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13_ncr:1_{08F813B6-B874-4BBD-BE79-334DD3166B62}" xr6:coauthVersionLast="47" xr6:coauthVersionMax="47" xr10:uidLastSave="{00000000-0000-0000-0000-000000000000}"/>
  <bookViews>
    <workbookView xWindow="14295" yWindow="0" windowWidth="14610" windowHeight="15585" tabRatio="835" activeTab="2" xr2:uid="{00000000-000D-0000-FFFF-FFFF00000000}"/>
  </bookViews>
  <sheets>
    <sheet name="固定資産台帳" sheetId="1" r:id="rId1"/>
    <sheet name="年度末集計（明細）" sheetId="16" r:id="rId2"/>
    <sheet name="年度末集計 (行政目的別）" sheetId="17" r:id="rId3"/>
    <sheet name="除売却資産" sheetId="14" r:id="rId4"/>
  </sheets>
  <definedNames>
    <definedName name="_xlnm._FilterDatabase" localSheetId="0" hidden="1">固定資産台帳!$A$2:$BM$2</definedName>
    <definedName name="_xlnm._FilterDatabase" localSheetId="3" hidden="1">除売却資産!$B$2:$BB$7886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17" l="1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M8" i="17"/>
  <c r="M7" i="17"/>
  <c r="M6" i="17"/>
  <c r="M5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L7" i="17"/>
  <c r="L6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9" i="17"/>
  <c r="K8" i="17"/>
  <c r="K7" i="17"/>
  <c r="K6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J6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L5" i="17"/>
  <c r="K5" i="17"/>
  <c r="J5" i="17"/>
  <c r="I5" i="17"/>
  <c r="H5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5" i="16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A1" i="17"/>
  <c r="G23" i="16"/>
  <c r="G22" i="16"/>
  <c r="G21" i="16"/>
  <c r="G19" i="16"/>
  <c r="G18" i="16"/>
  <c r="G14" i="16"/>
  <c r="G13" i="16"/>
  <c r="G12" i="16"/>
  <c r="G11" i="16"/>
  <c r="G10" i="16"/>
  <c r="G8" i="16"/>
  <c r="G6" i="16"/>
  <c r="BA1565" i="1"/>
  <c r="BA1564" i="1"/>
  <c r="BA1563" i="1"/>
  <c r="BA1562" i="1"/>
  <c r="BA1561" i="1"/>
  <c r="BA1560" i="1"/>
  <c r="BA1559" i="1"/>
  <c r="BA1558" i="1"/>
  <c r="BA1557" i="1"/>
  <c r="BA1556" i="1"/>
  <c r="BA1555" i="1"/>
  <c r="BA1554" i="1"/>
  <c r="BA1383" i="1"/>
  <c r="BA1382" i="1"/>
  <c r="BA1381" i="1"/>
  <c r="BA1380" i="1"/>
  <c r="BA1379" i="1"/>
  <c r="BA1378" i="1"/>
  <c r="BA1377" i="1"/>
  <c r="BA1376" i="1"/>
  <c r="BA1375" i="1"/>
  <c r="BA1374" i="1"/>
  <c r="BA1373" i="1"/>
  <c r="BA1372" i="1"/>
  <c r="BA1371" i="1"/>
  <c r="BA1370" i="1"/>
  <c r="BA1369" i="1"/>
  <c r="BA1368" i="1"/>
  <c r="BA1367" i="1"/>
  <c r="BA1366" i="1"/>
  <c r="BA1365" i="1"/>
  <c r="BA1364" i="1"/>
  <c r="BA1363" i="1"/>
  <c r="BA1362" i="1"/>
  <c r="BA1361" i="1"/>
  <c r="BA1360" i="1"/>
  <c r="BA1359" i="1"/>
  <c r="BA1358" i="1"/>
  <c r="BA1357" i="1"/>
  <c r="BA1356" i="1"/>
  <c r="BA1355" i="1"/>
  <c r="BA1354" i="1"/>
  <c r="BA1353" i="1"/>
  <c r="BA1352" i="1"/>
  <c r="BA1351" i="1"/>
  <c r="BA1350" i="1"/>
  <c r="BA1349" i="1"/>
  <c r="BA1348" i="1"/>
  <c r="BA1347" i="1"/>
  <c r="BA1346" i="1"/>
  <c r="BA1345" i="1"/>
  <c r="BA1344" i="1"/>
  <c r="BA1343" i="1"/>
  <c r="BA1342" i="1"/>
  <c r="BA1341" i="1"/>
  <c r="BA1340" i="1"/>
  <c r="BA1339" i="1"/>
  <c r="BA1338" i="1"/>
  <c r="BA1337" i="1"/>
  <c r="BA1336" i="1"/>
  <c r="BA1335" i="1"/>
  <c r="BA1334" i="1"/>
  <c r="BA1333" i="1"/>
  <c r="BA1332" i="1"/>
  <c r="BA1331" i="1"/>
  <c r="BA1330" i="1"/>
  <c r="BA1329" i="1"/>
  <c r="BA1328" i="1"/>
  <c r="BA1327" i="1"/>
  <c r="BA1326" i="1"/>
  <c r="BA1325" i="1"/>
  <c r="BA1324" i="1"/>
  <c r="BA1323" i="1"/>
  <c r="BA1322" i="1"/>
  <c r="BA1321" i="1"/>
  <c r="BA1320" i="1"/>
  <c r="BA1319" i="1"/>
  <c r="BA1318" i="1"/>
  <c r="BA1317" i="1"/>
  <c r="BA1316" i="1"/>
  <c r="BA1315" i="1"/>
  <c r="BA1314" i="1"/>
  <c r="BA1313" i="1"/>
  <c r="BA1312" i="1"/>
  <c r="BA1311" i="1"/>
  <c r="BA1310" i="1"/>
  <c r="BA1309" i="1"/>
  <c r="BA1308" i="1"/>
  <c r="BA1307" i="1"/>
  <c r="BA1306" i="1"/>
  <c r="BA1305" i="1"/>
  <c r="BA1304" i="1"/>
  <c r="BA1303" i="1"/>
  <c r="BA1302" i="1"/>
  <c r="BA1301" i="1"/>
  <c r="BA1300" i="1"/>
  <c r="BA1299" i="1"/>
  <c r="BA1298" i="1"/>
  <c r="BA1297" i="1"/>
  <c r="BA1296" i="1"/>
  <c r="BA1295" i="1"/>
  <c r="BA1294" i="1"/>
  <c r="BA1293" i="1"/>
  <c r="BA1292" i="1"/>
  <c r="BA1291" i="1"/>
  <c r="BA1290" i="1"/>
  <c r="BA1289" i="1"/>
  <c r="BA1288" i="1"/>
  <c r="BA1287" i="1"/>
  <c r="BA1286" i="1"/>
  <c r="BA1285" i="1"/>
  <c r="BA1284" i="1"/>
  <c r="BA1283" i="1"/>
  <c r="BA1282" i="1"/>
  <c r="BA1281" i="1"/>
  <c r="BA1280" i="1"/>
  <c r="BA1279" i="1"/>
  <c r="BA1278" i="1"/>
  <c r="BA1277" i="1"/>
  <c r="BA1276" i="1"/>
  <c r="BA1275" i="1"/>
  <c r="BA1274" i="1"/>
  <c r="BA1273" i="1"/>
  <c r="BA1272" i="1"/>
  <c r="BA1271" i="1"/>
  <c r="BA1270" i="1"/>
  <c r="BA1269" i="1"/>
  <c r="BA1268" i="1"/>
  <c r="BA1267" i="1"/>
  <c r="BA1266" i="1"/>
  <c r="BA1265" i="1"/>
  <c r="BA1264" i="1"/>
  <c r="BA1263" i="1"/>
  <c r="BA1262" i="1"/>
  <c r="BA1261" i="1"/>
  <c r="BA1260" i="1"/>
  <c r="BA1259" i="1"/>
  <c r="BA1258" i="1"/>
  <c r="BA1257" i="1"/>
  <c r="BA1256" i="1"/>
  <c r="BA1255" i="1"/>
  <c r="BA1254" i="1"/>
  <c r="BA1253" i="1"/>
  <c r="BA1252" i="1"/>
  <c r="BA1251" i="1"/>
  <c r="BA1250" i="1"/>
  <c r="BA1249" i="1"/>
  <c r="BA1248" i="1"/>
  <c r="BA1247" i="1"/>
  <c r="BA1246" i="1"/>
  <c r="BA1245" i="1"/>
  <c r="BA1244" i="1"/>
  <c r="BA1243" i="1"/>
  <c r="BA1242" i="1"/>
  <c r="BA1241" i="1"/>
  <c r="BA1240" i="1"/>
  <c r="BA1239" i="1"/>
  <c r="BA1238" i="1"/>
  <c r="BA1237" i="1"/>
  <c r="BA1236" i="1"/>
  <c r="BA1235" i="1"/>
  <c r="BA1234" i="1"/>
  <c r="BA1233" i="1"/>
  <c r="BA1232" i="1"/>
  <c r="BA1231" i="1"/>
  <c r="BA1230" i="1"/>
  <c r="BA1229" i="1"/>
  <c r="BA1228" i="1"/>
  <c r="BA1227" i="1"/>
  <c r="BA1226" i="1"/>
  <c r="BA1225" i="1"/>
  <c r="BA1224" i="1"/>
  <c r="BA1223" i="1"/>
  <c r="BA1222" i="1"/>
  <c r="BA1221" i="1"/>
  <c r="BA1220" i="1"/>
  <c r="BA1219" i="1"/>
  <c r="BA1218" i="1"/>
  <c r="BA1217" i="1"/>
  <c r="BA1216" i="1"/>
  <c r="BA1215" i="1"/>
  <c r="BA1214" i="1"/>
  <c r="BA1213" i="1"/>
  <c r="BA1212" i="1"/>
  <c r="BA1211" i="1"/>
  <c r="BA1210" i="1"/>
  <c r="BA1209" i="1"/>
  <c r="BA1208" i="1"/>
  <c r="BA1207" i="1"/>
  <c r="BA1206" i="1"/>
  <c r="BA1205" i="1"/>
  <c r="BA1204" i="1"/>
  <c r="BA1203" i="1"/>
  <c r="BA1202" i="1"/>
  <c r="BA1201" i="1"/>
  <c r="BA1200" i="1"/>
  <c r="BA1199" i="1"/>
  <c r="BA1198" i="1"/>
  <c r="BA1197" i="1"/>
  <c r="BA1196" i="1"/>
  <c r="BA1195" i="1"/>
  <c r="BA1194" i="1"/>
  <c r="BA1193" i="1"/>
  <c r="BA1192" i="1"/>
  <c r="BA1191" i="1"/>
  <c r="BA1190" i="1"/>
  <c r="BA1189" i="1"/>
  <c r="BA1188" i="1"/>
  <c r="BA1187" i="1"/>
  <c r="BA1186" i="1"/>
  <c r="BA1185" i="1"/>
  <c r="BA1184" i="1"/>
  <c r="BA1183" i="1"/>
  <c r="BA1182" i="1"/>
  <c r="BA1181" i="1"/>
  <c r="BA1180" i="1"/>
  <c r="BA1179" i="1"/>
  <c r="BA1178" i="1"/>
  <c r="BA1177" i="1"/>
  <c r="BA1176" i="1"/>
  <c r="BA1175" i="1"/>
  <c r="BA1174" i="1"/>
  <c r="BA1173" i="1"/>
  <c r="BA1172" i="1"/>
  <c r="BA1171" i="1"/>
  <c r="BA1170" i="1"/>
  <c r="BA1169" i="1"/>
  <c r="BA1168" i="1"/>
  <c r="BA1167" i="1"/>
  <c r="BA1166" i="1"/>
  <c r="BA1165" i="1"/>
  <c r="BA1164" i="1"/>
  <c r="BA1163" i="1"/>
  <c r="BA1162" i="1"/>
  <c r="BA1161" i="1"/>
  <c r="BA1160" i="1"/>
  <c r="BA1159" i="1"/>
  <c r="BA1158" i="1"/>
  <c r="BA1157" i="1"/>
  <c r="BA1156" i="1"/>
  <c r="BA1155" i="1"/>
  <c r="BA1154" i="1"/>
  <c r="BA1153" i="1"/>
  <c r="BA1152" i="1"/>
  <c r="BA1151" i="1"/>
  <c r="BA1150" i="1"/>
  <c r="BA1149" i="1"/>
  <c r="BA1148" i="1"/>
  <c r="BA1147" i="1"/>
  <c r="BA1146" i="1"/>
  <c r="BA1145" i="1"/>
  <c r="BA1144" i="1"/>
  <c r="BA1143" i="1"/>
  <c r="BA1142" i="1"/>
  <c r="BA1141" i="1"/>
  <c r="BA1140" i="1"/>
  <c r="BA1139" i="1"/>
  <c r="BA1138" i="1"/>
  <c r="BA1137" i="1"/>
  <c r="BA1136" i="1"/>
  <c r="BA1135" i="1"/>
  <c r="BA1134" i="1"/>
  <c r="BA1133" i="1"/>
  <c r="BA1132" i="1"/>
  <c r="BA1131" i="1"/>
  <c r="BA1130" i="1"/>
  <c r="BA1129" i="1"/>
  <c r="BA1128" i="1"/>
  <c r="BA1127" i="1"/>
  <c r="BA1126" i="1"/>
  <c r="BA1125" i="1"/>
  <c r="BA1124" i="1"/>
  <c r="BA1123" i="1"/>
  <c r="BA1122" i="1"/>
  <c r="BA1121" i="1"/>
  <c r="BA1120" i="1"/>
  <c r="BA1119" i="1"/>
  <c r="BA1118" i="1"/>
  <c r="BA1117" i="1"/>
  <c r="BA1116" i="1"/>
  <c r="BA1115" i="1"/>
  <c r="BA1114" i="1"/>
  <c r="BA1113" i="1"/>
  <c r="BA1112" i="1"/>
  <c r="BA1111" i="1"/>
  <c r="BA1110" i="1"/>
  <c r="BA1109" i="1"/>
  <c r="BA1108" i="1"/>
  <c r="BA1107" i="1"/>
  <c r="BA1106" i="1"/>
  <c r="BA1105" i="1"/>
  <c r="BA1104" i="1"/>
  <c r="BA1103" i="1"/>
  <c r="BA1102" i="1"/>
  <c r="BA1101" i="1"/>
  <c r="BA1100" i="1"/>
  <c r="BA1099" i="1"/>
  <c r="BA1098" i="1"/>
  <c r="BA1097" i="1"/>
  <c r="BA1096" i="1"/>
  <c r="BA1095" i="1"/>
  <c r="BA1094" i="1"/>
  <c r="BA1093" i="1"/>
  <c r="BA1092" i="1"/>
  <c r="BA1091" i="1"/>
  <c r="BA1090" i="1"/>
  <c r="BA1089" i="1"/>
  <c r="BA1088" i="1"/>
  <c r="BA1087" i="1"/>
  <c r="BA1086" i="1"/>
  <c r="BA1085" i="1"/>
  <c r="BA1084" i="1"/>
  <c r="BA1083" i="1"/>
  <c r="BA1082" i="1"/>
  <c r="BA1081" i="1"/>
  <c r="BA1080" i="1"/>
  <c r="BA1079" i="1"/>
  <c r="BA1078" i="1"/>
  <c r="BA1077" i="1"/>
  <c r="BA1076" i="1"/>
  <c r="BA1075" i="1"/>
  <c r="BA1074" i="1"/>
  <c r="BA1073" i="1"/>
  <c r="BA1072" i="1"/>
  <c r="BA1071" i="1"/>
  <c r="BA1070" i="1"/>
  <c r="BA1069" i="1"/>
  <c r="BA1068" i="1"/>
  <c r="BA1067" i="1"/>
  <c r="BA1066" i="1"/>
  <c r="BA1065" i="1"/>
  <c r="BA1064" i="1"/>
  <c r="BA1063" i="1"/>
  <c r="BA1062" i="1"/>
  <c r="BA1061" i="1"/>
  <c r="BA1060" i="1"/>
  <c r="BA1059" i="1"/>
  <c r="BA1058" i="1"/>
  <c r="BA1057" i="1"/>
  <c r="BA1056" i="1"/>
  <c r="BA1055" i="1"/>
  <c r="BA1054" i="1"/>
  <c r="BA1053" i="1"/>
  <c r="BA1052" i="1"/>
  <c r="BA1051" i="1"/>
  <c r="BA1050" i="1"/>
  <c r="BA1049" i="1"/>
  <c r="BA1048" i="1"/>
  <c r="BA1047" i="1"/>
  <c r="BA1046" i="1"/>
  <c r="BA1045" i="1"/>
  <c r="BA1044" i="1"/>
  <c r="BA1043" i="1"/>
  <c r="BA1042" i="1"/>
  <c r="BA1041" i="1"/>
  <c r="BA1040" i="1"/>
  <c r="BA1039" i="1"/>
  <c r="BA1038" i="1"/>
  <c r="BA1037" i="1"/>
  <c r="BA1036" i="1"/>
  <c r="BA1035" i="1"/>
  <c r="BA1034" i="1"/>
  <c r="BA1033" i="1"/>
  <c r="BA1032" i="1"/>
  <c r="BA1031" i="1"/>
  <c r="BA1030" i="1"/>
  <c r="BA1029" i="1"/>
  <c r="BA1028" i="1"/>
  <c r="BA1027" i="1"/>
  <c r="BA1026" i="1"/>
  <c r="BA1025" i="1"/>
  <c r="BA1024" i="1"/>
  <c r="BA1023" i="1"/>
  <c r="BA1022" i="1"/>
  <c r="BA1021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90" i="1"/>
  <c r="BA989" i="1"/>
  <c r="BA988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950" i="1"/>
  <c r="BA949" i="1"/>
  <c r="BA948" i="1"/>
  <c r="BA947" i="1"/>
  <c r="BA946" i="1"/>
  <c r="BA945" i="1"/>
  <c r="BA944" i="1"/>
  <c r="BA943" i="1"/>
  <c r="BA942" i="1"/>
  <c r="BA941" i="1"/>
  <c r="BA940" i="1"/>
  <c r="BA939" i="1"/>
  <c r="BA938" i="1"/>
  <c r="BA937" i="1"/>
  <c r="BA936" i="1"/>
  <c r="BA935" i="1"/>
  <c r="BA934" i="1"/>
  <c r="BA933" i="1"/>
  <c r="BA932" i="1"/>
  <c r="BA931" i="1"/>
  <c r="BA930" i="1"/>
  <c r="BA929" i="1"/>
  <c r="BA928" i="1"/>
  <c r="BA927" i="1"/>
  <c r="BA926" i="1"/>
  <c r="BA925" i="1"/>
  <c r="BA924" i="1"/>
  <c r="BA923" i="1"/>
  <c r="BA922" i="1"/>
  <c r="BA921" i="1"/>
  <c r="BA920" i="1"/>
  <c r="BA919" i="1"/>
  <c r="BA918" i="1"/>
  <c r="BA917" i="1"/>
  <c r="BA916" i="1"/>
  <c r="BA915" i="1"/>
  <c r="BA914" i="1"/>
  <c r="BA913" i="1"/>
  <c r="BA912" i="1"/>
  <c r="BA911" i="1"/>
  <c r="BA910" i="1"/>
  <c r="BA909" i="1"/>
  <c r="BA908" i="1"/>
  <c r="BA907" i="1"/>
  <c r="BA906" i="1"/>
  <c r="BA905" i="1"/>
  <c r="BA904" i="1"/>
  <c r="BA903" i="1"/>
  <c r="BA902" i="1"/>
  <c r="BA901" i="1"/>
  <c r="BA900" i="1"/>
  <c r="BA899" i="1"/>
  <c r="BA898" i="1"/>
  <c r="BA897" i="1"/>
  <c r="BA896" i="1"/>
  <c r="BA895" i="1"/>
  <c r="BA894" i="1"/>
  <c r="BA893" i="1"/>
  <c r="BA892" i="1"/>
  <c r="BA891" i="1"/>
  <c r="BA890" i="1"/>
  <c r="BA889" i="1"/>
  <c r="BA888" i="1"/>
  <c r="BA887" i="1"/>
  <c r="BA886" i="1"/>
  <c r="BA885" i="1"/>
  <c r="BA884" i="1"/>
  <c r="BA883" i="1"/>
  <c r="BA882" i="1"/>
  <c r="BA881" i="1"/>
  <c r="BA880" i="1"/>
  <c r="BA879" i="1"/>
  <c r="BA878" i="1"/>
  <c r="BA877" i="1"/>
  <c r="BA876" i="1"/>
  <c r="BA875" i="1"/>
  <c r="BA874" i="1"/>
  <c r="BA873" i="1"/>
  <c r="BA872" i="1"/>
  <c r="BA871" i="1"/>
  <c r="BA870" i="1"/>
  <c r="BA869" i="1"/>
  <c r="BA868" i="1"/>
  <c r="BA867" i="1"/>
  <c r="BA866" i="1"/>
  <c r="BA865" i="1"/>
  <c r="BA864" i="1"/>
  <c r="BA863" i="1"/>
  <c r="BA862" i="1"/>
  <c r="BA861" i="1"/>
  <c r="BA860" i="1"/>
  <c r="BA859" i="1"/>
  <c r="BA858" i="1"/>
  <c r="BA857" i="1"/>
  <c r="BA856" i="1"/>
  <c r="BA855" i="1"/>
  <c r="BA854" i="1"/>
  <c r="BA853" i="1"/>
  <c r="BA852" i="1"/>
  <c r="BA851" i="1"/>
  <c r="BA850" i="1"/>
  <c r="BA849" i="1"/>
  <c r="BA848" i="1"/>
  <c r="BA847" i="1"/>
  <c r="BA846" i="1"/>
  <c r="BA845" i="1"/>
  <c r="BA844" i="1"/>
  <c r="BA843" i="1"/>
  <c r="BA842" i="1"/>
  <c r="BA841" i="1"/>
  <c r="BA840" i="1"/>
  <c r="BA839" i="1"/>
  <c r="BA838" i="1"/>
  <c r="BA837" i="1"/>
  <c r="BA836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816" i="1"/>
  <c r="BA815" i="1"/>
  <c r="BA814" i="1"/>
  <c r="BA813" i="1"/>
  <c r="BA812" i="1"/>
  <c r="BA811" i="1"/>
  <c r="BA810" i="1"/>
  <c r="BA809" i="1"/>
  <c r="BA808" i="1"/>
  <c r="BA807" i="1"/>
  <c r="BA806" i="1"/>
  <c r="BA805" i="1"/>
  <c r="BA804" i="1"/>
  <c r="BA803" i="1"/>
  <c r="BA802" i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K2" i="17" l="1"/>
  <c r="L2" i="17"/>
  <c r="J2" i="17"/>
  <c r="D2" i="17"/>
  <c r="AR1474" i="1"/>
  <c r="AR1473" i="1"/>
  <c r="AR986" i="1"/>
  <c r="AR402" i="1"/>
  <c r="AR401" i="1"/>
  <c r="AR1789" i="1"/>
  <c r="AR426" i="1"/>
  <c r="AR1795" i="1"/>
  <c r="AR1794" i="1"/>
  <c r="AR1793" i="1"/>
  <c r="AR395" i="1"/>
  <c r="AR1791" i="1"/>
  <c r="AR1792" i="1"/>
  <c r="AR1788" i="1"/>
  <c r="AR1641" i="1"/>
  <c r="AR1520" i="1"/>
  <c r="AR1639" i="1"/>
  <c r="AR1640" i="1"/>
  <c r="AR1790" i="1"/>
  <c r="AR1787" i="1"/>
  <c r="AR600" i="1"/>
  <c r="AR1444" i="1"/>
  <c r="AW1474" i="1"/>
  <c r="BA1474" i="1" s="1"/>
  <c r="AW1473" i="1"/>
  <c r="BA1473" i="1" s="1"/>
  <c r="AW986" i="1"/>
  <c r="AW402" i="1"/>
  <c r="AW401" i="1"/>
  <c r="BA401" i="1" s="1"/>
  <c r="AW1789" i="1"/>
  <c r="AW426" i="1"/>
  <c r="BA426" i="1" s="1"/>
  <c r="AW1795" i="1"/>
  <c r="BA1795" i="1" s="1"/>
  <c r="AW1794" i="1"/>
  <c r="BA1794" i="1" s="1"/>
  <c r="AW1793" i="1"/>
  <c r="AW395" i="1"/>
  <c r="BA395" i="1" s="1"/>
  <c r="AW1791" i="1"/>
  <c r="BA1791" i="1" s="1"/>
  <c r="AW1792" i="1"/>
  <c r="BA1792" i="1" s="1"/>
  <c r="AW1788" i="1"/>
  <c r="BA1788" i="1" s="1"/>
  <c r="AW1641" i="1"/>
  <c r="AW1520" i="1"/>
  <c r="BA1520" i="1" s="1"/>
  <c r="AW1639" i="1"/>
  <c r="BA1639" i="1" s="1"/>
  <c r="AW1640" i="1"/>
  <c r="BA1640" i="1" s="1"/>
  <c r="AW1790" i="1"/>
  <c r="BA1790" i="1" s="1"/>
  <c r="AW1787" i="1"/>
  <c r="AW600" i="1"/>
  <c r="BA600" i="1" s="1"/>
  <c r="AW1444" i="1"/>
  <c r="BA1444" i="1" s="1"/>
  <c r="AW676" i="1"/>
  <c r="BA676" i="1" s="1"/>
  <c r="AM676" i="1"/>
  <c r="AR676" i="1" s="1"/>
  <c r="AM1382" i="1"/>
  <c r="AR1382" i="1" s="1"/>
  <c r="AM1381" i="1"/>
  <c r="AR1381" i="1" s="1"/>
  <c r="AW1382" i="1"/>
  <c r="AW1381" i="1"/>
  <c r="AW1383" i="1"/>
  <c r="AM1383" i="1"/>
  <c r="AR1383" i="1" s="1"/>
  <c r="AW1380" i="1"/>
  <c r="AW1379" i="1"/>
  <c r="AW1378" i="1"/>
  <c r="AW1377" i="1"/>
  <c r="AW1376" i="1"/>
  <c r="AW1375" i="1"/>
  <c r="AM1380" i="1"/>
  <c r="AR1380" i="1" s="1"/>
  <c r="AM1379" i="1"/>
  <c r="AR1379" i="1" s="1"/>
  <c r="AM1378" i="1"/>
  <c r="AR1378" i="1" s="1"/>
  <c r="AM1377" i="1"/>
  <c r="AR1377" i="1" s="1"/>
  <c r="AM1376" i="1"/>
  <c r="AR1376" i="1" s="1"/>
  <c r="AM1375" i="1"/>
  <c r="AR1375" i="1" s="1"/>
  <c r="AW332" i="1"/>
  <c r="AW1902" i="1"/>
  <c r="BA1902" i="1" s="1"/>
  <c r="AW1901" i="1"/>
  <c r="BA1901" i="1" s="1"/>
  <c r="AW1900" i="1"/>
  <c r="BA1900" i="1" s="1"/>
  <c r="AW1899" i="1"/>
  <c r="BA1899" i="1" s="1"/>
  <c r="AW1898" i="1"/>
  <c r="BA1898" i="1" s="1"/>
  <c r="AW1897" i="1"/>
  <c r="BA1897" i="1" s="1"/>
  <c r="AW1896" i="1"/>
  <c r="BA1896" i="1" s="1"/>
  <c r="AW1895" i="1"/>
  <c r="BA1895" i="1" s="1"/>
  <c r="AW1894" i="1"/>
  <c r="BA1894" i="1" s="1"/>
  <c r="AW1893" i="1"/>
  <c r="AW1892" i="1"/>
  <c r="BA1892" i="1" s="1"/>
  <c r="AW1891" i="1"/>
  <c r="BA1891" i="1" s="1"/>
  <c r="AW1890" i="1"/>
  <c r="BA1890" i="1" s="1"/>
  <c r="AW1889" i="1"/>
  <c r="BA1889" i="1" s="1"/>
  <c r="AW1888" i="1"/>
  <c r="AW1887" i="1"/>
  <c r="BA1887" i="1" s="1"/>
  <c r="AW1886" i="1"/>
  <c r="BA1886" i="1" s="1"/>
  <c r="AW1885" i="1"/>
  <c r="BA1885" i="1" s="1"/>
  <c r="AW1884" i="1"/>
  <c r="AW1883" i="1"/>
  <c r="BA1883" i="1" s="1"/>
  <c r="AW1882" i="1"/>
  <c r="AW1881" i="1"/>
  <c r="BA1881" i="1" s="1"/>
  <c r="AW1880" i="1"/>
  <c r="BA1880" i="1" s="1"/>
  <c r="AW1879" i="1"/>
  <c r="BA1879" i="1" s="1"/>
  <c r="AW1878" i="1"/>
  <c r="BA1878" i="1" s="1"/>
  <c r="AW1877" i="1"/>
  <c r="BA1877" i="1" s="1"/>
  <c r="AW1876" i="1"/>
  <c r="BA1876" i="1" s="1"/>
  <c r="AW1875" i="1"/>
  <c r="BA1875" i="1" s="1"/>
  <c r="AW1874" i="1"/>
  <c r="BA1874" i="1" s="1"/>
  <c r="AW1873" i="1"/>
  <c r="BA1873" i="1" s="1"/>
  <c r="AW1872" i="1"/>
  <c r="BA1872" i="1" s="1"/>
  <c r="AW1871" i="1"/>
  <c r="BA1871" i="1" s="1"/>
  <c r="AW1870" i="1"/>
  <c r="BA1870" i="1" s="1"/>
  <c r="AW1869" i="1"/>
  <c r="BA1869" i="1" s="1"/>
  <c r="AW1868" i="1"/>
  <c r="BA1868" i="1" s="1"/>
  <c r="AW1867" i="1"/>
  <c r="BA1867" i="1" s="1"/>
  <c r="AW1866" i="1"/>
  <c r="BA1866" i="1" s="1"/>
  <c r="AW1865" i="1"/>
  <c r="BA1865" i="1" s="1"/>
  <c r="AW1864" i="1"/>
  <c r="BA1864" i="1" s="1"/>
  <c r="AW1863" i="1"/>
  <c r="BA1863" i="1" s="1"/>
  <c r="AW1862" i="1"/>
  <c r="BA1862" i="1" s="1"/>
  <c r="AW1861" i="1"/>
  <c r="AW1860" i="1"/>
  <c r="BA1860" i="1" s="1"/>
  <c r="AW1859" i="1"/>
  <c r="AW1858" i="1"/>
  <c r="BA1858" i="1" s="1"/>
  <c r="AW1857" i="1"/>
  <c r="AW1856" i="1"/>
  <c r="BA1856" i="1" s="1"/>
  <c r="AW1855" i="1"/>
  <c r="BA1855" i="1" s="1"/>
  <c r="AW1854" i="1"/>
  <c r="BA1854" i="1" s="1"/>
  <c r="AW1853" i="1"/>
  <c r="BA1853" i="1" s="1"/>
  <c r="AW1852" i="1"/>
  <c r="BA1852" i="1" s="1"/>
  <c r="AW1851" i="1"/>
  <c r="BA1851" i="1" s="1"/>
  <c r="AW1849" i="1"/>
  <c r="BA1849" i="1" s="1"/>
  <c r="AW1850" i="1"/>
  <c r="BA1850" i="1" s="1"/>
  <c r="AW1846" i="1"/>
  <c r="BA1846" i="1" s="1"/>
  <c r="AW1847" i="1"/>
  <c r="BA1847" i="1" s="1"/>
  <c r="AW1848" i="1"/>
  <c r="BA1848" i="1" s="1"/>
  <c r="AW1845" i="1"/>
  <c r="AW1844" i="1"/>
  <c r="BA1844" i="1" s="1"/>
  <c r="AW1843" i="1"/>
  <c r="BA1843" i="1" s="1"/>
  <c r="AW1842" i="1"/>
  <c r="AW1841" i="1"/>
  <c r="BA1841" i="1" s="1"/>
  <c r="AW1840" i="1"/>
  <c r="BA1840" i="1" s="1"/>
  <c r="AW1839" i="1"/>
  <c r="BA1839" i="1" s="1"/>
  <c r="AW1838" i="1"/>
  <c r="BA1838" i="1" s="1"/>
  <c r="AW1837" i="1"/>
  <c r="BA1837" i="1" s="1"/>
  <c r="AW1836" i="1"/>
  <c r="BA1836" i="1" s="1"/>
  <c r="AW1835" i="1"/>
  <c r="BA1835" i="1" s="1"/>
  <c r="AW1834" i="1"/>
  <c r="BA1834" i="1" s="1"/>
  <c r="AW1833" i="1"/>
  <c r="AW1832" i="1"/>
  <c r="BA1832" i="1" s="1"/>
  <c r="AW1831" i="1"/>
  <c r="BA1831" i="1" s="1"/>
  <c r="AW1830" i="1"/>
  <c r="BA1830" i="1" s="1"/>
  <c r="AW1829" i="1"/>
  <c r="BA1829" i="1" s="1"/>
  <c r="AW1828" i="1"/>
  <c r="BA1828" i="1" s="1"/>
  <c r="AW1827" i="1"/>
  <c r="AW1826" i="1"/>
  <c r="BA1826" i="1" s="1"/>
  <c r="AW1825" i="1"/>
  <c r="AW1824" i="1"/>
  <c r="BA1824" i="1" s="1"/>
  <c r="AW1823" i="1"/>
  <c r="BA1823" i="1" s="1"/>
  <c r="AW1822" i="1"/>
  <c r="BA1822" i="1" s="1"/>
  <c r="AW1821" i="1"/>
  <c r="BA1821" i="1" s="1"/>
  <c r="AW1820" i="1"/>
  <c r="AW1819" i="1"/>
  <c r="BA1819" i="1" s="1"/>
  <c r="AW1818" i="1"/>
  <c r="BA1818" i="1" s="1"/>
  <c r="AW1817" i="1"/>
  <c r="BA1817" i="1" s="1"/>
  <c r="AW1816" i="1"/>
  <c r="AW1815" i="1"/>
  <c r="AW1814" i="1"/>
  <c r="BA1814" i="1" s="1"/>
  <c r="AW1813" i="1"/>
  <c r="BA1813" i="1" s="1"/>
  <c r="AW1812" i="1"/>
  <c r="BA1812" i="1" s="1"/>
  <c r="AW1811" i="1"/>
  <c r="BA1811" i="1" s="1"/>
  <c r="AW1810" i="1"/>
  <c r="BA1810" i="1" s="1"/>
  <c r="AW1809" i="1"/>
  <c r="BA1809" i="1" s="1"/>
  <c r="AW1808" i="1"/>
  <c r="BA1808" i="1" s="1"/>
  <c r="AW1807" i="1"/>
  <c r="BA1807" i="1" s="1"/>
  <c r="AW1806" i="1"/>
  <c r="AW1805" i="1"/>
  <c r="BA1805" i="1" s="1"/>
  <c r="AW1804" i="1"/>
  <c r="BA1804" i="1" s="1"/>
  <c r="AW1803" i="1"/>
  <c r="AW1802" i="1"/>
  <c r="BA1802" i="1" s="1"/>
  <c r="AW1801" i="1"/>
  <c r="BA1801" i="1" s="1"/>
  <c r="AW1800" i="1"/>
  <c r="BA1800" i="1" s="1"/>
  <c r="AW1799" i="1"/>
  <c r="BA1799" i="1" s="1"/>
  <c r="AW1798" i="1"/>
  <c r="BA1798" i="1" s="1"/>
  <c r="AW1797" i="1"/>
  <c r="BA1797" i="1" s="1"/>
  <c r="AW1796" i="1"/>
  <c r="BA1796" i="1" s="1"/>
  <c r="AW1786" i="1"/>
  <c r="BA1786" i="1" s="1"/>
  <c r="AW1785" i="1"/>
  <c r="BA1785" i="1" s="1"/>
  <c r="AW1784" i="1"/>
  <c r="BA1784" i="1" s="1"/>
  <c r="AW1783" i="1"/>
  <c r="BA1783" i="1" s="1"/>
  <c r="AW1782" i="1"/>
  <c r="BA1782" i="1" s="1"/>
  <c r="AW1781" i="1"/>
  <c r="BA1781" i="1" s="1"/>
  <c r="AW1780" i="1"/>
  <c r="BA1780" i="1" s="1"/>
  <c r="AW1779" i="1"/>
  <c r="BA1779" i="1" s="1"/>
  <c r="AW1778" i="1"/>
  <c r="BA1778" i="1" s="1"/>
  <c r="AW1777" i="1"/>
  <c r="BA1777" i="1" s="1"/>
  <c r="AW1776" i="1"/>
  <c r="BA1776" i="1" s="1"/>
  <c r="AW1775" i="1"/>
  <c r="BA1775" i="1" s="1"/>
  <c r="AW1774" i="1"/>
  <c r="BA1774" i="1" s="1"/>
  <c r="AW1773" i="1"/>
  <c r="BA1773" i="1" s="1"/>
  <c r="AW1772" i="1"/>
  <c r="AW1771" i="1"/>
  <c r="BA1771" i="1" s="1"/>
  <c r="AW1770" i="1"/>
  <c r="BA1770" i="1" s="1"/>
  <c r="AW1769" i="1"/>
  <c r="BA1769" i="1" s="1"/>
  <c r="AW1768" i="1"/>
  <c r="BA1768" i="1" s="1"/>
  <c r="AW1767" i="1"/>
  <c r="AW1766" i="1"/>
  <c r="BA1766" i="1" s="1"/>
  <c r="AW1765" i="1"/>
  <c r="BA1765" i="1" s="1"/>
  <c r="AW1764" i="1"/>
  <c r="BA1764" i="1" s="1"/>
  <c r="AW1763" i="1"/>
  <c r="BA1763" i="1" s="1"/>
  <c r="AW1762" i="1"/>
  <c r="AW1761" i="1"/>
  <c r="BA1761" i="1" s="1"/>
  <c r="AW1760" i="1"/>
  <c r="BA1760" i="1" s="1"/>
  <c r="AW1759" i="1"/>
  <c r="BA1759" i="1" s="1"/>
  <c r="AW1758" i="1"/>
  <c r="AW1757" i="1"/>
  <c r="BA1757" i="1" s="1"/>
  <c r="AW1756" i="1"/>
  <c r="BA1756" i="1" s="1"/>
  <c r="AW1755" i="1"/>
  <c r="AW1754" i="1"/>
  <c r="BA1754" i="1" s="1"/>
  <c r="AW1753" i="1"/>
  <c r="BA1753" i="1" s="1"/>
  <c r="AW1752" i="1"/>
  <c r="BA1752" i="1" s="1"/>
  <c r="AW1751" i="1"/>
  <c r="AW1750" i="1"/>
  <c r="BA1750" i="1" s="1"/>
  <c r="AW1749" i="1"/>
  <c r="BA1749" i="1" s="1"/>
  <c r="AW1748" i="1"/>
  <c r="BA1748" i="1" s="1"/>
  <c r="AW1747" i="1"/>
  <c r="BA1747" i="1" s="1"/>
  <c r="AW1746" i="1"/>
  <c r="BA1746" i="1" s="1"/>
  <c r="AW1745" i="1"/>
  <c r="BA1745" i="1" s="1"/>
  <c r="AW1744" i="1"/>
  <c r="AW1743" i="1"/>
  <c r="AW1742" i="1"/>
  <c r="BA1742" i="1" s="1"/>
  <c r="AW1741" i="1"/>
  <c r="BA1741" i="1" s="1"/>
  <c r="AW1740" i="1"/>
  <c r="BA1740" i="1" s="1"/>
  <c r="AW1739" i="1"/>
  <c r="BA1739" i="1" s="1"/>
  <c r="AW1738" i="1"/>
  <c r="BA1738" i="1" s="1"/>
  <c r="AW1737" i="1"/>
  <c r="BA1737" i="1" s="1"/>
  <c r="AW1736" i="1"/>
  <c r="BA1736" i="1" s="1"/>
  <c r="AW1735" i="1"/>
  <c r="BA1735" i="1" s="1"/>
  <c r="AW1734" i="1"/>
  <c r="BA1734" i="1" s="1"/>
  <c r="AW1733" i="1"/>
  <c r="BA1733" i="1" s="1"/>
  <c r="AW1732" i="1"/>
  <c r="BA1732" i="1" s="1"/>
  <c r="AW1731" i="1"/>
  <c r="BA1731" i="1" s="1"/>
  <c r="AW1730" i="1"/>
  <c r="BA1730" i="1" s="1"/>
  <c r="AW1729" i="1"/>
  <c r="BA1729" i="1" s="1"/>
  <c r="AW1728" i="1"/>
  <c r="BA1728" i="1" s="1"/>
  <c r="AW1727" i="1"/>
  <c r="BA1727" i="1" s="1"/>
  <c r="AW1726" i="1"/>
  <c r="BA1726" i="1" s="1"/>
  <c r="AW1725" i="1"/>
  <c r="AW1724" i="1"/>
  <c r="BA1724" i="1" s="1"/>
  <c r="AW1723" i="1"/>
  <c r="BA1723" i="1" s="1"/>
  <c r="AW1722" i="1"/>
  <c r="BA1722" i="1" s="1"/>
  <c r="AW1721" i="1"/>
  <c r="BA1721" i="1" s="1"/>
  <c r="AW1720" i="1"/>
  <c r="BA1720" i="1" s="1"/>
  <c r="AW1719" i="1"/>
  <c r="BA1719" i="1" s="1"/>
  <c r="AW1718" i="1"/>
  <c r="BA1718" i="1" s="1"/>
  <c r="AW1717" i="1"/>
  <c r="BA1717" i="1" s="1"/>
  <c r="AW1716" i="1"/>
  <c r="BA1716" i="1" s="1"/>
  <c r="AW1715" i="1"/>
  <c r="AW1714" i="1"/>
  <c r="AW1713" i="1"/>
  <c r="BA1713" i="1" s="1"/>
  <c r="AW1712" i="1"/>
  <c r="BA1712" i="1" s="1"/>
  <c r="AW1711" i="1"/>
  <c r="BA1711" i="1" s="1"/>
  <c r="AW1710" i="1"/>
  <c r="BA1710" i="1" s="1"/>
  <c r="AW1709" i="1"/>
  <c r="BA1709" i="1" s="1"/>
  <c r="AW1708" i="1"/>
  <c r="AW1707" i="1"/>
  <c r="BA1707" i="1" s="1"/>
  <c r="AW1706" i="1"/>
  <c r="BA1706" i="1" s="1"/>
  <c r="AW1705" i="1"/>
  <c r="AW1704" i="1"/>
  <c r="BA1704" i="1" s="1"/>
  <c r="AW1703" i="1"/>
  <c r="BA1703" i="1" s="1"/>
  <c r="AW1702" i="1"/>
  <c r="BA1702" i="1" s="1"/>
  <c r="AW1701" i="1"/>
  <c r="BA1701" i="1" s="1"/>
  <c r="AW1700" i="1"/>
  <c r="BA1700" i="1" s="1"/>
  <c r="AW1699" i="1"/>
  <c r="AW1698" i="1"/>
  <c r="AW1697" i="1"/>
  <c r="BA1697" i="1" s="1"/>
  <c r="AW1696" i="1"/>
  <c r="BA1696" i="1" s="1"/>
  <c r="AW1695" i="1"/>
  <c r="AW1694" i="1"/>
  <c r="BA1694" i="1" s="1"/>
  <c r="AW1693" i="1"/>
  <c r="BA1693" i="1" s="1"/>
  <c r="AW1692" i="1"/>
  <c r="BA1692" i="1" s="1"/>
  <c r="AW1691" i="1"/>
  <c r="BA1691" i="1" s="1"/>
  <c r="AW1690" i="1"/>
  <c r="AW1689" i="1"/>
  <c r="BA1689" i="1" s="1"/>
  <c r="AW1688" i="1"/>
  <c r="AW1687" i="1"/>
  <c r="AW1686" i="1"/>
  <c r="BA1686" i="1" s="1"/>
  <c r="AW1685" i="1"/>
  <c r="BA1685" i="1" s="1"/>
  <c r="AW1684" i="1"/>
  <c r="BA1684" i="1" s="1"/>
  <c r="AW1683" i="1"/>
  <c r="AW1682" i="1"/>
  <c r="BA1682" i="1" s="1"/>
  <c r="AW1681" i="1"/>
  <c r="BA1681" i="1" s="1"/>
  <c r="AW1680" i="1"/>
  <c r="BA1680" i="1" s="1"/>
  <c r="AW1679" i="1"/>
  <c r="BA1679" i="1" s="1"/>
  <c r="AW1678" i="1"/>
  <c r="BA1678" i="1" s="1"/>
  <c r="AW1677" i="1"/>
  <c r="BA1677" i="1" s="1"/>
  <c r="AW1676" i="1"/>
  <c r="BA1676" i="1" s="1"/>
  <c r="AW1675" i="1"/>
  <c r="BA1675" i="1" s="1"/>
  <c r="AW1674" i="1"/>
  <c r="BA1674" i="1" s="1"/>
  <c r="AW1673" i="1"/>
  <c r="BA1673" i="1" s="1"/>
  <c r="AW1672" i="1"/>
  <c r="BA1672" i="1" s="1"/>
  <c r="AW1671" i="1"/>
  <c r="BA1671" i="1" s="1"/>
  <c r="AW1670" i="1"/>
  <c r="BA1670" i="1" s="1"/>
  <c r="AW1669" i="1"/>
  <c r="BA1669" i="1" s="1"/>
  <c r="AW1668" i="1"/>
  <c r="BA1668" i="1" s="1"/>
  <c r="AW1667" i="1"/>
  <c r="BA1667" i="1" s="1"/>
  <c r="AW1666" i="1"/>
  <c r="AW1665" i="1"/>
  <c r="BA1665" i="1" s="1"/>
  <c r="AW1664" i="1"/>
  <c r="BA1664" i="1" s="1"/>
  <c r="AW1663" i="1"/>
  <c r="AW1662" i="1"/>
  <c r="BA1662" i="1" s="1"/>
  <c r="AW1661" i="1"/>
  <c r="AW1660" i="1"/>
  <c r="BA1660" i="1" s="1"/>
  <c r="AW1659" i="1"/>
  <c r="AW1658" i="1"/>
  <c r="BA1658" i="1" s="1"/>
  <c r="AW1657" i="1"/>
  <c r="BA1657" i="1" s="1"/>
  <c r="AW1656" i="1"/>
  <c r="BA1656" i="1" s="1"/>
  <c r="AW1655" i="1"/>
  <c r="BA1655" i="1" s="1"/>
  <c r="AW1654" i="1"/>
  <c r="AW1653" i="1"/>
  <c r="BA1653" i="1" s="1"/>
  <c r="AW1652" i="1"/>
  <c r="BA1652" i="1" s="1"/>
  <c r="AW1651" i="1"/>
  <c r="BA1651" i="1" s="1"/>
  <c r="AW1650" i="1"/>
  <c r="BA1650" i="1" s="1"/>
  <c r="AW1649" i="1"/>
  <c r="AW1648" i="1"/>
  <c r="BA1648" i="1" s="1"/>
  <c r="AW1647" i="1"/>
  <c r="BA1647" i="1" s="1"/>
  <c r="AW1646" i="1"/>
  <c r="BA1646" i="1" s="1"/>
  <c r="AW1645" i="1"/>
  <c r="BA1645" i="1" s="1"/>
  <c r="AW1644" i="1"/>
  <c r="BA1644" i="1" s="1"/>
  <c r="AW1643" i="1"/>
  <c r="BA1643" i="1" s="1"/>
  <c r="AW1642" i="1"/>
  <c r="BA1642" i="1" s="1"/>
  <c r="AW1638" i="1"/>
  <c r="BA1638" i="1" s="1"/>
  <c r="AW1637" i="1"/>
  <c r="BA1637" i="1" s="1"/>
  <c r="AW1636" i="1"/>
  <c r="BA1636" i="1" s="1"/>
  <c r="AW1635" i="1"/>
  <c r="BA1635" i="1" s="1"/>
  <c r="AW1634" i="1"/>
  <c r="BA1634" i="1" s="1"/>
  <c r="AW1633" i="1"/>
  <c r="BA1633" i="1" s="1"/>
  <c r="AW1632" i="1"/>
  <c r="AW1631" i="1"/>
  <c r="BA1631" i="1" s="1"/>
  <c r="AW1630" i="1"/>
  <c r="BA1630" i="1" s="1"/>
  <c r="AW1629" i="1"/>
  <c r="BA1629" i="1" s="1"/>
  <c r="AW1628" i="1"/>
  <c r="BA1628" i="1" s="1"/>
  <c r="AW1627" i="1"/>
  <c r="BA1627" i="1" s="1"/>
  <c r="AW1626" i="1"/>
  <c r="BA1626" i="1" s="1"/>
  <c r="AW1625" i="1"/>
  <c r="BA1625" i="1" s="1"/>
  <c r="AW1624" i="1"/>
  <c r="BA1624" i="1" s="1"/>
  <c r="AW1623" i="1"/>
  <c r="BA1623" i="1" s="1"/>
  <c r="AW1622" i="1"/>
  <c r="BA1622" i="1" s="1"/>
  <c r="AW1621" i="1"/>
  <c r="BA1621" i="1" s="1"/>
  <c r="AW1620" i="1"/>
  <c r="BA1620" i="1" s="1"/>
  <c r="AW1619" i="1"/>
  <c r="BA1619" i="1" s="1"/>
  <c r="AW1618" i="1"/>
  <c r="BA1618" i="1" s="1"/>
  <c r="AW1617" i="1"/>
  <c r="BA1617" i="1" s="1"/>
  <c r="AW1616" i="1"/>
  <c r="BA1616" i="1" s="1"/>
  <c r="AW1615" i="1"/>
  <c r="BA1615" i="1" s="1"/>
  <c r="AW1614" i="1"/>
  <c r="BA1614" i="1" s="1"/>
  <c r="AW1613" i="1"/>
  <c r="BA1613" i="1" s="1"/>
  <c r="AW1612" i="1"/>
  <c r="BA1612" i="1" s="1"/>
  <c r="AW1611" i="1"/>
  <c r="AW1610" i="1"/>
  <c r="BA1610" i="1" s="1"/>
  <c r="AW1609" i="1"/>
  <c r="AW1608" i="1"/>
  <c r="BA1608" i="1" s="1"/>
  <c r="AW1607" i="1"/>
  <c r="AW1565" i="1"/>
  <c r="AW1564" i="1"/>
  <c r="AW1563" i="1"/>
  <c r="AW1562" i="1"/>
  <c r="AW1561" i="1"/>
  <c r="AW1560" i="1"/>
  <c r="AW1559" i="1"/>
  <c r="AW1558" i="1"/>
  <c r="AW1557" i="1"/>
  <c r="AW1556" i="1"/>
  <c r="AW1555" i="1"/>
  <c r="AW1554" i="1"/>
  <c r="AW1374" i="1"/>
  <c r="AW1373" i="1"/>
  <c r="AW1372" i="1"/>
  <c r="AW1371" i="1"/>
  <c r="AW1370" i="1"/>
  <c r="AW1369" i="1"/>
  <c r="AW1368" i="1"/>
  <c r="AW1367" i="1"/>
  <c r="AW1366" i="1"/>
  <c r="AW1365" i="1"/>
  <c r="AW1364" i="1"/>
  <c r="AW1363" i="1"/>
  <c r="AW1362" i="1"/>
  <c r="AW1361" i="1"/>
  <c r="AW1360" i="1"/>
  <c r="AW1359" i="1"/>
  <c r="AW1358" i="1"/>
  <c r="AW1337" i="1"/>
  <c r="AW1336" i="1"/>
  <c r="AW1274" i="1"/>
  <c r="AW1273" i="1"/>
  <c r="AW1272" i="1"/>
  <c r="AW1271" i="1"/>
  <c r="AW1270" i="1"/>
  <c r="AW1269" i="1"/>
  <c r="AW1268" i="1"/>
  <c r="AW1267" i="1"/>
  <c r="AW1266" i="1"/>
  <c r="AW1265" i="1"/>
  <c r="AW1264" i="1"/>
  <c r="AW1263" i="1"/>
  <c r="AW1262" i="1"/>
  <c r="AW1247" i="1"/>
  <c r="AW1246" i="1"/>
  <c r="AW1245" i="1"/>
  <c r="AW1244" i="1"/>
  <c r="AW1243" i="1"/>
  <c r="AW1242" i="1"/>
  <c r="AW1241" i="1"/>
  <c r="AW1240" i="1"/>
  <c r="AW1239" i="1"/>
  <c r="AW1238" i="1"/>
  <c r="AW1606" i="1"/>
  <c r="BA1606" i="1" s="1"/>
  <c r="AW1605" i="1"/>
  <c r="BA1605" i="1" s="1"/>
  <c r="AW1604" i="1"/>
  <c r="BA1604" i="1" s="1"/>
  <c r="AW1603" i="1"/>
  <c r="BA1603" i="1" s="1"/>
  <c r="AW1602" i="1"/>
  <c r="BA1602" i="1" s="1"/>
  <c r="AW1601" i="1"/>
  <c r="BA1601" i="1" s="1"/>
  <c r="AW1600" i="1"/>
  <c r="BA1600" i="1" s="1"/>
  <c r="AW1599" i="1"/>
  <c r="BA1599" i="1" s="1"/>
  <c r="AW1598" i="1"/>
  <c r="BA1598" i="1" s="1"/>
  <c r="AW1597" i="1"/>
  <c r="BA1597" i="1" s="1"/>
  <c r="AW1596" i="1"/>
  <c r="BA1596" i="1" s="1"/>
  <c r="AW1595" i="1"/>
  <c r="BA1595" i="1" s="1"/>
  <c r="AW1594" i="1"/>
  <c r="BA1594" i="1" s="1"/>
  <c r="AW1593" i="1"/>
  <c r="BA1593" i="1" s="1"/>
  <c r="AW1592" i="1"/>
  <c r="BA1592" i="1" s="1"/>
  <c r="AW1591" i="1"/>
  <c r="BA1591" i="1" s="1"/>
  <c r="AW1590" i="1"/>
  <c r="AW1588" i="1"/>
  <c r="BA1588" i="1" s="1"/>
  <c r="AW1587" i="1"/>
  <c r="BA1587" i="1" s="1"/>
  <c r="AW1584" i="1"/>
  <c r="BA1584" i="1" s="1"/>
  <c r="AW1583" i="1"/>
  <c r="BA1583" i="1" s="1"/>
  <c r="AW1586" i="1"/>
  <c r="BA1586" i="1" s="1"/>
  <c r="AW1589" i="1"/>
  <c r="BA1589" i="1" s="1"/>
  <c r="AW1585" i="1"/>
  <c r="BA1585" i="1" s="1"/>
  <c r="AW1582" i="1"/>
  <c r="BA1582" i="1" s="1"/>
  <c r="AW1581" i="1"/>
  <c r="BA1581" i="1" s="1"/>
  <c r="AW1580" i="1"/>
  <c r="BA1580" i="1" s="1"/>
  <c r="AW1579" i="1"/>
  <c r="BA1579" i="1" s="1"/>
  <c r="AW1578" i="1"/>
  <c r="BA1578" i="1" s="1"/>
  <c r="AW1577" i="1"/>
  <c r="AW1576" i="1"/>
  <c r="AW1575" i="1"/>
  <c r="BA1575" i="1" s="1"/>
  <c r="AW1574" i="1"/>
  <c r="BA1574" i="1" s="1"/>
  <c r="AW1573" i="1"/>
  <c r="BA1573" i="1" s="1"/>
  <c r="AW1572" i="1"/>
  <c r="BA1572" i="1" s="1"/>
  <c r="AW1571" i="1"/>
  <c r="BA1571" i="1" s="1"/>
  <c r="AW1570" i="1"/>
  <c r="BA1570" i="1" s="1"/>
  <c r="AW1569" i="1"/>
  <c r="BA1569" i="1" s="1"/>
  <c r="AW1568" i="1"/>
  <c r="BA1568" i="1" s="1"/>
  <c r="AW1567" i="1"/>
  <c r="BA1567" i="1" s="1"/>
  <c r="AW1566" i="1"/>
  <c r="AW1553" i="1"/>
  <c r="AW1552" i="1"/>
  <c r="BA1552" i="1" s="1"/>
  <c r="AW1551" i="1"/>
  <c r="BA1551" i="1" s="1"/>
  <c r="AW1550" i="1"/>
  <c r="BA1550" i="1" s="1"/>
  <c r="AW1549" i="1"/>
  <c r="AW1548" i="1"/>
  <c r="BA1548" i="1" s="1"/>
  <c r="AW1547" i="1"/>
  <c r="BA1547" i="1" s="1"/>
  <c r="AW1546" i="1"/>
  <c r="BA1546" i="1" s="1"/>
  <c r="AW1545" i="1"/>
  <c r="BA1545" i="1" s="1"/>
  <c r="AW1544" i="1"/>
  <c r="BA1544" i="1" s="1"/>
  <c r="AW1543" i="1"/>
  <c r="BA1543" i="1" s="1"/>
  <c r="AW1542" i="1"/>
  <c r="BA1542" i="1" s="1"/>
  <c r="AW1541" i="1"/>
  <c r="BA1541" i="1" s="1"/>
  <c r="AW1540" i="1"/>
  <c r="BA1540" i="1" s="1"/>
  <c r="AW1538" i="1"/>
  <c r="BA1538" i="1" s="1"/>
  <c r="AW1537" i="1"/>
  <c r="BA1537" i="1" s="1"/>
  <c r="AW1536" i="1"/>
  <c r="BA1536" i="1" s="1"/>
  <c r="AW1535" i="1"/>
  <c r="AW1534" i="1"/>
  <c r="BA1534" i="1" s="1"/>
  <c r="AW1533" i="1"/>
  <c r="BA1533" i="1" s="1"/>
  <c r="AW1532" i="1"/>
  <c r="BA1532" i="1" s="1"/>
  <c r="AW1531" i="1"/>
  <c r="BA1531" i="1" s="1"/>
  <c r="AW1530" i="1"/>
  <c r="BA1530" i="1" s="1"/>
  <c r="AW1529" i="1"/>
  <c r="BA1529" i="1" s="1"/>
  <c r="AW1528" i="1"/>
  <c r="BA1528" i="1" s="1"/>
  <c r="AW1527" i="1"/>
  <c r="BA1527" i="1" s="1"/>
  <c r="AW1526" i="1"/>
  <c r="BA1526" i="1" s="1"/>
  <c r="AW1525" i="1"/>
  <c r="BA1525" i="1" s="1"/>
  <c r="AW1524" i="1"/>
  <c r="BA1524" i="1" s="1"/>
  <c r="AW1523" i="1"/>
  <c r="BA1523" i="1" s="1"/>
  <c r="AW1522" i="1"/>
  <c r="BA1522" i="1" s="1"/>
  <c r="AW1521" i="1"/>
  <c r="BA1521" i="1" s="1"/>
  <c r="AW1519" i="1"/>
  <c r="BA1519" i="1" s="1"/>
  <c r="AW1518" i="1"/>
  <c r="BA1518" i="1" s="1"/>
  <c r="AW1517" i="1"/>
  <c r="BA1517" i="1" s="1"/>
  <c r="AW1516" i="1"/>
  <c r="BA1516" i="1" s="1"/>
  <c r="AW1515" i="1"/>
  <c r="BA1515" i="1" s="1"/>
  <c r="AW1514" i="1"/>
  <c r="BA1514" i="1" s="1"/>
  <c r="AW1513" i="1"/>
  <c r="AW1512" i="1"/>
  <c r="BA1512" i="1" s="1"/>
  <c r="AW1511" i="1"/>
  <c r="BA1511" i="1" s="1"/>
  <c r="AW1508" i="1"/>
  <c r="BA1508" i="1" s="1"/>
  <c r="AW1510" i="1"/>
  <c r="BA1510" i="1" s="1"/>
  <c r="AW1507" i="1"/>
  <c r="BA1507" i="1" s="1"/>
  <c r="AW1509" i="1"/>
  <c r="BA1509" i="1" s="1"/>
  <c r="AW1506" i="1"/>
  <c r="BA1506" i="1" s="1"/>
  <c r="AW1505" i="1"/>
  <c r="BA1505" i="1" s="1"/>
  <c r="AW1504" i="1"/>
  <c r="BA1504" i="1" s="1"/>
  <c r="AW1503" i="1"/>
  <c r="BA1503" i="1" s="1"/>
  <c r="AW1502" i="1"/>
  <c r="BA1502" i="1" s="1"/>
  <c r="AW1501" i="1"/>
  <c r="BA1501" i="1" s="1"/>
  <c r="AW1500" i="1"/>
  <c r="BA1500" i="1" s="1"/>
  <c r="AW1498" i="1"/>
  <c r="BA1498" i="1" s="1"/>
  <c r="AW1499" i="1"/>
  <c r="BA1499" i="1" s="1"/>
  <c r="AW1497" i="1"/>
  <c r="BA1497" i="1" s="1"/>
  <c r="AW1496" i="1"/>
  <c r="BA1496" i="1" s="1"/>
  <c r="AW1492" i="1"/>
  <c r="BA1492" i="1" s="1"/>
  <c r="AW1488" i="1"/>
  <c r="BA1488" i="1" s="1"/>
  <c r="AW1487" i="1"/>
  <c r="AW1494" i="1"/>
  <c r="BA1494" i="1" s="1"/>
  <c r="AW1493" i="1"/>
  <c r="AW1491" i="1"/>
  <c r="BA1491" i="1" s="1"/>
  <c r="AW1490" i="1"/>
  <c r="BA1490" i="1" s="1"/>
  <c r="AW1489" i="1"/>
  <c r="BA1489" i="1" s="1"/>
  <c r="AW1495" i="1"/>
  <c r="BA1495" i="1" s="1"/>
  <c r="AW1486" i="1"/>
  <c r="AW1484" i="1"/>
  <c r="BA1484" i="1" s="1"/>
  <c r="AW1485" i="1"/>
  <c r="BA1485" i="1" s="1"/>
  <c r="AW1483" i="1"/>
  <c r="BA1483" i="1" s="1"/>
  <c r="AW1482" i="1"/>
  <c r="BA1482" i="1" s="1"/>
  <c r="AW1481" i="1"/>
  <c r="BA1481" i="1" s="1"/>
  <c r="AW1479" i="1"/>
  <c r="BA1479" i="1" s="1"/>
  <c r="AW1480" i="1"/>
  <c r="BA1480" i="1" s="1"/>
  <c r="AW1476" i="1"/>
  <c r="BA1476" i="1" s="1"/>
  <c r="AW1478" i="1"/>
  <c r="BA1478" i="1" s="1"/>
  <c r="AW1477" i="1"/>
  <c r="BA1477" i="1" s="1"/>
  <c r="AW1475" i="1"/>
  <c r="BA1475" i="1" s="1"/>
  <c r="AW1472" i="1"/>
  <c r="BA1472" i="1" s="1"/>
  <c r="AW1470" i="1"/>
  <c r="BA1470" i="1" s="1"/>
  <c r="AW1469" i="1"/>
  <c r="BA1469" i="1" s="1"/>
  <c r="AW1471" i="1"/>
  <c r="BA1471" i="1" s="1"/>
  <c r="AW1468" i="1"/>
  <c r="AW1467" i="1"/>
  <c r="BA1467" i="1" s="1"/>
  <c r="AW1466" i="1"/>
  <c r="BA1466" i="1" s="1"/>
  <c r="AW1465" i="1"/>
  <c r="BA1465" i="1" s="1"/>
  <c r="AW1463" i="1"/>
  <c r="BA1463" i="1" s="1"/>
  <c r="AW1464" i="1"/>
  <c r="BA1464" i="1" s="1"/>
  <c r="AW1461" i="1"/>
  <c r="BA1461" i="1" s="1"/>
  <c r="AW1462" i="1"/>
  <c r="BA1462" i="1" s="1"/>
  <c r="AW1454" i="1"/>
  <c r="AW1460" i="1"/>
  <c r="BA1460" i="1" s="1"/>
  <c r="AW1459" i="1"/>
  <c r="BA1459" i="1" s="1"/>
  <c r="AW1458" i="1"/>
  <c r="BA1458" i="1" s="1"/>
  <c r="AW1457" i="1"/>
  <c r="BA1457" i="1" s="1"/>
  <c r="AW1453" i="1"/>
  <c r="AW1456" i="1"/>
  <c r="BA1456" i="1" s="1"/>
  <c r="AW1455" i="1"/>
  <c r="BA1455" i="1" s="1"/>
  <c r="AW1450" i="1"/>
  <c r="BA1450" i="1" s="1"/>
  <c r="AW1452" i="1"/>
  <c r="BA1452" i="1" s="1"/>
  <c r="AW1451" i="1"/>
  <c r="BA1451" i="1" s="1"/>
  <c r="AW1449" i="1"/>
  <c r="BA1449" i="1" s="1"/>
  <c r="AW1448" i="1"/>
  <c r="BA1448" i="1" s="1"/>
  <c r="AW1445" i="1"/>
  <c r="BA1445" i="1" s="1"/>
  <c r="AW1446" i="1"/>
  <c r="BA1446" i="1" s="1"/>
  <c r="AW1447" i="1"/>
  <c r="AW1437" i="1"/>
  <c r="BA1437" i="1" s="1"/>
  <c r="AW1436" i="1"/>
  <c r="AW1443" i="1"/>
  <c r="BA1443" i="1" s="1"/>
  <c r="AW1439" i="1"/>
  <c r="BA1439" i="1" s="1"/>
  <c r="AW1442" i="1"/>
  <c r="BA1442" i="1" s="1"/>
  <c r="AW1438" i="1"/>
  <c r="BA1438" i="1" s="1"/>
  <c r="AW1441" i="1"/>
  <c r="AW1440" i="1"/>
  <c r="BA1440" i="1" s="1"/>
  <c r="AW1435" i="1"/>
  <c r="BA1435" i="1" s="1"/>
  <c r="AW1434" i="1"/>
  <c r="BA1434" i="1" s="1"/>
  <c r="AW1433" i="1"/>
  <c r="BA1433" i="1" s="1"/>
  <c r="AW1432" i="1"/>
  <c r="BA1432" i="1" s="1"/>
  <c r="AW1431" i="1"/>
  <c r="BA1431" i="1" s="1"/>
  <c r="AW1430" i="1"/>
  <c r="BA1430" i="1" s="1"/>
  <c r="AW1429" i="1"/>
  <c r="BA1429" i="1" s="1"/>
  <c r="AW1428" i="1"/>
  <c r="BA1428" i="1" s="1"/>
  <c r="AW1427" i="1"/>
  <c r="BA1427" i="1" s="1"/>
  <c r="AW1426" i="1"/>
  <c r="BA1426" i="1" s="1"/>
  <c r="AW1425" i="1"/>
  <c r="AW1424" i="1"/>
  <c r="BA1424" i="1" s="1"/>
  <c r="AW1423" i="1"/>
  <c r="BA1423" i="1" s="1"/>
  <c r="AW1422" i="1"/>
  <c r="BA1422" i="1" s="1"/>
  <c r="AW1421" i="1"/>
  <c r="BA1421" i="1" s="1"/>
  <c r="AW1420" i="1"/>
  <c r="BA1420" i="1" s="1"/>
  <c r="AW1419" i="1"/>
  <c r="BA1419" i="1" s="1"/>
  <c r="AW1418" i="1"/>
  <c r="AW1417" i="1"/>
  <c r="BA1417" i="1" s="1"/>
  <c r="AW1416" i="1"/>
  <c r="BA1416" i="1" s="1"/>
  <c r="AW1415" i="1"/>
  <c r="AW1414" i="1"/>
  <c r="BA1414" i="1" s="1"/>
  <c r="AW1413" i="1"/>
  <c r="BA1413" i="1" s="1"/>
  <c r="AW1412" i="1"/>
  <c r="BA1412" i="1" s="1"/>
  <c r="AW1411" i="1"/>
  <c r="BA1411" i="1" s="1"/>
  <c r="AW1410" i="1"/>
  <c r="BA1410" i="1" s="1"/>
  <c r="AW1409" i="1"/>
  <c r="BA1409" i="1" s="1"/>
  <c r="AW1408" i="1"/>
  <c r="BA1408" i="1" s="1"/>
  <c r="AW1407" i="1"/>
  <c r="BA1407" i="1" s="1"/>
  <c r="AW1406" i="1"/>
  <c r="AW1405" i="1"/>
  <c r="BA1405" i="1" s="1"/>
  <c r="AW1404" i="1"/>
  <c r="BA1404" i="1" s="1"/>
  <c r="AW1403" i="1"/>
  <c r="BA1403" i="1" s="1"/>
  <c r="AW1402" i="1"/>
  <c r="BA1402" i="1" s="1"/>
  <c r="AW1401" i="1"/>
  <c r="BA1401" i="1" s="1"/>
  <c r="AW1400" i="1"/>
  <c r="BA1400" i="1" s="1"/>
  <c r="AW1399" i="1"/>
  <c r="BA1399" i="1" s="1"/>
  <c r="AW1398" i="1"/>
  <c r="AW1397" i="1"/>
  <c r="AW1396" i="1"/>
  <c r="BA1396" i="1" s="1"/>
  <c r="AW1395" i="1"/>
  <c r="BA1395" i="1" s="1"/>
  <c r="AW1394" i="1"/>
  <c r="BA1394" i="1" s="1"/>
  <c r="AW1393" i="1"/>
  <c r="BA1393" i="1" s="1"/>
  <c r="AW1392" i="1"/>
  <c r="BA1392" i="1" s="1"/>
  <c r="AW1391" i="1"/>
  <c r="BA1391" i="1" s="1"/>
  <c r="AW1390" i="1"/>
  <c r="BA1390" i="1" s="1"/>
  <c r="AW1389" i="1"/>
  <c r="BA1389" i="1" s="1"/>
  <c r="AW1388" i="1"/>
  <c r="BA1388" i="1" s="1"/>
  <c r="AW1387" i="1"/>
  <c r="BA1387" i="1" s="1"/>
  <c r="AW1386" i="1"/>
  <c r="AW1385" i="1"/>
  <c r="BA1385" i="1" s="1"/>
  <c r="AW1384" i="1"/>
  <c r="BA1384" i="1" s="1"/>
  <c r="AW1539" i="1"/>
  <c r="BA1539" i="1" s="1"/>
  <c r="AW1357" i="1"/>
  <c r="AW1338" i="1"/>
  <c r="AW1335" i="1"/>
  <c r="AW1334" i="1"/>
  <c r="AW1333" i="1"/>
  <c r="AW1332" i="1"/>
  <c r="AW1331" i="1"/>
  <c r="AW1330" i="1"/>
  <c r="AW1329" i="1"/>
  <c r="AW1328" i="1"/>
  <c r="AW1327" i="1"/>
  <c r="AW1326" i="1"/>
  <c r="AW1325" i="1"/>
  <c r="AW1324" i="1"/>
  <c r="AW1314" i="1"/>
  <c r="AW1313" i="1"/>
  <c r="AW1312" i="1"/>
  <c r="AW1311" i="1"/>
  <c r="AW1310" i="1"/>
  <c r="AW1309" i="1"/>
  <c r="AW1308" i="1"/>
  <c r="AW1307" i="1"/>
  <c r="AW1306" i="1"/>
  <c r="AW1305" i="1"/>
  <c r="AW1304" i="1"/>
  <c r="AW1303" i="1"/>
  <c r="AW1302" i="1"/>
  <c r="AW1301" i="1"/>
  <c r="AW1300" i="1"/>
  <c r="AW1299" i="1"/>
  <c r="AW1298" i="1"/>
  <c r="AW1297" i="1"/>
  <c r="AW1296" i="1"/>
  <c r="AW1295" i="1"/>
  <c r="AW1294" i="1"/>
  <c r="AW1293" i="1"/>
  <c r="AW1292" i="1"/>
  <c r="AW1291" i="1"/>
  <c r="AW1290" i="1"/>
  <c r="AW1289" i="1"/>
  <c r="AW1288" i="1"/>
  <c r="AW1287" i="1"/>
  <c r="AW1286" i="1"/>
  <c r="AW1285" i="1"/>
  <c r="AW1284" i="1"/>
  <c r="AW1283" i="1"/>
  <c r="AW1282" i="1"/>
  <c r="AW1281" i="1"/>
  <c r="AW1280" i="1"/>
  <c r="AW1279" i="1"/>
  <c r="AW1278" i="1"/>
  <c r="AW1277" i="1"/>
  <c r="AW1276" i="1"/>
  <c r="AW1275" i="1"/>
  <c r="AW1253" i="1"/>
  <c r="AW1256" i="1"/>
  <c r="AW1257" i="1"/>
  <c r="AW1255" i="1"/>
  <c r="AW1260" i="1"/>
  <c r="AW1258" i="1"/>
  <c r="AW1254" i="1"/>
  <c r="AW1259" i="1"/>
  <c r="AW1261" i="1"/>
  <c r="AW1252" i="1"/>
  <c r="AW1251" i="1"/>
  <c r="AW1250" i="1"/>
  <c r="AW1249" i="1"/>
  <c r="AW1248" i="1"/>
  <c r="AW1237" i="1"/>
  <c r="AW1236" i="1"/>
  <c r="AW1235" i="1"/>
  <c r="AW1234" i="1"/>
  <c r="AW1233" i="1"/>
  <c r="AW1232" i="1"/>
  <c r="AW1231" i="1"/>
  <c r="AW1230" i="1"/>
  <c r="AW1229" i="1"/>
  <c r="AW1228" i="1"/>
  <c r="AW1227" i="1"/>
  <c r="AW1226" i="1"/>
  <c r="AW1225" i="1"/>
  <c r="AW1224" i="1"/>
  <c r="AW1223" i="1"/>
  <c r="AW1222" i="1"/>
  <c r="AW1221" i="1"/>
  <c r="AW1220" i="1"/>
  <c r="AW1219" i="1"/>
  <c r="AW1218" i="1"/>
  <c r="AW1217" i="1"/>
  <c r="AW1216" i="1"/>
  <c r="AW1215" i="1"/>
  <c r="AW1214" i="1"/>
  <c r="AW1213" i="1"/>
  <c r="AW1212" i="1"/>
  <c r="AW1211" i="1"/>
  <c r="AW1210" i="1"/>
  <c r="AW1209" i="1"/>
  <c r="AW1208" i="1"/>
  <c r="AW1207" i="1"/>
  <c r="AW1206" i="1"/>
  <c r="AW1205" i="1"/>
  <c r="AW1204" i="1"/>
  <c r="AW1203" i="1"/>
  <c r="AW1202" i="1"/>
  <c r="AW1201" i="1"/>
  <c r="AW1200" i="1"/>
  <c r="AW1199" i="1"/>
  <c r="AW1198" i="1"/>
  <c r="AW1197" i="1"/>
  <c r="AW1196" i="1"/>
  <c r="AW1195" i="1"/>
  <c r="AW1194" i="1"/>
  <c r="AW1193" i="1"/>
  <c r="AW1192" i="1"/>
  <c r="AW1191" i="1"/>
  <c r="AW1190" i="1"/>
  <c r="AW1189" i="1"/>
  <c r="AW1188" i="1"/>
  <c r="AW1187" i="1"/>
  <c r="AW1186" i="1"/>
  <c r="AW1185" i="1"/>
  <c r="AW1184" i="1"/>
  <c r="AW1183" i="1"/>
  <c r="AW1182" i="1"/>
  <c r="AW1181" i="1"/>
  <c r="AW1180" i="1"/>
  <c r="AW1179" i="1"/>
  <c r="AW1178" i="1"/>
  <c r="AW1177" i="1"/>
  <c r="AW1176" i="1"/>
  <c r="AW1175" i="1"/>
  <c r="AW1174" i="1"/>
  <c r="AW1173" i="1"/>
  <c r="AW1172" i="1"/>
  <c r="AW1171" i="1"/>
  <c r="AW1170" i="1"/>
  <c r="AW1169" i="1"/>
  <c r="AW1168" i="1"/>
  <c r="AW1167" i="1"/>
  <c r="AW1166" i="1"/>
  <c r="AW1165" i="1"/>
  <c r="AW1164" i="1"/>
  <c r="AW1163" i="1"/>
  <c r="AW1162" i="1"/>
  <c r="AW1161" i="1"/>
  <c r="AW1160" i="1"/>
  <c r="AW1159" i="1"/>
  <c r="AW1158" i="1"/>
  <c r="AW1157" i="1"/>
  <c r="AW1156" i="1"/>
  <c r="AW1155" i="1"/>
  <c r="AW1154" i="1"/>
  <c r="AW1153" i="1"/>
  <c r="AW1152" i="1"/>
  <c r="AW1151" i="1"/>
  <c r="AW1150" i="1"/>
  <c r="AW1149" i="1"/>
  <c r="AW1148" i="1"/>
  <c r="AW1147" i="1"/>
  <c r="AW1146" i="1"/>
  <c r="AW1145" i="1"/>
  <c r="AW1144" i="1"/>
  <c r="AW1143" i="1"/>
  <c r="AW1142" i="1"/>
  <c r="AW1141" i="1"/>
  <c r="AW1140" i="1"/>
  <c r="AW1139" i="1"/>
  <c r="AW1138" i="1"/>
  <c r="AW1137" i="1"/>
  <c r="AW1136" i="1"/>
  <c r="AW1135" i="1"/>
  <c r="AW1134" i="1"/>
  <c r="AW1133" i="1"/>
  <c r="AW1132" i="1"/>
  <c r="AW1131" i="1"/>
  <c r="AW1130" i="1"/>
  <c r="AW1129" i="1"/>
  <c r="AW1128" i="1"/>
  <c r="AW1127" i="1"/>
  <c r="AW1126" i="1"/>
  <c r="AW1125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111" i="1"/>
  <c r="AW1110" i="1"/>
  <c r="AW1109" i="1"/>
  <c r="AW1108" i="1"/>
  <c r="AW1107" i="1"/>
  <c r="AW1106" i="1"/>
  <c r="AW1105" i="1"/>
  <c r="AW1104" i="1"/>
  <c r="AW1103" i="1"/>
  <c r="AW1102" i="1"/>
  <c r="AW1101" i="1"/>
  <c r="AW1100" i="1"/>
  <c r="AW1099" i="1"/>
  <c r="AW1098" i="1"/>
  <c r="AW1097" i="1"/>
  <c r="AW1096" i="1"/>
  <c r="AW1095" i="1"/>
  <c r="AW1094" i="1"/>
  <c r="AW1093" i="1"/>
  <c r="AW1092" i="1"/>
  <c r="AW1091" i="1"/>
  <c r="AW1090" i="1"/>
  <c r="AW1089" i="1"/>
  <c r="AW1088" i="1"/>
  <c r="AW1087" i="1"/>
  <c r="AW1086" i="1"/>
  <c r="AW1085" i="1"/>
  <c r="AW1084" i="1"/>
  <c r="AW1083" i="1"/>
  <c r="AW1082" i="1"/>
  <c r="AW1081" i="1"/>
  <c r="AW1080" i="1"/>
  <c r="AW1079" i="1"/>
  <c r="AW1078" i="1"/>
  <c r="AW1077" i="1"/>
  <c r="AW1076" i="1"/>
  <c r="AW1075" i="1"/>
  <c r="AW1074" i="1"/>
  <c r="AW1073" i="1"/>
  <c r="AW1072" i="1"/>
  <c r="AW1071" i="1"/>
  <c r="AW1070" i="1"/>
  <c r="AW1069" i="1"/>
  <c r="AW1068" i="1"/>
  <c r="AW1067" i="1"/>
  <c r="AW1066" i="1"/>
  <c r="AW1065" i="1"/>
  <c r="AW1064" i="1"/>
  <c r="AW1063" i="1"/>
  <c r="AW1062" i="1"/>
  <c r="AW1061" i="1"/>
  <c r="AW1060" i="1"/>
  <c r="AW1059" i="1"/>
  <c r="AW1058" i="1"/>
  <c r="AW1056" i="1"/>
  <c r="AW1057" i="1"/>
  <c r="AW1055" i="1"/>
  <c r="AW1054" i="1"/>
  <c r="AW1053" i="1"/>
  <c r="AW1052" i="1"/>
  <c r="AW1051" i="1"/>
  <c r="AW1050" i="1"/>
  <c r="AW1049" i="1"/>
  <c r="AW1048" i="1"/>
  <c r="AW1047" i="1"/>
  <c r="AW1045" i="1"/>
  <c r="AW1046" i="1"/>
  <c r="AW1044" i="1"/>
  <c r="AW1043" i="1"/>
  <c r="AW1042" i="1"/>
  <c r="AW1041" i="1"/>
  <c r="AW1040" i="1"/>
  <c r="AW1039" i="1"/>
  <c r="AW1038" i="1"/>
  <c r="AW1037" i="1"/>
  <c r="AW1036" i="1"/>
  <c r="AW1035" i="1"/>
  <c r="AW1034" i="1"/>
  <c r="AW1033" i="1"/>
  <c r="AW1032" i="1"/>
  <c r="AW1031" i="1"/>
  <c r="AW1030" i="1"/>
  <c r="AW1029" i="1"/>
  <c r="AW1028" i="1"/>
  <c r="AW1027" i="1"/>
  <c r="AW1026" i="1"/>
  <c r="AW1025" i="1"/>
  <c r="AW1024" i="1"/>
  <c r="AW1023" i="1"/>
  <c r="AW1022" i="1"/>
  <c r="AW1021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990" i="1"/>
  <c r="AW989" i="1"/>
  <c r="AW988" i="1"/>
  <c r="AW987" i="1"/>
  <c r="AW985" i="1"/>
  <c r="AW984" i="1"/>
  <c r="AW983" i="1"/>
  <c r="AW982" i="1"/>
  <c r="AW981" i="1"/>
  <c r="AW980" i="1"/>
  <c r="AW979" i="1"/>
  <c r="AW978" i="1"/>
  <c r="AW977" i="1"/>
  <c r="AW976" i="1"/>
  <c r="AW975" i="1"/>
  <c r="AW974" i="1"/>
  <c r="AW973" i="1"/>
  <c r="AW972" i="1"/>
  <c r="AW971" i="1"/>
  <c r="AW970" i="1"/>
  <c r="AW969" i="1"/>
  <c r="AW968" i="1"/>
  <c r="AW967" i="1"/>
  <c r="AW966" i="1"/>
  <c r="AW965" i="1"/>
  <c r="AW964" i="1"/>
  <c r="AW963" i="1"/>
  <c r="AW962" i="1"/>
  <c r="AW961" i="1"/>
  <c r="AW960" i="1"/>
  <c r="AW959" i="1"/>
  <c r="AW958" i="1"/>
  <c r="AW957" i="1"/>
  <c r="AW956" i="1"/>
  <c r="AW955" i="1"/>
  <c r="AW954" i="1"/>
  <c r="AW953" i="1"/>
  <c r="AW952" i="1"/>
  <c r="AW951" i="1"/>
  <c r="AW950" i="1"/>
  <c r="AW949" i="1"/>
  <c r="AW948" i="1"/>
  <c r="AW947" i="1"/>
  <c r="AW946" i="1"/>
  <c r="AW945" i="1"/>
  <c r="AW944" i="1"/>
  <c r="AW943" i="1"/>
  <c r="AW942" i="1"/>
  <c r="AW941" i="1"/>
  <c r="AW940" i="1"/>
  <c r="AW939" i="1"/>
  <c r="AW938" i="1"/>
  <c r="AW937" i="1"/>
  <c r="AW936" i="1"/>
  <c r="AW935" i="1"/>
  <c r="AW934" i="1"/>
  <c r="AW933" i="1"/>
  <c r="AW932" i="1"/>
  <c r="AW931" i="1"/>
  <c r="AW930" i="1"/>
  <c r="AW929" i="1"/>
  <c r="AW928" i="1"/>
  <c r="AW927" i="1"/>
  <c r="AW926" i="1"/>
  <c r="AW925" i="1"/>
  <c r="AW924" i="1"/>
  <c r="AW923" i="1"/>
  <c r="AW922" i="1"/>
  <c r="AW921" i="1"/>
  <c r="AW920" i="1"/>
  <c r="AW919" i="1"/>
  <c r="AW918" i="1"/>
  <c r="AW917" i="1"/>
  <c r="AW916" i="1"/>
  <c r="AW915" i="1"/>
  <c r="AW914" i="1"/>
  <c r="AW913" i="1"/>
  <c r="AW912" i="1"/>
  <c r="AW911" i="1"/>
  <c r="AW910" i="1"/>
  <c r="AW909" i="1"/>
  <c r="AW908" i="1"/>
  <c r="AW907" i="1"/>
  <c r="AW906" i="1"/>
  <c r="AW905" i="1"/>
  <c r="AW904" i="1"/>
  <c r="AW903" i="1"/>
  <c r="AW902" i="1"/>
  <c r="AW901" i="1"/>
  <c r="AW900" i="1"/>
  <c r="AW899" i="1"/>
  <c r="AW898" i="1"/>
  <c r="AW897" i="1"/>
  <c r="AW896" i="1"/>
  <c r="AW895" i="1"/>
  <c r="AW894" i="1"/>
  <c r="AW893" i="1"/>
  <c r="AW892" i="1"/>
  <c r="AW891" i="1"/>
  <c r="AW890" i="1"/>
  <c r="AW889" i="1"/>
  <c r="AW888" i="1"/>
  <c r="AW887" i="1"/>
  <c r="AW886" i="1"/>
  <c r="AW885" i="1"/>
  <c r="AW882" i="1"/>
  <c r="AW884" i="1"/>
  <c r="AW883" i="1"/>
  <c r="AW881" i="1"/>
  <c r="AW880" i="1"/>
  <c r="AW879" i="1"/>
  <c r="AW878" i="1"/>
  <c r="AW877" i="1"/>
  <c r="AW876" i="1"/>
  <c r="AW875" i="1"/>
  <c r="AW874" i="1"/>
  <c r="AW873" i="1"/>
  <c r="AW872" i="1"/>
  <c r="AW871" i="1"/>
  <c r="AW870" i="1"/>
  <c r="AW869" i="1"/>
  <c r="AW868" i="1"/>
  <c r="AW867" i="1"/>
  <c r="AW866" i="1"/>
  <c r="AW865" i="1"/>
  <c r="AW864" i="1"/>
  <c r="AW863" i="1"/>
  <c r="AW862" i="1"/>
  <c r="AW861" i="1"/>
  <c r="AW860" i="1"/>
  <c r="AW859" i="1"/>
  <c r="AW858" i="1"/>
  <c r="AW857" i="1"/>
  <c r="AW856" i="1"/>
  <c r="AW855" i="1"/>
  <c r="AW854" i="1"/>
  <c r="AW853" i="1"/>
  <c r="AW852" i="1"/>
  <c r="AW851" i="1"/>
  <c r="AW850" i="1"/>
  <c r="AW849" i="1"/>
  <c r="AW848" i="1"/>
  <c r="AW847" i="1"/>
  <c r="AW846" i="1"/>
  <c r="AW845" i="1"/>
  <c r="AW844" i="1"/>
  <c r="AW843" i="1"/>
  <c r="AW842" i="1"/>
  <c r="AW841" i="1"/>
  <c r="AW840" i="1"/>
  <c r="AW839" i="1"/>
  <c r="AW838" i="1"/>
  <c r="AW837" i="1"/>
  <c r="AW836" i="1"/>
  <c r="AW835" i="1"/>
  <c r="AW834" i="1"/>
  <c r="AW833" i="1"/>
  <c r="AW832" i="1"/>
  <c r="AW831" i="1"/>
  <c r="AW830" i="1"/>
  <c r="AW829" i="1"/>
  <c r="AW828" i="1"/>
  <c r="AW827" i="1"/>
  <c r="AW826" i="1"/>
  <c r="AW825" i="1"/>
  <c r="AW824" i="1"/>
  <c r="AW823" i="1"/>
  <c r="AW822" i="1"/>
  <c r="AW821" i="1"/>
  <c r="AW820" i="1"/>
  <c r="AW819" i="1"/>
  <c r="AW818" i="1"/>
  <c r="AW817" i="1"/>
  <c r="AW816" i="1"/>
  <c r="AW815" i="1"/>
  <c r="AW814" i="1"/>
  <c r="AW813" i="1"/>
  <c r="AW812" i="1"/>
  <c r="AW811" i="1"/>
  <c r="AW810" i="1"/>
  <c r="AW809" i="1"/>
  <c r="AW808" i="1"/>
  <c r="AW807" i="1"/>
  <c r="AW806" i="1"/>
  <c r="AW805" i="1"/>
  <c r="AW804" i="1"/>
  <c r="AW803" i="1"/>
  <c r="AW802" i="1"/>
  <c r="AW801" i="1"/>
  <c r="AW800" i="1"/>
  <c r="AW799" i="1"/>
  <c r="AW798" i="1"/>
  <c r="AW797" i="1"/>
  <c r="AW796" i="1"/>
  <c r="AW795" i="1"/>
  <c r="AW794" i="1"/>
  <c r="AW793" i="1"/>
  <c r="AW792" i="1"/>
  <c r="AW790" i="1"/>
  <c r="AW789" i="1"/>
  <c r="AW788" i="1"/>
  <c r="AW787" i="1"/>
  <c r="AW786" i="1"/>
  <c r="AW785" i="1"/>
  <c r="AW784" i="1"/>
  <c r="AW783" i="1"/>
  <c r="AW782" i="1"/>
  <c r="AW781" i="1"/>
  <c r="AW780" i="1"/>
  <c r="AW779" i="1"/>
  <c r="AW778" i="1"/>
  <c r="AW777" i="1"/>
  <c r="AW776" i="1"/>
  <c r="AW775" i="1"/>
  <c r="AW774" i="1"/>
  <c r="AW772" i="1"/>
  <c r="AW773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7" i="1"/>
  <c r="AW756" i="1"/>
  <c r="AW755" i="1"/>
  <c r="AW754" i="1"/>
  <c r="AW753" i="1"/>
  <c r="AW752" i="1"/>
  <c r="AW751" i="1"/>
  <c r="AW750" i="1"/>
  <c r="AW749" i="1"/>
  <c r="AW748" i="1"/>
  <c r="AW747" i="1"/>
  <c r="AW746" i="1"/>
  <c r="AW745" i="1"/>
  <c r="AW744" i="1"/>
  <c r="AW743" i="1"/>
  <c r="AW742" i="1"/>
  <c r="AW741" i="1"/>
  <c r="AW740" i="1"/>
  <c r="AW739" i="1"/>
  <c r="AW738" i="1"/>
  <c r="AW737" i="1"/>
  <c r="AW736" i="1"/>
  <c r="AW735" i="1"/>
  <c r="AW734" i="1"/>
  <c r="AW733" i="1"/>
  <c r="AW732" i="1"/>
  <c r="AW731" i="1"/>
  <c r="AW730" i="1"/>
  <c r="AW729" i="1"/>
  <c r="AW728" i="1"/>
  <c r="AW727" i="1"/>
  <c r="AW726" i="1"/>
  <c r="AW725" i="1"/>
  <c r="AW724" i="1"/>
  <c r="AW723" i="1"/>
  <c r="AW722" i="1"/>
  <c r="AW721" i="1"/>
  <c r="AW720" i="1"/>
  <c r="AW719" i="1"/>
  <c r="AW718" i="1"/>
  <c r="AW717" i="1"/>
  <c r="AW716" i="1"/>
  <c r="AW715" i="1"/>
  <c r="AW714" i="1"/>
  <c r="AW713" i="1"/>
  <c r="AW712" i="1"/>
  <c r="AW711" i="1"/>
  <c r="AW710" i="1"/>
  <c r="AW709" i="1"/>
  <c r="AW708" i="1"/>
  <c r="AW707" i="1"/>
  <c r="AW706" i="1"/>
  <c r="AW705" i="1"/>
  <c r="AW704" i="1"/>
  <c r="AW703" i="1"/>
  <c r="AW702" i="1"/>
  <c r="AW701" i="1"/>
  <c r="AW700" i="1"/>
  <c r="AW699" i="1"/>
  <c r="AW698" i="1"/>
  <c r="AW697" i="1"/>
  <c r="AW696" i="1"/>
  <c r="AW695" i="1"/>
  <c r="AW694" i="1"/>
  <c r="AW693" i="1"/>
  <c r="AW692" i="1"/>
  <c r="AW691" i="1"/>
  <c r="AW690" i="1"/>
  <c r="AW689" i="1"/>
  <c r="AW688" i="1"/>
  <c r="AW687" i="1"/>
  <c r="BA687" i="1" s="1"/>
  <c r="AW686" i="1"/>
  <c r="BA686" i="1" s="1"/>
  <c r="AW685" i="1"/>
  <c r="BA685" i="1" s="1"/>
  <c r="AW684" i="1"/>
  <c r="BA684" i="1" s="1"/>
  <c r="AW683" i="1"/>
  <c r="BA683" i="1" s="1"/>
  <c r="AW682" i="1"/>
  <c r="BA682" i="1" s="1"/>
  <c r="AW681" i="1"/>
  <c r="BA681" i="1" s="1"/>
  <c r="AW680" i="1"/>
  <c r="BA680" i="1" s="1"/>
  <c r="AW678" i="1"/>
  <c r="BA678" i="1" s="1"/>
  <c r="AW677" i="1"/>
  <c r="AW679" i="1"/>
  <c r="BA679" i="1" s="1"/>
  <c r="AW675" i="1"/>
  <c r="BA675" i="1" s="1"/>
  <c r="AW674" i="1"/>
  <c r="BA674" i="1" s="1"/>
  <c r="AW673" i="1"/>
  <c r="BA673" i="1" s="1"/>
  <c r="AW672" i="1"/>
  <c r="BA672" i="1" s="1"/>
  <c r="AW671" i="1"/>
  <c r="BA671" i="1" s="1"/>
  <c r="AW670" i="1"/>
  <c r="BA670" i="1" s="1"/>
  <c r="AW669" i="1"/>
  <c r="BA669" i="1" s="1"/>
  <c r="AW668" i="1"/>
  <c r="BA668" i="1" s="1"/>
  <c r="AW667" i="1"/>
  <c r="BA667" i="1" s="1"/>
  <c r="AW666" i="1"/>
  <c r="BA666" i="1" s="1"/>
  <c r="AW665" i="1"/>
  <c r="BA665" i="1" s="1"/>
  <c r="AW664" i="1"/>
  <c r="BA664" i="1" s="1"/>
  <c r="AW663" i="1"/>
  <c r="AW662" i="1"/>
  <c r="BA662" i="1" s="1"/>
  <c r="AW661" i="1"/>
  <c r="AW660" i="1"/>
  <c r="AW659" i="1"/>
  <c r="BA659" i="1" s="1"/>
  <c r="AW658" i="1"/>
  <c r="BA658" i="1" s="1"/>
  <c r="AW655" i="1"/>
  <c r="BA655" i="1" s="1"/>
  <c r="AW654" i="1"/>
  <c r="AW653" i="1"/>
  <c r="BA653" i="1" s="1"/>
  <c r="AW652" i="1"/>
  <c r="BA652" i="1" s="1"/>
  <c r="AW651" i="1"/>
  <c r="BA651" i="1" s="1"/>
  <c r="AW650" i="1"/>
  <c r="BA650" i="1" s="1"/>
  <c r="AW649" i="1"/>
  <c r="BA649" i="1" s="1"/>
  <c r="AW648" i="1"/>
  <c r="BA648" i="1" s="1"/>
  <c r="AW647" i="1"/>
  <c r="BA647" i="1" s="1"/>
  <c r="AW646" i="1"/>
  <c r="BA646" i="1" s="1"/>
  <c r="AW645" i="1"/>
  <c r="BA645" i="1" s="1"/>
  <c r="AW644" i="1"/>
  <c r="BA644" i="1" s="1"/>
  <c r="AW643" i="1"/>
  <c r="BA643" i="1" s="1"/>
  <c r="AW642" i="1"/>
  <c r="BA642" i="1" s="1"/>
  <c r="AW641" i="1"/>
  <c r="BA641" i="1" s="1"/>
  <c r="AW640" i="1"/>
  <c r="BA640" i="1" s="1"/>
  <c r="AW639" i="1"/>
  <c r="BA639" i="1" s="1"/>
  <c r="AW638" i="1"/>
  <c r="BA638" i="1" s="1"/>
  <c r="AW637" i="1"/>
  <c r="BA637" i="1" s="1"/>
  <c r="AW636" i="1"/>
  <c r="BA636" i="1" s="1"/>
  <c r="AW635" i="1"/>
  <c r="BA635" i="1" s="1"/>
  <c r="AW634" i="1"/>
  <c r="BA634" i="1" s="1"/>
  <c r="AW633" i="1"/>
  <c r="BA633" i="1" s="1"/>
  <c r="AW632" i="1"/>
  <c r="BA632" i="1" s="1"/>
  <c r="AW631" i="1"/>
  <c r="BA631" i="1" s="1"/>
  <c r="AW630" i="1"/>
  <c r="BA630" i="1" s="1"/>
  <c r="AW629" i="1"/>
  <c r="BA629" i="1" s="1"/>
  <c r="AW628" i="1"/>
  <c r="BA628" i="1" s="1"/>
  <c r="AW627" i="1"/>
  <c r="BA627" i="1" s="1"/>
  <c r="AW626" i="1"/>
  <c r="BA626" i="1" s="1"/>
  <c r="AW625" i="1"/>
  <c r="BA625" i="1" s="1"/>
  <c r="AW624" i="1"/>
  <c r="BA624" i="1" s="1"/>
  <c r="AW623" i="1"/>
  <c r="BA623" i="1" s="1"/>
  <c r="AW622" i="1"/>
  <c r="AW621" i="1"/>
  <c r="BA621" i="1" s="1"/>
  <c r="AW620" i="1"/>
  <c r="BA620" i="1" s="1"/>
  <c r="AW619" i="1"/>
  <c r="BA619" i="1" s="1"/>
  <c r="AW618" i="1"/>
  <c r="AW617" i="1"/>
  <c r="BA617" i="1" s="1"/>
  <c r="AW616" i="1"/>
  <c r="BA616" i="1" s="1"/>
  <c r="AW615" i="1"/>
  <c r="BA615" i="1" s="1"/>
  <c r="AW614" i="1"/>
  <c r="BA614" i="1" s="1"/>
  <c r="AW613" i="1"/>
  <c r="BA613" i="1" s="1"/>
  <c r="AW612" i="1"/>
  <c r="BA612" i="1" s="1"/>
  <c r="AW611" i="1"/>
  <c r="BA611" i="1" s="1"/>
  <c r="AW610" i="1"/>
  <c r="BA610" i="1" s="1"/>
  <c r="AW609" i="1"/>
  <c r="AW608" i="1"/>
  <c r="BA608" i="1" s="1"/>
  <c r="AW607" i="1"/>
  <c r="BA607" i="1" s="1"/>
  <c r="AW606" i="1"/>
  <c r="BA606" i="1" s="1"/>
  <c r="AW605" i="1"/>
  <c r="BA605" i="1" s="1"/>
  <c r="AW604" i="1"/>
  <c r="AW603" i="1"/>
  <c r="BA603" i="1" s="1"/>
  <c r="AW602" i="1"/>
  <c r="BA602" i="1" s="1"/>
  <c r="AW601" i="1"/>
  <c r="BA601" i="1" s="1"/>
  <c r="AW599" i="1"/>
  <c r="BA599" i="1" s="1"/>
  <c r="AW598" i="1"/>
  <c r="BA598" i="1" s="1"/>
  <c r="AW597" i="1"/>
  <c r="AW596" i="1"/>
  <c r="BA596" i="1" s="1"/>
  <c r="AW595" i="1"/>
  <c r="BA595" i="1" s="1"/>
  <c r="AW594" i="1"/>
  <c r="BA594" i="1" s="1"/>
  <c r="AW593" i="1"/>
  <c r="BA593" i="1" s="1"/>
  <c r="AW592" i="1"/>
  <c r="BA592" i="1" s="1"/>
  <c r="AW591" i="1"/>
  <c r="AW590" i="1"/>
  <c r="BA590" i="1" s="1"/>
  <c r="AW589" i="1"/>
  <c r="BA589" i="1" s="1"/>
  <c r="AW588" i="1"/>
  <c r="BA588" i="1" s="1"/>
  <c r="AW587" i="1"/>
  <c r="BA587" i="1" s="1"/>
  <c r="AW586" i="1"/>
  <c r="BA586" i="1" s="1"/>
  <c r="AW585" i="1"/>
  <c r="BA585" i="1" s="1"/>
  <c r="AW584" i="1"/>
  <c r="BA584" i="1" s="1"/>
  <c r="AW583" i="1"/>
  <c r="BA583" i="1" s="1"/>
  <c r="AW582" i="1"/>
  <c r="BA582" i="1" s="1"/>
  <c r="AW581" i="1"/>
  <c r="BA581" i="1" s="1"/>
  <c r="AW580" i="1"/>
  <c r="BA580" i="1" s="1"/>
  <c r="AW579" i="1"/>
  <c r="BA579" i="1" s="1"/>
  <c r="AW578" i="1"/>
  <c r="BA578" i="1" s="1"/>
  <c r="AW577" i="1"/>
  <c r="BA577" i="1" s="1"/>
  <c r="AW576" i="1"/>
  <c r="BA576" i="1" s="1"/>
  <c r="AW575" i="1"/>
  <c r="BA575" i="1" s="1"/>
  <c r="AW574" i="1"/>
  <c r="AW573" i="1"/>
  <c r="AW572" i="1"/>
  <c r="BA572" i="1" s="1"/>
  <c r="AW571" i="1"/>
  <c r="BA571" i="1" s="1"/>
  <c r="AW570" i="1"/>
  <c r="AW569" i="1"/>
  <c r="BA569" i="1" s="1"/>
  <c r="AW568" i="1"/>
  <c r="BA568" i="1" s="1"/>
  <c r="AW567" i="1"/>
  <c r="AW566" i="1"/>
  <c r="BA566" i="1" s="1"/>
  <c r="AW565" i="1"/>
  <c r="BA565" i="1" s="1"/>
  <c r="AW564" i="1"/>
  <c r="BA564" i="1" s="1"/>
  <c r="AW563" i="1"/>
  <c r="BA563" i="1" s="1"/>
  <c r="AW562" i="1"/>
  <c r="BA562" i="1" s="1"/>
  <c r="AW561" i="1"/>
  <c r="BA561" i="1" s="1"/>
  <c r="AW560" i="1"/>
  <c r="BA560" i="1" s="1"/>
  <c r="AW559" i="1"/>
  <c r="BA559" i="1" s="1"/>
  <c r="AW558" i="1"/>
  <c r="BA558" i="1" s="1"/>
  <c r="AW557" i="1"/>
  <c r="BA557" i="1" s="1"/>
  <c r="AW556" i="1"/>
  <c r="BA556" i="1" s="1"/>
  <c r="AW555" i="1"/>
  <c r="BA555" i="1" s="1"/>
  <c r="AW554" i="1"/>
  <c r="AW553" i="1"/>
  <c r="BA553" i="1" s="1"/>
  <c r="AW552" i="1"/>
  <c r="BA552" i="1" s="1"/>
  <c r="AW551" i="1"/>
  <c r="BA551" i="1" s="1"/>
  <c r="AW550" i="1"/>
  <c r="BA550" i="1" s="1"/>
  <c r="AW549" i="1"/>
  <c r="BA549" i="1" s="1"/>
  <c r="AW548" i="1"/>
  <c r="BA548" i="1" s="1"/>
  <c r="AW547" i="1"/>
  <c r="BA547" i="1" s="1"/>
  <c r="AW546" i="1"/>
  <c r="BA546" i="1" s="1"/>
  <c r="AW545" i="1"/>
  <c r="BA545" i="1" s="1"/>
  <c r="AW544" i="1"/>
  <c r="BA544" i="1" s="1"/>
  <c r="AW543" i="1"/>
  <c r="BA543" i="1" s="1"/>
  <c r="AW542" i="1"/>
  <c r="BA542" i="1" s="1"/>
  <c r="AW541" i="1"/>
  <c r="BA541" i="1" s="1"/>
  <c r="AW540" i="1"/>
  <c r="BA540" i="1" s="1"/>
  <c r="AW539" i="1"/>
  <c r="BA539" i="1" s="1"/>
  <c r="AW538" i="1"/>
  <c r="BA538" i="1" s="1"/>
  <c r="AW537" i="1"/>
  <c r="BA537" i="1" s="1"/>
  <c r="AW536" i="1"/>
  <c r="BA536" i="1" s="1"/>
  <c r="AW535" i="1"/>
  <c r="BA535" i="1" s="1"/>
  <c r="AW534" i="1"/>
  <c r="BA534" i="1" s="1"/>
  <c r="AW533" i="1"/>
  <c r="AW532" i="1"/>
  <c r="BA532" i="1" s="1"/>
  <c r="AW531" i="1"/>
  <c r="BA531" i="1" s="1"/>
  <c r="AW530" i="1"/>
  <c r="BA530" i="1" s="1"/>
  <c r="AW529" i="1"/>
  <c r="BA529" i="1" s="1"/>
  <c r="AW528" i="1"/>
  <c r="BA528" i="1" s="1"/>
  <c r="AW527" i="1"/>
  <c r="BA527" i="1" s="1"/>
  <c r="AW526" i="1"/>
  <c r="BA526" i="1" s="1"/>
  <c r="AW525" i="1"/>
  <c r="BA525" i="1" s="1"/>
  <c r="AW524" i="1"/>
  <c r="BA524" i="1" s="1"/>
  <c r="AW523" i="1"/>
  <c r="BA523" i="1" s="1"/>
  <c r="AW522" i="1"/>
  <c r="BA522" i="1" s="1"/>
  <c r="AW521" i="1"/>
  <c r="BA521" i="1" s="1"/>
  <c r="AW520" i="1"/>
  <c r="BA520" i="1" s="1"/>
  <c r="AW519" i="1"/>
  <c r="BA519" i="1" s="1"/>
  <c r="AW518" i="1"/>
  <c r="BA518" i="1" s="1"/>
  <c r="AW517" i="1"/>
  <c r="BA517" i="1" s="1"/>
  <c r="AW516" i="1"/>
  <c r="AW515" i="1"/>
  <c r="AW514" i="1"/>
  <c r="BA514" i="1" s="1"/>
  <c r="AW513" i="1"/>
  <c r="AW512" i="1"/>
  <c r="BA512" i="1" s="1"/>
  <c r="AW511" i="1"/>
  <c r="BA511" i="1" s="1"/>
  <c r="AW510" i="1"/>
  <c r="AW509" i="1"/>
  <c r="BA509" i="1" s="1"/>
  <c r="AW508" i="1"/>
  <c r="BA508" i="1" s="1"/>
  <c r="AW507" i="1"/>
  <c r="BA507" i="1" s="1"/>
  <c r="AW506" i="1"/>
  <c r="BA506" i="1" s="1"/>
  <c r="AW505" i="1"/>
  <c r="BA505" i="1" s="1"/>
  <c r="AW504" i="1"/>
  <c r="BA504" i="1" s="1"/>
  <c r="AW503" i="1"/>
  <c r="BA503" i="1" s="1"/>
  <c r="AW502" i="1"/>
  <c r="BA502" i="1" s="1"/>
  <c r="AW501" i="1"/>
  <c r="BA501" i="1" s="1"/>
  <c r="AW500" i="1"/>
  <c r="BA500" i="1" s="1"/>
  <c r="AW499" i="1"/>
  <c r="BA499" i="1" s="1"/>
  <c r="AW498" i="1"/>
  <c r="BA498" i="1" s="1"/>
  <c r="AW497" i="1"/>
  <c r="BA497" i="1" s="1"/>
  <c r="AW496" i="1"/>
  <c r="BA496" i="1" s="1"/>
  <c r="AW495" i="1"/>
  <c r="AW494" i="1"/>
  <c r="BA494" i="1" s="1"/>
  <c r="AW493" i="1"/>
  <c r="BA493" i="1" s="1"/>
  <c r="AW492" i="1"/>
  <c r="BA492" i="1" s="1"/>
  <c r="AW491" i="1"/>
  <c r="BA491" i="1" s="1"/>
  <c r="AW490" i="1"/>
  <c r="BA490" i="1" s="1"/>
  <c r="AW489" i="1"/>
  <c r="BA489" i="1" s="1"/>
  <c r="AW488" i="1"/>
  <c r="BA488" i="1" s="1"/>
  <c r="AW487" i="1"/>
  <c r="BA487" i="1" s="1"/>
  <c r="AW486" i="1"/>
  <c r="BA486" i="1" s="1"/>
  <c r="AW485" i="1"/>
  <c r="BA485" i="1" s="1"/>
  <c r="AW484" i="1"/>
  <c r="BA484" i="1" s="1"/>
  <c r="AW483" i="1"/>
  <c r="BA483" i="1" s="1"/>
  <c r="AW482" i="1"/>
  <c r="BA482" i="1" s="1"/>
  <c r="AW481" i="1"/>
  <c r="BA481" i="1" s="1"/>
  <c r="AW480" i="1"/>
  <c r="BA480" i="1" s="1"/>
  <c r="AW479" i="1"/>
  <c r="BA479" i="1" s="1"/>
  <c r="AW478" i="1"/>
  <c r="BA478" i="1" s="1"/>
  <c r="AW477" i="1"/>
  <c r="AW476" i="1"/>
  <c r="BA476" i="1" s="1"/>
  <c r="AW475" i="1"/>
  <c r="AW474" i="1"/>
  <c r="BA474" i="1" s="1"/>
  <c r="AW473" i="1"/>
  <c r="BA473" i="1" s="1"/>
  <c r="AW472" i="1"/>
  <c r="BA472" i="1" s="1"/>
  <c r="AW471" i="1"/>
  <c r="BA471" i="1" s="1"/>
  <c r="AW470" i="1"/>
  <c r="BA470" i="1" s="1"/>
  <c r="AW469" i="1"/>
  <c r="BA469" i="1" s="1"/>
  <c r="AW468" i="1"/>
  <c r="BA468" i="1" s="1"/>
  <c r="AW467" i="1"/>
  <c r="BA467" i="1" s="1"/>
  <c r="AW466" i="1"/>
  <c r="AW465" i="1"/>
  <c r="BA465" i="1" s="1"/>
  <c r="AW464" i="1"/>
  <c r="BA464" i="1" s="1"/>
  <c r="AW463" i="1"/>
  <c r="BA463" i="1" s="1"/>
  <c r="AW462" i="1"/>
  <c r="BA462" i="1" s="1"/>
  <c r="AW461" i="1"/>
  <c r="BA461" i="1" s="1"/>
  <c r="AW460" i="1"/>
  <c r="BA460" i="1" s="1"/>
  <c r="AW459" i="1"/>
  <c r="BA459" i="1" s="1"/>
  <c r="AW458" i="1"/>
  <c r="BA458" i="1" s="1"/>
  <c r="AW457" i="1"/>
  <c r="BA457" i="1" s="1"/>
  <c r="AW456" i="1"/>
  <c r="BA456" i="1" s="1"/>
  <c r="AW455" i="1"/>
  <c r="BA455" i="1" s="1"/>
  <c r="AW454" i="1"/>
  <c r="BA454" i="1" s="1"/>
  <c r="AW453" i="1"/>
  <c r="BA453" i="1" s="1"/>
  <c r="AW452" i="1"/>
  <c r="BA452" i="1" s="1"/>
  <c r="AW451" i="1"/>
  <c r="BA451" i="1" s="1"/>
  <c r="AW450" i="1"/>
  <c r="BA450" i="1" s="1"/>
  <c r="AW449" i="1"/>
  <c r="BA449" i="1" s="1"/>
  <c r="AW448" i="1"/>
  <c r="BA448" i="1" s="1"/>
  <c r="AW447" i="1"/>
  <c r="BA447" i="1" s="1"/>
  <c r="AW446" i="1"/>
  <c r="BA446" i="1" s="1"/>
  <c r="AW445" i="1"/>
  <c r="BA445" i="1" s="1"/>
  <c r="AW444" i="1"/>
  <c r="BA444" i="1" s="1"/>
  <c r="AW443" i="1"/>
  <c r="BA443" i="1" s="1"/>
  <c r="AW442" i="1"/>
  <c r="BA442" i="1" s="1"/>
  <c r="AW441" i="1"/>
  <c r="BA441" i="1" s="1"/>
  <c r="AW440" i="1"/>
  <c r="BA440" i="1" s="1"/>
  <c r="AW439" i="1"/>
  <c r="BA439" i="1" s="1"/>
  <c r="AW438" i="1"/>
  <c r="BA438" i="1" s="1"/>
  <c r="AW437" i="1"/>
  <c r="BA437" i="1" s="1"/>
  <c r="AW436" i="1"/>
  <c r="BA436" i="1" s="1"/>
  <c r="AW435" i="1"/>
  <c r="BA435" i="1" s="1"/>
  <c r="AW434" i="1"/>
  <c r="BA434" i="1" s="1"/>
  <c r="AW433" i="1"/>
  <c r="BA433" i="1" s="1"/>
  <c r="AW432" i="1"/>
  <c r="BA432" i="1" s="1"/>
  <c r="AW431" i="1"/>
  <c r="BA431" i="1" s="1"/>
  <c r="AW430" i="1"/>
  <c r="BA430" i="1" s="1"/>
  <c r="AW429" i="1"/>
  <c r="BA429" i="1" s="1"/>
  <c r="AW428" i="1"/>
  <c r="BA428" i="1" s="1"/>
  <c r="AW427" i="1"/>
  <c r="BA427" i="1" s="1"/>
  <c r="AW425" i="1"/>
  <c r="BA425" i="1" s="1"/>
  <c r="AW424" i="1"/>
  <c r="BA424" i="1" s="1"/>
  <c r="AW423" i="1"/>
  <c r="BA423" i="1" s="1"/>
  <c r="AW422" i="1"/>
  <c r="BA422" i="1" s="1"/>
  <c r="AW421" i="1"/>
  <c r="AW177" i="1"/>
  <c r="AW176" i="1"/>
  <c r="AW173" i="1"/>
  <c r="AW172" i="1"/>
  <c r="AW171" i="1"/>
  <c r="AW170" i="1"/>
  <c r="AW169" i="1"/>
  <c r="AW168" i="1"/>
  <c r="AW167" i="1"/>
  <c r="AW414" i="1"/>
  <c r="BA414" i="1" s="1"/>
  <c r="AW415" i="1"/>
  <c r="BA415" i="1" s="1"/>
  <c r="AW413" i="1"/>
  <c r="AW411" i="1"/>
  <c r="BA411" i="1" s="1"/>
  <c r="AW410" i="1"/>
  <c r="BA410" i="1" s="1"/>
  <c r="AW406" i="1"/>
  <c r="BA406" i="1" s="1"/>
  <c r="AW405" i="1"/>
  <c r="BA405" i="1" s="1"/>
  <c r="AW404" i="1"/>
  <c r="BA404" i="1" s="1"/>
  <c r="AW403" i="1"/>
  <c r="BA403" i="1" s="1"/>
  <c r="AW399" i="1"/>
  <c r="BA399" i="1" s="1"/>
  <c r="AW400" i="1"/>
  <c r="BA400" i="1" s="1"/>
  <c r="AW397" i="1"/>
  <c r="AW396" i="1"/>
  <c r="BA396" i="1" s="1"/>
  <c r="AW393" i="1"/>
  <c r="BA393" i="1" s="1"/>
  <c r="AW394" i="1"/>
  <c r="BA394" i="1" s="1"/>
  <c r="AW391" i="1"/>
  <c r="BA391" i="1" s="1"/>
  <c r="AW390" i="1"/>
  <c r="BA390" i="1" s="1"/>
  <c r="AW389" i="1"/>
  <c r="BA389" i="1" s="1"/>
  <c r="AW355" i="1"/>
  <c r="BA355" i="1" s="1"/>
  <c r="AW356" i="1"/>
  <c r="BA356" i="1" s="1"/>
  <c r="AW354" i="1"/>
  <c r="BA354" i="1" s="1"/>
  <c r="AW353" i="1"/>
  <c r="BA353" i="1" s="1"/>
  <c r="AW304" i="1"/>
  <c r="BA304" i="1" s="1"/>
  <c r="AW284" i="1"/>
  <c r="BA284" i="1" s="1"/>
  <c r="AW283" i="1"/>
  <c r="BA283" i="1" s="1"/>
  <c r="AW266" i="1"/>
  <c r="BA266" i="1" s="1"/>
  <c r="AW244" i="1"/>
  <c r="BA244" i="1" s="1"/>
  <c r="AW211" i="1"/>
  <c r="BA211" i="1" s="1"/>
  <c r="AW207" i="1"/>
  <c r="BA207" i="1" s="1"/>
  <c r="AW188" i="1"/>
  <c r="AW185" i="1"/>
  <c r="AW184" i="1"/>
  <c r="BA184" i="1" s="1"/>
  <c r="AW186" i="1"/>
  <c r="BA186" i="1" s="1"/>
  <c r="AW189" i="1"/>
  <c r="BA189" i="1" s="1"/>
  <c r="AW190" i="1"/>
  <c r="BA190" i="1" s="1"/>
  <c r="AW420" i="1"/>
  <c r="BA420" i="1" s="1"/>
  <c r="AW417" i="1"/>
  <c r="BA417" i="1" s="1"/>
  <c r="AW418" i="1"/>
  <c r="BA418" i="1" s="1"/>
  <c r="AW419" i="1"/>
  <c r="BA419" i="1" s="1"/>
  <c r="AW416" i="1"/>
  <c r="BA416" i="1" s="1"/>
  <c r="AW412" i="1"/>
  <c r="BA412" i="1" s="1"/>
  <c r="AW409" i="1"/>
  <c r="BA409" i="1" s="1"/>
  <c r="AW408" i="1"/>
  <c r="BA408" i="1" s="1"/>
  <c r="AW407" i="1"/>
  <c r="BA407" i="1" s="1"/>
  <c r="AW398" i="1"/>
  <c r="BA398" i="1" s="1"/>
  <c r="AW392" i="1"/>
  <c r="BA392" i="1" s="1"/>
  <c r="AW388" i="1"/>
  <c r="BA388" i="1" s="1"/>
  <c r="AW387" i="1"/>
  <c r="BA387" i="1" s="1"/>
  <c r="AW386" i="1"/>
  <c r="BA386" i="1" s="1"/>
  <c r="AW385" i="1"/>
  <c r="BA385" i="1" s="1"/>
  <c r="AW384" i="1"/>
  <c r="BA384" i="1" s="1"/>
  <c r="AW383" i="1"/>
  <c r="BA383" i="1" s="1"/>
  <c r="AW382" i="1"/>
  <c r="BA382" i="1" s="1"/>
  <c r="AW381" i="1"/>
  <c r="AW380" i="1"/>
  <c r="BA380" i="1" s="1"/>
  <c r="AW379" i="1"/>
  <c r="BA379" i="1" s="1"/>
  <c r="AW378" i="1"/>
  <c r="BA378" i="1" s="1"/>
  <c r="AW377" i="1"/>
  <c r="BA377" i="1" s="1"/>
  <c r="AW376" i="1"/>
  <c r="AW375" i="1"/>
  <c r="BA375" i="1" s="1"/>
  <c r="AW374" i="1"/>
  <c r="BA374" i="1" s="1"/>
  <c r="AW373" i="1"/>
  <c r="BA373" i="1" s="1"/>
  <c r="AW372" i="1"/>
  <c r="BA372" i="1" s="1"/>
  <c r="AW371" i="1"/>
  <c r="BA371" i="1" s="1"/>
  <c r="AW370" i="1"/>
  <c r="BA370" i="1" s="1"/>
  <c r="AW369" i="1"/>
  <c r="BA369" i="1" s="1"/>
  <c r="AW368" i="1"/>
  <c r="BA368" i="1" s="1"/>
  <c r="AW367" i="1"/>
  <c r="BA367" i="1" s="1"/>
  <c r="AW366" i="1"/>
  <c r="BA366" i="1" s="1"/>
  <c r="AW365" i="1"/>
  <c r="AW364" i="1"/>
  <c r="BA364" i="1" s="1"/>
  <c r="AW363" i="1"/>
  <c r="BA363" i="1" s="1"/>
  <c r="AW362" i="1"/>
  <c r="BA362" i="1" s="1"/>
  <c r="AW361" i="1"/>
  <c r="BA361" i="1" s="1"/>
  <c r="AW360" i="1"/>
  <c r="BA360" i="1" s="1"/>
  <c r="AW359" i="1"/>
  <c r="BA359" i="1" s="1"/>
  <c r="AW357" i="1"/>
  <c r="AW358" i="1"/>
  <c r="BA358" i="1" s="1"/>
  <c r="AW352" i="1"/>
  <c r="AW348" i="1"/>
  <c r="BA348" i="1" s="1"/>
  <c r="AW334" i="1"/>
  <c r="BA334" i="1" s="1"/>
  <c r="AW333" i="1"/>
  <c r="AW331" i="1"/>
  <c r="AW330" i="1"/>
  <c r="BA330" i="1" s="1"/>
  <c r="AW329" i="1"/>
  <c r="BA329" i="1" s="1"/>
  <c r="AW328" i="1"/>
  <c r="BA328" i="1" s="1"/>
  <c r="AW327" i="1"/>
  <c r="BA327" i="1" s="1"/>
  <c r="AW326" i="1"/>
  <c r="BA326" i="1" s="1"/>
  <c r="AW325" i="1"/>
  <c r="BA325" i="1" s="1"/>
  <c r="AW323" i="1"/>
  <c r="BA323" i="1" s="1"/>
  <c r="AW324" i="1"/>
  <c r="BA324" i="1" s="1"/>
  <c r="AW322" i="1"/>
  <c r="BA322" i="1" s="1"/>
  <c r="AW321" i="1"/>
  <c r="BA321" i="1" s="1"/>
  <c r="AW320" i="1"/>
  <c r="BA320" i="1" s="1"/>
  <c r="AW319" i="1"/>
  <c r="BA319" i="1" s="1"/>
  <c r="AW318" i="1"/>
  <c r="BA318" i="1" s="1"/>
  <c r="AW317" i="1"/>
  <c r="AW316" i="1"/>
  <c r="AW315" i="1"/>
  <c r="AW314" i="1"/>
  <c r="BA314" i="1" s="1"/>
  <c r="AW313" i="1"/>
  <c r="BA313" i="1" s="1"/>
  <c r="AW312" i="1"/>
  <c r="AW311" i="1"/>
  <c r="BA311" i="1" s="1"/>
  <c r="AW310" i="1"/>
  <c r="BA310" i="1" s="1"/>
  <c r="AW309" i="1"/>
  <c r="BA309" i="1" s="1"/>
  <c r="AW308" i="1"/>
  <c r="BA308" i="1" s="1"/>
  <c r="AW307" i="1"/>
  <c r="BA307" i="1" s="1"/>
  <c r="AW306" i="1"/>
  <c r="BA306" i="1" s="1"/>
  <c r="AW305" i="1"/>
  <c r="BA305" i="1" s="1"/>
  <c r="AW303" i="1"/>
  <c r="AW302" i="1"/>
  <c r="BA302" i="1" s="1"/>
  <c r="AW301" i="1"/>
  <c r="BA301" i="1" s="1"/>
  <c r="AW300" i="1"/>
  <c r="BA300" i="1" s="1"/>
  <c r="AW299" i="1"/>
  <c r="BA299" i="1" s="1"/>
  <c r="AW298" i="1"/>
  <c r="BA298" i="1" s="1"/>
  <c r="AW297" i="1"/>
  <c r="BA297" i="1" s="1"/>
  <c r="AW296" i="1"/>
  <c r="BA296" i="1" s="1"/>
  <c r="AW295" i="1"/>
  <c r="BA295" i="1" s="1"/>
  <c r="AW294" i="1"/>
  <c r="BA294" i="1" s="1"/>
  <c r="AW293" i="1"/>
  <c r="BA293" i="1" s="1"/>
  <c r="AW292" i="1"/>
  <c r="BA292" i="1" s="1"/>
  <c r="AW291" i="1"/>
  <c r="BA291" i="1" s="1"/>
  <c r="AW290" i="1"/>
  <c r="BA290" i="1" s="1"/>
  <c r="AW289" i="1"/>
  <c r="BA289" i="1" s="1"/>
  <c r="AW288" i="1"/>
  <c r="AW287" i="1"/>
  <c r="BA287" i="1" s="1"/>
  <c r="AW286" i="1"/>
  <c r="BA286" i="1" s="1"/>
  <c r="AW285" i="1"/>
  <c r="BA285" i="1" s="1"/>
  <c r="AW282" i="1"/>
  <c r="BA282" i="1" s="1"/>
  <c r="AW281" i="1"/>
  <c r="BA281" i="1" s="1"/>
  <c r="AW280" i="1"/>
  <c r="BA280" i="1" s="1"/>
  <c r="AW279" i="1"/>
  <c r="BA279" i="1" s="1"/>
  <c r="AW278" i="1"/>
  <c r="BA278" i="1" s="1"/>
  <c r="AW277" i="1"/>
  <c r="BA277" i="1" s="1"/>
  <c r="AW276" i="1"/>
  <c r="BA276" i="1" s="1"/>
  <c r="AW275" i="1"/>
  <c r="BA275" i="1" s="1"/>
  <c r="AW274" i="1"/>
  <c r="BA274" i="1" s="1"/>
  <c r="AW273" i="1"/>
  <c r="BA273" i="1" s="1"/>
  <c r="AW272" i="1"/>
  <c r="BA272" i="1" s="1"/>
  <c r="AW271" i="1"/>
  <c r="BA271" i="1" s="1"/>
  <c r="AW270" i="1"/>
  <c r="AW268" i="1"/>
  <c r="BA268" i="1" s="1"/>
  <c r="AW269" i="1"/>
  <c r="AW267" i="1"/>
  <c r="BA267" i="1" s="1"/>
  <c r="AW265" i="1"/>
  <c r="BA265" i="1" s="1"/>
  <c r="AW264" i="1"/>
  <c r="BA264" i="1" s="1"/>
  <c r="AW263" i="1"/>
  <c r="BA263" i="1" s="1"/>
  <c r="AW262" i="1"/>
  <c r="BA262" i="1" s="1"/>
  <c r="AW260" i="1"/>
  <c r="BA260" i="1" s="1"/>
  <c r="AW261" i="1"/>
  <c r="BA261" i="1" s="1"/>
  <c r="AW259" i="1"/>
  <c r="BA259" i="1" s="1"/>
  <c r="AW258" i="1"/>
  <c r="BA258" i="1" s="1"/>
  <c r="AW257" i="1"/>
  <c r="AW256" i="1"/>
  <c r="BA256" i="1" s="1"/>
  <c r="AW255" i="1"/>
  <c r="BA255" i="1" s="1"/>
  <c r="AW254" i="1"/>
  <c r="BA254" i="1" s="1"/>
  <c r="AW253" i="1"/>
  <c r="BA253" i="1" s="1"/>
  <c r="AW252" i="1"/>
  <c r="BA252" i="1" s="1"/>
  <c r="AW251" i="1"/>
  <c r="BA251" i="1" s="1"/>
  <c r="AW250" i="1"/>
  <c r="BA250" i="1" s="1"/>
  <c r="AW249" i="1"/>
  <c r="BA249" i="1" s="1"/>
  <c r="AW248" i="1"/>
  <c r="BA248" i="1" s="1"/>
  <c r="AW245" i="1"/>
  <c r="BA245" i="1" s="1"/>
  <c r="AW243" i="1"/>
  <c r="BA243" i="1" s="1"/>
  <c r="AW246" i="1"/>
  <c r="BA246" i="1" s="1"/>
  <c r="AW247" i="1"/>
  <c r="BA247" i="1" s="1"/>
  <c r="AW242" i="1"/>
  <c r="BA242" i="1" s="1"/>
  <c r="AW241" i="1"/>
  <c r="BA241" i="1" s="1"/>
  <c r="AW240" i="1"/>
  <c r="AW239" i="1"/>
  <c r="BA239" i="1" s="1"/>
  <c r="AW233" i="1"/>
  <c r="BA233" i="1" s="1"/>
  <c r="AW232" i="1"/>
  <c r="BA232" i="1" s="1"/>
  <c r="AW237" i="1"/>
  <c r="BA237" i="1" s="1"/>
  <c r="AW235" i="1"/>
  <c r="BA235" i="1" s="1"/>
  <c r="AW236" i="1"/>
  <c r="BA236" i="1" s="1"/>
  <c r="AW234" i="1"/>
  <c r="BA234" i="1" s="1"/>
  <c r="AW238" i="1"/>
  <c r="BA238" i="1" s="1"/>
  <c r="AW231" i="1"/>
  <c r="BA231" i="1" s="1"/>
  <c r="AW230" i="1"/>
  <c r="BA230" i="1" s="1"/>
  <c r="AW224" i="1"/>
  <c r="BA224" i="1" s="1"/>
  <c r="AW223" i="1"/>
  <c r="BA223" i="1" s="1"/>
  <c r="AW225" i="1"/>
  <c r="BA225" i="1" s="1"/>
  <c r="AW227" i="1"/>
  <c r="AW226" i="1"/>
  <c r="BA226" i="1" s="1"/>
  <c r="AW229" i="1"/>
  <c r="BA229" i="1" s="1"/>
  <c r="AW228" i="1"/>
  <c r="BA228" i="1" s="1"/>
  <c r="AW221" i="1"/>
  <c r="BA221" i="1" s="1"/>
  <c r="AW222" i="1"/>
  <c r="BA222" i="1" s="1"/>
  <c r="AW220" i="1"/>
  <c r="BA220" i="1" s="1"/>
  <c r="AW219" i="1"/>
  <c r="BA219" i="1" s="1"/>
  <c r="AW217" i="1"/>
  <c r="BA217" i="1" s="1"/>
  <c r="AW218" i="1"/>
  <c r="BA218" i="1" s="1"/>
  <c r="AW216" i="1"/>
  <c r="BA216" i="1" s="1"/>
  <c r="AW215" i="1"/>
  <c r="BA215" i="1" s="1"/>
  <c r="AW214" i="1"/>
  <c r="BA214" i="1" s="1"/>
  <c r="AW213" i="1"/>
  <c r="BA213" i="1" s="1"/>
  <c r="AW212" i="1"/>
  <c r="BA212" i="1" s="1"/>
  <c r="AW210" i="1"/>
  <c r="BA210" i="1" s="1"/>
  <c r="AW209" i="1"/>
  <c r="BA209" i="1" s="1"/>
  <c r="AW208" i="1"/>
  <c r="BA208" i="1" s="1"/>
  <c r="AW206" i="1"/>
  <c r="BA206" i="1" s="1"/>
  <c r="AW205" i="1"/>
  <c r="BA205" i="1" s="1"/>
  <c r="AW204" i="1"/>
  <c r="BA204" i="1" s="1"/>
  <c r="AW203" i="1"/>
  <c r="BA203" i="1" s="1"/>
  <c r="AW202" i="1"/>
  <c r="BA202" i="1" s="1"/>
  <c r="AW200" i="1"/>
  <c r="BA200" i="1" s="1"/>
  <c r="AW199" i="1"/>
  <c r="BA199" i="1" s="1"/>
  <c r="AW197" i="1"/>
  <c r="BA197" i="1" s="1"/>
  <c r="AW196" i="1"/>
  <c r="BA196" i="1" s="1"/>
  <c r="AW198" i="1"/>
  <c r="BA198" i="1" s="1"/>
  <c r="AW195" i="1"/>
  <c r="BA195" i="1" s="1"/>
  <c r="AW194" i="1"/>
  <c r="BA194" i="1" s="1"/>
  <c r="AW193" i="1"/>
  <c r="BA193" i="1" s="1"/>
  <c r="AW192" i="1"/>
  <c r="BA192" i="1" s="1"/>
  <c r="AW191" i="1"/>
  <c r="BA191" i="1" s="1"/>
  <c r="AW182" i="1"/>
  <c r="AW183" i="1"/>
  <c r="BA183" i="1" s="1"/>
  <c r="AW187" i="1"/>
  <c r="BA187" i="1" s="1"/>
  <c r="AW181" i="1"/>
  <c r="BA181" i="1" s="1"/>
  <c r="AW180" i="1"/>
  <c r="BA180" i="1" s="1"/>
  <c r="AW179" i="1"/>
  <c r="BA179" i="1" s="1"/>
  <c r="AW178" i="1"/>
  <c r="BA178" i="1" s="1"/>
  <c r="AW175" i="1"/>
  <c r="AW174" i="1"/>
  <c r="AW165" i="1"/>
  <c r="AW166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5" i="1"/>
  <c r="AW86" i="1"/>
  <c r="AW84" i="1"/>
  <c r="AW83" i="1"/>
  <c r="AW82" i="1"/>
  <c r="AW81" i="1"/>
  <c r="AW80" i="1"/>
  <c r="AW79" i="1"/>
  <c r="AW78" i="1"/>
  <c r="AW77" i="1"/>
  <c r="AW76" i="1"/>
  <c r="AW75" i="1"/>
  <c r="AW74" i="1"/>
  <c r="AW70" i="1"/>
  <c r="AW69" i="1"/>
  <c r="AW68" i="1"/>
  <c r="AW73" i="1"/>
  <c r="AW71" i="1"/>
  <c r="AW72" i="1"/>
  <c r="AW67" i="1"/>
  <c r="AW64" i="1"/>
  <c r="AW66" i="1"/>
  <c r="AW65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4" i="1"/>
  <c r="AW15" i="1"/>
  <c r="AW16" i="1"/>
  <c r="AW12" i="1"/>
  <c r="AW13" i="1"/>
  <c r="AW11" i="1"/>
  <c r="AW10" i="1"/>
  <c r="AW9" i="1"/>
  <c r="AW8" i="1"/>
  <c r="AW1356" i="1"/>
  <c r="AW1355" i="1"/>
  <c r="AW1354" i="1"/>
  <c r="AW1353" i="1"/>
  <c r="AW1352" i="1"/>
  <c r="AW1351" i="1"/>
  <c r="AW1350" i="1"/>
  <c r="AW1349" i="1"/>
  <c r="AW1348" i="1"/>
  <c r="AW1347" i="1"/>
  <c r="AW1346" i="1"/>
  <c r="AW1345" i="1"/>
  <c r="AW1344" i="1"/>
  <c r="AW1343" i="1"/>
  <c r="AW1342" i="1"/>
  <c r="AW1341" i="1"/>
  <c r="AW1340" i="1"/>
  <c r="AW1339" i="1"/>
  <c r="AW1323" i="1"/>
  <c r="AW1322" i="1"/>
  <c r="AW1321" i="1"/>
  <c r="AW1320" i="1"/>
  <c r="AW1319" i="1"/>
  <c r="AW1318" i="1"/>
  <c r="AW1317" i="1"/>
  <c r="AW1316" i="1"/>
  <c r="AW1315" i="1"/>
  <c r="AW657" i="1"/>
  <c r="BA657" i="1" s="1"/>
  <c r="AW656" i="1"/>
  <c r="BA656" i="1" s="1"/>
  <c r="AW201" i="1"/>
  <c r="BA201" i="1" s="1"/>
  <c r="AW7" i="1"/>
  <c r="AW6" i="1"/>
  <c r="AW5" i="1"/>
  <c r="AW3" i="1"/>
  <c r="AW4" i="1"/>
  <c r="AW351" i="1"/>
  <c r="BA351" i="1" s="1"/>
  <c r="AW350" i="1"/>
  <c r="BA350" i="1" s="1"/>
  <c r="AW349" i="1"/>
  <c r="AW346" i="1"/>
  <c r="BA346" i="1" s="1"/>
  <c r="AW347" i="1"/>
  <c r="BA347" i="1" s="1"/>
  <c r="AW344" i="1"/>
  <c r="BA344" i="1" s="1"/>
  <c r="AW345" i="1"/>
  <c r="BA345" i="1" s="1"/>
  <c r="AW342" i="1"/>
  <c r="BA342" i="1" s="1"/>
  <c r="AW343" i="1"/>
  <c r="BA343" i="1" s="1"/>
  <c r="AW340" i="1"/>
  <c r="BA340" i="1" s="1"/>
  <c r="AW341" i="1"/>
  <c r="AW338" i="1"/>
  <c r="BA338" i="1" s="1"/>
  <c r="AW339" i="1"/>
  <c r="BA339" i="1" s="1"/>
  <c r="AW337" i="1"/>
  <c r="AW336" i="1"/>
  <c r="BA336" i="1" s="1"/>
  <c r="AW335" i="1"/>
  <c r="BA335" i="1" s="1"/>
  <c r="BA182" i="1" l="1"/>
  <c r="BA332" i="1"/>
  <c r="BA1607" i="1"/>
  <c r="BB1404" i="1"/>
  <c r="BA381" i="1"/>
  <c r="BA1386" i="1"/>
  <c r="BA1418" i="1"/>
  <c r="AX1595" i="1"/>
  <c r="AY1595" i="1" s="1"/>
  <c r="AZ1595" i="1" s="1"/>
  <c r="BA1857" i="1"/>
  <c r="BA1486" i="1"/>
  <c r="BB1552" i="1"/>
  <c r="AX1552" i="1"/>
  <c r="AY1552" i="1" s="1"/>
  <c r="AZ1552" i="1" s="1"/>
  <c r="AX1795" i="1"/>
  <c r="AY1795" i="1" s="1"/>
  <c r="AZ1795" i="1" s="1"/>
  <c r="BB1795" i="1"/>
  <c r="BD1795" i="1" s="1"/>
  <c r="AX350" i="1"/>
  <c r="AY350" i="1" s="1"/>
  <c r="AZ350" i="1" s="1"/>
  <c r="BA1690" i="1"/>
  <c r="BA1827" i="1"/>
  <c r="AX676" i="1"/>
  <c r="AY676" i="1" s="1"/>
  <c r="AZ676" i="1" s="1"/>
  <c r="BB676" i="1"/>
  <c r="BD676" i="1" s="1"/>
  <c r="BA413" i="1"/>
  <c r="AX686" i="1"/>
  <c r="AY686" i="1" s="1"/>
  <c r="AZ686" i="1" s="1"/>
  <c r="BB686" i="1"/>
  <c r="BB1421" i="1"/>
  <c r="BB1444" i="1"/>
  <c r="BD1444" i="1" s="1"/>
  <c r="AX1444" i="1"/>
  <c r="AY1444" i="1" s="1"/>
  <c r="AZ1444" i="1" s="1"/>
  <c r="AX198" i="1"/>
  <c r="AY198" i="1" s="1"/>
  <c r="AZ198" i="1" s="1"/>
  <c r="BB198" i="1"/>
  <c r="BB670" i="1"/>
  <c r="AX670" i="1"/>
  <c r="AY670" i="1" s="1"/>
  <c r="AZ670" i="1" s="1"/>
  <c r="BA1406" i="1"/>
  <c r="BA1609" i="1"/>
  <c r="BA1708" i="1"/>
  <c r="BA1772" i="1"/>
  <c r="AX600" i="1"/>
  <c r="AY600" i="1" s="1"/>
  <c r="AZ600" i="1" s="1"/>
  <c r="BB600" i="1"/>
  <c r="BD600" i="1" s="1"/>
  <c r="AX414" i="1"/>
  <c r="AY414" i="1" s="1"/>
  <c r="AZ414" i="1" s="1"/>
  <c r="BB414" i="1"/>
  <c r="BB524" i="1"/>
  <c r="AX524" i="1"/>
  <c r="AY524" i="1" s="1"/>
  <c r="AZ524" i="1" s="1"/>
  <c r="BB556" i="1"/>
  <c r="AX1506" i="1"/>
  <c r="AY1506" i="1" s="1"/>
  <c r="AZ1506" i="1" s="1"/>
  <c r="BB1506" i="1"/>
  <c r="BA1787" i="1"/>
  <c r="AX285" i="1"/>
  <c r="AY285" i="1" s="1"/>
  <c r="AZ285" i="1" s="1"/>
  <c r="BB285" i="1"/>
  <c r="BB318" i="1"/>
  <c r="AX318" i="1"/>
  <c r="AY318" i="1" s="1"/>
  <c r="AZ318" i="1" s="1"/>
  <c r="BA573" i="1"/>
  <c r="BB606" i="1"/>
  <c r="BA622" i="1"/>
  <c r="BA654" i="1"/>
  <c r="BA1493" i="1"/>
  <c r="BA1758" i="1"/>
  <c r="AX1790" i="1"/>
  <c r="AY1790" i="1" s="1"/>
  <c r="AZ1790" i="1" s="1"/>
  <c r="BB1790" i="1"/>
  <c r="BD1790" i="1" s="1"/>
  <c r="BA269" i="1"/>
  <c r="BB319" i="1"/>
  <c r="AX319" i="1"/>
  <c r="AY319" i="1" s="1"/>
  <c r="AZ319" i="1" s="1"/>
  <c r="BB388" i="1"/>
  <c r="BB558" i="1"/>
  <c r="AX558" i="1"/>
  <c r="AY558" i="1" s="1"/>
  <c r="AZ558" i="1" s="1"/>
  <c r="BA574" i="1"/>
  <c r="BB607" i="1"/>
  <c r="BA1425" i="1"/>
  <c r="AX1602" i="1"/>
  <c r="AY1602" i="1" s="1"/>
  <c r="AZ1602" i="1" s="1"/>
  <c r="BB1473" i="1"/>
  <c r="BD1473" i="1" s="1"/>
  <c r="AX1473" i="1"/>
  <c r="AY1473" i="1" s="1"/>
  <c r="AZ1473" i="1" s="1"/>
  <c r="BB200" i="1"/>
  <c r="AX235" i="1"/>
  <c r="AY235" i="1" s="1"/>
  <c r="AZ235" i="1" s="1"/>
  <c r="AX252" i="1"/>
  <c r="AY252" i="1" s="1"/>
  <c r="AZ252" i="1" s="1"/>
  <c r="AX268" i="1"/>
  <c r="AY268" i="1" s="1"/>
  <c r="AZ268" i="1" s="1"/>
  <c r="BA303" i="1"/>
  <c r="BA188" i="1"/>
  <c r="BB479" i="1"/>
  <c r="BA495" i="1"/>
  <c r="AX511" i="1"/>
  <c r="AY511" i="1" s="1"/>
  <c r="AZ511" i="1" s="1"/>
  <c r="BB527" i="1"/>
  <c r="AX559" i="1"/>
  <c r="AY559" i="1" s="1"/>
  <c r="AZ559" i="1" s="1"/>
  <c r="BB575" i="1"/>
  <c r="AX575" i="1"/>
  <c r="AY575" i="1" s="1"/>
  <c r="AZ575" i="1" s="1"/>
  <c r="BA591" i="1"/>
  <c r="BB608" i="1"/>
  <c r="AX640" i="1"/>
  <c r="AY640" i="1" s="1"/>
  <c r="AZ640" i="1" s="1"/>
  <c r="BB658" i="1"/>
  <c r="BA1436" i="1"/>
  <c r="BA1487" i="1"/>
  <c r="AX1543" i="1"/>
  <c r="AY1543" i="1" s="1"/>
  <c r="AZ1543" i="1" s="1"/>
  <c r="BB1543" i="1"/>
  <c r="BB1629" i="1"/>
  <c r="AX1629" i="1"/>
  <c r="AY1629" i="1" s="1"/>
  <c r="AZ1629" i="1" s="1"/>
  <c r="AX1648" i="1"/>
  <c r="AY1648" i="1" s="1"/>
  <c r="AZ1648" i="1" s="1"/>
  <c r="BA1744" i="1"/>
  <c r="BA1833" i="1"/>
  <c r="BB1897" i="1"/>
  <c r="AX1897" i="1"/>
  <c r="AY1897" i="1" s="1"/>
  <c r="AZ1897" i="1" s="1"/>
  <c r="AX1639" i="1"/>
  <c r="AY1639" i="1" s="1"/>
  <c r="AZ1639" i="1" s="1"/>
  <c r="BB1639" i="1"/>
  <c r="BD1639" i="1" s="1"/>
  <c r="BB1474" i="1"/>
  <c r="AX1474" i="1"/>
  <c r="AY1474" i="1" s="1"/>
  <c r="AZ1474" i="1" s="1"/>
  <c r="AX247" i="1"/>
  <c r="AY247" i="1" s="1"/>
  <c r="AZ247" i="1" s="1"/>
  <c r="BB455" i="1"/>
  <c r="BA1688" i="1"/>
  <c r="BA1825" i="1"/>
  <c r="AX1794" i="1"/>
  <c r="AY1794" i="1" s="1"/>
  <c r="AZ1794" i="1" s="1"/>
  <c r="BB1794" i="1"/>
  <c r="BD1794" i="1" s="1"/>
  <c r="AX366" i="1"/>
  <c r="AY366" i="1" s="1"/>
  <c r="AZ366" i="1" s="1"/>
  <c r="AX1377" i="1"/>
  <c r="AY1377" i="1" s="1"/>
  <c r="AZ1377" i="1" s="1"/>
  <c r="BB1377" i="1"/>
  <c r="BD1377" i="1" s="1"/>
  <c r="BA1553" i="1"/>
  <c r="AX1378" i="1"/>
  <c r="AY1378" i="1" s="1"/>
  <c r="AZ1378" i="1" s="1"/>
  <c r="BB1378" i="1"/>
  <c r="BD1378" i="1" s="1"/>
  <c r="AX369" i="1"/>
  <c r="AY369" i="1" s="1"/>
  <c r="AZ369" i="1" s="1"/>
  <c r="BA475" i="1"/>
  <c r="BB620" i="1"/>
  <c r="AX620" i="1"/>
  <c r="AY620" i="1" s="1"/>
  <c r="AZ620" i="1" s="1"/>
  <c r="BA1453" i="1"/>
  <c r="AX1380" i="1"/>
  <c r="AY1380" i="1" s="1"/>
  <c r="AZ1380" i="1" s="1"/>
  <c r="BB1380" i="1"/>
  <c r="BB334" i="1"/>
  <c r="AX1391" i="1"/>
  <c r="AY1391" i="1" s="1"/>
  <c r="AZ1391" i="1" s="1"/>
  <c r="BB1391" i="1"/>
  <c r="BB1407" i="1"/>
  <c r="AX1407" i="1"/>
  <c r="AY1407" i="1" s="1"/>
  <c r="AZ1407" i="1" s="1"/>
  <c r="AX1442" i="1"/>
  <c r="AY1442" i="1" s="1"/>
  <c r="AZ1442" i="1" s="1"/>
  <c r="BA1661" i="1"/>
  <c r="AX1693" i="1"/>
  <c r="AY1693" i="1" s="1"/>
  <c r="AZ1693" i="1" s="1"/>
  <c r="BA1725" i="1"/>
  <c r="BA402" i="1"/>
  <c r="BA337" i="1"/>
  <c r="BB429" i="1"/>
  <c r="BA477" i="1"/>
  <c r="BB638" i="1"/>
  <c r="AX638" i="1"/>
  <c r="AY638" i="1" s="1"/>
  <c r="AZ638" i="1" s="1"/>
  <c r="BB672" i="1"/>
  <c r="AX672" i="1"/>
  <c r="AY672" i="1" s="1"/>
  <c r="AZ672" i="1" s="1"/>
  <c r="BA1611" i="1"/>
  <c r="BA1815" i="1"/>
  <c r="AX251" i="1"/>
  <c r="AY251" i="1" s="1"/>
  <c r="AZ251" i="1" s="1"/>
  <c r="AX286" i="1"/>
  <c r="AY286" i="1" s="1"/>
  <c r="AZ286" i="1" s="1"/>
  <c r="BB302" i="1"/>
  <c r="AX302" i="1"/>
  <c r="AY302" i="1" s="1"/>
  <c r="AZ302" i="1" s="1"/>
  <c r="BA352" i="1"/>
  <c r="BA185" i="1"/>
  <c r="BA510" i="1"/>
  <c r="AX673" i="1"/>
  <c r="AY673" i="1" s="1"/>
  <c r="AZ673" i="1" s="1"/>
  <c r="BB1570" i="1"/>
  <c r="BB1583" i="1"/>
  <c r="AX1583" i="1"/>
  <c r="AY1583" i="1" s="1"/>
  <c r="AZ1583" i="1" s="1"/>
  <c r="BA1663" i="1"/>
  <c r="BA1695" i="1"/>
  <c r="BA1743" i="1"/>
  <c r="BA1816" i="1"/>
  <c r="AX1640" i="1"/>
  <c r="AY1640" i="1" s="1"/>
  <c r="AZ1640" i="1" s="1"/>
  <c r="BB1640" i="1"/>
  <c r="BD1640" i="1" s="1"/>
  <c r="BA341" i="1"/>
  <c r="BB220" i="1"/>
  <c r="AX237" i="1"/>
  <c r="AY237" i="1" s="1"/>
  <c r="AZ237" i="1" s="1"/>
  <c r="BB237" i="1"/>
  <c r="BA270" i="1"/>
  <c r="BA288" i="1"/>
  <c r="BA357" i="1"/>
  <c r="BB432" i="1"/>
  <c r="AX432" i="1"/>
  <c r="AY432" i="1" s="1"/>
  <c r="AZ432" i="1" s="1"/>
  <c r="AX448" i="1"/>
  <c r="AY448" i="1" s="1"/>
  <c r="AZ448" i="1" s="1"/>
  <c r="BB448" i="1"/>
  <c r="BB464" i="1"/>
  <c r="AX464" i="1"/>
  <c r="AY464" i="1" s="1"/>
  <c r="AZ464" i="1" s="1"/>
  <c r="AX496" i="1"/>
  <c r="AY496" i="1" s="1"/>
  <c r="AZ496" i="1" s="1"/>
  <c r="BB512" i="1"/>
  <c r="AX512" i="1"/>
  <c r="AY512" i="1" s="1"/>
  <c r="AZ512" i="1" s="1"/>
  <c r="BB544" i="1"/>
  <c r="BB592" i="1"/>
  <c r="AX592" i="1"/>
  <c r="AY592" i="1" s="1"/>
  <c r="AZ592" i="1" s="1"/>
  <c r="BA609" i="1"/>
  <c r="AX625" i="1"/>
  <c r="AY625" i="1" s="1"/>
  <c r="AZ625" i="1" s="1"/>
  <c r="AX641" i="1"/>
  <c r="AY641" i="1" s="1"/>
  <c r="AZ641" i="1" s="1"/>
  <c r="BB641" i="1"/>
  <c r="AX675" i="1"/>
  <c r="AY675" i="1" s="1"/>
  <c r="AZ675" i="1" s="1"/>
  <c r="BB675" i="1"/>
  <c r="BB1395" i="1"/>
  <c r="AX1427" i="1"/>
  <c r="AY1427" i="1" s="1"/>
  <c r="AZ1427" i="1" s="1"/>
  <c r="BB1427" i="1"/>
  <c r="BA1454" i="1"/>
  <c r="AX1527" i="1"/>
  <c r="AY1527" i="1" s="1"/>
  <c r="AZ1527" i="1" s="1"/>
  <c r="BB1630" i="1"/>
  <c r="BA1649" i="1"/>
  <c r="AX1665" i="1"/>
  <c r="AY1665" i="1" s="1"/>
  <c r="AZ1665" i="1" s="1"/>
  <c r="BB1665" i="1"/>
  <c r="BB1849" i="1"/>
  <c r="BA1882" i="1"/>
  <c r="AX1898" i="1"/>
  <c r="AY1898" i="1" s="1"/>
  <c r="AZ1898" i="1" s="1"/>
  <c r="BB1520" i="1"/>
  <c r="BD1520" i="1" s="1"/>
  <c r="AX1520" i="1"/>
  <c r="AY1520" i="1" s="1"/>
  <c r="AZ1520" i="1" s="1"/>
  <c r="BB439" i="1"/>
  <c r="AX439" i="1"/>
  <c r="AY439" i="1" s="1"/>
  <c r="AZ439" i="1" s="1"/>
  <c r="AX551" i="1"/>
  <c r="AY551" i="1" s="1"/>
  <c r="AZ551" i="1" s="1"/>
  <c r="AX1519" i="1"/>
  <c r="AY1519" i="1" s="1"/>
  <c r="AZ1519" i="1" s="1"/>
  <c r="BB1519" i="1"/>
  <c r="BA1859" i="1"/>
  <c r="AX263" i="1"/>
  <c r="AY263" i="1" s="1"/>
  <c r="AZ263" i="1" s="1"/>
  <c r="BA315" i="1"/>
  <c r="BA570" i="1"/>
  <c r="BB1405" i="1"/>
  <c r="AX1405" i="1"/>
  <c r="AY1405" i="1" s="1"/>
  <c r="AZ1405" i="1" s="1"/>
  <c r="AX1489" i="1"/>
  <c r="AY1489" i="1" s="1"/>
  <c r="AZ1489" i="1" s="1"/>
  <c r="BA1566" i="1"/>
  <c r="BA1659" i="1"/>
  <c r="AX1796" i="1"/>
  <c r="AY1796" i="1" s="1"/>
  <c r="AZ1796" i="1" s="1"/>
  <c r="BB1860" i="1"/>
  <c r="BA1789" i="1"/>
  <c r="BA333" i="1"/>
  <c r="BA604" i="1"/>
  <c r="BA1893" i="1"/>
  <c r="BB300" i="1"/>
  <c r="AX300" i="1"/>
  <c r="AY300" i="1" s="1"/>
  <c r="AZ300" i="1" s="1"/>
  <c r="BB232" i="1"/>
  <c r="AX232" i="1"/>
  <c r="AY232" i="1" s="1"/>
  <c r="AZ232" i="1" s="1"/>
  <c r="BB449" i="1"/>
  <c r="AX449" i="1"/>
  <c r="AY449" i="1" s="1"/>
  <c r="AZ449" i="1" s="1"/>
  <c r="AX481" i="1"/>
  <c r="AY481" i="1" s="1"/>
  <c r="AZ481" i="1" s="1"/>
  <c r="BB481" i="1"/>
  <c r="AX529" i="1"/>
  <c r="AY529" i="1" s="1"/>
  <c r="AZ529" i="1" s="1"/>
  <c r="AX1682" i="1"/>
  <c r="AY1682" i="1" s="1"/>
  <c r="AZ1682" i="1" s="1"/>
  <c r="BB1682" i="1"/>
  <c r="AX1746" i="1"/>
  <c r="AY1746" i="1" s="1"/>
  <c r="AZ1746" i="1" s="1"/>
  <c r="BA1803" i="1"/>
  <c r="AX1851" i="1"/>
  <c r="AY1851" i="1" s="1"/>
  <c r="AZ1851" i="1" s="1"/>
  <c r="AX657" i="1"/>
  <c r="AY657" i="1" s="1"/>
  <c r="AZ657" i="1" s="1"/>
  <c r="BB233" i="1"/>
  <c r="BB400" i="1"/>
  <c r="BB434" i="1"/>
  <c r="AX434" i="1"/>
  <c r="AY434" i="1" s="1"/>
  <c r="AZ434" i="1" s="1"/>
  <c r="BA466" i="1"/>
  <c r="AX514" i="1"/>
  <c r="AY514" i="1" s="1"/>
  <c r="AZ514" i="1" s="1"/>
  <c r="BB562" i="1"/>
  <c r="AX562" i="1"/>
  <c r="AY562" i="1" s="1"/>
  <c r="AZ562" i="1" s="1"/>
  <c r="AX611" i="1"/>
  <c r="AY611" i="1" s="1"/>
  <c r="AZ611" i="1" s="1"/>
  <c r="BB611" i="1"/>
  <c r="AX643" i="1"/>
  <c r="AY643" i="1" s="1"/>
  <c r="AZ643" i="1" s="1"/>
  <c r="BA677" i="1"/>
  <c r="AX1651" i="1"/>
  <c r="AY1651" i="1" s="1"/>
  <c r="AZ1651" i="1" s="1"/>
  <c r="BB1651" i="1"/>
  <c r="BA1699" i="1"/>
  <c r="AX1804" i="1"/>
  <c r="AY1804" i="1" s="1"/>
  <c r="AZ1804" i="1" s="1"/>
  <c r="AX1836" i="1"/>
  <c r="AY1836" i="1" s="1"/>
  <c r="AZ1836" i="1" s="1"/>
  <c r="BB1836" i="1"/>
  <c r="BA1884" i="1"/>
  <c r="BB228" i="1"/>
  <c r="AX323" i="1"/>
  <c r="AY323" i="1" s="1"/>
  <c r="AZ323" i="1" s="1"/>
  <c r="BB323" i="1"/>
  <c r="BA515" i="1"/>
  <c r="BA1398" i="1"/>
  <c r="AX1617" i="1"/>
  <c r="AY1617" i="1" s="1"/>
  <c r="AZ1617" i="1" s="1"/>
  <c r="BB1617" i="1"/>
  <c r="BB1684" i="1"/>
  <c r="AX1684" i="1"/>
  <c r="AY1684" i="1" s="1"/>
  <c r="AZ1684" i="1" s="1"/>
  <c r="BB1780" i="1"/>
  <c r="AX1780" i="1"/>
  <c r="AY1780" i="1" s="1"/>
  <c r="AZ1780" i="1" s="1"/>
  <c r="AX1837" i="1"/>
  <c r="AY1837" i="1" s="1"/>
  <c r="AZ1837" i="1" s="1"/>
  <c r="BB1837" i="1"/>
  <c r="AX1869" i="1"/>
  <c r="AY1869" i="1" s="1"/>
  <c r="AZ1869" i="1" s="1"/>
  <c r="BB1869" i="1"/>
  <c r="BB1901" i="1"/>
  <c r="AX1901" i="1"/>
  <c r="AY1901" i="1" s="1"/>
  <c r="AZ1901" i="1" s="1"/>
  <c r="AX1792" i="1"/>
  <c r="AY1792" i="1" s="1"/>
  <c r="AZ1792" i="1" s="1"/>
  <c r="BB1792" i="1"/>
  <c r="BA240" i="1"/>
  <c r="BA257" i="1"/>
  <c r="AX412" i="1"/>
  <c r="AY412" i="1" s="1"/>
  <c r="AZ412" i="1" s="1"/>
  <c r="BB283" i="1"/>
  <c r="AX283" i="1"/>
  <c r="AY283" i="1" s="1"/>
  <c r="AZ283" i="1" s="1"/>
  <c r="BA516" i="1"/>
  <c r="BA663" i="1"/>
  <c r="BA1415" i="1"/>
  <c r="AX1482" i="1"/>
  <c r="AY1482" i="1" s="1"/>
  <c r="AZ1482" i="1" s="1"/>
  <c r="BB1482" i="1"/>
  <c r="BA1576" i="1"/>
  <c r="AX1592" i="1"/>
  <c r="AY1592" i="1" s="1"/>
  <c r="AZ1592" i="1" s="1"/>
  <c r="BB1592" i="1"/>
  <c r="BB1618" i="1"/>
  <c r="AX1618" i="1"/>
  <c r="AY1618" i="1" s="1"/>
  <c r="AZ1618" i="1" s="1"/>
  <c r="BB1685" i="1"/>
  <c r="AX1685" i="1"/>
  <c r="AY1685" i="1" s="1"/>
  <c r="AZ1685" i="1" s="1"/>
  <c r="BB1717" i="1"/>
  <c r="AX1717" i="1"/>
  <c r="AY1717" i="1" s="1"/>
  <c r="AZ1717" i="1" s="1"/>
  <c r="BB1733" i="1"/>
  <c r="AX1733" i="1"/>
  <c r="AY1733" i="1" s="1"/>
  <c r="AZ1733" i="1" s="1"/>
  <c r="BB1749" i="1"/>
  <c r="AX1749" i="1"/>
  <c r="AY1749" i="1" s="1"/>
  <c r="AZ1749" i="1" s="1"/>
  <c r="AX1765" i="1"/>
  <c r="AY1765" i="1" s="1"/>
  <c r="AZ1765" i="1" s="1"/>
  <c r="BB1765" i="1"/>
  <c r="BA1806" i="1"/>
  <c r="AX1822" i="1"/>
  <c r="AY1822" i="1" s="1"/>
  <c r="AZ1822" i="1" s="1"/>
  <c r="AX1870" i="1"/>
  <c r="AY1870" i="1" s="1"/>
  <c r="AZ1870" i="1" s="1"/>
  <c r="AX1886" i="1"/>
  <c r="AY1886" i="1" s="1"/>
  <c r="AZ1886" i="1" s="1"/>
  <c r="BB1886" i="1"/>
  <c r="BB1902" i="1"/>
  <c r="AX1902" i="1"/>
  <c r="AY1902" i="1" s="1"/>
  <c r="AZ1902" i="1" s="1"/>
  <c r="BB1791" i="1"/>
  <c r="BD1791" i="1" s="1"/>
  <c r="AX1791" i="1"/>
  <c r="AY1791" i="1" s="1"/>
  <c r="AZ1791" i="1" s="1"/>
  <c r="BA365" i="1"/>
  <c r="BA567" i="1"/>
  <c r="BB1376" i="1"/>
  <c r="BD1376" i="1" s="1"/>
  <c r="AX1376" i="1"/>
  <c r="AY1376" i="1" s="1"/>
  <c r="AZ1376" i="1" s="1"/>
  <c r="AX536" i="1"/>
  <c r="AY536" i="1" s="1"/>
  <c r="AZ536" i="1" s="1"/>
  <c r="AX1387" i="1"/>
  <c r="AY1387" i="1" s="1"/>
  <c r="AZ1387" i="1" s="1"/>
  <c r="AX1419" i="1"/>
  <c r="AY1419" i="1" s="1"/>
  <c r="AZ1419" i="1" s="1"/>
  <c r="BA1468" i="1"/>
  <c r="BA1535" i="1"/>
  <c r="BA618" i="1"/>
  <c r="BB1420" i="1"/>
  <c r="AX1536" i="1"/>
  <c r="AY1536" i="1" s="1"/>
  <c r="AZ1536" i="1" s="1"/>
  <c r="BB1536" i="1"/>
  <c r="BB1581" i="1"/>
  <c r="BB1722" i="1"/>
  <c r="AX1738" i="1"/>
  <c r="AY1738" i="1" s="1"/>
  <c r="AZ1738" i="1" s="1"/>
  <c r="BB1738" i="1"/>
  <c r="BB426" i="1"/>
  <c r="AX426" i="1"/>
  <c r="AY426" i="1" s="1"/>
  <c r="AZ426" i="1" s="1"/>
  <c r="BB351" i="1"/>
  <c r="AX351" i="1"/>
  <c r="AY351" i="1" s="1"/>
  <c r="AZ351" i="1" s="1"/>
  <c r="BA331" i="1"/>
  <c r="BA1441" i="1"/>
  <c r="AX1537" i="1"/>
  <c r="AY1537" i="1" s="1"/>
  <c r="AZ1537" i="1" s="1"/>
  <c r="BB1812" i="1"/>
  <c r="BA316" i="1"/>
  <c r="AX1390" i="1"/>
  <c r="AY1390" i="1" s="1"/>
  <c r="AZ1390" i="1" s="1"/>
  <c r="BB1390" i="1"/>
  <c r="AX1470" i="1"/>
  <c r="AY1470" i="1" s="1"/>
  <c r="AZ1470" i="1" s="1"/>
  <c r="BB1470" i="1"/>
  <c r="AX1522" i="1"/>
  <c r="AY1522" i="1" s="1"/>
  <c r="AZ1522" i="1" s="1"/>
  <c r="BB1522" i="1"/>
  <c r="BA1845" i="1"/>
  <c r="BB401" i="1"/>
  <c r="BD401" i="1" s="1"/>
  <c r="AX401" i="1"/>
  <c r="AY401" i="1" s="1"/>
  <c r="AZ401" i="1" s="1"/>
  <c r="AX282" i="1"/>
  <c r="AY282" i="1" s="1"/>
  <c r="AZ282" i="1" s="1"/>
  <c r="BB282" i="1"/>
  <c r="BA513" i="1"/>
  <c r="AX561" i="1"/>
  <c r="AY561" i="1" s="1"/>
  <c r="AZ561" i="1" s="1"/>
  <c r="BB561" i="1"/>
  <c r="BB610" i="1"/>
  <c r="AX610" i="1"/>
  <c r="AY610" i="1" s="1"/>
  <c r="AZ610" i="1" s="1"/>
  <c r="BA660" i="1"/>
  <c r="BB1428" i="1"/>
  <c r="BA1447" i="1"/>
  <c r="AX1492" i="1"/>
  <c r="AY1492" i="1" s="1"/>
  <c r="AZ1492" i="1" s="1"/>
  <c r="BB1615" i="1"/>
  <c r="BA1666" i="1"/>
  <c r="BA1714" i="1"/>
  <c r="AX1730" i="1"/>
  <c r="AY1730" i="1" s="1"/>
  <c r="AZ1730" i="1" s="1"/>
  <c r="AX1778" i="1"/>
  <c r="AY1778" i="1" s="1"/>
  <c r="AZ1778" i="1" s="1"/>
  <c r="AX1867" i="1"/>
  <c r="AY1867" i="1" s="1"/>
  <c r="AZ1867" i="1" s="1"/>
  <c r="BB1899" i="1"/>
  <c r="AX1899" i="1"/>
  <c r="AY1899" i="1" s="1"/>
  <c r="AZ1899" i="1" s="1"/>
  <c r="BA1641" i="1"/>
  <c r="BB255" i="1"/>
  <c r="AX578" i="1"/>
  <c r="AY578" i="1" s="1"/>
  <c r="AZ578" i="1" s="1"/>
  <c r="BA1590" i="1"/>
  <c r="BA1683" i="1"/>
  <c r="BB1383" i="1"/>
  <c r="BD1383" i="1" s="1"/>
  <c r="AX1383" i="1"/>
  <c r="AY1383" i="1" s="1"/>
  <c r="AZ1383" i="1" s="1"/>
  <c r="BB1788" i="1"/>
  <c r="AX1788" i="1"/>
  <c r="AY1788" i="1" s="1"/>
  <c r="AZ1788" i="1" s="1"/>
  <c r="BB399" i="1"/>
  <c r="AX399" i="1"/>
  <c r="AY399" i="1" s="1"/>
  <c r="AZ399" i="1" s="1"/>
  <c r="BB451" i="1"/>
  <c r="BB1633" i="1"/>
  <c r="AX1668" i="1"/>
  <c r="AY1668" i="1" s="1"/>
  <c r="AZ1668" i="1" s="1"/>
  <c r="BB1668" i="1"/>
  <c r="AX1716" i="1"/>
  <c r="AY1716" i="1" s="1"/>
  <c r="AZ1716" i="1" s="1"/>
  <c r="BB1764" i="1"/>
  <c r="AX1821" i="1"/>
  <c r="AY1821" i="1" s="1"/>
  <c r="AZ1821" i="1" s="1"/>
  <c r="BB1821" i="1"/>
  <c r="AX1885" i="1"/>
  <c r="AY1885" i="1" s="1"/>
  <c r="AZ1885" i="1" s="1"/>
  <c r="BB986" i="1"/>
  <c r="BD986" i="1" s="1"/>
  <c r="AX986" i="1"/>
  <c r="AY986" i="1" s="1"/>
  <c r="AZ986" i="1" s="1"/>
  <c r="BB182" i="1"/>
  <c r="AX310" i="1"/>
  <c r="AY310" i="1" s="1"/>
  <c r="AZ310" i="1" s="1"/>
  <c r="AX363" i="1"/>
  <c r="AY363" i="1" s="1"/>
  <c r="AZ363" i="1" s="1"/>
  <c r="AX379" i="1"/>
  <c r="AY379" i="1" s="1"/>
  <c r="AZ379" i="1" s="1"/>
  <c r="BA533" i="1"/>
  <c r="BA597" i="1"/>
  <c r="AX1483" i="1"/>
  <c r="AY1483" i="1" s="1"/>
  <c r="AZ1483" i="1" s="1"/>
  <c r="BA1549" i="1"/>
  <c r="BA1577" i="1"/>
  <c r="AX1619" i="1"/>
  <c r="AY1619" i="1" s="1"/>
  <c r="AZ1619" i="1" s="1"/>
  <c r="BB1619" i="1"/>
  <c r="BB1635" i="1"/>
  <c r="AX1635" i="1"/>
  <c r="AY1635" i="1" s="1"/>
  <c r="AZ1635" i="1" s="1"/>
  <c r="BA1654" i="1"/>
  <c r="BB1887" i="1"/>
  <c r="AX1887" i="1"/>
  <c r="AY1887" i="1" s="1"/>
  <c r="AZ1887" i="1" s="1"/>
  <c r="BB332" i="1"/>
  <c r="AX332" i="1"/>
  <c r="AY332" i="1" s="1"/>
  <c r="AZ332" i="1" s="1"/>
  <c r="BB395" i="1"/>
  <c r="AX395" i="1"/>
  <c r="AY395" i="1" s="1"/>
  <c r="AZ395" i="1" s="1"/>
  <c r="BB210" i="1"/>
  <c r="AX210" i="1"/>
  <c r="AY210" i="1" s="1"/>
  <c r="AZ210" i="1" s="1"/>
  <c r="BA312" i="1"/>
  <c r="AX422" i="1"/>
  <c r="AY422" i="1" s="1"/>
  <c r="AZ422" i="1" s="1"/>
  <c r="AX1382" i="1"/>
  <c r="AY1382" i="1" s="1"/>
  <c r="AZ1382" i="1" s="1"/>
  <c r="BB1382" i="1"/>
  <c r="BA349" i="1"/>
  <c r="AX649" i="1"/>
  <c r="AY649" i="1" s="1"/>
  <c r="AZ649" i="1" s="1"/>
  <c r="BA1705" i="1"/>
  <c r="BB1810" i="1"/>
  <c r="AX1810" i="1"/>
  <c r="AY1810" i="1" s="1"/>
  <c r="AZ1810" i="1" s="1"/>
  <c r="BA1842" i="1"/>
  <c r="BB1858" i="1"/>
  <c r="BA554" i="1"/>
  <c r="BB1469" i="1"/>
  <c r="AX1469" i="1"/>
  <c r="AY1469" i="1" s="1"/>
  <c r="AZ1469" i="1" s="1"/>
  <c r="BA1755" i="1"/>
  <c r="BB1379" i="1"/>
  <c r="AX1379" i="1"/>
  <c r="AY1379" i="1" s="1"/>
  <c r="AZ1379" i="1" s="1"/>
  <c r="AX299" i="1"/>
  <c r="AY299" i="1" s="1"/>
  <c r="AZ299" i="1" s="1"/>
  <c r="BB299" i="1"/>
  <c r="AX1422" i="1"/>
  <c r="AY1422" i="1" s="1"/>
  <c r="AZ1422" i="1" s="1"/>
  <c r="BB1422" i="1"/>
  <c r="BA1861" i="1"/>
  <c r="BA317" i="1"/>
  <c r="AX656" i="1"/>
  <c r="AY656" i="1" s="1"/>
  <c r="AZ656" i="1" s="1"/>
  <c r="BB656" i="1"/>
  <c r="BB203" i="1"/>
  <c r="AX203" i="1"/>
  <c r="AY203" i="1" s="1"/>
  <c r="AZ203" i="1" s="1"/>
  <c r="AX254" i="1"/>
  <c r="AY254" i="1" s="1"/>
  <c r="AZ254" i="1" s="1"/>
  <c r="BB254" i="1"/>
  <c r="BA397" i="1"/>
  <c r="AX433" i="1"/>
  <c r="AY433" i="1" s="1"/>
  <c r="AZ433" i="1" s="1"/>
  <c r="BB433" i="1"/>
  <c r="AX497" i="1"/>
  <c r="AY497" i="1" s="1"/>
  <c r="AZ497" i="1" s="1"/>
  <c r="AX593" i="1"/>
  <c r="AY593" i="1" s="1"/>
  <c r="AZ593" i="1" s="1"/>
  <c r="AX1631" i="1"/>
  <c r="AY1631" i="1" s="1"/>
  <c r="AZ1631" i="1" s="1"/>
  <c r="BA1698" i="1"/>
  <c r="BA1762" i="1"/>
  <c r="BB1819" i="1"/>
  <c r="AX221" i="1"/>
  <c r="AY221" i="1" s="1"/>
  <c r="AZ221" i="1" s="1"/>
  <c r="BA376" i="1"/>
  <c r="AX450" i="1"/>
  <c r="AY450" i="1" s="1"/>
  <c r="AZ450" i="1" s="1"/>
  <c r="BB450" i="1"/>
  <c r="AX482" i="1"/>
  <c r="AY482" i="1" s="1"/>
  <c r="AZ482" i="1" s="1"/>
  <c r="BB482" i="1"/>
  <c r="BB498" i="1"/>
  <c r="AX498" i="1"/>
  <c r="AY498" i="1" s="1"/>
  <c r="AZ498" i="1" s="1"/>
  <c r="BB530" i="1"/>
  <c r="AX546" i="1"/>
  <c r="AY546" i="1" s="1"/>
  <c r="AZ546" i="1" s="1"/>
  <c r="AX594" i="1"/>
  <c r="AY594" i="1" s="1"/>
  <c r="AZ594" i="1" s="1"/>
  <c r="BA661" i="1"/>
  <c r="BA1397" i="1"/>
  <c r="BA1632" i="1"/>
  <c r="BB1667" i="1"/>
  <c r="AX1667" i="1"/>
  <c r="AY1667" i="1" s="1"/>
  <c r="AZ1667" i="1" s="1"/>
  <c r="BA1715" i="1"/>
  <c r="BB1731" i="1"/>
  <c r="AX1731" i="1"/>
  <c r="AY1731" i="1" s="1"/>
  <c r="AZ1731" i="1" s="1"/>
  <c r="BB1779" i="1"/>
  <c r="AX1779" i="1"/>
  <c r="AY1779" i="1" s="1"/>
  <c r="AZ1779" i="1" s="1"/>
  <c r="BA1820" i="1"/>
  <c r="AX1900" i="1"/>
  <c r="AY1900" i="1" s="1"/>
  <c r="AZ1900" i="1" s="1"/>
  <c r="BB563" i="1"/>
  <c r="AX612" i="1"/>
  <c r="AY612" i="1" s="1"/>
  <c r="AZ612" i="1" s="1"/>
  <c r="BB612" i="1"/>
  <c r="AX644" i="1"/>
  <c r="AY644" i="1" s="1"/>
  <c r="AZ644" i="1" s="1"/>
  <c r="BB644" i="1"/>
  <c r="BA1513" i="1"/>
  <c r="AX1575" i="1"/>
  <c r="AY1575" i="1" s="1"/>
  <c r="AZ1575" i="1" s="1"/>
  <c r="BB1575" i="1"/>
  <c r="BB1652" i="1"/>
  <c r="AX1652" i="1"/>
  <c r="AY1652" i="1" s="1"/>
  <c r="AZ1652" i="1" s="1"/>
  <c r="BB1700" i="1"/>
  <c r="AX1700" i="1"/>
  <c r="AY1700" i="1" s="1"/>
  <c r="AZ1700" i="1" s="1"/>
  <c r="AX1805" i="1"/>
  <c r="AY1805" i="1" s="1"/>
  <c r="AZ1805" i="1" s="1"/>
  <c r="AX1853" i="1"/>
  <c r="AY1853" i="1" s="1"/>
  <c r="AZ1853" i="1" s="1"/>
  <c r="BB1853" i="1"/>
  <c r="BA227" i="1"/>
  <c r="BB364" i="1"/>
  <c r="AX364" i="1"/>
  <c r="AY364" i="1" s="1"/>
  <c r="AZ364" i="1" s="1"/>
  <c r="BB380" i="1"/>
  <c r="BA421" i="1"/>
  <c r="AX486" i="1"/>
  <c r="AY486" i="1" s="1"/>
  <c r="AZ486" i="1" s="1"/>
  <c r="BB502" i="1"/>
  <c r="AX502" i="1"/>
  <c r="AY502" i="1" s="1"/>
  <c r="AZ502" i="1" s="1"/>
  <c r="BB1466" i="1"/>
  <c r="AX1466" i="1"/>
  <c r="AY1466" i="1" s="1"/>
  <c r="AZ1466" i="1" s="1"/>
  <c r="BB1485" i="1"/>
  <c r="AX1485" i="1"/>
  <c r="AY1485" i="1" s="1"/>
  <c r="AZ1485" i="1" s="1"/>
  <c r="BA1687" i="1"/>
  <c r="BA1751" i="1"/>
  <c r="BA1767" i="1"/>
  <c r="AX1872" i="1"/>
  <c r="AY1872" i="1" s="1"/>
  <c r="AZ1872" i="1" s="1"/>
  <c r="BA1888" i="1"/>
  <c r="AX1375" i="1"/>
  <c r="AY1375" i="1" s="1"/>
  <c r="AZ1375" i="1" s="1"/>
  <c r="BB1375" i="1"/>
  <c r="BD1375" i="1" s="1"/>
  <c r="AX1381" i="1"/>
  <c r="AY1381" i="1" s="1"/>
  <c r="AZ1381" i="1" s="1"/>
  <c r="BB1381" i="1"/>
  <c r="BA1793" i="1"/>
  <c r="BD426" i="1"/>
  <c r="BD1792" i="1"/>
  <c r="BD395" i="1"/>
  <c r="BD1788" i="1"/>
  <c r="BD1474" i="1"/>
  <c r="BD1382" i="1"/>
  <c r="BD1381" i="1"/>
  <c r="BD1379" i="1"/>
  <c r="BD1380" i="1"/>
  <c r="AM1902" i="1"/>
  <c r="AR1902" i="1" s="1"/>
  <c r="AM1901" i="1"/>
  <c r="AR1901" i="1" s="1"/>
  <c r="AM1900" i="1"/>
  <c r="AR1900" i="1" s="1"/>
  <c r="BB1900" i="1" s="1"/>
  <c r="AM1899" i="1"/>
  <c r="AR1899" i="1" s="1"/>
  <c r="AM1898" i="1"/>
  <c r="AR1898" i="1" s="1"/>
  <c r="BB1898" i="1" s="1"/>
  <c r="AM1897" i="1"/>
  <c r="AR1897" i="1" s="1"/>
  <c r="AM1896" i="1"/>
  <c r="AR1896" i="1" s="1"/>
  <c r="BB1896" i="1" s="1"/>
  <c r="AM1895" i="1"/>
  <c r="AR1895" i="1" s="1"/>
  <c r="BB1895" i="1" s="1"/>
  <c r="AM1894" i="1"/>
  <c r="AR1894" i="1" s="1"/>
  <c r="BB1894" i="1" s="1"/>
  <c r="AM1893" i="1"/>
  <c r="AR1893" i="1" s="1"/>
  <c r="AM1892" i="1"/>
  <c r="AR1892" i="1" s="1"/>
  <c r="AM1891" i="1"/>
  <c r="AR1891" i="1" s="1"/>
  <c r="AX1891" i="1" s="1"/>
  <c r="AY1891" i="1" s="1"/>
  <c r="AZ1891" i="1" s="1"/>
  <c r="AM1890" i="1"/>
  <c r="AR1890" i="1" s="1"/>
  <c r="AX1890" i="1" s="1"/>
  <c r="AY1890" i="1" s="1"/>
  <c r="AZ1890" i="1" s="1"/>
  <c r="AM1889" i="1"/>
  <c r="AR1889" i="1" s="1"/>
  <c r="AM1888" i="1"/>
  <c r="AR1888" i="1" s="1"/>
  <c r="AM1887" i="1"/>
  <c r="AR1887" i="1" s="1"/>
  <c r="AM1886" i="1"/>
  <c r="AR1886" i="1" s="1"/>
  <c r="AM1885" i="1"/>
  <c r="AR1885" i="1" s="1"/>
  <c r="BB1885" i="1" s="1"/>
  <c r="AM1884" i="1"/>
  <c r="AR1884" i="1" s="1"/>
  <c r="AM1883" i="1"/>
  <c r="AR1883" i="1" s="1"/>
  <c r="AX1883" i="1" s="1"/>
  <c r="AY1883" i="1" s="1"/>
  <c r="AZ1883" i="1" s="1"/>
  <c r="AM1882" i="1"/>
  <c r="AR1882" i="1" s="1"/>
  <c r="AM1881" i="1"/>
  <c r="AR1881" i="1" s="1"/>
  <c r="BB1881" i="1" s="1"/>
  <c r="AM1880" i="1"/>
  <c r="AR1880" i="1" s="1"/>
  <c r="AX1880" i="1" s="1"/>
  <c r="AY1880" i="1" s="1"/>
  <c r="AZ1880" i="1" s="1"/>
  <c r="AM1879" i="1"/>
  <c r="AR1879" i="1" s="1"/>
  <c r="BB1879" i="1" s="1"/>
  <c r="AM1878" i="1"/>
  <c r="AR1878" i="1" s="1"/>
  <c r="BB1878" i="1" s="1"/>
  <c r="AM1877" i="1"/>
  <c r="AR1877" i="1" s="1"/>
  <c r="AM1876" i="1"/>
  <c r="AR1876" i="1" s="1"/>
  <c r="AX1876" i="1" s="1"/>
  <c r="AY1876" i="1" s="1"/>
  <c r="AZ1876" i="1" s="1"/>
  <c r="AM1875" i="1"/>
  <c r="AR1875" i="1" s="1"/>
  <c r="AM1874" i="1"/>
  <c r="AR1874" i="1" s="1"/>
  <c r="BB1874" i="1" s="1"/>
  <c r="AM1873" i="1"/>
  <c r="AR1873" i="1" s="1"/>
  <c r="AM1872" i="1"/>
  <c r="AR1872" i="1" s="1"/>
  <c r="BB1872" i="1" s="1"/>
  <c r="AM1871" i="1"/>
  <c r="AR1871" i="1" s="1"/>
  <c r="AX1871" i="1" s="1"/>
  <c r="AY1871" i="1" s="1"/>
  <c r="AZ1871" i="1" s="1"/>
  <c r="AM1870" i="1"/>
  <c r="AR1870" i="1" s="1"/>
  <c r="BB1870" i="1" s="1"/>
  <c r="AM1869" i="1"/>
  <c r="AR1869" i="1" s="1"/>
  <c r="AM1868" i="1"/>
  <c r="AR1868" i="1" s="1"/>
  <c r="BB1868" i="1" s="1"/>
  <c r="AM1867" i="1"/>
  <c r="AR1867" i="1" s="1"/>
  <c r="BB1867" i="1" s="1"/>
  <c r="AM1866" i="1"/>
  <c r="AR1866" i="1" s="1"/>
  <c r="BB1866" i="1" s="1"/>
  <c r="AM1865" i="1"/>
  <c r="AR1865" i="1" s="1"/>
  <c r="BB1865" i="1" s="1"/>
  <c r="AM1864" i="1"/>
  <c r="AR1864" i="1" s="1"/>
  <c r="AX1864" i="1" s="1"/>
  <c r="AY1864" i="1" s="1"/>
  <c r="AZ1864" i="1" s="1"/>
  <c r="AM1863" i="1"/>
  <c r="AR1863" i="1" s="1"/>
  <c r="BB1863" i="1" s="1"/>
  <c r="AM1862" i="1"/>
  <c r="AR1862" i="1" s="1"/>
  <c r="AM1861" i="1"/>
  <c r="AR1861" i="1" s="1"/>
  <c r="AM1860" i="1"/>
  <c r="AR1860" i="1" s="1"/>
  <c r="AX1860" i="1" s="1"/>
  <c r="AY1860" i="1" s="1"/>
  <c r="AZ1860" i="1" s="1"/>
  <c r="AM1859" i="1"/>
  <c r="AR1859" i="1" s="1"/>
  <c r="AM1858" i="1"/>
  <c r="AR1858" i="1" s="1"/>
  <c r="AX1858" i="1" s="1"/>
  <c r="AY1858" i="1" s="1"/>
  <c r="AZ1858" i="1" s="1"/>
  <c r="AM1857" i="1"/>
  <c r="AR1857" i="1" s="1"/>
  <c r="AM1856" i="1"/>
  <c r="AR1856" i="1" s="1"/>
  <c r="BB1856" i="1" s="1"/>
  <c r="AM1855" i="1"/>
  <c r="AR1855" i="1" s="1"/>
  <c r="AX1855" i="1" s="1"/>
  <c r="AY1855" i="1" s="1"/>
  <c r="AZ1855" i="1" s="1"/>
  <c r="AM1854" i="1"/>
  <c r="AR1854" i="1" s="1"/>
  <c r="BB1854" i="1" s="1"/>
  <c r="AM1853" i="1"/>
  <c r="AR1853" i="1" s="1"/>
  <c r="AM1852" i="1"/>
  <c r="AR1852" i="1" s="1"/>
  <c r="AX1852" i="1" s="1"/>
  <c r="AY1852" i="1" s="1"/>
  <c r="AZ1852" i="1" s="1"/>
  <c r="AM1851" i="1"/>
  <c r="AR1851" i="1" s="1"/>
  <c r="BB1851" i="1" s="1"/>
  <c r="AM1849" i="1"/>
  <c r="AR1849" i="1" s="1"/>
  <c r="AX1849" i="1" s="1"/>
  <c r="AY1849" i="1" s="1"/>
  <c r="AZ1849" i="1" s="1"/>
  <c r="AM1850" i="1"/>
  <c r="AR1850" i="1" s="1"/>
  <c r="AX1850" i="1" s="1"/>
  <c r="AY1850" i="1" s="1"/>
  <c r="AZ1850" i="1" s="1"/>
  <c r="AM1846" i="1"/>
  <c r="AR1846" i="1" s="1"/>
  <c r="AX1846" i="1" s="1"/>
  <c r="AY1846" i="1" s="1"/>
  <c r="AZ1846" i="1" s="1"/>
  <c r="AM1847" i="1"/>
  <c r="AR1847" i="1" s="1"/>
  <c r="BB1847" i="1" s="1"/>
  <c r="AM1848" i="1"/>
  <c r="AR1848" i="1" s="1"/>
  <c r="BB1848" i="1" s="1"/>
  <c r="AM1845" i="1"/>
  <c r="AR1845" i="1" s="1"/>
  <c r="AM1844" i="1"/>
  <c r="AR1844" i="1" s="1"/>
  <c r="AX1844" i="1" s="1"/>
  <c r="AY1844" i="1" s="1"/>
  <c r="AZ1844" i="1" s="1"/>
  <c r="AM1843" i="1"/>
  <c r="AR1843" i="1" s="1"/>
  <c r="BB1843" i="1" s="1"/>
  <c r="AM1842" i="1"/>
  <c r="AR1842" i="1" s="1"/>
  <c r="AM1841" i="1"/>
  <c r="AR1841" i="1" s="1"/>
  <c r="BB1841" i="1" s="1"/>
  <c r="AM1840" i="1"/>
  <c r="AR1840" i="1" s="1"/>
  <c r="BB1840" i="1" s="1"/>
  <c r="AM1839" i="1"/>
  <c r="AR1839" i="1" s="1"/>
  <c r="BB1839" i="1" s="1"/>
  <c r="AM1838" i="1"/>
  <c r="AR1838" i="1" s="1"/>
  <c r="BB1838" i="1" s="1"/>
  <c r="AM1837" i="1"/>
  <c r="AR1837" i="1" s="1"/>
  <c r="AM1836" i="1"/>
  <c r="AR1836" i="1" s="1"/>
  <c r="AM1835" i="1"/>
  <c r="AR1835" i="1" s="1"/>
  <c r="BB1835" i="1" s="1"/>
  <c r="AM1834" i="1"/>
  <c r="AR1834" i="1" s="1"/>
  <c r="AX1834" i="1" s="1"/>
  <c r="AY1834" i="1" s="1"/>
  <c r="AZ1834" i="1" s="1"/>
  <c r="AM1833" i="1"/>
  <c r="AR1833" i="1" s="1"/>
  <c r="AM1832" i="1"/>
  <c r="AR1832" i="1" s="1"/>
  <c r="AX1832" i="1" s="1"/>
  <c r="AY1832" i="1" s="1"/>
  <c r="AZ1832" i="1" s="1"/>
  <c r="AM1831" i="1"/>
  <c r="AR1831" i="1" s="1"/>
  <c r="AX1831" i="1" s="1"/>
  <c r="AY1831" i="1" s="1"/>
  <c r="AZ1831" i="1" s="1"/>
  <c r="AM1830" i="1"/>
  <c r="AR1830" i="1" s="1"/>
  <c r="AX1830" i="1" s="1"/>
  <c r="AY1830" i="1" s="1"/>
  <c r="AZ1830" i="1" s="1"/>
  <c r="AM1829" i="1"/>
  <c r="AR1829" i="1" s="1"/>
  <c r="AM1828" i="1"/>
  <c r="AR1828" i="1" s="1"/>
  <c r="AM1827" i="1"/>
  <c r="AR1827" i="1" s="1"/>
  <c r="AM1826" i="1"/>
  <c r="AR1826" i="1" s="1"/>
  <c r="AM1825" i="1"/>
  <c r="AR1825" i="1" s="1"/>
  <c r="AM1824" i="1"/>
  <c r="AR1824" i="1" s="1"/>
  <c r="AM1823" i="1"/>
  <c r="AR1823" i="1" s="1"/>
  <c r="BB1823" i="1" s="1"/>
  <c r="AM1822" i="1"/>
  <c r="AR1822" i="1" s="1"/>
  <c r="BB1822" i="1" s="1"/>
  <c r="AM1821" i="1"/>
  <c r="AR1821" i="1" s="1"/>
  <c r="AM1820" i="1"/>
  <c r="AR1820" i="1" s="1"/>
  <c r="AM1819" i="1"/>
  <c r="AR1819" i="1" s="1"/>
  <c r="AX1819" i="1" s="1"/>
  <c r="AY1819" i="1" s="1"/>
  <c r="AZ1819" i="1" s="1"/>
  <c r="AM1818" i="1"/>
  <c r="AR1818" i="1" s="1"/>
  <c r="BB1818" i="1" s="1"/>
  <c r="AM1817" i="1"/>
  <c r="AR1817" i="1" s="1"/>
  <c r="BB1817" i="1" s="1"/>
  <c r="AM1816" i="1"/>
  <c r="AR1816" i="1" s="1"/>
  <c r="AM1815" i="1"/>
  <c r="AR1815" i="1" s="1"/>
  <c r="AM1814" i="1"/>
  <c r="AR1814" i="1" s="1"/>
  <c r="BB1814" i="1" s="1"/>
  <c r="AM1813" i="1"/>
  <c r="AR1813" i="1" s="1"/>
  <c r="AM1812" i="1"/>
  <c r="AR1812" i="1" s="1"/>
  <c r="AX1812" i="1" s="1"/>
  <c r="AY1812" i="1" s="1"/>
  <c r="AZ1812" i="1" s="1"/>
  <c r="AM1811" i="1"/>
  <c r="AR1811" i="1" s="1"/>
  <c r="AM1810" i="1"/>
  <c r="AR1810" i="1" s="1"/>
  <c r="AM1809" i="1"/>
  <c r="AR1809" i="1" s="1"/>
  <c r="BB1809" i="1" s="1"/>
  <c r="AM1808" i="1"/>
  <c r="AR1808" i="1" s="1"/>
  <c r="AX1808" i="1" s="1"/>
  <c r="AY1808" i="1" s="1"/>
  <c r="AZ1808" i="1" s="1"/>
  <c r="AM1807" i="1"/>
  <c r="AR1807" i="1" s="1"/>
  <c r="AX1807" i="1" s="1"/>
  <c r="AY1807" i="1" s="1"/>
  <c r="AZ1807" i="1" s="1"/>
  <c r="AM1806" i="1"/>
  <c r="AR1806" i="1" s="1"/>
  <c r="AM1805" i="1"/>
  <c r="AR1805" i="1" s="1"/>
  <c r="BB1805" i="1" s="1"/>
  <c r="AM1804" i="1"/>
  <c r="AR1804" i="1" s="1"/>
  <c r="BB1804" i="1" s="1"/>
  <c r="AM1803" i="1"/>
  <c r="AR1803" i="1" s="1"/>
  <c r="AM1802" i="1"/>
  <c r="AR1802" i="1" s="1"/>
  <c r="AX1802" i="1" s="1"/>
  <c r="AY1802" i="1" s="1"/>
  <c r="AZ1802" i="1" s="1"/>
  <c r="AM1801" i="1"/>
  <c r="AR1801" i="1" s="1"/>
  <c r="AX1801" i="1" s="1"/>
  <c r="AY1801" i="1" s="1"/>
  <c r="AZ1801" i="1" s="1"/>
  <c r="AM1800" i="1"/>
  <c r="AR1800" i="1" s="1"/>
  <c r="AX1800" i="1" s="1"/>
  <c r="AY1800" i="1" s="1"/>
  <c r="AZ1800" i="1" s="1"/>
  <c r="AM1799" i="1"/>
  <c r="AR1799" i="1" s="1"/>
  <c r="AX1799" i="1" s="1"/>
  <c r="AY1799" i="1" s="1"/>
  <c r="AZ1799" i="1" s="1"/>
  <c r="AM1798" i="1"/>
  <c r="AR1798" i="1" s="1"/>
  <c r="BB1798" i="1" s="1"/>
  <c r="AM1797" i="1"/>
  <c r="AR1797" i="1" s="1"/>
  <c r="AM1796" i="1"/>
  <c r="AR1796" i="1" s="1"/>
  <c r="BB1796" i="1" s="1"/>
  <c r="AM1786" i="1"/>
  <c r="AR1786" i="1" s="1"/>
  <c r="AM1785" i="1"/>
  <c r="AR1785" i="1" s="1"/>
  <c r="BB1785" i="1" s="1"/>
  <c r="AM1784" i="1"/>
  <c r="AR1784" i="1" s="1"/>
  <c r="BB1784" i="1" s="1"/>
  <c r="AM1783" i="1"/>
  <c r="AR1783" i="1" s="1"/>
  <c r="BB1783" i="1" s="1"/>
  <c r="AM1782" i="1"/>
  <c r="AR1782" i="1" s="1"/>
  <c r="BB1782" i="1" s="1"/>
  <c r="AM1781" i="1"/>
  <c r="AR1781" i="1" s="1"/>
  <c r="BB1781" i="1" s="1"/>
  <c r="AM1780" i="1"/>
  <c r="AR1780" i="1" s="1"/>
  <c r="AM1779" i="1"/>
  <c r="AR1779" i="1" s="1"/>
  <c r="AM1778" i="1"/>
  <c r="AR1778" i="1" s="1"/>
  <c r="BB1778" i="1" s="1"/>
  <c r="AM1777" i="1"/>
  <c r="AR1777" i="1" s="1"/>
  <c r="AX1777" i="1" s="1"/>
  <c r="AY1777" i="1" s="1"/>
  <c r="AZ1777" i="1" s="1"/>
  <c r="AM1776" i="1"/>
  <c r="AR1776" i="1" s="1"/>
  <c r="BB1776" i="1" s="1"/>
  <c r="AM1775" i="1"/>
  <c r="AR1775" i="1" s="1"/>
  <c r="AX1775" i="1" s="1"/>
  <c r="AY1775" i="1" s="1"/>
  <c r="AZ1775" i="1" s="1"/>
  <c r="AM1774" i="1"/>
  <c r="AR1774" i="1" s="1"/>
  <c r="BB1774" i="1" s="1"/>
  <c r="AM1773" i="1"/>
  <c r="AR1773" i="1" s="1"/>
  <c r="BB1773" i="1" s="1"/>
  <c r="AM1772" i="1"/>
  <c r="AR1772" i="1" s="1"/>
  <c r="AM1771" i="1"/>
  <c r="AR1771" i="1" s="1"/>
  <c r="AM1770" i="1"/>
  <c r="AR1770" i="1" s="1"/>
  <c r="AM1769" i="1"/>
  <c r="AR1769" i="1" s="1"/>
  <c r="AM1768" i="1"/>
  <c r="AR1768" i="1" s="1"/>
  <c r="AM1767" i="1"/>
  <c r="AR1767" i="1" s="1"/>
  <c r="AM1766" i="1"/>
  <c r="AR1766" i="1" s="1"/>
  <c r="AX1766" i="1" s="1"/>
  <c r="AY1766" i="1" s="1"/>
  <c r="AZ1766" i="1" s="1"/>
  <c r="AM1765" i="1"/>
  <c r="AR1765" i="1" s="1"/>
  <c r="AM1764" i="1"/>
  <c r="AR1764" i="1" s="1"/>
  <c r="AX1764" i="1" s="1"/>
  <c r="AY1764" i="1" s="1"/>
  <c r="AZ1764" i="1" s="1"/>
  <c r="AM1763" i="1"/>
  <c r="AR1763" i="1" s="1"/>
  <c r="BB1763" i="1" s="1"/>
  <c r="AM1762" i="1"/>
  <c r="AR1762" i="1" s="1"/>
  <c r="AM1761" i="1"/>
  <c r="AR1761" i="1" s="1"/>
  <c r="BB1761" i="1" s="1"/>
  <c r="AM1760" i="1"/>
  <c r="AR1760" i="1" s="1"/>
  <c r="BB1760" i="1" s="1"/>
  <c r="AM1759" i="1"/>
  <c r="AR1759" i="1" s="1"/>
  <c r="AX1759" i="1" s="1"/>
  <c r="AY1759" i="1" s="1"/>
  <c r="AZ1759" i="1" s="1"/>
  <c r="AM1758" i="1"/>
  <c r="AR1758" i="1" s="1"/>
  <c r="AM1757" i="1"/>
  <c r="AR1757" i="1" s="1"/>
  <c r="BB1757" i="1" s="1"/>
  <c r="AM1756" i="1"/>
  <c r="AR1756" i="1" s="1"/>
  <c r="AM1755" i="1"/>
  <c r="AR1755" i="1" s="1"/>
  <c r="AM1754" i="1"/>
  <c r="AR1754" i="1" s="1"/>
  <c r="AM1753" i="1"/>
  <c r="AR1753" i="1" s="1"/>
  <c r="AM1752" i="1"/>
  <c r="AR1752" i="1" s="1"/>
  <c r="BB1752" i="1" s="1"/>
  <c r="AM1751" i="1"/>
  <c r="AR1751" i="1" s="1"/>
  <c r="AM1750" i="1"/>
  <c r="AR1750" i="1" s="1"/>
  <c r="AM1749" i="1"/>
  <c r="AR1749" i="1" s="1"/>
  <c r="AM1748" i="1"/>
  <c r="AR1748" i="1" s="1"/>
  <c r="BB1748" i="1" s="1"/>
  <c r="AM1747" i="1"/>
  <c r="AR1747" i="1" s="1"/>
  <c r="BB1747" i="1" s="1"/>
  <c r="AM1746" i="1"/>
  <c r="AR1746" i="1" s="1"/>
  <c r="BB1746" i="1" s="1"/>
  <c r="AM1745" i="1"/>
  <c r="AR1745" i="1" s="1"/>
  <c r="AX1745" i="1" s="1"/>
  <c r="AY1745" i="1" s="1"/>
  <c r="AZ1745" i="1" s="1"/>
  <c r="AM1744" i="1"/>
  <c r="AR1744" i="1" s="1"/>
  <c r="AM1743" i="1"/>
  <c r="AR1743" i="1" s="1"/>
  <c r="AM1742" i="1"/>
  <c r="AR1742" i="1" s="1"/>
  <c r="AX1742" i="1" s="1"/>
  <c r="AY1742" i="1" s="1"/>
  <c r="AZ1742" i="1" s="1"/>
  <c r="AM1741" i="1"/>
  <c r="AR1741" i="1" s="1"/>
  <c r="BB1741" i="1" s="1"/>
  <c r="AM1740" i="1"/>
  <c r="AR1740" i="1" s="1"/>
  <c r="AM1739" i="1"/>
  <c r="AR1739" i="1" s="1"/>
  <c r="AX1739" i="1" s="1"/>
  <c r="AY1739" i="1" s="1"/>
  <c r="AZ1739" i="1" s="1"/>
  <c r="AM1738" i="1"/>
  <c r="AR1738" i="1" s="1"/>
  <c r="AM1737" i="1"/>
  <c r="AR1737" i="1" s="1"/>
  <c r="BB1737" i="1" s="1"/>
  <c r="AM1736" i="1"/>
  <c r="AR1736" i="1" s="1"/>
  <c r="AM1735" i="1"/>
  <c r="AR1735" i="1" s="1"/>
  <c r="AM1734" i="1"/>
  <c r="AR1734" i="1" s="1"/>
  <c r="AX1734" i="1" s="1"/>
  <c r="AY1734" i="1" s="1"/>
  <c r="AZ1734" i="1" s="1"/>
  <c r="AM1733" i="1"/>
  <c r="AR1733" i="1" s="1"/>
  <c r="AM1732" i="1"/>
  <c r="AR1732" i="1" s="1"/>
  <c r="AX1732" i="1" s="1"/>
  <c r="AY1732" i="1" s="1"/>
  <c r="AZ1732" i="1" s="1"/>
  <c r="AM1731" i="1"/>
  <c r="AR1731" i="1" s="1"/>
  <c r="AM1730" i="1"/>
  <c r="AR1730" i="1" s="1"/>
  <c r="BB1730" i="1" s="1"/>
  <c r="AM1729" i="1"/>
  <c r="AR1729" i="1" s="1"/>
  <c r="BB1729" i="1" s="1"/>
  <c r="AM1728" i="1"/>
  <c r="AR1728" i="1" s="1"/>
  <c r="AX1728" i="1" s="1"/>
  <c r="AY1728" i="1" s="1"/>
  <c r="AZ1728" i="1" s="1"/>
  <c r="AM1727" i="1"/>
  <c r="AR1727" i="1" s="1"/>
  <c r="BB1727" i="1" s="1"/>
  <c r="AM1726" i="1"/>
  <c r="AR1726" i="1" s="1"/>
  <c r="AX1726" i="1" s="1"/>
  <c r="AY1726" i="1" s="1"/>
  <c r="AZ1726" i="1" s="1"/>
  <c r="AM1725" i="1"/>
  <c r="AR1725" i="1" s="1"/>
  <c r="AM1724" i="1"/>
  <c r="AR1724" i="1" s="1"/>
  <c r="AM1723" i="1"/>
  <c r="AR1723" i="1" s="1"/>
  <c r="AM1722" i="1"/>
  <c r="AR1722" i="1" s="1"/>
  <c r="AX1722" i="1" s="1"/>
  <c r="AY1722" i="1" s="1"/>
  <c r="AZ1722" i="1" s="1"/>
  <c r="AM1721" i="1"/>
  <c r="AR1721" i="1" s="1"/>
  <c r="AX1721" i="1" s="1"/>
  <c r="AY1721" i="1" s="1"/>
  <c r="AZ1721" i="1" s="1"/>
  <c r="AM1720" i="1"/>
  <c r="AR1720" i="1" s="1"/>
  <c r="BB1720" i="1" s="1"/>
  <c r="AM1719" i="1"/>
  <c r="AR1719" i="1" s="1"/>
  <c r="AX1719" i="1" s="1"/>
  <c r="AY1719" i="1" s="1"/>
  <c r="AZ1719" i="1" s="1"/>
  <c r="AM1718" i="1"/>
  <c r="AR1718" i="1" s="1"/>
  <c r="AX1718" i="1" s="1"/>
  <c r="AY1718" i="1" s="1"/>
  <c r="AZ1718" i="1" s="1"/>
  <c r="AM1717" i="1"/>
  <c r="AR1717" i="1" s="1"/>
  <c r="AM1716" i="1"/>
  <c r="AR1716" i="1" s="1"/>
  <c r="BB1716" i="1" s="1"/>
  <c r="AM1715" i="1"/>
  <c r="AR1715" i="1" s="1"/>
  <c r="AM1714" i="1"/>
  <c r="AR1714" i="1" s="1"/>
  <c r="AM1713" i="1"/>
  <c r="AR1713" i="1" s="1"/>
  <c r="BB1713" i="1" s="1"/>
  <c r="AM1712" i="1"/>
  <c r="AR1712" i="1" s="1"/>
  <c r="AX1712" i="1" s="1"/>
  <c r="AY1712" i="1" s="1"/>
  <c r="AZ1712" i="1" s="1"/>
  <c r="AM1711" i="1"/>
  <c r="AR1711" i="1" s="1"/>
  <c r="BB1711" i="1" s="1"/>
  <c r="AM1710" i="1"/>
  <c r="AR1710" i="1" s="1"/>
  <c r="BB1710" i="1" s="1"/>
  <c r="AM1709" i="1"/>
  <c r="AR1709" i="1" s="1"/>
  <c r="AX1709" i="1" s="1"/>
  <c r="AY1709" i="1" s="1"/>
  <c r="AZ1709" i="1" s="1"/>
  <c r="AM1708" i="1"/>
  <c r="AR1708" i="1" s="1"/>
  <c r="AM1707" i="1"/>
  <c r="AR1707" i="1" s="1"/>
  <c r="AM1706" i="1"/>
  <c r="AR1706" i="1" s="1"/>
  <c r="AM1705" i="1"/>
  <c r="AR1705" i="1" s="1"/>
  <c r="AM1704" i="1"/>
  <c r="AR1704" i="1" s="1"/>
  <c r="AX1704" i="1" s="1"/>
  <c r="AY1704" i="1" s="1"/>
  <c r="AZ1704" i="1" s="1"/>
  <c r="AM1703" i="1"/>
  <c r="AR1703" i="1" s="1"/>
  <c r="BB1703" i="1" s="1"/>
  <c r="AM1702" i="1"/>
  <c r="AR1702" i="1" s="1"/>
  <c r="BB1702" i="1" s="1"/>
  <c r="AM1701" i="1"/>
  <c r="AR1701" i="1" s="1"/>
  <c r="BB1701" i="1" s="1"/>
  <c r="AM1700" i="1"/>
  <c r="AR1700" i="1" s="1"/>
  <c r="AM1699" i="1"/>
  <c r="AR1699" i="1" s="1"/>
  <c r="AM1698" i="1"/>
  <c r="AR1698" i="1" s="1"/>
  <c r="AM1697" i="1"/>
  <c r="AR1697" i="1" s="1"/>
  <c r="AX1697" i="1" s="1"/>
  <c r="AY1697" i="1" s="1"/>
  <c r="AZ1697" i="1" s="1"/>
  <c r="AM1696" i="1"/>
  <c r="AR1696" i="1" s="1"/>
  <c r="AX1696" i="1" s="1"/>
  <c r="AY1696" i="1" s="1"/>
  <c r="AZ1696" i="1" s="1"/>
  <c r="AM1695" i="1"/>
  <c r="AR1695" i="1" s="1"/>
  <c r="AM1694" i="1"/>
  <c r="AR1694" i="1" s="1"/>
  <c r="BB1694" i="1" s="1"/>
  <c r="AM1693" i="1"/>
  <c r="AR1693" i="1" s="1"/>
  <c r="BB1693" i="1" s="1"/>
  <c r="AM1692" i="1"/>
  <c r="AR1692" i="1" s="1"/>
  <c r="AM1691" i="1"/>
  <c r="AR1691" i="1" s="1"/>
  <c r="AM1690" i="1"/>
  <c r="AR1690" i="1" s="1"/>
  <c r="AM1689" i="1"/>
  <c r="AR1689" i="1" s="1"/>
  <c r="BB1689" i="1" s="1"/>
  <c r="AM1688" i="1"/>
  <c r="AR1688" i="1" s="1"/>
  <c r="AM1687" i="1"/>
  <c r="AR1687" i="1" s="1"/>
  <c r="AM1686" i="1"/>
  <c r="AR1686" i="1" s="1"/>
  <c r="AX1686" i="1" s="1"/>
  <c r="AY1686" i="1" s="1"/>
  <c r="AZ1686" i="1" s="1"/>
  <c r="AM1685" i="1"/>
  <c r="AR1685" i="1" s="1"/>
  <c r="AM1684" i="1"/>
  <c r="AR1684" i="1" s="1"/>
  <c r="AM1683" i="1"/>
  <c r="AR1683" i="1" s="1"/>
  <c r="AM1682" i="1"/>
  <c r="AR1682" i="1" s="1"/>
  <c r="AM1681" i="1"/>
  <c r="AR1681" i="1" s="1"/>
  <c r="AX1681" i="1" s="1"/>
  <c r="AY1681" i="1" s="1"/>
  <c r="AZ1681" i="1" s="1"/>
  <c r="AM1680" i="1"/>
  <c r="AR1680" i="1" s="1"/>
  <c r="AX1680" i="1" s="1"/>
  <c r="AY1680" i="1" s="1"/>
  <c r="AZ1680" i="1" s="1"/>
  <c r="AM1679" i="1"/>
  <c r="AR1679" i="1" s="1"/>
  <c r="AX1679" i="1" s="1"/>
  <c r="AY1679" i="1" s="1"/>
  <c r="AZ1679" i="1" s="1"/>
  <c r="AM1678" i="1"/>
  <c r="AR1678" i="1" s="1"/>
  <c r="BB1678" i="1" s="1"/>
  <c r="AM1677" i="1"/>
  <c r="AR1677" i="1" s="1"/>
  <c r="AX1677" i="1" s="1"/>
  <c r="AY1677" i="1" s="1"/>
  <c r="AZ1677" i="1" s="1"/>
  <c r="AM1676" i="1"/>
  <c r="AR1676" i="1" s="1"/>
  <c r="AM1675" i="1"/>
  <c r="AR1675" i="1" s="1"/>
  <c r="BB1675" i="1" s="1"/>
  <c r="AM1674" i="1"/>
  <c r="AR1674" i="1" s="1"/>
  <c r="AX1674" i="1" s="1"/>
  <c r="AY1674" i="1" s="1"/>
  <c r="AZ1674" i="1" s="1"/>
  <c r="AM1673" i="1"/>
  <c r="AR1673" i="1" s="1"/>
  <c r="AM1672" i="1"/>
  <c r="AR1672" i="1" s="1"/>
  <c r="AX1672" i="1" s="1"/>
  <c r="AY1672" i="1" s="1"/>
  <c r="AZ1672" i="1" s="1"/>
  <c r="AM1671" i="1"/>
  <c r="AR1671" i="1" s="1"/>
  <c r="BB1671" i="1" s="1"/>
  <c r="AM1670" i="1"/>
  <c r="AR1670" i="1" s="1"/>
  <c r="AX1670" i="1" s="1"/>
  <c r="AY1670" i="1" s="1"/>
  <c r="AZ1670" i="1" s="1"/>
  <c r="AM1669" i="1"/>
  <c r="AR1669" i="1" s="1"/>
  <c r="AX1669" i="1" s="1"/>
  <c r="AY1669" i="1" s="1"/>
  <c r="AZ1669" i="1" s="1"/>
  <c r="AM1668" i="1"/>
  <c r="AR1668" i="1" s="1"/>
  <c r="AM1667" i="1"/>
  <c r="AR1667" i="1" s="1"/>
  <c r="AM1666" i="1"/>
  <c r="AR1666" i="1" s="1"/>
  <c r="AM1665" i="1"/>
  <c r="AR1665" i="1" s="1"/>
  <c r="AM1664" i="1"/>
  <c r="AR1664" i="1" s="1"/>
  <c r="BB1664" i="1" s="1"/>
  <c r="AM1663" i="1"/>
  <c r="AR1663" i="1" s="1"/>
  <c r="AM1662" i="1"/>
  <c r="AR1662" i="1" s="1"/>
  <c r="BB1662" i="1" s="1"/>
  <c r="AM1661" i="1"/>
  <c r="AR1661" i="1" s="1"/>
  <c r="AM1660" i="1"/>
  <c r="AR1660" i="1" s="1"/>
  <c r="AM1659" i="1"/>
  <c r="AR1659" i="1" s="1"/>
  <c r="AM1658" i="1"/>
  <c r="AR1658" i="1" s="1"/>
  <c r="AM1657" i="1"/>
  <c r="AR1657" i="1" s="1"/>
  <c r="AX1657" i="1" s="1"/>
  <c r="AY1657" i="1" s="1"/>
  <c r="AZ1657" i="1" s="1"/>
  <c r="AM1656" i="1"/>
  <c r="AR1656" i="1" s="1"/>
  <c r="AM1655" i="1"/>
  <c r="AR1655" i="1" s="1"/>
  <c r="BB1655" i="1" s="1"/>
  <c r="AM1654" i="1"/>
  <c r="AR1654" i="1" s="1"/>
  <c r="AM1653" i="1"/>
  <c r="AR1653" i="1" s="1"/>
  <c r="BB1653" i="1" s="1"/>
  <c r="AM1652" i="1"/>
  <c r="AR1652" i="1" s="1"/>
  <c r="AM1651" i="1"/>
  <c r="AR1651" i="1" s="1"/>
  <c r="AM1650" i="1"/>
  <c r="AR1650" i="1" s="1"/>
  <c r="BB1650" i="1" s="1"/>
  <c r="AM1649" i="1"/>
  <c r="AR1649" i="1" s="1"/>
  <c r="AM1648" i="1"/>
  <c r="AR1648" i="1" s="1"/>
  <c r="BB1648" i="1" s="1"/>
  <c r="AM1647" i="1"/>
  <c r="AR1647" i="1" s="1"/>
  <c r="AX1647" i="1" s="1"/>
  <c r="AY1647" i="1" s="1"/>
  <c r="AZ1647" i="1" s="1"/>
  <c r="AM1646" i="1"/>
  <c r="AR1646" i="1" s="1"/>
  <c r="BB1646" i="1" s="1"/>
  <c r="AM1645" i="1"/>
  <c r="AR1645" i="1" s="1"/>
  <c r="AX1645" i="1" s="1"/>
  <c r="AY1645" i="1" s="1"/>
  <c r="AZ1645" i="1" s="1"/>
  <c r="AM1644" i="1"/>
  <c r="AR1644" i="1" s="1"/>
  <c r="AM1643" i="1"/>
  <c r="AR1643" i="1" s="1"/>
  <c r="AM1642" i="1"/>
  <c r="AR1642" i="1" s="1"/>
  <c r="AX1642" i="1" s="1"/>
  <c r="AY1642" i="1" s="1"/>
  <c r="AZ1642" i="1" s="1"/>
  <c r="AM1638" i="1"/>
  <c r="AR1638" i="1" s="1"/>
  <c r="BB1638" i="1" s="1"/>
  <c r="AM1637" i="1"/>
  <c r="AR1637" i="1" s="1"/>
  <c r="BB1637" i="1" s="1"/>
  <c r="AM1636" i="1"/>
  <c r="AR1636" i="1" s="1"/>
  <c r="AM1635" i="1"/>
  <c r="AR1635" i="1" s="1"/>
  <c r="AM1634" i="1"/>
  <c r="AR1634" i="1" s="1"/>
  <c r="BB1634" i="1" s="1"/>
  <c r="AM1633" i="1"/>
  <c r="AR1633" i="1" s="1"/>
  <c r="AX1633" i="1" s="1"/>
  <c r="AY1633" i="1" s="1"/>
  <c r="AZ1633" i="1" s="1"/>
  <c r="AM1632" i="1"/>
  <c r="AR1632" i="1" s="1"/>
  <c r="AM1631" i="1"/>
  <c r="AR1631" i="1" s="1"/>
  <c r="BB1631" i="1" s="1"/>
  <c r="AM1630" i="1"/>
  <c r="AR1630" i="1" s="1"/>
  <c r="AX1630" i="1" s="1"/>
  <c r="AY1630" i="1" s="1"/>
  <c r="AZ1630" i="1" s="1"/>
  <c r="AM1629" i="1"/>
  <c r="AR1629" i="1" s="1"/>
  <c r="AM1628" i="1"/>
  <c r="AR1628" i="1" s="1"/>
  <c r="AX1628" i="1" s="1"/>
  <c r="AY1628" i="1" s="1"/>
  <c r="AZ1628" i="1" s="1"/>
  <c r="AM1627" i="1"/>
  <c r="AR1627" i="1" s="1"/>
  <c r="AX1627" i="1" s="1"/>
  <c r="AY1627" i="1" s="1"/>
  <c r="AZ1627" i="1" s="1"/>
  <c r="AM1626" i="1"/>
  <c r="AR1626" i="1" s="1"/>
  <c r="AX1626" i="1" s="1"/>
  <c r="AY1626" i="1" s="1"/>
  <c r="AZ1626" i="1" s="1"/>
  <c r="AM1625" i="1"/>
  <c r="AR1625" i="1" s="1"/>
  <c r="AM1624" i="1"/>
  <c r="AR1624" i="1" s="1"/>
  <c r="AM1623" i="1"/>
  <c r="AR1623" i="1" s="1"/>
  <c r="AM1622" i="1"/>
  <c r="AR1622" i="1" s="1"/>
  <c r="AX1622" i="1" s="1"/>
  <c r="AY1622" i="1" s="1"/>
  <c r="AZ1622" i="1" s="1"/>
  <c r="AM1621" i="1"/>
  <c r="AR1621" i="1" s="1"/>
  <c r="BB1621" i="1" s="1"/>
  <c r="AM1620" i="1"/>
  <c r="AR1620" i="1" s="1"/>
  <c r="BB1620" i="1" s="1"/>
  <c r="AM1619" i="1"/>
  <c r="AR1619" i="1" s="1"/>
  <c r="AM1618" i="1"/>
  <c r="AR1618" i="1" s="1"/>
  <c r="AM1617" i="1"/>
  <c r="AR1617" i="1" s="1"/>
  <c r="AM1616" i="1"/>
  <c r="AR1616" i="1" s="1"/>
  <c r="AX1616" i="1" s="1"/>
  <c r="AY1616" i="1" s="1"/>
  <c r="AZ1616" i="1" s="1"/>
  <c r="AM1615" i="1"/>
  <c r="AR1615" i="1" s="1"/>
  <c r="AX1615" i="1" s="1"/>
  <c r="AY1615" i="1" s="1"/>
  <c r="AZ1615" i="1" s="1"/>
  <c r="AM1614" i="1"/>
  <c r="AR1614" i="1" s="1"/>
  <c r="BB1614" i="1" s="1"/>
  <c r="AM1613" i="1"/>
  <c r="AR1613" i="1" s="1"/>
  <c r="BB1613" i="1" s="1"/>
  <c r="AM1612" i="1"/>
  <c r="AR1612" i="1" s="1"/>
  <c r="BB1612" i="1" s="1"/>
  <c r="AM1611" i="1"/>
  <c r="AR1611" i="1" s="1"/>
  <c r="AM1610" i="1"/>
  <c r="AR1610" i="1" s="1"/>
  <c r="AX1610" i="1" s="1"/>
  <c r="AY1610" i="1" s="1"/>
  <c r="AZ1610" i="1" s="1"/>
  <c r="AM1609" i="1"/>
  <c r="AR1609" i="1" s="1"/>
  <c r="AM1608" i="1"/>
  <c r="AR1608" i="1" s="1"/>
  <c r="AX1608" i="1" s="1"/>
  <c r="AY1608" i="1" s="1"/>
  <c r="AZ1608" i="1" s="1"/>
  <c r="AM1607" i="1"/>
  <c r="AR1607" i="1" s="1"/>
  <c r="AX1607" i="1" s="1"/>
  <c r="AY1607" i="1" s="1"/>
  <c r="AZ1607" i="1" s="1"/>
  <c r="AM1606" i="1"/>
  <c r="AR1606" i="1" s="1"/>
  <c r="AM1605" i="1"/>
  <c r="AR1605" i="1" s="1"/>
  <c r="AM1604" i="1"/>
  <c r="AR1604" i="1" s="1"/>
  <c r="AX1604" i="1" s="1"/>
  <c r="AY1604" i="1" s="1"/>
  <c r="AZ1604" i="1" s="1"/>
  <c r="AM1603" i="1"/>
  <c r="AR1603" i="1" s="1"/>
  <c r="BB1603" i="1" s="1"/>
  <c r="AM1602" i="1"/>
  <c r="AR1602" i="1" s="1"/>
  <c r="BB1602" i="1" s="1"/>
  <c r="AM1601" i="1"/>
  <c r="AR1601" i="1" s="1"/>
  <c r="AX1601" i="1" s="1"/>
  <c r="AY1601" i="1" s="1"/>
  <c r="AZ1601" i="1" s="1"/>
  <c r="AM1600" i="1"/>
  <c r="AR1600" i="1" s="1"/>
  <c r="AX1600" i="1" s="1"/>
  <c r="AY1600" i="1" s="1"/>
  <c r="AZ1600" i="1" s="1"/>
  <c r="AM1599" i="1"/>
  <c r="AR1599" i="1" s="1"/>
  <c r="BB1599" i="1" s="1"/>
  <c r="AM1598" i="1"/>
  <c r="AR1598" i="1" s="1"/>
  <c r="AX1598" i="1" s="1"/>
  <c r="AY1598" i="1" s="1"/>
  <c r="AZ1598" i="1" s="1"/>
  <c r="AM1597" i="1"/>
  <c r="AR1597" i="1" s="1"/>
  <c r="AX1597" i="1" s="1"/>
  <c r="AY1597" i="1" s="1"/>
  <c r="AZ1597" i="1" s="1"/>
  <c r="AM1596" i="1"/>
  <c r="AR1596" i="1" s="1"/>
  <c r="AX1596" i="1" s="1"/>
  <c r="AY1596" i="1" s="1"/>
  <c r="AZ1596" i="1" s="1"/>
  <c r="AM1595" i="1"/>
  <c r="AR1595" i="1" s="1"/>
  <c r="BB1595" i="1" s="1"/>
  <c r="AM1594" i="1"/>
  <c r="AR1594" i="1" s="1"/>
  <c r="AX1594" i="1" s="1"/>
  <c r="AY1594" i="1" s="1"/>
  <c r="AZ1594" i="1" s="1"/>
  <c r="AM1593" i="1"/>
  <c r="AR1593" i="1" s="1"/>
  <c r="AM1592" i="1"/>
  <c r="AR1592" i="1" s="1"/>
  <c r="AM1591" i="1"/>
  <c r="AR1591" i="1" s="1"/>
  <c r="AX1591" i="1" s="1"/>
  <c r="AY1591" i="1" s="1"/>
  <c r="AZ1591" i="1" s="1"/>
  <c r="AM1590" i="1"/>
  <c r="AR1590" i="1" s="1"/>
  <c r="AM1588" i="1"/>
  <c r="AR1588" i="1" s="1"/>
  <c r="BB1588" i="1" s="1"/>
  <c r="AM1587" i="1"/>
  <c r="AR1587" i="1" s="1"/>
  <c r="AX1587" i="1" s="1"/>
  <c r="AY1587" i="1" s="1"/>
  <c r="AZ1587" i="1" s="1"/>
  <c r="AM1584" i="1"/>
  <c r="AR1584" i="1" s="1"/>
  <c r="BB1584" i="1" s="1"/>
  <c r="AM1583" i="1"/>
  <c r="AR1583" i="1" s="1"/>
  <c r="AM1586" i="1"/>
  <c r="AR1586" i="1" s="1"/>
  <c r="AX1586" i="1" s="1"/>
  <c r="AY1586" i="1" s="1"/>
  <c r="AZ1586" i="1" s="1"/>
  <c r="AM1589" i="1"/>
  <c r="AR1589" i="1" s="1"/>
  <c r="AX1589" i="1" s="1"/>
  <c r="AY1589" i="1" s="1"/>
  <c r="AZ1589" i="1" s="1"/>
  <c r="AM1585" i="1"/>
  <c r="AR1585" i="1" s="1"/>
  <c r="BB1585" i="1" s="1"/>
  <c r="AM1582" i="1"/>
  <c r="AR1582" i="1" s="1"/>
  <c r="BB1582" i="1" s="1"/>
  <c r="AM1581" i="1"/>
  <c r="AR1581" i="1" s="1"/>
  <c r="AX1581" i="1" s="1"/>
  <c r="AY1581" i="1" s="1"/>
  <c r="AZ1581" i="1" s="1"/>
  <c r="AM1580" i="1"/>
  <c r="AR1580" i="1" s="1"/>
  <c r="BB1580" i="1" s="1"/>
  <c r="AM1579" i="1"/>
  <c r="AR1579" i="1" s="1"/>
  <c r="BB1579" i="1" s="1"/>
  <c r="AM1578" i="1"/>
  <c r="AR1578" i="1" s="1"/>
  <c r="BB1578" i="1" s="1"/>
  <c r="AM1577" i="1"/>
  <c r="AR1577" i="1" s="1"/>
  <c r="AM1576" i="1"/>
  <c r="AR1576" i="1" s="1"/>
  <c r="AM1575" i="1"/>
  <c r="AR1575" i="1" s="1"/>
  <c r="AM1574" i="1"/>
  <c r="AR1574" i="1" s="1"/>
  <c r="AM1573" i="1"/>
  <c r="AR1573" i="1" s="1"/>
  <c r="AX1573" i="1" s="1"/>
  <c r="AY1573" i="1" s="1"/>
  <c r="AZ1573" i="1" s="1"/>
  <c r="AM1572" i="1"/>
  <c r="AR1572" i="1" s="1"/>
  <c r="AX1572" i="1" s="1"/>
  <c r="AY1572" i="1" s="1"/>
  <c r="AZ1572" i="1" s="1"/>
  <c r="AM1571" i="1"/>
  <c r="AR1571" i="1" s="1"/>
  <c r="BB1571" i="1" s="1"/>
  <c r="AM1570" i="1"/>
  <c r="AR1570" i="1" s="1"/>
  <c r="AX1570" i="1" s="1"/>
  <c r="AY1570" i="1" s="1"/>
  <c r="AZ1570" i="1" s="1"/>
  <c r="AM1569" i="1"/>
  <c r="AR1569" i="1" s="1"/>
  <c r="AX1569" i="1" s="1"/>
  <c r="AY1569" i="1" s="1"/>
  <c r="AZ1569" i="1" s="1"/>
  <c r="AM1568" i="1"/>
  <c r="AR1568" i="1" s="1"/>
  <c r="BB1568" i="1" s="1"/>
  <c r="AM1567" i="1"/>
  <c r="AR1567" i="1" s="1"/>
  <c r="AX1567" i="1" s="1"/>
  <c r="AY1567" i="1" s="1"/>
  <c r="AZ1567" i="1" s="1"/>
  <c r="AM1566" i="1"/>
  <c r="AR1566" i="1" s="1"/>
  <c r="AM1565" i="1"/>
  <c r="AR1565" i="1" s="1"/>
  <c r="AM1564" i="1"/>
  <c r="AR1564" i="1" s="1"/>
  <c r="AM1563" i="1"/>
  <c r="AR1563" i="1" s="1"/>
  <c r="AM1562" i="1"/>
  <c r="AR1562" i="1" s="1"/>
  <c r="AM1561" i="1"/>
  <c r="AR1561" i="1" s="1"/>
  <c r="AM1560" i="1"/>
  <c r="AR1560" i="1" s="1"/>
  <c r="AM1559" i="1"/>
  <c r="AR1559" i="1" s="1"/>
  <c r="AM1558" i="1"/>
  <c r="AR1558" i="1" s="1"/>
  <c r="AM1557" i="1"/>
  <c r="AR1557" i="1" s="1"/>
  <c r="AM1556" i="1"/>
  <c r="AR1556" i="1" s="1"/>
  <c r="AM1555" i="1"/>
  <c r="AR1555" i="1" s="1"/>
  <c r="AM1554" i="1"/>
  <c r="AR1554" i="1" s="1"/>
  <c r="AM1553" i="1"/>
  <c r="AR1553" i="1" s="1"/>
  <c r="AM1552" i="1"/>
  <c r="AR1552" i="1" s="1"/>
  <c r="AM1551" i="1"/>
  <c r="AR1551" i="1" s="1"/>
  <c r="AX1551" i="1" s="1"/>
  <c r="AY1551" i="1" s="1"/>
  <c r="AZ1551" i="1" s="1"/>
  <c r="AM1550" i="1"/>
  <c r="AR1550" i="1" s="1"/>
  <c r="AX1550" i="1" s="1"/>
  <c r="AY1550" i="1" s="1"/>
  <c r="AZ1550" i="1" s="1"/>
  <c r="AM1549" i="1"/>
  <c r="AR1549" i="1" s="1"/>
  <c r="AM1548" i="1"/>
  <c r="AR1548" i="1" s="1"/>
  <c r="AX1548" i="1" s="1"/>
  <c r="AY1548" i="1" s="1"/>
  <c r="AZ1548" i="1" s="1"/>
  <c r="AM1547" i="1"/>
  <c r="AR1547" i="1" s="1"/>
  <c r="AX1547" i="1" s="1"/>
  <c r="AY1547" i="1" s="1"/>
  <c r="AZ1547" i="1" s="1"/>
  <c r="AM1546" i="1"/>
  <c r="AR1546" i="1" s="1"/>
  <c r="AX1546" i="1" s="1"/>
  <c r="AY1546" i="1" s="1"/>
  <c r="AZ1546" i="1" s="1"/>
  <c r="AM1545" i="1"/>
  <c r="AR1545" i="1" s="1"/>
  <c r="AM1544" i="1"/>
  <c r="AR1544" i="1" s="1"/>
  <c r="BB1544" i="1" s="1"/>
  <c r="AM1543" i="1"/>
  <c r="AR1543" i="1" s="1"/>
  <c r="AM1542" i="1"/>
  <c r="AR1542" i="1" s="1"/>
  <c r="AM1541" i="1"/>
  <c r="AR1541" i="1" s="1"/>
  <c r="AM1540" i="1"/>
  <c r="AR1540" i="1" s="1"/>
  <c r="BB1540" i="1" s="1"/>
  <c r="AM1539" i="1"/>
  <c r="AR1539" i="1" s="1"/>
  <c r="BB1539" i="1" s="1"/>
  <c r="AM1538" i="1"/>
  <c r="AR1538" i="1" s="1"/>
  <c r="AX1538" i="1" s="1"/>
  <c r="AY1538" i="1" s="1"/>
  <c r="AZ1538" i="1" s="1"/>
  <c r="AM1537" i="1"/>
  <c r="AR1537" i="1" s="1"/>
  <c r="BB1537" i="1" s="1"/>
  <c r="AM1536" i="1"/>
  <c r="AR1536" i="1" s="1"/>
  <c r="AM1535" i="1"/>
  <c r="AR1535" i="1" s="1"/>
  <c r="AM1534" i="1"/>
  <c r="AR1534" i="1" s="1"/>
  <c r="BB1534" i="1" s="1"/>
  <c r="AM1533" i="1"/>
  <c r="AR1533" i="1" s="1"/>
  <c r="AX1533" i="1" s="1"/>
  <c r="AY1533" i="1" s="1"/>
  <c r="AZ1533" i="1" s="1"/>
  <c r="AM1532" i="1"/>
  <c r="AR1532" i="1" s="1"/>
  <c r="BB1532" i="1" s="1"/>
  <c r="AM1531" i="1"/>
  <c r="AR1531" i="1" s="1"/>
  <c r="BB1531" i="1" s="1"/>
  <c r="AM1530" i="1"/>
  <c r="AR1530" i="1" s="1"/>
  <c r="BB1530" i="1" s="1"/>
  <c r="AM1529" i="1"/>
  <c r="AR1529" i="1" s="1"/>
  <c r="AM1528" i="1"/>
  <c r="AR1528" i="1" s="1"/>
  <c r="AM1527" i="1"/>
  <c r="AR1527" i="1" s="1"/>
  <c r="BB1527" i="1" s="1"/>
  <c r="AM1526" i="1"/>
  <c r="AR1526" i="1" s="1"/>
  <c r="AX1526" i="1" s="1"/>
  <c r="AY1526" i="1" s="1"/>
  <c r="AZ1526" i="1" s="1"/>
  <c r="AM1525" i="1"/>
  <c r="AR1525" i="1" s="1"/>
  <c r="AX1525" i="1" s="1"/>
  <c r="AY1525" i="1" s="1"/>
  <c r="AZ1525" i="1" s="1"/>
  <c r="AM1524" i="1"/>
  <c r="AR1524" i="1" s="1"/>
  <c r="AX1524" i="1" s="1"/>
  <c r="AY1524" i="1" s="1"/>
  <c r="AZ1524" i="1" s="1"/>
  <c r="AM1523" i="1"/>
  <c r="AR1523" i="1" s="1"/>
  <c r="AX1523" i="1" s="1"/>
  <c r="AY1523" i="1" s="1"/>
  <c r="AZ1523" i="1" s="1"/>
  <c r="AM1522" i="1"/>
  <c r="AR1522" i="1" s="1"/>
  <c r="AM1521" i="1"/>
  <c r="AR1521" i="1" s="1"/>
  <c r="BB1521" i="1" s="1"/>
  <c r="AM1519" i="1"/>
  <c r="AR1519" i="1" s="1"/>
  <c r="AM1518" i="1"/>
  <c r="AR1518" i="1" s="1"/>
  <c r="AX1518" i="1" s="1"/>
  <c r="AY1518" i="1" s="1"/>
  <c r="AZ1518" i="1" s="1"/>
  <c r="AM1517" i="1"/>
  <c r="AR1517" i="1" s="1"/>
  <c r="BB1517" i="1" s="1"/>
  <c r="AM1516" i="1"/>
  <c r="AR1516" i="1" s="1"/>
  <c r="AX1516" i="1" s="1"/>
  <c r="AY1516" i="1" s="1"/>
  <c r="AZ1516" i="1" s="1"/>
  <c r="AM1515" i="1"/>
  <c r="AR1515" i="1" s="1"/>
  <c r="BB1515" i="1" s="1"/>
  <c r="AM1514" i="1"/>
  <c r="AR1514" i="1" s="1"/>
  <c r="BB1514" i="1" s="1"/>
  <c r="AM1513" i="1"/>
  <c r="AR1513" i="1" s="1"/>
  <c r="AM1512" i="1"/>
  <c r="AR1512" i="1" s="1"/>
  <c r="AM1511" i="1"/>
  <c r="AR1511" i="1" s="1"/>
  <c r="AM1508" i="1"/>
  <c r="AR1508" i="1" s="1"/>
  <c r="AM1510" i="1"/>
  <c r="AR1510" i="1" s="1"/>
  <c r="AX1510" i="1" s="1"/>
  <c r="AY1510" i="1" s="1"/>
  <c r="AZ1510" i="1" s="1"/>
  <c r="AM1507" i="1"/>
  <c r="AR1507" i="1" s="1"/>
  <c r="AM1509" i="1"/>
  <c r="AR1509" i="1" s="1"/>
  <c r="AX1509" i="1" s="1"/>
  <c r="AY1509" i="1" s="1"/>
  <c r="AZ1509" i="1" s="1"/>
  <c r="AM1506" i="1"/>
  <c r="AR1506" i="1" s="1"/>
  <c r="AM1505" i="1"/>
  <c r="AR1505" i="1" s="1"/>
  <c r="BB1505" i="1" s="1"/>
  <c r="AM1504" i="1"/>
  <c r="AR1504" i="1" s="1"/>
  <c r="AX1504" i="1" s="1"/>
  <c r="AY1504" i="1" s="1"/>
  <c r="AZ1504" i="1" s="1"/>
  <c r="AM1503" i="1"/>
  <c r="AR1503" i="1" s="1"/>
  <c r="AX1503" i="1" s="1"/>
  <c r="AY1503" i="1" s="1"/>
  <c r="AZ1503" i="1" s="1"/>
  <c r="AM1502" i="1"/>
  <c r="AR1502" i="1" s="1"/>
  <c r="AX1502" i="1" s="1"/>
  <c r="AY1502" i="1" s="1"/>
  <c r="AZ1502" i="1" s="1"/>
  <c r="AM1501" i="1"/>
  <c r="AR1501" i="1" s="1"/>
  <c r="BB1501" i="1" s="1"/>
  <c r="AM1500" i="1"/>
  <c r="AR1500" i="1" s="1"/>
  <c r="BB1500" i="1" s="1"/>
  <c r="AM1498" i="1"/>
  <c r="AR1498" i="1" s="1"/>
  <c r="BB1498" i="1" s="1"/>
  <c r="AM1499" i="1"/>
  <c r="AR1499" i="1" s="1"/>
  <c r="AX1499" i="1" s="1"/>
  <c r="AY1499" i="1" s="1"/>
  <c r="AZ1499" i="1" s="1"/>
  <c r="AM1497" i="1"/>
  <c r="AR1497" i="1" s="1"/>
  <c r="AX1497" i="1" s="1"/>
  <c r="AY1497" i="1" s="1"/>
  <c r="AZ1497" i="1" s="1"/>
  <c r="AM1496" i="1"/>
  <c r="AR1496" i="1" s="1"/>
  <c r="AM1492" i="1"/>
  <c r="AR1492" i="1" s="1"/>
  <c r="BB1492" i="1" s="1"/>
  <c r="AM1488" i="1"/>
  <c r="AR1488" i="1" s="1"/>
  <c r="AM1487" i="1"/>
  <c r="AR1487" i="1" s="1"/>
  <c r="AM1494" i="1"/>
  <c r="AR1494" i="1" s="1"/>
  <c r="AM1493" i="1"/>
  <c r="AR1493" i="1" s="1"/>
  <c r="AM1491" i="1"/>
  <c r="AR1491" i="1" s="1"/>
  <c r="AX1491" i="1" s="1"/>
  <c r="AY1491" i="1" s="1"/>
  <c r="AZ1491" i="1" s="1"/>
  <c r="AM1490" i="1"/>
  <c r="AR1490" i="1" s="1"/>
  <c r="AX1490" i="1" s="1"/>
  <c r="AY1490" i="1" s="1"/>
  <c r="AZ1490" i="1" s="1"/>
  <c r="AM1489" i="1"/>
  <c r="AR1489" i="1" s="1"/>
  <c r="BB1489" i="1" s="1"/>
  <c r="AM1495" i="1"/>
  <c r="AR1495" i="1" s="1"/>
  <c r="AX1495" i="1" s="1"/>
  <c r="AY1495" i="1" s="1"/>
  <c r="AZ1495" i="1" s="1"/>
  <c r="AM1486" i="1"/>
  <c r="AR1486" i="1" s="1"/>
  <c r="AM1484" i="1"/>
  <c r="AR1484" i="1" s="1"/>
  <c r="BB1484" i="1" s="1"/>
  <c r="AM1485" i="1"/>
  <c r="AR1485" i="1" s="1"/>
  <c r="AM1483" i="1"/>
  <c r="AR1483" i="1" s="1"/>
  <c r="BB1483" i="1" s="1"/>
  <c r="AM1482" i="1"/>
  <c r="AR1482" i="1" s="1"/>
  <c r="AM1481" i="1"/>
  <c r="AR1481" i="1" s="1"/>
  <c r="AM1479" i="1"/>
  <c r="AR1479" i="1" s="1"/>
  <c r="AM1480" i="1"/>
  <c r="AR1480" i="1" s="1"/>
  <c r="AM1476" i="1"/>
  <c r="AR1476" i="1" s="1"/>
  <c r="AM1478" i="1"/>
  <c r="AR1478" i="1" s="1"/>
  <c r="AM1477" i="1"/>
  <c r="AR1477" i="1" s="1"/>
  <c r="AM1475" i="1"/>
  <c r="AR1475" i="1" s="1"/>
  <c r="BB1475" i="1" s="1"/>
  <c r="AM1472" i="1"/>
  <c r="AR1472" i="1" s="1"/>
  <c r="AX1472" i="1" s="1"/>
  <c r="AY1472" i="1" s="1"/>
  <c r="AZ1472" i="1" s="1"/>
  <c r="AM1470" i="1"/>
  <c r="AR1470" i="1" s="1"/>
  <c r="AM1469" i="1"/>
  <c r="AR1469" i="1" s="1"/>
  <c r="AM1471" i="1"/>
  <c r="AR1471" i="1" s="1"/>
  <c r="AX1471" i="1" s="1"/>
  <c r="AY1471" i="1" s="1"/>
  <c r="AZ1471" i="1" s="1"/>
  <c r="AM1468" i="1"/>
  <c r="AR1468" i="1" s="1"/>
  <c r="AM1467" i="1"/>
  <c r="AR1467" i="1" s="1"/>
  <c r="BB1467" i="1" s="1"/>
  <c r="AM1466" i="1"/>
  <c r="AR1466" i="1" s="1"/>
  <c r="AM1465" i="1"/>
  <c r="AR1465" i="1" s="1"/>
  <c r="BB1465" i="1" s="1"/>
  <c r="AM1463" i="1"/>
  <c r="AR1463" i="1" s="1"/>
  <c r="BB1463" i="1" s="1"/>
  <c r="AM1464" i="1"/>
  <c r="AR1464" i="1" s="1"/>
  <c r="BB1464" i="1" s="1"/>
  <c r="AM1461" i="1"/>
  <c r="AR1461" i="1" s="1"/>
  <c r="AM1462" i="1"/>
  <c r="AR1462" i="1" s="1"/>
  <c r="AM1454" i="1"/>
  <c r="AR1454" i="1" s="1"/>
  <c r="AM1460" i="1"/>
  <c r="AR1460" i="1" s="1"/>
  <c r="AM1459" i="1"/>
  <c r="AR1459" i="1" s="1"/>
  <c r="BB1459" i="1" s="1"/>
  <c r="AM1458" i="1"/>
  <c r="AR1458" i="1" s="1"/>
  <c r="AX1458" i="1" s="1"/>
  <c r="AY1458" i="1" s="1"/>
  <c r="AZ1458" i="1" s="1"/>
  <c r="AM1457" i="1"/>
  <c r="AR1457" i="1" s="1"/>
  <c r="BB1457" i="1" s="1"/>
  <c r="AM1453" i="1"/>
  <c r="AR1453" i="1" s="1"/>
  <c r="AM1456" i="1"/>
  <c r="AR1456" i="1" s="1"/>
  <c r="BB1456" i="1" s="1"/>
  <c r="AM1455" i="1"/>
  <c r="AR1455" i="1" s="1"/>
  <c r="BB1455" i="1" s="1"/>
  <c r="AM1450" i="1"/>
  <c r="AR1450" i="1" s="1"/>
  <c r="BB1450" i="1" s="1"/>
  <c r="AM1452" i="1"/>
  <c r="AR1452" i="1" s="1"/>
  <c r="BB1452" i="1" s="1"/>
  <c r="AM1451" i="1"/>
  <c r="AR1451" i="1" s="1"/>
  <c r="AX1451" i="1" s="1"/>
  <c r="AY1451" i="1" s="1"/>
  <c r="AZ1451" i="1" s="1"/>
  <c r="AM1449" i="1"/>
  <c r="AR1449" i="1" s="1"/>
  <c r="BB1449" i="1" s="1"/>
  <c r="AM1448" i="1"/>
  <c r="AR1448" i="1" s="1"/>
  <c r="AX1448" i="1" s="1"/>
  <c r="AY1448" i="1" s="1"/>
  <c r="AZ1448" i="1" s="1"/>
  <c r="AM1445" i="1"/>
  <c r="AR1445" i="1" s="1"/>
  <c r="BB1445" i="1" s="1"/>
  <c r="AM1446" i="1"/>
  <c r="AR1446" i="1" s="1"/>
  <c r="BB1446" i="1" s="1"/>
  <c r="AM1447" i="1"/>
  <c r="AR1447" i="1" s="1"/>
  <c r="AM1437" i="1"/>
  <c r="AR1437" i="1" s="1"/>
  <c r="AM1436" i="1"/>
  <c r="AR1436" i="1" s="1"/>
  <c r="AM1443" i="1"/>
  <c r="AR1443" i="1" s="1"/>
  <c r="AM1439" i="1"/>
  <c r="AR1439" i="1" s="1"/>
  <c r="AX1439" i="1" s="1"/>
  <c r="AY1439" i="1" s="1"/>
  <c r="AZ1439" i="1" s="1"/>
  <c r="AM1442" i="1"/>
  <c r="AR1442" i="1" s="1"/>
  <c r="BB1442" i="1" s="1"/>
  <c r="AM1438" i="1"/>
  <c r="AR1438" i="1" s="1"/>
  <c r="BB1438" i="1" s="1"/>
  <c r="AM1441" i="1"/>
  <c r="AR1441" i="1" s="1"/>
  <c r="AM1440" i="1"/>
  <c r="AR1440" i="1" s="1"/>
  <c r="BB1440" i="1" s="1"/>
  <c r="AM1435" i="1"/>
  <c r="AR1435" i="1" s="1"/>
  <c r="AX1435" i="1" s="1"/>
  <c r="AY1435" i="1" s="1"/>
  <c r="AZ1435" i="1" s="1"/>
  <c r="AM1434" i="1"/>
  <c r="AR1434" i="1" s="1"/>
  <c r="BB1434" i="1" s="1"/>
  <c r="AM1433" i="1"/>
  <c r="AR1433" i="1" s="1"/>
  <c r="BB1433" i="1" s="1"/>
  <c r="AM1432" i="1"/>
  <c r="AR1432" i="1" s="1"/>
  <c r="BB1432" i="1" s="1"/>
  <c r="AM1431" i="1"/>
  <c r="AR1431" i="1" s="1"/>
  <c r="AX1431" i="1" s="1"/>
  <c r="AY1431" i="1" s="1"/>
  <c r="AZ1431" i="1" s="1"/>
  <c r="AM1430" i="1"/>
  <c r="AR1430" i="1" s="1"/>
  <c r="BB1430" i="1" s="1"/>
  <c r="AM1429" i="1"/>
  <c r="AR1429" i="1" s="1"/>
  <c r="AM1428" i="1"/>
  <c r="AR1428" i="1" s="1"/>
  <c r="AX1428" i="1" s="1"/>
  <c r="AY1428" i="1" s="1"/>
  <c r="AZ1428" i="1" s="1"/>
  <c r="AM1427" i="1"/>
  <c r="AR1427" i="1" s="1"/>
  <c r="AM1426" i="1"/>
  <c r="AR1426" i="1" s="1"/>
  <c r="AM1425" i="1"/>
  <c r="AR1425" i="1" s="1"/>
  <c r="AM1424" i="1"/>
  <c r="AR1424" i="1" s="1"/>
  <c r="AX1424" i="1" s="1"/>
  <c r="AY1424" i="1" s="1"/>
  <c r="AZ1424" i="1" s="1"/>
  <c r="AM1423" i="1"/>
  <c r="AR1423" i="1" s="1"/>
  <c r="BB1423" i="1" s="1"/>
  <c r="AM1422" i="1"/>
  <c r="AR1422" i="1" s="1"/>
  <c r="AM1421" i="1"/>
  <c r="AR1421" i="1" s="1"/>
  <c r="AX1421" i="1" s="1"/>
  <c r="AY1421" i="1" s="1"/>
  <c r="AZ1421" i="1" s="1"/>
  <c r="AM1420" i="1"/>
  <c r="AR1420" i="1" s="1"/>
  <c r="AX1420" i="1" s="1"/>
  <c r="AY1420" i="1" s="1"/>
  <c r="AZ1420" i="1" s="1"/>
  <c r="AM1419" i="1"/>
  <c r="AR1419" i="1" s="1"/>
  <c r="BB1419" i="1" s="1"/>
  <c r="AM1418" i="1"/>
  <c r="AR1418" i="1" s="1"/>
  <c r="AM1417" i="1"/>
  <c r="AR1417" i="1" s="1"/>
  <c r="AX1417" i="1" s="1"/>
  <c r="AY1417" i="1" s="1"/>
  <c r="AZ1417" i="1" s="1"/>
  <c r="AM1416" i="1"/>
  <c r="AR1416" i="1" s="1"/>
  <c r="BB1416" i="1" s="1"/>
  <c r="AM1415" i="1"/>
  <c r="AR1415" i="1" s="1"/>
  <c r="AM1414" i="1"/>
  <c r="AR1414" i="1" s="1"/>
  <c r="BB1414" i="1" s="1"/>
  <c r="AM1413" i="1"/>
  <c r="AR1413" i="1" s="1"/>
  <c r="AM1412" i="1"/>
  <c r="AR1412" i="1" s="1"/>
  <c r="BB1412" i="1" s="1"/>
  <c r="AM1411" i="1"/>
  <c r="AR1411" i="1" s="1"/>
  <c r="AX1411" i="1" s="1"/>
  <c r="AY1411" i="1" s="1"/>
  <c r="AZ1411" i="1" s="1"/>
  <c r="AM1410" i="1"/>
  <c r="AR1410" i="1" s="1"/>
  <c r="AM1409" i="1"/>
  <c r="AR1409" i="1" s="1"/>
  <c r="AM1408" i="1"/>
  <c r="AR1408" i="1" s="1"/>
  <c r="AX1408" i="1" s="1"/>
  <c r="AY1408" i="1" s="1"/>
  <c r="AZ1408" i="1" s="1"/>
  <c r="AM1407" i="1"/>
  <c r="AR1407" i="1" s="1"/>
  <c r="AM1406" i="1"/>
  <c r="AR1406" i="1" s="1"/>
  <c r="AM1405" i="1"/>
  <c r="AR1405" i="1" s="1"/>
  <c r="AM1404" i="1"/>
  <c r="AR1404" i="1" s="1"/>
  <c r="AX1404" i="1" s="1"/>
  <c r="AY1404" i="1" s="1"/>
  <c r="AZ1404" i="1" s="1"/>
  <c r="AM1403" i="1"/>
  <c r="AR1403" i="1" s="1"/>
  <c r="BB1403" i="1" s="1"/>
  <c r="AM1402" i="1"/>
  <c r="AR1402" i="1" s="1"/>
  <c r="AX1402" i="1" s="1"/>
  <c r="AY1402" i="1" s="1"/>
  <c r="AZ1402" i="1" s="1"/>
  <c r="AM1401" i="1"/>
  <c r="AR1401" i="1" s="1"/>
  <c r="BB1401" i="1" s="1"/>
  <c r="AM1400" i="1"/>
  <c r="AR1400" i="1" s="1"/>
  <c r="BB1400" i="1" s="1"/>
  <c r="AM1399" i="1"/>
  <c r="AR1399" i="1" s="1"/>
  <c r="AX1399" i="1" s="1"/>
  <c r="AY1399" i="1" s="1"/>
  <c r="AZ1399" i="1" s="1"/>
  <c r="AM1398" i="1"/>
  <c r="AR1398" i="1" s="1"/>
  <c r="AM1397" i="1"/>
  <c r="AR1397" i="1" s="1"/>
  <c r="AM1396" i="1"/>
  <c r="AR1396" i="1" s="1"/>
  <c r="AM1395" i="1"/>
  <c r="AR1395" i="1" s="1"/>
  <c r="AX1395" i="1" s="1"/>
  <c r="AY1395" i="1" s="1"/>
  <c r="AZ1395" i="1" s="1"/>
  <c r="AM1394" i="1"/>
  <c r="AR1394" i="1" s="1"/>
  <c r="BB1394" i="1" s="1"/>
  <c r="AM1393" i="1"/>
  <c r="AR1393" i="1" s="1"/>
  <c r="BB1393" i="1" s="1"/>
  <c r="AM1392" i="1"/>
  <c r="AR1392" i="1" s="1"/>
  <c r="BB1392" i="1" s="1"/>
  <c r="AM1391" i="1"/>
  <c r="AR1391" i="1" s="1"/>
  <c r="AM1390" i="1"/>
  <c r="AR1390" i="1" s="1"/>
  <c r="AM1389" i="1"/>
  <c r="AR1389" i="1" s="1"/>
  <c r="AX1389" i="1" s="1"/>
  <c r="AY1389" i="1" s="1"/>
  <c r="AZ1389" i="1" s="1"/>
  <c r="AM1388" i="1"/>
  <c r="AR1388" i="1" s="1"/>
  <c r="AX1388" i="1" s="1"/>
  <c r="AY1388" i="1" s="1"/>
  <c r="AZ1388" i="1" s="1"/>
  <c r="AM1387" i="1"/>
  <c r="AR1387" i="1" s="1"/>
  <c r="BB1387" i="1" s="1"/>
  <c r="AM1386" i="1"/>
  <c r="AR1386" i="1" s="1"/>
  <c r="AM1385" i="1"/>
  <c r="AR1385" i="1" s="1"/>
  <c r="AX1385" i="1" s="1"/>
  <c r="AY1385" i="1" s="1"/>
  <c r="AZ1385" i="1" s="1"/>
  <c r="AM1384" i="1"/>
  <c r="AR1384" i="1" s="1"/>
  <c r="BB1384" i="1" s="1"/>
  <c r="AM1374" i="1"/>
  <c r="AR1374" i="1" s="1"/>
  <c r="AM1373" i="1"/>
  <c r="AR1373" i="1" s="1"/>
  <c r="AM1372" i="1"/>
  <c r="AR1372" i="1" s="1"/>
  <c r="AM1371" i="1"/>
  <c r="AR1371" i="1" s="1"/>
  <c r="AM1370" i="1"/>
  <c r="AR1370" i="1" s="1"/>
  <c r="AM1369" i="1"/>
  <c r="AR1369" i="1" s="1"/>
  <c r="AM1368" i="1"/>
  <c r="AR1368" i="1" s="1"/>
  <c r="AM1367" i="1"/>
  <c r="AR1367" i="1" s="1"/>
  <c r="AM1366" i="1"/>
  <c r="AR1366" i="1" s="1"/>
  <c r="AM1365" i="1"/>
  <c r="AR1365" i="1" s="1"/>
  <c r="AM1364" i="1"/>
  <c r="AR1364" i="1" s="1"/>
  <c r="AM1363" i="1"/>
  <c r="AR1363" i="1" s="1"/>
  <c r="AM1362" i="1"/>
  <c r="AR1362" i="1" s="1"/>
  <c r="AM1361" i="1"/>
  <c r="AR1361" i="1" s="1"/>
  <c r="AM1360" i="1"/>
  <c r="AR1360" i="1" s="1"/>
  <c r="AM1359" i="1"/>
  <c r="AR1359" i="1" s="1"/>
  <c r="AM1358" i="1"/>
  <c r="AR1358" i="1" s="1"/>
  <c r="AM1357" i="1"/>
  <c r="AR1357" i="1" s="1"/>
  <c r="AM1356" i="1"/>
  <c r="AR1356" i="1" s="1"/>
  <c r="AM1355" i="1"/>
  <c r="AR1355" i="1" s="1"/>
  <c r="AM1354" i="1"/>
  <c r="AR1354" i="1" s="1"/>
  <c r="AM1353" i="1"/>
  <c r="AR1353" i="1" s="1"/>
  <c r="AM1352" i="1"/>
  <c r="AR1352" i="1" s="1"/>
  <c r="AM1351" i="1"/>
  <c r="AR1351" i="1" s="1"/>
  <c r="AM1350" i="1"/>
  <c r="AR1350" i="1" s="1"/>
  <c r="AM1349" i="1"/>
  <c r="AR1349" i="1" s="1"/>
  <c r="AM1348" i="1"/>
  <c r="AR1348" i="1" s="1"/>
  <c r="AM1347" i="1"/>
  <c r="AR1347" i="1" s="1"/>
  <c r="AM1346" i="1"/>
  <c r="AR1346" i="1" s="1"/>
  <c r="AM1345" i="1"/>
  <c r="AR1345" i="1" s="1"/>
  <c r="AM1344" i="1"/>
  <c r="AR1344" i="1" s="1"/>
  <c r="AM1343" i="1"/>
  <c r="AR1343" i="1" s="1"/>
  <c r="AM1342" i="1"/>
  <c r="AR1342" i="1" s="1"/>
  <c r="AM1341" i="1"/>
  <c r="AR1341" i="1" s="1"/>
  <c r="AM1340" i="1"/>
  <c r="AR1340" i="1" s="1"/>
  <c r="AM1339" i="1"/>
  <c r="AR1339" i="1" s="1"/>
  <c r="AM1338" i="1"/>
  <c r="AR1338" i="1" s="1"/>
  <c r="AM1337" i="1"/>
  <c r="AR1337" i="1" s="1"/>
  <c r="AM1336" i="1"/>
  <c r="AR1336" i="1" s="1"/>
  <c r="AM1335" i="1"/>
  <c r="AR1335" i="1" s="1"/>
  <c r="AM1334" i="1"/>
  <c r="AR1334" i="1" s="1"/>
  <c r="AM1333" i="1"/>
  <c r="AR1333" i="1" s="1"/>
  <c r="AM1332" i="1"/>
  <c r="AR1332" i="1" s="1"/>
  <c r="AM1331" i="1"/>
  <c r="AR1331" i="1" s="1"/>
  <c r="AM1330" i="1"/>
  <c r="AR1330" i="1" s="1"/>
  <c r="AM1329" i="1"/>
  <c r="AR1329" i="1" s="1"/>
  <c r="AM1328" i="1"/>
  <c r="AR1328" i="1" s="1"/>
  <c r="AM1327" i="1"/>
  <c r="AR1327" i="1" s="1"/>
  <c r="AM1326" i="1"/>
  <c r="AR1326" i="1" s="1"/>
  <c r="AM1325" i="1"/>
  <c r="AR1325" i="1" s="1"/>
  <c r="AM1324" i="1"/>
  <c r="AR1324" i="1" s="1"/>
  <c r="AM1323" i="1"/>
  <c r="AR1323" i="1" s="1"/>
  <c r="AM1322" i="1"/>
  <c r="AR1322" i="1" s="1"/>
  <c r="AM1321" i="1"/>
  <c r="AR1321" i="1" s="1"/>
  <c r="AM1320" i="1"/>
  <c r="AR1320" i="1" s="1"/>
  <c r="AM1319" i="1"/>
  <c r="AR1319" i="1" s="1"/>
  <c r="AM1318" i="1"/>
  <c r="AR1318" i="1" s="1"/>
  <c r="AM1317" i="1"/>
  <c r="AR1317" i="1" s="1"/>
  <c r="AM1316" i="1"/>
  <c r="AR1316" i="1" s="1"/>
  <c r="AM1315" i="1"/>
  <c r="AR1315" i="1" s="1"/>
  <c r="AM1314" i="1"/>
  <c r="AR1314" i="1" s="1"/>
  <c r="AM1313" i="1"/>
  <c r="AR1313" i="1" s="1"/>
  <c r="AM1312" i="1"/>
  <c r="AR1312" i="1" s="1"/>
  <c r="AM1311" i="1"/>
  <c r="AR1311" i="1" s="1"/>
  <c r="AM1310" i="1"/>
  <c r="AR1310" i="1" s="1"/>
  <c r="AM1309" i="1"/>
  <c r="AR1309" i="1" s="1"/>
  <c r="AM1308" i="1"/>
  <c r="AR1308" i="1" s="1"/>
  <c r="AM1307" i="1"/>
  <c r="AR1307" i="1" s="1"/>
  <c r="AM1306" i="1"/>
  <c r="AR1306" i="1" s="1"/>
  <c r="AM1305" i="1"/>
  <c r="AR1305" i="1" s="1"/>
  <c r="AM1304" i="1"/>
  <c r="AR1304" i="1" s="1"/>
  <c r="AM1303" i="1"/>
  <c r="AR1303" i="1" s="1"/>
  <c r="AM1302" i="1"/>
  <c r="AR1302" i="1" s="1"/>
  <c r="AM1301" i="1"/>
  <c r="AR1301" i="1" s="1"/>
  <c r="AM1300" i="1"/>
  <c r="AR1300" i="1" s="1"/>
  <c r="AM1299" i="1"/>
  <c r="AR1299" i="1" s="1"/>
  <c r="AM1298" i="1"/>
  <c r="AR1298" i="1" s="1"/>
  <c r="AM1297" i="1"/>
  <c r="AR1297" i="1" s="1"/>
  <c r="AM1296" i="1"/>
  <c r="AR1296" i="1" s="1"/>
  <c r="AM1295" i="1"/>
  <c r="AR1295" i="1" s="1"/>
  <c r="AM1294" i="1"/>
  <c r="AR1294" i="1" s="1"/>
  <c r="AM1293" i="1"/>
  <c r="AR1293" i="1" s="1"/>
  <c r="AM1292" i="1"/>
  <c r="AR1292" i="1" s="1"/>
  <c r="AM1291" i="1"/>
  <c r="AR1291" i="1" s="1"/>
  <c r="AM1290" i="1"/>
  <c r="AR1290" i="1" s="1"/>
  <c r="AM1289" i="1"/>
  <c r="AR1289" i="1" s="1"/>
  <c r="AM1288" i="1"/>
  <c r="AR1288" i="1" s="1"/>
  <c r="AM1287" i="1"/>
  <c r="AR1287" i="1" s="1"/>
  <c r="AM1286" i="1"/>
  <c r="AR1286" i="1" s="1"/>
  <c r="AM1285" i="1"/>
  <c r="AR1285" i="1" s="1"/>
  <c r="AM1284" i="1"/>
  <c r="AR1284" i="1" s="1"/>
  <c r="AM1283" i="1"/>
  <c r="AR1283" i="1" s="1"/>
  <c r="AM1282" i="1"/>
  <c r="AR1282" i="1" s="1"/>
  <c r="AM1281" i="1"/>
  <c r="AR1281" i="1" s="1"/>
  <c r="AM1280" i="1"/>
  <c r="AR1280" i="1" s="1"/>
  <c r="AM1279" i="1"/>
  <c r="AR1279" i="1" s="1"/>
  <c r="AM1278" i="1"/>
  <c r="AR1278" i="1" s="1"/>
  <c r="AM1277" i="1"/>
  <c r="AR1277" i="1" s="1"/>
  <c r="AM1276" i="1"/>
  <c r="AR1276" i="1" s="1"/>
  <c r="AM1275" i="1"/>
  <c r="AR1275" i="1" s="1"/>
  <c r="AM1274" i="1"/>
  <c r="AR1274" i="1" s="1"/>
  <c r="AM1273" i="1"/>
  <c r="AR1273" i="1" s="1"/>
  <c r="AM1272" i="1"/>
  <c r="AR1272" i="1" s="1"/>
  <c r="AM1271" i="1"/>
  <c r="AR1271" i="1" s="1"/>
  <c r="AM1270" i="1"/>
  <c r="AR1270" i="1" s="1"/>
  <c r="AM1269" i="1"/>
  <c r="AR1269" i="1" s="1"/>
  <c r="AM1268" i="1"/>
  <c r="AR1268" i="1" s="1"/>
  <c r="AM1267" i="1"/>
  <c r="AR1267" i="1" s="1"/>
  <c r="AM1266" i="1"/>
  <c r="AR1266" i="1" s="1"/>
  <c r="AM1265" i="1"/>
  <c r="AR1265" i="1" s="1"/>
  <c r="AM1264" i="1"/>
  <c r="AR1264" i="1" s="1"/>
  <c r="AM1263" i="1"/>
  <c r="AR1263" i="1" s="1"/>
  <c r="AM1262" i="1"/>
  <c r="AR1262" i="1" s="1"/>
  <c r="AM1253" i="1"/>
  <c r="AR1253" i="1" s="1"/>
  <c r="AM1256" i="1"/>
  <c r="AR1256" i="1" s="1"/>
  <c r="AM1257" i="1"/>
  <c r="AR1257" i="1" s="1"/>
  <c r="AM1255" i="1"/>
  <c r="AR1255" i="1" s="1"/>
  <c r="AM1260" i="1"/>
  <c r="AR1260" i="1" s="1"/>
  <c r="AM1258" i="1"/>
  <c r="AR1258" i="1" s="1"/>
  <c r="AM1254" i="1"/>
  <c r="AR1254" i="1" s="1"/>
  <c r="AM1259" i="1"/>
  <c r="AR1259" i="1" s="1"/>
  <c r="AM1261" i="1"/>
  <c r="AR1261" i="1" s="1"/>
  <c r="AM1252" i="1"/>
  <c r="AR1252" i="1" s="1"/>
  <c r="AM1251" i="1"/>
  <c r="AR1251" i="1" s="1"/>
  <c r="AM1250" i="1"/>
  <c r="AR1250" i="1" s="1"/>
  <c r="AM1249" i="1"/>
  <c r="AR1249" i="1" s="1"/>
  <c r="AM1248" i="1"/>
  <c r="AR1248" i="1" s="1"/>
  <c r="AM1247" i="1"/>
  <c r="AR1247" i="1" s="1"/>
  <c r="AM1246" i="1"/>
  <c r="AR1246" i="1" s="1"/>
  <c r="AM1245" i="1"/>
  <c r="AR1245" i="1" s="1"/>
  <c r="AM1244" i="1"/>
  <c r="AR1244" i="1" s="1"/>
  <c r="AM1243" i="1"/>
  <c r="AR1243" i="1" s="1"/>
  <c r="AM1242" i="1"/>
  <c r="AR1242" i="1" s="1"/>
  <c r="AM1241" i="1"/>
  <c r="AR1241" i="1" s="1"/>
  <c r="AM1240" i="1"/>
  <c r="AR1240" i="1" s="1"/>
  <c r="AM1239" i="1"/>
  <c r="AR1239" i="1" s="1"/>
  <c r="AM1238" i="1"/>
  <c r="AR1238" i="1" s="1"/>
  <c r="AM1237" i="1"/>
  <c r="AR1237" i="1" s="1"/>
  <c r="AM1236" i="1"/>
  <c r="AR1236" i="1" s="1"/>
  <c r="AM1235" i="1"/>
  <c r="AR1235" i="1" s="1"/>
  <c r="AM1234" i="1"/>
  <c r="AR1234" i="1" s="1"/>
  <c r="AM1233" i="1"/>
  <c r="AR1233" i="1" s="1"/>
  <c r="AM1232" i="1"/>
  <c r="AR1232" i="1" s="1"/>
  <c r="AM1231" i="1"/>
  <c r="AR1231" i="1" s="1"/>
  <c r="AM1230" i="1"/>
  <c r="AR1230" i="1" s="1"/>
  <c r="AM1229" i="1"/>
  <c r="AR1229" i="1" s="1"/>
  <c r="AM1228" i="1"/>
  <c r="AR1228" i="1" s="1"/>
  <c r="AM1227" i="1"/>
  <c r="AR1227" i="1" s="1"/>
  <c r="AM1226" i="1"/>
  <c r="AR1226" i="1" s="1"/>
  <c r="AM1225" i="1"/>
  <c r="AR1225" i="1" s="1"/>
  <c r="AM1224" i="1"/>
  <c r="AR1224" i="1" s="1"/>
  <c r="AM1223" i="1"/>
  <c r="AR1223" i="1" s="1"/>
  <c r="AM1222" i="1"/>
  <c r="AR1222" i="1" s="1"/>
  <c r="AM1221" i="1"/>
  <c r="AR1221" i="1" s="1"/>
  <c r="AM1220" i="1"/>
  <c r="AR1220" i="1" s="1"/>
  <c r="AM1219" i="1"/>
  <c r="AR1219" i="1" s="1"/>
  <c r="AM1218" i="1"/>
  <c r="AR1218" i="1" s="1"/>
  <c r="AM1217" i="1"/>
  <c r="AR1217" i="1" s="1"/>
  <c r="AM1216" i="1"/>
  <c r="AR1216" i="1" s="1"/>
  <c r="AM1215" i="1"/>
  <c r="AR1215" i="1" s="1"/>
  <c r="AM1214" i="1"/>
  <c r="AR1214" i="1" s="1"/>
  <c r="AM1213" i="1"/>
  <c r="AR1213" i="1" s="1"/>
  <c r="AM1212" i="1"/>
  <c r="AR1212" i="1" s="1"/>
  <c r="AM1211" i="1"/>
  <c r="AR1211" i="1" s="1"/>
  <c r="AM1210" i="1"/>
  <c r="AR1210" i="1" s="1"/>
  <c r="AM1209" i="1"/>
  <c r="AR1209" i="1" s="1"/>
  <c r="AM1208" i="1"/>
  <c r="AR1208" i="1" s="1"/>
  <c r="AM1207" i="1"/>
  <c r="AR1207" i="1" s="1"/>
  <c r="AM1206" i="1"/>
  <c r="AR1206" i="1" s="1"/>
  <c r="AM1205" i="1"/>
  <c r="AR1205" i="1" s="1"/>
  <c r="AM1204" i="1"/>
  <c r="AR1204" i="1" s="1"/>
  <c r="AM1203" i="1"/>
  <c r="AR1203" i="1" s="1"/>
  <c r="AM1202" i="1"/>
  <c r="AR1202" i="1" s="1"/>
  <c r="AM1201" i="1"/>
  <c r="AR1201" i="1" s="1"/>
  <c r="AM1200" i="1"/>
  <c r="AR1200" i="1" s="1"/>
  <c r="AM1199" i="1"/>
  <c r="AR1199" i="1" s="1"/>
  <c r="AM1198" i="1"/>
  <c r="AR1198" i="1" s="1"/>
  <c r="AM1197" i="1"/>
  <c r="AR1197" i="1" s="1"/>
  <c r="AM1196" i="1"/>
  <c r="AR1196" i="1" s="1"/>
  <c r="AM1195" i="1"/>
  <c r="AR1195" i="1" s="1"/>
  <c r="AM1194" i="1"/>
  <c r="AR1194" i="1" s="1"/>
  <c r="AM1193" i="1"/>
  <c r="AR1193" i="1" s="1"/>
  <c r="AM1192" i="1"/>
  <c r="AR1192" i="1" s="1"/>
  <c r="AM1191" i="1"/>
  <c r="AR1191" i="1" s="1"/>
  <c r="AM1190" i="1"/>
  <c r="AR1190" i="1" s="1"/>
  <c r="AM1189" i="1"/>
  <c r="AR1189" i="1" s="1"/>
  <c r="AM1188" i="1"/>
  <c r="AR1188" i="1" s="1"/>
  <c r="AM1187" i="1"/>
  <c r="AR1187" i="1" s="1"/>
  <c r="AM1186" i="1"/>
  <c r="AR1186" i="1" s="1"/>
  <c r="AM1185" i="1"/>
  <c r="AR1185" i="1" s="1"/>
  <c r="AM1184" i="1"/>
  <c r="AR1184" i="1" s="1"/>
  <c r="AM1183" i="1"/>
  <c r="AR1183" i="1" s="1"/>
  <c r="AM1182" i="1"/>
  <c r="AR1182" i="1" s="1"/>
  <c r="AM1181" i="1"/>
  <c r="AR1181" i="1" s="1"/>
  <c r="AM1180" i="1"/>
  <c r="AR1180" i="1" s="1"/>
  <c r="AM1179" i="1"/>
  <c r="AR1179" i="1" s="1"/>
  <c r="AM1178" i="1"/>
  <c r="AR1178" i="1" s="1"/>
  <c r="AM1177" i="1"/>
  <c r="AR1177" i="1" s="1"/>
  <c r="AM1176" i="1"/>
  <c r="AR1176" i="1" s="1"/>
  <c r="AM1175" i="1"/>
  <c r="AR1175" i="1" s="1"/>
  <c r="AM1174" i="1"/>
  <c r="AR1174" i="1" s="1"/>
  <c r="AM1173" i="1"/>
  <c r="AR1173" i="1" s="1"/>
  <c r="AM1172" i="1"/>
  <c r="AR1172" i="1" s="1"/>
  <c r="AM1171" i="1"/>
  <c r="AR1171" i="1" s="1"/>
  <c r="AM1170" i="1"/>
  <c r="AR1170" i="1" s="1"/>
  <c r="AM1169" i="1"/>
  <c r="AR1169" i="1" s="1"/>
  <c r="AM1168" i="1"/>
  <c r="AR1168" i="1" s="1"/>
  <c r="AM1167" i="1"/>
  <c r="AR1167" i="1" s="1"/>
  <c r="AM1166" i="1"/>
  <c r="AR1166" i="1" s="1"/>
  <c r="AM1165" i="1"/>
  <c r="AR1165" i="1" s="1"/>
  <c r="AM1164" i="1"/>
  <c r="AR1164" i="1" s="1"/>
  <c r="AM1163" i="1"/>
  <c r="AR1163" i="1" s="1"/>
  <c r="AM1162" i="1"/>
  <c r="AR1162" i="1" s="1"/>
  <c r="AM1161" i="1"/>
  <c r="AR1161" i="1" s="1"/>
  <c r="AM1160" i="1"/>
  <c r="AR1160" i="1" s="1"/>
  <c r="AM1159" i="1"/>
  <c r="AR1159" i="1" s="1"/>
  <c r="AM1158" i="1"/>
  <c r="AR1158" i="1" s="1"/>
  <c r="AM1157" i="1"/>
  <c r="AR1157" i="1" s="1"/>
  <c r="AM1156" i="1"/>
  <c r="AR1156" i="1" s="1"/>
  <c r="AM1155" i="1"/>
  <c r="AR1155" i="1" s="1"/>
  <c r="AM1154" i="1"/>
  <c r="AR1154" i="1" s="1"/>
  <c r="AM1153" i="1"/>
  <c r="AR1153" i="1" s="1"/>
  <c r="AM1152" i="1"/>
  <c r="AR1152" i="1" s="1"/>
  <c r="AM1151" i="1"/>
  <c r="AR1151" i="1" s="1"/>
  <c r="AM1150" i="1"/>
  <c r="AR1150" i="1" s="1"/>
  <c r="AM1149" i="1"/>
  <c r="AR1149" i="1" s="1"/>
  <c r="AM1148" i="1"/>
  <c r="AR1148" i="1" s="1"/>
  <c r="AM1147" i="1"/>
  <c r="AR1147" i="1" s="1"/>
  <c r="AM1146" i="1"/>
  <c r="AR1146" i="1" s="1"/>
  <c r="AM1145" i="1"/>
  <c r="AR1145" i="1" s="1"/>
  <c r="AM1144" i="1"/>
  <c r="AR1144" i="1" s="1"/>
  <c r="AM1143" i="1"/>
  <c r="AR1143" i="1" s="1"/>
  <c r="AM1142" i="1"/>
  <c r="AR1142" i="1" s="1"/>
  <c r="AM1141" i="1"/>
  <c r="AR1141" i="1" s="1"/>
  <c r="AM1140" i="1"/>
  <c r="AR1140" i="1" s="1"/>
  <c r="AM1139" i="1"/>
  <c r="AR1139" i="1" s="1"/>
  <c r="AM1138" i="1"/>
  <c r="AR1138" i="1" s="1"/>
  <c r="AM1137" i="1"/>
  <c r="AR1137" i="1" s="1"/>
  <c r="AM1136" i="1"/>
  <c r="AR1136" i="1" s="1"/>
  <c r="AM1135" i="1"/>
  <c r="AR1135" i="1" s="1"/>
  <c r="AM1134" i="1"/>
  <c r="AR1134" i="1" s="1"/>
  <c r="AM1133" i="1"/>
  <c r="AR1133" i="1" s="1"/>
  <c r="AM1132" i="1"/>
  <c r="AR1132" i="1" s="1"/>
  <c r="AM1131" i="1"/>
  <c r="AR1131" i="1" s="1"/>
  <c r="AM1130" i="1"/>
  <c r="AR1130" i="1" s="1"/>
  <c r="AM1129" i="1"/>
  <c r="AR1129" i="1" s="1"/>
  <c r="AM1128" i="1"/>
  <c r="AR1128" i="1" s="1"/>
  <c r="AM1127" i="1"/>
  <c r="AR1127" i="1" s="1"/>
  <c r="AM1126" i="1"/>
  <c r="AR1126" i="1" s="1"/>
  <c r="AM1125" i="1"/>
  <c r="AR1125" i="1" s="1"/>
  <c r="AM1124" i="1"/>
  <c r="AR1124" i="1" s="1"/>
  <c r="AM1123" i="1"/>
  <c r="AR1123" i="1" s="1"/>
  <c r="AM1122" i="1"/>
  <c r="AR1122" i="1" s="1"/>
  <c r="AM1121" i="1"/>
  <c r="AR1121" i="1" s="1"/>
  <c r="AM1120" i="1"/>
  <c r="AR1120" i="1" s="1"/>
  <c r="AM1119" i="1"/>
  <c r="AR1119" i="1" s="1"/>
  <c r="AM1118" i="1"/>
  <c r="AR1118" i="1" s="1"/>
  <c r="AM1117" i="1"/>
  <c r="AR1117" i="1" s="1"/>
  <c r="AM1116" i="1"/>
  <c r="AR1116" i="1" s="1"/>
  <c r="AM1115" i="1"/>
  <c r="AR1115" i="1" s="1"/>
  <c r="AM1114" i="1"/>
  <c r="AR1114" i="1" s="1"/>
  <c r="AM1113" i="1"/>
  <c r="AR1113" i="1" s="1"/>
  <c r="AM1112" i="1"/>
  <c r="AR1112" i="1" s="1"/>
  <c r="AM1111" i="1"/>
  <c r="AR1111" i="1" s="1"/>
  <c r="AM1110" i="1"/>
  <c r="AR1110" i="1" s="1"/>
  <c r="AM1109" i="1"/>
  <c r="AR1109" i="1" s="1"/>
  <c r="AM1108" i="1"/>
  <c r="AR1108" i="1" s="1"/>
  <c r="AM1107" i="1"/>
  <c r="AR1107" i="1" s="1"/>
  <c r="AM1106" i="1"/>
  <c r="AR1106" i="1" s="1"/>
  <c r="AM1105" i="1"/>
  <c r="AR1105" i="1" s="1"/>
  <c r="AM1104" i="1"/>
  <c r="AR1104" i="1" s="1"/>
  <c r="AM1103" i="1"/>
  <c r="AR1103" i="1" s="1"/>
  <c r="AM1102" i="1"/>
  <c r="AR1102" i="1" s="1"/>
  <c r="AM1101" i="1"/>
  <c r="AR1101" i="1" s="1"/>
  <c r="AM1100" i="1"/>
  <c r="AR1100" i="1" s="1"/>
  <c r="AM1099" i="1"/>
  <c r="AR1099" i="1" s="1"/>
  <c r="AM1098" i="1"/>
  <c r="AR1098" i="1" s="1"/>
  <c r="AM1097" i="1"/>
  <c r="AR1097" i="1" s="1"/>
  <c r="AM1096" i="1"/>
  <c r="AR1096" i="1" s="1"/>
  <c r="AM1095" i="1"/>
  <c r="AR1095" i="1" s="1"/>
  <c r="AM1094" i="1"/>
  <c r="AR1094" i="1" s="1"/>
  <c r="AM1093" i="1"/>
  <c r="AR1093" i="1" s="1"/>
  <c r="AM1092" i="1"/>
  <c r="AR1092" i="1" s="1"/>
  <c r="AM1091" i="1"/>
  <c r="AR1091" i="1" s="1"/>
  <c r="AM1090" i="1"/>
  <c r="AR1090" i="1" s="1"/>
  <c r="AM1089" i="1"/>
  <c r="AR1089" i="1" s="1"/>
  <c r="AM1088" i="1"/>
  <c r="AR1088" i="1" s="1"/>
  <c r="AM1087" i="1"/>
  <c r="AR1087" i="1" s="1"/>
  <c r="AM1086" i="1"/>
  <c r="AR1086" i="1" s="1"/>
  <c r="AM1085" i="1"/>
  <c r="AR1085" i="1" s="1"/>
  <c r="AM1084" i="1"/>
  <c r="AR1084" i="1" s="1"/>
  <c r="AM1083" i="1"/>
  <c r="AR1083" i="1" s="1"/>
  <c r="AM1082" i="1"/>
  <c r="AR1082" i="1" s="1"/>
  <c r="AM1081" i="1"/>
  <c r="AR1081" i="1" s="1"/>
  <c r="AM1080" i="1"/>
  <c r="AR1080" i="1" s="1"/>
  <c r="AM1079" i="1"/>
  <c r="AR1079" i="1" s="1"/>
  <c r="AM1078" i="1"/>
  <c r="AR1078" i="1" s="1"/>
  <c r="AM1077" i="1"/>
  <c r="AR1077" i="1" s="1"/>
  <c r="AM1076" i="1"/>
  <c r="AR1076" i="1" s="1"/>
  <c r="AM1075" i="1"/>
  <c r="AR1075" i="1" s="1"/>
  <c r="AM1074" i="1"/>
  <c r="AR1074" i="1" s="1"/>
  <c r="AM1073" i="1"/>
  <c r="AR1073" i="1" s="1"/>
  <c r="AM1072" i="1"/>
  <c r="AR1072" i="1" s="1"/>
  <c r="AM1071" i="1"/>
  <c r="AR1071" i="1" s="1"/>
  <c r="AM1070" i="1"/>
  <c r="AR1070" i="1" s="1"/>
  <c r="AM1069" i="1"/>
  <c r="AR1069" i="1" s="1"/>
  <c r="AM1068" i="1"/>
  <c r="AR1068" i="1" s="1"/>
  <c r="AM1067" i="1"/>
  <c r="AR1067" i="1" s="1"/>
  <c r="AM1066" i="1"/>
  <c r="AR1066" i="1" s="1"/>
  <c r="AM1065" i="1"/>
  <c r="AR1065" i="1" s="1"/>
  <c r="AM1064" i="1"/>
  <c r="AR1064" i="1" s="1"/>
  <c r="AM1063" i="1"/>
  <c r="AR1063" i="1" s="1"/>
  <c r="AM1062" i="1"/>
  <c r="AR1062" i="1" s="1"/>
  <c r="AM1061" i="1"/>
  <c r="AR1061" i="1" s="1"/>
  <c r="AM1060" i="1"/>
  <c r="AR1060" i="1" s="1"/>
  <c r="AM1059" i="1"/>
  <c r="AR1059" i="1" s="1"/>
  <c r="AM1058" i="1"/>
  <c r="AR1058" i="1" s="1"/>
  <c r="AM1056" i="1"/>
  <c r="AR1056" i="1" s="1"/>
  <c r="AM1057" i="1"/>
  <c r="AR1057" i="1" s="1"/>
  <c r="AM1055" i="1"/>
  <c r="AR1055" i="1" s="1"/>
  <c r="AM1054" i="1"/>
  <c r="AR1054" i="1" s="1"/>
  <c r="AM1053" i="1"/>
  <c r="AR1053" i="1" s="1"/>
  <c r="AM1052" i="1"/>
  <c r="AR1052" i="1" s="1"/>
  <c r="AM1051" i="1"/>
  <c r="AR1051" i="1" s="1"/>
  <c r="AM1050" i="1"/>
  <c r="AR1050" i="1" s="1"/>
  <c r="AM1049" i="1"/>
  <c r="AR1049" i="1" s="1"/>
  <c r="AM1048" i="1"/>
  <c r="AR1048" i="1" s="1"/>
  <c r="AM1047" i="1"/>
  <c r="AR1047" i="1" s="1"/>
  <c r="AM1045" i="1"/>
  <c r="AR1045" i="1" s="1"/>
  <c r="AM1046" i="1"/>
  <c r="AR1046" i="1" s="1"/>
  <c r="AM1044" i="1"/>
  <c r="AR1044" i="1" s="1"/>
  <c r="AM1043" i="1"/>
  <c r="AR1043" i="1" s="1"/>
  <c r="AM1042" i="1"/>
  <c r="AR1042" i="1" s="1"/>
  <c r="AM1041" i="1"/>
  <c r="AR1041" i="1" s="1"/>
  <c r="AM1040" i="1"/>
  <c r="AR1040" i="1" s="1"/>
  <c r="AM1039" i="1"/>
  <c r="AR1039" i="1" s="1"/>
  <c r="AM1038" i="1"/>
  <c r="AR1038" i="1" s="1"/>
  <c r="AM1037" i="1"/>
  <c r="AR1037" i="1" s="1"/>
  <c r="AM1036" i="1"/>
  <c r="AR1036" i="1" s="1"/>
  <c r="AM1035" i="1"/>
  <c r="AR1035" i="1" s="1"/>
  <c r="AM1034" i="1"/>
  <c r="AR1034" i="1" s="1"/>
  <c r="AM1033" i="1"/>
  <c r="AR1033" i="1" s="1"/>
  <c r="AM1032" i="1"/>
  <c r="AR1032" i="1" s="1"/>
  <c r="AM1031" i="1"/>
  <c r="AR1031" i="1" s="1"/>
  <c r="AM1030" i="1"/>
  <c r="AR1030" i="1" s="1"/>
  <c r="AM1029" i="1"/>
  <c r="AR1029" i="1" s="1"/>
  <c r="AM1028" i="1"/>
  <c r="AR1028" i="1" s="1"/>
  <c r="AM1027" i="1"/>
  <c r="AR1027" i="1" s="1"/>
  <c r="AM1026" i="1"/>
  <c r="AR1026" i="1" s="1"/>
  <c r="AM1025" i="1"/>
  <c r="AR1025" i="1" s="1"/>
  <c r="AM1024" i="1"/>
  <c r="AR1024" i="1" s="1"/>
  <c r="AM1023" i="1"/>
  <c r="AR1023" i="1" s="1"/>
  <c r="AM1022" i="1"/>
  <c r="AR1022" i="1" s="1"/>
  <c r="AM1021" i="1"/>
  <c r="AR1021" i="1" s="1"/>
  <c r="AM1020" i="1"/>
  <c r="AR1020" i="1" s="1"/>
  <c r="AM1019" i="1"/>
  <c r="AR1019" i="1" s="1"/>
  <c r="AM1018" i="1"/>
  <c r="AR1018" i="1" s="1"/>
  <c r="AM1017" i="1"/>
  <c r="AR1017" i="1" s="1"/>
  <c r="AM1016" i="1"/>
  <c r="AR1016" i="1" s="1"/>
  <c r="AM1015" i="1"/>
  <c r="AR1015" i="1" s="1"/>
  <c r="AM1014" i="1"/>
  <c r="AR1014" i="1" s="1"/>
  <c r="AM1013" i="1"/>
  <c r="AR1013" i="1" s="1"/>
  <c r="AM1012" i="1"/>
  <c r="AR1012" i="1" s="1"/>
  <c r="AM1011" i="1"/>
  <c r="AR1011" i="1" s="1"/>
  <c r="AM1010" i="1"/>
  <c r="AR1010" i="1" s="1"/>
  <c r="AM1009" i="1"/>
  <c r="AR1009" i="1" s="1"/>
  <c r="AM1008" i="1"/>
  <c r="AR1008" i="1" s="1"/>
  <c r="AM1007" i="1"/>
  <c r="AR1007" i="1" s="1"/>
  <c r="AM1006" i="1"/>
  <c r="AR1006" i="1" s="1"/>
  <c r="AM1005" i="1"/>
  <c r="AR1005" i="1" s="1"/>
  <c r="AM1004" i="1"/>
  <c r="AR1004" i="1" s="1"/>
  <c r="AM1003" i="1"/>
  <c r="AR1003" i="1" s="1"/>
  <c r="AM1002" i="1"/>
  <c r="AR1002" i="1" s="1"/>
  <c r="AM1001" i="1"/>
  <c r="AR1001" i="1" s="1"/>
  <c r="AM1000" i="1"/>
  <c r="AR1000" i="1" s="1"/>
  <c r="AM999" i="1"/>
  <c r="AR999" i="1" s="1"/>
  <c r="AM998" i="1"/>
  <c r="AR998" i="1" s="1"/>
  <c r="AM997" i="1"/>
  <c r="AR997" i="1" s="1"/>
  <c r="AM996" i="1"/>
  <c r="AR996" i="1" s="1"/>
  <c r="AM995" i="1"/>
  <c r="AR995" i="1" s="1"/>
  <c r="AM994" i="1"/>
  <c r="AR994" i="1" s="1"/>
  <c r="AM993" i="1"/>
  <c r="AR993" i="1" s="1"/>
  <c r="AM992" i="1"/>
  <c r="AR992" i="1" s="1"/>
  <c r="AM991" i="1"/>
  <c r="AR991" i="1" s="1"/>
  <c r="AM990" i="1"/>
  <c r="AR990" i="1" s="1"/>
  <c r="AM989" i="1"/>
  <c r="AR989" i="1" s="1"/>
  <c r="AM988" i="1"/>
  <c r="AR988" i="1" s="1"/>
  <c r="AM987" i="1"/>
  <c r="AR987" i="1" s="1"/>
  <c r="AM985" i="1"/>
  <c r="AR985" i="1" s="1"/>
  <c r="AM984" i="1"/>
  <c r="AR984" i="1" s="1"/>
  <c r="AM983" i="1"/>
  <c r="AR983" i="1" s="1"/>
  <c r="AM982" i="1"/>
  <c r="AR982" i="1" s="1"/>
  <c r="AM981" i="1"/>
  <c r="AR981" i="1" s="1"/>
  <c r="AM980" i="1"/>
  <c r="AR980" i="1" s="1"/>
  <c r="AM979" i="1"/>
  <c r="AR979" i="1" s="1"/>
  <c r="AM978" i="1"/>
  <c r="AR978" i="1" s="1"/>
  <c r="AM977" i="1"/>
  <c r="AR977" i="1" s="1"/>
  <c r="AM976" i="1"/>
  <c r="AR976" i="1" s="1"/>
  <c r="AM975" i="1"/>
  <c r="AR975" i="1" s="1"/>
  <c r="AM974" i="1"/>
  <c r="AR974" i="1" s="1"/>
  <c r="AM973" i="1"/>
  <c r="AR973" i="1" s="1"/>
  <c r="AM972" i="1"/>
  <c r="AR972" i="1" s="1"/>
  <c r="AM971" i="1"/>
  <c r="AR971" i="1" s="1"/>
  <c r="AM970" i="1"/>
  <c r="AR970" i="1" s="1"/>
  <c r="AM969" i="1"/>
  <c r="AR969" i="1" s="1"/>
  <c r="AM968" i="1"/>
  <c r="AR968" i="1" s="1"/>
  <c r="AM967" i="1"/>
  <c r="AR967" i="1" s="1"/>
  <c r="AM966" i="1"/>
  <c r="AR966" i="1" s="1"/>
  <c r="AM965" i="1"/>
  <c r="AR965" i="1" s="1"/>
  <c r="AM964" i="1"/>
  <c r="AR964" i="1" s="1"/>
  <c r="AM963" i="1"/>
  <c r="AR963" i="1" s="1"/>
  <c r="AM962" i="1"/>
  <c r="AR962" i="1" s="1"/>
  <c r="AM961" i="1"/>
  <c r="AR961" i="1" s="1"/>
  <c r="AM960" i="1"/>
  <c r="AR960" i="1" s="1"/>
  <c r="AM959" i="1"/>
  <c r="AR959" i="1" s="1"/>
  <c r="AM958" i="1"/>
  <c r="AR958" i="1" s="1"/>
  <c r="AM957" i="1"/>
  <c r="AR957" i="1" s="1"/>
  <c r="AM956" i="1"/>
  <c r="AR956" i="1" s="1"/>
  <c r="AM955" i="1"/>
  <c r="AR955" i="1" s="1"/>
  <c r="AM954" i="1"/>
  <c r="AR954" i="1" s="1"/>
  <c r="AM953" i="1"/>
  <c r="AR953" i="1" s="1"/>
  <c r="AM952" i="1"/>
  <c r="AR952" i="1" s="1"/>
  <c r="AM951" i="1"/>
  <c r="AR951" i="1" s="1"/>
  <c r="AM950" i="1"/>
  <c r="AR950" i="1" s="1"/>
  <c r="AM949" i="1"/>
  <c r="AR949" i="1" s="1"/>
  <c r="AM948" i="1"/>
  <c r="AR948" i="1" s="1"/>
  <c r="AM947" i="1"/>
  <c r="AR947" i="1" s="1"/>
  <c r="AM946" i="1"/>
  <c r="AR946" i="1" s="1"/>
  <c r="AM945" i="1"/>
  <c r="AR945" i="1" s="1"/>
  <c r="AM944" i="1"/>
  <c r="AR944" i="1" s="1"/>
  <c r="AM943" i="1"/>
  <c r="AR943" i="1" s="1"/>
  <c r="AM942" i="1"/>
  <c r="AR942" i="1" s="1"/>
  <c r="AM941" i="1"/>
  <c r="AR941" i="1" s="1"/>
  <c r="AM940" i="1"/>
  <c r="AR940" i="1" s="1"/>
  <c r="AM939" i="1"/>
  <c r="AR939" i="1" s="1"/>
  <c r="AM938" i="1"/>
  <c r="AR938" i="1" s="1"/>
  <c r="AM937" i="1"/>
  <c r="AR937" i="1" s="1"/>
  <c r="AM936" i="1"/>
  <c r="AR936" i="1" s="1"/>
  <c r="AM935" i="1"/>
  <c r="AR935" i="1" s="1"/>
  <c r="AM934" i="1"/>
  <c r="AR934" i="1" s="1"/>
  <c r="AM933" i="1"/>
  <c r="AR933" i="1" s="1"/>
  <c r="AM932" i="1"/>
  <c r="AR932" i="1" s="1"/>
  <c r="AM931" i="1"/>
  <c r="AR931" i="1" s="1"/>
  <c r="AM930" i="1"/>
  <c r="AR930" i="1" s="1"/>
  <c r="AM929" i="1"/>
  <c r="AR929" i="1" s="1"/>
  <c r="AM928" i="1"/>
  <c r="AR928" i="1" s="1"/>
  <c r="AM927" i="1"/>
  <c r="AR927" i="1" s="1"/>
  <c r="AM926" i="1"/>
  <c r="AR926" i="1" s="1"/>
  <c r="AM925" i="1"/>
  <c r="AR925" i="1" s="1"/>
  <c r="AM924" i="1"/>
  <c r="AR924" i="1" s="1"/>
  <c r="AM923" i="1"/>
  <c r="AR923" i="1" s="1"/>
  <c r="AM922" i="1"/>
  <c r="AR922" i="1" s="1"/>
  <c r="AM921" i="1"/>
  <c r="AR921" i="1" s="1"/>
  <c r="AM920" i="1"/>
  <c r="AR920" i="1" s="1"/>
  <c r="AM919" i="1"/>
  <c r="AR919" i="1" s="1"/>
  <c r="AM918" i="1"/>
  <c r="AR918" i="1" s="1"/>
  <c r="AM917" i="1"/>
  <c r="AR917" i="1" s="1"/>
  <c r="AM916" i="1"/>
  <c r="AR916" i="1" s="1"/>
  <c r="AM915" i="1"/>
  <c r="AR915" i="1" s="1"/>
  <c r="AM914" i="1"/>
  <c r="AR914" i="1" s="1"/>
  <c r="AM913" i="1"/>
  <c r="AR913" i="1" s="1"/>
  <c r="AM912" i="1"/>
  <c r="AR912" i="1" s="1"/>
  <c r="AM911" i="1"/>
  <c r="AR911" i="1" s="1"/>
  <c r="AM910" i="1"/>
  <c r="AR910" i="1" s="1"/>
  <c r="AM909" i="1"/>
  <c r="AR909" i="1" s="1"/>
  <c r="AM908" i="1"/>
  <c r="AR908" i="1" s="1"/>
  <c r="AM907" i="1"/>
  <c r="AR907" i="1" s="1"/>
  <c r="AM906" i="1"/>
  <c r="AR906" i="1" s="1"/>
  <c r="AM905" i="1"/>
  <c r="AR905" i="1" s="1"/>
  <c r="AM904" i="1"/>
  <c r="AR904" i="1" s="1"/>
  <c r="AM903" i="1"/>
  <c r="AR903" i="1" s="1"/>
  <c r="AM902" i="1"/>
  <c r="AR902" i="1" s="1"/>
  <c r="AM901" i="1"/>
  <c r="AR901" i="1" s="1"/>
  <c r="AM900" i="1"/>
  <c r="AR900" i="1" s="1"/>
  <c r="AM899" i="1"/>
  <c r="AR899" i="1" s="1"/>
  <c r="AM898" i="1"/>
  <c r="AR898" i="1" s="1"/>
  <c r="AM897" i="1"/>
  <c r="AR897" i="1" s="1"/>
  <c r="AM896" i="1"/>
  <c r="AR896" i="1" s="1"/>
  <c r="AM895" i="1"/>
  <c r="AR895" i="1" s="1"/>
  <c r="AM894" i="1"/>
  <c r="AR894" i="1" s="1"/>
  <c r="AM893" i="1"/>
  <c r="AR893" i="1" s="1"/>
  <c r="AM892" i="1"/>
  <c r="AR892" i="1" s="1"/>
  <c r="AM891" i="1"/>
  <c r="AR891" i="1" s="1"/>
  <c r="AM890" i="1"/>
  <c r="AR890" i="1" s="1"/>
  <c r="AM889" i="1"/>
  <c r="AR889" i="1" s="1"/>
  <c r="AM888" i="1"/>
  <c r="AR888" i="1" s="1"/>
  <c r="AM887" i="1"/>
  <c r="AR887" i="1" s="1"/>
  <c r="AM886" i="1"/>
  <c r="AR886" i="1" s="1"/>
  <c r="AM885" i="1"/>
  <c r="AR885" i="1" s="1"/>
  <c r="AM882" i="1"/>
  <c r="AR882" i="1" s="1"/>
  <c r="AM884" i="1"/>
  <c r="AR884" i="1" s="1"/>
  <c r="AM883" i="1"/>
  <c r="AR883" i="1" s="1"/>
  <c r="AM881" i="1"/>
  <c r="AR881" i="1" s="1"/>
  <c r="AM880" i="1"/>
  <c r="AR880" i="1" s="1"/>
  <c r="AM879" i="1"/>
  <c r="AR879" i="1" s="1"/>
  <c r="AM878" i="1"/>
  <c r="AR878" i="1" s="1"/>
  <c r="AM877" i="1"/>
  <c r="AR877" i="1" s="1"/>
  <c r="AM876" i="1"/>
  <c r="AR876" i="1" s="1"/>
  <c r="AM875" i="1"/>
  <c r="AR875" i="1" s="1"/>
  <c r="AM874" i="1"/>
  <c r="AR874" i="1" s="1"/>
  <c r="AM873" i="1"/>
  <c r="AR873" i="1" s="1"/>
  <c r="AM872" i="1"/>
  <c r="AR872" i="1" s="1"/>
  <c r="AM871" i="1"/>
  <c r="AR871" i="1" s="1"/>
  <c r="AM870" i="1"/>
  <c r="AR870" i="1" s="1"/>
  <c r="AM869" i="1"/>
  <c r="AR869" i="1" s="1"/>
  <c r="AM868" i="1"/>
  <c r="AR868" i="1" s="1"/>
  <c r="AM867" i="1"/>
  <c r="AR867" i="1" s="1"/>
  <c r="AM866" i="1"/>
  <c r="AR866" i="1" s="1"/>
  <c r="AM865" i="1"/>
  <c r="AR865" i="1" s="1"/>
  <c r="AM864" i="1"/>
  <c r="AR864" i="1" s="1"/>
  <c r="AM863" i="1"/>
  <c r="AR863" i="1" s="1"/>
  <c r="AM862" i="1"/>
  <c r="AR862" i="1" s="1"/>
  <c r="AM861" i="1"/>
  <c r="AR861" i="1" s="1"/>
  <c r="AM860" i="1"/>
  <c r="AR860" i="1" s="1"/>
  <c r="AM859" i="1"/>
  <c r="AR859" i="1" s="1"/>
  <c r="AM858" i="1"/>
  <c r="AR858" i="1" s="1"/>
  <c r="AM857" i="1"/>
  <c r="AR857" i="1" s="1"/>
  <c r="AM856" i="1"/>
  <c r="AR856" i="1" s="1"/>
  <c r="AM855" i="1"/>
  <c r="AR855" i="1" s="1"/>
  <c r="AM854" i="1"/>
  <c r="AR854" i="1" s="1"/>
  <c r="AM853" i="1"/>
  <c r="AR853" i="1" s="1"/>
  <c r="AM852" i="1"/>
  <c r="AR852" i="1" s="1"/>
  <c r="AM851" i="1"/>
  <c r="AR851" i="1" s="1"/>
  <c r="AM850" i="1"/>
  <c r="AR850" i="1" s="1"/>
  <c r="AM849" i="1"/>
  <c r="AR849" i="1" s="1"/>
  <c r="AM848" i="1"/>
  <c r="AR848" i="1" s="1"/>
  <c r="AM847" i="1"/>
  <c r="AR847" i="1" s="1"/>
  <c r="AM846" i="1"/>
  <c r="AR846" i="1" s="1"/>
  <c r="AM845" i="1"/>
  <c r="AR845" i="1" s="1"/>
  <c r="AM844" i="1"/>
  <c r="AR844" i="1" s="1"/>
  <c r="AM843" i="1"/>
  <c r="AR843" i="1" s="1"/>
  <c r="AM842" i="1"/>
  <c r="AR842" i="1" s="1"/>
  <c r="AM841" i="1"/>
  <c r="AR841" i="1" s="1"/>
  <c r="AM840" i="1"/>
  <c r="AR840" i="1" s="1"/>
  <c r="AM839" i="1"/>
  <c r="AR839" i="1" s="1"/>
  <c r="AM838" i="1"/>
  <c r="AR838" i="1" s="1"/>
  <c r="AM837" i="1"/>
  <c r="AR837" i="1" s="1"/>
  <c r="AM836" i="1"/>
  <c r="AR836" i="1" s="1"/>
  <c r="AM835" i="1"/>
  <c r="AR835" i="1" s="1"/>
  <c r="AM834" i="1"/>
  <c r="AR834" i="1" s="1"/>
  <c r="AM833" i="1"/>
  <c r="AR833" i="1" s="1"/>
  <c r="AM832" i="1"/>
  <c r="AR832" i="1" s="1"/>
  <c r="AM831" i="1"/>
  <c r="AR831" i="1" s="1"/>
  <c r="AM830" i="1"/>
  <c r="AR830" i="1" s="1"/>
  <c r="AM829" i="1"/>
  <c r="AR829" i="1" s="1"/>
  <c r="AM828" i="1"/>
  <c r="AR828" i="1" s="1"/>
  <c r="AM827" i="1"/>
  <c r="AR827" i="1" s="1"/>
  <c r="AM826" i="1"/>
  <c r="AR826" i="1" s="1"/>
  <c r="AM825" i="1"/>
  <c r="AR825" i="1" s="1"/>
  <c r="AM824" i="1"/>
  <c r="AR824" i="1" s="1"/>
  <c r="AM823" i="1"/>
  <c r="AR823" i="1" s="1"/>
  <c r="AM822" i="1"/>
  <c r="AR822" i="1" s="1"/>
  <c r="AM821" i="1"/>
  <c r="AR821" i="1" s="1"/>
  <c r="AM820" i="1"/>
  <c r="AR820" i="1" s="1"/>
  <c r="AM819" i="1"/>
  <c r="AR819" i="1" s="1"/>
  <c r="AM818" i="1"/>
  <c r="AR818" i="1" s="1"/>
  <c r="AM817" i="1"/>
  <c r="AR817" i="1" s="1"/>
  <c r="AM816" i="1"/>
  <c r="AR816" i="1" s="1"/>
  <c r="AM815" i="1"/>
  <c r="AR815" i="1" s="1"/>
  <c r="AM814" i="1"/>
  <c r="AR814" i="1" s="1"/>
  <c r="AM813" i="1"/>
  <c r="AR813" i="1" s="1"/>
  <c r="AM812" i="1"/>
  <c r="AR812" i="1" s="1"/>
  <c r="AM811" i="1"/>
  <c r="AR811" i="1" s="1"/>
  <c r="AM810" i="1"/>
  <c r="AR810" i="1" s="1"/>
  <c r="AM809" i="1"/>
  <c r="AR809" i="1" s="1"/>
  <c r="AM808" i="1"/>
  <c r="AR808" i="1" s="1"/>
  <c r="AM807" i="1"/>
  <c r="AR807" i="1" s="1"/>
  <c r="AM806" i="1"/>
  <c r="AR806" i="1" s="1"/>
  <c r="AM805" i="1"/>
  <c r="AR805" i="1" s="1"/>
  <c r="AM804" i="1"/>
  <c r="AR804" i="1" s="1"/>
  <c r="AM803" i="1"/>
  <c r="AR803" i="1" s="1"/>
  <c r="AM802" i="1"/>
  <c r="AR802" i="1" s="1"/>
  <c r="AM801" i="1"/>
  <c r="AR801" i="1" s="1"/>
  <c r="AM800" i="1"/>
  <c r="AR800" i="1" s="1"/>
  <c r="AM799" i="1"/>
  <c r="AR799" i="1" s="1"/>
  <c r="AM798" i="1"/>
  <c r="AR798" i="1" s="1"/>
  <c r="AM797" i="1"/>
  <c r="AR797" i="1" s="1"/>
  <c r="AM796" i="1"/>
  <c r="AR796" i="1" s="1"/>
  <c r="AM795" i="1"/>
  <c r="AR795" i="1" s="1"/>
  <c r="AM794" i="1"/>
  <c r="AR794" i="1" s="1"/>
  <c r="AM793" i="1"/>
  <c r="AR793" i="1" s="1"/>
  <c r="AM792" i="1"/>
  <c r="AR792" i="1" s="1"/>
  <c r="AM791" i="1"/>
  <c r="AR791" i="1" s="1"/>
  <c r="AM790" i="1"/>
  <c r="AR790" i="1" s="1"/>
  <c r="AM789" i="1"/>
  <c r="AR789" i="1" s="1"/>
  <c r="AM788" i="1"/>
  <c r="AR788" i="1" s="1"/>
  <c r="AM787" i="1"/>
  <c r="AR787" i="1" s="1"/>
  <c r="AM786" i="1"/>
  <c r="AR786" i="1" s="1"/>
  <c r="AM785" i="1"/>
  <c r="AR785" i="1" s="1"/>
  <c r="AM784" i="1"/>
  <c r="AR784" i="1" s="1"/>
  <c r="AM783" i="1"/>
  <c r="AR783" i="1" s="1"/>
  <c r="AM782" i="1"/>
  <c r="AR782" i="1" s="1"/>
  <c r="AM781" i="1"/>
  <c r="AR781" i="1" s="1"/>
  <c r="AM780" i="1"/>
  <c r="AR780" i="1" s="1"/>
  <c r="AM779" i="1"/>
  <c r="AR779" i="1" s="1"/>
  <c r="AM778" i="1"/>
  <c r="AR778" i="1" s="1"/>
  <c r="AM777" i="1"/>
  <c r="AR777" i="1" s="1"/>
  <c r="AM776" i="1"/>
  <c r="AR776" i="1" s="1"/>
  <c r="AM775" i="1"/>
  <c r="AR775" i="1" s="1"/>
  <c r="AM774" i="1"/>
  <c r="AR774" i="1" s="1"/>
  <c r="AM772" i="1"/>
  <c r="AR772" i="1" s="1"/>
  <c r="AM773" i="1"/>
  <c r="AR773" i="1" s="1"/>
  <c r="AM771" i="1"/>
  <c r="AR771" i="1" s="1"/>
  <c r="AM770" i="1"/>
  <c r="AR770" i="1" s="1"/>
  <c r="AM769" i="1"/>
  <c r="AR769" i="1" s="1"/>
  <c r="AM768" i="1"/>
  <c r="AR768" i="1" s="1"/>
  <c r="AM767" i="1"/>
  <c r="AR767" i="1" s="1"/>
  <c r="AM766" i="1"/>
  <c r="AR766" i="1" s="1"/>
  <c r="AM765" i="1"/>
  <c r="AR765" i="1" s="1"/>
  <c r="AM764" i="1"/>
  <c r="AR764" i="1" s="1"/>
  <c r="AM763" i="1"/>
  <c r="AR763" i="1" s="1"/>
  <c r="AM762" i="1"/>
  <c r="AR762" i="1" s="1"/>
  <c r="AM761" i="1"/>
  <c r="AR761" i="1" s="1"/>
  <c r="AM760" i="1"/>
  <c r="AR760" i="1" s="1"/>
  <c r="AM759" i="1"/>
  <c r="AR759" i="1" s="1"/>
  <c r="AM758" i="1"/>
  <c r="AR758" i="1" s="1"/>
  <c r="AM757" i="1"/>
  <c r="AR757" i="1" s="1"/>
  <c r="AM756" i="1"/>
  <c r="AR756" i="1" s="1"/>
  <c r="AM755" i="1"/>
  <c r="AR755" i="1" s="1"/>
  <c r="AM754" i="1"/>
  <c r="AR754" i="1" s="1"/>
  <c r="AM753" i="1"/>
  <c r="AR753" i="1" s="1"/>
  <c r="AM752" i="1"/>
  <c r="AR752" i="1" s="1"/>
  <c r="AM751" i="1"/>
  <c r="AR751" i="1" s="1"/>
  <c r="AM750" i="1"/>
  <c r="AR750" i="1" s="1"/>
  <c r="AM749" i="1"/>
  <c r="AR749" i="1" s="1"/>
  <c r="AM748" i="1"/>
  <c r="AR748" i="1" s="1"/>
  <c r="AM747" i="1"/>
  <c r="AR747" i="1" s="1"/>
  <c r="AM746" i="1"/>
  <c r="AR746" i="1" s="1"/>
  <c r="AM745" i="1"/>
  <c r="AR745" i="1" s="1"/>
  <c r="AM744" i="1"/>
  <c r="AR744" i="1" s="1"/>
  <c r="AM743" i="1"/>
  <c r="AR743" i="1" s="1"/>
  <c r="AM742" i="1"/>
  <c r="AR742" i="1" s="1"/>
  <c r="AM741" i="1"/>
  <c r="AR741" i="1" s="1"/>
  <c r="AM740" i="1"/>
  <c r="AR740" i="1" s="1"/>
  <c r="AM739" i="1"/>
  <c r="AR739" i="1" s="1"/>
  <c r="AM738" i="1"/>
  <c r="AR738" i="1" s="1"/>
  <c r="AM737" i="1"/>
  <c r="AR737" i="1" s="1"/>
  <c r="AM736" i="1"/>
  <c r="AR736" i="1" s="1"/>
  <c r="AM735" i="1"/>
  <c r="AR735" i="1" s="1"/>
  <c r="AM734" i="1"/>
  <c r="AR734" i="1" s="1"/>
  <c r="AM733" i="1"/>
  <c r="AR733" i="1" s="1"/>
  <c r="AM732" i="1"/>
  <c r="AR732" i="1" s="1"/>
  <c r="AM731" i="1"/>
  <c r="AR731" i="1" s="1"/>
  <c r="AM730" i="1"/>
  <c r="AR730" i="1" s="1"/>
  <c r="AM729" i="1"/>
  <c r="AR729" i="1" s="1"/>
  <c r="AM728" i="1"/>
  <c r="AR728" i="1" s="1"/>
  <c r="AM727" i="1"/>
  <c r="AR727" i="1" s="1"/>
  <c r="AM726" i="1"/>
  <c r="AR726" i="1" s="1"/>
  <c r="AM725" i="1"/>
  <c r="AR725" i="1" s="1"/>
  <c r="AM724" i="1"/>
  <c r="AR724" i="1" s="1"/>
  <c r="AM723" i="1"/>
  <c r="AR723" i="1" s="1"/>
  <c r="AM722" i="1"/>
  <c r="AR722" i="1" s="1"/>
  <c r="AM721" i="1"/>
  <c r="AR721" i="1" s="1"/>
  <c r="AM720" i="1"/>
  <c r="AR720" i="1" s="1"/>
  <c r="AM719" i="1"/>
  <c r="AR719" i="1" s="1"/>
  <c r="AM718" i="1"/>
  <c r="AR718" i="1" s="1"/>
  <c r="AM717" i="1"/>
  <c r="AR717" i="1" s="1"/>
  <c r="AM716" i="1"/>
  <c r="AR716" i="1" s="1"/>
  <c r="AM715" i="1"/>
  <c r="AR715" i="1" s="1"/>
  <c r="AM714" i="1"/>
  <c r="AR714" i="1" s="1"/>
  <c r="AM713" i="1"/>
  <c r="AR713" i="1" s="1"/>
  <c r="AM712" i="1"/>
  <c r="AR712" i="1" s="1"/>
  <c r="AM711" i="1"/>
  <c r="AR711" i="1" s="1"/>
  <c r="AM710" i="1"/>
  <c r="AR710" i="1" s="1"/>
  <c r="AM709" i="1"/>
  <c r="AR709" i="1" s="1"/>
  <c r="AM708" i="1"/>
  <c r="AR708" i="1" s="1"/>
  <c r="AM707" i="1"/>
  <c r="AR707" i="1" s="1"/>
  <c r="AM706" i="1"/>
  <c r="AR706" i="1" s="1"/>
  <c r="AM705" i="1"/>
  <c r="AR705" i="1" s="1"/>
  <c r="AM704" i="1"/>
  <c r="AR704" i="1" s="1"/>
  <c r="AM703" i="1"/>
  <c r="AR703" i="1" s="1"/>
  <c r="AM702" i="1"/>
  <c r="AR702" i="1" s="1"/>
  <c r="AM701" i="1"/>
  <c r="AR701" i="1" s="1"/>
  <c r="AM700" i="1"/>
  <c r="AR700" i="1" s="1"/>
  <c r="AM699" i="1"/>
  <c r="AR699" i="1" s="1"/>
  <c r="AM698" i="1"/>
  <c r="AR698" i="1" s="1"/>
  <c r="AM697" i="1"/>
  <c r="AR697" i="1" s="1"/>
  <c r="AM696" i="1"/>
  <c r="AR696" i="1" s="1"/>
  <c r="AM695" i="1"/>
  <c r="AR695" i="1" s="1"/>
  <c r="AM694" i="1"/>
  <c r="AR694" i="1" s="1"/>
  <c r="AM693" i="1"/>
  <c r="AR693" i="1" s="1"/>
  <c r="AM692" i="1"/>
  <c r="AR692" i="1" s="1"/>
  <c r="AM691" i="1"/>
  <c r="AR691" i="1" s="1"/>
  <c r="AM690" i="1"/>
  <c r="AR690" i="1" s="1"/>
  <c r="AM689" i="1"/>
  <c r="AR689" i="1" s="1"/>
  <c r="AM688" i="1"/>
  <c r="AR688" i="1" s="1"/>
  <c r="AM687" i="1"/>
  <c r="AR687" i="1" s="1"/>
  <c r="BB687" i="1" s="1"/>
  <c r="AM686" i="1"/>
  <c r="AR686" i="1" s="1"/>
  <c r="AM685" i="1"/>
  <c r="AR685" i="1" s="1"/>
  <c r="AX685" i="1" s="1"/>
  <c r="AY685" i="1" s="1"/>
  <c r="AZ685" i="1" s="1"/>
  <c r="AM684" i="1"/>
  <c r="AR684" i="1" s="1"/>
  <c r="AX684" i="1" s="1"/>
  <c r="AY684" i="1" s="1"/>
  <c r="AZ684" i="1" s="1"/>
  <c r="AM683" i="1"/>
  <c r="AR683" i="1" s="1"/>
  <c r="AM682" i="1"/>
  <c r="AR682" i="1" s="1"/>
  <c r="BB682" i="1" s="1"/>
  <c r="AM681" i="1"/>
  <c r="AR681" i="1" s="1"/>
  <c r="AM680" i="1"/>
  <c r="AR680" i="1" s="1"/>
  <c r="AM678" i="1"/>
  <c r="AR678" i="1" s="1"/>
  <c r="AM677" i="1"/>
  <c r="AR677" i="1" s="1"/>
  <c r="AM679" i="1"/>
  <c r="AR679" i="1" s="1"/>
  <c r="BB679" i="1" s="1"/>
  <c r="AM675" i="1"/>
  <c r="AR675" i="1" s="1"/>
  <c r="AM674" i="1"/>
  <c r="AR674" i="1" s="1"/>
  <c r="AX674" i="1" s="1"/>
  <c r="AY674" i="1" s="1"/>
  <c r="AZ674" i="1" s="1"/>
  <c r="AM673" i="1"/>
  <c r="AR673" i="1" s="1"/>
  <c r="BB673" i="1" s="1"/>
  <c r="AM672" i="1"/>
  <c r="AR672" i="1" s="1"/>
  <c r="AM671" i="1"/>
  <c r="AR671" i="1" s="1"/>
  <c r="AX671" i="1" s="1"/>
  <c r="AY671" i="1" s="1"/>
  <c r="AZ671" i="1" s="1"/>
  <c r="AM670" i="1"/>
  <c r="AR670" i="1" s="1"/>
  <c r="AM669" i="1"/>
  <c r="AR669" i="1" s="1"/>
  <c r="BB669" i="1" s="1"/>
  <c r="AM668" i="1"/>
  <c r="AR668" i="1" s="1"/>
  <c r="BB668" i="1" s="1"/>
  <c r="AM667" i="1"/>
  <c r="AR667" i="1" s="1"/>
  <c r="AX667" i="1" s="1"/>
  <c r="AY667" i="1" s="1"/>
  <c r="AZ667" i="1" s="1"/>
  <c r="AM666" i="1"/>
  <c r="AR666" i="1" s="1"/>
  <c r="AM665" i="1"/>
  <c r="AR665" i="1" s="1"/>
  <c r="AM664" i="1"/>
  <c r="AR664" i="1" s="1"/>
  <c r="AM663" i="1"/>
  <c r="AR663" i="1" s="1"/>
  <c r="AM662" i="1"/>
  <c r="AR662" i="1" s="1"/>
  <c r="BB662" i="1" s="1"/>
  <c r="AM661" i="1"/>
  <c r="AR661" i="1" s="1"/>
  <c r="AM660" i="1"/>
  <c r="AR660" i="1" s="1"/>
  <c r="AM659" i="1"/>
  <c r="AR659" i="1" s="1"/>
  <c r="AX659" i="1" s="1"/>
  <c r="AY659" i="1" s="1"/>
  <c r="AZ659" i="1" s="1"/>
  <c r="AM658" i="1"/>
  <c r="AR658" i="1" s="1"/>
  <c r="AX658" i="1" s="1"/>
  <c r="AY658" i="1" s="1"/>
  <c r="AZ658" i="1" s="1"/>
  <c r="AM657" i="1"/>
  <c r="AR657" i="1" s="1"/>
  <c r="BB657" i="1" s="1"/>
  <c r="AM656" i="1"/>
  <c r="AR656" i="1" s="1"/>
  <c r="AM655" i="1"/>
  <c r="AR655" i="1" s="1"/>
  <c r="BB655" i="1" s="1"/>
  <c r="AM654" i="1"/>
  <c r="AR654" i="1" s="1"/>
  <c r="AM653" i="1"/>
  <c r="AR653" i="1" s="1"/>
  <c r="BB653" i="1" s="1"/>
  <c r="AM652" i="1"/>
  <c r="AR652" i="1" s="1"/>
  <c r="AX652" i="1" s="1"/>
  <c r="AY652" i="1" s="1"/>
  <c r="AZ652" i="1" s="1"/>
  <c r="AM651" i="1"/>
  <c r="AR651" i="1" s="1"/>
  <c r="BB651" i="1" s="1"/>
  <c r="AM650" i="1"/>
  <c r="AR650" i="1" s="1"/>
  <c r="AM649" i="1"/>
  <c r="AR649" i="1" s="1"/>
  <c r="BB649" i="1" s="1"/>
  <c r="AM648" i="1"/>
  <c r="AR648" i="1" s="1"/>
  <c r="AM647" i="1"/>
  <c r="AR647" i="1" s="1"/>
  <c r="AM646" i="1"/>
  <c r="AR646" i="1" s="1"/>
  <c r="BB646" i="1" s="1"/>
  <c r="AM645" i="1"/>
  <c r="AR645" i="1" s="1"/>
  <c r="AM644" i="1"/>
  <c r="AR644" i="1" s="1"/>
  <c r="AM643" i="1"/>
  <c r="AR643" i="1" s="1"/>
  <c r="BB643" i="1" s="1"/>
  <c r="AM642" i="1"/>
  <c r="AR642" i="1" s="1"/>
  <c r="AX642" i="1" s="1"/>
  <c r="AY642" i="1" s="1"/>
  <c r="AZ642" i="1" s="1"/>
  <c r="AM641" i="1"/>
  <c r="AR641" i="1" s="1"/>
  <c r="AM640" i="1"/>
  <c r="AR640" i="1" s="1"/>
  <c r="BB640" i="1" s="1"/>
  <c r="AM639" i="1"/>
  <c r="AR639" i="1" s="1"/>
  <c r="BB639" i="1" s="1"/>
  <c r="AM638" i="1"/>
  <c r="AR638" i="1" s="1"/>
  <c r="AM637" i="1"/>
  <c r="AR637" i="1" s="1"/>
  <c r="BB637" i="1" s="1"/>
  <c r="AM636" i="1"/>
  <c r="AR636" i="1" s="1"/>
  <c r="AX636" i="1" s="1"/>
  <c r="AY636" i="1" s="1"/>
  <c r="AZ636" i="1" s="1"/>
  <c r="AM635" i="1"/>
  <c r="AR635" i="1" s="1"/>
  <c r="AM634" i="1"/>
  <c r="AR634" i="1" s="1"/>
  <c r="AM633" i="1"/>
  <c r="AR633" i="1" s="1"/>
  <c r="AX633" i="1" s="1"/>
  <c r="AY633" i="1" s="1"/>
  <c r="AZ633" i="1" s="1"/>
  <c r="AM632" i="1"/>
  <c r="AR632" i="1" s="1"/>
  <c r="BB632" i="1" s="1"/>
  <c r="AM631" i="1"/>
  <c r="AR631" i="1" s="1"/>
  <c r="AM630" i="1"/>
  <c r="AR630" i="1" s="1"/>
  <c r="AM629" i="1"/>
  <c r="AR629" i="1" s="1"/>
  <c r="AM628" i="1"/>
  <c r="AR628" i="1" s="1"/>
  <c r="BB628" i="1" s="1"/>
  <c r="AM627" i="1"/>
  <c r="AR627" i="1" s="1"/>
  <c r="BB627" i="1" s="1"/>
  <c r="AM626" i="1"/>
  <c r="AR626" i="1" s="1"/>
  <c r="AX626" i="1" s="1"/>
  <c r="AY626" i="1" s="1"/>
  <c r="AZ626" i="1" s="1"/>
  <c r="AM625" i="1"/>
  <c r="AR625" i="1" s="1"/>
  <c r="BB625" i="1" s="1"/>
  <c r="AM624" i="1"/>
  <c r="AR624" i="1" s="1"/>
  <c r="BB624" i="1" s="1"/>
  <c r="AM623" i="1"/>
  <c r="AR623" i="1" s="1"/>
  <c r="AX623" i="1" s="1"/>
  <c r="AY623" i="1" s="1"/>
  <c r="AZ623" i="1" s="1"/>
  <c r="AM622" i="1"/>
  <c r="AR622" i="1" s="1"/>
  <c r="AM621" i="1"/>
  <c r="AR621" i="1" s="1"/>
  <c r="AX621" i="1" s="1"/>
  <c r="AY621" i="1" s="1"/>
  <c r="AZ621" i="1" s="1"/>
  <c r="AM620" i="1"/>
  <c r="AR620" i="1" s="1"/>
  <c r="AM619" i="1"/>
  <c r="AR619" i="1" s="1"/>
  <c r="BB619" i="1" s="1"/>
  <c r="AM618" i="1"/>
  <c r="AR618" i="1" s="1"/>
  <c r="AM617" i="1"/>
  <c r="AR617" i="1" s="1"/>
  <c r="BB617" i="1" s="1"/>
  <c r="AM616" i="1"/>
  <c r="AR616" i="1" s="1"/>
  <c r="AM615" i="1"/>
  <c r="AR615" i="1" s="1"/>
  <c r="AM614" i="1"/>
  <c r="AR614" i="1" s="1"/>
  <c r="AM613" i="1"/>
  <c r="AR613" i="1" s="1"/>
  <c r="AX613" i="1" s="1"/>
  <c r="AY613" i="1" s="1"/>
  <c r="AZ613" i="1" s="1"/>
  <c r="AM612" i="1"/>
  <c r="AR612" i="1" s="1"/>
  <c r="AM611" i="1"/>
  <c r="AR611" i="1" s="1"/>
  <c r="AM610" i="1"/>
  <c r="AR610" i="1" s="1"/>
  <c r="AM609" i="1"/>
  <c r="AR609" i="1" s="1"/>
  <c r="AM608" i="1"/>
  <c r="AR608" i="1" s="1"/>
  <c r="AX608" i="1" s="1"/>
  <c r="AY608" i="1" s="1"/>
  <c r="AZ608" i="1" s="1"/>
  <c r="AM607" i="1"/>
  <c r="AR607" i="1" s="1"/>
  <c r="AX607" i="1" s="1"/>
  <c r="AY607" i="1" s="1"/>
  <c r="AZ607" i="1" s="1"/>
  <c r="AM606" i="1"/>
  <c r="AR606" i="1" s="1"/>
  <c r="AX606" i="1" s="1"/>
  <c r="AY606" i="1" s="1"/>
  <c r="AZ606" i="1" s="1"/>
  <c r="AM605" i="1"/>
  <c r="AR605" i="1" s="1"/>
  <c r="BB605" i="1" s="1"/>
  <c r="AM604" i="1"/>
  <c r="AR604" i="1" s="1"/>
  <c r="AM603" i="1"/>
  <c r="AR603" i="1" s="1"/>
  <c r="AX603" i="1" s="1"/>
  <c r="AY603" i="1" s="1"/>
  <c r="AZ603" i="1" s="1"/>
  <c r="AM602" i="1"/>
  <c r="AR602" i="1" s="1"/>
  <c r="BB602" i="1" s="1"/>
  <c r="AM601" i="1"/>
  <c r="AR601" i="1" s="1"/>
  <c r="AM599" i="1"/>
  <c r="AR599" i="1" s="1"/>
  <c r="BB599" i="1" s="1"/>
  <c r="AM598" i="1"/>
  <c r="AR598" i="1" s="1"/>
  <c r="AM597" i="1"/>
  <c r="AR597" i="1" s="1"/>
  <c r="AM596" i="1"/>
  <c r="AR596" i="1" s="1"/>
  <c r="AM595" i="1"/>
  <c r="AR595" i="1" s="1"/>
  <c r="AX595" i="1" s="1"/>
  <c r="AY595" i="1" s="1"/>
  <c r="AZ595" i="1" s="1"/>
  <c r="AM594" i="1"/>
  <c r="AR594" i="1" s="1"/>
  <c r="BB594" i="1" s="1"/>
  <c r="AM593" i="1"/>
  <c r="AR593" i="1" s="1"/>
  <c r="BB593" i="1" s="1"/>
  <c r="AM592" i="1"/>
  <c r="AR592" i="1" s="1"/>
  <c r="AM591" i="1"/>
  <c r="AR591" i="1" s="1"/>
  <c r="AM590" i="1"/>
  <c r="AR590" i="1" s="1"/>
  <c r="AX590" i="1" s="1"/>
  <c r="AY590" i="1" s="1"/>
  <c r="AZ590" i="1" s="1"/>
  <c r="AM589" i="1"/>
  <c r="AR589" i="1" s="1"/>
  <c r="AX589" i="1" s="1"/>
  <c r="AY589" i="1" s="1"/>
  <c r="AZ589" i="1" s="1"/>
  <c r="AM588" i="1"/>
  <c r="AR588" i="1" s="1"/>
  <c r="AX588" i="1" s="1"/>
  <c r="AY588" i="1" s="1"/>
  <c r="AZ588" i="1" s="1"/>
  <c r="AM587" i="1"/>
  <c r="AR587" i="1" s="1"/>
  <c r="BB587" i="1" s="1"/>
  <c r="AM586" i="1"/>
  <c r="AR586" i="1" s="1"/>
  <c r="BB586" i="1" s="1"/>
  <c r="AM585" i="1"/>
  <c r="AR585" i="1" s="1"/>
  <c r="BB585" i="1" s="1"/>
  <c r="AM584" i="1"/>
  <c r="AR584" i="1" s="1"/>
  <c r="AX584" i="1" s="1"/>
  <c r="AY584" i="1" s="1"/>
  <c r="AZ584" i="1" s="1"/>
  <c r="AM583" i="1"/>
  <c r="AR583" i="1" s="1"/>
  <c r="AM582" i="1"/>
  <c r="AR582" i="1" s="1"/>
  <c r="AX582" i="1" s="1"/>
  <c r="AY582" i="1" s="1"/>
  <c r="AZ582" i="1" s="1"/>
  <c r="AM581" i="1"/>
  <c r="AR581" i="1" s="1"/>
  <c r="AX581" i="1" s="1"/>
  <c r="AY581" i="1" s="1"/>
  <c r="AZ581" i="1" s="1"/>
  <c r="AM580" i="1"/>
  <c r="AR580" i="1" s="1"/>
  <c r="BB580" i="1" s="1"/>
  <c r="AM579" i="1"/>
  <c r="AR579" i="1" s="1"/>
  <c r="AX579" i="1" s="1"/>
  <c r="AY579" i="1" s="1"/>
  <c r="AZ579" i="1" s="1"/>
  <c r="AM578" i="1"/>
  <c r="AR578" i="1" s="1"/>
  <c r="BB578" i="1" s="1"/>
  <c r="AM577" i="1"/>
  <c r="AR577" i="1" s="1"/>
  <c r="BB577" i="1" s="1"/>
  <c r="AM576" i="1"/>
  <c r="AR576" i="1" s="1"/>
  <c r="AX576" i="1" s="1"/>
  <c r="AY576" i="1" s="1"/>
  <c r="AZ576" i="1" s="1"/>
  <c r="AM575" i="1"/>
  <c r="AR575" i="1" s="1"/>
  <c r="AM574" i="1"/>
  <c r="AR574" i="1" s="1"/>
  <c r="AM573" i="1"/>
  <c r="AR573" i="1" s="1"/>
  <c r="AM572" i="1"/>
  <c r="AR572" i="1" s="1"/>
  <c r="BB572" i="1" s="1"/>
  <c r="AM571" i="1"/>
  <c r="AR571" i="1" s="1"/>
  <c r="BB571" i="1" s="1"/>
  <c r="AM570" i="1"/>
  <c r="AR570" i="1" s="1"/>
  <c r="AM569" i="1"/>
  <c r="AR569" i="1" s="1"/>
  <c r="AM568" i="1"/>
  <c r="AR568" i="1" s="1"/>
  <c r="AM567" i="1"/>
  <c r="AR567" i="1" s="1"/>
  <c r="AM566" i="1"/>
  <c r="AR566" i="1" s="1"/>
  <c r="AX566" i="1" s="1"/>
  <c r="AY566" i="1" s="1"/>
  <c r="AZ566" i="1" s="1"/>
  <c r="AM565" i="1"/>
  <c r="AR565" i="1" s="1"/>
  <c r="BB565" i="1" s="1"/>
  <c r="AM564" i="1"/>
  <c r="AR564" i="1" s="1"/>
  <c r="BB564" i="1" s="1"/>
  <c r="AM563" i="1"/>
  <c r="AR563" i="1" s="1"/>
  <c r="AX563" i="1" s="1"/>
  <c r="AY563" i="1" s="1"/>
  <c r="AZ563" i="1" s="1"/>
  <c r="AM562" i="1"/>
  <c r="AR562" i="1" s="1"/>
  <c r="AM561" i="1"/>
  <c r="AR561" i="1" s="1"/>
  <c r="AM560" i="1"/>
  <c r="AR560" i="1" s="1"/>
  <c r="BB560" i="1" s="1"/>
  <c r="AM559" i="1"/>
  <c r="AR559" i="1" s="1"/>
  <c r="BB559" i="1" s="1"/>
  <c r="AM558" i="1"/>
  <c r="AR558" i="1" s="1"/>
  <c r="AM557" i="1"/>
  <c r="AR557" i="1" s="1"/>
  <c r="BB557" i="1" s="1"/>
  <c r="AM556" i="1"/>
  <c r="AR556" i="1" s="1"/>
  <c r="AX556" i="1" s="1"/>
  <c r="AY556" i="1" s="1"/>
  <c r="AZ556" i="1" s="1"/>
  <c r="AM555" i="1"/>
  <c r="AR555" i="1" s="1"/>
  <c r="BB555" i="1" s="1"/>
  <c r="AM554" i="1"/>
  <c r="AR554" i="1" s="1"/>
  <c r="AM553" i="1"/>
  <c r="AR553" i="1" s="1"/>
  <c r="AM552" i="1"/>
  <c r="AR552" i="1" s="1"/>
  <c r="AM551" i="1"/>
  <c r="AR551" i="1" s="1"/>
  <c r="BB551" i="1" s="1"/>
  <c r="AM550" i="1"/>
  <c r="AR550" i="1" s="1"/>
  <c r="AX550" i="1" s="1"/>
  <c r="AY550" i="1" s="1"/>
  <c r="AZ550" i="1" s="1"/>
  <c r="AM549" i="1"/>
  <c r="AR549" i="1" s="1"/>
  <c r="AX549" i="1" s="1"/>
  <c r="AY549" i="1" s="1"/>
  <c r="AZ549" i="1" s="1"/>
  <c r="AM548" i="1"/>
  <c r="AR548" i="1" s="1"/>
  <c r="AM547" i="1"/>
  <c r="AR547" i="1" s="1"/>
  <c r="AX547" i="1" s="1"/>
  <c r="AY547" i="1" s="1"/>
  <c r="AZ547" i="1" s="1"/>
  <c r="AM546" i="1"/>
  <c r="AR546" i="1" s="1"/>
  <c r="BB546" i="1" s="1"/>
  <c r="AM545" i="1"/>
  <c r="AR545" i="1" s="1"/>
  <c r="BB545" i="1" s="1"/>
  <c r="AM544" i="1"/>
  <c r="AR544" i="1" s="1"/>
  <c r="AX544" i="1" s="1"/>
  <c r="AY544" i="1" s="1"/>
  <c r="AZ544" i="1" s="1"/>
  <c r="AM543" i="1"/>
  <c r="AR543" i="1" s="1"/>
  <c r="BB543" i="1" s="1"/>
  <c r="AM542" i="1"/>
  <c r="AR542" i="1" s="1"/>
  <c r="BB542" i="1" s="1"/>
  <c r="AM541" i="1"/>
  <c r="AR541" i="1" s="1"/>
  <c r="BB541" i="1" s="1"/>
  <c r="AM540" i="1"/>
  <c r="AR540" i="1" s="1"/>
  <c r="BB540" i="1" s="1"/>
  <c r="AM539" i="1"/>
  <c r="AR539" i="1" s="1"/>
  <c r="AX539" i="1" s="1"/>
  <c r="AY539" i="1" s="1"/>
  <c r="AZ539" i="1" s="1"/>
  <c r="AM538" i="1"/>
  <c r="AR538" i="1" s="1"/>
  <c r="AX538" i="1" s="1"/>
  <c r="AY538" i="1" s="1"/>
  <c r="AZ538" i="1" s="1"/>
  <c r="AM537" i="1"/>
  <c r="AR537" i="1" s="1"/>
  <c r="AM536" i="1"/>
  <c r="AR536" i="1" s="1"/>
  <c r="BB536" i="1" s="1"/>
  <c r="AM535" i="1"/>
  <c r="AR535" i="1" s="1"/>
  <c r="AM534" i="1"/>
  <c r="AR534" i="1" s="1"/>
  <c r="BB534" i="1" s="1"/>
  <c r="AM533" i="1"/>
  <c r="AR533" i="1" s="1"/>
  <c r="AM532" i="1"/>
  <c r="AR532" i="1" s="1"/>
  <c r="AX532" i="1" s="1"/>
  <c r="AY532" i="1" s="1"/>
  <c r="AZ532" i="1" s="1"/>
  <c r="AM531" i="1"/>
  <c r="AR531" i="1" s="1"/>
  <c r="AX531" i="1" s="1"/>
  <c r="AY531" i="1" s="1"/>
  <c r="AZ531" i="1" s="1"/>
  <c r="AM530" i="1"/>
  <c r="AR530" i="1" s="1"/>
  <c r="AX530" i="1" s="1"/>
  <c r="AY530" i="1" s="1"/>
  <c r="AZ530" i="1" s="1"/>
  <c r="AM529" i="1"/>
  <c r="AR529" i="1" s="1"/>
  <c r="BB529" i="1" s="1"/>
  <c r="AM528" i="1"/>
  <c r="AR528" i="1" s="1"/>
  <c r="BB528" i="1" s="1"/>
  <c r="AM527" i="1"/>
  <c r="AR527" i="1" s="1"/>
  <c r="AX527" i="1" s="1"/>
  <c r="AY527" i="1" s="1"/>
  <c r="AZ527" i="1" s="1"/>
  <c r="AM526" i="1"/>
  <c r="AR526" i="1" s="1"/>
  <c r="BB526" i="1" s="1"/>
  <c r="AM525" i="1"/>
  <c r="AR525" i="1" s="1"/>
  <c r="BB525" i="1" s="1"/>
  <c r="AM524" i="1"/>
  <c r="AR524" i="1" s="1"/>
  <c r="AM523" i="1"/>
  <c r="AR523" i="1" s="1"/>
  <c r="AX523" i="1" s="1"/>
  <c r="AY523" i="1" s="1"/>
  <c r="AZ523" i="1" s="1"/>
  <c r="AM522" i="1"/>
  <c r="AR522" i="1" s="1"/>
  <c r="BB522" i="1" s="1"/>
  <c r="AM521" i="1"/>
  <c r="AR521" i="1" s="1"/>
  <c r="AM520" i="1"/>
  <c r="AR520" i="1" s="1"/>
  <c r="AM519" i="1"/>
  <c r="AR519" i="1" s="1"/>
  <c r="AX519" i="1" s="1"/>
  <c r="AY519" i="1" s="1"/>
  <c r="AZ519" i="1" s="1"/>
  <c r="AM518" i="1"/>
  <c r="AR518" i="1" s="1"/>
  <c r="AX518" i="1" s="1"/>
  <c r="AY518" i="1" s="1"/>
  <c r="AZ518" i="1" s="1"/>
  <c r="AM517" i="1"/>
  <c r="AR517" i="1" s="1"/>
  <c r="BB517" i="1" s="1"/>
  <c r="AM516" i="1"/>
  <c r="AR516" i="1" s="1"/>
  <c r="AM515" i="1"/>
  <c r="AR515" i="1" s="1"/>
  <c r="AM514" i="1"/>
  <c r="AR514" i="1" s="1"/>
  <c r="BB514" i="1" s="1"/>
  <c r="AM513" i="1"/>
  <c r="AR513" i="1" s="1"/>
  <c r="AM512" i="1"/>
  <c r="AR512" i="1" s="1"/>
  <c r="AM511" i="1"/>
  <c r="AR511" i="1" s="1"/>
  <c r="BB511" i="1" s="1"/>
  <c r="AM510" i="1"/>
  <c r="AR510" i="1" s="1"/>
  <c r="AM509" i="1"/>
  <c r="AR509" i="1" s="1"/>
  <c r="BB509" i="1" s="1"/>
  <c r="AM508" i="1"/>
  <c r="AR508" i="1" s="1"/>
  <c r="AX508" i="1" s="1"/>
  <c r="AY508" i="1" s="1"/>
  <c r="AZ508" i="1" s="1"/>
  <c r="AM507" i="1"/>
  <c r="AR507" i="1" s="1"/>
  <c r="BB507" i="1" s="1"/>
  <c r="AM506" i="1"/>
  <c r="AR506" i="1" s="1"/>
  <c r="BB506" i="1" s="1"/>
  <c r="AM505" i="1"/>
  <c r="AR505" i="1" s="1"/>
  <c r="AM504" i="1"/>
  <c r="AR504" i="1" s="1"/>
  <c r="AX504" i="1" s="1"/>
  <c r="AY504" i="1" s="1"/>
  <c r="AZ504" i="1" s="1"/>
  <c r="AM503" i="1"/>
  <c r="AR503" i="1" s="1"/>
  <c r="AM502" i="1"/>
  <c r="AR502" i="1" s="1"/>
  <c r="AM501" i="1"/>
  <c r="AR501" i="1" s="1"/>
  <c r="AM500" i="1"/>
  <c r="AR500" i="1" s="1"/>
  <c r="AX500" i="1" s="1"/>
  <c r="AY500" i="1" s="1"/>
  <c r="AZ500" i="1" s="1"/>
  <c r="AM499" i="1"/>
  <c r="AR499" i="1" s="1"/>
  <c r="BB499" i="1" s="1"/>
  <c r="AM498" i="1"/>
  <c r="AR498" i="1" s="1"/>
  <c r="AM497" i="1"/>
  <c r="AR497" i="1" s="1"/>
  <c r="BB497" i="1" s="1"/>
  <c r="AM496" i="1"/>
  <c r="AR496" i="1" s="1"/>
  <c r="BB496" i="1" s="1"/>
  <c r="AM495" i="1"/>
  <c r="AR495" i="1" s="1"/>
  <c r="AM494" i="1"/>
  <c r="AR494" i="1" s="1"/>
  <c r="AX494" i="1" s="1"/>
  <c r="AY494" i="1" s="1"/>
  <c r="AZ494" i="1" s="1"/>
  <c r="AM493" i="1"/>
  <c r="AR493" i="1" s="1"/>
  <c r="BB493" i="1" s="1"/>
  <c r="AM492" i="1"/>
  <c r="AR492" i="1" s="1"/>
  <c r="AX492" i="1" s="1"/>
  <c r="AY492" i="1" s="1"/>
  <c r="AZ492" i="1" s="1"/>
  <c r="AM491" i="1"/>
  <c r="AR491" i="1" s="1"/>
  <c r="AX491" i="1" s="1"/>
  <c r="AY491" i="1" s="1"/>
  <c r="AZ491" i="1" s="1"/>
  <c r="AM490" i="1"/>
  <c r="AR490" i="1" s="1"/>
  <c r="BB490" i="1" s="1"/>
  <c r="AM489" i="1"/>
  <c r="AR489" i="1" s="1"/>
  <c r="AM488" i="1"/>
  <c r="AR488" i="1" s="1"/>
  <c r="AM487" i="1"/>
  <c r="AR487" i="1" s="1"/>
  <c r="BB487" i="1" s="1"/>
  <c r="AM486" i="1"/>
  <c r="AR486" i="1" s="1"/>
  <c r="BB486" i="1" s="1"/>
  <c r="AM485" i="1"/>
  <c r="AR485" i="1" s="1"/>
  <c r="AM484" i="1"/>
  <c r="AR484" i="1" s="1"/>
  <c r="BB484" i="1" s="1"/>
  <c r="AM483" i="1"/>
  <c r="AR483" i="1" s="1"/>
  <c r="AX483" i="1" s="1"/>
  <c r="AY483" i="1" s="1"/>
  <c r="AZ483" i="1" s="1"/>
  <c r="AM482" i="1"/>
  <c r="AR482" i="1" s="1"/>
  <c r="AM481" i="1"/>
  <c r="AR481" i="1" s="1"/>
  <c r="AM480" i="1"/>
  <c r="AR480" i="1" s="1"/>
  <c r="AX480" i="1" s="1"/>
  <c r="AY480" i="1" s="1"/>
  <c r="AZ480" i="1" s="1"/>
  <c r="AM479" i="1"/>
  <c r="AR479" i="1" s="1"/>
  <c r="AX479" i="1" s="1"/>
  <c r="AY479" i="1" s="1"/>
  <c r="AZ479" i="1" s="1"/>
  <c r="AM478" i="1"/>
  <c r="AR478" i="1" s="1"/>
  <c r="AX478" i="1" s="1"/>
  <c r="AY478" i="1" s="1"/>
  <c r="AZ478" i="1" s="1"/>
  <c r="AM477" i="1"/>
  <c r="AR477" i="1" s="1"/>
  <c r="AM476" i="1"/>
  <c r="AR476" i="1" s="1"/>
  <c r="BB476" i="1" s="1"/>
  <c r="AM475" i="1"/>
  <c r="AR475" i="1" s="1"/>
  <c r="AM474" i="1"/>
  <c r="AR474" i="1" s="1"/>
  <c r="BB474" i="1" s="1"/>
  <c r="AM473" i="1"/>
  <c r="AR473" i="1" s="1"/>
  <c r="AM472" i="1"/>
  <c r="AR472" i="1" s="1"/>
  <c r="AM471" i="1"/>
  <c r="AR471" i="1" s="1"/>
  <c r="AM470" i="1"/>
  <c r="AR470" i="1" s="1"/>
  <c r="AM469" i="1"/>
  <c r="AR469" i="1" s="1"/>
  <c r="BB469" i="1" s="1"/>
  <c r="AM468" i="1"/>
  <c r="AR468" i="1" s="1"/>
  <c r="AX468" i="1" s="1"/>
  <c r="AY468" i="1" s="1"/>
  <c r="AZ468" i="1" s="1"/>
  <c r="AM467" i="1"/>
  <c r="AR467" i="1" s="1"/>
  <c r="AX467" i="1" s="1"/>
  <c r="AY467" i="1" s="1"/>
  <c r="AZ467" i="1" s="1"/>
  <c r="AM466" i="1"/>
  <c r="AR466" i="1" s="1"/>
  <c r="AM465" i="1"/>
  <c r="AR465" i="1" s="1"/>
  <c r="BB465" i="1" s="1"/>
  <c r="AM464" i="1"/>
  <c r="AR464" i="1" s="1"/>
  <c r="AM463" i="1"/>
  <c r="AR463" i="1" s="1"/>
  <c r="AX463" i="1" s="1"/>
  <c r="AY463" i="1" s="1"/>
  <c r="AZ463" i="1" s="1"/>
  <c r="AM462" i="1"/>
  <c r="AR462" i="1" s="1"/>
  <c r="AX462" i="1" s="1"/>
  <c r="AY462" i="1" s="1"/>
  <c r="AZ462" i="1" s="1"/>
  <c r="AM461" i="1"/>
  <c r="AR461" i="1" s="1"/>
  <c r="BB461" i="1" s="1"/>
  <c r="AM460" i="1"/>
  <c r="AR460" i="1" s="1"/>
  <c r="AX460" i="1" s="1"/>
  <c r="AY460" i="1" s="1"/>
  <c r="AZ460" i="1" s="1"/>
  <c r="AM459" i="1"/>
  <c r="AR459" i="1" s="1"/>
  <c r="AX459" i="1" s="1"/>
  <c r="AY459" i="1" s="1"/>
  <c r="AZ459" i="1" s="1"/>
  <c r="AM458" i="1"/>
  <c r="AR458" i="1" s="1"/>
  <c r="AX458" i="1" s="1"/>
  <c r="AY458" i="1" s="1"/>
  <c r="AZ458" i="1" s="1"/>
  <c r="AM457" i="1"/>
  <c r="AR457" i="1" s="1"/>
  <c r="AM456" i="1"/>
  <c r="AR456" i="1" s="1"/>
  <c r="AM455" i="1"/>
  <c r="AR455" i="1" s="1"/>
  <c r="AX455" i="1" s="1"/>
  <c r="AY455" i="1" s="1"/>
  <c r="AZ455" i="1" s="1"/>
  <c r="AM454" i="1"/>
  <c r="AR454" i="1" s="1"/>
  <c r="BB454" i="1" s="1"/>
  <c r="AM453" i="1"/>
  <c r="AR453" i="1" s="1"/>
  <c r="AM452" i="1"/>
  <c r="AR452" i="1" s="1"/>
  <c r="BB452" i="1" s="1"/>
  <c r="AM451" i="1"/>
  <c r="AR451" i="1" s="1"/>
  <c r="AX451" i="1" s="1"/>
  <c r="AY451" i="1" s="1"/>
  <c r="AZ451" i="1" s="1"/>
  <c r="AM450" i="1"/>
  <c r="AR450" i="1" s="1"/>
  <c r="AM449" i="1"/>
  <c r="AR449" i="1" s="1"/>
  <c r="AM448" i="1"/>
  <c r="AR448" i="1" s="1"/>
  <c r="AM447" i="1"/>
  <c r="AR447" i="1" s="1"/>
  <c r="AX447" i="1" s="1"/>
  <c r="AY447" i="1" s="1"/>
  <c r="AZ447" i="1" s="1"/>
  <c r="AM446" i="1"/>
  <c r="AR446" i="1" s="1"/>
  <c r="AX446" i="1" s="1"/>
  <c r="AY446" i="1" s="1"/>
  <c r="AZ446" i="1" s="1"/>
  <c r="AM445" i="1"/>
  <c r="AR445" i="1" s="1"/>
  <c r="BB445" i="1" s="1"/>
  <c r="AM444" i="1"/>
  <c r="AR444" i="1" s="1"/>
  <c r="AX444" i="1" s="1"/>
  <c r="AY444" i="1" s="1"/>
  <c r="AZ444" i="1" s="1"/>
  <c r="AM443" i="1"/>
  <c r="AR443" i="1" s="1"/>
  <c r="AX443" i="1" s="1"/>
  <c r="AY443" i="1" s="1"/>
  <c r="AZ443" i="1" s="1"/>
  <c r="AM442" i="1"/>
  <c r="AR442" i="1" s="1"/>
  <c r="BB442" i="1" s="1"/>
  <c r="AM441" i="1"/>
  <c r="AR441" i="1" s="1"/>
  <c r="AM440" i="1"/>
  <c r="AR440" i="1" s="1"/>
  <c r="AM439" i="1"/>
  <c r="AR439" i="1" s="1"/>
  <c r="AM438" i="1"/>
  <c r="AR438" i="1" s="1"/>
  <c r="AM437" i="1"/>
  <c r="AR437" i="1" s="1"/>
  <c r="AM436" i="1"/>
  <c r="AR436" i="1" s="1"/>
  <c r="AX436" i="1" s="1"/>
  <c r="AY436" i="1" s="1"/>
  <c r="AZ436" i="1" s="1"/>
  <c r="AM435" i="1"/>
  <c r="AR435" i="1" s="1"/>
  <c r="AX435" i="1" s="1"/>
  <c r="AY435" i="1" s="1"/>
  <c r="AZ435" i="1" s="1"/>
  <c r="AM434" i="1"/>
  <c r="AR434" i="1" s="1"/>
  <c r="AM433" i="1"/>
  <c r="AR433" i="1" s="1"/>
  <c r="AM432" i="1"/>
  <c r="AR432" i="1" s="1"/>
  <c r="AM431" i="1"/>
  <c r="AR431" i="1" s="1"/>
  <c r="BB431" i="1" s="1"/>
  <c r="AM430" i="1"/>
  <c r="AR430" i="1" s="1"/>
  <c r="AX430" i="1" s="1"/>
  <c r="AY430" i="1" s="1"/>
  <c r="AZ430" i="1" s="1"/>
  <c r="AM429" i="1"/>
  <c r="AR429" i="1" s="1"/>
  <c r="AX429" i="1" s="1"/>
  <c r="AY429" i="1" s="1"/>
  <c r="AZ429" i="1" s="1"/>
  <c r="AM428" i="1"/>
  <c r="AR428" i="1" s="1"/>
  <c r="AX428" i="1" s="1"/>
  <c r="AY428" i="1" s="1"/>
  <c r="AZ428" i="1" s="1"/>
  <c r="AM427" i="1"/>
  <c r="AR427" i="1" s="1"/>
  <c r="AX427" i="1" s="1"/>
  <c r="AY427" i="1" s="1"/>
  <c r="AZ427" i="1" s="1"/>
  <c r="AM425" i="1"/>
  <c r="AR425" i="1" s="1"/>
  <c r="BB425" i="1" s="1"/>
  <c r="AM424" i="1"/>
  <c r="AR424" i="1" s="1"/>
  <c r="AM423" i="1"/>
  <c r="AR423" i="1" s="1"/>
  <c r="BB423" i="1" s="1"/>
  <c r="AM422" i="1"/>
  <c r="AR422" i="1" s="1"/>
  <c r="BB422" i="1" s="1"/>
  <c r="AM421" i="1"/>
  <c r="AR421" i="1" s="1"/>
  <c r="AM420" i="1"/>
  <c r="AR420" i="1" s="1"/>
  <c r="AX420" i="1" s="1"/>
  <c r="AY420" i="1" s="1"/>
  <c r="AZ420" i="1" s="1"/>
  <c r="AM417" i="1"/>
  <c r="AR417" i="1" s="1"/>
  <c r="AM418" i="1"/>
  <c r="AR418" i="1" s="1"/>
  <c r="BB418" i="1" s="1"/>
  <c r="AM419" i="1"/>
  <c r="AR419" i="1" s="1"/>
  <c r="BB419" i="1" s="1"/>
  <c r="AM416" i="1"/>
  <c r="AR416" i="1" s="1"/>
  <c r="BB416" i="1" s="1"/>
  <c r="AM414" i="1"/>
  <c r="AR414" i="1" s="1"/>
  <c r="AM415" i="1"/>
  <c r="AR415" i="1" s="1"/>
  <c r="BB415" i="1" s="1"/>
  <c r="AM413" i="1"/>
  <c r="AR413" i="1" s="1"/>
  <c r="AM412" i="1"/>
  <c r="AR412" i="1" s="1"/>
  <c r="BB412" i="1" s="1"/>
  <c r="AM411" i="1"/>
  <c r="AR411" i="1" s="1"/>
  <c r="BB411" i="1" s="1"/>
  <c r="AM410" i="1"/>
  <c r="AR410" i="1" s="1"/>
  <c r="AX410" i="1" s="1"/>
  <c r="AY410" i="1" s="1"/>
  <c r="AZ410" i="1" s="1"/>
  <c r="AM409" i="1"/>
  <c r="AR409" i="1" s="1"/>
  <c r="BB409" i="1" s="1"/>
  <c r="AM408" i="1"/>
  <c r="AR408" i="1" s="1"/>
  <c r="AM407" i="1"/>
  <c r="AR407" i="1" s="1"/>
  <c r="AM406" i="1"/>
  <c r="AR406" i="1" s="1"/>
  <c r="AM405" i="1"/>
  <c r="AR405" i="1" s="1"/>
  <c r="AX405" i="1" s="1"/>
  <c r="AY405" i="1" s="1"/>
  <c r="AZ405" i="1" s="1"/>
  <c r="AM404" i="1"/>
  <c r="AR404" i="1" s="1"/>
  <c r="AM403" i="1"/>
  <c r="AR403" i="1" s="1"/>
  <c r="AX403" i="1" s="1"/>
  <c r="AY403" i="1" s="1"/>
  <c r="AZ403" i="1" s="1"/>
  <c r="AM398" i="1"/>
  <c r="AR398" i="1" s="1"/>
  <c r="AX398" i="1" s="1"/>
  <c r="AY398" i="1" s="1"/>
  <c r="AZ398" i="1" s="1"/>
  <c r="AM399" i="1"/>
  <c r="AR399" i="1" s="1"/>
  <c r="AM400" i="1"/>
  <c r="AR400" i="1" s="1"/>
  <c r="AX400" i="1" s="1"/>
  <c r="AY400" i="1" s="1"/>
  <c r="AZ400" i="1" s="1"/>
  <c r="AM397" i="1"/>
  <c r="AR397" i="1" s="1"/>
  <c r="AM396" i="1"/>
  <c r="AR396" i="1" s="1"/>
  <c r="AX396" i="1" s="1"/>
  <c r="AY396" i="1" s="1"/>
  <c r="AZ396" i="1" s="1"/>
  <c r="AM393" i="1"/>
  <c r="AR393" i="1" s="1"/>
  <c r="AX393" i="1" s="1"/>
  <c r="AY393" i="1" s="1"/>
  <c r="AZ393" i="1" s="1"/>
  <c r="AM394" i="1"/>
  <c r="AR394" i="1" s="1"/>
  <c r="BB394" i="1" s="1"/>
  <c r="AM392" i="1"/>
  <c r="AR392" i="1" s="1"/>
  <c r="BB392" i="1" s="1"/>
  <c r="AM391" i="1"/>
  <c r="AR391" i="1" s="1"/>
  <c r="AX391" i="1" s="1"/>
  <c r="AY391" i="1" s="1"/>
  <c r="AZ391" i="1" s="1"/>
  <c r="AM390" i="1"/>
  <c r="AR390" i="1" s="1"/>
  <c r="AX390" i="1" s="1"/>
  <c r="AY390" i="1" s="1"/>
  <c r="AZ390" i="1" s="1"/>
  <c r="AM389" i="1"/>
  <c r="AR389" i="1" s="1"/>
  <c r="AM388" i="1"/>
  <c r="AR388" i="1" s="1"/>
  <c r="AX388" i="1" s="1"/>
  <c r="AY388" i="1" s="1"/>
  <c r="AZ388" i="1" s="1"/>
  <c r="AM387" i="1"/>
  <c r="AR387" i="1" s="1"/>
  <c r="AM386" i="1"/>
  <c r="AR386" i="1" s="1"/>
  <c r="AX386" i="1" s="1"/>
  <c r="AY386" i="1" s="1"/>
  <c r="AZ386" i="1" s="1"/>
  <c r="AM385" i="1"/>
  <c r="AR385" i="1" s="1"/>
  <c r="BB385" i="1" s="1"/>
  <c r="AM384" i="1"/>
  <c r="AR384" i="1" s="1"/>
  <c r="BB384" i="1" s="1"/>
  <c r="AM383" i="1"/>
  <c r="AR383" i="1" s="1"/>
  <c r="BB383" i="1" s="1"/>
  <c r="AM382" i="1"/>
  <c r="AR382" i="1" s="1"/>
  <c r="AX382" i="1" s="1"/>
  <c r="AY382" i="1" s="1"/>
  <c r="AZ382" i="1" s="1"/>
  <c r="AM381" i="1"/>
  <c r="AR381" i="1" s="1"/>
  <c r="AM380" i="1"/>
  <c r="AR380" i="1" s="1"/>
  <c r="AX380" i="1" s="1"/>
  <c r="AY380" i="1" s="1"/>
  <c r="AZ380" i="1" s="1"/>
  <c r="AM379" i="1"/>
  <c r="AR379" i="1" s="1"/>
  <c r="BB379" i="1" s="1"/>
  <c r="AM378" i="1"/>
  <c r="AR378" i="1" s="1"/>
  <c r="AX378" i="1" s="1"/>
  <c r="AY378" i="1" s="1"/>
  <c r="AZ378" i="1" s="1"/>
  <c r="AM377" i="1"/>
  <c r="AR377" i="1" s="1"/>
  <c r="BB377" i="1" s="1"/>
  <c r="AM376" i="1"/>
  <c r="AR376" i="1" s="1"/>
  <c r="AM375" i="1"/>
  <c r="AR375" i="1" s="1"/>
  <c r="BB375" i="1" s="1"/>
  <c r="AM374" i="1"/>
  <c r="AR374" i="1" s="1"/>
  <c r="AX374" i="1" s="1"/>
  <c r="AY374" i="1" s="1"/>
  <c r="AZ374" i="1" s="1"/>
  <c r="AM373" i="1"/>
  <c r="AR373" i="1" s="1"/>
  <c r="AM372" i="1"/>
  <c r="AR372" i="1" s="1"/>
  <c r="AX372" i="1" s="1"/>
  <c r="AY372" i="1" s="1"/>
  <c r="AZ372" i="1" s="1"/>
  <c r="AM371" i="1"/>
  <c r="AR371" i="1" s="1"/>
  <c r="AM370" i="1"/>
  <c r="AR370" i="1" s="1"/>
  <c r="BB370" i="1" s="1"/>
  <c r="AM369" i="1"/>
  <c r="AR369" i="1" s="1"/>
  <c r="BB369" i="1" s="1"/>
  <c r="AM368" i="1"/>
  <c r="AR368" i="1" s="1"/>
  <c r="BB368" i="1" s="1"/>
  <c r="AM367" i="1"/>
  <c r="AR367" i="1" s="1"/>
  <c r="BB367" i="1" s="1"/>
  <c r="AM366" i="1"/>
  <c r="AR366" i="1" s="1"/>
  <c r="BB366" i="1" s="1"/>
  <c r="AM365" i="1"/>
  <c r="AR365" i="1" s="1"/>
  <c r="AM364" i="1"/>
  <c r="AR364" i="1" s="1"/>
  <c r="AM363" i="1"/>
  <c r="AR363" i="1" s="1"/>
  <c r="BB363" i="1" s="1"/>
  <c r="AM362" i="1"/>
  <c r="AR362" i="1" s="1"/>
  <c r="AX362" i="1" s="1"/>
  <c r="AY362" i="1" s="1"/>
  <c r="AZ362" i="1" s="1"/>
  <c r="AM361" i="1"/>
  <c r="AR361" i="1" s="1"/>
  <c r="AX361" i="1" s="1"/>
  <c r="AY361" i="1" s="1"/>
  <c r="AZ361" i="1" s="1"/>
  <c r="AM360" i="1"/>
  <c r="AR360" i="1" s="1"/>
  <c r="BB360" i="1" s="1"/>
  <c r="AM359" i="1"/>
  <c r="AR359" i="1" s="1"/>
  <c r="BB359" i="1" s="1"/>
  <c r="AM357" i="1"/>
  <c r="AR357" i="1" s="1"/>
  <c r="AM358" i="1"/>
  <c r="AR358" i="1" s="1"/>
  <c r="AM355" i="1"/>
  <c r="AR355" i="1" s="1"/>
  <c r="AM356" i="1"/>
  <c r="AR356" i="1" s="1"/>
  <c r="AM354" i="1"/>
  <c r="AR354" i="1" s="1"/>
  <c r="AM353" i="1"/>
  <c r="AR353" i="1" s="1"/>
  <c r="BB353" i="1" s="1"/>
  <c r="AM352" i="1"/>
  <c r="AR352" i="1" s="1"/>
  <c r="AM351" i="1"/>
  <c r="AR351" i="1" s="1"/>
  <c r="AM350" i="1"/>
  <c r="AR350" i="1" s="1"/>
  <c r="BB350" i="1" s="1"/>
  <c r="AM349" i="1"/>
  <c r="AR349" i="1" s="1"/>
  <c r="AM348" i="1"/>
  <c r="AR348" i="1" s="1"/>
  <c r="AX348" i="1" s="1"/>
  <c r="AY348" i="1" s="1"/>
  <c r="AZ348" i="1" s="1"/>
  <c r="AM346" i="1"/>
  <c r="AR346" i="1" s="1"/>
  <c r="AX346" i="1" s="1"/>
  <c r="AY346" i="1" s="1"/>
  <c r="AZ346" i="1" s="1"/>
  <c r="AM347" i="1"/>
  <c r="AR347" i="1" s="1"/>
  <c r="AM344" i="1"/>
  <c r="AR344" i="1" s="1"/>
  <c r="AX344" i="1" s="1"/>
  <c r="AY344" i="1" s="1"/>
  <c r="AZ344" i="1" s="1"/>
  <c r="AM345" i="1"/>
  <c r="AR345" i="1" s="1"/>
  <c r="BB345" i="1" s="1"/>
  <c r="AM342" i="1"/>
  <c r="AR342" i="1" s="1"/>
  <c r="BB342" i="1" s="1"/>
  <c r="AM343" i="1"/>
  <c r="AR343" i="1" s="1"/>
  <c r="BB343" i="1" s="1"/>
  <c r="AM340" i="1"/>
  <c r="AR340" i="1" s="1"/>
  <c r="AM341" i="1"/>
  <c r="AR341" i="1" s="1"/>
  <c r="AM338" i="1"/>
  <c r="AR338" i="1" s="1"/>
  <c r="AM339" i="1"/>
  <c r="AR339" i="1" s="1"/>
  <c r="BB339" i="1" s="1"/>
  <c r="AM337" i="1"/>
  <c r="AR337" i="1" s="1"/>
  <c r="AM336" i="1"/>
  <c r="AR336" i="1" s="1"/>
  <c r="AX336" i="1" s="1"/>
  <c r="AY336" i="1" s="1"/>
  <c r="AZ336" i="1" s="1"/>
  <c r="AM335" i="1"/>
  <c r="AR335" i="1" s="1"/>
  <c r="BB335" i="1" s="1"/>
  <c r="AM334" i="1"/>
  <c r="AR334" i="1" s="1"/>
  <c r="AX334" i="1" s="1"/>
  <c r="AY334" i="1" s="1"/>
  <c r="AZ334" i="1" s="1"/>
  <c r="AM333" i="1"/>
  <c r="AR333" i="1" s="1"/>
  <c r="AM331" i="1"/>
  <c r="AR331" i="1" s="1"/>
  <c r="AM332" i="1"/>
  <c r="AR332" i="1" s="1"/>
  <c r="AM330" i="1"/>
  <c r="AR330" i="1" s="1"/>
  <c r="BB330" i="1" s="1"/>
  <c r="AM329" i="1"/>
  <c r="AR329" i="1" s="1"/>
  <c r="BB329" i="1" s="1"/>
  <c r="AM328" i="1"/>
  <c r="AR328" i="1" s="1"/>
  <c r="BB328" i="1" s="1"/>
  <c r="AM327" i="1"/>
  <c r="AR327" i="1" s="1"/>
  <c r="BB327" i="1" s="1"/>
  <c r="AM326" i="1"/>
  <c r="AR326" i="1" s="1"/>
  <c r="BB326" i="1" s="1"/>
  <c r="AM325" i="1"/>
  <c r="AR325" i="1" s="1"/>
  <c r="AM323" i="1"/>
  <c r="AR323" i="1" s="1"/>
  <c r="AM324" i="1"/>
  <c r="AR324" i="1" s="1"/>
  <c r="AM322" i="1"/>
  <c r="AR322" i="1" s="1"/>
  <c r="BB322" i="1" s="1"/>
  <c r="AM321" i="1"/>
  <c r="AR321" i="1" s="1"/>
  <c r="AM320" i="1"/>
  <c r="AR320" i="1" s="1"/>
  <c r="AX320" i="1" s="1"/>
  <c r="AY320" i="1" s="1"/>
  <c r="AZ320" i="1" s="1"/>
  <c r="AM319" i="1"/>
  <c r="AR319" i="1" s="1"/>
  <c r="AM318" i="1"/>
  <c r="AR318" i="1" s="1"/>
  <c r="AM317" i="1"/>
  <c r="AR317" i="1" s="1"/>
  <c r="AM316" i="1"/>
  <c r="AR316" i="1" s="1"/>
  <c r="AM315" i="1"/>
  <c r="AR315" i="1" s="1"/>
  <c r="AM314" i="1"/>
  <c r="AR314" i="1" s="1"/>
  <c r="BB314" i="1" s="1"/>
  <c r="AM313" i="1"/>
  <c r="AR313" i="1" s="1"/>
  <c r="AX313" i="1" s="1"/>
  <c r="AY313" i="1" s="1"/>
  <c r="AZ313" i="1" s="1"/>
  <c r="AM312" i="1"/>
  <c r="AR312" i="1" s="1"/>
  <c r="AM311" i="1"/>
  <c r="AR311" i="1" s="1"/>
  <c r="BB311" i="1" s="1"/>
  <c r="AM310" i="1"/>
  <c r="AR310" i="1" s="1"/>
  <c r="BB310" i="1" s="1"/>
  <c r="AM309" i="1"/>
  <c r="AR309" i="1" s="1"/>
  <c r="AM308" i="1"/>
  <c r="AR308" i="1" s="1"/>
  <c r="AM307" i="1"/>
  <c r="AR307" i="1" s="1"/>
  <c r="AM306" i="1"/>
  <c r="AR306" i="1" s="1"/>
  <c r="AX306" i="1" s="1"/>
  <c r="AY306" i="1" s="1"/>
  <c r="AZ306" i="1" s="1"/>
  <c r="AM305" i="1"/>
  <c r="AR305" i="1" s="1"/>
  <c r="AM304" i="1"/>
  <c r="AR304" i="1" s="1"/>
  <c r="AM303" i="1"/>
  <c r="AR303" i="1" s="1"/>
  <c r="AM302" i="1"/>
  <c r="AR302" i="1" s="1"/>
  <c r="AM301" i="1"/>
  <c r="AR301" i="1" s="1"/>
  <c r="AX301" i="1" s="1"/>
  <c r="AY301" i="1" s="1"/>
  <c r="AZ301" i="1" s="1"/>
  <c r="AM300" i="1"/>
  <c r="AR300" i="1" s="1"/>
  <c r="AM299" i="1"/>
  <c r="AR299" i="1" s="1"/>
  <c r="AM298" i="1"/>
  <c r="AR298" i="1" s="1"/>
  <c r="BB298" i="1" s="1"/>
  <c r="AM297" i="1"/>
  <c r="AR297" i="1" s="1"/>
  <c r="BB297" i="1" s="1"/>
  <c r="AM296" i="1"/>
  <c r="AR296" i="1" s="1"/>
  <c r="AX296" i="1" s="1"/>
  <c r="AY296" i="1" s="1"/>
  <c r="AZ296" i="1" s="1"/>
  <c r="AM295" i="1"/>
  <c r="AR295" i="1" s="1"/>
  <c r="BB295" i="1" s="1"/>
  <c r="AM294" i="1"/>
  <c r="AR294" i="1" s="1"/>
  <c r="BB294" i="1" s="1"/>
  <c r="AM293" i="1"/>
  <c r="AR293" i="1" s="1"/>
  <c r="AM292" i="1"/>
  <c r="AR292" i="1" s="1"/>
  <c r="AM291" i="1"/>
  <c r="AR291" i="1" s="1"/>
  <c r="AM290" i="1"/>
  <c r="AR290" i="1" s="1"/>
  <c r="AM289" i="1"/>
  <c r="AR289" i="1" s="1"/>
  <c r="BB289" i="1" s="1"/>
  <c r="AM288" i="1"/>
  <c r="AR288" i="1" s="1"/>
  <c r="AM287" i="1"/>
  <c r="AR287" i="1" s="1"/>
  <c r="AX287" i="1" s="1"/>
  <c r="AY287" i="1" s="1"/>
  <c r="AZ287" i="1" s="1"/>
  <c r="AM286" i="1"/>
  <c r="AR286" i="1" s="1"/>
  <c r="BB286" i="1" s="1"/>
  <c r="AM285" i="1"/>
  <c r="AR285" i="1" s="1"/>
  <c r="AM282" i="1"/>
  <c r="AR282" i="1" s="1"/>
  <c r="AM284" i="1"/>
  <c r="AR284" i="1" s="1"/>
  <c r="AX284" i="1" s="1"/>
  <c r="AY284" i="1" s="1"/>
  <c r="AZ284" i="1" s="1"/>
  <c r="AM283" i="1"/>
  <c r="AR283" i="1" s="1"/>
  <c r="AM281" i="1"/>
  <c r="AR281" i="1" s="1"/>
  <c r="AX281" i="1" s="1"/>
  <c r="AY281" i="1" s="1"/>
  <c r="AZ281" i="1" s="1"/>
  <c r="AM280" i="1"/>
  <c r="AR280" i="1" s="1"/>
  <c r="AX280" i="1" s="1"/>
  <c r="AY280" i="1" s="1"/>
  <c r="AZ280" i="1" s="1"/>
  <c r="AM279" i="1"/>
  <c r="AR279" i="1" s="1"/>
  <c r="AX279" i="1" s="1"/>
  <c r="AY279" i="1" s="1"/>
  <c r="AZ279" i="1" s="1"/>
  <c r="AM278" i="1"/>
  <c r="AR278" i="1" s="1"/>
  <c r="BB278" i="1" s="1"/>
  <c r="AM277" i="1"/>
  <c r="AR277" i="1" s="1"/>
  <c r="AM276" i="1"/>
  <c r="AR276" i="1" s="1"/>
  <c r="BB276" i="1" s="1"/>
  <c r="AM275" i="1"/>
  <c r="AR275" i="1" s="1"/>
  <c r="AX275" i="1" s="1"/>
  <c r="AY275" i="1" s="1"/>
  <c r="AZ275" i="1" s="1"/>
  <c r="AM274" i="1"/>
  <c r="AR274" i="1" s="1"/>
  <c r="AM273" i="1"/>
  <c r="AR273" i="1" s="1"/>
  <c r="AX273" i="1" s="1"/>
  <c r="AY273" i="1" s="1"/>
  <c r="AZ273" i="1" s="1"/>
  <c r="AM272" i="1"/>
  <c r="AR272" i="1" s="1"/>
  <c r="AM271" i="1"/>
  <c r="AR271" i="1" s="1"/>
  <c r="BB271" i="1" s="1"/>
  <c r="AM270" i="1"/>
  <c r="AR270" i="1" s="1"/>
  <c r="AM268" i="1"/>
  <c r="AR268" i="1" s="1"/>
  <c r="BB268" i="1" s="1"/>
  <c r="AM269" i="1"/>
  <c r="AR269" i="1" s="1"/>
  <c r="AM267" i="1"/>
  <c r="AR267" i="1" s="1"/>
  <c r="BB267" i="1" s="1"/>
  <c r="AM266" i="1"/>
  <c r="AR266" i="1" s="1"/>
  <c r="AX266" i="1" s="1"/>
  <c r="AY266" i="1" s="1"/>
  <c r="AZ266" i="1" s="1"/>
  <c r="AM265" i="1"/>
  <c r="AR265" i="1" s="1"/>
  <c r="BB265" i="1" s="1"/>
  <c r="AM264" i="1"/>
  <c r="AR264" i="1" s="1"/>
  <c r="BB264" i="1" s="1"/>
  <c r="AM263" i="1"/>
  <c r="AR263" i="1" s="1"/>
  <c r="BB263" i="1" s="1"/>
  <c r="AM262" i="1"/>
  <c r="AR262" i="1" s="1"/>
  <c r="AM260" i="1"/>
  <c r="AR260" i="1" s="1"/>
  <c r="AX260" i="1" s="1"/>
  <c r="AY260" i="1" s="1"/>
  <c r="AZ260" i="1" s="1"/>
  <c r="AM261" i="1"/>
  <c r="AR261" i="1" s="1"/>
  <c r="AX261" i="1" s="1"/>
  <c r="AY261" i="1" s="1"/>
  <c r="AZ261" i="1" s="1"/>
  <c r="AM259" i="1"/>
  <c r="AR259" i="1" s="1"/>
  <c r="AX259" i="1" s="1"/>
  <c r="AY259" i="1" s="1"/>
  <c r="AZ259" i="1" s="1"/>
  <c r="AM258" i="1"/>
  <c r="AR258" i="1" s="1"/>
  <c r="BB258" i="1" s="1"/>
  <c r="AM257" i="1"/>
  <c r="AR257" i="1" s="1"/>
  <c r="AM256" i="1"/>
  <c r="AR256" i="1" s="1"/>
  <c r="AX256" i="1" s="1"/>
  <c r="AY256" i="1" s="1"/>
  <c r="AZ256" i="1" s="1"/>
  <c r="AM255" i="1"/>
  <c r="AR255" i="1" s="1"/>
  <c r="AX255" i="1" s="1"/>
  <c r="AY255" i="1" s="1"/>
  <c r="AZ255" i="1" s="1"/>
  <c r="AM254" i="1"/>
  <c r="AR254" i="1" s="1"/>
  <c r="AM253" i="1"/>
  <c r="AR253" i="1" s="1"/>
  <c r="AX253" i="1" s="1"/>
  <c r="AY253" i="1" s="1"/>
  <c r="AZ253" i="1" s="1"/>
  <c r="AM252" i="1"/>
  <c r="AR252" i="1" s="1"/>
  <c r="BB252" i="1" s="1"/>
  <c r="AM251" i="1"/>
  <c r="AR251" i="1" s="1"/>
  <c r="BB251" i="1" s="1"/>
  <c r="AM250" i="1"/>
  <c r="AR250" i="1" s="1"/>
  <c r="AX250" i="1" s="1"/>
  <c r="AY250" i="1" s="1"/>
  <c r="AZ250" i="1" s="1"/>
  <c r="AM249" i="1"/>
  <c r="AR249" i="1" s="1"/>
  <c r="BB249" i="1" s="1"/>
  <c r="AM248" i="1"/>
  <c r="AR248" i="1" s="1"/>
  <c r="BB248" i="1" s="1"/>
  <c r="AM245" i="1"/>
  <c r="AR245" i="1" s="1"/>
  <c r="AX245" i="1" s="1"/>
  <c r="AY245" i="1" s="1"/>
  <c r="AZ245" i="1" s="1"/>
  <c r="AM243" i="1"/>
  <c r="AR243" i="1" s="1"/>
  <c r="AX243" i="1" s="1"/>
  <c r="AY243" i="1" s="1"/>
  <c r="AZ243" i="1" s="1"/>
  <c r="AM246" i="1"/>
  <c r="AR246" i="1" s="1"/>
  <c r="AM247" i="1"/>
  <c r="AR247" i="1" s="1"/>
  <c r="BB247" i="1" s="1"/>
  <c r="AM244" i="1"/>
  <c r="AR244" i="1" s="1"/>
  <c r="AM242" i="1"/>
  <c r="AR242" i="1" s="1"/>
  <c r="BB242" i="1" s="1"/>
  <c r="AM241" i="1"/>
  <c r="AR241" i="1" s="1"/>
  <c r="BB241" i="1" s="1"/>
  <c r="AM240" i="1"/>
  <c r="AR240" i="1" s="1"/>
  <c r="AM239" i="1"/>
  <c r="AR239" i="1" s="1"/>
  <c r="BB239" i="1" s="1"/>
  <c r="AM233" i="1"/>
  <c r="AR233" i="1" s="1"/>
  <c r="AX233" i="1" s="1"/>
  <c r="AY233" i="1" s="1"/>
  <c r="AZ233" i="1" s="1"/>
  <c r="AM232" i="1"/>
  <c r="AR232" i="1" s="1"/>
  <c r="AM237" i="1"/>
  <c r="AR237" i="1" s="1"/>
  <c r="AM235" i="1"/>
  <c r="AR235" i="1" s="1"/>
  <c r="BB235" i="1" s="1"/>
  <c r="AM236" i="1"/>
  <c r="AR236" i="1" s="1"/>
  <c r="AX236" i="1" s="1"/>
  <c r="AY236" i="1" s="1"/>
  <c r="AZ236" i="1" s="1"/>
  <c r="AM234" i="1"/>
  <c r="AR234" i="1" s="1"/>
  <c r="AX234" i="1" s="1"/>
  <c r="AY234" i="1" s="1"/>
  <c r="AZ234" i="1" s="1"/>
  <c r="AM238" i="1"/>
  <c r="AR238" i="1" s="1"/>
  <c r="AX238" i="1" s="1"/>
  <c r="AY238" i="1" s="1"/>
  <c r="AZ238" i="1" s="1"/>
  <c r="AM231" i="1"/>
  <c r="AR231" i="1" s="1"/>
  <c r="AX231" i="1" s="1"/>
  <c r="AY231" i="1" s="1"/>
  <c r="AZ231" i="1" s="1"/>
  <c r="AM230" i="1"/>
  <c r="AR230" i="1" s="1"/>
  <c r="BB230" i="1" s="1"/>
  <c r="AM224" i="1"/>
  <c r="AR224" i="1" s="1"/>
  <c r="AM223" i="1"/>
  <c r="AR223" i="1" s="1"/>
  <c r="BB223" i="1" s="1"/>
  <c r="AM225" i="1"/>
  <c r="AR225" i="1" s="1"/>
  <c r="AM227" i="1"/>
  <c r="AR227" i="1" s="1"/>
  <c r="AM226" i="1"/>
  <c r="AR226" i="1" s="1"/>
  <c r="AM229" i="1"/>
  <c r="AR229" i="1" s="1"/>
  <c r="AX229" i="1" s="1"/>
  <c r="AY229" i="1" s="1"/>
  <c r="AZ229" i="1" s="1"/>
  <c r="AM228" i="1"/>
  <c r="AR228" i="1" s="1"/>
  <c r="AX228" i="1" s="1"/>
  <c r="AY228" i="1" s="1"/>
  <c r="AZ228" i="1" s="1"/>
  <c r="AM221" i="1"/>
  <c r="AR221" i="1" s="1"/>
  <c r="BB221" i="1" s="1"/>
  <c r="AM222" i="1"/>
  <c r="AR222" i="1" s="1"/>
  <c r="BB222" i="1" s="1"/>
  <c r="AM220" i="1"/>
  <c r="AR220" i="1" s="1"/>
  <c r="AX220" i="1" s="1"/>
  <c r="AY220" i="1" s="1"/>
  <c r="AZ220" i="1" s="1"/>
  <c r="AM219" i="1"/>
  <c r="AR219" i="1" s="1"/>
  <c r="AX219" i="1" s="1"/>
  <c r="AY219" i="1" s="1"/>
  <c r="AZ219" i="1" s="1"/>
  <c r="AM217" i="1"/>
  <c r="AR217" i="1" s="1"/>
  <c r="AX217" i="1" s="1"/>
  <c r="AY217" i="1" s="1"/>
  <c r="AZ217" i="1" s="1"/>
  <c r="AM218" i="1"/>
  <c r="AR218" i="1" s="1"/>
  <c r="BB218" i="1" s="1"/>
  <c r="AM216" i="1"/>
  <c r="AR216" i="1" s="1"/>
  <c r="BB216" i="1" s="1"/>
  <c r="AM215" i="1"/>
  <c r="AR215" i="1" s="1"/>
  <c r="BB215" i="1" s="1"/>
  <c r="AM214" i="1"/>
  <c r="AR214" i="1" s="1"/>
  <c r="BB214" i="1" s="1"/>
  <c r="AM213" i="1"/>
  <c r="AR213" i="1" s="1"/>
  <c r="AM212" i="1"/>
  <c r="AR212" i="1" s="1"/>
  <c r="AX212" i="1" s="1"/>
  <c r="AY212" i="1" s="1"/>
  <c r="AZ212" i="1" s="1"/>
  <c r="AM210" i="1"/>
  <c r="AR210" i="1" s="1"/>
  <c r="AM211" i="1"/>
  <c r="AR211" i="1" s="1"/>
  <c r="AX211" i="1" s="1"/>
  <c r="AY211" i="1" s="1"/>
  <c r="AZ211" i="1" s="1"/>
  <c r="AM209" i="1"/>
  <c r="AR209" i="1" s="1"/>
  <c r="AM208" i="1"/>
  <c r="AR208" i="1" s="1"/>
  <c r="BB208" i="1" s="1"/>
  <c r="AM206" i="1"/>
  <c r="AR206" i="1" s="1"/>
  <c r="BB206" i="1" s="1"/>
  <c r="AM207" i="1"/>
  <c r="AR207" i="1" s="1"/>
  <c r="BB207" i="1" s="1"/>
  <c r="AM205" i="1"/>
  <c r="AR205" i="1" s="1"/>
  <c r="AX205" i="1" s="1"/>
  <c r="AY205" i="1" s="1"/>
  <c r="AZ205" i="1" s="1"/>
  <c r="AM204" i="1"/>
  <c r="AR204" i="1" s="1"/>
  <c r="BB204" i="1" s="1"/>
  <c r="AM203" i="1"/>
  <c r="AR203" i="1" s="1"/>
  <c r="AM202" i="1"/>
  <c r="AR202" i="1" s="1"/>
  <c r="AX202" i="1" s="1"/>
  <c r="AY202" i="1" s="1"/>
  <c r="AZ202" i="1" s="1"/>
  <c r="AM200" i="1"/>
  <c r="AR200" i="1" s="1"/>
  <c r="AX200" i="1" s="1"/>
  <c r="AY200" i="1" s="1"/>
  <c r="AZ200" i="1" s="1"/>
  <c r="AM201" i="1"/>
  <c r="AR201" i="1" s="1"/>
  <c r="AX201" i="1" s="1"/>
  <c r="AY201" i="1" s="1"/>
  <c r="AZ201" i="1" s="1"/>
  <c r="AM199" i="1"/>
  <c r="AR199" i="1" s="1"/>
  <c r="BB199" i="1" s="1"/>
  <c r="AM197" i="1"/>
  <c r="AR197" i="1" s="1"/>
  <c r="BB197" i="1" s="1"/>
  <c r="AM196" i="1"/>
  <c r="AR196" i="1" s="1"/>
  <c r="AM198" i="1"/>
  <c r="AR198" i="1" s="1"/>
  <c r="AM195" i="1"/>
  <c r="AR195" i="1" s="1"/>
  <c r="BB195" i="1" s="1"/>
  <c r="AM194" i="1"/>
  <c r="AR194" i="1" s="1"/>
  <c r="AX194" i="1" s="1"/>
  <c r="AY194" i="1" s="1"/>
  <c r="AZ194" i="1" s="1"/>
  <c r="AM193" i="1"/>
  <c r="AR193" i="1" s="1"/>
  <c r="AM192" i="1"/>
  <c r="AR192" i="1" s="1"/>
  <c r="AX192" i="1" s="1"/>
  <c r="AY192" i="1" s="1"/>
  <c r="AZ192" i="1" s="1"/>
  <c r="AM191" i="1"/>
  <c r="AR191" i="1" s="1"/>
  <c r="BB191" i="1" s="1"/>
  <c r="AM182" i="1"/>
  <c r="AR182" i="1" s="1"/>
  <c r="AX182" i="1" s="1"/>
  <c r="AY182" i="1" s="1"/>
  <c r="AZ182" i="1" s="1"/>
  <c r="AM183" i="1"/>
  <c r="AR183" i="1" s="1"/>
  <c r="AX183" i="1" s="1"/>
  <c r="AY183" i="1" s="1"/>
  <c r="AZ183" i="1" s="1"/>
  <c r="AM188" i="1"/>
  <c r="AR188" i="1" s="1"/>
  <c r="AM187" i="1"/>
  <c r="AR187" i="1" s="1"/>
  <c r="BB187" i="1" s="1"/>
  <c r="AM185" i="1"/>
  <c r="AR185" i="1" s="1"/>
  <c r="AM184" i="1"/>
  <c r="AR184" i="1" s="1"/>
  <c r="BB184" i="1" s="1"/>
  <c r="AM186" i="1"/>
  <c r="AR186" i="1" s="1"/>
  <c r="AX186" i="1" s="1"/>
  <c r="AY186" i="1" s="1"/>
  <c r="AZ186" i="1" s="1"/>
  <c r="AM189" i="1"/>
  <c r="AR189" i="1" s="1"/>
  <c r="BB189" i="1" s="1"/>
  <c r="AM190" i="1"/>
  <c r="AR190" i="1" s="1"/>
  <c r="AX190" i="1" s="1"/>
  <c r="AY190" i="1" s="1"/>
  <c r="AZ190" i="1" s="1"/>
  <c r="AM181" i="1"/>
  <c r="AR181" i="1" s="1"/>
  <c r="AM180" i="1"/>
  <c r="AR180" i="1" s="1"/>
  <c r="AM179" i="1"/>
  <c r="AR179" i="1" s="1"/>
  <c r="AX179" i="1" s="1"/>
  <c r="AY179" i="1" s="1"/>
  <c r="AZ179" i="1" s="1"/>
  <c r="AM178" i="1"/>
  <c r="AR178" i="1" s="1"/>
  <c r="AX178" i="1" s="1"/>
  <c r="AY178" i="1" s="1"/>
  <c r="AM177" i="1"/>
  <c r="AR177" i="1" s="1"/>
  <c r="AM176" i="1"/>
  <c r="AR176" i="1" s="1"/>
  <c r="AM175" i="1"/>
  <c r="AR175" i="1" s="1"/>
  <c r="AM174" i="1"/>
  <c r="AR174" i="1" s="1"/>
  <c r="AM173" i="1"/>
  <c r="AR173" i="1" s="1"/>
  <c r="AM172" i="1"/>
  <c r="AR172" i="1" s="1"/>
  <c r="AM171" i="1"/>
  <c r="AR171" i="1" s="1"/>
  <c r="AM170" i="1"/>
  <c r="AR170" i="1" s="1"/>
  <c r="AM169" i="1"/>
  <c r="AR169" i="1" s="1"/>
  <c r="AM168" i="1"/>
  <c r="AR168" i="1" s="1"/>
  <c r="AM167" i="1"/>
  <c r="AR167" i="1" s="1"/>
  <c r="AM165" i="1"/>
  <c r="AR165" i="1" s="1"/>
  <c r="AM166" i="1"/>
  <c r="AR166" i="1" s="1"/>
  <c r="AM164" i="1"/>
  <c r="AR164" i="1" s="1"/>
  <c r="AM163" i="1"/>
  <c r="AR163" i="1" s="1"/>
  <c r="AM162" i="1"/>
  <c r="AR162" i="1" s="1"/>
  <c r="AM161" i="1"/>
  <c r="AR161" i="1" s="1"/>
  <c r="AM160" i="1"/>
  <c r="AR160" i="1" s="1"/>
  <c r="AM159" i="1"/>
  <c r="AR159" i="1" s="1"/>
  <c r="AM158" i="1"/>
  <c r="AR158" i="1" s="1"/>
  <c r="AM157" i="1"/>
  <c r="AR157" i="1" s="1"/>
  <c r="AM156" i="1"/>
  <c r="AR156" i="1" s="1"/>
  <c r="AM155" i="1"/>
  <c r="AR155" i="1" s="1"/>
  <c r="AM154" i="1"/>
  <c r="AR154" i="1" s="1"/>
  <c r="AM153" i="1"/>
  <c r="AR153" i="1" s="1"/>
  <c r="AM152" i="1"/>
  <c r="AR152" i="1" s="1"/>
  <c r="AM151" i="1"/>
  <c r="AR151" i="1" s="1"/>
  <c r="AM150" i="1"/>
  <c r="AR150" i="1" s="1"/>
  <c r="AM149" i="1"/>
  <c r="AR149" i="1" s="1"/>
  <c r="AM148" i="1"/>
  <c r="AR148" i="1" s="1"/>
  <c r="AM147" i="1"/>
  <c r="AR147" i="1" s="1"/>
  <c r="AM146" i="1"/>
  <c r="AR146" i="1" s="1"/>
  <c r="AM145" i="1"/>
  <c r="AR145" i="1" s="1"/>
  <c r="AM144" i="1"/>
  <c r="AR144" i="1" s="1"/>
  <c r="AM143" i="1"/>
  <c r="AR143" i="1" s="1"/>
  <c r="AM142" i="1"/>
  <c r="AR142" i="1" s="1"/>
  <c r="AM141" i="1"/>
  <c r="AR141" i="1" s="1"/>
  <c r="AM140" i="1"/>
  <c r="AR140" i="1" s="1"/>
  <c r="AM139" i="1"/>
  <c r="AR139" i="1" s="1"/>
  <c r="AM138" i="1"/>
  <c r="AR138" i="1" s="1"/>
  <c r="AM137" i="1"/>
  <c r="AR137" i="1" s="1"/>
  <c r="AM136" i="1"/>
  <c r="AR136" i="1" s="1"/>
  <c r="AM135" i="1"/>
  <c r="AR135" i="1" s="1"/>
  <c r="AM134" i="1"/>
  <c r="AR134" i="1" s="1"/>
  <c r="AM133" i="1"/>
  <c r="AR133" i="1" s="1"/>
  <c r="AM132" i="1"/>
  <c r="AR132" i="1" s="1"/>
  <c r="AM131" i="1"/>
  <c r="AR131" i="1" s="1"/>
  <c r="AM130" i="1"/>
  <c r="AR130" i="1" s="1"/>
  <c r="AM129" i="1"/>
  <c r="AR129" i="1" s="1"/>
  <c r="AM128" i="1"/>
  <c r="AR128" i="1" s="1"/>
  <c r="AM127" i="1"/>
  <c r="AR127" i="1" s="1"/>
  <c r="AM126" i="1"/>
  <c r="AR126" i="1" s="1"/>
  <c r="AM125" i="1"/>
  <c r="AR125" i="1" s="1"/>
  <c r="AM124" i="1"/>
  <c r="AR124" i="1" s="1"/>
  <c r="AM123" i="1"/>
  <c r="AR123" i="1" s="1"/>
  <c r="AM122" i="1"/>
  <c r="AR122" i="1" s="1"/>
  <c r="AM121" i="1"/>
  <c r="AR121" i="1" s="1"/>
  <c r="AM120" i="1"/>
  <c r="AR120" i="1" s="1"/>
  <c r="AM119" i="1"/>
  <c r="AR119" i="1" s="1"/>
  <c r="AM118" i="1"/>
  <c r="AR118" i="1" s="1"/>
  <c r="AM117" i="1"/>
  <c r="AR117" i="1" s="1"/>
  <c r="AM116" i="1"/>
  <c r="AR116" i="1" s="1"/>
  <c r="AM115" i="1"/>
  <c r="AR115" i="1" s="1"/>
  <c r="AM114" i="1"/>
  <c r="AR114" i="1" s="1"/>
  <c r="AM113" i="1"/>
  <c r="AR113" i="1" s="1"/>
  <c r="AM112" i="1"/>
  <c r="AR112" i="1" s="1"/>
  <c r="AM111" i="1"/>
  <c r="AR111" i="1" s="1"/>
  <c r="AM110" i="1"/>
  <c r="AR110" i="1" s="1"/>
  <c r="AM109" i="1"/>
  <c r="AR109" i="1" s="1"/>
  <c r="AM108" i="1"/>
  <c r="AR108" i="1" s="1"/>
  <c r="AM107" i="1"/>
  <c r="AR107" i="1" s="1"/>
  <c r="AM106" i="1"/>
  <c r="AR106" i="1" s="1"/>
  <c r="AM105" i="1"/>
  <c r="AR105" i="1" s="1"/>
  <c r="AM104" i="1"/>
  <c r="AR104" i="1" s="1"/>
  <c r="AM103" i="1"/>
  <c r="AR103" i="1" s="1"/>
  <c r="AM102" i="1"/>
  <c r="AR102" i="1" s="1"/>
  <c r="AM101" i="1"/>
  <c r="AR101" i="1" s="1"/>
  <c r="AM100" i="1"/>
  <c r="AR100" i="1" s="1"/>
  <c r="AM99" i="1"/>
  <c r="AR99" i="1" s="1"/>
  <c r="AM98" i="1"/>
  <c r="AR98" i="1" s="1"/>
  <c r="AM97" i="1"/>
  <c r="AR97" i="1" s="1"/>
  <c r="AM96" i="1"/>
  <c r="AR96" i="1" s="1"/>
  <c r="AM95" i="1"/>
  <c r="AR95" i="1" s="1"/>
  <c r="AM94" i="1"/>
  <c r="AR94" i="1" s="1"/>
  <c r="AM93" i="1"/>
  <c r="AR93" i="1" s="1"/>
  <c r="AM92" i="1"/>
  <c r="AR92" i="1" s="1"/>
  <c r="AM91" i="1"/>
  <c r="AR91" i="1" s="1"/>
  <c r="AM90" i="1"/>
  <c r="AR90" i="1" s="1"/>
  <c r="AM89" i="1"/>
  <c r="AR89" i="1" s="1"/>
  <c r="AM88" i="1"/>
  <c r="AR88" i="1" s="1"/>
  <c r="AM87" i="1"/>
  <c r="AR87" i="1" s="1"/>
  <c r="AM85" i="1"/>
  <c r="AR85" i="1" s="1"/>
  <c r="AM86" i="1"/>
  <c r="AR86" i="1" s="1"/>
  <c r="AM84" i="1"/>
  <c r="AR84" i="1" s="1"/>
  <c r="AM83" i="1"/>
  <c r="AR83" i="1" s="1"/>
  <c r="AM82" i="1"/>
  <c r="AR82" i="1" s="1"/>
  <c r="AM81" i="1"/>
  <c r="AR81" i="1" s="1"/>
  <c r="AM80" i="1"/>
  <c r="AR80" i="1" s="1"/>
  <c r="AM79" i="1"/>
  <c r="AR79" i="1" s="1"/>
  <c r="AM78" i="1"/>
  <c r="AR78" i="1" s="1"/>
  <c r="AM77" i="1"/>
  <c r="AR77" i="1" s="1"/>
  <c r="AM76" i="1"/>
  <c r="AR76" i="1" s="1"/>
  <c r="AM75" i="1"/>
  <c r="AR75" i="1" s="1"/>
  <c r="AM74" i="1"/>
  <c r="AR74" i="1" s="1"/>
  <c r="AM70" i="1"/>
  <c r="AR70" i="1" s="1"/>
  <c r="AM69" i="1"/>
  <c r="AR69" i="1" s="1"/>
  <c r="AM68" i="1"/>
  <c r="AR68" i="1" s="1"/>
  <c r="AM73" i="1"/>
  <c r="AR73" i="1" s="1"/>
  <c r="AM71" i="1"/>
  <c r="AR71" i="1" s="1"/>
  <c r="AM72" i="1"/>
  <c r="AR72" i="1" s="1"/>
  <c r="AM67" i="1"/>
  <c r="AR67" i="1" s="1"/>
  <c r="AM64" i="1"/>
  <c r="AR64" i="1" s="1"/>
  <c r="AM66" i="1"/>
  <c r="AR66" i="1" s="1"/>
  <c r="AM65" i="1"/>
  <c r="AR65" i="1" s="1"/>
  <c r="AM63" i="1"/>
  <c r="AR63" i="1" s="1"/>
  <c r="AM62" i="1"/>
  <c r="AR62" i="1" s="1"/>
  <c r="AM61" i="1"/>
  <c r="AR61" i="1" s="1"/>
  <c r="AM60" i="1"/>
  <c r="AR60" i="1" s="1"/>
  <c r="AM59" i="1"/>
  <c r="AR59" i="1" s="1"/>
  <c r="AM58" i="1"/>
  <c r="AR58" i="1" s="1"/>
  <c r="AM57" i="1"/>
  <c r="AR57" i="1" s="1"/>
  <c r="AM56" i="1"/>
  <c r="AR56" i="1" s="1"/>
  <c r="AM55" i="1"/>
  <c r="AR55" i="1" s="1"/>
  <c r="AM54" i="1"/>
  <c r="AR54" i="1" s="1"/>
  <c r="AM53" i="1"/>
  <c r="AR53" i="1" s="1"/>
  <c r="AM52" i="1"/>
  <c r="AR52" i="1" s="1"/>
  <c r="AM51" i="1"/>
  <c r="AR51" i="1" s="1"/>
  <c r="AM50" i="1"/>
  <c r="AR50" i="1" s="1"/>
  <c r="AM49" i="1"/>
  <c r="AR49" i="1" s="1"/>
  <c r="AM48" i="1"/>
  <c r="AR48" i="1" s="1"/>
  <c r="AM47" i="1"/>
  <c r="AR47" i="1" s="1"/>
  <c r="AM46" i="1"/>
  <c r="AR46" i="1" s="1"/>
  <c r="AM45" i="1"/>
  <c r="AR45" i="1" s="1"/>
  <c r="AM44" i="1"/>
  <c r="AR44" i="1" s="1"/>
  <c r="AM43" i="1"/>
  <c r="AR43" i="1" s="1"/>
  <c r="AM42" i="1"/>
  <c r="AR42" i="1" s="1"/>
  <c r="AM41" i="1"/>
  <c r="AR41" i="1" s="1"/>
  <c r="AM40" i="1"/>
  <c r="AR40" i="1" s="1"/>
  <c r="AM39" i="1"/>
  <c r="AR39" i="1" s="1"/>
  <c r="AM38" i="1"/>
  <c r="AR38" i="1" s="1"/>
  <c r="AM37" i="1"/>
  <c r="AR37" i="1" s="1"/>
  <c r="AM36" i="1"/>
  <c r="AR36" i="1" s="1"/>
  <c r="AM35" i="1"/>
  <c r="AR35" i="1" s="1"/>
  <c r="AM34" i="1"/>
  <c r="AR34" i="1" s="1"/>
  <c r="AM33" i="1"/>
  <c r="AR33" i="1" s="1"/>
  <c r="AM32" i="1"/>
  <c r="AR32" i="1" s="1"/>
  <c r="AM31" i="1"/>
  <c r="AR31" i="1" s="1"/>
  <c r="AM30" i="1"/>
  <c r="AR30" i="1" s="1"/>
  <c r="AM29" i="1"/>
  <c r="AR29" i="1" s="1"/>
  <c r="AM28" i="1"/>
  <c r="AR28" i="1" s="1"/>
  <c r="AM27" i="1"/>
  <c r="AR27" i="1" s="1"/>
  <c r="AM26" i="1"/>
  <c r="AR26" i="1" s="1"/>
  <c r="AM25" i="1"/>
  <c r="AR25" i="1" s="1"/>
  <c r="AM24" i="1"/>
  <c r="AR24" i="1" s="1"/>
  <c r="AM23" i="1"/>
  <c r="AR23" i="1" s="1"/>
  <c r="AM22" i="1"/>
  <c r="AR22" i="1" s="1"/>
  <c r="AM21" i="1"/>
  <c r="AR21" i="1" s="1"/>
  <c r="AM20" i="1"/>
  <c r="AR20" i="1" s="1"/>
  <c r="AM19" i="1"/>
  <c r="AR19" i="1" s="1"/>
  <c r="AM18" i="1"/>
  <c r="AR18" i="1" s="1"/>
  <c r="AM17" i="1"/>
  <c r="AR17" i="1" s="1"/>
  <c r="AM14" i="1"/>
  <c r="AR14" i="1" s="1"/>
  <c r="AM15" i="1"/>
  <c r="AR15" i="1" s="1"/>
  <c r="AM16" i="1"/>
  <c r="AR16" i="1" s="1"/>
  <c r="AM12" i="1"/>
  <c r="AR12" i="1" s="1"/>
  <c r="AM13" i="1"/>
  <c r="AR13" i="1" s="1"/>
  <c r="AM11" i="1"/>
  <c r="AR11" i="1" s="1"/>
  <c r="AM10" i="1"/>
  <c r="AR10" i="1" s="1"/>
  <c r="AM9" i="1"/>
  <c r="AR9" i="1" s="1"/>
  <c r="AM8" i="1"/>
  <c r="AR8" i="1" s="1"/>
  <c r="AM7" i="1"/>
  <c r="AR7" i="1" s="1"/>
  <c r="AM6" i="1"/>
  <c r="AR6" i="1" s="1"/>
  <c r="AM5" i="1"/>
  <c r="AR5" i="1" s="1"/>
  <c r="AM3" i="1"/>
  <c r="AR3" i="1" s="1"/>
  <c r="AM4" i="1"/>
  <c r="AR4" i="1" s="1"/>
  <c r="BA14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5" i="1"/>
  <c r="BA66" i="1"/>
  <c r="BA64" i="1"/>
  <c r="BA67" i="1"/>
  <c r="BA72" i="1"/>
  <c r="BA71" i="1"/>
  <c r="BA73" i="1"/>
  <c r="BA68" i="1"/>
  <c r="BA69" i="1"/>
  <c r="BA70" i="1"/>
  <c r="BA74" i="1"/>
  <c r="BA75" i="1"/>
  <c r="BA76" i="1"/>
  <c r="BA77" i="1"/>
  <c r="BA78" i="1"/>
  <c r="BA79" i="1"/>
  <c r="BA80" i="1"/>
  <c r="BA81" i="1"/>
  <c r="BA82" i="1"/>
  <c r="BA83" i="1"/>
  <c r="BA84" i="1"/>
  <c r="BA86" i="1"/>
  <c r="BA85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6" i="1"/>
  <c r="BA165" i="1"/>
  <c r="BA167" i="1"/>
  <c r="BA168" i="1"/>
  <c r="BA169" i="1"/>
  <c r="BA170" i="1"/>
  <c r="BA171" i="1"/>
  <c r="BA172" i="1"/>
  <c r="BA173" i="1"/>
  <c r="BA174" i="1"/>
  <c r="BA175" i="1"/>
  <c r="BA176" i="1"/>
  <c r="BA177" i="1"/>
  <c r="BA4" i="1"/>
  <c r="BA3" i="1"/>
  <c r="BA5" i="1"/>
  <c r="BA6" i="1"/>
  <c r="BA7" i="1"/>
  <c r="BA8" i="1"/>
  <c r="BA9" i="1"/>
  <c r="BA10" i="1"/>
  <c r="BA11" i="1"/>
  <c r="BA13" i="1"/>
  <c r="D5" i="16"/>
  <c r="I23" i="16"/>
  <c r="I22" i="16"/>
  <c r="I18" i="16"/>
  <c r="I13" i="16"/>
  <c r="I12" i="16"/>
  <c r="I11" i="16"/>
  <c r="I8" i="16"/>
  <c r="I6" i="16"/>
  <c r="H23" i="16"/>
  <c r="H22" i="16"/>
  <c r="H18" i="16"/>
  <c r="H13" i="16"/>
  <c r="H12" i="16"/>
  <c r="H11" i="16"/>
  <c r="H8" i="16"/>
  <c r="H6" i="16"/>
  <c r="F23" i="16"/>
  <c r="F22" i="16"/>
  <c r="F21" i="16"/>
  <c r="F20" i="16"/>
  <c r="L20" i="16" s="1"/>
  <c r="F19" i="16"/>
  <c r="F18" i="16"/>
  <c r="F16" i="16"/>
  <c r="L16" i="16" s="1"/>
  <c r="F15" i="16"/>
  <c r="F14" i="16"/>
  <c r="F13" i="16"/>
  <c r="F12" i="16"/>
  <c r="F11" i="16"/>
  <c r="F10" i="16"/>
  <c r="L10" i="16" s="1"/>
  <c r="F9" i="16"/>
  <c r="L9" i="16" s="1"/>
  <c r="F8" i="16"/>
  <c r="F6" i="16"/>
  <c r="L5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A1" i="16"/>
  <c r="BB304" i="1" l="1"/>
  <c r="AX304" i="1"/>
  <c r="AY304" i="1" s="1"/>
  <c r="AZ304" i="1" s="1"/>
  <c r="BB629" i="1"/>
  <c r="AX629" i="1"/>
  <c r="AY629" i="1" s="1"/>
  <c r="AZ629" i="1" s="1"/>
  <c r="BB1735" i="1"/>
  <c r="AX1735" i="1"/>
  <c r="AY1735" i="1" s="1"/>
  <c r="AZ1735" i="1" s="1"/>
  <c r="AX1824" i="1"/>
  <c r="AY1824" i="1" s="1"/>
  <c r="AZ1824" i="1" s="1"/>
  <c r="BB1824" i="1"/>
  <c r="BB1443" i="1"/>
  <c r="AX1443" i="1"/>
  <c r="AY1443" i="1" s="1"/>
  <c r="AZ1443" i="1" s="1"/>
  <c r="AX1494" i="1"/>
  <c r="AY1494" i="1" s="1"/>
  <c r="AZ1494" i="1" s="1"/>
  <c r="BB1494" i="1"/>
  <c r="BD1494" i="1" s="1"/>
  <c r="BC1494" i="1" s="1"/>
  <c r="BB1605" i="1"/>
  <c r="AX1605" i="1"/>
  <c r="AY1605" i="1" s="1"/>
  <c r="AZ1605" i="1" s="1"/>
  <c r="BB1656" i="1"/>
  <c r="AX1656" i="1"/>
  <c r="AY1656" i="1" s="1"/>
  <c r="AZ1656" i="1" s="1"/>
  <c r="BB1889" i="1"/>
  <c r="AX1889" i="1"/>
  <c r="AY1889" i="1" s="1"/>
  <c r="AZ1889" i="1" s="1"/>
  <c r="AX274" i="1"/>
  <c r="AY274" i="1" s="1"/>
  <c r="AZ274" i="1" s="1"/>
  <c r="BB274" i="1"/>
  <c r="AX354" i="1"/>
  <c r="AY354" i="1" s="1"/>
  <c r="AZ354" i="1" s="1"/>
  <c r="BB354" i="1"/>
  <c r="BD354" i="1" s="1"/>
  <c r="BB598" i="1"/>
  <c r="AX598" i="1"/>
  <c r="AY598" i="1" s="1"/>
  <c r="AZ598" i="1" s="1"/>
  <c r="BB647" i="1"/>
  <c r="AX647" i="1"/>
  <c r="AY647" i="1" s="1"/>
  <c r="AZ647" i="1" s="1"/>
  <c r="AX225" i="1"/>
  <c r="AY225" i="1" s="1"/>
  <c r="AZ225" i="1" s="1"/>
  <c r="BB225" i="1"/>
  <c r="BD225" i="1" s="1"/>
  <c r="BB291" i="1"/>
  <c r="BD291" i="1" s="1"/>
  <c r="AX291" i="1"/>
  <c r="AY291" i="1" s="1"/>
  <c r="AZ291" i="1" s="1"/>
  <c r="AX371" i="1"/>
  <c r="AY371" i="1" s="1"/>
  <c r="AZ371" i="1" s="1"/>
  <c r="BB371" i="1"/>
  <c r="BD371" i="1" s="1"/>
  <c r="AX503" i="1"/>
  <c r="AY503" i="1" s="1"/>
  <c r="AZ503" i="1" s="1"/>
  <c r="BB503" i="1"/>
  <c r="BB664" i="1"/>
  <c r="AX664" i="1"/>
  <c r="AY664" i="1" s="1"/>
  <c r="AZ664" i="1" s="1"/>
  <c r="BB1437" i="1"/>
  <c r="AX1437" i="1"/>
  <c r="AY1437" i="1" s="1"/>
  <c r="AZ1437" i="1" s="1"/>
  <c r="BB1488" i="1"/>
  <c r="AX1488" i="1"/>
  <c r="AY1488" i="1" s="1"/>
  <c r="AZ1488" i="1" s="1"/>
  <c r="AX1658" i="1"/>
  <c r="AY1658" i="1" s="1"/>
  <c r="AZ1658" i="1" s="1"/>
  <c r="BB1658" i="1"/>
  <c r="BD1658" i="1" s="1"/>
  <c r="BC1658" i="1" s="1"/>
  <c r="AX1754" i="1"/>
  <c r="AY1754" i="1" s="1"/>
  <c r="AZ1754" i="1" s="1"/>
  <c r="BB1754" i="1"/>
  <c r="BD1754" i="1" s="1"/>
  <c r="BC1754" i="1" s="1"/>
  <c r="AX1689" i="1"/>
  <c r="AY1689" i="1" s="1"/>
  <c r="AZ1689" i="1" s="1"/>
  <c r="BB488" i="1"/>
  <c r="BD488" i="1" s="1"/>
  <c r="AX488" i="1"/>
  <c r="AY488" i="1" s="1"/>
  <c r="AZ488" i="1" s="1"/>
  <c r="BB1528" i="1"/>
  <c r="BD1528" i="1" s="1"/>
  <c r="BC1528" i="1" s="1"/>
  <c r="AX1528" i="1"/>
  <c r="AY1528" i="1" s="1"/>
  <c r="AZ1528" i="1" s="1"/>
  <c r="AX487" i="1"/>
  <c r="AY487" i="1" s="1"/>
  <c r="AZ487" i="1" s="1"/>
  <c r="AX408" i="1"/>
  <c r="AY408" i="1" s="1"/>
  <c r="AZ408" i="1" s="1"/>
  <c r="BB408" i="1"/>
  <c r="BB262" i="1"/>
  <c r="AX262" i="1"/>
  <c r="AY262" i="1" s="1"/>
  <c r="AZ262" i="1" s="1"/>
  <c r="AX635" i="1"/>
  <c r="AY635" i="1" s="1"/>
  <c r="AZ635" i="1" s="1"/>
  <c r="BB635" i="1"/>
  <c r="AX1862" i="1"/>
  <c r="AY1862" i="1" s="1"/>
  <c r="AZ1862" i="1" s="1"/>
  <c r="BB1862" i="1"/>
  <c r="BD1862" i="1" s="1"/>
  <c r="BB259" i="1"/>
  <c r="BD259" i="1" s="1"/>
  <c r="BB504" i="1"/>
  <c r="BD504" i="1" s="1"/>
  <c r="BB1739" i="1"/>
  <c r="BB1509" i="1"/>
  <c r="BD1509" i="1" s="1"/>
  <c r="BC1509" i="1" s="1"/>
  <c r="BB194" i="1"/>
  <c r="BD194" i="1" s="1"/>
  <c r="BB1477" i="1"/>
  <c r="AX1477" i="1"/>
  <c r="AY1477" i="1" s="1"/>
  <c r="AZ1477" i="1" s="1"/>
  <c r="AX290" i="1"/>
  <c r="AY290" i="1" s="1"/>
  <c r="AZ290" i="1" s="1"/>
  <c r="BB290" i="1"/>
  <c r="AX1426" i="1"/>
  <c r="AY1426" i="1" s="1"/>
  <c r="AZ1426" i="1" s="1"/>
  <c r="BB1426" i="1"/>
  <c r="BD1426" i="1" s="1"/>
  <c r="BC1426" i="1" s="1"/>
  <c r="BB1574" i="1"/>
  <c r="AX1574" i="1"/>
  <c r="AY1574" i="1" s="1"/>
  <c r="AZ1574" i="1" s="1"/>
  <c r="AX1769" i="1"/>
  <c r="AY1769" i="1" s="1"/>
  <c r="AZ1769" i="1" s="1"/>
  <c r="BB1769" i="1"/>
  <c r="AX565" i="1"/>
  <c r="AY565" i="1" s="1"/>
  <c r="AZ565" i="1" s="1"/>
  <c r="BB244" i="1"/>
  <c r="AX244" i="1"/>
  <c r="AY244" i="1" s="1"/>
  <c r="AZ244" i="1" s="1"/>
  <c r="AX324" i="1"/>
  <c r="AY324" i="1" s="1"/>
  <c r="AZ324" i="1" s="1"/>
  <c r="BB324" i="1"/>
  <c r="BD324" i="1" s="1"/>
  <c r="BB387" i="1"/>
  <c r="BD387" i="1" s="1"/>
  <c r="AX387" i="1"/>
  <c r="AY387" i="1" s="1"/>
  <c r="AZ387" i="1" s="1"/>
  <c r="BB535" i="1"/>
  <c r="AX535" i="1"/>
  <c r="AY535" i="1" s="1"/>
  <c r="AZ535" i="1" s="1"/>
  <c r="AX583" i="1"/>
  <c r="AY583" i="1" s="1"/>
  <c r="AZ583" i="1" s="1"/>
  <c r="BB583" i="1"/>
  <c r="AX648" i="1"/>
  <c r="AY648" i="1" s="1"/>
  <c r="AZ648" i="1" s="1"/>
  <c r="BB648" i="1"/>
  <c r="BB1508" i="1"/>
  <c r="AX1508" i="1"/>
  <c r="AY1508" i="1" s="1"/>
  <c r="AZ1508" i="1" s="1"/>
  <c r="BB1623" i="1"/>
  <c r="BD1623" i="1" s="1"/>
  <c r="BC1623" i="1" s="1"/>
  <c r="AX1623" i="1"/>
  <c r="AY1623" i="1" s="1"/>
  <c r="AZ1623" i="1" s="1"/>
  <c r="BB180" i="1"/>
  <c r="BD180" i="1" s="1"/>
  <c r="BC180" i="1" s="1"/>
  <c r="AX180" i="1"/>
  <c r="AY180" i="1" s="1"/>
  <c r="AZ180" i="1" s="1"/>
  <c r="AX456" i="1"/>
  <c r="AY456" i="1" s="1"/>
  <c r="AZ456" i="1" s="1"/>
  <c r="BB456" i="1"/>
  <c r="BD456" i="1" s="1"/>
  <c r="BB568" i="1"/>
  <c r="BD568" i="1" s="1"/>
  <c r="AX568" i="1"/>
  <c r="AY568" i="1" s="1"/>
  <c r="AZ568" i="1" s="1"/>
  <c r="AX601" i="1"/>
  <c r="AY601" i="1" s="1"/>
  <c r="AZ601" i="1" s="1"/>
  <c r="BB601" i="1"/>
  <c r="AX665" i="1"/>
  <c r="AY665" i="1" s="1"/>
  <c r="AZ665" i="1" s="1"/>
  <c r="BB665" i="1"/>
  <c r="AX1462" i="1"/>
  <c r="AY1462" i="1" s="1"/>
  <c r="AZ1462" i="1" s="1"/>
  <c r="BB1462" i="1"/>
  <c r="BD1462" i="1" s="1"/>
  <c r="BC1462" i="1" s="1"/>
  <c r="AX1511" i="1"/>
  <c r="AY1511" i="1" s="1"/>
  <c r="AZ1511" i="1" s="1"/>
  <c r="BB1511" i="1"/>
  <c r="BB1624" i="1"/>
  <c r="BD1624" i="1" s="1"/>
  <c r="BC1624" i="1" s="1"/>
  <c r="AX1624" i="1"/>
  <c r="AY1624" i="1" s="1"/>
  <c r="AZ1624" i="1" s="1"/>
  <c r="BB1707" i="1"/>
  <c r="AX1707" i="1"/>
  <c r="AY1707" i="1" s="1"/>
  <c r="AZ1707" i="1" s="1"/>
  <c r="BB1771" i="1"/>
  <c r="AX1771" i="1"/>
  <c r="AY1771" i="1" s="1"/>
  <c r="AZ1771" i="1" s="1"/>
  <c r="BB1828" i="1"/>
  <c r="AX1828" i="1"/>
  <c r="AY1828" i="1" s="1"/>
  <c r="AZ1828" i="1" s="1"/>
  <c r="BB1892" i="1"/>
  <c r="AX1892" i="1"/>
  <c r="AY1892" i="1" s="1"/>
  <c r="AZ1892" i="1" s="1"/>
  <c r="AX1620" i="1"/>
  <c r="AY1620" i="1" s="1"/>
  <c r="AZ1620" i="1" s="1"/>
  <c r="BB1607" i="1"/>
  <c r="BB549" i="1"/>
  <c r="BB1524" i="1"/>
  <c r="AX1481" i="1"/>
  <c r="AY1481" i="1" s="1"/>
  <c r="AZ1481" i="1" s="1"/>
  <c r="BB1481" i="1"/>
  <c r="AX242" i="1"/>
  <c r="AY242" i="1" s="1"/>
  <c r="AZ242" i="1" s="1"/>
  <c r="AX423" i="1"/>
  <c r="AY423" i="1" s="1"/>
  <c r="AZ423" i="1" s="1"/>
  <c r="BB1608" i="1"/>
  <c r="BB261" i="1"/>
  <c r="BD261" i="1" s="1"/>
  <c r="BB500" i="1"/>
  <c r="BD500" i="1" s="1"/>
  <c r="BB1424" i="1"/>
  <c r="AX645" i="1"/>
  <c r="AY645" i="1" s="1"/>
  <c r="AZ645" i="1" s="1"/>
  <c r="BB645" i="1"/>
  <c r="AX209" i="1"/>
  <c r="AY209" i="1" s="1"/>
  <c r="AZ209" i="1" s="1"/>
  <c r="BB209" i="1"/>
  <c r="AX226" i="1"/>
  <c r="AY226" i="1" s="1"/>
  <c r="AZ226" i="1" s="1"/>
  <c r="BB226" i="1"/>
  <c r="AX321" i="1"/>
  <c r="AY321" i="1" s="1"/>
  <c r="AZ321" i="1" s="1"/>
  <c r="BB321" i="1"/>
  <c r="BD321" i="1" s="1"/>
  <c r="BB404" i="1"/>
  <c r="AX404" i="1"/>
  <c r="AY404" i="1" s="1"/>
  <c r="AZ404" i="1" s="1"/>
  <c r="AX437" i="1"/>
  <c r="AY437" i="1" s="1"/>
  <c r="AZ437" i="1" s="1"/>
  <c r="BB437" i="1"/>
  <c r="BD437" i="1" s="1"/>
  <c r="AX453" i="1"/>
  <c r="AY453" i="1" s="1"/>
  <c r="AZ453" i="1" s="1"/>
  <c r="BB453" i="1"/>
  <c r="BD453" i="1" s="1"/>
  <c r="BB485" i="1"/>
  <c r="BD485" i="1" s="1"/>
  <c r="AX485" i="1"/>
  <c r="AY485" i="1" s="1"/>
  <c r="AZ485" i="1" s="1"/>
  <c r="BB614" i="1"/>
  <c r="BD614" i="1" s="1"/>
  <c r="AX614" i="1"/>
  <c r="AY614" i="1" s="1"/>
  <c r="AZ614" i="1" s="1"/>
  <c r="BB678" i="1"/>
  <c r="AX678" i="1"/>
  <c r="AY678" i="1" s="1"/>
  <c r="AZ678" i="1" s="1"/>
  <c r="AX1768" i="1"/>
  <c r="AY1768" i="1" s="1"/>
  <c r="AZ1768" i="1" s="1"/>
  <c r="BB1768" i="1"/>
  <c r="BB438" i="1"/>
  <c r="AX438" i="1"/>
  <c r="AY438" i="1" s="1"/>
  <c r="AZ438" i="1" s="1"/>
  <c r="BB631" i="1"/>
  <c r="AX631" i="1"/>
  <c r="AY631" i="1" s="1"/>
  <c r="AZ631" i="1" s="1"/>
  <c r="BB680" i="1"/>
  <c r="AX680" i="1"/>
  <c r="AY680" i="1" s="1"/>
  <c r="AZ680" i="1" s="1"/>
  <c r="BB1478" i="1"/>
  <c r="AX1478" i="1"/>
  <c r="AY1478" i="1" s="1"/>
  <c r="AZ1478" i="1" s="1"/>
  <c r="BB1542" i="1"/>
  <c r="AX1542" i="1"/>
  <c r="AY1542" i="1" s="1"/>
  <c r="AZ1542" i="1" s="1"/>
  <c r="AX1606" i="1"/>
  <c r="AY1606" i="1" s="1"/>
  <c r="AZ1606" i="1" s="1"/>
  <c r="BB1606" i="1"/>
  <c r="BB1673" i="1"/>
  <c r="AX1673" i="1"/>
  <c r="AY1673" i="1" s="1"/>
  <c r="AZ1673" i="1" s="1"/>
  <c r="AX1826" i="1"/>
  <c r="AY1826" i="1" s="1"/>
  <c r="AZ1826" i="1" s="1"/>
  <c r="BB1826" i="1"/>
  <c r="BB306" i="1"/>
  <c r="BD306" i="1" s="1"/>
  <c r="BB1510" i="1"/>
  <c r="BB320" i="1"/>
  <c r="BB338" i="1"/>
  <c r="AX338" i="1"/>
  <c r="AY338" i="1" s="1"/>
  <c r="AZ338" i="1" s="1"/>
  <c r="AX1476" i="1"/>
  <c r="AY1476" i="1" s="1"/>
  <c r="AZ1476" i="1" s="1"/>
  <c r="BB1476" i="1"/>
  <c r="AX1706" i="1"/>
  <c r="AY1706" i="1" s="1"/>
  <c r="AZ1706" i="1" s="1"/>
  <c r="BB1706" i="1"/>
  <c r="BD1706" i="1" s="1"/>
  <c r="BC1706" i="1" s="1"/>
  <c r="AX1786" i="1"/>
  <c r="AY1786" i="1" s="1"/>
  <c r="AZ1786" i="1" s="1"/>
  <c r="BB1786" i="1"/>
  <c r="BD1786" i="1" s="1"/>
  <c r="BC1786" i="1" s="1"/>
  <c r="BB1875" i="1"/>
  <c r="AX1875" i="1"/>
  <c r="AY1875" i="1" s="1"/>
  <c r="AZ1875" i="1" s="1"/>
  <c r="BB192" i="1"/>
  <c r="AX308" i="1"/>
  <c r="AY308" i="1" s="1"/>
  <c r="AZ308" i="1" s="1"/>
  <c r="BB308" i="1"/>
  <c r="AX355" i="1"/>
  <c r="AY355" i="1" s="1"/>
  <c r="AZ355" i="1" s="1"/>
  <c r="BB355" i="1"/>
  <c r="BB440" i="1"/>
  <c r="AX440" i="1"/>
  <c r="AY440" i="1" s="1"/>
  <c r="AZ440" i="1" s="1"/>
  <c r="AX552" i="1"/>
  <c r="AY552" i="1" s="1"/>
  <c r="AZ552" i="1" s="1"/>
  <c r="BB552" i="1"/>
  <c r="BD552" i="1" s="1"/>
  <c r="AX1480" i="1"/>
  <c r="AY1480" i="1" s="1"/>
  <c r="AZ1480" i="1" s="1"/>
  <c r="BB1480" i="1"/>
  <c r="BB1643" i="1"/>
  <c r="AX1643" i="1"/>
  <c r="AY1643" i="1" s="1"/>
  <c r="AZ1643" i="1" s="1"/>
  <c r="BB1691" i="1"/>
  <c r="AX1691" i="1"/>
  <c r="AY1691" i="1" s="1"/>
  <c r="AZ1691" i="1" s="1"/>
  <c r="AX1723" i="1"/>
  <c r="AY1723" i="1" s="1"/>
  <c r="AZ1723" i="1" s="1"/>
  <c r="BB1723" i="1"/>
  <c r="BB1573" i="1"/>
  <c r="BB1591" i="1"/>
  <c r="BB1408" i="1"/>
  <c r="AX1841" i="1"/>
  <c r="AY1841" i="1" s="1"/>
  <c r="AZ1841" i="1" s="1"/>
  <c r="AX682" i="1"/>
  <c r="AY682" i="1" s="1"/>
  <c r="AZ682" i="1" s="1"/>
  <c r="AX384" i="1"/>
  <c r="AY384" i="1" s="1"/>
  <c r="AZ384" i="1" s="1"/>
  <c r="AX347" i="1"/>
  <c r="AY347" i="1" s="1"/>
  <c r="AZ347" i="1" s="1"/>
  <c r="BB347" i="1"/>
  <c r="BB566" i="1"/>
  <c r="BD566" i="1" s="1"/>
  <c r="AX214" i="1"/>
  <c r="AY214" i="1" s="1"/>
  <c r="AZ214" i="1" s="1"/>
  <c r="BB275" i="1"/>
  <c r="BD275" i="1" s="1"/>
  <c r="BB1876" i="1"/>
  <c r="AX1843" i="1"/>
  <c r="AY1843" i="1" s="1"/>
  <c r="AZ1843" i="1" s="1"/>
  <c r="AX1621" i="1"/>
  <c r="AY1621" i="1" s="1"/>
  <c r="AZ1621" i="1" s="1"/>
  <c r="BB550" i="1"/>
  <c r="BB519" i="1"/>
  <c r="AX258" i="1"/>
  <c r="AY258" i="1" s="1"/>
  <c r="AZ258" i="1" s="1"/>
  <c r="BB179" i="1"/>
  <c r="BB372" i="1"/>
  <c r="BB212" i="1"/>
  <c r="AX272" i="1"/>
  <c r="AY272" i="1" s="1"/>
  <c r="AZ272" i="1" s="1"/>
  <c r="BB272" i="1"/>
  <c r="BD272" i="1" s="1"/>
  <c r="AX417" i="1"/>
  <c r="AY417" i="1" s="1"/>
  <c r="AZ417" i="1" s="1"/>
  <c r="BB417" i="1"/>
  <c r="BB548" i="1"/>
  <c r="BD548" i="1" s="1"/>
  <c r="AX548" i="1"/>
  <c r="AY548" i="1" s="1"/>
  <c r="AZ548" i="1" s="1"/>
  <c r="AX596" i="1"/>
  <c r="AY596" i="1" s="1"/>
  <c r="AZ596" i="1" s="1"/>
  <c r="BB596" i="1"/>
  <c r="BD596" i="1" s="1"/>
  <c r="AX1636" i="1"/>
  <c r="AY1636" i="1" s="1"/>
  <c r="AZ1636" i="1" s="1"/>
  <c r="BB1636" i="1"/>
  <c r="BB193" i="1"/>
  <c r="AX193" i="1"/>
  <c r="AY193" i="1" s="1"/>
  <c r="AZ193" i="1" s="1"/>
  <c r="BB305" i="1"/>
  <c r="AX305" i="1"/>
  <c r="AY305" i="1" s="1"/>
  <c r="AZ305" i="1" s="1"/>
  <c r="AX501" i="1"/>
  <c r="AY501" i="1" s="1"/>
  <c r="AZ501" i="1" s="1"/>
  <c r="BB501" i="1"/>
  <c r="BB630" i="1"/>
  <c r="AX630" i="1"/>
  <c r="AY630" i="1" s="1"/>
  <c r="AZ630" i="1" s="1"/>
  <c r="BB1409" i="1"/>
  <c r="AX1409" i="1"/>
  <c r="AY1409" i="1" s="1"/>
  <c r="AZ1409" i="1" s="1"/>
  <c r="BB1507" i="1"/>
  <c r="AX1507" i="1"/>
  <c r="AY1507" i="1" s="1"/>
  <c r="AZ1507" i="1" s="1"/>
  <c r="BB1541" i="1"/>
  <c r="AX1541" i="1"/>
  <c r="AY1541" i="1" s="1"/>
  <c r="AZ1541" i="1" s="1"/>
  <c r="BB1736" i="1"/>
  <c r="BD1736" i="1" s="1"/>
  <c r="AX1736" i="1"/>
  <c r="AY1736" i="1" s="1"/>
  <c r="AZ1736" i="1" s="1"/>
  <c r="AX1873" i="1"/>
  <c r="AY1873" i="1" s="1"/>
  <c r="AZ1873" i="1" s="1"/>
  <c r="BB1873" i="1"/>
  <c r="BB581" i="1"/>
  <c r="BB273" i="1"/>
  <c r="BB470" i="1"/>
  <c r="AX470" i="1"/>
  <c r="AY470" i="1" s="1"/>
  <c r="AZ470" i="1" s="1"/>
  <c r="AX615" i="1"/>
  <c r="AY615" i="1" s="1"/>
  <c r="AZ615" i="1" s="1"/>
  <c r="BB615" i="1"/>
  <c r="BD615" i="1" s="1"/>
  <c r="AX1410" i="1"/>
  <c r="AY1410" i="1" s="1"/>
  <c r="AZ1410" i="1" s="1"/>
  <c r="BB1410" i="1"/>
  <c r="BD1410" i="1" s="1"/>
  <c r="BC1410" i="1" s="1"/>
  <c r="AX1460" i="1"/>
  <c r="AY1460" i="1" s="1"/>
  <c r="AZ1460" i="1" s="1"/>
  <c r="BB1460" i="1"/>
  <c r="BD1460" i="1" s="1"/>
  <c r="BC1460" i="1" s="1"/>
  <c r="AX1753" i="1"/>
  <c r="AY1753" i="1" s="1"/>
  <c r="AZ1753" i="1" s="1"/>
  <c r="BB1753" i="1"/>
  <c r="BD1753" i="1" s="1"/>
  <c r="BC1753" i="1" s="1"/>
  <c r="AX307" i="1"/>
  <c r="AY307" i="1" s="1"/>
  <c r="AZ307" i="1" s="1"/>
  <c r="BB307" i="1"/>
  <c r="BD307" i="1" s="1"/>
  <c r="BB356" i="1"/>
  <c r="AX356" i="1"/>
  <c r="AY356" i="1" s="1"/>
  <c r="AZ356" i="1" s="1"/>
  <c r="BB406" i="1"/>
  <c r="AX406" i="1"/>
  <c r="AY406" i="1" s="1"/>
  <c r="AZ406" i="1" s="1"/>
  <c r="BB471" i="1"/>
  <c r="AX471" i="1"/>
  <c r="AY471" i="1" s="1"/>
  <c r="AZ471" i="1" s="1"/>
  <c r="BB616" i="1"/>
  <c r="AX616" i="1"/>
  <c r="AY616" i="1" s="1"/>
  <c r="AZ616" i="1" s="1"/>
  <c r="BB681" i="1"/>
  <c r="AX681" i="1"/>
  <c r="AY681" i="1" s="1"/>
  <c r="AZ681" i="1" s="1"/>
  <c r="BB1770" i="1"/>
  <c r="BD1770" i="1" s="1"/>
  <c r="BC1770" i="1" s="1"/>
  <c r="AX1770" i="1"/>
  <c r="AY1770" i="1" s="1"/>
  <c r="AZ1770" i="1" s="1"/>
  <c r="AX1811" i="1"/>
  <c r="AY1811" i="1" s="1"/>
  <c r="AZ1811" i="1" s="1"/>
  <c r="BB1811" i="1"/>
  <c r="BB1674" i="1"/>
  <c r="BD1674" i="1" s="1"/>
  <c r="BC1674" i="1" s="1"/>
  <c r="AX1540" i="1"/>
  <c r="AY1540" i="1" s="1"/>
  <c r="AZ1540" i="1" s="1"/>
  <c r="AX292" i="1"/>
  <c r="AY292" i="1" s="1"/>
  <c r="AZ292" i="1" s="1"/>
  <c r="BB292" i="1"/>
  <c r="AX407" i="1"/>
  <c r="AY407" i="1" s="1"/>
  <c r="AZ407" i="1" s="1"/>
  <c r="BB407" i="1"/>
  <c r="BB472" i="1"/>
  <c r="BD472" i="1" s="1"/>
  <c r="AX472" i="1"/>
  <c r="AY472" i="1" s="1"/>
  <c r="AZ472" i="1" s="1"/>
  <c r="AX520" i="1"/>
  <c r="AY520" i="1" s="1"/>
  <c r="AZ520" i="1" s="1"/>
  <c r="BB520" i="1"/>
  <c r="BB1396" i="1"/>
  <c r="AX1396" i="1"/>
  <c r="AY1396" i="1" s="1"/>
  <c r="AZ1396" i="1" s="1"/>
  <c r="AX276" i="1"/>
  <c r="AY276" i="1" s="1"/>
  <c r="AZ276" i="1" s="1"/>
  <c r="BB532" i="1"/>
  <c r="BB468" i="1"/>
  <c r="BD468" i="1" s="1"/>
  <c r="AX195" i="1"/>
  <c r="AY195" i="1" s="1"/>
  <c r="AZ195" i="1" s="1"/>
  <c r="BB1525" i="1"/>
  <c r="BB403" i="1"/>
  <c r="BD403" i="1" s="1"/>
  <c r="BB1721" i="1"/>
  <c r="AX1784" i="1"/>
  <c r="AY1784" i="1" s="1"/>
  <c r="AZ1784" i="1" s="1"/>
  <c r="AX322" i="1"/>
  <c r="AY322" i="1" s="1"/>
  <c r="AZ322" i="1" s="1"/>
  <c r="BB633" i="1"/>
  <c r="BD633" i="1" s="1"/>
  <c r="BB1704" i="1"/>
  <c r="BB1657" i="1"/>
  <c r="BB518" i="1"/>
  <c r="BB1891" i="1"/>
  <c r="AX1588" i="1"/>
  <c r="AY1588" i="1" s="1"/>
  <c r="AZ1588" i="1" s="1"/>
  <c r="BB1587" i="1"/>
  <c r="AX1465" i="1"/>
  <c r="AY1465" i="1" s="1"/>
  <c r="AZ1465" i="1" s="1"/>
  <c r="BB344" i="1"/>
  <c r="BD344" i="1" s="1"/>
  <c r="AX377" i="1"/>
  <c r="AY377" i="1" s="1"/>
  <c r="AZ377" i="1" s="1"/>
  <c r="BB280" i="1"/>
  <c r="BD280" i="1" s="1"/>
  <c r="BB508" i="1"/>
  <c r="BD508" i="1" s="1"/>
  <c r="AX1847" i="1"/>
  <c r="AY1847" i="1" s="1"/>
  <c r="AZ1847" i="1" s="1"/>
  <c r="BB1596" i="1"/>
  <c r="AX360" i="1"/>
  <c r="AY360" i="1" s="1"/>
  <c r="AZ360" i="1" s="1"/>
  <c r="BB296" i="1"/>
  <c r="AX1776" i="1"/>
  <c r="AY1776" i="1" s="1"/>
  <c r="AZ1776" i="1" s="1"/>
  <c r="BB463" i="1"/>
  <c r="BD463" i="1" s="1"/>
  <c r="BB1831" i="1"/>
  <c r="BD1831" i="1" s="1"/>
  <c r="BC1831" i="1" s="1"/>
  <c r="AX239" i="1"/>
  <c r="AY239" i="1" s="1"/>
  <c r="AZ239" i="1" s="1"/>
  <c r="BB238" i="1"/>
  <c r="BD238" i="1" s="1"/>
  <c r="BB1518" i="1"/>
  <c r="BB1871" i="1"/>
  <c r="BD1871" i="1" s="1"/>
  <c r="BC1871" i="1" s="1"/>
  <c r="BB205" i="1"/>
  <c r="AX335" i="1"/>
  <c r="AY335" i="1" s="1"/>
  <c r="AZ335" i="1" s="1"/>
  <c r="BB1669" i="1"/>
  <c r="BB183" i="1"/>
  <c r="BD183" i="1" s="1"/>
  <c r="BB1777" i="1"/>
  <c r="BD1777" i="1" s="1"/>
  <c r="BC1777" i="1" s="1"/>
  <c r="BB576" i="1"/>
  <c r="BD576" i="1" s="1"/>
  <c r="BB1846" i="1"/>
  <c r="AX639" i="1"/>
  <c r="AY639" i="1" s="1"/>
  <c r="AZ639" i="1" s="1"/>
  <c r="BB1586" i="1"/>
  <c r="BB348" i="1"/>
  <c r="BD348" i="1" s="1"/>
  <c r="AX1760" i="1"/>
  <c r="AY1760" i="1" s="1"/>
  <c r="AZ1760" i="1" s="1"/>
  <c r="BB1538" i="1"/>
  <c r="BD1538" i="1" s="1"/>
  <c r="BC1538" i="1" s="1"/>
  <c r="AX329" i="1"/>
  <c r="AY329" i="1" s="1"/>
  <c r="AZ329" i="1" s="1"/>
  <c r="BB1802" i="1"/>
  <c r="AX419" i="1"/>
  <c r="AY419" i="1" s="1"/>
  <c r="AZ419" i="1" s="1"/>
  <c r="AX1748" i="1"/>
  <c r="AY1748" i="1" s="1"/>
  <c r="AZ1748" i="1" s="1"/>
  <c r="AX545" i="1"/>
  <c r="AY545" i="1" s="1"/>
  <c r="AZ545" i="1" s="1"/>
  <c r="BB1389" i="1"/>
  <c r="AX1467" i="1"/>
  <c r="AY1467" i="1" s="1"/>
  <c r="AZ1467" i="1" s="1"/>
  <c r="BB1766" i="1"/>
  <c r="AX1650" i="1"/>
  <c r="AY1650" i="1" s="1"/>
  <c r="AZ1650" i="1" s="1"/>
  <c r="AX222" i="1"/>
  <c r="AY222" i="1" s="1"/>
  <c r="AZ222" i="1" s="1"/>
  <c r="AX1434" i="1"/>
  <c r="AY1434" i="1" s="1"/>
  <c r="AZ1434" i="1" s="1"/>
  <c r="AX1854" i="1"/>
  <c r="AY1854" i="1" s="1"/>
  <c r="AZ1854" i="1" s="1"/>
  <c r="BB642" i="1"/>
  <c r="BB1569" i="1"/>
  <c r="AX267" i="1"/>
  <c r="AY267" i="1" s="1"/>
  <c r="AZ267" i="1" s="1"/>
  <c r="BB447" i="1"/>
  <c r="BD447" i="1" s="1"/>
  <c r="BB1601" i="1"/>
  <c r="BB1589" i="1"/>
  <c r="BB1504" i="1"/>
  <c r="BB279" i="1"/>
  <c r="BD279" i="1" s="1"/>
  <c r="BB1864" i="1"/>
  <c r="BD1864" i="1" s="1"/>
  <c r="BC1864" i="1" s="1"/>
  <c r="BB428" i="1"/>
  <c r="BD428" i="1" s="1"/>
  <c r="AX1452" i="1"/>
  <c r="AY1452" i="1" s="1"/>
  <c r="AZ1452" i="1" s="1"/>
  <c r="AX1863" i="1"/>
  <c r="AY1863" i="1" s="1"/>
  <c r="AZ1863" i="1" s="1"/>
  <c r="AX187" i="1"/>
  <c r="AY187" i="1" s="1"/>
  <c r="AZ187" i="1" s="1"/>
  <c r="AX627" i="1"/>
  <c r="AY627" i="1" s="1"/>
  <c r="AZ627" i="1" s="1"/>
  <c r="AX1450" i="1"/>
  <c r="AY1450" i="1" s="1"/>
  <c r="AZ1450" i="1" s="1"/>
  <c r="BB284" i="1"/>
  <c r="AX1634" i="1"/>
  <c r="AY1634" i="1" s="1"/>
  <c r="AZ1634" i="1" s="1"/>
  <c r="AX577" i="1"/>
  <c r="AY577" i="1" s="1"/>
  <c r="AZ577" i="1" s="1"/>
  <c r="AX1761" i="1"/>
  <c r="AY1761" i="1" s="1"/>
  <c r="AZ1761" i="1" s="1"/>
  <c r="AX560" i="1"/>
  <c r="AY560" i="1" s="1"/>
  <c r="AZ560" i="1" s="1"/>
  <c r="BB623" i="1"/>
  <c r="BB1495" i="1"/>
  <c r="AX1568" i="1"/>
  <c r="AY1568" i="1" s="1"/>
  <c r="AZ1568" i="1" s="1"/>
  <c r="BB1490" i="1"/>
  <c r="BD1490" i="1" s="1"/>
  <c r="BC1490" i="1" s="1"/>
  <c r="AX1456" i="1"/>
  <c r="AY1456" i="1" s="1"/>
  <c r="AZ1456" i="1" s="1"/>
  <c r="AX383" i="1"/>
  <c r="AY383" i="1" s="1"/>
  <c r="AZ383" i="1" s="1"/>
  <c r="BB410" i="1"/>
  <c r="BD410" i="1" s="1"/>
  <c r="AX1599" i="1"/>
  <c r="AY1599" i="1" s="1"/>
  <c r="AZ1599" i="1" s="1"/>
  <c r="AX669" i="1"/>
  <c r="AY669" i="1" s="1"/>
  <c r="AZ669" i="1" s="1"/>
  <c r="BB1734" i="1"/>
  <c r="AX416" i="1"/>
  <c r="AY416" i="1" s="1"/>
  <c r="AZ416" i="1" s="1"/>
  <c r="BB671" i="1"/>
  <c r="BB231" i="1"/>
  <c r="AX1713" i="1"/>
  <c r="AY1713" i="1" s="1"/>
  <c r="AZ1713" i="1" s="1"/>
  <c r="AX1727" i="1"/>
  <c r="AY1727" i="1" s="1"/>
  <c r="AZ1727" i="1" s="1"/>
  <c r="BB1567" i="1"/>
  <c r="BB674" i="1"/>
  <c r="AX431" i="1"/>
  <c r="AY431" i="1" s="1"/>
  <c r="AZ431" i="1" s="1"/>
  <c r="F2" i="17"/>
  <c r="AX1699" i="1"/>
  <c r="AY1699" i="1" s="1"/>
  <c r="AZ1699" i="1" s="1"/>
  <c r="BB1699" i="1"/>
  <c r="AX213" i="1"/>
  <c r="AY213" i="1" s="1"/>
  <c r="AZ213" i="1" s="1"/>
  <c r="BB213" i="1"/>
  <c r="BD213" i="1" s="1"/>
  <c r="AX277" i="1"/>
  <c r="AY277" i="1" s="1"/>
  <c r="AZ277" i="1" s="1"/>
  <c r="BB277" i="1"/>
  <c r="BD277" i="1" s="1"/>
  <c r="BB340" i="1"/>
  <c r="AX340" i="1"/>
  <c r="AY340" i="1" s="1"/>
  <c r="AZ340" i="1" s="1"/>
  <c r="AX373" i="1"/>
  <c r="AY373" i="1" s="1"/>
  <c r="AZ373" i="1" s="1"/>
  <c r="BB373" i="1"/>
  <c r="BD373" i="1" s="1"/>
  <c r="AX441" i="1"/>
  <c r="AY441" i="1" s="1"/>
  <c r="AZ441" i="1" s="1"/>
  <c r="BB441" i="1"/>
  <c r="BB505" i="1"/>
  <c r="BD505" i="1" s="1"/>
  <c r="AX505" i="1"/>
  <c r="AY505" i="1" s="1"/>
  <c r="AZ505" i="1" s="1"/>
  <c r="BB569" i="1"/>
  <c r="BD569" i="1" s="1"/>
  <c r="AX569" i="1"/>
  <c r="AY569" i="1" s="1"/>
  <c r="AZ569" i="1" s="1"/>
  <c r="BB634" i="1"/>
  <c r="BD634" i="1" s="1"/>
  <c r="AX634" i="1"/>
  <c r="AY634" i="1" s="1"/>
  <c r="AZ634" i="1" s="1"/>
  <c r="AX699" i="1"/>
  <c r="AY699" i="1" s="1"/>
  <c r="AZ699" i="1" s="1"/>
  <c r="BB699" i="1"/>
  <c r="BD699" i="1" s="1"/>
  <c r="AX747" i="1"/>
  <c r="AY747" i="1" s="1"/>
  <c r="AZ747" i="1" s="1"/>
  <c r="BB747" i="1"/>
  <c r="BD747" i="1" s="1"/>
  <c r="AX827" i="1"/>
  <c r="AY827" i="1" s="1"/>
  <c r="AZ827" i="1" s="1"/>
  <c r="BB827" i="1"/>
  <c r="BB891" i="1"/>
  <c r="BD891" i="1" s="1"/>
  <c r="AX891" i="1"/>
  <c r="AY891" i="1" s="1"/>
  <c r="AZ891" i="1" s="1"/>
  <c r="AX988" i="1"/>
  <c r="AY988" i="1" s="1"/>
  <c r="AZ988" i="1" s="1"/>
  <c r="BB988" i="1"/>
  <c r="BB1068" i="1"/>
  <c r="AX1068" i="1"/>
  <c r="AY1068" i="1" s="1"/>
  <c r="AZ1068" i="1" s="1"/>
  <c r="BB1148" i="1"/>
  <c r="BD1148" i="1" s="1"/>
  <c r="AX1148" i="1"/>
  <c r="AY1148" i="1" s="1"/>
  <c r="AZ1148" i="1" s="1"/>
  <c r="AX1228" i="1"/>
  <c r="AY1228" i="1" s="1"/>
  <c r="AZ1228" i="1" s="1"/>
  <c r="BB1228" i="1"/>
  <c r="BD1228" i="1" s="1"/>
  <c r="BC1228" i="1" s="1"/>
  <c r="AX1308" i="1"/>
  <c r="AY1308" i="1" s="1"/>
  <c r="AZ1308" i="1" s="1"/>
  <c r="BB1308" i="1"/>
  <c r="BD1308" i="1" s="1"/>
  <c r="BC1308" i="1" s="1"/>
  <c r="BB1479" i="1"/>
  <c r="AX1479" i="1"/>
  <c r="AY1479" i="1" s="1"/>
  <c r="AZ1479" i="1" s="1"/>
  <c r="BB1545" i="1"/>
  <c r="AX1545" i="1"/>
  <c r="AY1545" i="1" s="1"/>
  <c r="AZ1545" i="1" s="1"/>
  <c r="BB1625" i="1"/>
  <c r="BD1625" i="1" s="1"/>
  <c r="AX1625" i="1"/>
  <c r="AY1625" i="1" s="1"/>
  <c r="AZ1625" i="1" s="1"/>
  <c r="BB1676" i="1"/>
  <c r="AX1676" i="1"/>
  <c r="AY1676" i="1" s="1"/>
  <c r="AZ1676" i="1" s="1"/>
  <c r="AX1724" i="1"/>
  <c r="AY1724" i="1" s="1"/>
  <c r="AZ1724" i="1" s="1"/>
  <c r="BB1724" i="1"/>
  <c r="AX1813" i="1"/>
  <c r="AY1813" i="1" s="1"/>
  <c r="AZ1813" i="1" s="1"/>
  <c r="BB1813" i="1"/>
  <c r="AX585" i="1"/>
  <c r="AY585" i="1" s="1"/>
  <c r="AZ585" i="1" s="1"/>
  <c r="BB677" i="1"/>
  <c r="BD677" i="1" s="1"/>
  <c r="AX677" i="1"/>
  <c r="AY677" i="1" s="1"/>
  <c r="AZ677" i="1" s="1"/>
  <c r="AX602" i="1"/>
  <c r="AY602" i="1" s="1"/>
  <c r="AZ602" i="1" s="1"/>
  <c r="AX1666" i="1"/>
  <c r="AY1666" i="1" s="1"/>
  <c r="AZ1666" i="1" s="1"/>
  <c r="BB1666" i="1"/>
  <c r="BD1666" i="1" s="1"/>
  <c r="BC1666" i="1" s="1"/>
  <c r="AX618" i="1"/>
  <c r="AY618" i="1" s="1"/>
  <c r="AZ618" i="1" s="1"/>
  <c r="BB618" i="1"/>
  <c r="BB424" i="1"/>
  <c r="AX424" i="1"/>
  <c r="AY424" i="1" s="1"/>
  <c r="AZ424" i="1" s="1"/>
  <c r="BB521" i="1"/>
  <c r="AX521" i="1"/>
  <c r="AY521" i="1" s="1"/>
  <c r="AZ521" i="1" s="1"/>
  <c r="AX666" i="1"/>
  <c r="AY666" i="1" s="1"/>
  <c r="AZ666" i="1" s="1"/>
  <c r="BB666" i="1"/>
  <c r="BD666" i="1" s="1"/>
  <c r="BB731" i="1"/>
  <c r="BD731" i="1" s="1"/>
  <c r="AX731" i="1"/>
  <c r="AY731" i="1" s="1"/>
  <c r="AZ731" i="1" s="1"/>
  <c r="AX811" i="1"/>
  <c r="AY811" i="1" s="1"/>
  <c r="AZ811" i="1" s="1"/>
  <c r="BB811" i="1"/>
  <c r="BD811" i="1" s="1"/>
  <c r="AX875" i="1"/>
  <c r="AY875" i="1" s="1"/>
  <c r="AZ875" i="1" s="1"/>
  <c r="BB875" i="1"/>
  <c r="BD875" i="1" s="1"/>
  <c r="BC875" i="1" s="1"/>
  <c r="AX939" i="1"/>
  <c r="AY939" i="1" s="1"/>
  <c r="AZ939" i="1" s="1"/>
  <c r="BB939" i="1"/>
  <c r="AX1004" i="1"/>
  <c r="AY1004" i="1" s="1"/>
  <c r="AZ1004" i="1" s="1"/>
  <c r="BB1004" i="1"/>
  <c r="AX1100" i="1"/>
  <c r="AY1100" i="1" s="1"/>
  <c r="AZ1100" i="1" s="1"/>
  <c r="BB1100" i="1"/>
  <c r="AX1212" i="1"/>
  <c r="AY1212" i="1" s="1"/>
  <c r="AZ1212" i="1" s="1"/>
  <c r="BB1212" i="1"/>
  <c r="BB1372" i="1"/>
  <c r="AX1372" i="1"/>
  <c r="AY1372" i="1" s="1"/>
  <c r="AZ1372" i="1" s="1"/>
  <c r="AX1441" i="1"/>
  <c r="AY1441" i="1" s="1"/>
  <c r="AZ1441" i="1" s="1"/>
  <c r="BB1441" i="1"/>
  <c r="AX224" i="1"/>
  <c r="AY224" i="1" s="1"/>
  <c r="AZ224" i="1" s="1"/>
  <c r="BB224" i="1"/>
  <c r="BD224" i="1" s="1"/>
  <c r="AX309" i="1"/>
  <c r="AY309" i="1" s="1"/>
  <c r="AZ309" i="1" s="1"/>
  <c r="BB309" i="1"/>
  <c r="BD309" i="1" s="1"/>
  <c r="AX473" i="1"/>
  <c r="AY473" i="1" s="1"/>
  <c r="AZ473" i="1" s="1"/>
  <c r="BB473" i="1"/>
  <c r="BD473" i="1" s="1"/>
  <c r="AX537" i="1"/>
  <c r="AY537" i="1" s="1"/>
  <c r="AZ537" i="1" s="1"/>
  <c r="BB537" i="1"/>
  <c r="BB715" i="1"/>
  <c r="AX715" i="1"/>
  <c r="AY715" i="1" s="1"/>
  <c r="AZ715" i="1" s="1"/>
  <c r="BB779" i="1"/>
  <c r="BD779" i="1" s="1"/>
  <c r="AX779" i="1"/>
  <c r="AY779" i="1" s="1"/>
  <c r="AZ779" i="1" s="1"/>
  <c r="AX843" i="1"/>
  <c r="AY843" i="1" s="1"/>
  <c r="AZ843" i="1" s="1"/>
  <c r="BB843" i="1"/>
  <c r="BD843" i="1" s="1"/>
  <c r="BC843" i="1" s="1"/>
  <c r="BB907" i="1"/>
  <c r="BD907" i="1" s="1"/>
  <c r="AX907" i="1"/>
  <c r="AY907" i="1" s="1"/>
  <c r="AZ907" i="1" s="1"/>
  <c r="BB971" i="1"/>
  <c r="AX971" i="1"/>
  <c r="AY971" i="1" s="1"/>
  <c r="AZ971" i="1" s="1"/>
  <c r="AX1036" i="1"/>
  <c r="AY1036" i="1" s="1"/>
  <c r="AZ1036" i="1" s="1"/>
  <c r="BB1036" i="1"/>
  <c r="AX1116" i="1"/>
  <c r="AY1116" i="1" s="1"/>
  <c r="AZ1116" i="1" s="1"/>
  <c r="BB1116" i="1"/>
  <c r="BB1180" i="1"/>
  <c r="AX1180" i="1"/>
  <c r="AY1180" i="1" s="1"/>
  <c r="AZ1180" i="1" s="1"/>
  <c r="AX1244" i="1"/>
  <c r="AY1244" i="1" s="1"/>
  <c r="AZ1244" i="1" s="1"/>
  <c r="BB1244" i="1"/>
  <c r="AX1292" i="1"/>
  <c r="AY1292" i="1" s="1"/>
  <c r="AZ1292" i="1" s="1"/>
  <c r="BB1292" i="1"/>
  <c r="BD1292" i="1" s="1"/>
  <c r="BC1292" i="1" s="1"/>
  <c r="BB1356" i="1"/>
  <c r="AX1356" i="1"/>
  <c r="AY1356" i="1" s="1"/>
  <c r="AZ1356" i="1" s="1"/>
  <c r="AX1512" i="1"/>
  <c r="AY1512" i="1" s="1"/>
  <c r="AZ1512" i="1" s="1"/>
  <c r="BB1512" i="1"/>
  <c r="BD1512" i="1" s="1"/>
  <c r="BC1512" i="1" s="1"/>
  <c r="BB1660" i="1"/>
  <c r="AX1660" i="1"/>
  <c r="AY1660" i="1" s="1"/>
  <c r="AZ1660" i="1" s="1"/>
  <c r="AX1756" i="1"/>
  <c r="AY1756" i="1" s="1"/>
  <c r="AZ1756" i="1" s="1"/>
  <c r="BB1756" i="1"/>
  <c r="AX1877" i="1"/>
  <c r="AY1877" i="1" s="1"/>
  <c r="AZ1877" i="1" s="1"/>
  <c r="BB1877" i="1"/>
  <c r="AX181" i="1"/>
  <c r="AY181" i="1" s="1"/>
  <c r="AZ181" i="1" s="1"/>
  <c r="BB181" i="1"/>
  <c r="AX293" i="1"/>
  <c r="AY293" i="1" s="1"/>
  <c r="AZ293" i="1" s="1"/>
  <c r="BB293" i="1"/>
  <c r="BD293" i="1" s="1"/>
  <c r="BB358" i="1"/>
  <c r="BD358" i="1" s="1"/>
  <c r="AX358" i="1"/>
  <c r="AY358" i="1" s="1"/>
  <c r="AZ358" i="1" s="1"/>
  <c r="BB457" i="1"/>
  <c r="BD457" i="1" s="1"/>
  <c r="AX457" i="1"/>
  <c r="AY457" i="1" s="1"/>
  <c r="AZ457" i="1" s="1"/>
  <c r="BB553" i="1"/>
  <c r="BD553" i="1" s="1"/>
  <c r="AX553" i="1"/>
  <c r="AY553" i="1" s="1"/>
  <c r="AZ553" i="1" s="1"/>
  <c r="AX650" i="1"/>
  <c r="AY650" i="1" s="1"/>
  <c r="AZ650" i="1" s="1"/>
  <c r="BB650" i="1"/>
  <c r="AX763" i="1"/>
  <c r="AY763" i="1" s="1"/>
  <c r="AZ763" i="1" s="1"/>
  <c r="BB763" i="1"/>
  <c r="BD763" i="1" s="1"/>
  <c r="BB923" i="1"/>
  <c r="AX923" i="1"/>
  <c r="AY923" i="1" s="1"/>
  <c r="AZ923" i="1" s="1"/>
  <c r="BB1020" i="1"/>
  <c r="AX1020" i="1"/>
  <c r="AY1020" i="1" s="1"/>
  <c r="AZ1020" i="1" s="1"/>
  <c r="AX1084" i="1"/>
  <c r="AY1084" i="1" s="1"/>
  <c r="AZ1084" i="1" s="1"/>
  <c r="BB1084" i="1"/>
  <c r="AX1164" i="1"/>
  <c r="AY1164" i="1" s="1"/>
  <c r="AZ1164" i="1" s="1"/>
  <c r="BB1164" i="1"/>
  <c r="BD1164" i="1" s="1"/>
  <c r="BC1164" i="1" s="1"/>
  <c r="AX1256" i="1"/>
  <c r="AY1256" i="1" s="1"/>
  <c r="AZ1256" i="1" s="1"/>
  <c r="BB1256" i="1"/>
  <c r="BD1256" i="1" s="1"/>
  <c r="BC1256" i="1" s="1"/>
  <c r="AX1324" i="1"/>
  <c r="AY1324" i="1" s="1"/>
  <c r="AZ1324" i="1" s="1"/>
  <c r="BB1324" i="1"/>
  <c r="BD1324" i="1" s="1"/>
  <c r="BC1324" i="1" s="1"/>
  <c r="BB1413" i="1"/>
  <c r="AX1413" i="1"/>
  <c r="AY1413" i="1" s="1"/>
  <c r="AZ1413" i="1" s="1"/>
  <c r="BB1496" i="1"/>
  <c r="AX1496" i="1"/>
  <c r="AY1496" i="1" s="1"/>
  <c r="AZ1496" i="1" s="1"/>
  <c r="BB1561" i="1"/>
  <c r="BD1561" i="1" s="1"/>
  <c r="AX1561" i="1"/>
  <c r="AY1561" i="1" s="1"/>
  <c r="AZ1561" i="1" s="1"/>
  <c r="AX1692" i="1"/>
  <c r="AY1692" i="1" s="1"/>
  <c r="AZ1692" i="1" s="1"/>
  <c r="BB1692" i="1"/>
  <c r="BB1750" i="1"/>
  <c r="AX1750" i="1"/>
  <c r="AY1750" i="1" s="1"/>
  <c r="AZ1750" i="1" s="1"/>
  <c r="AX1446" i="1"/>
  <c r="AY1446" i="1" s="1"/>
  <c r="AZ1446" i="1" s="1"/>
  <c r="BB196" i="1"/>
  <c r="AX196" i="1"/>
  <c r="AY196" i="1" s="1"/>
  <c r="AZ196" i="1" s="1"/>
  <c r="BB246" i="1"/>
  <c r="AX246" i="1"/>
  <c r="AY246" i="1" s="1"/>
  <c r="AZ246" i="1" s="1"/>
  <c r="AX325" i="1"/>
  <c r="AY325" i="1" s="1"/>
  <c r="AZ325" i="1" s="1"/>
  <c r="BB325" i="1"/>
  <c r="AX389" i="1"/>
  <c r="AY389" i="1" s="1"/>
  <c r="AZ389" i="1" s="1"/>
  <c r="BB389" i="1"/>
  <c r="BD389" i="1" s="1"/>
  <c r="AX489" i="1"/>
  <c r="AY489" i="1" s="1"/>
  <c r="AZ489" i="1" s="1"/>
  <c r="BB489" i="1"/>
  <c r="BD489" i="1" s="1"/>
  <c r="AX683" i="1"/>
  <c r="AY683" i="1" s="1"/>
  <c r="AZ683" i="1" s="1"/>
  <c r="BB683" i="1"/>
  <c r="AX795" i="1"/>
  <c r="AY795" i="1" s="1"/>
  <c r="AZ795" i="1" s="1"/>
  <c r="BB795" i="1"/>
  <c r="BB859" i="1"/>
  <c r="BD859" i="1" s="1"/>
  <c r="AX859" i="1"/>
  <c r="AY859" i="1" s="1"/>
  <c r="AZ859" i="1" s="1"/>
  <c r="AX955" i="1"/>
  <c r="AY955" i="1" s="1"/>
  <c r="AZ955" i="1" s="1"/>
  <c r="BB955" i="1"/>
  <c r="AX1052" i="1"/>
  <c r="AY1052" i="1" s="1"/>
  <c r="AZ1052" i="1" s="1"/>
  <c r="BB1052" i="1"/>
  <c r="AX1132" i="1"/>
  <c r="AY1132" i="1" s="1"/>
  <c r="AZ1132" i="1" s="1"/>
  <c r="BB1132" i="1"/>
  <c r="BB1196" i="1"/>
  <c r="BD1196" i="1" s="1"/>
  <c r="AX1196" i="1"/>
  <c r="AY1196" i="1" s="1"/>
  <c r="AZ1196" i="1" s="1"/>
  <c r="BB1276" i="1"/>
  <c r="BD1276" i="1" s="1"/>
  <c r="AX1276" i="1"/>
  <c r="AY1276" i="1" s="1"/>
  <c r="AZ1276" i="1" s="1"/>
  <c r="AX1340" i="1"/>
  <c r="AY1340" i="1" s="1"/>
  <c r="AZ1340" i="1" s="1"/>
  <c r="BB1340" i="1"/>
  <c r="AX1429" i="1"/>
  <c r="AY1429" i="1" s="1"/>
  <c r="AZ1429" i="1" s="1"/>
  <c r="BB1429" i="1"/>
  <c r="AX1461" i="1"/>
  <c r="AY1461" i="1" s="1"/>
  <c r="AZ1461" i="1" s="1"/>
  <c r="BB1461" i="1"/>
  <c r="AX1529" i="1"/>
  <c r="AY1529" i="1" s="1"/>
  <c r="AZ1529" i="1" s="1"/>
  <c r="BB1529" i="1"/>
  <c r="BD1529" i="1" s="1"/>
  <c r="AX1593" i="1"/>
  <c r="AY1593" i="1" s="1"/>
  <c r="AZ1593" i="1" s="1"/>
  <c r="BB1593" i="1"/>
  <c r="BD1593" i="1" s="1"/>
  <c r="BC1593" i="1" s="1"/>
  <c r="AX1644" i="1"/>
  <c r="AY1644" i="1" s="1"/>
  <c r="AZ1644" i="1" s="1"/>
  <c r="BB1644" i="1"/>
  <c r="AX1740" i="1"/>
  <c r="AY1740" i="1" s="1"/>
  <c r="AZ1740" i="1" s="1"/>
  <c r="BB1740" i="1"/>
  <c r="BB1797" i="1"/>
  <c r="AX1797" i="1"/>
  <c r="AY1797" i="1" s="1"/>
  <c r="AZ1797" i="1" s="1"/>
  <c r="AX1829" i="1"/>
  <c r="AY1829" i="1" s="1"/>
  <c r="AZ1829" i="1" s="1"/>
  <c r="BB1829" i="1"/>
  <c r="BB260" i="1"/>
  <c r="BB1090" i="1"/>
  <c r="AX1090" i="1"/>
  <c r="AY1090" i="1" s="1"/>
  <c r="AZ1090" i="1" s="1"/>
  <c r="BB1074" i="1"/>
  <c r="AX1074" i="1"/>
  <c r="AY1074" i="1" s="1"/>
  <c r="AZ1074" i="1" s="1"/>
  <c r="AX1106" i="1"/>
  <c r="AY1106" i="1" s="1"/>
  <c r="AZ1106" i="1" s="1"/>
  <c r="BB1106" i="1"/>
  <c r="BB1122" i="1"/>
  <c r="AX1122" i="1"/>
  <c r="AY1122" i="1" s="1"/>
  <c r="AZ1122" i="1" s="1"/>
  <c r="AX1154" i="1"/>
  <c r="AY1154" i="1" s="1"/>
  <c r="AZ1154" i="1" s="1"/>
  <c r="BB1154" i="1"/>
  <c r="BB1186" i="1"/>
  <c r="AX1186" i="1"/>
  <c r="AY1186" i="1" s="1"/>
  <c r="AZ1186" i="1" s="1"/>
  <c r="BB1218" i="1"/>
  <c r="AX1218" i="1"/>
  <c r="AY1218" i="1" s="1"/>
  <c r="AZ1218" i="1" s="1"/>
  <c r="AX1250" i="1"/>
  <c r="AY1250" i="1" s="1"/>
  <c r="AZ1250" i="1" s="1"/>
  <c r="BB1250" i="1"/>
  <c r="BB1266" i="1"/>
  <c r="AX1266" i="1"/>
  <c r="AY1266" i="1" s="1"/>
  <c r="AZ1266" i="1" s="1"/>
  <c r="BB1298" i="1"/>
  <c r="AX1298" i="1"/>
  <c r="AY1298" i="1" s="1"/>
  <c r="AZ1298" i="1" s="1"/>
  <c r="AX1330" i="1"/>
  <c r="AY1330" i="1" s="1"/>
  <c r="AZ1330" i="1" s="1"/>
  <c r="BB1330" i="1"/>
  <c r="AX1362" i="1"/>
  <c r="AY1362" i="1" s="1"/>
  <c r="AZ1362" i="1" s="1"/>
  <c r="BB1362" i="1"/>
  <c r="BD1362" i="1" s="1"/>
  <c r="BC1362" i="1" s="1"/>
  <c r="AX1856" i="1"/>
  <c r="AY1856" i="1" s="1"/>
  <c r="AZ1856" i="1" s="1"/>
  <c r="AX1578" i="1"/>
  <c r="AY1578" i="1" s="1"/>
  <c r="AZ1578" i="1" s="1"/>
  <c r="BB531" i="1"/>
  <c r="BD531" i="1" s="1"/>
  <c r="BB491" i="1"/>
  <c r="BD491" i="1" s="1"/>
  <c r="BB1718" i="1"/>
  <c r="AX1432" i="1"/>
  <c r="AY1432" i="1" s="1"/>
  <c r="AZ1432" i="1" s="1"/>
  <c r="AX1414" i="1"/>
  <c r="AY1414" i="1" s="1"/>
  <c r="AZ1414" i="1" s="1"/>
  <c r="BB1546" i="1"/>
  <c r="BB444" i="1"/>
  <c r="BD444" i="1" s="1"/>
  <c r="BB523" i="1"/>
  <c r="BD523" i="1" s="1"/>
  <c r="AX586" i="1"/>
  <c r="AY586" i="1" s="1"/>
  <c r="AZ586" i="1" s="1"/>
  <c r="BB313" i="1"/>
  <c r="BD313" i="1" s="1"/>
  <c r="BB1431" i="1"/>
  <c r="BB336" i="1"/>
  <c r="BD336" i="1" s="1"/>
  <c r="AX570" i="1"/>
  <c r="AY570" i="1" s="1"/>
  <c r="AZ570" i="1" s="1"/>
  <c r="BB570" i="1"/>
  <c r="BD570" i="1" s="1"/>
  <c r="AX1534" i="1"/>
  <c r="AY1534" i="1" s="1"/>
  <c r="AZ1534" i="1" s="1"/>
  <c r="AX1614" i="1"/>
  <c r="AY1614" i="1" s="1"/>
  <c r="AZ1614" i="1" s="1"/>
  <c r="BB396" i="1"/>
  <c r="BD396" i="1" s="1"/>
  <c r="BB1816" i="1"/>
  <c r="BD1816" i="1" s="1"/>
  <c r="AX1816" i="1"/>
  <c r="AY1816" i="1" s="1"/>
  <c r="AZ1816" i="1" s="1"/>
  <c r="BB590" i="1"/>
  <c r="BD590" i="1" s="1"/>
  <c r="BB1726" i="1"/>
  <c r="AX557" i="1"/>
  <c r="AY557" i="1" s="1"/>
  <c r="AZ557" i="1" s="1"/>
  <c r="AX1878" i="1"/>
  <c r="AY1878" i="1" s="1"/>
  <c r="AZ1878" i="1" s="1"/>
  <c r="BB1610" i="1"/>
  <c r="BD1610" i="1" s="1"/>
  <c r="BC1610" i="1" s="1"/>
  <c r="AX1517" i="1"/>
  <c r="AY1517" i="1" s="1"/>
  <c r="AZ1517" i="1" s="1"/>
  <c r="AX418" i="1"/>
  <c r="AY418" i="1" s="1"/>
  <c r="AZ418" i="1" s="1"/>
  <c r="AX1865" i="1"/>
  <c r="AY1865" i="1" s="1"/>
  <c r="AZ1865" i="1" s="1"/>
  <c r="BB1728" i="1"/>
  <c r="BD1728" i="1" s="1"/>
  <c r="BC1728" i="1" s="1"/>
  <c r="AX1603" i="1"/>
  <c r="AY1603" i="1" s="1"/>
  <c r="AZ1603" i="1" s="1"/>
  <c r="BB287" i="1"/>
  <c r="BD287" i="1" s="1"/>
  <c r="BB1628" i="1"/>
  <c r="AX526" i="1"/>
  <c r="AY526" i="1" s="1"/>
  <c r="AZ526" i="1" s="1"/>
  <c r="BB236" i="1"/>
  <c r="BD236" i="1" s="1"/>
  <c r="AX1758" i="1"/>
  <c r="AY1758" i="1" s="1"/>
  <c r="AZ1758" i="1" s="1"/>
  <c r="BB1758" i="1"/>
  <c r="AX1475" i="1"/>
  <c r="AY1475" i="1" s="1"/>
  <c r="AZ1475" i="1" s="1"/>
  <c r="BB250" i="1"/>
  <c r="AX1757" i="1"/>
  <c r="AY1757" i="1" s="1"/>
  <c r="AZ1757" i="1" s="1"/>
  <c r="BB1472" i="1"/>
  <c r="AX1708" i="1"/>
  <c r="AY1708" i="1" s="1"/>
  <c r="AZ1708" i="1" s="1"/>
  <c r="BB1708" i="1"/>
  <c r="BB427" i="1"/>
  <c r="BD427" i="1" s="1"/>
  <c r="AX474" i="1"/>
  <c r="AY474" i="1" s="1"/>
  <c r="AZ474" i="1" s="1"/>
  <c r="AX314" i="1"/>
  <c r="AY314" i="1" s="1"/>
  <c r="AZ314" i="1" s="1"/>
  <c r="BB1435" i="1"/>
  <c r="BD1435" i="1" s="1"/>
  <c r="BC1435" i="1" s="1"/>
  <c r="AX381" i="1"/>
  <c r="AY381" i="1" s="1"/>
  <c r="AZ381" i="1" s="1"/>
  <c r="BB381" i="1"/>
  <c r="BD381" i="1" s="1"/>
  <c r="BB690" i="1"/>
  <c r="BD690" i="1" s="1"/>
  <c r="AX690" i="1"/>
  <c r="AY690" i="1" s="1"/>
  <c r="AZ690" i="1" s="1"/>
  <c r="AX722" i="1"/>
  <c r="AY722" i="1" s="1"/>
  <c r="AZ722" i="1" s="1"/>
  <c r="BB722" i="1"/>
  <c r="BD722" i="1" s="1"/>
  <c r="AX754" i="1"/>
  <c r="AY754" i="1" s="1"/>
  <c r="AZ754" i="1" s="1"/>
  <c r="BB754" i="1"/>
  <c r="AX786" i="1"/>
  <c r="AY786" i="1" s="1"/>
  <c r="AZ786" i="1" s="1"/>
  <c r="BB786" i="1"/>
  <c r="BB818" i="1"/>
  <c r="AX818" i="1"/>
  <c r="AY818" i="1" s="1"/>
  <c r="AZ818" i="1" s="1"/>
  <c r="BB866" i="1"/>
  <c r="BD866" i="1" s="1"/>
  <c r="AX866" i="1"/>
  <c r="AY866" i="1" s="1"/>
  <c r="AZ866" i="1" s="1"/>
  <c r="BB914" i="1"/>
  <c r="AX914" i="1"/>
  <c r="AY914" i="1" s="1"/>
  <c r="AZ914" i="1" s="1"/>
  <c r="AX946" i="1"/>
  <c r="AY946" i="1" s="1"/>
  <c r="AZ946" i="1" s="1"/>
  <c r="BB946" i="1"/>
  <c r="AX995" i="1"/>
  <c r="AY995" i="1" s="1"/>
  <c r="AZ995" i="1" s="1"/>
  <c r="BB995" i="1"/>
  <c r="AX1027" i="1"/>
  <c r="AY1027" i="1" s="1"/>
  <c r="AZ1027" i="1" s="1"/>
  <c r="BB1027" i="1"/>
  <c r="AX1075" i="1"/>
  <c r="AY1075" i="1" s="1"/>
  <c r="AZ1075" i="1" s="1"/>
  <c r="BB1075" i="1"/>
  <c r="AX1107" i="1"/>
  <c r="AY1107" i="1" s="1"/>
  <c r="AZ1107" i="1" s="1"/>
  <c r="BB1107" i="1"/>
  <c r="AX1139" i="1"/>
  <c r="AY1139" i="1" s="1"/>
  <c r="AZ1139" i="1" s="1"/>
  <c r="BB1139" i="1"/>
  <c r="BD1139" i="1" s="1"/>
  <c r="BC1139" i="1" s="1"/>
  <c r="AX1171" i="1"/>
  <c r="AY1171" i="1" s="1"/>
  <c r="AZ1171" i="1" s="1"/>
  <c r="BB1171" i="1"/>
  <c r="BD1171" i="1" s="1"/>
  <c r="AX1203" i="1"/>
  <c r="AY1203" i="1" s="1"/>
  <c r="AZ1203" i="1" s="1"/>
  <c r="BB1203" i="1"/>
  <c r="BD1203" i="1" s="1"/>
  <c r="BC1203" i="1" s="1"/>
  <c r="BB1235" i="1"/>
  <c r="BD1235" i="1" s="1"/>
  <c r="AX1235" i="1"/>
  <c r="AY1235" i="1" s="1"/>
  <c r="AZ1235" i="1" s="1"/>
  <c r="BB1267" i="1"/>
  <c r="BD1267" i="1" s="1"/>
  <c r="AX1267" i="1"/>
  <c r="AY1267" i="1" s="1"/>
  <c r="AZ1267" i="1" s="1"/>
  <c r="AX1299" i="1"/>
  <c r="AY1299" i="1" s="1"/>
  <c r="AZ1299" i="1" s="1"/>
  <c r="BB1299" i="1"/>
  <c r="BD1299" i="1" s="1"/>
  <c r="AX1331" i="1"/>
  <c r="AY1331" i="1" s="1"/>
  <c r="AZ1331" i="1" s="1"/>
  <c r="BB1331" i="1"/>
  <c r="BB1719" i="1"/>
  <c r="AX1433" i="1"/>
  <c r="AY1433" i="1" s="1"/>
  <c r="AZ1433" i="1" s="1"/>
  <c r="BB582" i="1"/>
  <c r="BD582" i="1" s="1"/>
  <c r="AX327" i="1"/>
  <c r="AY327" i="1" s="1"/>
  <c r="AZ327" i="1" s="1"/>
  <c r="AX1513" i="1"/>
  <c r="AY1513" i="1" s="1"/>
  <c r="AZ1513" i="1" s="1"/>
  <c r="BB1513" i="1"/>
  <c r="BD1513" i="1" s="1"/>
  <c r="AX1632" i="1"/>
  <c r="AY1632" i="1" s="1"/>
  <c r="AZ1632" i="1" s="1"/>
  <c r="BB1632" i="1"/>
  <c r="BD1632" i="1" s="1"/>
  <c r="BC1632" i="1" s="1"/>
  <c r="BB1883" i="1"/>
  <c r="BB621" i="1"/>
  <c r="AX368" i="1"/>
  <c r="AY368" i="1" s="1"/>
  <c r="AZ368" i="1" s="1"/>
  <c r="BB420" i="1"/>
  <c r="AX1737" i="1"/>
  <c r="AY1737" i="1" s="1"/>
  <c r="AZ1737" i="1" s="1"/>
  <c r="BB1855" i="1"/>
  <c r="BD1855" i="1" s="1"/>
  <c r="BC1855" i="1" s="1"/>
  <c r="AX646" i="1"/>
  <c r="AY646" i="1" s="1"/>
  <c r="AZ646" i="1" s="1"/>
  <c r="AX517" i="1"/>
  <c r="AY517" i="1" s="1"/>
  <c r="AZ517" i="1" s="1"/>
  <c r="AX241" i="1"/>
  <c r="AY241" i="1" s="1"/>
  <c r="AZ241" i="1" s="1"/>
  <c r="AX662" i="1"/>
  <c r="AY662" i="1" s="1"/>
  <c r="AZ662" i="1" s="1"/>
  <c r="BB1471" i="1"/>
  <c r="AX1576" i="1"/>
  <c r="AY1576" i="1" s="1"/>
  <c r="AZ1576" i="1" s="1"/>
  <c r="BB1576" i="1"/>
  <c r="BD1576" i="1" s="1"/>
  <c r="BC1576" i="1" s="1"/>
  <c r="AX484" i="1"/>
  <c r="AY484" i="1" s="1"/>
  <c r="AZ484" i="1" s="1"/>
  <c r="AX204" i="1"/>
  <c r="AY204" i="1" s="1"/>
  <c r="AZ204" i="1" s="1"/>
  <c r="BB211" i="1"/>
  <c r="BD211" i="1" s="1"/>
  <c r="BB1893" i="1"/>
  <c r="AX1893" i="1"/>
  <c r="AY1893" i="1" s="1"/>
  <c r="AZ1893" i="1" s="1"/>
  <c r="AX522" i="1"/>
  <c r="AY522" i="1" s="1"/>
  <c r="AZ522" i="1" s="1"/>
  <c r="BB1745" i="1"/>
  <c r="BD1745" i="1" s="1"/>
  <c r="BC1745" i="1" s="1"/>
  <c r="BB1647" i="1"/>
  <c r="BD1647" i="1" s="1"/>
  <c r="BC1647" i="1" s="1"/>
  <c r="AX1393" i="1"/>
  <c r="AY1393" i="1" s="1"/>
  <c r="AZ1393" i="1" s="1"/>
  <c r="AX542" i="1"/>
  <c r="AY542" i="1" s="1"/>
  <c r="AZ542" i="1" s="1"/>
  <c r="AX1694" i="1"/>
  <c r="AY1694" i="1" s="1"/>
  <c r="AZ1694" i="1" s="1"/>
  <c r="AX1848" i="1"/>
  <c r="AY1848" i="1" s="1"/>
  <c r="AZ1848" i="1" s="1"/>
  <c r="AX605" i="1"/>
  <c r="AY605" i="1" s="1"/>
  <c r="AZ605" i="1" s="1"/>
  <c r="AX1484" i="1"/>
  <c r="AY1484" i="1" s="1"/>
  <c r="AZ1484" i="1" s="1"/>
  <c r="AX543" i="1"/>
  <c r="AY543" i="1" s="1"/>
  <c r="AZ543" i="1" s="1"/>
  <c r="BB393" i="1"/>
  <c r="BD393" i="1" s="1"/>
  <c r="BB494" i="1"/>
  <c r="BD494" i="1" s="1"/>
  <c r="AX199" i="1"/>
  <c r="AY199" i="1" s="1"/>
  <c r="AZ199" i="1" s="1"/>
  <c r="BB1742" i="1"/>
  <c r="BB1439" i="1"/>
  <c r="AX541" i="1"/>
  <c r="AY541" i="1" s="1"/>
  <c r="AZ541" i="1" s="1"/>
  <c r="AX218" i="1"/>
  <c r="AY218" i="1" s="1"/>
  <c r="AZ218" i="1" s="1"/>
  <c r="AX1741" i="1"/>
  <c r="AY1741" i="1" s="1"/>
  <c r="AZ1741" i="1" s="1"/>
  <c r="AX1457" i="1"/>
  <c r="AY1457" i="1" s="1"/>
  <c r="AZ1457" i="1" s="1"/>
  <c r="AX370" i="1"/>
  <c r="AY370" i="1" s="1"/>
  <c r="AZ370" i="1" s="1"/>
  <c r="AX385" i="1"/>
  <c r="AY385" i="1" s="1"/>
  <c r="AZ385" i="1" s="1"/>
  <c r="AX1582" i="1"/>
  <c r="AY1582" i="1" s="1"/>
  <c r="AZ1582" i="1" s="1"/>
  <c r="AX1857" i="1"/>
  <c r="AY1857" i="1" s="1"/>
  <c r="AZ1857" i="1" s="1"/>
  <c r="BB1857" i="1"/>
  <c r="BD1857" i="1" s="1"/>
  <c r="BB691" i="1"/>
  <c r="BD691" i="1" s="1"/>
  <c r="AX691" i="1"/>
  <c r="AY691" i="1" s="1"/>
  <c r="AZ691" i="1" s="1"/>
  <c r="BB707" i="1"/>
  <c r="BD707" i="1" s="1"/>
  <c r="AX707" i="1"/>
  <c r="AY707" i="1" s="1"/>
  <c r="AZ707" i="1" s="1"/>
  <c r="AX723" i="1"/>
  <c r="AY723" i="1" s="1"/>
  <c r="AZ723" i="1" s="1"/>
  <c r="BB723" i="1"/>
  <c r="BD723" i="1" s="1"/>
  <c r="AX739" i="1"/>
  <c r="AY739" i="1" s="1"/>
  <c r="AZ739" i="1" s="1"/>
  <c r="BB739" i="1"/>
  <c r="BD739" i="1" s="1"/>
  <c r="AX755" i="1"/>
  <c r="AY755" i="1" s="1"/>
  <c r="AZ755" i="1" s="1"/>
  <c r="BB755" i="1"/>
  <c r="BD755" i="1" s="1"/>
  <c r="BB771" i="1"/>
  <c r="BD771" i="1" s="1"/>
  <c r="AX771" i="1"/>
  <c r="AY771" i="1" s="1"/>
  <c r="AZ771" i="1" s="1"/>
  <c r="BB787" i="1"/>
  <c r="BD787" i="1" s="1"/>
  <c r="AX787" i="1"/>
  <c r="AY787" i="1" s="1"/>
  <c r="AZ787" i="1" s="1"/>
  <c r="AX803" i="1"/>
  <c r="AY803" i="1" s="1"/>
  <c r="AZ803" i="1" s="1"/>
  <c r="BB803" i="1"/>
  <c r="AX819" i="1"/>
  <c r="AY819" i="1" s="1"/>
  <c r="AZ819" i="1" s="1"/>
  <c r="BB819" i="1"/>
  <c r="AX835" i="1"/>
  <c r="AY835" i="1" s="1"/>
  <c r="AZ835" i="1" s="1"/>
  <c r="BB835" i="1"/>
  <c r="BD835" i="1" s="1"/>
  <c r="AX851" i="1"/>
  <c r="AY851" i="1" s="1"/>
  <c r="AZ851" i="1" s="1"/>
  <c r="BB851" i="1"/>
  <c r="BD851" i="1" s="1"/>
  <c r="BC851" i="1" s="1"/>
  <c r="AX867" i="1"/>
  <c r="AY867" i="1" s="1"/>
  <c r="AZ867" i="1" s="1"/>
  <c r="BB867" i="1"/>
  <c r="BB884" i="1"/>
  <c r="BD884" i="1" s="1"/>
  <c r="AX884" i="1"/>
  <c r="AY884" i="1" s="1"/>
  <c r="AZ884" i="1" s="1"/>
  <c r="AX899" i="1"/>
  <c r="AY899" i="1" s="1"/>
  <c r="AZ899" i="1" s="1"/>
  <c r="BB899" i="1"/>
  <c r="BB915" i="1"/>
  <c r="AX915" i="1"/>
  <c r="AY915" i="1" s="1"/>
  <c r="AZ915" i="1" s="1"/>
  <c r="AX931" i="1"/>
  <c r="AY931" i="1" s="1"/>
  <c r="AZ931" i="1" s="1"/>
  <c r="BB931" i="1"/>
  <c r="AX947" i="1"/>
  <c r="AY947" i="1" s="1"/>
  <c r="AZ947" i="1" s="1"/>
  <c r="BB947" i="1"/>
  <c r="AX963" i="1"/>
  <c r="AY963" i="1" s="1"/>
  <c r="AZ963" i="1" s="1"/>
  <c r="BB963" i="1"/>
  <c r="BB979" i="1"/>
  <c r="AX979" i="1"/>
  <c r="AY979" i="1" s="1"/>
  <c r="AZ979" i="1" s="1"/>
  <c r="AX996" i="1"/>
  <c r="AY996" i="1" s="1"/>
  <c r="AZ996" i="1" s="1"/>
  <c r="BB996" i="1"/>
  <c r="BB1012" i="1"/>
  <c r="AX1012" i="1"/>
  <c r="AY1012" i="1" s="1"/>
  <c r="AZ1012" i="1" s="1"/>
  <c r="BB1028" i="1"/>
  <c r="AX1028" i="1"/>
  <c r="AY1028" i="1" s="1"/>
  <c r="AZ1028" i="1" s="1"/>
  <c r="BB1044" i="1"/>
  <c r="AX1044" i="1"/>
  <c r="AY1044" i="1" s="1"/>
  <c r="AZ1044" i="1" s="1"/>
  <c r="BB1060" i="1"/>
  <c r="AX1060" i="1"/>
  <c r="AY1060" i="1" s="1"/>
  <c r="AZ1060" i="1" s="1"/>
  <c r="BB1076" i="1"/>
  <c r="AX1076" i="1"/>
  <c r="AY1076" i="1" s="1"/>
  <c r="AZ1076" i="1" s="1"/>
  <c r="BB1092" i="1"/>
  <c r="AX1092" i="1"/>
  <c r="AY1092" i="1" s="1"/>
  <c r="AZ1092" i="1" s="1"/>
  <c r="BB1108" i="1"/>
  <c r="AX1108" i="1"/>
  <c r="AY1108" i="1" s="1"/>
  <c r="AZ1108" i="1" s="1"/>
  <c r="AX1124" i="1"/>
  <c r="AY1124" i="1" s="1"/>
  <c r="AZ1124" i="1" s="1"/>
  <c r="BB1124" i="1"/>
  <c r="BB1140" i="1"/>
  <c r="BD1140" i="1" s="1"/>
  <c r="AX1140" i="1"/>
  <c r="AY1140" i="1" s="1"/>
  <c r="AZ1140" i="1" s="1"/>
  <c r="AX1156" i="1"/>
  <c r="AY1156" i="1" s="1"/>
  <c r="AZ1156" i="1" s="1"/>
  <c r="BB1156" i="1"/>
  <c r="BD1156" i="1" s="1"/>
  <c r="BC1156" i="1" s="1"/>
  <c r="BB1172" i="1"/>
  <c r="BD1172" i="1" s="1"/>
  <c r="BC1172" i="1" s="1"/>
  <c r="AX1172" i="1"/>
  <c r="AY1172" i="1" s="1"/>
  <c r="AZ1172" i="1" s="1"/>
  <c r="BB1188" i="1"/>
  <c r="AX1188" i="1"/>
  <c r="AY1188" i="1" s="1"/>
  <c r="AZ1188" i="1" s="1"/>
  <c r="AX1204" i="1"/>
  <c r="AY1204" i="1" s="1"/>
  <c r="AZ1204" i="1" s="1"/>
  <c r="BB1204" i="1"/>
  <c r="BD1204" i="1" s="1"/>
  <c r="BC1204" i="1" s="1"/>
  <c r="BB1220" i="1"/>
  <c r="BD1220" i="1" s="1"/>
  <c r="BC1220" i="1" s="1"/>
  <c r="AX1220" i="1"/>
  <c r="AY1220" i="1" s="1"/>
  <c r="AZ1220" i="1" s="1"/>
  <c r="BB1236" i="1"/>
  <c r="BD1236" i="1" s="1"/>
  <c r="AX1236" i="1"/>
  <c r="AY1236" i="1" s="1"/>
  <c r="AZ1236" i="1" s="1"/>
  <c r="AX1252" i="1"/>
  <c r="AY1252" i="1" s="1"/>
  <c r="AZ1252" i="1" s="1"/>
  <c r="BB1252" i="1"/>
  <c r="BB1268" i="1"/>
  <c r="BD1268" i="1" s="1"/>
  <c r="AX1268" i="1"/>
  <c r="AY1268" i="1" s="1"/>
  <c r="AZ1268" i="1" s="1"/>
  <c r="BB1284" i="1"/>
  <c r="BD1284" i="1" s="1"/>
  <c r="AX1284" i="1"/>
  <c r="AY1284" i="1" s="1"/>
  <c r="AZ1284" i="1" s="1"/>
  <c r="AX1300" i="1"/>
  <c r="AY1300" i="1" s="1"/>
  <c r="AZ1300" i="1" s="1"/>
  <c r="BB1300" i="1"/>
  <c r="AX1316" i="1"/>
  <c r="AY1316" i="1" s="1"/>
  <c r="AZ1316" i="1" s="1"/>
  <c r="BB1316" i="1"/>
  <c r="AX1332" i="1"/>
  <c r="AY1332" i="1" s="1"/>
  <c r="AZ1332" i="1" s="1"/>
  <c r="BB1332" i="1"/>
  <c r="BB1348" i="1"/>
  <c r="AX1348" i="1"/>
  <c r="AY1348" i="1" s="1"/>
  <c r="AZ1348" i="1" s="1"/>
  <c r="AX1364" i="1"/>
  <c r="AY1364" i="1" s="1"/>
  <c r="AZ1364" i="1" s="1"/>
  <c r="BB1364" i="1"/>
  <c r="AX1840" i="1"/>
  <c r="AY1840" i="1" s="1"/>
  <c r="AZ1840" i="1" s="1"/>
  <c r="AX1703" i="1"/>
  <c r="AY1703" i="1" s="1"/>
  <c r="AZ1703" i="1" s="1"/>
  <c r="BB1550" i="1"/>
  <c r="BB1417" i="1"/>
  <c r="BD1417" i="1" s="1"/>
  <c r="BC1417" i="1" s="1"/>
  <c r="AX454" i="1"/>
  <c r="AY454" i="1" s="1"/>
  <c r="AZ454" i="1" s="1"/>
  <c r="AX191" i="1"/>
  <c r="AY191" i="1" s="1"/>
  <c r="AZ191" i="1" s="1"/>
  <c r="BB483" i="1"/>
  <c r="BD483" i="1" s="1"/>
  <c r="AX1868" i="1"/>
  <c r="AY1868" i="1" s="1"/>
  <c r="AZ1868" i="1" s="1"/>
  <c r="BB1616" i="1"/>
  <c r="BB661" i="1"/>
  <c r="AX661" i="1"/>
  <c r="AY661" i="1" s="1"/>
  <c r="AZ661" i="1" s="1"/>
  <c r="AX1412" i="1"/>
  <c r="AY1412" i="1" s="1"/>
  <c r="AZ1412" i="1" s="1"/>
  <c r="BB460" i="1"/>
  <c r="AX189" i="1"/>
  <c r="AY189" i="1" s="1"/>
  <c r="AZ189" i="1" s="1"/>
  <c r="AX1521" i="1"/>
  <c r="AY1521" i="1" s="1"/>
  <c r="AZ1521" i="1" s="1"/>
  <c r="BB584" i="1"/>
  <c r="BD584" i="1" s="1"/>
  <c r="AX1809" i="1"/>
  <c r="AY1809" i="1" s="1"/>
  <c r="AZ1809" i="1" s="1"/>
  <c r="AX1839" i="1"/>
  <c r="AY1839" i="1" s="1"/>
  <c r="AZ1839" i="1" s="1"/>
  <c r="AX1702" i="1"/>
  <c r="AY1702" i="1" s="1"/>
  <c r="AZ1702" i="1" s="1"/>
  <c r="AX1416" i="1"/>
  <c r="AY1416" i="1" s="1"/>
  <c r="AZ1416" i="1" s="1"/>
  <c r="BB256" i="1"/>
  <c r="BD256" i="1" s="1"/>
  <c r="AX1835" i="1"/>
  <c r="AY1835" i="1" s="1"/>
  <c r="AZ1835" i="1" s="1"/>
  <c r="AX465" i="1"/>
  <c r="AY465" i="1" s="1"/>
  <c r="AZ465" i="1" s="1"/>
  <c r="BB386" i="1"/>
  <c r="AX1585" i="1"/>
  <c r="AY1585" i="1" s="1"/>
  <c r="AZ1585" i="1" s="1"/>
  <c r="BB459" i="1"/>
  <c r="AX1675" i="1"/>
  <c r="AY1675" i="1" s="1"/>
  <c r="AZ1675" i="1" s="1"/>
  <c r="AX506" i="1"/>
  <c r="AY506" i="1" s="1"/>
  <c r="AZ506" i="1" s="1"/>
  <c r="AX1468" i="1"/>
  <c r="AY1468" i="1" s="1"/>
  <c r="AZ1468" i="1" s="1"/>
  <c r="BB1468" i="1"/>
  <c r="BD1468" i="1" s="1"/>
  <c r="AX223" i="1"/>
  <c r="AY223" i="1" s="1"/>
  <c r="AZ223" i="1" s="1"/>
  <c r="AX353" i="1"/>
  <c r="AY353" i="1" s="1"/>
  <c r="AZ353" i="1" s="1"/>
  <c r="AX1838" i="1"/>
  <c r="AY1838" i="1" s="1"/>
  <c r="AZ1838" i="1" s="1"/>
  <c r="AX1701" i="1"/>
  <c r="AY1701" i="1" s="1"/>
  <c r="AZ1701" i="1" s="1"/>
  <c r="BB1548" i="1"/>
  <c r="BB613" i="1"/>
  <c r="BD613" i="1" s="1"/>
  <c r="BB362" i="1"/>
  <c r="AX206" i="1"/>
  <c r="AY206" i="1" s="1"/>
  <c r="AZ206" i="1" s="1"/>
  <c r="BB1732" i="1"/>
  <c r="BB579" i="1"/>
  <c r="BB1852" i="1"/>
  <c r="AX1866" i="1"/>
  <c r="AY1866" i="1" s="1"/>
  <c r="AZ1866" i="1" s="1"/>
  <c r="AX1729" i="1"/>
  <c r="AY1729" i="1" s="1"/>
  <c r="AZ1729" i="1" s="1"/>
  <c r="BB1604" i="1"/>
  <c r="BB659" i="1"/>
  <c r="BD659" i="1" s="1"/>
  <c r="AX528" i="1"/>
  <c r="AY528" i="1" s="1"/>
  <c r="AZ528" i="1" s="1"/>
  <c r="AX207" i="1"/>
  <c r="AY207" i="1" s="1"/>
  <c r="AZ207" i="1" s="1"/>
  <c r="BB253" i="1"/>
  <c r="BD253" i="1" s="1"/>
  <c r="BB1800" i="1"/>
  <c r="BB1458" i="1"/>
  <c r="BD1458" i="1" s="1"/>
  <c r="BC1458" i="1" s="1"/>
  <c r="AX525" i="1"/>
  <c r="AY525" i="1" s="1"/>
  <c r="AZ525" i="1" s="1"/>
  <c r="BB301" i="1"/>
  <c r="BD301" i="1" s="1"/>
  <c r="BB1600" i="1"/>
  <c r="BD1600" i="1" s="1"/>
  <c r="BC1600" i="1" s="1"/>
  <c r="AX415" i="1"/>
  <c r="AY415" i="1" s="1"/>
  <c r="AZ415" i="1" s="1"/>
  <c r="BB1642" i="1"/>
  <c r="BD1642" i="1" s="1"/>
  <c r="BC1642" i="1" s="1"/>
  <c r="BB1622" i="1"/>
  <c r="AX295" i="1"/>
  <c r="AY295" i="1" s="1"/>
  <c r="AZ295" i="1" s="1"/>
  <c r="BB1850" i="1"/>
  <c r="BB1712" i="1"/>
  <c r="AX1584" i="1"/>
  <c r="AY1584" i="1" s="1"/>
  <c r="AZ1584" i="1" s="1"/>
  <c r="AX413" i="1"/>
  <c r="AY413" i="1" s="1"/>
  <c r="AZ413" i="1" s="1"/>
  <c r="BB413" i="1"/>
  <c r="AX1418" i="1"/>
  <c r="AY1418" i="1" s="1"/>
  <c r="AZ1418" i="1" s="1"/>
  <c r="BB1418" i="1"/>
  <c r="BD1418" i="1" s="1"/>
  <c r="BC1418" i="1" s="1"/>
  <c r="AX700" i="1"/>
  <c r="AY700" i="1" s="1"/>
  <c r="AZ700" i="1" s="1"/>
  <c r="BB700" i="1"/>
  <c r="BD700" i="1" s="1"/>
  <c r="AX780" i="1"/>
  <c r="AY780" i="1" s="1"/>
  <c r="AZ780" i="1" s="1"/>
  <c r="BB780" i="1"/>
  <c r="BD780" i="1" s="1"/>
  <c r="BB876" i="1"/>
  <c r="BD876" i="1" s="1"/>
  <c r="AX876" i="1"/>
  <c r="AY876" i="1" s="1"/>
  <c r="AZ876" i="1" s="1"/>
  <c r="AX972" i="1"/>
  <c r="AY972" i="1" s="1"/>
  <c r="AZ972" i="1" s="1"/>
  <c r="BB972" i="1"/>
  <c r="BB1053" i="1"/>
  <c r="AX1053" i="1"/>
  <c r="AY1053" i="1" s="1"/>
  <c r="AZ1053" i="1" s="1"/>
  <c r="BB1117" i="1"/>
  <c r="BD1117" i="1" s="1"/>
  <c r="BC1117" i="1" s="1"/>
  <c r="AX1117" i="1"/>
  <c r="AY1117" i="1" s="1"/>
  <c r="AZ1117" i="1" s="1"/>
  <c r="AX1213" i="1"/>
  <c r="AY1213" i="1" s="1"/>
  <c r="AZ1213" i="1" s="1"/>
  <c r="BB1213" i="1"/>
  <c r="BD1213" i="1" s="1"/>
  <c r="BB1253" i="1"/>
  <c r="BD1253" i="1" s="1"/>
  <c r="AX1253" i="1"/>
  <c r="AY1253" i="1" s="1"/>
  <c r="AZ1253" i="1" s="1"/>
  <c r="BB1309" i="1"/>
  <c r="BD1309" i="1" s="1"/>
  <c r="AX1309" i="1"/>
  <c r="AY1309" i="1" s="1"/>
  <c r="AZ1309" i="1" s="1"/>
  <c r="BB1357" i="1"/>
  <c r="AX1357" i="1"/>
  <c r="AY1357" i="1" s="1"/>
  <c r="AZ1357" i="1" s="1"/>
  <c r="AX1562" i="1"/>
  <c r="AY1562" i="1" s="1"/>
  <c r="AZ1562" i="1" s="1"/>
  <c r="BB1562" i="1"/>
  <c r="BD1562" i="1" s="1"/>
  <c r="BC1562" i="1" s="1"/>
  <c r="AX1767" i="1"/>
  <c r="AY1767" i="1" s="1"/>
  <c r="AZ1767" i="1" s="1"/>
  <c r="BB1767" i="1"/>
  <c r="BB717" i="1"/>
  <c r="BD717" i="1" s="1"/>
  <c r="AX717" i="1"/>
  <c r="AY717" i="1" s="1"/>
  <c r="AZ717" i="1" s="1"/>
  <c r="BB797" i="1"/>
  <c r="AX797" i="1"/>
  <c r="AY797" i="1" s="1"/>
  <c r="AZ797" i="1" s="1"/>
  <c r="BB861" i="1"/>
  <c r="BD861" i="1" s="1"/>
  <c r="AX861" i="1"/>
  <c r="AY861" i="1" s="1"/>
  <c r="AZ861" i="1" s="1"/>
  <c r="AX925" i="1"/>
  <c r="AY925" i="1" s="1"/>
  <c r="AZ925" i="1" s="1"/>
  <c r="BB925" i="1"/>
  <c r="BB990" i="1"/>
  <c r="BD990" i="1" s="1"/>
  <c r="AX990" i="1"/>
  <c r="AY990" i="1" s="1"/>
  <c r="AZ990" i="1" s="1"/>
  <c r="AX1054" i="1"/>
  <c r="AY1054" i="1" s="1"/>
  <c r="AZ1054" i="1" s="1"/>
  <c r="BB1054" i="1"/>
  <c r="BD1054" i="1" s="1"/>
  <c r="BC1054" i="1" s="1"/>
  <c r="AX1102" i="1"/>
  <c r="AY1102" i="1" s="1"/>
  <c r="AZ1102" i="1" s="1"/>
  <c r="BB1102" i="1"/>
  <c r="BD1102" i="1" s="1"/>
  <c r="BC1102" i="1" s="1"/>
  <c r="BB1150" i="1"/>
  <c r="BD1150" i="1" s="1"/>
  <c r="BC1150" i="1" s="1"/>
  <c r="AX1150" i="1"/>
  <c r="AY1150" i="1" s="1"/>
  <c r="AZ1150" i="1" s="1"/>
  <c r="AX1214" i="1"/>
  <c r="AY1214" i="1" s="1"/>
  <c r="AZ1214" i="1" s="1"/>
  <c r="BB1214" i="1"/>
  <c r="BB1294" i="1"/>
  <c r="BD1294" i="1" s="1"/>
  <c r="AX1294" i="1"/>
  <c r="AY1294" i="1" s="1"/>
  <c r="AZ1294" i="1" s="1"/>
  <c r="BB1374" i="1"/>
  <c r="AX1374" i="1"/>
  <c r="AY1374" i="1" s="1"/>
  <c r="AZ1374" i="1" s="1"/>
  <c r="AX1397" i="1"/>
  <c r="AY1397" i="1" s="1"/>
  <c r="AZ1397" i="1" s="1"/>
  <c r="BB1397" i="1"/>
  <c r="AX554" i="1"/>
  <c r="AY554" i="1" s="1"/>
  <c r="AZ554" i="1" s="1"/>
  <c r="BB554" i="1"/>
  <c r="BD554" i="1" s="1"/>
  <c r="BB636" i="1"/>
  <c r="AX230" i="1"/>
  <c r="AY230" i="1" s="1"/>
  <c r="AZ230" i="1" s="1"/>
  <c r="AX663" i="1"/>
  <c r="AY663" i="1" s="1"/>
  <c r="AZ663" i="1" s="1"/>
  <c r="BB663" i="1"/>
  <c r="BD663" i="1" s="1"/>
  <c r="BB390" i="1"/>
  <c r="BD390" i="1" s="1"/>
  <c r="AX1487" i="1"/>
  <c r="AY1487" i="1" s="1"/>
  <c r="AZ1487" i="1" s="1"/>
  <c r="BB1487" i="1"/>
  <c r="AX591" i="1"/>
  <c r="AY591" i="1" s="1"/>
  <c r="AZ591" i="1" s="1"/>
  <c r="BB591" i="1"/>
  <c r="AX622" i="1"/>
  <c r="AY622" i="1" s="1"/>
  <c r="AZ622" i="1" s="1"/>
  <c r="BB622" i="1"/>
  <c r="AX734" i="1"/>
  <c r="AY734" i="1" s="1"/>
  <c r="AZ734" i="1" s="1"/>
  <c r="BB734" i="1"/>
  <c r="AX798" i="1"/>
  <c r="AY798" i="1" s="1"/>
  <c r="AZ798" i="1" s="1"/>
  <c r="BB798" i="1"/>
  <c r="BD798" i="1" s="1"/>
  <c r="BB830" i="1"/>
  <c r="AX830" i="1"/>
  <c r="AY830" i="1" s="1"/>
  <c r="AZ830" i="1" s="1"/>
  <c r="BB894" i="1"/>
  <c r="BD894" i="1" s="1"/>
  <c r="AX894" i="1"/>
  <c r="AY894" i="1" s="1"/>
  <c r="AZ894" i="1" s="1"/>
  <c r="BB958" i="1"/>
  <c r="BD958" i="1" s="1"/>
  <c r="AX958" i="1"/>
  <c r="AY958" i="1" s="1"/>
  <c r="AZ958" i="1" s="1"/>
  <c r="AX1007" i="1"/>
  <c r="AY1007" i="1" s="1"/>
  <c r="AZ1007" i="1" s="1"/>
  <c r="BB1007" i="1"/>
  <c r="AX1071" i="1"/>
  <c r="AY1071" i="1" s="1"/>
  <c r="AZ1071" i="1" s="1"/>
  <c r="BB1071" i="1"/>
  <c r="BD1071" i="1" s="1"/>
  <c r="BC1071" i="1" s="1"/>
  <c r="AX1151" i="1"/>
  <c r="AY1151" i="1" s="1"/>
  <c r="AZ1151" i="1" s="1"/>
  <c r="BB1151" i="1"/>
  <c r="AX1199" i="1"/>
  <c r="AY1199" i="1" s="1"/>
  <c r="AZ1199" i="1" s="1"/>
  <c r="BB1199" i="1"/>
  <c r="AX1247" i="1"/>
  <c r="AY1247" i="1" s="1"/>
  <c r="AZ1247" i="1" s="1"/>
  <c r="BB1247" i="1"/>
  <c r="BB1295" i="1"/>
  <c r="AX1295" i="1"/>
  <c r="AY1295" i="1" s="1"/>
  <c r="AZ1295" i="1" s="1"/>
  <c r="AX1359" i="1"/>
  <c r="AY1359" i="1" s="1"/>
  <c r="AZ1359" i="1" s="1"/>
  <c r="BB1359" i="1"/>
  <c r="AX1888" i="1"/>
  <c r="AY1888" i="1" s="1"/>
  <c r="AZ1888" i="1" s="1"/>
  <c r="BB1888" i="1"/>
  <c r="BD1888" i="1" s="1"/>
  <c r="BC1888" i="1" s="1"/>
  <c r="BB1832" i="1"/>
  <c r="AX1774" i="1"/>
  <c r="AY1774" i="1" s="1"/>
  <c r="AZ1774" i="1" s="1"/>
  <c r="BB391" i="1"/>
  <c r="BB402" i="1"/>
  <c r="BD402" i="1" s="1"/>
  <c r="AX402" i="1"/>
  <c r="AY402" i="1" s="1"/>
  <c r="AZ402" i="1" s="1"/>
  <c r="BB1645" i="1"/>
  <c r="AX216" i="1"/>
  <c r="AY216" i="1" s="1"/>
  <c r="AZ216" i="1" s="1"/>
  <c r="AX571" i="1"/>
  <c r="AY571" i="1" s="1"/>
  <c r="AZ571" i="1" s="1"/>
  <c r="BB685" i="1"/>
  <c r="BD685" i="1" s="1"/>
  <c r="AX278" i="1"/>
  <c r="AY278" i="1" s="1"/>
  <c r="AZ278" i="1" s="1"/>
  <c r="AX1579" i="1"/>
  <c r="AY1579" i="1" s="1"/>
  <c r="AZ1579" i="1" s="1"/>
  <c r="AX1711" i="1"/>
  <c r="AY1711" i="1" s="1"/>
  <c r="AZ1711" i="1" s="1"/>
  <c r="AX269" i="1"/>
  <c r="AY269" i="1" s="1"/>
  <c r="AZ269" i="1" s="1"/>
  <c r="BB269" i="1"/>
  <c r="BD269" i="1" s="1"/>
  <c r="BB1799" i="1"/>
  <c r="BD1799" i="1" s="1"/>
  <c r="BC1799" i="1" s="1"/>
  <c r="AX1798" i="1"/>
  <c r="AY1798" i="1" s="1"/>
  <c r="AZ1798" i="1" s="1"/>
  <c r="AX476" i="1"/>
  <c r="AY476" i="1" s="1"/>
  <c r="AZ476" i="1" s="1"/>
  <c r="BB539" i="1"/>
  <c r="AX783" i="1"/>
  <c r="AY783" i="1" s="1"/>
  <c r="AZ783" i="1" s="1"/>
  <c r="BB783" i="1"/>
  <c r="AX863" i="1"/>
  <c r="AY863" i="1" s="1"/>
  <c r="AZ863" i="1" s="1"/>
  <c r="BB863" i="1"/>
  <c r="AX943" i="1"/>
  <c r="AY943" i="1" s="1"/>
  <c r="AZ943" i="1" s="1"/>
  <c r="BB943" i="1"/>
  <c r="BD943" i="1" s="1"/>
  <c r="BC943" i="1" s="1"/>
  <c r="BB1008" i="1"/>
  <c r="BD1008" i="1" s="1"/>
  <c r="AX1008" i="1"/>
  <c r="AY1008" i="1" s="1"/>
  <c r="AZ1008" i="1" s="1"/>
  <c r="BB1072" i="1"/>
  <c r="AX1072" i="1"/>
  <c r="AY1072" i="1" s="1"/>
  <c r="AZ1072" i="1" s="1"/>
  <c r="AX1136" i="1"/>
  <c r="AY1136" i="1" s="1"/>
  <c r="AZ1136" i="1" s="1"/>
  <c r="BB1136" i="1"/>
  <c r="AX1200" i="1"/>
  <c r="AY1200" i="1" s="1"/>
  <c r="AZ1200" i="1" s="1"/>
  <c r="BB1200" i="1"/>
  <c r="BB1264" i="1"/>
  <c r="AX1264" i="1"/>
  <c r="AY1264" i="1" s="1"/>
  <c r="AZ1264" i="1" s="1"/>
  <c r="AX1344" i="1"/>
  <c r="AY1344" i="1" s="1"/>
  <c r="AZ1344" i="1" s="1"/>
  <c r="BB1344" i="1"/>
  <c r="BD1344" i="1" s="1"/>
  <c r="BC1344" i="1" s="1"/>
  <c r="AX1449" i="1"/>
  <c r="AY1449" i="1" s="1"/>
  <c r="AZ1449" i="1" s="1"/>
  <c r="AX651" i="1"/>
  <c r="AY651" i="1" s="1"/>
  <c r="AZ651" i="1" s="1"/>
  <c r="AX619" i="1"/>
  <c r="AY619" i="1" s="1"/>
  <c r="AZ619" i="1" s="1"/>
  <c r="AX352" i="1"/>
  <c r="AY352" i="1" s="1"/>
  <c r="AZ352" i="1" s="1"/>
  <c r="BB352" i="1"/>
  <c r="BD352" i="1" s="1"/>
  <c r="AX1613" i="1"/>
  <c r="AY1613" i="1" s="1"/>
  <c r="AZ1613" i="1" s="1"/>
  <c r="BB303" i="1"/>
  <c r="AX303" i="1"/>
  <c r="AY303" i="1" s="1"/>
  <c r="AZ303" i="1" s="1"/>
  <c r="AX1493" i="1"/>
  <c r="AY1493" i="1" s="1"/>
  <c r="AZ1493" i="1" s="1"/>
  <c r="BB1493" i="1"/>
  <c r="BD1493" i="1" s="1"/>
  <c r="BC1493" i="1" s="1"/>
  <c r="AX688" i="1"/>
  <c r="AY688" i="1" s="1"/>
  <c r="AZ688" i="1" s="1"/>
  <c r="BB688" i="1"/>
  <c r="AX704" i="1"/>
  <c r="AY704" i="1" s="1"/>
  <c r="AZ704" i="1" s="1"/>
  <c r="BB704" i="1"/>
  <c r="BB720" i="1"/>
  <c r="AX720" i="1"/>
  <c r="AY720" i="1" s="1"/>
  <c r="AZ720" i="1" s="1"/>
  <c r="BB736" i="1"/>
  <c r="BD736" i="1" s="1"/>
  <c r="AX736" i="1"/>
  <c r="AY736" i="1" s="1"/>
  <c r="AZ736" i="1" s="1"/>
  <c r="AX752" i="1"/>
  <c r="AY752" i="1" s="1"/>
  <c r="AZ752" i="1" s="1"/>
  <c r="BB752" i="1"/>
  <c r="BD752" i="1" s="1"/>
  <c r="BB768" i="1"/>
  <c r="BD768" i="1" s="1"/>
  <c r="AX768" i="1"/>
  <c r="AY768" i="1" s="1"/>
  <c r="AZ768" i="1" s="1"/>
  <c r="AX784" i="1"/>
  <c r="AY784" i="1" s="1"/>
  <c r="AZ784" i="1" s="1"/>
  <c r="BB784" i="1"/>
  <c r="AX800" i="1"/>
  <c r="AY800" i="1" s="1"/>
  <c r="AZ800" i="1" s="1"/>
  <c r="BB800" i="1"/>
  <c r="BD800" i="1" s="1"/>
  <c r="AX816" i="1"/>
  <c r="AY816" i="1" s="1"/>
  <c r="AZ816" i="1" s="1"/>
  <c r="BB816" i="1"/>
  <c r="BB832" i="1"/>
  <c r="AX832" i="1"/>
  <c r="AY832" i="1" s="1"/>
  <c r="AZ832" i="1" s="1"/>
  <c r="AX848" i="1"/>
  <c r="AY848" i="1" s="1"/>
  <c r="AZ848" i="1" s="1"/>
  <c r="BB848" i="1"/>
  <c r="BB864" i="1"/>
  <c r="AX864" i="1"/>
  <c r="AY864" i="1" s="1"/>
  <c r="AZ864" i="1" s="1"/>
  <c r="BB880" i="1"/>
  <c r="AX880" i="1"/>
  <c r="AY880" i="1" s="1"/>
  <c r="AZ880" i="1" s="1"/>
  <c r="BB896" i="1"/>
  <c r="BD896" i="1" s="1"/>
  <c r="AX896" i="1"/>
  <c r="AY896" i="1" s="1"/>
  <c r="AZ896" i="1" s="1"/>
  <c r="AX912" i="1"/>
  <c r="AY912" i="1" s="1"/>
  <c r="AZ912" i="1" s="1"/>
  <c r="BB912" i="1"/>
  <c r="BD912" i="1" s="1"/>
  <c r="BC912" i="1" s="1"/>
  <c r="AX928" i="1"/>
  <c r="AY928" i="1" s="1"/>
  <c r="AZ928" i="1" s="1"/>
  <c r="BB928" i="1"/>
  <c r="BD928" i="1" s="1"/>
  <c r="BC928" i="1" s="1"/>
  <c r="BB944" i="1"/>
  <c r="BD944" i="1" s="1"/>
  <c r="AX944" i="1"/>
  <c r="AY944" i="1" s="1"/>
  <c r="AZ944" i="1" s="1"/>
  <c r="AX960" i="1"/>
  <c r="AY960" i="1" s="1"/>
  <c r="AZ960" i="1" s="1"/>
  <c r="BB960" i="1"/>
  <c r="AX976" i="1"/>
  <c r="AY976" i="1" s="1"/>
  <c r="AZ976" i="1" s="1"/>
  <c r="BB976" i="1"/>
  <c r="BB993" i="1"/>
  <c r="BD993" i="1" s="1"/>
  <c r="AX993" i="1"/>
  <c r="AY993" i="1" s="1"/>
  <c r="AZ993" i="1" s="1"/>
  <c r="AX1009" i="1"/>
  <c r="AY1009" i="1" s="1"/>
  <c r="AZ1009" i="1" s="1"/>
  <c r="BB1009" i="1"/>
  <c r="AX1025" i="1"/>
  <c r="AY1025" i="1" s="1"/>
  <c r="AZ1025" i="1" s="1"/>
  <c r="BB1025" i="1"/>
  <c r="BD1025" i="1" s="1"/>
  <c r="BC1025" i="1" s="1"/>
  <c r="AX1041" i="1"/>
  <c r="AY1041" i="1" s="1"/>
  <c r="AZ1041" i="1" s="1"/>
  <c r="BB1041" i="1"/>
  <c r="BD1041" i="1" s="1"/>
  <c r="BC1041" i="1" s="1"/>
  <c r="BB1056" i="1"/>
  <c r="BD1056" i="1" s="1"/>
  <c r="AX1056" i="1"/>
  <c r="AY1056" i="1" s="1"/>
  <c r="AZ1056" i="1" s="1"/>
  <c r="AX1073" i="1"/>
  <c r="AY1073" i="1" s="1"/>
  <c r="AZ1073" i="1" s="1"/>
  <c r="BB1073" i="1"/>
  <c r="BD1073" i="1" s="1"/>
  <c r="BC1073" i="1" s="1"/>
  <c r="BB1089" i="1"/>
  <c r="AX1089" i="1"/>
  <c r="AY1089" i="1" s="1"/>
  <c r="AZ1089" i="1" s="1"/>
  <c r="AX1105" i="1"/>
  <c r="AY1105" i="1" s="1"/>
  <c r="AZ1105" i="1" s="1"/>
  <c r="BB1105" i="1"/>
  <c r="AX1121" i="1"/>
  <c r="AY1121" i="1" s="1"/>
  <c r="AZ1121" i="1" s="1"/>
  <c r="BB1121" i="1"/>
  <c r="BB1137" i="1"/>
  <c r="AX1137" i="1"/>
  <c r="AY1137" i="1" s="1"/>
  <c r="AZ1137" i="1" s="1"/>
  <c r="AX1153" i="1"/>
  <c r="AY1153" i="1" s="1"/>
  <c r="AZ1153" i="1" s="1"/>
  <c r="BB1153" i="1"/>
  <c r="AX1169" i="1"/>
  <c r="AY1169" i="1" s="1"/>
  <c r="AZ1169" i="1" s="1"/>
  <c r="BB1169" i="1"/>
  <c r="AX1185" i="1"/>
  <c r="AY1185" i="1" s="1"/>
  <c r="AZ1185" i="1" s="1"/>
  <c r="BB1185" i="1"/>
  <c r="BB1201" i="1"/>
  <c r="AX1201" i="1"/>
  <c r="AY1201" i="1" s="1"/>
  <c r="AZ1201" i="1" s="1"/>
  <c r="AX1217" i="1"/>
  <c r="AY1217" i="1" s="1"/>
  <c r="AZ1217" i="1" s="1"/>
  <c r="BB1217" i="1"/>
  <c r="BB1233" i="1"/>
  <c r="AX1233" i="1"/>
  <c r="AY1233" i="1" s="1"/>
  <c r="AZ1233" i="1" s="1"/>
  <c r="AX1249" i="1"/>
  <c r="AY1249" i="1" s="1"/>
  <c r="AZ1249" i="1" s="1"/>
  <c r="BB1249" i="1"/>
  <c r="AX1265" i="1"/>
  <c r="AY1265" i="1" s="1"/>
  <c r="AZ1265" i="1" s="1"/>
  <c r="BB1265" i="1"/>
  <c r="AX1281" i="1"/>
  <c r="AY1281" i="1" s="1"/>
  <c r="AZ1281" i="1" s="1"/>
  <c r="BB1281" i="1"/>
  <c r="BB1297" i="1"/>
  <c r="AX1297" i="1"/>
  <c r="AY1297" i="1" s="1"/>
  <c r="AZ1297" i="1" s="1"/>
  <c r="AX1313" i="1"/>
  <c r="AY1313" i="1" s="1"/>
  <c r="AZ1313" i="1" s="1"/>
  <c r="BB1313" i="1"/>
  <c r="BB1329" i="1"/>
  <c r="AX1329" i="1"/>
  <c r="AY1329" i="1" s="1"/>
  <c r="AZ1329" i="1" s="1"/>
  <c r="AX1345" i="1"/>
  <c r="AY1345" i="1" s="1"/>
  <c r="AZ1345" i="1" s="1"/>
  <c r="BB1345" i="1"/>
  <c r="BB1361" i="1"/>
  <c r="AX1361" i="1"/>
  <c r="AY1361" i="1" s="1"/>
  <c r="AZ1361" i="1" s="1"/>
  <c r="BB1594" i="1"/>
  <c r="BD1594" i="1" s="1"/>
  <c r="BC1594" i="1" s="1"/>
  <c r="BB1451" i="1"/>
  <c r="BD1451" i="1" s="1"/>
  <c r="BC1451" i="1" s="1"/>
  <c r="AX343" i="1"/>
  <c r="AY343" i="1" s="1"/>
  <c r="AZ343" i="1" s="1"/>
  <c r="AX555" i="1"/>
  <c r="AY555" i="1" s="1"/>
  <c r="AZ555" i="1" s="1"/>
  <c r="AX425" i="1"/>
  <c r="AY425" i="1" s="1"/>
  <c r="AZ425" i="1" s="1"/>
  <c r="AX349" i="1"/>
  <c r="AY349" i="1" s="1"/>
  <c r="AZ349" i="1" s="1"/>
  <c r="BB349" i="1"/>
  <c r="BB533" i="1"/>
  <c r="BD533" i="1" s="1"/>
  <c r="AX533" i="1"/>
  <c r="AY533" i="1" s="1"/>
  <c r="AZ533" i="1" s="1"/>
  <c r="AX587" i="1"/>
  <c r="AY587" i="1" s="1"/>
  <c r="AZ587" i="1" s="1"/>
  <c r="AX567" i="1"/>
  <c r="AY567" i="1" s="1"/>
  <c r="AZ567" i="1" s="1"/>
  <c r="BB567" i="1"/>
  <c r="BD567" i="1" s="1"/>
  <c r="BB1448" i="1"/>
  <c r="BB378" i="1"/>
  <c r="BB229" i="1"/>
  <c r="AX288" i="1"/>
  <c r="AY288" i="1" s="1"/>
  <c r="AZ288" i="1" s="1"/>
  <c r="BB288" i="1"/>
  <c r="AX341" i="1"/>
  <c r="AY341" i="1" s="1"/>
  <c r="AZ341" i="1" s="1"/>
  <c r="BB341" i="1"/>
  <c r="BD341" i="1" s="1"/>
  <c r="AX1663" i="1"/>
  <c r="AY1663" i="1" s="1"/>
  <c r="AZ1663" i="1" s="1"/>
  <c r="BB1663" i="1"/>
  <c r="BD1663" i="1" s="1"/>
  <c r="BC1663" i="1" s="1"/>
  <c r="BB589" i="1"/>
  <c r="BD589" i="1" s="1"/>
  <c r="AX653" i="1"/>
  <c r="AY653" i="1" s="1"/>
  <c r="AZ653" i="1" s="1"/>
  <c r="AX507" i="1"/>
  <c r="AY507" i="1" s="1"/>
  <c r="AZ507" i="1" s="1"/>
  <c r="AX1881" i="1"/>
  <c r="AY1881" i="1" s="1"/>
  <c r="AZ1881" i="1" s="1"/>
  <c r="BB573" i="1"/>
  <c r="BD573" i="1" s="1"/>
  <c r="AX573" i="1"/>
  <c r="AY573" i="1" s="1"/>
  <c r="AZ573" i="1" s="1"/>
  <c r="BB538" i="1"/>
  <c r="BD538" i="1" s="1"/>
  <c r="BB1827" i="1"/>
  <c r="AX1827" i="1"/>
  <c r="AY1827" i="1" s="1"/>
  <c r="AZ1827" i="1" s="1"/>
  <c r="AX1486" i="1"/>
  <c r="AY1486" i="1" s="1"/>
  <c r="AZ1486" i="1" s="1"/>
  <c r="BB1486" i="1"/>
  <c r="AX1501" i="1"/>
  <c r="AY1501" i="1" s="1"/>
  <c r="AZ1501" i="1" s="1"/>
  <c r="BB689" i="1"/>
  <c r="AX689" i="1"/>
  <c r="AY689" i="1" s="1"/>
  <c r="AZ689" i="1" s="1"/>
  <c r="AX705" i="1"/>
  <c r="AY705" i="1" s="1"/>
  <c r="AZ705" i="1" s="1"/>
  <c r="BB705" i="1"/>
  <c r="BD705" i="1" s="1"/>
  <c r="AX721" i="1"/>
  <c r="AY721" i="1" s="1"/>
  <c r="AZ721" i="1" s="1"/>
  <c r="BB721" i="1"/>
  <c r="BD721" i="1" s="1"/>
  <c r="AX737" i="1"/>
  <c r="AY737" i="1" s="1"/>
  <c r="AZ737" i="1" s="1"/>
  <c r="BB737" i="1"/>
  <c r="BD737" i="1" s="1"/>
  <c r="AX753" i="1"/>
  <c r="AY753" i="1" s="1"/>
  <c r="AZ753" i="1" s="1"/>
  <c r="BB753" i="1"/>
  <c r="BD753" i="1" s="1"/>
  <c r="BB769" i="1"/>
  <c r="BD769" i="1" s="1"/>
  <c r="AX769" i="1"/>
  <c r="AY769" i="1" s="1"/>
  <c r="AZ769" i="1" s="1"/>
  <c r="AX785" i="1"/>
  <c r="AY785" i="1" s="1"/>
  <c r="AZ785" i="1" s="1"/>
  <c r="BB785" i="1"/>
  <c r="BD785" i="1" s="1"/>
  <c r="AX801" i="1"/>
  <c r="AY801" i="1" s="1"/>
  <c r="AZ801" i="1" s="1"/>
  <c r="BB801" i="1"/>
  <c r="BD801" i="1" s="1"/>
  <c r="BB817" i="1"/>
  <c r="BD817" i="1" s="1"/>
  <c r="BC817" i="1" s="1"/>
  <c r="AX817" i="1"/>
  <c r="AY817" i="1" s="1"/>
  <c r="AZ817" i="1" s="1"/>
  <c r="AX833" i="1"/>
  <c r="AY833" i="1" s="1"/>
  <c r="AZ833" i="1" s="1"/>
  <c r="BB833" i="1"/>
  <c r="BD833" i="1" s="1"/>
  <c r="BC833" i="1" s="1"/>
  <c r="AX849" i="1"/>
  <c r="AY849" i="1" s="1"/>
  <c r="AZ849" i="1" s="1"/>
  <c r="BB849" i="1"/>
  <c r="BD849" i="1" s="1"/>
  <c r="AX865" i="1"/>
  <c r="AY865" i="1" s="1"/>
  <c r="AZ865" i="1" s="1"/>
  <c r="BB865" i="1"/>
  <c r="BD865" i="1" s="1"/>
  <c r="BC865" i="1" s="1"/>
  <c r="AX881" i="1"/>
  <c r="AY881" i="1" s="1"/>
  <c r="AZ881" i="1" s="1"/>
  <c r="BB881" i="1"/>
  <c r="BD881" i="1" s="1"/>
  <c r="BC881" i="1" s="1"/>
  <c r="BB897" i="1"/>
  <c r="BD897" i="1" s="1"/>
  <c r="AX897" i="1"/>
  <c r="AY897" i="1" s="1"/>
  <c r="AZ897" i="1" s="1"/>
  <c r="AX913" i="1"/>
  <c r="AY913" i="1" s="1"/>
  <c r="AZ913" i="1" s="1"/>
  <c r="BB913" i="1"/>
  <c r="AX929" i="1"/>
  <c r="AY929" i="1" s="1"/>
  <c r="AZ929" i="1" s="1"/>
  <c r="BB929" i="1"/>
  <c r="BD929" i="1" s="1"/>
  <c r="BC929" i="1" s="1"/>
  <c r="BB945" i="1"/>
  <c r="BD945" i="1" s="1"/>
  <c r="BC945" i="1" s="1"/>
  <c r="AX945" i="1"/>
  <c r="AY945" i="1" s="1"/>
  <c r="AZ945" i="1" s="1"/>
  <c r="AX961" i="1"/>
  <c r="AY961" i="1" s="1"/>
  <c r="AZ961" i="1" s="1"/>
  <c r="BB961" i="1"/>
  <c r="BD961" i="1" s="1"/>
  <c r="BC961" i="1" s="1"/>
  <c r="AX977" i="1"/>
  <c r="AY977" i="1" s="1"/>
  <c r="AZ977" i="1" s="1"/>
  <c r="BB977" i="1"/>
  <c r="AX994" i="1"/>
  <c r="AY994" i="1" s="1"/>
  <c r="AZ994" i="1" s="1"/>
  <c r="BB994" i="1"/>
  <c r="AX1010" i="1"/>
  <c r="AY1010" i="1" s="1"/>
  <c r="AZ1010" i="1" s="1"/>
  <c r="BB1010" i="1"/>
  <c r="BD1010" i="1" s="1"/>
  <c r="BB1026" i="1"/>
  <c r="AX1026" i="1"/>
  <c r="AY1026" i="1" s="1"/>
  <c r="AZ1026" i="1" s="1"/>
  <c r="AX1042" i="1"/>
  <c r="AY1042" i="1" s="1"/>
  <c r="AZ1042" i="1" s="1"/>
  <c r="BB1042" i="1"/>
  <c r="AX1058" i="1"/>
  <c r="AY1058" i="1" s="1"/>
  <c r="AZ1058" i="1" s="1"/>
  <c r="BB1058" i="1"/>
  <c r="AX1138" i="1"/>
  <c r="AY1138" i="1" s="1"/>
  <c r="AZ1138" i="1" s="1"/>
  <c r="BB1138" i="1"/>
  <c r="AX1170" i="1"/>
  <c r="AY1170" i="1" s="1"/>
  <c r="AZ1170" i="1" s="1"/>
  <c r="BB1170" i="1"/>
  <c r="AX1202" i="1"/>
  <c r="AY1202" i="1" s="1"/>
  <c r="AZ1202" i="1" s="1"/>
  <c r="BB1202" i="1"/>
  <c r="BB1234" i="1"/>
  <c r="AX1234" i="1"/>
  <c r="AY1234" i="1" s="1"/>
  <c r="AZ1234" i="1" s="1"/>
  <c r="BB1282" i="1"/>
  <c r="AX1282" i="1"/>
  <c r="AY1282" i="1" s="1"/>
  <c r="AZ1282" i="1" s="1"/>
  <c r="BB1314" i="1"/>
  <c r="AX1314" i="1"/>
  <c r="AY1314" i="1" s="1"/>
  <c r="AZ1314" i="1" s="1"/>
  <c r="AX1346" i="1"/>
  <c r="AY1346" i="1" s="1"/>
  <c r="AZ1346" i="1" s="1"/>
  <c r="BB1346" i="1"/>
  <c r="BB1598" i="1"/>
  <c r="AX1535" i="1"/>
  <c r="AY1535" i="1" s="1"/>
  <c r="AZ1535" i="1" s="1"/>
  <c r="BB1535" i="1"/>
  <c r="AX628" i="1"/>
  <c r="AY628" i="1" s="1"/>
  <c r="AZ628" i="1" s="1"/>
  <c r="AX706" i="1"/>
  <c r="AY706" i="1" s="1"/>
  <c r="AZ706" i="1" s="1"/>
  <c r="BB706" i="1"/>
  <c r="AX738" i="1"/>
  <c r="AY738" i="1" s="1"/>
  <c r="AZ738" i="1" s="1"/>
  <c r="BB738" i="1"/>
  <c r="BB770" i="1"/>
  <c r="BD770" i="1" s="1"/>
  <c r="AX770" i="1"/>
  <c r="AY770" i="1" s="1"/>
  <c r="AZ770" i="1" s="1"/>
  <c r="AX802" i="1"/>
  <c r="AY802" i="1" s="1"/>
  <c r="AZ802" i="1" s="1"/>
  <c r="BB802" i="1"/>
  <c r="BD802" i="1" s="1"/>
  <c r="BB834" i="1"/>
  <c r="BD834" i="1" s="1"/>
  <c r="BC834" i="1" s="1"/>
  <c r="AX834" i="1"/>
  <c r="AY834" i="1" s="1"/>
  <c r="AZ834" i="1" s="1"/>
  <c r="AX850" i="1"/>
  <c r="AY850" i="1" s="1"/>
  <c r="AZ850" i="1" s="1"/>
  <c r="BB850" i="1"/>
  <c r="BB883" i="1"/>
  <c r="AX883" i="1"/>
  <c r="AY883" i="1" s="1"/>
  <c r="AZ883" i="1" s="1"/>
  <c r="AX898" i="1"/>
  <c r="AY898" i="1" s="1"/>
  <c r="AZ898" i="1" s="1"/>
  <c r="BB898" i="1"/>
  <c r="AX930" i="1"/>
  <c r="AY930" i="1" s="1"/>
  <c r="AZ930" i="1" s="1"/>
  <c r="BB930" i="1"/>
  <c r="AX962" i="1"/>
  <c r="AY962" i="1" s="1"/>
  <c r="AZ962" i="1" s="1"/>
  <c r="BB962" i="1"/>
  <c r="BB978" i="1"/>
  <c r="AX978" i="1"/>
  <c r="AY978" i="1" s="1"/>
  <c r="AZ978" i="1" s="1"/>
  <c r="BB1011" i="1"/>
  <c r="BD1011" i="1" s="1"/>
  <c r="AX1011" i="1"/>
  <c r="AY1011" i="1" s="1"/>
  <c r="AZ1011" i="1" s="1"/>
  <c r="BB1043" i="1"/>
  <c r="AX1043" i="1"/>
  <c r="AY1043" i="1" s="1"/>
  <c r="AZ1043" i="1" s="1"/>
  <c r="AX1059" i="1"/>
  <c r="AY1059" i="1" s="1"/>
  <c r="AZ1059" i="1" s="1"/>
  <c r="BB1059" i="1"/>
  <c r="AX1091" i="1"/>
  <c r="AY1091" i="1" s="1"/>
  <c r="AZ1091" i="1" s="1"/>
  <c r="BB1091" i="1"/>
  <c r="AX1123" i="1"/>
  <c r="AY1123" i="1" s="1"/>
  <c r="AZ1123" i="1" s="1"/>
  <c r="BB1123" i="1"/>
  <c r="AX1155" i="1"/>
  <c r="AY1155" i="1" s="1"/>
  <c r="AZ1155" i="1" s="1"/>
  <c r="BB1155" i="1"/>
  <c r="BD1155" i="1" s="1"/>
  <c r="BC1155" i="1" s="1"/>
  <c r="BB1187" i="1"/>
  <c r="BD1187" i="1" s="1"/>
  <c r="AX1187" i="1"/>
  <c r="AY1187" i="1" s="1"/>
  <c r="AZ1187" i="1" s="1"/>
  <c r="BB1219" i="1"/>
  <c r="BD1219" i="1" s="1"/>
  <c r="AX1219" i="1"/>
  <c r="AY1219" i="1" s="1"/>
  <c r="AZ1219" i="1" s="1"/>
  <c r="AX1251" i="1"/>
  <c r="AY1251" i="1" s="1"/>
  <c r="AZ1251" i="1" s="1"/>
  <c r="BB1251" i="1"/>
  <c r="BD1251" i="1" s="1"/>
  <c r="BC1251" i="1" s="1"/>
  <c r="AX1283" i="1"/>
  <c r="AY1283" i="1" s="1"/>
  <c r="AZ1283" i="1" s="1"/>
  <c r="BB1283" i="1"/>
  <c r="AX1315" i="1"/>
  <c r="AY1315" i="1" s="1"/>
  <c r="AZ1315" i="1" s="1"/>
  <c r="BB1315" i="1"/>
  <c r="BD1315" i="1" s="1"/>
  <c r="BB1347" i="1"/>
  <c r="AX1347" i="1"/>
  <c r="AY1347" i="1" s="1"/>
  <c r="AZ1347" i="1" s="1"/>
  <c r="AX1363" i="1"/>
  <c r="AY1363" i="1" s="1"/>
  <c r="AZ1363" i="1" s="1"/>
  <c r="BB1363" i="1"/>
  <c r="BD1363" i="1" s="1"/>
  <c r="AX1577" i="1"/>
  <c r="AY1577" i="1" s="1"/>
  <c r="AZ1577" i="1" s="1"/>
  <c r="BB1577" i="1"/>
  <c r="BD1577" i="1" s="1"/>
  <c r="BC1577" i="1" s="1"/>
  <c r="AX513" i="1"/>
  <c r="AY513" i="1" s="1"/>
  <c r="AZ513" i="1" s="1"/>
  <c r="BB513" i="1"/>
  <c r="AX1884" i="1"/>
  <c r="AY1884" i="1" s="1"/>
  <c r="AZ1884" i="1" s="1"/>
  <c r="BB1884" i="1"/>
  <c r="AX1882" i="1"/>
  <c r="AY1882" i="1" s="1"/>
  <c r="AZ1882" i="1" s="1"/>
  <c r="BB1882" i="1"/>
  <c r="AX270" i="1"/>
  <c r="AY270" i="1" s="1"/>
  <c r="AZ270" i="1" s="1"/>
  <c r="BB270" i="1"/>
  <c r="AX475" i="1"/>
  <c r="AY475" i="1" s="1"/>
  <c r="AZ475" i="1" s="1"/>
  <c r="BB475" i="1"/>
  <c r="BD475" i="1" s="1"/>
  <c r="AX692" i="1"/>
  <c r="AY692" i="1" s="1"/>
  <c r="AZ692" i="1" s="1"/>
  <c r="BB692" i="1"/>
  <c r="BD692" i="1" s="1"/>
  <c r="AX708" i="1"/>
  <c r="AY708" i="1" s="1"/>
  <c r="AZ708" i="1" s="1"/>
  <c r="BB708" i="1"/>
  <c r="BD708" i="1" s="1"/>
  <c r="BB724" i="1"/>
  <c r="BD724" i="1" s="1"/>
  <c r="AX724" i="1"/>
  <c r="AY724" i="1" s="1"/>
  <c r="AZ724" i="1" s="1"/>
  <c r="AX740" i="1"/>
  <c r="AY740" i="1" s="1"/>
  <c r="AZ740" i="1" s="1"/>
  <c r="BB740" i="1"/>
  <c r="BD740" i="1" s="1"/>
  <c r="BB756" i="1"/>
  <c r="BD756" i="1" s="1"/>
  <c r="AX756" i="1"/>
  <c r="AY756" i="1" s="1"/>
  <c r="AZ756" i="1" s="1"/>
  <c r="AX773" i="1"/>
  <c r="AY773" i="1" s="1"/>
  <c r="AZ773" i="1" s="1"/>
  <c r="BB773" i="1"/>
  <c r="BD773" i="1" s="1"/>
  <c r="BB788" i="1"/>
  <c r="BD788" i="1" s="1"/>
  <c r="AX788" i="1"/>
  <c r="AY788" i="1" s="1"/>
  <c r="AZ788" i="1" s="1"/>
  <c r="BB804" i="1"/>
  <c r="AX804" i="1"/>
  <c r="AY804" i="1" s="1"/>
  <c r="AZ804" i="1" s="1"/>
  <c r="AX820" i="1"/>
  <c r="AY820" i="1" s="1"/>
  <c r="AZ820" i="1" s="1"/>
  <c r="BB820" i="1"/>
  <c r="AX836" i="1"/>
  <c r="AY836" i="1" s="1"/>
  <c r="AZ836" i="1" s="1"/>
  <c r="BB836" i="1"/>
  <c r="BD836" i="1" s="1"/>
  <c r="BB852" i="1"/>
  <c r="BD852" i="1" s="1"/>
  <c r="AX852" i="1"/>
  <c r="AY852" i="1" s="1"/>
  <c r="AZ852" i="1" s="1"/>
  <c r="AX868" i="1"/>
  <c r="AY868" i="1" s="1"/>
  <c r="AZ868" i="1" s="1"/>
  <c r="BB868" i="1"/>
  <c r="BD868" i="1" s="1"/>
  <c r="BB882" i="1"/>
  <c r="BD882" i="1" s="1"/>
  <c r="AX882" i="1"/>
  <c r="AY882" i="1" s="1"/>
  <c r="AZ882" i="1" s="1"/>
  <c r="AX900" i="1"/>
  <c r="AY900" i="1" s="1"/>
  <c r="AZ900" i="1" s="1"/>
  <c r="BB900" i="1"/>
  <c r="AX916" i="1"/>
  <c r="AY916" i="1" s="1"/>
  <c r="AZ916" i="1" s="1"/>
  <c r="BB916" i="1"/>
  <c r="AX932" i="1"/>
  <c r="AY932" i="1" s="1"/>
  <c r="AZ932" i="1" s="1"/>
  <c r="BB932" i="1"/>
  <c r="AX948" i="1"/>
  <c r="AY948" i="1" s="1"/>
  <c r="AZ948" i="1" s="1"/>
  <c r="BB948" i="1"/>
  <c r="AX964" i="1"/>
  <c r="AY964" i="1" s="1"/>
  <c r="AZ964" i="1" s="1"/>
  <c r="BB964" i="1"/>
  <c r="AX980" i="1"/>
  <c r="AY980" i="1" s="1"/>
  <c r="AZ980" i="1" s="1"/>
  <c r="BB980" i="1"/>
  <c r="BB997" i="1"/>
  <c r="AX997" i="1"/>
  <c r="AY997" i="1" s="1"/>
  <c r="AZ997" i="1" s="1"/>
  <c r="AX1013" i="1"/>
  <c r="AY1013" i="1" s="1"/>
  <c r="AZ1013" i="1" s="1"/>
  <c r="BB1013" i="1"/>
  <c r="BD1013" i="1" s="1"/>
  <c r="AX1029" i="1"/>
  <c r="AY1029" i="1" s="1"/>
  <c r="AZ1029" i="1" s="1"/>
  <c r="BB1029" i="1"/>
  <c r="AX1046" i="1"/>
  <c r="AY1046" i="1" s="1"/>
  <c r="AZ1046" i="1" s="1"/>
  <c r="BB1046" i="1"/>
  <c r="BB1061" i="1"/>
  <c r="AX1061" i="1"/>
  <c r="AY1061" i="1" s="1"/>
  <c r="AZ1061" i="1" s="1"/>
  <c r="AX1077" i="1"/>
  <c r="AY1077" i="1" s="1"/>
  <c r="AZ1077" i="1" s="1"/>
  <c r="BB1077" i="1"/>
  <c r="BB1093" i="1"/>
  <c r="BD1093" i="1" s="1"/>
  <c r="BC1093" i="1" s="1"/>
  <c r="AX1093" i="1"/>
  <c r="AY1093" i="1" s="1"/>
  <c r="AZ1093" i="1" s="1"/>
  <c r="BB1109" i="1"/>
  <c r="BD1109" i="1" s="1"/>
  <c r="AX1109" i="1"/>
  <c r="AY1109" i="1" s="1"/>
  <c r="AZ1109" i="1" s="1"/>
  <c r="AX1125" i="1"/>
  <c r="AY1125" i="1" s="1"/>
  <c r="AZ1125" i="1" s="1"/>
  <c r="BB1125" i="1"/>
  <c r="BB1141" i="1"/>
  <c r="BD1141" i="1" s="1"/>
  <c r="AX1141" i="1"/>
  <c r="AY1141" i="1" s="1"/>
  <c r="AZ1141" i="1" s="1"/>
  <c r="BB1157" i="1"/>
  <c r="BD1157" i="1" s="1"/>
  <c r="AX1157" i="1"/>
  <c r="AY1157" i="1" s="1"/>
  <c r="AZ1157" i="1" s="1"/>
  <c r="AX1173" i="1"/>
  <c r="AY1173" i="1" s="1"/>
  <c r="AZ1173" i="1" s="1"/>
  <c r="BB1173" i="1"/>
  <c r="BB1189" i="1"/>
  <c r="AX1189" i="1"/>
  <c r="AY1189" i="1" s="1"/>
  <c r="AZ1189" i="1" s="1"/>
  <c r="AX1205" i="1"/>
  <c r="AY1205" i="1" s="1"/>
  <c r="AZ1205" i="1" s="1"/>
  <c r="BB1205" i="1"/>
  <c r="BB1221" i="1"/>
  <c r="BD1221" i="1" s="1"/>
  <c r="BC1221" i="1" s="1"/>
  <c r="AX1221" i="1"/>
  <c r="AY1221" i="1" s="1"/>
  <c r="AZ1221" i="1" s="1"/>
  <c r="BB1237" i="1"/>
  <c r="BD1237" i="1" s="1"/>
  <c r="BC1237" i="1" s="1"/>
  <c r="AX1237" i="1"/>
  <c r="AY1237" i="1" s="1"/>
  <c r="AZ1237" i="1" s="1"/>
  <c r="AX1261" i="1"/>
  <c r="AY1261" i="1" s="1"/>
  <c r="AZ1261" i="1" s="1"/>
  <c r="BB1261" i="1"/>
  <c r="BD1261" i="1" s="1"/>
  <c r="AX1269" i="1"/>
  <c r="AY1269" i="1" s="1"/>
  <c r="AZ1269" i="1" s="1"/>
  <c r="BB1269" i="1"/>
  <c r="BD1269" i="1" s="1"/>
  <c r="BC1269" i="1" s="1"/>
  <c r="BB1285" i="1"/>
  <c r="BD1285" i="1" s="1"/>
  <c r="AX1285" i="1"/>
  <c r="AY1285" i="1" s="1"/>
  <c r="AZ1285" i="1" s="1"/>
  <c r="BB1301" i="1"/>
  <c r="BD1301" i="1" s="1"/>
  <c r="BC1301" i="1" s="1"/>
  <c r="AX1301" i="1"/>
  <c r="AY1301" i="1" s="1"/>
  <c r="AZ1301" i="1" s="1"/>
  <c r="BB1317" i="1"/>
  <c r="AX1317" i="1"/>
  <c r="AY1317" i="1" s="1"/>
  <c r="AZ1317" i="1" s="1"/>
  <c r="AX1333" i="1"/>
  <c r="AY1333" i="1" s="1"/>
  <c r="AZ1333" i="1" s="1"/>
  <c r="BB1333" i="1"/>
  <c r="BB1349" i="1"/>
  <c r="AX1349" i="1"/>
  <c r="AY1349" i="1" s="1"/>
  <c r="AZ1349" i="1" s="1"/>
  <c r="AX1365" i="1"/>
  <c r="AY1365" i="1" s="1"/>
  <c r="AZ1365" i="1" s="1"/>
  <c r="BB1365" i="1"/>
  <c r="BB1554" i="1"/>
  <c r="BD1554" i="1" s="1"/>
  <c r="AX1554" i="1"/>
  <c r="AY1554" i="1" s="1"/>
  <c r="AZ1554" i="1" s="1"/>
  <c r="AX311" i="1"/>
  <c r="AY311" i="1" s="1"/>
  <c r="AZ311" i="1" s="1"/>
  <c r="BB1497" i="1"/>
  <c r="BD1497" i="1" s="1"/>
  <c r="BC1497" i="1" s="1"/>
  <c r="AX397" i="1"/>
  <c r="AY397" i="1" s="1"/>
  <c r="AZ397" i="1" s="1"/>
  <c r="BB397" i="1"/>
  <c r="BD397" i="1" s="1"/>
  <c r="AX297" i="1"/>
  <c r="AY297" i="1" s="1"/>
  <c r="AZ297" i="1" s="1"/>
  <c r="AX1705" i="1"/>
  <c r="AY1705" i="1" s="1"/>
  <c r="AZ1705" i="1" s="1"/>
  <c r="BB1705" i="1"/>
  <c r="AX1549" i="1"/>
  <c r="AY1549" i="1" s="1"/>
  <c r="AZ1549" i="1" s="1"/>
  <c r="BB1549" i="1"/>
  <c r="BB595" i="1"/>
  <c r="BD595" i="1" s="1"/>
  <c r="AX442" i="1"/>
  <c r="AY442" i="1" s="1"/>
  <c r="AZ442" i="1" s="1"/>
  <c r="AX330" i="1"/>
  <c r="AY330" i="1" s="1"/>
  <c r="AZ330" i="1" s="1"/>
  <c r="AX1415" i="1"/>
  <c r="AY1415" i="1" s="1"/>
  <c r="AZ1415" i="1" s="1"/>
  <c r="BB1415" i="1"/>
  <c r="BB458" i="1"/>
  <c r="BD458" i="1" s="1"/>
  <c r="AX1454" i="1"/>
  <c r="AY1454" i="1" s="1"/>
  <c r="AZ1454" i="1" s="1"/>
  <c r="BB1454" i="1"/>
  <c r="BD1454" i="1" s="1"/>
  <c r="BC1454" i="1" s="1"/>
  <c r="BB1775" i="1"/>
  <c r="BD1775" i="1" s="1"/>
  <c r="BC1775" i="1" s="1"/>
  <c r="AX1612" i="1"/>
  <c r="AY1612" i="1" s="1"/>
  <c r="AZ1612" i="1" s="1"/>
  <c r="AX1662" i="1"/>
  <c r="AY1662" i="1" s="1"/>
  <c r="AZ1662" i="1" s="1"/>
  <c r="AX1814" i="1"/>
  <c r="AY1814" i="1" s="1"/>
  <c r="AZ1814" i="1" s="1"/>
  <c r="AX572" i="1"/>
  <c r="AY572" i="1" s="1"/>
  <c r="AZ572" i="1" s="1"/>
  <c r="AX1436" i="1"/>
  <c r="AY1436" i="1" s="1"/>
  <c r="AZ1436" i="1" s="1"/>
  <c r="BB1436" i="1"/>
  <c r="BB462" i="1"/>
  <c r="BD462" i="1" s="1"/>
  <c r="AX1710" i="1"/>
  <c r="AY1710" i="1" s="1"/>
  <c r="AZ1710" i="1" s="1"/>
  <c r="AX493" i="1"/>
  <c r="AY493" i="1" s="1"/>
  <c r="AZ493" i="1" s="1"/>
  <c r="BB1709" i="1"/>
  <c r="AX1423" i="1"/>
  <c r="AY1423" i="1" s="1"/>
  <c r="AZ1423" i="1" s="1"/>
  <c r="AX249" i="1"/>
  <c r="AY249" i="1" s="1"/>
  <c r="AZ249" i="1" s="1"/>
  <c r="BB281" i="1"/>
  <c r="BD281" i="1" s="1"/>
  <c r="AX1690" i="1"/>
  <c r="AY1690" i="1" s="1"/>
  <c r="AZ1690" i="1" s="1"/>
  <c r="BB1690" i="1"/>
  <c r="BB667" i="1"/>
  <c r="BD667" i="1" s="1"/>
  <c r="AX732" i="1"/>
  <c r="AY732" i="1" s="1"/>
  <c r="AZ732" i="1" s="1"/>
  <c r="BB732" i="1"/>
  <c r="BD732" i="1" s="1"/>
  <c r="AX828" i="1"/>
  <c r="AY828" i="1" s="1"/>
  <c r="AZ828" i="1" s="1"/>
  <c r="BB828" i="1"/>
  <c r="AX924" i="1"/>
  <c r="AY924" i="1" s="1"/>
  <c r="AZ924" i="1" s="1"/>
  <c r="BB924" i="1"/>
  <c r="AX1005" i="1"/>
  <c r="AY1005" i="1" s="1"/>
  <c r="AZ1005" i="1" s="1"/>
  <c r="BB1005" i="1"/>
  <c r="BD1005" i="1" s="1"/>
  <c r="AX1069" i="1"/>
  <c r="AY1069" i="1" s="1"/>
  <c r="AZ1069" i="1" s="1"/>
  <c r="BB1069" i="1"/>
  <c r="AX1133" i="1"/>
  <c r="AY1133" i="1" s="1"/>
  <c r="AZ1133" i="1" s="1"/>
  <c r="BB1133" i="1"/>
  <c r="BD1133" i="1" s="1"/>
  <c r="BC1133" i="1" s="1"/>
  <c r="AX1197" i="1"/>
  <c r="AY1197" i="1" s="1"/>
  <c r="AZ1197" i="1" s="1"/>
  <c r="BB1197" i="1"/>
  <c r="BD1197" i="1" s="1"/>
  <c r="BB1277" i="1"/>
  <c r="AX1277" i="1"/>
  <c r="AY1277" i="1" s="1"/>
  <c r="AZ1277" i="1" s="1"/>
  <c r="BB1373" i="1"/>
  <c r="AX1373" i="1"/>
  <c r="AY1373" i="1" s="1"/>
  <c r="AZ1373" i="1" s="1"/>
  <c r="BB1830" i="1"/>
  <c r="AX1695" i="1"/>
  <c r="AY1695" i="1" s="1"/>
  <c r="AZ1695" i="1" s="1"/>
  <c r="BB1695" i="1"/>
  <c r="BB750" i="1"/>
  <c r="AX750" i="1"/>
  <c r="AY750" i="1" s="1"/>
  <c r="AZ750" i="1" s="1"/>
  <c r="AX862" i="1"/>
  <c r="AY862" i="1" s="1"/>
  <c r="AZ862" i="1" s="1"/>
  <c r="BB862" i="1"/>
  <c r="AX926" i="1"/>
  <c r="AY926" i="1" s="1"/>
  <c r="AZ926" i="1" s="1"/>
  <c r="BB926" i="1"/>
  <c r="BD926" i="1" s="1"/>
  <c r="BC926" i="1" s="1"/>
  <c r="AX1023" i="1"/>
  <c r="AY1023" i="1" s="1"/>
  <c r="AZ1023" i="1" s="1"/>
  <c r="BB1023" i="1"/>
  <c r="BD1023" i="1" s="1"/>
  <c r="BC1023" i="1" s="1"/>
  <c r="BB1119" i="1"/>
  <c r="AX1119" i="1"/>
  <c r="AY1119" i="1" s="1"/>
  <c r="AZ1119" i="1" s="1"/>
  <c r="AX1231" i="1"/>
  <c r="AY1231" i="1" s="1"/>
  <c r="AZ1231" i="1" s="1"/>
  <c r="BB1231" i="1"/>
  <c r="BB1327" i="1"/>
  <c r="AX1327" i="1"/>
  <c r="AY1327" i="1" s="1"/>
  <c r="AZ1327" i="1" s="1"/>
  <c r="BB652" i="1"/>
  <c r="AX1464" i="1"/>
  <c r="AY1464" i="1" s="1"/>
  <c r="AZ1464" i="1" s="1"/>
  <c r="BB1649" i="1"/>
  <c r="AX1649" i="1"/>
  <c r="AY1649" i="1" s="1"/>
  <c r="AZ1649" i="1" s="1"/>
  <c r="BB201" i="1"/>
  <c r="BD201" i="1" s="1"/>
  <c r="AX1094" i="1"/>
  <c r="AY1094" i="1" s="1"/>
  <c r="AZ1094" i="1" s="1"/>
  <c r="BB1094" i="1"/>
  <c r="BD1094" i="1" s="1"/>
  <c r="BB1825" i="1"/>
  <c r="BD1825" i="1" s="1"/>
  <c r="AX1825" i="1"/>
  <c r="AY1825" i="1" s="1"/>
  <c r="AZ1825" i="1" s="1"/>
  <c r="AX1571" i="1"/>
  <c r="AY1571" i="1" s="1"/>
  <c r="AZ1571" i="1" s="1"/>
  <c r="AX1609" i="1"/>
  <c r="AY1609" i="1" s="1"/>
  <c r="AZ1609" i="1" s="1"/>
  <c r="BB1609" i="1"/>
  <c r="BB1386" i="1"/>
  <c r="BD1386" i="1" s="1"/>
  <c r="AX1386" i="1"/>
  <c r="AY1386" i="1" s="1"/>
  <c r="AZ1386" i="1" s="1"/>
  <c r="BB748" i="1"/>
  <c r="BD748" i="1" s="1"/>
  <c r="AX748" i="1"/>
  <c r="AY748" i="1" s="1"/>
  <c r="AZ748" i="1" s="1"/>
  <c r="AX812" i="1"/>
  <c r="AY812" i="1" s="1"/>
  <c r="AZ812" i="1" s="1"/>
  <c r="BB812" i="1"/>
  <c r="AX860" i="1"/>
  <c r="AY860" i="1" s="1"/>
  <c r="AZ860" i="1" s="1"/>
  <c r="BB860" i="1"/>
  <c r="BB956" i="1"/>
  <c r="AX956" i="1"/>
  <c r="AY956" i="1" s="1"/>
  <c r="AZ956" i="1" s="1"/>
  <c r="AX1037" i="1"/>
  <c r="AY1037" i="1" s="1"/>
  <c r="AZ1037" i="1" s="1"/>
  <c r="BB1037" i="1"/>
  <c r="AX1101" i="1"/>
  <c r="AY1101" i="1" s="1"/>
  <c r="AZ1101" i="1" s="1"/>
  <c r="BB1101" i="1"/>
  <c r="BD1101" i="1" s="1"/>
  <c r="BC1101" i="1" s="1"/>
  <c r="BB1165" i="1"/>
  <c r="BD1165" i="1" s="1"/>
  <c r="BC1165" i="1" s="1"/>
  <c r="AX1165" i="1"/>
  <c r="AY1165" i="1" s="1"/>
  <c r="AZ1165" i="1" s="1"/>
  <c r="AX1245" i="1"/>
  <c r="AY1245" i="1" s="1"/>
  <c r="AZ1245" i="1" s="1"/>
  <c r="BB1245" i="1"/>
  <c r="BD1245" i="1" s="1"/>
  <c r="BC1245" i="1" s="1"/>
  <c r="BB1325" i="1"/>
  <c r="BD1325" i="1" s="1"/>
  <c r="AX1325" i="1"/>
  <c r="AY1325" i="1" s="1"/>
  <c r="AZ1325" i="1" s="1"/>
  <c r="BB1755" i="1"/>
  <c r="AX1755" i="1"/>
  <c r="AY1755" i="1" s="1"/>
  <c r="AZ1755" i="1" s="1"/>
  <c r="AX1845" i="1"/>
  <c r="AY1845" i="1" s="1"/>
  <c r="AZ1845" i="1" s="1"/>
  <c r="BB1845" i="1"/>
  <c r="AX257" i="1"/>
  <c r="AY257" i="1" s="1"/>
  <c r="AZ257" i="1" s="1"/>
  <c r="BB257" i="1"/>
  <c r="AX701" i="1"/>
  <c r="AY701" i="1" s="1"/>
  <c r="AZ701" i="1" s="1"/>
  <c r="BB701" i="1"/>
  <c r="BD701" i="1" s="1"/>
  <c r="AX749" i="1"/>
  <c r="AY749" i="1" s="1"/>
  <c r="AZ749" i="1" s="1"/>
  <c r="BB749" i="1"/>
  <c r="BD749" i="1" s="1"/>
  <c r="BB781" i="1"/>
  <c r="AX781" i="1"/>
  <c r="AY781" i="1" s="1"/>
  <c r="AZ781" i="1" s="1"/>
  <c r="BB813" i="1"/>
  <c r="AX813" i="1"/>
  <c r="AY813" i="1" s="1"/>
  <c r="AZ813" i="1" s="1"/>
  <c r="BB877" i="1"/>
  <c r="AX877" i="1"/>
  <c r="AY877" i="1" s="1"/>
  <c r="AZ877" i="1" s="1"/>
  <c r="BB941" i="1"/>
  <c r="AX941" i="1"/>
  <c r="AY941" i="1" s="1"/>
  <c r="AZ941" i="1" s="1"/>
  <c r="BB1006" i="1"/>
  <c r="AX1006" i="1"/>
  <c r="AY1006" i="1" s="1"/>
  <c r="AZ1006" i="1" s="1"/>
  <c r="BB1086" i="1"/>
  <c r="AX1086" i="1"/>
  <c r="AY1086" i="1" s="1"/>
  <c r="AZ1086" i="1" s="1"/>
  <c r="AX1166" i="1"/>
  <c r="AY1166" i="1" s="1"/>
  <c r="AZ1166" i="1" s="1"/>
  <c r="BB1166" i="1"/>
  <c r="BD1166" i="1" s="1"/>
  <c r="BC1166" i="1" s="1"/>
  <c r="AX1246" i="1"/>
  <c r="AY1246" i="1" s="1"/>
  <c r="AZ1246" i="1" s="1"/>
  <c r="BB1246" i="1"/>
  <c r="BD1246" i="1" s="1"/>
  <c r="BC1246" i="1" s="1"/>
  <c r="BB1310" i="1"/>
  <c r="BD1310" i="1" s="1"/>
  <c r="BC1310" i="1" s="1"/>
  <c r="AX1310" i="1"/>
  <c r="AY1310" i="1" s="1"/>
  <c r="AZ1310" i="1" s="1"/>
  <c r="BB1358" i="1"/>
  <c r="AX1358" i="1"/>
  <c r="AY1358" i="1" s="1"/>
  <c r="AZ1358" i="1" s="1"/>
  <c r="AX1715" i="1"/>
  <c r="AY1715" i="1" s="1"/>
  <c r="AZ1715" i="1" s="1"/>
  <c r="BB1715" i="1"/>
  <c r="AX1842" i="1"/>
  <c r="AY1842" i="1" s="1"/>
  <c r="AZ1842" i="1" s="1"/>
  <c r="BB1842" i="1"/>
  <c r="AX1463" i="1"/>
  <c r="AY1463" i="1" s="1"/>
  <c r="AZ1463" i="1" s="1"/>
  <c r="BB1789" i="1"/>
  <c r="BD1789" i="1" s="1"/>
  <c r="BE1789" i="1" s="1"/>
  <c r="AX1789" i="1"/>
  <c r="AY1789" i="1" s="1"/>
  <c r="AZ1789" i="1" s="1"/>
  <c r="AX337" i="1"/>
  <c r="AY337" i="1" s="1"/>
  <c r="AZ337" i="1" s="1"/>
  <c r="BB337" i="1"/>
  <c r="BD337" i="1" s="1"/>
  <c r="AX1661" i="1"/>
  <c r="AY1661" i="1" s="1"/>
  <c r="AZ1661" i="1" s="1"/>
  <c r="BB1661" i="1"/>
  <c r="BB684" i="1"/>
  <c r="BD684" i="1" s="1"/>
  <c r="AX574" i="1"/>
  <c r="AY574" i="1" s="1"/>
  <c r="AZ574" i="1" s="1"/>
  <c r="BB574" i="1"/>
  <c r="BD574" i="1" s="1"/>
  <c r="BB1772" i="1"/>
  <c r="AX1772" i="1"/>
  <c r="AY1772" i="1" s="1"/>
  <c r="AZ1772" i="1" s="1"/>
  <c r="BB603" i="1"/>
  <c r="BD603" i="1" s="1"/>
  <c r="BB766" i="1"/>
  <c r="BD766" i="1" s="1"/>
  <c r="AX766" i="1"/>
  <c r="AY766" i="1" s="1"/>
  <c r="AZ766" i="1" s="1"/>
  <c r="BB846" i="1"/>
  <c r="AX846" i="1"/>
  <c r="AY846" i="1" s="1"/>
  <c r="AZ846" i="1" s="1"/>
  <c r="AX942" i="1"/>
  <c r="AY942" i="1" s="1"/>
  <c r="AZ942" i="1" s="1"/>
  <c r="BB942" i="1"/>
  <c r="AX1039" i="1"/>
  <c r="AY1039" i="1" s="1"/>
  <c r="AZ1039" i="1" s="1"/>
  <c r="BB1039" i="1"/>
  <c r="BD1039" i="1" s="1"/>
  <c r="AX1103" i="1"/>
  <c r="AY1103" i="1" s="1"/>
  <c r="AZ1103" i="1" s="1"/>
  <c r="BB1103" i="1"/>
  <c r="BD1103" i="1" s="1"/>
  <c r="BC1103" i="1" s="1"/>
  <c r="AX1183" i="1"/>
  <c r="AY1183" i="1" s="1"/>
  <c r="AZ1183" i="1" s="1"/>
  <c r="BB1183" i="1"/>
  <c r="AX1279" i="1"/>
  <c r="AY1279" i="1" s="1"/>
  <c r="AZ1279" i="1" s="1"/>
  <c r="BB1279" i="1"/>
  <c r="AX490" i="1"/>
  <c r="AY490" i="1" s="1"/>
  <c r="AZ490" i="1" s="1"/>
  <c r="AX1398" i="1"/>
  <c r="AY1398" i="1" s="1"/>
  <c r="AZ1398" i="1" s="1"/>
  <c r="BB1398" i="1"/>
  <c r="AX735" i="1"/>
  <c r="AY735" i="1" s="1"/>
  <c r="AZ735" i="1" s="1"/>
  <c r="BB735" i="1"/>
  <c r="AX831" i="1"/>
  <c r="AY831" i="1" s="1"/>
  <c r="AZ831" i="1" s="1"/>
  <c r="BB831" i="1"/>
  <c r="AX911" i="1"/>
  <c r="AY911" i="1" s="1"/>
  <c r="AZ911" i="1" s="1"/>
  <c r="BB911" i="1"/>
  <c r="BD911" i="1" s="1"/>
  <c r="BC911" i="1" s="1"/>
  <c r="BB992" i="1"/>
  <c r="BD992" i="1" s="1"/>
  <c r="AX992" i="1"/>
  <c r="AY992" i="1" s="1"/>
  <c r="AZ992" i="1" s="1"/>
  <c r="AX1057" i="1"/>
  <c r="AY1057" i="1" s="1"/>
  <c r="AZ1057" i="1" s="1"/>
  <c r="BB1057" i="1"/>
  <c r="BD1057" i="1" s="1"/>
  <c r="BC1057" i="1" s="1"/>
  <c r="AX1120" i="1"/>
  <c r="AY1120" i="1" s="1"/>
  <c r="AZ1120" i="1" s="1"/>
  <c r="BB1120" i="1"/>
  <c r="AX1184" i="1"/>
  <c r="AY1184" i="1" s="1"/>
  <c r="AZ1184" i="1" s="1"/>
  <c r="BB1184" i="1"/>
  <c r="BB1248" i="1"/>
  <c r="AX1248" i="1"/>
  <c r="AY1248" i="1" s="1"/>
  <c r="AZ1248" i="1" s="1"/>
  <c r="AX1312" i="1"/>
  <c r="AY1312" i="1" s="1"/>
  <c r="AZ1312" i="1" s="1"/>
  <c r="BB1312" i="1"/>
  <c r="BB1565" i="1"/>
  <c r="AX1565" i="1"/>
  <c r="AY1565" i="1" s="1"/>
  <c r="AZ1565" i="1" s="1"/>
  <c r="AX240" i="1"/>
  <c r="AY240" i="1" s="1"/>
  <c r="AZ240" i="1" s="1"/>
  <c r="BB240" i="1"/>
  <c r="BB1859" i="1"/>
  <c r="AX1859" i="1"/>
  <c r="AY1859" i="1" s="1"/>
  <c r="AZ1859" i="1" s="1"/>
  <c r="BB1744" i="1"/>
  <c r="BD1744" i="1" s="1"/>
  <c r="AX1744" i="1"/>
  <c r="AY1744" i="1" s="1"/>
  <c r="AZ1744" i="1" s="1"/>
  <c r="AX709" i="1"/>
  <c r="AY709" i="1" s="1"/>
  <c r="AZ709" i="1" s="1"/>
  <c r="BB709" i="1"/>
  <c r="BD709" i="1" s="1"/>
  <c r="AX757" i="1"/>
  <c r="AY757" i="1" s="1"/>
  <c r="AZ757" i="1" s="1"/>
  <c r="BB757" i="1"/>
  <c r="BD757" i="1" s="1"/>
  <c r="BB805" i="1"/>
  <c r="BD805" i="1" s="1"/>
  <c r="AX805" i="1"/>
  <c r="AY805" i="1" s="1"/>
  <c r="AZ805" i="1" s="1"/>
  <c r="AX885" i="1"/>
  <c r="AY885" i="1" s="1"/>
  <c r="AZ885" i="1" s="1"/>
  <c r="BB885" i="1"/>
  <c r="AX965" i="1"/>
  <c r="AY965" i="1" s="1"/>
  <c r="AZ965" i="1" s="1"/>
  <c r="BB965" i="1"/>
  <c r="AX1030" i="1"/>
  <c r="AY1030" i="1" s="1"/>
  <c r="AZ1030" i="1" s="1"/>
  <c r="BB1030" i="1"/>
  <c r="BD1030" i="1" s="1"/>
  <c r="BC1030" i="1" s="1"/>
  <c r="AX1110" i="1"/>
  <c r="AY1110" i="1" s="1"/>
  <c r="AZ1110" i="1" s="1"/>
  <c r="BB1110" i="1"/>
  <c r="BD1110" i="1" s="1"/>
  <c r="BC1110" i="1" s="1"/>
  <c r="AX1190" i="1"/>
  <c r="AY1190" i="1" s="1"/>
  <c r="AZ1190" i="1" s="1"/>
  <c r="BB1190" i="1"/>
  <c r="BD1190" i="1" s="1"/>
  <c r="BC1190" i="1" s="1"/>
  <c r="BB1238" i="1"/>
  <c r="AX1238" i="1"/>
  <c r="AY1238" i="1" s="1"/>
  <c r="AZ1238" i="1" s="1"/>
  <c r="BB1318" i="1"/>
  <c r="BD1318" i="1" s="1"/>
  <c r="AX1318" i="1"/>
  <c r="AY1318" i="1" s="1"/>
  <c r="AZ1318" i="1" s="1"/>
  <c r="AX1555" i="1"/>
  <c r="AY1555" i="1" s="1"/>
  <c r="AZ1555" i="1" s="1"/>
  <c r="BB1555" i="1"/>
  <c r="BD1555" i="1" s="1"/>
  <c r="BC1555" i="1" s="1"/>
  <c r="BB435" i="1"/>
  <c r="AX376" i="1"/>
  <c r="AY376" i="1" s="1"/>
  <c r="AZ376" i="1" s="1"/>
  <c r="BB376" i="1"/>
  <c r="AX375" i="1"/>
  <c r="AY375" i="1" s="1"/>
  <c r="AZ375" i="1" s="1"/>
  <c r="BB1686" i="1"/>
  <c r="AX1400" i="1"/>
  <c r="AY1400" i="1" s="1"/>
  <c r="AZ1400" i="1" s="1"/>
  <c r="AX510" i="1"/>
  <c r="AY510" i="1" s="1"/>
  <c r="AZ510" i="1" s="1"/>
  <c r="BB510" i="1"/>
  <c r="BD510" i="1" s="1"/>
  <c r="AX509" i="1"/>
  <c r="AY509" i="1" s="1"/>
  <c r="AZ509" i="1" s="1"/>
  <c r="AX1553" i="1"/>
  <c r="AY1553" i="1" s="1"/>
  <c r="AZ1553" i="1" s="1"/>
  <c r="BB1553" i="1"/>
  <c r="BD1553" i="1" s="1"/>
  <c r="AX1580" i="1"/>
  <c r="AY1580" i="1" s="1"/>
  <c r="AZ1580" i="1" s="1"/>
  <c r="AX1833" i="1"/>
  <c r="AY1833" i="1" s="1"/>
  <c r="AZ1833" i="1" s="1"/>
  <c r="BB1833" i="1"/>
  <c r="BD1833" i="1" s="1"/>
  <c r="BC1833" i="1" s="1"/>
  <c r="AX726" i="1"/>
  <c r="AY726" i="1" s="1"/>
  <c r="AZ726" i="1" s="1"/>
  <c r="BB726" i="1"/>
  <c r="BD726" i="1" s="1"/>
  <c r="BB758" i="1"/>
  <c r="AX758" i="1"/>
  <c r="AY758" i="1" s="1"/>
  <c r="AZ758" i="1" s="1"/>
  <c r="BB790" i="1"/>
  <c r="AX790" i="1"/>
  <c r="AY790" i="1" s="1"/>
  <c r="AZ790" i="1" s="1"/>
  <c r="BB822" i="1"/>
  <c r="AX822" i="1"/>
  <c r="AY822" i="1" s="1"/>
  <c r="AZ822" i="1" s="1"/>
  <c r="AX854" i="1"/>
  <c r="AY854" i="1" s="1"/>
  <c r="AZ854" i="1" s="1"/>
  <c r="BB854" i="1"/>
  <c r="BD854" i="1" s="1"/>
  <c r="AX902" i="1"/>
  <c r="AY902" i="1" s="1"/>
  <c r="AZ902" i="1" s="1"/>
  <c r="BB902" i="1"/>
  <c r="BD902" i="1" s="1"/>
  <c r="AX934" i="1"/>
  <c r="AY934" i="1" s="1"/>
  <c r="AZ934" i="1" s="1"/>
  <c r="BB934" i="1"/>
  <c r="AX966" i="1"/>
  <c r="AY966" i="1" s="1"/>
  <c r="AZ966" i="1" s="1"/>
  <c r="BB966" i="1"/>
  <c r="BD966" i="1" s="1"/>
  <c r="BC966" i="1" s="1"/>
  <c r="AX999" i="1"/>
  <c r="AY999" i="1" s="1"/>
  <c r="AZ999" i="1" s="1"/>
  <c r="BB999" i="1"/>
  <c r="BD999" i="1" s="1"/>
  <c r="BC999" i="1" s="1"/>
  <c r="AX1031" i="1"/>
  <c r="AY1031" i="1" s="1"/>
  <c r="AZ1031" i="1" s="1"/>
  <c r="BB1031" i="1"/>
  <c r="AX1063" i="1"/>
  <c r="AY1063" i="1" s="1"/>
  <c r="AZ1063" i="1" s="1"/>
  <c r="BB1063" i="1"/>
  <c r="BD1063" i="1" s="1"/>
  <c r="BC1063" i="1" s="1"/>
  <c r="AX1079" i="1"/>
  <c r="AY1079" i="1" s="1"/>
  <c r="AZ1079" i="1" s="1"/>
  <c r="BB1079" i="1"/>
  <c r="BB1111" i="1"/>
  <c r="AX1111" i="1"/>
  <c r="AY1111" i="1" s="1"/>
  <c r="AZ1111" i="1" s="1"/>
  <c r="AX1143" i="1"/>
  <c r="AY1143" i="1" s="1"/>
  <c r="AZ1143" i="1" s="1"/>
  <c r="BB1143" i="1"/>
  <c r="AX1175" i="1"/>
  <c r="AY1175" i="1" s="1"/>
  <c r="AZ1175" i="1" s="1"/>
  <c r="BB1175" i="1"/>
  <c r="AX1207" i="1"/>
  <c r="AY1207" i="1" s="1"/>
  <c r="AZ1207" i="1" s="1"/>
  <c r="BB1207" i="1"/>
  <c r="AX1239" i="1"/>
  <c r="AY1239" i="1" s="1"/>
  <c r="AZ1239" i="1" s="1"/>
  <c r="BB1239" i="1"/>
  <c r="AX1287" i="1"/>
  <c r="AY1287" i="1" s="1"/>
  <c r="AZ1287" i="1" s="1"/>
  <c r="BB1287" i="1"/>
  <c r="BB1335" i="1"/>
  <c r="AX1335" i="1"/>
  <c r="AY1335" i="1" s="1"/>
  <c r="AZ1335" i="1" s="1"/>
  <c r="AX1687" i="1"/>
  <c r="AY1687" i="1" s="1"/>
  <c r="AZ1687" i="1" s="1"/>
  <c r="BB1687" i="1"/>
  <c r="BD1687" i="1" s="1"/>
  <c r="BC1687" i="1" s="1"/>
  <c r="AX1401" i="1"/>
  <c r="AY1401" i="1" s="1"/>
  <c r="AZ1401" i="1" s="1"/>
  <c r="AX1445" i="1"/>
  <c r="AY1445" i="1" s="1"/>
  <c r="AZ1445" i="1" s="1"/>
  <c r="AX342" i="1"/>
  <c r="AY342" i="1" s="1"/>
  <c r="AZ342" i="1" s="1"/>
  <c r="AX1447" i="1"/>
  <c r="AY1447" i="1" s="1"/>
  <c r="AZ1447" i="1" s="1"/>
  <c r="BB1447" i="1"/>
  <c r="BB190" i="1"/>
  <c r="BD190" i="1" s="1"/>
  <c r="AX1531" i="1"/>
  <c r="AY1531" i="1" s="1"/>
  <c r="AZ1531" i="1" s="1"/>
  <c r="AX452" i="1"/>
  <c r="AY452" i="1" s="1"/>
  <c r="AZ452" i="1" s="1"/>
  <c r="BB443" i="1"/>
  <c r="BD443" i="1" s="1"/>
  <c r="BB398" i="1"/>
  <c r="BD398" i="1" s="1"/>
  <c r="AX1896" i="1"/>
  <c r="AY1896" i="1" s="1"/>
  <c r="AZ1896" i="1" s="1"/>
  <c r="BB217" i="1"/>
  <c r="BD217" i="1" s="1"/>
  <c r="BB1627" i="1"/>
  <c r="AX1773" i="1"/>
  <c r="AY1773" i="1" s="1"/>
  <c r="AZ1773" i="1" s="1"/>
  <c r="BB1523" i="1"/>
  <c r="BD1523" i="1" s="1"/>
  <c r="BC1523" i="1" s="1"/>
  <c r="AX540" i="1"/>
  <c r="AY540" i="1" s="1"/>
  <c r="AZ540" i="1" s="1"/>
  <c r="AX1453" i="1"/>
  <c r="AY1453" i="1" s="1"/>
  <c r="AZ1453" i="1" s="1"/>
  <c r="BB1453" i="1"/>
  <c r="BB1402" i="1"/>
  <c r="BD1402" i="1" s="1"/>
  <c r="BC1402" i="1" s="1"/>
  <c r="BB1696" i="1"/>
  <c r="BD1696" i="1" s="1"/>
  <c r="BC1696" i="1" s="1"/>
  <c r="AX392" i="1"/>
  <c r="AY392" i="1" s="1"/>
  <c r="AZ392" i="1" s="1"/>
  <c r="BB430" i="1"/>
  <c r="BD430" i="1" s="1"/>
  <c r="AX1895" i="1"/>
  <c r="AY1895" i="1" s="1"/>
  <c r="AZ1895" i="1" s="1"/>
  <c r="AX1678" i="1"/>
  <c r="AY1678" i="1" s="1"/>
  <c r="AZ1678" i="1" s="1"/>
  <c r="AX445" i="1"/>
  <c r="AY445" i="1" s="1"/>
  <c r="AZ445" i="1" s="1"/>
  <c r="BB1787" i="1"/>
  <c r="BD1787" i="1" s="1"/>
  <c r="AX1787" i="1"/>
  <c r="AY1787" i="1" s="1"/>
  <c r="AZ1787" i="1" s="1"/>
  <c r="BB1677" i="1"/>
  <c r="AX637" i="1"/>
  <c r="AY637" i="1" s="1"/>
  <c r="AZ637" i="1" s="1"/>
  <c r="AX1425" i="1"/>
  <c r="AY1425" i="1" s="1"/>
  <c r="AZ1425" i="1" s="1"/>
  <c r="BB1425" i="1"/>
  <c r="BD1425" i="1" s="1"/>
  <c r="BC1425" i="1" s="1"/>
  <c r="AX654" i="1"/>
  <c r="AY654" i="1" s="1"/>
  <c r="AZ654" i="1" s="1"/>
  <c r="BB654" i="1"/>
  <c r="BD654" i="1" s="1"/>
  <c r="AX1406" i="1"/>
  <c r="AY1406" i="1" s="1"/>
  <c r="AZ1406" i="1" s="1"/>
  <c r="BB1406" i="1"/>
  <c r="AX892" i="1"/>
  <c r="AY892" i="1" s="1"/>
  <c r="AZ892" i="1" s="1"/>
  <c r="BB892" i="1"/>
  <c r="BD892" i="1" s="1"/>
  <c r="BC892" i="1" s="1"/>
  <c r="AX660" i="1"/>
  <c r="AY660" i="1" s="1"/>
  <c r="AZ660" i="1" s="1"/>
  <c r="BB660" i="1"/>
  <c r="BD660" i="1" s="1"/>
  <c r="AX733" i="1"/>
  <c r="AY733" i="1" s="1"/>
  <c r="AZ733" i="1" s="1"/>
  <c r="BB733" i="1"/>
  <c r="BD733" i="1" s="1"/>
  <c r="AX829" i="1"/>
  <c r="AY829" i="1" s="1"/>
  <c r="AZ829" i="1" s="1"/>
  <c r="BB829" i="1"/>
  <c r="AX893" i="1"/>
  <c r="AY893" i="1" s="1"/>
  <c r="AZ893" i="1" s="1"/>
  <c r="BB893" i="1"/>
  <c r="AX973" i="1"/>
  <c r="AY973" i="1" s="1"/>
  <c r="AZ973" i="1" s="1"/>
  <c r="BB973" i="1"/>
  <c r="BB1038" i="1"/>
  <c r="BD1038" i="1" s="1"/>
  <c r="BC1038" i="1" s="1"/>
  <c r="AX1038" i="1"/>
  <c r="AY1038" i="1" s="1"/>
  <c r="AZ1038" i="1" s="1"/>
  <c r="AX1134" i="1"/>
  <c r="AY1134" i="1" s="1"/>
  <c r="AZ1134" i="1" s="1"/>
  <c r="BB1134" i="1"/>
  <c r="BD1134" i="1" s="1"/>
  <c r="BC1134" i="1" s="1"/>
  <c r="BB1198" i="1"/>
  <c r="BD1198" i="1" s="1"/>
  <c r="AX1198" i="1"/>
  <c r="AY1198" i="1" s="1"/>
  <c r="AZ1198" i="1" s="1"/>
  <c r="BB1262" i="1"/>
  <c r="BD1262" i="1" s="1"/>
  <c r="AX1262" i="1"/>
  <c r="AY1262" i="1" s="1"/>
  <c r="AZ1262" i="1" s="1"/>
  <c r="BB1326" i="1"/>
  <c r="BD1326" i="1" s="1"/>
  <c r="AX1326" i="1"/>
  <c r="AY1326" i="1" s="1"/>
  <c r="AZ1326" i="1" s="1"/>
  <c r="AX1563" i="1"/>
  <c r="AY1563" i="1" s="1"/>
  <c r="AZ1563" i="1" s="1"/>
  <c r="BB1563" i="1"/>
  <c r="AX1861" i="1"/>
  <c r="AY1861" i="1" s="1"/>
  <c r="AZ1861" i="1" s="1"/>
  <c r="BB1861" i="1"/>
  <c r="AX1530" i="1"/>
  <c r="AY1530" i="1" s="1"/>
  <c r="AZ1530" i="1" s="1"/>
  <c r="AX718" i="1"/>
  <c r="AY718" i="1" s="1"/>
  <c r="AZ718" i="1" s="1"/>
  <c r="BB718" i="1"/>
  <c r="AX814" i="1"/>
  <c r="AY814" i="1" s="1"/>
  <c r="AZ814" i="1" s="1"/>
  <c r="BB814" i="1"/>
  <c r="BB910" i="1"/>
  <c r="BD910" i="1" s="1"/>
  <c r="AX910" i="1"/>
  <c r="AY910" i="1" s="1"/>
  <c r="AZ910" i="1" s="1"/>
  <c r="AX991" i="1"/>
  <c r="AY991" i="1" s="1"/>
  <c r="AZ991" i="1" s="1"/>
  <c r="BB991" i="1"/>
  <c r="AX1087" i="1"/>
  <c r="AY1087" i="1" s="1"/>
  <c r="AZ1087" i="1" s="1"/>
  <c r="BB1087" i="1"/>
  <c r="BD1087" i="1" s="1"/>
  <c r="BC1087" i="1" s="1"/>
  <c r="AX1167" i="1"/>
  <c r="AY1167" i="1" s="1"/>
  <c r="AZ1167" i="1" s="1"/>
  <c r="BB1167" i="1"/>
  <c r="BB1263" i="1"/>
  <c r="AX1263" i="1"/>
  <c r="AY1263" i="1" s="1"/>
  <c r="AZ1263" i="1" s="1"/>
  <c r="AX1343" i="1"/>
  <c r="AY1343" i="1" s="1"/>
  <c r="AZ1343" i="1" s="1"/>
  <c r="BB1343" i="1"/>
  <c r="BB1564" i="1"/>
  <c r="AX1564" i="1"/>
  <c r="AY1564" i="1" s="1"/>
  <c r="AZ1564" i="1" s="1"/>
  <c r="AX703" i="1"/>
  <c r="AY703" i="1" s="1"/>
  <c r="AZ703" i="1" s="1"/>
  <c r="BB703" i="1"/>
  <c r="BD703" i="1" s="1"/>
  <c r="BB767" i="1"/>
  <c r="BD767" i="1" s="1"/>
  <c r="AX767" i="1"/>
  <c r="AY767" i="1" s="1"/>
  <c r="AZ767" i="1" s="1"/>
  <c r="AX815" i="1"/>
  <c r="AY815" i="1" s="1"/>
  <c r="AZ815" i="1" s="1"/>
  <c r="BB815" i="1"/>
  <c r="AX879" i="1"/>
  <c r="AY879" i="1" s="1"/>
  <c r="AZ879" i="1" s="1"/>
  <c r="BB879" i="1"/>
  <c r="AX927" i="1"/>
  <c r="AY927" i="1" s="1"/>
  <c r="AZ927" i="1" s="1"/>
  <c r="BB927" i="1"/>
  <c r="BD927" i="1" s="1"/>
  <c r="BC927" i="1" s="1"/>
  <c r="AX975" i="1"/>
  <c r="AY975" i="1" s="1"/>
  <c r="AZ975" i="1" s="1"/>
  <c r="BB975" i="1"/>
  <c r="AX1040" i="1"/>
  <c r="AY1040" i="1" s="1"/>
  <c r="AZ1040" i="1" s="1"/>
  <c r="BB1040" i="1"/>
  <c r="BD1040" i="1" s="1"/>
  <c r="BC1040" i="1" s="1"/>
  <c r="BB1088" i="1"/>
  <c r="BD1088" i="1" s="1"/>
  <c r="AX1088" i="1"/>
  <c r="AY1088" i="1" s="1"/>
  <c r="AZ1088" i="1" s="1"/>
  <c r="BB1152" i="1"/>
  <c r="AX1152" i="1"/>
  <c r="AY1152" i="1" s="1"/>
  <c r="AZ1152" i="1" s="1"/>
  <c r="BB1216" i="1"/>
  <c r="AX1216" i="1"/>
  <c r="AY1216" i="1" s="1"/>
  <c r="AZ1216" i="1" s="1"/>
  <c r="AX1280" i="1"/>
  <c r="AY1280" i="1" s="1"/>
  <c r="AZ1280" i="1" s="1"/>
  <c r="BB1280" i="1"/>
  <c r="BB1328" i="1"/>
  <c r="AX1328" i="1"/>
  <c r="AY1328" i="1" s="1"/>
  <c r="AZ1328" i="1" s="1"/>
  <c r="AX1360" i="1"/>
  <c r="AY1360" i="1" s="1"/>
  <c r="AZ1360" i="1" s="1"/>
  <c r="BB1360" i="1"/>
  <c r="BD1360" i="1" s="1"/>
  <c r="AX516" i="1"/>
  <c r="AY516" i="1" s="1"/>
  <c r="AZ516" i="1" s="1"/>
  <c r="BB516" i="1"/>
  <c r="AX693" i="1"/>
  <c r="AY693" i="1" s="1"/>
  <c r="AZ693" i="1" s="1"/>
  <c r="BB693" i="1"/>
  <c r="BD693" i="1" s="1"/>
  <c r="BB741" i="1"/>
  <c r="BD741" i="1" s="1"/>
  <c r="AX741" i="1"/>
  <c r="AY741" i="1" s="1"/>
  <c r="AZ741" i="1" s="1"/>
  <c r="BB789" i="1"/>
  <c r="BD789" i="1" s="1"/>
  <c r="AX789" i="1"/>
  <c r="AY789" i="1" s="1"/>
  <c r="AZ789" i="1" s="1"/>
  <c r="AX837" i="1"/>
  <c r="AY837" i="1" s="1"/>
  <c r="AZ837" i="1" s="1"/>
  <c r="BB837" i="1"/>
  <c r="AX853" i="1"/>
  <c r="AY853" i="1" s="1"/>
  <c r="AZ853" i="1" s="1"/>
  <c r="BB853" i="1"/>
  <c r="BD853" i="1" s="1"/>
  <c r="BB901" i="1"/>
  <c r="AX901" i="1"/>
  <c r="AY901" i="1" s="1"/>
  <c r="AZ901" i="1" s="1"/>
  <c r="BB917" i="1"/>
  <c r="AX917" i="1"/>
  <c r="AY917" i="1" s="1"/>
  <c r="AZ917" i="1" s="1"/>
  <c r="AX949" i="1"/>
  <c r="AY949" i="1" s="1"/>
  <c r="AZ949" i="1" s="1"/>
  <c r="BB949" i="1"/>
  <c r="AX981" i="1"/>
  <c r="AY981" i="1" s="1"/>
  <c r="AZ981" i="1" s="1"/>
  <c r="BB981" i="1"/>
  <c r="BB1014" i="1"/>
  <c r="AX1014" i="1"/>
  <c r="AY1014" i="1" s="1"/>
  <c r="AZ1014" i="1" s="1"/>
  <c r="AX1045" i="1"/>
  <c r="AY1045" i="1" s="1"/>
  <c r="AZ1045" i="1" s="1"/>
  <c r="BB1045" i="1"/>
  <c r="BD1045" i="1" s="1"/>
  <c r="BC1045" i="1" s="1"/>
  <c r="AX1078" i="1"/>
  <c r="AY1078" i="1" s="1"/>
  <c r="AZ1078" i="1" s="1"/>
  <c r="BB1078" i="1"/>
  <c r="BB1126" i="1"/>
  <c r="AX1126" i="1"/>
  <c r="AY1126" i="1" s="1"/>
  <c r="AZ1126" i="1" s="1"/>
  <c r="BB1158" i="1"/>
  <c r="BD1158" i="1" s="1"/>
  <c r="AX1158" i="1"/>
  <c r="AY1158" i="1" s="1"/>
  <c r="AZ1158" i="1" s="1"/>
  <c r="BB1206" i="1"/>
  <c r="BD1206" i="1" s="1"/>
  <c r="AX1206" i="1"/>
  <c r="AY1206" i="1" s="1"/>
  <c r="AZ1206" i="1" s="1"/>
  <c r="AX1259" i="1"/>
  <c r="AY1259" i="1" s="1"/>
  <c r="AZ1259" i="1" s="1"/>
  <c r="BB1259" i="1"/>
  <c r="AX1286" i="1"/>
  <c r="AY1286" i="1" s="1"/>
  <c r="AZ1286" i="1" s="1"/>
  <c r="BB1286" i="1"/>
  <c r="AX1334" i="1"/>
  <c r="AY1334" i="1" s="1"/>
  <c r="AZ1334" i="1" s="1"/>
  <c r="BB1334" i="1"/>
  <c r="BB1366" i="1"/>
  <c r="AX1366" i="1"/>
  <c r="AY1366" i="1" s="1"/>
  <c r="AZ1366" i="1" s="1"/>
  <c r="BB1533" i="1"/>
  <c r="AX1823" i="1"/>
  <c r="AY1823" i="1" s="1"/>
  <c r="AZ1823" i="1" s="1"/>
  <c r="AX515" i="1"/>
  <c r="AY515" i="1" s="1"/>
  <c r="AZ515" i="1" s="1"/>
  <c r="BB515" i="1"/>
  <c r="AX466" i="1"/>
  <c r="AY466" i="1" s="1"/>
  <c r="AZ466" i="1" s="1"/>
  <c r="BB466" i="1"/>
  <c r="BD466" i="1" s="1"/>
  <c r="AX188" i="1"/>
  <c r="AY188" i="1" s="1"/>
  <c r="AZ188" i="1" s="1"/>
  <c r="BB188" i="1"/>
  <c r="BD188" i="1" s="1"/>
  <c r="AX710" i="1"/>
  <c r="AY710" i="1" s="1"/>
  <c r="AZ710" i="1" s="1"/>
  <c r="BB710" i="1"/>
  <c r="BB886" i="1"/>
  <c r="AX886" i="1"/>
  <c r="AY886" i="1" s="1"/>
  <c r="AZ886" i="1" s="1"/>
  <c r="AX1254" i="1"/>
  <c r="AY1254" i="1" s="1"/>
  <c r="AZ1254" i="1" s="1"/>
  <c r="BB1254" i="1"/>
  <c r="AX1303" i="1"/>
  <c r="AY1303" i="1" s="1"/>
  <c r="AZ1303" i="1" s="1"/>
  <c r="BB1303" i="1"/>
  <c r="AX1367" i="1"/>
  <c r="AY1367" i="1" s="1"/>
  <c r="AZ1367" i="1" s="1"/>
  <c r="BB1367" i="1"/>
  <c r="AX1556" i="1"/>
  <c r="AY1556" i="1" s="1"/>
  <c r="AZ1556" i="1" s="1"/>
  <c r="BB1556" i="1"/>
  <c r="AX294" i="1"/>
  <c r="AY294" i="1" s="1"/>
  <c r="AZ294" i="1" s="1"/>
  <c r="BB186" i="1"/>
  <c r="BD186" i="1" s="1"/>
  <c r="AX1532" i="1"/>
  <c r="AY1532" i="1" s="1"/>
  <c r="AZ1532" i="1" s="1"/>
  <c r="BB547" i="1"/>
  <c r="BD547" i="1" s="1"/>
  <c r="BB243" i="1"/>
  <c r="BB1399" i="1"/>
  <c r="BB1759" i="1"/>
  <c r="BD1759" i="1" s="1"/>
  <c r="BC1759" i="1" s="1"/>
  <c r="AX1392" i="1"/>
  <c r="AY1392" i="1" s="1"/>
  <c r="AZ1392" i="1" s="1"/>
  <c r="BB711" i="1"/>
  <c r="AX711" i="1"/>
  <c r="AY711" i="1" s="1"/>
  <c r="AZ711" i="1" s="1"/>
  <c r="BB743" i="1"/>
  <c r="AX743" i="1"/>
  <c r="AY743" i="1" s="1"/>
  <c r="AZ743" i="1" s="1"/>
  <c r="AX775" i="1"/>
  <c r="AY775" i="1" s="1"/>
  <c r="AZ775" i="1" s="1"/>
  <c r="BB775" i="1"/>
  <c r="BD775" i="1" s="1"/>
  <c r="BB807" i="1"/>
  <c r="AX807" i="1"/>
  <c r="AY807" i="1" s="1"/>
  <c r="AZ807" i="1" s="1"/>
  <c r="AX823" i="1"/>
  <c r="AY823" i="1" s="1"/>
  <c r="AZ823" i="1" s="1"/>
  <c r="BB823" i="1"/>
  <c r="AX855" i="1"/>
  <c r="AY855" i="1" s="1"/>
  <c r="AZ855" i="1" s="1"/>
  <c r="BB855" i="1"/>
  <c r="BD855" i="1" s="1"/>
  <c r="BB887" i="1"/>
  <c r="AX887" i="1"/>
  <c r="AY887" i="1" s="1"/>
  <c r="AZ887" i="1" s="1"/>
  <c r="BB919" i="1"/>
  <c r="AX919" i="1"/>
  <c r="AY919" i="1" s="1"/>
  <c r="AZ919" i="1" s="1"/>
  <c r="AX951" i="1"/>
  <c r="AY951" i="1" s="1"/>
  <c r="AZ951" i="1" s="1"/>
  <c r="BB951" i="1"/>
  <c r="BD951" i="1" s="1"/>
  <c r="BC951" i="1" s="1"/>
  <c r="BB983" i="1"/>
  <c r="BD983" i="1" s="1"/>
  <c r="AX983" i="1"/>
  <c r="AY983" i="1" s="1"/>
  <c r="AZ983" i="1" s="1"/>
  <c r="AX1016" i="1"/>
  <c r="AY1016" i="1" s="1"/>
  <c r="AZ1016" i="1" s="1"/>
  <c r="BB1016" i="1"/>
  <c r="BD1016" i="1" s="1"/>
  <c r="BC1016" i="1" s="1"/>
  <c r="AX1048" i="1"/>
  <c r="AY1048" i="1" s="1"/>
  <c r="AZ1048" i="1" s="1"/>
  <c r="BB1048" i="1"/>
  <c r="BD1048" i="1" s="1"/>
  <c r="BC1048" i="1" s="1"/>
  <c r="AX1080" i="1"/>
  <c r="AY1080" i="1" s="1"/>
  <c r="AZ1080" i="1" s="1"/>
  <c r="BB1080" i="1"/>
  <c r="BD1080" i="1" s="1"/>
  <c r="BC1080" i="1" s="1"/>
  <c r="AX1112" i="1"/>
  <c r="AY1112" i="1" s="1"/>
  <c r="AZ1112" i="1" s="1"/>
  <c r="BB1112" i="1"/>
  <c r="BD1112" i="1" s="1"/>
  <c r="BC1112" i="1" s="1"/>
  <c r="BB1144" i="1"/>
  <c r="AX1144" i="1"/>
  <c r="AY1144" i="1" s="1"/>
  <c r="AZ1144" i="1" s="1"/>
  <c r="AX1176" i="1"/>
  <c r="AY1176" i="1" s="1"/>
  <c r="AZ1176" i="1" s="1"/>
  <c r="BB1176" i="1"/>
  <c r="BB1192" i="1"/>
  <c r="AX1192" i="1"/>
  <c r="AY1192" i="1" s="1"/>
  <c r="AZ1192" i="1" s="1"/>
  <c r="BB1224" i="1"/>
  <c r="AX1224" i="1"/>
  <c r="AY1224" i="1" s="1"/>
  <c r="AZ1224" i="1" s="1"/>
  <c r="AX1240" i="1"/>
  <c r="AY1240" i="1" s="1"/>
  <c r="AZ1240" i="1" s="1"/>
  <c r="BB1240" i="1"/>
  <c r="AX1258" i="1"/>
  <c r="AY1258" i="1" s="1"/>
  <c r="AZ1258" i="1" s="1"/>
  <c r="BB1258" i="1"/>
  <c r="BB1272" i="1"/>
  <c r="AX1272" i="1"/>
  <c r="AY1272" i="1" s="1"/>
  <c r="AZ1272" i="1" s="1"/>
  <c r="AX1304" i="1"/>
  <c r="AY1304" i="1" s="1"/>
  <c r="AZ1304" i="1" s="1"/>
  <c r="BB1304" i="1"/>
  <c r="BB1320" i="1"/>
  <c r="AX1320" i="1"/>
  <c r="AY1320" i="1" s="1"/>
  <c r="AZ1320" i="1" s="1"/>
  <c r="AX1336" i="1"/>
  <c r="AY1336" i="1" s="1"/>
  <c r="AZ1336" i="1" s="1"/>
  <c r="BB1336" i="1"/>
  <c r="BB1352" i="1"/>
  <c r="BD1352" i="1" s="1"/>
  <c r="AX1352" i="1"/>
  <c r="AY1352" i="1" s="1"/>
  <c r="AZ1352" i="1" s="1"/>
  <c r="BB1368" i="1"/>
  <c r="BD1368" i="1" s="1"/>
  <c r="AX1368" i="1"/>
  <c r="AY1368" i="1" s="1"/>
  <c r="AZ1368" i="1" s="1"/>
  <c r="AX1557" i="1"/>
  <c r="AY1557" i="1" s="1"/>
  <c r="AZ1557" i="1" s="1"/>
  <c r="BB1557" i="1"/>
  <c r="BB1808" i="1"/>
  <c r="BB1516" i="1"/>
  <c r="AX421" i="1"/>
  <c r="AY421" i="1" s="1"/>
  <c r="AZ421" i="1" s="1"/>
  <c r="BB421" i="1"/>
  <c r="BD421" i="1" s="1"/>
  <c r="BB266" i="1"/>
  <c r="BD266" i="1" s="1"/>
  <c r="AX1762" i="1"/>
  <c r="AY1762" i="1" s="1"/>
  <c r="AZ1762" i="1" s="1"/>
  <c r="BB1762" i="1"/>
  <c r="AX1637" i="1"/>
  <c r="AY1637" i="1" s="1"/>
  <c r="AZ1637" i="1" s="1"/>
  <c r="BB1807" i="1"/>
  <c r="AX1515" i="1"/>
  <c r="AY1515" i="1" s="1"/>
  <c r="AZ1515" i="1" s="1"/>
  <c r="AX359" i="1"/>
  <c r="AY359" i="1" s="1"/>
  <c r="AZ359" i="1" s="1"/>
  <c r="AX1539" i="1"/>
  <c r="AY1539" i="1" s="1"/>
  <c r="AZ1539" i="1" s="1"/>
  <c r="AX345" i="1"/>
  <c r="AY345" i="1" s="1"/>
  <c r="AZ345" i="1" s="1"/>
  <c r="BB1697" i="1"/>
  <c r="BD1697" i="1" s="1"/>
  <c r="BC1697" i="1" s="1"/>
  <c r="BB234" i="1"/>
  <c r="BD234" i="1" s="1"/>
  <c r="AX264" i="1"/>
  <c r="AY264" i="1" s="1"/>
  <c r="AZ264" i="1" s="1"/>
  <c r="AX411" i="1"/>
  <c r="AY411" i="1" s="1"/>
  <c r="AZ411" i="1" s="1"/>
  <c r="BB1502" i="1"/>
  <c r="BB346" i="1"/>
  <c r="BD346" i="1" s="1"/>
  <c r="AX1817" i="1"/>
  <c r="AY1817" i="1" s="1"/>
  <c r="AZ1817" i="1" s="1"/>
  <c r="BB1680" i="1"/>
  <c r="BD1680" i="1" s="1"/>
  <c r="BC1680" i="1" s="1"/>
  <c r="AX298" i="1"/>
  <c r="AY298" i="1" s="1"/>
  <c r="AZ298" i="1" s="1"/>
  <c r="BB1597" i="1"/>
  <c r="AX728" i="1"/>
  <c r="AY728" i="1" s="1"/>
  <c r="AZ728" i="1" s="1"/>
  <c r="BB728" i="1"/>
  <c r="AX760" i="1"/>
  <c r="AY760" i="1" s="1"/>
  <c r="AZ760" i="1" s="1"/>
  <c r="BB760" i="1"/>
  <c r="BB792" i="1"/>
  <c r="BD792" i="1" s="1"/>
  <c r="AX792" i="1"/>
  <c r="AY792" i="1" s="1"/>
  <c r="AZ792" i="1" s="1"/>
  <c r="BB824" i="1"/>
  <c r="AX824" i="1"/>
  <c r="AY824" i="1" s="1"/>
  <c r="AZ824" i="1" s="1"/>
  <c r="BB856" i="1"/>
  <c r="BD856" i="1" s="1"/>
  <c r="AX856" i="1"/>
  <c r="AY856" i="1" s="1"/>
  <c r="AZ856" i="1" s="1"/>
  <c r="AX872" i="1"/>
  <c r="AY872" i="1" s="1"/>
  <c r="AZ872" i="1" s="1"/>
  <c r="BB872" i="1"/>
  <c r="BD872" i="1" s="1"/>
  <c r="BB904" i="1"/>
  <c r="BD904" i="1" s="1"/>
  <c r="AX904" i="1"/>
  <c r="AY904" i="1" s="1"/>
  <c r="AZ904" i="1" s="1"/>
  <c r="AX936" i="1"/>
  <c r="AY936" i="1" s="1"/>
  <c r="AZ936" i="1" s="1"/>
  <c r="BB936" i="1"/>
  <c r="AX968" i="1"/>
  <c r="AY968" i="1" s="1"/>
  <c r="AZ968" i="1" s="1"/>
  <c r="BB968" i="1"/>
  <c r="AX1001" i="1"/>
  <c r="AY1001" i="1" s="1"/>
  <c r="AZ1001" i="1" s="1"/>
  <c r="BB1001" i="1"/>
  <c r="BD1001" i="1" s="1"/>
  <c r="BB1033" i="1"/>
  <c r="BD1033" i="1" s="1"/>
  <c r="BC1033" i="1" s="1"/>
  <c r="AX1033" i="1"/>
  <c r="AY1033" i="1" s="1"/>
  <c r="AZ1033" i="1" s="1"/>
  <c r="BB1049" i="1"/>
  <c r="BD1049" i="1" s="1"/>
  <c r="AX1049" i="1"/>
  <c r="AY1049" i="1" s="1"/>
  <c r="AZ1049" i="1" s="1"/>
  <c r="BB1081" i="1"/>
  <c r="AX1081" i="1"/>
  <c r="AY1081" i="1" s="1"/>
  <c r="AZ1081" i="1" s="1"/>
  <c r="AX1113" i="1"/>
  <c r="AY1113" i="1" s="1"/>
  <c r="AZ1113" i="1" s="1"/>
  <c r="BB1113" i="1"/>
  <c r="BB1129" i="1"/>
  <c r="AX1129" i="1"/>
  <c r="AY1129" i="1" s="1"/>
  <c r="AZ1129" i="1" s="1"/>
  <c r="AX1161" i="1"/>
  <c r="AY1161" i="1" s="1"/>
  <c r="AZ1161" i="1" s="1"/>
  <c r="BB1161" i="1"/>
  <c r="BB1177" i="1"/>
  <c r="AX1177" i="1"/>
  <c r="AY1177" i="1" s="1"/>
  <c r="AZ1177" i="1" s="1"/>
  <c r="AX1209" i="1"/>
  <c r="AY1209" i="1" s="1"/>
  <c r="AZ1209" i="1" s="1"/>
  <c r="BB1209" i="1"/>
  <c r="BB1241" i="1"/>
  <c r="AX1241" i="1"/>
  <c r="AY1241" i="1" s="1"/>
  <c r="AZ1241" i="1" s="1"/>
  <c r="AX1273" i="1"/>
  <c r="AY1273" i="1" s="1"/>
  <c r="AZ1273" i="1" s="1"/>
  <c r="BB1273" i="1"/>
  <c r="BB1305" i="1"/>
  <c r="AX1305" i="1"/>
  <c r="AY1305" i="1" s="1"/>
  <c r="AZ1305" i="1" s="1"/>
  <c r="AX1321" i="1"/>
  <c r="AY1321" i="1" s="1"/>
  <c r="AZ1321" i="1" s="1"/>
  <c r="BB1321" i="1"/>
  <c r="BB1353" i="1"/>
  <c r="BD1353" i="1" s="1"/>
  <c r="AX1353" i="1"/>
  <c r="AY1353" i="1" s="1"/>
  <c r="AZ1353" i="1" s="1"/>
  <c r="AX1671" i="1"/>
  <c r="AY1671" i="1" s="1"/>
  <c r="AZ1671" i="1" s="1"/>
  <c r="BB1385" i="1"/>
  <c r="AX534" i="1"/>
  <c r="AY534" i="1" s="1"/>
  <c r="AZ534" i="1" s="1"/>
  <c r="BB405" i="1"/>
  <c r="AX679" i="1"/>
  <c r="AY679" i="1" s="1"/>
  <c r="AZ679" i="1" s="1"/>
  <c r="AX1638" i="1"/>
  <c r="AY1638" i="1" s="1"/>
  <c r="AZ1638" i="1" s="1"/>
  <c r="BB1670" i="1"/>
  <c r="AX1384" i="1"/>
  <c r="AY1384" i="1" s="1"/>
  <c r="AZ1384" i="1" s="1"/>
  <c r="AX469" i="1"/>
  <c r="AY469" i="1" s="1"/>
  <c r="AZ469" i="1" s="1"/>
  <c r="AX1714" i="1"/>
  <c r="AY1714" i="1" s="1"/>
  <c r="AZ1714" i="1" s="1"/>
  <c r="BB1714" i="1"/>
  <c r="BD1714" i="1" s="1"/>
  <c r="BC1714" i="1" s="1"/>
  <c r="AX1803" i="1"/>
  <c r="AY1803" i="1" s="1"/>
  <c r="AZ1803" i="1" s="1"/>
  <c r="BB1803" i="1"/>
  <c r="BB1572" i="1"/>
  <c r="BB374" i="1"/>
  <c r="BD374" i="1" s="1"/>
  <c r="BB1880" i="1"/>
  <c r="BD1880" i="1" s="1"/>
  <c r="BC1880" i="1" s="1"/>
  <c r="AX339" i="1"/>
  <c r="AY339" i="1" s="1"/>
  <c r="AZ339" i="1" s="1"/>
  <c r="BB477" i="1"/>
  <c r="AX477" i="1"/>
  <c r="AY477" i="1" s="1"/>
  <c r="AZ477" i="1" s="1"/>
  <c r="BB1491" i="1"/>
  <c r="AX624" i="1"/>
  <c r="AY624" i="1" s="1"/>
  <c r="AZ624" i="1" s="1"/>
  <c r="AX1459" i="1"/>
  <c r="AY1459" i="1" s="1"/>
  <c r="AZ1459" i="1" s="1"/>
  <c r="AX655" i="1"/>
  <c r="AY655" i="1" s="1"/>
  <c r="AZ655" i="1" s="1"/>
  <c r="AX1879" i="1"/>
  <c r="AY1879" i="1" s="1"/>
  <c r="AZ1879" i="1" s="1"/>
  <c r="AX1646" i="1"/>
  <c r="AY1646" i="1" s="1"/>
  <c r="AZ1646" i="1" s="1"/>
  <c r="AX184" i="1"/>
  <c r="AY184" i="1" s="1"/>
  <c r="AZ184" i="1" s="1"/>
  <c r="AX1894" i="1"/>
  <c r="AY1894" i="1" s="1"/>
  <c r="AZ1894" i="1" s="1"/>
  <c r="BB588" i="1"/>
  <c r="AX697" i="1"/>
  <c r="AY697" i="1" s="1"/>
  <c r="AZ697" i="1" s="1"/>
  <c r="BB697" i="1"/>
  <c r="BD697" i="1" s="1"/>
  <c r="AX713" i="1"/>
  <c r="AY713" i="1" s="1"/>
  <c r="AZ713" i="1" s="1"/>
  <c r="BB713" i="1"/>
  <c r="BD713" i="1" s="1"/>
  <c r="AX729" i="1"/>
  <c r="AY729" i="1" s="1"/>
  <c r="AZ729" i="1" s="1"/>
  <c r="BB729" i="1"/>
  <c r="BB745" i="1"/>
  <c r="AX745" i="1"/>
  <c r="AY745" i="1" s="1"/>
  <c r="AZ745" i="1" s="1"/>
  <c r="BB761" i="1"/>
  <c r="AX761" i="1"/>
  <c r="AY761" i="1" s="1"/>
  <c r="AZ761" i="1" s="1"/>
  <c r="AX777" i="1"/>
  <c r="AY777" i="1" s="1"/>
  <c r="AZ777" i="1" s="1"/>
  <c r="BB777" i="1"/>
  <c r="BB793" i="1"/>
  <c r="BD793" i="1" s="1"/>
  <c r="AX793" i="1"/>
  <c r="AY793" i="1" s="1"/>
  <c r="AZ793" i="1" s="1"/>
  <c r="AX809" i="1"/>
  <c r="AY809" i="1" s="1"/>
  <c r="AZ809" i="1" s="1"/>
  <c r="BB809" i="1"/>
  <c r="BD809" i="1" s="1"/>
  <c r="AX825" i="1"/>
  <c r="AY825" i="1" s="1"/>
  <c r="AZ825" i="1" s="1"/>
  <c r="BB825" i="1"/>
  <c r="BD825" i="1" s="1"/>
  <c r="BC825" i="1" s="1"/>
  <c r="BB841" i="1"/>
  <c r="BD841" i="1" s="1"/>
  <c r="AX841" i="1"/>
  <c r="AY841" i="1" s="1"/>
  <c r="AZ841" i="1" s="1"/>
  <c r="BB857" i="1"/>
  <c r="BD857" i="1" s="1"/>
  <c r="AX857" i="1"/>
  <c r="AY857" i="1" s="1"/>
  <c r="AZ857" i="1" s="1"/>
  <c r="AX873" i="1"/>
  <c r="AY873" i="1" s="1"/>
  <c r="AZ873" i="1" s="1"/>
  <c r="BB873" i="1"/>
  <c r="AX889" i="1"/>
  <c r="AY889" i="1" s="1"/>
  <c r="AZ889" i="1" s="1"/>
  <c r="BB889" i="1"/>
  <c r="BD889" i="1" s="1"/>
  <c r="AX905" i="1"/>
  <c r="AY905" i="1" s="1"/>
  <c r="AZ905" i="1" s="1"/>
  <c r="BB905" i="1"/>
  <c r="BB921" i="1"/>
  <c r="BD921" i="1" s="1"/>
  <c r="AX921" i="1"/>
  <c r="AY921" i="1" s="1"/>
  <c r="AZ921" i="1" s="1"/>
  <c r="AX937" i="1"/>
  <c r="AY937" i="1" s="1"/>
  <c r="AZ937" i="1" s="1"/>
  <c r="BB937" i="1"/>
  <c r="AX953" i="1"/>
  <c r="AY953" i="1" s="1"/>
  <c r="AZ953" i="1" s="1"/>
  <c r="BB953" i="1"/>
  <c r="BD953" i="1" s="1"/>
  <c r="BC953" i="1" s="1"/>
  <c r="AX969" i="1"/>
  <c r="AY969" i="1" s="1"/>
  <c r="AZ969" i="1" s="1"/>
  <c r="BB969" i="1"/>
  <c r="BD969" i="1" s="1"/>
  <c r="BC969" i="1" s="1"/>
  <c r="AX985" i="1"/>
  <c r="AY985" i="1" s="1"/>
  <c r="AZ985" i="1" s="1"/>
  <c r="BB985" i="1"/>
  <c r="AX1002" i="1"/>
  <c r="AY1002" i="1" s="1"/>
  <c r="AZ1002" i="1" s="1"/>
  <c r="BB1002" i="1"/>
  <c r="BB1018" i="1"/>
  <c r="AX1018" i="1"/>
  <c r="AY1018" i="1" s="1"/>
  <c r="AZ1018" i="1" s="1"/>
  <c r="AX1034" i="1"/>
  <c r="AY1034" i="1" s="1"/>
  <c r="AZ1034" i="1" s="1"/>
  <c r="BB1034" i="1"/>
  <c r="AX1050" i="1"/>
  <c r="AY1050" i="1" s="1"/>
  <c r="AZ1050" i="1" s="1"/>
  <c r="BB1050" i="1"/>
  <c r="AX1066" i="1"/>
  <c r="AY1066" i="1" s="1"/>
  <c r="AZ1066" i="1" s="1"/>
  <c r="BB1066" i="1"/>
  <c r="AX1082" i="1"/>
  <c r="AY1082" i="1" s="1"/>
  <c r="AZ1082" i="1" s="1"/>
  <c r="BB1082" i="1"/>
  <c r="AX1098" i="1"/>
  <c r="AY1098" i="1" s="1"/>
  <c r="AZ1098" i="1" s="1"/>
  <c r="BB1098" i="1"/>
  <c r="BB1114" i="1"/>
  <c r="AX1114" i="1"/>
  <c r="AY1114" i="1" s="1"/>
  <c r="AZ1114" i="1" s="1"/>
  <c r="AX1130" i="1"/>
  <c r="AY1130" i="1" s="1"/>
  <c r="AZ1130" i="1" s="1"/>
  <c r="BB1130" i="1"/>
  <c r="BB1146" i="1"/>
  <c r="AX1146" i="1"/>
  <c r="AY1146" i="1" s="1"/>
  <c r="AZ1146" i="1" s="1"/>
  <c r="AX1162" i="1"/>
  <c r="AY1162" i="1" s="1"/>
  <c r="AZ1162" i="1" s="1"/>
  <c r="BB1162" i="1"/>
  <c r="AX1178" i="1"/>
  <c r="AY1178" i="1" s="1"/>
  <c r="AZ1178" i="1" s="1"/>
  <c r="BB1178" i="1"/>
  <c r="BB1194" i="1"/>
  <c r="AX1194" i="1"/>
  <c r="AY1194" i="1" s="1"/>
  <c r="AZ1194" i="1" s="1"/>
  <c r="BB1210" i="1"/>
  <c r="AX1210" i="1"/>
  <c r="AY1210" i="1" s="1"/>
  <c r="AZ1210" i="1" s="1"/>
  <c r="AX1226" i="1"/>
  <c r="AY1226" i="1" s="1"/>
  <c r="AZ1226" i="1" s="1"/>
  <c r="BB1226" i="1"/>
  <c r="BB1242" i="1"/>
  <c r="BD1242" i="1" s="1"/>
  <c r="BC1242" i="1" s="1"/>
  <c r="AX1242" i="1"/>
  <c r="AY1242" i="1" s="1"/>
  <c r="AZ1242" i="1" s="1"/>
  <c r="AX1255" i="1"/>
  <c r="AY1255" i="1" s="1"/>
  <c r="AZ1255" i="1" s="1"/>
  <c r="BB1255" i="1"/>
  <c r="AX1274" i="1"/>
  <c r="AY1274" i="1" s="1"/>
  <c r="AZ1274" i="1" s="1"/>
  <c r="BB1274" i="1"/>
  <c r="AX1290" i="1"/>
  <c r="AY1290" i="1" s="1"/>
  <c r="AZ1290" i="1" s="1"/>
  <c r="BB1290" i="1"/>
  <c r="AX1306" i="1"/>
  <c r="AY1306" i="1" s="1"/>
  <c r="AZ1306" i="1" s="1"/>
  <c r="BB1306" i="1"/>
  <c r="AX1322" i="1"/>
  <c r="AY1322" i="1" s="1"/>
  <c r="AZ1322" i="1" s="1"/>
  <c r="BB1322" i="1"/>
  <c r="AX1338" i="1"/>
  <c r="AY1338" i="1" s="1"/>
  <c r="AZ1338" i="1" s="1"/>
  <c r="BB1338" i="1"/>
  <c r="BD1338" i="1" s="1"/>
  <c r="BC1338" i="1" s="1"/>
  <c r="BB1354" i="1"/>
  <c r="BD1354" i="1" s="1"/>
  <c r="AX1354" i="1"/>
  <c r="AY1354" i="1" s="1"/>
  <c r="AZ1354" i="1" s="1"/>
  <c r="AX1370" i="1"/>
  <c r="AY1370" i="1" s="1"/>
  <c r="AZ1370" i="1" s="1"/>
  <c r="BB1370" i="1"/>
  <c r="AX1559" i="1"/>
  <c r="AY1559" i="1" s="1"/>
  <c r="AZ1559" i="1" s="1"/>
  <c r="BB1559" i="1"/>
  <c r="AX1783" i="1"/>
  <c r="AY1783" i="1" s="1"/>
  <c r="AZ1783" i="1" s="1"/>
  <c r="AX1655" i="1"/>
  <c r="AY1655" i="1" s="1"/>
  <c r="AZ1655" i="1" s="1"/>
  <c r="AX1500" i="1"/>
  <c r="AY1500" i="1" s="1"/>
  <c r="AZ1500" i="1" s="1"/>
  <c r="AX1430" i="1"/>
  <c r="AY1430" i="1" s="1"/>
  <c r="AZ1430" i="1" s="1"/>
  <c r="BB361" i="1"/>
  <c r="BD361" i="1" s="1"/>
  <c r="AX1763" i="1"/>
  <c r="AY1763" i="1" s="1"/>
  <c r="AZ1763" i="1" s="1"/>
  <c r="BB1698" i="1"/>
  <c r="AX1698" i="1"/>
  <c r="AY1698" i="1" s="1"/>
  <c r="AZ1698" i="1" s="1"/>
  <c r="BB626" i="1"/>
  <c r="BD626" i="1" s="1"/>
  <c r="AX271" i="1"/>
  <c r="AY271" i="1" s="1"/>
  <c r="AZ271" i="1" s="1"/>
  <c r="AX265" i="1"/>
  <c r="AY265" i="1" s="1"/>
  <c r="AZ265" i="1" s="1"/>
  <c r="AX1505" i="1"/>
  <c r="AY1505" i="1" s="1"/>
  <c r="AZ1505" i="1" s="1"/>
  <c r="BB1844" i="1"/>
  <c r="AX1874" i="1"/>
  <c r="AY1874" i="1" s="1"/>
  <c r="AZ1874" i="1" s="1"/>
  <c r="BB382" i="1"/>
  <c r="AX1782" i="1"/>
  <c r="AY1782" i="1" s="1"/>
  <c r="AZ1782" i="1" s="1"/>
  <c r="AX1654" i="1"/>
  <c r="AY1654" i="1" s="1"/>
  <c r="AZ1654" i="1" s="1"/>
  <c r="BB1654" i="1"/>
  <c r="AX1498" i="1"/>
  <c r="AY1498" i="1" s="1"/>
  <c r="AZ1498" i="1" s="1"/>
  <c r="AX326" i="1"/>
  <c r="AY326" i="1" s="1"/>
  <c r="AZ326" i="1" s="1"/>
  <c r="AX499" i="1"/>
  <c r="AY499" i="1" s="1"/>
  <c r="AZ499" i="1" s="1"/>
  <c r="AX289" i="1"/>
  <c r="AY289" i="1" s="1"/>
  <c r="AZ289" i="1" s="1"/>
  <c r="AX1438" i="1"/>
  <c r="AY1438" i="1" s="1"/>
  <c r="AZ1438" i="1" s="1"/>
  <c r="AX248" i="1"/>
  <c r="AY248" i="1" s="1"/>
  <c r="AZ248" i="1" s="1"/>
  <c r="AX331" i="1"/>
  <c r="AY331" i="1" s="1"/>
  <c r="AZ331" i="1" s="1"/>
  <c r="BB331" i="1"/>
  <c r="BD331" i="1" s="1"/>
  <c r="AX668" i="1"/>
  <c r="AY668" i="1" s="1"/>
  <c r="AZ668" i="1" s="1"/>
  <c r="BB1890" i="1"/>
  <c r="AX617" i="1"/>
  <c r="AY617" i="1" s="1"/>
  <c r="AZ617" i="1" s="1"/>
  <c r="BB1551" i="1"/>
  <c r="AX1781" i="1"/>
  <c r="AY1781" i="1" s="1"/>
  <c r="AZ1781" i="1" s="1"/>
  <c r="AX1653" i="1"/>
  <c r="AY1653" i="1" s="1"/>
  <c r="AZ1653" i="1" s="1"/>
  <c r="BB1499" i="1"/>
  <c r="AX564" i="1"/>
  <c r="AY564" i="1" s="1"/>
  <c r="AZ564" i="1" s="1"/>
  <c r="BB436" i="1"/>
  <c r="BD436" i="1" s="1"/>
  <c r="BB1547" i="1"/>
  <c r="BD1547" i="1" s="1"/>
  <c r="BC1547" i="1" s="1"/>
  <c r="AX409" i="1"/>
  <c r="AY409" i="1" s="1"/>
  <c r="AZ409" i="1" s="1"/>
  <c r="AX1747" i="1"/>
  <c r="AY1747" i="1" s="1"/>
  <c r="AZ1747" i="1" s="1"/>
  <c r="AX1566" i="1"/>
  <c r="AY1566" i="1" s="1"/>
  <c r="AZ1566" i="1" s="1"/>
  <c r="BB1566" i="1"/>
  <c r="BB315" i="1"/>
  <c r="BD315" i="1" s="1"/>
  <c r="AX315" i="1"/>
  <c r="AY315" i="1" s="1"/>
  <c r="AZ315" i="1" s="1"/>
  <c r="AX1455" i="1"/>
  <c r="AY1455" i="1" s="1"/>
  <c r="AZ1455" i="1" s="1"/>
  <c r="AX328" i="1"/>
  <c r="AY328" i="1" s="1"/>
  <c r="AZ328" i="1" s="1"/>
  <c r="AX1818" i="1"/>
  <c r="AY1818" i="1" s="1"/>
  <c r="AZ1818" i="1" s="1"/>
  <c r="BB1681" i="1"/>
  <c r="AX1544" i="1"/>
  <c r="AY1544" i="1" s="1"/>
  <c r="AZ1544" i="1" s="1"/>
  <c r="BB1411" i="1"/>
  <c r="AX609" i="1"/>
  <c r="AY609" i="1" s="1"/>
  <c r="AZ609" i="1" s="1"/>
  <c r="BB609" i="1"/>
  <c r="BD609" i="1" s="1"/>
  <c r="BB480" i="1"/>
  <c r="BD480" i="1" s="1"/>
  <c r="BB202" i="1"/>
  <c r="AX1743" i="1"/>
  <c r="AY1743" i="1" s="1"/>
  <c r="AZ1743" i="1" s="1"/>
  <c r="BB1743" i="1"/>
  <c r="BD1743" i="1" s="1"/>
  <c r="BC1743" i="1" s="1"/>
  <c r="BB446" i="1"/>
  <c r="BD446" i="1" s="1"/>
  <c r="AX1611" i="1"/>
  <c r="AY1611" i="1" s="1"/>
  <c r="AZ1611" i="1" s="1"/>
  <c r="BB1611" i="1"/>
  <c r="AX461" i="1"/>
  <c r="AY461" i="1" s="1"/>
  <c r="AZ461" i="1" s="1"/>
  <c r="AX197" i="1"/>
  <c r="AY197" i="1" s="1"/>
  <c r="AZ197" i="1" s="1"/>
  <c r="AX1725" i="1"/>
  <c r="AY1725" i="1" s="1"/>
  <c r="AZ1725" i="1" s="1"/>
  <c r="BB1725" i="1"/>
  <c r="BB492" i="1"/>
  <c r="AX687" i="1"/>
  <c r="AY687" i="1" s="1"/>
  <c r="AZ687" i="1" s="1"/>
  <c r="AX215" i="1"/>
  <c r="AY215" i="1" s="1"/>
  <c r="AZ215" i="1" s="1"/>
  <c r="AX1440" i="1"/>
  <c r="AY1440" i="1" s="1"/>
  <c r="AZ1440" i="1" s="1"/>
  <c r="AX367" i="1"/>
  <c r="AY367" i="1" s="1"/>
  <c r="AZ367" i="1" s="1"/>
  <c r="AX1403" i="1"/>
  <c r="AY1403" i="1" s="1"/>
  <c r="AZ1403" i="1" s="1"/>
  <c r="AX1720" i="1"/>
  <c r="AY1720" i="1" s="1"/>
  <c r="AZ1720" i="1" s="1"/>
  <c r="AX632" i="1"/>
  <c r="AY632" i="1" s="1"/>
  <c r="AZ632" i="1" s="1"/>
  <c r="BB1801" i="1"/>
  <c r="AX1664" i="1"/>
  <c r="AY1664" i="1" s="1"/>
  <c r="AZ1664" i="1" s="1"/>
  <c r="BB1526" i="1"/>
  <c r="AX1394" i="1"/>
  <c r="AY1394" i="1" s="1"/>
  <c r="AZ1394" i="1" s="1"/>
  <c r="BB495" i="1"/>
  <c r="BD495" i="1" s="1"/>
  <c r="AX495" i="1"/>
  <c r="AY495" i="1" s="1"/>
  <c r="AZ495" i="1" s="1"/>
  <c r="BB219" i="1"/>
  <c r="BD219" i="1" s="1"/>
  <c r="AX394" i="1"/>
  <c r="AY394" i="1" s="1"/>
  <c r="AZ394" i="1" s="1"/>
  <c r="BB1626" i="1"/>
  <c r="BB245" i="1"/>
  <c r="BB1503" i="1"/>
  <c r="AX1785" i="1"/>
  <c r="AY1785" i="1" s="1"/>
  <c r="AZ1785" i="1" s="1"/>
  <c r="AX1752" i="1"/>
  <c r="AY1752" i="1" s="1"/>
  <c r="AZ1752" i="1" s="1"/>
  <c r="AX599" i="1"/>
  <c r="AY599" i="1" s="1"/>
  <c r="AZ599" i="1" s="1"/>
  <c r="BB1388" i="1"/>
  <c r="BD1388" i="1" s="1"/>
  <c r="BC1388" i="1" s="1"/>
  <c r="AX716" i="1"/>
  <c r="AY716" i="1" s="1"/>
  <c r="AZ716" i="1" s="1"/>
  <c r="BB716" i="1"/>
  <c r="BD716" i="1" s="1"/>
  <c r="AX764" i="1"/>
  <c r="AY764" i="1" s="1"/>
  <c r="AZ764" i="1" s="1"/>
  <c r="BB764" i="1"/>
  <c r="BD764" i="1" s="1"/>
  <c r="AX796" i="1"/>
  <c r="AY796" i="1" s="1"/>
  <c r="AZ796" i="1" s="1"/>
  <c r="BB796" i="1"/>
  <c r="BB844" i="1"/>
  <c r="BD844" i="1" s="1"/>
  <c r="AX844" i="1"/>
  <c r="AY844" i="1" s="1"/>
  <c r="AZ844" i="1" s="1"/>
  <c r="AX908" i="1"/>
  <c r="AY908" i="1" s="1"/>
  <c r="AZ908" i="1" s="1"/>
  <c r="BB908" i="1"/>
  <c r="AX940" i="1"/>
  <c r="AY940" i="1" s="1"/>
  <c r="AZ940" i="1" s="1"/>
  <c r="BB940" i="1"/>
  <c r="BB989" i="1"/>
  <c r="AX989" i="1"/>
  <c r="AY989" i="1" s="1"/>
  <c r="AZ989" i="1" s="1"/>
  <c r="AX1021" i="1"/>
  <c r="AY1021" i="1" s="1"/>
  <c r="AZ1021" i="1" s="1"/>
  <c r="BB1021" i="1"/>
  <c r="AX1085" i="1"/>
  <c r="AY1085" i="1" s="1"/>
  <c r="AZ1085" i="1" s="1"/>
  <c r="BB1085" i="1"/>
  <c r="BD1085" i="1" s="1"/>
  <c r="BC1085" i="1" s="1"/>
  <c r="BB1149" i="1"/>
  <c r="BD1149" i="1" s="1"/>
  <c r="AX1149" i="1"/>
  <c r="AY1149" i="1" s="1"/>
  <c r="AZ1149" i="1" s="1"/>
  <c r="AX1181" i="1"/>
  <c r="AY1181" i="1" s="1"/>
  <c r="AZ1181" i="1" s="1"/>
  <c r="BB1181" i="1"/>
  <c r="BD1181" i="1" s="1"/>
  <c r="BC1181" i="1" s="1"/>
  <c r="BB1229" i="1"/>
  <c r="BD1229" i="1" s="1"/>
  <c r="AX1229" i="1"/>
  <c r="AY1229" i="1" s="1"/>
  <c r="AZ1229" i="1" s="1"/>
  <c r="BB1293" i="1"/>
  <c r="BD1293" i="1" s="1"/>
  <c r="BC1293" i="1" s="1"/>
  <c r="AX1293" i="1"/>
  <c r="AY1293" i="1" s="1"/>
  <c r="AZ1293" i="1" s="1"/>
  <c r="AX1341" i="1"/>
  <c r="AY1341" i="1" s="1"/>
  <c r="AZ1341" i="1" s="1"/>
  <c r="BB1341" i="1"/>
  <c r="BB1641" i="1"/>
  <c r="BD1641" i="1" s="1"/>
  <c r="BC1641" i="1" s="1"/>
  <c r="AX1641" i="1"/>
  <c r="AY1641" i="1" s="1"/>
  <c r="AZ1641" i="1" s="1"/>
  <c r="AX1815" i="1"/>
  <c r="AY1815" i="1" s="1"/>
  <c r="AZ1815" i="1" s="1"/>
  <c r="BB1815" i="1"/>
  <c r="BD1815" i="1" s="1"/>
  <c r="BB765" i="1"/>
  <c r="BD765" i="1" s="1"/>
  <c r="AX765" i="1"/>
  <c r="AY765" i="1" s="1"/>
  <c r="AZ765" i="1" s="1"/>
  <c r="BB845" i="1"/>
  <c r="AX845" i="1"/>
  <c r="AY845" i="1" s="1"/>
  <c r="AZ845" i="1" s="1"/>
  <c r="BB909" i="1"/>
  <c r="AX909" i="1"/>
  <c r="AY909" i="1" s="1"/>
  <c r="AZ909" i="1" s="1"/>
  <c r="AX957" i="1"/>
  <c r="AY957" i="1" s="1"/>
  <c r="AZ957" i="1" s="1"/>
  <c r="BB957" i="1"/>
  <c r="BB1022" i="1"/>
  <c r="BD1022" i="1" s="1"/>
  <c r="BC1022" i="1" s="1"/>
  <c r="AX1022" i="1"/>
  <c r="AY1022" i="1" s="1"/>
  <c r="AZ1022" i="1" s="1"/>
  <c r="BB1070" i="1"/>
  <c r="AX1070" i="1"/>
  <c r="AY1070" i="1" s="1"/>
  <c r="AZ1070" i="1" s="1"/>
  <c r="AX1118" i="1"/>
  <c r="AY1118" i="1" s="1"/>
  <c r="AZ1118" i="1" s="1"/>
  <c r="BB1118" i="1"/>
  <c r="AX1182" i="1"/>
  <c r="AY1182" i="1" s="1"/>
  <c r="AZ1182" i="1" s="1"/>
  <c r="BB1182" i="1"/>
  <c r="BD1182" i="1" s="1"/>
  <c r="BB1230" i="1"/>
  <c r="BD1230" i="1" s="1"/>
  <c r="AX1230" i="1"/>
  <c r="AY1230" i="1" s="1"/>
  <c r="AZ1230" i="1" s="1"/>
  <c r="AX1278" i="1"/>
  <c r="AY1278" i="1" s="1"/>
  <c r="AZ1278" i="1" s="1"/>
  <c r="BB1278" i="1"/>
  <c r="AX1342" i="1"/>
  <c r="AY1342" i="1" s="1"/>
  <c r="AZ1342" i="1" s="1"/>
  <c r="BB1342" i="1"/>
  <c r="AX1683" i="1"/>
  <c r="AY1683" i="1" s="1"/>
  <c r="AZ1683" i="1" s="1"/>
  <c r="BB1683" i="1"/>
  <c r="AX702" i="1"/>
  <c r="AY702" i="1" s="1"/>
  <c r="AZ702" i="1" s="1"/>
  <c r="BB702" i="1"/>
  <c r="BB782" i="1"/>
  <c r="AX782" i="1"/>
  <c r="AY782" i="1" s="1"/>
  <c r="AZ782" i="1" s="1"/>
  <c r="AX878" i="1"/>
  <c r="AY878" i="1" s="1"/>
  <c r="AZ878" i="1" s="1"/>
  <c r="BB878" i="1"/>
  <c r="AX974" i="1"/>
  <c r="AY974" i="1" s="1"/>
  <c r="AZ974" i="1" s="1"/>
  <c r="BB974" i="1"/>
  <c r="BB1055" i="1"/>
  <c r="BD1055" i="1" s="1"/>
  <c r="AX1055" i="1"/>
  <c r="AY1055" i="1" s="1"/>
  <c r="AZ1055" i="1" s="1"/>
  <c r="BB1135" i="1"/>
  <c r="BD1135" i="1" s="1"/>
  <c r="AX1135" i="1"/>
  <c r="AY1135" i="1" s="1"/>
  <c r="AZ1135" i="1" s="1"/>
  <c r="AX1215" i="1"/>
  <c r="AY1215" i="1" s="1"/>
  <c r="AZ1215" i="1" s="1"/>
  <c r="BB1215" i="1"/>
  <c r="BB1311" i="1"/>
  <c r="AX1311" i="1"/>
  <c r="AY1311" i="1" s="1"/>
  <c r="AZ1311" i="1" s="1"/>
  <c r="AX1751" i="1"/>
  <c r="AY1751" i="1" s="1"/>
  <c r="AZ1751" i="1" s="1"/>
  <c r="BB1751" i="1"/>
  <c r="AX1590" i="1"/>
  <c r="AY1590" i="1" s="1"/>
  <c r="AZ1590" i="1" s="1"/>
  <c r="BB1590" i="1"/>
  <c r="BB1679" i="1"/>
  <c r="BD1679" i="1" s="1"/>
  <c r="BC1679" i="1" s="1"/>
  <c r="AX719" i="1"/>
  <c r="AY719" i="1" s="1"/>
  <c r="AZ719" i="1" s="1"/>
  <c r="BB719" i="1"/>
  <c r="BD719" i="1" s="1"/>
  <c r="BB751" i="1"/>
  <c r="AX751" i="1"/>
  <c r="AY751" i="1" s="1"/>
  <c r="AZ751" i="1" s="1"/>
  <c r="AX799" i="1"/>
  <c r="AY799" i="1" s="1"/>
  <c r="AZ799" i="1" s="1"/>
  <c r="BB799" i="1"/>
  <c r="BD799" i="1" s="1"/>
  <c r="AX847" i="1"/>
  <c r="AY847" i="1" s="1"/>
  <c r="AZ847" i="1" s="1"/>
  <c r="BB847" i="1"/>
  <c r="BB895" i="1"/>
  <c r="BD895" i="1" s="1"/>
  <c r="AX895" i="1"/>
  <c r="AY895" i="1" s="1"/>
  <c r="AZ895" i="1" s="1"/>
  <c r="BB959" i="1"/>
  <c r="BD959" i="1" s="1"/>
  <c r="AX959" i="1"/>
  <c r="AY959" i="1" s="1"/>
  <c r="AZ959" i="1" s="1"/>
  <c r="AX1024" i="1"/>
  <c r="AY1024" i="1" s="1"/>
  <c r="AZ1024" i="1" s="1"/>
  <c r="BB1024" i="1"/>
  <c r="AX1104" i="1"/>
  <c r="AY1104" i="1" s="1"/>
  <c r="AZ1104" i="1" s="1"/>
  <c r="BB1104" i="1"/>
  <c r="BD1104" i="1" s="1"/>
  <c r="BC1104" i="1" s="1"/>
  <c r="BB1168" i="1"/>
  <c r="AX1168" i="1"/>
  <c r="AY1168" i="1" s="1"/>
  <c r="AZ1168" i="1" s="1"/>
  <c r="AX1232" i="1"/>
  <c r="AY1232" i="1" s="1"/>
  <c r="AZ1232" i="1" s="1"/>
  <c r="BB1232" i="1"/>
  <c r="AX1296" i="1"/>
  <c r="AY1296" i="1" s="1"/>
  <c r="AZ1296" i="1" s="1"/>
  <c r="BB1296" i="1"/>
  <c r="BD1296" i="1" s="1"/>
  <c r="BC1296" i="1" s="1"/>
  <c r="AX227" i="1"/>
  <c r="AY227" i="1" s="1"/>
  <c r="AZ227" i="1" s="1"/>
  <c r="BB227" i="1"/>
  <c r="BD227" i="1" s="1"/>
  <c r="AX725" i="1"/>
  <c r="AY725" i="1" s="1"/>
  <c r="AZ725" i="1" s="1"/>
  <c r="BB725" i="1"/>
  <c r="BD725" i="1" s="1"/>
  <c r="BB772" i="1"/>
  <c r="BD772" i="1" s="1"/>
  <c r="AX772" i="1"/>
  <c r="AY772" i="1" s="1"/>
  <c r="AZ772" i="1" s="1"/>
  <c r="AX821" i="1"/>
  <c r="AY821" i="1" s="1"/>
  <c r="AZ821" i="1" s="1"/>
  <c r="BB821" i="1"/>
  <c r="AX869" i="1"/>
  <c r="AY869" i="1" s="1"/>
  <c r="AZ869" i="1" s="1"/>
  <c r="BB869" i="1"/>
  <c r="BD869" i="1" s="1"/>
  <c r="AX933" i="1"/>
  <c r="AY933" i="1" s="1"/>
  <c r="AZ933" i="1" s="1"/>
  <c r="BB933" i="1"/>
  <c r="AX998" i="1"/>
  <c r="AY998" i="1" s="1"/>
  <c r="AZ998" i="1" s="1"/>
  <c r="BB998" i="1"/>
  <c r="BD998" i="1" s="1"/>
  <c r="BC998" i="1" s="1"/>
  <c r="AX1062" i="1"/>
  <c r="AY1062" i="1" s="1"/>
  <c r="AZ1062" i="1" s="1"/>
  <c r="BB1062" i="1"/>
  <c r="BD1062" i="1" s="1"/>
  <c r="BC1062" i="1" s="1"/>
  <c r="BB1142" i="1"/>
  <c r="BD1142" i="1" s="1"/>
  <c r="BC1142" i="1" s="1"/>
  <c r="AX1142" i="1"/>
  <c r="AY1142" i="1" s="1"/>
  <c r="AZ1142" i="1" s="1"/>
  <c r="AX1174" i="1"/>
  <c r="AY1174" i="1" s="1"/>
  <c r="AZ1174" i="1" s="1"/>
  <c r="BB1174" i="1"/>
  <c r="BD1174" i="1" s="1"/>
  <c r="BC1174" i="1" s="1"/>
  <c r="BB1222" i="1"/>
  <c r="BD1222" i="1" s="1"/>
  <c r="AX1222" i="1"/>
  <c r="AY1222" i="1" s="1"/>
  <c r="AZ1222" i="1" s="1"/>
  <c r="AX1270" i="1"/>
  <c r="AY1270" i="1" s="1"/>
  <c r="AZ1270" i="1" s="1"/>
  <c r="BB1270" i="1"/>
  <c r="BB1302" i="1"/>
  <c r="AX1302" i="1"/>
  <c r="AY1302" i="1" s="1"/>
  <c r="AZ1302" i="1" s="1"/>
  <c r="BB1350" i="1"/>
  <c r="AX1350" i="1"/>
  <c r="AY1350" i="1" s="1"/>
  <c r="AZ1350" i="1" s="1"/>
  <c r="BB312" i="1"/>
  <c r="BD312" i="1" s="1"/>
  <c r="AX312" i="1"/>
  <c r="AY312" i="1" s="1"/>
  <c r="AZ312" i="1" s="1"/>
  <c r="AX604" i="1"/>
  <c r="AY604" i="1" s="1"/>
  <c r="AZ604" i="1" s="1"/>
  <c r="BB604" i="1"/>
  <c r="BD604" i="1" s="1"/>
  <c r="BB694" i="1"/>
  <c r="AX694" i="1"/>
  <c r="AY694" i="1" s="1"/>
  <c r="AZ694" i="1" s="1"/>
  <c r="AX742" i="1"/>
  <c r="AY742" i="1" s="1"/>
  <c r="AZ742" i="1" s="1"/>
  <c r="BB742" i="1"/>
  <c r="BD742" i="1" s="1"/>
  <c r="BB774" i="1"/>
  <c r="BD774" i="1" s="1"/>
  <c r="AX774" i="1"/>
  <c r="AY774" i="1" s="1"/>
  <c r="AZ774" i="1" s="1"/>
  <c r="BB806" i="1"/>
  <c r="AX806" i="1"/>
  <c r="AY806" i="1" s="1"/>
  <c r="AZ806" i="1" s="1"/>
  <c r="AX838" i="1"/>
  <c r="AY838" i="1" s="1"/>
  <c r="AZ838" i="1" s="1"/>
  <c r="BB838" i="1"/>
  <c r="AX870" i="1"/>
  <c r="AY870" i="1" s="1"/>
  <c r="AZ870" i="1" s="1"/>
  <c r="BB870" i="1"/>
  <c r="BD870" i="1" s="1"/>
  <c r="AX918" i="1"/>
  <c r="AY918" i="1" s="1"/>
  <c r="AZ918" i="1" s="1"/>
  <c r="BB918" i="1"/>
  <c r="AX950" i="1"/>
  <c r="AY950" i="1" s="1"/>
  <c r="AZ950" i="1" s="1"/>
  <c r="BB950" i="1"/>
  <c r="BD950" i="1" s="1"/>
  <c r="BC950" i="1" s="1"/>
  <c r="BB982" i="1"/>
  <c r="AX982" i="1"/>
  <c r="AY982" i="1" s="1"/>
  <c r="AZ982" i="1" s="1"/>
  <c r="AX1015" i="1"/>
  <c r="AY1015" i="1" s="1"/>
  <c r="AZ1015" i="1" s="1"/>
  <c r="BB1015" i="1"/>
  <c r="BD1015" i="1" s="1"/>
  <c r="BC1015" i="1" s="1"/>
  <c r="AX1047" i="1"/>
  <c r="AY1047" i="1" s="1"/>
  <c r="AZ1047" i="1" s="1"/>
  <c r="BB1047" i="1"/>
  <c r="BD1047" i="1" s="1"/>
  <c r="BC1047" i="1" s="1"/>
  <c r="BB1095" i="1"/>
  <c r="AX1095" i="1"/>
  <c r="AY1095" i="1" s="1"/>
  <c r="AZ1095" i="1" s="1"/>
  <c r="AX1127" i="1"/>
  <c r="AY1127" i="1" s="1"/>
  <c r="AZ1127" i="1" s="1"/>
  <c r="BB1127" i="1"/>
  <c r="BD1127" i="1" s="1"/>
  <c r="BC1127" i="1" s="1"/>
  <c r="BB1159" i="1"/>
  <c r="AX1159" i="1"/>
  <c r="AY1159" i="1" s="1"/>
  <c r="AZ1159" i="1" s="1"/>
  <c r="AX1191" i="1"/>
  <c r="AY1191" i="1" s="1"/>
  <c r="AZ1191" i="1" s="1"/>
  <c r="BB1191" i="1"/>
  <c r="AX1223" i="1"/>
  <c r="AY1223" i="1" s="1"/>
  <c r="AZ1223" i="1" s="1"/>
  <c r="BB1223" i="1"/>
  <c r="AX1271" i="1"/>
  <c r="AY1271" i="1" s="1"/>
  <c r="AZ1271" i="1" s="1"/>
  <c r="BB1271" i="1"/>
  <c r="AX1319" i="1"/>
  <c r="AY1319" i="1" s="1"/>
  <c r="AZ1319" i="1" s="1"/>
  <c r="BB1319" i="1"/>
  <c r="AX1351" i="1"/>
  <c r="AY1351" i="1" s="1"/>
  <c r="AZ1351" i="1" s="1"/>
  <c r="BB1351" i="1"/>
  <c r="BB1820" i="1"/>
  <c r="AX1820" i="1"/>
  <c r="AY1820" i="1" s="1"/>
  <c r="AZ1820" i="1" s="1"/>
  <c r="AX208" i="1"/>
  <c r="AY208" i="1" s="1"/>
  <c r="AZ208" i="1" s="1"/>
  <c r="AX365" i="1"/>
  <c r="AY365" i="1" s="1"/>
  <c r="AZ365" i="1" s="1"/>
  <c r="BB365" i="1"/>
  <c r="BD365" i="1" s="1"/>
  <c r="AX580" i="1"/>
  <c r="AY580" i="1" s="1"/>
  <c r="AZ580" i="1" s="1"/>
  <c r="BB478" i="1"/>
  <c r="BD478" i="1" s="1"/>
  <c r="BB695" i="1"/>
  <c r="BD695" i="1" s="1"/>
  <c r="AX695" i="1"/>
  <c r="AY695" i="1" s="1"/>
  <c r="AZ695" i="1" s="1"/>
  <c r="BB727" i="1"/>
  <c r="BD727" i="1" s="1"/>
  <c r="AX727" i="1"/>
  <c r="AY727" i="1" s="1"/>
  <c r="AZ727" i="1" s="1"/>
  <c r="AX759" i="1"/>
  <c r="AY759" i="1" s="1"/>
  <c r="AZ759" i="1" s="1"/>
  <c r="BB759" i="1"/>
  <c r="BD759" i="1" s="1"/>
  <c r="BB791" i="1"/>
  <c r="BD791" i="1" s="1"/>
  <c r="AX791" i="1"/>
  <c r="AY791" i="1" s="1"/>
  <c r="AZ791" i="1" s="1"/>
  <c r="AX839" i="1"/>
  <c r="AY839" i="1" s="1"/>
  <c r="AZ839" i="1" s="1"/>
  <c r="BB839" i="1"/>
  <c r="BB871" i="1"/>
  <c r="BD871" i="1" s="1"/>
  <c r="AX871" i="1"/>
  <c r="AY871" i="1" s="1"/>
  <c r="AZ871" i="1" s="1"/>
  <c r="BB903" i="1"/>
  <c r="BD903" i="1" s="1"/>
  <c r="AX903" i="1"/>
  <c r="AY903" i="1" s="1"/>
  <c r="AZ903" i="1" s="1"/>
  <c r="AX935" i="1"/>
  <c r="AY935" i="1" s="1"/>
  <c r="AZ935" i="1" s="1"/>
  <c r="BB935" i="1"/>
  <c r="BD935" i="1" s="1"/>
  <c r="AX967" i="1"/>
  <c r="AY967" i="1" s="1"/>
  <c r="AZ967" i="1" s="1"/>
  <c r="BB967" i="1"/>
  <c r="BD967" i="1" s="1"/>
  <c r="BC967" i="1" s="1"/>
  <c r="BB1000" i="1"/>
  <c r="BD1000" i="1" s="1"/>
  <c r="AX1000" i="1"/>
  <c r="AY1000" i="1" s="1"/>
  <c r="AZ1000" i="1" s="1"/>
  <c r="AX1032" i="1"/>
  <c r="AY1032" i="1" s="1"/>
  <c r="AZ1032" i="1" s="1"/>
  <c r="BB1032" i="1"/>
  <c r="BD1032" i="1" s="1"/>
  <c r="BC1032" i="1" s="1"/>
  <c r="BB1064" i="1"/>
  <c r="BD1064" i="1" s="1"/>
  <c r="BC1064" i="1" s="1"/>
  <c r="AX1064" i="1"/>
  <c r="AY1064" i="1" s="1"/>
  <c r="AZ1064" i="1" s="1"/>
  <c r="AX1096" i="1"/>
  <c r="AY1096" i="1" s="1"/>
  <c r="AZ1096" i="1" s="1"/>
  <c r="BB1096" i="1"/>
  <c r="AX1128" i="1"/>
  <c r="AY1128" i="1" s="1"/>
  <c r="AZ1128" i="1" s="1"/>
  <c r="BB1128" i="1"/>
  <c r="BB1160" i="1"/>
  <c r="AX1160" i="1"/>
  <c r="AY1160" i="1" s="1"/>
  <c r="AZ1160" i="1" s="1"/>
  <c r="AX1208" i="1"/>
  <c r="AY1208" i="1" s="1"/>
  <c r="AZ1208" i="1" s="1"/>
  <c r="BB1208" i="1"/>
  <c r="AX1288" i="1"/>
  <c r="AY1288" i="1" s="1"/>
  <c r="AZ1288" i="1" s="1"/>
  <c r="BB1288" i="1"/>
  <c r="BB1793" i="1"/>
  <c r="BD1793" i="1" s="1"/>
  <c r="AX1793" i="1"/>
  <c r="AY1793" i="1" s="1"/>
  <c r="AZ1793" i="1" s="1"/>
  <c r="BB1672" i="1"/>
  <c r="BD1672" i="1" s="1"/>
  <c r="BC1672" i="1" s="1"/>
  <c r="AX1514" i="1"/>
  <c r="AY1514" i="1" s="1"/>
  <c r="AZ1514" i="1" s="1"/>
  <c r="BB467" i="1"/>
  <c r="BD467" i="1" s="1"/>
  <c r="BB1659" i="1"/>
  <c r="AX1659" i="1"/>
  <c r="AY1659" i="1" s="1"/>
  <c r="AZ1659" i="1" s="1"/>
  <c r="BB1834" i="1"/>
  <c r="AX696" i="1"/>
  <c r="AY696" i="1" s="1"/>
  <c r="AZ696" i="1" s="1"/>
  <c r="BB696" i="1"/>
  <c r="BB712" i="1"/>
  <c r="BD712" i="1" s="1"/>
  <c r="AX712" i="1"/>
  <c r="AY712" i="1" s="1"/>
  <c r="AZ712" i="1" s="1"/>
  <c r="AX744" i="1"/>
  <c r="AY744" i="1" s="1"/>
  <c r="AZ744" i="1" s="1"/>
  <c r="BB744" i="1"/>
  <c r="BD744" i="1" s="1"/>
  <c r="BB776" i="1"/>
  <c r="BD776" i="1" s="1"/>
  <c r="AX776" i="1"/>
  <c r="AY776" i="1" s="1"/>
  <c r="AZ776" i="1" s="1"/>
  <c r="AX808" i="1"/>
  <c r="AY808" i="1" s="1"/>
  <c r="AZ808" i="1" s="1"/>
  <c r="BB808" i="1"/>
  <c r="BD808" i="1" s="1"/>
  <c r="AX840" i="1"/>
  <c r="AY840" i="1" s="1"/>
  <c r="AZ840" i="1" s="1"/>
  <c r="BB840" i="1"/>
  <c r="BD840" i="1" s="1"/>
  <c r="BC840" i="1" s="1"/>
  <c r="AX888" i="1"/>
  <c r="AY888" i="1" s="1"/>
  <c r="AZ888" i="1" s="1"/>
  <c r="BB888" i="1"/>
  <c r="AX920" i="1"/>
  <c r="AY920" i="1" s="1"/>
  <c r="AZ920" i="1" s="1"/>
  <c r="BB920" i="1"/>
  <c r="BB952" i="1"/>
  <c r="AX952" i="1"/>
  <c r="AY952" i="1" s="1"/>
  <c r="AZ952" i="1" s="1"/>
  <c r="BB984" i="1"/>
  <c r="BD984" i="1" s="1"/>
  <c r="AX984" i="1"/>
  <c r="AY984" i="1" s="1"/>
  <c r="AZ984" i="1" s="1"/>
  <c r="BB1017" i="1"/>
  <c r="AX1017" i="1"/>
  <c r="AY1017" i="1" s="1"/>
  <c r="AZ1017" i="1" s="1"/>
  <c r="AX1065" i="1"/>
  <c r="AY1065" i="1" s="1"/>
  <c r="AZ1065" i="1" s="1"/>
  <c r="BB1065" i="1"/>
  <c r="BD1065" i="1" s="1"/>
  <c r="BC1065" i="1" s="1"/>
  <c r="BB1097" i="1"/>
  <c r="AX1097" i="1"/>
  <c r="AY1097" i="1" s="1"/>
  <c r="AZ1097" i="1" s="1"/>
  <c r="AX1145" i="1"/>
  <c r="AY1145" i="1" s="1"/>
  <c r="AZ1145" i="1" s="1"/>
  <c r="BB1145" i="1"/>
  <c r="AX1193" i="1"/>
  <c r="AY1193" i="1" s="1"/>
  <c r="AZ1193" i="1" s="1"/>
  <c r="BB1193" i="1"/>
  <c r="AX1225" i="1"/>
  <c r="AY1225" i="1" s="1"/>
  <c r="AZ1225" i="1" s="1"/>
  <c r="BB1225" i="1"/>
  <c r="BB1260" i="1"/>
  <c r="AX1260" i="1"/>
  <c r="AY1260" i="1" s="1"/>
  <c r="AZ1260" i="1" s="1"/>
  <c r="BB1289" i="1"/>
  <c r="AX1289" i="1"/>
  <c r="AY1289" i="1" s="1"/>
  <c r="AZ1289" i="1" s="1"/>
  <c r="AX1337" i="1"/>
  <c r="AY1337" i="1" s="1"/>
  <c r="AZ1337" i="1" s="1"/>
  <c r="BB1337" i="1"/>
  <c r="BD1337" i="1" s="1"/>
  <c r="AX1369" i="1"/>
  <c r="AY1369" i="1" s="1"/>
  <c r="AZ1369" i="1" s="1"/>
  <c r="BB1369" i="1"/>
  <c r="BD1369" i="1" s="1"/>
  <c r="BC1369" i="1" s="1"/>
  <c r="BB1558" i="1"/>
  <c r="AX1558" i="1"/>
  <c r="AY1558" i="1" s="1"/>
  <c r="AZ1558" i="1" s="1"/>
  <c r="AX317" i="1"/>
  <c r="AY317" i="1" s="1"/>
  <c r="AZ317" i="1" s="1"/>
  <c r="BB317" i="1"/>
  <c r="BD317" i="1" s="1"/>
  <c r="BB597" i="1"/>
  <c r="BD597" i="1" s="1"/>
  <c r="AX597" i="1"/>
  <c r="AY597" i="1" s="1"/>
  <c r="AZ597" i="1" s="1"/>
  <c r="AX316" i="1"/>
  <c r="AY316" i="1" s="1"/>
  <c r="AZ316" i="1" s="1"/>
  <c r="BB316" i="1"/>
  <c r="AX1806" i="1"/>
  <c r="AY1806" i="1" s="1"/>
  <c r="AZ1806" i="1" s="1"/>
  <c r="BB1806" i="1"/>
  <c r="AX333" i="1"/>
  <c r="AY333" i="1" s="1"/>
  <c r="AZ333" i="1" s="1"/>
  <c r="BB333" i="1"/>
  <c r="BD333" i="1" s="1"/>
  <c r="AX698" i="1"/>
  <c r="AY698" i="1" s="1"/>
  <c r="AZ698" i="1" s="1"/>
  <c r="BB698" i="1"/>
  <c r="BD698" i="1" s="1"/>
  <c r="BB714" i="1"/>
  <c r="AX714" i="1"/>
  <c r="AY714" i="1" s="1"/>
  <c r="AZ714" i="1" s="1"/>
  <c r="AX730" i="1"/>
  <c r="AY730" i="1" s="1"/>
  <c r="AZ730" i="1" s="1"/>
  <c r="BB730" i="1"/>
  <c r="BD730" i="1" s="1"/>
  <c r="AX746" i="1"/>
  <c r="AY746" i="1" s="1"/>
  <c r="AZ746" i="1" s="1"/>
  <c r="BB746" i="1"/>
  <c r="BD746" i="1" s="1"/>
  <c r="AX762" i="1"/>
  <c r="AY762" i="1" s="1"/>
  <c r="AZ762" i="1" s="1"/>
  <c r="BB762" i="1"/>
  <c r="BD762" i="1" s="1"/>
  <c r="BB778" i="1"/>
  <c r="BD778" i="1" s="1"/>
  <c r="AX778" i="1"/>
  <c r="AY778" i="1" s="1"/>
  <c r="AZ778" i="1" s="1"/>
  <c r="AX794" i="1"/>
  <c r="AY794" i="1" s="1"/>
  <c r="AZ794" i="1" s="1"/>
  <c r="BB794" i="1"/>
  <c r="BB810" i="1"/>
  <c r="BD810" i="1" s="1"/>
  <c r="AX810" i="1"/>
  <c r="AY810" i="1" s="1"/>
  <c r="AZ810" i="1" s="1"/>
  <c r="BB826" i="1"/>
  <c r="AX826" i="1"/>
  <c r="AY826" i="1" s="1"/>
  <c r="AZ826" i="1" s="1"/>
  <c r="BB842" i="1"/>
  <c r="BD842" i="1" s="1"/>
  <c r="AX842" i="1"/>
  <c r="AY842" i="1" s="1"/>
  <c r="AZ842" i="1" s="1"/>
  <c r="AX858" i="1"/>
  <c r="AY858" i="1" s="1"/>
  <c r="AZ858" i="1" s="1"/>
  <c r="BB858" i="1"/>
  <c r="BD858" i="1" s="1"/>
  <c r="BB874" i="1"/>
  <c r="AX874" i="1"/>
  <c r="AY874" i="1" s="1"/>
  <c r="AZ874" i="1" s="1"/>
  <c r="AX890" i="1"/>
  <c r="AY890" i="1" s="1"/>
  <c r="AZ890" i="1" s="1"/>
  <c r="BB890" i="1"/>
  <c r="BD890" i="1" s="1"/>
  <c r="AX906" i="1"/>
  <c r="AY906" i="1" s="1"/>
  <c r="AZ906" i="1" s="1"/>
  <c r="BB906" i="1"/>
  <c r="AX922" i="1"/>
  <c r="AY922" i="1" s="1"/>
  <c r="AZ922" i="1" s="1"/>
  <c r="BB922" i="1"/>
  <c r="AX938" i="1"/>
  <c r="AY938" i="1" s="1"/>
  <c r="AZ938" i="1" s="1"/>
  <c r="BB938" i="1"/>
  <c r="AX954" i="1"/>
  <c r="AY954" i="1" s="1"/>
  <c r="AZ954" i="1" s="1"/>
  <c r="BB954" i="1"/>
  <c r="AX970" i="1"/>
  <c r="AY970" i="1" s="1"/>
  <c r="AZ970" i="1" s="1"/>
  <c r="BB970" i="1"/>
  <c r="BB987" i="1"/>
  <c r="AX987" i="1"/>
  <c r="AY987" i="1" s="1"/>
  <c r="AZ987" i="1" s="1"/>
  <c r="AX1003" i="1"/>
  <c r="AY1003" i="1" s="1"/>
  <c r="AZ1003" i="1" s="1"/>
  <c r="BB1003" i="1"/>
  <c r="BD1003" i="1" s="1"/>
  <c r="BB1019" i="1"/>
  <c r="AX1019" i="1"/>
  <c r="AY1019" i="1" s="1"/>
  <c r="AZ1019" i="1" s="1"/>
  <c r="BB1035" i="1"/>
  <c r="AX1035" i="1"/>
  <c r="AY1035" i="1" s="1"/>
  <c r="AZ1035" i="1" s="1"/>
  <c r="BB1051" i="1"/>
  <c r="AX1051" i="1"/>
  <c r="AY1051" i="1" s="1"/>
  <c r="AZ1051" i="1" s="1"/>
  <c r="BB1067" i="1"/>
  <c r="AX1067" i="1"/>
  <c r="AY1067" i="1" s="1"/>
  <c r="AZ1067" i="1" s="1"/>
  <c r="AX1083" i="1"/>
  <c r="AY1083" i="1" s="1"/>
  <c r="AZ1083" i="1" s="1"/>
  <c r="BB1083" i="1"/>
  <c r="BB1099" i="1"/>
  <c r="AX1099" i="1"/>
  <c r="AY1099" i="1" s="1"/>
  <c r="AZ1099" i="1" s="1"/>
  <c r="BB1115" i="1"/>
  <c r="AX1115" i="1"/>
  <c r="AY1115" i="1" s="1"/>
  <c r="AZ1115" i="1" s="1"/>
  <c r="BB1131" i="1"/>
  <c r="AX1131" i="1"/>
  <c r="AY1131" i="1" s="1"/>
  <c r="AZ1131" i="1" s="1"/>
  <c r="AX1147" i="1"/>
  <c r="AY1147" i="1" s="1"/>
  <c r="AZ1147" i="1" s="1"/>
  <c r="BB1147" i="1"/>
  <c r="BD1147" i="1" s="1"/>
  <c r="BC1147" i="1" s="1"/>
  <c r="BB1163" i="1"/>
  <c r="BD1163" i="1" s="1"/>
  <c r="BC1163" i="1" s="1"/>
  <c r="AX1163" i="1"/>
  <c r="AY1163" i="1" s="1"/>
  <c r="AZ1163" i="1" s="1"/>
  <c r="BB1179" i="1"/>
  <c r="AX1179" i="1"/>
  <c r="AY1179" i="1" s="1"/>
  <c r="AZ1179" i="1" s="1"/>
  <c r="AX1195" i="1"/>
  <c r="AY1195" i="1" s="1"/>
  <c r="AZ1195" i="1" s="1"/>
  <c r="BB1195" i="1"/>
  <c r="AX1211" i="1"/>
  <c r="AY1211" i="1" s="1"/>
  <c r="AZ1211" i="1" s="1"/>
  <c r="BB1211" i="1"/>
  <c r="AX1227" i="1"/>
  <c r="AY1227" i="1" s="1"/>
  <c r="AZ1227" i="1" s="1"/>
  <c r="BB1227" i="1"/>
  <c r="BD1227" i="1" s="1"/>
  <c r="BC1227" i="1" s="1"/>
  <c r="AX1243" i="1"/>
  <c r="AY1243" i="1" s="1"/>
  <c r="AZ1243" i="1" s="1"/>
  <c r="BB1243" i="1"/>
  <c r="BB1257" i="1"/>
  <c r="BD1257" i="1" s="1"/>
  <c r="AX1257" i="1"/>
  <c r="AY1257" i="1" s="1"/>
  <c r="AZ1257" i="1" s="1"/>
  <c r="AX1275" i="1"/>
  <c r="AY1275" i="1" s="1"/>
  <c r="AZ1275" i="1" s="1"/>
  <c r="BB1275" i="1"/>
  <c r="BD1275" i="1" s="1"/>
  <c r="BC1275" i="1" s="1"/>
  <c r="BB1291" i="1"/>
  <c r="BD1291" i="1" s="1"/>
  <c r="BC1291" i="1" s="1"/>
  <c r="AX1291" i="1"/>
  <c r="AY1291" i="1" s="1"/>
  <c r="AZ1291" i="1" s="1"/>
  <c r="BB1307" i="1"/>
  <c r="AX1307" i="1"/>
  <c r="AY1307" i="1" s="1"/>
  <c r="AZ1307" i="1" s="1"/>
  <c r="AX1323" i="1"/>
  <c r="AY1323" i="1" s="1"/>
  <c r="AZ1323" i="1" s="1"/>
  <c r="BB1323" i="1"/>
  <c r="BD1323" i="1" s="1"/>
  <c r="BC1323" i="1" s="1"/>
  <c r="BB1339" i="1"/>
  <c r="BD1339" i="1" s="1"/>
  <c r="BC1339" i="1" s="1"/>
  <c r="AX1339" i="1"/>
  <c r="AY1339" i="1" s="1"/>
  <c r="AZ1339" i="1" s="1"/>
  <c r="AX1355" i="1"/>
  <c r="AY1355" i="1" s="1"/>
  <c r="AZ1355" i="1" s="1"/>
  <c r="BB1355" i="1"/>
  <c r="BD1355" i="1" s="1"/>
  <c r="BC1355" i="1" s="1"/>
  <c r="BB1371" i="1"/>
  <c r="BD1371" i="1" s="1"/>
  <c r="AX1371" i="1"/>
  <c r="AY1371" i="1" s="1"/>
  <c r="AZ1371" i="1" s="1"/>
  <c r="BB1560" i="1"/>
  <c r="AX1560" i="1"/>
  <c r="AY1560" i="1" s="1"/>
  <c r="AZ1560" i="1" s="1"/>
  <c r="AX357" i="1"/>
  <c r="AY357" i="1" s="1"/>
  <c r="AZ357" i="1" s="1"/>
  <c r="BB357" i="1"/>
  <c r="BD357" i="1" s="1"/>
  <c r="AX185" i="1"/>
  <c r="AY185" i="1" s="1"/>
  <c r="AZ185" i="1" s="1"/>
  <c r="BB185" i="1"/>
  <c r="AX1688" i="1"/>
  <c r="AY1688" i="1" s="1"/>
  <c r="AZ1688" i="1" s="1"/>
  <c r="BB1688" i="1"/>
  <c r="BE1640" i="1"/>
  <c r="BC1640" i="1"/>
  <c r="BE1641" i="1"/>
  <c r="BE1377" i="1"/>
  <c r="BC1377" i="1"/>
  <c r="BE1791" i="1"/>
  <c r="BC1791" i="1"/>
  <c r="BE1383" i="1"/>
  <c r="BC1383" i="1"/>
  <c r="BE1381" i="1"/>
  <c r="BC1381" i="1"/>
  <c r="BE676" i="1"/>
  <c r="BC676" i="1"/>
  <c r="BE1520" i="1"/>
  <c r="BC1520" i="1"/>
  <c r="BE1788" i="1"/>
  <c r="BC1788" i="1"/>
  <c r="BE426" i="1"/>
  <c r="BC426" i="1"/>
  <c r="BE395" i="1"/>
  <c r="BC395" i="1"/>
  <c r="BE401" i="1"/>
  <c r="BC401" i="1"/>
  <c r="BE1444" i="1"/>
  <c r="BC1444" i="1"/>
  <c r="BE1474" i="1"/>
  <c r="BC1474" i="1"/>
  <c r="BE986" i="1"/>
  <c r="BC986" i="1"/>
  <c r="BE1795" i="1"/>
  <c r="BC1795" i="1"/>
  <c r="BE1380" i="1"/>
  <c r="BC1380" i="1"/>
  <c r="BE600" i="1"/>
  <c r="BC600" i="1"/>
  <c r="BE1378" i="1"/>
  <c r="BC1378" i="1"/>
  <c r="BE1375" i="1"/>
  <c r="BC1375" i="1"/>
  <c r="BE1376" i="1"/>
  <c r="BC1376" i="1"/>
  <c r="BE1794" i="1"/>
  <c r="BC1794" i="1"/>
  <c r="BE1382" i="1"/>
  <c r="BC1382" i="1"/>
  <c r="BE1790" i="1"/>
  <c r="BC1790" i="1"/>
  <c r="BE1639" i="1"/>
  <c r="BC1639" i="1"/>
  <c r="BE1792" i="1"/>
  <c r="BC1792" i="1"/>
  <c r="BE1379" i="1"/>
  <c r="BC1379" i="1"/>
  <c r="BE1473" i="1"/>
  <c r="BC1473" i="1"/>
  <c r="L15" i="16"/>
  <c r="D2" i="16"/>
  <c r="BD417" i="1"/>
  <c r="BD670" i="1"/>
  <c r="BB47" i="1"/>
  <c r="BD47" i="1" s="1"/>
  <c r="BE47" i="1" s="1"/>
  <c r="BB103" i="1"/>
  <c r="BD103" i="1" s="1"/>
  <c r="BE103" i="1" s="1"/>
  <c r="BD745" i="1"/>
  <c r="BD431" i="1"/>
  <c r="BD407" i="1"/>
  <c r="BD351" i="1"/>
  <c r="BD704" i="1"/>
  <c r="BD189" i="1"/>
  <c r="BB97" i="1"/>
  <c r="BD97" i="1" s="1"/>
  <c r="BE97" i="1" s="1"/>
  <c r="BB34" i="1"/>
  <c r="BD34" i="1" s="1"/>
  <c r="BE34" i="1" s="1"/>
  <c r="BD514" i="1"/>
  <c r="BD322" i="1"/>
  <c r="BB176" i="1"/>
  <c r="BD176" i="1" s="1"/>
  <c r="BE176" i="1" s="1"/>
  <c r="BB144" i="1"/>
  <c r="BD144" i="1" s="1"/>
  <c r="BE144" i="1" s="1"/>
  <c r="BD673" i="1"/>
  <c r="BD665" i="1"/>
  <c r="BD394" i="1"/>
  <c r="BB87" i="1"/>
  <c r="BD87" i="1" s="1"/>
  <c r="BE87" i="1" s="1"/>
  <c r="BD220" i="1"/>
  <c r="BD616" i="1"/>
  <c r="BD608" i="1"/>
  <c r="BD528" i="1"/>
  <c r="BD781" i="1"/>
  <c r="BD916" i="1"/>
  <c r="BB5" i="1"/>
  <c r="BD5" i="1" s="1"/>
  <c r="BE5" i="1" s="1"/>
  <c r="BB158" i="1"/>
  <c r="BD158" i="1" s="1"/>
  <c r="BE158" i="1" s="1"/>
  <c r="BB94" i="1"/>
  <c r="BD94" i="1" s="1"/>
  <c r="BE94" i="1" s="1"/>
  <c r="BB13" i="1"/>
  <c r="BD13" i="1" s="1"/>
  <c r="BE13" i="1" s="1"/>
  <c r="BB125" i="1"/>
  <c r="BD125" i="1" s="1"/>
  <c r="BE125" i="1" s="1"/>
  <c r="BB117" i="1"/>
  <c r="BD117" i="1" s="1"/>
  <c r="BE117" i="1" s="1"/>
  <c r="BB86" i="1"/>
  <c r="BD86" i="1" s="1"/>
  <c r="BE86" i="1" s="1"/>
  <c r="BD542" i="1"/>
  <c r="BD534" i="1"/>
  <c r="BD366" i="1"/>
  <c r="BD262" i="1"/>
  <c r="BD715" i="1"/>
  <c r="BD807" i="1"/>
  <c r="BB156" i="1"/>
  <c r="BD156" i="1" s="1"/>
  <c r="BE156" i="1" s="1"/>
  <c r="BD605" i="1"/>
  <c r="BD581" i="1"/>
  <c r="BD501" i="1"/>
  <c r="BD268" i="1"/>
  <c r="BD754" i="1"/>
  <c r="BB155" i="1"/>
  <c r="BD155" i="1" s="1"/>
  <c r="BE155" i="1" s="1"/>
  <c r="BB123" i="1"/>
  <c r="BD123" i="1" s="1"/>
  <c r="BE123" i="1" s="1"/>
  <c r="BD679" i="1"/>
  <c r="BD524" i="1"/>
  <c r="BD516" i="1"/>
  <c r="BD355" i="1"/>
  <c r="BD192" i="1"/>
  <c r="BB27" i="1"/>
  <c r="BD27" i="1" s="1"/>
  <c r="BE27" i="1" s="1"/>
  <c r="BD231" i="1"/>
  <c r="BD215" i="1"/>
  <c r="BD587" i="1"/>
  <c r="BB43" i="1"/>
  <c r="BD43" i="1" s="1"/>
  <c r="BE43" i="1" s="1"/>
  <c r="BB174" i="1"/>
  <c r="BD174" i="1" s="1"/>
  <c r="BB77" i="1"/>
  <c r="BD77" i="1" s="1"/>
  <c r="BE77" i="1" s="1"/>
  <c r="BD230" i="1"/>
  <c r="BD675" i="1"/>
  <c r="BB164" i="1"/>
  <c r="BD164" i="1" s="1"/>
  <c r="BE164" i="1" s="1"/>
  <c r="BB100" i="1"/>
  <c r="BD100" i="1" s="1"/>
  <c r="BE100" i="1" s="1"/>
  <c r="BD399" i="1"/>
  <c r="BD687" i="1"/>
  <c r="BB33" i="1"/>
  <c r="BD33" i="1" s="1"/>
  <c r="BE33" i="1" s="1"/>
  <c r="BB26" i="1"/>
  <c r="BD26" i="1" s="1"/>
  <c r="BE26" i="1" s="1"/>
  <c r="BD226" i="1"/>
  <c r="BD656" i="1"/>
  <c r="BD735" i="1"/>
  <c r="BB163" i="1"/>
  <c r="BD163" i="1" s="1"/>
  <c r="BE163" i="1" s="1"/>
  <c r="BB40" i="1"/>
  <c r="BD40" i="1" s="1"/>
  <c r="BE40" i="1" s="1"/>
  <c r="BD391" i="1"/>
  <c r="BD1006" i="1"/>
  <c r="BD655" i="1"/>
  <c r="BD195" i="1"/>
  <c r="BB169" i="1"/>
  <c r="BD169" i="1" s="1"/>
  <c r="BE169" i="1" s="1"/>
  <c r="BB162" i="1"/>
  <c r="BD162" i="1" s="1"/>
  <c r="BE162" i="1" s="1"/>
  <c r="BB105" i="1"/>
  <c r="BD105" i="1" s="1"/>
  <c r="BE105" i="1" s="1"/>
  <c r="BB69" i="1"/>
  <c r="BD69" i="1" s="1"/>
  <c r="BE69" i="1" s="1"/>
  <c r="BD678" i="1"/>
  <c r="BD606" i="1"/>
  <c r="BD418" i="1"/>
  <c r="BD353" i="1"/>
  <c r="BD323" i="1"/>
  <c r="BD295" i="1"/>
  <c r="BD200" i="1"/>
  <c r="BB98" i="1"/>
  <c r="BD98" i="1" s="1"/>
  <c r="BE98" i="1" s="1"/>
  <c r="BB91" i="1"/>
  <c r="BD91" i="1" s="1"/>
  <c r="BE91" i="1" s="1"/>
  <c r="BB31" i="1"/>
  <c r="BD31" i="1" s="1"/>
  <c r="BE31" i="1" s="1"/>
  <c r="BD232" i="1"/>
  <c r="BD425" i="1"/>
  <c r="BB104" i="1"/>
  <c r="BD104" i="1" s="1"/>
  <c r="BE104" i="1" s="1"/>
  <c r="BB83" i="1"/>
  <c r="BD83" i="1" s="1"/>
  <c r="BE83" i="1" s="1"/>
  <c r="BD669" i="1"/>
  <c r="BD632" i="1"/>
  <c r="BD530" i="1"/>
  <c r="BD795" i="1"/>
  <c r="BD860" i="1"/>
  <c r="BB50" i="1"/>
  <c r="BD50" i="1" s="1"/>
  <c r="BE50" i="1" s="1"/>
  <c r="BD221" i="1"/>
  <c r="BD624" i="1"/>
  <c r="BD184" i="1"/>
  <c r="BB167" i="1"/>
  <c r="BD167" i="1" s="1"/>
  <c r="BB56" i="1"/>
  <c r="BD56" i="1" s="1"/>
  <c r="BE56" i="1" s="1"/>
  <c r="BB22" i="1"/>
  <c r="BD22" i="1" s="1"/>
  <c r="BE22" i="1" s="1"/>
  <c r="BD652" i="1"/>
  <c r="BD683" i="1"/>
  <c r="BD794" i="1"/>
  <c r="BB152" i="1"/>
  <c r="BD152" i="1" s="1"/>
  <c r="BE152" i="1" s="1"/>
  <c r="BB21" i="1"/>
  <c r="BD21" i="1" s="1"/>
  <c r="BE21" i="1" s="1"/>
  <c r="BD535" i="1"/>
  <c r="BD497" i="1"/>
  <c r="BD364" i="1"/>
  <c r="BD191" i="1"/>
  <c r="BB145" i="1"/>
  <c r="BD145" i="1" s="1"/>
  <c r="BE145" i="1" s="1"/>
  <c r="BB74" i="1"/>
  <c r="BD74" i="1" s="1"/>
  <c r="BE74" i="1" s="1"/>
  <c r="BD429" i="1"/>
  <c r="BD250" i="1"/>
  <c r="BD330" i="1"/>
  <c r="BD710" i="1"/>
  <c r="BD244" i="1"/>
  <c r="BD761" i="1"/>
  <c r="BD212" i="1"/>
  <c r="BD643" i="1"/>
  <c r="BD621" i="1"/>
  <c r="BB136" i="1"/>
  <c r="BD136" i="1" s="1"/>
  <c r="BE136" i="1" s="1"/>
  <c r="BB114" i="1"/>
  <c r="BD114" i="1" s="1"/>
  <c r="BE114" i="1" s="1"/>
  <c r="BD464" i="1"/>
  <c r="BD274" i="1"/>
  <c r="BB107" i="1"/>
  <c r="BD107" i="1" s="1"/>
  <c r="BE107" i="1" s="1"/>
  <c r="BB71" i="1"/>
  <c r="BD71" i="1" s="1"/>
  <c r="BE71" i="1" s="1"/>
  <c r="BD627" i="1"/>
  <c r="BD452" i="1"/>
  <c r="BD185" i="1"/>
  <c r="BB121" i="1"/>
  <c r="BD121" i="1" s="1"/>
  <c r="BE121" i="1" s="1"/>
  <c r="BB148" i="1"/>
  <c r="BD148" i="1" s="1"/>
  <c r="BE148" i="1" s="1"/>
  <c r="BB78" i="1"/>
  <c r="BD78" i="1" s="1"/>
  <c r="BE78" i="1" s="1"/>
  <c r="BD271" i="1"/>
  <c r="BD718" i="1"/>
  <c r="BD646" i="1"/>
  <c r="BB166" i="1"/>
  <c r="BD166" i="1" s="1"/>
  <c r="BE166" i="1" s="1"/>
  <c r="BD369" i="1"/>
  <c r="BB89" i="1"/>
  <c r="BD89" i="1" s="1"/>
  <c r="BE89" i="1" s="1"/>
  <c r="BD229" i="1"/>
  <c r="BB177" i="1"/>
  <c r="BD177" i="1" s="1"/>
  <c r="BE177" i="1" s="1"/>
  <c r="BB151" i="1"/>
  <c r="BD151" i="1" s="1"/>
  <c r="BE151" i="1" s="1"/>
  <c r="BB14" i="1"/>
  <c r="BD14" i="1" s="1"/>
  <c r="BE14" i="1" s="1"/>
  <c r="BB3" i="1"/>
  <c r="BD3" i="1" s="1"/>
  <c r="BB75" i="1"/>
  <c r="BD75" i="1" s="1"/>
  <c r="BE75" i="1" s="1"/>
  <c r="BB58" i="1"/>
  <c r="BD58" i="1" s="1"/>
  <c r="BE58" i="1" s="1"/>
  <c r="BB18" i="1"/>
  <c r="BD18" i="1" s="1"/>
  <c r="BE18" i="1" s="1"/>
  <c r="BD240" i="1"/>
  <c r="BD222" i="1"/>
  <c r="BD649" i="1"/>
  <c r="BD618" i="1"/>
  <c r="BD476" i="1"/>
  <c r="BD454" i="1"/>
  <c r="BD379" i="1"/>
  <c r="BD345" i="1"/>
  <c r="BD316" i="1"/>
  <c r="BD782" i="1"/>
  <c r="BD706" i="1"/>
  <c r="BB57" i="1"/>
  <c r="BD57" i="1" s="1"/>
  <c r="BE57" i="1" s="1"/>
  <c r="BD540" i="1"/>
  <c r="BD258" i="1"/>
  <c r="BB173" i="1"/>
  <c r="BD173" i="1" s="1"/>
  <c r="BE173" i="1" s="1"/>
  <c r="BD233" i="1"/>
  <c r="BD635" i="1"/>
  <c r="BD400" i="1"/>
  <c r="BD335" i="1"/>
  <c r="BD607" i="1"/>
  <c r="BD486" i="1"/>
  <c r="BD276" i="1"/>
  <c r="BD197" i="1"/>
  <c r="BD625" i="1"/>
  <c r="BD325" i="1"/>
  <c r="BD636" i="1"/>
  <c r="BD377" i="1"/>
  <c r="BD328" i="1"/>
  <c r="BD251" i="1"/>
  <c r="BD786" i="1"/>
  <c r="BB134" i="1"/>
  <c r="BD134" i="1" s="1"/>
  <c r="BE134" i="1" s="1"/>
  <c r="BD639" i="1"/>
  <c r="BD536" i="1"/>
  <c r="BB20" i="1"/>
  <c r="BD20" i="1" s="1"/>
  <c r="BE20" i="1" s="1"/>
  <c r="BD310" i="1"/>
  <c r="BB175" i="1"/>
  <c r="BD175" i="1" s="1"/>
  <c r="BE175" i="1" s="1"/>
  <c r="BB139" i="1"/>
  <c r="BD139" i="1" s="1"/>
  <c r="BE139" i="1" s="1"/>
  <c r="BB59" i="1"/>
  <c r="BD59" i="1" s="1"/>
  <c r="BE59" i="1" s="1"/>
  <c r="BD638" i="1"/>
  <c r="BD442" i="1"/>
  <c r="BD617" i="1"/>
  <c r="BB129" i="1"/>
  <c r="BD129" i="1" s="1"/>
  <c r="BE129" i="1" s="1"/>
  <c r="BB108" i="1"/>
  <c r="BD108" i="1" s="1"/>
  <c r="BE108" i="1" s="1"/>
  <c r="BB102" i="1"/>
  <c r="BD102" i="1" s="1"/>
  <c r="BE102" i="1" s="1"/>
  <c r="BB96" i="1"/>
  <c r="BD96" i="1" s="1"/>
  <c r="BE96" i="1" s="1"/>
  <c r="BB90" i="1"/>
  <c r="BD90" i="1" s="1"/>
  <c r="BE90" i="1" s="1"/>
  <c r="BB62" i="1"/>
  <c r="BD62" i="1" s="1"/>
  <c r="BE62" i="1" s="1"/>
  <c r="BB29" i="1"/>
  <c r="BD29" i="1" s="1"/>
  <c r="BE29" i="1" s="1"/>
  <c r="BD647" i="1"/>
  <c r="BD445" i="1"/>
  <c r="BD424" i="1"/>
  <c r="BD404" i="1"/>
  <c r="BD257" i="1"/>
  <c r="BD812" i="1"/>
  <c r="BD493" i="1"/>
  <c r="BD598" i="1"/>
  <c r="BD527" i="1"/>
  <c r="BB122" i="1"/>
  <c r="BD122" i="1" s="1"/>
  <c r="BE122" i="1" s="1"/>
  <c r="BB55" i="1"/>
  <c r="BD55" i="1" s="1"/>
  <c r="BE55" i="1" s="1"/>
  <c r="BD423" i="1"/>
  <c r="BD743" i="1"/>
  <c r="BD729" i="1"/>
  <c r="BD550" i="1"/>
  <c r="BD241" i="1"/>
  <c r="BD671" i="1"/>
  <c r="BD585" i="1"/>
  <c r="BB4" i="1"/>
  <c r="BD4" i="1" s="1"/>
  <c r="BE4" i="1" s="1"/>
  <c r="BD623" i="1"/>
  <c r="BB153" i="1"/>
  <c r="BD153" i="1" s="1"/>
  <c r="BE153" i="1" s="1"/>
  <c r="BB6" i="1"/>
  <c r="BD6" i="1" s="1"/>
  <c r="BE6" i="1" s="1"/>
  <c r="BB70" i="1"/>
  <c r="BD70" i="1" s="1"/>
  <c r="BE70" i="1" s="1"/>
  <c r="BD586" i="1"/>
  <c r="BD734" i="1"/>
  <c r="BD714" i="1"/>
  <c r="BB85" i="1"/>
  <c r="BD85" i="1" s="1"/>
  <c r="BE85" i="1" s="1"/>
  <c r="BD308" i="1"/>
  <c r="BB127" i="1"/>
  <c r="BD127" i="1" s="1"/>
  <c r="BE127" i="1" s="1"/>
  <c r="BB72" i="1"/>
  <c r="BD72" i="1" s="1"/>
  <c r="BE72" i="1" s="1"/>
  <c r="BB48" i="1"/>
  <c r="BD48" i="1" s="1"/>
  <c r="BE48" i="1" s="1"/>
  <c r="BD210" i="1"/>
  <c r="BD551" i="1"/>
  <c r="BD908" i="1"/>
  <c r="BD862" i="1"/>
  <c r="BB170" i="1"/>
  <c r="BD170" i="1" s="1"/>
  <c r="BE170" i="1" s="1"/>
  <c r="BB7" i="1"/>
  <c r="BD7" i="1" s="1"/>
  <c r="BE7" i="1" s="1"/>
  <c r="BD196" i="1"/>
  <c r="BB65" i="1"/>
  <c r="BD65" i="1" s="1"/>
  <c r="BE65" i="1" s="1"/>
  <c r="BB41" i="1"/>
  <c r="BD41" i="1" s="1"/>
  <c r="BE41" i="1" s="1"/>
  <c r="BD645" i="1"/>
  <c r="BD433" i="1"/>
  <c r="BD372" i="1"/>
  <c r="BD347" i="1"/>
  <c r="BD254" i="1"/>
  <c r="BD728" i="1"/>
  <c r="BD413" i="1"/>
  <c r="BD326" i="1"/>
  <c r="BD758" i="1"/>
  <c r="BB51" i="1"/>
  <c r="BD51" i="1" s="1"/>
  <c r="BE51" i="1" s="1"/>
  <c r="BB28" i="1"/>
  <c r="BD28" i="1" s="1"/>
  <c r="BE28" i="1" s="1"/>
  <c r="BD610" i="1"/>
  <c r="BD438" i="1"/>
  <c r="BD388" i="1"/>
  <c r="BD784" i="1"/>
  <c r="BD680" i="1"/>
  <c r="BB124" i="1"/>
  <c r="BD124" i="1" s="1"/>
  <c r="BE124" i="1" s="1"/>
  <c r="BB93" i="1"/>
  <c r="BD93" i="1" s="1"/>
  <c r="BE93" i="1" s="1"/>
  <c r="BB88" i="1"/>
  <c r="BD88" i="1" s="1"/>
  <c r="BE88" i="1" s="1"/>
  <c r="BD672" i="1"/>
  <c r="BD496" i="1"/>
  <c r="BD406" i="1"/>
  <c r="BD285" i="1"/>
  <c r="BD181" i="1"/>
  <c r="BB17" i="1"/>
  <c r="BD17" i="1" s="1"/>
  <c r="BE17" i="1" s="1"/>
  <c r="BB132" i="1"/>
  <c r="BD132" i="1" s="1"/>
  <c r="BE132" i="1" s="1"/>
  <c r="BB82" i="1"/>
  <c r="BD82" i="1" s="1"/>
  <c r="BE82" i="1" s="1"/>
  <c r="BB44" i="1"/>
  <c r="BD44" i="1" s="1"/>
  <c r="BE44" i="1" s="1"/>
  <c r="BD206" i="1"/>
  <c r="BD642" i="1"/>
  <c r="BD631" i="1"/>
  <c r="BD469" i="1"/>
  <c r="BD199" i="1"/>
  <c r="BB154" i="1"/>
  <c r="BD154" i="1" s="1"/>
  <c r="BE154" i="1" s="1"/>
  <c r="BD648" i="1"/>
  <c r="BD630" i="1"/>
  <c r="BD565" i="1"/>
  <c r="BD558" i="1"/>
  <c r="BD546" i="1"/>
  <c r="BD532" i="1"/>
  <c r="BD419" i="1"/>
  <c r="BD329" i="1"/>
  <c r="BB159" i="1"/>
  <c r="BD159" i="1" s="1"/>
  <c r="BE159" i="1" s="1"/>
  <c r="BB128" i="1"/>
  <c r="BD128" i="1" s="1"/>
  <c r="BE128" i="1" s="1"/>
  <c r="BD577" i="1"/>
  <c r="BD571" i="1"/>
  <c r="BD449" i="1"/>
  <c r="BB111" i="1"/>
  <c r="BD111" i="1" s="1"/>
  <c r="BE111" i="1" s="1"/>
  <c r="BB67" i="1"/>
  <c r="BD67" i="1" s="1"/>
  <c r="BE67" i="1" s="1"/>
  <c r="BD519" i="1"/>
  <c r="BD507" i="1"/>
  <c r="BD696" i="1"/>
  <c r="BD797" i="1"/>
  <c r="BB9" i="1"/>
  <c r="BD9" i="1" s="1"/>
  <c r="BE9" i="1" s="1"/>
  <c r="BB133" i="1"/>
  <c r="BD133" i="1" s="1"/>
  <c r="BE133" i="1" s="1"/>
  <c r="BD218" i="1"/>
  <c r="BD544" i="1"/>
  <c r="BD537" i="1"/>
  <c r="BD368" i="1"/>
  <c r="BD284" i="1"/>
  <c r="BB157" i="1"/>
  <c r="BD157" i="1" s="1"/>
  <c r="BE157" i="1" s="1"/>
  <c r="BB64" i="1"/>
  <c r="BD64" i="1" s="1"/>
  <c r="BE64" i="1" s="1"/>
  <c r="BD513" i="1"/>
  <c r="BD474" i="1"/>
  <c r="BD806" i="1"/>
  <c r="BD384" i="1"/>
  <c r="BB24" i="1"/>
  <c r="BD24" i="1" s="1"/>
  <c r="BE24" i="1" s="1"/>
  <c r="BD187" i="1"/>
  <c r="BB165" i="1"/>
  <c r="BD165" i="1" s="1"/>
  <c r="BE165" i="1" s="1"/>
  <c r="BB116" i="1"/>
  <c r="BD116" i="1" s="1"/>
  <c r="BE116" i="1" s="1"/>
  <c r="BD594" i="1"/>
  <c r="BD543" i="1"/>
  <c r="BB79" i="1"/>
  <c r="BD79" i="1" s="1"/>
  <c r="BE79" i="1" s="1"/>
  <c r="BB68" i="1"/>
  <c r="BD68" i="1" s="1"/>
  <c r="BE68" i="1" s="1"/>
  <c r="BD601" i="1"/>
  <c r="BD367" i="1"/>
  <c r="BD302" i="1"/>
  <c r="BD711" i="1"/>
  <c r="BB137" i="1"/>
  <c r="BD137" i="1" s="1"/>
  <c r="BE137" i="1" s="1"/>
  <c r="BB63" i="1"/>
  <c r="BD63" i="1" s="1"/>
  <c r="BE63" i="1" s="1"/>
  <c r="BD228" i="1"/>
  <c r="BD651" i="1"/>
  <c r="BD529" i="1"/>
  <c r="BD517" i="1"/>
  <c r="BD450" i="1"/>
  <c r="BD411" i="1"/>
  <c r="BD327" i="1"/>
  <c r="BD314" i="1"/>
  <c r="BD243" i="1"/>
  <c r="BD783" i="1"/>
  <c r="BD918" i="1"/>
  <c r="BD1007" i="1"/>
  <c r="BB172" i="1"/>
  <c r="BD172" i="1" s="1"/>
  <c r="BE172" i="1" s="1"/>
  <c r="BD207" i="1"/>
  <c r="BD637" i="1"/>
  <c r="BD503" i="1"/>
  <c r="BD479" i="1"/>
  <c r="BD465" i="1"/>
  <c r="BD459" i="1"/>
  <c r="BD300" i="1"/>
  <c r="BD260" i="1"/>
  <c r="BD750" i="1"/>
  <c r="BB160" i="1"/>
  <c r="BD160" i="1" s="1"/>
  <c r="BE160" i="1" s="1"/>
  <c r="BB146" i="1"/>
  <c r="BD146" i="1" s="1"/>
  <c r="BE146" i="1" s="1"/>
  <c r="BB130" i="1"/>
  <c r="BD130" i="1" s="1"/>
  <c r="BE130" i="1" s="1"/>
  <c r="BB120" i="1"/>
  <c r="BD120" i="1" s="1"/>
  <c r="BE120" i="1" s="1"/>
  <c r="BB95" i="1"/>
  <c r="BD95" i="1" s="1"/>
  <c r="BE95" i="1" s="1"/>
  <c r="BB61" i="1"/>
  <c r="BD61" i="1" s="1"/>
  <c r="BE61" i="1" s="1"/>
  <c r="BD588" i="1"/>
  <c r="BD515" i="1"/>
  <c r="BD509" i="1"/>
  <c r="BD490" i="1"/>
  <c r="BD414" i="1"/>
  <c r="BD305" i="1"/>
  <c r="BD760" i="1"/>
  <c r="BD223" i="1"/>
  <c r="BD658" i="1"/>
  <c r="BD628" i="1"/>
  <c r="BD592" i="1"/>
  <c r="BD539" i="1"/>
  <c r="BD477" i="1"/>
  <c r="BD383" i="1"/>
  <c r="BD270" i="1"/>
  <c r="BB99" i="1"/>
  <c r="BD99" i="1" s="1"/>
  <c r="BE99" i="1" s="1"/>
  <c r="BD657" i="1"/>
  <c r="BD556" i="1"/>
  <c r="BD522" i="1"/>
  <c r="BD506" i="1"/>
  <c r="BD441" i="1"/>
  <c r="BD349" i="1"/>
  <c r="BD342" i="1"/>
  <c r="BD318" i="1"/>
  <c r="BD245" i="1"/>
  <c r="BB76" i="1"/>
  <c r="BD76" i="1" s="1"/>
  <c r="BE76" i="1" s="1"/>
  <c r="BB39" i="1"/>
  <c r="BD39" i="1" s="1"/>
  <c r="BE39" i="1" s="1"/>
  <c r="BD416" i="1"/>
  <c r="BD294" i="1"/>
  <c r="BB66" i="1"/>
  <c r="BD66" i="1" s="1"/>
  <c r="BE66" i="1" s="1"/>
  <c r="BD209" i="1"/>
  <c r="BB126" i="1"/>
  <c r="BD126" i="1" s="1"/>
  <c r="BE126" i="1" s="1"/>
  <c r="BB118" i="1"/>
  <c r="BD118" i="1" s="1"/>
  <c r="BE118" i="1" s="1"/>
  <c r="BB113" i="1"/>
  <c r="BD113" i="1" s="1"/>
  <c r="BE113" i="1" s="1"/>
  <c r="BB54" i="1"/>
  <c r="BD54" i="1" s="1"/>
  <c r="BE54" i="1" s="1"/>
  <c r="BD664" i="1"/>
  <c r="BD620" i="1"/>
  <c r="BD561" i="1"/>
  <c r="BD415" i="1"/>
  <c r="BD286" i="1"/>
  <c r="BD694" i="1"/>
  <c r="BD208" i="1"/>
  <c r="BB143" i="1"/>
  <c r="BD143" i="1" s="1"/>
  <c r="BE143" i="1" s="1"/>
  <c r="BB73" i="1"/>
  <c r="BD73" i="1" s="1"/>
  <c r="BE73" i="1" s="1"/>
  <c r="BB46" i="1"/>
  <c r="BD46" i="1" s="1"/>
  <c r="BE46" i="1" s="1"/>
  <c r="BB30" i="1"/>
  <c r="BD30" i="1" s="1"/>
  <c r="BE30" i="1" s="1"/>
  <c r="BB25" i="1"/>
  <c r="BD25" i="1" s="1"/>
  <c r="BE25" i="1" s="1"/>
  <c r="BD235" i="1"/>
  <c r="BD214" i="1"/>
  <c r="BD591" i="1"/>
  <c r="BD520" i="1"/>
  <c r="BD392" i="1"/>
  <c r="BB171" i="1"/>
  <c r="BD171" i="1" s="1"/>
  <c r="BE171" i="1" s="1"/>
  <c r="BB52" i="1"/>
  <c r="BD52" i="1" s="1"/>
  <c r="BE52" i="1" s="1"/>
  <c r="BD179" i="1"/>
  <c r="BC179" i="1" s="1"/>
  <c r="BB147" i="1"/>
  <c r="BD147" i="1" s="1"/>
  <c r="BE147" i="1" s="1"/>
  <c r="BD239" i="1"/>
  <c r="BD555" i="1"/>
  <c r="BD484" i="1"/>
  <c r="BD216" i="1"/>
  <c r="BD526" i="1"/>
  <c r="BD182" i="1"/>
  <c r="BD409" i="1"/>
  <c r="BD193" i="1"/>
  <c r="BB142" i="1"/>
  <c r="BD142" i="1" s="1"/>
  <c r="BE142" i="1" s="1"/>
  <c r="BB112" i="1"/>
  <c r="BD112" i="1" s="1"/>
  <c r="BE112" i="1" s="1"/>
  <c r="BB80" i="1"/>
  <c r="BD80" i="1" s="1"/>
  <c r="BE80" i="1" s="1"/>
  <c r="BD204" i="1"/>
  <c r="BD668" i="1"/>
  <c r="BD650" i="1"/>
  <c r="BB10" i="1"/>
  <c r="BD10" i="1" s="1"/>
  <c r="BE10" i="1" s="1"/>
  <c r="BB140" i="1"/>
  <c r="BD140" i="1" s="1"/>
  <c r="BE140" i="1" s="1"/>
  <c r="BB168" i="1"/>
  <c r="BD168" i="1" s="1"/>
  <c r="BE168" i="1" s="1"/>
  <c r="BB53" i="1"/>
  <c r="BD53" i="1" s="1"/>
  <c r="BE53" i="1" s="1"/>
  <c r="BB49" i="1"/>
  <c r="BD49" i="1" s="1"/>
  <c r="BE49" i="1" s="1"/>
  <c r="BD641" i="1"/>
  <c r="BD599" i="1"/>
  <c r="BD499" i="1"/>
  <c r="BD360" i="1"/>
  <c r="BD319" i="1"/>
  <c r="BD296" i="1"/>
  <c r="BD777" i="1"/>
  <c r="BD738" i="1"/>
  <c r="BB11" i="1"/>
  <c r="BD11" i="1" s="1"/>
  <c r="BE11" i="1" s="1"/>
  <c r="BB60" i="1"/>
  <c r="BD60" i="1" s="1"/>
  <c r="BE60" i="1" s="1"/>
  <c r="BD661" i="1"/>
  <c r="BD578" i="1"/>
  <c r="BD334" i="1"/>
  <c r="BB115" i="1"/>
  <c r="BD115" i="1" s="1"/>
  <c r="BE115" i="1" s="1"/>
  <c r="BD198" i="1"/>
  <c r="BD242" i="1"/>
  <c r="BD644" i="1"/>
  <c r="BD470" i="1"/>
  <c r="BB109" i="1"/>
  <c r="BD109" i="1" s="1"/>
  <c r="BE109" i="1" s="1"/>
  <c r="BD629" i="1"/>
  <c r="BD612" i="1"/>
  <c r="BB135" i="1"/>
  <c r="BD135" i="1" s="1"/>
  <c r="BE135" i="1" s="1"/>
  <c r="BB84" i="1"/>
  <c r="BD84" i="1" s="1"/>
  <c r="BE84" i="1" s="1"/>
  <c r="BB23" i="1"/>
  <c r="BD23" i="1" s="1"/>
  <c r="BE23" i="1" s="1"/>
  <c r="BD640" i="1"/>
  <c r="BD380" i="1"/>
  <c r="BD564" i="1"/>
  <c r="BD412" i="1"/>
  <c r="BD382" i="1"/>
  <c r="BD340" i="1"/>
  <c r="BD273" i="1"/>
  <c r="BD461" i="1"/>
  <c r="BD338" i="1"/>
  <c r="BB45" i="1"/>
  <c r="BD45" i="1" s="1"/>
  <c r="BE45" i="1" s="1"/>
  <c r="BB37" i="1"/>
  <c r="BD37" i="1" s="1"/>
  <c r="BE37" i="1" s="1"/>
  <c r="BD622" i="1"/>
  <c r="BD562" i="1"/>
  <c r="BD511" i="1"/>
  <c r="BD502" i="1"/>
  <c r="BD405" i="1"/>
  <c r="BD350" i="1"/>
  <c r="BD339" i="1"/>
  <c r="BD720" i="1"/>
  <c r="BD804" i="1"/>
  <c r="BD455" i="1"/>
  <c r="BD893" i="1"/>
  <c r="BD1009" i="1"/>
  <c r="BD471" i="1"/>
  <c r="BD439" i="1"/>
  <c r="BD359" i="1"/>
  <c r="BD311" i="1"/>
  <c r="BD265" i="1"/>
  <c r="BD255" i="1"/>
  <c r="BD611" i="1"/>
  <c r="BD559" i="1"/>
  <c r="BD487" i="1"/>
  <c r="BD386" i="1"/>
  <c r="BD282" i="1"/>
  <c r="BD249" i="1"/>
  <c r="BD702" i="1"/>
  <c r="BB138" i="1"/>
  <c r="BD138" i="1" s="1"/>
  <c r="BE138" i="1" s="1"/>
  <c r="BB131" i="1"/>
  <c r="BD131" i="1" s="1"/>
  <c r="BE131" i="1" s="1"/>
  <c r="BB119" i="1"/>
  <c r="BD119" i="1" s="1"/>
  <c r="BE119" i="1" s="1"/>
  <c r="BB110" i="1"/>
  <c r="BD110" i="1" s="1"/>
  <c r="BE110" i="1" s="1"/>
  <c r="BB36" i="1"/>
  <c r="BD36" i="1" s="1"/>
  <c r="BE36" i="1" s="1"/>
  <c r="BB32" i="1"/>
  <c r="BD32" i="1" s="1"/>
  <c r="BE32" i="1" s="1"/>
  <c r="BD602" i="1"/>
  <c r="BD460" i="1"/>
  <c r="BD290" i="1"/>
  <c r="BD686" i="1"/>
  <c r="BB161" i="1"/>
  <c r="BD161" i="1" s="1"/>
  <c r="BE161" i="1" s="1"/>
  <c r="BB150" i="1"/>
  <c r="BD150" i="1" s="1"/>
  <c r="BE150" i="1" s="1"/>
  <c r="BB106" i="1"/>
  <c r="BD106" i="1" s="1"/>
  <c r="BE106" i="1" s="1"/>
  <c r="BB92" i="1"/>
  <c r="BD92" i="1" s="1"/>
  <c r="BE92" i="1" s="1"/>
  <c r="BD593" i="1"/>
  <c r="BD481" i="1"/>
  <c r="BD432" i="1"/>
  <c r="BD422" i="1"/>
  <c r="BD385" i="1"/>
  <c r="BD376" i="1"/>
  <c r="BD363" i="1"/>
  <c r="BD320" i="1"/>
  <c r="BD304" i="1"/>
  <c r="BD289" i="1"/>
  <c r="BD278" i="1"/>
  <c r="BD1012" i="1"/>
  <c r="BD343" i="1"/>
  <c r="BD303" i="1"/>
  <c r="BD299" i="1"/>
  <c r="BD803" i="1"/>
  <c r="BD518" i="1"/>
  <c r="BD435" i="1"/>
  <c r="BD408" i="1"/>
  <c r="BD356" i="1"/>
  <c r="BD288" i="1"/>
  <c r="BD264" i="1"/>
  <c r="BD283" i="1"/>
  <c r="BD448" i="1"/>
  <c r="BD440" i="1"/>
  <c r="BD434" i="1"/>
  <c r="BD420" i="1"/>
  <c r="BD297" i="1"/>
  <c r="BD292" i="1"/>
  <c r="BD1002" i="1"/>
  <c r="BD332" i="1"/>
  <c r="BD252" i="1"/>
  <c r="BD248" i="1"/>
  <c r="BB141" i="1"/>
  <c r="BD141" i="1" s="1"/>
  <c r="BE141" i="1" s="1"/>
  <c r="BB19" i="1"/>
  <c r="BD19" i="1" s="1"/>
  <c r="BE19" i="1" s="1"/>
  <c r="BD572" i="1"/>
  <c r="BD549" i="1"/>
  <c r="BD545" i="1"/>
  <c r="BD1004" i="1"/>
  <c r="BD796" i="1"/>
  <c r="BD579" i="1"/>
  <c r="BD583" i="1"/>
  <c r="BB81" i="1"/>
  <c r="BD81" i="1" s="1"/>
  <c r="BE81" i="1" s="1"/>
  <c r="BB42" i="1"/>
  <c r="BD42" i="1" s="1"/>
  <c r="BE42" i="1" s="1"/>
  <c r="BB35" i="1"/>
  <c r="BD35" i="1" s="1"/>
  <c r="BE35" i="1" s="1"/>
  <c r="BD237" i="1"/>
  <c r="BD653" i="1"/>
  <c r="BB8" i="1"/>
  <c r="BD8" i="1" s="1"/>
  <c r="BB101" i="1"/>
  <c r="BD101" i="1" s="1"/>
  <c r="BE101" i="1" s="1"/>
  <c r="BB149" i="1"/>
  <c r="BD149" i="1" s="1"/>
  <c r="BE149" i="1" s="1"/>
  <c r="BD378" i="1"/>
  <c r="BD370" i="1"/>
  <c r="BD205" i="1"/>
  <c r="BD557" i="1"/>
  <c r="BD512" i="1"/>
  <c r="BD492" i="1"/>
  <c r="BD482" i="1"/>
  <c r="BD451" i="1"/>
  <c r="BD375" i="1"/>
  <c r="BD267" i="1"/>
  <c r="BD674" i="1"/>
  <c r="BD563" i="1"/>
  <c r="BB38" i="1"/>
  <c r="BD38" i="1" s="1"/>
  <c r="BE38" i="1" s="1"/>
  <c r="BD619" i="1"/>
  <c r="BD580" i="1"/>
  <c r="BD521" i="1"/>
  <c r="BD498" i="1"/>
  <c r="BD263" i="1"/>
  <c r="BD575" i="1"/>
  <c r="BD662" i="1"/>
  <c r="BD541" i="1"/>
  <c r="BD525" i="1"/>
  <c r="BD751" i="1"/>
  <c r="BD362" i="1"/>
  <c r="BD298" i="1"/>
  <c r="BD560" i="1"/>
  <c r="BD1902" i="1"/>
  <c r="BC1902" i="1" s="1"/>
  <c r="BD1897" i="1"/>
  <c r="BC1897" i="1" s="1"/>
  <c r="BD1896" i="1"/>
  <c r="BC1896" i="1" s="1"/>
  <c r="BD1895" i="1"/>
  <c r="BD1894" i="1"/>
  <c r="BD1889" i="1"/>
  <c r="BC1889" i="1" s="1"/>
  <c r="BD1887" i="1"/>
  <c r="BC1887" i="1" s="1"/>
  <c r="BD1886" i="1"/>
  <c r="BC1886" i="1" s="1"/>
  <c r="BD1881" i="1"/>
  <c r="BD1879" i="1"/>
  <c r="BD1878" i="1"/>
  <c r="BC1878" i="1" s="1"/>
  <c r="BD1873" i="1"/>
  <c r="BC1873" i="1" s="1"/>
  <c r="BD1872" i="1"/>
  <c r="BC1872" i="1" s="1"/>
  <c r="BD1870" i="1"/>
  <c r="BC1870" i="1" s="1"/>
  <c r="BD1865" i="1"/>
  <c r="BC1865" i="1" s="1"/>
  <c r="BD1863" i="1"/>
  <c r="BD1856" i="1"/>
  <c r="BD1854" i="1"/>
  <c r="BC1854" i="1" s="1"/>
  <c r="BD1850" i="1"/>
  <c r="BC1850" i="1" s="1"/>
  <c r="BD1846" i="1"/>
  <c r="BC1846" i="1" s="1"/>
  <c r="BD1847" i="1"/>
  <c r="BD1848" i="1"/>
  <c r="BD1842" i="1"/>
  <c r="BC1842" i="1" s="1"/>
  <c r="BD1841" i="1"/>
  <c r="BC1841" i="1" s="1"/>
  <c r="BD1840" i="1"/>
  <c r="BD1839" i="1"/>
  <c r="BC1839" i="1" s="1"/>
  <c r="BD1834" i="1"/>
  <c r="BC1834" i="1" s="1"/>
  <c r="BD1832" i="1"/>
  <c r="BC1832" i="1" s="1"/>
  <c r="BD1826" i="1"/>
  <c r="BC1826" i="1" s="1"/>
  <c r="BD1824" i="1"/>
  <c r="BC1824" i="1" s="1"/>
  <c r="BD1823" i="1"/>
  <c r="BD1818" i="1"/>
  <c r="BD1817" i="1"/>
  <c r="BD1810" i="1"/>
  <c r="BC1810" i="1" s="1"/>
  <c r="BD1809" i="1"/>
  <c r="BD1808" i="1"/>
  <c r="BC1808" i="1" s="1"/>
  <c r="BD1807" i="1"/>
  <c r="BC1807" i="1" s="1"/>
  <c r="BD1802" i="1"/>
  <c r="BC1802" i="1" s="1"/>
  <c r="BD1801" i="1"/>
  <c r="BC1801" i="1" s="1"/>
  <c r="BD1800" i="1"/>
  <c r="BC1800" i="1" s="1"/>
  <c r="BD1796" i="1"/>
  <c r="BC1796" i="1" s="1"/>
  <c r="BD1785" i="1"/>
  <c r="BD1784" i="1"/>
  <c r="BC1784" i="1" s="1"/>
  <c r="BD1783" i="1"/>
  <c r="BC1783" i="1" s="1"/>
  <c r="BD1778" i="1"/>
  <c r="BC1778" i="1" s="1"/>
  <c r="BD1776" i="1"/>
  <c r="BC1776" i="1" s="1"/>
  <c r="BD1769" i="1"/>
  <c r="BC1769" i="1" s="1"/>
  <c r="BD1768" i="1"/>
  <c r="BC1768" i="1" s="1"/>
  <c r="BD1767" i="1"/>
  <c r="BD1762" i="1"/>
  <c r="BD1761" i="1"/>
  <c r="BC1761" i="1" s="1"/>
  <c r="BD1760" i="1"/>
  <c r="BC1760" i="1" s="1"/>
  <c r="BD1752" i="1"/>
  <c r="BD1751" i="1"/>
  <c r="BD1748" i="1"/>
  <c r="BD1746" i="1"/>
  <c r="BC1746" i="1" s="1"/>
  <c r="BD1738" i="1"/>
  <c r="BC1738" i="1" s="1"/>
  <c r="BD1737" i="1"/>
  <c r="BD1735" i="1"/>
  <c r="BD1730" i="1"/>
  <c r="BC1730" i="1" s="1"/>
  <c r="BD1729" i="1"/>
  <c r="BD1727" i="1"/>
  <c r="BC1727" i="1" s="1"/>
  <c r="BD1722" i="1"/>
  <c r="BC1722" i="1" s="1"/>
  <c r="BD1721" i="1"/>
  <c r="BC1721" i="1" s="1"/>
  <c r="BD1720" i="1"/>
  <c r="BD1719" i="1"/>
  <c r="BC1719" i="1" s="1"/>
  <c r="BD1713" i="1"/>
  <c r="BD1712" i="1"/>
  <c r="BC1712" i="1" s="1"/>
  <c r="BD1711" i="1"/>
  <c r="BD1705" i="1"/>
  <c r="BC1705" i="1" s="1"/>
  <c r="BD1704" i="1"/>
  <c r="BC1704" i="1" s="1"/>
  <c r="BD1703" i="1"/>
  <c r="BD1698" i="1"/>
  <c r="BD1695" i="1"/>
  <c r="BC1695" i="1" s="1"/>
  <c r="BD1690" i="1"/>
  <c r="BC1690" i="1" s="1"/>
  <c r="BD1689" i="1"/>
  <c r="BC1689" i="1" s="1"/>
  <c r="BD1688" i="1"/>
  <c r="BC1688" i="1" s="1"/>
  <c r="BD1682" i="1"/>
  <c r="BC1682" i="1" s="1"/>
  <c r="BD1681" i="1"/>
  <c r="BC1681" i="1" s="1"/>
  <c r="BD1673" i="1"/>
  <c r="BC1673" i="1" s="1"/>
  <c r="BD1671" i="1"/>
  <c r="BD1665" i="1"/>
  <c r="BC1665" i="1" s="1"/>
  <c r="BD1664" i="1"/>
  <c r="BD1657" i="1"/>
  <c r="BC1657" i="1" s="1"/>
  <c r="BD1656" i="1"/>
  <c r="BD1655" i="1"/>
  <c r="BD1650" i="1"/>
  <c r="BD1649" i="1"/>
  <c r="BD1648" i="1"/>
  <c r="BC1648" i="1" s="1"/>
  <c r="BD1634" i="1"/>
  <c r="BC1634" i="1" s="1"/>
  <c r="BD1633" i="1"/>
  <c r="BC1633" i="1" s="1"/>
  <c r="BD1631" i="1"/>
  <c r="BC1631" i="1" s="1"/>
  <c r="BD1626" i="1"/>
  <c r="BC1626" i="1" s="1"/>
  <c r="BD1618" i="1"/>
  <c r="BC1618" i="1" s="1"/>
  <c r="BD1617" i="1"/>
  <c r="BC1617" i="1" s="1"/>
  <c r="BD1616" i="1"/>
  <c r="BC1616" i="1" s="1"/>
  <c r="BD1615" i="1"/>
  <c r="BC1615" i="1" s="1"/>
  <c r="BD1609" i="1"/>
  <c r="BC1609" i="1" s="1"/>
  <c r="BD1608" i="1"/>
  <c r="BC1608" i="1" s="1"/>
  <c r="BD1603" i="1"/>
  <c r="BD1602" i="1"/>
  <c r="BC1602" i="1" s="1"/>
  <c r="BD1601" i="1"/>
  <c r="BC1601" i="1" s="1"/>
  <c r="BD1595" i="1"/>
  <c r="BC1595" i="1" s="1"/>
  <c r="BD1592" i="1"/>
  <c r="BC1592" i="1" s="1"/>
  <c r="BD1584" i="1"/>
  <c r="BD1583" i="1"/>
  <c r="BC1583" i="1" s="1"/>
  <c r="BD1586" i="1"/>
  <c r="BC1586" i="1" s="1"/>
  <c r="BD1589" i="1"/>
  <c r="BC1589" i="1" s="1"/>
  <c r="BD1579" i="1"/>
  <c r="BD1578" i="1"/>
  <c r="BD1571" i="1"/>
  <c r="BD1570" i="1"/>
  <c r="BC1570" i="1" s="1"/>
  <c r="BD1569" i="1"/>
  <c r="BC1569" i="1" s="1"/>
  <c r="BD1568" i="1"/>
  <c r="BC1568" i="1" s="1"/>
  <c r="BD1563" i="1"/>
  <c r="BD1560" i="1"/>
  <c r="BD1552" i="1"/>
  <c r="BC1552" i="1" s="1"/>
  <c r="BD1546" i="1"/>
  <c r="BC1546" i="1" s="1"/>
  <c r="BD1545" i="1"/>
  <c r="BC1545" i="1" s="1"/>
  <c r="BD1544" i="1"/>
  <c r="BC1544" i="1" s="1"/>
  <c r="BD1539" i="1"/>
  <c r="BC1539" i="1" s="1"/>
  <c r="BD1537" i="1"/>
  <c r="BC1537" i="1" s="1"/>
  <c r="BD1536" i="1"/>
  <c r="BC1536" i="1" s="1"/>
  <c r="BD1531" i="1"/>
  <c r="BD1530" i="1"/>
  <c r="BD1522" i="1"/>
  <c r="BC1522" i="1" s="1"/>
  <c r="BD1521" i="1"/>
  <c r="BD1515" i="1"/>
  <c r="BD1514" i="1"/>
  <c r="BD1506" i="1"/>
  <c r="BC1506" i="1" s="1"/>
  <c r="BD1505" i="1"/>
  <c r="BD1500" i="1"/>
  <c r="BD1498" i="1"/>
  <c r="BD1499" i="1"/>
  <c r="BC1499" i="1" s="1"/>
  <c r="BD1491" i="1"/>
  <c r="BC1491" i="1" s="1"/>
  <c r="BD1485" i="1"/>
  <c r="BC1485" i="1" s="1"/>
  <c r="BD1483" i="1"/>
  <c r="BC1483" i="1" s="1"/>
  <c r="BD1482" i="1"/>
  <c r="BC1482" i="1" s="1"/>
  <c r="BD1481" i="1"/>
  <c r="BC1481" i="1" s="1"/>
  <c r="BD1477" i="1"/>
  <c r="BC1477" i="1" s="1"/>
  <c r="BD1475" i="1"/>
  <c r="BD1467" i="1"/>
  <c r="BD1466" i="1"/>
  <c r="BC1466" i="1" s="1"/>
  <c r="BD1465" i="1"/>
  <c r="BD1459" i="1"/>
  <c r="BD1450" i="1"/>
  <c r="BC1450" i="1" s="1"/>
  <c r="BD1452" i="1"/>
  <c r="BD1449" i="1"/>
  <c r="BD1437" i="1"/>
  <c r="BC1437" i="1" s="1"/>
  <c r="BD1436" i="1"/>
  <c r="BC1436" i="1" s="1"/>
  <c r="BD1443" i="1"/>
  <c r="BC1443" i="1" s="1"/>
  <c r="BD1440" i="1"/>
  <c r="BC1440" i="1" s="1"/>
  <c r="BD1434" i="1"/>
  <c r="BC1434" i="1" s="1"/>
  <c r="BD1433" i="1"/>
  <c r="BC1433" i="1" s="1"/>
  <c r="BD1428" i="1"/>
  <c r="BC1428" i="1" s="1"/>
  <c r="BD1427" i="1"/>
  <c r="BC1427" i="1" s="1"/>
  <c r="BD1420" i="1"/>
  <c r="BC1420" i="1" s="1"/>
  <c r="BD1419" i="1"/>
  <c r="BC1419" i="1" s="1"/>
  <c r="BD1412" i="1"/>
  <c r="BD1411" i="1"/>
  <c r="BC1411" i="1" s="1"/>
  <c r="BD1409" i="1"/>
  <c r="BD1404" i="1"/>
  <c r="BC1404" i="1" s="1"/>
  <c r="BD1403" i="1"/>
  <c r="BC1403" i="1" s="1"/>
  <c r="BD1401" i="1"/>
  <c r="BC1401" i="1" s="1"/>
  <c r="BD1396" i="1"/>
  <c r="BC1396" i="1" s="1"/>
  <c r="BD1395" i="1"/>
  <c r="BC1395" i="1" s="1"/>
  <c r="BD1394" i="1"/>
  <c r="BC1394" i="1" s="1"/>
  <c r="BD1393" i="1"/>
  <c r="BD1387" i="1"/>
  <c r="BC1387" i="1" s="1"/>
  <c r="BD1385" i="1"/>
  <c r="BC1385" i="1" s="1"/>
  <c r="BD1370" i="1"/>
  <c r="BD1361" i="1"/>
  <c r="BC1361" i="1" s="1"/>
  <c r="BD1347" i="1"/>
  <c r="BD1346" i="1"/>
  <c r="BC1346" i="1" s="1"/>
  <c r="BD1345" i="1"/>
  <c r="BC1345" i="1" s="1"/>
  <c r="BD1336" i="1"/>
  <c r="BC1336" i="1" s="1"/>
  <c r="BD1333" i="1"/>
  <c r="BC1333" i="1" s="1"/>
  <c r="BD1332" i="1"/>
  <c r="BC1332" i="1" s="1"/>
  <c r="BD1331" i="1"/>
  <c r="BD1330" i="1"/>
  <c r="BC1330" i="1" s="1"/>
  <c r="BD1317" i="1"/>
  <c r="BC1317" i="1" s="1"/>
  <c r="BD1316" i="1"/>
  <c r="BC1316" i="1" s="1"/>
  <c r="BD1307" i="1"/>
  <c r="BC1307" i="1" s="1"/>
  <c r="BD1302" i="1"/>
  <c r="BC1302" i="1" s="1"/>
  <c r="BD1300" i="1"/>
  <c r="BD1297" i="1"/>
  <c r="BC1297" i="1" s="1"/>
  <c r="BD1286" i="1"/>
  <c r="BC1286" i="1" s="1"/>
  <c r="BD1283" i="1"/>
  <c r="BD1278" i="1"/>
  <c r="BD1277" i="1"/>
  <c r="BD1270" i="1"/>
  <c r="BC1270" i="1" s="1"/>
  <c r="BD1259" i="1"/>
  <c r="BC1259" i="1" s="1"/>
  <c r="BD1252" i="1"/>
  <c r="BD1244" i="1"/>
  <c r="BC1244" i="1" s="1"/>
  <c r="BD1243" i="1"/>
  <c r="BD1238" i="1"/>
  <c r="BD1214" i="1"/>
  <c r="BC1214" i="1" s="1"/>
  <c r="BD1212" i="1"/>
  <c r="BC1212" i="1" s="1"/>
  <c r="BD1211" i="1"/>
  <c r="BD1205" i="1"/>
  <c r="BC1205" i="1" s="1"/>
  <c r="BD1195" i="1"/>
  <c r="BC1195" i="1" s="1"/>
  <c r="BD1189" i="1"/>
  <c r="BD1188" i="1"/>
  <c r="BC1188" i="1" s="1"/>
  <c r="BD1180" i="1"/>
  <c r="BC1180" i="1" s="1"/>
  <c r="BD1179" i="1"/>
  <c r="BC1179" i="1" s="1"/>
  <c r="BD1173" i="1"/>
  <c r="BD1132" i="1"/>
  <c r="BD1126" i="1"/>
  <c r="BC1126" i="1" s="1"/>
  <c r="BD1125" i="1"/>
  <c r="BD1120" i="1"/>
  <c r="BC1120" i="1" s="1"/>
  <c r="BD1119" i="1"/>
  <c r="BC1119" i="1" s="1"/>
  <c r="BD1118" i="1"/>
  <c r="BC1118" i="1" s="1"/>
  <c r="BD1111" i="1"/>
  <c r="BD1096" i="1"/>
  <c r="BD1095" i="1"/>
  <c r="BC1095" i="1" s="1"/>
  <c r="BD1086" i="1"/>
  <c r="BC1086" i="1" s="1"/>
  <c r="BD1079" i="1"/>
  <c r="BC1079" i="1" s="1"/>
  <c r="BD1078" i="1"/>
  <c r="BC1078" i="1" s="1"/>
  <c r="BD1072" i="1"/>
  <c r="BC1072" i="1" s="1"/>
  <c r="BD1070" i="1"/>
  <c r="BC1070" i="1" s="1"/>
  <c r="BD1031" i="1"/>
  <c r="BC1031" i="1" s="1"/>
  <c r="BD1024" i="1"/>
  <c r="BC1024" i="1" s="1"/>
  <c r="BD1017" i="1"/>
  <c r="BC1017" i="1" s="1"/>
  <c r="BD1014" i="1"/>
  <c r="BC1014" i="1" s="1"/>
  <c r="BD991" i="1"/>
  <c r="BC991" i="1" s="1"/>
  <c r="BD985" i="1"/>
  <c r="BD982" i="1"/>
  <c r="BC982" i="1" s="1"/>
  <c r="BD977" i="1"/>
  <c r="BD976" i="1"/>
  <c r="BC976" i="1" s="1"/>
  <c r="BD975" i="1"/>
  <c r="BC975" i="1" s="1"/>
  <c r="BD974" i="1"/>
  <c r="BD968" i="1"/>
  <c r="BC968" i="1" s="1"/>
  <c r="BD960" i="1"/>
  <c r="BC960" i="1" s="1"/>
  <c r="BD952" i="1"/>
  <c r="BD942" i="1"/>
  <c r="BC942" i="1" s="1"/>
  <c r="BD937" i="1"/>
  <c r="BD936" i="1"/>
  <c r="BD934" i="1"/>
  <c r="BC934" i="1" s="1"/>
  <c r="BD920" i="1"/>
  <c r="BD919" i="1"/>
  <c r="BD913" i="1"/>
  <c r="BC913" i="1" s="1"/>
  <c r="BD905" i="1"/>
  <c r="BD898" i="1"/>
  <c r="BD883" i="1"/>
  <c r="BD874" i="1"/>
  <c r="BD873" i="1"/>
  <c r="BC873" i="1" s="1"/>
  <c r="BD867" i="1"/>
  <c r="BD850" i="1"/>
  <c r="BC850" i="1" s="1"/>
  <c r="BD846" i="1"/>
  <c r="BC846" i="1" s="1"/>
  <c r="BD839" i="1"/>
  <c r="BD828" i="1"/>
  <c r="BD827" i="1"/>
  <c r="BC827" i="1" s="1"/>
  <c r="BD826" i="1"/>
  <c r="BD820" i="1"/>
  <c r="BC820" i="1" s="1"/>
  <c r="BD819" i="1"/>
  <c r="BC819" i="1" s="1"/>
  <c r="BD818" i="1"/>
  <c r="BC818" i="1" s="1"/>
  <c r="BD682" i="1"/>
  <c r="BC682" i="1" s="1"/>
  <c r="BD247" i="1"/>
  <c r="BC247" i="1" s="1"/>
  <c r="BD203" i="1"/>
  <c r="BC203" i="1" s="1"/>
  <c r="BA15" i="1"/>
  <c r="BA16" i="1"/>
  <c r="BB16" i="1" s="1"/>
  <c r="BD16" i="1" s="1"/>
  <c r="BA12" i="1"/>
  <c r="BB12" i="1" s="1"/>
  <c r="BD12" i="1" s="1"/>
  <c r="BC944" i="1" l="1"/>
  <c r="BC1736" i="1"/>
  <c r="BC844" i="1"/>
  <c r="BC1354" i="1"/>
  <c r="BC1157" i="1"/>
  <c r="BC1816" i="1"/>
  <c r="BC1141" i="1"/>
  <c r="BC1219" i="1"/>
  <c r="BC884" i="1"/>
  <c r="BC1238" i="1"/>
  <c r="BC1650" i="1"/>
  <c r="BC1560" i="1"/>
  <c r="BC936" i="1"/>
  <c r="BC1331" i="1"/>
  <c r="BC1563" i="1"/>
  <c r="BC1222" i="1"/>
  <c r="BC1561" i="1"/>
  <c r="BC1353" i="1"/>
  <c r="BC1158" i="1"/>
  <c r="BC1762" i="1"/>
  <c r="BC1767" i="1"/>
  <c r="BC1285" i="1"/>
  <c r="BC1284" i="1"/>
  <c r="BC1386" i="1"/>
  <c r="BC1196" i="1"/>
  <c r="BC1206" i="1"/>
  <c r="BC1325" i="1"/>
  <c r="BC958" i="1"/>
  <c r="BC1326" i="1"/>
  <c r="BC876" i="1"/>
  <c r="BC1276" i="1"/>
  <c r="BC1318" i="1"/>
  <c r="BC1257" i="1"/>
  <c r="BC1268" i="1"/>
  <c r="BC1277" i="1"/>
  <c r="BC1467" i="1"/>
  <c r="BC1475" i="1"/>
  <c r="BC1881" i="1"/>
  <c r="BC1735" i="1"/>
  <c r="BC1847" i="1"/>
  <c r="BC1531" i="1"/>
  <c r="BC1371" i="1"/>
  <c r="BC1149" i="1"/>
  <c r="BC1554" i="1"/>
  <c r="BC1793" i="1"/>
  <c r="BC1187" i="1"/>
  <c r="BC1409" i="1"/>
  <c r="BC1579" i="1"/>
  <c r="BC1737" i="1"/>
  <c r="BC1211" i="1"/>
  <c r="BC1856" i="1"/>
  <c r="BC1895" i="1"/>
  <c r="BC1337" i="1"/>
  <c r="BC935" i="1"/>
  <c r="BC1182" i="1"/>
  <c r="BC1815" i="1"/>
  <c r="BC1368" i="1"/>
  <c r="BC983" i="1"/>
  <c r="BC992" i="1"/>
  <c r="BC1039" i="1"/>
  <c r="BC1094" i="1"/>
  <c r="BC836" i="1"/>
  <c r="BC1363" i="1"/>
  <c r="BC1213" i="1"/>
  <c r="BC1468" i="1"/>
  <c r="BC835" i="1"/>
  <c r="BC1513" i="1"/>
  <c r="BC1171" i="1"/>
  <c r="BC1529" i="1"/>
  <c r="BC1744" i="1"/>
  <c r="BC1148" i="1"/>
  <c r="BC1818" i="1"/>
  <c r="BC842" i="1"/>
  <c r="BC1049" i="1"/>
  <c r="BC1825" i="1"/>
  <c r="BC1109" i="1"/>
  <c r="BC898" i="1"/>
  <c r="BC1671" i="1"/>
  <c r="BE8" i="1"/>
  <c r="BC993" i="1"/>
  <c r="BC910" i="1"/>
  <c r="BC1230" i="1"/>
  <c r="BC921" i="1"/>
  <c r="BC1253" i="1"/>
  <c r="BC1236" i="1"/>
  <c r="BC1498" i="1"/>
  <c r="BC1711" i="1"/>
  <c r="BC1863" i="1"/>
  <c r="BC905" i="1"/>
  <c r="BC1111" i="1"/>
  <c r="BC1173" i="1"/>
  <c r="BC1505" i="1"/>
  <c r="BC1713" i="1"/>
  <c r="BC1857" i="1"/>
  <c r="BC1625" i="1"/>
  <c r="BC891" i="1"/>
  <c r="BE3" i="1"/>
  <c r="BC1198" i="1"/>
  <c r="BC990" i="1"/>
  <c r="BC1235" i="1"/>
  <c r="BC1748" i="1"/>
  <c r="BC1352" i="1"/>
  <c r="BC1294" i="1"/>
  <c r="BC974" i="1"/>
  <c r="BC1465" i="1"/>
  <c r="BC1656" i="1"/>
  <c r="BC1300" i="1"/>
  <c r="BC1578" i="1"/>
  <c r="BC1698" i="1"/>
  <c r="BC1135" i="1"/>
  <c r="BC1309" i="1"/>
  <c r="BC1452" i="1"/>
  <c r="BC1703" i="1"/>
  <c r="BC1055" i="1"/>
  <c r="BC1096" i="1"/>
  <c r="BC1088" i="1"/>
  <c r="BC1500" i="1"/>
  <c r="BC984" i="1"/>
  <c r="BC828" i="1"/>
  <c r="BC1056" i="1"/>
  <c r="BC1125" i="1"/>
  <c r="BC874" i="1"/>
  <c r="BC1189" i="1"/>
  <c r="BC1412" i="1"/>
  <c r="BC1514" i="1"/>
  <c r="BE1793" i="1"/>
  <c r="BC977" i="1"/>
  <c r="BC1809" i="1"/>
  <c r="BC867" i="1"/>
  <c r="BC1278" i="1"/>
  <c r="BE402" i="1"/>
  <c r="BC402" i="1"/>
  <c r="BC919" i="1"/>
  <c r="BC1283" i="1"/>
  <c r="BC1370" i="1"/>
  <c r="BC1649" i="1"/>
  <c r="BC920" i="1"/>
  <c r="BC952" i="1"/>
  <c r="BC1252" i="1"/>
  <c r="BC1449" i="1"/>
  <c r="BC1879" i="1"/>
  <c r="BC985" i="1"/>
  <c r="BC1261" i="1"/>
  <c r="BC1515" i="1"/>
  <c r="BC1655" i="1"/>
  <c r="BC1817" i="1"/>
  <c r="BC849" i="1"/>
  <c r="BC826" i="1"/>
  <c r="BC1603" i="1"/>
  <c r="BC1787" i="1"/>
  <c r="BE1787" i="1"/>
  <c r="BC1823" i="1"/>
  <c r="BC1789" i="1"/>
  <c r="BC1393" i="1"/>
  <c r="BC1840" i="1"/>
  <c r="BC1132" i="1"/>
  <c r="BC1521" i="1"/>
  <c r="BC1720" i="1"/>
  <c r="BC839" i="1"/>
  <c r="BC959" i="1"/>
  <c r="BC1229" i="1"/>
  <c r="BC1347" i="1"/>
  <c r="BC1584" i="1"/>
  <c r="BC1459" i="1"/>
  <c r="BC937" i="1"/>
  <c r="BC1571" i="1"/>
  <c r="BC1553" i="1"/>
  <c r="BC1752" i="1"/>
  <c r="BC883" i="1"/>
  <c r="BC1197" i="1"/>
  <c r="BC1785" i="1"/>
  <c r="BC882" i="1"/>
  <c r="BC1262" i="1"/>
  <c r="BC1664" i="1"/>
  <c r="BC1140" i="1"/>
  <c r="BC1267" i="1"/>
  <c r="BC1530" i="1"/>
  <c r="BC1729" i="1"/>
  <c r="BE560" i="1"/>
  <c r="BC560" i="1"/>
  <c r="BE896" i="1"/>
  <c r="BC896" i="1"/>
  <c r="BE895" i="1"/>
  <c r="BC895" i="1"/>
  <c r="BE264" i="1"/>
  <c r="BC264" i="1"/>
  <c r="BE350" i="1"/>
  <c r="BC350" i="1"/>
  <c r="BE685" i="1"/>
  <c r="BC685" i="1"/>
  <c r="BE808" i="1"/>
  <c r="BC808" i="1"/>
  <c r="BE415" i="1"/>
  <c r="BC415" i="1"/>
  <c r="BE556" i="1"/>
  <c r="BC556" i="1"/>
  <c r="BE515" i="1"/>
  <c r="BC515" i="1"/>
  <c r="BE480" i="1"/>
  <c r="BC480" i="1"/>
  <c r="BE183" i="1"/>
  <c r="BC183" i="1"/>
  <c r="BE438" i="1"/>
  <c r="BC438" i="1"/>
  <c r="BE626" i="1"/>
  <c r="BC626" i="1"/>
  <c r="BE227" i="1"/>
  <c r="BC227" i="1"/>
  <c r="BE310" i="1"/>
  <c r="BC310" i="1"/>
  <c r="BE691" i="1"/>
  <c r="BC691" i="1"/>
  <c r="BE217" i="1"/>
  <c r="BC217" i="1"/>
  <c r="BE330" i="1"/>
  <c r="BC330" i="1"/>
  <c r="BE669" i="1"/>
  <c r="BC669" i="1"/>
  <c r="BE584" i="1"/>
  <c r="BC584" i="1"/>
  <c r="BE366" i="1"/>
  <c r="BC366" i="1"/>
  <c r="BE1751" i="1"/>
  <c r="BC1751" i="1"/>
  <c r="BE800" i="1"/>
  <c r="BC800" i="1"/>
  <c r="BE545" i="1"/>
  <c r="BC545" i="1"/>
  <c r="BE288" i="1"/>
  <c r="BC288" i="1"/>
  <c r="BE405" i="1"/>
  <c r="BC405" i="1"/>
  <c r="BE334" i="1"/>
  <c r="BC334" i="1"/>
  <c r="BE500" i="1"/>
  <c r="BC500" i="1"/>
  <c r="BE657" i="1"/>
  <c r="BC657" i="1"/>
  <c r="BE491" i="1"/>
  <c r="BC491" i="1"/>
  <c r="BE543" i="1"/>
  <c r="BC543" i="1"/>
  <c r="BE802" i="1"/>
  <c r="BC802" i="1"/>
  <c r="BE372" i="1"/>
  <c r="BC372" i="1"/>
  <c r="BE325" i="1"/>
  <c r="BC325" i="1"/>
  <c r="BE229" i="1"/>
  <c r="BC229" i="1"/>
  <c r="BE652" i="1"/>
  <c r="BC652" i="1"/>
  <c r="BE613" i="1"/>
  <c r="BC613" i="1"/>
  <c r="BE279" i="1"/>
  <c r="BC279" i="1"/>
  <c r="BE263" i="1"/>
  <c r="BC263" i="1"/>
  <c r="BE1002" i="1"/>
  <c r="BC1002" i="1"/>
  <c r="BE430" i="1"/>
  <c r="BC430" i="1"/>
  <c r="BE578" i="1"/>
  <c r="BC578" i="1"/>
  <c r="BE520" i="1"/>
  <c r="BC520" i="1"/>
  <c r="BE663" i="1"/>
  <c r="BC663" i="1"/>
  <c r="BE529" i="1"/>
  <c r="BC529" i="1"/>
  <c r="BE571" i="1"/>
  <c r="BC571" i="1"/>
  <c r="BE433" i="1"/>
  <c r="BC433" i="1"/>
  <c r="BE598" i="1"/>
  <c r="BC598" i="1"/>
  <c r="BE625" i="1"/>
  <c r="BC625" i="1"/>
  <c r="BE654" i="1"/>
  <c r="BC654" i="1"/>
  <c r="BE230" i="1"/>
  <c r="BC230" i="1"/>
  <c r="BE542" i="1"/>
  <c r="BC542" i="1"/>
  <c r="BE407" i="1"/>
  <c r="BC407" i="1"/>
  <c r="BE267" i="1"/>
  <c r="BC267" i="1"/>
  <c r="BE810" i="1"/>
  <c r="BC810" i="1"/>
  <c r="BE707" i="1"/>
  <c r="BC707" i="1"/>
  <c r="BE340" i="1"/>
  <c r="BC340" i="1"/>
  <c r="BE591" i="1"/>
  <c r="BC591" i="1"/>
  <c r="BE628" i="1"/>
  <c r="BC628" i="1"/>
  <c r="BE637" i="1"/>
  <c r="BC637" i="1"/>
  <c r="BE317" i="1"/>
  <c r="BC317" i="1"/>
  <c r="BE285" i="1"/>
  <c r="BC285" i="1"/>
  <c r="BE762" i="1"/>
  <c r="BC762" i="1"/>
  <c r="BE540" i="1"/>
  <c r="BC540" i="1"/>
  <c r="BE429" i="1"/>
  <c r="BC429" i="1"/>
  <c r="BE779" i="1"/>
  <c r="BC779" i="1"/>
  <c r="BE394" i="1"/>
  <c r="BC394" i="1"/>
  <c r="BE463" i="1"/>
  <c r="BC463" i="1"/>
  <c r="BE375" i="1"/>
  <c r="BC375" i="1"/>
  <c r="BE287" i="1"/>
  <c r="BC287" i="1"/>
  <c r="BE723" i="1"/>
  <c r="BC723" i="1"/>
  <c r="BE511" i="1"/>
  <c r="BC511" i="1"/>
  <c r="BE1000" i="1"/>
  <c r="BC1000" i="1"/>
  <c r="BE576" i="1"/>
  <c r="BC576" i="1"/>
  <c r="BE207" i="1"/>
  <c r="BC207" i="1"/>
  <c r="BE437" i="1"/>
  <c r="BC437" i="1"/>
  <c r="BE281" i="1"/>
  <c r="BC281" i="1"/>
  <c r="BE639" i="1"/>
  <c r="BC639" i="1"/>
  <c r="BE597" i="1"/>
  <c r="BC597" i="1"/>
  <c r="BE574" i="1"/>
  <c r="BC574" i="1"/>
  <c r="BE665" i="1"/>
  <c r="BC665" i="1"/>
  <c r="BE859" i="1"/>
  <c r="BC859" i="1"/>
  <c r="BE518" i="1"/>
  <c r="BC518" i="1"/>
  <c r="BE386" i="1"/>
  <c r="BC386" i="1"/>
  <c r="BE412" i="1"/>
  <c r="BC412" i="1"/>
  <c r="BE235" i="1"/>
  <c r="BC235" i="1"/>
  <c r="BE223" i="1"/>
  <c r="BC223" i="1"/>
  <c r="BE651" i="1"/>
  <c r="BC651" i="1"/>
  <c r="BE218" i="1"/>
  <c r="BC218" i="1"/>
  <c r="BE758" i="1"/>
  <c r="BC758" i="1"/>
  <c r="BE649" i="1"/>
  <c r="BC649" i="1"/>
  <c r="BE1862" i="1"/>
  <c r="BC1862" i="1"/>
  <c r="BE498" i="1"/>
  <c r="BC498" i="1"/>
  <c r="BE653" i="1"/>
  <c r="BC653" i="1"/>
  <c r="BE297" i="1"/>
  <c r="BC297" i="1"/>
  <c r="BE363" i="1"/>
  <c r="BC363" i="1"/>
  <c r="BE443" i="1"/>
  <c r="BC443" i="1"/>
  <c r="BE562" i="1"/>
  <c r="BC562" i="1"/>
  <c r="BE341" i="1"/>
  <c r="BC341" i="1"/>
  <c r="BE650" i="1"/>
  <c r="BC650" i="1"/>
  <c r="BE1013" i="1"/>
  <c r="BC1013" i="1"/>
  <c r="BE228" i="1"/>
  <c r="BC228" i="1"/>
  <c r="BE496" i="1"/>
  <c r="BC496" i="1"/>
  <c r="BE308" i="1"/>
  <c r="BC308" i="1"/>
  <c r="BE766" i="1"/>
  <c r="BC766" i="1"/>
  <c r="BE222" i="1"/>
  <c r="BC222" i="1"/>
  <c r="BE1010" i="1"/>
  <c r="BC1010" i="1"/>
  <c r="BE902" i="1"/>
  <c r="BC902" i="1"/>
  <c r="BE751" i="1"/>
  <c r="BC751" i="1"/>
  <c r="BE237" i="1"/>
  <c r="BC237" i="1"/>
  <c r="BE376" i="1"/>
  <c r="BC376" i="1"/>
  <c r="BE622" i="1"/>
  <c r="BC622" i="1"/>
  <c r="BE668" i="1"/>
  <c r="BC668" i="1"/>
  <c r="BE799" i="1"/>
  <c r="BC799" i="1"/>
  <c r="BE329" i="1"/>
  <c r="BC329" i="1"/>
  <c r="BE326" i="1"/>
  <c r="BC326" i="1"/>
  <c r="BE241" i="1"/>
  <c r="BC241" i="1"/>
  <c r="BE607" i="1"/>
  <c r="BC607" i="1"/>
  <c r="BE646" i="1"/>
  <c r="BC646" i="1"/>
  <c r="BE624" i="1"/>
  <c r="BC624" i="1"/>
  <c r="BE381" i="1"/>
  <c r="BC381" i="1"/>
  <c r="BE745" i="1"/>
  <c r="BC745" i="1"/>
  <c r="BE1299" i="1"/>
  <c r="BC1299" i="1"/>
  <c r="BE451" i="1"/>
  <c r="BC451" i="1"/>
  <c r="BE434" i="1"/>
  <c r="BC434" i="1"/>
  <c r="BE554" i="1"/>
  <c r="BC554" i="1"/>
  <c r="BE569" i="1"/>
  <c r="BC569" i="1"/>
  <c r="BE204" i="1"/>
  <c r="BC204" i="1"/>
  <c r="BE306" i="1"/>
  <c r="BC306" i="1"/>
  <c r="BE731" i="1"/>
  <c r="BC731" i="1"/>
  <c r="BE918" i="1"/>
  <c r="BC918" i="1"/>
  <c r="BE806" i="1"/>
  <c r="BC806" i="1"/>
  <c r="BE419" i="1"/>
  <c r="BC419" i="1"/>
  <c r="BE344" i="1"/>
  <c r="BC344" i="1"/>
  <c r="BE792" i="1"/>
  <c r="BC792" i="1"/>
  <c r="BE746" i="1"/>
  <c r="BC746" i="1"/>
  <c r="BE364" i="1"/>
  <c r="BC364" i="1"/>
  <c r="BE655" i="1"/>
  <c r="BC655" i="1"/>
  <c r="BE587" i="1"/>
  <c r="BC587" i="1"/>
  <c r="BE525" i="1"/>
  <c r="BC525" i="1"/>
  <c r="BE248" i="1"/>
  <c r="BC248" i="1"/>
  <c r="BE422" i="1"/>
  <c r="BC422" i="1"/>
  <c r="BE757" i="1"/>
  <c r="BC757" i="1"/>
  <c r="BE319" i="1"/>
  <c r="BC319" i="1"/>
  <c r="BE318" i="1"/>
  <c r="BC318" i="1"/>
  <c r="BE1011" i="1"/>
  <c r="BC1011" i="1"/>
  <c r="BE690" i="1"/>
  <c r="BC690" i="1"/>
  <c r="BE711" i="1"/>
  <c r="BC711" i="1"/>
  <c r="BE696" i="1"/>
  <c r="BC696" i="1"/>
  <c r="BE642" i="1"/>
  <c r="BC642" i="1"/>
  <c r="BE729" i="1"/>
  <c r="BC729" i="1"/>
  <c r="BE812" i="1"/>
  <c r="BC812" i="1"/>
  <c r="BE321" i="1"/>
  <c r="BC321" i="1"/>
  <c r="BE718" i="1"/>
  <c r="BC718" i="1"/>
  <c r="BE200" i="1"/>
  <c r="BC200" i="1"/>
  <c r="BE791" i="1"/>
  <c r="BC791" i="1"/>
  <c r="BE581" i="1"/>
  <c r="BC581" i="1"/>
  <c r="BE573" i="1"/>
  <c r="BC573" i="1"/>
  <c r="BE1243" i="1"/>
  <c r="BC1243" i="1"/>
  <c r="BE492" i="1"/>
  <c r="BC492" i="1"/>
  <c r="BE448" i="1"/>
  <c r="BC448" i="1"/>
  <c r="BE313" i="1"/>
  <c r="BC313" i="1"/>
  <c r="BE342" i="1"/>
  <c r="BC342" i="1"/>
  <c r="BE302" i="1"/>
  <c r="BC302" i="1"/>
  <c r="BE586" i="1"/>
  <c r="BC586" i="1"/>
  <c r="BE904" i="1"/>
  <c r="BC904" i="1"/>
  <c r="BE512" i="1"/>
  <c r="BC512" i="1"/>
  <c r="BE283" i="1"/>
  <c r="BC283" i="1"/>
  <c r="BE538" i="1"/>
  <c r="BC538" i="1"/>
  <c r="BE483" i="1"/>
  <c r="BC483" i="1"/>
  <c r="BE357" i="1"/>
  <c r="BC357" i="1"/>
  <c r="BE209" i="1"/>
  <c r="BC209" i="1"/>
  <c r="BE397" i="1"/>
  <c r="BC397" i="1"/>
  <c r="BE367" i="1"/>
  <c r="BC367" i="1"/>
  <c r="BE862" i="1"/>
  <c r="BC862" i="1"/>
  <c r="BE442" i="1"/>
  <c r="BC442" i="1"/>
  <c r="BE259" i="1"/>
  <c r="BC259" i="1"/>
  <c r="BE225" i="1"/>
  <c r="BC225" i="1"/>
  <c r="BE748" i="1"/>
  <c r="BC748" i="1"/>
  <c r="BE725" i="1"/>
  <c r="BC725" i="1"/>
  <c r="BE853" i="1"/>
  <c r="BC853" i="1"/>
  <c r="BE557" i="1"/>
  <c r="BC557" i="1"/>
  <c r="BE1008" i="1"/>
  <c r="BC1008" i="1"/>
  <c r="BE481" i="1"/>
  <c r="BC481" i="1"/>
  <c r="BE755" i="1"/>
  <c r="BC755" i="1"/>
  <c r="BE338" i="1"/>
  <c r="BC338" i="1"/>
  <c r="BE552" i="1"/>
  <c r="BC552" i="1"/>
  <c r="BE193" i="1"/>
  <c r="BC193" i="1"/>
  <c r="BE441" i="1"/>
  <c r="BC441" i="1"/>
  <c r="BE414" i="1"/>
  <c r="BC414" i="1"/>
  <c r="BE314" i="1"/>
  <c r="BC314" i="1"/>
  <c r="BE507" i="1"/>
  <c r="BC507" i="1"/>
  <c r="BE680" i="1"/>
  <c r="BC680" i="1"/>
  <c r="BE908" i="1"/>
  <c r="BC908" i="1"/>
  <c r="BE638" i="1"/>
  <c r="BC638" i="1"/>
  <c r="BE635" i="1"/>
  <c r="BC635" i="1"/>
  <c r="BE403" i="1"/>
  <c r="BC403" i="1"/>
  <c r="BE212" i="1"/>
  <c r="BC212" i="1"/>
  <c r="BE795" i="1"/>
  <c r="BC795" i="1"/>
  <c r="BE323" i="1"/>
  <c r="BC323" i="1"/>
  <c r="BE756" i="1"/>
  <c r="BC756" i="1"/>
  <c r="BE219" i="1"/>
  <c r="BC219" i="1"/>
  <c r="BE192" i="1"/>
  <c r="BC192" i="1"/>
  <c r="BE807" i="1"/>
  <c r="BC807" i="1"/>
  <c r="BE781" i="1"/>
  <c r="BC781" i="1"/>
  <c r="BE854" i="1"/>
  <c r="BC854" i="1"/>
  <c r="BE801" i="1"/>
  <c r="BC801" i="1"/>
  <c r="BE563" i="1"/>
  <c r="BC563" i="1"/>
  <c r="BE205" i="1"/>
  <c r="BC205" i="1"/>
  <c r="BE579" i="1"/>
  <c r="BC579" i="1"/>
  <c r="BE733" i="1"/>
  <c r="BC733" i="1"/>
  <c r="BE716" i="1"/>
  <c r="BC716" i="1"/>
  <c r="BE713" i="1"/>
  <c r="BC713" i="1"/>
  <c r="BE510" i="1"/>
  <c r="BC510" i="1"/>
  <c r="BE255" i="1"/>
  <c r="BC255" i="1"/>
  <c r="BE720" i="1"/>
  <c r="BC720" i="1"/>
  <c r="BE446" i="1"/>
  <c r="BC446" i="1"/>
  <c r="BE660" i="1"/>
  <c r="BC660" i="1"/>
  <c r="BE599" i="1"/>
  <c r="BC599" i="1"/>
  <c r="BE409" i="1"/>
  <c r="BC409" i="1"/>
  <c r="BE705" i="1"/>
  <c r="BC705" i="1"/>
  <c r="BE374" i="1"/>
  <c r="BC374" i="1"/>
  <c r="BE730" i="1"/>
  <c r="BC730" i="1"/>
  <c r="BE488" i="1"/>
  <c r="BC488" i="1"/>
  <c r="BE477" i="1"/>
  <c r="BC477" i="1"/>
  <c r="BE472" i="1"/>
  <c r="BC472" i="1"/>
  <c r="BE337" i="1"/>
  <c r="BC337" i="1"/>
  <c r="BE327" i="1"/>
  <c r="BC327" i="1"/>
  <c r="BE601" i="1"/>
  <c r="BC601" i="1"/>
  <c r="BE519" i="1"/>
  <c r="BC519" i="1"/>
  <c r="BE630" i="1"/>
  <c r="BC630" i="1"/>
  <c r="BE784" i="1"/>
  <c r="BC784" i="1"/>
  <c r="BE728" i="1"/>
  <c r="BC728" i="1"/>
  <c r="BE764" i="1"/>
  <c r="BC764" i="1"/>
  <c r="BE457" i="1"/>
  <c r="BC457" i="1"/>
  <c r="BE445" i="1"/>
  <c r="BC445" i="1"/>
  <c r="BE609" i="1"/>
  <c r="BC609" i="1"/>
  <c r="BE213" i="1"/>
  <c r="BC213" i="1"/>
  <c r="BE316" i="1"/>
  <c r="BC316" i="1"/>
  <c r="BE761" i="1"/>
  <c r="BC761" i="1"/>
  <c r="BE352" i="1"/>
  <c r="BC352" i="1"/>
  <c r="BE353" i="1"/>
  <c r="BC353" i="1"/>
  <c r="BE391" i="1"/>
  <c r="BC391" i="1"/>
  <c r="BE355" i="1"/>
  <c r="BC355" i="1"/>
  <c r="BE699" i="1"/>
  <c r="BC699" i="1"/>
  <c r="BE398" i="1"/>
  <c r="BC398" i="1"/>
  <c r="BE189" i="1"/>
  <c r="BC189" i="1"/>
  <c r="BE670" i="1"/>
  <c r="BC670" i="1"/>
  <c r="BE1315" i="1"/>
  <c r="BC1315" i="1"/>
  <c r="BE772" i="1"/>
  <c r="BC772" i="1"/>
  <c r="BE393" i="1"/>
  <c r="BC393" i="1"/>
  <c r="BE789" i="1"/>
  <c r="BC789" i="1"/>
  <c r="BE278" i="1"/>
  <c r="BC278" i="1"/>
  <c r="BE692" i="1"/>
  <c r="BC692" i="1"/>
  <c r="BE301" i="1"/>
  <c r="BC301" i="1"/>
  <c r="BE737" i="1"/>
  <c r="BC737" i="1"/>
  <c r="BE392" i="1"/>
  <c r="BC392" i="1"/>
  <c r="BE312" i="1"/>
  <c r="BC312" i="1"/>
  <c r="BE592" i="1"/>
  <c r="BC592" i="1"/>
  <c r="BE479" i="1"/>
  <c r="BC479" i="1"/>
  <c r="BE722" i="1"/>
  <c r="BC722" i="1"/>
  <c r="BE348" i="1"/>
  <c r="BC348" i="1"/>
  <c r="BE199" i="1"/>
  <c r="BC199" i="1"/>
  <c r="BE211" i="1"/>
  <c r="BC211" i="1"/>
  <c r="BE347" i="1"/>
  <c r="BC347" i="1"/>
  <c r="BE623" i="1"/>
  <c r="BC623" i="1"/>
  <c r="BE589" i="1"/>
  <c r="BC589" i="1"/>
  <c r="BE636" i="1"/>
  <c r="BC636" i="1"/>
  <c r="BE454" i="1"/>
  <c r="BC454" i="1"/>
  <c r="BE452" i="1"/>
  <c r="BC452" i="1"/>
  <c r="BE365" i="1"/>
  <c r="BC365" i="1"/>
  <c r="BE606" i="1"/>
  <c r="BC606" i="1"/>
  <c r="BE798" i="1"/>
  <c r="BC798" i="1"/>
  <c r="BE679" i="1"/>
  <c r="BC679" i="1"/>
  <c r="BE616" i="1"/>
  <c r="BC616" i="1"/>
  <c r="BE693" i="1"/>
  <c r="BC693" i="1"/>
  <c r="BE872" i="1"/>
  <c r="BC872" i="1"/>
  <c r="BE466" i="1"/>
  <c r="BC466" i="1"/>
  <c r="BE289" i="1"/>
  <c r="BC289" i="1"/>
  <c r="BE311" i="1"/>
  <c r="BC311" i="1"/>
  <c r="BE774" i="1"/>
  <c r="BC774" i="1"/>
  <c r="BE485" i="1"/>
  <c r="BC485" i="1"/>
  <c r="BE604" i="1"/>
  <c r="BC604" i="1"/>
  <c r="BE517" i="1"/>
  <c r="BC517" i="1"/>
  <c r="BE368" i="1"/>
  <c r="BC368" i="1"/>
  <c r="BE732" i="1"/>
  <c r="BC732" i="1"/>
  <c r="BE633" i="1"/>
  <c r="BC633" i="1"/>
  <c r="BE647" i="1"/>
  <c r="BC647" i="1"/>
  <c r="BE476" i="1"/>
  <c r="BC476" i="1"/>
  <c r="BE627" i="1"/>
  <c r="BC627" i="1"/>
  <c r="BE697" i="1"/>
  <c r="BC697" i="1"/>
  <c r="BE534" i="1"/>
  <c r="BC534" i="1"/>
  <c r="BE298" i="1"/>
  <c r="BC298" i="1"/>
  <c r="BE549" i="1"/>
  <c r="BC549" i="1"/>
  <c r="BE304" i="1"/>
  <c r="BC304" i="1"/>
  <c r="BE359" i="1"/>
  <c r="BC359" i="1"/>
  <c r="BE629" i="1"/>
  <c r="BC629" i="1"/>
  <c r="BE561" i="1"/>
  <c r="BC561" i="1"/>
  <c r="BE614" i="1"/>
  <c r="BC614" i="1"/>
  <c r="BE594" i="1"/>
  <c r="BC594" i="1"/>
  <c r="BE272" i="1"/>
  <c r="BC272" i="1"/>
  <c r="BE610" i="1"/>
  <c r="BC610" i="1"/>
  <c r="BE809" i="1"/>
  <c r="BC809" i="1"/>
  <c r="BE736" i="1"/>
  <c r="BC736" i="1"/>
  <c r="BE505" i="1"/>
  <c r="BC505" i="1"/>
  <c r="BE634" i="1"/>
  <c r="BC634" i="1"/>
  <c r="BE735" i="1"/>
  <c r="BC735" i="1"/>
  <c r="BE362" i="1"/>
  <c r="BC362" i="1"/>
  <c r="BE408" i="1"/>
  <c r="BC408" i="1"/>
  <c r="BE249" i="1"/>
  <c r="BC249" i="1"/>
  <c r="BE502" i="1"/>
  <c r="BC502" i="1"/>
  <c r="BE462" i="1"/>
  <c r="BC462" i="1"/>
  <c r="BE568" i="1"/>
  <c r="BC568" i="1"/>
  <c r="BE537" i="1"/>
  <c r="BC537" i="1"/>
  <c r="BE645" i="1"/>
  <c r="BC645" i="1"/>
  <c r="BE234" i="1"/>
  <c r="BC234" i="1"/>
  <c r="BE197" i="1"/>
  <c r="BC197" i="1"/>
  <c r="BE570" i="1"/>
  <c r="BC570" i="1"/>
  <c r="BE425" i="1"/>
  <c r="BC425" i="1"/>
  <c r="BE771" i="1"/>
  <c r="BC771" i="1"/>
  <c r="BE841" i="1"/>
  <c r="BC841" i="1"/>
  <c r="BE354" i="1"/>
  <c r="BC354" i="1"/>
  <c r="BE677" i="1"/>
  <c r="BC677" i="1"/>
  <c r="BE320" i="1"/>
  <c r="BC320" i="1"/>
  <c r="BE439" i="1"/>
  <c r="BC439" i="1"/>
  <c r="BE470" i="1"/>
  <c r="BC470" i="1"/>
  <c r="BE484" i="1"/>
  <c r="BC484" i="1"/>
  <c r="BE603" i="1"/>
  <c r="BC603" i="1"/>
  <c r="BE658" i="1"/>
  <c r="BC658" i="1"/>
  <c r="BE595" i="1"/>
  <c r="BC595" i="1"/>
  <c r="BE890" i="1"/>
  <c r="BC890" i="1"/>
  <c r="BE276" i="1"/>
  <c r="BC276" i="1"/>
  <c r="BE666" i="1"/>
  <c r="BC666" i="1"/>
  <c r="BE275" i="1"/>
  <c r="BC275" i="1"/>
  <c r="BE776" i="1"/>
  <c r="BC776" i="1"/>
  <c r="BE346" i="1"/>
  <c r="BC346" i="1"/>
  <c r="BE471" i="1"/>
  <c r="BC471" i="1"/>
  <c r="BE769" i="1"/>
  <c r="BC769" i="1"/>
  <c r="BE555" i="1"/>
  <c r="BC555" i="1"/>
  <c r="BE866" i="1"/>
  <c r="BC866" i="1"/>
  <c r="BE444" i="1"/>
  <c r="BC444" i="1"/>
  <c r="BE585" i="1"/>
  <c r="BC585" i="1"/>
  <c r="BE486" i="1"/>
  <c r="BC486" i="1"/>
  <c r="BE274" i="1"/>
  <c r="BC274" i="1"/>
  <c r="BE232" i="1"/>
  <c r="BC232" i="1"/>
  <c r="BE656" i="1"/>
  <c r="BC656" i="1"/>
  <c r="BE253" i="1"/>
  <c r="BC253" i="1"/>
  <c r="BE673" i="1"/>
  <c r="BC673" i="1"/>
  <c r="BE708" i="1"/>
  <c r="BC708" i="1"/>
  <c r="BE664" i="1"/>
  <c r="BC664" i="1"/>
  <c r="BE793" i="1"/>
  <c r="BC793" i="1"/>
  <c r="BE469" i="1"/>
  <c r="BC469" i="1"/>
  <c r="BE190" i="1"/>
  <c r="BC190" i="1"/>
  <c r="BE493" i="1"/>
  <c r="BC493" i="1"/>
  <c r="BE373" i="1"/>
  <c r="BC373" i="1"/>
  <c r="BE717" i="1"/>
  <c r="BC717" i="1"/>
  <c r="BE268" i="1"/>
  <c r="BC268" i="1"/>
  <c r="BE521" i="1"/>
  <c r="BC521" i="1"/>
  <c r="BE709" i="1"/>
  <c r="BC709" i="1"/>
  <c r="BE803" i="1"/>
  <c r="BC803" i="1"/>
  <c r="BE487" i="1"/>
  <c r="BC487" i="1"/>
  <c r="BE453" i="1"/>
  <c r="BC453" i="1"/>
  <c r="BE245" i="1"/>
  <c r="BC245" i="1"/>
  <c r="BE384" i="1"/>
  <c r="BC384" i="1"/>
  <c r="BE615" i="1"/>
  <c r="BC615" i="1"/>
  <c r="BE196" i="1"/>
  <c r="BC196" i="1"/>
  <c r="BE786" i="1"/>
  <c r="BC786" i="1"/>
  <c r="BE706" i="1"/>
  <c r="BC706" i="1"/>
  <c r="BE191" i="1"/>
  <c r="BC191" i="1"/>
  <c r="BE307" i="1"/>
  <c r="BC307" i="1"/>
  <c r="BE1360" i="1"/>
  <c r="BC1360" i="1"/>
  <c r="BE324" i="1"/>
  <c r="BC324" i="1"/>
  <c r="BE299" i="1"/>
  <c r="BC299" i="1"/>
  <c r="BE559" i="1"/>
  <c r="BC559" i="1"/>
  <c r="BE296" i="1"/>
  <c r="BC296" i="1"/>
  <c r="BE194" i="1"/>
  <c r="BC194" i="1"/>
  <c r="BE797" i="1"/>
  <c r="BC797" i="1"/>
  <c r="BE224" i="1"/>
  <c r="BC224" i="1"/>
  <c r="BE550" i="1"/>
  <c r="BC550" i="1"/>
  <c r="BE251" i="1"/>
  <c r="BC251" i="1"/>
  <c r="BE238" i="1"/>
  <c r="BC238" i="1"/>
  <c r="BE501" i="1"/>
  <c r="BC501" i="1"/>
  <c r="BE482" i="1"/>
  <c r="BC482" i="1"/>
  <c r="BE440" i="1"/>
  <c r="BC440" i="1"/>
  <c r="BE602" i="1"/>
  <c r="BC602" i="1"/>
  <c r="BE242" i="1"/>
  <c r="BC242" i="1"/>
  <c r="BE750" i="1"/>
  <c r="BC750" i="1"/>
  <c r="BE532" i="1"/>
  <c r="BC532" i="1"/>
  <c r="BE734" i="1"/>
  <c r="BC734" i="1"/>
  <c r="BE293" i="1"/>
  <c r="BC293" i="1"/>
  <c r="BE497" i="1"/>
  <c r="BC497" i="1"/>
  <c r="BE215" i="1"/>
  <c r="BC215" i="1"/>
  <c r="BE541" i="1"/>
  <c r="BC541" i="1"/>
  <c r="BE252" i="1"/>
  <c r="BC252" i="1"/>
  <c r="BE427" i="1"/>
  <c r="BC427" i="1"/>
  <c r="BE455" i="1"/>
  <c r="BC455" i="1"/>
  <c r="BE198" i="1"/>
  <c r="BC198" i="1"/>
  <c r="BE270" i="1"/>
  <c r="BC270" i="1"/>
  <c r="BE783" i="1"/>
  <c r="BC783" i="1"/>
  <c r="BE546" i="1"/>
  <c r="BC546" i="1"/>
  <c r="BE567" i="1"/>
  <c r="BC567" i="1"/>
  <c r="BE743" i="1"/>
  <c r="BC743" i="1"/>
  <c r="BE328" i="1"/>
  <c r="BC328" i="1"/>
  <c r="BE782" i="1"/>
  <c r="BC782" i="1"/>
  <c r="BE271" i="1"/>
  <c r="BC271" i="1"/>
  <c r="BE535" i="1"/>
  <c r="BC535" i="1"/>
  <c r="BE1005" i="1"/>
  <c r="BC1005" i="1"/>
  <c r="BE687" i="1"/>
  <c r="BC687" i="1"/>
  <c r="BE605" i="1"/>
  <c r="BC605" i="1"/>
  <c r="BE916" i="1"/>
  <c r="BC916" i="1"/>
  <c r="BE390" i="1"/>
  <c r="BC390" i="1"/>
  <c r="BE811" i="1"/>
  <c r="BC811" i="1"/>
  <c r="BE332" i="1"/>
  <c r="BC332" i="1"/>
  <c r="BE432" i="1"/>
  <c r="BC432" i="1"/>
  <c r="BE749" i="1"/>
  <c r="BC749" i="1"/>
  <c r="BE380" i="1"/>
  <c r="BC380" i="1"/>
  <c r="BE349" i="1"/>
  <c r="BC349" i="1"/>
  <c r="BE243" i="1"/>
  <c r="BC243" i="1"/>
  <c r="BE558" i="1"/>
  <c r="BC558" i="1"/>
  <c r="BE667" i="1"/>
  <c r="BC667" i="1"/>
  <c r="BE396" i="1"/>
  <c r="BC396" i="1"/>
  <c r="BE404" i="1"/>
  <c r="BC404" i="1"/>
  <c r="BE400" i="1"/>
  <c r="BC400" i="1"/>
  <c r="BE860" i="1"/>
  <c r="BC860" i="1"/>
  <c r="BE399" i="1"/>
  <c r="BC399" i="1"/>
  <c r="BE1001" i="1"/>
  <c r="BC1001" i="1"/>
  <c r="BE740" i="1"/>
  <c r="BC740" i="1"/>
  <c r="BE907" i="1"/>
  <c r="BC907" i="1"/>
  <c r="BE701" i="1"/>
  <c r="BC701" i="1"/>
  <c r="BE804" i="1"/>
  <c r="BC804" i="1"/>
  <c r="BE640" i="1"/>
  <c r="BC640" i="1"/>
  <c r="BE499" i="1"/>
  <c r="BC499" i="1"/>
  <c r="BE208" i="1"/>
  <c r="BC208" i="1"/>
  <c r="BE447" i="1"/>
  <c r="BC447" i="1"/>
  <c r="BE300" i="1"/>
  <c r="BC300" i="1"/>
  <c r="BE504" i="1"/>
  <c r="BC504" i="1"/>
  <c r="BE565" i="1"/>
  <c r="BC565" i="1"/>
  <c r="BE871" i="1"/>
  <c r="BC871" i="1"/>
  <c r="BE423" i="1"/>
  <c r="BC423" i="1"/>
  <c r="BE424" i="1"/>
  <c r="BC424" i="1"/>
  <c r="BE596" i="1"/>
  <c r="BC596" i="1"/>
  <c r="BE309" i="1"/>
  <c r="BC309" i="1"/>
  <c r="BE1848" i="1"/>
  <c r="BC1848" i="1"/>
  <c r="BE869" i="1"/>
  <c r="BC869" i="1"/>
  <c r="BE780" i="1"/>
  <c r="BC780" i="1"/>
  <c r="BE659" i="1"/>
  <c r="BC659" i="1"/>
  <c r="BE370" i="1"/>
  <c r="BC370" i="1"/>
  <c r="BE796" i="1"/>
  <c r="BC796" i="1"/>
  <c r="BE741" i="1"/>
  <c r="BC741" i="1"/>
  <c r="BE721" i="1"/>
  <c r="BC721" i="1"/>
  <c r="BE773" i="1"/>
  <c r="BC773" i="1"/>
  <c r="BE593" i="1"/>
  <c r="BC593" i="1"/>
  <c r="BE265" i="1"/>
  <c r="BC265" i="1"/>
  <c r="BE333" i="1"/>
  <c r="BC333" i="1"/>
  <c r="BE461" i="1"/>
  <c r="BC461" i="1"/>
  <c r="BE458" i="1"/>
  <c r="BC458" i="1"/>
  <c r="BE641" i="1"/>
  <c r="BC641" i="1"/>
  <c r="BE182" i="1"/>
  <c r="BC182" i="1"/>
  <c r="BE712" i="1"/>
  <c r="BC712" i="1"/>
  <c r="BE694" i="1"/>
  <c r="BC694" i="1"/>
  <c r="BE759" i="1"/>
  <c r="BC759" i="1"/>
  <c r="BE506" i="1"/>
  <c r="BC506" i="1"/>
  <c r="BE489" i="1"/>
  <c r="BC489" i="1"/>
  <c r="BE490" i="1"/>
  <c r="BC490" i="1"/>
  <c r="BE459" i="1"/>
  <c r="BC459" i="1"/>
  <c r="BE411" i="1"/>
  <c r="BC411" i="1"/>
  <c r="BE695" i="1"/>
  <c r="BC695" i="1"/>
  <c r="BE648" i="1"/>
  <c r="BC648" i="1"/>
  <c r="BE358" i="1"/>
  <c r="BC358" i="1"/>
  <c r="BE254" i="1"/>
  <c r="BC254" i="1"/>
  <c r="BE389" i="1"/>
  <c r="BC389" i="1"/>
  <c r="BE894" i="1"/>
  <c r="BC894" i="1"/>
  <c r="BE531" i="1"/>
  <c r="BC531" i="1"/>
  <c r="BE753" i="1"/>
  <c r="BC753" i="1"/>
  <c r="BE233" i="1"/>
  <c r="BC233" i="1"/>
  <c r="BE345" i="1"/>
  <c r="BC345" i="1"/>
  <c r="BE185" i="1"/>
  <c r="BC185" i="1"/>
  <c r="BE244" i="1"/>
  <c r="BC244" i="1"/>
  <c r="BE794" i="1"/>
  <c r="BC794" i="1"/>
  <c r="BE530" i="1"/>
  <c r="BC530" i="1"/>
  <c r="BE418" i="1"/>
  <c r="BC418" i="1"/>
  <c r="BE516" i="1"/>
  <c r="BC516" i="1"/>
  <c r="BE715" i="1"/>
  <c r="BC715" i="1"/>
  <c r="BE528" i="1"/>
  <c r="BC528" i="1"/>
  <c r="BE704" i="1"/>
  <c r="BC704" i="1"/>
  <c r="BE417" i="1"/>
  <c r="BC417" i="1"/>
  <c r="BE856" i="1"/>
  <c r="BC856" i="1"/>
  <c r="BE336" i="1"/>
  <c r="BC336" i="1"/>
  <c r="BE702" i="1"/>
  <c r="BC702" i="1"/>
  <c r="BE612" i="1"/>
  <c r="BC612" i="1"/>
  <c r="BE216" i="1"/>
  <c r="BC216" i="1"/>
  <c r="BE416" i="1"/>
  <c r="BC416" i="1"/>
  <c r="BE588" i="1"/>
  <c r="BC588" i="1"/>
  <c r="BE449" i="1"/>
  <c r="BC449" i="1"/>
  <c r="BE478" i="1"/>
  <c r="BC478" i="1"/>
  <c r="BE527" i="1"/>
  <c r="BC527" i="1"/>
  <c r="BE739" i="1"/>
  <c r="BC739" i="1"/>
  <c r="BE250" i="1"/>
  <c r="BC250" i="1"/>
  <c r="BE675" i="1"/>
  <c r="BC675" i="1"/>
  <c r="BE220" i="1"/>
  <c r="BC220" i="1"/>
  <c r="BE261" i="1"/>
  <c r="BC261" i="1"/>
  <c r="BE356" i="1"/>
  <c r="BC356" i="1"/>
  <c r="BE768" i="1"/>
  <c r="BC768" i="1"/>
  <c r="BE273" i="1"/>
  <c r="BC273" i="1"/>
  <c r="BE291" i="1"/>
  <c r="BC291" i="1"/>
  <c r="BE428" i="1"/>
  <c r="BC428" i="1"/>
  <c r="BE503" i="1"/>
  <c r="BC503" i="1"/>
  <c r="BE467" i="1"/>
  <c r="BC467" i="1"/>
  <c r="BE744" i="1"/>
  <c r="BC744" i="1"/>
  <c r="BE210" i="1"/>
  <c r="BC210" i="1"/>
  <c r="BE258" i="1"/>
  <c r="BC258" i="1"/>
  <c r="BE678" i="1"/>
  <c r="BC678" i="1"/>
  <c r="BE277" i="1"/>
  <c r="BC277" i="1"/>
  <c r="BE572" i="1"/>
  <c r="BC572" i="1"/>
  <c r="BE315" i="1"/>
  <c r="BC315" i="1"/>
  <c r="BE410" i="1"/>
  <c r="BC410" i="1"/>
  <c r="BE661" i="1"/>
  <c r="BC661" i="1"/>
  <c r="BE566" i="1"/>
  <c r="BC566" i="1"/>
  <c r="BE553" i="1"/>
  <c r="BC553" i="1"/>
  <c r="BE577" i="1"/>
  <c r="BC577" i="1"/>
  <c r="BE536" i="1"/>
  <c r="BC536" i="1"/>
  <c r="BE369" i="1"/>
  <c r="BC369" i="1"/>
  <c r="BE698" i="1"/>
  <c r="BC698" i="1"/>
  <c r="BE495" i="1"/>
  <c r="BC495" i="1"/>
  <c r="BE435" i="1"/>
  <c r="BC435" i="1"/>
  <c r="BE282" i="1"/>
  <c r="BC282" i="1"/>
  <c r="BE382" i="1"/>
  <c r="BC382" i="1"/>
  <c r="BE214" i="1"/>
  <c r="BC214" i="1"/>
  <c r="BE897" i="1"/>
  <c r="BC897" i="1"/>
  <c r="BE544" i="1"/>
  <c r="BC544" i="1"/>
  <c r="BE406" i="1"/>
  <c r="BC406" i="1"/>
  <c r="BE618" i="1"/>
  <c r="BC618" i="1"/>
  <c r="BE523" i="1"/>
  <c r="BC523" i="1"/>
  <c r="BE754" i="1"/>
  <c r="BC754" i="1"/>
  <c r="BE431" i="1"/>
  <c r="BC431" i="1"/>
  <c r="BE371" i="1"/>
  <c r="BC371" i="1"/>
  <c r="BE292" i="1"/>
  <c r="BC292" i="1"/>
  <c r="BE686" i="1"/>
  <c r="BC686" i="1"/>
  <c r="BE548" i="1"/>
  <c r="BC548" i="1"/>
  <c r="BE494" i="1"/>
  <c r="BC494" i="1"/>
  <c r="BE620" i="1"/>
  <c r="BC620" i="1"/>
  <c r="BE187" i="1"/>
  <c r="BC187" i="1"/>
  <c r="BE456" i="1"/>
  <c r="BC456" i="1"/>
  <c r="BE747" i="1"/>
  <c r="BC747" i="1"/>
  <c r="BE184" i="1"/>
  <c r="BC184" i="1"/>
  <c r="BE1894" i="1"/>
  <c r="BC1894" i="1"/>
  <c r="BE727" i="1"/>
  <c r="BC727" i="1"/>
  <c r="BE387" i="1"/>
  <c r="BC387" i="1"/>
  <c r="BE889" i="1"/>
  <c r="BC889" i="1"/>
  <c r="BE290" i="1"/>
  <c r="BC290" i="1"/>
  <c r="BE475" i="1"/>
  <c r="BC475" i="1"/>
  <c r="BE421" i="1"/>
  <c r="BC421" i="1"/>
  <c r="BE738" i="1"/>
  <c r="BC738" i="1"/>
  <c r="BE239" i="1"/>
  <c r="BC239" i="1"/>
  <c r="BE186" i="1"/>
  <c r="BC186" i="1"/>
  <c r="BE788" i="1"/>
  <c r="BC788" i="1"/>
  <c r="BE778" i="1"/>
  <c r="BC778" i="1"/>
  <c r="BE671" i="1"/>
  <c r="BC671" i="1"/>
  <c r="BE508" i="1"/>
  <c r="BC508" i="1"/>
  <c r="BE464" i="1"/>
  <c r="BC464" i="1"/>
  <c r="BE226" i="1"/>
  <c r="BC226" i="1"/>
  <c r="BE436" i="1"/>
  <c r="BC436" i="1"/>
  <c r="BE420" i="1"/>
  <c r="BC420" i="1"/>
  <c r="BE460" i="1"/>
  <c r="BC460" i="1"/>
  <c r="BE1009" i="1"/>
  <c r="BC1009" i="1"/>
  <c r="BE564" i="1"/>
  <c r="BC564" i="1"/>
  <c r="BE777" i="1"/>
  <c r="BC777" i="1"/>
  <c r="BE760" i="1"/>
  <c r="BC760" i="1"/>
  <c r="BE1007" i="1"/>
  <c r="BC1007" i="1"/>
  <c r="BE672" i="1"/>
  <c r="BC672" i="1"/>
  <c r="BE236" i="1"/>
  <c r="BC236" i="1"/>
  <c r="BE240" i="1"/>
  <c r="BC240" i="1"/>
  <c r="BE195" i="1"/>
  <c r="BC195" i="1"/>
  <c r="BE580" i="1"/>
  <c r="BC580" i="1"/>
  <c r="BE719" i="1"/>
  <c r="BC719" i="1"/>
  <c r="BE385" i="1"/>
  <c r="BC385" i="1"/>
  <c r="BE893" i="1"/>
  <c r="BC893" i="1"/>
  <c r="BE644" i="1"/>
  <c r="BC644" i="1"/>
  <c r="BE767" i="1"/>
  <c r="BC767" i="1"/>
  <c r="BE631" i="1"/>
  <c r="BC631" i="1"/>
  <c r="BE714" i="1"/>
  <c r="BC714" i="1"/>
  <c r="BE858" i="1"/>
  <c r="BC858" i="1"/>
  <c r="BE221" i="1"/>
  <c r="BC221" i="1"/>
  <c r="BE266" i="1"/>
  <c r="BC266" i="1"/>
  <c r="BE619" i="1"/>
  <c r="BC619" i="1"/>
  <c r="BE303" i="1"/>
  <c r="BC303" i="1"/>
  <c r="BE590" i="1"/>
  <c r="BC590" i="1"/>
  <c r="BE857" i="1"/>
  <c r="BC857" i="1"/>
  <c r="BE684" i="1"/>
  <c r="BC684" i="1"/>
  <c r="BE474" i="1"/>
  <c r="BC474" i="1"/>
  <c r="BE413" i="1"/>
  <c r="BC413" i="1"/>
  <c r="BE617" i="1"/>
  <c r="BC617" i="1"/>
  <c r="BE775" i="1"/>
  <c r="BC775" i="1"/>
  <c r="BE765" i="1"/>
  <c r="BC765" i="1"/>
  <c r="BE1006" i="1"/>
  <c r="BC1006" i="1"/>
  <c r="BE322" i="1"/>
  <c r="BC322" i="1"/>
  <c r="BE343" i="1"/>
  <c r="BC343" i="1"/>
  <c r="BE611" i="1"/>
  <c r="BC611" i="1"/>
  <c r="BE726" i="1"/>
  <c r="BC726" i="1"/>
  <c r="BE360" i="1"/>
  <c r="BC360" i="1"/>
  <c r="BE770" i="1"/>
  <c r="BC770" i="1"/>
  <c r="BE305" i="1"/>
  <c r="BC305" i="1"/>
  <c r="BE787" i="1"/>
  <c r="BC787" i="1"/>
  <c r="BE513" i="1"/>
  <c r="BC513" i="1"/>
  <c r="BE703" i="1"/>
  <c r="BC703" i="1"/>
  <c r="BE206" i="1"/>
  <c r="BC206" i="1"/>
  <c r="BE1003" i="1"/>
  <c r="BC1003" i="1"/>
  <c r="BE257" i="1"/>
  <c r="BC257" i="1"/>
  <c r="BE903" i="1"/>
  <c r="BC903" i="1"/>
  <c r="BE335" i="1"/>
  <c r="BC335" i="1"/>
  <c r="BE621" i="1"/>
  <c r="BC621" i="1"/>
  <c r="BE852" i="1"/>
  <c r="BC852" i="1"/>
  <c r="BE805" i="1"/>
  <c r="BC805" i="1"/>
  <c r="BE231" i="1"/>
  <c r="BC231" i="1"/>
  <c r="BE514" i="1"/>
  <c r="BC514" i="1"/>
  <c r="BE662" i="1"/>
  <c r="BC662" i="1"/>
  <c r="BE583" i="1"/>
  <c r="BC583" i="1"/>
  <c r="BE1012" i="1"/>
  <c r="BC1012" i="1"/>
  <c r="BE752" i="1"/>
  <c r="BC752" i="1"/>
  <c r="BE724" i="1"/>
  <c r="BC724" i="1"/>
  <c r="BE742" i="1"/>
  <c r="BC742" i="1"/>
  <c r="BE383" i="1"/>
  <c r="BC383" i="1"/>
  <c r="BE260" i="1"/>
  <c r="BC260" i="1"/>
  <c r="BE468" i="1"/>
  <c r="BC468" i="1"/>
  <c r="BE361" i="1"/>
  <c r="BC361" i="1"/>
  <c r="BE377" i="1"/>
  <c r="BC377" i="1"/>
  <c r="BE643" i="1"/>
  <c r="BC643" i="1"/>
  <c r="BE295" i="1"/>
  <c r="BC295" i="1"/>
  <c r="BE700" i="1"/>
  <c r="BC700" i="1"/>
  <c r="BE855" i="1"/>
  <c r="BC855" i="1"/>
  <c r="BE473" i="1"/>
  <c r="BC473" i="1"/>
  <c r="BE868" i="1"/>
  <c r="BC868" i="1"/>
  <c r="BE575" i="1"/>
  <c r="BC575" i="1"/>
  <c r="BE674" i="1"/>
  <c r="BC674" i="1"/>
  <c r="BE378" i="1"/>
  <c r="BC378" i="1"/>
  <c r="BE1004" i="1"/>
  <c r="BC1004" i="1"/>
  <c r="BE763" i="1"/>
  <c r="BC763" i="1"/>
  <c r="BE785" i="1"/>
  <c r="BC785" i="1"/>
  <c r="BE269" i="1"/>
  <c r="BC269" i="1"/>
  <c r="BE280" i="1"/>
  <c r="BC280" i="1"/>
  <c r="BE339" i="1"/>
  <c r="BC339" i="1"/>
  <c r="BE870" i="1"/>
  <c r="BC870" i="1"/>
  <c r="BE188" i="1"/>
  <c r="BC188" i="1"/>
  <c r="BE526" i="1"/>
  <c r="BC526" i="1"/>
  <c r="BE256" i="1"/>
  <c r="BC256" i="1"/>
  <c r="BE286" i="1"/>
  <c r="BC286" i="1"/>
  <c r="BE294" i="1"/>
  <c r="BC294" i="1"/>
  <c r="BE522" i="1"/>
  <c r="BC522" i="1"/>
  <c r="BE539" i="1"/>
  <c r="BC539" i="1"/>
  <c r="BE509" i="1"/>
  <c r="BC509" i="1"/>
  <c r="BE465" i="1"/>
  <c r="BC465" i="1"/>
  <c r="BE450" i="1"/>
  <c r="BC450" i="1"/>
  <c r="BE284" i="1"/>
  <c r="BC284" i="1"/>
  <c r="BE181" i="1"/>
  <c r="BC181" i="1"/>
  <c r="BE388" i="1"/>
  <c r="BC388" i="1"/>
  <c r="BE331" i="1"/>
  <c r="BC331" i="1"/>
  <c r="BE551" i="1"/>
  <c r="BC551" i="1"/>
  <c r="BE582" i="1"/>
  <c r="BC582" i="1"/>
  <c r="BE533" i="1"/>
  <c r="BC533" i="1"/>
  <c r="BE379" i="1"/>
  <c r="BC379" i="1"/>
  <c r="BE201" i="1"/>
  <c r="BC201" i="1"/>
  <c r="BE710" i="1"/>
  <c r="BC710" i="1"/>
  <c r="BE683" i="1"/>
  <c r="BC683" i="1"/>
  <c r="BE632" i="1"/>
  <c r="BC632" i="1"/>
  <c r="BE547" i="1"/>
  <c r="BC547" i="1"/>
  <c r="BE861" i="1"/>
  <c r="BC861" i="1"/>
  <c r="BE524" i="1"/>
  <c r="BC524" i="1"/>
  <c r="BE262" i="1"/>
  <c r="BC262" i="1"/>
  <c r="BE608" i="1"/>
  <c r="BC608" i="1"/>
  <c r="BE351" i="1"/>
  <c r="BC351" i="1"/>
  <c r="BE179" i="1"/>
  <c r="BE180" i="1"/>
  <c r="BE167" i="1"/>
  <c r="H19" i="16"/>
  <c r="BE174" i="1"/>
  <c r="H14" i="16"/>
  <c r="H10" i="16"/>
  <c r="H16" i="16"/>
  <c r="O16" i="16" s="1"/>
  <c r="BD202" i="1"/>
  <c r="BC202" i="1" s="1"/>
  <c r="BD838" i="1"/>
  <c r="BD886" i="1"/>
  <c r="BD931" i="1"/>
  <c r="BD963" i="1"/>
  <c r="BD995" i="1"/>
  <c r="BD1027" i="1"/>
  <c r="BD1082" i="1"/>
  <c r="BD1144" i="1"/>
  <c r="BD1288" i="1"/>
  <c r="BD1083" i="1"/>
  <c r="BD1130" i="1"/>
  <c r="BD1193" i="1"/>
  <c r="BD1273" i="1"/>
  <c r="BD1391" i="1"/>
  <c r="BD1518" i="1"/>
  <c r="BD1598" i="1"/>
  <c r="BD1661" i="1"/>
  <c r="BD1693" i="1"/>
  <c r="BD1741" i="1"/>
  <c r="BD1805" i="1"/>
  <c r="BD1900" i="1"/>
  <c r="BD933" i="1"/>
  <c r="BD949" i="1"/>
  <c r="BD997" i="1"/>
  <c r="BD1061" i="1"/>
  <c r="BD1116" i="1"/>
  <c r="BD1178" i="1"/>
  <c r="BD1210" i="1"/>
  <c r="BD1290" i="1"/>
  <c r="BD1392" i="1"/>
  <c r="BD1457" i="1"/>
  <c r="BD1535" i="1"/>
  <c r="BD1567" i="1"/>
  <c r="BD1599" i="1"/>
  <c r="BD1646" i="1"/>
  <c r="BD1662" i="1"/>
  <c r="BD1678" i="1"/>
  <c r="BD1726" i="1"/>
  <c r="BD1758" i="1"/>
  <c r="BD1822" i="1"/>
  <c r="BD1885" i="1"/>
  <c r="BD688" i="1"/>
  <c r="BD815" i="1"/>
  <c r="BD831" i="1"/>
  <c r="BD847" i="1"/>
  <c r="BD863" i="1"/>
  <c r="BD879" i="1"/>
  <c r="BD924" i="1"/>
  <c r="BD940" i="1"/>
  <c r="BD956" i="1"/>
  <c r="BD972" i="1"/>
  <c r="BD988" i="1"/>
  <c r="BD1020" i="1"/>
  <c r="BD1036" i="1"/>
  <c r="BD1052" i="1"/>
  <c r="BD1068" i="1"/>
  <c r="BD1091" i="1"/>
  <c r="BD1107" i="1"/>
  <c r="BD1123" i="1"/>
  <c r="BD1137" i="1"/>
  <c r="BD1153" i="1"/>
  <c r="BD1169" i="1"/>
  <c r="BD1185" i="1"/>
  <c r="BD1201" i="1"/>
  <c r="BD1217" i="1"/>
  <c r="BD1233" i="1"/>
  <c r="BD1249" i="1"/>
  <c r="BD1265" i="1"/>
  <c r="BD1281" i="1"/>
  <c r="BD1313" i="1"/>
  <c r="BD1342" i="1"/>
  <c r="BD1358" i="1"/>
  <c r="BD1374" i="1"/>
  <c r="BD1399" i="1"/>
  <c r="BD1415" i="1"/>
  <c r="BD1431" i="1"/>
  <c r="BD1445" i="1"/>
  <c r="BD1464" i="1"/>
  <c r="BD1480" i="1"/>
  <c r="BD1492" i="1"/>
  <c r="BD1508" i="1"/>
  <c r="BD1526" i="1"/>
  <c r="BD1542" i="1"/>
  <c r="BD1558" i="1"/>
  <c r="BD1574" i="1"/>
  <c r="BD1590" i="1"/>
  <c r="BD1606" i="1"/>
  <c r="BD1621" i="1"/>
  <c r="BD1637" i="1"/>
  <c r="BD1653" i="1"/>
  <c r="BD1669" i="1"/>
  <c r="BD1685" i="1"/>
  <c r="BD1701" i="1"/>
  <c r="BD1717" i="1"/>
  <c r="BD1733" i="1"/>
  <c r="BD1749" i="1"/>
  <c r="BD1765" i="1"/>
  <c r="BD1781" i="1"/>
  <c r="BD1797" i="1"/>
  <c r="BD1813" i="1"/>
  <c r="BD1829" i="1"/>
  <c r="BD1860" i="1"/>
  <c r="BD1876" i="1"/>
  <c r="BD1892" i="1"/>
  <c r="BD689" i="1"/>
  <c r="BD832" i="1"/>
  <c r="BD909" i="1"/>
  <c r="BD989" i="1"/>
  <c r="BD1069" i="1"/>
  <c r="BD1154" i="1"/>
  <c r="BD1234" i="1"/>
  <c r="BD1314" i="1"/>
  <c r="BD1384" i="1"/>
  <c r="BD1463" i="1"/>
  <c r="BD1527" i="1"/>
  <c r="BD1591" i="1"/>
  <c r="BD1638" i="1"/>
  <c r="BD1670" i="1"/>
  <c r="BD1686" i="1"/>
  <c r="BD1718" i="1"/>
  <c r="BD1766" i="1"/>
  <c r="BD1814" i="1"/>
  <c r="BD1877" i="1"/>
  <c r="BD822" i="1"/>
  <c r="BD915" i="1"/>
  <c r="BD1075" i="1"/>
  <c r="BD1129" i="1"/>
  <c r="BD1208" i="1"/>
  <c r="BD1258" i="1"/>
  <c r="BD1390" i="1"/>
  <c r="BD1438" i="1"/>
  <c r="BD1502" i="1"/>
  <c r="BD1565" i="1"/>
  <c r="BD1660" i="1"/>
  <c r="BD1740" i="1"/>
  <c r="BD1804" i="1"/>
  <c r="BD1851" i="1"/>
  <c r="BD1899" i="1"/>
  <c r="BD823" i="1"/>
  <c r="BD932" i="1"/>
  <c r="BD948" i="1"/>
  <c r="BD964" i="1"/>
  <c r="BD996" i="1"/>
  <c r="BD1044" i="1"/>
  <c r="BD1060" i="1"/>
  <c r="BD1115" i="1"/>
  <c r="BD1177" i="1"/>
  <c r="BD1241" i="1"/>
  <c r="BD1321" i="1"/>
  <c r="BD1423" i="1"/>
  <c r="BD1470" i="1"/>
  <c r="BD1495" i="1"/>
  <c r="BD1550" i="1"/>
  <c r="BD1613" i="1"/>
  <c r="BD1677" i="1"/>
  <c r="BD1757" i="1"/>
  <c r="BD1821" i="1"/>
  <c r="BD1884" i="1"/>
  <c r="BD824" i="1"/>
  <c r="BD888" i="1"/>
  <c r="BD1084" i="1"/>
  <c r="BD1146" i="1"/>
  <c r="BD1194" i="1"/>
  <c r="BD1255" i="1"/>
  <c r="BD1351" i="1"/>
  <c r="BD1408" i="1"/>
  <c r="BD1489" i="1"/>
  <c r="BD1614" i="1"/>
  <c r="BD1710" i="1"/>
  <c r="BD1774" i="1"/>
  <c r="BD1838" i="1"/>
  <c r="BD1901" i="1"/>
  <c r="BD880" i="1"/>
  <c r="BD957" i="1"/>
  <c r="BD1021" i="1"/>
  <c r="BD1037" i="1"/>
  <c r="BD1108" i="1"/>
  <c r="BD1124" i="1"/>
  <c r="BD1170" i="1"/>
  <c r="BD1218" i="1"/>
  <c r="BD1266" i="1"/>
  <c r="BD1298" i="1"/>
  <c r="BD1343" i="1"/>
  <c r="BD1400" i="1"/>
  <c r="BD1448" i="1"/>
  <c r="BD1479" i="1"/>
  <c r="BD1543" i="1"/>
  <c r="BD1622" i="1"/>
  <c r="BD1734" i="1"/>
  <c r="BD1798" i="1"/>
  <c r="BD1861" i="1"/>
  <c r="BD899" i="1"/>
  <c r="BD979" i="1"/>
  <c r="BD1059" i="1"/>
  <c r="BD1114" i="1"/>
  <c r="BD1176" i="1"/>
  <c r="BD1240" i="1"/>
  <c r="BD1349" i="1"/>
  <c r="BD1406" i="1"/>
  <c r="BD1469" i="1"/>
  <c r="BD1549" i="1"/>
  <c r="BD1628" i="1"/>
  <c r="BD1708" i="1"/>
  <c r="BD1772" i="1"/>
  <c r="BD1836" i="1"/>
  <c r="BD1883" i="1"/>
  <c r="BD900" i="1"/>
  <c r="BD1028" i="1"/>
  <c r="BD1099" i="1"/>
  <c r="BD1161" i="1"/>
  <c r="BD1209" i="1"/>
  <c r="BD1260" i="1"/>
  <c r="BD1305" i="1"/>
  <c r="BD1350" i="1"/>
  <c r="BD1407" i="1"/>
  <c r="BD1453" i="1"/>
  <c r="BD1503" i="1"/>
  <c r="BD1566" i="1"/>
  <c r="BD1629" i="1"/>
  <c r="BD1725" i="1"/>
  <c r="BD1852" i="1"/>
  <c r="BD917" i="1"/>
  <c r="BD981" i="1"/>
  <c r="BD1077" i="1"/>
  <c r="BD1131" i="1"/>
  <c r="BD1322" i="1"/>
  <c r="BD1439" i="1"/>
  <c r="BD1519" i="1"/>
  <c r="BD1585" i="1"/>
  <c r="BD1694" i="1"/>
  <c r="BD1853" i="1"/>
  <c r="BD816" i="1"/>
  <c r="BD941" i="1"/>
  <c r="BD1092" i="1"/>
  <c r="BD1186" i="1"/>
  <c r="BD1282" i="1"/>
  <c r="BD1359" i="1"/>
  <c r="BD1432" i="1"/>
  <c r="BD1496" i="1"/>
  <c r="BD1575" i="1"/>
  <c r="BD1702" i="1"/>
  <c r="BD1782" i="1"/>
  <c r="BD1845" i="1"/>
  <c r="BD1893" i="1"/>
  <c r="BD790" i="1"/>
  <c r="BD947" i="1"/>
  <c r="BD1043" i="1"/>
  <c r="BD1098" i="1"/>
  <c r="BD1160" i="1"/>
  <c r="BD1192" i="1"/>
  <c r="BD1224" i="1"/>
  <c r="BD1272" i="1"/>
  <c r="BD1304" i="1"/>
  <c r="BD1320" i="1"/>
  <c r="BD1365" i="1"/>
  <c r="BD1422" i="1"/>
  <c r="BD1456" i="1"/>
  <c r="BD1486" i="1"/>
  <c r="BD1517" i="1"/>
  <c r="BD1533" i="1"/>
  <c r="BD1581" i="1"/>
  <c r="BD1597" i="1"/>
  <c r="BD1612" i="1"/>
  <c r="BD1644" i="1"/>
  <c r="BD1676" i="1"/>
  <c r="BD1692" i="1"/>
  <c r="BD1724" i="1"/>
  <c r="BD1756" i="1"/>
  <c r="BD1820" i="1"/>
  <c r="BD1867" i="1"/>
  <c r="BD887" i="1"/>
  <c r="BD980" i="1"/>
  <c r="BD1076" i="1"/>
  <c r="BD1145" i="1"/>
  <c r="BD1225" i="1"/>
  <c r="BD1289" i="1"/>
  <c r="BD1366" i="1"/>
  <c r="BD1442" i="1"/>
  <c r="BD1534" i="1"/>
  <c r="BD1582" i="1"/>
  <c r="BD1645" i="1"/>
  <c r="BD1709" i="1"/>
  <c r="BD1773" i="1"/>
  <c r="BD1837" i="1"/>
  <c r="BD1868" i="1"/>
  <c r="BD681" i="1"/>
  <c r="BD901" i="1"/>
  <c r="BD965" i="1"/>
  <c r="BD1029" i="1"/>
  <c r="BD1046" i="1"/>
  <c r="BD1100" i="1"/>
  <c r="BD1162" i="1"/>
  <c r="BD1226" i="1"/>
  <c r="BD1274" i="1"/>
  <c r="BD1306" i="1"/>
  <c r="BD1335" i="1"/>
  <c r="BD1367" i="1"/>
  <c r="BD1424" i="1"/>
  <c r="BD1472" i="1"/>
  <c r="BD1504" i="1"/>
  <c r="BD1551" i="1"/>
  <c r="BD1630" i="1"/>
  <c r="BD1742" i="1"/>
  <c r="BD1806" i="1"/>
  <c r="BD1869" i="1"/>
  <c r="BD848" i="1"/>
  <c r="BD864" i="1"/>
  <c r="BD925" i="1"/>
  <c r="BD973" i="1"/>
  <c r="BD1053" i="1"/>
  <c r="BD1138" i="1"/>
  <c r="BD1202" i="1"/>
  <c r="BD1250" i="1"/>
  <c r="BD1329" i="1"/>
  <c r="BD1416" i="1"/>
  <c r="BD1511" i="1"/>
  <c r="BD1559" i="1"/>
  <c r="BD1607" i="1"/>
  <c r="BD1654" i="1"/>
  <c r="BD1750" i="1"/>
  <c r="BD1830" i="1"/>
  <c r="BD246" i="1"/>
  <c r="BD821" i="1"/>
  <c r="BD837" i="1"/>
  <c r="BD885" i="1"/>
  <c r="BD914" i="1"/>
  <c r="BD930" i="1"/>
  <c r="BD946" i="1"/>
  <c r="BD962" i="1"/>
  <c r="BD978" i="1"/>
  <c r="BD994" i="1"/>
  <c r="BD1026" i="1"/>
  <c r="BD1042" i="1"/>
  <c r="BD1058" i="1"/>
  <c r="BD1074" i="1"/>
  <c r="BD1081" i="1"/>
  <c r="BD1097" i="1"/>
  <c r="BD1113" i="1"/>
  <c r="BD1128" i="1"/>
  <c r="BD1143" i="1"/>
  <c r="BD1159" i="1"/>
  <c r="BD1175" i="1"/>
  <c r="BD1191" i="1"/>
  <c r="BD1207" i="1"/>
  <c r="BD1223" i="1"/>
  <c r="BD1239" i="1"/>
  <c r="BD1254" i="1"/>
  <c r="BD1271" i="1"/>
  <c r="BD1287" i="1"/>
  <c r="BD1303" i="1"/>
  <c r="BD1319" i="1"/>
  <c r="BD1334" i="1"/>
  <c r="BD1348" i="1"/>
  <c r="BD1364" i="1"/>
  <c r="BD1389" i="1"/>
  <c r="BD1405" i="1"/>
  <c r="BD1421" i="1"/>
  <c r="BD1441" i="1"/>
  <c r="BD1455" i="1"/>
  <c r="BD1471" i="1"/>
  <c r="BD1484" i="1"/>
  <c r="BD1501" i="1"/>
  <c r="BD1516" i="1"/>
  <c r="BD1532" i="1"/>
  <c r="BD1548" i="1"/>
  <c r="BD1564" i="1"/>
  <c r="BD1580" i="1"/>
  <c r="BD1596" i="1"/>
  <c r="BD1611" i="1"/>
  <c r="BD1627" i="1"/>
  <c r="BD1643" i="1"/>
  <c r="BD1659" i="1"/>
  <c r="BD1675" i="1"/>
  <c r="BD1691" i="1"/>
  <c r="BD1707" i="1"/>
  <c r="BD1723" i="1"/>
  <c r="BD1739" i="1"/>
  <c r="BD1755" i="1"/>
  <c r="BD1771" i="1"/>
  <c r="BD1803" i="1"/>
  <c r="BD1819" i="1"/>
  <c r="BD1835" i="1"/>
  <c r="BD1849" i="1"/>
  <c r="BD1866" i="1"/>
  <c r="BD1882" i="1"/>
  <c r="BD1898" i="1"/>
  <c r="BB15" i="1"/>
  <c r="BD15" i="1" s="1"/>
  <c r="BE15" i="1" s="1"/>
  <c r="BD813" i="1"/>
  <c r="BD829" i="1"/>
  <c r="BD845" i="1"/>
  <c r="BD877" i="1"/>
  <c r="BD906" i="1"/>
  <c r="BD922" i="1"/>
  <c r="BD938" i="1"/>
  <c r="BD954" i="1"/>
  <c r="BD970" i="1"/>
  <c r="BD1018" i="1"/>
  <c r="BD1034" i="1"/>
  <c r="BD1050" i="1"/>
  <c r="BD1066" i="1"/>
  <c r="BD1089" i="1"/>
  <c r="BD1105" i="1"/>
  <c r="BD1121" i="1"/>
  <c r="BD1151" i="1"/>
  <c r="BD1167" i="1"/>
  <c r="BD1183" i="1"/>
  <c r="BD1199" i="1"/>
  <c r="BD1215" i="1"/>
  <c r="BD1231" i="1"/>
  <c r="BD1247" i="1"/>
  <c r="BD1263" i="1"/>
  <c r="BD1279" i="1"/>
  <c r="BD1295" i="1"/>
  <c r="BD1311" i="1"/>
  <c r="BD1327" i="1"/>
  <c r="BD1340" i="1"/>
  <c r="BD1356" i="1"/>
  <c r="BD1372" i="1"/>
  <c r="BD1397" i="1"/>
  <c r="BD1413" i="1"/>
  <c r="BD1429" i="1"/>
  <c r="BD1447" i="1"/>
  <c r="BD1478" i="1"/>
  <c r="BD1487" i="1"/>
  <c r="BD1507" i="1"/>
  <c r="BD1524" i="1"/>
  <c r="BD1540" i="1"/>
  <c r="BD1556" i="1"/>
  <c r="BD1572" i="1"/>
  <c r="BD1587" i="1"/>
  <c r="BD1604" i="1"/>
  <c r="BD1619" i="1"/>
  <c r="BD1635" i="1"/>
  <c r="BD1651" i="1"/>
  <c r="BD1667" i="1"/>
  <c r="BD1683" i="1"/>
  <c r="BD1699" i="1"/>
  <c r="BD1715" i="1"/>
  <c r="BD1731" i="1"/>
  <c r="BD1747" i="1"/>
  <c r="BD1763" i="1"/>
  <c r="BD1779" i="1"/>
  <c r="BD1811" i="1"/>
  <c r="BD1827" i="1"/>
  <c r="BD1843" i="1"/>
  <c r="BD1858" i="1"/>
  <c r="BD1874" i="1"/>
  <c r="BD1890" i="1"/>
  <c r="BD814" i="1"/>
  <c r="BD830" i="1"/>
  <c r="BD878" i="1"/>
  <c r="BD923" i="1"/>
  <c r="BD939" i="1"/>
  <c r="BD955" i="1"/>
  <c r="BD971" i="1"/>
  <c r="BD987" i="1"/>
  <c r="BD1019" i="1"/>
  <c r="BD1035" i="1"/>
  <c r="BD1051" i="1"/>
  <c r="BD1067" i="1"/>
  <c r="BD1090" i="1"/>
  <c r="BD1106" i="1"/>
  <c r="BD1122" i="1"/>
  <c r="BD1136" i="1"/>
  <c r="BD1152" i="1"/>
  <c r="BD1168" i="1"/>
  <c r="BD1184" i="1"/>
  <c r="BD1200" i="1"/>
  <c r="BD1216" i="1"/>
  <c r="BD1232" i="1"/>
  <c r="BD1248" i="1"/>
  <c r="BD1264" i="1"/>
  <c r="BD1280" i="1"/>
  <c r="BD1312" i="1"/>
  <c r="BD1328" i="1"/>
  <c r="BD1341" i="1"/>
  <c r="BD1357" i="1"/>
  <c r="BD1373" i="1"/>
  <c r="BD1398" i="1"/>
  <c r="BD1414" i="1"/>
  <c r="BD1430" i="1"/>
  <c r="BD1446" i="1"/>
  <c r="BD1461" i="1"/>
  <c r="BD1476" i="1"/>
  <c r="BD1488" i="1"/>
  <c r="BD1510" i="1"/>
  <c r="BD1525" i="1"/>
  <c r="BD1541" i="1"/>
  <c r="BD1557" i="1"/>
  <c r="BD1573" i="1"/>
  <c r="BD1588" i="1"/>
  <c r="BD1605" i="1"/>
  <c r="BD1620" i="1"/>
  <c r="BD1636" i="1"/>
  <c r="BD1652" i="1"/>
  <c r="BD1668" i="1"/>
  <c r="BD1684" i="1"/>
  <c r="BD1700" i="1"/>
  <c r="BD1716" i="1"/>
  <c r="BD1732" i="1"/>
  <c r="BD1764" i="1"/>
  <c r="BD1780" i="1"/>
  <c r="BD1812" i="1"/>
  <c r="BD1828" i="1"/>
  <c r="BD1844" i="1"/>
  <c r="BD1859" i="1"/>
  <c r="BD1875" i="1"/>
  <c r="BD1891" i="1"/>
  <c r="BE844" i="1"/>
  <c r="BE892" i="1"/>
  <c r="BE937" i="1"/>
  <c r="BE1065" i="1"/>
  <c r="BE1120" i="1"/>
  <c r="BE1182" i="1"/>
  <c r="BE1214" i="1"/>
  <c r="BE1262" i="1"/>
  <c r="BE1310" i="1"/>
  <c r="BE1355" i="1"/>
  <c r="BE1428" i="1"/>
  <c r="BE1477" i="1"/>
  <c r="BE1539" i="1"/>
  <c r="BE1603" i="1"/>
  <c r="BE1650" i="1"/>
  <c r="BE1730" i="1"/>
  <c r="BE1778" i="1"/>
  <c r="BE1857" i="1"/>
  <c r="BE828" i="1"/>
  <c r="BE876" i="1"/>
  <c r="BE921" i="1"/>
  <c r="BE969" i="1"/>
  <c r="BE1033" i="1"/>
  <c r="BE1088" i="1"/>
  <c r="BE1150" i="1"/>
  <c r="BE1198" i="1"/>
  <c r="BE1294" i="1"/>
  <c r="BE1326" i="1"/>
  <c r="BE1371" i="1"/>
  <c r="BE1396" i="1"/>
  <c r="BE1437" i="1"/>
  <c r="BE1509" i="1"/>
  <c r="BE1571" i="1"/>
  <c r="BE1634" i="1"/>
  <c r="BE1666" i="1"/>
  <c r="BE1698" i="1"/>
  <c r="BE1746" i="1"/>
  <c r="BE1826" i="1"/>
  <c r="BE1873" i="1"/>
  <c r="BE905" i="1"/>
  <c r="BE953" i="1"/>
  <c r="BE985" i="1"/>
  <c r="BE1017" i="1"/>
  <c r="BE1049" i="1"/>
  <c r="BE1104" i="1"/>
  <c r="BE1135" i="1"/>
  <c r="BE1166" i="1"/>
  <c r="BE1230" i="1"/>
  <c r="BE1278" i="1"/>
  <c r="BE1339" i="1"/>
  <c r="BE1412" i="1"/>
  <c r="BE1454" i="1"/>
  <c r="BE1494" i="1"/>
  <c r="BE1523" i="1"/>
  <c r="BE1555" i="1"/>
  <c r="BE1584" i="1"/>
  <c r="BE1618" i="1"/>
  <c r="BE1682" i="1"/>
  <c r="BE1714" i="1"/>
  <c r="BE1762" i="1"/>
  <c r="BE1810" i="1"/>
  <c r="BE1842" i="1"/>
  <c r="BE1889" i="1"/>
  <c r="BE958" i="1"/>
  <c r="BE818" i="1"/>
  <c r="BE975" i="1"/>
  <c r="BE1126" i="1"/>
  <c r="BE1252" i="1"/>
  <c r="BE1316" i="1"/>
  <c r="BE1499" i="1"/>
  <c r="BE1593" i="1"/>
  <c r="BE1656" i="1"/>
  <c r="BE1672" i="1"/>
  <c r="BE1768" i="1"/>
  <c r="BE1832" i="1"/>
  <c r="BE1879" i="1"/>
  <c r="BE927" i="1"/>
  <c r="BE1071" i="1"/>
  <c r="BE1300" i="1"/>
  <c r="BE1402" i="1"/>
  <c r="BE1561" i="1"/>
  <c r="BE1736" i="1"/>
  <c r="BE883" i="1"/>
  <c r="BE1236" i="1"/>
  <c r="BE1331" i="1"/>
  <c r="BE1434" i="1"/>
  <c r="BE1529" i="1"/>
  <c r="BE1688" i="1"/>
  <c r="BE1784" i="1"/>
  <c r="BE1847" i="1"/>
  <c r="BE12" i="1"/>
  <c r="BE1276" i="1"/>
  <c r="BE1553" i="1"/>
  <c r="BE1712" i="1"/>
  <c r="BE1808" i="1"/>
  <c r="BE1887" i="1"/>
  <c r="BE1110" i="1"/>
  <c r="BE1220" i="1"/>
  <c r="BE1284" i="1"/>
  <c r="BE1752" i="1"/>
  <c r="BE1863" i="1"/>
  <c r="BE1283" i="1"/>
  <c r="BE1246" i="1"/>
  <c r="BE817" i="1"/>
  <c r="BE881" i="1"/>
  <c r="BE910" i="1"/>
  <c r="BE1528" i="1"/>
  <c r="BE1592" i="1"/>
  <c r="BE1608" i="1"/>
  <c r="BE1655" i="1"/>
  <c r="BE1735" i="1"/>
  <c r="BE1815" i="1"/>
  <c r="BE1297" i="1"/>
  <c r="BE865" i="1"/>
  <c r="BE1022" i="1"/>
  <c r="BE1070" i="1"/>
  <c r="BE1251" i="1"/>
  <c r="BE1401" i="1"/>
  <c r="BE1512" i="1"/>
  <c r="BE1560" i="1"/>
  <c r="BE1330" i="1"/>
  <c r="BE974" i="1"/>
  <c r="BE1125" i="1"/>
  <c r="BE1219" i="1"/>
  <c r="BE1235" i="1"/>
  <c r="BE1344" i="1"/>
  <c r="BE1385" i="1"/>
  <c r="BE1417" i="1"/>
  <c r="BE1481" i="1"/>
  <c r="BE1671" i="1"/>
  <c r="BE1242" i="1"/>
  <c r="BE840" i="1"/>
  <c r="BE839" i="1"/>
  <c r="BE1796" i="1"/>
  <c r="BE1748" i="1"/>
  <c r="BE1296" i="1"/>
  <c r="BE846" i="1"/>
  <c r="BE1462" i="1"/>
  <c r="BE16" i="1"/>
  <c r="BE982" i="1"/>
  <c r="BE1085" i="1"/>
  <c r="BE1117" i="1"/>
  <c r="BE1323" i="1"/>
  <c r="BE1352" i="1"/>
  <c r="BE1393" i="1"/>
  <c r="BE1425" i="1"/>
  <c r="BE1711" i="1"/>
  <c r="BE1743" i="1"/>
  <c r="BE950" i="1"/>
  <c r="BE1147" i="1"/>
  <c r="BE1275" i="1"/>
  <c r="BE1336" i="1"/>
  <c r="BE1368" i="1"/>
  <c r="BE1409" i="1"/>
  <c r="BE1615" i="1"/>
  <c r="BE1807" i="1"/>
  <c r="BE1237" i="1"/>
  <c r="BE1895" i="1"/>
  <c r="BE1816" i="1"/>
  <c r="BE1609" i="1"/>
  <c r="BE1577" i="1"/>
  <c r="BE1545" i="1"/>
  <c r="BE1513" i="1"/>
  <c r="BE1482" i="1"/>
  <c r="BE1418" i="1"/>
  <c r="BE1386" i="1"/>
  <c r="BE1361" i="1"/>
  <c r="BE1156" i="1"/>
  <c r="BE1140" i="1"/>
  <c r="BE1094" i="1"/>
  <c r="BE1078" i="1"/>
  <c r="BE1055" i="1"/>
  <c r="BE1039" i="1"/>
  <c r="BE1023" i="1"/>
  <c r="BE991" i="1"/>
  <c r="BE898" i="1"/>
  <c r="BE850" i="1"/>
  <c r="BE1719" i="1"/>
  <c r="BE1623" i="1"/>
  <c r="BE1576" i="1"/>
  <c r="BE1544" i="1"/>
  <c r="BE1497" i="1"/>
  <c r="BE1465" i="1"/>
  <c r="BE1267" i="1"/>
  <c r="BE1203" i="1"/>
  <c r="BE1155" i="1"/>
  <c r="BE1139" i="1"/>
  <c r="BE1109" i="1"/>
  <c r="BE1093" i="1"/>
  <c r="BE1054" i="1"/>
  <c r="BE1038" i="1"/>
  <c r="BE990" i="1"/>
  <c r="BE849" i="1"/>
  <c r="BE833" i="1"/>
  <c r="BE819" i="1"/>
  <c r="BE835" i="1"/>
  <c r="BE851" i="1"/>
  <c r="BE867" i="1"/>
  <c r="BE884" i="1"/>
  <c r="BE912" i="1"/>
  <c r="BE928" i="1"/>
  <c r="BE944" i="1"/>
  <c r="BE960" i="1"/>
  <c r="BE976" i="1"/>
  <c r="BE992" i="1"/>
  <c r="BE1024" i="1"/>
  <c r="BE1040" i="1"/>
  <c r="BE1057" i="1"/>
  <c r="BE1072" i="1"/>
  <c r="BE1079" i="1"/>
  <c r="BE1095" i="1"/>
  <c r="BE1111" i="1"/>
  <c r="BE1141" i="1"/>
  <c r="BE1157" i="1"/>
  <c r="BE1173" i="1"/>
  <c r="BE1189" i="1"/>
  <c r="BE1205" i="1"/>
  <c r="BE1221" i="1"/>
  <c r="BE1261" i="1"/>
  <c r="BE1269" i="1"/>
  <c r="BE1285" i="1"/>
  <c r="BE1301" i="1"/>
  <c r="BE1317" i="1"/>
  <c r="BE1332" i="1"/>
  <c r="BE1346" i="1"/>
  <c r="BE1362" i="1"/>
  <c r="BE1387" i="1"/>
  <c r="BE1403" i="1"/>
  <c r="BE1419" i="1"/>
  <c r="BE1435" i="1"/>
  <c r="BE1452" i="1"/>
  <c r="BE1467" i="1"/>
  <c r="BE1483" i="1"/>
  <c r="BE1498" i="1"/>
  <c r="BE1514" i="1"/>
  <c r="BE1530" i="1"/>
  <c r="BE1546" i="1"/>
  <c r="BE1562" i="1"/>
  <c r="BE1578" i="1"/>
  <c r="BE1594" i="1"/>
  <c r="BE1610" i="1"/>
  <c r="BE1625" i="1"/>
  <c r="BE1657" i="1"/>
  <c r="BE1673" i="1"/>
  <c r="BE1689" i="1"/>
  <c r="BE1705" i="1"/>
  <c r="BE1721" i="1"/>
  <c r="BE1737" i="1"/>
  <c r="BE1753" i="1"/>
  <c r="BE1769" i="1"/>
  <c r="BE1785" i="1"/>
  <c r="BE1801" i="1"/>
  <c r="BE1817" i="1"/>
  <c r="BE1833" i="1"/>
  <c r="BE1846" i="1"/>
  <c r="BE1864" i="1"/>
  <c r="BE1880" i="1"/>
  <c r="BE1896" i="1"/>
  <c r="BE247" i="1"/>
  <c r="BE820" i="1"/>
  <c r="BE836" i="1"/>
  <c r="BE882" i="1"/>
  <c r="BE913" i="1"/>
  <c r="BE929" i="1"/>
  <c r="BE945" i="1"/>
  <c r="BE961" i="1"/>
  <c r="BE977" i="1"/>
  <c r="BE993" i="1"/>
  <c r="BE1025" i="1"/>
  <c r="BE1041" i="1"/>
  <c r="BE1056" i="1"/>
  <c r="BE1073" i="1"/>
  <c r="BE1080" i="1"/>
  <c r="BE1096" i="1"/>
  <c r="BE1112" i="1"/>
  <c r="BE1127" i="1"/>
  <c r="BE1142" i="1"/>
  <c r="BE1158" i="1"/>
  <c r="BE1174" i="1"/>
  <c r="BE1190" i="1"/>
  <c r="BE1206" i="1"/>
  <c r="BE1222" i="1"/>
  <c r="BE1238" i="1"/>
  <c r="BE1259" i="1"/>
  <c r="BE1270" i="1"/>
  <c r="BE1286" i="1"/>
  <c r="BE1302" i="1"/>
  <c r="BE1318" i="1"/>
  <c r="BE1333" i="1"/>
  <c r="BE1347" i="1"/>
  <c r="BE1363" i="1"/>
  <c r="BE1388" i="1"/>
  <c r="BE1404" i="1"/>
  <c r="BE1420" i="1"/>
  <c r="BE1440" i="1"/>
  <c r="BE1450" i="1"/>
  <c r="BE1468" i="1"/>
  <c r="BE1485" i="1"/>
  <c r="BE1500" i="1"/>
  <c r="BE1515" i="1"/>
  <c r="BE1531" i="1"/>
  <c r="BE1547" i="1"/>
  <c r="BE1563" i="1"/>
  <c r="BE1579" i="1"/>
  <c r="BE1595" i="1"/>
  <c r="BE1626" i="1"/>
  <c r="BE1642" i="1"/>
  <c r="BE1658" i="1"/>
  <c r="BE1674" i="1"/>
  <c r="BE1690" i="1"/>
  <c r="BE1706" i="1"/>
  <c r="BE1722" i="1"/>
  <c r="BE1738" i="1"/>
  <c r="BE1754" i="1"/>
  <c r="BE1770" i="1"/>
  <c r="BE1786" i="1"/>
  <c r="BE1802" i="1"/>
  <c r="BE1818" i="1"/>
  <c r="BE1834" i="1"/>
  <c r="BE1850" i="1"/>
  <c r="BE1865" i="1"/>
  <c r="BE1881" i="1"/>
  <c r="BE1897" i="1"/>
  <c r="BE1767" i="1"/>
  <c r="BE1783" i="1"/>
  <c r="BE1799" i="1"/>
  <c r="BE1831" i="1"/>
  <c r="BE1878" i="1"/>
  <c r="BE203" i="1"/>
  <c r="BE1744" i="1"/>
  <c r="BE1616" i="1"/>
  <c r="BE1459" i="1"/>
  <c r="BE1426" i="1"/>
  <c r="BE1369" i="1"/>
  <c r="BE1244" i="1"/>
  <c r="BE1212" i="1"/>
  <c r="BE1118" i="1"/>
  <c r="BE1031" i="1"/>
  <c r="BE983" i="1"/>
  <c r="BE951" i="1"/>
  <c r="BE682" i="1"/>
  <c r="BE825" i="1"/>
  <c r="BE873" i="1"/>
  <c r="BE934" i="1"/>
  <c r="BE966" i="1"/>
  <c r="BE998" i="1"/>
  <c r="BE1014" i="1"/>
  <c r="BE1030" i="1"/>
  <c r="BE1045" i="1"/>
  <c r="BE1062" i="1"/>
  <c r="BE1101" i="1"/>
  <c r="BE1132" i="1"/>
  <c r="BE1163" i="1"/>
  <c r="BE1179" i="1"/>
  <c r="BE1195" i="1"/>
  <c r="BE1211" i="1"/>
  <c r="BE1227" i="1"/>
  <c r="BE1257" i="1"/>
  <c r="BE1291" i="1"/>
  <c r="BE1307" i="1"/>
  <c r="BE1443" i="1"/>
  <c r="BE1505" i="1"/>
  <c r="BE1552" i="1"/>
  <c r="BE1589" i="1"/>
  <c r="BE1647" i="1"/>
  <c r="BE1679" i="1"/>
  <c r="BE1727" i="1"/>
  <c r="BE1759" i="1"/>
  <c r="BE1839" i="1"/>
  <c r="BE1886" i="1"/>
  <c r="BE935" i="1"/>
  <c r="BE1164" i="1"/>
  <c r="BE1196" i="1"/>
  <c r="BE1569" i="1"/>
  <c r="BE1632" i="1"/>
  <c r="BE1664" i="1"/>
  <c r="BE1824" i="1"/>
  <c r="BE1458" i="1"/>
  <c r="BE1490" i="1"/>
  <c r="BE1536" i="1"/>
  <c r="BE1568" i="1"/>
  <c r="BE1600" i="1"/>
  <c r="BE1631" i="1"/>
  <c r="BE1663" i="1"/>
  <c r="BE1695" i="1"/>
  <c r="BE1775" i="1"/>
  <c r="BE1823" i="1"/>
  <c r="BE1854" i="1"/>
  <c r="BE1870" i="1"/>
  <c r="BE1902" i="1"/>
  <c r="BE999" i="1"/>
  <c r="BE1256" i="1"/>
  <c r="BE1292" i="1"/>
  <c r="BE1537" i="1"/>
  <c r="BE1728" i="1"/>
  <c r="BE1871" i="1"/>
  <c r="BE1293" i="1"/>
  <c r="BE1277" i="1"/>
  <c r="BE1253" i="1"/>
  <c r="BE1309" i="1"/>
  <c r="BE1354" i="1"/>
  <c r="BE1411" i="1"/>
  <c r="BE1436" i="1"/>
  <c r="BE1493" i="1"/>
  <c r="BE1538" i="1"/>
  <c r="BE1602" i="1"/>
  <c r="BE1633" i="1"/>
  <c r="BE1681" i="1"/>
  <c r="BE1729" i="1"/>
  <c r="BE1777" i="1"/>
  <c r="BE1825" i="1"/>
  <c r="BE826" i="1"/>
  <c r="BE842" i="1"/>
  <c r="BE874" i="1"/>
  <c r="BE1015" i="1"/>
  <c r="BE1047" i="1"/>
  <c r="BE1102" i="1"/>
  <c r="BE1133" i="1"/>
  <c r="BE1308" i="1"/>
  <c r="BE1353" i="1"/>
  <c r="BE1394" i="1"/>
  <c r="BE1601" i="1"/>
  <c r="BE1696" i="1"/>
  <c r="BE1776" i="1"/>
  <c r="BE1855" i="1"/>
  <c r="BE827" i="1"/>
  <c r="BE843" i="1"/>
  <c r="BE875" i="1"/>
  <c r="BE891" i="1"/>
  <c r="BE920" i="1"/>
  <c r="BE936" i="1"/>
  <c r="BE952" i="1"/>
  <c r="BE968" i="1"/>
  <c r="BE984" i="1"/>
  <c r="BE1016" i="1"/>
  <c r="BE1032" i="1"/>
  <c r="BE1048" i="1"/>
  <c r="BE1064" i="1"/>
  <c r="BE1087" i="1"/>
  <c r="BE1103" i="1"/>
  <c r="BE1119" i="1"/>
  <c r="BE1134" i="1"/>
  <c r="BE1149" i="1"/>
  <c r="BE1165" i="1"/>
  <c r="BE1181" i="1"/>
  <c r="BE1197" i="1"/>
  <c r="BE1213" i="1"/>
  <c r="BE1229" i="1"/>
  <c r="BE1245" i="1"/>
  <c r="BE1325" i="1"/>
  <c r="BE1370" i="1"/>
  <c r="BE1427" i="1"/>
  <c r="BE1475" i="1"/>
  <c r="BE1522" i="1"/>
  <c r="BE1570" i="1"/>
  <c r="BE1617" i="1"/>
  <c r="BE1665" i="1"/>
  <c r="BE1713" i="1"/>
  <c r="BE1761" i="1"/>
  <c r="BE1809" i="1"/>
  <c r="BE1856" i="1"/>
  <c r="BE1872" i="1"/>
  <c r="BE919" i="1"/>
  <c r="BE967" i="1"/>
  <c r="BE1063" i="1"/>
  <c r="BE1086" i="1"/>
  <c r="BE1148" i="1"/>
  <c r="BE1180" i="1"/>
  <c r="BE1228" i="1"/>
  <c r="BE1324" i="1"/>
  <c r="BE1337" i="1"/>
  <c r="BE1410" i="1"/>
  <c r="BE1491" i="1"/>
  <c r="BE1521" i="1"/>
  <c r="BE1586" i="1"/>
  <c r="BE1648" i="1"/>
  <c r="BE1680" i="1"/>
  <c r="BE1760" i="1"/>
  <c r="BE1840" i="1"/>
  <c r="BE1338" i="1"/>
  <c r="BE1395" i="1"/>
  <c r="BE1460" i="1"/>
  <c r="BE1506" i="1"/>
  <c r="BE1554" i="1"/>
  <c r="BE1583" i="1"/>
  <c r="BE1649" i="1"/>
  <c r="BE1697" i="1"/>
  <c r="BE1745" i="1"/>
  <c r="BE1841" i="1"/>
  <c r="BE1888" i="1"/>
  <c r="BE834" i="1"/>
  <c r="BE911" i="1"/>
  <c r="BE1172" i="1"/>
  <c r="BE1268" i="1"/>
  <c r="BE1345" i="1"/>
  <c r="BE1624" i="1"/>
  <c r="BE1800" i="1"/>
  <c r="BE926" i="1"/>
  <c r="BE942" i="1"/>
  <c r="BE1171" i="1"/>
  <c r="BE1187" i="1"/>
  <c r="BE1433" i="1"/>
  <c r="BE1449" i="1"/>
  <c r="BE1687" i="1"/>
  <c r="BE1703" i="1"/>
  <c r="BE943" i="1"/>
  <c r="BE959" i="1"/>
  <c r="BE1188" i="1"/>
  <c r="BE1204" i="1"/>
  <c r="BE1451" i="1"/>
  <c r="BE1466" i="1"/>
  <c r="BE1704" i="1"/>
  <c r="BE1720" i="1"/>
  <c r="I14" i="16" l="1"/>
  <c r="G9" i="16"/>
  <c r="I19" i="16"/>
  <c r="G16" i="16"/>
  <c r="BE1446" i="1"/>
  <c r="BC1446" i="1"/>
  <c r="BE1651" i="1"/>
  <c r="BC1651" i="1"/>
  <c r="BE1105" i="1"/>
  <c r="BC1105" i="1"/>
  <c r="BE1627" i="1"/>
  <c r="BC1627" i="1"/>
  <c r="BE1113" i="1"/>
  <c r="BC1113" i="1"/>
  <c r="BE848" i="1"/>
  <c r="BC848" i="1"/>
  <c r="BE1145" i="1"/>
  <c r="BC1145" i="1"/>
  <c r="BE1782" i="1"/>
  <c r="BC1782" i="1"/>
  <c r="BE1059" i="1"/>
  <c r="BC1059" i="1"/>
  <c r="BE1115" i="1"/>
  <c r="BC1115" i="1"/>
  <c r="BE1781" i="1"/>
  <c r="BC1781" i="1"/>
  <c r="BE956" i="1"/>
  <c r="BC956" i="1"/>
  <c r="BE1693" i="1"/>
  <c r="BC1693" i="1"/>
  <c r="BE1684" i="1"/>
  <c r="BC1684" i="1"/>
  <c r="BE1152" i="1"/>
  <c r="BC1152" i="1"/>
  <c r="BE1635" i="1"/>
  <c r="BC1635" i="1"/>
  <c r="BE1882" i="1"/>
  <c r="BC1882" i="1"/>
  <c r="BE1348" i="1"/>
  <c r="BC1348" i="1"/>
  <c r="BE1869" i="1"/>
  <c r="BC1869" i="1"/>
  <c r="BE1076" i="1"/>
  <c r="BC1076" i="1"/>
  <c r="BE1702" i="1"/>
  <c r="BC1702" i="1"/>
  <c r="BE1099" i="1"/>
  <c r="BC1099" i="1"/>
  <c r="BE1108" i="1"/>
  <c r="BC1108" i="1"/>
  <c r="BE1060" i="1"/>
  <c r="BC1060" i="1"/>
  <c r="BE1765" i="1"/>
  <c r="BC1765" i="1"/>
  <c r="BE1217" i="1"/>
  <c r="BC1217" i="1"/>
  <c r="BE1567" i="1"/>
  <c r="BC1567" i="1"/>
  <c r="BE1414" i="1"/>
  <c r="BC1414" i="1"/>
  <c r="BE1890" i="1"/>
  <c r="BC1890" i="1"/>
  <c r="BE1066" i="1"/>
  <c r="BC1066" i="1"/>
  <c r="BE1334" i="1"/>
  <c r="BC1334" i="1"/>
  <c r="BE1422" i="1"/>
  <c r="BC1422" i="1"/>
  <c r="BE1314" i="1"/>
  <c r="BC1314" i="1"/>
  <c r="BE1858" i="1"/>
  <c r="BC1858" i="1"/>
  <c r="BE1835" i="1"/>
  <c r="BC1835" i="1"/>
  <c r="BE1607" i="1"/>
  <c r="BC1607" i="1"/>
  <c r="BE1867" i="1"/>
  <c r="BC1867" i="1"/>
  <c r="BE917" i="1"/>
  <c r="BC917" i="1"/>
  <c r="BE1884" i="1"/>
  <c r="BC1884" i="1"/>
  <c r="BE1075" i="1"/>
  <c r="BC1075" i="1"/>
  <c r="BE1717" i="1"/>
  <c r="BC1717" i="1"/>
  <c r="BE863" i="1"/>
  <c r="BC863" i="1"/>
  <c r="BE1357" i="1"/>
  <c r="BC1357" i="1"/>
  <c r="BE1843" i="1"/>
  <c r="BC1843" i="1"/>
  <c r="BE1295" i="1"/>
  <c r="BC1295" i="1"/>
  <c r="BE1819" i="1"/>
  <c r="BC1819" i="1"/>
  <c r="BE1287" i="1"/>
  <c r="BC1287" i="1"/>
  <c r="BE1559" i="1"/>
  <c r="BC1559" i="1"/>
  <c r="BE1868" i="1"/>
  <c r="BC1868" i="1"/>
  <c r="BE1304" i="1"/>
  <c r="BC1304" i="1"/>
  <c r="BE1836" i="1"/>
  <c r="BC1836" i="1"/>
  <c r="BE948" i="1"/>
  <c r="BC948" i="1"/>
  <c r="BE1153" i="1"/>
  <c r="BC1153" i="1"/>
  <c r="BE1891" i="1"/>
  <c r="BC1891" i="1"/>
  <c r="BE1097" i="1"/>
  <c r="BC1097" i="1"/>
  <c r="BE1340" i="1"/>
  <c r="BC1340" i="1"/>
  <c r="BE1875" i="1"/>
  <c r="BC1875" i="1"/>
  <c r="BE1328" i="1"/>
  <c r="BC1328" i="1"/>
  <c r="BE1811" i="1"/>
  <c r="BC1811" i="1"/>
  <c r="BE1263" i="1"/>
  <c r="BC1263" i="1"/>
  <c r="BE1771" i="1"/>
  <c r="BC1771" i="1"/>
  <c r="BE1416" i="1"/>
  <c r="BC1416" i="1"/>
  <c r="BE1773" i="1"/>
  <c r="BC1773" i="1"/>
  <c r="BE1724" i="1"/>
  <c r="BC1724" i="1"/>
  <c r="BE1186" i="1"/>
  <c r="BC1186" i="1"/>
  <c r="BE1629" i="1"/>
  <c r="BC1629" i="1"/>
  <c r="BE1543" i="1"/>
  <c r="BC1543" i="1"/>
  <c r="BE1677" i="1"/>
  <c r="BC1677" i="1"/>
  <c r="BE823" i="1"/>
  <c r="BC823" i="1"/>
  <c r="BE909" i="1"/>
  <c r="BC909" i="1"/>
  <c r="BE1415" i="1"/>
  <c r="BC1415" i="1"/>
  <c r="BE815" i="1"/>
  <c r="BC815" i="1"/>
  <c r="BE1130" i="1"/>
  <c r="BC1130" i="1"/>
  <c r="BE1312" i="1"/>
  <c r="BC1312" i="1"/>
  <c r="BE1779" i="1"/>
  <c r="BC1779" i="1"/>
  <c r="BE1247" i="1"/>
  <c r="BC1247" i="1"/>
  <c r="BE1755" i="1"/>
  <c r="BC1755" i="1"/>
  <c r="BE1239" i="1"/>
  <c r="BC1239" i="1"/>
  <c r="BE1329" i="1"/>
  <c r="BC1329" i="1"/>
  <c r="BE1709" i="1"/>
  <c r="BC1709" i="1"/>
  <c r="BE1192" i="1"/>
  <c r="BC1192" i="1"/>
  <c r="BE1566" i="1"/>
  <c r="BC1566" i="1"/>
  <c r="BE1628" i="1"/>
  <c r="BC1628" i="1"/>
  <c r="BE1774" i="1"/>
  <c r="BC1774" i="1"/>
  <c r="BE1899" i="1"/>
  <c r="BC1899" i="1"/>
  <c r="BE832" i="1"/>
  <c r="BC832" i="1"/>
  <c r="BE1083" i="1"/>
  <c r="BC1083" i="1"/>
  <c r="BE1859" i="1"/>
  <c r="BC1859" i="1"/>
  <c r="BE1035" i="1"/>
  <c r="BC1035" i="1"/>
  <c r="BE1524" i="1"/>
  <c r="BC1524" i="1"/>
  <c r="BE938" i="1"/>
  <c r="BC938" i="1"/>
  <c r="BE1501" i="1"/>
  <c r="BC1501" i="1"/>
  <c r="BE978" i="1"/>
  <c r="BC978" i="1"/>
  <c r="BE1692" i="1"/>
  <c r="BC1692" i="1"/>
  <c r="BE1092" i="1"/>
  <c r="BC1092" i="1"/>
  <c r="BE1479" i="1"/>
  <c r="BC1479" i="1"/>
  <c r="BE1613" i="1"/>
  <c r="BC1613" i="1"/>
  <c r="BE1814" i="1"/>
  <c r="BC1814" i="1"/>
  <c r="BE1653" i="1"/>
  <c r="BC1653" i="1"/>
  <c r="BE1107" i="1"/>
  <c r="BC1107" i="1"/>
  <c r="BE688" i="1"/>
  <c r="BC688" i="1"/>
  <c r="BE1116" i="1"/>
  <c r="BC1116" i="1"/>
  <c r="BE1264" i="1"/>
  <c r="BC1264" i="1"/>
  <c r="BE1487" i="1"/>
  <c r="BC1487" i="1"/>
  <c r="BE1471" i="1"/>
  <c r="BC1471" i="1"/>
  <c r="BE1335" i="1"/>
  <c r="BC1335" i="1"/>
  <c r="BE1453" i="1"/>
  <c r="BC1453" i="1"/>
  <c r="BE1892" i="1"/>
  <c r="BC1892" i="1"/>
  <c r="BE1764" i="1"/>
  <c r="BC1764" i="1"/>
  <c r="BE1488" i="1"/>
  <c r="BC1488" i="1"/>
  <c r="BE1216" i="1"/>
  <c r="BC1216" i="1"/>
  <c r="BE939" i="1"/>
  <c r="BC939" i="1"/>
  <c r="BE1699" i="1"/>
  <c r="BC1699" i="1"/>
  <c r="BE1429" i="1"/>
  <c r="BC1429" i="1"/>
  <c r="BE1167" i="1"/>
  <c r="BC1167" i="1"/>
  <c r="BE829" i="1"/>
  <c r="BC829" i="1"/>
  <c r="BE1675" i="1"/>
  <c r="BC1675" i="1"/>
  <c r="BE1421" i="1"/>
  <c r="BC1421" i="1"/>
  <c r="BE1159" i="1"/>
  <c r="BC1159" i="1"/>
  <c r="BE885" i="1"/>
  <c r="BC885" i="1"/>
  <c r="BE973" i="1"/>
  <c r="BC973" i="1"/>
  <c r="BE1226" i="1"/>
  <c r="BC1226" i="1"/>
  <c r="BE1366" i="1"/>
  <c r="BC1366" i="1"/>
  <c r="BE1581" i="1"/>
  <c r="BC1581" i="1"/>
  <c r="BE790" i="1"/>
  <c r="BC790" i="1"/>
  <c r="BE1585" i="1"/>
  <c r="BC1585" i="1"/>
  <c r="BE1305" i="1"/>
  <c r="BC1305" i="1"/>
  <c r="BE1240" i="1"/>
  <c r="BC1240" i="1"/>
  <c r="BE1266" i="1"/>
  <c r="BC1266" i="1"/>
  <c r="BE1351" i="1"/>
  <c r="BC1351" i="1"/>
  <c r="BE1321" i="1"/>
  <c r="BC1321" i="1"/>
  <c r="BE1565" i="1"/>
  <c r="BC1565" i="1"/>
  <c r="BE1638" i="1"/>
  <c r="BC1638" i="1"/>
  <c r="BE1829" i="1"/>
  <c r="BC1829" i="1"/>
  <c r="BE1574" i="1"/>
  <c r="BC1574" i="1"/>
  <c r="BE1281" i="1"/>
  <c r="BC1281" i="1"/>
  <c r="BE1020" i="1"/>
  <c r="BC1020" i="1"/>
  <c r="BE1678" i="1"/>
  <c r="BC1678" i="1"/>
  <c r="BE1900" i="1"/>
  <c r="BC1900" i="1"/>
  <c r="BE995" i="1"/>
  <c r="BC995" i="1"/>
  <c r="BE1168" i="1"/>
  <c r="BC1168" i="1"/>
  <c r="BE1372" i="1"/>
  <c r="BC1372" i="1"/>
  <c r="BE1364" i="1"/>
  <c r="BC1364" i="1"/>
  <c r="BE1046" i="1"/>
  <c r="BC1046" i="1"/>
  <c r="BE1161" i="1"/>
  <c r="BC1161" i="1"/>
  <c r="BE1146" i="1"/>
  <c r="BC1146" i="1"/>
  <c r="BE1463" i="1"/>
  <c r="BC1463" i="1"/>
  <c r="BE1233" i="1"/>
  <c r="BC1233" i="1"/>
  <c r="BE886" i="1"/>
  <c r="BC886" i="1"/>
  <c r="BE1089" i="1"/>
  <c r="BC1089" i="1"/>
  <c r="BE1258" i="1"/>
  <c r="BC1258" i="1"/>
  <c r="BE1652" i="1"/>
  <c r="BC1652" i="1"/>
  <c r="BE1122" i="1"/>
  <c r="BC1122" i="1"/>
  <c r="BE1604" i="1"/>
  <c r="BC1604" i="1"/>
  <c r="BE1849" i="1"/>
  <c r="BC1849" i="1"/>
  <c r="BE1319" i="1"/>
  <c r="BC1319" i="1"/>
  <c r="BE1654" i="1"/>
  <c r="BC1654" i="1"/>
  <c r="BE887" i="1"/>
  <c r="BC887" i="1"/>
  <c r="BE981" i="1"/>
  <c r="BC981" i="1"/>
  <c r="BE1021" i="1"/>
  <c r="BC1021" i="1"/>
  <c r="BE1234" i="1"/>
  <c r="BC1234" i="1"/>
  <c r="BE1518" i="1"/>
  <c r="BC1518" i="1"/>
  <c r="BE1605" i="1"/>
  <c r="BC1605" i="1"/>
  <c r="BE1341" i="1"/>
  <c r="BC1341" i="1"/>
  <c r="BE1067" i="1"/>
  <c r="BC1067" i="1"/>
  <c r="BE1827" i="1"/>
  <c r="BC1827" i="1"/>
  <c r="BE1556" i="1"/>
  <c r="BC1556" i="1"/>
  <c r="BE970" i="1"/>
  <c r="BC970" i="1"/>
  <c r="BE1803" i="1"/>
  <c r="BC1803" i="1"/>
  <c r="BE1532" i="1"/>
  <c r="BC1532" i="1"/>
  <c r="BE1271" i="1"/>
  <c r="BC1271" i="1"/>
  <c r="BE1026" i="1"/>
  <c r="BC1026" i="1"/>
  <c r="BE1504" i="1"/>
  <c r="BC1504" i="1"/>
  <c r="BE1837" i="1"/>
  <c r="BC1837" i="1"/>
  <c r="BE1756" i="1"/>
  <c r="BC1756" i="1"/>
  <c r="BE1272" i="1"/>
  <c r="BC1272" i="1"/>
  <c r="BE1725" i="1"/>
  <c r="BC1725" i="1"/>
  <c r="BE1772" i="1"/>
  <c r="BC1772" i="1"/>
  <c r="BE1622" i="1"/>
  <c r="BC1622" i="1"/>
  <c r="BE1757" i="1"/>
  <c r="BC1757" i="1"/>
  <c r="BE932" i="1"/>
  <c r="BC932" i="1"/>
  <c r="BE822" i="1"/>
  <c r="BC822" i="1"/>
  <c r="BE1685" i="1"/>
  <c r="BC1685" i="1"/>
  <c r="BE1137" i="1"/>
  <c r="BC1137" i="1"/>
  <c r="BE1193" i="1"/>
  <c r="BC1193" i="1"/>
  <c r="BE1588" i="1"/>
  <c r="BC1588" i="1"/>
  <c r="BE1051" i="1"/>
  <c r="BC1051" i="1"/>
  <c r="BE1540" i="1"/>
  <c r="BC1540" i="1"/>
  <c r="BE954" i="1"/>
  <c r="BC954" i="1"/>
  <c r="BE1516" i="1"/>
  <c r="BC1516" i="1"/>
  <c r="BE1254" i="1"/>
  <c r="BC1254" i="1"/>
  <c r="BE994" i="1"/>
  <c r="BC994" i="1"/>
  <c r="BE1472" i="1"/>
  <c r="BC1472" i="1"/>
  <c r="BE1224" i="1"/>
  <c r="BC1224" i="1"/>
  <c r="BE1708" i="1"/>
  <c r="BC1708" i="1"/>
  <c r="BE1838" i="1"/>
  <c r="BC1838" i="1"/>
  <c r="BE1877" i="1"/>
  <c r="BC1877" i="1"/>
  <c r="BE1669" i="1"/>
  <c r="BC1669" i="1"/>
  <c r="BE1123" i="1"/>
  <c r="BC1123" i="1"/>
  <c r="BE1178" i="1"/>
  <c r="BC1178" i="1"/>
  <c r="BE1573" i="1"/>
  <c r="BC1573" i="1"/>
  <c r="BE1424" i="1"/>
  <c r="BC1424" i="1"/>
  <c r="BE1399" i="1"/>
  <c r="BC1399" i="1"/>
  <c r="BE1280" i="1"/>
  <c r="BC1280" i="1"/>
  <c r="BE1231" i="1"/>
  <c r="BC1231" i="1"/>
  <c r="BE1250" i="1"/>
  <c r="BC1250" i="1"/>
  <c r="BE1851" i="1"/>
  <c r="BC1851" i="1"/>
  <c r="BE1828" i="1"/>
  <c r="BC1828" i="1"/>
  <c r="BE1541" i="1"/>
  <c r="BC1541" i="1"/>
  <c r="BE987" i="1"/>
  <c r="BC987" i="1"/>
  <c r="BE1747" i="1"/>
  <c r="BC1747" i="1"/>
  <c r="BE1215" i="1"/>
  <c r="BC1215" i="1"/>
  <c r="BE906" i="1"/>
  <c r="BC906" i="1"/>
  <c r="BE1723" i="1"/>
  <c r="BC1723" i="1"/>
  <c r="BE1207" i="1"/>
  <c r="BC1207" i="1"/>
  <c r="BE946" i="1"/>
  <c r="BC946" i="1"/>
  <c r="BE1202" i="1"/>
  <c r="BC1202" i="1"/>
  <c r="BE1582" i="1"/>
  <c r="BC1582" i="1"/>
  <c r="BE1644" i="1"/>
  <c r="BC1644" i="1"/>
  <c r="BE1098" i="1"/>
  <c r="BC1098" i="1"/>
  <c r="BE816" i="1"/>
  <c r="BC816" i="1"/>
  <c r="BE1469" i="1"/>
  <c r="BC1469" i="1"/>
  <c r="BE1400" i="1"/>
  <c r="BC1400" i="1"/>
  <c r="BE1614" i="1"/>
  <c r="BC1614" i="1"/>
  <c r="BE1495" i="1"/>
  <c r="BC1495" i="1"/>
  <c r="BE1804" i="1"/>
  <c r="BC1804" i="1"/>
  <c r="BE1718" i="1"/>
  <c r="BC1718" i="1"/>
  <c r="BE1621" i="1"/>
  <c r="BC1621" i="1"/>
  <c r="BE1358" i="1"/>
  <c r="BC1358" i="1"/>
  <c r="BE1068" i="1"/>
  <c r="BC1068" i="1"/>
  <c r="BE1822" i="1"/>
  <c r="BC1822" i="1"/>
  <c r="BE997" i="1"/>
  <c r="BC997" i="1"/>
  <c r="BE1144" i="1"/>
  <c r="BC1144" i="1"/>
  <c r="BE1812" i="1"/>
  <c r="BC1812" i="1"/>
  <c r="BE1525" i="1"/>
  <c r="BC1525" i="1"/>
  <c r="BE971" i="1"/>
  <c r="BC971" i="1"/>
  <c r="BE1478" i="1"/>
  <c r="BC1478" i="1"/>
  <c r="BE1199" i="1"/>
  <c r="BC1199" i="1"/>
  <c r="BE1707" i="1"/>
  <c r="BC1707" i="1"/>
  <c r="BE1191" i="1"/>
  <c r="BC1191" i="1"/>
  <c r="BE930" i="1"/>
  <c r="BC930" i="1"/>
  <c r="BE1306" i="1"/>
  <c r="BC1306" i="1"/>
  <c r="BE1043" i="1"/>
  <c r="BC1043" i="1"/>
  <c r="BE1407" i="1"/>
  <c r="BC1407" i="1"/>
  <c r="BE1343" i="1"/>
  <c r="BC1343" i="1"/>
  <c r="BE1470" i="1"/>
  <c r="BC1470" i="1"/>
  <c r="BE1686" i="1"/>
  <c r="BC1686" i="1"/>
  <c r="BE1342" i="1"/>
  <c r="BC1342" i="1"/>
  <c r="BE1758" i="1"/>
  <c r="BC1758" i="1"/>
  <c r="BE1082" i="1"/>
  <c r="BC1082" i="1"/>
  <c r="BE1510" i="1"/>
  <c r="BC1510" i="1"/>
  <c r="BE1447" i="1"/>
  <c r="BC1447" i="1"/>
  <c r="BE1175" i="1"/>
  <c r="BC1175" i="1"/>
  <c r="BE1350" i="1"/>
  <c r="BC1350" i="1"/>
  <c r="BE933" i="1"/>
  <c r="BC933" i="1"/>
  <c r="BE1732" i="1"/>
  <c r="BC1732" i="1"/>
  <c r="BE1476" i="1"/>
  <c r="BC1476" i="1"/>
  <c r="BE1200" i="1"/>
  <c r="BC1200" i="1"/>
  <c r="BE923" i="1"/>
  <c r="BC923" i="1"/>
  <c r="BE1683" i="1"/>
  <c r="BC1683" i="1"/>
  <c r="BE1413" i="1"/>
  <c r="BC1413" i="1"/>
  <c r="BE1151" i="1"/>
  <c r="BC1151" i="1"/>
  <c r="BE813" i="1"/>
  <c r="BC813" i="1"/>
  <c r="BE1659" i="1"/>
  <c r="BC1659" i="1"/>
  <c r="BE1405" i="1"/>
  <c r="BC1405" i="1"/>
  <c r="BE1143" i="1"/>
  <c r="BC1143" i="1"/>
  <c r="BE837" i="1"/>
  <c r="BC837" i="1"/>
  <c r="BE925" i="1"/>
  <c r="BC925" i="1"/>
  <c r="BE1162" i="1"/>
  <c r="BC1162" i="1"/>
  <c r="BE1289" i="1"/>
  <c r="BC1289" i="1"/>
  <c r="BE1533" i="1"/>
  <c r="BC1533" i="1"/>
  <c r="BE1893" i="1"/>
  <c r="BC1893" i="1"/>
  <c r="BE1519" i="1"/>
  <c r="BC1519" i="1"/>
  <c r="BE1260" i="1"/>
  <c r="BC1260" i="1"/>
  <c r="BE1176" i="1"/>
  <c r="BC1176" i="1"/>
  <c r="BE1218" i="1"/>
  <c r="BC1218" i="1"/>
  <c r="BE1255" i="1"/>
  <c r="BC1255" i="1"/>
  <c r="BE1241" i="1"/>
  <c r="BC1241" i="1"/>
  <c r="BE1502" i="1"/>
  <c r="BC1502" i="1"/>
  <c r="BE1591" i="1"/>
  <c r="BC1591" i="1"/>
  <c r="BE1813" i="1"/>
  <c r="BC1813" i="1"/>
  <c r="BE1558" i="1"/>
  <c r="BC1558" i="1"/>
  <c r="BE1265" i="1"/>
  <c r="BC1265" i="1"/>
  <c r="BE988" i="1"/>
  <c r="BC988" i="1"/>
  <c r="BE1662" i="1"/>
  <c r="BC1662" i="1"/>
  <c r="BE1805" i="1"/>
  <c r="BC1805" i="1"/>
  <c r="BE963" i="1"/>
  <c r="BC963" i="1"/>
  <c r="BE1700" i="1"/>
  <c r="BC1700" i="1"/>
  <c r="BE830" i="1"/>
  <c r="BC830" i="1"/>
  <c r="BE1898" i="1"/>
  <c r="BC1898" i="1"/>
  <c r="BE246" i="1"/>
  <c r="BC246" i="1"/>
  <c r="BE1486" i="1"/>
  <c r="BC1486" i="1"/>
  <c r="BE1322" i="1"/>
  <c r="BC1322" i="1"/>
  <c r="BE1124" i="1"/>
  <c r="BC1124" i="1"/>
  <c r="BE1390" i="1"/>
  <c r="BC1390" i="1"/>
  <c r="BE1526" i="1"/>
  <c r="BC1526" i="1"/>
  <c r="BE1599" i="1"/>
  <c r="BC1599" i="1"/>
  <c r="BE1430" i="1"/>
  <c r="BC1430" i="1"/>
  <c r="BE814" i="1"/>
  <c r="BC814" i="1"/>
  <c r="BE1356" i="1"/>
  <c r="BC1356" i="1"/>
  <c r="BE1611" i="1"/>
  <c r="BC1611" i="1"/>
  <c r="BE1830" i="1"/>
  <c r="BC1830" i="1"/>
  <c r="BE1029" i="1"/>
  <c r="BC1029" i="1"/>
  <c r="BE1456" i="1"/>
  <c r="BC1456" i="1"/>
  <c r="BE1131" i="1"/>
  <c r="BC1131" i="1"/>
  <c r="BE979" i="1"/>
  <c r="BC979" i="1"/>
  <c r="BE1084" i="1"/>
  <c r="BC1084" i="1"/>
  <c r="BE1384" i="1"/>
  <c r="BC1384" i="1"/>
  <c r="G17" i="16" s="1"/>
  <c r="BE1508" i="1"/>
  <c r="BC1508" i="1"/>
  <c r="BE940" i="1"/>
  <c r="BC940" i="1"/>
  <c r="BE1661" i="1"/>
  <c r="BC1661" i="1"/>
  <c r="BE838" i="1"/>
  <c r="BC838" i="1"/>
  <c r="BE1668" i="1"/>
  <c r="BC1668" i="1"/>
  <c r="BE1136" i="1"/>
  <c r="BC1136" i="1"/>
  <c r="BE1619" i="1"/>
  <c r="BC1619" i="1"/>
  <c r="BE1866" i="1"/>
  <c r="BC1866" i="1"/>
  <c r="BE1596" i="1"/>
  <c r="BC1596" i="1"/>
  <c r="BE1081" i="1"/>
  <c r="BC1081" i="1"/>
  <c r="BE1750" i="1"/>
  <c r="BC1750" i="1"/>
  <c r="BE1806" i="1"/>
  <c r="BC1806" i="1"/>
  <c r="BE965" i="1"/>
  <c r="BC965" i="1"/>
  <c r="BE980" i="1"/>
  <c r="BC980" i="1"/>
  <c r="BE1575" i="1"/>
  <c r="BC1575" i="1"/>
  <c r="BE1077" i="1"/>
  <c r="BC1077" i="1"/>
  <c r="BE1028" i="1"/>
  <c r="BC1028" i="1"/>
  <c r="BE899" i="1"/>
  <c r="BC899" i="1"/>
  <c r="BE1037" i="1"/>
  <c r="BC1037" i="1"/>
  <c r="BE888" i="1"/>
  <c r="BC888" i="1"/>
  <c r="BE1044" i="1"/>
  <c r="BC1044" i="1"/>
  <c r="BE1208" i="1"/>
  <c r="BC1208" i="1"/>
  <c r="BE1749" i="1"/>
  <c r="BC1749" i="1"/>
  <c r="BE1492" i="1"/>
  <c r="BC1492" i="1"/>
  <c r="BE1201" i="1"/>
  <c r="BC1201" i="1"/>
  <c r="BE924" i="1"/>
  <c r="BC924" i="1"/>
  <c r="BE1535" i="1"/>
  <c r="BC1535" i="1"/>
  <c r="BE1598" i="1"/>
  <c r="BC1598" i="1"/>
  <c r="BE1398" i="1"/>
  <c r="BC1398" i="1"/>
  <c r="BE1874" i="1"/>
  <c r="BC1874" i="1"/>
  <c r="BE1327" i="1"/>
  <c r="BC1327" i="1"/>
  <c r="BE1050" i="1"/>
  <c r="BC1050" i="1"/>
  <c r="BE1580" i="1"/>
  <c r="BC1580" i="1"/>
  <c r="BE1074" i="1"/>
  <c r="BC1074" i="1"/>
  <c r="BE1742" i="1"/>
  <c r="BC1742" i="1"/>
  <c r="BE901" i="1"/>
  <c r="BC901" i="1"/>
  <c r="BE1365" i="1"/>
  <c r="BC1365" i="1"/>
  <c r="BE1496" i="1"/>
  <c r="BC1496" i="1"/>
  <c r="BE900" i="1"/>
  <c r="BC900" i="1"/>
  <c r="BE1861" i="1"/>
  <c r="BC1861" i="1"/>
  <c r="BE824" i="1"/>
  <c r="BC824" i="1"/>
  <c r="BE996" i="1"/>
  <c r="BC996" i="1"/>
  <c r="BE1129" i="1"/>
  <c r="BC1129" i="1"/>
  <c r="BE1733" i="1"/>
  <c r="BC1733" i="1"/>
  <c r="BE1480" i="1"/>
  <c r="BC1480" i="1"/>
  <c r="BE1185" i="1"/>
  <c r="BC1185" i="1"/>
  <c r="BE879" i="1"/>
  <c r="BC879" i="1"/>
  <c r="BE1457" i="1"/>
  <c r="BC1457" i="1"/>
  <c r="BE1636" i="1"/>
  <c r="BC1636" i="1"/>
  <c r="BE1373" i="1"/>
  <c r="BC1373" i="1"/>
  <c r="BE1106" i="1"/>
  <c r="BC1106" i="1"/>
  <c r="BE1587" i="1"/>
  <c r="BC1587" i="1"/>
  <c r="BE1311" i="1"/>
  <c r="BC1311" i="1"/>
  <c r="BE1034" i="1"/>
  <c r="BC1034" i="1"/>
  <c r="BE1564" i="1"/>
  <c r="BC1564" i="1"/>
  <c r="BE1303" i="1"/>
  <c r="BC1303" i="1"/>
  <c r="BE1058" i="1"/>
  <c r="BC1058" i="1"/>
  <c r="BE1630" i="1"/>
  <c r="BC1630" i="1"/>
  <c r="BE681" i="1"/>
  <c r="BC681" i="1"/>
  <c r="BE1320" i="1"/>
  <c r="BC1320" i="1"/>
  <c r="BE1432" i="1"/>
  <c r="BC1432" i="1"/>
  <c r="BE1883" i="1"/>
  <c r="BC1883" i="1"/>
  <c r="BE1798" i="1"/>
  <c r="BC1798" i="1"/>
  <c r="BE957" i="1"/>
  <c r="BC957" i="1"/>
  <c r="BE964" i="1"/>
  <c r="BC964" i="1"/>
  <c r="BE1154" i="1"/>
  <c r="BC1154" i="1"/>
  <c r="BE1464" i="1"/>
  <c r="BC1464" i="1"/>
  <c r="BE1169" i="1"/>
  <c r="BC1169" i="1"/>
  <c r="BE1392" i="1"/>
  <c r="BC1392" i="1"/>
  <c r="BE1391" i="1"/>
  <c r="BC1391" i="1"/>
  <c r="BE1620" i="1"/>
  <c r="BC1620" i="1"/>
  <c r="BE1090" i="1"/>
  <c r="BC1090" i="1"/>
  <c r="BE1572" i="1"/>
  <c r="BC1572" i="1"/>
  <c r="BE1018" i="1"/>
  <c r="BC1018" i="1"/>
  <c r="BE1548" i="1"/>
  <c r="BC1548" i="1"/>
  <c r="BE1042" i="1"/>
  <c r="BC1042" i="1"/>
  <c r="BE1551" i="1"/>
  <c r="BC1551" i="1"/>
  <c r="BE1820" i="1"/>
  <c r="BC1820" i="1"/>
  <c r="BE1359" i="1"/>
  <c r="BC1359" i="1"/>
  <c r="BE1852" i="1"/>
  <c r="BC1852" i="1"/>
  <c r="BE1734" i="1"/>
  <c r="BC1734" i="1"/>
  <c r="BE880" i="1"/>
  <c r="BC880" i="1"/>
  <c r="BE1821" i="1"/>
  <c r="BC1821" i="1"/>
  <c r="BE915" i="1"/>
  <c r="BC915" i="1"/>
  <c r="BE1069" i="1"/>
  <c r="BC1069" i="1"/>
  <c r="BE1701" i="1"/>
  <c r="BC1701" i="1"/>
  <c r="BE1445" i="1"/>
  <c r="BC1445" i="1"/>
  <c r="BE847" i="1"/>
  <c r="BC847" i="1"/>
  <c r="BE1290" i="1"/>
  <c r="BC1290" i="1"/>
  <c r="BE1273" i="1"/>
  <c r="BC1273" i="1"/>
  <c r="BE1279" i="1"/>
  <c r="BC1279" i="1"/>
  <c r="BE1511" i="1"/>
  <c r="BC1511" i="1"/>
  <c r="BE1282" i="1"/>
  <c r="BC1282" i="1"/>
  <c r="BE1901" i="1"/>
  <c r="BC1901" i="1"/>
  <c r="BE989" i="1"/>
  <c r="BC989" i="1"/>
  <c r="BE1431" i="1"/>
  <c r="BC1431" i="1"/>
  <c r="BE831" i="1"/>
  <c r="BC831" i="1"/>
  <c r="BE1210" i="1"/>
  <c r="BC1210" i="1"/>
  <c r="BE1844" i="1"/>
  <c r="BC1844" i="1"/>
  <c r="BE1557" i="1"/>
  <c r="BC1557" i="1"/>
  <c r="BE1019" i="1"/>
  <c r="BC1019" i="1"/>
  <c r="BE1763" i="1"/>
  <c r="BC1763" i="1"/>
  <c r="BE1507" i="1"/>
  <c r="BC1507" i="1"/>
  <c r="BE922" i="1"/>
  <c r="BC922" i="1"/>
  <c r="BE1739" i="1"/>
  <c r="BC1739" i="1"/>
  <c r="BE1484" i="1"/>
  <c r="BC1484" i="1"/>
  <c r="BE1223" i="1"/>
  <c r="BC1223" i="1"/>
  <c r="BE962" i="1"/>
  <c r="BC962" i="1"/>
  <c r="BE1367" i="1"/>
  <c r="BC1367" i="1"/>
  <c r="BE1645" i="1"/>
  <c r="BC1645" i="1"/>
  <c r="BE1676" i="1"/>
  <c r="BC1676" i="1"/>
  <c r="BE1160" i="1"/>
  <c r="BC1160" i="1"/>
  <c r="BE941" i="1"/>
  <c r="BC941" i="1"/>
  <c r="BE1503" i="1"/>
  <c r="BC1503" i="1"/>
  <c r="BE1549" i="1"/>
  <c r="BC1549" i="1"/>
  <c r="BE1448" i="1"/>
  <c r="BC1448" i="1"/>
  <c r="BE1710" i="1"/>
  <c r="BC1710" i="1"/>
  <c r="BE1550" i="1"/>
  <c r="BC1550" i="1"/>
  <c r="BE1766" i="1"/>
  <c r="BC1766" i="1"/>
  <c r="BE689" i="1"/>
  <c r="BC689" i="1"/>
  <c r="BE1637" i="1"/>
  <c r="BC1637" i="1"/>
  <c r="BE1374" i="1"/>
  <c r="BC1374" i="1"/>
  <c r="BE1091" i="1"/>
  <c r="BC1091" i="1"/>
  <c r="BE1885" i="1"/>
  <c r="BC1885" i="1"/>
  <c r="BE1061" i="1"/>
  <c r="BC1061" i="1"/>
  <c r="BE1288" i="1"/>
  <c r="BC1288" i="1"/>
  <c r="BE1248" i="1"/>
  <c r="BC1248" i="1"/>
  <c r="BE1731" i="1"/>
  <c r="BC1731" i="1"/>
  <c r="BE877" i="1"/>
  <c r="BC877" i="1"/>
  <c r="BE1455" i="1"/>
  <c r="BC1455" i="1"/>
  <c r="BE1138" i="1"/>
  <c r="BC1138" i="1"/>
  <c r="BE1534" i="1"/>
  <c r="BC1534" i="1"/>
  <c r="BE1612" i="1"/>
  <c r="BC1612" i="1"/>
  <c r="BE1853" i="1"/>
  <c r="BC1853" i="1"/>
  <c r="BE1406" i="1"/>
  <c r="BC1406" i="1"/>
  <c r="BE1489" i="1"/>
  <c r="BC1489" i="1"/>
  <c r="BE1740" i="1"/>
  <c r="BC1740" i="1"/>
  <c r="BE1876" i="1"/>
  <c r="BC1876" i="1"/>
  <c r="BE1606" i="1"/>
  <c r="BC1606" i="1"/>
  <c r="BE1052" i="1"/>
  <c r="BC1052" i="1"/>
  <c r="BE949" i="1"/>
  <c r="BC949" i="1"/>
  <c r="BE1780" i="1"/>
  <c r="BC1780" i="1"/>
  <c r="BE1232" i="1"/>
  <c r="BC1232" i="1"/>
  <c r="BE955" i="1"/>
  <c r="BC955" i="1"/>
  <c r="BE1715" i="1"/>
  <c r="BC1715" i="1"/>
  <c r="BE1183" i="1"/>
  <c r="BC1183" i="1"/>
  <c r="BE845" i="1"/>
  <c r="BC845" i="1"/>
  <c r="BE1691" i="1"/>
  <c r="BC1691" i="1"/>
  <c r="BE1441" i="1"/>
  <c r="BC1441" i="1"/>
  <c r="BE914" i="1"/>
  <c r="BC914" i="1"/>
  <c r="BE1053" i="1"/>
  <c r="BC1053" i="1"/>
  <c r="BE1274" i="1"/>
  <c r="BC1274" i="1"/>
  <c r="BE1442" i="1"/>
  <c r="BC1442" i="1"/>
  <c r="BE1597" i="1"/>
  <c r="BC1597" i="1"/>
  <c r="BE947" i="1"/>
  <c r="BC947" i="1"/>
  <c r="BE1694" i="1"/>
  <c r="BC1694" i="1"/>
  <c r="BE1349" i="1"/>
  <c r="BC1349" i="1"/>
  <c r="BE1298" i="1"/>
  <c r="BC1298" i="1"/>
  <c r="BE1408" i="1"/>
  <c r="BC1408" i="1"/>
  <c r="BE1423" i="1"/>
  <c r="BC1423" i="1"/>
  <c r="BE1660" i="1"/>
  <c r="BC1660" i="1"/>
  <c r="BE1670" i="1"/>
  <c r="BC1670" i="1"/>
  <c r="BE1860" i="1"/>
  <c r="BC1860" i="1"/>
  <c r="BE1590" i="1"/>
  <c r="BC1590" i="1"/>
  <c r="BE1313" i="1"/>
  <c r="BC1313" i="1"/>
  <c r="BE1036" i="1"/>
  <c r="BC1036" i="1"/>
  <c r="BE1726" i="1"/>
  <c r="BC1726" i="1"/>
  <c r="BE1027" i="1"/>
  <c r="BC1027" i="1"/>
  <c r="BE1716" i="1"/>
  <c r="BC1716" i="1"/>
  <c r="BE1461" i="1"/>
  <c r="BC1461" i="1"/>
  <c r="BE1184" i="1"/>
  <c r="BC1184" i="1"/>
  <c r="BE878" i="1"/>
  <c r="BC878" i="1"/>
  <c r="BE1667" i="1"/>
  <c r="BC1667" i="1"/>
  <c r="BE1397" i="1"/>
  <c r="BC1397" i="1"/>
  <c r="BE1121" i="1"/>
  <c r="BC1121" i="1"/>
  <c r="BE1643" i="1"/>
  <c r="BC1643" i="1"/>
  <c r="BE1389" i="1"/>
  <c r="BC1389" i="1"/>
  <c r="BE1128" i="1"/>
  <c r="BC1128" i="1"/>
  <c r="BE821" i="1"/>
  <c r="BC821" i="1"/>
  <c r="BE864" i="1"/>
  <c r="BC864" i="1"/>
  <c r="BE1100" i="1"/>
  <c r="BC1100" i="1"/>
  <c r="BE1225" i="1"/>
  <c r="BC1225" i="1"/>
  <c r="BE1517" i="1"/>
  <c r="BC1517" i="1"/>
  <c r="BE1845" i="1"/>
  <c r="BC1845" i="1"/>
  <c r="BE1439" i="1"/>
  <c r="BC1439" i="1"/>
  <c r="BE1209" i="1"/>
  <c r="BC1209" i="1"/>
  <c r="BE1114" i="1"/>
  <c r="BC1114" i="1"/>
  <c r="BE1170" i="1"/>
  <c r="BC1170" i="1"/>
  <c r="BE1194" i="1"/>
  <c r="BC1194" i="1"/>
  <c r="BE1177" i="1"/>
  <c r="BC1177" i="1"/>
  <c r="BE1438" i="1"/>
  <c r="BC1438" i="1"/>
  <c r="BE1527" i="1"/>
  <c r="BC1527" i="1"/>
  <c r="BE1797" i="1"/>
  <c r="BC1797" i="1"/>
  <c r="BE1542" i="1"/>
  <c r="BC1542" i="1"/>
  <c r="BE1249" i="1"/>
  <c r="BC1249" i="1"/>
  <c r="BE972" i="1"/>
  <c r="BC972" i="1"/>
  <c r="BE1646" i="1"/>
  <c r="BC1646" i="1"/>
  <c r="BE1741" i="1"/>
  <c r="BC1741" i="1"/>
  <c r="BE931" i="1"/>
  <c r="BC931" i="1"/>
  <c r="H21" i="16"/>
  <c r="H15" i="16"/>
  <c r="H20" i="16"/>
  <c r="O20" i="16" s="1"/>
  <c r="H9" i="16"/>
  <c r="O9" i="16" s="1"/>
  <c r="I10" i="16"/>
  <c r="H5" i="16"/>
  <c r="BE202" i="1"/>
  <c r="G5" i="16" l="1"/>
  <c r="G2" i="17"/>
  <c r="I2" i="17"/>
  <c r="H2" i="17"/>
  <c r="G15" i="16"/>
  <c r="G20" i="16"/>
  <c r="I21" i="16"/>
  <c r="I15" i="16"/>
  <c r="I20" i="16"/>
  <c r="I9" i="16"/>
  <c r="I16" i="16"/>
  <c r="I5" i="16"/>
  <c r="L21" i="16" l="1"/>
  <c r="F7" i="16"/>
  <c r="L7" i="16" s="1"/>
  <c r="F17" i="16"/>
  <c r="L17" i="16" s="1"/>
  <c r="H17" i="16" l="1"/>
  <c r="O17" i="16" s="1"/>
  <c r="F2" i="16"/>
  <c r="I17" i="16" l="1"/>
  <c r="BB178" i="1" l="1"/>
  <c r="BD178" i="1"/>
  <c r="BE178" i="1" s="1"/>
  <c r="I7" i="16" s="1"/>
  <c r="I2" i="16" s="1"/>
  <c r="H7" i="16"/>
  <c r="H2" i="16" s="1"/>
  <c r="BC178" i="1" l="1"/>
  <c r="G7" i="16" s="1"/>
  <c r="G2" i="16" s="1"/>
  <c r="AZ178" i="1"/>
  <c r="O7" i="16"/>
</calcChain>
</file>

<file path=xl/sharedStrings.xml><?xml version="1.0" encoding="utf-8"?>
<sst xmlns="http://schemas.openxmlformats.org/spreadsheetml/2006/main" count="66657" uniqueCount="4712">
  <si>
    <t>財産番号</t>
    <phoneticPr fontId="9"/>
  </si>
  <si>
    <t>資産名称</t>
    <phoneticPr fontId="9"/>
  </si>
  <si>
    <t>施設コード</t>
    <phoneticPr fontId="9"/>
  </si>
  <si>
    <t>所在地</t>
    <rPh sb="0" eb="3">
      <t>ショザイチ</t>
    </rPh>
    <phoneticPr fontId="9"/>
  </si>
  <si>
    <t>地目コード</t>
    <rPh sb="0" eb="2">
      <t>チモク</t>
    </rPh>
    <phoneticPr fontId="9"/>
  </si>
  <si>
    <t>設置場所</t>
    <rPh sb="0" eb="2">
      <t>セッチ</t>
    </rPh>
    <rPh sb="2" eb="4">
      <t>バショ</t>
    </rPh>
    <phoneticPr fontId="9"/>
  </si>
  <si>
    <t>施設名称</t>
    <rPh sb="2" eb="4">
      <t>メイショウ</t>
    </rPh>
    <phoneticPr fontId="9"/>
  </si>
  <si>
    <t>地目名称</t>
    <rPh sb="0" eb="4">
      <t>チモクメイショウ</t>
    </rPh>
    <phoneticPr fontId="9"/>
  </si>
  <si>
    <t>会計コード</t>
    <rPh sb="0" eb="2">
      <t>カイケイ</t>
    </rPh>
    <phoneticPr fontId="9"/>
  </si>
  <si>
    <t>会計名称</t>
    <rPh sb="0" eb="4">
      <t>カイケイメイショウ</t>
    </rPh>
    <phoneticPr fontId="9"/>
  </si>
  <si>
    <t>主管課コード</t>
    <rPh sb="0" eb="3">
      <t>シュカンカ</t>
    </rPh>
    <phoneticPr fontId="9"/>
  </si>
  <si>
    <t>主管課名称</t>
    <rPh sb="0" eb="3">
      <t>シュカンカ</t>
    </rPh>
    <rPh sb="3" eb="5">
      <t>メイショウ</t>
    </rPh>
    <phoneticPr fontId="9"/>
  </si>
  <si>
    <t>執行機関コード</t>
    <rPh sb="0" eb="2">
      <t>シッコウ</t>
    </rPh>
    <rPh sb="2" eb="4">
      <t>キカン</t>
    </rPh>
    <phoneticPr fontId="9"/>
  </si>
  <si>
    <t>執行機関名称</t>
    <rPh sb="0" eb="2">
      <t>シッコウ</t>
    </rPh>
    <rPh sb="2" eb="4">
      <t>キカン</t>
    </rPh>
    <rPh sb="4" eb="6">
      <t>メイショウ</t>
    </rPh>
    <phoneticPr fontId="9"/>
  </si>
  <si>
    <t>資産区分名称</t>
    <rPh sb="0" eb="6">
      <t>シサンクブンメイショウ</t>
    </rPh>
    <phoneticPr fontId="9"/>
  </si>
  <si>
    <t>償却対象区分</t>
    <rPh sb="0" eb="4">
      <t>ショウキャクタイショウ</t>
    </rPh>
    <rPh sb="4" eb="6">
      <t>クブン</t>
    </rPh>
    <phoneticPr fontId="9"/>
  </si>
  <si>
    <t>償却開始区分</t>
    <rPh sb="0" eb="2">
      <t>ショウキャク</t>
    </rPh>
    <rPh sb="2" eb="4">
      <t>カイシ</t>
    </rPh>
    <rPh sb="4" eb="6">
      <t>クブン</t>
    </rPh>
    <phoneticPr fontId="9"/>
  </si>
  <si>
    <t>備忘価額区分</t>
    <rPh sb="0" eb="4">
      <t>ビボウカガク</t>
    </rPh>
    <rPh sb="4" eb="6">
      <t>クブン</t>
    </rPh>
    <phoneticPr fontId="9"/>
  </si>
  <si>
    <t>リース区分</t>
    <rPh sb="3" eb="5">
      <t>クブン</t>
    </rPh>
    <phoneticPr fontId="9"/>
  </si>
  <si>
    <t>中古区分</t>
    <rPh sb="0" eb="2">
      <t>チュウコ</t>
    </rPh>
    <rPh sb="2" eb="4">
      <t>クブン</t>
    </rPh>
    <phoneticPr fontId="9"/>
  </si>
  <si>
    <t>売却可能</t>
    <rPh sb="0" eb="2">
      <t>バイキャク</t>
    </rPh>
    <rPh sb="2" eb="4">
      <t>カノウ</t>
    </rPh>
    <phoneticPr fontId="9"/>
  </si>
  <si>
    <t>資産用途コード</t>
  </si>
  <si>
    <t>資産用途名称</t>
    <rPh sb="4" eb="6">
      <t>メイショウ</t>
    </rPh>
    <phoneticPr fontId="9"/>
  </si>
  <si>
    <t>資産構造コード</t>
    <rPh sb="0" eb="2">
      <t>シサン</t>
    </rPh>
    <rPh sb="2" eb="4">
      <t>コウゾウ</t>
    </rPh>
    <phoneticPr fontId="9"/>
  </si>
  <si>
    <t>資産構造名称</t>
    <rPh sb="0" eb="2">
      <t>シサン</t>
    </rPh>
    <rPh sb="2" eb="4">
      <t>コウゾウ</t>
    </rPh>
    <rPh sb="4" eb="6">
      <t>メイショウ</t>
    </rPh>
    <phoneticPr fontId="9"/>
  </si>
  <si>
    <t>耐用年数</t>
    <rPh sb="0" eb="4">
      <t>タイヨウネンスウ</t>
    </rPh>
    <phoneticPr fontId="9"/>
  </si>
  <si>
    <t>数量</t>
    <phoneticPr fontId="9"/>
  </si>
  <si>
    <t>単位名称</t>
    <rPh sb="0" eb="2">
      <t>タンイ</t>
    </rPh>
    <rPh sb="2" eb="4">
      <t>メイショウ</t>
    </rPh>
    <phoneticPr fontId="9"/>
  </si>
  <si>
    <t>面積</t>
    <rPh sb="0" eb="2">
      <t>メンセキ</t>
    </rPh>
    <phoneticPr fontId="9"/>
  </si>
  <si>
    <t>取得日</t>
    <phoneticPr fontId="9"/>
  </si>
  <si>
    <t>款</t>
    <phoneticPr fontId="9"/>
  </si>
  <si>
    <t>項</t>
    <rPh sb="0" eb="1">
      <t>コウ</t>
    </rPh>
    <phoneticPr fontId="9"/>
  </si>
  <si>
    <t>目</t>
  </si>
  <si>
    <t>異動金額</t>
    <phoneticPr fontId="9"/>
  </si>
  <si>
    <t>階数</t>
    <rPh sb="0" eb="2">
      <t>カイスウ</t>
    </rPh>
    <phoneticPr fontId="9"/>
  </si>
  <si>
    <t>目的別資産区分コード</t>
    <rPh sb="0" eb="2">
      <t>モクテキ</t>
    </rPh>
    <rPh sb="2" eb="3">
      <t>ベツ</t>
    </rPh>
    <rPh sb="3" eb="5">
      <t>シサン</t>
    </rPh>
    <rPh sb="5" eb="7">
      <t>クブン</t>
    </rPh>
    <phoneticPr fontId="8"/>
  </si>
  <si>
    <t>目的別資産区分名称</t>
    <rPh sb="0" eb="2">
      <t>モクテキ</t>
    </rPh>
    <rPh sb="2" eb="3">
      <t>ベツ</t>
    </rPh>
    <rPh sb="3" eb="5">
      <t>シサン</t>
    </rPh>
    <rPh sb="5" eb="7">
      <t>クブン</t>
    </rPh>
    <rPh sb="7" eb="9">
      <t>メイショウ</t>
    </rPh>
    <phoneticPr fontId="9"/>
  </si>
  <si>
    <t>予備３</t>
    <rPh sb="0" eb="2">
      <t>ヨビ</t>
    </rPh>
    <phoneticPr fontId="9"/>
  </si>
  <si>
    <t>予備４</t>
    <rPh sb="0" eb="2">
      <t>ヨビ</t>
    </rPh>
    <phoneticPr fontId="9"/>
  </si>
  <si>
    <t>補助科目コード</t>
    <rPh sb="0" eb="2">
      <t>ホジョ</t>
    </rPh>
    <rPh sb="2" eb="4">
      <t>カモク</t>
    </rPh>
    <phoneticPr fontId="9"/>
  </si>
  <si>
    <t>補助科目名称</t>
    <rPh sb="0" eb="2">
      <t>ホジョ</t>
    </rPh>
    <rPh sb="2" eb="6">
      <t>カモクメイショウ</t>
    </rPh>
    <phoneticPr fontId="9"/>
  </si>
  <si>
    <t>勘定科目名称</t>
    <rPh sb="0" eb="4">
      <t>カンジョウカモク</t>
    </rPh>
    <rPh sb="4" eb="6">
      <t>メイショウ</t>
    </rPh>
    <phoneticPr fontId="8"/>
  </si>
  <si>
    <t>学校給食センター</t>
  </si>
  <si>
    <t>山林</t>
  </si>
  <si>
    <t>畑</t>
  </si>
  <si>
    <t>宅地</t>
  </si>
  <si>
    <t>雑種地</t>
  </si>
  <si>
    <t>公衆用道路</t>
  </si>
  <si>
    <t>用悪水路</t>
  </si>
  <si>
    <t>フードスライサー</t>
  </si>
  <si>
    <t>食器洗浄機</t>
  </si>
  <si>
    <t>学校用地</t>
  </si>
  <si>
    <t>田</t>
  </si>
  <si>
    <t>その他</t>
  </si>
  <si>
    <t>防犯カメラ</t>
  </si>
  <si>
    <t>施設コード</t>
  </si>
  <si>
    <t>庁舎</t>
  </si>
  <si>
    <t>003</t>
  </si>
  <si>
    <t>005</t>
  </si>
  <si>
    <t>001</t>
  </si>
  <si>
    <t>1</t>
  </si>
  <si>
    <t>2</t>
  </si>
  <si>
    <t>3</t>
  </si>
  <si>
    <t>4</t>
  </si>
  <si>
    <t>5</t>
  </si>
  <si>
    <t>6</t>
  </si>
  <si>
    <t>8</t>
  </si>
  <si>
    <t>9</t>
  </si>
  <si>
    <t>10</t>
  </si>
  <si>
    <t>11</t>
  </si>
  <si>
    <t>12</t>
  </si>
  <si>
    <t>13</t>
  </si>
  <si>
    <t>16</t>
  </si>
  <si>
    <t>17</t>
  </si>
  <si>
    <t>18</t>
  </si>
  <si>
    <t>19</t>
  </si>
  <si>
    <t>20</t>
  </si>
  <si>
    <t>21</t>
  </si>
  <si>
    <t>25</t>
  </si>
  <si>
    <t>一般会計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</si>
  <si>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</si>
  <si>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</si>
  <si>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</si>
  <si>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</si>
  <si>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</si>
  <si>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</si>
  <si>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</si>
  <si>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</si>
  <si>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</si>
  <si>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土地</t>
  </si>
  <si>
    <t>その他（公共土地）</t>
  </si>
  <si>
    <t>道路（公共土地）</t>
  </si>
  <si>
    <t>建物</t>
  </si>
  <si>
    <t>物品</t>
  </si>
  <si>
    <t>道路（公共工作物）</t>
  </si>
  <si>
    <t>橋梁（公共工作物）</t>
  </si>
  <si>
    <t>工作物</t>
  </si>
  <si>
    <t>その他（公共工作物）</t>
  </si>
  <si>
    <t>299</t>
  </si>
  <si>
    <t>201</t>
  </si>
  <si>
    <t>600</t>
  </si>
  <si>
    <t>351</t>
  </si>
  <si>
    <t>350</t>
  </si>
  <si>
    <t>399</t>
  </si>
  <si>
    <t>事業用/建物</t>
    <rPh sb="0" eb="3">
      <t>ジギョウヨウ</t>
    </rPh>
    <rPh sb="4" eb="6">
      <t>タテモノ</t>
    </rPh>
    <phoneticPr fontId="8"/>
  </si>
  <si>
    <t>インフラ/工作物</t>
    <rPh sb="5" eb="8">
      <t>コウサクブツ</t>
    </rPh>
    <phoneticPr fontId="8"/>
  </si>
  <si>
    <t>004</t>
  </si>
  <si>
    <t>建物付属設備</t>
  </si>
  <si>
    <t>100</t>
  </si>
  <si>
    <t>建設仮勘定</t>
  </si>
  <si>
    <t>301</t>
  </si>
  <si>
    <t>道路（公共建物）</t>
  </si>
  <si>
    <t>349</t>
  </si>
  <si>
    <t>その他（公共建物）</t>
  </si>
  <si>
    <t>500</t>
  </si>
  <si>
    <t>公共用財産建設仮勘定</t>
  </si>
  <si>
    <t>700</t>
  </si>
  <si>
    <t>ソフトウェア</t>
  </si>
  <si>
    <t>002000</t>
  </si>
  <si>
    <t>総務課</t>
  </si>
  <si>
    <t>税務課</t>
  </si>
  <si>
    <t>004000</t>
  </si>
  <si>
    <t>町民生活課</t>
  </si>
  <si>
    <t>005000</t>
  </si>
  <si>
    <t>産業課農林係</t>
  </si>
  <si>
    <t>006000</t>
  </si>
  <si>
    <t>建設課</t>
  </si>
  <si>
    <t>行政財産</t>
  </si>
  <si>
    <t>普通財産</t>
  </si>
  <si>
    <t>償却対象でない</t>
  </si>
  <si>
    <t>償却対象</t>
  </si>
  <si>
    <t>翌年度から開始</t>
  </si>
  <si>
    <t>1円残しする</t>
  </si>
  <si>
    <t>一括</t>
  </si>
  <si>
    <t>新規資産</t>
  </si>
  <si>
    <t>売却不可資産</t>
  </si>
  <si>
    <t>倉庫・物置</t>
  </si>
  <si>
    <t>校舎・園舎</t>
  </si>
  <si>
    <t>住宅</t>
  </si>
  <si>
    <t>鉄骨造</t>
  </si>
  <si>
    <t>木造</t>
  </si>
  <si>
    <t>鉄筋ｺﾝｸﾘｰﾄ</t>
  </si>
  <si>
    <t>軽量鉄骨造</t>
  </si>
  <si>
    <t>ｺﾝｸﾘｰﾄﾌﾞﾛｯｸ</t>
  </si>
  <si>
    <t>7</t>
  </si>
  <si>
    <t>14</t>
  </si>
  <si>
    <t>15</t>
  </si>
  <si>
    <t>22</t>
  </si>
  <si>
    <t>23</t>
  </si>
  <si>
    <t>24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</si>
  <si>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</si>
  <si>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</si>
  <si>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</si>
  <si>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</si>
  <si>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</si>
  <si>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</si>
  <si>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</si>
  <si>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</si>
  <si>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</si>
  <si>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</si>
  <si>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</si>
  <si>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</si>
  <si>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</si>
  <si>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</si>
  <si>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式</t>
  </si>
  <si>
    <t>台</t>
  </si>
  <si>
    <t>平方メートル</t>
  </si>
  <si>
    <t>基</t>
  </si>
  <si>
    <t>メートル</t>
  </si>
  <si>
    <t>橋</t>
  </si>
  <si>
    <t>16999</t>
  </si>
  <si>
    <t>12999</t>
  </si>
  <si>
    <t>14999</t>
  </si>
  <si>
    <t>13999</t>
  </si>
  <si>
    <t>17999</t>
  </si>
  <si>
    <t>15399</t>
  </si>
  <si>
    <t>11999</t>
  </si>
  <si>
    <t>15299</t>
  </si>
  <si>
    <t>予備５</t>
    <rPh sb="0" eb="2">
      <t>ヨビ</t>
    </rPh>
    <phoneticPr fontId="9"/>
  </si>
  <si>
    <t>財産枝番</t>
  </si>
  <si>
    <t>0</t>
  </si>
  <si>
    <t>単位コード</t>
  </si>
  <si>
    <t>異動年度</t>
    <rPh sb="0" eb="2">
      <t>イドウ</t>
    </rPh>
    <rPh sb="2" eb="4">
      <t>ネンド</t>
    </rPh>
    <phoneticPr fontId="0"/>
  </si>
  <si>
    <t>異動日付</t>
  </si>
  <si>
    <t>異動事由</t>
  </si>
  <si>
    <t>当初取得</t>
    <rPh sb="0" eb="2">
      <t>トウショ</t>
    </rPh>
    <rPh sb="2" eb="4">
      <t>シュトク</t>
    </rPh>
    <phoneticPr fontId="8"/>
  </si>
  <si>
    <t>1円残ししない</t>
  </si>
  <si>
    <t>財産番号</t>
  </si>
  <si>
    <t>車両</t>
  </si>
  <si>
    <t>取得日</t>
  </si>
  <si>
    <t>款</t>
  </si>
  <si>
    <t>年度末</t>
    <rPh sb="0" eb="2">
      <t>ネンド</t>
    </rPh>
    <rPh sb="2" eb="3">
      <t>マツ</t>
    </rPh>
    <phoneticPr fontId="13"/>
  </si>
  <si>
    <t>合計</t>
    <rPh sb="0" eb="2">
      <t>ゴウケイ</t>
    </rPh>
    <phoneticPr fontId="13"/>
  </si>
  <si>
    <t>会計名称</t>
    <rPh sb="0" eb="2">
      <t>カイケイ</t>
    </rPh>
    <rPh sb="2" eb="4">
      <t>メイショウ</t>
    </rPh>
    <phoneticPr fontId="13"/>
  </si>
  <si>
    <t>勘定科目</t>
    <rPh sb="0" eb="2">
      <t>カンジョウ</t>
    </rPh>
    <rPh sb="2" eb="4">
      <t>カモク</t>
    </rPh>
    <phoneticPr fontId="13"/>
  </si>
  <si>
    <t>件数</t>
    <rPh sb="0" eb="2">
      <t>ケンスウ</t>
    </rPh>
    <phoneticPr fontId="13"/>
  </si>
  <si>
    <t>資産評価額</t>
    <rPh sb="0" eb="2">
      <t>シサン</t>
    </rPh>
    <rPh sb="2" eb="5">
      <t>ヒョウカガク</t>
    </rPh>
    <phoneticPr fontId="15"/>
  </si>
  <si>
    <t>減価償却累計額</t>
    <rPh sb="0" eb="2">
      <t>ゲンカ</t>
    </rPh>
    <rPh sb="2" eb="4">
      <t>ショウキャク</t>
    </rPh>
    <rPh sb="4" eb="6">
      <t>ルイケイ</t>
    </rPh>
    <rPh sb="6" eb="7">
      <t>ガク</t>
    </rPh>
    <phoneticPr fontId="15"/>
  </si>
  <si>
    <t>期末簿価</t>
    <rPh sb="0" eb="2">
      <t>キマツ</t>
    </rPh>
    <rPh sb="2" eb="4">
      <t>ボカ</t>
    </rPh>
    <phoneticPr fontId="15"/>
  </si>
  <si>
    <t>棚卸資産</t>
    <rPh sb="0" eb="2">
      <t>タナオロ</t>
    </rPh>
    <rPh sb="2" eb="4">
      <t>シサン</t>
    </rPh>
    <phoneticPr fontId="15"/>
  </si>
  <si>
    <t>事業用/土地</t>
    <rPh sb="0" eb="2">
      <t>ジギョウ</t>
    </rPh>
    <rPh sb="4" eb="6">
      <t>トチ</t>
    </rPh>
    <phoneticPr fontId="15"/>
  </si>
  <si>
    <t>事業用/立木竹</t>
    <rPh sb="4" eb="6">
      <t>リュウボク</t>
    </rPh>
    <rPh sb="6" eb="7">
      <t>タケ</t>
    </rPh>
    <phoneticPr fontId="15"/>
  </si>
  <si>
    <t>事業用/建物</t>
    <rPh sb="4" eb="6">
      <t>タテモノ</t>
    </rPh>
    <phoneticPr fontId="15"/>
  </si>
  <si>
    <t>事業用/建物付属設備</t>
    <rPh sb="4" eb="6">
      <t>タテモノ</t>
    </rPh>
    <rPh sb="6" eb="8">
      <t>フゾク</t>
    </rPh>
    <rPh sb="8" eb="10">
      <t>セツビ</t>
    </rPh>
    <phoneticPr fontId="15"/>
  </si>
  <si>
    <t>事業用/工作物</t>
    <rPh sb="4" eb="7">
      <t>コウサクブツ</t>
    </rPh>
    <phoneticPr fontId="15"/>
  </si>
  <si>
    <t>事業用/船舶</t>
    <rPh sb="4" eb="6">
      <t>センパク</t>
    </rPh>
    <phoneticPr fontId="15"/>
  </si>
  <si>
    <t>事業用/浮標等</t>
    <rPh sb="4" eb="6">
      <t>フヒョウ</t>
    </rPh>
    <rPh sb="6" eb="7">
      <t>トウ</t>
    </rPh>
    <phoneticPr fontId="15"/>
  </si>
  <si>
    <t>事業用/航空機</t>
    <rPh sb="4" eb="7">
      <t>コウクウキ</t>
    </rPh>
    <phoneticPr fontId="15"/>
  </si>
  <si>
    <t>事業用/その他</t>
    <rPh sb="6" eb="7">
      <t>タ</t>
    </rPh>
    <phoneticPr fontId="15"/>
  </si>
  <si>
    <t>事業用/建設仮勘定</t>
    <rPh sb="4" eb="6">
      <t>ケンセツ</t>
    </rPh>
    <rPh sb="6" eb="9">
      <t>カリカンジョウ</t>
    </rPh>
    <phoneticPr fontId="15"/>
  </si>
  <si>
    <t>インフラ/土地</t>
    <rPh sb="5" eb="7">
      <t>トチ</t>
    </rPh>
    <phoneticPr fontId="15"/>
  </si>
  <si>
    <t>インフラ/建物</t>
    <rPh sb="5" eb="7">
      <t>タテモノ</t>
    </rPh>
    <phoneticPr fontId="15"/>
  </si>
  <si>
    <t>インフラ/工作物</t>
    <rPh sb="5" eb="8">
      <t>コウサクブツ</t>
    </rPh>
    <phoneticPr fontId="15"/>
  </si>
  <si>
    <t>インフラ/その他</t>
    <rPh sb="7" eb="8">
      <t>タ</t>
    </rPh>
    <phoneticPr fontId="15"/>
  </si>
  <si>
    <t>インフラ/建設仮勘定</t>
    <rPh sb="5" eb="7">
      <t>ケンセツ</t>
    </rPh>
    <rPh sb="7" eb="10">
      <t>カリカンジョウ</t>
    </rPh>
    <phoneticPr fontId="15"/>
  </si>
  <si>
    <t>物品</t>
    <rPh sb="0" eb="2">
      <t>ブッピン</t>
    </rPh>
    <phoneticPr fontId="15"/>
  </si>
  <si>
    <t>ソフトウェア</t>
    <phoneticPr fontId="15"/>
  </si>
  <si>
    <t>その他</t>
    <rPh sb="2" eb="3">
      <t>タ</t>
    </rPh>
    <phoneticPr fontId="15"/>
  </si>
  <si>
    <t>経過年数</t>
    <rPh sb="0" eb="4">
      <t>ケイカネンスウ</t>
    </rPh>
    <phoneticPr fontId="0"/>
  </si>
  <si>
    <t>減価償却額</t>
    <rPh sb="0" eb="5">
      <t>ゲンカショウキャクガク</t>
    </rPh>
    <phoneticPr fontId="0"/>
  </si>
  <si>
    <t>減価償却累計額</t>
    <rPh sb="0" eb="7">
      <t>ゲンカショウキャクルイケイガク</t>
    </rPh>
    <phoneticPr fontId="0"/>
  </si>
  <si>
    <t>減価償却計算</t>
    <rPh sb="0" eb="2">
      <t>ゲンカ</t>
    </rPh>
    <rPh sb="2" eb="4">
      <t>ショウキャク</t>
    </rPh>
    <rPh sb="4" eb="6">
      <t>ケイサン</t>
    </rPh>
    <phoneticPr fontId="0"/>
  </si>
  <si>
    <t>期末簿価</t>
    <rPh sb="0" eb="4">
      <t>キマツボカ</t>
    </rPh>
    <phoneticPr fontId="0"/>
  </si>
  <si>
    <t>当初取得年度</t>
    <rPh sb="0" eb="6">
      <t>トウショシュトクネンド</t>
    </rPh>
    <phoneticPr fontId="0"/>
  </si>
  <si>
    <t>年度</t>
    <rPh sb="0" eb="2">
      <t>ネンド</t>
    </rPh>
    <phoneticPr fontId="0"/>
  </si>
  <si>
    <t>一般会計</t>
    <rPh sb="0" eb="4">
      <t>イッパンカイケイ</t>
    </rPh>
    <phoneticPr fontId="8"/>
  </si>
  <si>
    <t>期首簿価</t>
    <rPh sb="0" eb="4">
      <t>キシュボカ</t>
    </rPh>
    <phoneticPr fontId="15"/>
  </si>
  <si>
    <t>差額</t>
    <rPh sb="0" eb="2">
      <t>サガク</t>
    </rPh>
    <phoneticPr fontId="6"/>
  </si>
  <si>
    <t>固定資産累計額</t>
    <rPh sb="0" eb="4">
      <t>コテイシサン</t>
    </rPh>
    <rPh sb="4" eb="7">
      <t>ルイケイガク</t>
    </rPh>
    <phoneticPr fontId="13"/>
  </si>
  <si>
    <t>減価償却累計額</t>
    <rPh sb="0" eb="4">
      <t>ゲンカショウキャク</t>
    </rPh>
    <rPh sb="4" eb="7">
      <t>ルイケイガク</t>
    </rPh>
    <phoneticPr fontId="13"/>
  </si>
  <si>
    <t>除売却日</t>
    <rPh sb="0" eb="1">
      <t>ジョ</t>
    </rPh>
    <rPh sb="1" eb="4">
      <t>バイキャクビ</t>
    </rPh>
    <phoneticPr fontId="8"/>
  </si>
  <si>
    <t>除売却事由</t>
    <rPh sb="0" eb="5">
      <t>ジョバイキャクジユウ</t>
    </rPh>
    <phoneticPr fontId="8"/>
  </si>
  <si>
    <t>ソフトウェア-00045</t>
  </si>
  <si>
    <t>固定資産管理システム導入業務委託料</t>
  </si>
  <si>
    <t>橋梁-00096</t>
  </si>
  <si>
    <t>弁天1号橋　橋梁修繕工事</t>
  </si>
  <si>
    <t>橋梁-00097</t>
  </si>
  <si>
    <t xml:space="preserve">関5号橋外2橋　橋梁補修設計積算（技術支援）業務委託 </t>
  </si>
  <si>
    <t xml:space="preserve">関5号橋外2橋　橋梁補修設計業務委託  </t>
  </si>
  <si>
    <t>建物-00161</t>
  </si>
  <si>
    <t xml:space="preserve">庁舎修繕工事費　タイル張替工事  </t>
  </si>
  <si>
    <t>建物-00162</t>
  </si>
  <si>
    <t>庁舎ＬＥＤ改修等工事監理業務委託料</t>
  </si>
  <si>
    <t>庁舎ＬＥＤ化及び屋上防水等工事費</t>
  </si>
  <si>
    <t>庁舎ＬＥＤ化及び屋上防水等工事</t>
  </si>
  <si>
    <t>建物-00163</t>
  </si>
  <si>
    <t>関小学校プール床面補修塗装工事</t>
  </si>
  <si>
    <t>工作物-00251</t>
  </si>
  <si>
    <t>中里海岸便所改修工事設計監理業務委託料</t>
  </si>
  <si>
    <t xml:space="preserve">中里海岸公衆便所改修工事 </t>
  </si>
  <si>
    <t>工作物-00252</t>
  </si>
  <si>
    <t>青少年センタートイレ洋式化改修工事</t>
  </si>
  <si>
    <t>工作物-00253</t>
  </si>
  <si>
    <t xml:space="preserve">青少年センター　避難誘導灯修繕工事 </t>
  </si>
  <si>
    <t>工作物-00254</t>
  </si>
  <si>
    <t xml:space="preserve">町道3051号線防護柵修繕工事  </t>
  </si>
  <si>
    <t>工作物-00255</t>
  </si>
  <si>
    <t>南白亀小学校保健室空調工事　</t>
  </si>
  <si>
    <t>工作物-00256</t>
  </si>
  <si>
    <t xml:space="preserve">白子町防犯カメラ等設置工事（南日当交差点）  </t>
  </si>
  <si>
    <t>工作物-00257</t>
  </si>
  <si>
    <t xml:space="preserve">保育所施設整備工事費　防犯カメラ設置工事（白潟保育所・南白亀保育所） </t>
  </si>
  <si>
    <t>工作物-00258</t>
  </si>
  <si>
    <t>保育所施設整備工事費　防犯カメラ設置工事（関保育所）</t>
  </si>
  <si>
    <t>工作物-00259</t>
  </si>
  <si>
    <t xml:space="preserve">古所排水機場　舗装工事 </t>
  </si>
  <si>
    <t>道路-00145</t>
  </si>
  <si>
    <t xml:space="preserve">町道109号線　道路維持工事  </t>
  </si>
  <si>
    <t>道路-00123</t>
  </si>
  <si>
    <t>町道105号線舗装修繕工事</t>
  </si>
  <si>
    <t>道路-00124</t>
  </si>
  <si>
    <t>町道207号線　舗装修繕工事</t>
  </si>
  <si>
    <t>道路-00125</t>
  </si>
  <si>
    <t>町道101号線　舗装修繕工事</t>
  </si>
  <si>
    <t xml:space="preserve">町道101号線　舗装修繕工事  </t>
  </si>
  <si>
    <t>道路-00126</t>
  </si>
  <si>
    <t>町道105号線　交通安全施設整備工事</t>
  </si>
  <si>
    <t>道路-00127</t>
  </si>
  <si>
    <t>町道3028号線外舗装修繕工事</t>
  </si>
  <si>
    <t>道路-00128</t>
  </si>
  <si>
    <t>町道107号線　道路改良工事　変更設計積算業務委託</t>
  </si>
  <si>
    <t>町道107号線道路改良事業</t>
  </si>
  <si>
    <t xml:space="preserve">町道107号線　付帯工事  </t>
  </si>
  <si>
    <t>町道107号線　道路改良工事</t>
  </si>
  <si>
    <t xml:space="preserve">町道107号線　道路改良工事　施工管理業務委託 </t>
  </si>
  <si>
    <t xml:space="preserve">町道107号線道路改良工事 </t>
  </si>
  <si>
    <t>道路-00130</t>
  </si>
  <si>
    <t>町道106号線　舗装修繕工事</t>
    <rPh sb="8" eb="10">
      <t>ホソウ</t>
    </rPh>
    <rPh sb="10" eb="12">
      <t>シュウゼン</t>
    </rPh>
    <rPh sb="12" eb="14">
      <t>コウジ</t>
    </rPh>
    <phoneticPr fontId="7"/>
  </si>
  <si>
    <t>道路-00131</t>
  </si>
  <si>
    <t>町道203号線　舗装修繕工事</t>
  </si>
  <si>
    <t>道路-00132</t>
  </si>
  <si>
    <t>町道3175号線　道路改良工事</t>
  </si>
  <si>
    <t>道路-00133</t>
  </si>
  <si>
    <t>町道3139号線舗装工事</t>
  </si>
  <si>
    <t>道路-00134</t>
  </si>
  <si>
    <t>町道114号線　排水整備工事</t>
  </si>
  <si>
    <t>道路-00135</t>
  </si>
  <si>
    <t xml:space="preserve">町道114号線　舗装修繕工事  </t>
  </si>
  <si>
    <t>道路-00136</t>
  </si>
  <si>
    <t>町道2206号線外　排水整備工事</t>
  </si>
  <si>
    <t>道路-00137</t>
  </si>
  <si>
    <t xml:space="preserve">町道2271号線　舗装修繕工事 </t>
  </si>
  <si>
    <t>道路-00138</t>
  </si>
  <si>
    <t xml:space="preserve">町道2173号線道路維持工事 </t>
  </si>
  <si>
    <t>道路-00139</t>
  </si>
  <si>
    <t xml:space="preserve">町道2181号線　舗装工事 </t>
  </si>
  <si>
    <t>道路-00140</t>
  </si>
  <si>
    <t>町道3369号線外　排水整備工事</t>
  </si>
  <si>
    <t>道路-00141</t>
  </si>
  <si>
    <t xml:space="preserve">町道109号線　交通安全施設整備工事 </t>
  </si>
  <si>
    <t>道路-00142</t>
  </si>
  <si>
    <t xml:space="preserve">町道111号線外　道路改良工事 </t>
  </si>
  <si>
    <t>道路-00143</t>
  </si>
  <si>
    <t xml:space="preserve">町道3240号線　道路維持工事  </t>
  </si>
  <si>
    <t>道路-00144</t>
  </si>
  <si>
    <t xml:space="preserve">町道107号線　交通安全施設整備工事  </t>
  </si>
  <si>
    <t>物品-00294</t>
  </si>
  <si>
    <t>保育所備品購入費　  冷凍冷蔵庫</t>
  </si>
  <si>
    <t>その他-00001</t>
  </si>
  <si>
    <t>排水ポンプ電源工事</t>
  </si>
  <si>
    <t>排水ポンプ設置工事</t>
  </si>
  <si>
    <t>その他-00002</t>
  </si>
  <si>
    <t>剃金排水機場機械設備修繕工事</t>
  </si>
  <si>
    <t>剃金排水機場操作盤修繕工事</t>
  </si>
  <si>
    <t>その他-00003</t>
  </si>
  <si>
    <t>青少年センター合併処理浄化槽修繕工事</t>
  </si>
  <si>
    <t>ソフトウェア-00044</t>
  </si>
  <si>
    <t>社会保障・税番号制度システム改修（マイナンバーカード所有者の転出・転入ワンストップ化）</t>
  </si>
  <si>
    <t>建設仮勘定-00008</t>
  </si>
  <si>
    <t>庁舎ＬＥＤ改修工事設計業務委託</t>
  </si>
  <si>
    <t>建設仮勘定-00009</t>
  </si>
  <si>
    <t>休養施設跡地利用計画調査設計業務</t>
  </si>
  <si>
    <t>建設仮勘定-00010</t>
  </si>
  <si>
    <t>町道107号線道路詳細設計業務</t>
  </si>
  <si>
    <t>建設仮勘定-00011</t>
  </si>
  <si>
    <t>橋梁補修設計業務</t>
  </si>
  <si>
    <t>建物-00153</t>
  </si>
  <si>
    <t>役場庁舎消火栓設備修繕工事</t>
  </si>
  <si>
    <t>建物-00154</t>
  </si>
  <si>
    <t>白子中学校プール棟内外装補修工事</t>
  </si>
  <si>
    <t>建物-00155</t>
  </si>
  <si>
    <t>白潟小学校特別教室棟2階トイレ洋式化改修工事</t>
  </si>
  <si>
    <t>建物-00156</t>
  </si>
  <si>
    <t>南白亀小学校特別教室棟1階トイレ洋式化改修工事</t>
  </si>
  <si>
    <t>建物-00157</t>
  </si>
  <si>
    <t>庁舎修繕工事費役場庁舎エアコン改修工事（１階会計課前相談室）</t>
  </si>
  <si>
    <t>庁舎修繕工事費役場庁舎エアコン改修工事（１階住民課前廊下）</t>
  </si>
  <si>
    <t>建物-00158</t>
  </si>
  <si>
    <t>緊急避難施設整備工事</t>
  </si>
  <si>
    <t>建物-00159</t>
  </si>
  <si>
    <t>関保育所職員トイレ給排水改修工事</t>
  </si>
  <si>
    <t>建物-00160</t>
  </si>
  <si>
    <t>関保育所トイレ洋便器工事</t>
  </si>
  <si>
    <t>関保育所トイレ給排水改修工事</t>
  </si>
  <si>
    <t>工作物-00249</t>
  </si>
  <si>
    <t>青少年センターホール客席誘導灯修繕工事</t>
  </si>
  <si>
    <t>工作物-00250</t>
  </si>
  <si>
    <t>関小学校ジャングルジム新設工事</t>
  </si>
  <si>
    <t>道路-00113</t>
  </si>
  <si>
    <t>町道101号線交通安全施設整備工事</t>
  </si>
  <si>
    <t>道路-00114</t>
  </si>
  <si>
    <t>町道105号線外交通安全施設整備工事</t>
  </si>
  <si>
    <t>道路-00115</t>
  </si>
  <si>
    <t>町道105号線道路改良工事</t>
  </si>
  <si>
    <t>道路-00116</t>
  </si>
  <si>
    <t>町道107号線道路改良事業（幸治西）</t>
  </si>
  <si>
    <t>道路-00117</t>
  </si>
  <si>
    <t>町道108号線舗装工事</t>
  </si>
  <si>
    <t>道路-00118</t>
  </si>
  <si>
    <t>町道109号線舗装修繕工事</t>
  </si>
  <si>
    <t>道路-00119</t>
  </si>
  <si>
    <t>町道1016号線排水整備工事</t>
  </si>
  <si>
    <t>道路-00120</t>
  </si>
  <si>
    <t>町道1134号線外交通安全施設整備工事</t>
  </si>
  <si>
    <t>道路-00121</t>
  </si>
  <si>
    <t>町道2157号線交通安全施設整備工事</t>
  </si>
  <si>
    <t>道路-00122</t>
  </si>
  <si>
    <t>町道3130号線道路改良工事</t>
  </si>
  <si>
    <t>物品-00289</t>
  </si>
  <si>
    <t>物品-00290</t>
  </si>
  <si>
    <t>ダイハツハイゼットカーゴ</t>
  </si>
  <si>
    <t>物品-00291</t>
  </si>
  <si>
    <t>自書式投票用紙読取分類機（ＣＲＳ－ＶＡ）</t>
  </si>
  <si>
    <t>物品-00292</t>
  </si>
  <si>
    <t>ハンドル式移動書棚</t>
  </si>
  <si>
    <t>物品-00293</t>
  </si>
  <si>
    <t>３歳児健康診査屈折検査機器スポットビジョンスクリーナー・SVSプリンター</t>
  </si>
  <si>
    <t>ソフトウェア-00036</t>
  </si>
  <si>
    <t>児童手当システム改修</t>
  </si>
  <si>
    <t>ソフトウェア-00037</t>
  </si>
  <si>
    <t>新型コロナウイルスワクチン接種記録のマイナンバー情報連携に係るシステム改修</t>
  </si>
  <si>
    <t>ソフトウェア-00038</t>
  </si>
  <si>
    <t>住民税非課税世帯等臨時特別給付金システム改修</t>
  </si>
  <si>
    <t>ソフトウェア-00039</t>
  </si>
  <si>
    <t>予防接種事業システム改修</t>
  </si>
  <si>
    <t>ソフトウェア-00040</t>
  </si>
  <si>
    <t>２国保賦課システム改修　（軽減判定基準改正による改修）</t>
  </si>
  <si>
    <t>ソフトウェア-00041</t>
  </si>
  <si>
    <t>６介護保険制度改正（給付関連）に伴うシステム改修</t>
  </si>
  <si>
    <t>ソフトウェア-00042</t>
  </si>
  <si>
    <t>健（検）診結果の利活用に向けた情報標準化整備事業に伴うシステム改修</t>
  </si>
  <si>
    <t>ソフトウェア-00043</t>
  </si>
  <si>
    <t>固定資産管理システム</t>
  </si>
  <si>
    <t>橋梁-00095</t>
  </si>
  <si>
    <t>新堀3号橋外3橋 橋梁補修</t>
  </si>
  <si>
    <t>建設仮勘定-00001</t>
  </si>
  <si>
    <t>新規加入工事費 (第三工区)</t>
  </si>
  <si>
    <t>建設仮勘定-00002</t>
  </si>
  <si>
    <t>新規加入工事費(第一工区)</t>
  </si>
  <si>
    <t>建設仮勘定-00003</t>
  </si>
  <si>
    <t>建設仮勘定-00004</t>
  </si>
  <si>
    <t>新規加入工事費(第三工区)</t>
  </si>
  <si>
    <t>建設仮勘定-00005</t>
  </si>
  <si>
    <t>新規加入工事費 (第二工区)</t>
  </si>
  <si>
    <t>建設仮勘定-00006</t>
  </si>
  <si>
    <t>建設仮勘定-00007</t>
  </si>
  <si>
    <t>建物-00140</t>
  </si>
  <si>
    <t>役場庁舎他手洗自動水栓</t>
  </si>
  <si>
    <t>建物-00141</t>
  </si>
  <si>
    <t>関保育所　トイレ様式化改修</t>
  </si>
  <si>
    <t>建物-00142</t>
  </si>
  <si>
    <t>非接触型自動水栓</t>
  </si>
  <si>
    <t>建物-00143</t>
  </si>
  <si>
    <t>緊急避難施設（白潟地区緊急避難施設）</t>
  </si>
  <si>
    <t>建物-00144</t>
  </si>
  <si>
    <t>関小学校手摺設置</t>
  </si>
  <si>
    <t>関小学校給水ポンプユニット</t>
  </si>
  <si>
    <t>建物-00145</t>
  </si>
  <si>
    <t>町内小学校及び中学校非接触型児童水栓</t>
  </si>
  <si>
    <t>建物-00146</t>
  </si>
  <si>
    <t>白潟小学校2階普通教室空調機</t>
  </si>
  <si>
    <t>建物-00147</t>
  </si>
  <si>
    <t>町内小学校及び中学校非接触型自働水栓</t>
  </si>
  <si>
    <t>建物-00148</t>
  </si>
  <si>
    <t>役場庁舎内防犯カメラ</t>
  </si>
  <si>
    <t>役場庁舎エアコン改修</t>
  </si>
  <si>
    <t>相談室改修</t>
  </si>
  <si>
    <t>庁舎議場カメラ</t>
  </si>
  <si>
    <t>建物-00149</t>
  </si>
  <si>
    <t>白潟小学校避難階段手摺取付</t>
  </si>
  <si>
    <t>建物-00150</t>
  </si>
  <si>
    <t>関保育所　浄化槽ピット蓋改修</t>
  </si>
  <si>
    <t>建物-00151</t>
  </si>
  <si>
    <t>南白亀保育所　遊戯室空調設備交換</t>
  </si>
  <si>
    <t>建物-00152</t>
  </si>
  <si>
    <t>白潟保育所　保育室空調設備改修</t>
  </si>
  <si>
    <t>工作物-00247</t>
  </si>
  <si>
    <t>第2投票所（八斗東区公民館）舗装</t>
  </si>
  <si>
    <t>工作物-00248</t>
  </si>
  <si>
    <t>防災行政無線子局改修</t>
  </si>
  <si>
    <t>土地-00603</t>
  </si>
  <si>
    <t>国民体育館用地</t>
  </si>
  <si>
    <t>土地-00604</t>
  </si>
  <si>
    <t>町道1041号線第4期道路改良事業</t>
  </si>
  <si>
    <t>土地-00605</t>
  </si>
  <si>
    <t>土地-00606</t>
  </si>
  <si>
    <t>町道3045号線排水整備事業用地</t>
  </si>
  <si>
    <t>土地-00607</t>
  </si>
  <si>
    <t>法定外道路用地</t>
  </si>
  <si>
    <t>道路-00102</t>
  </si>
  <si>
    <t>町道1041号線道路改良</t>
  </si>
  <si>
    <t>道路-00103</t>
  </si>
  <si>
    <t>町道111号線道路改良</t>
  </si>
  <si>
    <t>道路-00104</t>
  </si>
  <si>
    <t>町道1121号線排水整備</t>
  </si>
  <si>
    <t>道路-00105</t>
  </si>
  <si>
    <t>町道114号線排水整備</t>
  </si>
  <si>
    <t>町道114号線舗装修繕</t>
  </si>
  <si>
    <t>道路-00106</t>
  </si>
  <si>
    <t>町道207号線舗装修繕</t>
  </si>
  <si>
    <t>道路-00107</t>
  </si>
  <si>
    <t>町道2180号線舗装</t>
  </si>
  <si>
    <t>道路-00108</t>
  </si>
  <si>
    <t>町道2271号線排水整備</t>
  </si>
  <si>
    <t>道路-00109</t>
  </si>
  <si>
    <t>町道3028号線舗装修繕</t>
  </si>
  <si>
    <t>道路-00110</t>
  </si>
  <si>
    <t>町道3065号線舗装修繕</t>
  </si>
  <si>
    <t>道路-00111</t>
  </si>
  <si>
    <t>町道3130号線道路改良</t>
  </si>
  <si>
    <t>道路-00112</t>
  </si>
  <si>
    <t>町道3175号線道路改良</t>
  </si>
  <si>
    <t>物品-00281</t>
  </si>
  <si>
    <t>ワクチン保管ディープフリーザー用蓄電池</t>
  </si>
  <si>
    <t>物品-00282</t>
  </si>
  <si>
    <t>ワクチン保管低温冷凍庫用の蓄電池</t>
  </si>
  <si>
    <t>物品-00283</t>
  </si>
  <si>
    <t>白子町第二クリーンセンター　NO.1圧送ポンプ</t>
  </si>
  <si>
    <t>物品-00284</t>
  </si>
  <si>
    <t>白子町第二クリーンセンター　NO.1真空ポンプ</t>
  </si>
  <si>
    <t>物品-00285</t>
  </si>
  <si>
    <t>乗用型草刈機</t>
  </si>
  <si>
    <t>物品-00286</t>
  </si>
  <si>
    <t>ＣＲＳ－ＶＡ　天地表裏反転ユニット</t>
  </si>
  <si>
    <t>物品-00287</t>
  </si>
  <si>
    <t>オールアルミ防災倉庫（関ふれあいセンター）</t>
  </si>
  <si>
    <t>物品-00288</t>
  </si>
  <si>
    <t>歩行型草刈機</t>
  </si>
  <si>
    <t>ソフトウェア-00023</t>
  </si>
  <si>
    <t>新型コロナウイルスワクチン接種 システム改修等</t>
  </si>
  <si>
    <t>ソフトウェア-00024</t>
  </si>
  <si>
    <t>介護報酬改定等に伴うシステム改修</t>
  </si>
  <si>
    <t>ソフトウェア-00025</t>
  </si>
  <si>
    <t>2020高齢者医療制度見直し等システム改修</t>
  </si>
  <si>
    <t>ソフトウェア-00026</t>
  </si>
  <si>
    <t>ひとり親家庭等医療費助成システム改修</t>
  </si>
  <si>
    <t>ソフトウェア-00027</t>
  </si>
  <si>
    <t>ワクチン接種記録システム（ＶＲＳ）への対応に係る健康管理システム改修</t>
  </si>
  <si>
    <t>ソフトウェア-00028</t>
  </si>
  <si>
    <t>基幹系ネットワーク機器等（ファイアウォール）</t>
  </si>
  <si>
    <t>ソフトウェア-00029</t>
  </si>
  <si>
    <t>固定資産管理システム導入</t>
  </si>
  <si>
    <t>ソフトウェア-00030</t>
  </si>
  <si>
    <t>戸籍法の一部を改正する法律に向けた戸籍情報システム改修</t>
  </si>
  <si>
    <t>ソフトウェア-00031</t>
  </si>
  <si>
    <t>デジタル手続法に向けた戸籍附票システム改修（戸籍システム）</t>
  </si>
  <si>
    <t>ソフトウェア-00032</t>
  </si>
  <si>
    <t>デジタル手続法に向けた戸籍附票システム改修（住基システム）</t>
  </si>
  <si>
    <t>ソフトウェア-00033</t>
  </si>
  <si>
    <t>子ども医療費助成システム改修</t>
  </si>
  <si>
    <t>ソフトウェア-00034</t>
  </si>
  <si>
    <t>障害者自立支援システム改修</t>
  </si>
  <si>
    <t>ソフトウェア-00035</t>
  </si>
  <si>
    <t>特別定額給付金事業に伴うシステム改修</t>
  </si>
  <si>
    <t>橋梁-00094</t>
  </si>
  <si>
    <t>橋梁補修設計</t>
  </si>
  <si>
    <t>建物-00005</t>
  </si>
  <si>
    <t>庁舎浄化槽ばっ気装置修繕</t>
  </si>
  <si>
    <t>建物-00030</t>
  </si>
  <si>
    <t>白子町立白潟小学校中通路及び特別教室棟（１階）床貼替工事</t>
  </si>
  <si>
    <t>白子町立白潟小学校渡り廊下屋根壁改修工事</t>
  </si>
  <si>
    <t>白子町立白潟小学校教室棟大規模改修工事監理</t>
  </si>
  <si>
    <t>白子町立白潟小学校教室棟大規模改修工事設計</t>
  </si>
  <si>
    <t>白子町立白潟小学校教室棟大規模改修工事（電気設備）</t>
  </si>
  <si>
    <t>白子町立白潟小学校教室棟大規模改修工事（建築）</t>
  </si>
  <si>
    <t>建物-00031</t>
  </si>
  <si>
    <t>白子町立白潟小学校屋内運動場ステージ幕改修</t>
  </si>
  <si>
    <t>白子町立白潟小学校中通路及び特別教室棟壁塗替</t>
  </si>
  <si>
    <t>白子町立白潟小学校屋内運動場大規模改修工事（電気設備）</t>
  </si>
  <si>
    <t>白子町立白潟小学校屋内運動場大規模改修工事監理</t>
  </si>
  <si>
    <t>白子町立白潟小学校屋内運動場大規模改修工事設計</t>
  </si>
  <si>
    <t>白子町立白潟小学校屋内運動場大規模改修工事（建築）</t>
  </si>
  <si>
    <t>建物-00036</t>
  </si>
  <si>
    <t>関小学校保健室空調機器据付</t>
  </si>
  <si>
    <t>建物-00067</t>
  </si>
  <si>
    <t>白潟保育所フロアー重ね貼り工事</t>
  </si>
  <si>
    <t>建物-00074</t>
  </si>
  <si>
    <t>白子町公民館ガス内管入替</t>
  </si>
  <si>
    <t>建物-00082</t>
  </si>
  <si>
    <t>冷暖房設備  冷温水ポンプ交換修繕</t>
  </si>
  <si>
    <t>建物-00117</t>
  </si>
  <si>
    <t>剃金小排水機場修繕</t>
  </si>
  <si>
    <t>建物-00134</t>
  </si>
  <si>
    <t>中里海岸南側トイレ扉修繕</t>
  </si>
  <si>
    <t>建物-00135</t>
  </si>
  <si>
    <t>消防機庫修繕（第7支団第4分団第3部（関東・北区））</t>
  </si>
  <si>
    <t>建物-00136</t>
  </si>
  <si>
    <t>消防機庫修繕（第7支団第4分団第4部（南日当・福島地区））</t>
  </si>
  <si>
    <t>建物-00137</t>
  </si>
  <si>
    <t>東郷関第一排水機場排水機整備補修</t>
  </si>
  <si>
    <t>建物-00138</t>
  </si>
  <si>
    <t>東郷関第二排水機場整備補修</t>
  </si>
  <si>
    <t>建物-00139</t>
  </si>
  <si>
    <t>工作物-00246</t>
  </si>
  <si>
    <t>非常用発電設置</t>
  </si>
  <si>
    <t>土地-00585</t>
  </si>
  <si>
    <t>緊急避難施設用地</t>
  </si>
  <si>
    <t>土地-00586</t>
  </si>
  <si>
    <t>土地-00587</t>
  </si>
  <si>
    <t>土地-00588</t>
  </si>
  <si>
    <t>土地-00589</t>
  </si>
  <si>
    <t>土地-00590</t>
  </si>
  <si>
    <t>土地-00591</t>
  </si>
  <si>
    <t>土地-00592</t>
  </si>
  <si>
    <t>土地-00593</t>
  </si>
  <si>
    <t>土地-00594</t>
  </si>
  <si>
    <t>土地-00595</t>
  </si>
  <si>
    <t>土地-00596</t>
  </si>
  <si>
    <t>土地-00597</t>
  </si>
  <si>
    <t>土地-00598</t>
  </si>
  <si>
    <t>土地-00599</t>
  </si>
  <si>
    <t>土地-00600</t>
  </si>
  <si>
    <t>土地-00601</t>
  </si>
  <si>
    <t>土地-00602</t>
  </si>
  <si>
    <t>道路-00053</t>
  </si>
  <si>
    <t>町道101号線外　交通安全施設整備</t>
  </si>
  <si>
    <t>町道101号線道路改良</t>
  </si>
  <si>
    <t>道路-00057</t>
  </si>
  <si>
    <t>町道111号線外道路維持</t>
  </si>
  <si>
    <t>道路-00058</t>
  </si>
  <si>
    <t>町道114号線外道路維持</t>
  </si>
  <si>
    <t>町道114号線外　交通安全施設整備</t>
  </si>
  <si>
    <t>道路-00084</t>
  </si>
  <si>
    <t>道路-00086</t>
  </si>
  <si>
    <t>町道3229号線道路改良</t>
  </si>
  <si>
    <t>道路-00091</t>
  </si>
  <si>
    <t>道路-00092</t>
  </si>
  <si>
    <t>町道2099号線排水整備</t>
  </si>
  <si>
    <t>道路-00093</t>
  </si>
  <si>
    <t>町道2123・2126号線舗装</t>
  </si>
  <si>
    <t>道路-00094</t>
  </si>
  <si>
    <t>町道2129号線舗装修繕</t>
  </si>
  <si>
    <t>道路-00095</t>
  </si>
  <si>
    <t>町道2138号線道路維持</t>
  </si>
  <si>
    <t>道路-00096</t>
  </si>
  <si>
    <t>町道2265号線舗装</t>
  </si>
  <si>
    <t>道路-00097</t>
  </si>
  <si>
    <t>町道3017号線舗装修繕</t>
  </si>
  <si>
    <t>道路-00098</t>
  </si>
  <si>
    <t>道路-00099</t>
  </si>
  <si>
    <t>町道3235号線排水整備</t>
  </si>
  <si>
    <t>道路-00100</t>
  </si>
  <si>
    <t>町道1041号線第4期道路改良</t>
  </si>
  <si>
    <t>道路-00101</t>
  </si>
  <si>
    <t>緊急避難施設整備（牛込東1029号線道路改良）</t>
  </si>
  <si>
    <t>物品-00262</t>
  </si>
  <si>
    <t>乗用芝刈機  乗用ロータリーモア</t>
  </si>
  <si>
    <t>物品-00263</t>
  </si>
  <si>
    <t>ホイールローダー</t>
  </si>
  <si>
    <t>物品-00264</t>
  </si>
  <si>
    <t>第一　NO.1逆洗ポンプ修繕</t>
  </si>
  <si>
    <t>物品-00265</t>
  </si>
  <si>
    <t>第一　NO.3ばっ気ブロワ修繕</t>
  </si>
  <si>
    <t>物品-00266</t>
  </si>
  <si>
    <t>第三  ロッキング遊具修繕</t>
  </si>
  <si>
    <t>物品-00267</t>
  </si>
  <si>
    <t>第三  ろ布洗浄ポンプ及びNO.2揚水ポンプ(新規交換各1台)</t>
  </si>
  <si>
    <t>物品-00268</t>
  </si>
  <si>
    <t>第二　NO.1循環ポンプ修繕（新規交換）</t>
  </si>
  <si>
    <t>物品-00269</t>
  </si>
  <si>
    <t>第二　NO.2真空ポンプ電動機修繕（新規交換）</t>
  </si>
  <si>
    <t>物品-00270</t>
  </si>
  <si>
    <t>第二　汚泥計量槽修繕(新規交換)</t>
  </si>
  <si>
    <t>物品-00271</t>
  </si>
  <si>
    <t>第二　高圧気中開閉器修繕</t>
  </si>
  <si>
    <t>物品-00272</t>
  </si>
  <si>
    <t>第二　門扉レール修繕</t>
  </si>
  <si>
    <t>物品-00273</t>
  </si>
  <si>
    <t>第三  第2沈殿槽NO.1汚泥掻寄機入替</t>
  </si>
  <si>
    <t>物品-00274</t>
  </si>
  <si>
    <t>第二　汚水計量槽入替</t>
  </si>
  <si>
    <t>物品-00275</t>
  </si>
  <si>
    <t>オールアルミ防災倉庫</t>
  </si>
  <si>
    <t>物品-00276</t>
  </si>
  <si>
    <t>サーマルカメラシステム</t>
  </si>
  <si>
    <t>物品-00277</t>
  </si>
  <si>
    <t>物品-00278</t>
  </si>
  <si>
    <t>福祉車両　日産キャラバン（チェアキャブ車イス４名仕様）</t>
  </si>
  <si>
    <t>物品-00279</t>
  </si>
  <si>
    <t>関保育所　電気消毒保管庫</t>
  </si>
  <si>
    <t>物品-00280</t>
  </si>
  <si>
    <t>ソフトウェア-00011</t>
  </si>
  <si>
    <t>医療保険資格のオンライン確認等に伴うシステム改修</t>
  </si>
  <si>
    <t>ソフトウェア-00012</t>
  </si>
  <si>
    <t>ふるさと納税システム構築業務委託料</t>
  </si>
  <si>
    <t>ソフトウェア-00013</t>
  </si>
  <si>
    <t>給与システム改修</t>
  </si>
  <si>
    <t>ソフトウェア-00014</t>
  </si>
  <si>
    <t>ソフトウェア-00015</t>
  </si>
  <si>
    <t>住基ネットワークシステム機器更改（システム構築）</t>
  </si>
  <si>
    <t>ソフトウェア-00016</t>
  </si>
  <si>
    <t>庁内ＬＡＮ用Ｌ３－ＳＷ更改</t>
  </si>
  <si>
    <t>ソフトウェア-00017</t>
  </si>
  <si>
    <t>プレミアム付商品券事業システム改修</t>
  </si>
  <si>
    <t>ソフトウェア-00018</t>
  </si>
  <si>
    <t>地方税電子申告支援サービスシステム更改</t>
  </si>
  <si>
    <t>ソフトウェア-00019</t>
  </si>
  <si>
    <t>電算処理システム改修</t>
  </si>
  <si>
    <t>ソフトウェア-00020</t>
  </si>
  <si>
    <t>風しん追加対策システム改修</t>
  </si>
  <si>
    <t>ソフトウェア-00021</t>
  </si>
  <si>
    <t>母子保健情報連携システム改修</t>
  </si>
  <si>
    <t>ソフトウェア-00022</t>
  </si>
  <si>
    <t>幼児教育無償化に伴うシステム改修</t>
  </si>
  <si>
    <t>橋梁-00019</t>
  </si>
  <si>
    <t>学び橋外2橋橋梁補修</t>
  </si>
  <si>
    <t>建物-00011</t>
  </si>
  <si>
    <t>第一　高圧受電設備</t>
  </si>
  <si>
    <t>建物-00064</t>
  </si>
  <si>
    <t>南白亀保育所ガス管入替</t>
  </si>
  <si>
    <t>保育所冷暖房機器（ホールエアコン）</t>
  </si>
  <si>
    <t>建物-00072</t>
  </si>
  <si>
    <t>建物-00128</t>
  </si>
  <si>
    <t>白子町立小中学校特別教室空調設備設置工事（３小学校分）</t>
  </si>
  <si>
    <t>建物-00129</t>
  </si>
  <si>
    <t>建物-00130</t>
  </si>
  <si>
    <t>建物-00131</t>
  </si>
  <si>
    <t>白子町立小中学校特別教室空調設備設置工事（中学校分）</t>
  </si>
  <si>
    <t>建物-00132</t>
  </si>
  <si>
    <t>建物-00133</t>
  </si>
  <si>
    <t>工作物-00242</t>
  </si>
  <si>
    <t>農業用排水路柵渠布設</t>
  </si>
  <si>
    <t>工作物-00243</t>
  </si>
  <si>
    <t>避難誘導灯</t>
  </si>
  <si>
    <t>工作物-00244</t>
  </si>
  <si>
    <t>工作物-00245</t>
  </si>
  <si>
    <t>防災行政無線屋外拡声子局バッテリー交換</t>
  </si>
  <si>
    <t>土地-00577</t>
  </si>
  <si>
    <t>町道1075号線用地</t>
  </si>
  <si>
    <t>土地-00581</t>
  </si>
  <si>
    <t>サッカー場用地</t>
  </si>
  <si>
    <t>土地-00582</t>
  </si>
  <si>
    <t>町道105号線用地</t>
  </si>
  <si>
    <t>土地-00583</t>
  </si>
  <si>
    <t>町道1186号線用地</t>
  </si>
  <si>
    <t>土地-00584</t>
  </si>
  <si>
    <t>旧労災リハビリテーション千葉作業所</t>
  </si>
  <si>
    <t>町道111号線 交通安全施設整備</t>
  </si>
  <si>
    <t>道路-00075</t>
  </si>
  <si>
    <t>町道2123号線舗装</t>
  </si>
  <si>
    <t>道路-00079</t>
  </si>
  <si>
    <t>町道102号線外舗装修繕（第1工区）</t>
  </si>
  <si>
    <t>町道102号線外舗装修繕（第3工区）</t>
  </si>
  <si>
    <t>町道102号線外舗装修繕（第2工区）</t>
  </si>
  <si>
    <t>道路-00080</t>
  </si>
  <si>
    <t>町道104号線外　交通安全施設整備</t>
  </si>
  <si>
    <t>道路-00081</t>
  </si>
  <si>
    <t>町道3240号線 道路維持工事</t>
  </si>
  <si>
    <t>道路-00082</t>
  </si>
  <si>
    <t>町道1186号線道路改良</t>
  </si>
  <si>
    <t>道路-00083</t>
  </si>
  <si>
    <t>町道3148号線排水整備</t>
  </si>
  <si>
    <t>道路-00085</t>
  </si>
  <si>
    <t>町道3195号線道路維持</t>
  </si>
  <si>
    <t>道路-00087</t>
  </si>
  <si>
    <t>町道1114号線外 交通安全施設</t>
  </si>
  <si>
    <t>道路-00088</t>
  </si>
  <si>
    <t>町道2027・1182号線道路改良工事(4工区)</t>
  </si>
  <si>
    <t>道路-00089</t>
  </si>
  <si>
    <t>町道205号線排水整備</t>
  </si>
  <si>
    <t>道路-00090</t>
  </si>
  <si>
    <t>緊急避難施設　柵</t>
  </si>
  <si>
    <t>物品-00255</t>
  </si>
  <si>
    <t>インターネット接続用パソコン</t>
  </si>
  <si>
    <t>物品-00256</t>
  </si>
  <si>
    <t>スズキ キャリィ（清掃ダンプ）</t>
  </si>
  <si>
    <t>物品-00257</t>
  </si>
  <si>
    <t>基幹系システム用パソコン更新</t>
  </si>
  <si>
    <t>物品-00258</t>
  </si>
  <si>
    <t>自動体外式除細動器（AED）</t>
  </si>
  <si>
    <t>物品-00259</t>
  </si>
  <si>
    <t>舞台音響設備一式</t>
  </si>
  <si>
    <t>物品-00260</t>
  </si>
  <si>
    <t>ハイバキュームリフトダンプＴＢＳ180Ｌほか一式</t>
  </si>
  <si>
    <t>物品-00261</t>
  </si>
  <si>
    <t>遊具（もくもくトリデ）</t>
  </si>
  <si>
    <t>ソフトウェア-00004</t>
  </si>
  <si>
    <t>介護報酬改定に伴うシステム改修</t>
  </si>
  <si>
    <t>ソフトウェア-00005</t>
  </si>
  <si>
    <t>社会保障・税番号制度システム整備事業に伴うシステム改修</t>
  </si>
  <si>
    <t>社会保障・税番号制度システム改修</t>
  </si>
  <si>
    <t>ソフトウェア-00008</t>
  </si>
  <si>
    <t>ソフトウェア-00009</t>
  </si>
  <si>
    <t>高額療養費支給システム改修</t>
  </si>
  <si>
    <t>ソフトウェア-00010</t>
  </si>
  <si>
    <t>後期高齢者医療システム改修</t>
  </si>
  <si>
    <t>役場庁舎浴室改修</t>
  </si>
  <si>
    <t>役場庁舎北側臨時駐車場整備</t>
  </si>
  <si>
    <t>役場庁舎屋根防水修繕</t>
  </si>
  <si>
    <t>建物-00018</t>
  </si>
  <si>
    <t>古所排水機場(制御盤改修）</t>
  </si>
  <si>
    <t>建物-00021</t>
  </si>
  <si>
    <t>南白亀小学校高圧設備更新</t>
  </si>
  <si>
    <t>関小学校高圧設備更新</t>
  </si>
  <si>
    <t>建物-00054</t>
  </si>
  <si>
    <t>中学校プールトップライト用オペレーター修繕</t>
  </si>
  <si>
    <t>建物-00055</t>
  </si>
  <si>
    <t>町営古所住宅改修</t>
  </si>
  <si>
    <t>白潟保育所（保育所ガス管入替）</t>
  </si>
  <si>
    <t>青少年センター屋上屋根防水シート補修</t>
  </si>
  <si>
    <t>青少年センター通路吹抜け照明修繕</t>
  </si>
  <si>
    <t>建物-00123</t>
  </si>
  <si>
    <t>緊急避難施設整備</t>
  </si>
  <si>
    <t>建物-00124</t>
  </si>
  <si>
    <t>緊急避難施設</t>
  </si>
  <si>
    <t>建物-00125</t>
  </si>
  <si>
    <t>緊急避難施設（多目的便所）</t>
  </si>
  <si>
    <t>建物-00126</t>
  </si>
  <si>
    <t>古所お試し住宅</t>
  </si>
  <si>
    <t>建物-00127</t>
  </si>
  <si>
    <t>白子町お試し住宅改修</t>
  </si>
  <si>
    <t>工作物-00235</t>
  </si>
  <si>
    <t>白子町第一・第三クリーンセンター（処理場機器入替）</t>
  </si>
  <si>
    <t>白子町第二クリーンセンター（処理場機器入替工事）（圧送ポンプ新規入替1台）</t>
  </si>
  <si>
    <t>工作物-00236</t>
  </si>
  <si>
    <t>白潟小学校避難誘導灯</t>
  </si>
  <si>
    <t>工作物-00237</t>
  </si>
  <si>
    <t>南白亀小学校避難誘導灯</t>
  </si>
  <si>
    <t>工作物-00238</t>
  </si>
  <si>
    <t>緊急避難施設整備（避難路整備、駐車場整備、水路の橋梁新設、土留工）</t>
  </si>
  <si>
    <t>工作物-00239</t>
  </si>
  <si>
    <t>農業用排水路柵渠布設（その1）</t>
  </si>
  <si>
    <t>工作物-00240</t>
  </si>
  <si>
    <t>農業用排水路柵渠布設（その2）</t>
  </si>
  <si>
    <t>工作物-00241</t>
  </si>
  <si>
    <t>農業用排水路柵渠布設（その3）</t>
  </si>
  <si>
    <t>土地-00573</t>
  </si>
  <si>
    <t>古所お試し住宅整備用地</t>
  </si>
  <si>
    <t>土地-00574</t>
  </si>
  <si>
    <t>土地-00575</t>
  </si>
  <si>
    <t>白子町サッカー場</t>
  </si>
  <si>
    <t>土地-00576</t>
  </si>
  <si>
    <t>中里地先道路用地</t>
  </si>
  <si>
    <t>土地-00578</t>
  </si>
  <si>
    <t>町道2047号線用地</t>
  </si>
  <si>
    <t>土地-00579</t>
  </si>
  <si>
    <t>普通財産土地</t>
  </si>
  <si>
    <t>土地-00580</t>
  </si>
  <si>
    <t>道路-00063</t>
  </si>
  <si>
    <t>道路-00068</t>
  </si>
  <si>
    <t>町道1190号線道路改良（第2工区）</t>
  </si>
  <si>
    <t>町道1190号線道路改良（第1工区）</t>
  </si>
  <si>
    <t>道路-00069</t>
  </si>
  <si>
    <t>町道2027・1182号線道路改良（第1工区）</t>
  </si>
  <si>
    <t>町道2027・1182号線道路改良工事（第3工区）</t>
  </si>
  <si>
    <t>町道2027・1182号線道路改良（第2工区）</t>
  </si>
  <si>
    <t>町道2027・1182号線道路改良（第3工区）</t>
  </si>
  <si>
    <t>道路-00070</t>
  </si>
  <si>
    <t>町道202号線　舗装修繕</t>
  </si>
  <si>
    <t>道路-00071</t>
  </si>
  <si>
    <t>町道3111号線　舗装修繕</t>
  </si>
  <si>
    <t>道路-00072</t>
  </si>
  <si>
    <t>町道108号線舗装修繕（第2工区）</t>
  </si>
  <si>
    <t>町道108号線舗装修繕（第1工区）</t>
  </si>
  <si>
    <t>道路-00073</t>
  </si>
  <si>
    <t>町道1113号線排水整備</t>
  </si>
  <si>
    <t>道路-00074</t>
  </si>
  <si>
    <t>町道114号線外 交通安全施設整備</t>
  </si>
  <si>
    <t>道路-00076</t>
  </si>
  <si>
    <t>道路-00077</t>
  </si>
  <si>
    <t>町道102号線道路改良</t>
  </si>
  <si>
    <t>道路-00078</t>
  </si>
  <si>
    <t>町道2047号線</t>
  </si>
  <si>
    <t>物品-00250</t>
  </si>
  <si>
    <t>Ｊ－ＡＬＥＲＴ受信機器</t>
  </si>
  <si>
    <t>物品-00251</t>
  </si>
  <si>
    <t>物品-00252</t>
  </si>
  <si>
    <t>公用車（ミライース Ｌ ＳＡⅢ 580 5811）</t>
  </si>
  <si>
    <t>物品-00253</t>
  </si>
  <si>
    <t>白子町第三クリーンセンター（処理場機器入替工事：脱水機入替）</t>
  </si>
  <si>
    <t>物品-00254</t>
  </si>
  <si>
    <t>南白亀保育所　乳児室エアコン</t>
  </si>
  <si>
    <t>ソフトウェア-00007</t>
  </si>
  <si>
    <t>国民健康保険システム改修（2017国民健康保険制度関係業務準備事業）</t>
  </si>
  <si>
    <t>建物-00001</t>
  </si>
  <si>
    <t>国民宿舎白子荘廊下及び階段床部分張替工事</t>
  </si>
  <si>
    <t>国民宿舎白子荘廊下及び階段壁部分塗装工事</t>
  </si>
  <si>
    <t>役場庁舎エアコン改修（2階サーバー室）</t>
  </si>
  <si>
    <t>役場庁舎等便所改修</t>
  </si>
  <si>
    <t>役場庁舎防犯カメラ増設</t>
  </si>
  <si>
    <t>建物-00027</t>
  </si>
  <si>
    <t>白子町立南白亀小学校温水洗浄便座改修</t>
  </si>
  <si>
    <t>白子町立白潟小学校温水洗浄便座改修</t>
  </si>
  <si>
    <t>白子町立関小学校温水洗浄便座改修</t>
  </si>
  <si>
    <t>白子町立関小学校屋上防水改修</t>
  </si>
  <si>
    <t>建物-00049</t>
  </si>
  <si>
    <t>白子町立白子中学校温水洗浄便座改修</t>
  </si>
  <si>
    <t>白潟保育所グラウンド緑化（芝生化）</t>
  </si>
  <si>
    <t>建物-00112</t>
  </si>
  <si>
    <t>東郷関第三排水機場</t>
  </si>
  <si>
    <t>工作物-00234</t>
  </si>
  <si>
    <t>防災行政無線施設</t>
  </si>
  <si>
    <t>土地-00086</t>
  </si>
  <si>
    <t>幸治防災行政無線</t>
  </si>
  <si>
    <t>土地-00195</t>
  </si>
  <si>
    <t>白子中学校</t>
  </si>
  <si>
    <t>土地-00359</t>
  </si>
  <si>
    <t>牛込西区自治会貸付地</t>
  </si>
  <si>
    <t>土地-00369</t>
  </si>
  <si>
    <t>幸治東部自治会貸付地</t>
  </si>
  <si>
    <t>土地-00558</t>
  </si>
  <si>
    <t>土地-00562</t>
  </si>
  <si>
    <t>緊急避難施設用地（牛込808-5）</t>
  </si>
  <si>
    <t>緊急避難施設用地（牛込808-3）</t>
  </si>
  <si>
    <t>緊急避難施設用地（牛込805）</t>
  </si>
  <si>
    <t>緊急避難施設用地（牛込808-2）</t>
  </si>
  <si>
    <t>緊急避難施設用地（牛込808-4）</t>
  </si>
  <si>
    <t>緊急避難施設用地（牛込806）</t>
  </si>
  <si>
    <t>緊急避難施設用地（牛込808-1）</t>
  </si>
  <si>
    <t>緊急避難施設用地（牛込807）</t>
  </si>
  <si>
    <t>緊急避難施設用地（牛込804）</t>
  </si>
  <si>
    <t>土地-00563</t>
  </si>
  <si>
    <t>道路改良外用地（町道1190号線道路改良事業）</t>
  </si>
  <si>
    <t>土地-00564</t>
  </si>
  <si>
    <t>道路改良外用地（町道102号線道路改良事業）</t>
  </si>
  <si>
    <t>土地-00565</t>
  </si>
  <si>
    <t>県営湛水防除事業（松潟地区）</t>
  </si>
  <si>
    <t>土地-00567</t>
  </si>
  <si>
    <t>市場揚水機場</t>
  </si>
  <si>
    <t>土地-00568</t>
  </si>
  <si>
    <t>五井西排水機場</t>
  </si>
  <si>
    <t>土地-00569</t>
  </si>
  <si>
    <t>新川揚水機場</t>
  </si>
  <si>
    <t>土地-00570</t>
  </si>
  <si>
    <t>南白亀排水機場</t>
  </si>
  <si>
    <t>土地-00571</t>
  </si>
  <si>
    <t>松潟排水機場</t>
  </si>
  <si>
    <t>土地-00572</t>
  </si>
  <si>
    <t>牛込・剃金貸付地</t>
  </si>
  <si>
    <t>町道101号線　路盤改良</t>
  </si>
  <si>
    <t>町道101号線舗装修繕改良</t>
  </si>
  <si>
    <t>道路-00054</t>
  </si>
  <si>
    <t>町道105号線排水整備</t>
  </si>
  <si>
    <t>町道105号線外 交通安全施設整備</t>
  </si>
  <si>
    <t>道路-00060</t>
  </si>
  <si>
    <t>町道204号線道路改良  場所：白子町関</t>
  </si>
  <si>
    <t>道路-00061</t>
  </si>
  <si>
    <t>町道2158号線道路改良</t>
  </si>
  <si>
    <t>道路-00064</t>
  </si>
  <si>
    <t>県道30号線沿い（浜宿・牛込区間）及び中里保安林内桜木植栽業</t>
  </si>
  <si>
    <t>県道30号線沿い（剃金区間）桜木植栽業務委託料</t>
  </si>
  <si>
    <t>道路-00065</t>
  </si>
  <si>
    <t>町道1104号線道路改良</t>
  </si>
  <si>
    <t>道路-00066</t>
  </si>
  <si>
    <t>町道1124号線 道路維持改良</t>
  </si>
  <si>
    <t>道路-00067</t>
  </si>
  <si>
    <t>町道1177号線排水整備</t>
  </si>
  <si>
    <t>物品-00248</t>
  </si>
  <si>
    <t>ニプロスライドモアTDS1400C（外部油圧方式）</t>
  </si>
  <si>
    <t>物品-00249</t>
  </si>
  <si>
    <t>公用車（トヨタ　クラウンマジェスタ）</t>
  </si>
  <si>
    <t>社会保障・税番号制度システム</t>
  </si>
  <si>
    <t>ソフトウェア-00006</t>
  </si>
  <si>
    <t>新地方公会計標準システム 構築</t>
  </si>
  <si>
    <t>橋梁-00005</t>
  </si>
  <si>
    <t>宮後橋橋梁補修</t>
  </si>
  <si>
    <t>橋梁-00007</t>
  </si>
  <si>
    <t>南日当橋 盛土工</t>
  </si>
  <si>
    <t>南日当橋 親柱設置工事</t>
  </si>
  <si>
    <t>南日当橋 道路照明工</t>
  </si>
  <si>
    <t>南日当橋 高欄設置</t>
  </si>
  <si>
    <t>南日当橋 上部工</t>
  </si>
  <si>
    <t>建物-00013</t>
  </si>
  <si>
    <t>白子町第三クリーンセンター（処理場機器入替工事： 沈殿槽NO.2、第2沈殿槽NO.2汚泥掻寄機修繕）</t>
  </si>
  <si>
    <t>建物-00120</t>
  </si>
  <si>
    <t>白子中学校　西側連絡通路（土間コンクリート）修繕改修</t>
  </si>
  <si>
    <t>白子中学校（水泳（プール）学習用水深調整台）</t>
  </si>
  <si>
    <t>建物-00121</t>
  </si>
  <si>
    <t>関小学校（ガス管入替）</t>
  </si>
  <si>
    <t>建物-00122</t>
  </si>
  <si>
    <t>白潟小学校　テニスコート新設工事設計監理</t>
  </si>
  <si>
    <t>白潟小学校　テニスコート新設工事</t>
  </si>
  <si>
    <t>土地-00557</t>
  </si>
  <si>
    <t>高齢者スポーツ広場用地</t>
  </si>
  <si>
    <t>土地-00559</t>
  </si>
  <si>
    <t>道路改良外用地（町道109号線交通安全施設用地）</t>
  </si>
  <si>
    <t>土地-00560</t>
  </si>
  <si>
    <t>道路改良外用地（町道3175号線道路改良用地）</t>
  </si>
  <si>
    <t>土地-00561</t>
  </si>
  <si>
    <t>剃金枝川宅地</t>
  </si>
  <si>
    <t>町道101号線 区画線設置</t>
  </si>
  <si>
    <t>町道101号線 改良舗装修繕</t>
  </si>
  <si>
    <t>町道105号線 改良舗装修繕</t>
  </si>
  <si>
    <t>道路-00055</t>
  </si>
  <si>
    <t>町道106号線舗装修繕改良</t>
  </si>
  <si>
    <t>町道106号線舗装修繕工事</t>
  </si>
  <si>
    <t>道路-00056</t>
  </si>
  <si>
    <t>町道109号線交通安全施設整備</t>
  </si>
  <si>
    <t>町道109号線 歩道設置</t>
  </si>
  <si>
    <t>町道111号線 道路改良</t>
  </si>
  <si>
    <t>町道114号線舗装修繕改良</t>
  </si>
  <si>
    <t>道路-00059</t>
  </si>
  <si>
    <t>町道203号線 排水整備</t>
  </si>
  <si>
    <t>町道204号線 区画線設置</t>
  </si>
  <si>
    <t>町道204号線 道路改良</t>
  </si>
  <si>
    <t>町道2158号線 道路改良</t>
  </si>
  <si>
    <t>道路-00062</t>
  </si>
  <si>
    <t>町道2192号線 排水整備</t>
  </si>
  <si>
    <t>町道3175号線 道路改良</t>
  </si>
  <si>
    <t>物品-00240</t>
  </si>
  <si>
    <t>トラクター（NT543FFUGCY）（白子町　特　1076）</t>
  </si>
  <si>
    <t>ローダー（NTLA603EC)</t>
  </si>
  <si>
    <t>物品-00241</t>
  </si>
  <si>
    <t>ネットワーク機器等設定委託料（強靭化対策用仮想ＳＶ設定・手のひら静脈認証設定）</t>
  </si>
  <si>
    <t>ネットワーク機器（強靭化対策用仮想ＳＶ、強靭化対策用仮想ＳＶネットワーク機器）</t>
  </si>
  <si>
    <t>ネットワーク機器（仮想基盤サーバ一式、ネットワーク機器一式）</t>
  </si>
  <si>
    <t>物品-00242</t>
  </si>
  <si>
    <t>学校施設管理用乗用芝刈機（乗用芝刈機用2袋式集草装置）</t>
  </si>
  <si>
    <t>学校施設管理用乗用芝刈機（乗用ロータリーモ）</t>
  </si>
  <si>
    <t>物品-00243</t>
  </si>
  <si>
    <t>公用車（トヨタ エスクァイア：袖ヶ浦501つ2473）</t>
  </si>
  <si>
    <t>物品-00244</t>
  </si>
  <si>
    <t>車両（小中連携事業マイクロバス：日野　エリッセⅡ）</t>
  </si>
  <si>
    <t>物品-00245</t>
  </si>
  <si>
    <t>図書管理システム用パソコン</t>
  </si>
  <si>
    <t>物品-00246</t>
  </si>
  <si>
    <t>投票用紙読取分類機増設ユニット（テラックＣＲＳ－ＶＡ用増設ユニット及び制御用ＰＣ）</t>
  </si>
  <si>
    <t>物品-00247</t>
  </si>
  <si>
    <t>建物-00014</t>
  </si>
  <si>
    <t>学校給食センター　建築工事</t>
  </si>
  <si>
    <t>建物-00015</t>
  </si>
  <si>
    <t>学校給食センター　機械設備工事</t>
  </si>
  <si>
    <t>建物-00016</t>
  </si>
  <si>
    <t>学校給食センター　電気設備工事</t>
  </si>
  <si>
    <t>建物-00017</t>
  </si>
  <si>
    <t>学校給食センター（車庫）　</t>
  </si>
  <si>
    <t>古所排水機場</t>
  </si>
  <si>
    <t>建物-00098</t>
  </si>
  <si>
    <t>白子中学校（屋上手摺）</t>
  </si>
  <si>
    <t>剃金排水機場（ポンプ設備）</t>
  </si>
  <si>
    <t>建物-00118</t>
  </si>
  <si>
    <t>建物-00119</t>
  </si>
  <si>
    <t>古所排水機場（ポンプ設備）</t>
  </si>
  <si>
    <t>工作物-00013</t>
  </si>
  <si>
    <t>役場臨時駐車場（砕石敷工）</t>
  </si>
  <si>
    <t>工作物-00042</t>
  </si>
  <si>
    <t>八斗防災行政無線</t>
  </si>
  <si>
    <t>工作物-00052</t>
  </si>
  <si>
    <t>北高根防災行政無線</t>
  </si>
  <si>
    <t>工作物-00054</t>
  </si>
  <si>
    <t>工作物-00056</t>
  </si>
  <si>
    <t>関防災行政無線</t>
  </si>
  <si>
    <t>工作物-00058</t>
  </si>
  <si>
    <t>工作物-00059</t>
  </si>
  <si>
    <t>工作物-00060</t>
  </si>
  <si>
    <t>工作物-00062</t>
  </si>
  <si>
    <t>工作物-00065</t>
  </si>
  <si>
    <t>南日当防災行政無線</t>
  </si>
  <si>
    <t>工作物-00066</t>
  </si>
  <si>
    <t>工作物-00207</t>
  </si>
  <si>
    <t>第一工区　ポリエチレン管φ75　L＝15ｍ</t>
  </si>
  <si>
    <t>工作物-00208</t>
  </si>
  <si>
    <t>第一工区　真空弁汚水桝(タイプ１)　2基</t>
  </si>
  <si>
    <t>工作物-00209</t>
  </si>
  <si>
    <t>第二工区　ポリエチレン管φ75　L＝6ｍ</t>
  </si>
  <si>
    <t>工作物-00210</t>
  </si>
  <si>
    <t>第二工区　真空弁汚水桝(タイプ１)　1基</t>
  </si>
  <si>
    <t>工作物-00211</t>
  </si>
  <si>
    <t>第三工区　ポリエチレン管φ75　L＝2ｍ</t>
  </si>
  <si>
    <t>工作物-00212</t>
  </si>
  <si>
    <t>第三工区　真空弁汚水桝(タイプ１)　1基</t>
  </si>
  <si>
    <t>工作物-00221</t>
  </si>
  <si>
    <t>白子町テニスコート（照明）</t>
  </si>
  <si>
    <t>工作物-00233</t>
  </si>
  <si>
    <t>土地-00322</t>
  </si>
  <si>
    <t>庁舎来客者用駐車場用地</t>
  </si>
  <si>
    <t>土地-00323</t>
  </si>
  <si>
    <t>土地-00324</t>
  </si>
  <si>
    <t>道路-00052</t>
  </si>
  <si>
    <t>H27供用開始道路</t>
  </si>
  <si>
    <t>物品-00008</t>
  </si>
  <si>
    <t>公用車　(キャリートラック　袖ｹ浦480こ8341)</t>
  </si>
  <si>
    <t>物品-00009</t>
  </si>
  <si>
    <t>公用車　(スイフト　袖ヶ浦501ち5646)</t>
  </si>
  <si>
    <t>物品-00010</t>
  </si>
  <si>
    <t>公用車　(ニッサンデイズ　袖ヶ浦589あ110)</t>
  </si>
  <si>
    <t>物品-00029</t>
  </si>
  <si>
    <t>公用車　(キャリートラック　袖ｹ浦480こ8343)</t>
  </si>
  <si>
    <t>物品-00042</t>
  </si>
  <si>
    <t>げんき君着ぐるみ</t>
  </si>
  <si>
    <t>物品-00043</t>
  </si>
  <si>
    <t>防災倉庫（リサイクルユニットハウス）</t>
  </si>
  <si>
    <t>物品-00052</t>
  </si>
  <si>
    <t>ウィルス対策サーバー(TKC)</t>
  </si>
  <si>
    <t>物品-00055</t>
  </si>
  <si>
    <t>本人確認書類裏書印字システム（Ｐａｓｉｄ）</t>
  </si>
  <si>
    <t>物品-00062</t>
  </si>
  <si>
    <t>白潟保育所　空調</t>
  </si>
  <si>
    <t>物品-00063</t>
  </si>
  <si>
    <t>物品-00069</t>
  </si>
  <si>
    <t>関保育所　空調</t>
  </si>
  <si>
    <t>物品-00070</t>
  </si>
  <si>
    <t>物品-00077</t>
  </si>
  <si>
    <t>南白亀保育所　保育室エアコン</t>
  </si>
  <si>
    <t>物品-00109</t>
  </si>
  <si>
    <t>第二　真空ポンプ№３</t>
  </si>
  <si>
    <t>物品-00225</t>
  </si>
  <si>
    <t>ネットコンベア洗浄機（SUS）</t>
  </si>
  <si>
    <t>物品-00226</t>
  </si>
  <si>
    <t>パススルー式真空冷却機</t>
  </si>
  <si>
    <t>物品-00227</t>
  </si>
  <si>
    <t>厨芥処理機</t>
  </si>
  <si>
    <t>物品-00228</t>
  </si>
  <si>
    <t>ガス式スチームコンベクション</t>
  </si>
  <si>
    <t>物品-00229</t>
  </si>
  <si>
    <t>コンテナイン消毒保管庫</t>
  </si>
  <si>
    <t>物品-00230</t>
  </si>
  <si>
    <t>冷却機能付カートイン食缶消毒保管庫</t>
  </si>
  <si>
    <t>物品-00231</t>
  </si>
  <si>
    <t>カートイン食缶消毒保管庫</t>
  </si>
  <si>
    <t>物品-00232</t>
  </si>
  <si>
    <t>全自動洗米機</t>
  </si>
  <si>
    <t>物品-00233</t>
  </si>
  <si>
    <t>ガス式回転釜　</t>
  </si>
  <si>
    <t>物品-00234</t>
  </si>
  <si>
    <t>物品-00235</t>
  </si>
  <si>
    <t>ガス式連続フライヤー</t>
  </si>
  <si>
    <t>物品-00236</t>
  </si>
  <si>
    <t>物品-00237</t>
  </si>
  <si>
    <t>カートイン式冷蔵庫</t>
  </si>
  <si>
    <t>物品-00238</t>
  </si>
  <si>
    <t>エアシャワー</t>
  </si>
  <si>
    <t>物品-00239</t>
  </si>
  <si>
    <t>油濾過機</t>
  </si>
  <si>
    <t>工作物-00012</t>
  </si>
  <si>
    <t>白子中学校（校庭芝生化）</t>
  </si>
  <si>
    <t>工作物-00015</t>
  </si>
  <si>
    <t>浜宿防災行政無線</t>
  </si>
  <si>
    <t>工作物-00016</t>
  </si>
  <si>
    <t>工作物-00021</t>
  </si>
  <si>
    <t>牛込防災行政無線</t>
  </si>
  <si>
    <t>工作物-00022</t>
  </si>
  <si>
    <t>工作物-00023</t>
  </si>
  <si>
    <t>工作物-00031</t>
  </si>
  <si>
    <t>五井防災行政無線</t>
  </si>
  <si>
    <t>工作物-00040</t>
  </si>
  <si>
    <t>古所防災行政無線</t>
  </si>
  <si>
    <t>工作物-00045</t>
  </si>
  <si>
    <t>中里防災行政無線</t>
  </si>
  <si>
    <t>工作物-00046</t>
  </si>
  <si>
    <t>工作物-00050</t>
  </si>
  <si>
    <t>工作物-00051</t>
  </si>
  <si>
    <t>工作物-00053</t>
  </si>
  <si>
    <t>工作物-00203</t>
  </si>
  <si>
    <t>第二工区　ポリエチレン管φ75　L＝4ｍ</t>
  </si>
  <si>
    <t>工作物-00204</t>
  </si>
  <si>
    <t>工作物-00205</t>
  </si>
  <si>
    <t>第三工区　ポリエチレン管φ75　L＝4ｍ</t>
  </si>
  <si>
    <t>工作物-00206</t>
  </si>
  <si>
    <t>土地-00036</t>
  </si>
  <si>
    <t>東郷関第一排水機場</t>
  </si>
  <si>
    <t>土地-00037</t>
  </si>
  <si>
    <t>土地-00038</t>
  </si>
  <si>
    <t>土地-00039</t>
  </si>
  <si>
    <t>土地-00283</t>
  </si>
  <si>
    <t>土地-00284</t>
  </si>
  <si>
    <t>土地-00285</t>
  </si>
  <si>
    <t>土地-00286</t>
  </si>
  <si>
    <t>土地-00287</t>
  </si>
  <si>
    <t>土地-00288</t>
  </si>
  <si>
    <t>道路-00051</t>
  </si>
  <si>
    <t>H26供用開始道路</t>
  </si>
  <si>
    <t>物品-00045</t>
  </si>
  <si>
    <t>WWWサーバー(NTT)</t>
  </si>
  <si>
    <t>物品-00046</t>
  </si>
  <si>
    <t>DNSサーバー(NTT)</t>
  </si>
  <si>
    <t>物品-00047</t>
  </si>
  <si>
    <t>FILEサーバー(NTT)</t>
  </si>
  <si>
    <t>物品-00048</t>
  </si>
  <si>
    <t>GROUPサーバー(NTT)</t>
  </si>
  <si>
    <t>物品-00049</t>
  </si>
  <si>
    <t>LGWANサーバー(NTT)</t>
  </si>
  <si>
    <t>物品-00050</t>
  </si>
  <si>
    <t>L3スイッチ（メイン）(NTT)</t>
  </si>
  <si>
    <t>物品-00051</t>
  </si>
  <si>
    <t>L3スイッチ（サブ）(NTT)</t>
  </si>
  <si>
    <t>物品-00068</t>
  </si>
  <si>
    <t>物品-00103</t>
  </si>
  <si>
    <t>第一　揚水ポンプ№１</t>
  </si>
  <si>
    <t>物品-00104</t>
  </si>
  <si>
    <t>第一　揚水ポンプ№２</t>
  </si>
  <si>
    <t>物品-00159</t>
  </si>
  <si>
    <t>第二　井戸ポンプ</t>
  </si>
  <si>
    <t>物品-00223</t>
  </si>
  <si>
    <t>第三　シーケンサー</t>
  </si>
  <si>
    <t>工作物-00003</t>
  </si>
  <si>
    <t>南白亀小学校（外構　基礎）</t>
  </si>
  <si>
    <t>工作物-00014</t>
  </si>
  <si>
    <t>工作物-00020</t>
  </si>
  <si>
    <t>工作物-00026</t>
  </si>
  <si>
    <t>剃金防災行政無線</t>
  </si>
  <si>
    <t>工作物-00027</t>
  </si>
  <si>
    <t>工作物-00032</t>
  </si>
  <si>
    <t>工作物-00033</t>
  </si>
  <si>
    <t>工作物-00034</t>
  </si>
  <si>
    <t>工作物-00035</t>
  </si>
  <si>
    <t>工作物-00039</t>
  </si>
  <si>
    <t>工作物-00041</t>
  </si>
  <si>
    <t>工作物-00043</t>
  </si>
  <si>
    <t>工作物-00047</t>
  </si>
  <si>
    <t>工作物-00048</t>
  </si>
  <si>
    <t>工作物-00055</t>
  </si>
  <si>
    <t>工作物-00057</t>
  </si>
  <si>
    <t>工作物-00061</t>
  </si>
  <si>
    <t>工作物-00063</t>
  </si>
  <si>
    <t>工作物-00064</t>
  </si>
  <si>
    <t>福島防災行政無線</t>
  </si>
  <si>
    <t>工作物-00067</t>
  </si>
  <si>
    <t>北日当防災行政無線</t>
  </si>
  <si>
    <t>工作物-00068</t>
  </si>
  <si>
    <t>工作物-00197</t>
  </si>
  <si>
    <t>第一工区　ポリエチレン管φ75　L＝6ｍ</t>
  </si>
  <si>
    <t>工作物-00198</t>
  </si>
  <si>
    <t>第一工区　真空弁汚水桝(タイプ１)　1基</t>
  </si>
  <si>
    <t>工作物-00199</t>
  </si>
  <si>
    <t>第二工区　ポリエチレン管φ75　L＝7ｍ</t>
  </si>
  <si>
    <t>工作物-00200</t>
  </si>
  <si>
    <t>第二工区　真空弁汚水桝(タイプ１)　2基</t>
  </si>
  <si>
    <t>工作物-00201</t>
  </si>
  <si>
    <t>工作物-00202</t>
  </si>
  <si>
    <t>工作物-00222</t>
  </si>
  <si>
    <t>第三　ジャングルジム</t>
  </si>
  <si>
    <t>土地-00030</t>
  </si>
  <si>
    <t>土地-00032</t>
  </si>
  <si>
    <t>土地-00292</t>
  </si>
  <si>
    <t>土地-00321</t>
  </si>
  <si>
    <t>災害時一時避難場所</t>
  </si>
  <si>
    <t>道路-00050</t>
  </si>
  <si>
    <t>H25供用開始道路</t>
  </si>
  <si>
    <t>物品-00022</t>
  </si>
  <si>
    <t>公用車　(エクストレイル　袖ｹ浦300ま8217)</t>
  </si>
  <si>
    <t>物品-00041</t>
  </si>
  <si>
    <t>乗用ロータリーモア</t>
  </si>
  <si>
    <t>物品-00061</t>
  </si>
  <si>
    <t>物品-00081</t>
  </si>
  <si>
    <t>第一　圧送ポンプ№２</t>
  </si>
  <si>
    <t>物品-00158</t>
  </si>
  <si>
    <t>第二　シーケンサー</t>
  </si>
  <si>
    <t>ソフトウェア-00001</t>
  </si>
  <si>
    <t>基幹システム（住基・税・介護）基盤構築</t>
  </si>
  <si>
    <t>ソフトウェア-00002</t>
  </si>
  <si>
    <t>SWANシステム導入費</t>
  </si>
  <si>
    <t>ソフトウェア-00003</t>
  </si>
  <si>
    <t>健康かるて（健康管理システム）</t>
  </si>
  <si>
    <t>建物-00048</t>
  </si>
  <si>
    <t>白子中学校(倉庫)</t>
  </si>
  <si>
    <t>白子中学校(便所)</t>
  </si>
  <si>
    <t>建物-00065</t>
  </si>
  <si>
    <t>南白亀保育所(遊戯室)</t>
  </si>
  <si>
    <t>建物-00093</t>
  </si>
  <si>
    <t>白潟小学校（屋上手摺）</t>
  </si>
  <si>
    <t>建物-00094</t>
  </si>
  <si>
    <t>白潟小学校（屋上避難階段）</t>
  </si>
  <si>
    <t>建物-00095</t>
  </si>
  <si>
    <t>白子中学校（部室庇）</t>
  </si>
  <si>
    <t>建物-00096</t>
  </si>
  <si>
    <t>建物-00097</t>
  </si>
  <si>
    <t>中里海岸（シャワー）</t>
  </si>
  <si>
    <t>建物-00107</t>
  </si>
  <si>
    <t>白子町テニスコート（倉庫）</t>
  </si>
  <si>
    <t>建物-00108</t>
  </si>
  <si>
    <t>白子町テニスコート（便所）</t>
  </si>
  <si>
    <t>工作物-00001</t>
  </si>
  <si>
    <t>南白亀保育所（外構）</t>
  </si>
  <si>
    <t>工作物-00002</t>
  </si>
  <si>
    <t>白子中自転車待避所（舗装）</t>
  </si>
  <si>
    <t>工作物-00007</t>
  </si>
  <si>
    <t>関小学校（校庭芝生化）</t>
  </si>
  <si>
    <t>工作物-00008</t>
  </si>
  <si>
    <t>南白亀小学校（校庭芝生化）</t>
  </si>
  <si>
    <t>工作物-00009</t>
  </si>
  <si>
    <t>庁舎（井戸）</t>
  </si>
  <si>
    <t>工作物-00010</t>
  </si>
  <si>
    <t>白子中学校（フェンス）</t>
  </si>
  <si>
    <t>工作物-00011</t>
  </si>
  <si>
    <t>白子中学校（武道場渡廊下）</t>
  </si>
  <si>
    <t>工作物-00017</t>
  </si>
  <si>
    <t>工作物-00018</t>
  </si>
  <si>
    <t>工作物-00019</t>
  </si>
  <si>
    <t>工作物-00024</t>
  </si>
  <si>
    <t>工作物-00025</t>
  </si>
  <si>
    <t>工作物-00028</t>
  </si>
  <si>
    <t>工作物-00029</t>
  </si>
  <si>
    <t>工作物-00030</t>
  </si>
  <si>
    <t>工作物-00036</t>
  </si>
  <si>
    <t>工作物-00037</t>
  </si>
  <si>
    <t>工作物-00038</t>
  </si>
  <si>
    <t>工作物-00044</t>
  </si>
  <si>
    <t>工作物-00049</t>
  </si>
  <si>
    <t>工作物-00193</t>
  </si>
  <si>
    <t>第二工区　ポリエチレン管φ75　L＝2ｍ</t>
  </si>
  <si>
    <t>工作物-00194</t>
  </si>
  <si>
    <t>工作物-00195</t>
  </si>
  <si>
    <t>第三工区　ポリエチレン管φ75　L＝11ｍ</t>
  </si>
  <si>
    <t>工作物-00196</t>
  </si>
  <si>
    <t>第三工区　真空弁汚水桝(タイプ１)　3基</t>
  </si>
  <si>
    <t>工作物-00228</t>
  </si>
  <si>
    <t>工作物-00229</t>
  </si>
  <si>
    <t>工作物-00230</t>
  </si>
  <si>
    <t>工作物-00231</t>
  </si>
  <si>
    <t>工作物-00232</t>
  </si>
  <si>
    <t>土地-00199</t>
  </si>
  <si>
    <t>土地-00204</t>
  </si>
  <si>
    <t>土地-00205</t>
  </si>
  <si>
    <t>土地-00289</t>
  </si>
  <si>
    <t>土地-00290</t>
  </si>
  <si>
    <t>道路-00049</t>
  </si>
  <si>
    <t>H24供用開始道路</t>
  </si>
  <si>
    <t>物品-00007</t>
  </si>
  <si>
    <t>公用車　(アクア　袖ｹ浦501せ5319)</t>
  </si>
  <si>
    <t>物品-00039</t>
  </si>
  <si>
    <t>最高裁国民審査投票用紙読取集計機</t>
  </si>
  <si>
    <t>物品-00040</t>
  </si>
  <si>
    <t>南白亀保育所　遊技場カーテン</t>
  </si>
  <si>
    <t>物品-00053</t>
  </si>
  <si>
    <t>照会発行・バックアップサーバー(TKC)</t>
  </si>
  <si>
    <t>物品-00054</t>
  </si>
  <si>
    <t>OCR（納付書読取機械）(TKC)</t>
  </si>
  <si>
    <t>物品-00090</t>
  </si>
  <si>
    <t>第一　汚泥供給ポンプ№２</t>
  </si>
  <si>
    <t>物品-00224</t>
  </si>
  <si>
    <t>建物-00046</t>
  </si>
  <si>
    <t>白子中学校(部室棟)</t>
  </si>
  <si>
    <t>建物-00047</t>
  </si>
  <si>
    <t>建物-00090</t>
  </si>
  <si>
    <t>白子町中里海岸公衆便所</t>
  </si>
  <si>
    <t>工作物-00005</t>
  </si>
  <si>
    <t>白潟小学校（校庭芝生化）</t>
  </si>
  <si>
    <t>工作物-00006</t>
  </si>
  <si>
    <t>白潟小学校（フェンス）</t>
  </si>
  <si>
    <t>工作物-00069</t>
  </si>
  <si>
    <t>工作物-00189</t>
  </si>
  <si>
    <t>第一工区　ポリエチレン管φ75　L＝12ｍ</t>
  </si>
  <si>
    <t>工作物-00190</t>
  </si>
  <si>
    <t>工作物-00191</t>
  </si>
  <si>
    <t>第二工区　ポリエチレン管φ75　L＝11ｍ</t>
  </si>
  <si>
    <t>工作物-00192</t>
  </si>
  <si>
    <t>工作物-00223</t>
  </si>
  <si>
    <t>白子町テニスコート</t>
  </si>
  <si>
    <t>土地-00198</t>
  </si>
  <si>
    <t>土地-00206</t>
  </si>
  <si>
    <t>道路-00048</t>
  </si>
  <si>
    <t>H23供用開始道路</t>
  </si>
  <si>
    <t>物品-00003</t>
  </si>
  <si>
    <t>公用車　(ラクティス　袖ｹ浦501す1687)</t>
  </si>
  <si>
    <t>物品-00011</t>
  </si>
  <si>
    <t>公用車　(スズキワゴンR　袖ｹ浦580た23)</t>
  </si>
  <si>
    <t>物品-00030</t>
  </si>
  <si>
    <t>公用車　(ヒノバス　袖ヶ浦200せ1000)</t>
  </si>
  <si>
    <t>物品-00031</t>
  </si>
  <si>
    <t>公用車　(ハイゼットカーゴ　袖ヶ浦480き7850)</t>
  </si>
  <si>
    <t>物品-00035</t>
  </si>
  <si>
    <t>道路草刈用ディスクモア</t>
  </si>
  <si>
    <t>物品-00036</t>
  </si>
  <si>
    <t>マキ(庁舎正面玄関前)</t>
  </si>
  <si>
    <t>物品-00037</t>
  </si>
  <si>
    <t>点字プリンター</t>
  </si>
  <si>
    <t>物品-00038</t>
  </si>
  <si>
    <t>ファイアウォール(XTM510)</t>
  </si>
  <si>
    <t>物品-00044</t>
  </si>
  <si>
    <t>防災行政無線親卓</t>
  </si>
  <si>
    <t>物品-00059</t>
  </si>
  <si>
    <t>物品-00060</t>
  </si>
  <si>
    <t>物品-00066</t>
  </si>
  <si>
    <t>物品-00067</t>
  </si>
  <si>
    <t>関保育所　厨房用空調機</t>
  </si>
  <si>
    <t>物品-00075</t>
  </si>
  <si>
    <t>物品-00076</t>
  </si>
  <si>
    <t>南白亀保育所　調理室エアコン</t>
  </si>
  <si>
    <t>物品-00168</t>
  </si>
  <si>
    <t>第三　自動微細目スクリーン</t>
  </si>
  <si>
    <t>橋梁-00014</t>
  </si>
  <si>
    <t>新川2号橋(町道109号線)</t>
  </si>
  <si>
    <t>建物-00045</t>
  </si>
  <si>
    <t>白子中学校(屋内運動場)</t>
  </si>
  <si>
    <t>工作物-00004</t>
  </si>
  <si>
    <t>白潟小学校（体育館渡廊下）</t>
  </si>
  <si>
    <t>工作物-00183</t>
  </si>
  <si>
    <t>第一工区　ポリエチレン管φ75　L＝3ｍ</t>
  </si>
  <si>
    <t>工作物-00184</t>
  </si>
  <si>
    <t>工作物-00185</t>
  </si>
  <si>
    <t>第二工区　ポリエチレン管φ75　L＝16ｍ</t>
  </si>
  <si>
    <t>工作物-00186</t>
  </si>
  <si>
    <t>第二工区　真空弁汚水桝(タイプ１)　4基</t>
  </si>
  <si>
    <t>工作物-00187</t>
  </si>
  <si>
    <t>第三工区　ポリエチレン管φ75　L＝9ｍ</t>
  </si>
  <si>
    <t>工作物-00188</t>
  </si>
  <si>
    <t>第三工区　真空弁汚水桝(タイプ１)　2基</t>
  </si>
  <si>
    <t>土地-00010</t>
  </si>
  <si>
    <t>第七支団第二分団第二部跡地</t>
  </si>
  <si>
    <t>土地-00293</t>
  </si>
  <si>
    <t>土地-00294</t>
  </si>
  <si>
    <t>土地-00295</t>
  </si>
  <si>
    <t>土地-00366</t>
  </si>
  <si>
    <t>古所中川岸青年館敷地</t>
  </si>
  <si>
    <t>道路-00047</t>
  </si>
  <si>
    <t>H22供用開始道路</t>
  </si>
  <si>
    <t>物品-00001</t>
  </si>
  <si>
    <t>公用車　(クラウンマジェスタ　袖ヶ浦336ち8800)</t>
  </si>
  <si>
    <t>物品-00014</t>
  </si>
  <si>
    <t>公用車　(スズキワゴンR　袖ｹ浦580せ939)</t>
  </si>
  <si>
    <t>物品-00026</t>
  </si>
  <si>
    <t>公用車　(ダイハツ　袖ｹ浦480か9764)</t>
  </si>
  <si>
    <t>物品-00034</t>
  </si>
  <si>
    <t>カラオケ機器</t>
  </si>
  <si>
    <t>物品-00137</t>
  </si>
  <si>
    <t>第二　脱臭ファン</t>
  </si>
  <si>
    <t>工作物-00175</t>
  </si>
  <si>
    <t>工作物-00176</t>
  </si>
  <si>
    <t>第一工区　ポリエチレン管φ100　L＝7ｍ</t>
  </si>
  <si>
    <t>工作物-00177</t>
  </si>
  <si>
    <t>工作物-00178</t>
  </si>
  <si>
    <t>工作物-00179</t>
  </si>
  <si>
    <t>第二工区　ポリエチレン管φ100　L＝24ｍ</t>
  </si>
  <si>
    <t>工作物-00180</t>
  </si>
  <si>
    <t>第二工区　真空弁汚水桝(タイプ１)　3基</t>
  </si>
  <si>
    <t>工作物-00181</t>
  </si>
  <si>
    <t>第三工区　ポリエチレン管φ75　L＝6ｍ</t>
  </si>
  <si>
    <t>工作物-00182</t>
  </si>
  <si>
    <t>土地-00021</t>
  </si>
  <si>
    <t>コミュニティプラント整備事業用地</t>
  </si>
  <si>
    <t>道路-00046</t>
  </si>
  <si>
    <t>H21供用開始道路</t>
  </si>
  <si>
    <t>物品-00006</t>
  </si>
  <si>
    <t>公用車　(ニッサンセレナ　袖ｹ浦500ゆ9990)</t>
  </si>
  <si>
    <t>物品-00012</t>
  </si>
  <si>
    <t>公用車　(ミニキャブバン　袖ヶ浦480か5505)</t>
  </si>
  <si>
    <t>物品-00021</t>
  </si>
  <si>
    <t>公用車　(タウンボックスエルエックス　袖ｹ浦580さ488)</t>
  </si>
  <si>
    <t>物品-00024</t>
  </si>
  <si>
    <t>公用車　(ミニキャブトラック　袖ｹ浦480か4776)</t>
  </si>
  <si>
    <t>物品-00058</t>
  </si>
  <si>
    <t>物品-00065</t>
  </si>
  <si>
    <t>物品-00074</t>
  </si>
  <si>
    <t>物品-00134</t>
  </si>
  <si>
    <t>第二　砂ろ過逆洗ポンプ№１</t>
  </si>
  <si>
    <t>物品-00135</t>
  </si>
  <si>
    <t>第二　砂ろ過逆洗ポンプ№２</t>
  </si>
  <si>
    <t>物品-00151</t>
  </si>
  <si>
    <t>第二　ポリマー注入ポンプ№１</t>
  </si>
  <si>
    <t>物品-00152</t>
  </si>
  <si>
    <t>第二　ポリマー注入ポンプ№２</t>
  </si>
  <si>
    <t>物品-00156</t>
  </si>
  <si>
    <t>第二　圧力記録計</t>
  </si>
  <si>
    <t>橋梁-00015</t>
  </si>
  <si>
    <t>中新川橋(町道111号線)</t>
  </si>
  <si>
    <t>橋梁-00055</t>
  </si>
  <si>
    <t>新川1号橋(町道2052号線)</t>
  </si>
  <si>
    <t>建物-00020</t>
  </si>
  <si>
    <t>県営湛水防除事業「白子第三地区」　東郷関第二排水機場</t>
  </si>
  <si>
    <t>建物-00086</t>
  </si>
  <si>
    <t>白子町少年野球場(便所)</t>
  </si>
  <si>
    <t>建物-00110</t>
  </si>
  <si>
    <t>工作物-00168</t>
  </si>
  <si>
    <t>第一工区　ポリエチレン管φ75　L＝23ｍ</t>
  </si>
  <si>
    <t>工作物-00169</t>
  </si>
  <si>
    <t>第一工区　真空弁汚水桝(タイプ１)　5基</t>
  </si>
  <si>
    <t>工作物-00170</t>
  </si>
  <si>
    <t>工作物-00171</t>
  </si>
  <si>
    <t>第二工区　ポリエチレン管φ100　L＝43ｍ</t>
  </si>
  <si>
    <t>工作物-00172</t>
  </si>
  <si>
    <t>工作物-00173</t>
  </si>
  <si>
    <t>工作物-00174</t>
  </si>
  <si>
    <t>土地-00022</t>
  </si>
  <si>
    <t>土地-00271</t>
  </si>
  <si>
    <t>土地-00272</t>
  </si>
  <si>
    <t>土地-00273</t>
  </si>
  <si>
    <t>土地-00274</t>
  </si>
  <si>
    <t>土地-00275</t>
  </si>
  <si>
    <t>土地-00276</t>
  </si>
  <si>
    <t>土地-00277</t>
  </si>
  <si>
    <t>土地-00278</t>
  </si>
  <si>
    <t>土地-00279</t>
  </si>
  <si>
    <t>土地-00280</t>
  </si>
  <si>
    <t>土地-00281</t>
  </si>
  <si>
    <t>土地-00282</t>
  </si>
  <si>
    <t>道路-00045</t>
  </si>
  <si>
    <t>H20供用開始道路</t>
  </si>
  <si>
    <t>物品-00032</t>
  </si>
  <si>
    <t>公用車　(トヨエース　袖ｹ浦100さ9905)</t>
  </si>
  <si>
    <t>物品-00057</t>
  </si>
  <si>
    <t>物品-00064</t>
  </si>
  <si>
    <t>物品-00073</t>
  </si>
  <si>
    <t>物品-00100</t>
  </si>
  <si>
    <t>第一　自動微細目スクリーン</t>
  </si>
  <si>
    <t>橋梁-00001</t>
  </si>
  <si>
    <t>中島橋(町道101号線)</t>
  </si>
  <si>
    <t>建物-00100</t>
  </si>
  <si>
    <t>県営湛水防除事業「松潟地区」　五井西排水機場</t>
  </si>
  <si>
    <t>建物-00111</t>
  </si>
  <si>
    <t>工作物-00160</t>
  </si>
  <si>
    <t>第一工区　ポリエチレン管φ75　L＝4ｍ</t>
  </si>
  <si>
    <t>工作物-00161</t>
  </si>
  <si>
    <t>第一工区　ポリエチレン管φ100　L＝67ｍ</t>
  </si>
  <si>
    <t>工作物-00162</t>
  </si>
  <si>
    <t>工作物-00163</t>
  </si>
  <si>
    <t>工作物-00164</t>
  </si>
  <si>
    <t>工作物-00165</t>
  </si>
  <si>
    <t>工作物-00166</t>
  </si>
  <si>
    <t>第三工区　ポリエチレン管φ100　L＝46ｍ</t>
  </si>
  <si>
    <t>工作物-00167</t>
  </si>
  <si>
    <t>土地-00023</t>
  </si>
  <si>
    <t>土地-00051</t>
  </si>
  <si>
    <t>東郷関第二排水機場</t>
  </si>
  <si>
    <t>道路-00044</t>
  </si>
  <si>
    <t>H19供用開始道路</t>
  </si>
  <si>
    <t>物品-00013</t>
  </si>
  <si>
    <t>公用車　(スズキワゴンR　袖ｹ浦580く9666)</t>
  </si>
  <si>
    <t>物品-00018</t>
  </si>
  <si>
    <t>公用車　(ダイハツ　袖ｹ浦480う4050)</t>
  </si>
  <si>
    <t>物品-00020</t>
  </si>
  <si>
    <t>公用車　(ダイハツ　袖ｹ浦480う4410)</t>
  </si>
  <si>
    <t>物品-00084</t>
  </si>
  <si>
    <t>第一　ばっ気ブロワー№２</t>
  </si>
  <si>
    <t>物品-00157</t>
  </si>
  <si>
    <t>第二　気中開閉器</t>
  </si>
  <si>
    <t>工作物-00154</t>
  </si>
  <si>
    <t>第一工区　ポリエチレン管φ75　L＝5ｍ</t>
  </si>
  <si>
    <t>工作物-00155</t>
  </si>
  <si>
    <t>第一工区　真空弁汚水桝(タイプ１)　3基</t>
  </si>
  <si>
    <t>工作物-00156</t>
  </si>
  <si>
    <t>第二工区　ポリエチレン管φ75　L＝8ｍ</t>
  </si>
  <si>
    <t>工作物-00157</t>
  </si>
  <si>
    <t>工作物-00158</t>
  </si>
  <si>
    <t>第三工区　ポリエチレン管φ75　L＝7ｍ</t>
  </si>
  <si>
    <t>工作物-00159</t>
  </si>
  <si>
    <t>土地-00024</t>
  </si>
  <si>
    <t>土地-00117</t>
  </si>
  <si>
    <t>県営湛水防除事業（白子第三地区）</t>
  </si>
  <si>
    <t>土地-00118</t>
  </si>
  <si>
    <t>土地-00119</t>
  </si>
  <si>
    <t>土地-00120</t>
  </si>
  <si>
    <t>土地-00519</t>
  </si>
  <si>
    <t>県営湛水防除事業「松潟地区」</t>
  </si>
  <si>
    <t>土地-00545</t>
  </si>
  <si>
    <t>土地-00546</t>
  </si>
  <si>
    <t>土地-00547</t>
  </si>
  <si>
    <t>土地-00548</t>
  </si>
  <si>
    <t>土地-00549</t>
  </si>
  <si>
    <t>土地-00550</t>
  </si>
  <si>
    <t>道路-00043</t>
  </si>
  <si>
    <t>H18供用開始道路</t>
  </si>
  <si>
    <t>物品-00078</t>
  </si>
  <si>
    <t>第一　真空ポンプ№１</t>
  </si>
  <si>
    <t>橋梁-00006</t>
  </si>
  <si>
    <t>高聖橋(町道206号線)</t>
  </si>
  <si>
    <t>工作物-00150</t>
  </si>
  <si>
    <t>工作物-00151</t>
  </si>
  <si>
    <t>工作物-00152</t>
  </si>
  <si>
    <t>第三工区　ポリエチレン管φ75　L＝45ｍ</t>
  </si>
  <si>
    <t>工作物-00153</t>
  </si>
  <si>
    <t>工作物-00213</t>
  </si>
  <si>
    <t>白潟保育所　ステンレス大型すべり台</t>
  </si>
  <si>
    <t>土地-00019</t>
  </si>
  <si>
    <t>白子町第三クリーンセンター</t>
  </si>
  <si>
    <t>土地-00136</t>
  </si>
  <si>
    <t>土地-00268</t>
  </si>
  <si>
    <t>南白亀ふれあいセンター</t>
  </si>
  <si>
    <t>土地-00269</t>
  </si>
  <si>
    <t>土地-00520</t>
  </si>
  <si>
    <t>土地-00536</t>
  </si>
  <si>
    <t>土地-00537</t>
  </si>
  <si>
    <t>土地-00538</t>
  </si>
  <si>
    <t>道路-00042</t>
  </si>
  <si>
    <t>H17供用開始道路</t>
  </si>
  <si>
    <t>物品-00056</t>
  </si>
  <si>
    <t>物品-00072</t>
  </si>
  <si>
    <t>橋梁-00002</t>
  </si>
  <si>
    <t>松潟橋(町道102号線)</t>
  </si>
  <si>
    <t>工作物-00144</t>
  </si>
  <si>
    <t>第一工区　ポリエチレン管φ75　L＝8ｍ</t>
  </si>
  <si>
    <t>工作物-00145</t>
  </si>
  <si>
    <t>工作物-00146</t>
  </si>
  <si>
    <t>第二工区　ポリエチレン管φ75　L＝25ｍ</t>
  </si>
  <si>
    <t>工作物-00147</t>
  </si>
  <si>
    <t>第二工区　真空弁汚水桝(タイプ１)　7基</t>
  </si>
  <si>
    <t>工作物-00148</t>
  </si>
  <si>
    <t>第三工区　ポリエチレン管φ75　L＝21ｍ</t>
  </si>
  <si>
    <t>工作物-00149</t>
  </si>
  <si>
    <t>第三工区　真空弁汚水桝(タイプ１)　4基</t>
  </si>
  <si>
    <t>土地-00128</t>
  </si>
  <si>
    <t>土地-00291</t>
  </si>
  <si>
    <t>土地-00518</t>
  </si>
  <si>
    <t>土地-00521</t>
  </si>
  <si>
    <t>土地-00523</t>
  </si>
  <si>
    <t>土地-00527</t>
  </si>
  <si>
    <t>土地-00528</t>
  </si>
  <si>
    <t>土地-00529</t>
  </si>
  <si>
    <t>土地-00531</t>
  </si>
  <si>
    <t>土地-00532</t>
  </si>
  <si>
    <t>土地-00534</t>
  </si>
  <si>
    <t>土地-00535</t>
  </si>
  <si>
    <t>土地-00539</t>
  </si>
  <si>
    <t>土地-00540</t>
  </si>
  <si>
    <t>土地-00541</t>
  </si>
  <si>
    <t>土地-00543</t>
  </si>
  <si>
    <t>道路-00041</t>
  </si>
  <si>
    <t>H16供用開始道路</t>
  </si>
  <si>
    <t>物品-00005</t>
  </si>
  <si>
    <t>公用車　(ミツビシＥＫワゴンＭ　袖ヶ浦50は5779)</t>
  </si>
  <si>
    <t>物品-00028</t>
  </si>
  <si>
    <t>公用車　(ミツビシキャンター　袖ヶ浦400せ5146)</t>
  </si>
  <si>
    <t>工作物-00137</t>
  </si>
  <si>
    <t>工作物-00138</t>
  </si>
  <si>
    <t>工作物-00139</t>
  </si>
  <si>
    <t>工作物-00140</t>
  </si>
  <si>
    <t>工作物-00141</t>
  </si>
  <si>
    <t>第三工区　ポリエチレン管φ75　L＝18ｍ</t>
  </si>
  <si>
    <t>工作物-00142</t>
  </si>
  <si>
    <t>第三工区　ポリエチレン管φ100　L＝58ｍ</t>
  </si>
  <si>
    <t>工作物-00143</t>
  </si>
  <si>
    <t>第三工区　真空弁汚水桝(タイプ１)　6基</t>
  </si>
  <si>
    <t>土地-00115</t>
  </si>
  <si>
    <t>土地-00121</t>
  </si>
  <si>
    <t>土地-00152</t>
  </si>
  <si>
    <t>土地-00503</t>
  </si>
  <si>
    <t>土地-00504</t>
  </si>
  <si>
    <t>土地-00505</t>
  </si>
  <si>
    <t>土地-00506</t>
  </si>
  <si>
    <t>土地-00507</t>
  </si>
  <si>
    <t>土地-00508</t>
  </si>
  <si>
    <t>土地-00509</t>
  </si>
  <si>
    <t>土地-00510</t>
  </si>
  <si>
    <t>土地-00511</t>
  </si>
  <si>
    <t>土地-00512</t>
  </si>
  <si>
    <t>土地-00513</t>
  </si>
  <si>
    <t>土地-00514</t>
  </si>
  <si>
    <t>土地-00515</t>
  </si>
  <si>
    <t>土地-00516</t>
  </si>
  <si>
    <t>土地-00517</t>
  </si>
  <si>
    <t>土地-00522</t>
  </si>
  <si>
    <t>土地-00524</t>
  </si>
  <si>
    <t>土地-00525</t>
  </si>
  <si>
    <t>土地-00526</t>
  </si>
  <si>
    <t>土地-00530</t>
  </si>
  <si>
    <t>土地-00533</t>
  </si>
  <si>
    <t>土地-00542</t>
  </si>
  <si>
    <t>土地-00544</t>
  </si>
  <si>
    <t>土地-00551</t>
  </si>
  <si>
    <t>土地-00552</t>
  </si>
  <si>
    <t>道路-00040</t>
  </si>
  <si>
    <t>H15供用開始道路</t>
  </si>
  <si>
    <t>建物-00019</t>
  </si>
  <si>
    <t>県営湛水防除事業「白子第三地区」　東郷関第一排水機場</t>
  </si>
  <si>
    <t>建物-00076</t>
  </si>
  <si>
    <t>建物-00080</t>
  </si>
  <si>
    <t>白潟ふれあいセンター</t>
  </si>
  <si>
    <t>建物-00084</t>
  </si>
  <si>
    <t>関ふれあいセンター</t>
  </si>
  <si>
    <t>建物-00088</t>
  </si>
  <si>
    <t>建物-00089</t>
  </si>
  <si>
    <t>白子町中里海岸公衆便所（排水設備）</t>
  </si>
  <si>
    <t>建物-00109</t>
  </si>
  <si>
    <t>工作物-00130</t>
  </si>
  <si>
    <t>工作物-00131</t>
  </si>
  <si>
    <t>工作物-00132</t>
  </si>
  <si>
    <t>第二工区　ポリエチレン管φ75　L＝17ｍ</t>
  </si>
  <si>
    <t>工作物-00133</t>
  </si>
  <si>
    <t>工作物-00134</t>
  </si>
  <si>
    <t>第三工区　ポリエチレン管φ75　L＝13ｍ</t>
  </si>
  <si>
    <t>工作物-00135</t>
  </si>
  <si>
    <t>工作物-00136</t>
  </si>
  <si>
    <t>第三工区　真空弁汚水桝(タイプ１)　5基</t>
  </si>
  <si>
    <t>土地-00112</t>
  </si>
  <si>
    <t>土地-00113</t>
  </si>
  <si>
    <t>土地-00114</t>
  </si>
  <si>
    <t>土地-00122</t>
  </si>
  <si>
    <t>土地-00123</t>
  </si>
  <si>
    <t>土地-00127</t>
  </si>
  <si>
    <t>土地-00132</t>
  </si>
  <si>
    <t>土地-00135</t>
  </si>
  <si>
    <t>道路-00039</t>
  </si>
  <si>
    <t>H14供用開始道路</t>
  </si>
  <si>
    <t>物品-00017</t>
  </si>
  <si>
    <t>公用車　(キャリーダンプ　袖ｹ浦40む4320)</t>
  </si>
  <si>
    <t>物品-00027</t>
  </si>
  <si>
    <t>公用車　(ＡＤバン　袖ｹ浦800さ4583)</t>
  </si>
  <si>
    <t>物品-00071</t>
  </si>
  <si>
    <t>南白亀保育所　ガス回転釜(給食用）</t>
  </si>
  <si>
    <t>工作物-00123</t>
  </si>
  <si>
    <t>工作物-00124</t>
  </si>
  <si>
    <t>工作物-00125</t>
  </si>
  <si>
    <t>工作物-00126</t>
  </si>
  <si>
    <t>工作物-00127</t>
  </si>
  <si>
    <t>工作物-00128</t>
  </si>
  <si>
    <t>第三工区　ポリエチレン管φ100　L＝18ｍ</t>
  </si>
  <si>
    <t>工作物-00129</t>
  </si>
  <si>
    <t>土地-00110</t>
  </si>
  <si>
    <t>土地-00111</t>
  </si>
  <si>
    <t>土地-00116</t>
  </si>
  <si>
    <t>土地-00124</t>
  </si>
  <si>
    <t>土地-00125</t>
  </si>
  <si>
    <t>土地-00126</t>
  </si>
  <si>
    <t>土地-00129</t>
  </si>
  <si>
    <t>土地-00130</t>
  </si>
  <si>
    <t>土地-00131</t>
  </si>
  <si>
    <t>土地-00133</t>
  </si>
  <si>
    <t>土地-00134</t>
  </si>
  <si>
    <t>土地-00137</t>
  </si>
  <si>
    <t>土地-00138</t>
  </si>
  <si>
    <t>土地-00139</t>
  </si>
  <si>
    <t>土地-00140</t>
  </si>
  <si>
    <t>土地-00141</t>
  </si>
  <si>
    <t>土地-00142</t>
  </si>
  <si>
    <t>土地-00143</t>
  </si>
  <si>
    <t>土地-00144</t>
  </si>
  <si>
    <t>土地-00145</t>
  </si>
  <si>
    <t>土地-00146</t>
  </si>
  <si>
    <t>土地-00147</t>
  </si>
  <si>
    <t>土地-00148</t>
  </si>
  <si>
    <t>土地-00149</t>
  </si>
  <si>
    <t>土地-00150</t>
  </si>
  <si>
    <t>土地-00151</t>
  </si>
  <si>
    <t>土地-00153</t>
  </si>
  <si>
    <t>土地-00154</t>
  </si>
  <si>
    <t>土地-00155</t>
  </si>
  <si>
    <t>土地-00156</t>
  </si>
  <si>
    <t>土地-00157</t>
  </si>
  <si>
    <t>土地-00158</t>
  </si>
  <si>
    <t>土地-00159</t>
  </si>
  <si>
    <t>土地-00160</t>
  </si>
  <si>
    <t>土地-00161</t>
  </si>
  <si>
    <t>土地-00162</t>
  </si>
  <si>
    <t>土地-00163</t>
  </si>
  <si>
    <t>道路-00038</t>
  </si>
  <si>
    <t>H13供用開始道路</t>
  </si>
  <si>
    <t>物品-00016</t>
  </si>
  <si>
    <t>公用車　(バモス　袖ｹ浦50て5884)</t>
  </si>
  <si>
    <t>物品-00106</t>
  </si>
  <si>
    <t>第一　計量槽</t>
  </si>
  <si>
    <t>白子中学校(屋内プール)</t>
  </si>
  <si>
    <t>工作物-00116</t>
  </si>
  <si>
    <t>工作物-00117</t>
  </si>
  <si>
    <t>工作物-00118</t>
  </si>
  <si>
    <t>第二工区　ポリエチレン管φ75　L＝29ｍ</t>
  </si>
  <si>
    <t>工作物-00119</t>
  </si>
  <si>
    <t>第二工区　ポリエチレン管φ100　L＝8ｍ</t>
  </si>
  <si>
    <t>工作物-00120</t>
  </si>
  <si>
    <t>第二工区　真空弁汚水桝(タイプ１)　13基</t>
  </si>
  <si>
    <t>工作物-00121</t>
  </si>
  <si>
    <t>第三工区　ポリエチレン管φ75　L＝54ｍ</t>
  </si>
  <si>
    <t>工作物-00122</t>
  </si>
  <si>
    <t>第三工区　真空弁汚水桝(タイプ１)　16基</t>
  </si>
  <si>
    <t>土地-00040</t>
  </si>
  <si>
    <t>土地-00041</t>
  </si>
  <si>
    <t>土地-00042</t>
  </si>
  <si>
    <t>道路-00037</t>
  </si>
  <si>
    <t>H12供用開始道路</t>
  </si>
  <si>
    <t>物品-00002</t>
  </si>
  <si>
    <t>公用車　(クラウンマジェスタ　袖ヶ浦330め8800)</t>
  </si>
  <si>
    <t>物品-00015</t>
  </si>
  <si>
    <t>公用車　(ライトエース　袖ｹ浦800さ1754)</t>
  </si>
  <si>
    <t>建物-00002</t>
  </si>
  <si>
    <t>白子荘(車庫)</t>
  </si>
  <si>
    <t>建物-00035</t>
  </si>
  <si>
    <t>白潟小学校(給食配膳室)</t>
  </si>
  <si>
    <t>工作物-00086</t>
  </si>
  <si>
    <t>第一工区　ﾎﾟﾘｴﾁﾚﾝ管φ75(増設)　L＝78ｍ</t>
  </si>
  <si>
    <t>工作物-00087</t>
  </si>
  <si>
    <t>第一工区　ﾎﾟﾘｴﾁﾚﾝ管φ100(増設)　L＝555ｍ</t>
  </si>
  <si>
    <t>工作物-00088</t>
  </si>
  <si>
    <t>第一工区　ﾎﾟﾘｴﾁﾚﾝ管φ200(増設)　L＝403ｍ</t>
  </si>
  <si>
    <t>工作物-00089</t>
  </si>
  <si>
    <t>第一工区　真空弁付汚水桝(タイプ１)　8基</t>
  </si>
  <si>
    <t>工作物-00110</t>
  </si>
  <si>
    <t>工作物-00111</t>
  </si>
  <si>
    <t>第二工区　ポリエチレン管φ75　L＝26ｍ</t>
  </si>
  <si>
    <t>工作物-00112</t>
  </si>
  <si>
    <t>第二工区　ポリエチレン管φ100　L＝100ｍ</t>
  </si>
  <si>
    <t>工作物-00113</t>
  </si>
  <si>
    <t>工作物-00114</t>
  </si>
  <si>
    <t>第三工区　ポリエチレン管φ75　L＝17ｍ</t>
  </si>
  <si>
    <t>工作物-00115</t>
  </si>
  <si>
    <t>工作物-00220</t>
  </si>
  <si>
    <t>南白亀保育所　滑り台付きステンレスジャングルジム(遊具）</t>
  </si>
  <si>
    <t>土地-00043</t>
  </si>
  <si>
    <t>土地-00044</t>
  </si>
  <si>
    <t>土地-00045</t>
  </si>
  <si>
    <t>土地-00046</t>
  </si>
  <si>
    <t>土地-00047</t>
  </si>
  <si>
    <t>土地-00048</t>
  </si>
  <si>
    <t>土地-00049</t>
  </si>
  <si>
    <t>土地-00050</t>
  </si>
  <si>
    <t>道路-00036</t>
  </si>
  <si>
    <t>H11供用開始道路</t>
  </si>
  <si>
    <t>物品-00004</t>
  </si>
  <si>
    <t>公用車　(トヨタタウンエースバン　袖ｹ浦400さ1092)</t>
  </si>
  <si>
    <t>物品-00105</t>
  </si>
  <si>
    <t>第一　生物ろ過電磁弁</t>
  </si>
  <si>
    <t>橋梁-00044</t>
  </si>
  <si>
    <t>広瀬8号橋(町道1151号線)</t>
  </si>
  <si>
    <t>建物-00085</t>
  </si>
  <si>
    <t>白子町少年野球場(管理棟)</t>
  </si>
  <si>
    <t>工作物-00080</t>
  </si>
  <si>
    <t>第三工区　ポリエチレン管φ75　L＝5,424ｍ</t>
  </si>
  <si>
    <t>工作物-00081</t>
  </si>
  <si>
    <t>第三工区　ポリエチレン管φ100　L＝16,158ｍ</t>
  </si>
  <si>
    <t>工作物-00082</t>
  </si>
  <si>
    <t>第三工区　ポリエチレン管φ150　L＝4,367ｍ</t>
  </si>
  <si>
    <t>工作物-00083</t>
  </si>
  <si>
    <t>第三工区　ポリエチレン管φ200　L＝3,422ｍ</t>
  </si>
  <si>
    <t>工作物-00084</t>
  </si>
  <si>
    <t>第三工区　真空弁汚水桝(タイプ１)　536基</t>
  </si>
  <si>
    <t>工作物-00085</t>
  </si>
  <si>
    <t>第三工区　真空弁汚水桝(タイプ２)　20基</t>
  </si>
  <si>
    <t>工作物-00105</t>
  </si>
  <si>
    <t>第二工区　ポリエチレン管φ75　L＝5ｍ</t>
  </si>
  <si>
    <t>工作物-00106</t>
  </si>
  <si>
    <t>第三工区　ポリエチレン管φ75　L＝22ｍ</t>
  </si>
  <si>
    <t>工作物-00107</t>
  </si>
  <si>
    <t>第三工区　ポリエチレン管φ100　L＝16ｍ</t>
  </si>
  <si>
    <t>工作物-00108</t>
  </si>
  <si>
    <t>工作物-00109</t>
  </si>
  <si>
    <t>工作物-00214</t>
  </si>
  <si>
    <t>白潟保育所　恐竜（遊具）</t>
  </si>
  <si>
    <t>工作物-00215</t>
  </si>
  <si>
    <t>関保育所　遊具　なかよしドラゴン</t>
  </si>
  <si>
    <t>工作物-00216</t>
  </si>
  <si>
    <t>関保育所　遊具　パティオランド</t>
  </si>
  <si>
    <t>工作物-00226</t>
  </si>
  <si>
    <t>白子町少年野球場フェンス・ネット</t>
  </si>
  <si>
    <t>道路-00035</t>
  </si>
  <si>
    <t>H10供用開始道路</t>
  </si>
  <si>
    <t>物品-00160</t>
  </si>
  <si>
    <t>第三　真空ポンプ№１</t>
  </si>
  <si>
    <t>物品-00161</t>
  </si>
  <si>
    <t>第三　真空ポンプ№２</t>
  </si>
  <si>
    <t>物品-00162</t>
  </si>
  <si>
    <t>第三　真空ポンプ№３</t>
  </si>
  <si>
    <t>物品-00163</t>
  </si>
  <si>
    <t>第三　集水タンク</t>
  </si>
  <si>
    <t>物品-00164</t>
  </si>
  <si>
    <t>第三　圧送ポンプ№１</t>
  </si>
  <si>
    <t>物品-00165</t>
  </si>
  <si>
    <t>第三　圧送ポンプ№２</t>
  </si>
  <si>
    <t>物品-00166</t>
  </si>
  <si>
    <t>第三　自動荒目スクリーン</t>
  </si>
  <si>
    <t>物品-00167</t>
  </si>
  <si>
    <t>第三　破砕機</t>
  </si>
  <si>
    <t>物品-00169</t>
  </si>
  <si>
    <t>第三　水中撹拌装置№１</t>
  </si>
  <si>
    <t>物品-00170</t>
  </si>
  <si>
    <t>第三　水中撹拌装置№２</t>
  </si>
  <si>
    <t>物品-00171</t>
  </si>
  <si>
    <t>第三　水中撹拌装置№３</t>
  </si>
  <si>
    <t>物品-00172</t>
  </si>
  <si>
    <t>第三　水中撹拌装置№４</t>
  </si>
  <si>
    <t>物品-00173</t>
  </si>
  <si>
    <t>第三　計量槽</t>
  </si>
  <si>
    <t>物品-00174</t>
  </si>
  <si>
    <t>第三　開閉ゲート</t>
  </si>
  <si>
    <t>物品-00175</t>
  </si>
  <si>
    <t>第三　ばっ気ブロワー№１</t>
  </si>
  <si>
    <t>物品-00176</t>
  </si>
  <si>
    <t>第三　ばっ気ブロワー№２</t>
  </si>
  <si>
    <t>物品-00177</t>
  </si>
  <si>
    <t>第三　ばっ気ブロワー№３</t>
  </si>
  <si>
    <t>物品-00178</t>
  </si>
  <si>
    <t>物品-00179</t>
  </si>
  <si>
    <t>物品-00180</t>
  </si>
  <si>
    <t>物品-00181</t>
  </si>
  <si>
    <t>物品-00182</t>
  </si>
  <si>
    <t>第三　汚泥掻寄機№１</t>
  </si>
  <si>
    <t>物品-00183</t>
  </si>
  <si>
    <t>第三　汚泥掻寄機№２</t>
  </si>
  <si>
    <t>物品-00184</t>
  </si>
  <si>
    <t>第三　返送汚泥分配計量槽№１</t>
  </si>
  <si>
    <t>物品-00185</t>
  </si>
  <si>
    <t>第三　返送汚泥分配計量槽№２</t>
  </si>
  <si>
    <t>物品-00186</t>
  </si>
  <si>
    <t>第三　接触曝気ブロワ―№１</t>
  </si>
  <si>
    <t>物品-00187</t>
  </si>
  <si>
    <t>第三　接触曝気ブロワ―№２</t>
  </si>
  <si>
    <t>物品-00188</t>
  </si>
  <si>
    <t>第三　接触曝気ブロワ―№３</t>
  </si>
  <si>
    <t>物品-00189</t>
  </si>
  <si>
    <t>物品-00190</t>
  </si>
  <si>
    <t>物品-00191</t>
  </si>
  <si>
    <t>第三　消泡ポンプ</t>
  </si>
  <si>
    <t>物品-00192</t>
  </si>
  <si>
    <t>第三　砂ろ過原水ポンプ№1</t>
  </si>
  <si>
    <t>物品-00193</t>
  </si>
  <si>
    <t>第三　砂ろ過原水ポンプ№２</t>
  </si>
  <si>
    <t>物品-00194</t>
  </si>
  <si>
    <t>第三　砂ろ過原水ポンプ№３</t>
  </si>
  <si>
    <t>物品-00195</t>
  </si>
  <si>
    <t>第三　砂ろ過機№１</t>
  </si>
  <si>
    <t>物品-00196</t>
  </si>
  <si>
    <t>第三　砂ろ過機№２</t>
  </si>
  <si>
    <t>物品-00197</t>
  </si>
  <si>
    <t>第三　逆洗ポンプ№１</t>
  </si>
  <si>
    <t>物品-00198</t>
  </si>
  <si>
    <t>第三　逆洗ポンプ№２</t>
  </si>
  <si>
    <t>物品-00199</t>
  </si>
  <si>
    <t>第三　空気洗浄ブロワ―</t>
  </si>
  <si>
    <t>物品-00200</t>
  </si>
  <si>
    <t>第三　電磁弁箱</t>
  </si>
  <si>
    <t>物品-00201</t>
  </si>
  <si>
    <t>第三　高架水槽</t>
  </si>
  <si>
    <t>物品-00202</t>
  </si>
  <si>
    <t>第三　次亜塩素酸ソーダ貯槽</t>
  </si>
  <si>
    <t>物品-00203</t>
  </si>
  <si>
    <t>第三　放流ポンプ№１</t>
  </si>
  <si>
    <t>物品-00204</t>
  </si>
  <si>
    <t>第三　放流ポンプ№２</t>
  </si>
  <si>
    <t>物品-00205</t>
  </si>
  <si>
    <t>第三　池循環ポンプ№１</t>
  </si>
  <si>
    <t>物品-00206</t>
  </si>
  <si>
    <t>第三　池循環ポンプ№２</t>
  </si>
  <si>
    <t>物品-00207</t>
  </si>
  <si>
    <t>第三　河川放流ポンプ№１</t>
  </si>
  <si>
    <t>物品-00208</t>
  </si>
  <si>
    <t>第三　河川放流ポンプ№２</t>
  </si>
  <si>
    <t>物品-00209</t>
  </si>
  <si>
    <t>第三　循環水スクリーン</t>
  </si>
  <si>
    <t>物品-00210</t>
  </si>
  <si>
    <t>第三　縮槽汚泥?寄機</t>
  </si>
  <si>
    <t>物品-00211</t>
  </si>
  <si>
    <t>第三　汚泥供給ポンプ№１</t>
  </si>
  <si>
    <t>物品-00212</t>
  </si>
  <si>
    <t>第三　汚泥供給ポンプ№２</t>
  </si>
  <si>
    <t>物品-00213</t>
  </si>
  <si>
    <t>第三　ポリマー注入ポンプ№１</t>
  </si>
  <si>
    <t>物品-00214</t>
  </si>
  <si>
    <t>第三　ポリマー注入ポンプ№２</t>
  </si>
  <si>
    <t>物品-00215</t>
  </si>
  <si>
    <t>第三　ろ布洗浄ポンプ</t>
  </si>
  <si>
    <t>物品-00216</t>
  </si>
  <si>
    <t>第三　ケーキホッパー</t>
  </si>
  <si>
    <t>物品-00217</t>
  </si>
  <si>
    <t>第三　微生物脱臭塔</t>
  </si>
  <si>
    <t>物品-00218</t>
  </si>
  <si>
    <t>第三　ミストセパレーター</t>
  </si>
  <si>
    <t>物品-00219</t>
  </si>
  <si>
    <t>第三　脱臭ファン</t>
  </si>
  <si>
    <t>物品-00220</t>
  </si>
  <si>
    <t>第三　循環ポンプ№１</t>
  </si>
  <si>
    <t>物品-00221</t>
  </si>
  <si>
    <t>第三　循環ポンプ№２</t>
  </si>
  <si>
    <t>物品-00222</t>
  </si>
  <si>
    <t>第三　循環ポンプ№３</t>
  </si>
  <si>
    <t>工作物-00102</t>
  </si>
  <si>
    <t>第一工区　ポリエチレン管φ75　L＝11ｍ</t>
  </si>
  <si>
    <t>工作物-00103</t>
  </si>
  <si>
    <t>第二工区　ポリエチレン管φ75　L＝20ｍ</t>
  </si>
  <si>
    <t>工作物-00104</t>
  </si>
  <si>
    <t>第二工区　ポリエチレン管φ100　L＝17ｍ</t>
  </si>
  <si>
    <t>工作物-00219</t>
  </si>
  <si>
    <t>南白亀保育所　アスレチック丸太(遊具）</t>
  </si>
  <si>
    <t>道路-00034</t>
  </si>
  <si>
    <t>H9供用開始道路</t>
  </si>
  <si>
    <t>物品-00019</t>
  </si>
  <si>
    <t>公用車　(フソウ　袖ｹ浦44ぬ9728)</t>
  </si>
  <si>
    <t>物品-00023</t>
  </si>
  <si>
    <t>公用車　(ビーチクリーナー　(0006003))</t>
  </si>
  <si>
    <t>建物-00078</t>
  </si>
  <si>
    <t>白子町サッカー場(倉庫)</t>
  </si>
  <si>
    <t>工作物-00099</t>
  </si>
  <si>
    <t>第一工区　ポリエチレン管φ75　L＝7ｍ</t>
  </si>
  <si>
    <t>工作物-00100</t>
  </si>
  <si>
    <t>工作物-00101</t>
  </si>
  <si>
    <t>第二工区　ポリエチレン管φ100　L＝9ｍ</t>
  </si>
  <si>
    <t>工作物-00218</t>
  </si>
  <si>
    <t>南白亀保育所　滑り台仲良しドラゴン(遊具）</t>
  </si>
  <si>
    <t>道路-00033</t>
  </si>
  <si>
    <t>H8供用開始道路</t>
  </si>
  <si>
    <t>物品-00033</t>
  </si>
  <si>
    <t>公用車　(ミツビシフソウ　袖ｹ浦22さ2519)</t>
  </si>
  <si>
    <t>建物-00079</t>
  </si>
  <si>
    <t>白子町サッカー場(便所　給排水設備含む)</t>
  </si>
  <si>
    <t>工作物-00096</t>
  </si>
  <si>
    <t>工作物-00097</t>
  </si>
  <si>
    <t>第二工区　ポリエチレン管φ75　L＝35ｍ</t>
  </si>
  <si>
    <t>工作物-00098</t>
  </si>
  <si>
    <t>第二工区　ポリエチレン管φ100　L＝84ｍ</t>
  </si>
  <si>
    <t>道路-00032</t>
  </si>
  <si>
    <t>H7供用開始道路</t>
  </si>
  <si>
    <t>建物-00012</t>
  </si>
  <si>
    <t>白子町第二クリーンセンター</t>
  </si>
  <si>
    <t>建物-00077</t>
  </si>
  <si>
    <t>白子町サッカー場(管理棟)</t>
  </si>
  <si>
    <t>工作物-00073</t>
  </si>
  <si>
    <t>第二工区　ポリエチレン管φ75　L＝5,062ｍ</t>
  </si>
  <si>
    <t>工作物-00074</t>
  </si>
  <si>
    <t>第二工区　ポリエチレン管φ100　L＝14,144ｍ</t>
  </si>
  <si>
    <t>工作物-00075</t>
  </si>
  <si>
    <t>第二工区　ポリエチレン管φ150　L＝2,319ｍ</t>
  </si>
  <si>
    <t>工作物-00076</t>
  </si>
  <si>
    <t>第二工区　ポリエチレン管φ200　L＝2,884ｍ</t>
  </si>
  <si>
    <t>工作物-00077</t>
  </si>
  <si>
    <t>第二工区　真空弁汚水桝(タイプ１)　698基</t>
  </si>
  <si>
    <t>工作物-00078</t>
  </si>
  <si>
    <t>第二工区　真空弁汚水桝(タイプ２)　98基</t>
  </si>
  <si>
    <t>工作物-00079</t>
  </si>
  <si>
    <t>第二工区　真空弁汚水桝(タイプ４)　5基</t>
  </si>
  <si>
    <t>工作物-00092</t>
  </si>
  <si>
    <t>第一工区　ポリエチレン管φ75　L＝29ｍ</t>
  </si>
  <si>
    <t>工作物-00093</t>
  </si>
  <si>
    <t>第一工区　ポリエチレン管φ100　L＝34ｍ</t>
  </si>
  <si>
    <t>工作物-00094</t>
  </si>
  <si>
    <t>第二工区　ポリエチレン管φ75　L＝60ｍ</t>
  </si>
  <si>
    <t>工作物-00095</t>
  </si>
  <si>
    <t>第二工区　ポリエチレン管φ100　L＝29ｍ</t>
  </si>
  <si>
    <t>工作物-00217</t>
  </si>
  <si>
    <t>南白亀保育所　親子滑り台(遊具）</t>
  </si>
  <si>
    <t>工作物-00227</t>
  </si>
  <si>
    <t>サッカー場防球ネット</t>
  </si>
  <si>
    <t>道路-00031</t>
  </si>
  <si>
    <t>H6供用開始道路</t>
  </si>
  <si>
    <t>物品-00107</t>
  </si>
  <si>
    <t>第二　真空ポンプ№１</t>
  </si>
  <si>
    <t>物品-00108</t>
  </si>
  <si>
    <t>第二　真空ポンプ№２</t>
  </si>
  <si>
    <t>物品-00110</t>
  </si>
  <si>
    <t>第二　集水タンク</t>
  </si>
  <si>
    <t>物品-00111</t>
  </si>
  <si>
    <t>第二　圧送ポンプ№１</t>
  </si>
  <si>
    <t>物品-00112</t>
  </si>
  <si>
    <t>第二　圧送ポンプ№２</t>
  </si>
  <si>
    <t>物品-00113</t>
  </si>
  <si>
    <t>第二　自動荒目スクリーン</t>
  </si>
  <si>
    <t>物品-00114</t>
  </si>
  <si>
    <t>第二　破砕機</t>
  </si>
  <si>
    <t>物品-00115</t>
  </si>
  <si>
    <t>第二　自動微細目スクリーン</t>
  </si>
  <si>
    <t>物品-00116</t>
  </si>
  <si>
    <t>第二　水中撹拌装置№１</t>
  </si>
  <si>
    <t>物品-00117</t>
  </si>
  <si>
    <t>第二　水中撹拌装置№２</t>
  </si>
  <si>
    <t>物品-00118</t>
  </si>
  <si>
    <t>第二　水中撹拌装置№３</t>
  </si>
  <si>
    <t>物品-00119</t>
  </si>
  <si>
    <t>第二　水中撹拌装置№４</t>
  </si>
  <si>
    <t>物品-00120</t>
  </si>
  <si>
    <t>第二　開閉ゲート</t>
  </si>
  <si>
    <t>物品-00121</t>
  </si>
  <si>
    <t>第二　ばっ気ブロワー№１</t>
  </si>
  <si>
    <t>物品-00122</t>
  </si>
  <si>
    <t>第二　ばっ気ブロワー№２</t>
  </si>
  <si>
    <t>物品-00123</t>
  </si>
  <si>
    <t>第二　ばっ気ブロワー№３</t>
  </si>
  <si>
    <t>物品-00124</t>
  </si>
  <si>
    <t>第二　返送汚泥ポンプ№１</t>
  </si>
  <si>
    <t>物品-00125</t>
  </si>
  <si>
    <t>第二　返送汚泥ポンプ№２</t>
  </si>
  <si>
    <t>物品-00126</t>
  </si>
  <si>
    <t>第二　返送汚泥ポンプ№３</t>
  </si>
  <si>
    <t>物品-00127</t>
  </si>
  <si>
    <t>第二　返送汚泥ポンプ№４</t>
  </si>
  <si>
    <t>物品-00128</t>
  </si>
  <si>
    <t>第二　接触曝気ブロワ―№１</t>
  </si>
  <si>
    <t>物品-00129</t>
  </si>
  <si>
    <t>第二　接触曝気ブロワ―№２</t>
  </si>
  <si>
    <t>物品-00130</t>
  </si>
  <si>
    <t>第二　接触曝気ブロワ―№３</t>
  </si>
  <si>
    <t>物品-00131</t>
  </si>
  <si>
    <t>第二　砂ろ過原水ポンプ№1</t>
  </si>
  <si>
    <t>物品-00132</t>
  </si>
  <si>
    <t>第二　砂ろ過原水ポンプ№２</t>
  </si>
  <si>
    <t>物品-00133</t>
  </si>
  <si>
    <t>第二　砂ろ過原水ポンプ№３</t>
  </si>
  <si>
    <t>物品-00136</t>
  </si>
  <si>
    <t>第二　消泡ポンプ</t>
  </si>
  <si>
    <t>物品-00138</t>
  </si>
  <si>
    <t>第二　循環ポンプ№１</t>
  </si>
  <si>
    <t>物品-00139</t>
  </si>
  <si>
    <t>第二　循環ポンプ№２</t>
  </si>
  <si>
    <t>物品-00140</t>
  </si>
  <si>
    <t>第二　循環ポンプ№３</t>
  </si>
  <si>
    <t>物品-00141</t>
  </si>
  <si>
    <t>第二　高架水槽</t>
  </si>
  <si>
    <t>物品-00142</t>
  </si>
  <si>
    <t>第二　微生物脱臭塔</t>
  </si>
  <si>
    <t>物品-00143</t>
  </si>
  <si>
    <t>第二　ミストセパレーター</t>
  </si>
  <si>
    <t>物品-00144</t>
  </si>
  <si>
    <t>第二　次亜塩素酸ソーダ貯槽</t>
  </si>
  <si>
    <t>物品-00145</t>
  </si>
  <si>
    <t>第二　放流ポンプ№１</t>
  </si>
  <si>
    <t>物品-00146</t>
  </si>
  <si>
    <t>第二　放流ポンプ№２</t>
  </si>
  <si>
    <t>物品-00147</t>
  </si>
  <si>
    <t>第二　濃縮汚泥引抜ポンプ</t>
  </si>
  <si>
    <t>物品-00148</t>
  </si>
  <si>
    <t>第二　汚泥脱水機</t>
  </si>
  <si>
    <t>物品-00149</t>
  </si>
  <si>
    <t>第二　ポリマー溶解槽</t>
  </si>
  <si>
    <t>物品-00150</t>
  </si>
  <si>
    <t>第二　ポリマー溶解槽撹拌機</t>
  </si>
  <si>
    <t>物品-00153</t>
  </si>
  <si>
    <t>第二　ろ布洗浄ポンプ</t>
  </si>
  <si>
    <t>物品-00154</t>
  </si>
  <si>
    <t>第二　汚泥供給ポンプ№１</t>
  </si>
  <si>
    <t>物品-00155</t>
  </si>
  <si>
    <t>第二　汚泥供給ポンプ№２</t>
  </si>
  <si>
    <t>建物-00044</t>
  </si>
  <si>
    <t>工作物-00090</t>
  </si>
  <si>
    <t>第一工区　ポリエチレン管φ75　L＝45ｍ</t>
  </si>
  <si>
    <t>工作物-00091</t>
  </si>
  <si>
    <t>第一工区　ポリエチレン管φ100　L＝38ｍ</t>
  </si>
  <si>
    <t>道路-00030</t>
  </si>
  <si>
    <t>H5供用開始道路</t>
  </si>
  <si>
    <t>橋梁-00004</t>
  </si>
  <si>
    <t>北日当橋(町道110号線)</t>
  </si>
  <si>
    <t>道路-00029</t>
  </si>
  <si>
    <t>H4供用開始道路</t>
  </si>
  <si>
    <t>物品-00025</t>
  </si>
  <si>
    <t>公用車　(コマツメック　袖ｹ浦00も1039)</t>
  </si>
  <si>
    <t>白子町第一クリーンセンター</t>
  </si>
  <si>
    <t>建物-00042</t>
  </si>
  <si>
    <t>関小学校(倉庫)</t>
  </si>
  <si>
    <t>工作物-00070</t>
  </si>
  <si>
    <t>第一工区　真空弁汚水桝(タイプ１)　283基</t>
  </si>
  <si>
    <t>工作物-00071</t>
  </si>
  <si>
    <t>第一工区　真空弁汚水桝(タイプ２)　13基</t>
  </si>
  <si>
    <t>工作物-00072</t>
  </si>
  <si>
    <t>第一工区　真空弁汚水桝(タイプ４)　9基</t>
  </si>
  <si>
    <t>道路-00028</t>
  </si>
  <si>
    <t>H3供用開始道路</t>
  </si>
  <si>
    <t>物品-00079</t>
  </si>
  <si>
    <t>第一　真空ポンプ№２</t>
  </si>
  <si>
    <t>物品-00080</t>
  </si>
  <si>
    <t>第一　圧送ポンプ№１</t>
  </si>
  <si>
    <t>物品-00082</t>
  </si>
  <si>
    <t>第一　調整槽 撹拌ブロワ―№１</t>
  </si>
  <si>
    <t>物品-00083</t>
  </si>
  <si>
    <t>第一　調整槽 撹拌ブロワ―№２</t>
  </si>
  <si>
    <t>物品-00085</t>
  </si>
  <si>
    <t>第一　ばっ気ブロワー№３</t>
  </si>
  <si>
    <t>物品-00086</t>
  </si>
  <si>
    <t>第一　逆洗ポンプ№１</t>
  </si>
  <si>
    <t>物品-00087</t>
  </si>
  <si>
    <t>第一　逆洗ポンプ№２</t>
  </si>
  <si>
    <t>物品-00088</t>
  </si>
  <si>
    <t>第一　次亜塩素酸ソーダ貯槽</t>
  </si>
  <si>
    <t>物品-00089</t>
  </si>
  <si>
    <t>第一　汚泥供給ポンプ№１</t>
  </si>
  <si>
    <t>物品-00091</t>
  </si>
  <si>
    <t>第一　汚泥脱水機</t>
  </si>
  <si>
    <t>物品-00092</t>
  </si>
  <si>
    <t>第一　ポリマー溶解槽</t>
  </si>
  <si>
    <t>物品-00093</t>
  </si>
  <si>
    <t>第一　ポリマー注入ポンプ№１</t>
  </si>
  <si>
    <t>物品-00094</t>
  </si>
  <si>
    <t>第一　ポリマー注入ポンプ№２</t>
  </si>
  <si>
    <t>物品-00095</t>
  </si>
  <si>
    <t>第一　ろ布洗浄ポンプ</t>
  </si>
  <si>
    <t>物品-00096</t>
  </si>
  <si>
    <t>第一　ケーキホッパー</t>
  </si>
  <si>
    <t>物品-00097</t>
  </si>
  <si>
    <t>第一　集水タンク</t>
  </si>
  <si>
    <t>物品-00098</t>
  </si>
  <si>
    <t>第一　自動荒目スクリーン</t>
  </si>
  <si>
    <t>物品-00099</t>
  </si>
  <si>
    <t>第一　破砕機</t>
  </si>
  <si>
    <t>物品-00101</t>
  </si>
  <si>
    <t>第一　流量計</t>
  </si>
  <si>
    <t>物品-00102</t>
  </si>
  <si>
    <t>第一　開閉ゲート</t>
  </si>
  <si>
    <t>道路-00027</t>
  </si>
  <si>
    <t>H2供用開始道路</t>
  </si>
  <si>
    <t>建物-00003</t>
  </si>
  <si>
    <t>アクア健康センター</t>
  </si>
  <si>
    <t>建物-00004</t>
  </si>
  <si>
    <t>アクア健康センター(倉庫)</t>
  </si>
  <si>
    <t>建物-00102</t>
  </si>
  <si>
    <t>県営湛水防除事業「白子第2地区」　松潟排水機場</t>
  </si>
  <si>
    <t>建物-00106</t>
  </si>
  <si>
    <t>南白亀地区水産加工排水処理施設</t>
  </si>
  <si>
    <t>建物-00113</t>
  </si>
  <si>
    <t>土地-00566</t>
  </si>
  <si>
    <t>道路-00026</t>
  </si>
  <si>
    <t>H元供用開始道路</t>
  </si>
  <si>
    <t>関保育所(保育室)</t>
  </si>
  <si>
    <t>建物-00073</t>
  </si>
  <si>
    <t>関保育所(ポンプ室)</t>
  </si>
  <si>
    <t>建物-00099</t>
  </si>
  <si>
    <t>関保育所（倉庫）</t>
  </si>
  <si>
    <t>関保育所(倉庫)</t>
  </si>
  <si>
    <t>建物-00103</t>
  </si>
  <si>
    <t>県営湛水防除事業「白子第1地区」　南白亀排水機場</t>
  </si>
  <si>
    <t>建物-00114</t>
  </si>
  <si>
    <t>道路-00025</t>
  </si>
  <si>
    <t>S63供用開始道路</t>
  </si>
  <si>
    <t>道路-00024</t>
  </si>
  <si>
    <t>S62供用開始道路</t>
  </si>
  <si>
    <t>道路-00023</t>
  </si>
  <si>
    <t>S61供用開始道路</t>
  </si>
  <si>
    <t>建物-00026</t>
  </si>
  <si>
    <t>南白亀小学校(倉庫)</t>
  </si>
  <si>
    <t>南白亀小学校(便所)</t>
  </si>
  <si>
    <t>建物-00028</t>
  </si>
  <si>
    <t>建物-00034</t>
  </si>
  <si>
    <t>白潟小学校(倉庫)</t>
  </si>
  <si>
    <t>建物-00083</t>
  </si>
  <si>
    <t>農業者健康管理センター</t>
  </si>
  <si>
    <t>道路-00022</t>
  </si>
  <si>
    <t>S60供用開始道路</t>
  </si>
  <si>
    <t>建物-00009</t>
  </si>
  <si>
    <t>白子町役場(倉庫)</t>
  </si>
  <si>
    <t>建物-00010</t>
  </si>
  <si>
    <t>建物-00041</t>
  </si>
  <si>
    <t>建物-00051</t>
  </si>
  <si>
    <t>白子中学校(特別教室棟)</t>
  </si>
  <si>
    <t>町営古所住宅</t>
  </si>
  <si>
    <t>白子町青少年センター</t>
  </si>
  <si>
    <t>道路-00021</t>
  </si>
  <si>
    <t>S59供用開始道路</t>
  </si>
  <si>
    <t>宮後橋(町道204号線)</t>
  </si>
  <si>
    <t>建物-00025</t>
  </si>
  <si>
    <t>南白亀小学校(給食配膳室)</t>
  </si>
  <si>
    <t>道路-00020</t>
  </si>
  <si>
    <t>S58供用開始道路</t>
  </si>
  <si>
    <t>建物-00040</t>
  </si>
  <si>
    <t>関小学校(教室棟)</t>
  </si>
  <si>
    <t>道路-00019</t>
  </si>
  <si>
    <t>S57供用開始道路</t>
  </si>
  <si>
    <t>橋梁-00003</t>
  </si>
  <si>
    <t>観音堂橋(町道105号線)</t>
  </si>
  <si>
    <t>建物-00033</t>
  </si>
  <si>
    <t>白潟小学校(プール付属棟)</t>
  </si>
  <si>
    <t>建物-00053</t>
  </si>
  <si>
    <t>白子中学校(柔剣道場)</t>
  </si>
  <si>
    <t>道路-00018</t>
  </si>
  <si>
    <t>S56供用開始道路</t>
  </si>
  <si>
    <t>白子町役場（庁舎）</t>
  </si>
  <si>
    <t>建物-00006</t>
  </si>
  <si>
    <t>白子町役場(車庫）</t>
  </si>
  <si>
    <t>建物-00007</t>
  </si>
  <si>
    <t>建物-00008</t>
  </si>
  <si>
    <t>工作物-00225</t>
  </si>
  <si>
    <t>南白亀小学校プール</t>
  </si>
  <si>
    <t>道路-00017</t>
  </si>
  <si>
    <t>S55供用開始道路</t>
  </si>
  <si>
    <t>建物-00024</t>
  </si>
  <si>
    <t>南白亀小学校(プール付属棟)</t>
  </si>
  <si>
    <t>建物-00032</t>
  </si>
  <si>
    <t>白潟小学校(特別教室棟)</t>
  </si>
  <si>
    <t>建物-00039</t>
  </si>
  <si>
    <t>関小学校(管理教室棟)</t>
  </si>
  <si>
    <t>建物-00091</t>
  </si>
  <si>
    <t>湛水防除事業白子現場詰所</t>
  </si>
  <si>
    <t>建物-00104</t>
  </si>
  <si>
    <t>県営鉱毒対策事業「白子地区」　市場揚水機場</t>
  </si>
  <si>
    <t>建物-00105</t>
  </si>
  <si>
    <t>県営鉱毒対策事業「白子地区」　新川揚水機場</t>
  </si>
  <si>
    <t>建物-00115</t>
  </si>
  <si>
    <t>建物-00116</t>
  </si>
  <si>
    <t>道路-00016</t>
  </si>
  <si>
    <t>S54供用開始道路</t>
  </si>
  <si>
    <t>建物-00038</t>
  </si>
  <si>
    <t>関小学校(プール付属棟)</t>
  </si>
  <si>
    <t>建物-00068</t>
  </si>
  <si>
    <t>白潟保育所(遊戯室)</t>
  </si>
  <si>
    <t>工作物-00224</t>
  </si>
  <si>
    <t>関小学校プール</t>
  </si>
  <si>
    <t>道路-00015</t>
  </si>
  <si>
    <t>S53供用開始道路</t>
  </si>
  <si>
    <t>建物-00023</t>
  </si>
  <si>
    <t>南白亀小学校(特別教室棟)</t>
  </si>
  <si>
    <t>道路-00014</t>
  </si>
  <si>
    <t>S52供用開始道路</t>
  </si>
  <si>
    <t>白潟小学校(屋内運動場)</t>
  </si>
  <si>
    <t>道路-00013</t>
  </si>
  <si>
    <t>S51供用開始道路</t>
  </si>
  <si>
    <t>南白亀保育所(保育室)</t>
  </si>
  <si>
    <t>建物-00066</t>
  </si>
  <si>
    <t>南白亀保育所(倉庫)</t>
  </si>
  <si>
    <t>道路-00012</t>
  </si>
  <si>
    <t>S50供用開始道路</t>
  </si>
  <si>
    <t>橋梁-00056</t>
  </si>
  <si>
    <t>境橋(町道2077号線)</t>
  </si>
  <si>
    <t>建物-00075</t>
  </si>
  <si>
    <t>国民体育館</t>
  </si>
  <si>
    <t>道路-00011</t>
  </si>
  <si>
    <t>S49供用開始道路</t>
  </si>
  <si>
    <t>橋梁-00050</t>
  </si>
  <si>
    <t>関1号橋(町道2026号線)</t>
  </si>
  <si>
    <t>橋梁-00051</t>
  </si>
  <si>
    <t>関2号橋(町道2028号線)</t>
  </si>
  <si>
    <t>橋梁-00052</t>
  </si>
  <si>
    <t>関3号橋(町道2029号線)</t>
  </si>
  <si>
    <t>橋梁-00053</t>
  </si>
  <si>
    <t>関4号橋(町道2032号線)</t>
  </si>
  <si>
    <t>白潟保育所(保育室)</t>
  </si>
  <si>
    <t>建物-00069</t>
  </si>
  <si>
    <t>白潟保育所(倉庫)</t>
  </si>
  <si>
    <t>建物-00070</t>
  </si>
  <si>
    <t>建物-00071</t>
  </si>
  <si>
    <t>道路-00010</t>
  </si>
  <si>
    <t>S48供用開始道路</t>
  </si>
  <si>
    <t>橋梁-00008</t>
  </si>
  <si>
    <t>松潟6号橋(町道102号線)</t>
  </si>
  <si>
    <t>橋梁-00009</t>
  </si>
  <si>
    <t>松潟11号橋(町道102号線)</t>
  </si>
  <si>
    <t>橋梁-00058</t>
  </si>
  <si>
    <t>松潟16号橋(町道3011号線)</t>
  </si>
  <si>
    <t>橋梁-00061</t>
  </si>
  <si>
    <t>松潟17号橋(町道3033号線)</t>
  </si>
  <si>
    <t>橋梁-00063</t>
  </si>
  <si>
    <t>松潟20号橋(町道3075号線)</t>
  </si>
  <si>
    <t>橋梁-00068</t>
  </si>
  <si>
    <t>松潟12号橋(町道3113号線)</t>
  </si>
  <si>
    <t>橋梁-00069</t>
  </si>
  <si>
    <t>松潟21号橋(町道3113号線)</t>
  </si>
  <si>
    <t>橋梁-00073</t>
  </si>
  <si>
    <t>松潟3号橋(町道3175号線)</t>
  </si>
  <si>
    <t>橋梁-00076</t>
  </si>
  <si>
    <t>松潟4号橋(町道3179号線)</t>
  </si>
  <si>
    <t>橋梁-00077</t>
  </si>
  <si>
    <t>松潟9号橋(町道3179号線)</t>
  </si>
  <si>
    <t>橋梁-00078</t>
  </si>
  <si>
    <t>松潟5号橋(町道3181号線)</t>
  </si>
  <si>
    <t>橋梁-00079</t>
  </si>
  <si>
    <t>松潟10号橋(町道3181号線)</t>
  </si>
  <si>
    <t>橋梁-00080</t>
  </si>
  <si>
    <t>松潟19号橋(町道3228号線)</t>
  </si>
  <si>
    <t>橋梁-00081</t>
  </si>
  <si>
    <t>松潟18号橋(町道3232号線)</t>
  </si>
  <si>
    <t>橋梁-00082</t>
  </si>
  <si>
    <t>松潟25号橋(町道3238号線)</t>
  </si>
  <si>
    <t>白潟小学校(教室棟)</t>
  </si>
  <si>
    <t>道路-00009</t>
  </si>
  <si>
    <t>S47供用開始道路</t>
  </si>
  <si>
    <t>橋梁-00059</t>
  </si>
  <si>
    <t>松潟14号橋(町道3023号線)</t>
  </si>
  <si>
    <t>橋梁-00060</t>
  </si>
  <si>
    <t>松潟23号橋(町道3023号線)</t>
  </si>
  <si>
    <t>橋梁-00062</t>
  </si>
  <si>
    <t>松潟15号橋(町道3034号線)</t>
  </si>
  <si>
    <t>橋梁-00066</t>
  </si>
  <si>
    <t>松潟13号橋(町道3111号線)</t>
  </si>
  <si>
    <t>橋梁-00067</t>
  </si>
  <si>
    <t>松潟22号橋(町道3111号線)</t>
  </si>
  <si>
    <t>橋梁-00070</t>
  </si>
  <si>
    <t>松潟2号橋(町道3170号線)</t>
  </si>
  <si>
    <t>橋梁-00071</t>
  </si>
  <si>
    <t>松潟7号橋(町道3170号線)</t>
  </si>
  <si>
    <t>橋梁-00072</t>
  </si>
  <si>
    <t>松潟28号橋(町道3170号線)</t>
  </si>
  <si>
    <t>橋梁-00074</t>
  </si>
  <si>
    <t>松潟8号橋(町道3175号線)</t>
  </si>
  <si>
    <t>橋梁-00075</t>
  </si>
  <si>
    <t>松潟26号橋(町道3175号線)</t>
  </si>
  <si>
    <t>橋梁-00083</t>
  </si>
  <si>
    <t>松潟27号橋(町道3240号線)</t>
  </si>
  <si>
    <t>建物-00037</t>
  </si>
  <si>
    <t>関小学校(屋内運動場)</t>
  </si>
  <si>
    <t>道路-00008</t>
  </si>
  <si>
    <t>S46供用開始道路</t>
  </si>
  <si>
    <t>橋梁-00016</t>
  </si>
  <si>
    <t>松潟46号橋(町道114号線)</t>
  </si>
  <si>
    <t>橋梁-00022</t>
  </si>
  <si>
    <t>新川3号橋(町道204号線)</t>
  </si>
  <si>
    <t>橋梁-00054</t>
  </si>
  <si>
    <t>関5号橋(町道2039号線)</t>
  </si>
  <si>
    <t>橋梁-00090</t>
  </si>
  <si>
    <t>松潟32号橋(町道3296号線)</t>
  </si>
  <si>
    <t>橋梁-00093</t>
  </si>
  <si>
    <t>松潟31号橋(町道3297号線)</t>
  </si>
  <si>
    <t>建物-00022</t>
  </si>
  <si>
    <t>南白亀小学校(屋内運動場)</t>
  </si>
  <si>
    <t>建物-00063</t>
  </si>
  <si>
    <t>町営中富住宅</t>
  </si>
  <si>
    <t>道路-00007</t>
  </si>
  <si>
    <t>S45供用開始道路</t>
  </si>
  <si>
    <t>南日当橋(町道2027号線)</t>
  </si>
  <si>
    <t>橋梁-00017</t>
  </si>
  <si>
    <t>松潟47号橋(町道114号線)</t>
  </si>
  <si>
    <t>橋梁-00018</t>
  </si>
  <si>
    <t>松潟48号橋(町道114号線)</t>
  </si>
  <si>
    <t>橋梁-00057</t>
  </si>
  <si>
    <t>関8号橋(町道2209号線)</t>
  </si>
  <si>
    <t>橋梁-00064</t>
  </si>
  <si>
    <t>松潟40号橋(町道3080号線)</t>
  </si>
  <si>
    <t>橋梁-00065</t>
  </si>
  <si>
    <t>松潟43号橋(町道3080号線)</t>
  </si>
  <si>
    <t>橋梁-00084</t>
  </si>
  <si>
    <t>松潟38号橋(町道3285号線)</t>
  </si>
  <si>
    <t>橋梁-00085</t>
  </si>
  <si>
    <t>松潟45号橋(町道3289号線)</t>
  </si>
  <si>
    <t>橋梁-00086</t>
  </si>
  <si>
    <t>松潟37号橋(町道3292号線)</t>
  </si>
  <si>
    <t>橋梁-00087</t>
  </si>
  <si>
    <t>松潟36号橋(町道3293号線)</t>
  </si>
  <si>
    <t>橋梁-00088</t>
  </si>
  <si>
    <t>松潟34号橋(町道3294号線)</t>
  </si>
  <si>
    <t>橋梁-00089</t>
  </si>
  <si>
    <t>松潟33号橋(町道3295号線)</t>
  </si>
  <si>
    <t>橋梁-00091</t>
  </si>
  <si>
    <t>松潟42号橋(町道3296号線)</t>
  </si>
  <si>
    <t>橋梁-00092</t>
  </si>
  <si>
    <t>松潟44号橋(町道3296号線)</t>
  </si>
  <si>
    <t>建物-00058</t>
  </si>
  <si>
    <t>建物-00059</t>
  </si>
  <si>
    <t>建物-00060</t>
  </si>
  <si>
    <t>建物-00061</t>
  </si>
  <si>
    <t>建物-00062</t>
  </si>
  <si>
    <t>中央公民館</t>
  </si>
  <si>
    <t>建物-00081</t>
  </si>
  <si>
    <t>関地区高齢者スポーツ広場(休憩室)</t>
  </si>
  <si>
    <t>建物-00087</t>
  </si>
  <si>
    <t>民俗資料保管倉庫</t>
  </si>
  <si>
    <t>建物-00092</t>
  </si>
  <si>
    <t>古所中川岸青年館</t>
  </si>
  <si>
    <t>建物-00101</t>
  </si>
  <si>
    <t>道路-00006</t>
  </si>
  <si>
    <t>S44供用開始道路</t>
  </si>
  <si>
    <t>道路-00005</t>
  </si>
  <si>
    <t>S43供用開始道路</t>
  </si>
  <si>
    <t>橋梁-00025</t>
  </si>
  <si>
    <t>弁天橋(町道1005号線)</t>
  </si>
  <si>
    <t>橋梁-00027</t>
  </si>
  <si>
    <t>北沼橋(町道1018号線)</t>
  </si>
  <si>
    <t>南白亀小学校(管理教室棟)</t>
  </si>
  <si>
    <t>建物-00056</t>
  </si>
  <si>
    <t>町営中里住宅</t>
  </si>
  <si>
    <t>建物-00057</t>
  </si>
  <si>
    <t>道路-00004</t>
  </si>
  <si>
    <t>S42供用開始道路</t>
  </si>
  <si>
    <t>橋梁-00010</t>
  </si>
  <si>
    <t>弁天2号橋(町道103号線)</t>
  </si>
  <si>
    <t>学び橋(町道202号線)</t>
  </si>
  <si>
    <t>橋梁-00029</t>
  </si>
  <si>
    <t>弁天1号橋(町道1021号線)</t>
  </si>
  <si>
    <t>橋梁-00043</t>
  </si>
  <si>
    <t>弁天3号橋(町道1148号線)</t>
  </si>
  <si>
    <t>橋梁-00045</t>
  </si>
  <si>
    <t>弁天4号橋(町道1155号線)</t>
  </si>
  <si>
    <t>橋梁-00046</t>
  </si>
  <si>
    <t>広瀬7号橋(町道1156号線)</t>
  </si>
  <si>
    <t>橋梁-00047</t>
  </si>
  <si>
    <t>広瀬6号橋(町道1157号線)</t>
  </si>
  <si>
    <t>橋梁-00048</t>
  </si>
  <si>
    <t>栄橋(町道1161号線)</t>
  </si>
  <si>
    <t>橋梁-00049</t>
  </si>
  <si>
    <t>南改橋(町道1164号線)</t>
  </si>
  <si>
    <t>建物-00029</t>
  </si>
  <si>
    <t>白潟小学校(管理教室棟)</t>
  </si>
  <si>
    <t>道路-00003</t>
  </si>
  <si>
    <t>S41供用開始道路</t>
  </si>
  <si>
    <t>橋梁-00012</t>
  </si>
  <si>
    <t>昭和橋(町道103号線)</t>
  </si>
  <si>
    <t>橋梁-00013</t>
  </si>
  <si>
    <t>浜通橋(町道103号線)</t>
  </si>
  <si>
    <t>橋梁-00020</t>
  </si>
  <si>
    <t>瀬入橋(町道203号線)</t>
  </si>
  <si>
    <t>橋梁-00021</t>
  </si>
  <si>
    <t>大野橋(町道203号線)</t>
  </si>
  <si>
    <t>橋梁-00032</t>
  </si>
  <si>
    <t>新堀2号橋(町道1029号線)</t>
  </si>
  <si>
    <t>橋梁-00033</t>
  </si>
  <si>
    <t>大野4号橋(町道1041号線)</t>
  </si>
  <si>
    <t>橋梁-00034</t>
  </si>
  <si>
    <t>前川小橋(町道1109号線)</t>
  </si>
  <si>
    <t>橋梁-00035</t>
  </si>
  <si>
    <t>新堀3号橋(町道1130号線)</t>
  </si>
  <si>
    <t>橋梁-00036</t>
  </si>
  <si>
    <t>大野1号橋(町道1130号線)</t>
  </si>
  <si>
    <t>橋梁-00037</t>
  </si>
  <si>
    <t>新堀4号橋(町道1134号線)</t>
  </si>
  <si>
    <t>橋梁-00038</t>
  </si>
  <si>
    <t>大野2号橋(町道1134号線)</t>
  </si>
  <si>
    <t>橋梁-00039</t>
  </si>
  <si>
    <t>前川橋(町道1137号線)</t>
  </si>
  <si>
    <t>橋梁-00040</t>
  </si>
  <si>
    <t>新堀橋(町道1139号線)</t>
  </si>
  <si>
    <t>橋梁-00041</t>
  </si>
  <si>
    <t>大野3号橋(町道1139号線)</t>
  </si>
  <si>
    <t>白子荘</t>
  </si>
  <si>
    <t>道路-00002</t>
  </si>
  <si>
    <t>S40供用開始道路</t>
  </si>
  <si>
    <t>橋梁-00011</t>
  </si>
  <si>
    <t>広瀬4号橋(町道103号線)</t>
  </si>
  <si>
    <t>橋梁-00024</t>
  </si>
  <si>
    <t>広瀬1号橋(町道1005号線)</t>
  </si>
  <si>
    <t>橋梁-00026</t>
  </si>
  <si>
    <t>北妻橋(町道1018号線)</t>
  </si>
  <si>
    <t>橋梁-00028</t>
  </si>
  <si>
    <t>広瀬3号橋(町道1021号線)</t>
  </si>
  <si>
    <t>橋梁-00030</t>
  </si>
  <si>
    <t>広瀬2号橋(町道1025号線)</t>
  </si>
  <si>
    <t>橋梁-00031</t>
  </si>
  <si>
    <t>新堀1号橋(町道1028号線)</t>
  </si>
  <si>
    <t>橋梁-00042</t>
  </si>
  <si>
    <t>広瀬5号橋(町道1145号線)</t>
  </si>
  <si>
    <t>建物-00050</t>
  </si>
  <si>
    <t>白子中学校(管理教室棟)</t>
  </si>
  <si>
    <t>道路-00001</t>
  </si>
  <si>
    <t>S39以前供用開始道路</t>
  </si>
  <si>
    <t>建物-00043</t>
  </si>
  <si>
    <t>白子中学校(教室棟)</t>
  </si>
  <si>
    <t>建物-00052</t>
  </si>
  <si>
    <t>白子中学校(2階渡廊下)</t>
  </si>
  <si>
    <t>橋梁-00023</t>
  </si>
  <si>
    <t>松潟35号橋(町道209号線)</t>
  </si>
  <si>
    <t>土地-00001</t>
  </si>
  <si>
    <t>白子町役場</t>
  </si>
  <si>
    <t>土地-00002</t>
  </si>
  <si>
    <t>土地-00003</t>
  </si>
  <si>
    <t>土地-00004</t>
  </si>
  <si>
    <t>土地-00005</t>
  </si>
  <si>
    <t>第七支団第一分団第一部</t>
  </si>
  <si>
    <t>土地-00006</t>
  </si>
  <si>
    <t>第七支団第一分団第二部</t>
  </si>
  <si>
    <t>土地-00007</t>
  </si>
  <si>
    <t>第七支団第一分団第三部</t>
  </si>
  <si>
    <t>土地-00008</t>
  </si>
  <si>
    <t>第七支団第一分団第四部</t>
  </si>
  <si>
    <t>土地-00009</t>
  </si>
  <si>
    <t>第七支団第二分団第一部</t>
  </si>
  <si>
    <t>土地-00011</t>
  </si>
  <si>
    <t>第七支団第二分団第三部</t>
  </si>
  <si>
    <t>土地-00012</t>
  </si>
  <si>
    <t>第七支団第三分団第一部</t>
  </si>
  <si>
    <t>土地-00013</t>
  </si>
  <si>
    <t>第七支団第三分団第三部</t>
  </si>
  <si>
    <t>土地-00014</t>
  </si>
  <si>
    <t>第七支団第三分団第四部</t>
  </si>
  <si>
    <t>土地-00015</t>
  </si>
  <si>
    <t>第七支団第四分団第二部</t>
  </si>
  <si>
    <t>土地-00016</t>
  </si>
  <si>
    <t>土地-00017</t>
  </si>
  <si>
    <t>土地-00018</t>
  </si>
  <si>
    <t>土地-00020</t>
  </si>
  <si>
    <t>土地-00025</t>
  </si>
  <si>
    <t>土地-00026</t>
  </si>
  <si>
    <t>土地-00027</t>
  </si>
  <si>
    <t>土地-00028</t>
  </si>
  <si>
    <t>土地-00029</t>
  </si>
  <si>
    <t>土地-00031</t>
  </si>
  <si>
    <t>土地-00033</t>
  </si>
  <si>
    <t>土地-00034</t>
  </si>
  <si>
    <t>土地-00035</t>
  </si>
  <si>
    <t>南白亀第二排水機場</t>
  </si>
  <si>
    <t>土地-00052</t>
  </si>
  <si>
    <t>土地-00053</t>
  </si>
  <si>
    <t>土地-00054</t>
  </si>
  <si>
    <t>土地-00055</t>
  </si>
  <si>
    <t>土地-00056</t>
  </si>
  <si>
    <t>土地-00057</t>
  </si>
  <si>
    <t>土地-00058</t>
  </si>
  <si>
    <t>土地-00059</t>
  </si>
  <si>
    <t>土地-00060</t>
  </si>
  <si>
    <t>土地-00061</t>
  </si>
  <si>
    <t>土地-00062</t>
  </si>
  <si>
    <t>土地-00063</t>
  </si>
  <si>
    <t>土地-00064</t>
  </si>
  <si>
    <t>土地-00065</t>
  </si>
  <si>
    <t>土地-00066</t>
  </si>
  <si>
    <t>土地-00067</t>
  </si>
  <si>
    <t>土地-00068</t>
  </si>
  <si>
    <t>土地-00069</t>
  </si>
  <si>
    <t>土地-00070</t>
  </si>
  <si>
    <t>土地-00071</t>
  </si>
  <si>
    <t>土地-00072</t>
  </si>
  <si>
    <t>土地-00073</t>
  </si>
  <si>
    <t>土地-00074</t>
  </si>
  <si>
    <t>土地-00075</t>
  </si>
  <si>
    <t>土地-00076</t>
  </si>
  <si>
    <t>土地-00077</t>
  </si>
  <si>
    <t>土地-00078</t>
  </si>
  <si>
    <t>土地-00079</t>
  </si>
  <si>
    <t>土地-00080</t>
  </si>
  <si>
    <t>土地-00081</t>
  </si>
  <si>
    <t>土地-00082</t>
  </si>
  <si>
    <t>土地-00083</t>
  </si>
  <si>
    <t>土地-00084</t>
  </si>
  <si>
    <t>土地-00085</t>
  </si>
  <si>
    <t>土地-00087</t>
  </si>
  <si>
    <t>土地-00088</t>
  </si>
  <si>
    <t>土地-00089</t>
  </si>
  <si>
    <t>土地-00090</t>
  </si>
  <si>
    <t>土地-00091</t>
  </si>
  <si>
    <t>土地-00092</t>
  </si>
  <si>
    <t>土地-00093</t>
  </si>
  <si>
    <t>土地-00094</t>
  </si>
  <si>
    <t>土地-00095</t>
  </si>
  <si>
    <t>土地-00096</t>
  </si>
  <si>
    <t>土地-00097</t>
  </si>
  <si>
    <t>土地-00098</t>
  </si>
  <si>
    <t>土地-00099</t>
  </si>
  <si>
    <t>土地-00100</t>
  </si>
  <si>
    <t>土地-00101</t>
  </si>
  <si>
    <t>土地-00102</t>
  </si>
  <si>
    <t>土地-00103</t>
  </si>
  <si>
    <t>土地-00104</t>
  </si>
  <si>
    <t>土地-00105</t>
  </si>
  <si>
    <t>土地-00106</t>
  </si>
  <si>
    <t>土地-00107</t>
  </si>
  <si>
    <t>白子町資材置場敷地（剃金）</t>
  </si>
  <si>
    <t>土地-00108</t>
  </si>
  <si>
    <t>土地-00109</t>
  </si>
  <si>
    <t>土地-00164</t>
  </si>
  <si>
    <t>南白亀小学校</t>
  </si>
  <si>
    <t>土地-00165</t>
  </si>
  <si>
    <t>土地-00166</t>
  </si>
  <si>
    <t>土地-00167</t>
  </si>
  <si>
    <t>土地-00168</t>
  </si>
  <si>
    <t>土地-00169</t>
  </si>
  <si>
    <t>土地-00170</t>
  </si>
  <si>
    <t>土地-00171</t>
  </si>
  <si>
    <t>土地-00172</t>
  </si>
  <si>
    <t>土地-00173</t>
  </si>
  <si>
    <t>土地-00174</t>
  </si>
  <si>
    <t>土地-00175</t>
  </si>
  <si>
    <t>白潟小学校</t>
  </si>
  <si>
    <t>土地-00176</t>
  </si>
  <si>
    <t>土地-00177</t>
  </si>
  <si>
    <t>土地-00178</t>
  </si>
  <si>
    <t>土地-00179</t>
  </si>
  <si>
    <t>土地-00180</t>
  </si>
  <si>
    <t>土地-00181</t>
  </si>
  <si>
    <t>土地-00182</t>
  </si>
  <si>
    <t>土地-00183</t>
  </si>
  <si>
    <t>土地-00184</t>
  </si>
  <si>
    <t>土地-00185</t>
  </si>
  <si>
    <t>土地-00186</t>
  </si>
  <si>
    <t>土地-00187</t>
  </si>
  <si>
    <t>土地-00188</t>
  </si>
  <si>
    <t>土地-00189</t>
  </si>
  <si>
    <t>関小学校</t>
  </si>
  <si>
    <t>土地-00190</t>
  </si>
  <si>
    <t>土地-00191</t>
  </si>
  <si>
    <t>土地-00192</t>
  </si>
  <si>
    <t>土地-00193</t>
  </si>
  <si>
    <t>土地-00194</t>
  </si>
  <si>
    <t>土地-00196</t>
  </si>
  <si>
    <t>土地-00197</t>
  </si>
  <si>
    <t>土地-00200</t>
  </si>
  <si>
    <t>土地-00201</t>
  </si>
  <si>
    <t>土地-00202</t>
  </si>
  <si>
    <t>土地-00203</t>
  </si>
  <si>
    <t>土地-00207</t>
  </si>
  <si>
    <t>土地-00208</t>
  </si>
  <si>
    <t>土地-00209</t>
  </si>
  <si>
    <t>土地-00210</t>
  </si>
  <si>
    <t>土地-00211</t>
  </si>
  <si>
    <t>土地-00212</t>
  </si>
  <si>
    <t>土地-00213</t>
  </si>
  <si>
    <t>土地-00214</t>
  </si>
  <si>
    <t>土地-00215</t>
  </si>
  <si>
    <t>土地-00216</t>
  </si>
  <si>
    <t>土地-00217</t>
  </si>
  <si>
    <t>土地-00218</t>
  </si>
  <si>
    <t>土地-00219</t>
  </si>
  <si>
    <t>土地-00220</t>
  </si>
  <si>
    <t>土地-00221</t>
  </si>
  <si>
    <t>土地-00222</t>
  </si>
  <si>
    <t>土地-00223</t>
  </si>
  <si>
    <t>土地-00224</t>
  </si>
  <si>
    <t>土地-00225</t>
  </si>
  <si>
    <t>南白亀保育所</t>
  </si>
  <si>
    <t>土地-00226</t>
  </si>
  <si>
    <t>土地-00227</t>
  </si>
  <si>
    <t>土地-00228</t>
  </si>
  <si>
    <t>土地-00229</t>
  </si>
  <si>
    <t>土地-00230</t>
  </si>
  <si>
    <t>白潟保育所</t>
  </si>
  <si>
    <t>土地-00231</t>
  </si>
  <si>
    <t>土地-00232</t>
  </si>
  <si>
    <t>土地-00233</t>
  </si>
  <si>
    <t>土地-00234</t>
  </si>
  <si>
    <t>関保育所</t>
  </si>
  <si>
    <t>土地-00235</t>
  </si>
  <si>
    <t>土地-00236</t>
  </si>
  <si>
    <t>浜宿南下村公民館</t>
  </si>
  <si>
    <t>土地-00237</t>
  </si>
  <si>
    <t>八斗東区公民館</t>
  </si>
  <si>
    <t>土地-00238</t>
  </si>
  <si>
    <t>驚東区公民館</t>
  </si>
  <si>
    <t>土地-00239</t>
  </si>
  <si>
    <t>中里中区青年館</t>
  </si>
  <si>
    <t>土地-00240</t>
  </si>
  <si>
    <t>土地-00241</t>
  </si>
  <si>
    <t>北高根宮之台集会所</t>
  </si>
  <si>
    <t>土地-00242</t>
  </si>
  <si>
    <t>北高根大村公民館</t>
  </si>
  <si>
    <t>土地-00243</t>
  </si>
  <si>
    <t>福田会館</t>
  </si>
  <si>
    <t>土地-00244</t>
  </si>
  <si>
    <t>土地-00245</t>
  </si>
  <si>
    <t>與町集会所</t>
  </si>
  <si>
    <t>土地-00246</t>
  </si>
  <si>
    <t>中央公民館・国民体育館</t>
  </si>
  <si>
    <t>土地-00247</t>
  </si>
  <si>
    <t>土地-00248</t>
  </si>
  <si>
    <t>土地-00249</t>
  </si>
  <si>
    <t>土地-00250</t>
  </si>
  <si>
    <t>土地-00251</t>
  </si>
  <si>
    <t>土地-00252</t>
  </si>
  <si>
    <t>関南区農村協同館</t>
  </si>
  <si>
    <t>土地-00253</t>
  </si>
  <si>
    <t>土地-00254</t>
  </si>
  <si>
    <t>牛込防火水槽</t>
  </si>
  <si>
    <t>土地-00255</t>
  </si>
  <si>
    <t>中里防火水槽</t>
  </si>
  <si>
    <t>土地-00256</t>
  </si>
  <si>
    <t>幸治防火水槽</t>
  </si>
  <si>
    <t>土地-00257</t>
  </si>
  <si>
    <t>北高根防火水槽</t>
  </si>
  <si>
    <t>土地-00258</t>
  </si>
  <si>
    <t>関防火水槽</t>
  </si>
  <si>
    <t>土地-00259</t>
  </si>
  <si>
    <t>北日当防火水槽</t>
  </si>
  <si>
    <t>土地-00260</t>
  </si>
  <si>
    <t>牛込ゴミ集積所</t>
  </si>
  <si>
    <t>土地-00261</t>
  </si>
  <si>
    <t>中里ゴミ集積所</t>
  </si>
  <si>
    <t>土地-00262</t>
  </si>
  <si>
    <t>土地-00263</t>
  </si>
  <si>
    <t>南日当ゴミ集積所</t>
  </si>
  <si>
    <t>土地-00264</t>
  </si>
  <si>
    <t>土地-00265</t>
  </si>
  <si>
    <t>牛込東区公民館・駐車場敷地</t>
  </si>
  <si>
    <t>土地-00266</t>
  </si>
  <si>
    <t>土地-00267</t>
  </si>
  <si>
    <t>土地-00270</t>
  </si>
  <si>
    <t>南白亀地区ゲートボール場2</t>
  </si>
  <si>
    <t>土地-00296</t>
  </si>
  <si>
    <t>古所高齢者スポーツ広場</t>
  </si>
  <si>
    <t>土地-00297</t>
  </si>
  <si>
    <t>白潟保育所駐車場</t>
  </si>
  <si>
    <t>土地-00298</t>
  </si>
  <si>
    <t>学童保育施設借受地</t>
  </si>
  <si>
    <t>土地-00299</t>
  </si>
  <si>
    <t>中里中区青年館施設</t>
  </si>
  <si>
    <t>土地-00300</t>
  </si>
  <si>
    <t>土地-00301</t>
  </si>
  <si>
    <t>土地-00302</t>
  </si>
  <si>
    <t>東部青年館施設</t>
  </si>
  <si>
    <t>土地-00303</t>
  </si>
  <si>
    <t>幸治西区児童遊園</t>
  </si>
  <si>
    <t>土地-00304</t>
  </si>
  <si>
    <t>関地区高齢者スポーツ広場</t>
  </si>
  <si>
    <t>土地-00305</t>
  </si>
  <si>
    <t>土地-00306</t>
  </si>
  <si>
    <t>土地-00307</t>
  </si>
  <si>
    <t>土地-00308</t>
  </si>
  <si>
    <t>土地-00309</t>
  </si>
  <si>
    <t>土地-00310</t>
  </si>
  <si>
    <t>土地-00311</t>
  </si>
  <si>
    <t>土地-00312</t>
  </si>
  <si>
    <t>土地-00313</t>
  </si>
  <si>
    <t>土地-00314</t>
  </si>
  <si>
    <t>土地-00315</t>
  </si>
  <si>
    <t>土地-00316</t>
  </si>
  <si>
    <t>土地-00317</t>
  </si>
  <si>
    <t>土地-00318</t>
  </si>
  <si>
    <t>白子町少年野球場</t>
  </si>
  <si>
    <t>土地-00319</t>
  </si>
  <si>
    <t>土地-00320</t>
  </si>
  <si>
    <t>少年野球場駐車場</t>
  </si>
  <si>
    <t>土地-00325</t>
  </si>
  <si>
    <t>浜宿・立野宅地</t>
  </si>
  <si>
    <t>土地-00326</t>
  </si>
  <si>
    <t>牛込住宅用貸付地</t>
  </si>
  <si>
    <t>土地-00327</t>
  </si>
  <si>
    <t>牛込南入地地区集会施設貸付地</t>
  </si>
  <si>
    <t>土地-00328</t>
  </si>
  <si>
    <t>土地-00329</t>
  </si>
  <si>
    <t>牛込警察官駐在所</t>
  </si>
  <si>
    <t>土地-00330</t>
  </si>
  <si>
    <t>南白亀工区事務所</t>
  </si>
  <si>
    <t>土地-00331</t>
  </si>
  <si>
    <t>南白亀川漁業協同組合共同作業所</t>
  </si>
  <si>
    <t>土地-00332</t>
  </si>
  <si>
    <t>土地-00333</t>
  </si>
  <si>
    <t>土地-00334</t>
  </si>
  <si>
    <t>県営住宅五井団地貸付地</t>
  </si>
  <si>
    <t>土地-00335</t>
  </si>
  <si>
    <t>土地-00336</t>
  </si>
  <si>
    <t>土地-00337</t>
  </si>
  <si>
    <t>土地-00338</t>
  </si>
  <si>
    <t>土地-00339</t>
  </si>
  <si>
    <t>土地-00340</t>
  </si>
  <si>
    <t>土地-00341</t>
  </si>
  <si>
    <t>土地-00342</t>
  </si>
  <si>
    <t>白子警察官駐在所</t>
  </si>
  <si>
    <t>土地-00343</t>
  </si>
  <si>
    <t>無償貸付地</t>
  </si>
  <si>
    <t>土地-00344</t>
  </si>
  <si>
    <t>土地-00345</t>
  </si>
  <si>
    <t>土地-00346</t>
  </si>
  <si>
    <t>土地-00347</t>
  </si>
  <si>
    <t>土地-00348</t>
  </si>
  <si>
    <t>両総土地改良区松潟工区貸付地</t>
  </si>
  <si>
    <t>土地-00349</t>
  </si>
  <si>
    <t>土地-00350</t>
  </si>
  <si>
    <t>土地-00351</t>
  </si>
  <si>
    <t>中里貸付地</t>
  </si>
  <si>
    <t>土地-00352</t>
  </si>
  <si>
    <t>中里住宅用貸付地</t>
  </si>
  <si>
    <t>土地-00353</t>
  </si>
  <si>
    <t>関警察官駐在所</t>
  </si>
  <si>
    <t>土地-00354</t>
  </si>
  <si>
    <t>東郷関工区事務所</t>
  </si>
  <si>
    <t>土地-00355</t>
  </si>
  <si>
    <t>土地-00356</t>
  </si>
  <si>
    <t>長生農協貸付地</t>
  </si>
  <si>
    <t>土地-00357</t>
  </si>
  <si>
    <t>浜宿東部自治会貸付地</t>
  </si>
  <si>
    <t>土地-00358</t>
  </si>
  <si>
    <t>牛込新田自治会貸付地</t>
  </si>
  <si>
    <t>土地-00360</t>
  </si>
  <si>
    <t>牛込下村青年館(借受地)</t>
  </si>
  <si>
    <t>土地-00361</t>
  </si>
  <si>
    <t>剃金東部公民館</t>
  </si>
  <si>
    <t>土地-00362</t>
  </si>
  <si>
    <t>五井西区自治会貸付地</t>
  </si>
  <si>
    <t>土地-00363</t>
  </si>
  <si>
    <t>五井東区自治会貸付地</t>
  </si>
  <si>
    <t>土地-00364</t>
  </si>
  <si>
    <t>北川岸自治会貸付地</t>
  </si>
  <si>
    <t>土地-00365</t>
  </si>
  <si>
    <t>古所西区青年館(借受地)</t>
  </si>
  <si>
    <t>土地-00367</t>
  </si>
  <si>
    <t>八斗西区自治会貸付地</t>
  </si>
  <si>
    <t>土地-00368</t>
  </si>
  <si>
    <t>中里西区自治会貸付地</t>
  </si>
  <si>
    <t>土地-00370</t>
  </si>
  <si>
    <t>北高根東区自治会貸付地</t>
  </si>
  <si>
    <t>土地-00371</t>
  </si>
  <si>
    <t>北高根中島地区集会施設貸付地</t>
  </si>
  <si>
    <t>土地-00372</t>
  </si>
  <si>
    <t>土地-00373</t>
  </si>
  <si>
    <t>土地-00374</t>
  </si>
  <si>
    <t>土地-00375</t>
  </si>
  <si>
    <t>土地-00376</t>
  </si>
  <si>
    <t>土地-00377</t>
  </si>
  <si>
    <t>土地-00378</t>
  </si>
  <si>
    <t>土地-00379</t>
  </si>
  <si>
    <t>関南区自治会貸付地</t>
  </si>
  <si>
    <t>土地-00380</t>
  </si>
  <si>
    <t>関西区自治会貸付地</t>
  </si>
  <si>
    <t>土地-00381</t>
  </si>
  <si>
    <t>本関青年館(借受地)</t>
  </si>
  <si>
    <t>土地-00382</t>
  </si>
  <si>
    <t>北部青年館(借受地)</t>
  </si>
  <si>
    <t>土地-00383</t>
  </si>
  <si>
    <t>旧町営與町住宅跡地</t>
  </si>
  <si>
    <t>土地-00384</t>
  </si>
  <si>
    <t>土地-00385</t>
  </si>
  <si>
    <t>関市場下・田畑1</t>
  </si>
  <si>
    <t>土地-00386</t>
  </si>
  <si>
    <t>関市場下・田畑2</t>
  </si>
  <si>
    <t>土地-00387</t>
  </si>
  <si>
    <t>浜宿・古屋敷山林</t>
  </si>
  <si>
    <t>土地-00388</t>
  </si>
  <si>
    <t>古所・北口山林1</t>
  </si>
  <si>
    <t>土地-00389</t>
  </si>
  <si>
    <t>古所・北口山林2</t>
  </si>
  <si>
    <t>土地-00390</t>
  </si>
  <si>
    <t>中里・西明石原山林</t>
  </si>
  <si>
    <t>土地-00391</t>
  </si>
  <si>
    <t>土地-00392</t>
  </si>
  <si>
    <t>土地-00393</t>
  </si>
  <si>
    <t>土地-00394</t>
  </si>
  <si>
    <t>土地-00395</t>
  </si>
  <si>
    <t>土地-00396</t>
  </si>
  <si>
    <t>土地-00397</t>
  </si>
  <si>
    <t>土地-00398</t>
  </si>
  <si>
    <t>土地-00399</t>
  </si>
  <si>
    <t>牛込・古屋敷墓地</t>
  </si>
  <si>
    <t>土地-00400</t>
  </si>
  <si>
    <t>牛込・北中墓地</t>
  </si>
  <si>
    <t>土地-00401</t>
  </si>
  <si>
    <t>牛込・古新畑墓地</t>
  </si>
  <si>
    <t>土地-00402</t>
  </si>
  <si>
    <t>牛込・北妻墓地</t>
  </si>
  <si>
    <t>土地-00403</t>
  </si>
  <si>
    <t>牛込・古屋敷下墓地</t>
  </si>
  <si>
    <t>土地-00404</t>
  </si>
  <si>
    <t>剃金・大村墓地</t>
  </si>
  <si>
    <t>土地-00405</t>
  </si>
  <si>
    <t>五井・東墓地1</t>
  </si>
  <si>
    <t>土地-00406</t>
  </si>
  <si>
    <t>五井・東墓地2</t>
  </si>
  <si>
    <t>土地-00407</t>
  </si>
  <si>
    <t>八斗・南芝野墓地</t>
  </si>
  <si>
    <t>土地-00408</t>
  </si>
  <si>
    <t>土地-00409</t>
  </si>
  <si>
    <t>八斗・西墓地1</t>
  </si>
  <si>
    <t>土地-00410</t>
  </si>
  <si>
    <t>八斗・西墓地2</t>
  </si>
  <si>
    <t>土地-00411</t>
  </si>
  <si>
    <t>驚・大村墓地</t>
  </si>
  <si>
    <t>土地-00412</t>
  </si>
  <si>
    <t>中里・西ノ後墓地</t>
  </si>
  <si>
    <t>土地-00413</t>
  </si>
  <si>
    <t>中里・東之下墓地</t>
  </si>
  <si>
    <t>土地-00414</t>
  </si>
  <si>
    <t>中里・南浜芝墓地</t>
  </si>
  <si>
    <t>土地-00415</t>
  </si>
  <si>
    <t>中里・南部墓地</t>
  </si>
  <si>
    <t>土地-00416</t>
  </si>
  <si>
    <t>土地-00417</t>
  </si>
  <si>
    <t>幸治・北角墓地</t>
  </si>
  <si>
    <t>土地-00418</t>
  </si>
  <si>
    <t>幸治・新久墓地1</t>
  </si>
  <si>
    <t>土地-00419</t>
  </si>
  <si>
    <t>幸治・新久墓地2</t>
  </si>
  <si>
    <t>土地-00420</t>
  </si>
  <si>
    <t>幸治・上高谷墓地</t>
  </si>
  <si>
    <t>土地-00421</t>
  </si>
  <si>
    <t>幸治・蒲沼墓地</t>
  </si>
  <si>
    <t>土地-00422</t>
  </si>
  <si>
    <t>幸治・野銭場墓地</t>
  </si>
  <si>
    <t>土地-00423</t>
  </si>
  <si>
    <t>土地-00424</t>
  </si>
  <si>
    <t>北高根・大村墓地</t>
  </si>
  <si>
    <t>土地-00425</t>
  </si>
  <si>
    <t>北高根・北大村墓地</t>
  </si>
  <si>
    <t>土地-00426</t>
  </si>
  <si>
    <t>北高根・宮ノ台墓地</t>
  </si>
  <si>
    <t>土地-00427</t>
  </si>
  <si>
    <t>北高根・北宮ノ台墓地</t>
  </si>
  <si>
    <t>土地-00428</t>
  </si>
  <si>
    <t>北高根・福田前墓地</t>
  </si>
  <si>
    <t>土地-00429</t>
  </si>
  <si>
    <t>北高根・北平曽根墓地</t>
  </si>
  <si>
    <t>土地-00430</t>
  </si>
  <si>
    <t>関・宮袋墓地</t>
  </si>
  <si>
    <t>土地-00431</t>
  </si>
  <si>
    <t>関・小袋墓地</t>
  </si>
  <si>
    <t>土地-00432</t>
  </si>
  <si>
    <t>福島・北向墓地</t>
  </si>
  <si>
    <t>土地-00433</t>
  </si>
  <si>
    <t>南日当・古屋敷墓地1</t>
  </si>
  <si>
    <t>土地-00434</t>
  </si>
  <si>
    <t>土地-00435</t>
  </si>
  <si>
    <t>南日当・古屋敷墓地2</t>
  </si>
  <si>
    <t>土地-00436</t>
  </si>
  <si>
    <t>北日当・南街道墓地</t>
  </si>
  <si>
    <t>土地-00437</t>
  </si>
  <si>
    <t>浜宿・四ッ田その他</t>
  </si>
  <si>
    <t>土地-00438</t>
  </si>
  <si>
    <t>浜宿・北上ノ台雑種地</t>
  </si>
  <si>
    <t>土地-00439</t>
  </si>
  <si>
    <t>浜宿・申高未利用地</t>
  </si>
  <si>
    <t>土地-00440</t>
  </si>
  <si>
    <t>土地-00441</t>
  </si>
  <si>
    <t>牛込・古屋敷雑種地</t>
  </si>
  <si>
    <t>土地-00442</t>
  </si>
  <si>
    <t>土地-00443</t>
  </si>
  <si>
    <t>土地-00444</t>
  </si>
  <si>
    <t>牛込高齢者スポーツ広場</t>
  </si>
  <si>
    <t>土地-00445</t>
  </si>
  <si>
    <t>土地-00446</t>
  </si>
  <si>
    <t>牛込・浜通雑種地1</t>
  </si>
  <si>
    <t>土地-00447</t>
  </si>
  <si>
    <t>牛込・浜通雑種地2</t>
  </si>
  <si>
    <t>土地-00448</t>
  </si>
  <si>
    <t>牛込・中魚浜通雑種地1</t>
  </si>
  <si>
    <t>土地-00449</t>
  </si>
  <si>
    <t>牛込・中魚屋雑種地2</t>
  </si>
  <si>
    <t>土地-00450</t>
  </si>
  <si>
    <t>牛込自治会用地</t>
  </si>
  <si>
    <t>土地-00451</t>
  </si>
  <si>
    <t>土地-00452</t>
  </si>
  <si>
    <t>土地-00453</t>
  </si>
  <si>
    <t>土地-00454</t>
  </si>
  <si>
    <t>剃金・関下雑種地</t>
  </si>
  <si>
    <t>土地-00455</t>
  </si>
  <si>
    <t>剃金・下ノ谷その他</t>
  </si>
  <si>
    <t>土地-00456</t>
  </si>
  <si>
    <t>剃金・新林雑種地</t>
  </si>
  <si>
    <t>土地-00457</t>
  </si>
  <si>
    <t>剃金・納屋雑種地</t>
  </si>
  <si>
    <t>土地-00458</t>
  </si>
  <si>
    <t>剃金・川岸雑種地</t>
  </si>
  <si>
    <t>土地-00459</t>
  </si>
  <si>
    <t>五井・川向未利用地</t>
  </si>
  <si>
    <t>土地-00460</t>
  </si>
  <si>
    <t>五井・川向雑種地</t>
  </si>
  <si>
    <t>土地-00461</t>
  </si>
  <si>
    <t>五井未利用地</t>
  </si>
  <si>
    <t>土地-00462</t>
  </si>
  <si>
    <t>古所・北浜芝雑種地</t>
  </si>
  <si>
    <t>土地-00463</t>
  </si>
  <si>
    <t>古所・北口雑種地</t>
  </si>
  <si>
    <t>土地-00464</t>
  </si>
  <si>
    <t>驚電柱用地</t>
  </si>
  <si>
    <t>土地-00465</t>
  </si>
  <si>
    <t>驚・街道未利用地</t>
  </si>
  <si>
    <t>土地-00466</t>
  </si>
  <si>
    <t>中里・西明石原未利用地</t>
  </si>
  <si>
    <t>土地-00467</t>
  </si>
  <si>
    <t>中里・北浜芝雑種地1</t>
  </si>
  <si>
    <t>土地-00468</t>
  </si>
  <si>
    <t>土地-00469</t>
  </si>
  <si>
    <t>中里・北浜芝未利用地</t>
  </si>
  <si>
    <t>土地-00470</t>
  </si>
  <si>
    <t>中里プール</t>
  </si>
  <si>
    <t>土地-00471</t>
  </si>
  <si>
    <t>中里・上之台雑種地</t>
  </si>
  <si>
    <t>土地-00472</t>
  </si>
  <si>
    <t>中里・北部未利用地</t>
  </si>
  <si>
    <t>土地-00473</t>
  </si>
  <si>
    <t>幸治・メナ通未利用地1</t>
  </si>
  <si>
    <t>土地-00474</t>
  </si>
  <si>
    <t>幸治・メナ通未利用地2</t>
  </si>
  <si>
    <t>土地-00475</t>
  </si>
  <si>
    <t>幸治・南部雑種地</t>
  </si>
  <si>
    <t>土地-00476</t>
  </si>
  <si>
    <t>幸治・北部未利用地</t>
  </si>
  <si>
    <t>土地-00477</t>
  </si>
  <si>
    <t>土地-00478</t>
  </si>
  <si>
    <t>北高根・福田未利用地1</t>
  </si>
  <si>
    <t>土地-00479</t>
  </si>
  <si>
    <t>土地-00480</t>
  </si>
  <si>
    <t>北高根・福田未利用地2</t>
  </si>
  <si>
    <t>土地-00481</t>
  </si>
  <si>
    <t>町営中富住宅跡地</t>
  </si>
  <si>
    <t>土地-00482</t>
  </si>
  <si>
    <t>土地-00483</t>
  </si>
  <si>
    <t>土地-00484</t>
  </si>
  <si>
    <t>土地-00485</t>
  </si>
  <si>
    <t>関・上之台未利用地</t>
  </si>
  <si>
    <t>土地-00486</t>
  </si>
  <si>
    <t>忠魂碑</t>
  </si>
  <si>
    <t>土地-00487</t>
  </si>
  <si>
    <t>関・橋本雑種地</t>
  </si>
  <si>
    <t>土地-00488</t>
  </si>
  <si>
    <t>関・東観音堂未利用地</t>
  </si>
  <si>
    <t>土地-00489</t>
  </si>
  <si>
    <t>関・川向雑種地</t>
  </si>
  <si>
    <t>土地-00490</t>
  </si>
  <si>
    <t>関・藤島未利用地</t>
  </si>
  <si>
    <t>土地-00491</t>
  </si>
  <si>
    <t>豊壌郷関之礎</t>
  </si>
  <si>
    <t>土地-00492</t>
  </si>
  <si>
    <t>関・関未利用地</t>
  </si>
  <si>
    <t>土地-00493</t>
  </si>
  <si>
    <t>関・中島前未利用地</t>
  </si>
  <si>
    <t>土地-00494</t>
  </si>
  <si>
    <t>福島・半貫未利用地</t>
  </si>
  <si>
    <t>土地-00495</t>
  </si>
  <si>
    <t>南日当・内米野未利用地</t>
  </si>
  <si>
    <t>土地-00496</t>
  </si>
  <si>
    <t>南日当・八石未利用地</t>
  </si>
  <si>
    <t>土地-00497</t>
  </si>
  <si>
    <t>南日当・北海道未利用地</t>
  </si>
  <si>
    <t>土地-00498</t>
  </si>
  <si>
    <t>水神宮</t>
  </si>
  <si>
    <t>土地-00499</t>
  </si>
  <si>
    <t>北日当・南街道未利用地</t>
  </si>
  <si>
    <t>土地-00500</t>
  </si>
  <si>
    <t>バス折返場</t>
  </si>
  <si>
    <t>土地-00501</t>
  </si>
  <si>
    <t>茂原市清水ポンプ場</t>
  </si>
  <si>
    <t>土地-00502</t>
  </si>
  <si>
    <t>土地-00553</t>
  </si>
  <si>
    <t>貸付地</t>
  </si>
  <si>
    <t>土地-00554</t>
  </si>
  <si>
    <t>土地-00555</t>
  </si>
  <si>
    <t>白子町役場(資材置場）</t>
  </si>
  <si>
    <t>土地-00556</t>
  </si>
  <si>
    <t/>
  </si>
  <si>
    <t>白子町剃金関下181番2</t>
  </si>
  <si>
    <t>白子町幸治字北部3576番16、3576番17</t>
  </si>
  <si>
    <t>白子町幸治字北部3601番1</t>
  </si>
  <si>
    <t>白子町幸治字北部3657番5</t>
  </si>
  <si>
    <t>白子町幸治字南部3381番1</t>
  </si>
  <si>
    <t>白子町幸治字北部3658番</t>
  </si>
  <si>
    <t>白子町幸治字北部3657番8、3657番9</t>
  </si>
  <si>
    <t>白子町幸治字北部3657番8</t>
  </si>
  <si>
    <t>白子町幸治字南部3418番</t>
  </si>
  <si>
    <t>古所字住吉後5252番</t>
  </si>
  <si>
    <t>古所字住吉後5256番、5257番</t>
  </si>
  <si>
    <t>古所字住吉後5254番1～7</t>
  </si>
  <si>
    <t>古所字住吉後5261番</t>
  </si>
  <si>
    <t>古所字住吉後5260番</t>
  </si>
  <si>
    <t>古所字住吉後5262番</t>
  </si>
  <si>
    <t>古所字住吉後5269番</t>
  </si>
  <si>
    <t>古所字住吉後5253番1～4</t>
  </si>
  <si>
    <t>古所字住吉後5258番</t>
  </si>
  <si>
    <t>古所字住吉後5255番</t>
  </si>
  <si>
    <t>牛込（西）外</t>
  </si>
  <si>
    <t>剃金地先</t>
  </si>
  <si>
    <t>牛込北入地外</t>
  </si>
  <si>
    <t>浜宿南濱芝2391番2</t>
  </si>
  <si>
    <t>五井564</t>
  </si>
  <si>
    <t>関字宮袋5291-1</t>
  </si>
  <si>
    <t>剃金字北ノ臺556-1</t>
  </si>
  <si>
    <t>幸治3201-13、3199-13</t>
  </si>
  <si>
    <t>南日当</t>
  </si>
  <si>
    <t>中里（東）・八斗（東）</t>
  </si>
  <si>
    <t>関（東）</t>
  </si>
  <si>
    <t>中里（西）外</t>
  </si>
  <si>
    <t>五井（東）外</t>
  </si>
  <si>
    <t>八斗（西）外</t>
  </si>
  <si>
    <t>剃金（東）外</t>
  </si>
  <si>
    <t>剃金（西）</t>
  </si>
  <si>
    <t>驚（西）</t>
  </si>
  <si>
    <t>中里（中）</t>
  </si>
  <si>
    <t>幸治（東）</t>
  </si>
  <si>
    <t>驚（東）</t>
  </si>
  <si>
    <t>白子町福島</t>
  </si>
  <si>
    <t>古所字北川岸3290番24</t>
  </si>
  <si>
    <t>牛込字天水12番</t>
  </si>
  <si>
    <t>関字南関3887番1</t>
  </si>
  <si>
    <t>中里字西明石原860番3</t>
  </si>
  <si>
    <t>古所字北川岸3301番6</t>
  </si>
  <si>
    <t>八斗字北竜宮台2486番</t>
  </si>
  <si>
    <t>牛込字浜通863</t>
  </si>
  <si>
    <t>古所字北芝5007番9</t>
  </si>
  <si>
    <t>五井字新屋敷2291番1</t>
  </si>
  <si>
    <t>中里字西明石原860番9</t>
  </si>
  <si>
    <t>中里西明石原883-2</t>
  </si>
  <si>
    <t>中里字西明石原860番10</t>
  </si>
  <si>
    <t>南日当内久根816-1</t>
  </si>
  <si>
    <t>南日当内久根815-2</t>
  </si>
  <si>
    <t>南日当内久根816-2</t>
  </si>
  <si>
    <t>中里字東明石原1008番31</t>
  </si>
  <si>
    <t>五井字新屋敷2391番3</t>
  </si>
  <si>
    <t>白子町南日当</t>
  </si>
  <si>
    <t>白子町関（南）</t>
  </si>
  <si>
    <t>白子町剃金（西）</t>
  </si>
  <si>
    <t>白子町南日当・剃金（西）</t>
  </si>
  <si>
    <t>白子町牛込（西）</t>
  </si>
  <si>
    <t>白子町五井（西）</t>
  </si>
  <si>
    <t>白子町北高根（西）</t>
  </si>
  <si>
    <t>白子町関（西）・関（南）</t>
  </si>
  <si>
    <t>白子町剃金（東）</t>
  </si>
  <si>
    <t>白子町幸治（東）</t>
  </si>
  <si>
    <t>白子町関（東）</t>
  </si>
  <si>
    <t>南日当内久根816-4</t>
  </si>
  <si>
    <t>関7479</t>
  </si>
  <si>
    <t>関字橋本5038-25</t>
  </si>
  <si>
    <t>幸治3017-7</t>
  </si>
  <si>
    <t>関5822-1</t>
  </si>
  <si>
    <t>関5822-2</t>
  </si>
  <si>
    <t>牛込199</t>
  </si>
  <si>
    <t>関7277-1（1/2）</t>
  </si>
  <si>
    <t>牛込808-5</t>
  </si>
  <si>
    <t>牛込808-3</t>
  </si>
  <si>
    <t>牛込805</t>
  </si>
  <si>
    <t>牛込808-2</t>
  </si>
  <si>
    <t>牛込808-4</t>
  </si>
  <si>
    <t>牛込806</t>
  </si>
  <si>
    <t>牛込808-1</t>
  </si>
  <si>
    <t>牛込807</t>
  </si>
  <si>
    <t>牛込804</t>
  </si>
  <si>
    <t>白子町南日当字八石1432番3</t>
  </si>
  <si>
    <t>白子町南日当字八石1432番2</t>
  </si>
  <si>
    <t>白子町南日当字八石1418番1</t>
  </si>
  <si>
    <t>白子町南日当字八石1430番2</t>
  </si>
  <si>
    <t>白子町南日当字八石1418番2</t>
  </si>
  <si>
    <t>白子町南日当字八石1419番1</t>
  </si>
  <si>
    <t>白子町南日当字八石1432番1</t>
  </si>
  <si>
    <t>白子町南日当字八石1430番1</t>
  </si>
  <si>
    <t>白子町南日当字八石1429番1</t>
  </si>
  <si>
    <t>白子町南日当字八石1418番5</t>
  </si>
  <si>
    <t>白子町南日当字八石1431番1</t>
  </si>
  <si>
    <t>白子町関字向原6464番1</t>
  </si>
  <si>
    <t>白子町関字向原6463番</t>
  </si>
  <si>
    <t>五井2343-7</t>
  </si>
  <si>
    <t>五井2347-1</t>
  </si>
  <si>
    <t>関5830-3</t>
  </si>
  <si>
    <t>関5831-3</t>
  </si>
  <si>
    <t>関5810-3</t>
  </si>
  <si>
    <t>五井2344-3</t>
  </si>
  <si>
    <t>関5809-6</t>
  </si>
  <si>
    <t>関5813-6</t>
  </si>
  <si>
    <t>中里4567-4</t>
  </si>
  <si>
    <t>関5833-3</t>
  </si>
  <si>
    <t>中里4599-4</t>
  </si>
  <si>
    <t>中里4598-3</t>
  </si>
  <si>
    <t>関5811-3</t>
  </si>
  <si>
    <t>五井2345-5</t>
  </si>
  <si>
    <t>五井2345-6</t>
  </si>
  <si>
    <t>驚1041-5</t>
  </si>
  <si>
    <t>驚1042-4</t>
  </si>
  <si>
    <t>中里4638-3</t>
  </si>
  <si>
    <t>五井2352-3</t>
  </si>
  <si>
    <t>驚1026-3</t>
  </si>
  <si>
    <t>五井2343-8</t>
  </si>
  <si>
    <t>五井2346-5</t>
  </si>
  <si>
    <t>関5792-3</t>
  </si>
  <si>
    <t>驚1059-3</t>
  </si>
  <si>
    <t>中里4641-3</t>
  </si>
  <si>
    <t>関5832-3</t>
  </si>
  <si>
    <t>中里4637-4</t>
  </si>
  <si>
    <t>驚1060-3</t>
  </si>
  <si>
    <t>関5809-5</t>
  </si>
  <si>
    <t>驚1072-3</t>
  </si>
  <si>
    <t>関5813-7</t>
  </si>
  <si>
    <t>関5753-3</t>
  </si>
  <si>
    <t>関4187-6</t>
  </si>
  <si>
    <t>関5770-10</t>
  </si>
  <si>
    <t>関5835-3</t>
  </si>
  <si>
    <t>中里4619-3</t>
  </si>
  <si>
    <t>関5766-2</t>
  </si>
  <si>
    <t>関5788-4</t>
  </si>
  <si>
    <t>五井2346-6</t>
  </si>
  <si>
    <t>五井2349-7</t>
  </si>
  <si>
    <t>関6277-2</t>
  </si>
  <si>
    <t>五井2350-1</t>
  </si>
  <si>
    <t>五井504-6</t>
  </si>
  <si>
    <t>五井504-1</t>
  </si>
  <si>
    <t>五井2351</t>
  </si>
  <si>
    <t>関7518-5</t>
  </si>
  <si>
    <t>剃金608</t>
  </si>
  <si>
    <t>古所3250-345</t>
  </si>
  <si>
    <t>剃金2730-144</t>
  </si>
  <si>
    <t>牛込4017-134</t>
  </si>
  <si>
    <t>白子町北高根(西）</t>
  </si>
  <si>
    <t>白子町牛込外</t>
  </si>
  <si>
    <t>白子町中里（中）</t>
  </si>
  <si>
    <t>白子町牛込（中）</t>
  </si>
  <si>
    <t>関字小関994番5</t>
  </si>
  <si>
    <t>関5038-20（1/4）</t>
  </si>
  <si>
    <t>関5038-25</t>
  </si>
  <si>
    <t>関字中島前6967番</t>
  </si>
  <si>
    <t>関字高戸927番1</t>
  </si>
  <si>
    <t>関字中島前6970番</t>
  </si>
  <si>
    <t>関字中島前6974番1</t>
  </si>
  <si>
    <t>中里字北部4987番1</t>
  </si>
  <si>
    <t>中里字北部4988番3（持分1/2）</t>
  </si>
  <si>
    <t>中里字北部4987番2</t>
  </si>
  <si>
    <t>中里字北部4988番4（持分1/2）</t>
  </si>
  <si>
    <t>剃金字枝川</t>
  </si>
  <si>
    <t>白子町北高根外</t>
  </si>
  <si>
    <t>白子町北高根(東）</t>
  </si>
  <si>
    <t>白子町北高根（東）</t>
  </si>
  <si>
    <t>白子町関(東）</t>
  </si>
  <si>
    <t>白子町浜宿(西）</t>
  </si>
  <si>
    <t>白子町関（北）</t>
  </si>
  <si>
    <t>白子町幸治(東）</t>
  </si>
  <si>
    <t>白子町剃金（東）外</t>
  </si>
  <si>
    <t>白子町南日当外</t>
  </si>
  <si>
    <t>町内9か所</t>
  </si>
  <si>
    <t>古所4248-2</t>
  </si>
  <si>
    <t>古所3290-24</t>
  </si>
  <si>
    <t>中里860-3</t>
  </si>
  <si>
    <t>八斗2282</t>
  </si>
  <si>
    <t>北高根3461</t>
  </si>
  <si>
    <t>北高根3747-2</t>
  </si>
  <si>
    <t>関812</t>
  </si>
  <si>
    <t>関6074-3</t>
  </si>
  <si>
    <t>関6481-2</t>
  </si>
  <si>
    <t>関6783</t>
  </si>
  <si>
    <t>関7012-5</t>
  </si>
  <si>
    <t>南日当912</t>
  </si>
  <si>
    <t>南日当992-2</t>
  </si>
  <si>
    <t>古所4248-1</t>
  </si>
  <si>
    <t>五井1278-1</t>
  </si>
  <si>
    <t>五井1280-1</t>
  </si>
  <si>
    <t>五井5182</t>
  </si>
  <si>
    <t>関5074-2</t>
  </si>
  <si>
    <t>八斗1486</t>
  </si>
  <si>
    <t>関6722</t>
  </si>
  <si>
    <t>牛込85</t>
  </si>
  <si>
    <t>古所3443-20</t>
  </si>
  <si>
    <t>浜宿200-4</t>
  </si>
  <si>
    <t>浜宿469-2</t>
  </si>
  <si>
    <t>牛込576-1</t>
  </si>
  <si>
    <t>牛込2714-1</t>
  </si>
  <si>
    <t>五井78-1</t>
  </si>
  <si>
    <t>古所5386</t>
  </si>
  <si>
    <t>中里4722</t>
  </si>
  <si>
    <t>中里5119-2</t>
  </si>
  <si>
    <t>幸治3620</t>
  </si>
  <si>
    <t>幸治3649-2</t>
  </si>
  <si>
    <t>北高根3612-2</t>
  </si>
  <si>
    <t>関6274-9</t>
  </si>
  <si>
    <t>関6274-10</t>
  </si>
  <si>
    <t>関6274-12</t>
  </si>
  <si>
    <t>関6274-15</t>
  </si>
  <si>
    <t>五井2288-1</t>
  </si>
  <si>
    <t>五井2289-1</t>
  </si>
  <si>
    <t>五井2290-1</t>
  </si>
  <si>
    <t>五井2290-2</t>
  </si>
  <si>
    <t>五井2291-1</t>
  </si>
  <si>
    <t>五井2292-1</t>
  </si>
  <si>
    <t>幸治3201-21、3203-42</t>
  </si>
  <si>
    <t>剃金992</t>
  </si>
  <si>
    <t>浜宿52-6</t>
  </si>
  <si>
    <t>牛込48</t>
  </si>
  <si>
    <t>剃金391-2</t>
  </si>
  <si>
    <t>剃金547-5</t>
  </si>
  <si>
    <t>五井1211-46</t>
  </si>
  <si>
    <t>五井2488</t>
  </si>
  <si>
    <t>五井2665-1</t>
  </si>
  <si>
    <t>古所343</t>
  </si>
  <si>
    <t>古所5074</t>
  </si>
  <si>
    <t>八斗2089</t>
  </si>
  <si>
    <t>中里4443</t>
  </si>
  <si>
    <t>中里5294-31</t>
  </si>
  <si>
    <t>北高根4115</t>
  </si>
  <si>
    <t>関3889-1</t>
  </si>
  <si>
    <t>関6861</t>
  </si>
  <si>
    <t>関7277-1</t>
  </si>
  <si>
    <t>福島184</t>
  </si>
  <si>
    <t>北日当27</t>
  </si>
  <si>
    <t>北日当481</t>
  </si>
  <si>
    <t>古所4302-1</t>
  </si>
  <si>
    <t>古所1930-1</t>
  </si>
  <si>
    <t>五井2295</t>
  </si>
  <si>
    <t>関7267</t>
  </si>
  <si>
    <t>八斗470</t>
  </si>
  <si>
    <t>中里4563-15</t>
  </si>
  <si>
    <t>浜宿509-1</t>
  </si>
  <si>
    <t>浜宿2585-1</t>
  </si>
  <si>
    <t>浜宿2657-75</t>
  </si>
  <si>
    <t>牛込3893-22</t>
  </si>
  <si>
    <t>牛込4017-48</t>
  </si>
  <si>
    <t>剃金892-2</t>
  </si>
  <si>
    <t>剃金2716-14</t>
  </si>
  <si>
    <t>剃金2730-141</t>
  </si>
  <si>
    <t>古所3290-3</t>
  </si>
  <si>
    <t>古所3443-3</t>
  </si>
  <si>
    <t>古所4871</t>
  </si>
  <si>
    <t>中里4563-5</t>
  </si>
  <si>
    <t>幸治3203-27</t>
  </si>
  <si>
    <t>驚580-2</t>
  </si>
  <si>
    <t>中里5822-1</t>
  </si>
  <si>
    <t>中里5822-2</t>
  </si>
  <si>
    <t>五井2293-1</t>
  </si>
  <si>
    <t>五井2293-2</t>
  </si>
  <si>
    <t>古所3290-12</t>
  </si>
  <si>
    <t>驚580-1</t>
  </si>
  <si>
    <t>中里5822-3</t>
  </si>
  <si>
    <t>福島字八丁尻2-1</t>
  </si>
  <si>
    <t>五井2470-4</t>
  </si>
  <si>
    <t>五井2296-1</t>
  </si>
  <si>
    <t>五井2296-2</t>
  </si>
  <si>
    <t>五井2296-3</t>
  </si>
  <si>
    <t>古所3377-6</t>
  </si>
  <si>
    <t>剃金991-1</t>
  </si>
  <si>
    <t>南日当字下新川113</t>
  </si>
  <si>
    <t>関字上場7038</t>
  </si>
  <si>
    <t>関5928-2</t>
  </si>
  <si>
    <t>剃金991-2</t>
  </si>
  <si>
    <t>五井2287-1</t>
  </si>
  <si>
    <t>五井2287-2</t>
  </si>
  <si>
    <t>五井2287-3</t>
  </si>
  <si>
    <t>五井2287-4</t>
  </si>
  <si>
    <t>五井2287-5</t>
  </si>
  <si>
    <t>五井2287-6</t>
  </si>
  <si>
    <t>五井2287-7</t>
  </si>
  <si>
    <t>五井2287-8</t>
  </si>
  <si>
    <t>五井2287-9</t>
  </si>
  <si>
    <t>五井2287-10</t>
  </si>
  <si>
    <t>五井2287-11</t>
  </si>
  <si>
    <t>五井2287-12</t>
  </si>
  <si>
    <t>北高根字中島3457</t>
  </si>
  <si>
    <t>剃金991-3</t>
  </si>
  <si>
    <t>剃金991-4</t>
  </si>
  <si>
    <t>北高根3458-16</t>
  </si>
  <si>
    <t>北高根3476-3</t>
  </si>
  <si>
    <t>北高根3477-4</t>
  </si>
  <si>
    <t>北高根3493-3</t>
  </si>
  <si>
    <t>関字内谷6311-1</t>
  </si>
  <si>
    <t>剃金991-5</t>
  </si>
  <si>
    <t>関6303-3</t>
  </si>
  <si>
    <t>牛込1935-1</t>
  </si>
  <si>
    <t>牛込1936-3</t>
  </si>
  <si>
    <t>関字大梅木3506</t>
  </si>
  <si>
    <t>関6273-3</t>
  </si>
  <si>
    <t>五井2294</t>
  </si>
  <si>
    <t>関5766-6</t>
  </si>
  <si>
    <t>関5790-3</t>
  </si>
  <si>
    <t>関5791-3</t>
  </si>
  <si>
    <t>北高根3456-3</t>
  </si>
  <si>
    <t>北高根3494-3</t>
  </si>
  <si>
    <t>関6439-3</t>
  </si>
  <si>
    <t>五井2349-3</t>
  </si>
  <si>
    <t>五井2349-4</t>
  </si>
  <si>
    <t>関4187-4</t>
  </si>
  <si>
    <t>関4188-6</t>
  </si>
  <si>
    <t>関5752-3</t>
  </si>
  <si>
    <t>関6277-4</t>
  </si>
  <si>
    <t>中里4825</t>
  </si>
  <si>
    <t>関6724-1</t>
  </si>
  <si>
    <t>北高根3268-3</t>
  </si>
  <si>
    <t>北高根3269-3</t>
  </si>
  <si>
    <t>北高根3310-3</t>
  </si>
  <si>
    <t>北高根3495-3</t>
  </si>
  <si>
    <t>北高根3499-3</t>
  </si>
  <si>
    <t>関6272-3</t>
  </si>
  <si>
    <t>関6284-3</t>
  </si>
  <si>
    <t>関6287-4</t>
  </si>
  <si>
    <t>北高根3224-3</t>
  </si>
  <si>
    <t>北高根3267-3</t>
  </si>
  <si>
    <t>北高根3457-3</t>
  </si>
  <si>
    <t>関6269-3</t>
  </si>
  <si>
    <t>関6270-3</t>
  </si>
  <si>
    <t>関6271-3</t>
  </si>
  <si>
    <t>関6273-4</t>
  </si>
  <si>
    <t>関6283-5</t>
  </si>
  <si>
    <t>関6283-6</t>
  </si>
  <si>
    <t>関6285-3</t>
  </si>
  <si>
    <t>関6286-2</t>
  </si>
  <si>
    <t>関6304-3</t>
  </si>
  <si>
    <t>関6307-4</t>
  </si>
  <si>
    <t>関6308-3</t>
  </si>
  <si>
    <t>関6309-3</t>
  </si>
  <si>
    <t>関6310-3</t>
  </si>
  <si>
    <t>関6311-19</t>
  </si>
  <si>
    <t>関6312-3</t>
  </si>
  <si>
    <t>関6321-3</t>
  </si>
  <si>
    <t>関6322-3</t>
  </si>
  <si>
    <t>関6328-3</t>
  </si>
  <si>
    <t>関6434-4</t>
  </si>
  <si>
    <t>関6435-5</t>
  </si>
  <si>
    <t>関6435-6</t>
  </si>
  <si>
    <t>関6436-3</t>
  </si>
  <si>
    <t>関6437-3</t>
  </si>
  <si>
    <t>関6440-3</t>
  </si>
  <si>
    <t>関6442-4</t>
  </si>
  <si>
    <t>関6443-3</t>
  </si>
  <si>
    <t>関6444-3</t>
  </si>
  <si>
    <t>関6445-3</t>
  </si>
  <si>
    <t>関6458-3</t>
  </si>
  <si>
    <t>関6459-3</t>
  </si>
  <si>
    <t>関6460-4</t>
  </si>
  <si>
    <t>関6468-4</t>
  </si>
  <si>
    <t>関6471-3</t>
  </si>
  <si>
    <t>関6472-3</t>
  </si>
  <si>
    <t>関6274-17</t>
  </si>
  <si>
    <t>関6274-18</t>
  </si>
  <si>
    <t>関6274-19</t>
  </si>
  <si>
    <t>関6275-2</t>
  </si>
  <si>
    <t>関6275-3</t>
  </si>
  <si>
    <t>関6276-2</t>
  </si>
  <si>
    <t>関6276-3</t>
  </si>
  <si>
    <t>関6276-4</t>
  </si>
  <si>
    <t>関6277-5</t>
  </si>
  <si>
    <t>関6277-6</t>
  </si>
  <si>
    <t>牛込字南入地142-2</t>
  </si>
  <si>
    <t>北日当字北街道756</t>
  </si>
  <si>
    <t>幸治3201-21</t>
  </si>
  <si>
    <t>関3887-1</t>
  </si>
  <si>
    <t>牛込4017-15</t>
  </si>
  <si>
    <t>牛込12</t>
  </si>
  <si>
    <t>関5038-1</t>
  </si>
  <si>
    <t>古所3301-8</t>
  </si>
  <si>
    <t>関字井戸川7478</t>
  </si>
  <si>
    <t>関字橋本5038-1</t>
  </si>
  <si>
    <t>五井5032-1</t>
  </si>
  <si>
    <t>八斗2486</t>
  </si>
  <si>
    <t>福島字下ﾉ谷1694</t>
  </si>
  <si>
    <t>関5929-2</t>
  </si>
  <si>
    <t>南日当字北海道2225</t>
  </si>
  <si>
    <t>南日当字和之内1137-1</t>
  </si>
  <si>
    <t>南日当字古屋敷1030-33</t>
  </si>
  <si>
    <t>南日当字出戸438-1</t>
  </si>
  <si>
    <t>五井字新屋敷2386</t>
  </si>
  <si>
    <t>五井字東2676-5</t>
  </si>
  <si>
    <t>古所字北口4903</t>
  </si>
  <si>
    <t>古所字北口4943</t>
  </si>
  <si>
    <t>五井字東2740</t>
  </si>
  <si>
    <t>古所字南口5263</t>
  </si>
  <si>
    <t>古所字住吉後5197</t>
  </si>
  <si>
    <t>中里字上ﾉ台4751</t>
  </si>
  <si>
    <t>中里字上ﾉ台4770-10</t>
  </si>
  <si>
    <t>八斗字東2490</t>
  </si>
  <si>
    <t>八斗字明石2162</t>
  </si>
  <si>
    <t>八斗字東2485</t>
  </si>
  <si>
    <t>五井字塩場添1803-1</t>
  </si>
  <si>
    <t>八斗字北芝野2735</t>
  </si>
  <si>
    <t>八斗字南芝野1825-2</t>
  </si>
  <si>
    <t>古所字北口4885</t>
  </si>
  <si>
    <t>古所字北芝5013-1</t>
  </si>
  <si>
    <t>古所字北芝4967</t>
  </si>
  <si>
    <t>古所字南口5322</t>
  </si>
  <si>
    <t>古所字住吉後5122</t>
  </si>
  <si>
    <t>中里字鬼神台1223-1</t>
  </si>
  <si>
    <t>中里字浜通5238-6</t>
  </si>
  <si>
    <t>驚字浜通5404</t>
  </si>
  <si>
    <t>驚字浜通1176</t>
  </si>
  <si>
    <t>中里字浜通1210-2</t>
  </si>
  <si>
    <t>中里字浜通5408</t>
  </si>
  <si>
    <t>中里字南浜芝4410-2</t>
  </si>
  <si>
    <t>南日当字下新川87-1</t>
  </si>
  <si>
    <t>南日当字八ﾂ俵305-1</t>
  </si>
  <si>
    <t>幸治字浜通3980</t>
  </si>
  <si>
    <t>幸治字浜通4003-1</t>
  </si>
  <si>
    <t>関1312-1</t>
  </si>
  <si>
    <t>南日当字宮ﾉ下1217-4</t>
  </si>
  <si>
    <t>幸治字塩浜添3002-2</t>
  </si>
  <si>
    <t>幸治字塩浜添3145-1</t>
  </si>
  <si>
    <t>関字大梅木6544</t>
  </si>
  <si>
    <t>幸治字野銭場2697</t>
  </si>
  <si>
    <t>幸治字浜通3904-2</t>
  </si>
  <si>
    <t>幸治字浜通3888</t>
  </si>
  <si>
    <t>幸治字塩浜添3002-12</t>
  </si>
  <si>
    <t>幸治字ﾒﾅ通2904-1</t>
  </si>
  <si>
    <t>幸治字浜通3952</t>
  </si>
  <si>
    <t>幸治字浜通3966-2</t>
  </si>
  <si>
    <t>幸治字浜通3930-2</t>
  </si>
  <si>
    <t>幸治字ﾒﾅ通2765-1</t>
  </si>
  <si>
    <t>関988-3</t>
  </si>
  <si>
    <t>浜宿字中野原22-5</t>
  </si>
  <si>
    <t>牛込字東十一軒35-2</t>
  </si>
  <si>
    <t>中里3303-3</t>
  </si>
  <si>
    <t>牛込字東十一軒45</t>
  </si>
  <si>
    <t>牛込字南入地109-21</t>
  </si>
  <si>
    <t>牛込字東十一軒13-3</t>
  </si>
  <si>
    <t>牛込字南入地144-2</t>
  </si>
  <si>
    <t>牛込字南入地139-1</t>
  </si>
  <si>
    <t>牛込字南入地142-7</t>
  </si>
  <si>
    <t>剃金字下ﾉ谷301-3</t>
  </si>
  <si>
    <t>剃金字下ﾉ谷351-5</t>
  </si>
  <si>
    <t>牛込字瀬入349-1</t>
  </si>
  <si>
    <t>牛込字浜通707</t>
  </si>
  <si>
    <t>牛込字瀬入614</t>
  </si>
  <si>
    <t>剃道字新林827-5</t>
  </si>
  <si>
    <t>浜宿字四ﾂ田155-2</t>
  </si>
  <si>
    <t>剃金字納屋925-2</t>
  </si>
  <si>
    <t>剃金字塩浜2730-59</t>
  </si>
  <si>
    <t>牛込字瀬入422-1</t>
  </si>
  <si>
    <t>牛込字浜通693</t>
  </si>
  <si>
    <t>牛込字瀬入541-1</t>
  </si>
  <si>
    <t>牛込字浜通638-2</t>
  </si>
  <si>
    <t>剃金字広瀬川676-4</t>
  </si>
  <si>
    <t>剃金字広瀬川611</t>
  </si>
  <si>
    <t>剃金字新林734-1</t>
  </si>
  <si>
    <t>牛込字北入地215-1</t>
  </si>
  <si>
    <t>浜宿字四ﾂ田93</t>
  </si>
  <si>
    <t>牛込字北入地213-1</t>
  </si>
  <si>
    <t>牛込字北入地253-5</t>
  </si>
  <si>
    <t>浜宿字四ﾂ田84-4</t>
  </si>
  <si>
    <t>浜宿字四ﾂ田206</t>
  </si>
  <si>
    <t>牛込字南中503</t>
  </si>
  <si>
    <t>幸治字浜通3946</t>
  </si>
  <si>
    <t>関5038-19</t>
  </si>
  <si>
    <t>関5074-4</t>
  </si>
  <si>
    <t>牛込1808</t>
  </si>
  <si>
    <t>剃金740-3</t>
  </si>
  <si>
    <t>八斗2025</t>
  </si>
  <si>
    <t>中里5103-1</t>
  </si>
  <si>
    <t>幸治2704-6</t>
  </si>
  <si>
    <t>関6800</t>
  </si>
  <si>
    <t>幸治3203-42</t>
  </si>
  <si>
    <t>古所4291</t>
  </si>
  <si>
    <t>古所4294-1</t>
  </si>
  <si>
    <t>古所4294-2</t>
  </si>
  <si>
    <t>古所4294-3</t>
  </si>
  <si>
    <t>古所2267-1</t>
  </si>
  <si>
    <t>古所1930-2</t>
  </si>
  <si>
    <t>南日当1426-6</t>
  </si>
  <si>
    <t>剃金2731-4</t>
  </si>
  <si>
    <t>剃金2731-5</t>
  </si>
  <si>
    <t>剃金2731-6</t>
  </si>
  <si>
    <t>牛込8</t>
  </si>
  <si>
    <t>牛込10</t>
  </si>
  <si>
    <t>牛込18</t>
  </si>
  <si>
    <t>牛込29-2</t>
  </si>
  <si>
    <t>牛込41-1</t>
  </si>
  <si>
    <t>牛込107-1</t>
  </si>
  <si>
    <t>牛込107-2</t>
  </si>
  <si>
    <t>牛込107-3</t>
  </si>
  <si>
    <t>牛込108</t>
  </si>
  <si>
    <t>牛込437-2</t>
  </si>
  <si>
    <t>八斗2242</t>
  </si>
  <si>
    <t>八斗457-1</t>
  </si>
  <si>
    <t>八斗457-2</t>
  </si>
  <si>
    <t>八斗459-1</t>
  </si>
  <si>
    <t>八斗461-1</t>
  </si>
  <si>
    <t>八斗472-1-1</t>
  </si>
  <si>
    <t>八斗2235-1</t>
  </si>
  <si>
    <t>八斗2237</t>
  </si>
  <si>
    <t>八斗2238</t>
  </si>
  <si>
    <t>八斗2239</t>
  </si>
  <si>
    <t>八斗709-2</t>
  </si>
  <si>
    <t>八斗713-2</t>
  </si>
  <si>
    <t>八斗714</t>
  </si>
  <si>
    <t>関3888-1</t>
  </si>
  <si>
    <t>関3891-3</t>
  </si>
  <si>
    <t>関4521-3</t>
  </si>
  <si>
    <t>関4522-2</t>
  </si>
  <si>
    <t>中里78-1</t>
  </si>
  <si>
    <t>中里4248-1</t>
  </si>
  <si>
    <t>中里4248-2</t>
  </si>
  <si>
    <t>中里858</t>
  </si>
  <si>
    <t>中里859</t>
  </si>
  <si>
    <t>中里3180</t>
  </si>
  <si>
    <t>古所3301-6</t>
  </si>
  <si>
    <t>古所3301-12</t>
  </si>
  <si>
    <t>中里3304</t>
  </si>
  <si>
    <t>中里3305</t>
  </si>
  <si>
    <t>中里3306</t>
  </si>
  <si>
    <t>関1312-2</t>
  </si>
  <si>
    <t>関1312-3</t>
  </si>
  <si>
    <t>関1312-4</t>
  </si>
  <si>
    <t>関1312-6</t>
  </si>
  <si>
    <t>関1312-8</t>
  </si>
  <si>
    <t>関1312-9</t>
  </si>
  <si>
    <t>関1312-10</t>
  </si>
  <si>
    <t>関1312-11</t>
  </si>
  <si>
    <t>関1312-13</t>
  </si>
  <si>
    <t>関1312-15</t>
  </si>
  <si>
    <t>関1312-18</t>
  </si>
  <si>
    <t>牛込86-1</t>
  </si>
  <si>
    <t>牛込86-4</t>
  </si>
  <si>
    <t>牛込86-5</t>
  </si>
  <si>
    <t>牛込86-6</t>
  </si>
  <si>
    <t>八斗1487-4</t>
  </si>
  <si>
    <t>八斗1487-5</t>
  </si>
  <si>
    <t>関6723-2</t>
  </si>
  <si>
    <t>驚983</t>
  </si>
  <si>
    <t>中里5119-1</t>
  </si>
  <si>
    <t>北高根3345-1</t>
  </si>
  <si>
    <t>北高根3747-1</t>
  </si>
  <si>
    <t>関871-10</t>
  </si>
  <si>
    <t>関5929-1</t>
  </si>
  <si>
    <t>関5929-3</t>
  </si>
  <si>
    <t>関5929-4</t>
  </si>
  <si>
    <t>関5930-1</t>
  </si>
  <si>
    <t>関5930-6</t>
  </si>
  <si>
    <t>関6796</t>
  </si>
  <si>
    <t>関6797</t>
  </si>
  <si>
    <t>牛込500-3</t>
  </si>
  <si>
    <t>中里4905-2</t>
  </si>
  <si>
    <t>幸治3337-2</t>
  </si>
  <si>
    <t>関5294</t>
  </si>
  <si>
    <t>北日当319</t>
  </si>
  <si>
    <t>牛込605-18</t>
  </si>
  <si>
    <t>中里5011-3</t>
  </si>
  <si>
    <t>中里5034-20</t>
  </si>
  <si>
    <t>南日当1346-19</t>
  </si>
  <si>
    <t>南日当1347-2</t>
  </si>
  <si>
    <t>牛込3893-23</t>
  </si>
  <si>
    <t>牛込3893-35</t>
  </si>
  <si>
    <t>牛込553-18</t>
  </si>
  <si>
    <t>剃金2568-12</t>
  </si>
  <si>
    <t>古所1353</t>
  </si>
  <si>
    <t>八斗2489</t>
  </si>
  <si>
    <t>中里2670</t>
  </si>
  <si>
    <t>中里4826-1</t>
  </si>
  <si>
    <t>幸治3104</t>
  </si>
  <si>
    <t>関988-4</t>
  </si>
  <si>
    <t>関988-5</t>
  </si>
  <si>
    <t>関5038-18</t>
  </si>
  <si>
    <t>関5039-2</t>
  </si>
  <si>
    <t>関5039-7</t>
  </si>
  <si>
    <t>関6723-1</t>
  </si>
  <si>
    <t>関6724-2</t>
  </si>
  <si>
    <t>関7277-2</t>
  </si>
  <si>
    <t>関7323</t>
  </si>
  <si>
    <t>浜宿1202-3</t>
  </si>
  <si>
    <t>牛込3905-9</t>
  </si>
  <si>
    <t>牛込553-19</t>
  </si>
  <si>
    <t>牛込1934-2</t>
  </si>
  <si>
    <t>剃金300-3</t>
  </si>
  <si>
    <t>剃金2569-2</t>
  </si>
  <si>
    <t>剃金2569-5</t>
  </si>
  <si>
    <t>剃金2569-6</t>
  </si>
  <si>
    <t>五井1700-6</t>
  </si>
  <si>
    <t>五井1700-7</t>
  </si>
  <si>
    <t>五井1700-8</t>
  </si>
  <si>
    <t>五井1702-23</t>
  </si>
  <si>
    <t>五井1702-32</t>
  </si>
  <si>
    <t>五井1702-33</t>
  </si>
  <si>
    <t>五井1702-34</t>
  </si>
  <si>
    <t>五井1702-35</t>
  </si>
  <si>
    <t>古所3302-90</t>
  </si>
  <si>
    <t>中里3303-5</t>
  </si>
  <si>
    <t>中里3303-8</t>
  </si>
  <si>
    <t>中里3303-9</t>
  </si>
  <si>
    <t>中里3303-10</t>
  </si>
  <si>
    <t>中里3303-11</t>
  </si>
  <si>
    <t>中里4821-1</t>
  </si>
  <si>
    <t>中里4821-2</t>
  </si>
  <si>
    <t>中里4821-3</t>
  </si>
  <si>
    <t>中里4433-7</t>
  </si>
  <si>
    <t>中里5379-5</t>
  </si>
  <si>
    <t>関991-1</t>
  </si>
  <si>
    <t>関5930-2</t>
  </si>
  <si>
    <t>牛込55-1</t>
  </si>
  <si>
    <t>五井2742</t>
  </si>
  <si>
    <t>北高根3457-1</t>
  </si>
  <si>
    <t>北高根3458-11</t>
  </si>
  <si>
    <t>北高根3458-12</t>
  </si>
  <si>
    <t>北高根3458-13</t>
  </si>
  <si>
    <t>北高根3458-14</t>
  </si>
  <si>
    <t>北高根3458-15</t>
  </si>
  <si>
    <t>北高根3459-3</t>
  </si>
  <si>
    <t>北高根3481-29</t>
  </si>
  <si>
    <t>関7003</t>
  </si>
  <si>
    <t>関877-23</t>
  </si>
  <si>
    <t>関877-24</t>
  </si>
  <si>
    <t>関6274-1</t>
  </si>
  <si>
    <t>関6278</t>
  </si>
  <si>
    <t>浜宿864</t>
  </si>
  <si>
    <t>古所4711</t>
  </si>
  <si>
    <t>古所4713</t>
  </si>
  <si>
    <t>中里846</t>
  </si>
  <si>
    <t>中里847-1</t>
  </si>
  <si>
    <t>中里838-1</t>
  </si>
  <si>
    <t>中里856-1</t>
  </si>
  <si>
    <t>中里850-1</t>
  </si>
  <si>
    <t>中里851-1</t>
  </si>
  <si>
    <t>中里851-3</t>
  </si>
  <si>
    <t>中里851-4</t>
  </si>
  <si>
    <t>中里850-3</t>
  </si>
  <si>
    <t>牛込449</t>
  </si>
  <si>
    <t>牛込549</t>
  </si>
  <si>
    <t>牛込922</t>
  </si>
  <si>
    <t>牛込1867</t>
  </si>
  <si>
    <t>牛込1963-1</t>
  </si>
  <si>
    <t>剃金918-2</t>
  </si>
  <si>
    <t>五井2635-2</t>
  </si>
  <si>
    <t>五井2749</t>
  </si>
  <si>
    <t>八斗1804</t>
  </si>
  <si>
    <t>八斗2134</t>
  </si>
  <si>
    <t>八斗2234</t>
  </si>
  <si>
    <t>八斗2244</t>
  </si>
  <si>
    <t>驚145</t>
  </si>
  <si>
    <t>中里1289-1</t>
  </si>
  <si>
    <t>中里2280-3</t>
  </si>
  <si>
    <t>中里4381-1</t>
  </si>
  <si>
    <t>中里5109-1</t>
  </si>
  <si>
    <t>中里5109-3</t>
  </si>
  <si>
    <t>幸治114</t>
  </si>
  <si>
    <t>幸治845</t>
  </si>
  <si>
    <t>幸治852</t>
  </si>
  <si>
    <t>幸治1645</t>
  </si>
  <si>
    <t>幸治2308</t>
  </si>
  <si>
    <t>幸治2704-8</t>
  </si>
  <si>
    <t>幸治2705</t>
  </si>
  <si>
    <t>北高根918</t>
  </si>
  <si>
    <t>北高根1047-1</t>
  </si>
  <si>
    <t>北高根1149</t>
  </si>
  <si>
    <t>北高根1314</t>
  </si>
  <si>
    <t>北高根1332-1</t>
  </si>
  <si>
    <t>北高根3085</t>
  </si>
  <si>
    <t>関7018-6</t>
  </si>
  <si>
    <t>福島174</t>
  </si>
  <si>
    <t>南日当992-1</t>
  </si>
  <si>
    <t>南日当996</t>
  </si>
  <si>
    <t>北日当30-1</t>
  </si>
  <si>
    <t>浜宿280</t>
  </si>
  <si>
    <t>浜宿404-1</t>
  </si>
  <si>
    <t>浜宿603-1</t>
  </si>
  <si>
    <t>浜宿603-239</t>
  </si>
  <si>
    <t>牛込440</t>
  </si>
  <si>
    <t>牛込441-1</t>
  </si>
  <si>
    <t>牛込442-6</t>
  </si>
  <si>
    <t>牛込499-3</t>
  </si>
  <si>
    <t>牛込817</t>
  </si>
  <si>
    <t>牛込864-3</t>
  </si>
  <si>
    <t>牛込3916-5</t>
  </si>
  <si>
    <t>牛込3917-11</t>
  </si>
  <si>
    <t>牛込3916-7</t>
  </si>
  <si>
    <t>牛込3916-10</t>
  </si>
  <si>
    <t>牛込4017-31</t>
  </si>
  <si>
    <t>牛込4017-32</t>
  </si>
  <si>
    <t>剃金180-8</t>
  </si>
  <si>
    <t>剃金341-6</t>
  </si>
  <si>
    <t>剃金751-2</t>
  </si>
  <si>
    <t>剃金863-1</t>
  </si>
  <si>
    <t>剃金2712-14</t>
  </si>
  <si>
    <t>五井1635-83</t>
  </si>
  <si>
    <t>五井1635-206</t>
  </si>
  <si>
    <t>五井1640-2</t>
  </si>
  <si>
    <t>古所4654-3</t>
  </si>
  <si>
    <t>古所4728</t>
  </si>
  <si>
    <t>驚36-5</t>
  </si>
  <si>
    <t>驚1131-9</t>
  </si>
  <si>
    <t>中里860-4</t>
  </si>
  <si>
    <t>中里4461-5</t>
  </si>
  <si>
    <t>中里4462-3</t>
  </si>
  <si>
    <t>中里4449-1</t>
  </si>
  <si>
    <t>中里4563-17</t>
  </si>
  <si>
    <t>中里4712-1</t>
  </si>
  <si>
    <t>幸治2811</t>
  </si>
  <si>
    <t>幸治3339-2</t>
  </si>
  <si>
    <t>幸治3649-1</t>
  </si>
  <si>
    <t>北高根3749</t>
  </si>
  <si>
    <t>北高根3762-2</t>
  </si>
  <si>
    <t>関1312-5</t>
  </si>
  <si>
    <t>関1312-14</t>
  </si>
  <si>
    <t>関1312-16</t>
  </si>
  <si>
    <t>関1312-19</t>
  </si>
  <si>
    <t>関1318</t>
  </si>
  <si>
    <t>関5074-9</t>
  </si>
  <si>
    <t>関5077-3</t>
  </si>
  <si>
    <t>関5799</t>
  </si>
  <si>
    <t>関5931</t>
  </si>
  <si>
    <t>関5984</t>
  </si>
  <si>
    <t>関6176-2</t>
  </si>
  <si>
    <t>関6957</t>
  </si>
  <si>
    <t>福島2117-3</t>
  </si>
  <si>
    <t>南日当1336-7</t>
  </si>
  <si>
    <t>南日当1347-10</t>
  </si>
  <si>
    <t>南日当2330-1</t>
  </si>
  <si>
    <t>北日当666-4</t>
  </si>
  <si>
    <t>茂原市清水2194-5</t>
  </si>
  <si>
    <t>茂原市清水2195-3</t>
  </si>
  <si>
    <t>白子町公民館</t>
  </si>
  <si>
    <t>中里海岸</t>
  </si>
  <si>
    <t>第一クリーンセンター</t>
  </si>
  <si>
    <t>第三クリーンセンター</t>
  </si>
  <si>
    <t>第二クリーンセンター</t>
  </si>
  <si>
    <t>白潟ふれあいセンター・南白亀ふれあいセンター</t>
  </si>
  <si>
    <t>白子町社会福祉協議会</t>
  </si>
  <si>
    <t>小中学校・公民館</t>
  </si>
  <si>
    <t>古所園地</t>
  </si>
  <si>
    <t>牛込地先</t>
  </si>
  <si>
    <t>給食センター</t>
  </si>
  <si>
    <t>関小学校・白潟小学校</t>
  </si>
  <si>
    <t>介護保険事業特別会計</t>
  </si>
  <si>
    <t>国民健康保険事業特別会計</t>
  </si>
  <si>
    <t>後期高齢者事業特別会計</t>
  </si>
  <si>
    <t>白子町コミニティプラント事業特別会計</t>
  </si>
  <si>
    <t>0001070000</t>
  </si>
  <si>
    <t>0005020000</t>
  </si>
  <si>
    <t>生涯学習課</t>
  </si>
  <si>
    <t>0001010000</t>
  </si>
  <si>
    <t>0001040000</t>
  </si>
  <si>
    <t>健康福祉課</t>
  </si>
  <si>
    <t>0001030000</t>
  </si>
  <si>
    <t>住民課</t>
  </si>
  <si>
    <t>0001020000</t>
  </si>
  <si>
    <t>0001080000</t>
  </si>
  <si>
    <t>環境課</t>
  </si>
  <si>
    <t>0001090000</t>
  </si>
  <si>
    <t>企画財政課</t>
  </si>
  <si>
    <t>0001060000</t>
  </si>
  <si>
    <t>商工観光課</t>
  </si>
  <si>
    <t>0001110000</t>
  </si>
  <si>
    <t>休養施設</t>
  </si>
  <si>
    <t>0005030000</t>
  </si>
  <si>
    <t>0001050000</t>
  </si>
  <si>
    <t>産業課</t>
  </si>
  <si>
    <t>0005010000</t>
  </si>
  <si>
    <t>教育課</t>
  </si>
  <si>
    <t>0006010000</t>
  </si>
  <si>
    <t>選挙管理委員会</t>
  </si>
  <si>
    <t>生活インフラ・国土保全</t>
  </si>
  <si>
    <t>教育</t>
  </si>
  <si>
    <t>総務</t>
  </si>
  <si>
    <t>福祉</t>
  </si>
  <si>
    <t>環境衛生</t>
  </si>
  <si>
    <t>産業振興</t>
  </si>
  <si>
    <t>消防</t>
  </si>
  <si>
    <t>売却可能資産</t>
  </si>
  <si>
    <t>2023/01/16</t>
  </si>
  <si>
    <t>2022/12/14</t>
  </si>
  <si>
    <t>2023/02/24</t>
  </si>
  <si>
    <t>2022/12/15</t>
  </si>
  <si>
    <t>2013/03/31</t>
  </si>
  <si>
    <t>2018/04/26</t>
  </si>
  <si>
    <t>2018/10/30</t>
  </si>
  <si>
    <t>2017/03/31</t>
  </si>
  <si>
    <t>2018/04/16</t>
  </si>
  <si>
    <t>2018/05/28</t>
  </si>
  <si>
    <t>2017/12/26</t>
  </si>
  <si>
    <t>2017/09/15</t>
  </si>
  <si>
    <t>2018/04/25</t>
  </si>
  <si>
    <t>2018/11/14</t>
  </si>
  <si>
    <t>2019/03/31</t>
  </si>
  <si>
    <t>2020/03/31</t>
  </si>
  <si>
    <t>2019/08/15</t>
  </si>
  <si>
    <t>2019/09/13</t>
  </si>
  <si>
    <t>2019/10/29</t>
  </si>
  <si>
    <t>2019/11/27</t>
  </si>
  <si>
    <t>2021/03/31</t>
  </si>
  <si>
    <t>2021/01/15</t>
  </si>
  <si>
    <t>2021/03/29</t>
  </si>
  <si>
    <t>2020/08/27</t>
  </si>
  <si>
    <t>2020/10/28</t>
  </si>
  <si>
    <t>2022/03/31</t>
  </si>
  <si>
    <t>2021/09/14</t>
  </si>
  <si>
    <t>2021/10/27</t>
  </si>
  <si>
    <t>2021/06/15</t>
  </si>
  <si>
    <t>2021/08/30</t>
  </si>
  <si>
    <t>2008/03/31</t>
  </si>
  <si>
    <t>2005/03/31</t>
  </si>
  <si>
    <t>1982/03/31</t>
  </si>
  <si>
    <t>1993/03/31</t>
  </si>
  <si>
    <t>2017/02/15</t>
  </si>
  <si>
    <t>1984/03/31</t>
  </si>
  <si>
    <t>2006/03/31</t>
  </si>
  <si>
    <t>2016/07/14</t>
  </si>
  <si>
    <t>1970/03/31</t>
  </si>
  <si>
    <t>1973/03/31</t>
  </si>
  <si>
    <t>1967/03/31</t>
  </si>
  <si>
    <t>1965/03/31</t>
  </si>
  <si>
    <t>1966/03/31</t>
  </si>
  <si>
    <t>2011/03/18</t>
  </si>
  <si>
    <t>2009/03/31</t>
  </si>
  <si>
    <t>1971/03/31</t>
  </si>
  <si>
    <t>1961/03/31</t>
  </si>
  <si>
    <t>1968/03/31</t>
  </si>
  <si>
    <t>1999/03/31</t>
  </si>
  <si>
    <t>1974/03/31</t>
  </si>
  <si>
    <t>1975/03/31</t>
  </si>
  <si>
    <t>1972/03/31</t>
  </si>
  <si>
    <t>2021/12/14</t>
  </si>
  <si>
    <t>2021/11/15</t>
  </si>
  <si>
    <t>2021/06/28</t>
  </si>
  <si>
    <t>2022/02/14</t>
  </si>
  <si>
    <t>2021/08/27</t>
  </si>
  <si>
    <t>2021/06/14</t>
  </si>
  <si>
    <t>2021/07/28</t>
  </si>
  <si>
    <t>2023/03/31</t>
  </si>
  <si>
    <t>2022/10/14</t>
  </si>
  <si>
    <t>2017/12/15</t>
  </si>
  <si>
    <t>1965/08/31</t>
  </si>
  <si>
    <t>2000/02/29</t>
  </si>
  <si>
    <t>1989/12/31</t>
  </si>
  <si>
    <t>2017/06/14</t>
  </si>
  <si>
    <t>2017/12/14</t>
  </si>
  <si>
    <t>2017/12/25</t>
  </si>
  <si>
    <t>2017/11/28</t>
  </si>
  <si>
    <t>1980/11/30</t>
  </si>
  <si>
    <t>2020/09/28</t>
  </si>
  <si>
    <t>1980/08/31</t>
  </si>
  <si>
    <t>1984/10/10</t>
  </si>
  <si>
    <t>1992/03/31</t>
  </si>
  <si>
    <t>2019/06/13</t>
  </si>
  <si>
    <t>2019/09/26</t>
  </si>
  <si>
    <t>1995/03/15</t>
  </si>
  <si>
    <t>2016/09/15</t>
  </si>
  <si>
    <t>1998/12/31</t>
  </si>
  <si>
    <t>2015/05/25</t>
  </si>
  <si>
    <t>2016/03/25</t>
  </si>
  <si>
    <t>2018/08/15</t>
  </si>
  <si>
    <t>2016/03/21</t>
  </si>
  <si>
    <t>2003/02/28</t>
  </si>
  <si>
    <t>2009/03/25</t>
  </si>
  <si>
    <t>2019/03/14</t>
  </si>
  <si>
    <t>1971/02/28</t>
  </si>
  <si>
    <t>1978/02/28</t>
  </si>
  <si>
    <t>1980/03/31</t>
  </si>
  <si>
    <t>1983/12/31</t>
  </si>
  <si>
    <t>1986/03/31</t>
  </si>
  <si>
    <t>2017/10/18</t>
  </si>
  <si>
    <t>2021/03/16</t>
  </si>
  <si>
    <t>2021/01/28</t>
  </si>
  <si>
    <t>2020/05/27</t>
  </si>
  <si>
    <t>2021/01/18</t>
  </si>
  <si>
    <t>2020/07/16</t>
  </si>
  <si>
    <t>1977/03/31</t>
  </si>
  <si>
    <t>2021/02/15</t>
  </si>
  <si>
    <t>2020/06/29</t>
  </si>
  <si>
    <t>2021/02/26</t>
  </si>
  <si>
    <t>1980/01/31</t>
  </si>
  <si>
    <t>1981/07/31</t>
  </si>
  <si>
    <t>1985/09/30</t>
  </si>
  <si>
    <t>1999/11/11</t>
  </si>
  <si>
    <t>2017/09/28</t>
  </si>
  <si>
    <t>1969/03/31</t>
  </si>
  <si>
    <t>2020/11/27</t>
  </si>
  <si>
    <t>1978/07/31</t>
  </si>
  <si>
    <t>1982/12/31</t>
  </si>
  <si>
    <t>1984/07/31</t>
  </si>
  <si>
    <t>1963/08/31</t>
  </si>
  <si>
    <t>1993/05/31</t>
  </si>
  <si>
    <t>2011/01/28</t>
  </si>
  <si>
    <t>2012/03/30</t>
  </si>
  <si>
    <t>2013/02/08</t>
  </si>
  <si>
    <t>1964/09/30</t>
  </si>
  <si>
    <t>1985/01/31</t>
  </si>
  <si>
    <t>2018/07/18</t>
  </si>
  <si>
    <t>2001/03/31</t>
  </si>
  <si>
    <t>2018/09/26</t>
  </si>
  <si>
    <t>1985/03/25</t>
  </si>
  <si>
    <t>1976/03/31</t>
  </si>
  <si>
    <t>2020/03/26</t>
  </si>
  <si>
    <t>2012/09/30</t>
  </si>
  <si>
    <t>2018/11/13</t>
  </si>
  <si>
    <t>2017/08/29</t>
  </si>
  <si>
    <t>1973/07/31</t>
  </si>
  <si>
    <t>2020/07/15</t>
  </si>
  <si>
    <t>1979/03/31</t>
  </si>
  <si>
    <t>1989/03/31</t>
  </si>
  <si>
    <t>2020/10/16</t>
  </si>
  <si>
    <t>1974/08/07</t>
  </si>
  <si>
    <t>2003/03/17</t>
  </si>
  <si>
    <t>1994/12/31</t>
  </si>
  <si>
    <t>1996/06/30</t>
  </si>
  <si>
    <t>1995/09/18</t>
  </si>
  <si>
    <t>2018/04/17</t>
  </si>
  <si>
    <t>2018/12/14</t>
  </si>
  <si>
    <t>1998/08/31</t>
  </si>
  <si>
    <t>2009/03/30</t>
  </si>
  <si>
    <t>2003/03/06</t>
  </si>
  <si>
    <t>2012/03/27</t>
  </si>
  <si>
    <t>1979/11/26</t>
  </si>
  <si>
    <t>2012/11/19</t>
  </si>
  <si>
    <t>2012/08/08</t>
  </si>
  <si>
    <t>2012/11/02</t>
  </si>
  <si>
    <t>2015/04/13</t>
  </si>
  <si>
    <t>2008/02/12</t>
  </si>
  <si>
    <t>1990/03/31</t>
  </si>
  <si>
    <t>2013/03/29</t>
  </si>
  <si>
    <t>2018/03/31</t>
  </si>
  <si>
    <t>2020/10/15</t>
  </si>
  <si>
    <t>2016/02/05</t>
  </si>
  <si>
    <t>2016/07/28</t>
  </si>
  <si>
    <t>2016/11/29</t>
  </si>
  <si>
    <t>2018/12/25</t>
  </si>
  <si>
    <t>2018/03/27</t>
  </si>
  <si>
    <t>2018/05/16</t>
  </si>
  <si>
    <t>2018/11/05</t>
  </si>
  <si>
    <t>2018/10/16</t>
  </si>
  <si>
    <t>2019/07/30</t>
  </si>
  <si>
    <t>2019/05/17</t>
  </si>
  <si>
    <t>2020/12/15</t>
  </si>
  <si>
    <t>2020/10/20</t>
  </si>
  <si>
    <t>2021/04/27</t>
  </si>
  <si>
    <t>2021/09/29</t>
  </si>
  <si>
    <t>2021/07/15</t>
  </si>
  <si>
    <t>2021/05/14</t>
  </si>
  <si>
    <t>2021/12/24</t>
  </si>
  <si>
    <t>2022/02/25</t>
  </si>
  <si>
    <t>2023/01/27</t>
  </si>
  <si>
    <t>2022/11/15</t>
  </si>
  <si>
    <t>2012/10/29</t>
  </si>
  <si>
    <t>2013/12/20</t>
  </si>
  <si>
    <t>2011/03/31</t>
  </si>
  <si>
    <t>2011/07/22</t>
  </si>
  <si>
    <t>2012/02/14</t>
  </si>
  <si>
    <t>2012/07/20</t>
  </si>
  <si>
    <t>2012/09/11</t>
  </si>
  <si>
    <t>2012/11/09</t>
  </si>
  <si>
    <t>2013/03/28</t>
  </si>
  <si>
    <t>2014/09/12</t>
  </si>
  <si>
    <t>2016/04/05</t>
  </si>
  <si>
    <t>2014/01/08</t>
  </si>
  <si>
    <t>2015/03/27</t>
  </si>
  <si>
    <t>2013/03/15</t>
  </si>
  <si>
    <t>2016/03/28</t>
  </si>
  <si>
    <t>2012/03/28</t>
  </si>
  <si>
    <t>2000/03/31</t>
  </si>
  <si>
    <t>1994/03/31</t>
  </si>
  <si>
    <t>1995/03/31</t>
  </si>
  <si>
    <t>1996/03/31</t>
  </si>
  <si>
    <t>1997/03/31</t>
  </si>
  <si>
    <t>1998/03/31</t>
  </si>
  <si>
    <t>2002/03/31</t>
  </si>
  <si>
    <t>2003/03/31</t>
  </si>
  <si>
    <t>2004/03/31</t>
  </si>
  <si>
    <t>2007/03/31</t>
  </si>
  <si>
    <t>2010/03/31</t>
  </si>
  <si>
    <t>2012/03/31</t>
  </si>
  <si>
    <t>2014/03/31</t>
  </si>
  <si>
    <t>2015/03/31</t>
  </si>
  <si>
    <t>2016/03/31</t>
  </si>
  <si>
    <t>2005/04/01</t>
  </si>
  <si>
    <t>1998/04/01</t>
  </si>
  <si>
    <t>1998/06/26</t>
  </si>
  <si>
    <t>1999/01/27</t>
  </si>
  <si>
    <t>1994/05/20</t>
  </si>
  <si>
    <t>1998/01/31</t>
  </si>
  <si>
    <t>1999/08/10</t>
  </si>
  <si>
    <t>2014/03/27</t>
  </si>
  <si>
    <t>2011/12/20</t>
  </si>
  <si>
    <t>1978/07/18</t>
  </si>
  <si>
    <t>1980/07/15</t>
  </si>
  <si>
    <t>2018/01/15</t>
  </si>
  <si>
    <t>2018/12/13</t>
  </si>
  <si>
    <t>2019/03/26</t>
  </si>
  <si>
    <t>2020/01/22</t>
  </si>
  <si>
    <t>2020/03/13</t>
  </si>
  <si>
    <t>2019/11/15</t>
  </si>
  <si>
    <t>2020/08/17</t>
  </si>
  <si>
    <t>2023/01/17</t>
  </si>
  <si>
    <t>2022/10/17</t>
  </si>
  <si>
    <t>1900/01/01</t>
  </si>
  <si>
    <t>2010/06/30</t>
  </si>
  <si>
    <t>2005/06/08</t>
  </si>
  <si>
    <t>2009/06/09</t>
  </si>
  <si>
    <t>2008/06/10</t>
  </si>
  <si>
    <t>2007/06/14</t>
  </si>
  <si>
    <t>2006/04/25</t>
  </si>
  <si>
    <t>2013/04/01</t>
  </si>
  <si>
    <t>2014/03/19</t>
  </si>
  <si>
    <t>2014/06/10</t>
  </si>
  <si>
    <t>2001/02/22</t>
  </si>
  <si>
    <t>2000/01/20</t>
  </si>
  <si>
    <t>2008/03/24</t>
  </si>
  <si>
    <t>2001/09/10</t>
  </si>
  <si>
    <t>2001/10/24</t>
  </si>
  <si>
    <t>2002/11/14</t>
  </si>
  <si>
    <t>2002/11/06</t>
  </si>
  <si>
    <t>2003/05/12</t>
  </si>
  <si>
    <t>2001/10/11</t>
  </si>
  <si>
    <t>2006/10/24</t>
  </si>
  <si>
    <t>2007/01/09</t>
  </si>
  <si>
    <t>2007/03/08</t>
  </si>
  <si>
    <t>2003/08/04</t>
  </si>
  <si>
    <t>2001/12/12</t>
  </si>
  <si>
    <t>2002/08/30</t>
  </si>
  <si>
    <t>2005/03/01</t>
  </si>
  <si>
    <t>2001/10/03</t>
  </si>
  <si>
    <t>2001/10/18</t>
  </si>
  <si>
    <t>2002/09/03</t>
  </si>
  <si>
    <t>2005/06/20</t>
  </si>
  <si>
    <t>2001/09/19</t>
  </si>
  <si>
    <t>2003/08/11</t>
  </si>
  <si>
    <t>2001/12/06</t>
  </si>
  <si>
    <t>2001/10/17</t>
  </si>
  <si>
    <t>2012/07/24</t>
  </si>
  <si>
    <t>2008/12/01</t>
  </si>
  <si>
    <t>2015/03/18</t>
  </si>
  <si>
    <t>2004/12/01</t>
  </si>
  <si>
    <t>2014/03/06</t>
  </si>
  <si>
    <t>2010/04/23</t>
  </si>
  <si>
    <t>2013/12/26</t>
  </si>
  <si>
    <t>2016/01/28</t>
  </si>
  <si>
    <t>2015/07/21</t>
  </si>
  <si>
    <t>2011/02/04</t>
  </si>
  <si>
    <t>2003/05/01</t>
  </si>
  <si>
    <t>2003/08/28</t>
  </si>
  <si>
    <t>2003/04/28</t>
  </si>
  <si>
    <t>2003/07/10</t>
  </si>
  <si>
    <t>2004/08/02</t>
  </si>
  <si>
    <t>2006/12/15</t>
  </si>
  <si>
    <t>2005/07/01</t>
  </si>
  <si>
    <t>2004/08/11</t>
  </si>
  <si>
    <t>2004/12/02</t>
  </si>
  <si>
    <t>2004/09/09</t>
  </si>
  <si>
    <t>2004/01/15</t>
  </si>
  <si>
    <t>2004/05/18</t>
  </si>
  <si>
    <t>2004/07/28</t>
  </si>
  <si>
    <t>2004/11/01</t>
  </si>
  <si>
    <t>2005/07/28</t>
  </si>
  <si>
    <t>2004/08/05</t>
  </si>
  <si>
    <t>2006/11/07</t>
  </si>
  <si>
    <t>2016/11/16</t>
  </si>
  <si>
    <t>2016/10/13</t>
  </si>
  <si>
    <t>2016/07/27</t>
  </si>
  <si>
    <t>2016/10/26</t>
  </si>
  <si>
    <t>2017/02/28</t>
  </si>
  <si>
    <t>2017/07/21</t>
  </si>
  <si>
    <t>2017/11/16</t>
  </si>
  <si>
    <t>1989/10/05</t>
  </si>
  <si>
    <t>2018/12/28</t>
  </si>
  <si>
    <t>2019/01/18</t>
  </si>
  <si>
    <t>2019/03/12</t>
  </si>
  <si>
    <t>2019/12/05</t>
  </si>
  <si>
    <t>2019/03/04</t>
  </si>
  <si>
    <t>2019/12/26</t>
  </si>
  <si>
    <t>2019/12/27</t>
  </si>
  <si>
    <t>2021/02/25</t>
  </si>
  <si>
    <t>2022/03/30</t>
  </si>
  <si>
    <t>2022/03/29</t>
  </si>
  <si>
    <t>1978/03/31</t>
  </si>
  <si>
    <t>1981/03/31</t>
  </si>
  <si>
    <t>1983/03/31</t>
  </si>
  <si>
    <t>1985/03/31</t>
  </si>
  <si>
    <t>1987/03/31</t>
  </si>
  <si>
    <t>1988/03/31</t>
  </si>
  <si>
    <t>1991/03/31</t>
  </si>
  <si>
    <t>2018/02/15</t>
  </si>
  <si>
    <t>2017/10/17</t>
  </si>
  <si>
    <t>2017/01/26</t>
  </si>
  <si>
    <t>2021/01/27</t>
  </si>
  <si>
    <t>2019/02/14</t>
  </si>
  <si>
    <t>2020/12/24</t>
  </si>
  <si>
    <t>2019/10/16</t>
  </si>
  <si>
    <t>2017/09/27</t>
  </si>
  <si>
    <t>2017/08/16</t>
  </si>
  <si>
    <t>2016/08/12</t>
  </si>
  <si>
    <t>2018/02/26</t>
  </si>
  <si>
    <t>2018/03/15</t>
  </si>
  <si>
    <t>2018/01/29</t>
  </si>
  <si>
    <t>2018/07/27</t>
  </si>
  <si>
    <t>2019/08/28</t>
  </si>
  <si>
    <t>2019/12/16</t>
  </si>
  <si>
    <t>2019/07/16</t>
  </si>
  <si>
    <t>2019/04/25</t>
  </si>
  <si>
    <t>2019/05/28</t>
  </si>
  <si>
    <t>2020/09/14</t>
  </si>
  <si>
    <t>2020/07/29</t>
  </si>
  <si>
    <t>2021/03/15</t>
  </si>
  <si>
    <t>2021/11/26</t>
  </si>
  <si>
    <t>2022/09/14</t>
  </si>
  <si>
    <t>2023/02/13</t>
  </si>
  <si>
    <t>2022/08/15</t>
  </si>
  <si>
    <t>2022/07/27</t>
  </si>
  <si>
    <t>2022/06/14</t>
  </si>
  <si>
    <t>2022/11/28</t>
  </si>
  <si>
    <t>2022/10/27</t>
  </si>
  <si>
    <t>2011/03/15</t>
  </si>
  <si>
    <t>2000/10/30</t>
  </si>
  <si>
    <t>2011/07/21</t>
  </si>
  <si>
    <t>1999/07/28</t>
  </si>
  <si>
    <t>2004/04/23</t>
  </si>
  <si>
    <t>2009/11/09</t>
  </si>
  <si>
    <t>2012/09/05</t>
  </si>
  <si>
    <t>2015/07/29</t>
  </si>
  <si>
    <t>2015/09/01</t>
  </si>
  <si>
    <t>2015/10/26</t>
  </si>
  <si>
    <t>2011/04/26</t>
  </si>
  <si>
    <t>2009/10/29</t>
  </si>
  <si>
    <t>2010/04/30</t>
  </si>
  <si>
    <t>2000/04/26</t>
  </si>
  <si>
    <t>2001/11/15</t>
  </si>
  <si>
    <t>2003/01/16</t>
  </si>
  <si>
    <t>2007/05/31</t>
  </si>
  <si>
    <t>1997/04/20</t>
  </si>
  <si>
    <t>2007/05/23</t>
  </si>
  <si>
    <t>2009/04/03</t>
  </si>
  <si>
    <t>2013/04/23</t>
  </si>
  <si>
    <t>1997/07/31</t>
  </si>
  <si>
    <t>2009/09/28</t>
  </si>
  <si>
    <t>1992/05/01</t>
  </si>
  <si>
    <t>2010/05/21</t>
  </si>
  <si>
    <t>2002/04/22</t>
  </si>
  <si>
    <t>2004/10/31</t>
  </si>
  <si>
    <t>2011/07/28</t>
  </si>
  <si>
    <t>2011/05/26</t>
  </si>
  <si>
    <t>2008/08/31</t>
  </si>
  <si>
    <t>1997/03/17</t>
  </si>
  <si>
    <t>2011/03/16</t>
  </si>
  <si>
    <t>2011/08/01</t>
  </si>
  <si>
    <t>2011/09/29</t>
  </si>
  <si>
    <t>2012/02/27</t>
  </si>
  <si>
    <t>2012/12/11</t>
  </si>
  <si>
    <t>2013/03/27</t>
  </si>
  <si>
    <t>2013/08/12</t>
  </si>
  <si>
    <t>2016/03/01</t>
  </si>
  <si>
    <t>2014/09/25</t>
  </si>
  <si>
    <t>2015/11/30</t>
  </si>
  <si>
    <t>2005/06/30</t>
  </si>
  <si>
    <t>2008/07/29</t>
  </si>
  <si>
    <t>2009/07/29</t>
  </si>
  <si>
    <t>2011/06/22</t>
  </si>
  <si>
    <t>2013/05/10</t>
  </si>
  <si>
    <t>2016/03/30</t>
  </si>
  <si>
    <t>2014/05/09</t>
  </si>
  <si>
    <t>2002/06/19</t>
  </si>
  <si>
    <t>2005/08/17</t>
  </si>
  <si>
    <t>2009/07/09</t>
  </si>
  <si>
    <t>2011/06/06</t>
  </si>
  <si>
    <t>2007/03/30</t>
  </si>
  <si>
    <t>2014/02/28</t>
  </si>
  <si>
    <t>2008/03/19</t>
  </si>
  <si>
    <t>2009/02/27</t>
  </si>
  <si>
    <t>2014/08/27</t>
  </si>
  <si>
    <t>2015/08/31</t>
  </si>
  <si>
    <t>2009/11/14</t>
  </si>
  <si>
    <t>2010/08/10</t>
  </si>
  <si>
    <t>2014/03/07</t>
  </si>
  <si>
    <t>2015/01/30</t>
  </si>
  <si>
    <t>2011/11/25</t>
  </si>
  <si>
    <t>2014/08/19</t>
  </si>
  <si>
    <t>2016/06/24</t>
  </si>
  <si>
    <t>2016/06/16</t>
  </si>
  <si>
    <t>2016/10/27</t>
  </si>
  <si>
    <t>2016/08/16</t>
  </si>
  <si>
    <t>2017/03/15</t>
  </si>
  <si>
    <t>2018/06/28</t>
  </si>
  <si>
    <t>2019/02/26</t>
  </si>
  <si>
    <t>2020/02/13</t>
  </si>
  <si>
    <t>2019/12/25</t>
  </si>
  <si>
    <t>2019/11/18</t>
  </si>
  <si>
    <t>2020/06/26</t>
  </si>
  <si>
    <t>2020/11/13</t>
  </si>
  <si>
    <t>2021/02/12</t>
  </si>
  <si>
    <t>2021/09/28</t>
  </si>
  <si>
    <t>2023/03/15</t>
  </si>
  <si>
    <t>2022/04/26</t>
  </si>
  <si>
    <t>2023/03/29</t>
  </si>
  <si>
    <t>14節</t>
  </si>
  <si>
    <t>伝票番号：104710000</t>
  </si>
  <si>
    <t>伝票番号：34770000</t>
  </si>
  <si>
    <t>伝票番号：122700000</t>
  </si>
  <si>
    <t>伝票番号：75470000</t>
  </si>
  <si>
    <t>伝票番号：110670000</t>
  </si>
  <si>
    <t>伝票番号：121500000</t>
  </si>
  <si>
    <t>伝票番号：127730000</t>
  </si>
  <si>
    <t>伝票番号：33230001</t>
  </si>
  <si>
    <t>伝票番号：33210000</t>
  </si>
  <si>
    <t>伝票番号：87940000</t>
  </si>
  <si>
    <t>伝票番号：38110000</t>
  </si>
  <si>
    <t>伝票番号：51610000</t>
  </si>
  <si>
    <t>伝票番号：81920000</t>
  </si>
  <si>
    <t>伝票番号：86520000</t>
  </si>
  <si>
    <t>伝票番号：35920000</t>
  </si>
  <si>
    <t>伝票番号：95840000</t>
  </si>
  <si>
    <t>伝票番号：36780000</t>
  </si>
  <si>
    <t>伝票番号：36070000</t>
  </si>
  <si>
    <t>伝票番号：41990000</t>
  </si>
  <si>
    <t>伝票番号：27230000</t>
  </si>
  <si>
    <t>伝票番号：61100000</t>
  </si>
  <si>
    <t>伝票番号：4810000</t>
  </si>
  <si>
    <t>伝票番号：58230001</t>
  </si>
  <si>
    <t>伝票番号：104080000</t>
  </si>
  <si>
    <t>伝票番号：44330000</t>
  </si>
  <si>
    <t>伝票番号：112</t>
  </si>
  <si>
    <t>伝票番号：252</t>
  </si>
  <si>
    <t>伝票番号：656</t>
  </si>
  <si>
    <t>伝票番号：327</t>
  </si>
  <si>
    <t>伝票番号：249</t>
  </si>
  <si>
    <t>伝票番号：251</t>
  </si>
  <si>
    <t>伝票番号：150</t>
  </si>
  <si>
    <t>伝票番号：202</t>
  </si>
  <si>
    <t>伝票番号：86</t>
  </si>
  <si>
    <t>伝票番号：111</t>
  </si>
  <si>
    <t>伝票番号：421</t>
  </si>
  <si>
    <t>伝票番号：425</t>
  </si>
  <si>
    <t>伝票番号：422</t>
  </si>
  <si>
    <t>伝票番号：5039</t>
  </si>
  <si>
    <t>伝票番号：5152</t>
  </si>
  <si>
    <t>伝票番号：4894</t>
  </si>
  <si>
    <t>伝票番号：2817</t>
  </si>
  <si>
    <t>伝票番号：3294</t>
  </si>
  <si>
    <t>伝票番号：10365</t>
  </si>
  <si>
    <t>伝票番号：11146</t>
  </si>
  <si>
    <t>伝票番号：4414</t>
  </si>
  <si>
    <t>伝票番号：546</t>
  </si>
  <si>
    <t>12節</t>
  </si>
  <si>
    <t>伝票番号：91970000</t>
  </si>
  <si>
    <t>伝票番号：91970100</t>
  </si>
  <si>
    <t>伝票番号：127290000</t>
  </si>
  <si>
    <t>伝票番号：118750000</t>
  </si>
  <si>
    <t>伝票番号：117610000</t>
  </si>
  <si>
    <t>伝票番号：65970000</t>
  </si>
  <si>
    <t>伝票番号：29720001</t>
  </si>
  <si>
    <t>伝票番号：29720100</t>
  </si>
  <si>
    <t>伝票番号：72110000</t>
  </si>
  <si>
    <t>伝票番号：44</t>
  </si>
  <si>
    <t>伝票番号：3908</t>
  </si>
  <si>
    <t>伝票番号：3909</t>
  </si>
  <si>
    <t>伝票番号：2453</t>
  </si>
  <si>
    <t>伝票番号：417</t>
  </si>
  <si>
    <t>伝票番号：3577</t>
  </si>
  <si>
    <t>伝票番号：1915</t>
  </si>
  <si>
    <t>伝票番号：2454</t>
  </si>
  <si>
    <t>伝票番号：415</t>
  </si>
  <si>
    <t>伝票番号：1882</t>
  </si>
  <si>
    <t>伝票番号：56620000</t>
  </si>
  <si>
    <t>伝票番号：56580000</t>
  </si>
  <si>
    <t>伝票番号：66460000</t>
  </si>
  <si>
    <t>伝票番号：110560001</t>
  </si>
  <si>
    <t>伝票番号：96540000</t>
  </si>
  <si>
    <t>伝票番号：9510000</t>
  </si>
  <si>
    <t>伝票番号：66710000</t>
  </si>
  <si>
    <t>伝票番号：66450000</t>
  </si>
  <si>
    <t>伝票番号：59520000</t>
  </si>
  <si>
    <t>伝票番号：3227</t>
  </si>
  <si>
    <t>伝票番号：16100000</t>
  </si>
  <si>
    <t>伝票番号：16100100</t>
  </si>
  <si>
    <t>伝票番号：34650000</t>
  </si>
  <si>
    <t>伝票番号：24320000</t>
  </si>
  <si>
    <t>伝票番号：86510000</t>
  </si>
  <si>
    <t>伝票番号：41070100</t>
  </si>
  <si>
    <t>伝票番号：41060100</t>
  </si>
  <si>
    <t>伝票番号：3313</t>
  </si>
  <si>
    <t>伝票番号：3310</t>
  </si>
  <si>
    <t>伝票番号：107</t>
  </si>
  <si>
    <t>伝票番号：84</t>
  </si>
  <si>
    <t>伝票番号：1718</t>
  </si>
  <si>
    <t>伝票番号：1232</t>
  </si>
  <si>
    <t>伝票番号：996</t>
  </si>
  <si>
    <t>伝票番号：3468</t>
  </si>
  <si>
    <t>伝票番号：3314</t>
  </si>
  <si>
    <t>伝票番号：1990</t>
  </si>
  <si>
    <t>伝票番号：88</t>
  </si>
  <si>
    <t>伝票番号：1771</t>
  </si>
  <si>
    <t>伝票番号：47</t>
  </si>
  <si>
    <t>伝票番号：693</t>
  </si>
  <si>
    <t>伝票番号：272</t>
  </si>
  <si>
    <t>伝票番号：87210000</t>
  </si>
  <si>
    <t>伝票番号：41080100</t>
  </si>
  <si>
    <t>伝票番号：34630000</t>
  </si>
  <si>
    <t>伝票番号：3943</t>
  </si>
  <si>
    <t>伝票番号：41090100</t>
  </si>
  <si>
    <t>伝票番号：18450000</t>
  </si>
  <si>
    <t>伝票番号：31130000</t>
  </si>
  <si>
    <t>伝票番号：79110000</t>
  </si>
  <si>
    <t>伝票番号：60490001</t>
  </si>
  <si>
    <t>伝票番号：40460000</t>
  </si>
  <si>
    <t>伝票番号：3327</t>
  </si>
  <si>
    <t>伝票番号：33120000</t>
  </si>
  <si>
    <t>伝票番号：2718</t>
  </si>
  <si>
    <t>伝票番号：105970000</t>
  </si>
  <si>
    <t>伝票番号：65810100</t>
  </si>
  <si>
    <t>伝票番号：188</t>
  </si>
  <si>
    <t>伝票番号：3375</t>
  </si>
  <si>
    <t>伝票番号：127740100</t>
  </si>
  <si>
    <t>伝票番号：33480000</t>
  </si>
  <si>
    <t>伝票番号：68840000</t>
  </si>
  <si>
    <t>伝票番号：127700000</t>
  </si>
  <si>
    <t>伝票番号：84470000</t>
  </si>
  <si>
    <t>伝票番号：65690000</t>
  </si>
  <si>
    <t>伝票番号：100150001</t>
  </si>
  <si>
    <t>伝票番号：65780000</t>
  </si>
  <si>
    <t>伝票番号：7700000</t>
  </si>
  <si>
    <t>伝票番号：65680000</t>
  </si>
  <si>
    <t>伝票番号：91890000</t>
  </si>
  <si>
    <t>伝票番号：56510000</t>
  </si>
  <si>
    <t>伝票番号：86920000</t>
  </si>
  <si>
    <t>伝票番号：5230000</t>
  </si>
  <si>
    <t>伝票番号：5210001</t>
  </si>
  <si>
    <t>伝票番号：4780100</t>
  </si>
  <si>
    <t>伝票番号：4760101</t>
  </si>
  <si>
    <t>伝票番号：4760200</t>
  </si>
  <si>
    <t>伝票番号：4780001</t>
  </si>
  <si>
    <t>伝票番号：3770</t>
  </si>
  <si>
    <t>伝票番号：3527</t>
  </si>
  <si>
    <t>伝票番号：2577</t>
  </si>
  <si>
    <t>伝票番号：1283</t>
  </si>
  <si>
    <t>伝票番号：1660</t>
  </si>
  <si>
    <t>伝票番号：1535</t>
  </si>
  <si>
    <t>伝票番号：543</t>
  </si>
  <si>
    <t>伝票番号：5254</t>
  </si>
  <si>
    <t>伝票番号：1184</t>
  </si>
  <si>
    <t>伝票番号：419</t>
  </si>
  <si>
    <t>伝票番号：5271</t>
  </si>
  <si>
    <t>伝票番号：5284</t>
  </si>
  <si>
    <t>伝票番号：3035</t>
  </si>
  <si>
    <t>伝票番号：2046</t>
  </si>
  <si>
    <t>伝票番号：3036</t>
  </si>
  <si>
    <t>伝票番号：438</t>
  </si>
  <si>
    <t>伝票番号：5087</t>
  </si>
  <si>
    <t>伝票番号：4930</t>
  </si>
  <si>
    <t>伝票番号：3492</t>
  </si>
  <si>
    <t>伝票番号：3101</t>
  </si>
  <si>
    <t>伝票番号：1661</t>
  </si>
  <si>
    <t>伝票番号：4732</t>
  </si>
  <si>
    <t>伝票番号：4753</t>
  </si>
  <si>
    <t>伝票番号：7020000</t>
  </si>
  <si>
    <t>伝票番号：34280000</t>
  </si>
  <si>
    <t>伝票番号：105280001</t>
  </si>
  <si>
    <t>伝票番号：31780000</t>
  </si>
  <si>
    <t>伝票番号：39390200</t>
  </si>
  <si>
    <t>伝票番号：86180001</t>
  </si>
  <si>
    <t>伝票番号：74560000</t>
  </si>
  <si>
    <t>伝票番号：74560200</t>
  </si>
  <si>
    <t>伝票番号：74580000</t>
  </si>
  <si>
    <t>伝票番号：74580100</t>
  </si>
  <si>
    <t>伝票番号：74590000</t>
  </si>
  <si>
    <t>伝票番号：83350001</t>
  </si>
  <si>
    <t>伝票番号：83350100</t>
  </si>
  <si>
    <t>伝票番号：42350000</t>
  </si>
  <si>
    <t>伝票番号：89610000</t>
  </si>
  <si>
    <t>伝票番号：1987</t>
  </si>
  <si>
    <t>伝票番号：5063</t>
  </si>
  <si>
    <t>伝票番号：5413</t>
  </si>
  <si>
    <t>伝票番号：66290000</t>
  </si>
  <si>
    <t>伝票番号：57910100</t>
  </si>
  <si>
    <t>伝票番号：20890000</t>
  </si>
  <si>
    <t>伝票番号：20840000</t>
  </si>
  <si>
    <t>伝票番号：54910000</t>
  </si>
  <si>
    <t>伝票番号：58060000</t>
  </si>
  <si>
    <t>伝票番号：58280000</t>
  </si>
  <si>
    <t>伝票番号：32420000</t>
  </si>
  <si>
    <t>伝票番号：32640000</t>
  </si>
  <si>
    <t>伝票番号：32400000</t>
  </si>
  <si>
    <t>伝票番号：32410000</t>
  </si>
  <si>
    <t>伝票番号：32370000</t>
  </si>
  <si>
    <t>伝票番号：86040000</t>
  </si>
  <si>
    <t>伝票番号：86050000</t>
  </si>
  <si>
    <t>伝票番号：86010000</t>
  </si>
  <si>
    <t>伝票番号：86030000</t>
  </si>
  <si>
    <t>伝票番号：86020000</t>
  </si>
  <si>
    <t>伝票番号：86000000</t>
  </si>
  <si>
    <t>伝票番号：59050000</t>
  </si>
  <si>
    <t>伝票番号：79170000</t>
  </si>
  <si>
    <t>伝票番号：87320000</t>
  </si>
  <si>
    <t>伝票番号：101440000</t>
  </si>
  <si>
    <t>伝票番号：101490000</t>
  </si>
  <si>
    <t>伝票番号：71280000</t>
  </si>
  <si>
    <t>伝票番号：56690000</t>
  </si>
  <si>
    <t>伝票番号：89200000</t>
  </si>
  <si>
    <t>伝票番号：77120000</t>
  </si>
  <si>
    <t>伝票番号：4695</t>
  </si>
  <si>
    <t>伝票番号：4698</t>
  </si>
  <si>
    <t>伝票番号：4903</t>
  </si>
  <si>
    <t>伝票番号：4909</t>
  </si>
  <si>
    <t>伝票番号：4763</t>
  </si>
  <si>
    <t>伝票番号：4904</t>
  </si>
  <si>
    <t>伝票番号：4701</t>
  </si>
  <si>
    <t>伝票番号：4696</t>
  </si>
  <si>
    <t>伝票番号：4907</t>
  </si>
  <si>
    <t>伝票番号：4905</t>
  </si>
  <si>
    <t>伝票番号：4906</t>
  </si>
  <si>
    <t>伝票番号：4908</t>
  </si>
  <si>
    <t>伝票番号：4762</t>
  </si>
  <si>
    <t>伝票番号：4697</t>
  </si>
  <si>
    <t>伝票番号：4793</t>
  </si>
  <si>
    <t>伝票番号：4699</t>
  </si>
  <si>
    <t>伝票番号：4910</t>
  </si>
  <si>
    <t>伝票番号：4700</t>
  </si>
  <si>
    <t>伝票番号：5033</t>
  </si>
  <si>
    <t>伝票番号：2705</t>
  </si>
  <si>
    <t>伝票番号：2706</t>
  </si>
  <si>
    <t>伝票番号：4601</t>
  </si>
  <si>
    <t>伝票番号：4603</t>
  </si>
  <si>
    <t>伝票番号：4597</t>
  </si>
  <si>
    <t>伝票番号：4598</t>
  </si>
  <si>
    <t>伝票番号：4602</t>
  </si>
  <si>
    <t>伝票番号：4604</t>
  </si>
  <si>
    <t>伝票番号：4600</t>
  </si>
  <si>
    <t>伝票番号：4608</t>
  </si>
  <si>
    <t>伝票番号：4609</t>
  </si>
  <si>
    <t>伝票番号：4605</t>
  </si>
  <si>
    <t>伝票番号：4610</t>
  </si>
  <si>
    <t>伝票番号：4613</t>
  </si>
  <si>
    <t>伝票番号：4612</t>
  </si>
  <si>
    <t>伝票番号：5031</t>
  </si>
  <si>
    <t>伝票番号：4033</t>
  </si>
  <si>
    <t>伝票番号：3388</t>
  </si>
  <si>
    <t>伝票番号：2001</t>
  </si>
  <si>
    <t>伝票番号：83820000</t>
  </si>
  <si>
    <t>伝票番号：50650001</t>
  </si>
  <si>
    <t>伝票番号：83820100</t>
  </si>
  <si>
    <t>伝票番号：50650100</t>
  </si>
  <si>
    <t>伝票番号：120620000</t>
  </si>
  <si>
    <t>伝票番号：65900000</t>
  </si>
  <si>
    <t>伝票番号：92970000</t>
  </si>
  <si>
    <t>伝票番号：40940000</t>
  </si>
  <si>
    <t>伝票番号：50490000</t>
  </si>
  <si>
    <t>伝票番号：91960000</t>
  </si>
  <si>
    <t>伝票番号：65910000</t>
  </si>
  <si>
    <t>伝票番号：65910100</t>
  </si>
  <si>
    <t>伝票番号：65940000</t>
  </si>
  <si>
    <t>伝票番号：65940100</t>
  </si>
  <si>
    <t>伝票番号：65930000</t>
  </si>
  <si>
    <t>伝票番号：3311</t>
  </si>
  <si>
    <t>伝票番号：1548</t>
  </si>
  <si>
    <t>伝票番号：82920000</t>
  </si>
  <si>
    <t>伝票番号：51740000</t>
  </si>
  <si>
    <t>伝票番号：51220001</t>
  </si>
  <si>
    <t>伝票番号：51220100</t>
  </si>
  <si>
    <t>伝票番号：50470000</t>
  </si>
  <si>
    <t>伝票番号：37730000</t>
  </si>
  <si>
    <t>伝票番号：3501</t>
  </si>
  <si>
    <t>伝票番号：3376</t>
  </si>
  <si>
    <t>伝票番号：1720</t>
  </si>
  <si>
    <t>伝票番号：1549</t>
  </si>
  <si>
    <t>伝票番号：43900000</t>
  </si>
  <si>
    <t>伝票番号：65960000</t>
  </si>
  <si>
    <t>伝票番号：65960100</t>
  </si>
  <si>
    <t>伝票番号：127270000</t>
  </si>
  <si>
    <t>伝票番号：24400000</t>
  </si>
  <si>
    <t>伝票番号：83780000</t>
  </si>
  <si>
    <t>伝票番号：37760000</t>
  </si>
  <si>
    <t>伝票番号：24260000</t>
  </si>
  <si>
    <t>伝票番号：26440000</t>
  </si>
  <si>
    <t>伝票番号：26470001</t>
  </si>
  <si>
    <t>伝票番号：37750000</t>
  </si>
  <si>
    <t>伝票番号：51280000</t>
  </si>
  <si>
    <t>伝票番号：50530000</t>
  </si>
  <si>
    <t>伝票番号：91950000</t>
  </si>
  <si>
    <t>伝票番号：84500000</t>
  </si>
  <si>
    <t>伝票番号：87510000</t>
  </si>
  <si>
    <t>伝票番号：50480000</t>
  </si>
  <si>
    <t>伝票番号：89180000</t>
  </si>
  <si>
    <t>伝票番号：50460000</t>
  </si>
  <si>
    <t>伝票番号：102570000</t>
  </si>
  <si>
    <t>伝票番号：99430000</t>
  </si>
  <si>
    <t>伝票番号：79760100</t>
  </si>
  <si>
    <t>伝票番号：62340000</t>
  </si>
  <si>
    <t>伝票番号：62310000</t>
  </si>
  <si>
    <t>伝票番号：79830100</t>
  </si>
  <si>
    <t>伝票番号：62310100</t>
  </si>
  <si>
    <t>伝票番号：62340100</t>
  </si>
  <si>
    <t>伝票番号：79840000</t>
  </si>
  <si>
    <t>伝票番号：62210000</t>
  </si>
  <si>
    <t>伝票番号：79760000</t>
  </si>
  <si>
    <t>伝票番号：79830000</t>
  </si>
  <si>
    <t>伝票番号：91870000</t>
  </si>
  <si>
    <t>伝票番号：94200000</t>
  </si>
  <si>
    <t>伝票番号：51090000</t>
  </si>
  <si>
    <t>伝票番号：51050000</t>
  </si>
  <si>
    <t>伝票番号：51470000</t>
  </si>
  <si>
    <t>伝票番号：31090000</t>
  </si>
  <si>
    <t>伝票番号：16670001</t>
  </si>
  <si>
    <t>伝票番号：31120000</t>
  </si>
  <si>
    <t>伝票番号：51300000</t>
  </si>
  <si>
    <t>伝票番号：51100000</t>
  </si>
  <si>
    <t>伝票番号：93040000</t>
  </si>
  <si>
    <t>伝票番号：93060000</t>
  </si>
  <si>
    <t>伝票番号：93040100</t>
  </si>
  <si>
    <t>伝票番号：93060100</t>
  </si>
  <si>
    <t>伝票番号：93050000</t>
  </si>
  <si>
    <t>伝票番号：111780100</t>
  </si>
  <si>
    <t>伝票番号：32290000</t>
  </si>
  <si>
    <t>伝票番号：103570000</t>
  </si>
  <si>
    <t>伝票番号：100720001</t>
  </si>
  <si>
    <t>伝票番号：1925</t>
  </si>
  <si>
    <t>伝票番号：43830000</t>
  </si>
  <si>
    <t>伝票番号：109920000</t>
  </si>
  <si>
    <t>伝票番号：1798</t>
  </si>
  <si>
    <t>伝票番号：43820000</t>
  </si>
  <si>
    <t>伝票番号：22240000</t>
  </si>
  <si>
    <t>伝票番号：1290100</t>
  </si>
  <si>
    <t>伝票番号：1280000</t>
  </si>
  <si>
    <t>伝票番号：1280100</t>
  </si>
  <si>
    <t>伝票番号：27110000</t>
  </si>
  <si>
    <t>伝票番号：31350000</t>
  </si>
  <si>
    <t>伝票番号：1719</t>
  </si>
  <si>
    <t>伝票番号：2434</t>
  </si>
  <si>
    <t>伝票番号：1993</t>
  </si>
  <si>
    <t>伝票番号：1989</t>
  </si>
  <si>
    <t>伝票番号：2522</t>
  </si>
  <si>
    <t>伝票番号：3374</t>
  </si>
  <si>
    <t>伝票番号：2740</t>
  </si>
  <si>
    <t>伝票番号：1988</t>
  </si>
  <si>
    <t>伝票番号：2110</t>
  </si>
  <si>
    <t>伝票番号：1772</t>
  </si>
  <si>
    <t>伝票番号：3956</t>
  </si>
  <si>
    <t>伝票番号：4900</t>
  </si>
  <si>
    <t>伝票番号：4901</t>
  </si>
  <si>
    <t>伝票番号：1434</t>
  </si>
  <si>
    <t>伝票番号：4199</t>
  </si>
  <si>
    <t>伝票番号：4194</t>
  </si>
  <si>
    <t>伝票番号：2867</t>
  </si>
  <si>
    <t>伝票番号：2873</t>
  </si>
  <si>
    <t>伝票番号：2463</t>
  </si>
  <si>
    <t>伝票番号：2464</t>
  </si>
  <si>
    <t>伝票番号：2466</t>
  </si>
  <si>
    <t>伝票番号：2870</t>
  </si>
  <si>
    <t>伝票番号：2874</t>
  </si>
  <si>
    <t>伝票番号：2465</t>
  </si>
  <si>
    <t>伝票番号：2868</t>
  </si>
  <si>
    <t>伝票番号：2871</t>
  </si>
  <si>
    <t>16節</t>
  </si>
  <si>
    <t>21節</t>
  </si>
  <si>
    <t>伝票番号：27360000</t>
  </si>
  <si>
    <t>伝票番号：119800000</t>
  </si>
  <si>
    <t>伝票番号：119810000</t>
  </si>
  <si>
    <t>伝票番号：120040000</t>
  </si>
  <si>
    <t>伝票番号：127750000</t>
  </si>
  <si>
    <t>伝票番号：20360000</t>
  </si>
  <si>
    <t>伝票番号：19400000</t>
  </si>
  <si>
    <t>伝票番号：119090001</t>
  </si>
  <si>
    <t>伝票番号：27340000</t>
  </si>
  <si>
    <t>伝票番号：90650000</t>
  </si>
  <si>
    <t>伝票番号：12520000</t>
  </si>
  <si>
    <t>伝票番号：49430000</t>
  </si>
  <si>
    <t>伝票番号：38100000</t>
  </si>
  <si>
    <t>伝票番号：5570000</t>
  </si>
  <si>
    <t>伝票番号：106490000</t>
  </si>
  <si>
    <t>伝票番号：16440000</t>
  </si>
  <si>
    <t>伝票番号：80950000</t>
  </si>
  <si>
    <t>伝票番号：31880000</t>
  </si>
  <si>
    <t>伝票番号：104030000</t>
  </si>
  <si>
    <t>伝票番号：67150100</t>
  </si>
  <si>
    <t>伝票番号：55020000</t>
  </si>
  <si>
    <t>伝票番号：25120000</t>
  </si>
  <si>
    <t>伝票番号：80730000</t>
  </si>
  <si>
    <t>伝票番号：1833</t>
  </si>
  <si>
    <t>伝票番号：176</t>
  </si>
  <si>
    <t>伝票番号：49</t>
  </si>
  <si>
    <t>伝票番号：136</t>
  </si>
  <si>
    <t>伝票番号：179</t>
  </si>
  <si>
    <t>伝票番号：120</t>
  </si>
  <si>
    <t>伝票番号：135</t>
  </si>
  <si>
    <t>伝票番号：195</t>
  </si>
  <si>
    <t>伝票番号：3</t>
  </si>
  <si>
    <t>伝票番号：192</t>
  </si>
  <si>
    <t>伝票番号：193</t>
  </si>
  <si>
    <t>伝票番号：1773</t>
  </si>
  <si>
    <t>伝票番号：2521</t>
  </si>
  <si>
    <t>伝票番号：375</t>
  </si>
  <si>
    <t>伝票番号：1864</t>
  </si>
  <si>
    <t>伝票番号：694</t>
  </si>
  <si>
    <t>伝票番号：486</t>
  </si>
  <si>
    <t>伝票番号：1914</t>
  </si>
  <si>
    <t>伝票番号：1889</t>
  </si>
  <si>
    <t>伝票番号：2674</t>
  </si>
  <si>
    <t>伝票番号：4761</t>
  </si>
  <si>
    <t>伝票番号：2788</t>
  </si>
  <si>
    <t>伝票番号：2787</t>
  </si>
  <si>
    <t>伝票番号：1096</t>
  </si>
  <si>
    <t>伝票番号：2966</t>
  </si>
  <si>
    <t>伝票番号：1095</t>
  </si>
  <si>
    <t>17節</t>
  </si>
  <si>
    <t>摘要１</t>
    <rPh sb="0" eb="2">
      <t>テキヨウ</t>
    </rPh>
    <phoneticPr fontId="9"/>
  </si>
  <si>
    <t>単価</t>
    <rPh sb="0" eb="2">
      <t>タンカ</t>
    </rPh>
    <phoneticPr fontId="9"/>
  </si>
  <si>
    <t>2018/12/11</t>
  </si>
  <si>
    <t>2019/03/08</t>
  </si>
  <si>
    <t>2018/06/15</t>
  </si>
  <si>
    <t>2019/02/18</t>
  </si>
  <si>
    <t>2019/03/28</t>
  </si>
  <si>
    <t>後期高齢者事業特別会計</t>
    <rPh sb="0" eb="2">
      <t>コウキ</t>
    </rPh>
    <rPh sb="2" eb="5">
      <t>コウレイシャ</t>
    </rPh>
    <rPh sb="5" eb="7">
      <t>ジギョウ</t>
    </rPh>
    <rPh sb="7" eb="9">
      <t>トクベツ</t>
    </rPh>
    <rPh sb="9" eb="11">
      <t>カイケイ</t>
    </rPh>
    <phoneticPr fontId="8"/>
  </si>
  <si>
    <t>国民健康保険事業特別会計</t>
    <rPh sb="0" eb="6">
      <t>コクミンケンコウホケン</t>
    </rPh>
    <rPh sb="6" eb="8">
      <t>ジギョウ</t>
    </rPh>
    <rPh sb="8" eb="12">
      <t>トクベツカイケイ</t>
    </rPh>
    <phoneticPr fontId="8"/>
  </si>
  <si>
    <t>介護保険事業特別会計</t>
    <rPh sb="0" eb="6">
      <t>カイゴホケンジギョウ</t>
    </rPh>
    <rPh sb="6" eb="10">
      <t>トクベツカイケイ</t>
    </rPh>
    <phoneticPr fontId="8"/>
  </si>
  <si>
    <t>インフラ/建物</t>
    <rPh sb="5" eb="7">
      <t>タテモノ</t>
    </rPh>
    <phoneticPr fontId="0"/>
  </si>
  <si>
    <t>インフラ/工作物</t>
    <rPh sb="5" eb="8">
      <t>コウサクブツ</t>
    </rPh>
    <phoneticPr fontId="0"/>
  </si>
  <si>
    <t>インフラ/土地</t>
    <rPh sb="5" eb="7">
      <t>トチ</t>
    </rPh>
    <phoneticPr fontId="0"/>
  </si>
  <si>
    <t>ソフトウェア</t>
    <phoneticPr fontId="8"/>
  </si>
  <si>
    <t>事業用/建設仮勘定</t>
    <rPh sb="0" eb="3">
      <t>ジギョウヨウ</t>
    </rPh>
    <rPh sb="4" eb="9">
      <t>ケンセツカリカンジョウ</t>
    </rPh>
    <phoneticPr fontId="8"/>
  </si>
  <si>
    <t>インフラ/建設仮勘定</t>
    <rPh sb="5" eb="10">
      <t>ケンセツカリカンジョウ</t>
    </rPh>
    <phoneticPr fontId="8"/>
  </si>
  <si>
    <t>事業用/工作物</t>
    <rPh sb="0" eb="3">
      <t>ジギョウヨウ</t>
    </rPh>
    <rPh sb="4" eb="7">
      <t>コウサクブツ</t>
    </rPh>
    <phoneticPr fontId="0"/>
  </si>
  <si>
    <t>事業用/土地</t>
    <rPh sb="0" eb="3">
      <t>ジギョウヨウ</t>
    </rPh>
    <rPh sb="4" eb="6">
      <t>トチ</t>
    </rPh>
    <phoneticPr fontId="0"/>
  </si>
  <si>
    <t>物品</t>
    <rPh sb="0" eb="2">
      <t>ブッピン</t>
    </rPh>
    <phoneticPr fontId="0"/>
  </si>
  <si>
    <t>白子町コミニティプラント事業特別会計</t>
    <rPh sb="0" eb="3">
      <t>シラコマチ</t>
    </rPh>
    <rPh sb="12" eb="14">
      <t>ジギョウ</t>
    </rPh>
    <rPh sb="14" eb="18">
      <t>トクベツカイケイ</t>
    </rPh>
    <phoneticPr fontId="8"/>
  </si>
  <si>
    <t>取得価額</t>
    <rPh sb="0" eb="4">
      <t>シュトクカガク</t>
    </rPh>
    <phoneticPr fontId="0"/>
  </si>
  <si>
    <t>評価増減</t>
    <rPh sb="0" eb="4">
      <t>ヒョウカゾウゲン</t>
    </rPh>
    <phoneticPr fontId="0"/>
  </si>
  <si>
    <t>資産名称</t>
  </si>
  <si>
    <t>数量</t>
  </si>
  <si>
    <t>異動金額</t>
  </si>
  <si>
    <t>除売却額</t>
    <rPh sb="0" eb="4">
      <t>ジョバイキャクガク</t>
    </rPh>
    <phoneticPr fontId="8"/>
  </si>
  <si>
    <t>公衆用道路</t>
    <rPh sb="0" eb="5">
      <t>コウシュウヨウドウロ</t>
    </rPh>
    <phoneticPr fontId="0"/>
  </si>
  <si>
    <t>土地-00608</t>
    <phoneticPr fontId="0"/>
  </si>
  <si>
    <t>土地-00609</t>
    <phoneticPr fontId="0"/>
  </si>
  <si>
    <t>土地-00610</t>
    <phoneticPr fontId="0"/>
  </si>
  <si>
    <t>土地-00611</t>
    <phoneticPr fontId="0"/>
  </si>
  <si>
    <t>土地-00612</t>
    <phoneticPr fontId="0"/>
  </si>
  <si>
    <t>土地-00613</t>
    <phoneticPr fontId="0"/>
  </si>
  <si>
    <t>0</t>
    <phoneticPr fontId="0"/>
  </si>
  <si>
    <t>1</t>
    <phoneticPr fontId="0"/>
  </si>
  <si>
    <t>幸治北部3657-1</t>
    <rPh sb="0" eb="2">
      <t>コウジ</t>
    </rPh>
    <rPh sb="2" eb="4">
      <t>ホクブ</t>
    </rPh>
    <phoneticPr fontId="0"/>
  </si>
  <si>
    <t>幸治南部3338-2</t>
    <rPh sb="2" eb="4">
      <t>ナンブ</t>
    </rPh>
    <phoneticPr fontId="0"/>
  </si>
  <si>
    <t>幸治南部3340</t>
    <rPh sb="2" eb="4">
      <t>ナンブ</t>
    </rPh>
    <phoneticPr fontId="0"/>
  </si>
  <si>
    <t>幸治北部3576-11</t>
    <rPh sb="2" eb="4">
      <t>ホクブ</t>
    </rPh>
    <phoneticPr fontId="0"/>
  </si>
  <si>
    <t>幸治山神910-2</t>
    <rPh sb="2" eb="4">
      <t>ヤマガミ</t>
    </rPh>
    <phoneticPr fontId="0"/>
  </si>
  <si>
    <t>幸治北部3634-1</t>
    <rPh sb="2" eb="4">
      <t>ホクブ</t>
    </rPh>
    <phoneticPr fontId="0"/>
  </si>
  <si>
    <t>田</t>
    <rPh sb="0" eb="1">
      <t>タ</t>
    </rPh>
    <phoneticPr fontId="4"/>
  </si>
  <si>
    <t>公衆用
道路</t>
    <rPh sb="0" eb="3">
      <t>コウシュウヨウ</t>
    </rPh>
    <rPh sb="4" eb="6">
      <t>ドウロ</t>
    </rPh>
    <phoneticPr fontId="4"/>
  </si>
  <si>
    <t>畑</t>
    <rPh sb="0" eb="1">
      <t>ハタケ</t>
    </rPh>
    <phoneticPr fontId="4"/>
  </si>
  <si>
    <t>宅地</t>
    <rPh sb="0" eb="2">
      <t>タクチ</t>
    </rPh>
    <phoneticPr fontId="4"/>
  </si>
  <si>
    <t>2023</t>
    <phoneticPr fontId="0"/>
  </si>
  <si>
    <t>2024</t>
    <phoneticPr fontId="0"/>
  </si>
  <si>
    <t>20230331</t>
    <phoneticPr fontId="0"/>
  </si>
  <si>
    <t>20240331</t>
    <phoneticPr fontId="0"/>
  </si>
  <si>
    <t>関5930-7</t>
    <phoneticPr fontId="0"/>
  </si>
  <si>
    <t>福島・北区宅地</t>
    <rPh sb="0" eb="2">
      <t>フクシマ</t>
    </rPh>
    <rPh sb="3" eb="7">
      <t>キタクタクチ</t>
    </rPh>
    <phoneticPr fontId="0"/>
  </si>
  <si>
    <t>五井・東宅地</t>
    <rPh sb="3" eb="4">
      <t>ヒガシ</t>
    </rPh>
    <rPh sb="4" eb="6">
      <t>タクチ</t>
    </rPh>
    <phoneticPr fontId="0"/>
  </si>
  <si>
    <t>福島162-67</t>
    <rPh sb="0" eb="2">
      <t>フクシマ</t>
    </rPh>
    <phoneticPr fontId="0"/>
  </si>
  <si>
    <t>五井2734-3</t>
    <rPh sb="0" eb="2">
      <t>ゴイ</t>
    </rPh>
    <phoneticPr fontId="0"/>
  </si>
  <si>
    <t>白子町中里海岸公衆便所スロープ</t>
    <phoneticPr fontId="0"/>
  </si>
  <si>
    <t>3</t>
    <phoneticPr fontId="0"/>
  </si>
  <si>
    <t>土地-00614</t>
    <phoneticPr fontId="0"/>
  </si>
  <si>
    <t>工作物-00251</t>
    <phoneticPr fontId="0"/>
  </si>
  <si>
    <t>事業用/工作物</t>
    <rPh sb="0" eb="3">
      <t>ジギョウヨウ</t>
    </rPh>
    <rPh sb="4" eb="6">
      <t>コウサク</t>
    </rPh>
    <rPh sb="6" eb="7">
      <t>モノ</t>
    </rPh>
    <phoneticPr fontId="8"/>
  </si>
  <si>
    <t>期首簿価</t>
    <rPh sb="0" eb="4">
      <t>キシュボカ</t>
    </rPh>
    <phoneticPr fontId="0"/>
  </si>
  <si>
    <t>期首減価償却累計額</t>
    <rPh sb="0" eb="9">
      <t>キシュゲンカショウキャクルイケイガク</t>
    </rPh>
    <phoneticPr fontId="0"/>
  </si>
  <si>
    <t>期首減価償却計算</t>
    <rPh sb="0" eb="8">
      <t>キシュゲンカショウキャクケイサン</t>
    </rPh>
    <phoneticPr fontId="0"/>
  </si>
  <si>
    <t>当期減価償却額</t>
    <rPh sb="0" eb="2">
      <t>トウキ</t>
    </rPh>
    <rPh sb="2" eb="4">
      <t>ゲンカ</t>
    </rPh>
    <rPh sb="4" eb="6">
      <t>ショウキャク</t>
    </rPh>
    <rPh sb="6" eb="7">
      <t>ガク</t>
    </rPh>
    <phoneticPr fontId="0"/>
  </si>
  <si>
    <t>当期減価償却費</t>
    <rPh sb="0" eb="2">
      <t>トウキ</t>
    </rPh>
    <rPh sb="2" eb="4">
      <t>ゲンカ</t>
    </rPh>
    <rPh sb="4" eb="7">
      <t>ショウキャクヒ</t>
    </rPh>
    <phoneticPr fontId="15"/>
  </si>
  <si>
    <t>生活インフラ・国土保全</t>
    <phoneticPr fontId="0"/>
  </si>
  <si>
    <t>福祉</t>
    <rPh sb="0" eb="2">
      <t>フクシ</t>
    </rPh>
    <phoneticPr fontId="15"/>
  </si>
  <si>
    <t>教育</t>
    <rPh sb="0" eb="2">
      <t>キョウイク</t>
    </rPh>
    <phoneticPr fontId="15"/>
  </si>
  <si>
    <t>環境衛生</t>
    <rPh sb="0" eb="4">
      <t>カンキョウエイセイ</t>
    </rPh>
    <phoneticPr fontId="15"/>
  </si>
  <si>
    <t>産業振興</t>
    <rPh sb="0" eb="4">
      <t>サンギョウシンコウ</t>
    </rPh>
    <phoneticPr fontId="15"/>
  </si>
  <si>
    <t>消防</t>
    <rPh sb="0" eb="2">
      <t>ショウボウ</t>
    </rPh>
    <phoneticPr fontId="15"/>
  </si>
  <si>
    <t>総務</t>
    <rPh sb="0" eb="2">
      <t>ソウム</t>
    </rPh>
    <phoneticPr fontId="15"/>
  </si>
  <si>
    <t>合計</t>
    <rPh sb="0" eb="2">
      <t>ゴウケイ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</si>
</sst>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76" formatCode="#,##0_ "/>
    <numFmt numFmtId="177" formatCode="0_ "/>
    <numFmt numFmtId="178" formatCode="0_);[Red]\(0\)"/>
  </numFmts>
  <fonts count="34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name val="ＭＳ Ｐゴシック"/>
      <family val="3"/>
    </font>
    <font>
      <sz val="11"/>
      <color theme="1"/>
      <name val="游ゴシック"/>
      <family val="3"/>
      <scheme val="minor"/>
    </font>
    <font>
      <sz val="11"/>
      <color theme="0"/>
      <name val="游ゴシック"/>
      <family val="3"/>
      <scheme val="minor"/>
    </font>
    <font>
      <b/>
      <sz val="18"/>
      <color theme="3"/>
      <name val="游ゴシック Light"/>
      <family val="3"/>
      <scheme val="major"/>
    </font>
    <font>
      <b/>
      <sz val="11"/>
      <color theme="0"/>
      <name val="游ゴシック"/>
      <family val="3"/>
      <scheme val="minor"/>
    </font>
    <font>
      <sz val="11"/>
      <color rgb="FF9C6500"/>
      <name val="游ゴシック"/>
      <family val="3"/>
      <scheme val="minor"/>
    </font>
    <font>
      <sz val="11"/>
      <color rgb="FFFA7D00"/>
      <name val="游ゴシック"/>
      <family val="3"/>
      <scheme val="minor"/>
    </font>
    <font>
      <sz val="11"/>
      <color rgb="FF9C0006"/>
      <name val="游ゴシック"/>
      <family val="3"/>
      <scheme val="minor"/>
    </font>
    <font>
      <b/>
      <sz val="11"/>
      <color rgb="FFFA7D00"/>
      <name val="游ゴシック"/>
      <family val="3"/>
      <scheme val="minor"/>
    </font>
    <font>
      <sz val="11"/>
      <color indexed="10"/>
      <name val="游ゴシック"/>
      <family val="3"/>
      <scheme val="minor"/>
    </font>
    <font>
      <b/>
      <sz val="15"/>
      <color theme="3"/>
      <name val="游ゴシック"/>
      <family val="3"/>
      <scheme val="minor"/>
    </font>
    <font>
      <b/>
      <sz val="13"/>
      <color theme="3"/>
      <name val="游ゴシック"/>
      <family val="3"/>
      <scheme val="minor"/>
    </font>
    <font>
      <b/>
      <sz val="11"/>
      <color theme="3"/>
      <name val="游ゴシック"/>
      <family val="3"/>
      <scheme val="minor"/>
    </font>
    <font>
      <b/>
      <sz val="11"/>
      <color theme="1"/>
      <name val="游ゴシック"/>
      <family val="3"/>
      <scheme val="minor"/>
    </font>
    <font>
      <b/>
      <sz val="11"/>
      <color rgb="FF3F3F3F"/>
      <name val="游ゴシック"/>
      <family val="3"/>
      <scheme val="minor"/>
    </font>
    <font>
      <i/>
      <sz val="11"/>
      <color rgb="FF7F7F7F"/>
      <name val="游ゴシック"/>
      <family val="3"/>
      <scheme val="minor"/>
    </font>
    <font>
      <sz val="11"/>
      <color rgb="FF3F3F76"/>
      <name val="游ゴシック"/>
      <family val="3"/>
      <scheme val="minor"/>
    </font>
    <font>
      <sz val="11"/>
      <color rgb="FF006100"/>
      <name val="游ゴシック"/>
      <family val="3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44">
    <xf numFmtId="0" fontId="0" fillId="0" borderId="0"/>
    <xf numFmtId="0" fontId="6" fillId="0" borderId="0">
      <alignment vertical="center"/>
    </xf>
    <xf numFmtId="0" fontId="16" fillId="0" borderId="0"/>
    <xf numFmtId="0" fontId="17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29" borderId="23" applyNumberForma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16" fillId="4" borderId="24" applyNumberFormat="0" applyFont="0" applyAlignment="0" applyProtection="0">
      <alignment vertical="center"/>
    </xf>
    <xf numFmtId="0" fontId="22" fillId="0" borderId="22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20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5" applyNumberFormat="0" applyFill="0" applyAlignment="0" applyProtection="0">
      <alignment vertical="center"/>
    </xf>
    <xf numFmtId="0" fontId="30" fillId="32" borderId="2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5" borderId="20" applyNumberFormat="0" applyAlignment="0" applyProtection="0">
      <alignment vertical="center"/>
    </xf>
    <xf numFmtId="0" fontId="33" fillId="33" borderId="0" applyNumberFormat="0" applyBorder="0" applyAlignment="0" applyProtection="0">
      <alignment vertical="center"/>
    </xf>
  </cellStyleXfs>
  <cellXfs count="90">
    <xf numFmtId="0" fontId="0" fillId="0" borderId="0" xfId="0"/>
    <xf numFmtId="49" fontId="7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49" fontId="0" fillId="0" borderId="1" xfId="0" applyNumberFormat="1" applyBorder="1"/>
    <xf numFmtId="176" fontId="0" fillId="0" borderId="1" xfId="0" applyNumberFormat="1" applyBorder="1"/>
    <xf numFmtId="49" fontId="7" fillId="2" borderId="1" xfId="0" applyNumberFormat="1" applyFont="1" applyFill="1" applyBorder="1" applyAlignment="1">
      <alignment horizontal="center" vertical="center" shrinkToFit="1"/>
    </xf>
    <xf numFmtId="0" fontId="0" fillId="0" borderId="1" xfId="0" applyBorder="1" applyAlignment="1">
      <alignment wrapText="1"/>
    </xf>
    <xf numFmtId="0" fontId="0" fillId="0" borderId="1" xfId="0" applyBorder="1" applyAlignment="1">
      <alignment wrapText="1" shrinkToFit="1"/>
    </xf>
    <xf numFmtId="14" fontId="0" fillId="0" borderId="1" xfId="0" applyNumberFormat="1" applyBorder="1"/>
    <xf numFmtId="0" fontId="10" fillId="0" borderId="1" xfId="0" applyFont="1" applyBorder="1"/>
    <xf numFmtId="0" fontId="11" fillId="0" borderId="1" xfId="0" applyFont="1" applyBorder="1"/>
    <xf numFmtId="0" fontId="10" fillId="0" borderId="0" xfId="0" applyFont="1"/>
    <xf numFmtId="0" fontId="11" fillId="0" borderId="0" xfId="0" applyFont="1"/>
    <xf numFmtId="0" fontId="10" fillId="0" borderId="1" xfId="0" applyFont="1" applyBorder="1" applyAlignment="1">
      <alignment wrapText="1"/>
    </xf>
    <xf numFmtId="0" fontId="0" fillId="0" borderId="1" xfId="0" applyBorder="1" applyAlignment="1">
      <alignment horizontal="left"/>
    </xf>
    <xf numFmtId="0" fontId="12" fillId="0" borderId="1" xfId="0" applyFont="1" applyBorder="1"/>
    <xf numFmtId="49" fontId="12" fillId="0" borderId="1" xfId="0" applyNumberFormat="1" applyFont="1" applyBorder="1"/>
    <xf numFmtId="49" fontId="12" fillId="0" borderId="1" xfId="0" quotePrefix="1" applyNumberFormat="1" applyFont="1" applyBorder="1"/>
    <xf numFmtId="14" fontId="12" fillId="0" borderId="1" xfId="0" applyNumberFormat="1" applyFont="1" applyBorder="1"/>
    <xf numFmtId="176" fontId="12" fillId="0" borderId="1" xfId="0" applyNumberFormat="1" applyFont="1" applyBorder="1"/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shrinkToFit="1"/>
    </xf>
    <xf numFmtId="0" fontId="12" fillId="0" borderId="1" xfId="0" applyFont="1" applyBorder="1" applyAlignment="1">
      <alignment wrapText="1" shrinkToFit="1"/>
    </xf>
    <xf numFmtId="0" fontId="12" fillId="0" borderId="0" xfId="0" applyFont="1"/>
    <xf numFmtId="0" fontId="12" fillId="0" borderId="1" xfId="0" quotePrefix="1" applyFont="1" applyBorder="1"/>
    <xf numFmtId="49" fontId="11" fillId="0" borderId="1" xfId="0" applyNumberFormat="1" applyFont="1" applyBorder="1"/>
    <xf numFmtId="14" fontId="11" fillId="0" borderId="1" xfId="0" applyNumberFormat="1" applyFont="1" applyBorder="1"/>
    <xf numFmtId="177" fontId="0" fillId="0" borderId="1" xfId="0" applyNumberFormat="1" applyBorder="1"/>
    <xf numFmtId="49" fontId="0" fillId="0" borderId="1" xfId="0" applyNumberFormat="1" applyBorder="1" applyAlignment="1">
      <alignment shrinkToFit="1"/>
    </xf>
    <xf numFmtId="49" fontId="10" fillId="0" borderId="1" xfId="0" applyNumberFormat="1" applyFont="1" applyBorder="1"/>
    <xf numFmtId="0" fontId="10" fillId="0" borderId="1" xfId="0" quotePrefix="1" applyFont="1" applyBorder="1"/>
    <xf numFmtId="14" fontId="10" fillId="0" borderId="1" xfId="0" applyNumberFormat="1" applyFont="1" applyBorder="1"/>
    <xf numFmtId="0" fontId="10" fillId="0" borderId="1" xfId="0" applyFont="1" applyBorder="1" applyAlignment="1">
      <alignment shrinkToFit="1"/>
    </xf>
    <xf numFmtId="176" fontId="11" fillId="0" borderId="1" xfId="0" applyNumberFormat="1" applyFont="1" applyBorder="1"/>
    <xf numFmtId="0" fontId="10" fillId="0" borderId="2" xfId="0" applyFont="1" applyBorder="1" applyAlignment="1">
      <alignment vertical="center" wrapText="1"/>
    </xf>
    <xf numFmtId="49" fontId="11" fillId="0" borderId="1" xfId="0" applyNumberFormat="1" applyFont="1" applyBorder="1" applyAlignment="1">
      <alignment shrinkToFit="1"/>
    </xf>
    <xf numFmtId="176" fontId="10" fillId="0" borderId="1" xfId="0" applyNumberFormat="1" applyFont="1" applyBorder="1"/>
    <xf numFmtId="49" fontId="10" fillId="0" borderId="1" xfId="0" applyNumberFormat="1" applyFont="1" applyBorder="1" applyAlignment="1">
      <alignment shrinkToFit="1"/>
    </xf>
    <xf numFmtId="49" fontId="10" fillId="3" borderId="1" xfId="0" applyNumberFormat="1" applyFont="1" applyFill="1" applyBorder="1" applyAlignment="1">
      <alignment shrinkToFit="1"/>
    </xf>
    <xf numFmtId="0" fontId="10" fillId="0" borderId="1" xfId="0" applyFont="1" applyBorder="1" applyAlignment="1">
      <alignment wrapText="1" shrinkToFit="1"/>
    </xf>
    <xf numFmtId="0" fontId="14" fillId="0" borderId="1" xfId="0" applyFont="1" applyBorder="1"/>
    <xf numFmtId="177" fontId="10" fillId="0" borderId="1" xfId="0" applyNumberFormat="1" applyFont="1" applyBorder="1"/>
    <xf numFmtId="49" fontId="10" fillId="3" borderId="1" xfId="0" applyNumberFormat="1" applyFont="1" applyFill="1" applyBorder="1"/>
    <xf numFmtId="49" fontId="7" fillId="2" borderId="3" xfId="0" applyNumberFormat="1" applyFont="1" applyFill="1" applyBorder="1" applyAlignment="1">
      <alignment horizontal="center" vertical="center" wrapText="1"/>
    </xf>
    <xf numFmtId="0" fontId="6" fillId="0" borderId="0" xfId="1">
      <alignment vertical="center"/>
    </xf>
    <xf numFmtId="0" fontId="6" fillId="0" borderId="0" xfId="1" applyAlignment="1">
      <alignment horizontal="right" vertical="center"/>
    </xf>
    <xf numFmtId="3" fontId="6" fillId="0" borderId="1" xfId="1" applyNumberFormat="1" applyBorder="1">
      <alignment vertical="center"/>
    </xf>
    <xf numFmtId="0" fontId="6" fillId="0" borderId="1" xfId="1" applyBorder="1" applyAlignment="1">
      <alignment horizontal="center" vertical="center"/>
    </xf>
    <xf numFmtId="0" fontId="6" fillId="0" borderId="7" xfId="1" applyBorder="1">
      <alignment vertical="center"/>
    </xf>
    <xf numFmtId="3" fontId="6" fillId="0" borderId="8" xfId="1" applyNumberFormat="1" applyBorder="1">
      <alignment vertical="center"/>
    </xf>
    <xf numFmtId="3" fontId="6" fillId="0" borderId="9" xfId="1" applyNumberFormat="1" applyBorder="1">
      <alignment vertical="center"/>
    </xf>
    <xf numFmtId="3" fontId="6" fillId="0" borderId="10" xfId="1" applyNumberFormat="1" applyBorder="1">
      <alignment vertical="center"/>
    </xf>
    <xf numFmtId="0" fontId="6" fillId="0" borderId="3" xfId="1" applyBorder="1">
      <alignment vertical="center"/>
    </xf>
    <xf numFmtId="0" fontId="6" fillId="0" borderId="11" xfId="1" applyBorder="1">
      <alignment vertical="center"/>
    </xf>
    <xf numFmtId="3" fontId="6" fillId="0" borderId="12" xfId="1" applyNumberFormat="1" applyBorder="1">
      <alignment vertical="center"/>
    </xf>
    <xf numFmtId="3" fontId="6" fillId="0" borderId="13" xfId="1" applyNumberFormat="1" applyBorder="1">
      <alignment vertical="center"/>
    </xf>
    <xf numFmtId="0" fontId="6" fillId="0" borderId="14" xfId="1" applyBorder="1">
      <alignment vertical="center"/>
    </xf>
    <xf numFmtId="3" fontId="6" fillId="0" borderId="15" xfId="1" applyNumberFormat="1" applyBorder="1">
      <alignment vertical="center"/>
    </xf>
    <xf numFmtId="3" fontId="6" fillId="0" borderId="16" xfId="1" applyNumberFormat="1" applyBorder="1">
      <alignment vertical="center"/>
    </xf>
    <xf numFmtId="178" fontId="0" fillId="0" borderId="1" xfId="0" applyNumberFormat="1" applyBorder="1"/>
    <xf numFmtId="41" fontId="10" fillId="0" borderId="17" xfId="0" applyNumberFormat="1" applyFont="1" applyBorder="1" applyAlignment="1">
      <alignment horizontal="right"/>
    </xf>
    <xf numFmtId="0" fontId="5" fillId="0" borderId="2" xfId="1" applyFont="1" applyBorder="1">
      <alignment vertical="center"/>
    </xf>
    <xf numFmtId="0" fontId="5" fillId="0" borderId="0" xfId="1" applyFont="1">
      <alignment vertical="center"/>
    </xf>
    <xf numFmtId="0" fontId="5" fillId="0" borderId="3" xfId="1" applyFont="1" applyBorder="1">
      <alignment vertical="center"/>
    </xf>
    <xf numFmtId="0" fontId="5" fillId="0" borderId="4" xfId="1" applyFont="1" applyBorder="1">
      <alignment vertical="center"/>
    </xf>
    <xf numFmtId="41" fontId="10" fillId="0" borderId="0" xfId="0" applyNumberFormat="1" applyFont="1" applyAlignment="1">
      <alignment horizontal="right"/>
    </xf>
    <xf numFmtId="0" fontId="4" fillId="0" borderId="1" xfId="1" applyFont="1" applyBorder="1" applyAlignment="1">
      <alignment horizontal="center" vertical="center"/>
    </xf>
    <xf numFmtId="0" fontId="3" fillId="0" borderId="0" xfId="1" applyFont="1">
      <alignment vertical="center"/>
    </xf>
    <xf numFmtId="0" fontId="0" fillId="0" borderId="3" xfId="0" applyBorder="1"/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7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12" fillId="0" borderId="1" xfId="0" applyFont="1" applyBorder="1" applyAlignment="1">
      <alignment horizontal="right"/>
    </xf>
    <xf numFmtId="176" fontId="12" fillId="0" borderId="1" xfId="0" applyNumberFormat="1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176" fontId="10" fillId="0" borderId="1" xfId="0" applyNumberFormat="1" applyFont="1" applyBorder="1" applyAlignment="1">
      <alignment horizontal="right"/>
    </xf>
    <xf numFmtId="49" fontId="10" fillId="0" borderId="1" xfId="0" applyNumberFormat="1" applyFont="1" applyBorder="1" applyAlignment="1">
      <alignment horizontal="right"/>
    </xf>
    <xf numFmtId="0" fontId="10" fillId="0" borderId="2" xfId="0" applyFont="1" applyBorder="1" applyAlignment="1">
      <alignment horizontal="right" vertical="center" wrapText="1"/>
    </xf>
    <xf numFmtId="178" fontId="0" fillId="0" borderId="1" xfId="0" applyNumberFormat="1" applyBorder="1" applyAlignment="1">
      <alignment horizontal="right"/>
    </xf>
    <xf numFmtId="3" fontId="6" fillId="0" borderId="0" xfId="1" applyNumberFormat="1">
      <alignment vertical="center"/>
    </xf>
    <xf numFmtId="0" fontId="2" fillId="0" borderId="1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6" fillId="0" borderId="6" xfId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3" fontId="6" fillId="0" borderId="27" xfId="1" applyNumberFormat="1" applyBorder="1">
      <alignment vertical="center"/>
    </xf>
    <xf numFmtId="3" fontId="6" fillId="0" borderId="11" xfId="1" applyNumberFormat="1" applyBorder="1">
      <alignment vertical="center"/>
    </xf>
    <xf numFmtId="3" fontId="6" fillId="0" borderId="5" xfId="1" applyNumberFormat="1" applyBorder="1">
      <alignment vertical="center"/>
    </xf>
  </cellXfs>
  <cellStyles count="44">
    <cellStyle name="20% - アクセント 1 2" xfId="3" xr:uid="{D9C233A5-6642-45C0-9FF2-077EE40F16E9}"/>
    <cellStyle name="20% - アクセント 2 2" xfId="4" xr:uid="{298FE530-9E8A-447A-88B7-7739B07460E7}"/>
    <cellStyle name="20% - アクセント 3 2" xfId="5" xr:uid="{C996050B-619F-43CD-8D72-FC7C05F1C7EA}"/>
    <cellStyle name="20% - アクセント 4 2" xfId="6" xr:uid="{3272F50F-D00E-4D4B-9267-2950B85E4B68}"/>
    <cellStyle name="20% - アクセント 5 2" xfId="7" xr:uid="{4EC013D3-11B7-43B4-93D2-3B65F0DAE4A4}"/>
    <cellStyle name="20% - アクセント 6 2" xfId="8" xr:uid="{C62E4F41-4612-42D5-9578-DD3FD5066540}"/>
    <cellStyle name="40% - アクセント 1 2" xfId="9" xr:uid="{0EA9CCA2-EBC3-4363-B332-B8C184CD41BB}"/>
    <cellStyle name="40% - アクセント 2 2" xfId="10" xr:uid="{8545BD83-9F45-4BC8-B2C3-ABD26D59D7E8}"/>
    <cellStyle name="40% - アクセント 3 2" xfId="11" xr:uid="{FA9A3BE4-E553-4BF4-A879-EBC576E97376}"/>
    <cellStyle name="40% - アクセント 4 2" xfId="12" xr:uid="{4C0F11C7-2234-47B4-B17D-022A96C58F4D}"/>
    <cellStyle name="40% - アクセント 5 2" xfId="13" xr:uid="{F9D1BCD2-1306-4DBE-88E4-9A2E81D61692}"/>
    <cellStyle name="40% - アクセント 6 2" xfId="14" xr:uid="{260320F2-6F94-4E51-952A-20E21952828F}"/>
    <cellStyle name="60% - アクセント 1 2" xfId="15" xr:uid="{8BD3252F-C36F-4832-86F1-62A3EE529CAB}"/>
    <cellStyle name="60% - アクセント 2 2" xfId="16" xr:uid="{02B8CA33-A1BC-4CA4-BD60-4326FF7B1F55}"/>
    <cellStyle name="60% - アクセント 3 2" xfId="17" xr:uid="{868DCA0A-DEC8-4190-8BC4-7AD3B2231C6F}"/>
    <cellStyle name="60% - アクセント 4 2" xfId="18" xr:uid="{12654331-0A84-4DEF-AE37-08DE8221A9E1}"/>
    <cellStyle name="60% - アクセント 5 2" xfId="19" xr:uid="{F4375A39-CE5D-4856-A868-F90B0DD63FCC}"/>
    <cellStyle name="60% - アクセント 6 2" xfId="20" xr:uid="{E07D4811-E069-4F5E-ABE1-98DBCDD5627B}"/>
    <cellStyle name="アクセント 1 2" xfId="21" xr:uid="{A596E204-E262-41B2-8ED9-266006D22BC7}"/>
    <cellStyle name="アクセント 2 2" xfId="22" xr:uid="{4F2C8F65-5AEF-4E74-870D-6EFE041E9CEE}"/>
    <cellStyle name="アクセント 3 2" xfId="23" xr:uid="{0A80B2A8-9065-44A4-BC14-0273825632CB}"/>
    <cellStyle name="アクセント 4 2" xfId="24" xr:uid="{E978D823-B14B-442C-9ECE-8F8705282CA0}"/>
    <cellStyle name="アクセント 5 2" xfId="25" xr:uid="{E86E1BA0-455D-446B-AADF-57784AD87D44}"/>
    <cellStyle name="アクセント 6 2" xfId="26" xr:uid="{CAFA72DE-33B2-4635-9315-240857CA45F3}"/>
    <cellStyle name="タイトル 2" xfId="27" xr:uid="{EBEF7BBF-988B-457C-9B69-1B5D7469B9FA}"/>
    <cellStyle name="チェック セル 2" xfId="28" xr:uid="{463F6801-797B-4414-9B45-97CA087CD5A2}"/>
    <cellStyle name="どちらでもない 2" xfId="29" xr:uid="{89AE0447-978A-4467-94FF-EC1C806ED67C}"/>
    <cellStyle name="メモ 2" xfId="30" xr:uid="{D5707CCE-0727-420C-9861-2EEC89A0870B}"/>
    <cellStyle name="リンク セル 2" xfId="31" xr:uid="{A7F37D65-D775-4501-831E-46F2231DA26A}"/>
    <cellStyle name="悪い 2" xfId="32" xr:uid="{2A85C419-50BE-489D-973E-8B5D5AD2FD91}"/>
    <cellStyle name="計算 2" xfId="33" xr:uid="{73E8E7CD-B52E-434A-9ADF-5B0197A07189}"/>
    <cellStyle name="警告文 2" xfId="34" xr:uid="{C92B607D-1F21-4C65-AB92-36A7EE8A1602}"/>
    <cellStyle name="見出し 1 2" xfId="35" xr:uid="{98F2531D-92AD-4A22-B45E-C540E20ECCC4}"/>
    <cellStyle name="見出し 2 2" xfId="36" xr:uid="{5ED15CA7-44B6-47CD-8033-F14D48508681}"/>
    <cellStyle name="見出し 3 2" xfId="37" xr:uid="{67EE3ED2-307B-4A79-B0D1-75FAB091F55E}"/>
    <cellStyle name="見出し 4 2" xfId="38" xr:uid="{30BCA89E-F5AD-4CE3-A4A1-64C4BDFC5BAE}"/>
    <cellStyle name="集計 2" xfId="39" xr:uid="{5DFADB3B-3D70-485F-B335-6A4C94A55876}"/>
    <cellStyle name="出力 2" xfId="40" xr:uid="{A6C648FA-1972-46A2-BF17-8E018FDA600B}"/>
    <cellStyle name="説明文 2" xfId="41" xr:uid="{54A68811-41B1-41D0-B301-92AD7E72C6D7}"/>
    <cellStyle name="入力 2" xfId="42" xr:uid="{F0313E5C-7D3C-4806-8C28-592D394122C3}"/>
    <cellStyle name="標準" xfId="0" builtinId="0"/>
    <cellStyle name="標準 2" xfId="1" xr:uid="{A444A159-D4DF-4FA8-A4DB-270FD1F49D19}"/>
    <cellStyle name="標準 3" xfId="2" xr:uid="{CD7EECD2-7C0B-444D-ACF5-9CA29C247E77}"/>
    <cellStyle name="良い 2" xfId="43" xr:uid="{2CA8E675-4463-494D-A8EF-A33703C8E7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7861"/>
  <sheetViews>
    <sheetView zoomScale="89" zoomScaleNormal="60" workbookViewId="0">
      <pane xSplit="4" ySplit="2" topLeftCell="BD3" activePane="bottomRight" state="frozen"/>
      <selection pane="topRight" activeCell="E1" sqref="E1"/>
      <selection pane="bottomLeft" activeCell="A2" sqref="A2"/>
      <selection pane="bottomRight" activeCell="BH3" sqref="BH3"/>
    </sheetView>
  </sheetViews>
  <sheetFormatPr defaultRowHeight="18.75" x14ac:dyDescent="0.4"/>
  <cols>
    <col min="1" max="1" width="5.5" bestFit="1" customWidth="1"/>
    <col min="2" max="2" width="19.5" style="3" bestFit="1" customWidth="1"/>
    <col min="3" max="3" width="8.75" style="3" customWidth="1"/>
    <col min="4" max="4" width="40.75" style="3" customWidth="1"/>
    <col min="5" max="5" width="14.875" style="3" bestFit="1" customWidth="1"/>
    <col min="6" max="6" width="14" style="3" bestFit="1" customWidth="1"/>
    <col min="7" max="7" width="24.25" style="3" customWidth="1"/>
    <col min="8" max="8" width="15.125" style="3" customWidth="1"/>
    <col min="9" max="9" width="14.125" style="3" customWidth="1"/>
    <col min="10" max="10" width="31.75" style="3" customWidth="1"/>
    <col min="11" max="11" width="15.125" style="3" customWidth="1"/>
    <col min="12" max="12" width="21.375" style="3" customWidth="1"/>
    <col min="13" max="13" width="18.25" style="3" bestFit="1" customWidth="1"/>
    <col min="14" max="14" width="18.25" style="2" customWidth="1"/>
    <col min="15" max="15" width="19.375" style="3" bestFit="1" customWidth="1"/>
    <col min="16" max="16" width="21.375" style="3" bestFit="1" customWidth="1"/>
    <col min="17" max="17" width="17.375" style="3" bestFit="1" customWidth="1"/>
    <col min="18" max="18" width="25.5" style="3" bestFit="1" customWidth="1"/>
    <col min="19" max="19" width="19.375" style="3" bestFit="1" customWidth="1"/>
    <col min="20" max="24" width="18.25" style="3" bestFit="1" customWidth="1"/>
    <col min="25" max="25" width="15.375" style="3" bestFit="1" customWidth="1"/>
    <col min="26" max="27" width="14.125" style="3" bestFit="1" customWidth="1"/>
    <col min="28" max="28" width="19.375" style="3" bestFit="1" customWidth="1"/>
    <col min="29" max="29" width="23.5" style="3" bestFit="1" customWidth="1"/>
    <col min="30" max="30" width="19.375" style="3" bestFit="1" customWidth="1"/>
    <col min="31" max="31" width="18.25" style="3" bestFit="1" customWidth="1"/>
    <col min="32" max="32" width="14.125" style="2" bestFit="1" customWidth="1"/>
    <col min="33" max="33" width="10.25" style="2" bestFit="1" customWidth="1"/>
    <col min="34" max="34" width="15.125" style="3" bestFit="1" customWidth="1"/>
    <col min="35" max="35" width="14.125" style="3" bestFit="1" customWidth="1"/>
    <col min="36" max="36" width="12.125" style="27" bestFit="1" customWidth="1"/>
    <col min="37" max="37" width="12.125" style="3" bestFit="1" customWidth="1"/>
    <col min="38" max="38" width="12.125" style="8" customWidth="1"/>
    <col min="39" max="39" width="16.125" style="8" customWidth="1"/>
    <col min="40" max="42" width="8.375" style="3" bestFit="1" customWidth="1"/>
    <col min="43" max="44" width="16.5" style="27" customWidth="1"/>
    <col min="45" max="45" width="15.625" style="3" customWidth="1"/>
    <col min="46" max="46" width="19.875" style="3" customWidth="1"/>
    <col min="47" max="48" width="19.875" style="69" customWidth="1"/>
    <col min="49" max="49" width="14.25" style="71" bestFit="1" customWidth="1"/>
    <col min="50" max="51" width="14.25" style="71" hidden="1" customWidth="1"/>
    <col min="52" max="52" width="14.25" style="71" customWidth="1"/>
    <col min="53" max="53" width="14.25" style="71" hidden="1" customWidth="1"/>
    <col min="54" max="54" width="21.375" style="71" hidden="1" customWidth="1"/>
    <col min="55" max="57" width="21.375" style="71" customWidth="1"/>
    <col min="58" max="58" width="21.5" style="69" customWidth="1"/>
    <col min="59" max="59" width="25.875" style="3" customWidth="1"/>
    <col min="60" max="60" width="31.75" style="3" customWidth="1"/>
    <col min="61" max="61" width="43.25" style="3" customWidth="1"/>
    <col min="62" max="62" width="24.5" style="3" customWidth="1"/>
    <col min="63" max="63" width="11.25" style="3" bestFit="1" customWidth="1"/>
    <col min="64" max="64" width="11.5" style="28" bestFit="1" customWidth="1"/>
    <col min="65" max="65" width="11.125" style="2" bestFit="1" customWidth="1"/>
  </cols>
  <sheetData>
    <row r="1" spans="1:65" x14ac:dyDescent="0.4">
      <c r="A1">
        <v>2023</v>
      </c>
      <c r="B1" s="3" t="s">
        <v>224</v>
      </c>
      <c r="AU1" s="3"/>
      <c r="AV1" s="3"/>
      <c r="AW1" s="4"/>
      <c r="AX1" s="4"/>
      <c r="AY1" s="4"/>
      <c r="AZ1" s="4"/>
      <c r="BA1" s="4"/>
      <c r="BB1" s="4"/>
      <c r="BC1" s="4"/>
      <c r="BD1" s="4"/>
      <c r="BE1" s="4"/>
      <c r="BF1" s="3"/>
    </row>
    <row r="2" spans="1:65" ht="27" x14ac:dyDescent="0.4">
      <c r="B2" s="1" t="s">
        <v>0</v>
      </c>
      <c r="C2" s="1" t="s">
        <v>179</v>
      </c>
      <c r="D2" s="1" t="s">
        <v>1</v>
      </c>
      <c r="E2" s="1" t="s">
        <v>2</v>
      </c>
      <c r="F2" s="1" t="s">
        <v>6</v>
      </c>
      <c r="G2" s="1" t="s">
        <v>3</v>
      </c>
      <c r="H2" s="1" t="s">
        <v>4</v>
      </c>
      <c r="I2" s="1" t="s">
        <v>7</v>
      </c>
      <c r="J2" s="1" t="s">
        <v>5</v>
      </c>
      <c r="K2" s="1" t="s">
        <v>8</v>
      </c>
      <c r="L2" s="1" t="s">
        <v>9</v>
      </c>
      <c r="M2" s="1" t="s">
        <v>41</v>
      </c>
      <c r="N2" s="1"/>
      <c r="O2" s="1" t="s">
        <v>39</v>
      </c>
      <c r="P2" s="1" t="s">
        <v>40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26</v>
      </c>
      <c r="AH2" s="1" t="s">
        <v>181</v>
      </c>
      <c r="AI2" s="1" t="s">
        <v>27</v>
      </c>
      <c r="AJ2" s="1" t="s">
        <v>28</v>
      </c>
      <c r="AK2" s="1" t="s">
        <v>29</v>
      </c>
      <c r="AL2" s="1" t="s">
        <v>189</v>
      </c>
      <c r="AM2" s="1" t="s">
        <v>223</v>
      </c>
      <c r="AN2" s="1" t="s">
        <v>30</v>
      </c>
      <c r="AO2" s="1" t="s">
        <v>31</v>
      </c>
      <c r="AP2" s="1" t="s">
        <v>32</v>
      </c>
      <c r="AQ2" s="1" t="s">
        <v>182</v>
      </c>
      <c r="AR2" s="1" t="s">
        <v>218</v>
      </c>
      <c r="AS2" s="1" t="s">
        <v>183</v>
      </c>
      <c r="AT2" s="1" t="s">
        <v>184</v>
      </c>
      <c r="AU2" s="1" t="s">
        <v>4660</v>
      </c>
      <c r="AV2" s="1" t="s">
        <v>4661</v>
      </c>
      <c r="AW2" s="1" t="s">
        <v>33</v>
      </c>
      <c r="AX2" s="1" t="s">
        <v>4701</v>
      </c>
      <c r="AY2" s="1" t="s">
        <v>4700</v>
      </c>
      <c r="AZ2" s="1" t="s">
        <v>4699</v>
      </c>
      <c r="BA2" s="1" t="s">
        <v>219</v>
      </c>
      <c r="BB2" s="1" t="s">
        <v>221</v>
      </c>
      <c r="BC2" s="1" t="s">
        <v>4702</v>
      </c>
      <c r="BD2" s="1" t="s">
        <v>220</v>
      </c>
      <c r="BE2" s="1" t="s">
        <v>222</v>
      </c>
      <c r="BF2" s="1" t="s">
        <v>34</v>
      </c>
      <c r="BG2" s="1" t="s">
        <v>35</v>
      </c>
      <c r="BH2" s="1" t="s">
        <v>36</v>
      </c>
      <c r="BI2" s="1" t="s">
        <v>4640</v>
      </c>
      <c r="BJ2" s="1" t="s">
        <v>4641</v>
      </c>
      <c r="BK2" s="1" t="s">
        <v>37</v>
      </c>
      <c r="BL2" s="5" t="s">
        <v>38</v>
      </c>
      <c r="BM2" s="1" t="s">
        <v>178</v>
      </c>
    </row>
    <row r="3" spans="1:65" x14ac:dyDescent="0.4">
      <c r="B3" s="2" t="s">
        <v>318</v>
      </c>
      <c r="C3" s="3" t="s">
        <v>60</v>
      </c>
      <c r="D3" s="2" t="s">
        <v>320</v>
      </c>
      <c r="F3" s="2"/>
      <c r="G3" s="2" t="s">
        <v>3028</v>
      </c>
      <c r="H3" s="3" t="s">
        <v>3028</v>
      </c>
      <c r="I3" s="2" t="s">
        <v>3028</v>
      </c>
      <c r="J3" s="2" t="s">
        <v>3028</v>
      </c>
      <c r="K3" s="3" t="s">
        <v>80</v>
      </c>
      <c r="L3" s="2" t="s">
        <v>79</v>
      </c>
      <c r="M3" s="2" t="s">
        <v>4651</v>
      </c>
      <c r="O3" s="3" t="s">
        <v>103</v>
      </c>
      <c r="P3" s="2" t="s">
        <v>97</v>
      </c>
      <c r="Q3" s="3" t="s">
        <v>3779</v>
      </c>
      <c r="R3" s="2" t="s">
        <v>126</v>
      </c>
      <c r="S3" s="2"/>
      <c r="T3" s="2"/>
      <c r="U3" s="2" t="s">
        <v>127</v>
      </c>
      <c r="V3" s="2" t="s">
        <v>130</v>
      </c>
      <c r="W3" s="2" t="s">
        <v>131</v>
      </c>
      <c r="X3" s="2" t="s">
        <v>132</v>
      </c>
      <c r="Y3" s="2" t="s">
        <v>133</v>
      </c>
      <c r="Z3" s="2" t="s">
        <v>134</v>
      </c>
      <c r="AA3" s="2" t="s">
        <v>3810</v>
      </c>
      <c r="AB3" s="2"/>
      <c r="AC3" s="2" t="s">
        <v>3028</v>
      </c>
      <c r="AD3" s="2"/>
      <c r="AE3" s="2" t="s">
        <v>3028</v>
      </c>
      <c r="AF3" s="2">
        <v>15</v>
      </c>
      <c r="AG3" s="2">
        <v>0</v>
      </c>
      <c r="AI3" s="2" t="s">
        <v>3028</v>
      </c>
      <c r="AJ3" s="2">
        <v>0</v>
      </c>
      <c r="AK3" s="3">
        <v>2022</v>
      </c>
      <c r="AL3" s="8" t="s">
        <v>3811</v>
      </c>
      <c r="AM3" s="59">
        <f t="shared" ref="AM3:AM66" si="0">AK3</f>
        <v>2022</v>
      </c>
      <c r="AN3" s="14" t="s">
        <v>86</v>
      </c>
      <c r="AO3" s="14" t="s">
        <v>82</v>
      </c>
      <c r="AP3" s="14" t="s">
        <v>80</v>
      </c>
      <c r="AQ3" s="2">
        <v>2020</v>
      </c>
      <c r="AR3" s="72">
        <f t="shared" ref="AR3:AR66" si="1">IF(AT3="当初取得",$A$1-AM3,MAX($A$1-AQ3,))</f>
        <v>1</v>
      </c>
      <c r="AS3" s="69">
        <v>20210331</v>
      </c>
      <c r="AT3" s="2" t="s">
        <v>185</v>
      </c>
      <c r="AU3" s="72">
        <v>5830000</v>
      </c>
      <c r="AV3" s="72"/>
      <c r="AW3" s="71">
        <f t="shared" ref="AW3:AW66" si="2">AU3+AV3</f>
        <v>5830000</v>
      </c>
      <c r="BA3" s="71">
        <f t="shared" ref="BA3:BA34" si="3">IF(V3="償却対象",AW3/AF3,0)</f>
        <v>388666.66666666669</v>
      </c>
      <c r="BB3" s="71">
        <f t="shared" ref="BB3:BB34" si="4">IF(BA3*AR3&gt;=AW3,AW3,BA3*AR3)</f>
        <v>388666.66666666669</v>
      </c>
      <c r="BD3" s="71">
        <f t="shared" ref="BD3:BD66" si="5">IF(X3="1円残しする",IF(BB3&gt;=AW3,AW3-1,BB3),BB3)</f>
        <v>388666.66666666669</v>
      </c>
      <c r="BE3" s="71">
        <f t="shared" ref="BE3:BE66" si="6">AW3-BD3</f>
        <v>5441333.333333333</v>
      </c>
      <c r="BF3" s="72"/>
      <c r="BG3" s="3" t="s">
        <v>176</v>
      </c>
      <c r="BH3" s="2" t="s">
        <v>4704</v>
      </c>
      <c r="BI3" s="6" t="s">
        <v>4232</v>
      </c>
      <c r="BJ3" s="6"/>
      <c r="BK3" s="6"/>
      <c r="BL3" s="7" t="s">
        <v>3028</v>
      </c>
    </row>
    <row r="4" spans="1:65" x14ac:dyDescent="0.4">
      <c r="B4" s="2" t="s">
        <v>318</v>
      </c>
      <c r="C4" s="3" t="s">
        <v>180</v>
      </c>
      <c r="D4" s="2" t="s">
        <v>319</v>
      </c>
      <c r="F4" s="2"/>
      <c r="G4" s="2" t="s">
        <v>3028</v>
      </c>
      <c r="H4" s="3" t="s">
        <v>3028</v>
      </c>
      <c r="I4" s="2" t="s">
        <v>3028</v>
      </c>
      <c r="J4" s="2" t="s">
        <v>3028</v>
      </c>
      <c r="K4" s="3" t="s">
        <v>80</v>
      </c>
      <c r="L4" s="2" t="s">
        <v>79</v>
      </c>
      <c r="M4" s="2" t="s">
        <v>4651</v>
      </c>
      <c r="O4" s="3" t="s">
        <v>103</v>
      </c>
      <c r="P4" s="2" t="s">
        <v>97</v>
      </c>
      <c r="Q4" s="3" t="s">
        <v>3779</v>
      </c>
      <c r="R4" s="2" t="s">
        <v>126</v>
      </c>
      <c r="S4" s="2"/>
      <c r="T4" s="2"/>
      <c r="U4" s="2" t="s">
        <v>127</v>
      </c>
      <c r="V4" s="2" t="s">
        <v>130</v>
      </c>
      <c r="W4" s="2" t="s">
        <v>131</v>
      </c>
      <c r="X4" s="2" t="s">
        <v>132</v>
      </c>
      <c r="Y4" s="2" t="s">
        <v>133</v>
      </c>
      <c r="Z4" s="2" t="s">
        <v>134</v>
      </c>
      <c r="AA4" s="2" t="s">
        <v>3810</v>
      </c>
      <c r="AB4" s="2"/>
      <c r="AC4" s="2" t="s">
        <v>3028</v>
      </c>
      <c r="AD4" s="2"/>
      <c r="AE4" s="2" t="s">
        <v>3028</v>
      </c>
      <c r="AF4" s="2">
        <v>6</v>
      </c>
      <c r="AG4" s="2">
        <v>0</v>
      </c>
      <c r="AI4" s="2" t="s">
        <v>3028</v>
      </c>
      <c r="AJ4" s="2">
        <v>0</v>
      </c>
      <c r="AK4" s="3">
        <v>2022</v>
      </c>
      <c r="AL4" s="8" t="s">
        <v>3811</v>
      </c>
      <c r="AM4" s="59">
        <f t="shared" si="0"/>
        <v>2022</v>
      </c>
      <c r="AN4" s="14" t="s">
        <v>86</v>
      </c>
      <c r="AO4" s="14" t="s">
        <v>82</v>
      </c>
      <c r="AP4" s="14" t="s">
        <v>80</v>
      </c>
      <c r="AQ4" s="2">
        <v>2020</v>
      </c>
      <c r="AR4" s="72">
        <f t="shared" si="1"/>
        <v>1</v>
      </c>
      <c r="AS4" s="69">
        <v>20210331</v>
      </c>
      <c r="AT4" s="2" t="s">
        <v>185</v>
      </c>
      <c r="AU4" s="72">
        <v>957660</v>
      </c>
      <c r="AV4" s="72"/>
      <c r="AW4" s="71">
        <f t="shared" si="2"/>
        <v>957660</v>
      </c>
      <c r="BA4" s="71">
        <f t="shared" si="3"/>
        <v>159610</v>
      </c>
      <c r="BB4" s="71">
        <f t="shared" si="4"/>
        <v>159610</v>
      </c>
      <c r="BD4" s="71">
        <f t="shared" si="5"/>
        <v>159610</v>
      </c>
      <c r="BE4" s="71">
        <f t="shared" si="6"/>
        <v>798050</v>
      </c>
      <c r="BF4" s="72"/>
      <c r="BG4" s="3" t="s">
        <v>176</v>
      </c>
      <c r="BH4" s="2" t="s">
        <v>3803</v>
      </c>
      <c r="BI4" s="6" t="s">
        <v>4232</v>
      </c>
      <c r="BJ4" s="6"/>
      <c r="BK4" s="6"/>
      <c r="BL4" s="7" t="s">
        <v>3028</v>
      </c>
    </row>
    <row r="5" spans="1:65" x14ac:dyDescent="0.4">
      <c r="B5" s="2" t="s">
        <v>321</v>
      </c>
      <c r="C5" s="3" t="s">
        <v>60</v>
      </c>
      <c r="D5" s="2" t="s">
        <v>322</v>
      </c>
      <c r="F5" s="2"/>
      <c r="G5" s="2" t="s">
        <v>3028</v>
      </c>
      <c r="H5" s="3" t="s">
        <v>3028</v>
      </c>
      <c r="I5" s="2" t="s">
        <v>3028</v>
      </c>
      <c r="J5" s="2" t="s">
        <v>3028</v>
      </c>
      <c r="K5" s="3" t="s">
        <v>80</v>
      </c>
      <c r="L5" s="2" t="s">
        <v>79</v>
      </c>
      <c r="M5" s="2" t="s">
        <v>4651</v>
      </c>
      <c r="O5" s="3" t="s">
        <v>103</v>
      </c>
      <c r="P5" s="2" t="s">
        <v>97</v>
      </c>
      <c r="Q5" s="3" t="s">
        <v>3779</v>
      </c>
      <c r="R5" s="2" t="s">
        <v>126</v>
      </c>
      <c r="S5" s="2"/>
      <c r="T5" s="2"/>
      <c r="U5" s="2" t="s">
        <v>127</v>
      </c>
      <c r="V5" s="2" t="s">
        <v>130</v>
      </c>
      <c r="W5" s="2" t="s">
        <v>131</v>
      </c>
      <c r="X5" s="2" t="s">
        <v>132</v>
      </c>
      <c r="Y5" s="2" t="s">
        <v>133</v>
      </c>
      <c r="Z5" s="2" t="s">
        <v>134</v>
      </c>
      <c r="AA5" s="2" t="s">
        <v>3810</v>
      </c>
      <c r="AB5" s="2"/>
      <c r="AC5" s="2" t="s">
        <v>3028</v>
      </c>
      <c r="AD5" s="2"/>
      <c r="AE5" s="2" t="s">
        <v>3028</v>
      </c>
      <c r="AF5" s="2">
        <v>8</v>
      </c>
      <c r="AG5" s="2">
        <v>0</v>
      </c>
      <c r="AI5" s="2" t="s">
        <v>3028</v>
      </c>
      <c r="AJ5" s="2">
        <v>0</v>
      </c>
      <c r="AK5" s="3">
        <v>2022</v>
      </c>
      <c r="AL5" s="8" t="s">
        <v>3812</v>
      </c>
      <c r="AM5" s="59">
        <f t="shared" si="0"/>
        <v>2022</v>
      </c>
      <c r="AN5" s="14" t="s">
        <v>86</v>
      </c>
      <c r="AO5" s="14" t="s">
        <v>82</v>
      </c>
      <c r="AP5" s="14" t="s">
        <v>80</v>
      </c>
      <c r="AQ5" s="2">
        <v>2020</v>
      </c>
      <c r="AR5" s="72">
        <f t="shared" si="1"/>
        <v>1</v>
      </c>
      <c r="AS5" s="69">
        <v>20210331</v>
      </c>
      <c r="AT5" s="2" t="s">
        <v>185</v>
      </c>
      <c r="AU5" s="72">
        <v>693000</v>
      </c>
      <c r="AV5" s="72"/>
      <c r="AW5" s="71">
        <f t="shared" si="2"/>
        <v>693000</v>
      </c>
      <c r="BA5" s="71">
        <f t="shared" si="3"/>
        <v>86625</v>
      </c>
      <c r="BB5" s="71">
        <f t="shared" si="4"/>
        <v>86625</v>
      </c>
      <c r="BD5" s="71">
        <f t="shared" si="5"/>
        <v>86625</v>
      </c>
      <c r="BE5" s="71">
        <f t="shared" si="6"/>
        <v>606375</v>
      </c>
      <c r="BF5" s="72"/>
      <c r="BG5" s="3" t="s">
        <v>176</v>
      </c>
      <c r="BH5" s="2" t="s">
        <v>3803</v>
      </c>
      <c r="BI5" s="6" t="s">
        <v>4232</v>
      </c>
      <c r="BJ5" s="6"/>
      <c r="BK5" s="6"/>
      <c r="BL5" s="7" t="s">
        <v>3028</v>
      </c>
    </row>
    <row r="6" spans="1:65" x14ac:dyDescent="0.4">
      <c r="B6" s="2" t="s">
        <v>321</v>
      </c>
      <c r="C6" s="3" t="s">
        <v>180</v>
      </c>
      <c r="D6" s="2" t="s">
        <v>323</v>
      </c>
      <c r="F6" s="2"/>
      <c r="G6" s="2" t="s">
        <v>3028</v>
      </c>
      <c r="H6" s="3" t="s">
        <v>3028</v>
      </c>
      <c r="I6" s="2" t="s">
        <v>3028</v>
      </c>
      <c r="J6" s="2" t="s">
        <v>3028</v>
      </c>
      <c r="K6" s="3" t="s">
        <v>80</v>
      </c>
      <c r="L6" s="2" t="s">
        <v>79</v>
      </c>
      <c r="M6" s="2" t="s">
        <v>4651</v>
      </c>
      <c r="O6" s="3" t="s">
        <v>103</v>
      </c>
      <c r="P6" s="2" t="s">
        <v>97</v>
      </c>
      <c r="Q6" s="3" t="s">
        <v>3779</v>
      </c>
      <c r="R6" s="2" t="s">
        <v>126</v>
      </c>
      <c r="S6" s="2"/>
      <c r="T6" s="2"/>
      <c r="U6" s="2" t="s">
        <v>127</v>
      </c>
      <c r="V6" s="2" t="s">
        <v>130</v>
      </c>
      <c r="W6" s="2" t="s">
        <v>131</v>
      </c>
      <c r="X6" s="2" t="s">
        <v>132</v>
      </c>
      <c r="Y6" s="2" t="s">
        <v>133</v>
      </c>
      <c r="Z6" s="2" t="s">
        <v>134</v>
      </c>
      <c r="AA6" s="2" t="s">
        <v>3810</v>
      </c>
      <c r="AB6" s="2"/>
      <c r="AC6" s="2" t="s">
        <v>3028</v>
      </c>
      <c r="AD6" s="2"/>
      <c r="AE6" s="2" t="s">
        <v>3028</v>
      </c>
      <c r="AF6" s="2">
        <v>8</v>
      </c>
      <c r="AG6" s="2">
        <v>0</v>
      </c>
      <c r="AI6" s="2" t="s">
        <v>3028</v>
      </c>
      <c r="AJ6" s="2">
        <v>0</v>
      </c>
      <c r="AK6" s="3">
        <v>2022</v>
      </c>
      <c r="AL6" s="8" t="s">
        <v>3813</v>
      </c>
      <c r="AM6" s="59">
        <f t="shared" si="0"/>
        <v>2022</v>
      </c>
      <c r="AN6" s="14" t="s">
        <v>86</v>
      </c>
      <c r="AO6" s="14" t="s">
        <v>82</v>
      </c>
      <c r="AP6" s="14" t="s">
        <v>80</v>
      </c>
      <c r="AQ6" s="2">
        <v>2020</v>
      </c>
      <c r="AR6" s="72">
        <f t="shared" si="1"/>
        <v>1</v>
      </c>
      <c r="AS6" s="69">
        <v>20210331</v>
      </c>
      <c r="AT6" s="2" t="s">
        <v>185</v>
      </c>
      <c r="AU6" s="72">
        <v>852500</v>
      </c>
      <c r="AV6" s="72"/>
      <c r="AW6" s="71">
        <f t="shared" si="2"/>
        <v>852500</v>
      </c>
      <c r="BA6" s="71">
        <f t="shared" si="3"/>
        <v>106562.5</v>
      </c>
      <c r="BB6" s="71">
        <f t="shared" si="4"/>
        <v>106562.5</v>
      </c>
      <c r="BD6" s="71">
        <f t="shared" si="5"/>
        <v>106562.5</v>
      </c>
      <c r="BE6" s="71">
        <f t="shared" si="6"/>
        <v>745937.5</v>
      </c>
      <c r="BF6" s="72"/>
      <c r="BG6" s="3" t="s">
        <v>176</v>
      </c>
      <c r="BH6" s="2" t="s">
        <v>3803</v>
      </c>
      <c r="BI6" s="6" t="s">
        <v>4232</v>
      </c>
      <c r="BJ6" s="6"/>
      <c r="BK6" s="6"/>
      <c r="BL6" s="7" t="s">
        <v>3028</v>
      </c>
    </row>
    <row r="7" spans="1:65" x14ac:dyDescent="0.4">
      <c r="B7" s="2" t="s">
        <v>324</v>
      </c>
      <c r="C7" s="3" t="s">
        <v>180</v>
      </c>
      <c r="D7" s="2" t="s">
        <v>325</v>
      </c>
      <c r="F7" s="2"/>
      <c r="G7" s="2" t="s">
        <v>3028</v>
      </c>
      <c r="H7" s="3" t="s">
        <v>3028</v>
      </c>
      <c r="I7" s="2" t="s">
        <v>3028</v>
      </c>
      <c r="J7" s="2" t="s">
        <v>3028</v>
      </c>
      <c r="K7" s="3" t="s">
        <v>80</v>
      </c>
      <c r="L7" s="2" t="s">
        <v>79</v>
      </c>
      <c r="M7" s="2" t="s">
        <v>4651</v>
      </c>
      <c r="O7" s="3" t="s">
        <v>103</v>
      </c>
      <c r="P7" s="2" t="s">
        <v>97</v>
      </c>
      <c r="Q7" s="3" t="s">
        <v>3780</v>
      </c>
      <c r="R7" s="2" t="s">
        <v>3781</v>
      </c>
      <c r="S7" s="2"/>
      <c r="T7" s="2"/>
      <c r="U7" s="2" t="s">
        <v>127</v>
      </c>
      <c r="V7" s="2" t="s">
        <v>130</v>
      </c>
      <c r="W7" s="2" t="s">
        <v>131</v>
      </c>
      <c r="X7" s="2" t="s">
        <v>132</v>
      </c>
      <c r="Y7" s="2" t="s">
        <v>133</v>
      </c>
      <c r="Z7" s="2" t="s">
        <v>134</v>
      </c>
      <c r="AA7" s="2" t="s">
        <v>3810</v>
      </c>
      <c r="AB7" s="2"/>
      <c r="AC7" s="2" t="s">
        <v>3028</v>
      </c>
      <c r="AD7" s="2"/>
      <c r="AE7" s="2" t="s">
        <v>3028</v>
      </c>
      <c r="AF7" s="2">
        <v>15</v>
      </c>
      <c r="AG7" s="2">
        <v>0</v>
      </c>
      <c r="AI7" s="2" t="s">
        <v>3028</v>
      </c>
      <c r="AJ7" s="2">
        <v>0</v>
      </c>
      <c r="AK7" s="3">
        <v>2022</v>
      </c>
      <c r="AL7" s="8" t="s">
        <v>3814</v>
      </c>
      <c r="AM7" s="59">
        <f t="shared" si="0"/>
        <v>2022</v>
      </c>
      <c r="AN7" s="14" t="s">
        <v>88</v>
      </c>
      <c r="AO7" s="14" t="s">
        <v>83</v>
      </c>
      <c r="AP7" s="14" t="s">
        <v>84</v>
      </c>
      <c r="AQ7" s="2">
        <v>2020</v>
      </c>
      <c r="AR7" s="72">
        <f t="shared" si="1"/>
        <v>1</v>
      </c>
      <c r="AS7" s="69">
        <v>20210331</v>
      </c>
      <c r="AT7" s="2" t="s">
        <v>185</v>
      </c>
      <c r="AU7" s="72">
        <v>1017060</v>
      </c>
      <c r="AV7" s="72"/>
      <c r="AW7" s="71">
        <f t="shared" si="2"/>
        <v>1017060</v>
      </c>
      <c r="BA7" s="71">
        <f t="shared" si="3"/>
        <v>67804</v>
      </c>
      <c r="BB7" s="71">
        <f t="shared" si="4"/>
        <v>67804</v>
      </c>
      <c r="BD7" s="71">
        <f t="shared" si="5"/>
        <v>67804</v>
      </c>
      <c r="BE7" s="71">
        <f t="shared" si="6"/>
        <v>949256</v>
      </c>
      <c r="BF7" s="72"/>
      <c r="BG7" s="3" t="s">
        <v>171</v>
      </c>
      <c r="BH7" s="2" t="s">
        <v>3804</v>
      </c>
      <c r="BI7" s="6" t="s">
        <v>4232</v>
      </c>
      <c r="BJ7" s="6"/>
      <c r="BK7" s="6"/>
      <c r="BL7" s="7" t="s">
        <v>3028</v>
      </c>
    </row>
    <row r="8" spans="1:65" x14ac:dyDescent="0.4">
      <c r="B8" s="2" t="s">
        <v>1208</v>
      </c>
      <c r="C8" s="3" t="s">
        <v>180</v>
      </c>
      <c r="D8" s="2" t="s">
        <v>1209</v>
      </c>
      <c r="F8" s="2"/>
      <c r="G8" s="2" t="s">
        <v>3028</v>
      </c>
      <c r="H8" s="3" t="s">
        <v>3028</v>
      </c>
      <c r="I8" s="2" t="s">
        <v>3028</v>
      </c>
      <c r="J8" s="2" t="s">
        <v>3028</v>
      </c>
      <c r="K8" s="3" t="s">
        <v>80</v>
      </c>
      <c r="L8" s="2" t="s">
        <v>79</v>
      </c>
      <c r="M8" s="2" t="s">
        <v>4653</v>
      </c>
      <c r="O8" s="3" t="s">
        <v>116</v>
      </c>
      <c r="P8" s="2" t="s">
        <v>117</v>
      </c>
      <c r="Q8" s="3" t="s">
        <v>3782</v>
      </c>
      <c r="R8" s="2" t="s">
        <v>119</v>
      </c>
      <c r="S8" s="2"/>
      <c r="T8" s="2"/>
      <c r="U8" s="2" t="s">
        <v>127</v>
      </c>
      <c r="V8" s="2" t="s">
        <v>130</v>
      </c>
      <c r="W8" s="2" t="s">
        <v>131</v>
      </c>
      <c r="X8" s="2" t="s">
        <v>186</v>
      </c>
      <c r="Y8" s="2" t="s">
        <v>133</v>
      </c>
      <c r="Z8" s="2" t="s">
        <v>134</v>
      </c>
      <c r="AA8" s="2" t="s">
        <v>3810</v>
      </c>
      <c r="AB8" s="2"/>
      <c r="AC8" s="2" t="s">
        <v>3028</v>
      </c>
      <c r="AD8" s="2"/>
      <c r="AE8" s="2" t="s">
        <v>3028</v>
      </c>
      <c r="AF8" s="2">
        <v>5</v>
      </c>
      <c r="AG8" s="2">
        <v>0</v>
      </c>
      <c r="AI8" s="2" t="s">
        <v>3028</v>
      </c>
      <c r="AJ8" s="2"/>
      <c r="AK8" s="3">
        <v>2012</v>
      </c>
      <c r="AL8" s="8" t="s">
        <v>3815</v>
      </c>
      <c r="AM8" s="59">
        <f t="shared" si="0"/>
        <v>2012</v>
      </c>
      <c r="AN8" s="14" t="s">
        <v>3028</v>
      </c>
      <c r="AO8" s="14" t="s">
        <v>3028</v>
      </c>
      <c r="AP8" s="14" t="s">
        <v>3028</v>
      </c>
      <c r="AQ8" s="2">
        <v>2020</v>
      </c>
      <c r="AR8" s="72">
        <f t="shared" si="1"/>
        <v>11</v>
      </c>
      <c r="AS8" s="69">
        <v>20210331</v>
      </c>
      <c r="AT8" s="2" t="s">
        <v>185</v>
      </c>
      <c r="AU8" s="72">
        <v>11664000</v>
      </c>
      <c r="AV8" s="72"/>
      <c r="AW8" s="71">
        <f t="shared" si="2"/>
        <v>11664000</v>
      </c>
      <c r="BA8" s="71">
        <f t="shared" si="3"/>
        <v>2332800</v>
      </c>
      <c r="BB8" s="71">
        <f t="shared" si="4"/>
        <v>11664000</v>
      </c>
      <c r="BD8" s="71">
        <f t="shared" si="5"/>
        <v>11664000</v>
      </c>
      <c r="BE8" s="71">
        <f t="shared" si="6"/>
        <v>0</v>
      </c>
      <c r="BF8" s="72"/>
      <c r="BG8" s="3" t="s">
        <v>174</v>
      </c>
      <c r="BH8" s="2" t="s">
        <v>3805</v>
      </c>
      <c r="BI8" s="6" t="s">
        <v>3028</v>
      </c>
      <c r="BJ8" s="6">
        <v>0</v>
      </c>
      <c r="BK8" s="6"/>
      <c r="BL8" s="7" t="s">
        <v>3028</v>
      </c>
    </row>
    <row r="9" spans="1:65" x14ac:dyDescent="0.4">
      <c r="B9" s="2" t="s">
        <v>1210</v>
      </c>
      <c r="C9" s="3" t="s">
        <v>180</v>
      </c>
      <c r="D9" s="2" t="s">
        <v>1211</v>
      </c>
      <c r="F9" s="2"/>
      <c r="G9" s="2" t="s">
        <v>3028</v>
      </c>
      <c r="H9" s="3" t="s">
        <v>3028</v>
      </c>
      <c r="I9" s="2" t="s">
        <v>3028</v>
      </c>
      <c r="J9" s="2" t="s">
        <v>3028</v>
      </c>
      <c r="K9" s="3" t="s">
        <v>80</v>
      </c>
      <c r="L9" s="2" t="s">
        <v>79</v>
      </c>
      <c r="M9" s="2" t="s">
        <v>4653</v>
      </c>
      <c r="O9" s="3" t="s">
        <v>116</v>
      </c>
      <c r="P9" s="2" t="s">
        <v>117</v>
      </c>
      <c r="Q9" s="3" t="s">
        <v>3782</v>
      </c>
      <c r="R9" s="2" t="s">
        <v>119</v>
      </c>
      <c r="S9" s="2"/>
      <c r="T9" s="2"/>
      <c r="U9" s="2" t="s">
        <v>127</v>
      </c>
      <c r="V9" s="2" t="s">
        <v>130</v>
      </c>
      <c r="W9" s="2" t="s">
        <v>131</v>
      </c>
      <c r="X9" s="2" t="s">
        <v>186</v>
      </c>
      <c r="Y9" s="2" t="s">
        <v>133</v>
      </c>
      <c r="Z9" s="2" t="s">
        <v>134</v>
      </c>
      <c r="AA9" s="2" t="s">
        <v>3810</v>
      </c>
      <c r="AB9" s="2"/>
      <c r="AC9" s="2" t="s">
        <v>3028</v>
      </c>
      <c r="AD9" s="2"/>
      <c r="AE9" s="2" t="s">
        <v>3028</v>
      </c>
      <c r="AF9" s="2">
        <v>5</v>
      </c>
      <c r="AG9" s="2">
        <v>0</v>
      </c>
      <c r="AI9" s="2" t="s">
        <v>3028</v>
      </c>
      <c r="AJ9" s="2"/>
      <c r="AK9" s="3">
        <v>2012</v>
      </c>
      <c r="AL9" s="8" t="s">
        <v>3815</v>
      </c>
      <c r="AM9" s="59">
        <f t="shared" si="0"/>
        <v>2012</v>
      </c>
      <c r="AN9" s="14" t="s">
        <v>3028</v>
      </c>
      <c r="AO9" s="14" t="s">
        <v>3028</v>
      </c>
      <c r="AP9" s="14" t="s">
        <v>3028</v>
      </c>
      <c r="AQ9" s="2">
        <v>2020</v>
      </c>
      <c r="AR9" s="72">
        <f t="shared" si="1"/>
        <v>11</v>
      </c>
      <c r="AS9" s="69">
        <v>20210331</v>
      </c>
      <c r="AT9" s="2" t="s">
        <v>185</v>
      </c>
      <c r="AU9" s="72">
        <v>540000</v>
      </c>
      <c r="AV9" s="72"/>
      <c r="AW9" s="71">
        <f t="shared" si="2"/>
        <v>540000</v>
      </c>
      <c r="BA9" s="71">
        <f t="shared" si="3"/>
        <v>108000</v>
      </c>
      <c r="BB9" s="71">
        <f t="shared" si="4"/>
        <v>540000</v>
      </c>
      <c r="BD9" s="71">
        <f t="shared" si="5"/>
        <v>540000</v>
      </c>
      <c r="BE9" s="71">
        <f t="shared" si="6"/>
        <v>0</v>
      </c>
      <c r="BF9" s="72"/>
      <c r="BG9" s="3" t="s">
        <v>174</v>
      </c>
      <c r="BH9" s="2" t="s">
        <v>3805</v>
      </c>
      <c r="BI9" s="6" t="s">
        <v>3028</v>
      </c>
      <c r="BJ9" s="6">
        <v>0</v>
      </c>
      <c r="BK9" s="6"/>
      <c r="BL9" s="7" t="s">
        <v>3028</v>
      </c>
    </row>
    <row r="10" spans="1:65" x14ac:dyDescent="0.4">
      <c r="B10" s="2" t="s">
        <v>1212</v>
      </c>
      <c r="C10" s="3" t="s">
        <v>180</v>
      </c>
      <c r="D10" s="2" t="s">
        <v>1213</v>
      </c>
      <c r="F10" s="2"/>
      <c r="G10" s="2" t="s">
        <v>3028</v>
      </c>
      <c r="H10" s="3" t="s">
        <v>3028</v>
      </c>
      <c r="I10" s="2" t="s">
        <v>3028</v>
      </c>
      <c r="J10" s="2" t="s">
        <v>3028</v>
      </c>
      <c r="K10" s="3" t="s">
        <v>80</v>
      </c>
      <c r="L10" s="2" t="s">
        <v>79</v>
      </c>
      <c r="M10" s="2" t="s">
        <v>4653</v>
      </c>
      <c r="O10" s="3" t="s">
        <v>116</v>
      </c>
      <c r="P10" s="2" t="s">
        <v>117</v>
      </c>
      <c r="Q10" s="3" t="s">
        <v>3782</v>
      </c>
      <c r="R10" s="2" t="s">
        <v>119</v>
      </c>
      <c r="S10" s="2"/>
      <c r="T10" s="2"/>
      <c r="U10" s="2" t="s">
        <v>127</v>
      </c>
      <c r="V10" s="2" t="s">
        <v>130</v>
      </c>
      <c r="W10" s="2" t="s">
        <v>131</v>
      </c>
      <c r="X10" s="2" t="s">
        <v>186</v>
      </c>
      <c r="Y10" s="2" t="s">
        <v>133</v>
      </c>
      <c r="Z10" s="2" t="s">
        <v>134</v>
      </c>
      <c r="AA10" s="2" t="s">
        <v>3810</v>
      </c>
      <c r="AB10" s="2"/>
      <c r="AC10" s="2" t="s">
        <v>3028</v>
      </c>
      <c r="AD10" s="2"/>
      <c r="AE10" s="2" t="s">
        <v>3028</v>
      </c>
      <c r="AF10" s="2">
        <v>5</v>
      </c>
      <c r="AG10" s="2">
        <v>0</v>
      </c>
      <c r="AI10" s="2" t="s">
        <v>3028</v>
      </c>
      <c r="AJ10" s="2"/>
      <c r="AK10" s="3">
        <v>2012</v>
      </c>
      <c r="AL10" s="8" t="s">
        <v>3815</v>
      </c>
      <c r="AM10" s="59">
        <f t="shared" si="0"/>
        <v>2012</v>
      </c>
      <c r="AN10" s="14" t="s">
        <v>3028</v>
      </c>
      <c r="AO10" s="14" t="s">
        <v>3028</v>
      </c>
      <c r="AP10" s="14" t="s">
        <v>3028</v>
      </c>
      <c r="AQ10" s="2">
        <v>2020</v>
      </c>
      <c r="AR10" s="72">
        <f t="shared" si="1"/>
        <v>11</v>
      </c>
      <c r="AS10" s="69">
        <v>20210331</v>
      </c>
      <c r="AT10" s="2" t="s">
        <v>185</v>
      </c>
      <c r="AU10" s="72">
        <v>1296000</v>
      </c>
      <c r="AV10" s="72">
        <v>0</v>
      </c>
      <c r="AW10" s="71">
        <f t="shared" si="2"/>
        <v>1296000</v>
      </c>
      <c r="BA10" s="71">
        <f t="shared" si="3"/>
        <v>259200</v>
      </c>
      <c r="BB10" s="71">
        <f t="shared" si="4"/>
        <v>1296000</v>
      </c>
      <c r="BD10" s="71">
        <f t="shared" si="5"/>
        <v>1296000</v>
      </c>
      <c r="BE10" s="71">
        <f t="shared" si="6"/>
        <v>0</v>
      </c>
      <c r="BF10" s="72"/>
      <c r="BG10" s="3" t="s">
        <v>174</v>
      </c>
      <c r="BH10" s="2" t="s">
        <v>3805</v>
      </c>
      <c r="BI10" s="6" t="s">
        <v>3028</v>
      </c>
      <c r="BJ10" s="6">
        <v>0</v>
      </c>
      <c r="BK10" s="6"/>
      <c r="BL10" s="7" t="s">
        <v>3028</v>
      </c>
    </row>
    <row r="11" spans="1:65" x14ac:dyDescent="0.4">
      <c r="B11" s="2" t="s">
        <v>746</v>
      </c>
      <c r="C11" s="3" t="s">
        <v>60</v>
      </c>
      <c r="D11" s="2" t="s">
        <v>747</v>
      </c>
      <c r="F11" s="2"/>
      <c r="G11" s="2" t="s">
        <v>3028</v>
      </c>
      <c r="H11" s="3" t="s">
        <v>3028</v>
      </c>
      <c r="I11" s="2" t="s">
        <v>3028</v>
      </c>
      <c r="J11" s="2" t="s">
        <v>3028</v>
      </c>
      <c r="K11" s="3" t="s">
        <v>83</v>
      </c>
      <c r="L11" s="2" t="s">
        <v>3775</v>
      </c>
      <c r="M11" s="2" t="s">
        <v>4653</v>
      </c>
      <c r="O11" s="3" t="s">
        <v>116</v>
      </c>
      <c r="P11" s="2" t="s">
        <v>117</v>
      </c>
      <c r="Q11" s="3" t="s">
        <v>3783</v>
      </c>
      <c r="R11" s="2" t="s">
        <v>3784</v>
      </c>
      <c r="S11" s="2"/>
      <c r="T11" s="2"/>
      <c r="U11" s="2" t="s">
        <v>127</v>
      </c>
      <c r="V11" s="2" t="s">
        <v>130</v>
      </c>
      <c r="W11" s="2" t="s">
        <v>131</v>
      </c>
      <c r="X11" s="2" t="s">
        <v>186</v>
      </c>
      <c r="Y11" s="2" t="s">
        <v>133</v>
      </c>
      <c r="Z11" s="2" t="s">
        <v>134</v>
      </c>
      <c r="AA11" s="2" t="s">
        <v>3810</v>
      </c>
      <c r="AB11" s="2"/>
      <c r="AC11" s="2" t="s">
        <v>3028</v>
      </c>
      <c r="AD11" s="2"/>
      <c r="AE11" s="2" t="s">
        <v>3028</v>
      </c>
      <c r="AF11" s="2">
        <v>5</v>
      </c>
      <c r="AG11" s="2">
        <v>0</v>
      </c>
      <c r="AI11" s="2" t="s">
        <v>3028</v>
      </c>
      <c r="AJ11" s="2">
        <v>0</v>
      </c>
      <c r="AK11" s="3">
        <v>2018</v>
      </c>
      <c r="AL11" s="8" t="s">
        <v>3816</v>
      </c>
      <c r="AM11" s="59">
        <f t="shared" si="0"/>
        <v>2018</v>
      </c>
      <c r="AN11" s="14" t="s">
        <v>80</v>
      </c>
      <c r="AO11" s="14" t="s">
        <v>80</v>
      </c>
      <c r="AP11" s="14" t="s">
        <v>80</v>
      </c>
      <c r="AQ11" s="2">
        <v>2020</v>
      </c>
      <c r="AR11" s="72">
        <f t="shared" si="1"/>
        <v>5</v>
      </c>
      <c r="AS11" s="69">
        <v>20210331</v>
      </c>
      <c r="AT11" s="2" t="s">
        <v>185</v>
      </c>
      <c r="AU11" s="72">
        <v>756000</v>
      </c>
      <c r="AV11" s="72">
        <v>0</v>
      </c>
      <c r="AW11" s="71">
        <f t="shared" si="2"/>
        <v>756000</v>
      </c>
      <c r="BA11" s="71">
        <f t="shared" si="3"/>
        <v>151200</v>
      </c>
      <c r="BB11" s="71">
        <f t="shared" si="4"/>
        <v>756000</v>
      </c>
      <c r="BD11" s="71">
        <f t="shared" si="5"/>
        <v>756000</v>
      </c>
      <c r="BE11" s="71">
        <f t="shared" si="6"/>
        <v>0</v>
      </c>
      <c r="BF11" s="72"/>
      <c r="BG11" s="3" t="s">
        <v>173</v>
      </c>
      <c r="BH11" s="2" t="s">
        <v>3806</v>
      </c>
      <c r="BI11" s="6" t="s">
        <v>4233</v>
      </c>
      <c r="BJ11" s="6"/>
      <c r="BK11" s="6"/>
      <c r="BL11" s="7" t="s">
        <v>3028</v>
      </c>
    </row>
    <row r="12" spans="1:65" x14ac:dyDescent="0.4">
      <c r="B12" s="2" t="s">
        <v>746</v>
      </c>
      <c r="C12" s="3" t="s">
        <v>180</v>
      </c>
      <c r="D12" s="2" t="s">
        <v>747</v>
      </c>
      <c r="F12" s="2"/>
      <c r="G12" s="2" t="s">
        <v>3028</v>
      </c>
      <c r="H12" s="3" t="s">
        <v>3028</v>
      </c>
      <c r="I12" s="2" t="s">
        <v>3028</v>
      </c>
      <c r="J12" s="2" t="s">
        <v>3028</v>
      </c>
      <c r="K12" s="3" t="s">
        <v>83</v>
      </c>
      <c r="L12" s="2" t="s">
        <v>3775</v>
      </c>
      <c r="M12" s="2" t="s">
        <v>4653</v>
      </c>
      <c r="O12" s="3" t="s">
        <v>116</v>
      </c>
      <c r="P12" s="2" t="s">
        <v>117</v>
      </c>
      <c r="Q12" s="3" t="s">
        <v>3783</v>
      </c>
      <c r="R12" s="2" t="s">
        <v>3784</v>
      </c>
      <c r="S12" s="2"/>
      <c r="T12" s="2"/>
      <c r="U12" s="2" t="s">
        <v>127</v>
      </c>
      <c r="V12" s="2" t="s">
        <v>130</v>
      </c>
      <c r="W12" s="2" t="s">
        <v>131</v>
      </c>
      <c r="X12" s="2" t="s">
        <v>186</v>
      </c>
      <c r="Y12" s="2" t="s">
        <v>133</v>
      </c>
      <c r="Z12" s="2" t="s">
        <v>134</v>
      </c>
      <c r="AA12" s="2" t="s">
        <v>3810</v>
      </c>
      <c r="AB12" s="2"/>
      <c r="AC12" s="2" t="s">
        <v>3028</v>
      </c>
      <c r="AD12" s="2"/>
      <c r="AE12" s="2" t="s">
        <v>3028</v>
      </c>
      <c r="AF12" s="2">
        <v>5</v>
      </c>
      <c r="AG12" s="2">
        <v>0</v>
      </c>
      <c r="AI12" s="2" t="s">
        <v>3028</v>
      </c>
      <c r="AJ12" s="2">
        <v>0</v>
      </c>
      <c r="AK12" s="3">
        <v>2016</v>
      </c>
      <c r="AL12" s="8" t="s">
        <v>3818</v>
      </c>
      <c r="AM12" s="59">
        <f t="shared" si="0"/>
        <v>2016</v>
      </c>
      <c r="AN12" s="14" t="s">
        <v>80</v>
      </c>
      <c r="AO12" s="14" t="s">
        <v>80</v>
      </c>
      <c r="AP12" s="14" t="s">
        <v>80</v>
      </c>
      <c r="AQ12" s="2">
        <v>2020</v>
      </c>
      <c r="AR12" s="72">
        <f t="shared" si="1"/>
        <v>7</v>
      </c>
      <c r="AS12" s="69">
        <v>20210331</v>
      </c>
      <c r="AT12" s="2" t="s">
        <v>185</v>
      </c>
      <c r="AU12" s="72">
        <v>1512000</v>
      </c>
      <c r="AV12" s="72">
        <v>0</v>
      </c>
      <c r="AW12" s="71">
        <f t="shared" si="2"/>
        <v>1512000</v>
      </c>
      <c r="BA12" s="71">
        <f t="shared" si="3"/>
        <v>302400</v>
      </c>
      <c r="BB12" s="71">
        <f t="shared" si="4"/>
        <v>1512000</v>
      </c>
      <c r="BD12" s="71">
        <f t="shared" si="5"/>
        <v>1512000</v>
      </c>
      <c r="BE12" s="71">
        <f t="shared" si="6"/>
        <v>0</v>
      </c>
      <c r="BF12" s="72"/>
      <c r="BG12" s="3" t="s">
        <v>173</v>
      </c>
      <c r="BH12" s="2" t="s">
        <v>3806</v>
      </c>
      <c r="BI12" s="6" t="s">
        <v>4235</v>
      </c>
      <c r="BJ12" s="6"/>
      <c r="BK12" s="6"/>
      <c r="BL12" s="7" t="s">
        <v>3028</v>
      </c>
    </row>
    <row r="13" spans="1:65" x14ac:dyDescent="0.4">
      <c r="B13" s="2" t="s">
        <v>746</v>
      </c>
      <c r="C13" s="3" t="s">
        <v>61</v>
      </c>
      <c r="D13" s="2" t="s">
        <v>501</v>
      </c>
      <c r="F13" s="2"/>
      <c r="G13" s="2" t="s">
        <v>3028</v>
      </c>
      <c r="H13" s="3" t="s">
        <v>3028</v>
      </c>
      <c r="I13" s="2" t="s">
        <v>3028</v>
      </c>
      <c r="J13" s="2" t="s">
        <v>3028</v>
      </c>
      <c r="K13" s="3" t="s">
        <v>83</v>
      </c>
      <c r="L13" s="2" t="s">
        <v>3775</v>
      </c>
      <c r="M13" s="2" t="s">
        <v>4653</v>
      </c>
      <c r="O13" s="3" t="s">
        <v>116</v>
      </c>
      <c r="P13" s="2" t="s">
        <v>117</v>
      </c>
      <c r="Q13" s="3" t="s">
        <v>3783</v>
      </c>
      <c r="R13" s="2" t="s">
        <v>3784</v>
      </c>
      <c r="S13" s="2"/>
      <c r="T13" s="2"/>
      <c r="U13" s="2" t="s">
        <v>127</v>
      </c>
      <c r="V13" s="2" t="s">
        <v>130</v>
      </c>
      <c r="W13" s="2" t="s">
        <v>131</v>
      </c>
      <c r="X13" s="2" t="s">
        <v>186</v>
      </c>
      <c r="Y13" s="2" t="s">
        <v>133</v>
      </c>
      <c r="Z13" s="2" t="s">
        <v>134</v>
      </c>
      <c r="AA13" s="2" t="s">
        <v>3810</v>
      </c>
      <c r="AB13" s="2"/>
      <c r="AC13" s="2" t="s">
        <v>3028</v>
      </c>
      <c r="AD13" s="2"/>
      <c r="AE13" s="2" t="s">
        <v>3028</v>
      </c>
      <c r="AF13" s="2">
        <v>5</v>
      </c>
      <c r="AG13" s="2">
        <v>0</v>
      </c>
      <c r="AI13" s="2" t="s">
        <v>3028</v>
      </c>
      <c r="AJ13" s="2">
        <v>0</v>
      </c>
      <c r="AK13" s="3">
        <v>2018</v>
      </c>
      <c r="AL13" s="8" t="s">
        <v>3817</v>
      </c>
      <c r="AM13" s="59">
        <f t="shared" si="0"/>
        <v>2018</v>
      </c>
      <c r="AN13" s="14" t="s">
        <v>80</v>
      </c>
      <c r="AO13" s="14" t="s">
        <v>80</v>
      </c>
      <c r="AP13" s="14" t="s">
        <v>80</v>
      </c>
      <c r="AQ13" s="2">
        <v>2020</v>
      </c>
      <c r="AR13" s="72">
        <f t="shared" si="1"/>
        <v>5</v>
      </c>
      <c r="AS13" s="69">
        <v>20210331</v>
      </c>
      <c r="AT13" s="2" t="s">
        <v>185</v>
      </c>
      <c r="AU13" s="72">
        <v>1512000</v>
      </c>
      <c r="AV13" s="72">
        <v>0</v>
      </c>
      <c r="AW13" s="71">
        <f t="shared" si="2"/>
        <v>1512000</v>
      </c>
      <c r="BA13" s="71">
        <f t="shared" si="3"/>
        <v>302400</v>
      </c>
      <c r="BB13" s="71">
        <f t="shared" si="4"/>
        <v>1512000</v>
      </c>
      <c r="BD13" s="71">
        <f t="shared" si="5"/>
        <v>1512000</v>
      </c>
      <c r="BE13" s="71">
        <f t="shared" si="6"/>
        <v>0</v>
      </c>
      <c r="BF13" s="72"/>
      <c r="BG13" s="3" t="s">
        <v>173</v>
      </c>
      <c r="BH13" s="2" t="s">
        <v>3806</v>
      </c>
      <c r="BI13" s="6" t="s">
        <v>4234</v>
      </c>
      <c r="BJ13" s="6"/>
      <c r="BK13" s="6"/>
      <c r="BL13" s="7" t="s">
        <v>3028</v>
      </c>
    </row>
    <row r="14" spans="1:65" x14ac:dyDescent="0.4">
      <c r="B14" s="2" t="s">
        <v>748</v>
      </c>
      <c r="C14" s="3" t="s">
        <v>180</v>
      </c>
      <c r="D14" s="2" t="s">
        <v>921</v>
      </c>
      <c r="F14" s="2"/>
      <c r="G14" s="2" t="s">
        <v>3028</v>
      </c>
      <c r="H14" s="3" t="s">
        <v>3028</v>
      </c>
      <c r="I14" s="2" t="s">
        <v>3028</v>
      </c>
      <c r="J14" s="2" t="s">
        <v>56</v>
      </c>
      <c r="K14" s="3" t="s">
        <v>80</v>
      </c>
      <c r="L14" s="2" t="s">
        <v>79</v>
      </c>
      <c r="M14" s="2" t="s">
        <v>4653</v>
      </c>
      <c r="O14" s="3" t="s">
        <v>116</v>
      </c>
      <c r="P14" s="2" t="s">
        <v>117</v>
      </c>
      <c r="Q14" s="3" t="s">
        <v>3782</v>
      </c>
      <c r="R14" s="2" t="s">
        <v>119</v>
      </c>
      <c r="S14" s="2"/>
      <c r="T14" s="2"/>
      <c r="U14" s="2" t="s">
        <v>127</v>
      </c>
      <c r="V14" s="2" t="s">
        <v>130</v>
      </c>
      <c r="W14" s="2" t="s">
        <v>131</v>
      </c>
      <c r="X14" s="2" t="s">
        <v>186</v>
      </c>
      <c r="Y14" s="2" t="s">
        <v>133</v>
      </c>
      <c r="Z14" s="2" t="s">
        <v>134</v>
      </c>
      <c r="AA14" s="2" t="s">
        <v>3810</v>
      </c>
      <c r="AB14" s="2"/>
      <c r="AC14" s="2" t="s">
        <v>3028</v>
      </c>
      <c r="AD14" s="2"/>
      <c r="AE14" s="2" t="s">
        <v>3028</v>
      </c>
      <c r="AF14" s="2">
        <v>5</v>
      </c>
      <c r="AG14" s="2">
        <v>1</v>
      </c>
      <c r="AI14" s="2" t="s">
        <v>164</v>
      </c>
      <c r="AJ14" s="2">
        <v>0</v>
      </c>
      <c r="AK14" s="3">
        <v>2016</v>
      </c>
      <c r="AL14" s="8" t="s">
        <v>3818</v>
      </c>
      <c r="AM14" s="59">
        <f t="shared" si="0"/>
        <v>2016</v>
      </c>
      <c r="AN14" s="14" t="s">
        <v>81</v>
      </c>
      <c r="AO14" s="14" t="s">
        <v>80</v>
      </c>
      <c r="AP14" s="14" t="s">
        <v>88</v>
      </c>
      <c r="AQ14" s="2">
        <v>2020</v>
      </c>
      <c r="AR14" s="72">
        <f t="shared" si="1"/>
        <v>7</v>
      </c>
      <c r="AS14" s="69">
        <v>20210331</v>
      </c>
      <c r="AT14" s="2" t="s">
        <v>185</v>
      </c>
      <c r="AU14" s="72">
        <v>4028400</v>
      </c>
      <c r="AV14" s="72">
        <v>0</v>
      </c>
      <c r="AW14" s="71">
        <f t="shared" si="2"/>
        <v>4028400</v>
      </c>
      <c r="BA14" s="71">
        <f t="shared" si="3"/>
        <v>805680</v>
      </c>
      <c r="BB14" s="71">
        <f t="shared" si="4"/>
        <v>4028400</v>
      </c>
      <c r="BD14" s="71">
        <f t="shared" si="5"/>
        <v>4028400</v>
      </c>
      <c r="BE14" s="71">
        <f t="shared" si="6"/>
        <v>0</v>
      </c>
      <c r="BF14" s="72"/>
      <c r="BG14" s="3" t="s">
        <v>174</v>
      </c>
      <c r="BH14" s="2" t="s">
        <v>3805</v>
      </c>
      <c r="BI14" s="6" t="s">
        <v>4238</v>
      </c>
      <c r="BJ14" s="6"/>
      <c r="BK14" s="6"/>
      <c r="BL14" s="7" t="s">
        <v>3028</v>
      </c>
    </row>
    <row r="15" spans="1:65" x14ac:dyDescent="0.4">
      <c r="B15" s="2" t="s">
        <v>748</v>
      </c>
      <c r="C15" s="3" t="s">
        <v>60</v>
      </c>
      <c r="D15" s="2" t="s">
        <v>750</v>
      </c>
      <c r="F15" s="2"/>
      <c r="G15" s="2" t="s">
        <v>3028</v>
      </c>
      <c r="H15" s="3" t="s">
        <v>3028</v>
      </c>
      <c r="I15" s="2" t="s">
        <v>3028</v>
      </c>
      <c r="J15" s="2" t="s">
        <v>3028</v>
      </c>
      <c r="K15" s="3" t="s">
        <v>80</v>
      </c>
      <c r="L15" s="2" t="s">
        <v>79</v>
      </c>
      <c r="M15" s="2" t="s">
        <v>4653</v>
      </c>
      <c r="O15" s="3" t="s">
        <v>116</v>
      </c>
      <c r="P15" s="2" t="s">
        <v>117</v>
      </c>
      <c r="Q15" s="3" t="s">
        <v>3785</v>
      </c>
      <c r="R15" s="2" t="s">
        <v>3786</v>
      </c>
      <c r="S15" s="2"/>
      <c r="T15" s="2"/>
      <c r="U15" s="2" t="s">
        <v>127</v>
      </c>
      <c r="V15" s="2" t="s">
        <v>130</v>
      </c>
      <c r="W15" s="2" t="s">
        <v>131</v>
      </c>
      <c r="X15" s="2" t="s">
        <v>186</v>
      </c>
      <c r="Y15" s="2" t="s">
        <v>133</v>
      </c>
      <c r="Z15" s="2" t="s">
        <v>134</v>
      </c>
      <c r="AA15" s="2" t="s">
        <v>3810</v>
      </c>
      <c r="AB15" s="2"/>
      <c r="AC15" s="2" t="s">
        <v>3028</v>
      </c>
      <c r="AD15" s="2"/>
      <c r="AE15" s="2" t="s">
        <v>3028</v>
      </c>
      <c r="AF15" s="2">
        <v>5</v>
      </c>
      <c r="AG15" s="2">
        <v>0</v>
      </c>
      <c r="AI15" s="2" t="s">
        <v>3028</v>
      </c>
      <c r="AJ15" s="2">
        <v>0</v>
      </c>
      <c r="AK15" s="3">
        <v>2018</v>
      </c>
      <c r="AL15" s="8" t="s">
        <v>3820</v>
      </c>
      <c r="AM15" s="59">
        <f t="shared" si="0"/>
        <v>2018</v>
      </c>
      <c r="AN15" s="14" t="s">
        <v>81</v>
      </c>
      <c r="AO15" s="14" t="s">
        <v>82</v>
      </c>
      <c r="AP15" s="14" t="s">
        <v>80</v>
      </c>
      <c r="AQ15" s="2">
        <v>2020</v>
      </c>
      <c r="AR15" s="72">
        <f t="shared" si="1"/>
        <v>5</v>
      </c>
      <c r="AS15" s="69">
        <v>20210331</v>
      </c>
      <c r="AT15" s="2" t="s">
        <v>185</v>
      </c>
      <c r="AU15" s="72">
        <v>2192000</v>
      </c>
      <c r="AV15" s="72">
        <v>0</v>
      </c>
      <c r="AW15" s="71">
        <f t="shared" si="2"/>
        <v>2192000</v>
      </c>
      <c r="BA15" s="71">
        <f t="shared" si="3"/>
        <v>438400</v>
      </c>
      <c r="BB15" s="71">
        <f t="shared" si="4"/>
        <v>2192000</v>
      </c>
      <c r="BD15" s="71">
        <f t="shared" si="5"/>
        <v>2192000</v>
      </c>
      <c r="BE15" s="71">
        <f t="shared" si="6"/>
        <v>0</v>
      </c>
      <c r="BF15" s="72"/>
      <c r="BG15" s="3" t="s">
        <v>173</v>
      </c>
      <c r="BH15" s="2" t="s">
        <v>3806</v>
      </c>
      <c r="BI15" s="6" t="s">
        <v>4237</v>
      </c>
      <c r="BJ15" s="6"/>
      <c r="BK15" s="6"/>
      <c r="BL15" s="7" t="s">
        <v>3028</v>
      </c>
    </row>
    <row r="16" spans="1:65" x14ac:dyDescent="0.4">
      <c r="B16" s="2" t="s">
        <v>748</v>
      </c>
      <c r="C16" s="3" t="s">
        <v>61</v>
      </c>
      <c r="D16" s="2" t="s">
        <v>749</v>
      </c>
      <c r="F16" s="2"/>
      <c r="G16" s="2" t="s">
        <v>3028</v>
      </c>
      <c r="H16" s="3" t="s">
        <v>3028</v>
      </c>
      <c r="I16" s="2" t="s">
        <v>3028</v>
      </c>
      <c r="J16" s="2" t="s">
        <v>3028</v>
      </c>
      <c r="K16" s="3" t="s">
        <v>80</v>
      </c>
      <c r="L16" s="2" t="s">
        <v>79</v>
      </c>
      <c r="M16" s="2" t="s">
        <v>4653</v>
      </c>
      <c r="O16" s="3" t="s">
        <v>116</v>
      </c>
      <c r="P16" s="2" t="s">
        <v>117</v>
      </c>
      <c r="Q16" s="3" t="s">
        <v>3782</v>
      </c>
      <c r="R16" s="2" t="s">
        <v>119</v>
      </c>
      <c r="S16" s="2"/>
      <c r="T16" s="2"/>
      <c r="U16" s="2" t="s">
        <v>127</v>
      </c>
      <c r="V16" s="2" t="s">
        <v>130</v>
      </c>
      <c r="W16" s="2" t="s">
        <v>131</v>
      </c>
      <c r="X16" s="2" t="s">
        <v>186</v>
      </c>
      <c r="Y16" s="2" t="s">
        <v>133</v>
      </c>
      <c r="Z16" s="2" t="s">
        <v>134</v>
      </c>
      <c r="AA16" s="2" t="s">
        <v>3810</v>
      </c>
      <c r="AB16" s="2"/>
      <c r="AC16" s="2" t="s">
        <v>3028</v>
      </c>
      <c r="AD16" s="2"/>
      <c r="AE16" s="2" t="s">
        <v>3028</v>
      </c>
      <c r="AF16" s="2">
        <v>5</v>
      </c>
      <c r="AG16" s="2">
        <v>0</v>
      </c>
      <c r="AI16" s="2" t="s">
        <v>3028</v>
      </c>
      <c r="AJ16" s="2">
        <v>0</v>
      </c>
      <c r="AK16" s="3">
        <v>2018</v>
      </c>
      <c r="AL16" s="8" t="s">
        <v>3819</v>
      </c>
      <c r="AM16" s="59">
        <f t="shared" si="0"/>
        <v>2018</v>
      </c>
      <c r="AN16" s="14" t="s">
        <v>81</v>
      </c>
      <c r="AO16" s="14" t="s">
        <v>80</v>
      </c>
      <c r="AP16" s="14" t="s">
        <v>88</v>
      </c>
      <c r="AQ16" s="2">
        <v>2020</v>
      </c>
      <c r="AR16" s="72">
        <f t="shared" si="1"/>
        <v>5</v>
      </c>
      <c r="AS16" s="69">
        <v>20210331</v>
      </c>
      <c r="AT16" s="2" t="s">
        <v>185</v>
      </c>
      <c r="AU16" s="72">
        <v>583200</v>
      </c>
      <c r="AV16" s="72">
        <v>0</v>
      </c>
      <c r="AW16" s="71">
        <f t="shared" si="2"/>
        <v>583200</v>
      </c>
      <c r="BA16" s="71">
        <f t="shared" si="3"/>
        <v>116640</v>
      </c>
      <c r="BB16" s="71">
        <f t="shared" si="4"/>
        <v>583200</v>
      </c>
      <c r="BD16" s="71">
        <f t="shared" si="5"/>
        <v>583200</v>
      </c>
      <c r="BE16" s="71">
        <f t="shared" si="6"/>
        <v>0</v>
      </c>
      <c r="BF16" s="72"/>
      <c r="BG16" s="3" t="s">
        <v>174</v>
      </c>
      <c r="BH16" s="2" t="s">
        <v>3805</v>
      </c>
      <c r="BI16" s="6" t="s">
        <v>4236</v>
      </c>
      <c r="BJ16" s="6"/>
      <c r="BK16" s="6"/>
      <c r="BL16" s="7" t="s">
        <v>3028</v>
      </c>
    </row>
    <row r="17" spans="2:64" x14ac:dyDescent="0.4">
      <c r="B17" s="2" t="s">
        <v>922</v>
      </c>
      <c r="C17" s="3" t="s">
        <v>180</v>
      </c>
      <c r="D17" s="2" t="s">
        <v>923</v>
      </c>
      <c r="F17" s="2"/>
      <c r="G17" s="2" t="s">
        <v>3028</v>
      </c>
      <c r="H17" s="3" t="s">
        <v>3028</v>
      </c>
      <c r="I17" s="2" t="s">
        <v>3028</v>
      </c>
      <c r="J17" s="2" t="s">
        <v>56</v>
      </c>
      <c r="K17" s="3" t="s">
        <v>80</v>
      </c>
      <c r="L17" s="2" t="s">
        <v>79</v>
      </c>
      <c r="M17" s="2" t="s">
        <v>4653</v>
      </c>
      <c r="O17" s="3" t="s">
        <v>116</v>
      </c>
      <c r="P17" s="2" t="s">
        <v>117</v>
      </c>
      <c r="Q17" s="3" t="s">
        <v>3782</v>
      </c>
      <c r="R17" s="2" t="s">
        <v>119</v>
      </c>
      <c r="S17" s="2"/>
      <c r="T17" s="2"/>
      <c r="U17" s="2" t="s">
        <v>127</v>
      </c>
      <c r="V17" s="2" t="s">
        <v>130</v>
      </c>
      <c r="W17" s="2" t="s">
        <v>131</v>
      </c>
      <c r="X17" s="2" t="s">
        <v>186</v>
      </c>
      <c r="Y17" s="2" t="s">
        <v>133</v>
      </c>
      <c r="Z17" s="2" t="s">
        <v>134</v>
      </c>
      <c r="AA17" s="2" t="s">
        <v>3810</v>
      </c>
      <c r="AB17" s="2"/>
      <c r="AC17" s="2" t="s">
        <v>3028</v>
      </c>
      <c r="AD17" s="2"/>
      <c r="AE17" s="2" t="s">
        <v>3028</v>
      </c>
      <c r="AF17" s="2">
        <v>5</v>
      </c>
      <c r="AG17" s="2">
        <v>1</v>
      </c>
      <c r="AI17" s="2" t="s">
        <v>164</v>
      </c>
      <c r="AJ17" s="2">
        <v>0</v>
      </c>
      <c r="AK17" s="3">
        <v>2016</v>
      </c>
      <c r="AL17" s="8" t="s">
        <v>3818</v>
      </c>
      <c r="AM17" s="59">
        <f t="shared" si="0"/>
        <v>2016</v>
      </c>
      <c r="AN17" s="14" t="s">
        <v>81</v>
      </c>
      <c r="AO17" s="14" t="s">
        <v>80</v>
      </c>
      <c r="AP17" s="14" t="s">
        <v>82</v>
      </c>
      <c r="AQ17" s="2">
        <v>2020</v>
      </c>
      <c r="AR17" s="72">
        <f t="shared" si="1"/>
        <v>7</v>
      </c>
      <c r="AS17" s="69">
        <v>20210331</v>
      </c>
      <c r="AT17" s="2" t="s">
        <v>185</v>
      </c>
      <c r="AU17" s="72">
        <v>6184080</v>
      </c>
      <c r="AV17" s="72">
        <v>0</v>
      </c>
      <c r="AW17" s="71">
        <f t="shared" si="2"/>
        <v>6184080</v>
      </c>
      <c r="BA17" s="71">
        <f t="shared" si="3"/>
        <v>1236816</v>
      </c>
      <c r="BB17" s="71">
        <f t="shared" si="4"/>
        <v>6184080</v>
      </c>
      <c r="BD17" s="71">
        <f t="shared" si="5"/>
        <v>6184080</v>
      </c>
      <c r="BE17" s="71">
        <f t="shared" si="6"/>
        <v>0</v>
      </c>
      <c r="BF17" s="72"/>
      <c r="BG17" s="3" t="s">
        <v>174</v>
      </c>
      <c r="BH17" s="2" t="s">
        <v>3805</v>
      </c>
      <c r="BI17" s="6" t="s">
        <v>4239</v>
      </c>
      <c r="BJ17" s="6"/>
      <c r="BK17" s="6"/>
      <c r="BL17" s="7" t="s">
        <v>3028</v>
      </c>
    </row>
    <row r="18" spans="2:64" x14ac:dyDescent="0.4">
      <c r="B18" s="2" t="s">
        <v>842</v>
      </c>
      <c r="C18" s="3" t="s">
        <v>60</v>
      </c>
      <c r="D18" s="2" t="s">
        <v>843</v>
      </c>
      <c r="F18" s="2"/>
      <c r="G18" s="2" t="s">
        <v>3028</v>
      </c>
      <c r="H18" s="3" t="s">
        <v>3028</v>
      </c>
      <c r="I18" s="2" t="s">
        <v>3028</v>
      </c>
      <c r="J18" s="2" t="s">
        <v>3028</v>
      </c>
      <c r="K18" s="3" t="s">
        <v>81</v>
      </c>
      <c r="L18" s="2" t="s">
        <v>3776</v>
      </c>
      <c r="M18" s="2" t="s">
        <v>4653</v>
      </c>
      <c r="O18" s="3" t="s">
        <v>116</v>
      </c>
      <c r="P18" s="2" t="s">
        <v>117</v>
      </c>
      <c r="Q18" s="3" t="s">
        <v>3785</v>
      </c>
      <c r="R18" s="2" t="s">
        <v>3786</v>
      </c>
      <c r="S18" s="2"/>
      <c r="T18" s="2"/>
      <c r="U18" s="2" t="s">
        <v>127</v>
      </c>
      <c r="V18" s="2" t="s">
        <v>130</v>
      </c>
      <c r="W18" s="2" t="s">
        <v>131</v>
      </c>
      <c r="X18" s="2" t="s">
        <v>186</v>
      </c>
      <c r="Y18" s="2" t="s">
        <v>133</v>
      </c>
      <c r="Z18" s="2" t="s">
        <v>134</v>
      </c>
      <c r="AA18" s="2" t="s">
        <v>3810</v>
      </c>
      <c r="AB18" s="2"/>
      <c r="AC18" s="2" t="s">
        <v>3028</v>
      </c>
      <c r="AD18" s="2"/>
      <c r="AE18" s="2" t="s">
        <v>3028</v>
      </c>
      <c r="AF18" s="2">
        <v>5</v>
      </c>
      <c r="AG18" s="2">
        <v>0</v>
      </c>
      <c r="AI18" s="2" t="s">
        <v>3028</v>
      </c>
      <c r="AJ18" s="2">
        <v>0</v>
      </c>
      <c r="AK18" s="3">
        <v>2017</v>
      </c>
      <c r="AL18" s="8" t="s">
        <v>3821</v>
      </c>
      <c r="AM18" s="59">
        <f t="shared" si="0"/>
        <v>2017</v>
      </c>
      <c r="AN18" s="14" t="s">
        <v>80</v>
      </c>
      <c r="AO18" s="14" t="s">
        <v>80</v>
      </c>
      <c r="AP18" s="14" t="s">
        <v>80</v>
      </c>
      <c r="AQ18" s="2">
        <v>2020</v>
      </c>
      <c r="AR18" s="72">
        <f t="shared" si="1"/>
        <v>6</v>
      </c>
      <c r="AS18" s="69">
        <v>20210331</v>
      </c>
      <c r="AT18" s="2" t="s">
        <v>185</v>
      </c>
      <c r="AU18" s="72">
        <v>972000</v>
      </c>
      <c r="AV18" s="72">
        <v>0</v>
      </c>
      <c r="AW18" s="71">
        <f t="shared" si="2"/>
        <v>972000</v>
      </c>
      <c r="BA18" s="71">
        <f t="shared" si="3"/>
        <v>194400</v>
      </c>
      <c r="BB18" s="71">
        <f t="shared" si="4"/>
        <v>972000</v>
      </c>
      <c r="BD18" s="71">
        <f t="shared" si="5"/>
        <v>972000</v>
      </c>
      <c r="BE18" s="71">
        <f t="shared" si="6"/>
        <v>0</v>
      </c>
      <c r="BF18" s="72"/>
      <c r="BG18" s="3" t="s">
        <v>173</v>
      </c>
      <c r="BH18" s="2" t="s">
        <v>3806</v>
      </c>
      <c r="BI18" s="6" t="s">
        <v>4240</v>
      </c>
      <c r="BJ18" s="6"/>
      <c r="BK18" s="6"/>
      <c r="BL18" s="7" t="s">
        <v>3028</v>
      </c>
    </row>
    <row r="19" spans="2:64" x14ac:dyDescent="0.4">
      <c r="B19" s="2" t="s">
        <v>842</v>
      </c>
      <c r="C19" s="3" t="s">
        <v>180</v>
      </c>
      <c r="D19" s="2" t="s">
        <v>843</v>
      </c>
      <c r="F19" s="2"/>
      <c r="G19" s="2" t="s">
        <v>3028</v>
      </c>
      <c r="H19" s="3" t="s">
        <v>3028</v>
      </c>
      <c r="I19" s="2" t="s">
        <v>3028</v>
      </c>
      <c r="J19" s="2" t="s">
        <v>3028</v>
      </c>
      <c r="K19" s="3" t="s">
        <v>81</v>
      </c>
      <c r="L19" s="2" t="s">
        <v>3776</v>
      </c>
      <c r="M19" s="2" t="s">
        <v>4653</v>
      </c>
      <c r="O19" s="3" t="s">
        <v>116</v>
      </c>
      <c r="P19" s="2" t="s">
        <v>117</v>
      </c>
      <c r="Q19" s="3" t="s">
        <v>3785</v>
      </c>
      <c r="R19" s="2" t="s">
        <v>3786</v>
      </c>
      <c r="S19" s="2"/>
      <c r="T19" s="2"/>
      <c r="U19" s="2" t="s">
        <v>127</v>
      </c>
      <c r="V19" s="2" t="s">
        <v>130</v>
      </c>
      <c r="W19" s="2" t="s">
        <v>131</v>
      </c>
      <c r="X19" s="2" t="s">
        <v>186</v>
      </c>
      <c r="Y19" s="2" t="s">
        <v>133</v>
      </c>
      <c r="Z19" s="2" t="s">
        <v>134</v>
      </c>
      <c r="AA19" s="2" t="s">
        <v>3810</v>
      </c>
      <c r="AB19" s="2"/>
      <c r="AC19" s="2" t="s">
        <v>3028</v>
      </c>
      <c r="AD19" s="2"/>
      <c r="AE19" s="2" t="s">
        <v>3028</v>
      </c>
      <c r="AF19" s="2">
        <v>5</v>
      </c>
      <c r="AG19" s="2">
        <v>0</v>
      </c>
      <c r="AI19" s="2" t="s">
        <v>3028</v>
      </c>
      <c r="AJ19" s="2">
        <v>0</v>
      </c>
      <c r="AK19" s="3">
        <v>2017</v>
      </c>
      <c r="AL19" s="8" t="s">
        <v>3822</v>
      </c>
      <c r="AM19" s="59">
        <f t="shared" si="0"/>
        <v>2017</v>
      </c>
      <c r="AN19" s="14" t="s">
        <v>80</v>
      </c>
      <c r="AO19" s="14" t="s">
        <v>80</v>
      </c>
      <c r="AP19" s="14" t="s">
        <v>80</v>
      </c>
      <c r="AQ19" s="2">
        <v>2020</v>
      </c>
      <c r="AR19" s="72">
        <f t="shared" si="1"/>
        <v>6</v>
      </c>
      <c r="AS19" s="69">
        <v>20210331</v>
      </c>
      <c r="AT19" s="2" t="s">
        <v>185</v>
      </c>
      <c r="AU19" s="72">
        <v>1728000</v>
      </c>
      <c r="AV19" s="72">
        <v>0</v>
      </c>
      <c r="AW19" s="71">
        <f t="shared" si="2"/>
        <v>1728000</v>
      </c>
      <c r="BA19" s="71">
        <f t="shared" si="3"/>
        <v>345600</v>
      </c>
      <c r="BB19" s="71">
        <f t="shared" si="4"/>
        <v>1728000</v>
      </c>
      <c r="BD19" s="71">
        <f t="shared" si="5"/>
        <v>1728000</v>
      </c>
      <c r="BE19" s="71">
        <f t="shared" si="6"/>
        <v>0</v>
      </c>
      <c r="BF19" s="72"/>
      <c r="BG19" s="3" t="s">
        <v>173</v>
      </c>
      <c r="BH19" s="2" t="s">
        <v>3806</v>
      </c>
      <c r="BI19" s="6" t="s">
        <v>4241</v>
      </c>
      <c r="BJ19" s="6"/>
      <c r="BK19" s="6"/>
      <c r="BL19" s="7" t="s">
        <v>3028</v>
      </c>
    </row>
    <row r="20" spans="2:64" x14ac:dyDescent="0.4">
      <c r="B20" s="2" t="s">
        <v>751</v>
      </c>
      <c r="C20" s="3" t="s">
        <v>180</v>
      </c>
      <c r="D20" s="2" t="s">
        <v>521</v>
      </c>
      <c r="F20" s="2"/>
      <c r="G20" s="2" t="s">
        <v>3028</v>
      </c>
      <c r="H20" s="3" t="s">
        <v>3028</v>
      </c>
      <c r="I20" s="2" t="s">
        <v>3028</v>
      </c>
      <c r="J20" s="2" t="s">
        <v>3028</v>
      </c>
      <c r="K20" s="3" t="s">
        <v>80</v>
      </c>
      <c r="L20" s="2" t="s">
        <v>79</v>
      </c>
      <c r="M20" s="2" t="s">
        <v>4653</v>
      </c>
      <c r="O20" s="3" t="s">
        <v>116</v>
      </c>
      <c r="P20" s="2" t="s">
        <v>117</v>
      </c>
      <c r="Q20" s="3" t="s">
        <v>3783</v>
      </c>
      <c r="R20" s="2" t="s">
        <v>3784</v>
      </c>
      <c r="S20" s="2"/>
      <c r="T20" s="2"/>
      <c r="U20" s="2" t="s">
        <v>127</v>
      </c>
      <c r="V20" s="2" t="s">
        <v>130</v>
      </c>
      <c r="W20" s="2" t="s">
        <v>131</v>
      </c>
      <c r="X20" s="2" t="s">
        <v>186</v>
      </c>
      <c r="Y20" s="2" t="s">
        <v>133</v>
      </c>
      <c r="Z20" s="2" t="s">
        <v>134</v>
      </c>
      <c r="AA20" s="2" t="s">
        <v>3810</v>
      </c>
      <c r="AB20" s="2"/>
      <c r="AC20" s="2" t="s">
        <v>3028</v>
      </c>
      <c r="AD20" s="2"/>
      <c r="AE20" s="2" t="s">
        <v>3028</v>
      </c>
      <c r="AF20" s="2">
        <v>5</v>
      </c>
      <c r="AG20" s="2">
        <v>0</v>
      </c>
      <c r="AI20" s="2" t="s">
        <v>3028</v>
      </c>
      <c r="AJ20" s="2">
        <v>0</v>
      </c>
      <c r="AK20" s="3">
        <v>2018</v>
      </c>
      <c r="AL20" s="8" t="s">
        <v>3823</v>
      </c>
      <c r="AM20" s="59">
        <f t="shared" si="0"/>
        <v>2018</v>
      </c>
      <c r="AN20" s="14" t="s">
        <v>82</v>
      </c>
      <c r="AO20" s="14" t="s">
        <v>80</v>
      </c>
      <c r="AP20" s="14" t="s">
        <v>80</v>
      </c>
      <c r="AQ20" s="2">
        <v>2020</v>
      </c>
      <c r="AR20" s="72">
        <f t="shared" si="1"/>
        <v>5</v>
      </c>
      <c r="AS20" s="69">
        <v>20210331</v>
      </c>
      <c r="AT20" s="2" t="s">
        <v>185</v>
      </c>
      <c r="AU20" s="72">
        <v>1188000</v>
      </c>
      <c r="AV20" s="72">
        <v>0</v>
      </c>
      <c r="AW20" s="71">
        <f t="shared" si="2"/>
        <v>1188000</v>
      </c>
      <c r="BA20" s="71">
        <f t="shared" si="3"/>
        <v>237600</v>
      </c>
      <c r="BB20" s="71">
        <f t="shared" si="4"/>
        <v>1188000</v>
      </c>
      <c r="BD20" s="71">
        <f t="shared" si="5"/>
        <v>1188000</v>
      </c>
      <c r="BE20" s="71">
        <f t="shared" si="6"/>
        <v>0</v>
      </c>
      <c r="BF20" s="72"/>
      <c r="BG20" s="3" t="s">
        <v>173</v>
      </c>
      <c r="BH20" s="2" t="s">
        <v>3806</v>
      </c>
      <c r="BI20" s="6" t="s">
        <v>4242</v>
      </c>
      <c r="BJ20" s="6"/>
      <c r="BK20" s="6"/>
      <c r="BL20" s="7" t="s">
        <v>3028</v>
      </c>
    </row>
    <row r="21" spans="2:64" x14ac:dyDescent="0.4">
      <c r="B21" s="2" t="s">
        <v>752</v>
      </c>
      <c r="C21" s="3" t="s">
        <v>60</v>
      </c>
      <c r="D21" s="2" t="s">
        <v>753</v>
      </c>
      <c r="F21" s="2"/>
      <c r="G21" s="2" t="s">
        <v>3028</v>
      </c>
      <c r="H21" s="3" t="s">
        <v>3028</v>
      </c>
      <c r="I21" s="2" t="s">
        <v>3028</v>
      </c>
      <c r="J21" s="2" t="s">
        <v>3028</v>
      </c>
      <c r="K21" s="3" t="s">
        <v>81</v>
      </c>
      <c r="L21" s="2" t="s">
        <v>3776</v>
      </c>
      <c r="M21" s="2" t="s">
        <v>4653</v>
      </c>
      <c r="O21" s="3" t="s">
        <v>116</v>
      </c>
      <c r="P21" s="2" t="s">
        <v>117</v>
      </c>
      <c r="Q21" s="3" t="s">
        <v>3785</v>
      </c>
      <c r="R21" s="2" t="s">
        <v>3786</v>
      </c>
      <c r="S21" s="2"/>
      <c r="T21" s="2"/>
      <c r="U21" s="2" t="s">
        <v>127</v>
      </c>
      <c r="V21" s="2" t="s">
        <v>130</v>
      </c>
      <c r="W21" s="2" t="s">
        <v>131</v>
      </c>
      <c r="X21" s="2" t="s">
        <v>186</v>
      </c>
      <c r="Y21" s="2" t="s">
        <v>133</v>
      </c>
      <c r="Z21" s="2" t="s">
        <v>134</v>
      </c>
      <c r="AA21" s="2" t="s">
        <v>3810</v>
      </c>
      <c r="AB21" s="2"/>
      <c r="AC21" s="2" t="s">
        <v>3028</v>
      </c>
      <c r="AD21" s="2"/>
      <c r="AE21" s="2" t="s">
        <v>3028</v>
      </c>
      <c r="AF21" s="2">
        <v>5</v>
      </c>
      <c r="AG21" s="2">
        <v>0</v>
      </c>
      <c r="AI21" s="2" t="s">
        <v>3028</v>
      </c>
      <c r="AJ21" s="2">
        <v>0</v>
      </c>
      <c r="AK21" s="3">
        <v>2018</v>
      </c>
      <c r="AL21" s="8" t="s">
        <v>3824</v>
      </c>
      <c r="AM21" s="59">
        <f t="shared" si="0"/>
        <v>2018</v>
      </c>
      <c r="AN21" s="14" t="s">
        <v>80</v>
      </c>
      <c r="AO21" s="14" t="s">
        <v>80</v>
      </c>
      <c r="AP21" s="14" t="s">
        <v>80</v>
      </c>
      <c r="AQ21" s="2">
        <v>2020</v>
      </c>
      <c r="AR21" s="72">
        <f t="shared" si="1"/>
        <v>5</v>
      </c>
      <c r="AS21" s="69">
        <v>20210331</v>
      </c>
      <c r="AT21" s="2" t="s">
        <v>185</v>
      </c>
      <c r="AU21" s="72">
        <v>432000</v>
      </c>
      <c r="AV21" s="72">
        <v>0</v>
      </c>
      <c r="AW21" s="71">
        <f t="shared" si="2"/>
        <v>432000</v>
      </c>
      <c r="BA21" s="71">
        <f t="shared" si="3"/>
        <v>86400</v>
      </c>
      <c r="BB21" s="71">
        <f t="shared" si="4"/>
        <v>432000</v>
      </c>
      <c r="BD21" s="71">
        <f t="shared" si="5"/>
        <v>432000</v>
      </c>
      <c r="BE21" s="71">
        <f t="shared" si="6"/>
        <v>0</v>
      </c>
      <c r="BF21" s="72"/>
      <c r="BG21" s="3" t="s">
        <v>173</v>
      </c>
      <c r="BH21" s="2" t="s">
        <v>3806</v>
      </c>
      <c r="BI21" s="6" t="s">
        <v>4243</v>
      </c>
      <c r="BJ21" s="6"/>
      <c r="BK21" s="6"/>
      <c r="BL21" s="7" t="s">
        <v>3028</v>
      </c>
    </row>
    <row r="22" spans="2:64" x14ac:dyDescent="0.4">
      <c r="B22" s="2" t="s">
        <v>752</v>
      </c>
      <c r="C22" s="3" t="s">
        <v>180</v>
      </c>
      <c r="D22" s="2" t="s">
        <v>753</v>
      </c>
      <c r="F22" s="2"/>
      <c r="G22" s="2" t="s">
        <v>3028</v>
      </c>
      <c r="H22" s="3" t="s">
        <v>3028</v>
      </c>
      <c r="I22" s="2" t="s">
        <v>3028</v>
      </c>
      <c r="J22" s="2" t="s">
        <v>3028</v>
      </c>
      <c r="K22" s="3" t="s">
        <v>81</v>
      </c>
      <c r="L22" s="2" t="s">
        <v>3776</v>
      </c>
      <c r="M22" s="2" t="s">
        <v>4653</v>
      </c>
      <c r="O22" s="3" t="s">
        <v>116</v>
      </c>
      <c r="P22" s="2" t="s">
        <v>117</v>
      </c>
      <c r="Q22" s="3" t="s">
        <v>3785</v>
      </c>
      <c r="R22" s="2" t="s">
        <v>3786</v>
      </c>
      <c r="S22" s="2"/>
      <c r="T22" s="2"/>
      <c r="U22" s="2" t="s">
        <v>127</v>
      </c>
      <c r="V22" s="2" t="s">
        <v>130</v>
      </c>
      <c r="W22" s="2" t="s">
        <v>131</v>
      </c>
      <c r="X22" s="2" t="s">
        <v>186</v>
      </c>
      <c r="Y22" s="2" t="s">
        <v>133</v>
      </c>
      <c r="Z22" s="2" t="s">
        <v>134</v>
      </c>
      <c r="AA22" s="2" t="s">
        <v>3810</v>
      </c>
      <c r="AB22" s="2"/>
      <c r="AC22" s="2" t="s">
        <v>3028</v>
      </c>
      <c r="AD22" s="2"/>
      <c r="AE22" s="2" t="s">
        <v>3028</v>
      </c>
      <c r="AF22" s="2">
        <v>5</v>
      </c>
      <c r="AG22" s="2">
        <v>0</v>
      </c>
      <c r="AI22" s="2" t="s">
        <v>3028</v>
      </c>
      <c r="AJ22" s="2">
        <v>0</v>
      </c>
      <c r="AK22" s="3">
        <v>2018</v>
      </c>
      <c r="AL22" s="8" t="s">
        <v>3817</v>
      </c>
      <c r="AM22" s="59">
        <f t="shared" si="0"/>
        <v>2018</v>
      </c>
      <c r="AN22" s="14" t="s">
        <v>80</v>
      </c>
      <c r="AO22" s="14" t="s">
        <v>80</v>
      </c>
      <c r="AP22" s="14" t="s">
        <v>80</v>
      </c>
      <c r="AQ22" s="2">
        <v>2020</v>
      </c>
      <c r="AR22" s="72">
        <f t="shared" si="1"/>
        <v>5</v>
      </c>
      <c r="AS22" s="69">
        <v>20210331</v>
      </c>
      <c r="AT22" s="2" t="s">
        <v>185</v>
      </c>
      <c r="AU22" s="72">
        <v>648000</v>
      </c>
      <c r="AV22" s="72">
        <v>0</v>
      </c>
      <c r="AW22" s="71">
        <f t="shared" si="2"/>
        <v>648000</v>
      </c>
      <c r="BA22" s="71">
        <f t="shared" si="3"/>
        <v>129600</v>
      </c>
      <c r="BB22" s="71">
        <f t="shared" si="4"/>
        <v>648000</v>
      </c>
      <c r="BD22" s="71">
        <f t="shared" si="5"/>
        <v>648000</v>
      </c>
      <c r="BE22" s="71">
        <f t="shared" si="6"/>
        <v>0</v>
      </c>
      <c r="BF22" s="72"/>
      <c r="BG22" s="3" t="s">
        <v>173</v>
      </c>
      <c r="BH22" s="2" t="s">
        <v>3806</v>
      </c>
      <c r="BI22" s="6" t="s">
        <v>4244</v>
      </c>
      <c r="BJ22" s="6"/>
      <c r="BK22" s="6"/>
      <c r="BL22" s="7" t="s">
        <v>3028</v>
      </c>
    </row>
    <row r="23" spans="2:64" x14ac:dyDescent="0.4">
      <c r="B23" s="2" t="s">
        <v>754</v>
      </c>
      <c r="C23" s="3" t="s">
        <v>180</v>
      </c>
      <c r="D23" s="2" t="s">
        <v>755</v>
      </c>
      <c r="F23" s="2"/>
      <c r="G23" s="2" t="s">
        <v>3028</v>
      </c>
      <c r="H23" s="3" t="s">
        <v>3028</v>
      </c>
      <c r="I23" s="2" t="s">
        <v>3028</v>
      </c>
      <c r="J23" s="2" t="s">
        <v>3028</v>
      </c>
      <c r="K23" s="3" t="s">
        <v>82</v>
      </c>
      <c r="L23" s="2" t="s">
        <v>3777</v>
      </c>
      <c r="M23" s="2" t="s">
        <v>4653</v>
      </c>
      <c r="O23" s="3" t="s">
        <v>116</v>
      </c>
      <c r="P23" s="2" t="s">
        <v>117</v>
      </c>
      <c r="Q23" s="3" t="s">
        <v>3785</v>
      </c>
      <c r="R23" s="2" t="s">
        <v>3786</v>
      </c>
      <c r="S23" s="2"/>
      <c r="T23" s="2"/>
      <c r="U23" s="2" t="s">
        <v>127</v>
      </c>
      <c r="V23" s="2" t="s">
        <v>130</v>
      </c>
      <c r="W23" s="2" t="s">
        <v>131</v>
      </c>
      <c r="X23" s="2" t="s">
        <v>186</v>
      </c>
      <c r="Y23" s="2" t="s">
        <v>133</v>
      </c>
      <c r="Z23" s="2" t="s">
        <v>134</v>
      </c>
      <c r="AA23" s="2" t="s">
        <v>3810</v>
      </c>
      <c r="AB23" s="2"/>
      <c r="AC23" s="2" t="s">
        <v>3028</v>
      </c>
      <c r="AD23" s="2"/>
      <c r="AE23" s="2" t="s">
        <v>3028</v>
      </c>
      <c r="AF23" s="2">
        <v>5</v>
      </c>
      <c r="AG23" s="2">
        <v>0</v>
      </c>
      <c r="AI23" s="2" t="s">
        <v>3028</v>
      </c>
      <c r="AJ23" s="2">
        <v>0</v>
      </c>
      <c r="AK23" s="3">
        <v>2018</v>
      </c>
      <c r="AL23" s="8" t="s">
        <v>3825</v>
      </c>
      <c r="AM23" s="59">
        <f t="shared" si="0"/>
        <v>2018</v>
      </c>
      <c r="AN23" s="14" t="s">
        <v>80</v>
      </c>
      <c r="AO23" s="14" t="s">
        <v>80</v>
      </c>
      <c r="AP23" s="14" t="s">
        <v>80</v>
      </c>
      <c r="AQ23" s="2">
        <v>2020</v>
      </c>
      <c r="AR23" s="72">
        <f t="shared" si="1"/>
        <v>5</v>
      </c>
      <c r="AS23" s="69">
        <v>20210331</v>
      </c>
      <c r="AT23" s="2" t="s">
        <v>185</v>
      </c>
      <c r="AU23" s="72">
        <v>756000</v>
      </c>
      <c r="AV23" s="72">
        <v>0</v>
      </c>
      <c r="AW23" s="71">
        <f t="shared" si="2"/>
        <v>756000</v>
      </c>
      <c r="BA23" s="71">
        <f t="shared" si="3"/>
        <v>151200</v>
      </c>
      <c r="BB23" s="71">
        <f t="shared" si="4"/>
        <v>756000</v>
      </c>
      <c r="BD23" s="71">
        <f t="shared" si="5"/>
        <v>756000</v>
      </c>
      <c r="BE23" s="71">
        <f t="shared" si="6"/>
        <v>0</v>
      </c>
      <c r="BF23" s="72"/>
      <c r="BG23" s="3" t="s">
        <v>173</v>
      </c>
      <c r="BH23" s="2" t="s">
        <v>3806</v>
      </c>
      <c r="BI23" s="6" t="s">
        <v>4245</v>
      </c>
      <c r="BJ23" s="6"/>
      <c r="BK23" s="6"/>
      <c r="BL23" s="7" t="s">
        <v>3028</v>
      </c>
    </row>
    <row r="24" spans="2:64" x14ac:dyDescent="0.4">
      <c r="B24" s="2" t="s">
        <v>651</v>
      </c>
      <c r="C24" s="3" t="s">
        <v>180</v>
      </c>
      <c r="D24" s="2" t="s">
        <v>652</v>
      </c>
      <c r="F24" s="2"/>
      <c r="G24" s="2" t="s">
        <v>3028</v>
      </c>
      <c r="H24" s="3" t="s">
        <v>3028</v>
      </c>
      <c r="I24" s="2" t="s">
        <v>3028</v>
      </c>
      <c r="J24" s="2" t="s">
        <v>2467</v>
      </c>
      <c r="K24" s="3" t="s">
        <v>81</v>
      </c>
      <c r="L24" s="2" t="s">
        <v>3776</v>
      </c>
      <c r="M24" s="2" t="s">
        <v>4653</v>
      </c>
      <c r="O24" s="3" t="s">
        <v>116</v>
      </c>
      <c r="P24" s="2" t="s">
        <v>117</v>
      </c>
      <c r="Q24" s="3" t="s">
        <v>3785</v>
      </c>
      <c r="R24" s="2" t="s">
        <v>3786</v>
      </c>
      <c r="S24" s="2"/>
      <c r="T24" s="2"/>
      <c r="U24" s="2" t="s">
        <v>127</v>
      </c>
      <c r="V24" s="2" t="s">
        <v>130</v>
      </c>
      <c r="W24" s="2" t="s">
        <v>131</v>
      </c>
      <c r="X24" s="2" t="s">
        <v>186</v>
      </c>
      <c r="Y24" s="2" t="s">
        <v>133</v>
      </c>
      <c r="Z24" s="2" t="s">
        <v>134</v>
      </c>
      <c r="AA24" s="2" t="s">
        <v>3810</v>
      </c>
      <c r="AB24" s="2"/>
      <c r="AC24" s="2" t="s">
        <v>3028</v>
      </c>
      <c r="AD24" s="2"/>
      <c r="AE24" s="2" t="s">
        <v>3028</v>
      </c>
      <c r="AF24" s="2">
        <v>5</v>
      </c>
      <c r="AG24" s="2">
        <v>1</v>
      </c>
      <c r="AI24" s="2" t="s">
        <v>164</v>
      </c>
      <c r="AJ24" s="2">
        <v>0</v>
      </c>
      <c r="AK24" s="3">
        <v>2019</v>
      </c>
      <c r="AL24" s="8" t="s">
        <v>3826</v>
      </c>
      <c r="AM24" s="59">
        <f t="shared" si="0"/>
        <v>2019</v>
      </c>
      <c r="AN24" s="14" t="s">
        <v>80</v>
      </c>
      <c r="AO24" s="14" t="s">
        <v>80</v>
      </c>
      <c r="AP24" s="14" t="s">
        <v>80</v>
      </c>
      <c r="AQ24" s="2">
        <v>2020</v>
      </c>
      <c r="AR24" s="72">
        <f t="shared" si="1"/>
        <v>4</v>
      </c>
      <c r="AS24" s="69">
        <v>20210331</v>
      </c>
      <c r="AT24" s="2" t="s">
        <v>185</v>
      </c>
      <c r="AU24" s="72">
        <v>770000</v>
      </c>
      <c r="AV24" s="72">
        <v>0</v>
      </c>
      <c r="AW24" s="71">
        <f t="shared" si="2"/>
        <v>770000</v>
      </c>
      <c r="BA24" s="71">
        <f t="shared" si="3"/>
        <v>154000</v>
      </c>
      <c r="BB24" s="71">
        <f t="shared" si="4"/>
        <v>616000</v>
      </c>
      <c r="BD24" s="71">
        <f t="shared" si="5"/>
        <v>616000</v>
      </c>
      <c r="BE24" s="71">
        <f t="shared" si="6"/>
        <v>154000</v>
      </c>
      <c r="BF24" s="72"/>
      <c r="BG24" s="3" t="s">
        <v>173</v>
      </c>
      <c r="BH24" s="2" t="s">
        <v>3806</v>
      </c>
      <c r="BI24" s="6" t="s">
        <v>4246</v>
      </c>
      <c r="BJ24" s="6"/>
      <c r="BK24" s="6"/>
      <c r="BL24" s="7" t="s">
        <v>3028</v>
      </c>
    </row>
    <row r="25" spans="2:64" x14ac:dyDescent="0.4">
      <c r="B25" s="2" t="s">
        <v>653</v>
      </c>
      <c r="C25" s="3" t="s">
        <v>180</v>
      </c>
      <c r="D25" s="2" t="s">
        <v>654</v>
      </c>
      <c r="F25" s="2"/>
      <c r="G25" s="2" t="s">
        <v>3028</v>
      </c>
      <c r="H25" s="3" t="s">
        <v>3028</v>
      </c>
      <c r="I25" s="2" t="s">
        <v>3028</v>
      </c>
      <c r="J25" s="2" t="s">
        <v>2467</v>
      </c>
      <c r="K25" s="3" t="s">
        <v>80</v>
      </c>
      <c r="L25" s="2" t="s">
        <v>79</v>
      </c>
      <c r="M25" s="2" t="s">
        <v>4653</v>
      </c>
      <c r="O25" s="3" t="s">
        <v>116</v>
      </c>
      <c r="P25" s="2" t="s">
        <v>117</v>
      </c>
      <c r="Q25" s="3" t="s">
        <v>3782</v>
      </c>
      <c r="R25" s="2" t="s">
        <v>119</v>
      </c>
      <c r="S25" s="2"/>
      <c r="T25" s="2"/>
      <c r="U25" s="2" t="s">
        <v>127</v>
      </c>
      <c r="V25" s="2" t="s">
        <v>130</v>
      </c>
      <c r="W25" s="2" t="s">
        <v>131</v>
      </c>
      <c r="X25" s="2" t="s">
        <v>186</v>
      </c>
      <c r="Y25" s="2" t="s">
        <v>133</v>
      </c>
      <c r="Z25" s="2" t="s">
        <v>134</v>
      </c>
      <c r="AA25" s="2" t="s">
        <v>3810</v>
      </c>
      <c r="AB25" s="2"/>
      <c r="AC25" s="2" t="s">
        <v>3028</v>
      </c>
      <c r="AD25" s="2"/>
      <c r="AE25" s="2" t="s">
        <v>3028</v>
      </c>
      <c r="AF25" s="2">
        <v>5</v>
      </c>
      <c r="AG25" s="2">
        <v>1</v>
      </c>
      <c r="AI25" s="2" t="s">
        <v>164</v>
      </c>
      <c r="AJ25" s="2">
        <v>0</v>
      </c>
      <c r="AK25" s="3">
        <v>2019</v>
      </c>
      <c r="AL25" s="8" t="s">
        <v>3827</v>
      </c>
      <c r="AM25" s="59">
        <f t="shared" si="0"/>
        <v>2019</v>
      </c>
      <c r="AN25" s="14" t="s">
        <v>81</v>
      </c>
      <c r="AO25" s="14" t="s">
        <v>80</v>
      </c>
      <c r="AP25" s="14" t="s">
        <v>85</v>
      </c>
      <c r="AQ25" s="2">
        <v>2020</v>
      </c>
      <c r="AR25" s="72">
        <f t="shared" si="1"/>
        <v>4</v>
      </c>
      <c r="AS25" s="69">
        <v>20210331</v>
      </c>
      <c r="AT25" s="2" t="s">
        <v>185</v>
      </c>
      <c r="AU25" s="72">
        <v>1342440</v>
      </c>
      <c r="AV25" s="72">
        <v>0</v>
      </c>
      <c r="AW25" s="71">
        <f t="shared" si="2"/>
        <v>1342440</v>
      </c>
      <c r="BA25" s="71">
        <f t="shared" si="3"/>
        <v>268488</v>
      </c>
      <c r="BB25" s="71">
        <f t="shared" si="4"/>
        <v>1073952</v>
      </c>
      <c r="BD25" s="71">
        <f t="shared" si="5"/>
        <v>1073952</v>
      </c>
      <c r="BE25" s="71">
        <f t="shared" si="6"/>
        <v>268488</v>
      </c>
      <c r="BF25" s="72"/>
      <c r="BG25" s="3" t="s">
        <v>174</v>
      </c>
      <c r="BH25" s="2" t="s">
        <v>3805</v>
      </c>
      <c r="BI25" s="6" t="s">
        <v>4247</v>
      </c>
      <c r="BJ25" s="6"/>
      <c r="BK25" s="6"/>
      <c r="BL25" s="7" t="s">
        <v>3028</v>
      </c>
    </row>
    <row r="26" spans="2:64" x14ac:dyDescent="0.4">
      <c r="B26" s="2" t="s">
        <v>655</v>
      </c>
      <c r="C26" s="3" t="s">
        <v>180</v>
      </c>
      <c r="D26" s="2" t="s">
        <v>656</v>
      </c>
      <c r="F26" s="2"/>
      <c r="G26" s="2" t="s">
        <v>3028</v>
      </c>
      <c r="H26" s="3" t="s">
        <v>3028</v>
      </c>
      <c r="I26" s="2" t="s">
        <v>3028</v>
      </c>
      <c r="J26" s="2" t="s">
        <v>2467</v>
      </c>
      <c r="K26" s="3" t="s">
        <v>80</v>
      </c>
      <c r="L26" s="2" t="s">
        <v>79</v>
      </c>
      <c r="M26" s="2" t="s">
        <v>4653</v>
      </c>
      <c r="O26" s="3" t="s">
        <v>116</v>
      </c>
      <c r="P26" s="2" t="s">
        <v>117</v>
      </c>
      <c r="Q26" s="3" t="s">
        <v>3782</v>
      </c>
      <c r="R26" s="2" t="s">
        <v>119</v>
      </c>
      <c r="S26" s="2"/>
      <c r="T26" s="2"/>
      <c r="U26" s="2" t="s">
        <v>127</v>
      </c>
      <c r="V26" s="2" t="s">
        <v>130</v>
      </c>
      <c r="W26" s="2" t="s">
        <v>131</v>
      </c>
      <c r="X26" s="2" t="s">
        <v>186</v>
      </c>
      <c r="Y26" s="2" t="s">
        <v>133</v>
      </c>
      <c r="Z26" s="2" t="s">
        <v>134</v>
      </c>
      <c r="AA26" s="2" t="s">
        <v>3810</v>
      </c>
      <c r="AB26" s="2"/>
      <c r="AC26" s="2" t="s">
        <v>3028</v>
      </c>
      <c r="AD26" s="2"/>
      <c r="AE26" s="2" t="s">
        <v>3028</v>
      </c>
      <c r="AF26" s="2">
        <v>5</v>
      </c>
      <c r="AG26" s="2">
        <v>1</v>
      </c>
      <c r="AI26" s="2" t="s">
        <v>164</v>
      </c>
      <c r="AJ26" s="2">
        <v>0</v>
      </c>
      <c r="AK26" s="3">
        <v>2019</v>
      </c>
      <c r="AL26" s="8" t="s">
        <v>3826</v>
      </c>
      <c r="AM26" s="59">
        <f t="shared" si="0"/>
        <v>2019</v>
      </c>
      <c r="AN26" s="14" t="s">
        <v>81</v>
      </c>
      <c r="AO26" s="14" t="s">
        <v>80</v>
      </c>
      <c r="AP26" s="14" t="s">
        <v>80</v>
      </c>
      <c r="AQ26" s="2">
        <v>2020</v>
      </c>
      <c r="AR26" s="72">
        <f t="shared" si="1"/>
        <v>4</v>
      </c>
      <c r="AS26" s="69">
        <v>20210331</v>
      </c>
      <c r="AT26" s="2" t="s">
        <v>185</v>
      </c>
      <c r="AU26" s="72">
        <v>990000</v>
      </c>
      <c r="AV26" s="72">
        <v>0</v>
      </c>
      <c r="AW26" s="71">
        <f t="shared" si="2"/>
        <v>990000</v>
      </c>
      <c r="BA26" s="71">
        <f t="shared" si="3"/>
        <v>198000</v>
      </c>
      <c r="BB26" s="71">
        <f t="shared" si="4"/>
        <v>792000</v>
      </c>
      <c r="BD26" s="71">
        <f t="shared" si="5"/>
        <v>792000</v>
      </c>
      <c r="BE26" s="71">
        <f t="shared" si="6"/>
        <v>198000</v>
      </c>
      <c r="BF26" s="72"/>
      <c r="BG26" s="3" t="s">
        <v>174</v>
      </c>
      <c r="BH26" s="2" t="s">
        <v>3805</v>
      </c>
      <c r="BI26" s="6" t="s">
        <v>4248</v>
      </c>
      <c r="BJ26" s="6"/>
      <c r="BK26" s="6"/>
      <c r="BL26" s="7" t="s">
        <v>3028</v>
      </c>
    </row>
    <row r="27" spans="2:64" x14ac:dyDescent="0.4">
      <c r="B27" s="2" t="s">
        <v>657</v>
      </c>
      <c r="C27" s="3" t="s">
        <v>180</v>
      </c>
      <c r="D27" s="2" t="s">
        <v>402</v>
      </c>
      <c r="F27" s="2"/>
      <c r="G27" s="2" t="s">
        <v>3028</v>
      </c>
      <c r="H27" s="3" t="s">
        <v>3028</v>
      </c>
      <c r="I27" s="2" t="s">
        <v>3028</v>
      </c>
      <c r="J27" s="2" t="s">
        <v>2467</v>
      </c>
      <c r="K27" s="3" t="s">
        <v>80</v>
      </c>
      <c r="L27" s="2" t="s">
        <v>79</v>
      </c>
      <c r="M27" s="2" t="s">
        <v>4653</v>
      </c>
      <c r="O27" s="3" t="s">
        <v>116</v>
      </c>
      <c r="P27" s="2" t="s">
        <v>117</v>
      </c>
      <c r="Q27" s="3" t="s">
        <v>3787</v>
      </c>
      <c r="R27" s="2" t="s">
        <v>120</v>
      </c>
      <c r="S27" s="2"/>
      <c r="T27" s="2"/>
      <c r="U27" s="2" t="s">
        <v>127</v>
      </c>
      <c r="V27" s="2" t="s">
        <v>130</v>
      </c>
      <c r="W27" s="2" t="s">
        <v>131</v>
      </c>
      <c r="X27" s="2" t="s">
        <v>186</v>
      </c>
      <c r="Y27" s="2" t="s">
        <v>133</v>
      </c>
      <c r="Z27" s="2" t="s">
        <v>134</v>
      </c>
      <c r="AA27" s="2" t="s">
        <v>3810</v>
      </c>
      <c r="AB27" s="2"/>
      <c r="AC27" s="2" t="s">
        <v>3028</v>
      </c>
      <c r="AD27" s="2"/>
      <c r="AE27" s="2" t="s">
        <v>3028</v>
      </c>
      <c r="AF27" s="2">
        <v>5</v>
      </c>
      <c r="AG27" s="2">
        <v>1</v>
      </c>
      <c r="AI27" s="2" t="s">
        <v>164</v>
      </c>
      <c r="AJ27" s="2">
        <v>0</v>
      </c>
      <c r="AK27" s="3">
        <v>2019</v>
      </c>
      <c r="AL27" s="8" t="s">
        <v>3826</v>
      </c>
      <c r="AM27" s="59">
        <f t="shared" si="0"/>
        <v>2019</v>
      </c>
      <c r="AN27" s="14" t="s">
        <v>81</v>
      </c>
      <c r="AO27" s="14" t="s">
        <v>81</v>
      </c>
      <c r="AP27" s="14" t="s">
        <v>81</v>
      </c>
      <c r="AQ27" s="2">
        <v>2020</v>
      </c>
      <c r="AR27" s="72">
        <f t="shared" si="1"/>
        <v>4</v>
      </c>
      <c r="AS27" s="69">
        <v>20210331</v>
      </c>
      <c r="AT27" s="2" t="s">
        <v>185</v>
      </c>
      <c r="AU27" s="72">
        <v>1284800</v>
      </c>
      <c r="AV27" s="72">
        <v>0</v>
      </c>
      <c r="AW27" s="71">
        <f t="shared" si="2"/>
        <v>1284800</v>
      </c>
      <c r="BA27" s="71">
        <f t="shared" si="3"/>
        <v>256960</v>
      </c>
      <c r="BB27" s="71">
        <f t="shared" si="4"/>
        <v>1027840</v>
      </c>
      <c r="BD27" s="71">
        <f t="shared" si="5"/>
        <v>1027840</v>
      </c>
      <c r="BE27" s="71">
        <f t="shared" si="6"/>
        <v>256960</v>
      </c>
      <c r="BF27" s="72"/>
      <c r="BG27" s="3" t="s">
        <v>174</v>
      </c>
      <c r="BH27" s="2" t="s">
        <v>3805</v>
      </c>
      <c r="BI27" s="6" t="s">
        <v>4249</v>
      </c>
      <c r="BJ27" s="6"/>
      <c r="BK27" s="6"/>
      <c r="BL27" s="7" t="s">
        <v>3028</v>
      </c>
    </row>
    <row r="28" spans="2:64" x14ac:dyDescent="0.4">
      <c r="B28" s="2" t="s">
        <v>658</v>
      </c>
      <c r="C28" s="3" t="s">
        <v>180</v>
      </c>
      <c r="D28" s="2" t="s">
        <v>659</v>
      </c>
      <c r="F28" s="2"/>
      <c r="G28" s="2" t="s">
        <v>3028</v>
      </c>
      <c r="H28" s="3" t="s">
        <v>3028</v>
      </c>
      <c r="I28" s="2" t="s">
        <v>3028</v>
      </c>
      <c r="J28" s="2" t="s">
        <v>2467</v>
      </c>
      <c r="K28" s="3" t="s">
        <v>80</v>
      </c>
      <c r="L28" s="2" t="s">
        <v>79</v>
      </c>
      <c r="M28" s="2" t="s">
        <v>4653</v>
      </c>
      <c r="O28" s="3" t="s">
        <v>116</v>
      </c>
      <c r="P28" s="2" t="s">
        <v>117</v>
      </c>
      <c r="Q28" s="3" t="s">
        <v>3785</v>
      </c>
      <c r="R28" s="2" t="s">
        <v>3786</v>
      </c>
      <c r="S28" s="2"/>
      <c r="T28" s="2"/>
      <c r="U28" s="2" t="s">
        <v>127</v>
      </c>
      <c r="V28" s="2" t="s">
        <v>130</v>
      </c>
      <c r="W28" s="2" t="s">
        <v>131</v>
      </c>
      <c r="X28" s="2" t="s">
        <v>186</v>
      </c>
      <c r="Y28" s="2" t="s">
        <v>133</v>
      </c>
      <c r="Z28" s="2" t="s">
        <v>134</v>
      </c>
      <c r="AA28" s="2" t="s">
        <v>3810</v>
      </c>
      <c r="AB28" s="2"/>
      <c r="AC28" s="2" t="s">
        <v>3028</v>
      </c>
      <c r="AD28" s="2"/>
      <c r="AE28" s="2" t="s">
        <v>3028</v>
      </c>
      <c r="AF28" s="2">
        <v>5</v>
      </c>
      <c r="AG28" s="2">
        <v>1</v>
      </c>
      <c r="AI28" s="2" t="s">
        <v>164</v>
      </c>
      <c r="AJ28" s="2">
        <v>0</v>
      </c>
      <c r="AK28" s="3">
        <v>2019</v>
      </c>
      <c r="AL28" s="8" t="s">
        <v>3828</v>
      </c>
      <c r="AM28" s="59">
        <f t="shared" si="0"/>
        <v>2019</v>
      </c>
      <c r="AN28" s="14" t="s">
        <v>81</v>
      </c>
      <c r="AO28" s="14" t="s">
        <v>82</v>
      </c>
      <c r="AP28" s="14" t="s">
        <v>80</v>
      </c>
      <c r="AQ28" s="2">
        <v>2020</v>
      </c>
      <c r="AR28" s="72">
        <f t="shared" si="1"/>
        <v>4</v>
      </c>
      <c r="AS28" s="69">
        <v>20210331</v>
      </c>
      <c r="AT28" s="2" t="s">
        <v>185</v>
      </c>
      <c r="AU28" s="72">
        <v>7063049</v>
      </c>
      <c r="AV28" s="72">
        <v>0</v>
      </c>
      <c r="AW28" s="71">
        <f t="shared" si="2"/>
        <v>7063049</v>
      </c>
      <c r="BA28" s="71">
        <f t="shared" si="3"/>
        <v>1412609.8</v>
      </c>
      <c r="BB28" s="71">
        <f t="shared" si="4"/>
        <v>5650439.2000000002</v>
      </c>
      <c r="BD28" s="71">
        <f t="shared" si="5"/>
        <v>5650439.2000000002</v>
      </c>
      <c r="BE28" s="71">
        <f t="shared" si="6"/>
        <v>1412609.7999999998</v>
      </c>
      <c r="BF28" s="72"/>
      <c r="BG28" s="3" t="s">
        <v>173</v>
      </c>
      <c r="BH28" s="2" t="s">
        <v>3806</v>
      </c>
      <c r="BI28" s="6" t="s">
        <v>4250</v>
      </c>
      <c r="BJ28" s="6"/>
      <c r="BK28" s="6"/>
      <c r="BL28" s="7" t="s">
        <v>3028</v>
      </c>
    </row>
    <row r="29" spans="2:64" x14ac:dyDescent="0.4">
      <c r="B29" s="2" t="s">
        <v>660</v>
      </c>
      <c r="C29" s="3" t="s">
        <v>180</v>
      </c>
      <c r="D29" s="2" t="s">
        <v>661</v>
      </c>
      <c r="F29" s="2"/>
      <c r="G29" s="2" t="s">
        <v>3028</v>
      </c>
      <c r="H29" s="3" t="s">
        <v>3028</v>
      </c>
      <c r="I29" s="2" t="s">
        <v>3028</v>
      </c>
      <c r="J29" s="2" t="s">
        <v>2467</v>
      </c>
      <c r="K29" s="3" t="s">
        <v>80</v>
      </c>
      <c r="L29" s="2" t="s">
        <v>79</v>
      </c>
      <c r="M29" s="2" t="s">
        <v>4653</v>
      </c>
      <c r="O29" s="3" t="s">
        <v>116</v>
      </c>
      <c r="P29" s="2" t="s">
        <v>117</v>
      </c>
      <c r="Q29" s="3" t="s">
        <v>3782</v>
      </c>
      <c r="R29" s="2" t="s">
        <v>119</v>
      </c>
      <c r="S29" s="2"/>
      <c r="T29" s="2"/>
      <c r="U29" s="2" t="s">
        <v>127</v>
      </c>
      <c r="V29" s="2" t="s">
        <v>130</v>
      </c>
      <c r="W29" s="2" t="s">
        <v>131</v>
      </c>
      <c r="X29" s="2" t="s">
        <v>186</v>
      </c>
      <c r="Y29" s="2" t="s">
        <v>133</v>
      </c>
      <c r="Z29" s="2" t="s">
        <v>134</v>
      </c>
      <c r="AA29" s="2" t="s">
        <v>3810</v>
      </c>
      <c r="AB29" s="2"/>
      <c r="AC29" s="2" t="s">
        <v>3028</v>
      </c>
      <c r="AD29" s="2"/>
      <c r="AE29" s="2" t="s">
        <v>3028</v>
      </c>
      <c r="AF29" s="2">
        <v>5</v>
      </c>
      <c r="AG29" s="2">
        <v>1</v>
      </c>
      <c r="AI29" s="2" t="s">
        <v>164</v>
      </c>
      <c r="AJ29" s="2">
        <v>0</v>
      </c>
      <c r="AK29" s="3">
        <v>2019</v>
      </c>
      <c r="AL29" s="8" t="s">
        <v>3829</v>
      </c>
      <c r="AM29" s="59">
        <f t="shared" si="0"/>
        <v>2019</v>
      </c>
      <c r="AN29" s="14" t="s">
        <v>81</v>
      </c>
      <c r="AO29" s="14" t="s">
        <v>80</v>
      </c>
      <c r="AP29" s="14" t="s">
        <v>88</v>
      </c>
      <c r="AQ29" s="2">
        <v>2020</v>
      </c>
      <c r="AR29" s="72">
        <f t="shared" si="1"/>
        <v>4</v>
      </c>
      <c r="AS29" s="69">
        <v>20210331</v>
      </c>
      <c r="AT29" s="2" t="s">
        <v>185</v>
      </c>
      <c r="AU29" s="72">
        <v>3510000</v>
      </c>
      <c r="AV29" s="72">
        <v>0</v>
      </c>
      <c r="AW29" s="71">
        <f t="shared" si="2"/>
        <v>3510000</v>
      </c>
      <c r="BA29" s="71">
        <f t="shared" si="3"/>
        <v>702000</v>
      </c>
      <c r="BB29" s="71">
        <f t="shared" si="4"/>
        <v>2808000</v>
      </c>
      <c r="BD29" s="71">
        <f t="shared" si="5"/>
        <v>2808000</v>
      </c>
      <c r="BE29" s="71">
        <f t="shared" si="6"/>
        <v>702000</v>
      </c>
      <c r="BF29" s="72"/>
      <c r="BG29" s="3" t="s">
        <v>174</v>
      </c>
      <c r="BH29" s="2" t="s">
        <v>3805</v>
      </c>
      <c r="BI29" s="6" t="s">
        <v>4251</v>
      </c>
      <c r="BJ29" s="6"/>
      <c r="BK29" s="6"/>
      <c r="BL29" s="7" t="s">
        <v>3028</v>
      </c>
    </row>
    <row r="30" spans="2:64" x14ac:dyDescent="0.4">
      <c r="B30" s="2" t="s">
        <v>662</v>
      </c>
      <c r="C30" s="3" t="s">
        <v>180</v>
      </c>
      <c r="D30" s="2" t="s">
        <v>663</v>
      </c>
      <c r="F30" s="2"/>
      <c r="G30" s="2" t="s">
        <v>3028</v>
      </c>
      <c r="H30" s="3" t="s">
        <v>3028</v>
      </c>
      <c r="I30" s="2" t="s">
        <v>3028</v>
      </c>
      <c r="J30" s="2" t="s">
        <v>2467</v>
      </c>
      <c r="K30" s="3" t="s">
        <v>80</v>
      </c>
      <c r="L30" s="2" t="s">
        <v>79</v>
      </c>
      <c r="M30" s="2" t="s">
        <v>4653</v>
      </c>
      <c r="O30" s="3" t="s">
        <v>116</v>
      </c>
      <c r="P30" s="2" t="s">
        <v>117</v>
      </c>
      <c r="Q30" s="3" t="s">
        <v>3783</v>
      </c>
      <c r="R30" s="2" t="s">
        <v>3784</v>
      </c>
      <c r="S30" s="2"/>
      <c r="T30" s="2"/>
      <c r="U30" s="2" t="s">
        <v>127</v>
      </c>
      <c r="V30" s="2" t="s">
        <v>130</v>
      </c>
      <c r="W30" s="2" t="s">
        <v>131</v>
      </c>
      <c r="X30" s="2" t="s">
        <v>186</v>
      </c>
      <c r="Y30" s="2" t="s">
        <v>133</v>
      </c>
      <c r="Z30" s="2" t="s">
        <v>134</v>
      </c>
      <c r="AA30" s="2" t="s">
        <v>3810</v>
      </c>
      <c r="AB30" s="2"/>
      <c r="AC30" s="2" t="s">
        <v>3028</v>
      </c>
      <c r="AD30" s="2"/>
      <c r="AE30" s="2" t="s">
        <v>3028</v>
      </c>
      <c r="AF30" s="2">
        <v>5</v>
      </c>
      <c r="AG30" s="2">
        <v>1</v>
      </c>
      <c r="AI30" s="2" t="s">
        <v>164</v>
      </c>
      <c r="AJ30" s="2">
        <v>0</v>
      </c>
      <c r="AK30" s="3">
        <v>2019</v>
      </c>
      <c r="AL30" s="8" t="s">
        <v>3829</v>
      </c>
      <c r="AM30" s="59">
        <f t="shared" si="0"/>
        <v>2019</v>
      </c>
      <c r="AN30" s="14" t="s">
        <v>82</v>
      </c>
      <c r="AO30" s="14" t="s">
        <v>80</v>
      </c>
      <c r="AP30" s="14" t="s">
        <v>80</v>
      </c>
      <c r="AQ30" s="2">
        <v>2020</v>
      </c>
      <c r="AR30" s="72">
        <f t="shared" si="1"/>
        <v>4</v>
      </c>
      <c r="AS30" s="69">
        <v>20210331</v>
      </c>
      <c r="AT30" s="2" t="s">
        <v>185</v>
      </c>
      <c r="AU30" s="72">
        <v>1512000</v>
      </c>
      <c r="AV30" s="72">
        <v>0</v>
      </c>
      <c r="AW30" s="71">
        <f t="shared" si="2"/>
        <v>1512000</v>
      </c>
      <c r="BA30" s="71">
        <f t="shared" si="3"/>
        <v>302400</v>
      </c>
      <c r="BB30" s="71">
        <f t="shared" si="4"/>
        <v>1209600</v>
      </c>
      <c r="BD30" s="71">
        <f t="shared" si="5"/>
        <v>1209600</v>
      </c>
      <c r="BE30" s="71">
        <f t="shared" si="6"/>
        <v>302400</v>
      </c>
      <c r="BF30" s="72"/>
      <c r="BG30" s="3" t="s">
        <v>173</v>
      </c>
      <c r="BH30" s="2" t="s">
        <v>3806</v>
      </c>
      <c r="BI30" s="6" t="s">
        <v>4252</v>
      </c>
      <c r="BJ30" s="6"/>
      <c r="BK30" s="6"/>
      <c r="BL30" s="7" t="s">
        <v>3028</v>
      </c>
    </row>
    <row r="31" spans="2:64" x14ac:dyDescent="0.4">
      <c r="B31" s="2" t="s">
        <v>664</v>
      </c>
      <c r="C31" s="3" t="s">
        <v>180</v>
      </c>
      <c r="D31" s="2" t="s">
        <v>665</v>
      </c>
      <c r="F31" s="2"/>
      <c r="G31" s="2" t="s">
        <v>3028</v>
      </c>
      <c r="H31" s="3" t="s">
        <v>3028</v>
      </c>
      <c r="I31" s="2" t="s">
        <v>3028</v>
      </c>
      <c r="J31" s="2" t="s">
        <v>2467</v>
      </c>
      <c r="K31" s="3" t="s">
        <v>80</v>
      </c>
      <c r="L31" s="2" t="s">
        <v>79</v>
      </c>
      <c r="M31" s="2" t="s">
        <v>4653</v>
      </c>
      <c r="O31" s="3" t="s">
        <v>116</v>
      </c>
      <c r="P31" s="2" t="s">
        <v>117</v>
      </c>
      <c r="Q31" s="3" t="s">
        <v>3787</v>
      </c>
      <c r="R31" s="2" t="s">
        <v>120</v>
      </c>
      <c r="S31" s="2"/>
      <c r="T31" s="2"/>
      <c r="U31" s="2" t="s">
        <v>127</v>
      </c>
      <c r="V31" s="2" t="s">
        <v>130</v>
      </c>
      <c r="W31" s="2" t="s">
        <v>131</v>
      </c>
      <c r="X31" s="2" t="s">
        <v>186</v>
      </c>
      <c r="Y31" s="2" t="s">
        <v>133</v>
      </c>
      <c r="Z31" s="2" t="s">
        <v>134</v>
      </c>
      <c r="AA31" s="2" t="s">
        <v>3810</v>
      </c>
      <c r="AB31" s="2"/>
      <c r="AC31" s="2" t="s">
        <v>3028</v>
      </c>
      <c r="AD31" s="2"/>
      <c r="AE31" s="2" t="s">
        <v>3028</v>
      </c>
      <c r="AF31" s="2">
        <v>5</v>
      </c>
      <c r="AG31" s="2">
        <v>1</v>
      </c>
      <c r="AI31" s="2" t="s">
        <v>164</v>
      </c>
      <c r="AJ31" s="2">
        <v>0</v>
      </c>
      <c r="AK31" s="3">
        <v>2019</v>
      </c>
      <c r="AL31" s="8" t="s">
        <v>3830</v>
      </c>
      <c r="AM31" s="59">
        <f t="shared" si="0"/>
        <v>2019</v>
      </c>
      <c r="AN31" s="14" t="s">
        <v>81</v>
      </c>
      <c r="AO31" s="14" t="s">
        <v>81</v>
      </c>
      <c r="AP31" s="14" t="s">
        <v>81</v>
      </c>
      <c r="AQ31" s="2">
        <v>2020</v>
      </c>
      <c r="AR31" s="72">
        <f t="shared" si="1"/>
        <v>4</v>
      </c>
      <c r="AS31" s="69">
        <v>20210331</v>
      </c>
      <c r="AT31" s="2" t="s">
        <v>185</v>
      </c>
      <c r="AU31" s="72">
        <v>972000</v>
      </c>
      <c r="AV31" s="72">
        <v>0</v>
      </c>
      <c r="AW31" s="71">
        <f t="shared" si="2"/>
        <v>972000</v>
      </c>
      <c r="BA31" s="71">
        <f t="shared" si="3"/>
        <v>194400</v>
      </c>
      <c r="BB31" s="71">
        <f t="shared" si="4"/>
        <v>777600</v>
      </c>
      <c r="BD31" s="71">
        <f t="shared" si="5"/>
        <v>777600</v>
      </c>
      <c r="BE31" s="71">
        <f t="shared" si="6"/>
        <v>194400</v>
      </c>
      <c r="BF31" s="72"/>
      <c r="BG31" s="3" t="s">
        <v>174</v>
      </c>
      <c r="BH31" s="2" t="s">
        <v>3805</v>
      </c>
      <c r="BI31" s="6" t="s">
        <v>4253</v>
      </c>
      <c r="BJ31" s="6"/>
      <c r="BK31" s="6"/>
      <c r="BL31" s="7" t="s">
        <v>3028</v>
      </c>
    </row>
    <row r="32" spans="2:64" x14ac:dyDescent="0.4">
      <c r="B32" s="2" t="s">
        <v>666</v>
      </c>
      <c r="C32" s="3" t="s">
        <v>180</v>
      </c>
      <c r="D32" s="2" t="s">
        <v>667</v>
      </c>
      <c r="F32" s="2"/>
      <c r="G32" s="2" t="s">
        <v>3028</v>
      </c>
      <c r="H32" s="3" t="s">
        <v>3028</v>
      </c>
      <c r="I32" s="2" t="s">
        <v>3028</v>
      </c>
      <c r="J32" s="2" t="s">
        <v>2467</v>
      </c>
      <c r="K32" s="3" t="s">
        <v>80</v>
      </c>
      <c r="L32" s="2" t="s">
        <v>79</v>
      </c>
      <c r="M32" s="2" t="s">
        <v>4653</v>
      </c>
      <c r="O32" s="3" t="s">
        <v>116</v>
      </c>
      <c r="P32" s="2" t="s">
        <v>117</v>
      </c>
      <c r="Q32" s="3" t="s">
        <v>3788</v>
      </c>
      <c r="R32" s="2" t="s">
        <v>3789</v>
      </c>
      <c r="S32" s="2"/>
      <c r="T32" s="2"/>
      <c r="U32" s="2" t="s">
        <v>127</v>
      </c>
      <c r="V32" s="2" t="s">
        <v>130</v>
      </c>
      <c r="W32" s="2" t="s">
        <v>131</v>
      </c>
      <c r="X32" s="2" t="s">
        <v>186</v>
      </c>
      <c r="Y32" s="2" t="s">
        <v>133</v>
      </c>
      <c r="Z32" s="2" t="s">
        <v>134</v>
      </c>
      <c r="AA32" s="2" t="s">
        <v>3810</v>
      </c>
      <c r="AB32" s="2"/>
      <c r="AC32" s="2" t="s">
        <v>3028</v>
      </c>
      <c r="AD32" s="2"/>
      <c r="AE32" s="2" t="s">
        <v>3028</v>
      </c>
      <c r="AF32" s="2">
        <v>5</v>
      </c>
      <c r="AG32" s="2">
        <v>1</v>
      </c>
      <c r="AI32" s="2" t="s">
        <v>164</v>
      </c>
      <c r="AJ32" s="2">
        <v>0</v>
      </c>
      <c r="AK32" s="3">
        <v>2019</v>
      </c>
      <c r="AL32" s="8" t="s">
        <v>3828</v>
      </c>
      <c r="AM32" s="59">
        <f t="shared" si="0"/>
        <v>2019</v>
      </c>
      <c r="AN32" s="14" t="s">
        <v>83</v>
      </c>
      <c r="AO32" s="14" t="s">
        <v>81</v>
      </c>
      <c r="AP32" s="14" t="s">
        <v>81</v>
      </c>
      <c r="AQ32" s="2">
        <v>2020</v>
      </c>
      <c r="AR32" s="72">
        <f t="shared" si="1"/>
        <v>4</v>
      </c>
      <c r="AS32" s="69">
        <v>20210331</v>
      </c>
      <c r="AT32" s="2" t="s">
        <v>185</v>
      </c>
      <c r="AU32" s="72">
        <v>850500</v>
      </c>
      <c r="AV32" s="72">
        <v>0</v>
      </c>
      <c r="AW32" s="71">
        <f t="shared" si="2"/>
        <v>850500</v>
      </c>
      <c r="BA32" s="71">
        <f t="shared" si="3"/>
        <v>170100</v>
      </c>
      <c r="BB32" s="71">
        <f t="shared" si="4"/>
        <v>680400</v>
      </c>
      <c r="BD32" s="71">
        <f t="shared" si="5"/>
        <v>680400</v>
      </c>
      <c r="BE32" s="71">
        <f t="shared" si="6"/>
        <v>170100</v>
      </c>
      <c r="BF32" s="72"/>
      <c r="BG32" s="3" t="s">
        <v>172</v>
      </c>
      <c r="BH32" s="2" t="s">
        <v>3807</v>
      </c>
      <c r="BI32" s="6" t="s">
        <v>4254</v>
      </c>
      <c r="BJ32" s="6"/>
      <c r="BK32" s="6"/>
      <c r="BL32" s="7" t="s">
        <v>3028</v>
      </c>
    </row>
    <row r="33" spans="2:64" x14ac:dyDescent="0.4">
      <c r="B33" s="2" t="s">
        <v>668</v>
      </c>
      <c r="C33" s="3" t="s">
        <v>180</v>
      </c>
      <c r="D33" s="2" t="s">
        <v>669</v>
      </c>
      <c r="F33" s="2"/>
      <c r="G33" s="2" t="s">
        <v>3028</v>
      </c>
      <c r="H33" s="3" t="s">
        <v>3028</v>
      </c>
      <c r="I33" s="2" t="s">
        <v>3028</v>
      </c>
      <c r="J33" s="2" t="s">
        <v>2467</v>
      </c>
      <c r="K33" s="3" t="s">
        <v>80</v>
      </c>
      <c r="L33" s="2" t="s">
        <v>79</v>
      </c>
      <c r="M33" s="2" t="s">
        <v>4653</v>
      </c>
      <c r="O33" s="3" t="s">
        <v>116</v>
      </c>
      <c r="P33" s="2" t="s">
        <v>117</v>
      </c>
      <c r="Q33" s="3" t="s">
        <v>3783</v>
      </c>
      <c r="R33" s="2" t="s">
        <v>3784</v>
      </c>
      <c r="S33" s="2"/>
      <c r="T33" s="2"/>
      <c r="U33" s="2" t="s">
        <v>127</v>
      </c>
      <c r="V33" s="2" t="s">
        <v>130</v>
      </c>
      <c r="W33" s="2" t="s">
        <v>131</v>
      </c>
      <c r="X33" s="2" t="s">
        <v>186</v>
      </c>
      <c r="Y33" s="2" t="s">
        <v>133</v>
      </c>
      <c r="Z33" s="2" t="s">
        <v>134</v>
      </c>
      <c r="AA33" s="2" t="s">
        <v>3810</v>
      </c>
      <c r="AB33" s="2"/>
      <c r="AC33" s="2" t="s">
        <v>3028</v>
      </c>
      <c r="AD33" s="2"/>
      <c r="AE33" s="2" t="s">
        <v>3028</v>
      </c>
      <c r="AF33" s="2">
        <v>5</v>
      </c>
      <c r="AG33" s="2">
        <v>0</v>
      </c>
      <c r="AI33" s="2" t="s">
        <v>3028</v>
      </c>
      <c r="AJ33" s="2">
        <v>0</v>
      </c>
      <c r="AK33" s="3">
        <v>2019</v>
      </c>
      <c r="AL33" s="8" t="s">
        <v>3829</v>
      </c>
      <c r="AM33" s="59">
        <f t="shared" si="0"/>
        <v>2019</v>
      </c>
      <c r="AN33" s="14" t="s">
        <v>83</v>
      </c>
      <c r="AO33" s="14" t="s">
        <v>80</v>
      </c>
      <c r="AP33" s="14" t="s">
        <v>81</v>
      </c>
      <c r="AQ33" s="2">
        <v>2020</v>
      </c>
      <c r="AR33" s="72">
        <f t="shared" si="1"/>
        <v>4</v>
      </c>
      <c r="AS33" s="69">
        <v>20210331</v>
      </c>
      <c r="AT33" s="2" t="s">
        <v>185</v>
      </c>
      <c r="AU33" s="72">
        <v>777600</v>
      </c>
      <c r="AV33" s="72">
        <v>0</v>
      </c>
      <c r="AW33" s="71">
        <f t="shared" si="2"/>
        <v>777600</v>
      </c>
      <c r="BA33" s="71">
        <f t="shared" si="3"/>
        <v>155520</v>
      </c>
      <c r="BB33" s="71">
        <f t="shared" si="4"/>
        <v>622080</v>
      </c>
      <c r="BD33" s="71">
        <f t="shared" si="5"/>
        <v>622080</v>
      </c>
      <c r="BE33" s="71">
        <f t="shared" si="6"/>
        <v>155520</v>
      </c>
      <c r="BF33" s="72"/>
      <c r="BG33" s="3" t="s">
        <v>173</v>
      </c>
      <c r="BH33" s="2" t="s">
        <v>3806</v>
      </c>
      <c r="BI33" s="6" t="s">
        <v>4255</v>
      </c>
      <c r="BJ33" s="6"/>
      <c r="BK33" s="6"/>
      <c r="BL33" s="7" t="s">
        <v>3028</v>
      </c>
    </row>
    <row r="34" spans="2:64" x14ac:dyDescent="0.4">
      <c r="B34" s="2" t="s">
        <v>670</v>
      </c>
      <c r="C34" s="3" t="s">
        <v>180</v>
      </c>
      <c r="D34" s="2" t="s">
        <v>671</v>
      </c>
      <c r="F34" s="2"/>
      <c r="G34" s="2" t="s">
        <v>3028</v>
      </c>
      <c r="H34" s="3" t="s">
        <v>3028</v>
      </c>
      <c r="I34" s="2" t="s">
        <v>3028</v>
      </c>
      <c r="J34" s="2" t="s">
        <v>2165</v>
      </c>
      <c r="K34" s="3" t="s">
        <v>80</v>
      </c>
      <c r="L34" s="2" t="s">
        <v>79</v>
      </c>
      <c r="M34" s="2" t="s">
        <v>4653</v>
      </c>
      <c r="O34" s="3" t="s">
        <v>116</v>
      </c>
      <c r="P34" s="2" t="s">
        <v>117</v>
      </c>
      <c r="Q34" s="3" t="s">
        <v>3783</v>
      </c>
      <c r="R34" s="2" t="s">
        <v>3784</v>
      </c>
      <c r="S34" s="2"/>
      <c r="T34" s="2"/>
      <c r="U34" s="2" t="s">
        <v>127</v>
      </c>
      <c r="V34" s="2" t="s">
        <v>130</v>
      </c>
      <c r="W34" s="2" t="s">
        <v>131</v>
      </c>
      <c r="X34" s="2" t="s">
        <v>186</v>
      </c>
      <c r="Y34" s="2" t="s">
        <v>133</v>
      </c>
      <c r="Z34" s="2" t="s">
        <v>134</v>
      </c>
      <c r="AA34" s="2" t="s">
        <v>3810</v>
      </c>
      <c r="AB34" s="2"/>
      <c r="AC34" s="2" t="s">
        <v>3028</v>
      </c>
      <c r="AD34" s="2"/>
      <c r="AE34" s="2" t="s">
        <v>3028</v>
      </c>
      <c r="AF34" s="2">
        <v>5</v>
      </c>
      <c r="AG34" s="2">
        <v>1</v>
      </c>
      <c r="AI34" s="2" t="s">
        <v>164</v>
      </c>
      <c r="AJ34" s="2">
        <v>0</v>
      </c>
      <c r="AK34" s="3">
        <v>2019</v>
      </c>
      <c r="AL34" s="8" t="s">
        <v>3826</v>
      </c>
      <c r="AM34" s="59">
        <f t="shared" si="0"/>
        <v>2019</v>
      </c>
      <c r="AN34" s="14" t="s">
        <v>83</v>
      </c>
      <c r="AO34" s="14" t="s">
        <v>80</v>
      </c>
      <c r="AP34" s="14" t="s">
        <v>81</v>
      </c>
      <c r="AQ34" s="2">
        <v>2020</v>
      </c>
      <c r="AR34" s="72">
        <f t="shared" si="1"/>
        <v>4</v>
      </c>
      <c r="AS34" s="69">
        <v>20210331</v>
      </c>
      <c r="AT34" s="2" t="s">
        <v>185</v>
      </c>
      <c r="AU34" s="72">
        <v>1485000</v>
      </c>
      <c r="AV34" s="72">
        <v>0</v>
      </c>
      <c r="AW34" s="71">
        <f t="shared" si="2"/>
        <v>1485000</v>
      </c>
      <c r="BA34" s="71">
        <f t="shared" si="3"/>
        <v>297000</v>
      </c>
      <c r="BB34" s="71">
        <f t="shared" si="4"/>
        <v>1188000</v>
      </c>
      <c r="BD34" s="71">
        <f t="shared" si="5"/>
        <v>1188000</v>
      </c>
      <c r="BE34" s="71">
        <f t="shared" si="6"/>
        <v>297000</v>
      </c>
      <c r="BF34" s="72"/>
      <c r="BG34" s="3" t="s">
        <v>173</v>
      </c>
      <c r="BH34" s="2" t="s">
        <v>3806</v>
      </c>
      <c r="BI34" s="6" t="s">
        <v>4256</v>
      </c>
      <c r="BJ34" s="6"/>
      <c r="BK34" s="6"/>
      <c r="BL34" s="7" t="s">
        <v>3028</v>
      </c>
    </row>
    <row r="35" spans="2:64" x14ac:dyDescent="0.4">
      <c r="B35" s="2" t="s">
        <v>672</v>
      </c>
      <c r="C35" s="3" t="s">
        <v>180</v>
      </c>
      <c r="D35" s="2" t="s">
        <v>673</v>
      </c>
      <c r="F35" s="2"/>
      <c r="G35" s="2" t="s">
        <v>3028</v>
      </c>
      <c r="H35" s="3" t="s">
        <v>3028</v>
      </c>
      <c r="I35" s="2" t="s">
        <v>3028</v>
      </c>
      <c r="J35" s="2" t="s">
        <v>2467</v>
      </c>
      <c r="K35" s="3" t="s">
        <v>80</v>
      </c>
      <c r="L35" s="2" t="s">
        <v>79</v>
      </c>
      <c r="M35" s="2" t="s">
        <v>4653</v>
      </c>
      <c r="O35" s="3" t="s">
        <v>116</v>
      </c>
      <c r="P35" s="2" t="s">
        <v>117</v>
      </c>
      <c r="Q35" s="3" t="s">
        <v>3785</v>
      </c>
      <c r="R35" s="2" t="s">
        <v>3786</v>
      </c>
      <c r="S35" s="2"/>
      <c r="T35" s="2"/>
      <c r="U35" s="2" t="s">
        <v>127</v>
      </c>
      <c r="V35" s="2" t="s">
        <v>130</v>
      </c>
      <c r="W35" s="2" t="s">
        <v>131</v>
      </c>
      <c r="X35" s="2" t="s">
        <v>186</v>
      </c>
      <c r="Y35" s="2" t="s">
        <v>133</v>
      </c>
      <c r="Z35" s="2" t="s">
        <v>134</v>
      </c>
      <c r="AA35" s="2" t="s">
        <v>3810</v>
      </c>
      <c r="AB35" s="2"/>
      <c r="AC35" s="2" t="s">
        <v>3028</v>
      </c>
      <c r="AD35" s="2"/>
      <c r="AE35" s="2" t="s">
        <v>3028</v>
      </c>
      <c r="AF35" s="2">
        <v>5</v>
      </c>
      <c r="AG35" s="2">
        <v>1</v>
      </c>
      <c r="AI35" s="2" t="s">
        <v>164</v>
      </c>
      <c r="AJ35" s="2">
        <v>0</v>
      </c>
      <c r="AK35" s="3">
        <v>2019</v>
      </c>
      <c r="AL35" s="8" t="s">
        <v>3826</v>
      </c>
      <c r="AM35" s="59">
        <f t="shared" si="0"/>
        <v>2019</v>
      </c>
      <c r="AN35" s="14" t="s">
        <v>82</v>
      </c>
      <c r="AO35" s="14" t="s">
        <v>81</v>
      </c>
      <c r="AP35" s="14" t="s">
        <v>81</v>
      </c>
      <c r="AQ35" s="2">
        <v>2020</v>
      </c>
      <c r="AR35" s="72">
        <f t="shared" si="1"/>
        <v>4</v>
      </c>
      <c r="AS35" s="69">
        <v>20210331</v>
      </c>
      <c r="AT35" s="2" t="s">
        <v>185</v>
      </c>
      <c r="AU35" s="72">
        <v>7260000</v>
      </c>
      <c r="AV35" s="72">
        <v>0</v>
      </c>
      <c r="AW35" s="71">
        <f t="shared" si="2"/>
        <v>7260000</v>
      </c>
      <c r="BA35" s="71">
        <f t="shared" ref="BA35:BA66" si="7">IF(V35="償却対象",AW35/AF35,0)</f>
        <v>1452000</v>
      </c>
      <c r="BB35" s="71">
        <f t="shared" ref="BB35:BB66" si="8">IF(BA35*AR35&gt;=AW35,AW35,BA35*AR35)</f>
        <v>5808000</v>
      </c>
      <c r="BD35" s="71">
        <f t="shared" si="5"/>
        <v>5808000</v>
      </c>
      <c r="BE35" s="71">
        <f t="shared" si="6"/>
        <v>1452000</v>
      </c>
      <c r="BF35" s="72"/>
      <c r="BG35" s="3" t="s">
        <v>173</v>
      </c>
      <c r="BH35" s="2" t="s">
        <v>3806</v>
      </c>
      <c r="BI35" s="6" t="s">
        <v>4257</v>
      </c>
      <c r="BJ35" s="6"/>
      <c r="BK35" s="6"/>
      <c r="BL35" s="7" t="s">
        <v>3028</v>
      </c>
    </row>
    <row r="36" spans="2:64" x14ac:dyDescent="0.4">
      <c r="B36" s="2" t="s">
        <v>498</v>
      </c>
      <c r="C36" s="3" t="s">
        <v>180</v>
      </c>
      <c r="D36" s="2" t="s">
        <v>499</v>
      </c>
      <c r="F36" s="2"/>
      <c r="G36" s="2" t="s">
        <v>3028</v>
      </c>
      <c r="H36" s="3" t="s">
        <v>3028</v>
      </c>
      <c r="I36" s="2" t="s">
        <v>3028</v>
      </c>
      <c r="J36" s="2" t="s">
        <v>2165</v>
      </c>
      <c r="K36" s="3" t="s">
        <v>80</v>
      </c>
      <c r="L36" s="2" t="s">
        <v>79</v>
      </c>
      <c r="M36" s="2" t="s">
        <v>4653</v>
      </c>
      <c r="O36" s="3" t="s">
        <v>116</v>
      </c>
      <c r="P36" s="2" t="s">
        <v>117</v>
      </c>
      <c r="Q36" s="3" t="s">
        <v>3783</v>
      </c>
      <c r="R36" s="2" t="s">
        <v>3784</v>
      </c>
      <c r="S36" s="2"/>
      <c r="T36" s="2"/>
      <c r="U36" s="2" t="s">
        <v>127</v>
      </c>
      <c r="V36" s="2" t="s">
        <v>130</v>
      </c>
      <c r="W36" s="2" t="s">
        <v>131</v>
      </c>
      <c r="X36" s="2" t="s">
        <v>186</v>
      </c>
      <c r="Y36" s="2" t="s">
        <v>133</v>
      </c>
      <c r="Z36" s="2" t="s">
        <v>134</v>
      </c>
      <c r="AA36" s="2" t="s">
        <v>3810</v>
      </c>
      <c r="AB36" s="2"/>
      <c r="AC36" s="2" t="s">
        <v>3028</v>
      </c>
      <c r="AD36" s="2"/>
      <c r="AE36" s="2" t="s">
        <v>3028</v>
      </c>
      <c r="AF36" s="2">
        <v>5</v>
      </c>
      <c r="AG36" s="2">
        <v>1</v>
      </c>
      <c r="AI36" s="2" t="s">
        <v>164</v>
      </c>
      <c r="AJ36" s="2">
        <v>0</v>
      </c>
      <c r="AK36" s="3">
        <v>2020</v>
      </c>
      <c r="AL36" s="8" t="s">
        <v>3831</v>
      </c>
      <c r="AM36" s="59">
        <f t="shared" si="0"/>
        <v>2020</v>
      </c>
      <c r="AN36" s="14" t="s">
        <v>83</v>
      </c>
      <c r="AO36" s="14" t="s">
        <v>80</v>
      </c>
      <c r="AP36" s="14" t="s">
        <v>81</v>
      </c>
      <c r="AQ36" s="2">
        <v>2020</v>
      </c>
      <c r="AR36" s="72">
        <f t="shared" si="1"/>
        <v>3</v>
      </c>
      <c r="AS36" s="69">
        <v>20210331</v>
      </c>
      <c r="AT36" s="2" t="s">
        <v>185</v>
      </c>
      <c r="AU36" s="72">
        <v>2212430</v>
      </c>
      <c r="AV36" s="72">
        <v>0</v>
      </c>
      <c r="AW36" s="71">
        <f t="shared" si="2"/>
        <v>2212430</v>
      </c>
      <c r="BA36" s="71">
        <f t="shared" si="7"/>
        <v>442486</v>
      </c>
      <c r="BB36" s="71">
        <f t="shared" si="8"/>
        <v>1327458</v>
      </c>
      <c r="BD36" s="71">
        <f t="shared" si="5"/>
        <v>1327458</v>
      </c>
      <c r="BE36" s="71">
        <f t="shared" si="6"/>
        <v>884972</v>
      </c>
      <c r="BF36" s="72"/>
      <c r="BG36" s="3" t="s">
        <v>173</v>
      </c>
      <c r="BH36" s="2" t="s">
        <v>3806</v>
      </c>
      <c r="BI36" s="6" t="s">
        <v>4258</v>
      </c>
      <c r="BJ36" s="6"/>
      <c r="BK36" s="6"/>
      <c r="BL36" s="7" t="s">
        <v>3028</v>
      </c>
    </row>
    <row r="37" spans="2:64" x14ac:dyDescent="0.4">
      <c r="B37" s="2" t="s">
        <v>500</v>
      </c>
      <c r="C37" s="3" t="s">
        <v>180</v>
      </c>
      <c r="D37" s="2" t="s">
        <v>501</v>
      </c>
      <c r="F37" s="2"/>
      <c r="G37" s="2" t="s">
        <v>3028</v>
      </c>
      <c r="H37" s="3" t="s">
        <v>3028</v>
      </c>
      <c r="I37" s="2" t="s">
        <v>3028</v>
      </c>
      <c r="J37" s="2" t="s">
        <v>2467</v>
      </c>
      <c r="K37" s="3" t="s">
        <v>83</v>
      </c>
      <c r="L37" s="2" t="s">
        <v>3775</v>
      </c>
      <c r="M37" s="2" t="s">
        <v>4653</v>
      </c>
      <c r="O37" s="3" t="s">
        <v>116</v>
      </c>
      <c r="P37" s="2" t="s">
        <v>117</v>
      </c>
      <c r="Q37" s="3" t="s">
        <v>3783</v>
      </c>
      <c r="R37" s="2" t="s">
        <v>3784</v>
      </c>
      <c r="S37" s="2"/>
      <c r="T37" s="2"/>
      <c r="U37" s="2" t="s">
        <v>127</v>
      </c>
      <c r="V37" s="2" t="s">
        <v>130</v>
      </c>
      <c r="W37" s="2" t="s">
        <v>131</v>
      </c>
      <c r="X37" s="2" t="s">
        <v>186</v>
      </c>
      <c r="Y37" s="2" t="s">
        <v>133</v>
      </c>
      <c r="Z37" s="2" t="s">
        <v>134</v>
      </c>
      <c r="AA37" s="2" t="s">
        <v>3810</v>
      </c>
      <c r="AB37" s="2"/>
      <c r="AC37" s="2" t="s">
        <v>3028</v>
      </c>
      <c r="AD37" s="2"/>
      <c r="AE37" s="2" t="s">
        <v>3028</v>
      </c>
      <c r="AF37" s="2">
        <v>5</v>
      </c>
      <c r="AG37" s="2">
        <v>1</v>
      </c>
      <c r="AI37" s="2" t="s">
        <v>164</v>
      </c>
      <c r="AJ37" s="2">
        <v>0</v>
      </c>
      <c r="AK37" s="3">
        <v>2020</v>
      </c>
      <c r="AL37" s="8" t="s">
        <v>3831</v>
      </c>
      <c r="AM37" s="59">
        <f t="shared" si="0"/>
        <v>2020</v>
      </c>
      <c r="AN37" s="14" t="s">
        <v>80</v>
      </c>
      <c r="AO37" s="14" t="s">
        <v>80</v>
      </c>
      <c r="AP37" s="14" t="s">
        <v>80</v>
      </c>
      <c r="AQ37" s="2">
        <v>2020</v>
      </c>
      <c r="AR37" s="72">
        <f t="shared" si="1"/>
        <v>3</v>
      </c>
      <c r="AS37" s="69">
        <v>20210331</v>
      </c>
      <c r="AT37" s="2" t="s">
        <v>185</v>
      </c>
      <c r="AU37" s="72">
        <v>1320000</v>
      </c>
      <c r="AV37" s="72">
        <v>0</v>
      </c>
      <c r="AW37" s="71">
        <f t="shared" si="2"/>
        <v>1320000</v>
      </c>
      <c r="BA37" s="71">
        <f t="shared" si="7"/>
        <v>264000</v>
      </c>
      <c r="BB37" s="71">
        <f t="shared" si="8"/>
        <v>792000</v>
      </c>
      <c r="BD37" s="71">
        <f t="shared" si="5"/>
        <v>792000</v>
      </c>
      <c r="BE37" s="71">
        <f t="shared" si="6"/>
        <v>528000</v>
      </c>
      <c r="BF37" s="72"/>
      <c r="BG37" s="3" t="s">
        <v>173</v>
      </c>
      <c r="BH37" s="2" t="s">
        <v>3806</v>
      </c>
      <c r="BI37" s="6" t="s">
        <v>4259</v>
      </c>
      <c r="BJ37" s="6"/>
      <c r="BK37" s="6"/>
      <c r="BL37" s="7" t="s">
        <v>3028</v>
      </c>
    </row>
    <row r="38" spans="2:64" x14ac:dyDescent="0.4">
      <c r="B38" s="2" t="s">
        <v>502</v>
      </c>
      <c r="C38" s="3" t="s">
        <v>180</v>
      </c>
      <c r="D38" s="2" t="s">
        <v>503</v>
      </c>
      <c r="F38" s="2"/>
      <c r="G38" s="2" t="s">
        <v>3028</v>
      </c>
      <c r="H38" s="3" t="s">
        <v>3028</v>
      </c>
      <c r="I38" s="2" t="s">
        <v>3028</v>
      </c>
      <c r="J38" s="2" t="s">
        <v>2467</v>
      </c>
      <c r="K38" s="3" t="s">
        <v>82</v>
      </c>
      <c r="L38" s="2" t="s">
        <v>3777</v>
      </c>
      <c r="M38" s="2" t="s">
        <v>4653</v>
      </c>
      <c r="O38" s="3" t="s">
        <v>116</v>
      </c>
      <c r="P38" s="2" t="s">
        <v>117</v>
      </c>
      <c r="Q38" s="3" t="s">
        <v>3785</v>
      </c>
      <c r="R38" s="2" t="s">
        <v>3786</v>
      </c>
      <c r="S38" s="2"/>
      <c r="T38" s="2"/>
      <c r="U38" s="2" t="s">
        <v>127</v>
      </c>
      <c r="V38" s="2" t="s">
        <v>130</v>
      </c>
      <c r="W38" s="2" t="s">
        <v>131</v>
      </c>
      <c r="X38" s="2" t="s">
        <v>186</v>
      </c>
      <c r="Y38" s="2" t="s">
        <v>133</v>
      </c>
      <c r="Z38" s="2" t="s">
        <v>134</v>
      </c>
      <c r="AA38" s="2" t="s">
        <v>3810</v>
      </c>
      <c r="AB38" s="2"/>
      <c r="AC38" s="2" t="s">
        <v>3028</v>
      </c>
      <c r="AD38" s="2"/>
      <c r="AE38" s="2" t="s">
        <v>3028</v>
      </c>
      <c r="AF38" s="2">
        <v>5</v>
      </c>
      <c r="AG38" s="2">
        <v>1</v>
      </c>
      <c r="AI38" s="2" t="s">
        <v>164</v>
      </c>
      <c r="AJ38" s="2">
        <v>0</v>
      </c>
      <c r="AK38" s="3">
        <v>2020</v>
      </c>
      <c r="AL38" s="8" t="s">
        <v>3831</v>
      </c>
      <c r="AM38" s="59">
        <f t="shared" si="0"/>
        <v>2020</v>
      </c>
      <c r="AN38" s="14" t="s">
        <v>80</v>
      </c>
      <c r="AO38" s="14" t="s">
        <v>80</v>
      </c>
      <c r="AP38" s="14" t="s">
        <v>80</v>
      </c>
      <c r="AQ38" s="2">
        <v>2020</v>
      </c>
      <c r="AR38" s="72">
        <f t="shared" si="1"/>
        <v>3</v>
      </c>
      <c r="AS38" s="69">
        <v>20210331</v>
      </c>
      <c r="AT38" s="2" t="s">
        <v>185</v>
      </c>
      <c r="AU38" s="72">
        <v>550000</v>
      </c>
      <c r="AV38" s="72">
        <v>0</v>
      </c>
      <c r="AW38" s="71">
        <f t="shared" si="2"/>
        <v>550000</v>
      </c>
      <c r="BA38" s="71">
        <f t="shared" si="7"/>
        <v>110000</v>
      </c>
      <c r="BB38" s="71">
        <f t="shared" si="8"/>
        <v>330000</v>
      </c>
      <c r="BD38" s="71">
        <f t="shared" si="5"/>
        <v>330000</v>
      </c>
      <c r="BE38" s="71">
        <f t="shared" si="6"/>
        <v>220000</v>
      </c>
      <c r="BF38" s="72"/>
      <c r="BG38" s="3" t="s">
        <v>173</v>
      </c>
      <c r="BH38" s="2" t="s">
        <v>3806</v>
      </c>
      <c r="BI38" s="6" t="s">
        <v>4260</v>
      </c>
      <c r="BJ38" s="6"/>
      <c r="BK38" s="6"/>
      <c r="BL38" s="7" t="s">
        <v>3028</v>
      </c>
    </row>
    <row r="39" spans="2:64" x14ac:dyDescent="0.4">
      <c r="B39" s="2" t="s">
        <v>504</v>
      </c>
      <c r="C39" s="3" t="s">
        <v>180</v>
      </c>
      <c r="D39" s="2" t="s">
        <v>505</v>
      </c>
      <c r="F39" s="2"/>
      <c r="G39" s="2" t="s">
        <v>3028</v>
      </c>
      <c r="H39" s="3" t="s">
        <v>3028</v>
      </c>
      <c r="I39" s="2" t="s">
        <v>3028</v>
      </c>
      <c r="J39" s="2" t="s">
        <v>2467</v>
      </c>
      <c r="K39" s="3" t="s">
        <v>80</v>
      </c>
      <c r="L39" s="2" t="s">
        <v>79</v>
      </c>
      <c r="M39" s="2" t="s">
        <v>4653</v>
      </c>
      <c r="O39" s="3" t="s">
        <v>116</v>
      </c>
      <c r="P39" s="2" t="s">
        <v>117</v>
      </c>
      <c r="Q39" s="3" t="s">
        <v>3783</v>
      </c>
      <c r="R39" s="2" t="s">
        <v>3784</v>
      </c>
      <c r="S39" s="2"/>
      <c r="T39" s="2"/>
      <c r="U39" s="2" t="s">
        <v>127</v>
      </c>
      <c r="V39" s="2" t="s">
        <v>130</v>
      </c>
      <c r="W39" s="2" t="s">
        <v>131</v>
      </c>
      <c r="X39" s="2" t="s">
        <v>186</v>
      </c>
      <c r="Y39" s="2" t="s">
        <v>133</v>
      </c>
      <c r="Z39" s="2" t="s">
        <v>134</v>
      </c>
      <c r="AA39" s="2" t="s">
        <v>3810</v>
      </c>
      <c r="AB39" s="2"/>
      <c r="AC39" s="2" t="s">
        <v>3028</v>
      </c>
      <c r="AD39" s="2"/>
      <c r="AE39" s="2" t="s">
        <v>3028</v>
      </c>
      <c r="AF39" s="2">
        <v>5</v>
      </c>
      <c r="AG39" s="2">
        <v>1</v>
      </c>
      <c r="AI39" s="2" t="s">
        <v>164</v>
      </c>
      <c r="AJ39" s="2">
        <v>0</v>
      </c>
      <c r="AK39" s="3">
        <v>2020</v>
      </c>
      <c r="AL39" s="8" t="s">
        <v>3832</v>
      </c>
      <c r="AM39" s="59">
        <f t="shared" si="0"/>
        <v>2020</v>
      </c>
      <c r="AN39" s="14" t="s">
        <v>82</v>
      </c>
      <c r="AO39" s="14" t="s">
        <v>81</v>
      </c>
      <c r="AP39" s="14" t="s">
        <v>82</v>
      </c>
      <c r="AQ39" s="2">
        <v>2020</v>
      </c>
      <c r="AR39" s="72">
        <f t="shared" si="1"/>
        <v>3</v>
      </c>
      <c r="AS39" s="69">
        <v>20210331</v>
      </c>
      <c r="AT39" s="2" t="s">
        <v>185</v>
      </c>
      <c r="AU39" s="72">
        <v>772200</v>
      </c>
      <c r="AV39" s="72">
        <v>0</v>
      </c>
      <c r="AW39" s="71">
        <f t="shared" si="2"/>
        <v>772200</v>
      </c>
      <c r="BA39" s="71">
        <f t="shared" si="7"/>
        <v>154440</v>
      </c>
      <c r="BB39" s="71">
        <f t="shared" si="8"/>
        <v>463320</v>
      </c>
      <c r="BD39" s="71">
        <f t="shared" si="5"/>
        <v>463320</v>
      </c>
      <c r="BE39" s="71">
        <f t="shared" si="6"/>
        <v>308880</v>
      </c>
      <c r="BF39" s="72"/>
      <c r="BG39" s="3" t="s">
        <v>173</v>
      </c>
      <c r="BH39" s="2" t="s">
        <v>3806</v>
      </c>
      <c r="BI39" s="6" t="s">
        <v>4261</v>
      </c>
      <c r="BJ39" s="6"/>
      <c r="BK39" s="6"/>
      <c r="BL39" s="7" t="s">
        <v>3028</v>
      </c>
    </row>
    <row r="40" spans="2:64" x14ac:dyDescent="0.4">
      <c r="B40" s="2" t="s">
        <v>506</v>
      </c>
      <c r="C40" s="3" t="s">
        <v>180</v>
      </c>
      <c r="D40" s="2" t="s">
        <v>507</v>
      </c>
      <c r="F40" s="2"/>
      <c r="G40" s="2" t="s">
        <v>3028</v>
      </c>
      <c r="H40" s="3" t="s">
        <v>3028</v>
      </c>
      <c r="I40" s="2" t="s">
        <v>3028</v>
      </c>
      <c r="J40" s="2" t="s">
        <v>2165</v>
      </c>
      <c r="K40" s="3" t="s">
        <v>80</v>
      </c>
      <c r="L40" s="2" t="s">
        <v>79</v>
      </c>
      <c r="M40" s="2" t="s">
        <v>4653</v>
      </c>
      <c r="O40" s="3" t="s">
        <v>116</v>
      </c>
      <c r="P40" s="2" t="s">
        <v>117</v>
      </c>
      <c r="Q40" s="3" t="s">
        <v>3783</v>
      </c>
      <c r="R40" s="2" t="s">
        <v>3784</v>
      </c>
      <c r="S40" s="2"/>
      <c r="T40" s="2"/>
      <c r="U40" s="2" t="s">
        <v>127</v>
      </c>
      <c r="V40" s="2" t="s">
        <v>130</v>
      </c>
      <c r="W40" s="2" t="s">
        <v>131</v>
      </c>
      <c r="X40" s="2" t="s">
        <v>186</v>
      </c>
      <c r="Y40" s="2" t="s">
        <v>133</v>
      </c>
      <c r="Z40" s="2" t="s">
        <v>134</v>
      </c>
      <c r="AA40" s="2" t="s">
        <v>3810</v>
      </c>
      <c r="AB40" s="2"/>
      <c r="AC40" s="2" t="s">
        <v>3028</v>
      </c>
      <c r="AD40" s="2"/>
      <c r="AE40" s="2" t="s">
        <v>3028</v>
      </c>
      <c r="AF40" s="2">
        <v>5</v>
      </c>
      <c r="AG40" s="2">
        <v>1</v>
      </c>
      <c r="AI40" s="2" t="s">
        <v>164</v>
      </c>
      <c r="AJ40" s="2">
        <v>0</v>
      </c>
      <c r="AK40" s="3">
        <v>2020</v>
      </c>
      <c r="AL40" s="8" t="s">
        <v>3831</v>
      </c>
      <c r="AM40" s="59">
        <f t="shared" si="0"/>
        <v>2020</v>
      </c>
      <c r="AN40" s="14" t="s">
        <v>83</v>
      </c>
      <c r="AO40" s="14" t="s">
        <v>80</v>
      </c>
      <c r="AP40" s="14" t="s">
        <v>81</v>
      </c>
      <c r="AQ40" s="2">
        <v>2020</v>
      </c>
      <c r="AR40" s="72">
        <f t="shared" si="1"/>
        <v>3</v>
      </c>
      <c r="AS40" s="69">
        <v>20210331</v>
      </c>
      <c r="AT40" s="2" t="s">
        <v>185</v>
      </c>
      <c r="AU40" s="72">
        <v>1357400</v>
      </c>
      <c r="AV40" s="72">
        <v>0</v>
      </c>
      <c r="AW40" s="71">
        <f t="shared" si="2"/>
        <v>1357400</v>
      </c>
      <c r="BA40" s="71">
        <f t="shared" si="7"/>
        <v>271480</v>
      </c>
      <c r="BB40" s="71">
        <f t="shared" si="8"/>
        <v>814440</v>
      </c>
      <c r="BD40" s="71">
        <f t="shared" si="5"/>
        <v>814440</v>
      </c>
      <c r="BE40" s="71">
        <f t="shared" si="6"/>
        <v>542960</v>
      </c>
      <c r="BF40" s="72"/>
      <c r="BG40" s="3" t="s">
        <v>173</v>
      </c>
      <c r="BH40" s="2" t="s">
        <v>3806</v>
      </c>
      <c r="BI40" s="6" t="s">
        <v>4262</v>
      </c>
      <c r="BJ40" s="6"/>
      <c r="BK40" s="6"/>
      <c r="BL40" s="7" t="s">
        <v>3028</v>
      </c>
    </row>
    <row r="41" spans="2:64" x14ac:dyDescent="0.4">
      <c r="B41" s="2" t="s">
        <v>508</v>
      </c>
      <c r="C41" s="3" t="s">
        <v>180</v>
      </c>
      <c r="D41" s="2" t="s">
        <v>509</v>
      </c>
      <c r="F41" s="2"/>
      <c r="G41" s="2" t="s">
        <v>3028</v>
      </c>
      <c r="H41" s="3" t="s">
        <v>3028</v>
      </c>
      <c r="I41" s="2" t="s">
        <v>3028</v>
      </c>
      <c r="J41" s="2" t="s">
        <v>2467</v>
      </c>
      <c r="K41" s="3" t="s">
        <v>80</v>
      </c>
      <c r="L41" s="2" t="s">
        <v>79</v>
      </c>
      <c r="M41" s="2" t="s">
        <v>4653</v>
      </c>
      <c r="O41" s="3" t="s">
        <v>116</v>
      </c>
      <c r="P41" s="2" t="s">
        <v>117</v>
      </c>
      <c r="Q41" s="3" t="s">
        <v>3782</v>
      </c>
      <c r="R41" s="2" t="s">
        <v>119</v>
      </c>
      <c r="S41" s="2"/>
      <c r="T41" s="2"/>
      <c r="U41" s="2" t="s">
        <v>127</v>
      </c>
      <c r="V41" s="2" t="s">
        <v>130</v>
      </c>
      <c r="W41" s="2" t="s">
        <v>131</v>
      </c>
      <c r="X41" s="2" t="s">
        <v>186</v>
      </c>
      <c r="Y41" s="2" t="s">
        <v>133</v>
      </c>
      <c r="Z41" s="2" t="s">
        <v>134</v>
      </c>
      <c r="AA41" s="2" t="s">
        <v>3810</v>
      </c>
      <c r="AB41" s="2"/>
      <c r="AC41" s="2" t="s">
        <v>3028</v>
      </c>
      <c r="AD41" s="2"/>
      <c r="AE41" s="2" t="s">
        <v>3028</v>
      </c>
      <c r="AF41" s="2">
        <v>5</v>
      </c>
      <c r="AG41" s="2">
        <v>1</v>
      </c>
      <c r="AI41" s="2" t="s">
        <v>164</v>
      </c>
      <c r="AJ41" s="2">
        <v>0</v>
      </c>
      <c r="AK41" s="3">
        <v>2020</v>
      </c>
      <c r="AL41" s="8" t="s">
        <v>3832</v>
      </c>
      <c r="AM41" s="59">
        <f t="shared" si="0"/>
        <v>2020</v>
      </c>
      <c r="AN41" s="14" t="s">
        <v>81</v>
      </c>
      <c r="AO41" s="14" t="s">
        <v>80</v>
      </c>
      <c r="AP41" s="14" t="s">
        <v>88</v>
      </c>
      <c r="AQ41" s="2">
        <v>2020</v>
      </c>
      <c r="AR41" s="72">
        <f t="shared" si="1"/>
        <v>3</v>
      </c>
      <c r="AS41" s="69">
        <v>20210331</v>
      </c>
      <c r="AT41" s="2" t="s">
        <v>185</v>
      </c>
      <c r="AU41" s="72">
        <v>1320000</v>
      </c>
      <c r="AV41" s="72">
        <v>0</v>
      </c>
      <c r="AW41" s="71">
        <f t="shared" si="2"/>
        <v>1320000</v>
      </c>
      <c r="BA41" s="71">
        <f t="shared" si="7"/>
        <v>264000</v>
      </c>
      <c r="BB41" s="71">
        <f t="shared" si="8"/>
        <v>792000</v>
      </c>
      <c r="BD41" s="71">
        <f t="shared" si="5"/>
        <v>792000</v>
      </c>
      <c r="BE41" s="71">
        <f t="shared" si="6"/>
        <v>528000</v>
      </c>
      <c r="BF41" s="72"/>
      <c r="BG41" s="3" t="s">
        <v>174</v>
      </c>
      <c r="BH41" s="2" t="s">
        <v>3805</v>
      </c>
      <c r="BI41" s="6" t="s">
        <v>4263</v>
      </c>
      <c r="BJ41" s="6"/>
      <c r="BK41" s="6"/>
      <c r="BL41" s="7" t="s">
        <v>3028</v>
      </c>
    </row>
    <row r="42" spans="2:64" x14ac:dyDescent="0.4">
      <c r="B42" s="2" t="s">
        <v>510</v>
      </c>
      <c r="C42" s="3" t="s">
        <v>180</v>
      </c>
      <c r="D42" s="2" t="s">
        <v>511</v>
      </c>
      <c r="F42" s="2"/>
      <c r="G42" s="2" t="s">
        <v>3028</v>
      </c>
      <c r="H42" s="3" t="s">
        <v>3028</v>
      </c>
      <c r="I42" s="2" t="s">
        <v>3028</v>
      </c>
      <c r="J42" s="2" t="s">
        <v>2467</v>
      </c>
      <c r="K42" s="3" t="s">
        <v>80</v>
      </c>
      <c r="L42" s="2" t="s">
        <v>79</v>
      </c>
      <c r="M42" s="2" t="s">
        <v>4653</v>
      </c>
      <c r="O42" s="3" t="s">
        <v>116</v>
      </c>
      <c r="P42" s="2" t="s">
        <v>117</v>
      </c>
      <c r="Q42" s="3" t="s">
        <v>3787</v>
      </c>
      <c r="R42" s="2" t="s">
        <v>120</v>
      </c>
      <c r="S42" s="2"/>
      <c r="T42" s="2"/>
      <c r="U42" s="2" t="s">
        <v>127</v>
      </c>
      <c r="V42" s="2" t="s">
        <v>130</v>
      </c>
      <c r="W42" s="2" t="s">
        <v>131</v>
      </c>
      <c r="X42" s="2" t="s">
        <v>186</v>
      </c>
      <c r="Y42" s="2" t="s">
        <v>133</v>
      </c>
      <c r="Z42" s="2" t="s">
        <v>134</v>
      </c>
      <c r="AA42" s="2" t="s">
        <v>3810</v>
      </c>
      <c r="AB42" s="2"/>
      <c r="AC42" s="2" t="s">
        <v>3028</v>
      </c>
      <c r="AD42" s="2"/>
      <c r="AE42" s="2" t="s">
        <v>3028</v>
      </c>
      <c r="AF42" s="2">
        <v>5</v>
      </c>
      <c r="AG42" s="2">
        <v>1</v>
      </c>
      <c r="AI42" s="2" t="s">
        <v>164</v>
      </c>
      <c r="AJ42" s="2">
        <v>0</v>
      </c>
      <c r="AK42" s="3">
        <v>2020</v>
      </c>
      <c r="AL42" s="8" t="s">
        <v>3831</v>
      </c>
      <c r="AM42" s="59">
        <f t="shared" si="0"/>
        <v>2020</v>
      </c>
      <c r="AN42" s="14" t="s">
        <v>81</v>
      </c>
      <c r="AO42" s="14" t="s">
        <v>81</v>
      </c>
      <c r="AP42" s="14" t="s">
        <v>81</v>
      </c>
      <c r="AQ42" s="2">
        <v>2020</v>
      </c>
      <c r="AR42" s="72">
        <f t="shared" si="1"/>
        <v>3</v>
      </c>
      <c r="AS42" s="69">
        <v>20210331</v>
      </c>
      <c r="AT42" s="2" t="s">
        <v>185</v>
      </c>
      <c r="AU42" s="72">
        <v>1947000</v>
      </c>
      <c r="AV42" s="72">
        <v>0</v>
      </c>
      <c r="AW42" s="71">
        <f t="shared" si="2"/>
        <v>1947000</v>
      </c>
      <c r="BA42" s="71">
        <f t="shared" si="7"/>
        <v>389400</v>
      </c>
      <c r="BB42" s="71">
        <f t="shared" si="8"/>
        <v>1168200</v>
      </c>
      <c r="BD42" s="71">
        <f t="shared" si="5"/>
        <v>1168200</v>
      </c>
      <c r="BE42" s="71">
        <f t="shared" si="6"/>
        <v>778800</v>
      </c>
      <c r="BF42" s="72"/>
      <c r="BG42" s="3" t="s">
        <v>174</v>
      </c>
      <c r="BH42" s="2" t="s">
        <v>3805</v>
      </c>
      <c r="BI42" s="6" t="s">
        <v>4264</v>
      </c>
      <c r="BJ42" s="6"/>
      <c r="BK42" s="6"/>
      <c r="BL42" s="7" t="s">
        <v>3028</v>
      </c>
    </row>
    <row r="43" spans="2:64" x14ac:dyDescent="0.4">
      <c r="B43" s="2" t="s">
        <v>512</v>
      </c>
      <c r="C43" s="3" t="s">
        <v>180</v>
      </c>
      <c r="D43" s="2" t="s">
        <v>513</v>
      </c>
      <c r="F43" s="2"/>
      <c r="G43" s="2" t="s">
        <v>3028</v>
      </c>
      <c r="H43" s="3" t="s">
        <v>3028</v>
      </c>
      <c r="I43" s="2" t="s">
        <v>3028</v>
      </c>
      <c r="J43" s="2" t="s">
        <v>2467</v>
      </c>
      <c r="K43" s="3" t="s">
        <v>80</v>
      </c>
      <c r="L43" s="2" t="s">
        <v>79</v>
      </c>
      <c r="M43" s="2" t="s">
        <v>4653</v>
      </c>
      <c r="O43" s="3" t="s">
        <v>116</v>
      </c>
      <c r="P43" s="2" t="s">
        <v>117</v>
      </c>
      <c r="Q43" s="3" t="s">
        <v>3785</v>
      </c>
      <c r="R43" s="2" t="s">
        <v>3786</v>
      </c>
      <c r="S43" s="2"/>
      <c r="T43" s="2"/>
      <c r="U43" s="2" t="s">
        <v>127</v>
      </c>
      <c r="V43" s="2" t="s">
        <v>130</v>
      </c>
      <c r="W43" s="2" t="s">
        <v>131</v>
      </c>
      <c r="X43" s="2" t="s">
        <v>186</v>
      </c>
      <c r="Y43" s="2" t="s">
        <v>133</v>
      </c>
      <c r="Z43" s="2" t="s">
        <v>134</v>
      </c>
      <c r="AA43" s="2" t="s">
        <v>3810</v>
      </c>
      <c r="AB43" s="2"/>
      <c r="AC43" s="2" t="s">
        <v>3028</v>
      </c>
      <c r="AD43" s="2"/>
      <c r="AE43" s="2" t="s">
        <v>3028</v>
      </c>
      <c r="AF43" s="2">
        <v>5</v>
      </c>
      <c r="AG43" s="2">
        <v>1</v>
      </c>
      <c r="AI43" s="2" t="s">
        <v>164</v>
      </c>
      <c r="AJ43" s="2">
        <v>0</v>
      </c>
      <c r="AK43" s="3">
        <v>2020</v>
      </c>
      <c r="AL43" s="8" t="s">
        <v>3833</v>
      </c>
      <c r="AM43" s="59">
        <f t="shared" si="0"/>
        <v>2020</v>
      </c>
      <c r="AN43" s="14" t="s">
        <v>81</v>
      </c>
      <c r="AO43" s="14" t="s">
        <v>82</v>
      </c>
      <c r="AP43" s="14" t="s">
        <v>80</v>
      </c>
      <c r="AQ43" s="2">
        <v>2020</v>
      </c>
      <c r="AR43" s="72">
        <f t="shared" si="1"/>
        <v>3</v>
      </c>
      <c r="AS43" s="69">
        <v>20210331</v>
      </c>
      <c r="AT43" s="2" t="s">
        <v>185</v>
      </c>
      <c r="AU43" s="72">
        <v>1496000</v>
      </c>
      <c r="AV43" s="72">
        <v>0</v>
      </c>
      <c r="AW43" s="71">
        <f t="shared" si="2"/>
        <v>1496000</v>
      </c>
      <c r="BA43" s="71">
        <f t="shared" si="7"/>
        <v>299200</v>
      </c>
      <c r="BB43" s="71">
        <f t="shared" si="8"/>
        <v>897600</v>
      </c>
      <c r="BD43" s="71">
        <f t="shared" si="5"/>
        <v>897600</v>
      </c>
      <c r="BE43" s="71">
        <f t="shared" si="6"/>
        <v>598400</v>
      </c>
      <c r="BF43" s="72"/>
      <c r="BG43" s="3" t="s">
        <v>173</v>
      </c>
      <c r="BH43" s="2" t="s">
        <v>3806</v>
      </c>
      <c r="BI43" s="6" t="s">
        <v>4265</v>
      </c>
      <c r="BJ43" s="6"/>
      <c r="BK43" s="6"/>
      <c r="BL43" s="7" t="s">
        <v>3028</v>
      </c>
    </row>
    <row r="44" spans="2:64" x14ac:dyDescent="0.4">
      <c r="B44" s="2" t="s">
        <v>514</v>
      </c>
      <c r="C44" s="3" t="s">
        <v>180</v>
      </c>
      <c r="D44" s="2" t="s">
        <v>515</v>
      </c>
      <c r="F44" s="2"/>
      <c r="G44" s="2" t="s">
        <v>3028</v>
      </c>
      <c r="H44" s="3" t="s">
        <v>3028</v>
      </c>
      <c r="I44" s="2" t="s">
        <v>3028</v>
      </c>
      <c r="J44" s="2" t="s">
        <v>2467</v>
      </c>
      <c r="K44" s="3" t="s">
        <v>80</v>
      </c>
      <c r="L44" s="2" t="s">
        <v>79</v>
      </c>
      <c r="M44" s="2" t="s">
        <v>4653</v>
      </c>
      <c r="O44" s="3" t="s">
        <v>116</v>
      </c>
      <c r="P44" s="2" t="s">
        <v>117</v>
      </c>
      <c r="Q44" s="3" t="s">
        <v>3785</v>
      </c>
      <c r="R44" s="2" t="s">
        <v>3786</v>
      </c>
      <c r="S44" s="2"/>
      <c r="T44" s="2"/>
      <c r="U44" s="2" t="s">
        <v>127</v>
      </c>
      <c r="V44" s="2" t="s">
        <v>130</v>
      </c>
      <c r="W44" s="2" t="s">
        <v>131</v>
      </c>
      <c r="X44" s="2" t="s">
        <v>186</v>
      </c>
      <c r="Y44" s="2" t="s">
        <v>133</v>
      </c>
      <c r="Z44" s="2" t="s">
        <v>134</v>
      </c>
      <c r="AA44" s="2" t="s">
        <v>3810</v>
      </c>
      <c r="AB44" s="2"/>
      <c r="AC44" s="2" t="s">
        <v>3028</v>
      </c>
      <c r="AD44" s="2"/>
      <c r="AE44" s="2" t="s">
        <v>3028</v>
      </c>
      <c r="AF44" s="2">
        <v>5</v>
      </c>
      <c r="AG44" s="2">
        <v>1</v>
      </c>
      <c r="AI44" s="2" t="s">
        <v>164</v>
      </c>
      <c r="AJ44" s="2">
        <v>0</v>
      </c>
      <c r="AK44" s="3">
        <v>2020</v>
      </c>
      <c r="AL44" s="8" t="s">
        <v>3833</v>
      </c>
      <c r="AM44" s="59">
        <f t="shared" si="0"/>
        <v>2020</v>
      </c>
      <c r="AN44" s="14" t="s">
        <v>81</v>
      </c>
      <c r="AO44" s="14" t="s">
        <v>82</v>
      </c>
      <c r="AP44" s="14" t="s">
        <v>80</v>
      </c>
      <c r="AQ44" s="2">
        <v>2020</v>
      </c>
      <c r="AR44" s="72">
        <f t="shared" si="1"/>
        <v>3</v>
      </c>
      <c r="AS44" s="69">
        <v>20210331</v>
      </c>
      <c r="AT44" s="2" t="s">
        <v>185</v>
      </c>
      <c r="AU44" s="72">
        <v>4928000</v>
      </c>
      <c r="AV44" s="72">
        <v>0</v>
      </c>
      <c r="AW44" s="71">
        <f t="shared" si="2"/>
        <v>4928000</v>
      </c>
      <c r="BA44" s="71">
        <f t="shared" si="7"/>
        <v>985600</v>
      </c>
      <c r="BB44" s="71">
        <f t="shared" si="8"/>
        <v>2956800</v>
      </c>
      <c r="BD44" s="71">
        <f t="shared" si="5"/>
        <v>2956800</v>
      </c>
      <c r="BE44" s="71">
        <f t="shared" si="6"/>
        <v>1971200</v>
      </c>
      <c r="BF44" s="72"/>
      <c r="BG44" s="3" t="s">
        <v>173</v>
      </c>
      <c r="BH44" s="2" t="s">
        <v>3806</v>
      </c>
      <c r="BI44" s="6" t="s">
        <v>4266</v>
      </c>
      <c r="BJ44" s="6"/>
      <c r="BK44" s="6"/>
      <c r="BL44" s="7" t="s">
        <v>3028</v>
      </c>
    </row>
    <row r="45" spans="2:64" x14ac:dyDescent="0.4">
      <c r="B45" s="2" t="s">
        <v>516</v>
      </c>
      <c r="C45" s="3" t="s">
        <v>180</v>
      </c>
      <c r="D45" s="2" t="s">
        <v>517</v>
      </c>
      <c r="F45" s="2"/>
      <c r="G45" s="2" t="s">
        <v>3028</v>
      </c>
      <c r="H45" s="3" t="s">
        <v>3028</v>
      </c>
      <c r="I45" s="2" t="s">
        <v>3028</v>
      </c>
      <c r="J45" s="2" t="s">
        <v>2467</v>
      </c>
      <c r="K45" s="3" t="s">
        <v>80</v>
      </c>
      <c r="L45" s="2" t="s">
        <v>79</v>
      </c>
      <c r="M45" s="2" t="s">
        <v>4653</v>
      </c>
      <c r="O45" s="3" t="s">
        <v>116</v>
      </c>
      <c r="P45" s="2" t="s">
        <v>117</v>
      </c>
      <c r="Q45" s="3" t="s">
        <v>3785</v>
      </c>
      <c r="R45" s="2" t="s">
        <v>3786</v>
      </c>
      <c r="S45" s="2"/>
      <c r="T45" s="2"/>
      <c r="U45" s="2" t="s">
        <v>127</v>
      </c>
      <c r="V45" s="2" t="s">
        <v>130</v>
      </c>
      <c r="W45" s="2" t="s">
        <v>131</v>
      </c>
      <c r="X45" s="2" t="s">
        <v>186</v>
      </c>
      <c r="Y45" s="2" t="s">
        <v>133</v>
      </c>
      <c r="Z45" s="2" t="s">
        <v>134</v>
      </c>
      <c r="AA45" s="2" t="s">
        <v>3810</v>
      </c>
      <c r="AB45" s="2"/>
      <c r="AC45" s="2" t="s">
        <v>3028</v>
      </c>
      <c r="AD45" s="2"/>
      <c r="AE45" s="2" t="s">
        <v>3028</v>
      </c>
      <c r="AF45" s="2">
        <v>5</v>
      </c>
      <c r="AG45" s="2">
        <v>1</v>
      </c>
      <c r="AI45" s="2" t="s">
        <v>164</v>
      </c>
      <c r="AJ45" s="2">
        <v>0</v>
      </c>
      <c r="AK45" s="3">
        <v>2020</v>
      </c>
      <c r="AL45" s="8" t="s">
        <v>3831</v>
      </c>
      <c r="AM45" s="59">
        <f t="shared" si="0"/>
        <v>2020</v>
      </c>
      <c r="AN45" s="14" t="s">
        <v>81</v>
      </c>
      <c r="AO45" s="14" t="s">
        <v>82</v>
      </c>
      <c r="AP45" s="14" t="s">
        <v>80</v>
      </c>
      <c r="AQ45" s="2">
        <v>2020</v>
      </c>
      <c r="AR45" s="72">
        <f t="shared" si="1"/>
        <v>3</v>
      </c>
      <c r="AS45" s="69">
        <v>20210331</v>
      </c>
      <c r="AT45" s="2" t="s">
        <v>185</v>
      </c>
      <c r="AU45" s="72">
        <v>2420000</v>
      </c>
      <c r="AV45" s="72">
        <v>0</v>
      </c>
      <c r="AW45" s="71">
        <f t="shared" si="2"/>
        <v>2420000</v>
      </c>
      <c r="BA45" s="71">
        <f t="shared" si="7"/>
        <v>484000</v>
      </c>
      <c r="BB45" s="71">
        <f t="shared" si="8"/>
        <v>1452000</v>
      </c>
      <c r="BD45" s="71">
        <f t="shared" si="5"/>
        <v>1452000</v>
      </c>
      <c r="BE45" s="71">
        <f t="shared" si="6"/>
        <v>968000</v>
      </c>
      <c r="BF45" s="72"/>
      <c r="BG45" s="3" t="s">
        <v>173</v>
      </c>
      <c r="BH45" s="2" t="s">
        <v>3806</v>
      </c>
      <c r="BI45" s="6" t="s">
        <v>4267</v>
      </c>
      <c r="BJ45" s="6"/>
      <c r="BK45" s="6"/>
      <c r="BL45" s="7" t="s">
        <v>3028</v>
      </c>
    </row>
    <row r="46" spans="2:64" x14ac:dyDescent="0.4">
      <c r="B46" s="2" t="s">
        <v>518</v>
      </c>
      <c r="C46" s="3" t="s">
        <v>180</v>
      </c>
      <c r="D46" s="2" t="s">
        <v>519</v>
      </c>
      <c r="F46" s="2"/>
      <c r="G46" s="2" t="s">
        <v>3028</v>
      </c>
      <c r="H46" s="3" t="s">
        <v>3028</v>
      </c>
      <c r="I46" s="2" t="s">
        <v>3028</v>
      </c>
      <c r="J46" s="2" t="s">
        <v>2165</v>
      </c>
      <c r="K46" s="3" t="s">
        <v>80</v>
      </c>
      <c r="L46" s="2" t="s">
        <v>79</v>
      </c>
      <c r="M46" s="2" t="s">
        <v>4653</v>
      </c>
      <c r="O46" s="3" t="s">
        <v>116</v>
      </c>
      <c r="P46" s="2" t="s">
        <v>117</v>
      </c>
      <c r="Q46" s="3" t="s">
        <v>3783</v>
      </c>
      <c r="R46" s="2" t="s">
        <v>3784</v>
      </c>
      <c r="S46" s="2"/>
      <c r="T46" s="2"/>
      <c r="U46" s="2" t="s">
        <v>127</v>
      </c>
      <c r="V46" s="2" t="s">
        <v>130</v>
      </c>
      <c r="W46" s="2" t="s">
        <v>131</v>
      </c>
      <c r="X46" s="2" t="s">
        <v>186</v>
      </c>
      <c r="Y46" s="2" t="s">
        <v>133</v>
      </c>
      <c r="Z46" s="2" t="s">
        <v>134</v>
      </c>
      <c r="AA46" s="2" t="s">
        <v>3810</v>
      </c>
      <c r="AB46" s="2"/>
      <c r="AC46" s="2" t="s">
        <v>3028</v>
      </c>
      <c r="AD46" s="2"/>
      <c r="AE46" s="2" t="s">
        <v>3028</v>
      </c>
      <c r="AF46" s="2">
        <v>5</v>
      </c>
      <c r="AG46" s="2">
        <v>1</v>
      </c>
      <c r="AI46" s="2" t="s">
        <v>164</v>
      </c>
      <c r="AJ46" s="2">
        <v>0</v>
      </c>
      <c r="AK46" s="3">
        <v>2020</v>
      </c>
      <c r="AL46" s="8" t="s">
        <v>3834</v>
      </c>
      <c r="AM46" s="59">
        <f t="shared" si="0"/>
        <v>2020</v>
      </c>
      <c r="AN46" s="14" t="s">
        <v>83</v>
      </c>
      <c r="AO46" s="14" t="s">
        <v>80</v>
      </c>
      <c r="AP46" s="14" t="s">
        <v>81</v>
      </c>
      <c r="AQ46" s="2">
        <v>2020</v>
      </c>
      <c r="AR46" s="72">
        <f t="shared" si="1"/>
        <v>3</v>
      </c>
      <c r="AS46" s="69">
        <v>20210331</v>
      </c>
      <c r="AT46" s="2" t="s">
        <v>185</v>
      </c>
      <c r="AU46" s="72">
        <v>660000</v>
      </c>
      <c r="AV46" s="72">
        <v>0</v>
      </c>
      <c r="AW46" s="71">
        <f t="shared" si="2"/>
        <v>660000</v>
      </c>
      <c r="BA46" s="71">
        <f t="shared" si="7"/>
        <v>132000</v>
      </c>
      <c r="BB46" s="71">
        <f t="shared" si="8"/>
        <v>396000</v>
      </c>
      <c r="BD46" s="71">
        <f t="shared" si="5"/>
        <v>396000</v>
      </c>
      <c r="BE46" s="71">
        <f t="shared" si="6"/>
        <v>264000</v>
      </c>
      <c r="BF46" s="72"/>
      <c r="BG46" s="3" t="s">
        <v>173</v>
      </c>
      <c r="BH46" s="2" t="s">
        <v>3806</v>
      </c>
      <c r="BI46" s="6" t="s">
        <v>4268</v>
      </c>
      <c r="BJ46" s="6"/>
      <c r="BK46" s="6"/>
      <c r="BL46" s="7" t="s">
        <v>3028</v>
      </c>
    </row>
    <row r="47" spans="2:64" x14ac:dyDescent="0.4">
      <c r="B47" s="2" t="s">
        <v>520</v>
      </c>
      <c r="C47" s="3" t="s">
        <v>180</v>
      </c>
      <c r="D47" s="2" t="s">
        <v>521</v>
      </c>
      <c r="F47" s="2"/>
      <c r="G47" s="2" t="s">
        <v>3028</v>
      </c>
      <c r="H47" s="3" t="s">
        <v>3028</v>
      </c>
      <c r="I47" s="2" t="s">
        <v>3028</v>
      </c>
      <c r="J47" s="2" t="s">
        <v>2467</v>
      </c>
      <c r="K47" s="3" t="s">
        <v>80</v>
      </c>
      <c r="L47" s="2" t="s">
        <v>79</v>
      </c>
      <c r="M47" s="2" t="s">
        <v>4653</v>
      </c>
      <c r="O47" s="3" t="s">
        <v>116</v>
      </c>
      <c r="P47" s="2" t="s">
        <v>117</v>
      </c>
      <c r="Q47" s="3" t="s">
        <v>3783</v>
      </c>
      <c r="R47" s="2" t="s">
        <v>3784</v>
      </c>
      <c r="S47" s="2"/>
      <c r="T47" s="2"/>
      <c r="U47" s="2" t="s">
        <v>127</v>
      </c>
      <c r="V47" s="2" t="s">
        <v>130</v>
      </c>
      <c r="W47" s="2" t="s">
        <v>131</v>
      </c>
      <c r="X47" s="2" t="s">
        <v>186</v>
      </c>
      <c r="Y47" s="2" t="s">
        <v>133</v>
      </c>
      <c r="Z47" s="2" t="s">
        <v>134</v>
      </c>
      <c r="AA47" s="2" t="s">
        <v>3810</v>
      </c>
      <c r="AB47" s="2"/>
      <c r="AC47" s="2" t="s">
        <v>3028</v>
      </c>
      <c r="AD47" s="2"/>
      <c r="AE47" s="2" t="s">
        <v>3028</v>
      </c>
      <c r="AF47" s="2">
        <v>5</v>
      </c>
      <c r="AG47" s="2">
        <v>1</v>
      </c>
      <c r="AI47" s="2" t="s">
        <v>164</v>
      </c>
      <c r="AJ47" s="2">
        <v>0</v>
      </c>
      <c r="AK47" s="3">
        <v>2020</v>
      </c>
      <c r="AL47" s="8" t="s">
        <v>3831</v>
      </c>
      <c r="AM47" s="59">
        <f t="shared" si="0"/>
        <v>2020</v>
      </c>
      <c r="AN47" s="14" t="s">
        <v>82</v>
      </c>
      <c r="AO47" s="14" t="s">
        <v>80</v>
      </c>
      <c r="AP47" s="14" t="s">
        <v>80</v>
      </c>
      <c r="AQ47" s="2">
        <v>2020</v>
      </c>
      <c r="AR47" s="72">
        <f t="shared" si="1"/>
        <v>3</v>
      </c>
      <c r="AS47" s="69">
        <v>20210331</v>
      </c>
      <c r="AT47" s="2" t="s">
        <v>185</v>
      </c>
      <c r="AU47" s="72">
        <v>616000</v>
      </c>
      <c r="AV47" s="72">
        <v>0</v>
      </c>
      <c r="AW47" s="71">
        <f t="shared" si="2"/>
        <v>616000</v>
      </c>
      <c r="BA47" s="71">
        <f t="shared" si="7"/>
        <v>123200</v>
      </c>
      <c r="BB47" s="71">
        <f t="shared" si="8"/>
        <v>369600</v>
      </c>
      <c r="BD47" s="71">
        <f t="shared" si="5"/>
        <v>369600</v>
      </c>
      <c r="BE47" s="71">
        <f t="shared" si="6"/>
        <v>246400</v>
      </c>
      <c r="BF47" s="72"/>
      <c r="BG47" s="3" t="s">
        <v>173</v>
      </c>
      <c r="BH47" s="2" t="s">
        <v>3806</v>
      </c>
      <c r="BI47" s="6" t="s">
        <v>4269</v>
      </c>
      <c r="BJ47" s="6"/>
      <c r="BK47" s="6"/>
      <c r="BL47" s="7" t="s">
        <v>3028</v>
      </c>
    </row>
    <row r="48" spans="2:64" x14ac:dyDescent="0.4">
      <c r="B48" s="2" t="s">
        <v>522</v>
      </c>
      <c r="C48" s="3" t="s">
        <v>180</v>
      </c>
      <c r="D48" s="2" t="s">
        <v>523</v>
      </c>
      <c r="F48" s="2"/>
      <c r="G48" s="2" t="s">
        <v>3028</v>
      </c>
      <c r="H48" s="3" t="s">
        <v>3028</v>
      </c>
      <c r="I48" s="2" t="s">
        <v>3028</v>
      </c>
      <c r="J48" s="2" t="s">
        <v>2467</v>
      </c>
      <c r="K48" s="3" t="s">
        <v>80</v>
      </c>
      <c r="L48" s="2" t="s">
        <v>79</v>
      </c>
      <c r="M48" s="2" t="s">
        <v>4653</v>
      </c>
      <c r="O48" s="3" t="s">
        <v>116</v>
      </c>
      <c r="P48" s="2" t="s">
        <v>117</v>
      </c>
      <c r="Q48" s="3" t="s">
        <v>3782</v>
      </c>
      <c r="R48" s="2" t="s">
        <v>119</v>
      </c>
      <c r="S48" s="2"/>
      <c r="T48" s="2"/>
      <c r="U48" s="2" t="s">
        <v>127</v>
      </c>
      <c r="V48" s="2" t="s">
        <v>130</v>
      </c>
      <c r="W48" s="2" t="s">
        <v>131</v>
      </c>
      <c r="X48" s="2" t="s">
        <v>186</v>
      </c>
      <c r="Y48" s="2" t="s">
        <v>133</v>
      </c>
      <c r="Z48" s="2" t="s">
        <v>134</v>
      </c>
      <c r="AA48" s="2" t="s">
        <v>3810</v>
      </c>
      <c r="AB48" s="2"/>
      <c r="AC48" s="2" t="s">
        <v>3028</v>
      </c>
      <c r="AD48" s="2"/>
      <c r="AE48" s="2" t="s">
        <v>3028</v>
      </c>
      <c r="AF48" s="2">
        <v>5</v>
      </c>
      <c r="AG48" s="2">
        <v>1</v>
      </c>
      <c r="AI48" s="2" t="s">
        <v>164</v>
      </c>
      <c r="AJ48" s="2">
        <v>0</v>
      </c>
      <c r="AK48" s="3">
        <v>2020</v>
      </c>
      <c r="AL48" s="8" t="s">
        <v>3835</v>
      </c>
      <c r="AM48" s="59">
        <f t="shared" si="0"/>
        <v>2020</v>
      </c>
      <c r="AN48" s="14" t="s">
        <v>81</v>
      </c>
      <c r="AO48" s="14" t="s">
        <v>80</v>
      </c>
      <c r="AP48" s="14" t="s">
        <v>68</v>
      </c>
      <c r="AQ48" s="2">
        <v>2020</v>
      </c>
      <c r="AR48" s="72">
        <f t="shared" si="1"/>
        <v>3</v>
      </c>
      <c r="AS48" s="69">
        <v>20210331</v>
      </c>
      <c r="AT48" s="2" t="s">
        <v>185</v>
      </c>
      <c r="AU48" s="72">
        <v>660000</v>
      </c>
      <c r="AV48" s="72">
        <v>0</v>
      </c>
      <c r="AW48" s="71">
        <f t="shared" si="2"/>
        <v>660000</v>
      </c>
      <c r="BA48" s="71">
        <f t="shared" si="7"/>
        <v>132000</v>
      </c>
      <c r="BB48" s="71">
        <f t="shared" si="8"/>
        <v>396000</v>
      </c>
      <c r="BD48" s="71">
        <f t="shared" si="5"/>
        <v>396000</v>
      </c>
      <c r="BE48" s="71">
        <f t="shared" si="6"/>
        <v>264000</v>
      </c>
      <c r="BF48" s="72"/>
      <c r="BG48" s="3" t="s">
        <v>174</v>
      </c>
      <c r="BH48" s="2" t="s">
        <v>3805</v>
      </c>
      <c r="BI48" s="6" t="s">
        <v>4270</v>
      </c>
      <c r="BJ48" s="6"/>
      <c r="BK48" s="6"/>
      <c r="BL48" s="7" t="s">
        <v>3028</v>
      </c>
    </row>
    <row r="49" spans="2:64" x14ac:dyDescent="0.4">
      <c r="B49" s="2" t="s">
        <v>387</v>
      </c>
      <c r="C49" s="3" t="s">
        <v>180</v>
      </c>
      <c r="D49" s="2" t="s">
        <v>388</v>
      </c>
      <c r="F49" s="2"/>
      <c r="G49" s="2" t="s">
        <v>3028</v>
      </c>
      <c r="H49" s="3" t="s">
        <v>3028</v>
      </c>
      <c r="I49" s="2" t="s">
        <v>3028</v>
      </c>
      <c r="J49" s="2" t="s">
        <v>3028</v>
      </c>
      <c r="K49" s="3" t="s">
        <v>80</v>
      </c>
      <c r="L49" s="2" t="s">
        <v>79</v>
      </c>
      <c r="M49" s="2" t="s">
        <v>4653</v>
      </c>
      <c r="O49" s="3" t="s">
        <v>116</v>
      </c>
      <c r="P49" s="2" t="s">
        <v>117</v>
      </c>
      <c r="Q49" s="3" t="s">
        <v>3785</v>
      </c>
      <c r="R49" s="2" t="s">
        <v>3786</v>
      </c>
      <c r="S49" s="2"/>
      <c r="T49" s="2"/>
      <c r="U49" s="2" t="s">
        <v>127</v>
      </c>
      <c r="V49" s="2" t="s">
        <v>130</v>
      </c>
      <c r="W49" s="2" t="s">
        <v>131</v>
      </c>
      <c r="X49" s="2" t="s">
        <v>186</v>
      </c>
      <c r="Y49" s="2" t="s">
        <v>133</v>
      </c>
      <c r="Z49" s="2" t="s">
        <v>134</v>
      </c>
      <c r="AA49" s="2" t="s">
        <v>3810</v>
      </c>
      <c r="AB49" s="2"/>
      <c r="AC49" s="2" t="s">
        <v>3028</v>
      </c>
      <c r="AD49" s="2"/>
      <c r="AE49" s="2" t="s">
        <v>3028</v>
      </c>
      <c r="AF49" s="2">
        <v>5</v>
      </c>
      <c r="AG49" s="2">
        <v>0</v>
      </c>
      <c r="AI49" s="2" t="s">
        <v>3028</v>
      </c>
      <c r="AJ49" s="2">
        <v>0</v>
      </c>
      <c r="AK49" s="3">
        <v>2021</v>
      </c>
      <c r="AL49" s="8" t="s">
        <v>3836</v>
      </c>
      <c r="AM49" s="59">
        <f t="shared" si="0"/>
        <v>2021</v>
      </c>
      <c r="AN49" s="14" t="s">
        <v>82</v>
      </c>
      <c r="AO49" s="14" t="s">
        <v>81</v>
      </c>
      <c r="AP49" s="14" t="s">
        <v>82</v>
      </c>
      <c r="AQ49" s="2">
        <v>2020</v>
      </c>
      <c r="AR49" s="72">
        <f t="shared" si="1"/>
        <v>2</v>
      </c>
      <c r="AS49" s="69">
        <v>20210331</v>
      </c>
      <c r="AT49" s="2" t="s">
        <v>185</v>
      </c>
      <c r="AU49" s="72">
        <v>1540000</v>
      </c>
      <c r="AV49" s="72">
        <v>0</v>
      </c>
      <c r="AW49" s="71">
        <f t="shared" si="2"/>
        <v>1540000</v>
      </c>
      <c r="BA49" s="71">
        <f t="shared" si="7"/>
        <v>308000</v>
      </c>
      <c r="BB49" s="71">
        <f t="shared" si="8"/>
        <v>616000</v>
      </c>
      <c r="BD49" s="71">
        <f t="shared" si="5"/>
        <v>616000</v>
      </c>
      <c r="BE49" s="71">
        <f t="shared" si="6"/>
        <v>924000</v>
      </c>
      <c r="BF49" s="72"/>
      <c r="BG49" s="3" t="s">
        <v>173</v>
      </c>
      <c r="BH49" s="2" t="s">
        <v>3806</v>
      </c>
      <c r="BI49" s="6" t="s">
        <v>4271</v>
      </c>
      <c r="BJ49" s="6"/>
      <c r="BK49" s="6"/>
      <c r="BL49" s="7" t="s">
        <v>3028</v>
      </c>
    </row>
    <row r="50" spans="2:64" x14ac:dyDescent="0.4">
      <c r="B50" s="2" t="s">
        <v>389</v>
      </c>
      <c r="C50" s="3" t="s">
        <v>180</v>
      </c>
      <c r="D50" s="2" t="s">
        <v>390</v>
      </c>
      <c r="F50" s="2"/>
      <c r="G50" s="2" t="s">
        <v>3028</v>
      </c>
      <c r="H50" s="3" t="s">
        <v>3028</v>
      </c>
      <c r="I50" s="2" t="s">
        <v>3028</v>
      </c>
      <c r="J50" s="2" t="s">
        <v>3028</v>
      </c>
      <c r="K50" s="3" t="s">
        <v>80</v>
      </c>
      <c r="L50" s="2" t="s">
        <v>79</v>
      </c>
      <c r="M50" s="2" t="s">
        <v>4653</v>
      </c>
      <c r="O50" s="3" t="s">
        <v>116</v>
      </c>
      <c r="P50" s="2" t="s">
        <v>117</v>
      </c>
      <c r="Q50" s="3" t="s">
        <v>3783</v>
      </c>
      <c r="R50" s="2" t="s">
        <v>3784</v>
      </c>
      <c r="S50" s="2"/>
      <c r="T50" s="2"/>
      <c r="U50" s="2" t="s">
        <v>127</v>
      </c>
      <c r="V50" s="2" t="s">
        <v>130</v>
      </c>
      <c r="W50" s="2" t="s">
        <v>131</v>
      </c>
      <c r="X50" s="2" t="s">
        <v>186</v>
      </c>
      <c r="Y50" s="2" t="s">
        <v>133</v>
      </c>
      <c r="Z50" s="2" t="s">
        <v>134</v>
      </c>
      <c r="AA50" s="2" t="s">
        <v>3810</v>
      </c>
      <c r="AB50" s="2"/>
      <c r="AC50" s="2" t="s">
        <v>3028</v>
      </c>
      <c r="AD50" s="2"/>
      <c r="AE50" s="2" t="s">
        <v>3028</v>
      </c>
      <c r="AF50" s="2">
        <v>5</v>
      </c>
      <c r="AG50" s="2">
        <v>0</v>
      </c>
      <c r="AI50" s="2" t="s">
        <v>3028</v>
      </c>
      <c r="AJ50" s="2">
        <v>0</v>
      </c>
      <c r="AK50" s="3">
        <v>2021</v>
      </c>
      <c r="AL50" s="8" t="s">
        <v>3836</v>
      </c>
      <c r="AM50" s="59">
        <f t="shared" si="0"/>
        <v>2021</v>
      </c>
      <c r="AN50" s="14" t="s">
        <v>83</v>
      </c>
      <c r="AO50" s="14" t="s">
        <v>80</v>
      </c>
      <c r="AP50" s="14" t="s">
        <v>81</v>
      </c>
      <c r="AQ50" s="2">
        <v>2020</v>
      </c>
      <c r="AR50" s="72">
        <f t="shared" si="1"/>
        <v>2</v>
      </c>
      <c r="AS50" s="69">
        <v>20210331</v>
      </c>
      <c r="AT50" s="2" t="s">
        <v>185</v>
      </c>
      <c r="AU50" s="72">
        <v>653400</v>
      </c>
      <c r="AV50" s="72">
        <v>0</v>
      </c>
      <c r="AW50" s="71">
        <f t="shared" si="2"/>
        <v>653400</v>
      </c>
      <c r="BA50" s="71">
        <f t="shared" si="7"/>
        <v>130680</v>
      </c>
      <c r="BB50" s="71">
        <f t="shared" si="8"/>
        <v>261360</v>
      </c>
      <c r="BD50" s="71">
        <f t="shared" si="5"/>
        <v>261360</v>
      </c>
      <c r="BE50" s="71">
        <f t="shared" si="6"/>
        <v>392040</v>
      </c>
      <c r="BF50" s="72"/>
      <c r="BG50" s="3" t="s">
        <v>173</v>
      </c>
      <c r="BH50" s="2" t="s">
        <v>3806</v>
      </c>
      <c r="BI50" s="6" t="s">
        <v>4272</v>
      </c>
      <c r="BJ50" s="6"/>
      <c r="BK50" s="6"/>
      <c r="BL50" s="7" t="s">
        <v>3028</v>
      </c>
    </row>
    <row r="51" spans="2:64" x14ac:dyDescent="0.4">
      <c r="B51" s="2" t="s">
        <v>391</v>
      </c>
      <c r="C51" s="3" t="s">
        <v>180</v>
      </c>
      <c r="D51" s="2" t="s">
        <v>392</v>
      </c>
      <c r="F51" s="2"/>
      <c r="G51" s="2" t="s">
        <v>3028</v>
      </c>
      <c r="H51" s="3" t="s">
        <v>3028</v>
      </c>
      <c r="I51" s="2" t="s">
        <v>3028</v>
      </c>
      <c r="J51" s="2" t="s">
        <v>3028</v>
      </c>
      <c r="K51" s="3" t="s">
        <v>80</v>
      </c>
      <c r="L51" s="2" t="s">
        <v>79</v>
      </c>
      <c r="M51" s="2" t="s">
        <v>4653</v>
      </c>
      <c r="O51" s="3" t="s">
        <v>116</v>
      </c>
      <c r="P51" s="2" t="s">
        <v>117</v>
      </c>
      <c r="Q51" s="3" t="s">
        <v>3783</v>
      </c>
      <c r="R51" s="2" t="s">
        <v>3784</v>
      </c>
      <c r="S51" s="2"/>
      <c r="T51" s="2"/>
      <c r="U51" s="2" t="s">
        <v>127</v>
      </c>
      <c r="V51" s="2" t="s">
        <v>130</v>
      </c>
      <c r="W51" s="2" t="s">
        <v>131</v>
      </c>
      <c r="X51" s="2" t="s">
        <v>186</v>
      </c>
      <c r="Y51" s="2" t="s">
        <v>133</v>
      </c>
      <c r="Z51" s="2" t="s">
        <v>134</v>
      </c>
      <c r="AA51" s="2" t="s">
        <v>3810</v>
      </c>
      <c r="AB51" s="2"/>
      <c r="AC51" s="2" t="s">
        <v>3028</v>
      </c>
      <c r="AD51" s="2"/>
      <c r="AE51" s="2" t="s">
        <v>3028</v>
      </c>
      <c r="AF51" s="2">
        <v>5</v>
      </c>
      <c r="AG51" s="2">
        <v>0</v>
      </c>
      <c r="AI51" s="2" t="s">
        <v>3028</v>
      </c>
      <c r="AJ51" s="2">
        <v>0</v>
      </c>
      <c r="AK51" s="3">
        <v>2021</v>
      </c>
      <c r="AL51" s="8" t="s">
        <v>3836</v>
      </c>
      <c r="AM51" s="59">
        <f t="shared" si="0"/>
        <v>2021</v>
      </c>
      <c r="AN51" s="14" t="s">
        <v>82</v>
      </c>
      <c r="AO51" s="14" t="s">
        <v>80</v>
      </c>
      <c r="AP51" s="14" t="s">
        <v>80</v>
      </c>
      <c r="AQ51" s="2">
        <v>2020</v>
      </c>
      <c r="AR51" s="72">
        <f t="shared" si="1"/>
        <v>2</v>
      </c>
      <c r="AS51" s="69">
        <v>20210331</v>
      </c>
      <c r="AT51" s="2" t="s">
        <v>185</v>
      </c>
      <c r="AU51" s="72">
        <v>660000</v>
      </c>
      <c r="AV51" s="72">
        <v>0</v>
      </c>
      <c r="AW51" s="71">
        <f t="shared" si="2"/>
        <v>660000</v>
      </c>
      <c r="BA51" s="71">
        <f t="shared" si="7"/>
        <v>132000</v>
      </c>
      <c r="BB51" s="71">
        <f t="shared" si="8"/>
        <v>264000</v>
      </c>
      <c r="BD51" s="71">
        <f t="shared" si="5"/>
        <v>264000</v>
      </c>
      <c r="BE51" s="71">
        <f t="shared" si="6"/>
        <v>396000</v>
      </c>
      <c r="BF51" s="72"/>
      <c r="BG51" s="3" t="s">
        <v>173</v>
      </c>
      <c r="BH51" s="2" t="s">
        <v>3806</v>
      </c>
      <c r="BI51" s="6" t="s">
        <v>4273</v>
      </c>
      <c r="BJ51" s="6"/>
      <c r="BK51" s="6"/>
      <c r="BL51" s="7" t="s">
        <v>3028</v>
      </c>
    </row>
    <row r="52" spans="2:64" x14ac:dyDescent="0.4">
      <c r="B52" s="2" t="s">
        <v>393</v>
      </c>
      <c r="C52" s="3" t="s">
        <v>180</v>
      </c>
      <c r="D52" s="2" t="s">
        <v>394</v>
      </c>
      <c r="F52" s="2"/>
      <c r="G52" s="2" t="s">
        <v>3028</v>
      </c>
      <c r="H52" s="3" t="s">
        <v>3028</v>
      </c>
      <c r="I52" s="2" t="s">
        <v>3028</v>
      </c>
      <c r="J52" s="2" t="s">
        <v>3028</v>
      </c>
      <c r="K52" s="3" t="s">
        <v>80</v>
      </c>
      <c r="L52" s="2" t="s">
        <v>79</v>
      </c>
      <c r="M52" s="2" t="s">
        <v>4653</v>
      </c>
      <c r="O52" s="3" t="s">
        <v>116</v>
      </c>
      <c r="P52" s="2" t="s">
        <v>117</v>
      </c>
      <c r="Q52" s="3" t="s">
        <v>3783</v>
      </c>
      <c r="R52" s="2" t="s">
        <v>3784</v>
      </c>
      <c r="S52" s="2"/>
      <c r="T52" s="2"/>
      <c r="U52" s="2" t="s">
        <v>127</v>
      </c>
      <c r="V52" s="2" t="s">
        <v>130</v>
      </c>
      <c r="W52" s="2" t="s">
        <v>131</v>
      </c>
      <c r="X52" s="2" t="s">
        <v>186</v>
      </c>
      <c r="Y52" s="2" t="s">
        <v>133</v>
      </c>
      <c r="Z52" s="2" t="s">
        <v>134</v>
      </c>
      <c r="AA52" s="2" t="s">
        <v>3810</v>
      </c>
      <c r="AB52" s="2"/>
      <c r="AC52" s="2" t="s">
        <v>3028</v>
      </c>
      <c r="AD52" s="2"/>
      <c r="AE52" s="2" t="s">
        <v>3028</v>
      </c>
      <c r="AF52" s="2">
        <v>5</v>
      </c>
      <c r="AG52" s="2">
        <v>0</v>
      </c>
      <c r="AI52" s="2" t="s">
        <v>3028</v>
      </c>
      <c r="AJ52" s="2">
        <v>0</v>
      </c>
      <c r="AK52" s="3">
        <v>2021</v>
      </c>
      <c r="AL52" s="8" t="s">
        <v>3837</v>
      </c>
      <c r="AM52" s="59">
        <f t="shared" si="0"/>
        <v>2021</v>
      </c>
      <c r="AN52" s="14" t="s">
        <v>83</v>
      </c>
      <c r="AO52" s="14" t="s">
        <v>80</v>
      </c>
      <c r="AP52" s="14" t="s">
        <v>81</v>
      </c>
      <c r="AQ52" s="2">
        <v>2020</v>
      </c>
      <c r="AR52" s="72">
        <f t="shared" si="1"/>
        <v>2</v>
      </c>
      <c r="AS52" s="69">
        <v>20210331</v>
      </c>
      <c r="AT52" s="2" t="s">
        <v>185</v>
      </c>
      <c r="AU52" s="72">
        <v>1152800</v>
      </c>
      <c r="AV52" s="72">
        <v>0</v>
      </c>
      <c r="AW52" s="71">
        <f t="shared" si="2"/>
        <v>1152800</v>
      </c>
      <c r="BA52" s="71">
        <f t="shared" si="7"/>
        <v>230560</v>
      </c>
      <c r="BB52" s="71">
        <f t="shared" si="8"/>
        <v>461120</v>
      </c>
      <c r="BD52" s="71">
        <f t="shared" si="5"/>
        <v>461120</v>
      </c>
      <c r="BE52" s="71">
        <f t="shared" si="6"/>
        <v>691680</v>
      </c>
      <c r="BF52" s="72"/>
      <c r="BG52" s="3" t="s">
        <v>173</v>
      </c>
      <c r="BH52" s="2" t="s">
        <v>3806</v>
      </c>
      <c r="BI52" s="6" t="s">
        <v>4274</v>
      </c>
      <c r="BJ52" s="6"/>
      <c r="BK52" s="6"/>
      <c r="BL52" s="7" t="s">
        <v>3028</v>
      </c>
    </row>
    <row r="53" spans="2:64" x14ac:dyDescent="0.4">
      <c r="B53" s="2" t="s">
        <v>393</v>
      </c>
      <c r="C53" s="3" t="s">
        <v>60</v>
      </c>
      <c r="D53" s="2" t="s">
        <v>394</v>
      </c>
      <c r="F53" s="2"/>
      <c r="G53" s="2" t="s">
        <v>3028</v>
      </c>
      <c r="H53" s="3" t="s">
        <v>3028</v>
      </c>
      <c r="I53" s="2" t="s">
        <v>3028</v>
      </c>
      <c r="J53" s="2" t="s">
        <v>3028</v>
      </c>
      <c r="K53" s="3" t="s">
        <v>80</v>
      </c>
      <c r="L53" s="2" t="s">
        <v>79</v>
      </c>
      <c r="M53" s="2" t="s">
        <v>4653</v>
      </c>
      <c r="O53" s="3" t="s">
        <v>116</v>
      </c>
      <c r="P53" s="2" t="s">
        <v>117</v>
      </c>
      <c r="Q53" s="3" t="s">
        <v>3783</v>
      </c>
      <c r="R53" s="2" t="s">
        <v>3784</v>
      </c>
      <c r="S53" s="2"/>
      <c r="T53" s="2"/>
      <c r="U53" s="2" t="s">
        <v>127</v>
      </c>
      <c r="V53" s="2" t="s">
        <v>130</v>
      </c>
      <c r="W53" s="2" t="s">
        <v>131</v>
      </c>
      <c r="X53" s="2" t="s">
        <v>186</v>
      </c>
      <c r="Y53" s="2" t="s">
        <v>133</v>
      </c>
      <c r="Z53" s="2" t="s">
        <v>134</v>
      </c>
      <c r="AA53" s="2" t="s">
        <v>3810</v>
      </c>
      <c r="AB53" s="2"/>
      <c r="AC53" s="2" t="s">
        <v>3028</v>
      </c>
      <c r="AD53" s="2"/>
      <c r="AE53" s="2" t="s">
        <v>3028</v>
      </c>
      <c r="AF53" s="2">
        <v>5</v>
      </c>
      <c r="AG53" s="2">
        <v>0</v>
      </c>
      <c r="AI53" s="2" t="s">
        <v>3028</v>
      </c>
      <c r="AJ53" s="2">
        <v>0</v>
      </c>
      <c r="AK53" s="3">
        <v>2021</v>
      </c>
      <c r="AL53" s="8" t="s">
        <v>3838</v>
      </c>
      <c r="AM53" s="59">
        <f t="shared" si="0"/>
        <v>2021</v>
      </c>
      <c r="AN53" s="14" t="s">
        <v>83</v>
      </c>
      <c r="AO53" s="14" t="s">
        <v>80</v>
      </c>
      <c r="AP53" s="14" t="s">
        <v>81</v>
      </c>
      <c r="AQ53" s="2">
        <v>2020</v>
      </c>
      <c r="AR53" s="72">
        <f t="shared" si="1"/>
        <v>2</v>
      </c>
      <c r="AS53" s="69">
        <v>20210331</v>
      </c>
      <c r="AT53" s="2" t="s">
        <v>185</v>
      </c>
      <c r="AU53" s="72">
        <v>1790800</v>
      </c>
      <c r="AV53" s="72">
        <v>0</v>
      </c>
      <c r="AW53" s="71">
        <f t="shared" si="2"/>
        <v>1790800</v>
      </c>
      <c r="BA53" s="71">
        <f t="shared" si="7"/>
        <v>358160</v>
      </c>
      <c r="BB53" s="71">
        <f t="shared" si="8"/>
        <v>716320</v>
      </c>
      <c r="BD53" s="71">
        <f t="shared" si="5"/>
        <v>716320</v>
      </c>
      <c r="BE53" s="71">
        <f t="shared" si="6"/>
        <v>1074480</v>
      </c>
      <c r="BF53" s="72"/>
      <c r="BG53" s="3" t="s">
        <v>173</v>
      </c>
      <c r="BH53" s="2" t="s">
        <v>3806</v>
      </c>
      <c r="BI53" s="6" t="s">
        <v>4275</v>
      </c>
      <c r="BJ53" s="6"/>
      <c r="BK53" s="6"/>
      <c r="BL53" s="7" t="s">
        <v>3028</v>
      </c>
    </row>
    <row r="54" spans="2:64" x14ac:dyDescent="0.4">
      <c r="B54" s="2" t="s">
        <v>395</v>
      </c>
      <c r="C54" s="3" t="s">
        <v>180</v>
      </c>
      <c r="D54" s="2" t="s">
        <v>396</v>
      </c>
      <c r="F54" s="2"/>
      <c r="G54" s="2" t="s">
        <v>3028</v>
      </c>
      <c r="H54" s="3" t="s">
        <v>3028</v>
      </c>
      <c r="I54" s="2" t="s">
        <v>3028</v>
      </c>
      <c r="J54" s="2" t="s">
        <v>3028</v>
      </c>
      <c r="K54" s="3" t="s">
        <v>81</v>
      </c>
      <c r="L54" s="2" t="s">
        <v>3776</v>
      </c>
      <c r="M54" s="2" t="s">
        <v>4653</v>
      </c>
      <c r="O54" s="3" t="s">
        <v>116</v>
      </c>
      <c r="P54" s="2" t="s">
        <v>117</v>
      </c>
      <c r="Q54" s="3" t="s">
        <v>3787</v>
      </c>
      <c r="R54" s="2" t="s">
        <v>120</v>
      </c>
      <c r="S54" s="2"/>
      <c r="T54" s="2"/>
      <c r="U54" s="2" t="s">
        <v>127</v>
      </c>
      <c r="V54" s="2" t="s">
        <v>130</v>
      </c>
      <c r="W54" s="2" t="s">
        <v>131</v>
      </c>
      <c r="X54" s="2" t="s">
        <v>186</v>
      </c>
      <c r="Y54" s="2" t="s">
        <v>133</v>
      </c>
      <c r="Z54" s="2" t="s">
        <v>134</v>
      </c>
      <c r="AA54" s="2" t="s">
        <v>3810</v>
      </c>
      <c r="AB54" s="2"/>
      <c r="AC54" s="2" t="s">
        <v>3028</v>
      </c>
      <c r="AD54" s="2"/>
      <c r="AE54" s="2" t="s">
        <v>3028</v>
      </c>
      <c r="AF54" s="2">
        <v>5</v>
      </c>
      <c r="AG54" s="2">
        <v>0</v>
      </c>
      <c r="AI54" s="2" t="s">
        <v>3028</v>
      </c>
      <c r="AJ54" s="2">
        <v>0</v>
      </c>
      <c r="AK54" s="3">
        <v>2021</v>
      </c>
      <c r="AL54" s="8" t="s">
        <v>3839</v>
      </c>
      <c r="AM54" s="59">
        <f t="shared" si="0"/>
        <v>2021</v>
      </c>
      <c r="AN54" s="14" t="s">
        <v>80</v>
      </c>
      <c r="AO54" s="14" t="s">
        <v>81</v>
      </c>
      <c r="AP54" s="14" t="s">
        <v>80</v>
      </c>
      <c r="AQ54" s="2">
        <v>2020</v>
      </c>
      <c r="AR54" s="72">
        <f t="shared" si="1"/>
        <v>2</v>
      </c>
      <c r="AS54" s="69">
        <v>20210331</v>
      </c>
      <c r="AT54" s="2" t="s">
        <v>185</v>
      </c>
      <c r="AU54" s="72">
        <v>770000</v>
      </c>
      <c r="AV54" s="72">
        <v>0</v>
      </c>
      <c r="AW54" s="71">
        <f t="shared" si="2"/>
        <v>770000</v>
      </c>
      <c r="BA54" s="71">
        <f t="shared" si="7"/>
        <v>154000</v>
      </c>
      <c r="BB54" s="71">
        <f t="shared" si="8"/>
        <v>308000</v>
      </c>
      <c r="BD54" s="71">
        <f t="shared" si="5"/>
        <v>308000</v>
      </c>
      <c r="BE54" s="71">
        <f t="shared" si="6"/>
        <v>462000</v>
      </c>
      <c r="BF54" s="72"/>
      <c r="BG54" s="3" t="s">
        <v>174</v>
      </c>
      <c r="BH54" s="2" t="s">
        <v>3805</v>
      </c>
      <c r="BI54" s="6" t="s">
        <v>4276</v>
      </c>
      <c r="BJ54" s="6"/>
      <c r="BK54" s="6"/>
      <c r="BL54" s="7" t="s">
        <v>3028</v>
      </c>
    </row>
    <row r="55" spans="2:64" x14ac:dyDescent="0.4">
      <c r="B55" s="2" t="s">
        <v>397</v>
      </c>
      <c r="C55" s="3" t="s">
        <v>180</v>
      </c>
      <c r="D55" s="2" t="s">
        <v>398</v>
      </c>
      <c r="F55" s="2"/>
      <c r="G55" s="2" t="s">
        <v>3028</v>
      </c>
      <c r="H55" s="3" t="s">
        <v>3028</v>
      </c>
      <c r="I55" s="2" t="s">
        <v>3028</v>
      </c>
      <c r="J55" s="2" t="s">
        <v>3028</v>
      </c>
      <c r="K55" s="3" t="s">
        <v>83</v>
      </c>
      <c r="L55" s="2" t="s">
        <v>3775</v>
      </c>
      <c r="M55" s="2" t="s">
        <v>4653</v>
      </c>
      <c r="O55" s="3" t="s">
        <v>116</v>
      </c>
      <c r="P55" s="2" t="s">
        <v>117</v>
      </c>
      <c r="Q55" s="3" t="s">
        <v>3783</v>
      </c>
      <c r="R55" s="2" t="s">
        <v>3784</v>
      </c>
      <c r="S55" s="2"/>
      <c r="T55" s="2"/>
      <c r="U55" s="2" t="s">
        <v>127</v>
      </c>
      <c r="V55" s="2" t="s">
        <v>130</v>
      </c>
      <c r="W55" s="2" t="s">
        <v>131</v>
      </c>
      <c r="X55" s="2" t="s">
        <v>186</v>
      </c>
      <c r="Y55" s="2" t="s">
        <v>133</v>
      </c>
      <c r="Z55" s="2" t="s">
        <v>134</v>
      </c>
      <c r="AA55" s="2" t="s">
        <v>3810</v>
      </c>
      <c r="AB55" s="2"/>
      <c r="AC55" s="2" t="s">
        <v>3028</v>
      </c>
      <c r="AD55" s="2"/>
      <c r="AE55" s="2" t="s">
        <v>3028</v>
      </c>
      <c r="AF55" s="2">
        <v>5</v>
      </c>
      <c r="AG55" s="2">
        <v>0</v>
      </c>
      <c r="AI55" s="2" t="s">
        <v>3028</v>
      </c>
      <c r="AJ55" s="2">
        <v>0</v>
      </c>
      <c r="AK55" s="3">
        <v>2021</v>
      </c>
      <c r="AL55" s="8" t="s">
        <v>3840</v>
      </c>
      <c r="AM55" s="59">
        <f t="shared" si="0"/>
        <v>2021</v>
      </c>
      <c r="AN55" s="14" t="s">
        <v>80</v>
      </c>
      <c r="AO55" s="14" t="s">
        <v>80</v>
      </c>
      <c r="AP55" s="14" t="s">
        <v>80</v>
      </c>
      <c r="AQ55" s="2">
        <v>2020</v>
      </c>
      <c r="AR55" s="72">
        <f t="shared" si="1"/>
        <v>2</v>
      </c>
      <c r="AS55" s="69">
        <v>20210331</v>
      </c>
      <c r="AT55" s="2" t="s">
        <v>185</v>
      </c>
      <c r="AU55" s="72">
        <v>1320000</v>
      </c>
      <c r="AV55" s="72">
        <v>0</v>
      </c>
      <c r="AW55" s="71">
        <f t="shared" si="2"/>
        <v>1320000</v>
      </c>
      <c r="BA55" s="71">
        <f t="shared" si="7"/>
        <v>264000</v>
      </c>
      <c r="BB55" s="71">
        <f t="shared" si="8"/>
        <v>528000</v>
      </c>
      <c r="BD55" s="71">
        <f t="shared" si="5"/>
        <v>528000</v>
      </c>
      <c r="BE55" s="71">
        <f t="shared" si="6"/>
        <v>792000</v>
      </c>
      <c r="BF55" s="72"/>
      <c r="BG55" s="3" t="s">
        <v>173</v>
      </c>
      <c r="BH55" s="2" t="s">
        <v>3806</v>
      </c>
      <c r="BI55" s="6" t="s">
        <v>4277</v>
      </c>
      <c r="BJ55" s="6"/>
      <c r="BK55" s="6"/>
      <c r="BL55" s="7" t="s">
        <v>3028</v>
      </c>
    </row>
    <row r="56" spans="2:64" x14ac:dyDescent="0.4">
      <c r="B56" s="2" t="s">
        <v>399</v>
      </c>
      <c r="C56" s="3" t="s">
        <v>180</v>
      </c>
      <c r="D56" s="2" t="s">
        <v>400</v>
      </c>
      <c r="F56" s="2"/>
      <c r="G56" s="2" t="s">
        <v>3028</v>
      </c>
      <c r="H56" s="3" t="s">
        <v>3028</v>
      </c>
      <c r="I56" s="2" t="s">
        <v>3028</v>
      </c>
      <c r="J56" s="2" t="s">
        <v>3028</v>
      </c>
      <c r="K56" s="3" t="s">
        <v>80</v>
      </c>
      <c r="L56" s="2" t="s">
        <v>79</v>
      </c>
      <c r="M56" s="2" t="s">
        <v>4653</v>
      </c>
      <c r="O56" s="3" t="s">
        <v>116</v>
      </c>
      <c r="P56" s="2" t="s">
        <v>117</v>
      </c>
      <c r="Q56" s="3" t="s">
        <v>3783</v>
      </c>
      <c r="R56" s="2" t="s">
        <v>3784</v>
      </c>
      <c r="S56" s="2"/>
      <c r="T56" s="2"/>
      <c r="U56" s="2" t="s">
        <v>127</v>
      </c>
      <c r="V56" s="2" t="s">
        <v>130</v>
      </c>
      <c r="W56" s="2" t="s">
        <v>131</v>
      </c>
      <c r="X56" s="2" t="s">
        <v>186</v>
      </c>
      <c r="Y56" s="2" t="s">
        <v>133</v>
      </c>
      <c r="Z56" s="2" t="s">
        <v>134</v>
      </c>
      <c r="AA56" s="2" t="s">
        <v>3810</v>
      </c>
      <c r="AB56" s="2"/>
      <c r="AC56" s="2" t="s">
        <v>3028</v>
      </c>
      <c r="AD56" s="2"/>
      <c r="AE56" s="2" t="s">
        <v>3028</v>
      </c>
      <c r="AF56" s="2">
        <v>5</v>
      </c>
      <c r="AG56" s="2">
        <v>0</v>
      </c>
      <c r="AI56" s="2" t="s">
        <v>3028</v>
      </c>
      <c r="AJ56" s="2">
        <v>0</v>
      </c>
      <c r="AK56" s="3">
        <v>2021</v>
      </c>
      <c r="AL56" s="8" t="s">
        <v>3836</v>
      </c>
      <c r="AM56" s="59">
        <f t="shared" si="0"/>
        <v>2021</v>
      </c>
      <c r="AN56" s="14" t="s">
        <v>83</v>
      </c>
      <c r="AO56" s="14" t="s">
        <v>80</v>
      </c>
      <c r="AP56" s="14" t="s">
        <v>85</v>
      </c>
      <c r="AQ56" s="2">
        <v>2020</v>
      </c>
      <c r="AR56" s="72">
        <f t="shared" si="1"/>
        <v>2</v>
      </c>
      <c r="AS56" s="69">
        <v>20210331</v>
      </c>
      <c r="AT56" s="2" t="s">
        <v>185</v>
      </c>
      <c r="AU56" s="72">
        <v>5617700</v>
      </c>
      <c r="AV56" s="72">
        <v>0</v>
      </c>
      <c r="AW56" s="71">
        <f t="shared" si="2"/>
        <v>5617700</v>
      </c>
      <c r="BA56" s="71">
        <f t="shared" si="7"/>
        <v>1123540</v>
      </c>
      <c r="BB56" s="71">
        <f t="shared" si="8"/>
        <v>2247080</v>
      </c>
      <c r="BD56" s="71">
        <f t="shared" si="5"/>
        <v>2247080</v>
      </c>
      <c r="BE56" s="71">
        <f t="shared" si="6"/>
        <v>3370620</v>
      </c>
      <c r="BF56" s="72"/>
      <c r="BG56" s="3" t="s">
        <v>173</v>
      </c>
      <c r="BH56" s="2" t="s">
        <v>3806</v>
      </c>
      <c r="BI56" s="6" t="s">
        <v>4278</v>
      </c>
      <c r="BJ56" s="6"/>
      <c r="BK56" s="6"/>
      <c r="BL56" s="7" t="s">
        <v>3028</v>
      </c>
    </row>
    <row r="57" spans="2:64" x14ac:dyDescent="0.4">
      <c r="B57" s="2" t="s">
        <v>401</v>
      </c>
      <c r="C57" s="3" t="s">
        <v>180</v>
      </c>
      <c r="D57" s="2" t="s">
        <v>402</v>
      </c>
      <c r="E57" s="3" t="s">
        <v>3028</v>
      </c>
      <c r="F57" s="2" t="s">
        <v>3028</v>
      </c>
      <c r="G57" s="2" t="s">
        <v>3028</v>
      </c>
      <c r="H57" s="3" t="s">
        <v>3028</v>
      </c>
      <c r="I57" s="2" t="s">
        <v>3028</v>
      </c>
      <c r="J57" s="2" t="s">
        <v>3028</v>
      </c>
      <c r="K57" s="3" t="s">
        <v>80</v>
      </c>
      <c r="L57" s="2" t="s">
        <v>79</v>
      </c>
      <c r="M57" s="2" t="s">
        <v>4653</v>
      </c>
      <c r="O57" s="3" t="s">
        <v>116</v>
      </c>
      <c r="P57" s="2" t="s">
        <v>117</v>
      </c>
      <c r="Q57" s="3" t="s">
        <v>3787</v>
      </c>
      <c r="R57" s="2" t="s">
        <v>120</v>
      </c>
      <c r="S57" s="2"/>
      <c r="T57" s="2"/>
      <c r="U57" s="2" t="s">
        <v>127</v>
      </c>
      <c r="V57" s="2" t="s">
        <v>130</v>
      </c>
      <c r="W57" s="2" t="s">
        <v>131</v>
      </c>
      <c r="X57" s="2" t="s">
        <v>186</v>
      </c>
      <c r="Y57" s="2" t="s">
        <v>133</v>
      </c>
      <c r="Z57" s="2" t="s">
        <v>134</v>
      </c>
      <c r="AA57" s="2" t="s">
        <v>3810</v>
      </c>
      <c r="AB57" s="2"/>
      <c r="AC57" s="2" t="s">
        <v>3028</v>
      </c>
      <c r="AD57" s="2"/>
      <c r="AE57" s="2" t="s">
        <v>3028</v>
      </c>
      <c r="AF57" s="2">
        <v>5</v>
      </c>
      <c r="AG57" s="2">
        <v>0</v>
      </c>
      <c r="AI57" s="2" t="s">
        <v>3028</v>
      </c>
      <c r="AJ57" s="2">
        <v>0</v>
      </c>
      <c r="AK57" s="3">
        <v>2021</v>
      </c>
      <c r="AL57" s="8" t="s">
        <v>3836</v>
      </c>
      <c r="AM57" s="59">
        <f t="shared" si="0"/>
        <v>2021</v>
      </c>
      <c r="AN57" s="14" t="s">
        <v>81</v>
      </c>
      <c r="AO57" s="14" t="s">
        <v>81</v>
      </c>
      <c r="AP57" s="14" t="s">
        <v>81</v>
      </c>
      <c r="AQ57" s="2">
        <v>2020</v>
      </c>
      <c r="AR57" s="72">
        <f t="shared" si="1"/>
        <v>2</v>
      </c>
      <c r="AS57" s="69">
        <v>20210331</v>
      </c>
      <c r="AT57" s="2" t="s">
        <v>185</v>
      </c>
      <c r="AU57" s="72">
        <v>1980000</v>
      </c>
      <c r="AV57" s="72">
        <v>0</v>
      </c>
      <c r="AW57" s="71">
        <f t="shared" si="2"/>
        <v>1980000</v>
      </c>
      <c r="BA57" s="71">
        <f t="shared" si="7"/>
        <v>396000</v>
      </c>
      <c r="BB57" s="71">
        <f t="shared" si="8"/>
        <v>792000</v>
      </c>
      <c r="BD57" s="71">
        <f t="shared" si="5"/>
        <v>792000</v>
      </c>
      <c r="BE57" s="71">
        <f t="shared" si="6"/>
        <v>1188000</v>
      </c>
      <c r="BF57" s="72"/>
      <c r="BG57" s="3" t="s">
        <v>174</v>
      </c>
      <c r="BH57" s="2" t="s">
        <v>3805</v>
      </c>
      <c r="BI57" s="6" t="s">
        <v>4279</v>
      </c>
      <c r="BJ57" s="6"/>
      <c r="BK57" s="6">
        <v>0</v>
      </c>
      <c r="BL57" s="7" t="s">
        <v>3028</v>
      </c>
    </row>
    <row r="58" spans="2:64" x14ac:dyDescent="0.4">
      <c r="B58" s="2" t="s">
        <v>326</v>
      </c>
      <c r="C58" s="3" t="s">
        <v>180</v>
      </c>
      <c r="D58" s="2" t="s">
        <v>327</v>
      </c>
      <c r="E58" s="3" t="s">
        <v>3028</v>
      </c>
      <c r="F58" s="2" t="s">
        <v>3028</v>
      </c>
      <c r="G58" s="2" t="s">
        <v>3028</v>
      </c>
      <c r="H58" s="3" t="s">
        <v>3028</v>
      </c>
      <c r="I58" s="2" t="s">
        <v>3028</v>
      </c>
      <c r="J58" s="2" t="s">
        <v>3028</v>
      </c>
      <c r="K58" s="3" t="s">
        <v>80</v>
      </c>
      <c r="L58" s="2" t="s">
        <v>79</v>
      </c>
      <c r="M58" s="2" t="s">
        <v>4653</v>
      </c>
      <c r="O58" s="3" t="s">
        <v>116</v>
      </c>
      <c r="P58" s="2" t="s">
        <v>117</v>
      </c>
      <c r="Q58" s="3" t="s">
        <v>3785</v>
      </c>
      <c r="R58" s="2" t="s">
        <v>3786</v>
      </c>
      <c r="S58" s="2"/>
      <c r="T58" s="2"/>
      <c r="U58" s="2" t="s">
        <v>127</v>
      </c>
      <c r="V58" s="2" t="s">
        <v>130</v>
      </c>
      <c r="W58" s="2" t="s">
        <v>131</v>
      </c>
      <c r="X58" s="2" t="s">
        <v>186</v>
      </c>
      <c r="Y58" s="2" t="s">
        <v>133</v>
      </c>
      <c r="Z58" s="2" t="s">
        <v>134</v>
      </c>
      <c r="AA58" s="2" t="s">
        <v>3810</v>
      </c>
      <c r="AB58" s="2"/>
      <c r="AC58" s="2" t="s">
        <v>3028</v>
      </c>
      <c r="AD58" s="2"/>
      <c r="AE58" s="2" t="s">
        <v>3028</v>
      </c>
      <c r="AF58" s="2">
        <v>5</v>
      </c>
      <c r="AG58" s="2">
        <v>0</v>
      </c>
      <c r="AI58" s="2" t="s">
        <v>3028</v>
      </c>
      <c r="AJ58" s="2">
        <v>0</v>
      </c>
      <c r="AK58" s="3">
        <v>2022</v>
      </c>
      <c r="AL58" s="8" t="s">
        <v>3813</v>
      </c>
      <c r="AM58" s="59">
        <f t="shared" si="0"/>
        <v>2022</v>
      </c>
      <c r="AN58" s="14" t="s">
        <v>81</v>
      </c>
      <c r="AO58" s="14" t="s">
        <v>82</v>
      </c>
      <c r="AP58" s="14" t="s">
        <v>80</v>
      </c>
      <c r="AQ58" s="2">
        <v>2020</v>
      </c>
      <c r="AR58" s="72">
        <f t="shared" si="1"/>
        <v>1</v>
      </c>
      <c r="AS58" s="69">
        <v>20210331</v>
      </c>
      <c r="AT58" s="2" t="s">
        <v>185</v>
      </c>
      <c r="AU58" s="72">
        <v>3300000</v>
      </c>
      <c r="AV58" s="72">
        <v>0</v>
      </c>
      <c r="AW58" s="71">
        <f t="shared" si="2"/>
        <v>3300000</v>
      </c>
      <c r="BA58" s="71">
        <f t="shared" si="7"/>
        <v>660000</v>
      </c>
      <c r="BB58" s="71">
        <f t="shared" si="8"/>
        <v>660000</v>
      </c>
      <c r="BD58" s="71">
        <f t="shared" si="5"/>
        <v>660000</v>
      </c>
      <c r="BE58" s="71">
        <f t="shared" si="6"/>
        <v>2640000</v>
      </c>
      <c r="BF58" s="72"/>
      <c r="BG58" s="3" t="s">
        <v>173</v>
      </c>
      <c r="BH58" s="2" t="s">
        <v>3806</v>
      </c>
      <c r="BI58" s="6" t="s">
        <v>4280</v>
      </c>
      <c r="BJ58" s="6"/>
      <c r="BK58" s="6">
        <v>0</v>
      </c>
      <c r="BL58" s="7" t="s">
        <v>3028</v>
      </c>
    </row>
    <row r="59" spans="2:64" x14ac:dyDescent="0.4">
      <c r="B59" s="2" t="s">
        <v>232</v>
      </c>
      <c r="C59" s="3" t="s">
        <v>180</v>
      </c>
      <c r="D59" s="2" t="s">
        <v>233</v>
      </c>
      <c r="E59" s="3" t="s">
        <v>3028</v>
      </c>
      <c r="F59" s="2" t="s">
        <v>3028</v>
      </c>
      <c r="G59" s="2"/>
      <c r="I59" s="2"/>
      <c r="J59" s="2"/>
      <c r="K59" s="3" t="s">
        <v>80</v>
      </c>
      <c r="L59" s="2" t="s">
        <v>79</v>
      </c>
      <c r="M59" s="2" t="s">
        <v>4653</v>
      </c>
      <c r="O59" s="3" t="s">
        <v>116</v>
      </c>
      <c r="P59" s="2" t="s">
        <v>117</v>
      </c>
      <c r="Q59" s="3" t="s">
        <v>3787</v>
      </c>
      <c r="R59" s="2" t="s">
        <v>120</v>
      </c>
      <c r="S59" s="2"/>
      <c r="T59" s="2"/>
      <c r="U59" s="2" t="s">
        <v>127</v>
      </c>
      <c r="V59" s="2" t="s">
        <v>130</v>
      </c>
      <c r="W59" s="2" t="s">
        <v>131</v>
      </c>
      <c r="X59" s="2" t="s">
        <v>186</v>
      </c>
      <c r="Y59" s="2" t="s">
        <v>133</v>
      </c>
      <c r="Z59" s="2" t="s">
        <v>134</v>
      </c>
      <c r="AA59" s="2" t="s">
        <v>3810</v>
      </c>
      <c r="AB59" s="2"/>
      <c r="AC59" s="2"/>
      <c r="AD59" s="2"/>
      <c r="AE59" s="2"/>
      <c r="AF59" s="2">
        <v>5</v>
      </c>
      <c r="AG59" s="2">
        <v>0</v>
      </c>
      <c r="AI59" s="2"/>
      <c r="AJ59" s="2">
        <v>0</v>
      </c>
      <c r="AK59" s="3">
        <v>2023</v>
      </c>
      <c r="AL59" s="8">
        <v>45427</v>
      </c>
      <c r="AM59" s="59">
        <f t="shared" si="0"/>
        <v>2023</v>
      </c>
      <c r="AN59" s="14">
        <v>2</v>
      </c>
      <c r="AO59" s="14">
        <v>2</v>
      </c>
      <c r="AP59" s="14">
        <v>2</v>
      </c>
      <c r="AQ59" s="2">
        <v>2020</v>
      </c>
      <c r="AR59" s="72">
        <f t="shared" si="1"/>
        <v>0</v>
      </c>
      <c r="AS59" s="69">
        <v>20210331</v>
      </c>
      <c r="AT59" s="2" t="s">
        <v>185</v>
      </c>
      <c r="AU59" s="72">
        <v>1980000</v>
      </c>
      <c r="AV59" s="72">
        <v>0</v>
      </c>
      <c r="AW59" s="71">
        <f t="shared" si="2"/>
        <v>1980000</v>
      </c>
      <c r="BA59" s="71">
        <f t="shared" si="7"/>
        <v>396000</v>
      </c>
      <c r="BB59" s="71">
        <f t="shared" si="8"/>
        <v>0</v>
      </c>
      <c r="BD59" s="71">
        <f t="shared" si="5"/>
        <v>0</v>
      </c>
      <c r="BE59" s="71">
        <f t="shared" si="6"/>
        <v>1980000</v>
      </c>
      <c r="BF59" s="72"/>
      <c r="BG59" s="3" t="s">
        <v>174</v>
      </c>
      <c r="BH59" s="2" t="s">
        <v>3805</v>
      </c>
      <c r="BI59" s="6">
        <v>12</v>
      </c>
      <c r="BJ59" s="6"/>
      <c r="BK59" s="6">
        <v>0</v>
      </c>
      <c r="BL59" s="7"/>
    </row>
    <row r="60" spans="2:64" x14ac:dyDescent="0.4">
      <c r="B60" s="2" t="s">
        <v>1455</v>
      </c>
      <c r="C60" s="3" t="s">
        <v>180</v>
      </c>
      <c r="D60" s="2" t="s">
        <v>1456</v>
      </c>
      <c r="E60" s="3" t="s">
        <v>3028</v>
      </c>
      <c r="F60" s="2" t="s">
        <v>3028</v>
      </c>
      <c r="G60" s="2" t="s">
        <v>3317</v>
      </c>
      <c r="H60" s="3" t="s">
        <v>3028</v>
      </c>
      <c r="I60" s="2" t="s">
        <v>3028</v>
      </c>
      <c r="J60" s="2" t="s">
        <v>3028</v>
      </c>
      <c r="K60" s="3" t="s">
        <v>80</v>
      </c>
      <c r="L60" s="2" t="s">
        <v>79</v>
      </c>
      <c r="M60" s="2" t="s">
        <v>105</v>
      </c>
      <c r="O60" s="3" t="s">
        <v>102</v>
      </c>
      <c r="P60" s="2" t="s">
        <v>95</v>
      </c>
      <c r="Q60" s="3" t="s">
        <v>3779</v>
      </c>
      <c r="R60" s="2" t="s">
        <v>126</v>
      </c>
      <c r="S60" s="2"/>
      <c r="T60" s="2"/>
      <c r="U60" s="2" t="s">
        <v>127</v>
      </c>
      <c r="V60" s="2" t="s">
        <v>130</v>
      </c>
      <c r="W60" s="2" t="s">
        <v>131</v>
      </c>
      <c r="X60" s="2" t="s">
        <v>132</v>
      </c>
      <c r="Y60" s="2" t="s">
        <v>133</v>
      </c>
      <c r="Z60" s="2" t="s">
        <v>134</v>
      </c>
      <c r="AA60" s="2" t="s">
        <v>3810</v>
      </c>
      <c r="AB60" s="2"/>
      <c r="AC60" s="2" t="s">
        <v>3028</v>
      </c>
      <c r="AD60" s="2"/>
      <c r="AE60" s="2" t="s">
        <v>3028</v>
      </c>
      <c r="AF60" s="2">
        <v>60</v>
      </c>
      <c r="AG60" s="2">
        <v>0</v>
      </c>
      <c r="AI60" s="2" t="s">
        <v>166</v>
      </c>
      <c r="AJ60" s="2">
        <v>406.8</v>
      </c>
      <c r="AK60" s="3">
        <v>2007</v>
      </c>
      <c r="AL60" s="8" t="s">
        <v>3841</v>
      </c>
      <c r="AM60" s="59">
        <f t="shared" si="0"/>
        <v>2007</v>
      </c>
      <c r="AN60" s="14" t="s">
        <v>3028</v>
      </c>
      <c r="AO60" s="14" t="s">
        <v>3028</v>
      </c>
      <c r="AP60" s="14" t="s">
        <v>3028</v>
      </c>
      <c r="AQ60" s="2">
        <v>2020</v>
      </c>
      <c r="AR60" s="72">
        <f t="shared" si="1"/>
        <v>16</v>
      </c>
      <c r="AS60" s="69">
        <v>20210331</v>
      </c>
      <c r="AT60" s="2" t="s">
        <v>185</v>
      </c>
      <c r="AU60" s="72">
        <v>171400000</v>
      </c>
      <c r="AV60" s="72">
        <v>0</v>
      </c>
      <c r="AW60" s="71">
        <f t="shared" si="2"/>
        <v>171400000</v>
      </c>
      <c r="BA60" s="71">
        <f t="shared" si="7"/>
        <v>2856666.6666666665</v>
      </c>
      <c r="BB60" s="71">
        <f t="shared" si="8"/>
        <v>45706666.666666664</v>
      </c>
      <c r="BD60" s="71">
        <f t="shared" si="5"/>
        <v>45706666.666666664</v>
      </c>
      <c r="BE60" s="71">
        <f t="shared" si="6"/>
        <v>125693333.33333334</v>
      </c>
      <c r="BF60" s="72"/>
      <c r="BG60" s="3" t="s">
        <v>176</v>
      </c>
      <c r="BH60" s="2" t="s">
        <v>3803</v>
      </c>
      <c r="BI60" s="6" t="s">
        <v>3028</v>
      </c>
      <c r="BJ60" s="6">
        <v>0</v>
      </c>
      <c r="BK60" s="6">
        <v>0</v>
      </c>
      <c r="BL60" s="7" t="s">
        <v>3028</v>
      </c>
    </row>
    <row r="61" spans="2:64" x14ac:dyDescent="0.4">
      <c r="B61" s="2" t="s">
        <v>1537</v>
      </c>
      <c r="C61" s="3" t="s">
        <v>180</v>
      </c>
      <c r="D61" s="2" t="s">
        <v>1538</v>
      </c>
      <c r="E61" s="3" t="s">
        <v>3028</v>
      </c>
      <c r="F61" s="2" t="s">
        <v>3028</v>
      </c>
      <c r="G61" s="2" t="s">
        <v>3329</v>
      </c>
      <c r="H61" s="3" t="s">
        <v>3028</v>
      </c>
      <c r="I61" s="2" t="s">
        <v>3028</v>
      </c>
      <c r="J61" s="2" t="s">
        <v>3028</v>
      </c>
      <c r="K61" s="3" t="s">
        <v>80</v>
      </c>
      <c r="L61" s="2" t="s">
        <v>79</v>
      </c>
      <c r="M61" s="2" t="s">
        <v>105</v>
      </c>
      <c r="O61" s="3" t="s">
        <v>102</v>
      </c>
      <c r="P61" s="2" t="s">
        <v>95</v>
      </c>
      <c r="Q61" s="3" t="s">
        <v>3779</v>
      </c>
      <c r="R61" s="2" t="s">
        <v>126</v>
      </c>
      <c r="S61" s="2"/>
      <c r="T61" s="2"/>
      <c r="U61" s="2" t="s">
        <v>127</v>
      </c>
      <c r="V61" s="2" t="s">
        <v>130</v>
      </c>
      <c r="W61" s="2" t="s">
        <v>131</v>
      </c>
      <c r="X61" s="2" t="s">
        <v>132</v>
      </c>
      <c r="Y61" s="2" t="s">
        <v>133</v>
      </c>
      <c r="Z61" s="2" t="s">
        <v>134</v>
      </c>
      <c r="AA61" s="2" t="s">
        <v>3810</v>
      </c>
      <c r="AB61" s="2"/>
      <c r="AC61" s="2" t="s">
        <v>3028</v>
      </c>
      <c r="AD61" s="2"/>
      <c r="AE61" s="2" t="s">
        <v>3028</v>
      </c>
      <c r="AF61" s="2">
        <v>60</v>
      </c>
      <c r="AG61" s="2">
        <v>0</v>
      </c>
      <c r="AI61" s="2" t="s">
        <v>166</v>
      </c>
      <c r="AJ61" s="2">
        <v>366.08</v>
      </c>
      <c r="AK61" s="3">
        <v>2004</v>
      </c>
      <c r="AL61" s="8" t="s">
        <v>3842</v>
      </c>
      <c r="AM61" s="59">
        <f t="shared" si="0"/>
        <v>2004</v>
      </c>
      <c r="AN61" s="14" t="s">
        <v>3028</v>
      </c>
      <c r="AO61" s="14" t="s">
        <v>3028</v>
      </c>
      <c r="AP61" s="14" t="s">
        <v>3028</v>
      </c>
      <c r="AQ61" s="2">
        <v>2020</v>
      </c>
      <c r="AR61" s="72">
        <f t="shared" si="1"/>
        <v>19</v>
      </c>
      <c r="AS61" s="69">
        <v>20210331</v>
      </c>
      <c r="AT61" s="2" t="s">
        <v>185</v>
      </c>
      <c r="AU61" s="72">
        <v>148000000</v>
      </c>
      <c r="AV61" s="72">
        <v>0</v>
      </c>
      <c r="AW61" s="71">
        <f t="shared" si="2"/>
        <v>148000000</v>
      </c>
      <c r="BA61" s="71">
        <f t="shared" si="7"/>
        <v>2466666.6666666665</v>
      </c>
      <c r="BB61" s="71">
        <f t="shared" si="8"/>
        <v>46866666.666666664</v>
      </c>
      <c r="BD61" s="71">
        <f t="shared" si="5"/>
        <v>46866666.666666664</v>
      </c>
      <c r="BE61" s="71">
        <f t="shared" si="6"/>
        <v>101133333.33333334</v>
      </c>
      <c r="BF61" s="72"/>
      <c r="BG61" s="3" t="s">
        <v>176</v>
      </c>
      <c r="BH61" s="2" t="s">
        <v>3803</v>
      </c>
      <c r="BI61" s="6" t="s">
        <v>3028</v>
      </c>
      <c r="BJ61" s="6">
        <v>0</v>
      </c>
      <c r="BK61" s="6">
        <v>0</v>
      </c>
      <c r="BL61" s="7" t="s">
        <v>3028</v>
      </c>
    </row>
    <row r="62" spans="2:64" x14ac:dyDescent="0.4">
      <c r="B62" s="2" t="s">
        <v>2187</v>
      </c>
      <c r="C62" s="3" t="s">
        <v>180</v>
      </c>
      <c r="D62" s="2" t="s">
        <v>2188</v>
      </c>
      <c r="E62" s="3" t="s">
        <v>3028</v>
      </c>
      <c r="F62" s="2" t="s">
        <v>3028</v>
      </c>
      <c r="G62" s="2" t="s">
        <v>3410</v>
      </c>
      <c r="H62" s="3" t="s">
        <v>3028</v>
      </c>
      <c r="I62" s="2" t="s">
        <v>3028</v>
      </c>
      <c r="J62" s="2" t="s">
        <v>3028</v>
      </c>
      <c r="K62" s="3" t="s">
        <v>80</v>
      </c>
      <c r="L62" s="2" t="s">
        <v>79</v>
      </c>
      <c r="M62" s="2" t="s">
        <v>105</v>
      </c>
      <c r="O62" s="3" t="s">
        <v>102</v>
      </c>
      <c r="P62" s="2" t="s">
        <v>95</v>
      </c>
      <c r="Q62" s="3" t="s">
        <v>3779</v>
      </c>
      <c r="R62" s="2" t="s">
        <v>126</v>
      </c>
      <c r="S62" s="2"/>
      <c r="T62" s="2"/>
      <c r="U62" s="2" t="s">
        <v>127</v>
      </c>
      <c r="V62" s="2" t="s">
        <v>130</v>
      </c>
      <c r="W62" s="2" t="s">
        <v>131</v>
      </c>
      <c r="X62" s="2" t="s">
        <v>132</v>
      </c>
      <c r="Y62" s="2" t="s">
        <v>133</v>
      </c>
      <c r="Z62" s="2" t="s">
        <v>134</v>
      </c>
      <c r="AA62" s="2" t="s">
        <v>3810</v>
      </c>
      <c r="AB62" s="2"/>
      <c r="AC62" s="2" t="s">
        <v>3028</v>
      </c>
      <c r="AD62" s="2"/>
      <c r="AE62" s="2" t="s">
        <v>3028</v>
      </c>
      <c r="AF62" s="2">
        <v>60</v>
      </c>
      <c r="AG62" s="2">
        <v>0</v>
      </c>
      <c r="AI62" s="2" t="s">
        <v>166</v>
      </c>
      <c r="AJ62" s="2">
        <v>677.6</v>
      </c>
      <c r="AK62" s="3">
        <v>1981</v>
      </c>
      <c r="AL62" s="8" t="s">
        <v>3843</v>
      </c>
      <c r="AM62" s="59">
        <f t="shared" si="0"/>
        <v>1981</v>
      </c>
      <c r="AN62" s="14" t="s">
        <v>3028</v>
      </c>
      <c r="AO62" s="14" t="s">
        <v>3028</v>
      </c>
      <c r="AP62" s="14" t="s">
        <v>3028</v>
      </c>
      <c r="AQ62" s="2">
        <v>2020</v>
      </c>
      <c r="AR62" s="72">
        <f t="shared" si="1"/>
        <v>42</v>
      </c>
      <c r="AS62" s="69">
        <v>20210331</v>
      </c>
      <c r="AT62" s="2" t="s">
        <v>185</v>
      </c>
      <c r="AU62" s="72">
        <v>303564800</v>
      </c>
      <c r="AV62" s="72">
        <v>0</v>
      </c>
      <c r="AW62" s="71">
        <f t="shared" si="2"/>
        <v>303564800</v>
      </c>
      <c r="BA62" s="71">
        <f t="shared" si="7"/>
        <v>5059413.333333333</v>
      </c>
      <c r="BB62" s="71">
        <f t="shared" si="8"/>
        <v>212495360</v>
      </c>
      <c r="BD62" s="71">
        <f t="shared" si="5"/>
        <v>212495360</v>
      </c>
      <c r="BE62" s="71">
        <f t="shared" si="6"/>
        <v>91069440</v>
      </c>
      <c r="BF62" s="72"/>
      <c r="BG62" s="3" t="s">
        <v>176</v>
      </c>
      <c r="BH62" s="2" t="s">
        <v>3803</v>
      </c>
      <c r="BI62" s="6" t="s">
        <v>3028</v>
      </c>
      <c r="BJ62" s="6">
        <v>0</v>
      </c>
      <c r="BK62" s="6">
        <v>0</v>
      </c>
      <c r="BL62" s="7" t="s">
        <v>3028</v>
      </c>
    </row>
    <row r="63" spans="2:64" x14ac:dyDescent="0.4">
      <c r="B63" s="2" t="s">
        <v>2072</v>
      </c>
      <c r="C63" s="3" t="s">
        <v>180</v>
      </c>
      <c r="D63" s="2" t="s">
        <v>2073</v>
      </c>
      <c r="E63" s="3" t="s">
        <v>3028</v>
      </c>
      <c r="F63" s="2" t="s">
        <v>3028</v>
      </c>
      <c r="G63" s="2" t="s">
        <v>3402</v>
      </c>
      <c r="H63" s="3" t="s">
        <v>3028</v>
      </c>
      <c r="I63" s="2" t="s">
        <v>3028</v>
      </c>
      <c r="J63" s="2" t="s">
        <v>3028</v>
      </c>
      <c r="K63" s="3" t="s">
        <v>80</v>
      </c>
      <c r="L63" s="2" t="s">
        <v>79</v>
      </c>
      <c r="M63" s="2" t="s">
        <v>105</v>
      </c>
      <c r="O63" s="3" t="s">
        <v>102</v>
      </c>
      <c r="P63" s="2" t="s">
        <v>95</v>
      </c>
      <c r="Q63" s="3" t="s">
        <v>3779</v>
      </c>
      <c r="R63" s="2" t="s">
        <v>126</v>
      </c>
      <c r="S63" s="2"/>
      <c r="T63" s="2"/>
      <c r="U63" s="2" t="s">
        <v>127</v>
      </c>
      <c r="V63" s="2" t="s">
        <v>130</v>
      </c>
      <c r="W63" s="2" t="s">
        <v>131</v>
      </c>
      <c r="X63" s="2" t="s">
        <v>132</v>
      </c>
      <c r="Y63" s="2" t="s">
        <v>133</v>
      </c>
      <c r="Z63" s="2" t="s">
        <v>134</v>
      </c>
      <c r="AA63" s="2" t="s">
        <v>3810</v>
      </c>
      <c r="AB63" s="2"/>
      <c r="AC63" s="2" t="s">
        <v>3028</v>
      </c>
      <c r="AD63" s="2"/>
      <c r="AE63" s="2" t="s">
        <v>3028</v>
      </c>
      <c r="AF63" s="2">
        <v>60</v>
      </c>
      <c r="AG63" s="2">
        <v>0</v>
      </c>
      <c r="AI63" s="2" t="s">
        <v>166</v>
      </c>
      <c r="AJ63" s="2">
        <v>597.79999999999995</v>
      </c>
      <c r="AK63" s="3">
        <v>1992</v>
      </c>
      <c r="AL63" s="8" t="s">
        <v>3844</v>
      </c>
      <c r="AM63" s="59">
        <f t="shared" si="0"/>
        <v>1992</v>
      </c>
      <c r="AN63" s="14" t="s">
        <v>3028</v>
      </c>
      <c r="AO63" s="14" t="s">
        <v>3028</v>
      </c>
      <c r="AP63" s="14" t="s">
        <v>3028</v>
      </c>
      <c r="AQ63" s="2">
        <v>2020</v>
      </c>
      <c r="AR63" s="72">
        <f t="shared" si="1"/>
        <v>31</v>
      </c>
      <c r="AS63" s="69">
        <v>20210331</v>
      </c>
      <c r="AT63" s="2" t="s">
        <v>185</v>
      </c>
      <c r="AU63" s="72">
        <v>267814400</v>
      </c>
      <c r="AV63" s="72">
        <v>0</v>
      </c>
      <c r="AW63" s="71">
        <f t="shared" si="2"/>
        <v>267814400</v>
      </c>
      <c r="BA63" s="71">
        <f t="shared" si="7"/>
        <v>4463573.333333333</v>
      </c>
      <c r="BB63" s="71">
        <f t="shared" si="8"/>
        <v>138370773.33333331</v>
      </c>
      <c r="BD63" s="71">
        <f t="shared" si="5"/>
        <v>138370773.33333331</v>
      </c>
      <c r="BE63" s="71">
        <f t="shared" si="6"/>
        <v>129443626.66666669</v>
      </c>
      <c r="BF63" s="72"/>
      <c r="BG63" s="3" t="s">
        <v>176</v>
      </c>
      <c r="BH63" s="2" t="s">
        <v>3803</v>
      </c>
      <c r="BI63" s="6" t="s">
        <v>3028</v>
      </c>
      <c r="BJ63" s="6">
        <v>0</v>
      </c>
      <c r="BK63" s="6">
        <v>0</v>
      </c>
      <c r="BL63" s="7" t="s">
        <v>3028</v>
      </c>
    </row>
    <row r="64" spans="2:64" x14ac:dyDescent="0.4">
      <c r="B64" s="2" t="s">
        <v>924</v>
      </c>
      <c r="C64" s="3" t="s">
        <v>180</v>
      </c>
      <c r="D64" s="2" t="s">
        <v>2178</v>
      </c>
      <c r="E64" s="3" t="s">
        <v>3028</v>
      </c>
      <c r="F64" s="2" t="s">
        <v>3028</v>
      </c>
      <c r="G64" s="2" t="s">
        <v>3409</v>
      </c>
      <c r="H64" s="3" t="s">
        <v>3028</v>
      </c>
      <c r="I64" s="2" t="s">
        <v>3028</v>
      </c>
      <c r="J64" s="2" t="s">
        <v>3028</v>
      </c>
      <c r="K64" s="3" t="s">
        <v>80</v>
      </c>
      <c r="L64" s="2" t="s">
        <v>79</v>
      </c>
      <c r="M64" s="2" t="s">
        <v>105</v>
      </c>
      <c r="O64" s="3" t="s">
        <v>102</v>
      </c>
      <c r="P64" s="2" t="s">
        <v>95</v>
      </c>
      <c r="Q64" s="3" t="s">
        <v>3779</v>
      </c>
      <c r="R64" s="2" t="s">
        <v>126</v>
      </c>
      <c r="S64" s="2"/>
      <c r="T64" s="2"/>
      <c r="U64" s="2" t="s">
        <v>127</v>
      </c>
      <c r="V64" s="2" t="s">
        <v>130</v>
      </c>
      <c r="W64" s="2" t="s">
        <v>131</v>
      </c>
      <c r="X64" s="2" t="s">
        <v>132</v>
      </c>
      <c r="Y64" s="2" t="s">
        <v>133</v>
      </c>
      <c r="Z64" s="2" t="s">
        <v>134</v>
      </c>
      <c r="AA64" s="2" t="s">
        <v>3810</v>
      </c>
      <c r="AB64" s="2"/>
      <c r="AC64" s="2" t="s">
        <v>3028</v>
      </c>
      <c r="AD64" s="2"/>
      <c r="AE64" s="2" t="s">
        <v>3028</v>
      </c>
      <c r="AF64" s="2">
        <v>60</v>
      </c>
      <c r="AG64" s="2">
        <v>0</v>
      </c>
      <c r="AI64" s="2" t="s">
        <v>166</v>
      </c>
      <c r="AJ64" s="2">
        <v>369.52</v>
      </c>
      <c r="AK64" s="3">
        <v>1983</v>
      </c>
      <c r="AL64" s="8" t="s">
        <v>3846</v>
      </c>
      <c r="AM64" s="59">
        <f t="shared" si="0"/>
        <v>1983</v>
      </c>
      <c r="AN64" s="14" t="s">
        <v>3028</v>
      </c>
      <c r="AO64" s="14" t="s">
        <v>3028</v>
      </c>
      <c r="AP64" s="14" t="s">
        <v>3028</v>
      </c>
      <c r="AQ64" s="2">
        <v>2020</v>
      </c>
      <c r="AR64" s="72">
        <f t="shared" si="1"/>
        <v>40</v>
      </c>
      <c r="AS64" s="69">
        <v>20210331</v>
      </c>
      <c r="AT64" s="2" t="s">
        <v>185</v>
      </c>
      <c r="AU64" s="72">
        <v>165544960</v>
      </c>
      <c r="AV64" s="72">
        <v>0</v>
      </c>
      <c r="AW64" s="71">
        <f t="shared" si="2"/>
        <v>165544960</v>
      </c>
      <c r="BA64" s="71">
        <f t="shared" si="7"/>
        <v>2759082.6666666665</v>
      </c>
      <c r="BB64" s="71">
        <f t="shared" si="8"/>
        <v>110363306.66666666</v>
      </c>
      <c r="BD64" s="71">
        <f t="shared" si="5"/>
        <v>110363306.66666666</v>
      </c>
      <c r="BE64" s="71">
        <f t="shared" si="6"/>
        <v>55181653.333333343</v>
      </c>
      <c r="BF64" s="72"/>
      <c r="BG64" s="3" t="s">
        <v>176</v>
      </c>
      <c r="BH64" s="2" t="s">
        <v>3803</v>
      </c>
      <c r="BI64" s="6" t="s">
        <v>3028</v>
      </c>
      <c r="BJ64" s="6">
        <v>0</v>
      </c>
      <c r="BK64" s="6">
        <v>0</v>
      </c>
      <c r="BL64" s="7" t="s">
        <v>3028</v>
      </c>
    </row>
    <row r="65" spans="2:64" x14ac:dyDescent="0.4">
      <c r="B65" s="2" t="s">
        <v>924</v>
      </c>
      <c r="C65" s="3" t="s">
        <v>61</v>
      </c>
      <c r="D65" s="2" t="s">
        <v>925</v>
      </c>
      <c r="E65" s="3" t="s">
        <v>3028</v>
      </c>
      <c r="F65" s="2" t="s">
        <v>3028</v>
      </c>
      <c r="G65" s="2" t="s">
        <v>3096</v>
      </c>
      <c r="H65" s="3" t="s">
        <v>3028</v>
      </c>
      <c r="I65" s="2" t="s">
        <v>3028</v>
      </c>
      <c r="J65" s="2" t="s">
        <v>3028</v>
      </c>
      <c r="K65" s="3" t="s">
        <v>80</v>
      </c>
      <c r="L65" s="2" t="s">
        <v>79</v>
      </c>
      <c r="M65" s="2" t="s">
        <v>105</v>
      </c>
      <c r="O65" s="3" t="s">
        <v>102</v>
      </c>
      <c r="P65" s="2" t="s">
        <v>95</v>
      </c>
      <c r="Q65" s="3" t="s">
        <v>3779</v>
      </c>
      <c r="R65" s="2" t="s">
        <v>126</v>
      </c>
      <c r="S65" s="2"/>
      <c r="T65" s="2"/>
      <c r="U65" s="2" t="s">
        <v>127</v>
      </c>
      <c r="V65" s="2" t="s">
        <v>130</v>
      </c>
      <c r="W65" s="2" t="s">
        <v>131</v>
      </c>
      <c r="X65" s="2" t="s">
        <v>132</v>
      </c>
      <c r="Y65" s="2" t="s">
        <v>133</v>
      </c>
      <c r="Z65" s="2" t="s">
        <v>134</v>
      </c>
      <c r="AA65" s="2" t="s">
        <v>3810</v>
      </c>
      <c r="AB65" s="2"/>
      <c r="AC65" s="2" t="s">
        <v>3028</v>
      </c>
      <c r="AD65" s="2"/>
      <c r="AE65" s="2" t="s">
        <v>3028</v>
      </c>
      <c r="AF65" s="2">
        <v>60</v>
      </c>
      <c r="AG65" s="2">
        <v>0</v>
      </c>
      <c r="AI65" s="2" t="s">
        <v>3028</v>
      </c>
      <c r="AJ65" s="2">
        <v>0</v>
      </c>
      <c r="AK65" s="3">
        <v>2016</v>
      </c>
      <c r="AL65" s="8" t="s">
        <v>3845</v>
      </c>
      <c r="AM65" s="59">
        <f t="shared" si="0"/>
        <v>2016</v>
      </c>
      <c r="AN65" s="14" t="s">
        <v>86</v>
      </c>
      <c r="AO65" s="14" t="s">
        <v>81</v>
      </c>
      <c r="AP65" s="14" t="s">
        <v>82</v>
      </c>
      <c r="AQ65" s="2">
        <v>2020</v>
      </c>
      <c r="AR65" s="72">
        <f t="shared" si="1"/>
        <v>7</v>
      </c>
      <c r="AS65" s="69">
        <v>20210331</v>
      </c>
      <c r="AT65" s="2" t="s">
        <v>185</v>
      </c>
      <c r="AU65" s="72">
        <v>5700000</v>
      </c>
      <c r="AV65" s="72">
        <v>0</v>
      </c>
      <c r="AW65" s="71">
        <f t="shared" si="2"/>
        <v>5700000</v>
      </c>
      <c r="BA65" s="71">
        <f t="shared" si="7"/>
        <v>95000</v>
      </c>
      <c r="BB65" s="71">
        <f t="shared" si="8"/>
        <v>665000</v>
      </c>
      <c r="BD65" s="71">
        <f t="shared" si="5"/>
        <v>665000</v>
      </c>
      <c r="BE65" s="71">
        <f t="shared" si="6"/>
        <v>5035000</v>
      </c>
      <c r="BF65" s="72"/>
      <c r="BG65" s="3" t="s">
        <v>176</v>
      </c>
      <c r="BH65" s="2" t="s">
        <v>3803</v>
      </c>
      <c r="BI65" s="6" t="s">
        <v>4281</v>
      </c>
      <c r="BJ65" s="6"/>
      <c r="BK65" s="6">
        <v>0</v>
      </c>
      <c r="BL65" s="7" t="s">
        <v>3028</v>
      </c>
    </row>
    <row r="66" spans="2:64" x14ac:dyDescent="0.4">
      <c r="B66" s="2" t="s">
        <v>924</v>
      </c>
      <c r="C66" s="3" t="s">
        <v>60</v>
      </c>
      <c r="D66" s="2" t="s">
        <v>925</v>
      </c>
      <c r="E66" s="3" t="s">
        <v>3028</v>
      </c>
      <c r="F66" s="2" t="s">
        <v>3028</v>
      </c>
      <c r="G66" s="2" t="s">
        <v>3096</v>
      </c>
      <c r="H66" s="3" t="s">
        <v>3028</v>
      </c>
      <c r="I66" s="2" t="s">
        <v>3028</v>
      </c>
      <c r="J66" s="2" t="s">
        <v>3028</v>
      </c>
      <c r="K66" s="3" t="s">
        <v>80</v>
      </c>
      <c r="L66" s="2" t="s">
        <v>79</v>
      </c>
      <c r="M66" s="2" t="s">
        <v>105</v>
      </c>
      <c r="O66" s="3" t="s">
        <v>102</v>
      </c>
      <c r="P66" s="2" t="s">
        <v>95</v>
      </c>
      <c r="Q66" s="3" t="s">
        <v>3779</v>
      </c>
      <c r="R66" s="2" t="s">
        <v>126</v>
      </c>
      <c r="S66" s="2"/>
      <c r="T66" s="2"/>
      <c r="U66" s="2" t="s">
        <v>127</v>
      </c>
      <c r="V66" s="2" t="s">
        <v>130</v>
      </c>
      <c r="W66" s="2" t="s">
        <v>131</v>
      </c>
      <c r="X66" s="2" t="s">
        <v>132</v>
      </c>
      <c r="Y66" s="2" t="s">
        <v>133</v>
      </c>
      <c r="Z66" s="2" t="s">
        <v>134</v>
      </c>
      <c r="AA66" s="2" t="s">
        <v>3810</v>
      </c>
      <c r="AB66" s="2"/>
      <c r="AC66" s="2" t="s">
        <v>3028</v>
      </c>
      <c r="AD66" s="2"/>
      <c r="AE66" s="2" t="s">
        <v>3028</v>
      </c>
      <c r="AF66" s="2">
        <v>60</v>
      </c>
      <c r="AG66" s="2">
        <v>0</v>
      </c>
      <c r="AI66" s="2" t="s">
        <v>3028</v>
      </c>
      <c r="AJ66" s="2">
        <v>0</v>
      </c>
      <c r="AK66" s="3">
        <v>2016</v>
      </c>
      <c r="AL66" s="8" t="s">
        <v>3818</v>
      </c>
      <c r="AM66" s="59">
        <f t="shared" si="0"/>
        <v>2016</v>
      </c>
      <c r="AN66" s="14" t="s">
        <v>86</v>
      </c>
      <c r="AO66" s="14" t="s">
        <v>81</v>
      </c>
      <c r="AP66" s="14" t="s">
        <v>82</v>
      </c>
      <c r="AQ66" s="2">
        <v>2020</v>
      </c>
      <c r="AR66" s="72">
        <f t="shared" si="1"/>
        <v>7</v>
      </c>
      <c r="AS66" s="69">
        <v>20210331</v>
      </c>
      <c r="AT66" s="2" t="s">
        <v>185</v>
      </c>
      <c r="AU66" s="72">
        <v>9290400</v>
      </c>
      <c r="AV66" s="72">
        <v>0</v>
      </c>
      <c r="AW66" s="71">
        <f t="shared" si="2"/>
        <v>9290400</v>
      </c>
      <c r="BA66" s="71">
        <f t="shared" si="7"/>
        <v>154840</v>
      </c>
      <c r="BB66" s="71">
        <f t="shared" si="8"/>
        <v>1083880</v>
      </c>
      <c r="BD66" s="71">
        <f t="shared" si="5"/>
        <v>1083880</v>
      </c>
      <c r="BE66" s="71">
        <f t="shared" si="6"/>
        <v>8206520</v>
      </c>
      <c r="BF66" s="72"/>
      <c r="BG66" s="3" t="s">
        <v>176</v>
      </c>
      <c r="BH66" s="2" t="s">
        <v>3803</v>
      </c>
      <c r="BI66" s="6" t="s">
        <v>4282</v>
      </c>
      <c r="BJ66" s="6"/>
      <c r="BK66" s="6">
        <v>0</v>
      </c>
      <c r="BL66" s="7" t="s">
        <v>3028</v>
      </c>
    </row>
    <row r="67" spans="2:64" x14ac:dyDescent="0.4">
      <c r="B67" s="2" t="s">
        <v>1514</v>
      </c>
      <c r="C67" s="3" t="s">
        <v>180</v>
      </c>
      <c r="D67" s="2" t="s">
        <v>1515</v>
      </c>
      <c r="E67" s="3" t="s">
        <v>3028</v>
      </c>
      <c r="F67" s="2" t="s">
        <v>3028</v>
      </c>
      <c r="G67" s="2" t="s">
        <v>3324</v>
      </c>
      <c r="H67" s="3" t="s">
        <v>3028</v>
      </c>
      <c r="I67" s="2" t="s">
        <v>3028</v>
      </c>
      <c r="J67" s="2" t="s">
        <v>3028</v>
      </c>
      <c r="K67" s="3" t="s">
        <v>80</v>
      </c>
      <c r="L67" s="2" t="s">
        <v>79</v>
      </c>
      <c r="M67" s="2" t="s">
        <v>105</v>
      </c>
      <c r="O67" s="3" t="s">
        <v>102</v>
      </c>
      <c r="P67" s="2" t="s">
        <v>95</v>
      </c>
      <c r="Q67" s="3" t="s">
        <v>3779</v>
      </c>
      <c r="R67" s="2" t="s">
        <v>126</v>
      </c>
      <c r="S67" s="2"/>
      <c r="T67" s="2"/>
      <c r="U67" s="2" t="s">
        <v>127</v>
      </c>
      <c r="V67" s="2" t="s">
        <v>130</v>
      </c>
      <c r="W67" s="2" t="s">
        <v>131</v>
      </c>
      <c r="X67" s="2" t="s">
        <v>132</v>
      </c>
      <c r="Y67" s="2" t="s">
        <v>133</v>
      </c>
      <c r="Z67" s="2" t="s">
        <v>134</v>
      </c>
      <c r="AA67" s="2" t="s">
        <v>3810</v>
      </c>
      <c r="AB67" s="2"/>
      <c r="AC67" s="2" t="s">
        <v>3028</v>
      </c>
      <c r="AD67" s="2"/>
      <c r="AE67" s="2" t="s">
        <v>3028</v>
      </c>
      <c r="AF67" s="2">
        <v>60</v>
      </c>
      <c r="AG67" s="2">
        <v>0</v>
      </c>
      <c r="AI67" s="2" t="s">
        <v>166</v>
      </c>
      <c r="AJ67" s="2">
        <v>152.46</v>
      </c>
      <c r="AK67" s="3">
        <v>2005</v>
      </c>
      <c r="AL67" s="8" t="s">
        <v>3847</v>
      </c>
      <c r="AM67" s="59">
        <f t="shared" ref="AM67:AM130" si="9">AK67</f>
        <v>2005</v>
      </c>
      <c r="AN67" s="14" t="s">
        <v>3028</v>
      </c>
      <c r="AO67" s="14" t="s">
        <v>3028</v>
      </c>
      <c r="AP67" s="14" t="s">
        <v>3028</v>
      </c>
      <c r="AQ67" s="2">
        <v>2020</v>
      </c>
      <c r="AR67" s="72">
        <f t="shared" ref="AR67:AR130" si="10">IF(AT67="当初取得",$A$1-AM67,MAX($A$1-AQ67,))</f>
        <v>18</v>
      </c>
      <c r="AS67" s="69">
        <v>20210331</v>
      </c>
      <c r="AT67" s="2" t="s">
        <v>185</v>
      </c>
      <c r="AU67" s="72">
        <v>82000000</v>
      </c>
      <c r="AV67" s="72">
        <v>0</v>
      </c>
      <c r="AW67" s="71">
        <f t="shared" ref="AW67:AW130" si="11">AU67+AV67</f>
        <v>82000000</v>
      </c>
      <c r="BA67" s="71">
        <f t="shared" ref="BA67:BA98" si="12">IF(V67="償却対象",AW67/AF67,0)</f>
        <v>1366666.6666666667</v>
      </c>
      <c r="BB67" s="71">
        <f t="shared" ref="BB67:BB98" si="13">IF(BA67*AR67&gt;=AW67,AW67,BA67*AR67)</f>
        <v>24600000</v>
      </c>
      <c r="BD67" s="71">
        <f t="shared" ref="BD67:BD130" si="14">IF(X67="1円残しする",IF(BB67&gt;=AW67,AW67-1,BB67),BB67)</f>
        <v>24600000</v>
      </c>
      <c r="BE67" s="71">
        <f t="shared" ref="BE67:BE130" si="15">AW67-BD67</f>
        <v>57400000</v>
      </c>
      <c r="BF67" s="72"/>
      <c r="BG67" s="3" t="s">
        <v>176</v>
      </c>
      <c r="BH67" s="2" t="s">
        <v>3803</v>
      </c>
      <c r="BI67" s="6" t="s">
        <v>3028</v>
      </c>
      <c r="BJ67" s="6">
        <v>0</v>
      </c>
      <c r="BK67" s="6">
        <v>0</v>
      </c>
      <c r="BL67" s="7" t="s">
        <v>3028</v>
      </c>
    </row>
    <row r="68" spans="2:64" x14ac:dyDescent="0.4">
      <c r="B68" s="2" t="s">
        <v>926</v>
      </c>
      <c r="C68" s="3" t="s">
        <v>60</v>
      </c>
      <c r="D68" s="2" t="s">
        <v>930</v>
      </c>
      <c r="E68" s="3" t="s">
        <v>3028</v>
      </c>
      <c r="F68" s="2" t="s">
        <v>3028</v>
      </c>
      <c r="G68" s="2" t="s">
        <v>3086</v>
      </c>
      <c r="H68" s="3" t="s">
        <v>3028</v>
      </c>
      <c r="I68" s="2" t="s">
        <v>3028</v>
      </c>
      <c r="J68" s="2" t="s">
        <v>3028</v>
      </c>
      <c r="K68" s="3" t="s">
        <v>80</v>
      </c>
      <c r="L68" s="2" t="s">
        <v>79</v>
      </c>
      <c r="M68" s="2" t="s">
        <v>105</v>
      </c>
      <c r="O68" s="3" t="s">
        <v>102</v>
      </c>
      <c r="P68" s="2" t="s">
        <v>95</v>
      </c>
      <c r="Q68" s="3" t="s">
        <v>3779</v>
      </c>
      <c r="R68" s="2" t="s">
        <v>126</v>
      </c>
      <c r="S68" s="2"/>
      <c r="T68" s="2"/>
      <c r="U68" s="2" t="s">
        <v>127</v>
      </c>
      <c r="V68" s="2" t="s">
        <v>130</v>
      </c>
      <c r="W68" s="2" t="s">
        <v>131</v>
      </c>
      <c r="X68" s="2" t="s">
        <v>132</v>
      </c>
      <c r="Y68" s="2" t="s">
        <v>133</v>
      </c>
      <c r="Z68" s="2" t="s">
        <v>134</v>
      </c>
      <c r="AA68" s="2" t="s">
        <v>3810</v>
      </c>
      <c r="AB68" s="2"/>
      <c r="AC68" s="2" t="s">
        <v>3028</v>
      </c>
      <c r="AD68" s="2"/>
      <c r="AE68" s="2" t="s">
        <v>3028</v>
      </c>
      <c r="AF68" s="2">
        <v>60</v>
      </c>
      <c r="AG68" s="2">
        <v>68</v>
      </c>
      <c r="AI68" s="2" t="s">
        <v>168</v>
      </c>
      <c r="AJ68" s="2">
        <v>0</v>
      </c>
      <c r="AK68" s="3">
        <v>2016</v>
      </c>
      <c r="AL68" s="8" t="s">
        <v>3818</v>
      </c>
      <c r="AM68" s="59">
        <f t="shared" si="9"/>
        <v>2016</v>
      </c>
      <c r="AN68" s="14" t="s">
        <v>86</v>
      </c>
      <c r="AO68" s="14" t="s">
        <v>81</v>
      </c>
      <c r="AP68" s="14" t="s">
        <v>82</v>
      </c>
      <c r="AQ68" s="2">
        <v>2020</v>
      </c>
      <c r="AR68" s="72">
        <f t="shared" si="10"/>
        <v>7</v>
      </c>
      <c r="AS68" s="69">
        <v>20210331</v>
      </c>
      <c r="AT68" s="2" t="s">
        <v>185</v>
      </c>
      <c r="AU68" s="72">
        <v>15984000</v>
      </c>
      <c r="AV68" s="72">
        <v>0</v>
      </c>
      <c r="AW68" s="71">
        <f t="shared" si="11"/>
        <v>15984000</v>
      </c>
      <c r="BA68" s="71">
        <f t="shared" si="12"/>
        <v>266400</v>
      </c>
      <c r="BB68" s="71">
        <f t="shared" si="13"/>
        <v>1864800</v>
      </c>
      <c r="BD68" s="71">
        <f t="shared" si="14"/>
        <v>1864800</v>
      </c>
      <c r="BE68" s="71">
        <f t="shared" si="15"/>
        <v>14119200</v>
      </c>
      <c r="BF68" s="72"/>
      <c r="BG68" s="3" t="s">
        <v>176</v>
      </c>
      <c r="BH68" s="2" t="s">
        <v>3803</v>
      </c>
      <c r="BI68" s="6" t="s">
        <v>4286</v>
      </c>
      <c r="BJ68" s="6"/>
      <c r="BK68" s="6">
        <v>0</v>
      </c>
      <c r="BL68" s="7" t="s">
        <v>3028</v>
      </c>
    </row>
    <row r="69" spans="2:64" x14ac:dyDescent="0.4">
      <c r="B69" s="2" t="s">
        <v>926</v>
      </c>
      <c r="C69" s="3" t="s">
        <v>62</v>
      </c>
      <c r="D69" s="2" t="s">
        <v>931</v>
      </c>
      <c r="E69" s="3" t="s">
        <v>3028</v>
      </c>
      <c r="F69" s="2" t="s">
        <v>3028</v>
      </c>
      <c r="G69" s="2" t="s">
        <v>3086</v>
      </c>
      <c r="H69" s="3" t="s">
        <v>3028</v>
      </c>
      <c r="I69" s="2" t="s">
        <v>3028</v>
      </c>
      <c r="J69" s="2" t="s">
        <v>3028</v>
      </c>
      <c r="K69" s="3" t="s">
        <v>80</v>
      </c>
      <c r="L69" s="2" t="s">
        <v>79</v>
      </c>
      <c r="M69" s="2" t="s">
        <v>105</v>
      </c>
      <c r="O69" s="3" t="s">
        <v>102</v>
      </c>
      <c r="P69" s="2" t="s">
        <v>95</v>
      </c>
      <c r="Q69" s="3" t="s">
        <v>3779</v>
      </c>
      <c r="R69" s="2" t="s">
        <v>126</v>
      </c>
      <c r="S69" s="2"/>
      <c r="T69" s="2"/>
      <c r="U69" s="2" t="s">
        <v>127</v>
      </c>
      <c r="V69" s="2" t="s">
        <v>130</v>
      </c>
      <c r="W69" s="2" t="s">
        <v>131</v>
      </c>
      <c r="X69" s="2" t="s">
        <v>132</v>
      </c>
      <c r="Y69" s="2" t="s">
        <v>133</v>
      </c>
      <c r="Z69" s="2" t="s">
        <v>134</v>
      </c>
      <c r="AA69" s="2" t="s">
        <v>3810</v>
      </c>
      <c r="AB69" s="2"/>
      <c r="AC69" s="2" t="s">
        <v>3028</v>
      </c>
      <c r="AD69" s="2"/>
      <c r="AE69" s="2" t="s">
        <v>3028</v>
      </c>
      <c r="AF69" s="2">
        <v>60</v>
      </c>
      <c r="AG69" s="2">
        <v>63</v>
      </c>
      <c r="AI69" s="2" t="s">
        <v>168</v>
      </c>
      <c r="AJ69" s="2">
        <v>0</v>
      </c>
      <c r="AK69" s="3">
        <v>2016</v>
      </c>
      <c r="AL69" s="8" t="s">
        <v>3848</v>
      </c>
      <c r="AM69" s="59">
        <f t="shared" si="9"/>
        <v>2016</v>
      </c>
      <c r="AN69" s="14" t="s">
        <v>86</v>
      </c>
      <c r="AO69" s="14" t="s">
        <v>81</v>
      </c>
      <c r="AP69" s="14" t="s">
        <v>82</v>
      </c>
      <c r="AQ69" s="2">
        <v>2020</v>
      </c>
      <c r="AR69" s="72">
        <f t="shared" si="10"/>
        <v>7</v>
      </c>
      <c r="AS69" s="69">
        <v>20210331</v>
      </c>
      <c r="AT69" s="2" t="s">
        <v>185</v>
      </c>
      <c r="AU69" s="72">
        <v>52000000</v>
      </c>
      <c r="AV69" s="72">
        <v>0</v>
      </c>
      <c r="AW69" s="71">
        <f t="shared" si="11"/>
        <v>52000000</v>
      </c>
      <c r="BA69" s="71">
        <f t="shared" si="12"/>
        <v>866666.66666666663</v>
      </c>
      <c r="BB69" s="71">
        <f t="shared" si="13"/>
        <v>6066666.666666666</v>
      </c>
      <c r="BD69" s="71">
        <f t="shared" si="14"/>
        <v>6066666.666666666</v>
      </c>
      <c r="BE69" s="71">
        <f t="shared" si="15"/>
        <v>45933333.333333336</v>
      </c>
      <c r="BF69" s="72"/>
      <c r="BG69" s="3" t="s">
        <v>176</v>
      </c>
      <c r="BH69" s="2" t="s">
        <v>3803</v>
      </c>
      <c r="BI69" s="6" t="s">
        <v>4287</v>
      </c>
      <c r="BJ69" s="6"/>
      <c r="BK69" s="6">
        <v>0</v>
      </c>
      <c r="BL69" s="7" t="s">
        <v>3028</v>
      </c>
    </row>
    <row r="70" spans="2:64" x14ac:dyDescent="0.4">
      <c r="B70" s="2" t="s">
        <v>926</v>
      </c>
      <c r="C70" s="3" t="s">
        <v>61</v>
      </c>
      <c r="D70" s="2" t="s">
        <v>931</v>
      </c>
      <c r="E70" s="3" t="s">
        <v>3028</v>
      </c>
      <c r="F70" s="2" t="s">
        <v>3028</v>
      </c>
      <c r="G70" s="2" t="s">
        <v>3086</v>
      </c>
      <c r="H70" s="3" t="s">
        <v>3028</v>
      </c>
      <c r="I70" s="2" t="s">
        <v>3028</v>
      </c>
      <c r="J70" s="2" t="s">
        <v>3028</v>
      </c>
      <c r="K70" s="3" t="s">
        <v>80</v>
      </c>
      <c r="L70" s="2" t="s">
        <v>79</v>
      </c>
      <c r="M70" s="2" t="s">
        <v>105</v>
      </c>
      <c r="O70" s="3" t="s">
        <v>102</v>
      </c>
      <c r="P70" s="2" t="s">
        <v>95</v>
      </c>
      <c r="Q70" s="3" t="s">
        <v>3779</v>
      </c>
      <c r="R70" s="2" t="s">
        <v>126</v>
      </c>
      <c r="S70" s="2"/>
      <c r="T70" s="2"/>
      <c r="U70" s="2" t="s">
        <v>127</v>
      </c>
      <c r="V70" s="2" t="s">
        <v>130</v>
      </c>
      <c r="W70" s="2" t="s">
        <v>131</v>
      </c>
      <c r="X70" s="2" t="s">
        <v>132</v>
      </c>
      <c r="Y70" s="2" t="s">
        <v>133</v>
      </c>
      <c r="Z70" s="2" t="s">
        <v>134</v>
      </c>
      <c r="AA70" s="2" t="s">
        <v>3810</v>
      </c>
      <c r="AB70" s="2"/>
      <c r="AC70" s="2" t="s">
        <v>3028</v>
      </c>
      <c r="AD70" s="2"/>
      <c r="AE70" s="2" t="s">
        <v>3028</v>
      </c>
      <c r="AF70" s="2">
        <v>60</v>
      </c>
      <c r="AG70" s="2">
        <v>63</v>
      </c>
      <c r="AI70" s="2" t="s">
        <v>168</v>
      </c>
      <c r="AJ70" s="2">
        <v>0</v>
      </c>
      <c r="AK70" s="3">
        <v>2016</v>
      </c>
      <c r="AL70" s="8" t="s">
        <v>3818</v>
      </c>
      <c r="AM70" s="59">
        <f t="shared" si="9"/>
        <v>2016</v>
      </c>
      <c r="AN70" s="14" t="s">
        <v>86</v>
      </c>
      <c r="AO70" s="14" t="s">
        <v>81</v>
      </c>
      <c r="AP70" s="14" t="s">
        <v>82</v>
      </c>
      <c r="AQ70" s="2">
        <v>2020</v>
      </c>
      <c r="AR70" s="72">
        <f t="shared" si="10"/>
        <v>7</v>
      </c>
      <c r="AS70" s="69">
        <v>20210331</v>
      </c>
      <c r="AT70" s="2" t="s">
        <v>185</v>
      </c>
      <c r="AU70" s="72">
        <v>99286400</v>
      </c>
      <c r="AV70" s="72">
        <v>0</v>
      </c>
      <c r="AW70" s="71">
        <f t="shared" si="11"/>
        <v>99286400</v>
      </c>
      <c r="BA70" s="71">
        <f t="shared" si="12"/>
        <v>1654773.3333333333</v>
      </c>
      <c r="BB70" s="71">
        <f t="shared" si="13"/>
        <v>11583413.333333332</v>
      </c>
      <c r="BD70" s="71">
        <f t="shared" si="14"/>
        <v>11583413.333333332</v>
      </c>
      <c r="BE70" s="71">
        <f t="shared" si="15"/>
        <v>87702986.666666672</v>
      </c>
      <c r="BF70" s="72"/>
      <c r="BG70" s="3" t="s">
        <v>176</v>
      </c>
      <c r="BH70" s="2" t="s">
        <v>3803</v>
      </c>
      <c r="BI70" s="6" t="s">
        <v>4288</v>
      </c>
      <c r="BJ70" s="6"/>
      <c r="BK70" s="6">
        <v>0</v>
      </c>
      <c r="BL70" s="7" t="s">
        <v>3028</v>
      </c>
    </row>
    <row r="71" spans="2:64" x14ac:dyDescent="0.4">
      <c r="B71" s="2" t="s">
        <v>926</v>
      </c>
      <c r="C71" s="3" t="s">
        <v>63</v>
      </c>
      <c r="D71" s="2" t="s">
        <v>928</v>
      </c>
      <c r="E71" s="3" t="s">
        <v>3028</v>
      </c>
      <c r="F71" s="2" t="s">
        <v>3028</v>
      </c>
      <c r="G71" s="2" t="s">
        <v>3086</v>
      </c>
      <c r="H71" s="3" t="s">
        <v>3028</v>
      </c>
      <c r="I71" s="2" t="s">
        <v>3028</v>
      </c>
      <c r="J71" s="2" t="s">
        <v>3028</v>
      </c>
      <c r="K71" s="3" t="s">
        <v>80</v>
      </c>
      <c r="L71" s="2" t="s">
        <v>79</v>
      </c>
      <c r="M71" s="2" t="s">
        <v>105</v>
      </c>
      <c r="O71" s="3" t="s">
        <v>102</v>
      </c>
      <c r="P71" s="2" t="s">
        <v>95</v>
      </c>
      <c r="Q71" s="3" t="s">
        <v>3779</v>
      </c>
      <c r="R71" s="2" t="s">
        <v>126</v>
      </c>
      <c r="S71" s="2"/>
      <c r="T71" s="2"/>
      <c r="U71" s="2" t="s">
        <v>127</v>
      </c>
      <c r="V71" s="2" t="s">
        <v>130</v>
      </c>
      <c r="W71" s="2" t="s">
        <v>131</v>
      </c>
      <c r="X71" s="2" t="s">
        <v>132</v>
      </c>
      <c r="Y71" s="2" t="s">
        <v>133</v>
      </c>
      <c r="Z71" s="2" t="s">
        <v>134</v>
      </c>
      <c r="AA71" s="2" t="s">
        <v>3810</v>
      </c>
      <c r="AB71" s="2"/>
      <c r="AC71" s="2" t="s">
        <v>3028</v>
      </c>
      <c r="AD71" s="2"/>
      <c r="AE71" s="2" t="s">
        <v>3028</v>
      </c>
      <c r="AF71" s="2">
        <v>60</v>
      </c>
      <c r="AG71" s="2">
        <v>4</v>
      </c>
      <c r="AI71" s="2" t="s">
        <v>167</v>
      </c>
      <c r="AJ71" s="2">
        <v>0</v>
      </c>
      <c r="AK71" s="3">
        <v>2016</v>
      </c>
      <c r="AL71" s="8" t="s">
        <v>3818</v>
      </c>
      <c r="AM71" s="59">
        <f t="shared" si="9"/>
        <v>2016</v>
      </c>
      <c r="AN71" s="14" t="s">
        <v>86</v>
      </c>
      <c r="AO71" s="14" t="s">
        <v>81</v>
      </c>
      <c r="AP71" s="14" t="s">
        <v>82</v>
      </c>
      <c r="AQ71" s="2">
        <v>2020</v>
      </c>
      <c r="AR71" s="72">
        <f t="shared" si="10"/>
        <v>7</v>
      </c>
      <c r="AS71" s="69">
        <v>20210331</v>
      </c>
      <c r="AT71" s="2" t="s">
        <v>185</v>
      </c>
      <c r="AU71" s="72">
        <v>2106000</v>
      </c>
      <c r="AV71" s="72">
        <v>0</v>
      </c>
      <c r="AW71" s="71">
        <f t="shared" si="11"/>
        <v>2106000</v>
      </c>
      <c r="BA71" s="71">
        <f t="shared" si="12"/>
        <v>35100</v>
      </c>
      <c r="BB71" s="71">
        <f t="shared" si="13"/>
        <v>245700</v>
      </c>
      <c r="BD71" s="71">
        <f t="shared" si="14"/>
        <v>245700</v>
      </c>
      <c r="BE71" s="71">
        <f t="shared" si="15"/>
        <v>1860300</v>
      </c>
      <c r="BF71" s="72"/>
      <c r="BG71" s="3" t="s">
        <v>176</v>
      </c>
      <c r="BH71" s="2" t="s">
        <v>3803</v>
      </c>
      <c r="BI71" s="6" t="s">
        <v>4284</v>
      </c>
      <c r="BJ71" s="6"/>
      <c r="BK71" s="6">
        <v>0</v>
      </c>
      <c r="BL71" s="7" t="s">
        <v>3028</v>
      </c>
    </row>
    <row r="72" spans="2:64" x14ac:dyDescent="0.4">
      <c r="B72" s="2" t="s">
        <v>926</v>
      </c>
      <c r="C72" s="3" t="s">
        <v>64</v>
      </c>
      <c r="D72" s="2" t="s">
        <v>927</v>
      </c>
      <c r="E72" s="3" t="s">
        <v>3028</v>
      </c>
      <c r="F72" s="2" t="s">
        <v>3028</v>
      </c>
      <c r="G72" s="2" t="s">
        <v>3086</v>
      </c>
      <c r="H72" s="3" t="s">
        <v>3028</v>
      </c>
      <c r="I72" s="2" t="s">
        <v>3028</v>
      </c>
      <c r="J72" s="2" t="s">
        <v>3028</v>
      </c>
      <c r="K72" s="3" t="s">
        <v>80</v>
      </c>
      <c r="L72" s="2" t="s">
        <v>79</v>
      </c>
      <c r="M72" s="2" t="s">
        <v>105</v>
      </c>
      <c r="O72" s="3" t="s">
        <v>102</v>
      </c>
      <c r="P72" s="2" t="s">
        <v>95</v>
      </c>
      <c r="Q72" s="3" t="s">
        <v>3779</v>
      </c>
      <c r="R72" s="2" t="s">
        <v>126</v>
      </c>
      <c r="S72" s="2"/>
      <c r="T72" s="2"/>
      <c r="U72" s="2" t="s">
        <v>127</v>
      </c>
      <c r="V72" s="2" t="s">
        <v>130</v>
      </c>
      <c r="W72" s="2" t="s">
        <v>131</v>
      </c>
      <c r="X72" s="2" t="s">
        <v>132</v>
      </c>
      <c r="Y72" s="2" t="s">
        <v>133</v>
      </c>
      <c r="Z72" s="2" t="s">
        <v>134</v>
      </c>
      <c r="AA72" s="2" t="s">
        <v>3810</v>
      </c>
      <c r="AB72" s="2"/>
      <c r="AC72" s="2" t="s">
        <v>3028</v>
      </c>
      <c r="AD72" s="2"/>
      <c r="AE72" s="2" t="s">
        <v>3028</v>
      </c>
      <c r="AF72" s="2">
        <v>60</v>
      </c>
      <c r="AG72" s="2">
        <v>48</v>
      </c>
      <c r="AI72" s="2" t="s">
        <v>168</v>
      </c>
      <c r="AJ72" s="2">
        <v>0</v>
      </c>
      <c r="AK72" s="3">
        <v>2016</v>
      </c>
      <c r="AL72" s="8" t="s">
        <v>3818</v>
      </c>
      <c r="AM72" s="59">
        <f t="shared" si="9"/>
        <v>2016</v>
      </c>
      <c r="AN72" s="14" t="s">
        <v>86</v>
      </c>
      <c r="AO72" s="14" t="s">
        <v>81</v>
      </c>
      <c r="AP72" s="14" t="s">
        <v>82</v>
      </c>
      <c r="AQ72" s="2">
        <v>2020</v>
      </c>
      <c r="AR72" s="72">
        <f t="shared" si="10"/>
        <v>7</v>
      </c>
      <c r="AS72" s="69">
        <v>20210331</v>
      </c>
      <c r="AT72" s="2" t="s">
        <v>185</v>
      </c>
      <c r="AU72" s="72">
        <v>972000</v>
      </c>
      <c r="AV72" s="72">
        <v>0</v>
      </c>
      <c r="AW72" s="71">
        <f t="shared" si="11"/>
        <v>972000</v>
      </c>
      <c r="BA72" s="71">
        <f t="shared" si="12"/>
        <v>16200</v>
      </c>
      <c r="BB72" s="71">
        <f t="shared" si="13"/>
        <v>113400</v>
      </c>
      <c r="BD72" s="71">
        <f t="shared" si="14"/>
        <v>113400</v>
      </c>
      <c r="BE72" s="71">
        <f t="shared" si="15"/>
        <v>858600</v>
      </c>
      <c r="BF72" s="72"/>
      <c r="BG72" s="3" t="s">
        <v>176</v>
      </c>
      <c r="BH72" s="2" t="s">
        <v>3803</v>
      </c>
      <c r="BI72" s="6" t="s">
        <v>4283</v>
      </c>
      <c r="BJ72" s="6"/>
      <c r="BK72" s="6">
        <v>0</v>
      </c>
      <c r="BL72" s="7" t="s">
        <v>3028</v>
      </c>
    </row>
    <row r="73" spans="2:64" x14ac:dyDescent="0.4">
      <c r="B73" s="2" t="s">
        <v>926</v>
      </c>
      <c r="C73" s="3" t="s">
        <v>65</v>
      </c>
      <c r="D73" s="2" t="s">
        <v>929</v>
      </c>
      <c r="E73" s="3" t="s">
        <v>3028</v>
      </c>
      <c r="F73" s="2" t="s">
        <v>3028</v>
      </c>
      <c r="G73" s="2" t="s">
        <v>3086</v>
      </c>
      <c r="H73" s="3" t="s">
        <v>3028</v>
      </c>
      <c r="I73" s="2" t="s">
        <v>3028</v>
      </c>
      <c r="J73" s="2" t="s">
        <v>3028</v>
      </c>
      <c r="K73" s="3" t="s">
        <v>80</v>
      </c>
      <c r="L73" s="2" t="s">
        <v>79</v>
      </c>
      <c r="M73" s="2" t="s">
        <v>105</v>
      </c>
      <c r="O73" s="3" t="s">
        <v>102</v>
      </c>
      <c r="P73" s="2" t="s">
        <v>95</v>
      </c>
      <c r="Q73" s="3" t="s">
        <v>3779</v>
      </c>
      <c r="R73" s="2" t="s">
        <v>126</v>
      </c>
      <c r="S73" s="2"/>
      <c r="T73" s="2"/>
      <c r="U73" s="2" t="s">
        <v>127</v>
      </c>
      <c r="V73" s="2" t="s">
        <v>130</v>
      </c>
      <c r="W73" s="2" t="s">
        <v>131</v>
      </c>
      <c r="X73" s="2" t="s">
        <v>132</v>
      </c>
      <c r="Y73" s="2" t="s">
        <v>133</v>
      </c>
      <c r="Z73" s="2" t="s">
        <v>134</v>
      </c>
      <c r="AA73" s="2" t="s">
        <v>3810</v>
      </c>
      <c r="AB73" s="2"/>
      <c r="AC73" s="2" t="s">
        <v>3028</v>
      </c>
      <c r="AD73" s="2"/>
      <c r="AE73" s="2" t="s">
        <v>3028</v>
      </c>
      <c r="AF73" s="2">
        <v>60</v>
      </c>
      <c r="AG73" s="2">
        <v>2</v>
      </c>
      <c r="AI73" s="2" t="s">
        <v>167</v>
      </c>
      <c r="AJ73" s="2">
        <v>0</v>
      </c>
      <c r="AK73" s="3">
        <v>2016</v>
      </c>
      <c r="AL73" s="8" t="s">
        <v>3818</v>
      </c>
      <c r="AM73" s="59">
        <f t="shared" si="9"/>
        <v>2016</v>
      </c>
      <c r="AN73" s="14" t="s">
        <v>86</v>
      </c>
      <c r="AO73" s="14" t="s">
        <v>81</v>
      </c>
      <c r="AP73" s="14" t="s">
        <v>82</v>
      </c>
      <c r="AQ73" s="2">
        <v>2020</v>
      </c>
      <c r="AR73" s="72">
        <f t="shared" si="10"/>
        <v>7</v>
      </c>
      <c r="AS73" s="69">
        <v>20210331</v>
      </c>
      <c r="AT73" s="2" t="s">
        <v>185</v>
      </c>
      <c r="AU73" s="72">
        <v>2451600</v>
      </c>
      <c r="AV73" s="72">
        <v>0</v>
      </c>
      <c r="AW73" s="71">
        <f t="shared" si="11"/>
        <v>2451600</v>
      </c>
      <c r="BA73" s="71">
        <f t="shared" si="12"/>
        <v>40860</v>
      </c>
      <c r="BB73" s="71">
        <f t="shared" si="13"/>
        <v>286020</v>
      </c>
      <c r="BD73" s="71">
        <f t="shared" si="14"/>
        <v>286020</v>
      </c>
      <c r="BE73" s="71">
        <f t="shared" si="15"/>
        <v>2165580</v>
      </c>
      <c r="BF73" s="72"/>
      <c r="BG73" s="3" t="s">
        <v>176</v>
      </c>
      <c r="BH73" s="2" t="s">
        <v>3803</v>
      </c>
      <c r="BI73" s="6" t="s">
        <v>4285</v>
      </c>
      <c r="BJ73" s="6"/>
      <c r="BK73" s="6">
        <v>0</v>
      </c>
      <c r="BL73" s="7" t="s">
        <v>3028</v>
      </c>
    </row>
    <row r="74" spans="2:64" x14ac:dyDescent="0.4">
      <c r="B74" s="2" t="s">
        <v>2261</v>
      </c>
      <c r="C74" s="3" t="s">
        <v>180</v>
      </c>
      <c r="D74" s="2" t="s">
        <v>2262</v>
      </c>
      <c r="E74" s="3" t="s">
        <v>3028</v>
      </c>
      <c r="F74" s="2" t="s">
        <v>3028</v>
      </c>
      <c r="G74" s="2" t="s">
        <v>3419</v>
      </c>
      <c r="H74" s="3" t="s">
        <v>3028</v>
      </c>
      <c r="I74" s="2" t="s">
        <v>3028</v>
      </c>
      <c r="J74" s="2" t="s">
        <v>3028</v>
      </c>
      <c r="K74" s="3" t="s">
        <v>80</v>
      </c>
      <c r="L74" s="2" t="s">
        <v>79</v>
      </c>
      <c r="M74" s="2" t="s">
        <v>105</v>
      </c>
      <c r="O74" s="3" t="s">
        <v>102</v>
      </c>
      <c r="P74" s="2" t="s">
        <v>95</v>
      </c>
      <c r="Q74" s="3" t="s">
        <v>3779</v>
      </c>
      <c r="R74" s="2" t="s">
        <v>126</v>
      </c>
      <c r="S74" s="2"/>
      <c r="T74" s="2"/>
      <c r="U74" s="2" t="s">
        <v>127</v>
      </c>
      <c r="V74" s="2" t="s">
        <v>130</v>
      </c>
      <c r="W74" s="2" t="s">
        <v>131</v>
      </c>
      <c r="X74" s="2" t="s">
        <v>132</v>
      </c>
      <c r="Y74" s="2" t="s">
        <v>133</v>
      </c>
      <c r="Z74" s="2" t="s">
        <v>134</v>
      </c>
      <c r="AA74" s="2" t="s">
        <v>3810</v>
      </c>
      <c r="AB74" s="2"/>
      <c r="AC74" s="2" t="s">
        <v>3028</v>
      </c>
      <c r="AD74" s="2"/>
      <c r="AE74" s="2" t="s">
        <v>3028</v>
      </c>
      <c r="AF74" s="2">
        <v>60</v>
      </c>
      <c r="AG74" s="2">
        <v>0</v>
      </c>
      <c r="AI74" s="2" t="s">
        <v>166</v>
      </c>
      <c r="AJ74" s="2">
        <v>19.239999999999998</v>
      </c>
      <c r="AK74" s="3">
        <v>1972</v>
      </c>
      <c r="AL74" s="8" t="s">
        <v>3850</v>
      </c>
      <c r="AM74" s="59">
        <f t="shared" si="9"/>
        <v>1972</v>
      </c>
      <c r="AN74" s="14" t="s">
        <v>3028</v>
      </c>
      <c r="AO74" s="14" t="s">
        <v>3028</v>
      </c>
      <c r="AP74" s="14" t="s">
        <v>3028</v>
      </c>
      <c r="AQ74" s="2">
        <v>2020</v>
      </c>
      <c r="AR74" s="72">
        <f t="shared" si="10"/>
        <v>51</v>
      </c>
      <c r="AS74" s="69">
        <v>20210331</v>
      </c>
      <c r="AT74" s="2" t="s">
        <v>185</v>
      </c>
      <c r="AU74" s="72">
        <v>8619520</v>
      </c>
      <c r="AV74" s="72">
        <v>0</v>
      </c>
      <c r="AW74" s="71">
        <f t="shared" si="11"/>
        <v>8619520</v>
      </c>
      <c r="BA74" s="71">
        <f t="shared" si="12"/>
        <v>143658.66666666666</v>
      </c>
      <c r="BB74" s="71">
        <f t="shared" si="13"/>
        <v>7326591.9999999991</v>
      </c>
      <c r="BD74" s="71">
        <f t="shared" si="14"/>
        <v>7326591.9999999991</v>
      </c>
      <c r="BE74" s="71">
        <f t="shared" si="15"/>
        <v>1292928.0000000009</v>
      </c>
      <c r="BF74" s="72"/>
      <c r="BG74" s="3" t="s">
        <v>176</v>
      </c>
      <c r="BH74" s="2" t="s">
        <v>3803</v>
      </c>
      <c r="BI74" s="6" t="s">
        <v>3028</v>
      </c>
      <c r="BJ74" s="6">
        <v>0</v>
      </c>
      <c r="BK74" s="6">
        <v>0</v>
      </c>
      <c r="BL74" s="7" t="s">
        <v>3028</v>
      </c>
    </row>
    <row r="75" spans="2:64" x14ac:dyDescent="0.4">
      <c r="B75" s="2" t="s">
        <v>2263</v>
      </c>
      <c r="C75" s="3" t="s">
        <v>180</v>
      </c>
      <c r="D75" s="2" t="s">
        <v>2264</v>
      </c>
      <c r="E75" s="3" t="s">
        <v>3028</v>
      </c>
      <c r="F75" s="2" t="s">
        <v>3028</v>
      </c>
      <c r="G75" s="2" t="s">
        <v>3420</v>
      </c>
      <c r="H75" s="3" t="s">
        <v>3028</v>
      </c>
      <c r="I75" s="2" t="s">
        <v>3028</v>
      </c>
      <c r="J75" s="2" t="s">
        <v>3028</v>
      </c>
      <c r="K75" s="3" t="s">
        <v>80</v>
      </c>
      <c r="L75" s="2" t="s">
        <v>79</v>
      </c>
      <c r="M75" s="2" t="s">
        <v>105</v>
      </c>
      <c r="O75" s="3" t="s">
        <v>102</v>
      </c>
      <c r="P75" s="2" t="s">
        <v>95</v>
      </c>
      <c r="Q75" s="3" t="s">
        <v>3779</v>
      </c>
      <c r="R75" s="2" t="s">
        <v>126</v>
      </c>
      <c r="S75" s="2"/>
      <c r="T75" s="2"/>
      <c r="U75" s="2" t="s">
        <v>127</v>
      </c>
      <c r="V75" s="2" t="s">
        <v>130</v>
      </c>
      <c r="W75" s="2" t="s">
        <v>131</v>
      </c>
      <c r="X75" s="2" t="s">
        <v>132</v>
      </c>
      <c r="Y75" s="2" t="s">
        <v>133</v>
      </c>
      <c r="Z75" s="2" t="s">
        <v>134</v>
      </c>
      <c r="AA75" s="2" t="s">
        <v>3810</v>
      </c>
      <c r="AB75" s="2"/>
      <c r="AC75" s="2" t="s">
        <v>3028</v>
      </c>
      <c r="AD75" s="2"/>
      <c r="AE75" s="2" t="s">
        <v>3028</v>
      </c>
      <c r="AF75" s="2">
        <v>60</v>
      </c>
      <c r="AG75" s="2">
        <v>0</v>
      </c>
      <c r="AI75" s="2" t="s">
        <v>166</v>
      </c>
      <c r="AJ75" s="2">
        <v>39.96</v>
      </c>
      <c r="AK75" s="3">
        <v>1972</v>
      </c>
      <c r="AL75" s="8" t="s">
        <v>3850</v>
      </c>
      <c r="AM75" s="59">
        <f t="shared" si="9"/>
        <v>1972</v>
      </c>
      <c r="AN75" s="14" t="s">
        <v>3028</v>
      </c>
      <c r="AO75" s="14" t="s">
        <v>3028</v>
      </c>
      <c r="AP75" s="14" t="s">
        <v>3028</v>
      </c>
      <c r="AQ75" s="2">
        <v>2020</v>
      </c>
      <c r="AR75" s="72">
        <f t="shared" si="10"/>
        <v>51</v>
      </c>
      <c r="AS75" s="69">
        <v>20210331</v>
      </c>
      <c r="AT75" s="2" t="s">
        <v>185</v>
      </c>
      <c r="AU75" s="72">
        <v>17902080</v>
      </c>
      <c r="AV75" s="72">
        <v>0</v>
      </c>
      <c r="AW75" s="71">
        <f t="shared" si="11"/>
        <v>17902080</v>
      </c>
      <c r="BA75" s="71">
        <f t="shared" si="12"/>
        <v>298368</v>
      </c>
      <c r="BB75" s="71">
        <f t="shared" si="13"/>
        <v>15216768</v>
      </c>
      <c r="BD75" s="71">
        <f t="shared" si="14"/>
        <v>15216768</v>
      </c>
      <c r="BE75" s="71">
        <f t="shared" si="15"/>
        <v>2685312</v>
      </c>
      <c r="BF75" s="72"/>
      <c r="BG75" s="3" t="s">
        <v>176</v>
      </c>
      <c r="BH75" s="2" t="s">
        <v>3803</v>
      </c>
      <c r="BI75" s="6" t="s">
        <v>3028</v>
      </c>
      <c r="BJ75" s="6">
        <v>0</v>
      </c>
      <c r="BK75" s="6">
        <v>0</v>
      </c>
      <c r="BL75" s="7" t="s">
        <v>3028</v>
      </c>
    </row>
    <row r="76" spans="2:64" x14ac:dyDescent="0.4">
      <c r="B76" s="2" t="s">
        <v>2390</v>
      </c>
      <c r="C76" s="3" t="s">
        <v>180</v>
      </c>
      <c r="D76" s="2" t="s">
        <v>2391</v>
      </c>
      <c r="E76" s="3" t="s">
        <v>3028</v>
      </c>
      <c r="F76" s="2" t="s">
        <v>3028</v>
      </c>
      <c r="G76" s="2" t="s">
        <v>3468</v>
      </c>
      <c r="H76" s="3" t="s">
        <v>3028</v>
      </c>
      <c r="I76" s="2" t="s">
        <v>3028</v>
      </c>
      <c r="J76" s="2" t="s">
        <v>3028</v>
      </c>
      <c r="K76" s="3" t="s">
        <v>80</v>
      </c>
      <c r="L76" s="2" t="s">
        <v>79</v>
      </c>
      <c r="M76" s="2" t="s">
        <v>105</v>
      </c>
      <c r="O76" s="3" t="s">
        <v>102</v>
      </c>
      <c r="P76" s="2" t="s">
        <v>95</v>
      </c>
      <c r="Q76" s="3" t="s">
        <v>3779</v>
      </c>
      <c r="R76" s="2" t="s">
        <v>126</v>
      </c>
      <c r="S76" s="2"/>
      <c r="T76" s="2"/>
      <c r="U76" s="2" t="s">
        <v>127</v>
      </c>
      <c r="V76" s="2" t="s">
        <v>130</v>
      </c>
      <c r="W76" s="2" t="s">
        <v>131</v>
      </c>
      <c r="X76" s="2" t="s">
        <v>132</v>
      </c>
      <c r="Y76" s="2" t="s">
        <v>133</v>
      </c>
      <c r="Z76" s="2" t="s">
        <v>134</v>
      </c>
      <c r="AA76" s="2" t="s">
        <v>3810</v>
      </c>
      <c r="AB76" s="2"/>
      <c r="AC76" s="2" t="s">
        <v>3028</v>
      </c>
      <c r="AD76" s="2"/>
      <c r="AE76" s="2" t="s">
        <v>3028</v>
      </c>
      <c r="AF76" s="2">
        <v>60</v>
      </c>
      <c r="AG76" s="2">
        <v>0</v>
      </c>
      <c r="AI76" s="2" t="s">
        <v>166</v>
      </c>
      <c r="AJ76" s="2">
        <v>28.09</v>
      </c>
      <c r="AK76" s="3">
        <v>1966</v>
      </c>
      <c r="AL76" s="8" t="s">
        <v>3851</v>
      </c>
      <c r="AM76" s="59">
        <f t="shared" si="9"/>
        <v>1966</v>
      </c>
      <c r="AN76" s="14" t="s">
        <v>3028</v>
      </c>
      <c r="AO76" s="14" t="s">
        <v>3028</v>
      </c>
      <c r="AP76" s="14" t="s">
        <v>3028</v>
      </c>
      <c r="AQ76" s="2">
        <v>2020</v>
      </c>
      <c r="AR76" s="72">
        <f t="shared" si="10"/>
        <v>57</v>
      </c>
      <c r="AS76" s="69">
        <v>20210331</v>
      </c>
      <c r="AT76" s="2" t="s">
        <v>185</v>
      </c>
      <c r="AU76" s="72">
        <v>12584320</v>
      </c>
      <c r="AV76" s="72">
        <v>0</v>
      </c>
      <c r="AW76" s="71">
        <f t="shared" si="11"/>
        <v>12584320</v>
      </c>
      <c r="BA76" s="71">
        <f t="shared" si="12"/>
        <v>209738.66666666666</v>
      </c>
      <c r="BB76" s="71">
        <f t="shared" si="13"/>
        <v>11955104</v>
      </c>
      <c r="BD76" s="71">
        <f t="shared" si="14"/>
        <v>11955104</v>
      </c>
      <c r="BE76" s="71">
        <f t="shared" si="15"/>
        <v>629216</v>
      </c>
      <c r="BF76" s="72"/>
      <c r="BG76" s="3" t="s">
        <v>176</v>
      </c>
      <c r="BH76" s="2" t="s">
        <v>3803</v>
      </c>
      <c r="BI76" s="6" t="s">
        <v>3028</v>
      </c>
      <c r="BJ76" s="6">
        <v>0</v>
      </c>
      <c r="BK76" s="6">
        <v>0</v>
      </c>
      <c r="BL76" s="7" t="s">
        <v>3028</v>
      </c>
    </row>
    <row r="77" spans="2:64" x14ac:dyDescent="0.4">
      <c r="B77" s="2" t="s">
        <v>2442</v>
      </c>
      <c r="C77" s="3" t="s">
        <v>180</v>
      </c>
      <c r="D77" s="2" t="s">
        <v>2443</v>
      </c>
      <c r="E77" s="3" t="s">
        <v>3028</v>
      </c>
      <c r="F77" s="2" t="s">
        <v>3028</v>
      </c>
      <c r="G77" s="2" t="s">
        <v>3490</v>
      </c>
      <c r="H77" s="3" t="s">
        <v>3028</v>
      </c>
      <c r="I77" s="2" t="s">
        <v>3028</v>
      </c>
      <c r="J77" s="2" t="s">
        <v>3028</v>
      </c>
      <c r="K77" s="3" t="s">
        <v>80</v>
      </c>
      <c r="L77" s="2" t="s">
        <v>79</v>
      </c>
      <c r="M77" s="2" t="s">
        <v>105</v>
      </c>
      <c r="O77" s="3" t="s">
        <v>102</v>
      </c>
      <c r="P77" s="2" t="s">
        <v>95</v>
      </c>
      <c r="Q77" s="3" t="s">
        <v>3779</v>
      </c>
      <c r="R77" s="2" t="s">
        <v>126</v>
      </c>
      <c r="S77" s="2"/>
      <c r="T77" s="2"/>
      <c r="U77" s="2" t="s">
        <v>127</v>
      </c>
      <c r="V77" s="2" t="s">
        <v>130</v>
      </c>
      <c r="W77" s="2" t="s">
        <v>131</v>
      </c>
      <c r="X77" s="2" t="s">
        <v>132</v>
      </c>
      <c r="Y77" s="2" t="s">
        <v>133</v>
      </c>
      <c r="Z77" s="2" t="s">
        <v>134</v>
      </c>
      <c r="AA77" s="2" t="s">
        <v>3810</v>
      </c>
      <c r="AB77" s="2"/>
      <c r="AC77" s="2" t="s">
        <v>3028</v>
      </c>
      <c r="AD77" s="2"/>
      <c r="AE77" s="2" t="s">
        <v>3028</v>
      </c>
      <c r="AF77" s="2">
        <v>60</v>
      </c>
      <c r="AG77" s="2">
        <v>0</v>
      </c>
      <c r="AI77" s="2" t="s">
        <v>166</v>
      </c>
      <c r="AJ77" s="2">
        <v>22.79</v>
      </c>
      <c r="AK77" s="3">
        <v>1964</v>
      </c>
      <c r="AL77" s="8" t="s">
        <v>3852</v>
      </c>
      <c r="AM77" s="59">
        <f t="shared" si="9"/>
        <v>1964</v>
      </c>
      <c r="AN77" s="14" t="s">
        <v>3028</v>
      </c>
      <c r="AO77" s="14" t="s">
        <v>3028</v>
      </c>
      <c r="AP77" s="14" t="s">
        <v>3028</v>
      </c>
      <c r="AQ77" s="2">
        <v>2020</v>
      </c>
      <c r="AR77" s="72">
        <f t="shared" si="10"/>
        <v>59</v>
      </c>
      <c r="AS77" s="69">
        <v>20210331</v>
      </c>
      <c r="AT77" s="2" t="s">
        <v>185</v>
      </c>
      <c r="AU77" s="72">
        <v>10209920</v>
      </c>
      <c r="AV77" s="72">
        <v>0</v>
      </c>
      <c r="AW77" s="71">
        <f t="shared" si="11"/>
        <v>10209920</v>
      </c>
      <c r="BA77" s="71">
        <f t="shared" si="12"/>
        <v>170165.33333333334</v>
      </c>
      <c r="BB77" s="71">
        <f t="shared" si="13"/>
        <v>10039754.666666668</v>
      </c>
      <c r="BD77" s="71">
        <f t="shared" si="14"/>
        <v>10039754.666666668</v>
      </c>
      <c r="BE77" s="71">
        <f t="shared" si="15"/>
        <v>170165.33333333209</v>
      </c>
      <c r="BF77" s="72"/>
      <c r="BG77" s="3" t="s">
        <v>176</v>
      </c>
      <c r="BH77" s="2" t="s">
        <v>3803</v>
      </c>
      <c r="BI77" s="6" t="s">
        <v>3028</v>
      </c>
      <c r="BJ77" s="6">
        <v>0</v>
      </c>
      <c r="BK77" s="6">
        <v>0</v>
      </c>
      <c r="BL77" s="7" t="s">
        <v>3028</v>
      </c>
    </row>
    <row r="78" spans="2:64" x14ac:dyDescent="0.4">
      <c r="B78" s="2" t="s">
        <v>2411</v>
      </c>
      <c r="C78" s="3" t="s">
        <v>180</v>
      </c>
      <c r="D78" s="2" t="s">
        <v>2412</v>
      </c>
      <c r="E78" s="3" t="s">
        <v>3028</v>
      </c>
      <c r="F78" s="2" t="s">
        <v>3028</v>
      </c>
      <c r="G78" s="2" t="s">
        <v>3476</v>
      </c>
      <c r="H78" s="3" t="s">
        <v>3028</v>
      </c>
      <c r="I78" s="2" t="s">
        <v>3028</v>
      </c>
      <c r="J78" s="2" t="s">
        <v>3028</v>
      </c>
      <c r="K78" s="3" t="s">
        <v>80</v>
      </c>
      <c r="L78" s="2" t="s">
        <v>79</v>
      </c>
      <c r="M78" s="2" t="s">
        <v>105</v>
      </c>
      <c r="O78" s="3" t="s">
        <v>102</v>
      </c>
      <c r="P78" s="2" t="s">
        <v>95</v>
      </c>
      <c r="Q78" s="3" t="s">
        <v>3779</v>
      </c>
      <c r="R78" s="2" t="s">
        <v>126</v>
      </c>
      <c r="S78" s="2"/>
      <c r="T78" s="2"/>
      <c r="U78" s="2" t="s">
        <v>127</v>
      </c>
      <c r="V78" s="2" t="s">
        <v>130</v>
      </c>
      <c r="W78" s="2" t="s">
        <v>131</v>
      </c>
      <c r="X78" s="2" t="s">
        <v>132</v>
      </c>
      <c r="Y78" s="2" t="s">
        <v>133</v>
      </c>
      <c r="Z78" s="2" t="s">
        <v>134</v>
      </c>
      <c r="AA78" s="2" t="s">
        <v>3810</v>
      </c>
      <c r="AB78" s="2"/>
      <c r="AC78" s="2" t="s">
        <v>3028</v>
      </c>
      <c r="AD78" s="2"/>
      <c r="AE78" s="2" t="s">
        <v>3028</v>
      </c>
      <c r="AF78" s="2">
        <v>60</v>
      </c>
      <c r="AG78" s="2">
        <v>0</v>
      </c>
      <c r="AI78" s="2" t="s">
        <v>166</v>
      </c>
      <c r="AJ78" s="2">
        <v>55.12</v>
      </c>
      <c r="AK78" s="3">
        <v>1965</v>
      </c>
      <c r="AL78" s="8" t="s">
        <v>3853</v>
      </c>
      <c r="AM78" s="59">
        <f t="shared" si="9"/>
        <v>1965</v>
      </c>
      <c r="AN78" s="14" t="s">
        <v>3028</v>
      </c>
      <c r="AO78" s="14" t="s">
        <v>3028</v>
      </c>
      <c r="AP78" s="14" t="s">
        <v>3028</v>
      </c>
      <c r="AQ78" s="2">
        <v>2020</v>
      </c>
      <c r="AR78" s="72">
        <f t="shared" si="10"/>
        <v>58</v>
      </c>
      <c r="AS78" s="69">
        <v>20210331</v>
      </c>
      <c r="AT78" s="2" t="s">
        <v>185</v>
      </c>
      <c r="AU78" s="72">
        <v>24693760</v>
      </c>
      <c r="AV78" s="72">
        <v>0</v>
      </c>
      <c r="AW78" s="71">
        <f t="shared" si="11"/>
        <v>24693760</v>
      </c>
      <c r="BA78" s="71">
        <f t="shared" si="12"/>
        <v>411562.66666666669</v>
      </c>
      <c r="BB78" s="71">
        <f t="shared" si="13"/>
        <v>23870634.666666668</v>
      </c>
      <c r="BD78" s="71">
        <f t="shared" si="14"/>
        <v>23870634.666666668</v>
      </c>
      <c r="BE78" s="71">
        <f t="shared" si="15"/>
        <v>823125.33333333209</v>
      </c>
      <c r="BF78" s="72"/>
      <c r="BG78" s="3" t="s">
        <v>176</v>
      </c>
      <c r="BH78" s="2" t="s">
        <v>3803</v>
      </c>
      <c r="BI78" s="6" t="s">
        <v>3028</v>
      </c>
      <c r="BJ78" s="6">
        <v>0</v>
      </c>
      <c r="BK78" s="6">
        <v>0</v>
      </c>
      <c r="BL78" s="7" t="s">
        <v>3028</v>
      </c>
    </row>
    <row r="79" spans="2:64" x14ac:dyDescent="0.4">
      <c r="B79" s="2" t="s">
        <v>2413</v>
      </c>
      <c r="C79" s="3" t="s">
        <v>180</v>
      </c>
      <c r="D79" s="2" t="s">
        <v>2414</v>
      </c>
      <c r="E79" s="3" t="s">
        <v>3028</v>
      </c>
      <c r="F79" s="2" t="s">
        <v>3028</v>
      </c>
      <c r="G79" s="2" t="s">
        <v>3477</v>
      </c>
      <c r="H79" s="3" t="s">
        <v>3028</v>
      </c>
      <c r="I79" s="2" t="s">
        <v>3028</v>
      </c>
      <c r="J79" s="2" t="s">
        <v>3028</v>
      </c>
      <c r="K79" s="3" t="s">
        <v>80</v>
      </c>
      <c r="L79" s="2" t="s">
        <v>79</v>
      </c>
      <c r="M79" s="2" t="s">
        <v>105</v>
      </c>
      <c r="O79" s="3" t="s">
        <v>102</v>
      </c>
      <c r="P79" s="2" t="s">
        <v>95</v>
      </c>
      <c r="Q79" s="3" t="s">
        <v>3779</v>
      </c>
      <c r="R79" s="2" t="s">
        <v>126</v>
      </c>
      <c r="S79" s="2"/>
      <c r="T79" s="2"/>
      <c r="U79" s="2" t="s">
        <v>127</v>
      </c>
      <c r="V79" s="2" t="s">
        <v>130</v>
      </c>
      <c r="W79" s="2" t="s">
        <v>131</v>
      </c>
      <c r="X79" s="2" t="s">
        <v>132</v>
      </c>
      <c r="Y79" s="2" t="s">
        <v>133</v>
      </c>
      <c r="Z79" s="2" t="s">
        <v>134</v>
      </c>
      <c r="AA79" s="2" t="s">
        <v>3810</v>
      </c>
      <c r="AB79" s="2"/>
      <c r="AC79" s="2" t="s">
        <v>3028</v>
      </c>
      <c r="AD79" s="2"/>
      <c r="AE79" s="2" t="s">
        <v>3028</v>
      </c>
      <c r="AF79" s="2">
        <v>60</v>
      </c>
      <c r="AG79" s="2">
        <v>0</v>
      </c>
      <c r="AI79" s="2" t="s">
        <v>166</v>
      </c>
      <c r="AJ79" s="2">
        <v>54</v>
      </c>
      <c r="AK79" s="3">
        <v>1965</v>
      </c>
      <c r="AL79" s="8" t="s">
        <v>3853</v>
      </c>
      <c r="AM79" s="59">
        <f t="shared" si="9"/>
        <v>1965</v>
      </c>
      <c r="AN79" s="14" t="s">
        <v>3028</v>
      </c>
      <c r="AO79" s="14" t="s">
        <v>3028</v>
      </c>
      <c r="AP79" s="14" t="s">
        <v>3028</v>
      </c>
      <c r="AQ79" s="2">
        <v>2020</v>
      </c>
      <c r="AR79" s="72">
        <f t="shared" si="10"/>
        <v>58</v>
      </c>
      <c r="AS79" s="69">
        <v>20210331</v>
      </c>
      <c r="AT79" s="2" t="s">
        <v>185</v>
      </c>
      <c r="AU79" s="72">
        <v>24192000</v>
      </c>
      <c r="AV79" s="72">
        <v>0</v>
      </c>
      <c r="AW79" s="71">
        <f t="shared" si="11"/>
        <v>24192000</v>
      </c>
      <c r="BA79" s="71">
        <f t="shared" si="12"/>
        <v>403200</v>
      </c>
      <c r="BB79" s="71">
        <f t="shared" si="13"/>
        <v>23385600</v>
      </c>
      <c r="BD79" s="71">
        <f t="shared" si="14"/>
        <v>23385600</v>
      </c>
      <c r="BE79" s="71">
        <f t="shared" si="15"/>
        <v>806400</v>
      </c>
      <c r="BF79" s="72"/>
      <c r="BG79" s="3" t="s">
        <v>176</v>
      </c>
      <c r="BH79" s="2" t="s">
        <v>3803</v>
      </c>
      <c r="BI79" s="6" t="s">
        <v>3028</v>
      </c>
      <c r="BJ79" s="6">
        <v>0</v>
      </c>
      <c r="BK79" s="6">
        <v>0</v>
      </c>
      <c r="BL79" s="7" t="s">
        <v>3028</v>
      </c>
    </row>
    <row r="80" spans="2:64" x14ac:dyDescent="0.4">
      <c r="B80" s="2" t="s">
        <v>1341</v>
      </c>
      <c r="C80" s="3" t="s">
        <v>180</v>
      </c>
      <c r="D80" s="2" t="s">
        <v>1342</v>
      </c>
      <c r="E80" s="3" t="s">
        <v>3028</v>
      </c>
      <c r="F80" s="2" t="s">
        <v>3028</v>
      </c>
      <c r="G80" s="2" t="s">
        <v>3294</v>
      </c>
      <c r="H80" s="3" t="s">
        <v>3028</v>
      </c>
      <c r="I80" s="2" t="s">
        <v>3028</v>
      </c>
      <c r="J80" s="2" t="s">
        <v>3028</v>
      </c>
      <c r="K80" s="3" t="s">
        <v>80</v>
      </c>
      <c r="L80" s="2" t="s">
        <v>79</v>
      </c>
      <c r="M80" s="2" t="s">
        <v>105</v>
      </c>
      <c r="O80" s="3" t="s">
        <v>102</v>
      </c>
      <c r="P80" s="2" t="s">
        <v>95</v>
      </c>
      <c r="Q80" s="3" t="s">
        <v>3779</v>
      </c>
      <c r="R80" s="2" t="s">
        <v>126</v>
      </c>
      <c r="S80" s="2"/>
      <c r="T80" s="2"/>
      <c r="U80" s="2" t="s">
        <v>127</v>
      </c>
      <c r="V80" s="2" t="s">
        <v>130</v>
      </c>
      <c r="W80" s="2" t="s">
        <v>131</v>
      </c>
      <c r="X80" s="2" t="s">
        <v>132</v>
      </c>
      <c r="Y80" s="2" t="s">
        <v>133</v>
      </c>
      <c r="Z80" s="2" t="s">
        <v>134</v>
      </c>
      <c r="AA80" s="2" t="s">
        <v>3810</v>
      </c>
      <c r="AB80" s="2"/>
      <c r="AC80" s="2" t="s">
        <v>3028</v>
      </c>
      <c r="AD80" s="2"/>
      <c r="AE80" s="2" t="s">
        <v>3028</v>
      </c>
      <c r="AF80" s="2">
        <v>60</v>
      </c>
      <c r="AG80" s="2">
        <v>0</v>
      </c>
      <c r="AI80" s="2" t="s">
        <v>166</v>
      </c>
      <c r="AJ80" s="2">
        <v>80.09</v>
      </c>
      <c r="AK80" s="3">
        <v>2010</v>
      </c>
      <c r="AL80" s="8" t="s">
        <v>3854</v>
      </c>
      <c r="AM80" s="59">
        <f t="shared" si="9"/>
        <v>2010</v>
      </c>
      <c r="AN80" s="14" t="s">
        <v>3028</v>
      </c>
      <c r="AO80" s="14" t="s">
        <v>3028</v>
      </c>
      <c r="AP80" s="14" t="s">
        <v>3028</v>
      </c>
      <c r="AQ80" s="2">
        <v>2020</v>
      </c>
      <c r="AR80" s="72">
        <f t="shared" si="10"/>
        <v>13</v>
      </c>
      <c r="AS80" s="69">
        <v>20210331</v>
      </c>
      <c r="AT80" s="2" t="s">
        <v>185</v>
      </c>
      <c r="AU80" s="72">
        <v>51975000</v>
      </c>
      <c r="AV80" s="72">
        <v>0</v>
      </c>
      <c r="AW80" s="71">
        <f t="shared" si="11"/>
        <v>51975000</v>
      </c>
      <c r="BA80" s="71">
        <f t="shared" si="12"/>
        <v>866250</v>
      </c>
      <c r="BB80" s="71">
        <f t="shared" si="13"/>
        <v>11261250</v>
      </c>
      <c r="BD80" s="71">
        <f t="shared" si="14"/>
        <v>11261250</v>
      </c>
      <c r="BE80" s="71">
        <f t="shared" si="15"/>
        <v>40713750</v>
      </c>
      <c r="BF80" s="72"/>
      <c r="BG80" s="3" t="s">
        <v>176</v>
      </c>
      <c r="BH80" s="2" t="s">
        <v>3803</v>
      </c>
      <c r="BI80" s="6" t="s">
        <v>3028</v>
      </c>
      <c r="BJ80" s="6">
        <v>0</v>
      </c>
      <c r="BK80" s="6">
        <v>0</v>
      </c>
      <c r="BL80" s="7" t="s">
        <v>3028</v>
      </c>
    </row>
    <row r="81" spans="2:64" x14ac:dyDescent="0.4">
      <c r="B81" s="2" t="s">
        <v>1414</v>
      </c>
      <c r="C81" s="3" t="s">
        <v>180</v>
      </c>
      <c r="D81" s="2" t="s">
        <v>1415</v>
      </c>
      <c r="E81" s="3" t="s">
        <v>3028</v>
      </c>
      <c r="F81" s="2" t="s">
        <v>3028</v>
      </c>
      <c r="G81" s="2" t="s">
        <v>3301</v>
      </c>
      <c r="H81" s="3" t="s">
        <v>3028</v>
      </c>
      <c r="I81" s="2" t="s">
        <v>3028</v>
      </c>
      <c r="J81" s="2" t="s">
        <v>3028</v>
      </c>
      <c r="K81" s="3" t="s">
        <v>80</v>
      </c>
      <c r="L81" s="2" t="s">
        <v>79</v>
      </c>
      <c r="M81" s="2" t="s">
        <v>105</v>
      </c>
      <c r="O81" s="3" t="s">
        <v>102</v>
      </c>
      <c r="P81" s="2" t="s">
        <v>95</v>
      </c>
      <c r="Q81" s="3" t="s">
        <v>3779</v>
      </c>
      <c r="R81" s="2" t="s">
        <v>126</v>
      </c>
      <c r="S81" s="2"/>
      <c r="T81" s="2"/>
      <c r="U81" s="2" t="s">
        <v>127</v>
      </c>
      <c r="V81" s="2" t="s">
        <v>130</v>
      </c>
      <c r="W81" s="2" t="s">
        <v>131</v>
      </c>
      <c r="X81" s="2" t="s">
        <v>132</v>
      </c>
      <c r="Y81" s="2" t="s">
        <v>133</v>
      </c>
      <c r="Z81" s="2" t="s">
        <v>134</v>
      </c>
      <c r="AA81" s="2" t="s">
        <v>3810</v>
      </c>
      <c r="AB81" s="2"/>
      <c r="AC81" s="2" t="s">
        <v>3028</v>
      </c>
      <c r="AD81" s="2"/>
      <c r="AE81" s="2" t="s">
        <v>3028</v>
      </c>
      <c r="AF81" s="2">
        <v>60</v>
      </c>
      <c r="AG81" s="2">
        <v>0</v>
      </c>
      <c r="AI81" s="2" t="s">
        <v>166</v>
      </c>
      <c r="AJ81" s="2">
        <v>40.92</v>
      </c>
      <c r="AK81" s="3">
        <v>2008</v>
      </c>
      <c r="AL81" s="8" t="s">
        <v>3855</v>
      </c>
      <c r="AM81" s="59">
        <f t="shared" si="9"/>
        <v>2008</v>
      </c>
      <c r="AN81" s="14" t="s">
        <v>3028</v>
      </c>
      <c r="AO81" s="14" t="s">
        <v>3028</v>
      </c>
      <c r="AP81" s="14" t="s">
        <v>3028</v>
      </c>
      <c r="AQ81" s="2">
        <v>2020</v>
      </c>
      <c r="AR81" s="72">
        <f t="shared" si="10"/>
        <v>15</v>
      </c>
      <c r="AS81" s="69">
        <v>20210331</v>
      </c>
      <c r="AT81" s="2" t="s">
        <v>185</v>
      </c>
      <c r="AU81" s="72">
        <v>18332160</v>
      </c>
      <c r="AV81" s="72">
        <v>0</v>
      </c>
      <c r="AW81" s="71">
        <f t="shared" si="11"/>
        <v>18332160</v>
      </c>
      <c r="BA81" s="71">
        <f t="shared" si="12"/>
        <v>305536</v>
      </c>
      <c r="BB81" s="71">
        <f t="shared" si="13"/>
        <v>4583040</v>
      </c>
      <c r="BD81" s="71">
        <f t="shared" si="14"/>
        <v>4583040</v>
      </c>
      <c r="BE81" s="71">
        <f t="shared" si="15"/>
        <v>13749120</v>
      </c>
      <c r="BF81" s="72"/>
      <c r="BG81" s="3" t="s">
        <v>176</v>
      </c>
      <c r="BH81" s="2" t="s">
        <v>3803</v>
      </c>
      <c r="BI81" s="6" t="s">
        <v>3028</v>
      </c>
      <c r="BJ81" s="6">
        <v>0</v>
      </c>
      <c r="BK81" s="6">
        <v>0</v>
      </c>
      <c r="BL81" s="7" t="s">
        <v>3028</v>
      </c>
    </row>
    <row r="82" spans="2:64" x14ac:dyDescent="0.4">
      <c r="B82" s="2" t="s">
        <v>2320</v>
      </c>
      <c r="C82" s="3" t="s">
        <v>180</v>
      </c>
      <c r="D82" s="2" t="s">
        <v>2321</v>
      </c>
      <c r="E82" s="3" t="s">
        <v>3028</v>
      </c>
      <c r="F82" s="2" t="s">
        <v>3028</v>
      </c>
      <c r="G82" s="2" t="s">
        <v>3445</v>
      </c>
      <c r="H82" s="3" t="s">
        <v>3028</v>
      </c>
      <c r="I82" s="2" t="s">
        <v>3028</v>
      </c>
      <c r="J82" s="2" t="s">
        <v>3028</v>
      </c>
      <c r="K82" s="3" t="s">
        <v>80</v>
      </c>
      <c r="L82" s="2" t="s">
        <v>79</v>
      </c>
      <c r="M82" s="2" t="s">
        <v>105</v>
      </c>
      <c r="O82" s="3" t="s">
        <v>102</v>
      </c>
      <c r="P82" s="2" t="s">
        <v>95</v>
      </c>
      <c r="Q82" s="3" t="s">
        <v>3779</v>
      </c>
      <c r="R82" s="2" t="s">
        <v>126</v>
      </c>
      <c r="S82" s="2"/>
      <c r="T82" s="2"/>
      <c r="U82" s="2" t="s">
        <v>127</v>
      </c>
      <c r="V82" s="2" t="s">
        <v>130</v>
      </c>
      <c r="W82" s="2" t="s">
        <v>131</v>
      </c>
      <c r="X82" s="2" t="s">
        <v>132</v>
      </c>
      <c r="Y82" s="2" t="s">
        <v>133</v>
      </c>
      <c r="Z82" s="2" t="s">
        <v>134</v>
      </c>
      <c r="AA82" s="2" t="s">
        <v>3810</v>
      </c>
      <c r="AB82" s="2"/>
      <c r="AC82" s="2" t="s">
        <v>3028</v>
      </c>
      <c r="AD82" s="2"/>
      <c r="AE82" s="2" t="s">
        <v>3028</v>
      </c>
      <c r="AF82" s="2">
        <v>60</v>
      </c>
      <c r="AG82" s="2">
        <v>0</v>
      </c>
      <c r="AI82" s="2" t="s">
        <v>166</v>
      </c>
      <c r="AJ82" s="2">
        <v>30.1</v>
      </c>
      <c r="AK82" s="3">
        <v>1970</v>
      </c>
      <c r="AL82" s="8" t="s">
        <v>3856</v>
      </c>
      <c r="AM82" s="59">
        <f t="shared" si="9"/>
        <v>1970</v>
      </c>
      <c r="AN82" s="14" t="s">
        <v>3028</v>
      </c>
      <c r="AO82" s="14" t="s">
        <v>3028</v>
      </c>
      <c r="AP82" s="14" t="s">
        <v>3028</v>
      </c>
      <c r="AQ82" s="2">
        <v>2020</v>
      </c>
      <c r="AR82" s="72">
        <f t="shared" si="10"/>
        <v>53</v>
      </c>
      <c r="AS82" s="69">
        <v>20210331</v>
      </c>
      <c r="AT82" s="2" t="s">
        <v>185</v>
      </c>
      <c r="AU82" s="72">
        <v>13484800</v>
      </c>
      <c r="AV82" s="72">
        <v>0</v>
      </c>
      <c r="AW82" s="71">
        <f t="shared" si="11"/>
        <v>13484800</v>
      </c>
      <c r="BA82" s="71">
        <f t="shared" si="12"/>
        <v>224746.66666666666</v>
      </c>
      <c r="BB82" s="71">
        <f t="shared" si="13"/>
        <v>11911573.333333332</v>
      </c>
      <c r="BD82" s="71">
        <f t="shared" si="14"/>
        <v>11911573.333333332</v>
      </c>
      <c r="BE82" s="71">
        <f t="shared" si="15"/>
        <v>1573226.6666666679</v>
      </c>
      <c r="BF82" s="72"/>
      <c r="BG82" s="3" t="s">
        <v>176</v>
      </c>
      <c r="BH82" s="2" t="s">
        <v>3803</v>
      </c>
      <c r="BI82" s="6" t="s">
        <v>3028</v>
      </c>
      <c r="BJ82" s="6">
        <v>0</v>
      </c>
      <c r="BK82" s="6">
        <v>0</v>
      </c>
      <c r="BL82" s="7" t="s">
        <v>3028</v>
      </c>
    </row>
    <row r="83" spans="2:64" x14ac:dyDescent="0.4">
      <c r="B83" s="2" t="s">
        <v>2337</v>
      </c>
      <c r="C83" s="3" t="s">
        <v>180</v>
      </c>
      <c r="D83" s="2" t="s">
        <v>2338</v>
      </c>
      <c r="E83" s="3" t="s">
        <v>3028</v>
      </c>
      <c r="F83" s="2" t="s">
        <v>3028</v>
      </c>
      <c r="G83" s="2" t="s">
        <v>3452</v>
      </c>
      <c r="H83" s="3" t="s">
        <v>3028</v>
      </c>
      <c r="I83" s="2" t="s">
        <v>3028</v>
      </c>
      <c r="J83" s="2" t="s">
        <v>3028</v>
      </c>
      <c r="K83" s="3" t="s">
        <v>80</v>
      </c>
      <c r="L83" s="2" t="s">
        <v>79</v>
      </c>
      <c r="M83" s="2" t="s">
        <v>105</v>
      </c>
      <c r="O83" s="3" t="s">
        <v>102</v>
      </c>
      <c r="P83" s="2" t="s">
        <v>95</v>
      </c>
      <c r="Q83" s="3" t="s">
        <v>3779</v>
      </c>
      <c r="R83" s="2" t="s">
        <v>126</v>
      </c>
      <c r="S83" s="2"/>
      <c r="T83" s="2"/>
      <c r="U83" s="2" t="s">
        <v>127</v>
      </c>
      <c r="V83" s="2" t="s">
        <v>130</v>
      </c>
      <c r="W83" s="2" t="s">
        <v>131</v>
      </c>
      <c r="X83" s="2" t="s">
        <v>132</v>
      </c>
      <c r="Y83" s="2" t="s">
        <v>133</v>
      </c>
      <c r="Z83" s="2" t="s">
        <v>134</v>
      </c>
      <c r="AA83" s="2" t="s">
        <v>3810</v>
      </c>
      <c r="AB83" s="2"/>
      <c r="AC83" s="2" t="s">
        <v>3028</v>
      </c>
      <c r="AD83" s="2"/>
      <c r="AE83" s="2" t="s">
        <v>3028</v>
      </c>
      <c r="AF83" s="2">
        <v>60</v>
      </c>
      <c r="AG83" s="2">
        <v>0</v>
      </c>
      <c r="AI83" s="2" t="s">
        <v>166</v>
      </c>
      <c r="AJ83" s="2">
        <v>36.799999999999997</v>
      </c>
      <c r="AK83" s="3">
        <v>1969</v>
      </c>
      <c r="AL83" s="8" t="s">
        <v>3849</v>
      </c>
      <c r="AM83" s="59">
        <f t="shared" si="9"/>
        <v>1969</v>
      </c>
      <c r="AN83" s="14" t="s">
        <v>3028</v>
      </c>
      <c r="AO83" s="14" t="s">
        <v>3028</v>
      </c>
      <c r="AP83" s="14" t="s">
        <v>3028</v>
      </c>
      <c r="AQ83" s="2">
        <v>2020</v>
      </c>
      <c r="AR83" s="72">
        <f t="shared" si="10"/>
        <v>54</v>
      </c>
      <c r="AS83" s="69">
        <v>20210331</v>
      </c>
      <c r="AT83" s="2" t="s">
        <v>185</v>
      </c>
      <c r="AU83" s="72">
        <v>16486400</v>
      </c>
      <c r="AV83" s="72">
        <v>0</v>
      </c>
      <c r="AW83" s="71">
        <f t="shared" si="11"/>
        <v>16486400</v>
      </c>
      <c r="BA83" s="71">
        <f t="shared" si="12"/>
        <v>274773.33333333331</v>
      </c>
      <c r="BB83" s="71">
        <f t="shared" si="13"/>
        <v>14837759.999999998</v>
      </c>
      <c r="BD83" s="71">
        <f t="shared" si="14"/>
        <v>14837759.999999998</v>
      </c>
      <c r="BE83" s="71">
        <f t="shared" si="15"/>
        <v>1648640.0000000019</v>
      </c>
      <c r="BF83" s="72"/>
      <c r="BG83" s="3" t="s">
        <v>176</v>
      </c>
      <c r="BH83" s="2" t="s">
        <v>3803</v>
      </c>
      <c r="BI83" s="6" t="s">
        <v>3028</v>
      </c>
      <c r="BJ83" s="6">
        <v>0</v>
      </c>
      <c r="BK83" s="6">
        <v>0</v>
      </c>
      <c r="BL83" s="7" t="s">
        <v>3028</v>
      </c>
    </row>
    <row r="84" spans="2:64" x14ac:dyDescent="0.4">
      <c r="B84" s="2" t="s">
        <v>2339</v>
      </c>
      <c r="C84" s="3" t="s">
        <v>180</v>
      </c>
      <c r="D84" s="2" t="s">
        <v>2340</v>
      </c>
      <c r="E84" s="3" t="s">
        <v>3028</v>
      </c>
      <c r="F84" s="2" t="s">
        <v>3028</v>
      </c>
      <c r="G84" s="2" t="s">
        <v>3453</v>
      </c>
      <c r="H84" s="3" t="s">
        <v>3028</v>
      </c>
      <c r="I84" s="2" t="s">
        <v>3028</v>
      </c>
      <c r="J84" s="2" t="s">
        <v>3028</v>
      </c>
      <c r="K84" s="3" t="s">
        <v>80</v>
      </c>
      <c r="L84" s="2" t="s">
        <v>79</v>
      </c>
      <c r="M84" s="2" t="s">
        <v>105</v>
      </c>
      <c r="O84" s="3" t="s">
        <v>102</v>
      </c>
      <c r="P84" s="2" t="s">
        <v>95</v>
      </c>
      <c r="Q84" s="3" t="s">
        <v>3779</v>
      </c>
      <c r="R84" s="2" t="s">
        <v>126</v>
      </c>
      <c r="S84" s="2"/>
      <c r="T84" s="2"/>
      <c r="U84" s="2" t="s">
        <v>127</v>
      </c>
      <c r="V84" s="2" t="s">
        <v>130</v>
      </c>
      <c r="W84" s="2" t="s">
        <v>131</v>
      </c>
      <c r="X84" s="2" t="s">
        <v>132</v>
      </c>
      <c r="Y84" s="2" t="s">
        <v>133</v>
      </c>
      <c r="Z84" s="2" t="s">
        <v>134</v>
      </c>
      <c r="AA84" s="2" t="s">
        <v>3810</v>
      </c>
      <c r="AB84" s="2"/>
      <c r="AC84" s="2" t="s">
        <v>3028</v>
      </c>
      <c r="AD84" s="2"/>
      <c r="AE84" s="2" t="s">
        <v>3028</v>
      </c>
      <c r="AF84" s="2">
        <v>60</v>
      </c>
      <c r="AG84" s="2">
        <v>0</v>
      </c>
      <c r="AI84" s="2" t="s">
        <v>166</v>
      </c>
      <c r="AJ84" s="2">
        <v>34.340000000000003</v>
      </c>
      <c r="AK84" s="3">
        <v>1969</v>
      </c>
      <c r="AL84" s="8" t="s">
        <v>3849</v>
      </c>
      <c r="AM84" s="59">
        <f t="shared" si="9"/>
        <v>1969</v>
      </c>
      <c r="AN84" s="14" t="s">
        <v>3028</v>
      </c>
      <c r="AO84" s="14" t="s">
        <v>3028</v>
      </c>
      <c r="AP84" s="14" t="s">
        <v>3028</v>
      </c>
      <c r="AQ84" s="2">
        <v>2020</v>
      </c>
      <c r="AR84" s="72">
        <f t="shared" si="10"/>
        <v>54</v>
      </c>
      <c r="AS84" s="69">
        <v>20210331</v>
      </c>
      <c r="AT84" s="2" t="s">
        <v>185</v>
      </c>
      <c r="AU84" s="72">
        <v>15384320</v>
      </c>
      <c r="AV84" s="72">
        <v>0</v>
      </c>
      <c r="AW84" s="71">
        <f t="shared" si="11"/>
        <v>15384320</v>
      </c>
      <c r="BA84" s="71">
        <f t="shared" si="12"/>
        <v>256405.33333333334</v>
      </c>
      <c r="BB84" s="71">
        <f t="shared" si="13"/>
        <v>13845888</v>
      </c>
      <c r="BD84" s="71">
        <f t="shared" si="14"/>
        <v>13845888</v>
      </c>
      <c r="BE84" s="71">
        <f t="shared" si="15"/>
        <v>1538432</v>
      </c>
      <c r="BF84" s="72"/>
      <c r="BG84" s="3" t="s">
        <v>176</v>
      </c>
      <c r="BH84" s="2" t="s">
        <v>3803</v>
      </c>
      <c r="BI84" s="6" t="s">
        <v>3028</v>
      </c>
      <c r="BJ84" s="6">
        <v>0</v>
      </c>
      <c r="BK84" s="6">
        <v>0</v>
      </c>
      <c r="BL84" s="7" t="s">
        <v>3028</v>
      </c>
    </row>
    <row r="85" spans="2:64" x14ac:dyDescent="0.4">
      <c r="B85" s="2" t="s">
        <v>674</v>
      </c>
      <c r="C85" s="3" t="s">
        <v>180</v>
      </c>
      <c r="D85" s="2" t="s">
        <v>2392</v>
      </c>
      <c r="E85" s="3" t="s">
        <v>3028</v>
      </c>
      <c r="F85" s="2" t="s">
        <v>3028</v>
      </c>
      <c r="G85" s="2" t="s">
        <v>3469</v>
      </c>
      <c r="H85" s="3" t="s">
        <v>3028</v>
      </c>
      <c r="I85" s="2" t="s">
        <v>3028</v>
      </c>
      <c r="J85" s="2" t="s">
        <v>3028</v>
      </c>
      <c r="K85" s="3" t="s">
        <v>80</v>
      </c>
      <c r="L85" s="2" t="s">
        <v>79</v>
      </c>
      <c r="M85" s="2" t="s">
        <v>105</v>
      </c>
      <c r="O85" s="3" t="s">
        <v>102</v>
      </c>
      <c r="P85" s="2" t="s">
        <v>95</v>
      </c>
      <c r="Q85" s="3" t="s">
        <v>3779</v>
      </c>
      <c r="R85" s="2" t="s">
        <v>126</v>
      </c>
      <c r="S85" s="2"/>
      <c r="T85" s="2"/>
      <c r="U85" s="2" t="s">
        <v>127</v>
      </c>
      <c r="V85" s="2" t="s">
        <v>130</v>
      </c>
      <c r="W85" s="2" t="s">
        <v>131</v>
      </c>
      <c r="X85" s="2" t="s">
        <v>132</v>
      </c>
      <c r="Y85" s="2" t="s">
        <v>133</v>
      </c>
      <c r="Z85" s="2" t="s">
        <v>134</v>
      </c>
      <c r="AA85" s="2" t="s">
        <v>3810</v>
      </c>
      <c r="AB85" s="2"/>
      <c r="AC85" s="2" t="s">
        <v>3028</v>
      </c>
      <c r="AD85" s="2"/>
      <c r="AE85" s="2" t="s">
        <v>3028</v>
      </c>
      <c r="AF85" s="2">
        <v>60</v>
      </c>
      <c r="AG85" s="2">
        <v>0</v>
      </c>
      <c r="AI85" s="2" t="s">
        <v>166</v>
      </c>
      <c r="AJ85" s="2">
        <v>95.03</v>
      </c>
      <c r="AK85" s="3">
        <v>1966</v>
      </c>
      <c r="AL85" s="8" t="s">
        <v>3851</v>
      </c>
      <c r="AM85" s="59">
        <f t="shared" si="9"/>
        <v>1966</v>
      </c>
      <c r="AN85" s="14" t="s">
        <v>3028</v>
      </c>
      <c r="AO85" s="14" t="s">
        <v>3028</v>
      </c>
      <c r="AP85" s="14" t="s">
        <v>3028</v>
      </c>
      <c r="AQ85" s="2">
        <v>2020</v>
      </c>
      <c r="AR85" s="72">
        <f t="shared" si="10"/>
        <v>57</v>
      </c>
      <c r="AS85" s="69">
        <v>20210331</v>
      </c>
      <c r="AT85" s="2" t="s">
        <v>185</v>
      </c>
      <c r="AU85" s="72">
        <v>42573440</v>
      </c>
      <c r="AV85" s="72">
        <v>0</v>
      </c>
      <c r="AW85" s="71">
        <f t="shared" si="11"/>
        <v>42573440</v>
      </c>
      <c r="BA85" s="71">
        <f t="shared" si="12"/>
        <v>709557.33333333337</v>
      </c>
      <c r="BB85" s="71">
        <f t="shared" si="13"/>
        <v>40444768</v>
      </c>
      <c r="BD85" s="71">
        <f t="shared" si="14"/>
        <v>40444768</v>
      </c>
      <c r="BE85" s="71">
        <f t="shared" si="15"/>
        <v>2128672</v>
      </c>
      <c r="BF85" s="72"/>
      <c r="BG85" s="3" t="s">
        <v>176</v>
      </c>
      <c r="BH85" s="2" t="s">
        <v>3803</v>
      </c>
      <c r="BI85" s="6" t="s">
        <v>3028</v>
      </c>
      <c r="BJ85" s="6">
        <v>0</v>
      </c>
      <c r="BK85" s="6">
        <v>0</v>
      </c>
      <c r="BL85" s="7" t="s">
        <v>3028</v>
      </c>
    </row>
    <row r="86" spans="2:64" x14ac:dyDescent="0.4">
      <c r="B86" s="2" t="s">
        <v>674</v>
      </c>
      <c r="C86" s="3" t="s">
        <v>60</v>
      </c>
      <c r="D86" s="2" t="s">
        <v>675</v>
      </c>
      <c r="E86" s="3" t="s">
        <v>3028</v>
      </c>
      <c r="F86" s="2" t="s">
        <v>3028</v>
      </c>
      <c r="G86" s="2" t="s">
        <v>3048</v>
      </c>
      <c r="H86" s="3" t="s">
        <v>3028</v>
      </c>
      <c r="I86" s="2" t="s">
        <v>3028</v>
      </c>
      <c r="J86" s="2" t="s">
        <v>3028</v>
      </c>
      <c r="K86" s="3" t="s">
        <v>80</v>
      </c>
      <c r="L86" s="2" t="s">
        <v>79</v>
      </c>
      <c r="M86" s="2" t="s">
        <v>105</v>
      </c>
      <c r="O86" s="3" t="s">
        <v>102</v>
      </c>
      <c r="P86" s="2" t="s">
        <v>95</v>
      </c>
      <c r="Q86" s="3" t="s">
        <v>3779</v>
      </c>
      <c r="R86" s="2" t="s">
        <v>126</v>
      </c>
      <c r="S86" s="2"/>
      <c r="T86" s="2"/>
      <c r="U86" s="2" t="s">
        <v>127</v>
      </c>
      <c r="V86" s="2" t="s">
        <v>130</v>
      </c>
      <c r="W86" s="2" t="s">
        <v>131</v>
      </c>
      <c r="X86" s="2" t="s">
        <v>132</v>
      </c>
      <c r="Y86" s="2" t="s">
        <v>133</v>
      </c>
      <c r="Z86" s="2" t="s">
        <v>134</v>
      </c>
      <c r="AA86" s="2" t="s">
        <v>3810</v>
      </c>
      <c r="AB86" s="2"/>
      <c r="AC86" s="2" t="s">
        <v>3028</v>
      </c>
      <c r="AD86" s="2"/>
      <c r="AE86" s="2" t="s">
        <v>3028</v>
      </c>
      <c r="AF86" s="2">
        <v>60</v>
      </c>
      <c r="AG86" s="2">
        <v>3</v>
      </c>
      <c r="AI86" s="2" t="s">
        <v>169</v>
      </c>
      <c r="AJ86" s="2">
        <v>0</v>
      </c>
      <c r="AK86" s="3">
        <v>2019</v>
      </c>
      <c r="AL86" s="8" t="s">
        <v>3826</v>
      </c>
      <c r="AM86" s="59">
        <f t="shared" si="9"/>
        <v>2019</v>
      </c>
      <c r="AN86" s="14" t="s">
        <v>86</v>
      </c>
      <c r="AO86" s="14" t="s">
        <v>81</v>
      </c>
      <c r="AP86" s="14" t="s">
        <v>82</v>
      </c>
      <c r="AQ86" s="2">
        <v>2020</v>
      </c>
      <c r="AR86" s="72">
        <f t="shared" si="10"/>
        <v>4</v>
      </c>
      <c r="AS86" s="69">
        <v>20210331</v>
      </c>
      <c r="AT86" s="2" t="s">
        <v>185</v>
      </c>
      <c r="AU86" s="72">
        <v>26180000</v>
      </c>
      <c r="AV86" s="72">
        <v>0</v>
      </c>
      <c r="AW86" s="71">
        <f t="shared" si="11"/>
        <v>26180000</v>
      </c>
      <c r="BA86" s="71">
        <f t="shared" si="12"/>
        <v>436333.33333333331</v>
      </c>
      <c r="BB86" s="71">
        <f t="shared" si="13"/>
        <v>1745333.3333333333</v>
      </c>
      <c r="BD86" s="71">
        <f t="shared" si="14"/>
        <v>1745333.3333333333</v>
      </c>
      <c r="BE86" s="71">
        <f t="shared" si="15"/>
        <v>24434666.666666668</v>
      </c>
      <c r="BF86" s="72"/>
      <c r="BG86" s="3" t="s">
        <v>176</v>
      </c>
      <c r="BH86" s="2" t="s">
        <v>3803</v>
      </c>
      <c r="BI86" s="6" t="s">
        <v>4289</v>
      </c>
      <c r="BJ86" s="6"/>
      <c r="BK86" s="6">
        <v>0</v>
      </c>
      <c r="BL86" s="7" t="s">
        <v>3028</v>
      </c>
    </row>
    <row r="87" spans="2:64" x14ac:dyDescent="0.4">
      <c r="B87" s="2" t="s">
        <v>2415</v>
      </c>
      <c r="C87" s="3" t="s">
        <v>180</v>
      </c>
      <c r="D87" s="2" t="s">
        <v>2416</v>
      </c>
      <c r="E87" s="3" t="s">
        <v>3028</v>
      </c>
      <c r="F87" s="2" t="s">
        <v>3028</v>
      </c>
      <c r="G87" s="2" t="s">
        <v>3478</v>
      </c>
      <c r="H87" s="3" t="s">
        <v>3028</v>
      </c>
      <c r="I87" s="2" t="s">
        <v>3028</v>
      </c>
      <c r="J87" s="2" t="s">
        <v>3028</v>
      </c>
      <c r="K87" s="3" t="s">
        <v>80</v>
      </c>
      <c r="L87" s="2" t="s">
        <v>79</v>
      </c>
      <c r="M87" s="2" t="s">
        <v>105</v>
      </c>
      <c r="O87" s="3" t="s">
        <v>102</v>
      </c>
      <c r="P87" s="2" t="s">
        <v>95</v>
      </c>
      <c r="Q87" s="3" t="s">
        <v>3779</v>
      </c>
      <c r="R87" s="2" t="s">
        <v>126</v>
      </c>
      <c r="S87" s="2"/>
      <c r="T87" s="2"/>
      <c r="U87" s="2" t="s">
        <v>127</v>
      </c>
      <c r="V87" s="2" t="s">
        <v>130</v>
      </c>
      <c r="W87" s="2" t="s">
        <v>131</v>
      </c>
      <c r="X87" s="2" t="s">
        <v>132</v>
      </c>
      <c r="Y87" s="2" t="s">
        <v>133</v>
      </c>
      <c r="Z87" s="2" t="s">
        <v>134</v>
      </c>
      <c r="AA87" s="2" t="s">
        <v>3810</v>
      </c>
      <c r="AB87" s="2"/>
      <c r="AC87" s="2" t="s">
        <v>3028</v>
      </c>
      <c r="AD87" s="2"/>
      <c r="AE87" s="2" t="s">
        <v>3028</v>
      </c>
      <c r="AF87" s="2">
        <v>60</v>
      </c>
      <c r="AG87" s="2">
        <v>0</v>
      </c>
      <c r="AI87" s="2" t="s">
        <v>166</v>
      </c>
      <c r="AJ87" s="2">
        <v>65.12</v>
      </c>
      <c r="AK87" s="3">
        <v>1965</v>
      </c>
      <c r="AL87" s="8" t="s">
        <v>3853</v>
      </c>
      <c r="AM87" s="59">
        <f t="shared" si="9"/>
        <v>1965</v>
      </c>
      <c r="AN87" s="14" t="s">
        <v>3028</v>
      </c>
      <c r="AO87" s="14" t="s">
        <v>3028</v>
      </c>
      <c r="AP87" s="14" t="s">
        <v>3028</v>
      </c>
      <c r="AQ87" s="2">
        <v>2020</v>
      </c>
      <c r="AR87" s="72">
        <f t="shared" si="10"/>
        <v>58</v>
      </c>
      <c r="AS87" s="69">
        <v>20210331</v>
      </c>
      <c r="AT87" s="2" t="s">
        <v>185</v>
      </c>
      <c r="AU87" s="72">
        <v>29173760</v>
      </c>
      <c r="AV87" s="72">
        <v>0</v>
      </c>
      <c r="AW87" s="71">
        <f t="shared" si="11"/>
        <v>29173760</v>
      </c>
      <c r="BA87" s="71">
        <f t="shared" si="12"/>
        <v>486229.33333333331</v>
      </c>
      <c r="BB87" s="71">
        <f t="shared" si="13"/>
        <v>28201301.333333332</v>
      </c>
      <c r="BD87" s="71">
        <f t="shared" si="14"/>
        <v>28201301.333333332</v>
      </c>
      <c r="BE87" s="71">
        <f t="shared" si="15"/>
        <v>972458.66666666791</v>
      </c>
      <c r="BF87" s="72"/>
      <c r="BG87" s="3" t="s">
        <v>176</v>
      </c>
      <c r="BH87" s="2" t="s">
        <v>3803</v>
      </c>
      <c r="BI87" s="6" t="s">
        <v>3028</v>
      </c>
      <c r="BJ87" s="6">
        <v>0</v>
      </c>
      <c r="BK87" s="6">
        <v>0</v>
      </c>
      <c r="BL87" s="7" t="s">
        <v>3028</v>
      </c>
    </row>
    <row r="88" spans="2:64" x14ac:dyDescent="0.4">
      <c r="B88" s="2" t="s">
        <v>2417</v>
      </c>
      <c r="C88" s="3" t="s">
        <v>180</v>
      </c>
      <c r="D88" s="2" t="s">
        <v>2418</v>
      </c>
      <c r="E88" s="3" t="s">
        <v>3028</v>
      </c>
      <c r="F88" s="2" t="s">
        <v>3028</v>
      </c>
      <c r="G88" s="2" t="s">
        <v>3479</v>
      </c>
      <c r="H88" s="3" t="s">
        <v>3028</v>
      </c>
      <c r="I88" s="2" t="s">
        <v>3028</v>
      </c>
      <c r="J88" s="2" t="s">
        <v>3028</v>
      </c>
      <c r="K88" s="3" t="s">
        <v>80</v>
      </c>
      <c r="L88" s="2" t="s">
        <v>79</v>
      </c>
      <c r="M88" s="2" t="s">
        <v>105</v>
      </c>
      <c r="O88" s="3" t="s">
        <v>102</v>
      </c>
      <c r="P88" s="2" t="s">
        <v>95</v>
      </c>
      <c r="Q88" s="3" t="s">
        <v>3779</v>
      </c>
      <c r="R88" s="2" t="s">
        <v>126</v>
      </c>
      <c r="S88" s="2"/>
      <c r="T88" s="2"/>
      <c r="U88" s="2" t="s">
        <v>127</v>
      </c>
      <c r="V88" s="2" t="s">
        <v>130</v>
      </c>
      <c r="W88" s="2" t="s">
        <v>131</v>
      </c>
      <c r="X88" s="2" t="s">
        <v>132</v>
      </c>
      <c r="Y88" s="2" t="s">
        <v>133</v>
      </c>
      <c r="Z88" s="2" t="s">
        <v>134</v>
      </c>
      <c r="AA88" s="2" t="s">
        <v>3810</v>
      </c>
      <c r="AB88" s="2"/>
      <c r="AC88" s="2" t="s">
        <v>3028</v>
      </c>
      <c r="AD88" s="2"/>
      <c r="AE88" s="2" t="s">
        <v>3028</v>
      </c>
      <c r="AF88" s="2">
        <v>60</v>
      </c>
      <c r="AG88" s="2">
        <v>0</v>
      </c>
      <c r="AI88" s="2" t="s">
        <v>166</v>
      </c>
      <c r="AJ88" s="2">
        <v>47.17</v>
      </c>
      <c r="AK88" s="3">
        <v>1965</v>
      </c>
      <c r="AL88" s="8" t="s">
        <v>3853</v>
      </c>
      <c r="AM88" s="59">
        <f t="shared" si="9"/>
        <v>1965</v>
      </c>
      <c r="AN88" s="14" t="s">
        <v>3028</v>
      </c>
      <c r="AO88" s="14" t="s">
        <v>3028</v>
      </c>
      <c r="AP88" s="14" t="s">
        <v>3028</v>
      </c>
      <c r="AQ88" s="2">
        <v>2020</v>
      </c>
      <c r="AR88" s="72">
        <f t="shared" si="10"/>
        <v>58</v>
      </c>
      <c r="AS88" s="69">
        <v>20210331</v>
      </c>
      <c r="AT88" s="2" t="s">
        <v>185</v>
      </c>
      <c r="AU88" s="72">
        <v>21132160</v>
      </c>
      <c r="AV88" s="72">
        <v>0</v>
      </c>
      <c r="AW88" s="71">
        <f t="shared" si="11"/>
        <v>21132160</v>
      </c>
      <c r="BA88" s="71">
        <f t="shared" si="12"/>
        <v>352202.66666666669</v>
      </c>
      <c r="BB88" s="71">
        <f t="shared" si="13"/>
        <v>20427754.666666668</v>
      </c>
      <c r="BD88" s="71">
        <f t="shared" si="14"/>
        <v>20427754.666666668</v>
      </c>
      <c r="BE88" s="71">
        <f t="shared" si="15"/>
        <v>704405.33333333209</v>
      </c>
      <c r="BF88" s="72"/>
      <c r="BG88" s="3" t="s">
        <v>176</v>
      </c>
      <c r="BH88" s="2" t="s">
        <v>3803</v>
      </c>
      <c r="BI88" s="6" t="s">
        <v>3028</v>
      </c>
      <c r="BJ88" s="6">
        <v>0</v>
      </c>
      <c r="BK88" s="6">
        <v>0</v>
      </c>
      <c r="BL88" s="7" t="s">
        <v>3028</v>
      </c>
    </row>
    <row r="89" spans="2:64" x14ac:dyDescent="0.4">
      <c r="B89" s="2" t="s">
        <v>2322</v>
      </c>
      <c r="C89" s="3" t="s">
        <v>180</v>
      </c>
      <c r="D89" s="2" t="s">
        <v>2323</v>
      </c>
      <c r="E89" s="3" t="s">
        <v>3028</v>
      </c>
      <c r="F89" s="2" t="s">
        <v>3028</v>
      </c>
      <c r="G89" s="2" t="s">
        <v>3446</v>
      </c>
      <c r="H89" s="3" t="s">
        <v>3028</v>
      </c>
      <c r="I89" s="2" t="s">
        <v>3028</v>
      </c>
      <c r="J89" s="2" t="s">
        <v>3028</v>
      </c>
      <c r="K89" s="3" t="s">
        <v>80</v>
      </c>
      <c r="L89" s="2" t="s">
        <v>79</v>
      </c>
      <c r="M89" s="2" t="s">
        <v>105</v>
      </c>
      <c r="O89" s="3" t="s">
        <v>102</v>
      </c>
      <c r="P89" s="2" t="s">
        <v>95</v>
      </c>
      <c r="Q89" s="3" t="s">
        <v>3779</v>
      </c>
      <c r="R89" s="2" t="s">
        <v>126</v>
      </c>
      <c r="S89" s="2"/>
      <c r="T89" s="2"/>
      <c r="U89" s="2" t="s">
        <v>127</v>
      </c>
      <c r="V89" s="2" t="s">
        <v>130</v>
      </c>
      <c r="W89" s="2" t="s">
        <v>131</v>
      </c>
      <c r="X89" s="2" t="s">
        <v>132</v>
      </c>
      <c r="Y89" s="2" t="s">
        <v>133</v>
      </c>
      <c r="Z89" s="2" t="s">
        <v>134</v>
      </c>
      <c r="AA89" s="2" t="s">
        <v>3810</v>
      </c>
      <c r="AB89" s="2"/>
      <c r="AC89" s="2" t="s">
        <v>3028</v>
      </c>
      <c r="AD89" s="2"/>
      <c r="AE89" s="2" t="s">
        <v>3028</v>
      </c>
      <c r="AF89" s="2">
        <v>60</v>
      </c>
      <c r="AG89" s="2">
        <v>0</v>
      </c>
      <c r="AI89" s="2" t="s">
        <v>166</v>
      </c>
      <c r="AJ89" s="2">
        <v>42.78</v>
      </c>
      <c r="AK89" s="3">
        <v>1970</v>
      </c>
      <c r="AL89" s="8" t="s">
        <v>3856</v>
      </c>
      <c r="AM89" s="59">
        <f t="shared" si="9"/>
        <v>1970</v>
      </c>
      <c r="AN89" s="14" t="s">
        <v>3028</v>
      </c>
      <c r="AO89" s="14" t="s">
        <v>3028</v>
      </c>
      <c r="AP89" s="14" t="s">
        <v>3028</v>
      </c>
      <c r="AQ89" s="2">
        <v>2020</v>
      </c>
      <c r="AR89" s="72">
        <f t="shared" si="10"/>
        <v>53</v>
      </c>
      <c r="AS89" s="69">
        <v>20210331</v>
      </c>
      <c r="AT89" s="2" t="s">
        <v>185</v>
      </c>
      <c r="AU89" s="72">
        <v>19165440</v>
      </c>
      <c r="AV89" s="72">
        <v>0</v>
      </c>
      <c r="AW89" s="71">
        <f t="shared" si="11"/>
        <v>19165440</v>
      </c>
      <c r="BA89" s="71">
        <f t="shared" si="12"/>
        <v>319424</v>
      </c>
      <c r="BB89" s="71">
        <f t="shared" si="13"/>
        <v>16929472</v>
      </c>
      <c r="BD89" s="71">
        <f t="shared" si="14"/>
        <v>16929472</v>
      </c>
      <c r="BE89" s="71">
        <f t="shared" si="15"/>
        <v>2235968</v>
      </c>
      <c r="BF89" s="72"/>
      <c r="BG89" s="3" t="s">
        <v>176</v>
      </c>
      <c r="BH89" s="2" t="s">
        <v>3803</v>
      </c>
      <c r="BI89" s="6" t="s">
        <v>3028</v>
      </c>
      <c r="BJ89" s="6">
        <v>0</v>
      </c>
      <c r="BK89" s="6">
        <v>0</v>
      </c>
      <c r="BL89" s="7" t="s">
        <v>3028</v>
      </c>
    </row>
    <row r="90" spans="2:64" x14ac:dyDescent="0.4">
      <c r="B90" s="2" t="s">
        <v>2464</v>
      </c>
      <c r="C90" s="3" t="s">
        <v>180</v>
      </c>
      <c r="D90" s="2" t="s">
        <v>2465</v>
      </c>
      <c r="E90" s="3" t="s">
        <v>3028</v>
      </c>
      <c r="F90" s="2" t="s">
        <v>3028</v>
      </c>
      <c r="G90" s="2" t="s">
        <v>3497</v>
      </c>
      <c r="H90" s="3" t="s">
        <v>3028</v>
      </c>
      <c r="I90" s="2" t="s">
        <v>3028</v>
      </c>
      <c r="J90" s="2" t="s">
        <v>3028</v>
      </c>
      <c r="K90" s="3" t="s">
        <v>80</v>
      </c>
      <c r="L90" s="2" t="s">
        <v>79</v>
      </c>
      <c r="M90" s="2" t="s">
        <v>105</v>
      </c>
      <c r="O90" s="3" t="s">
        <v>102</v>
      </c>
      <c r="P90" s="2" t="s">
        <v>95</v>
      </c>
      <c r="Q90" s="3" t="s">
        <v>3779</v>
      </c>
      <c r="R90" s="2" t="s">
        <v>126</v>
      </c>
      <c r="S90" s="2"/>
      <c r="T90" s="2"/>
      <c r="U90" s="2" t="s">
        <v>127</v>
      </c>
      <c r="V90" s="2" t="s">
        <v>130</v>
      </c>
      <c r="W90" s="2" t="s">
        <v>131</v>
      </c>
      <c r="X90" s="2" t="s">
        <v>132</v>
      </c>
      <c r="Y90" s="2" t="s">
        <v>133</v>
      </c>
      <c r="Z90" s="2" t="s">
        <v>134</v>
      </c>
      <c r="AA90" s="2" t="s">
        <v>3810</v>
      </c>
      <c r="AB90" s="2"/>
      <c r="AC90" s="2" t="s">
        <v>3028</v>
      </c>
      <c r="AD90" s="2"/>
      <c r="AE90" s="2" t="s">
        <v>3028</v>
      </c>
      <c r="AF90" s="2">
        <v>60</v>
      </c>
      <c r="AG90" s="2">
        <v>0</v>
      </c>
      <c r="AI90" s="2" t="s">
        <v>166</v>
      </c>
      <c r="AJ90" s="2">
        <v>24.64</v>
      </c>
      <c r="AK90" s="3">
        <v>1960</v>
      </c>
      <c r="AL90" s="8" t="s">
        <v>3857</v>
      </c>
      <c r="AM90" s="59">
        <f t="shared" si="9"/>
        <v>1960</v>
      </c>
      <c r="AN90" s="14" t="s">
        <v>3028</v>
      </c>
      <c r="AO90" s="14" t="s">
        <v>3028</v>
      </c>
      <c r="AP90" s="14" t="s">
        <v>3028</v>
      </c>
      <c r="AQ90" s="2">
        <v>2020</v>
      </c>
      <c r="AR90" s="72">
        <f t="shared" si="10"/>
        <v>63</v>
      </c>
      <c r="AS90" s="69">
        <v>20210331</v>
      </c>
      <c r="AT90" s="2" t="s">
        <v>185</v>
      </c>
      <c r="AU90" s="72">
        <v>11038720</v>
      </c>
      <c r="AV90" s="72">
        <v>0</v>
      </c>
      <c r="AW90" s="71">
        <f t="shared" si="11"/>
        <v>11038720</v>
      </c>
      <c r="BA90" s="71">
        <f t="shared" si="12"/>
        <v>183978.66666666666</v>
      </c>
      <c r="BB90" s="71">
        <f t="shared" si="13"/>
        <v>11038720</v>
      </c>
      <c r="BD90" s="71">
        <f t="shared" si="14"/>
        <v>11038719</v>
      </c>
      <c r="BE90" s="71">
        <f t="shared" si="15"/>
        <v>1</v>
      </c>
      <c r="BF90" s="72"/>
      <c r="BG90" s="3" t="s">
        <v>176</v>
      </c>
      <c r="BH90" s="2" t="s">
        <v>3803</v>
      </c>
      <c r="BI90" s="6" t="s">
        <v>3028</v>
      </c>
      <c r="BJ90" s="6">
        <v>0</v>
      </c>
      <c r="BK90" s="6">
        <v>0</v>
      </c>
      <c r="BL90" s="7" t="s">
        <v>3028</v>
      </c>
    </row>
    <row r="91" spans="2:64" x14ac:dyDescent="0.4">
      <c r="B91" s="2" t="s">
        <v>2444</v>
      </c>
      <c r="C91" s="3" t="s">
        <v>180</v>
      </c>
      <c r="D91" s="2" t="s">
        <v>2445</v>
      </c>
      <c r="E91" s="3" t="s">
        <v>3028</v>
      </c>
      <c r="F91" s="2" t="s">
        <v>3028</v>
      </c>
      <c r="G91" s="2" t="s">
        <v>3491</v>
      </c>
      <c r="H91" s="3" t="s">
        <v>3028</v>
      </c>
      <c r="I91" s="2" t="s">
        <v>3028</v>
      </c>
      <c r="J91" s="2" t="s">
        <v>3028</v>
      </c>
      <c r="K91" s="3" t="s">
        <v>80</v>
      </c>
      <c r="L91" s="2" t="s">
        <v>79</v>
      </c>
      <c r="M91" s="2" t="s">
        <v>105</v>
      </c>
      <c r="O91" s="3" t="s">
        <v>102</v>
      </c>
      <c r="P91" s="2" t="s">
        <v>95</v>
      </c>
      <c r="Q91" s="3" t="s">
        <v>3779</v>
      </c>
      <c r="R91" s="2" t="s">
        <v>126</v>
      </c>
      <c r="S91" s="2"/>
      <c r="T91" s="2"/>
      <c r="U91" s="2" t="s">
        <v>127</v>
      </c>
      <c r="V91" s="2" t="s">
        <v>130</v>
      </c>
      <c r="W91" s="2" t="s">
        <v>131</v>
      </c>
      <c r="X91" s="2" t="s">
        <v>132</v>
      </c>
      <c r="Y91" s="2" t="s">
        <v>133</v>
      </c>
      <c r="Z91" s="2" t="s">
        <v>134</v>
      </c>
      <c r="AA91" s="2" t="s">
        <v>3810</v>
      </c>
      <c r="AB91" s="2"/>
      <c r="AC91" s="2" t="s">
        <v>3028</v>
      </c>
      <c r="AD91" s="2"/>
      <c r="AE91" s="2" t="s">
        <v>3028</v>
      </c>
      <c r="AF91" s="2">
        <v>60</v>
      </c>
      <c r="AG91" s="2">
        <v>0</v>
      </c>
      <c r="AI91" s="2" t="s">
        <v>166</v>
      </c>
      <c r="AJ91" s="2">
        <v>17.25</v>
      </c>
      <c r="AK91" s="3">
        <v>1964</v>
      </c>
      <c r="AL91" s="8" t="s">
        <v>3852</v>
      </c>
      <c r="AM91" s="59">
        <f t="shared" si="9"/>
        <v>1964</v>
      </c>
      <c r="AN91" s="14" t="s">
        <v>3028</v>
      </c>
      <c r="AO91" s="14" t="s">
        <v>3028</v>
      </c>
      <c r="AP91" s="14" t="s">
        <v>3028</v>
      </c>
      <c r="AQ91" s="2">
        <v>2020</v>
      </c>
      <c r="AR91" s="72">
        <f t="shared" si="10"/>
        <v>59</v>
      </c>
      <c r="AS91" s="69">
        <v>20210331</v>
      </c>
      <c r="AT91" s="2" t="s">
        <v>185</v>
      </c>
      <c r="AU91" s="72">
        <v>7728000</v>
      </c>
      <c r="AV91" s="72">
        <v>0</v>
      </c>
      <c r="AW91" s="71">
        <f t="shared" si="11"/>
        <v>7728000</v>
      </c>
      <c r="BA91" s="71">
        <f t="shared" si="12"/>
        <v>128800</v>
      </c>
      <c r="BB91" s="71">
        <f t="shared" si="13"/>
        <v>7599200</v>
      </c>
      <c r="BD91" s="71">
        <f t="shared" si="14"/>
        <v>7599200</v>
      </c>
      <c r="BE91" s="71">
        <f t="shared" si="15"/>
        <v>128800</v>
      </c>
      <c r="BF91" s="72"/>
      <c r="BG91" s="3" t="s">
        <v>176</v>
      </c>
      <c r="BH91" s="2" t="s">
        <v>3803</v>
      </c>
      <c r="BI91" s="6" t="s">
        <v>3028</v>
      </c>
      <c r="BJ91" s="6">
        <v>0</v>
      </c>
      <c r="BK91" s="6">
        <v>0</v>
      </c>
      <c r="BL91" s="7" t="s">
        <v>3028</v>
      </c>
    </row>
    <row r="92" spans="2:64" x14ac:dyDescent="0.4">
      <c r="B92" s="2" t="s">
        <v>2380</v>
      </c>
      <c r="C92" s="3" t="s">
        <v>180</v>
      </c>
      <c r="D92" s="2" t="s">
        <v>2381</v>
      </c>
      <c r="E92" s="3" t="s">
        <v>3028</v>
      </c>
      <c r="F92" s="2" t="s">
        <v>3028</v>
      </c>
      <c r="G92" s="2" t="s">
        <v>3465</v>
      </c>
      <c r="H92" s="3" t="s">
        <v>3028</v>
      </c>
      <c r="I92" s="2" t="s">
        <v>3028</v>
      </c>
      <c r="J92" s="2" t="s">
        <v>3028</v>
      </c>
      <c r="K92" s="3" t="s">
        <v>80</v>
      </c>
      <c r="L92" s="2" t="s">
        <v>79</v>
      </c>
      <c r="M92" s="2" t="s">
        <v>105</v>
      </c>
      <c r="O92" s="3" t="s">
        <v>102</v>
      </c>
      <c r="P92" s="2" t="s">
        <v>95</v>
      </c>
      <c r="Q92" s="3" t="s">
        <v>3779</v>
      </c>
      <c r="R92" s="2" t="s">
        <v>126</v>
      </c>
      <c r="S92" s="2"/>
      <c r="T92" s="2"/>
      <c r="U92" s="2" t="s">
        <v>127</v>
      </c>
      <c r="V92" s="2" t="s">
        <v>130</v>
      </c>
      <c r="W92" s="2" t="s">
        <v>131</v>
      </c>
      <c r="X92" s="2" t="s">
        <v>132</v>
      </c>
      <c r="Y92" s="2" t="s">
        <v>133</v>
      </c>
      <c r="Z92" s="2" t="s">
        <v>134</v>
      </c>
      <c r="AA92" s="2" t="s">
        <v>3810</v>
      </c>
      <c r="AB92" s="2"/>
      <c r="AC92" s="2" t="s">
        <v>3028</v>
      </c>
      <c r="AD92" s="2"/>
      <c r="AE92" s="2" t="s">
        <v>3028</v>
      </c>
      <c r="AF92" s="2">
        <v>60</v>
      </c>
      <c r="AG92" s="2">
        <v>0</v>
      </c>
      <c r="AI92" s="2" t="s">
        <v>166</v>
      </c>
      <c r="AJ92" s="2">
        <v>37.1</v>
      </c>
      <c r="AK92" s="3">
        <v>1967</v>
      </c>
      <c r="AL92" s="8" t="s">
        <v>3858</v>
      </c>
      <c r="AM92" s="59">
        <f t="shared" si="9"/>
        <v>1967</v>
      </c>
      <c r="AN92" s="14" t="s">
        <v>3028</v>
      </c>
      <c r="AO92" s="14" t="s">
        <v>3028</v>
      </c>
      <c r="AP92" s="14" t="s">
        <v>3028</v>
      </c>
      <c r="AQ92" s="2">
        <v>2020</v>
      </c>
      <c r="AR92" s="72">
        <f t="shared" si="10"/>
        <v>56</v>
      </c>
      <c r="AS92" s="69">
        <v>20210331</v>
      </c>
      <c r="AT92" s="2" t="s">
        <v>185</v>
      </c>
      <c r="AU92" s="72">
        <v>16620800</v>
      </c>
      <c r="AV92" s="72">
        <v>0</v>
      </c>
      <c r="AW92" s="71">
        <f t="shared" si="11"/>
        <v>16620800</v>
      </c>
      <c r="BA92" s="71">
        <f t="shared" si="12"/>
        <v>277013.33333333331</v>
      </c>
      <c r="BB92" s="71">
        <f t="shared" si="13"/>
        <v>15512746.666666666</v>
      </c>
      <c r="BD92" s="71">
        <f t="shared" si="14"/>
        <v>15512746.666666666</v>
      </c>
      <c r="BE92" s="71">
        <f t="shared" si="15"/>
        <v>1108053.333333334</v>
      </c>
      <c r="BF92" s="72"/>
      <c r="BG92" s="3" t="s">
        <v>176</v>
      </c>
      <c r="BH92" s="2" t="s">
        <v>3803</v>
      </c>
      <c r="BI92" s="6" t="s">
        <v>3028</v>
      </c>
      <c r="BJ92" s="6">
        <v>0</v>
      </c>
      <c r="BK92" s="6">
        <v>0</v>
      </c>
      <c r="BL92" s="7" t="s">
        <v>3028</v>
      </c>
    </row>
    <row r="93" spans="2:64" x14ac:dyDescent="0.4">
      <c r="B93" s="2" t="s">
        <v>2446</v>
      </c>
      <c r="C93" s="3" t="s">
        <v>180</v>
      </c>
      <c r="D93" s="2" t="s">
        <v>2447</v>
      </c>
      <c r="E93" s="3" t="s">
        <v>3028</v>
      </c>
      <c r="F93" s="2" t="s">
        <v>3028</v>
      </c>
      <c r="G93" s="2" t="s">
        <v>3492</v>
      </c>
      <c r="H93" s="3" t="s">
        <v>3028</v>
      </c>
      <c r="I93" s="2" t="s">
        <v>3028</v>
      </c>
      <c r="J93" s="2" t="s">
        <v>3028</v>
      </c>
      <c r="K93" s="3" t="s">
        <v>80</v>
      </c>
      <c r="L93" s="2" t="s">
        <v>79</v>
      </c>
      <c r="M93" s="2" t="s">
        <v>105</v>
      </c>
      <c r="O93" s="3" t="s">
        <v>102</v>
      </c>
      <c r="P93" s="2" t="s">
        <v>95</v>
      </c>
      <c r="Q93" s="3" t="s">
        <v>3779</v>
      </c>
      <c r="R93" s="2" t="s">
        <v>126</v>
      </c>
      <c r="S93" s="2"/>
      <c r="T93" s="2"/>
      <c r="U93" s="2" t="s">
        <v>127</v>
      </c>
      <c r="V93" s="2" t="s">
        <v>130</v>
      </c>
      <c r="W93" s="2" t="s">
        <v>131</v>
      </c>
      <c r="X93" s="2" t="s">
        <v>132</v>
      </c>
      <c r="Y93" s="2" t="s">
        <v>133</v>
      </c>
      <c r="Z93" s="2" t="s">
        <v>134</v>
      </c>
      <c r="AA93" s="2" t="s">
        <v>3810</v>
      </c>
      <c r="AB93" s="2"/>
      <c r="AC93" s="2" t="s">
        <v>3028</v>
      </c>
      <c r="AD93" s="2"/>
      <c r="AE93" s="2" t="s">
        <v>3028</v>
      </c>
      <c r="AF93" s="2">
        <v>60</v>
      </c>
      <c r="AG93" s="2">
        <v>0</v>
      </c>
      <c r="AI93" s="2" t="s">
        <v>166</v>
      </c>
      <c r="AJ93" s="2">
        <v>32.659999999999997</v>
      </c>
      <c r="AK93" s="3">
        <v>1964</v>
      </c>
      <c r="AL93" s="8" t="s">
        <v>3852</v>
      </c>
      <c r="AM93" s="59">
        <f t="shared" si="9"/>
        <v>1964</v>
      </c>
      <c r="AN93" s="14" t="s">
        <v>3028</v>
      </c>
      <c r="AO93" s="14" t="s">
        <v>3028</v>
      </c>
      <c r="AP93" s="14" t="s">
        <v>3028</v>
      </c>
      <c r="AQ93" s="2">
        <v>2020</v>
      </c>
      <c r="AR93" s="72">
        <f t="shared" si="10"/>
        <v>59</v>
      </c>
      <c r="AS93" s="69">
        <v>20210331</v>
      </c>
      <c r="AT93" s="2" t="s">
        <v>185</v>
      </c>
      <c r="AU93" s="72">
        <v>14631680</v>
      </c>
      <c r="AV93" s="72">
        <v>0</v>
      </c>
      <c r="AW93" s="71">
        <f t="shared" si="11"/>
        <v>14631680</v>
      </c>
      <c r="BA93" s="71">
        <f t="shared" si="12"/>
        <v>243861.33333333334</v>
      </c>
      <c r="BB93" s="71">
        <f t="shared" si="13"/>
        <v>14387818.666666668</v>
      </c>
      <c r="BD93" s="71">
        <f t="shared" si="14"/>
        <v>14387818.666666668</v>
      </c>
      <c r="BE93" s="71">
        <f t="shared" si="15"/>
        <v>243861.33333333209</v>
      </c>
      <c r="BF93" s="72"/>
      <c r="BG93" s="3" t="s">
        <v>176</v>
      </c>
      <c r="BH93" s="2" t="s">
        <v>3803</v>
      </c>
      <c r="BI93" s="6" t="s">
        <v>3028</v>
      </c>
      <c r="BJ93" s="6">
        <v>0</v>
      </c>
      <c r="BK93" s="6">
        <v>0</v>
      </c>
      <c r="BL93" s="7" t="s">
        <v>3028</v>
      </c>
    </row>
    <row r="94" spans="2:64" x14ac:dyDescent="0.4">
      <c r="B94" s="2" t="s">
        <v>2382</v>
      </c>
      <c r="C94" s="3" t="s">
        <v>180</v>
      </c>
      <c r="D94" s="2" t="s">
        <v>2383</v>
      </c>
      <c r="E94" s="3" t="s">
        <v>3028</v>
      </c>
      <c r="F94" s="2" t="s">
        <v>3028</v>
      </c>
      <c r="G94" s="2" t="s">
        <v>3466</v>
      </c>
      <c r="H94" s="3" t="s">
        <v>3028</v>
      </c>
      <c r="I94" s="2" t="s">
        <v>3028</v>
      </c>
      <c r="J94" s="2" t="s">
        <v>3028</v>
      </c>
      <c r="K94" s="3" t="s">
        <v>80</v>
      </c>
      <c r="L94" s="2" t="s">
        <v>79</v>
      </c>
      <c r="M94" s="2" t="s">
        <v>105</v>
      </c>
      <c r="O94" s="3" t="s">
        <v>102</v>
      </c>
      <c r="P94" s="2" t="s">
        <v>95</v>
      </c>
      <c r="Q94" s="3" t="s">
        <v>3779</v>
      </c>
      <c r="R94" s="2" t="s">
        <v>126</v>
      </c>
      <c r="S94" s="2"/>
      <c r="T94" s="2"/>
      <c r="U94" s="2" t="s">
        <v>127</v>
      </c>
      <c r="V94" s="2" t="s">
        <v>130</v>
      </c>
      <c r="W94" s="2" t="s">
        <v>131</v>
      </c>
      <c r="X94" s="2" t="s">
        <v>132</v>
      </c>
      <c r="Y94" s="2" t="s">
        <v>133</v>
      </c>
      <c r="Z94" s="2" t="s">
        <v>134</v>
      </c>
      <c r="AA94" s="2" t="s">
        <v>3810</v>
      </c>
      <c r="AB94" s="2"/>
      <c r="AC94" s="2" t="s">
        <v>3028</v>
      </c>
      <c r="AD94" s="2"/>
      <c r="AE94" s="2" t="s">
        <v>3028</v>
      </c>
      <c r="AF94" s="2">
        <v>60</v>
      </c>
      <c r="AG94" s="2">
        <v>0</v>
      </c>
      <c r="AI94" s="2" t="s">
        <v>166</v>
      </c>
      <c r="AJ94" s="2">
        <v>37.1</v>
      </c>
      <c r="AK94" s="3">
        <v>1967</v>
      </c>
      <c r="AL94" s="8" t="s">
        <v>3858</v>
      </c>
      <c r="AM94" s="59">
        <f t="shared" si="9"/>
        <v>1967</v>
      </c>
      <c r="AN94" s="14" t="s">
        <v>3028</v>
      </c>
      <c r="AO94" s="14" t="s">
        <v>3028</v>
      </c>
      <c r="AP94" s="14" t="s">
        <v>3028</v>
      </c>
      <c r="AQ94" s="2">
        <v>2020</v>
      </c>
      <c r="AR94" s="72">
        <f t="shared" si="10"/>
        <v>56</v>
      </c>
      <c r="AS94" s="69">
        <v>20210331</v>
      </c>
      <c r="AT94" s="2" t="s">
        <v>185</v>
      </c>
      <c r="AU94" s="72">
        <v>16620800</v>
      </c>
      <c r="AV94" s="72">
        <v>0</v>
      </c>
      <c r="AW94" s="71">
        <f t="shared" si="11"/>
        <v>16620800</v>
      </c>
      <c r="BA94" s="71">
        <f t="shared" si="12"/>
        <v>277013.33333333331</v>
      </c>
      <c r="BB94" s="71">
        <f t="shared" si="13"/>
        <v>15512746.666666666</v>
      </c>
      <c r="BD94" s="71">
        <f t="shared" si="14"/>
        <v>15512746.666666666</v>
      </c>
      <c r="BE94" s="71">
        <f t="shared" si="15"/>
        <v>1108053.333333334</v>
      </c>
      <c r="BF94" s="72"/>
      <c r="BG94" s="3" t="s">
        <v>176</v>
      </c>
      <c r="BH94" s="2" t="s">
        <v>3803</v>
      </c>
      <c r="BI94" s="6" t="s">
        <v>3028</v>
      </c>
      <c r="BJ94" s="6">
        <v>0</v>
      </c>
      <c r="BK94" s="6">
        <v>0</v>
      </c>
      <c r="BL94" s="7" t="s">
        <v>3028</v>
      </c>
    </row>
    <row r="95" spans="2:64" x14ac:dyDescent="0.4">
      <c r="B95" s="2" t="s">
        <v>2448</v>
      </c>
      <c r="C95" s="3" t="s">
        <v>180</v>
      </c>
      <c r="D95" s="2" t="s">
        <v>2449</v>
      </c>
      <c r="E95" s="3" t="s">
        <v>3028</v>
      </c>
      <c r="F95" s="2" t="s">
        <v>3028</v>
      </c>
      <c r="G95" s="2" t="s">
        <v>3493</v>
      </c>
      <c r="H95" s="3" t="s">
        <v>3028</v>
      </c>
      <c r="I95" s="2" t="s">
        <v>3028</v>
      </c>
      <c r="J95" s="2" t="s">
        <v>3028</v>
      </c>
      <c r="K95" s="3" t="s">
        <v>80</v>
      </c>
      <c r="L95" s="2" t="s">
        <v>79</v>
      </c>
      <c r="M95" s="2" t="s">
        <v>105</v>
      </c>
      <c r="O95" s="3" t="s">
        <v>102</v>
      </c>
      <c r="P95" s="2" t="s">
        <v>95</v>
      </c>
      <c r="Q95" s="3" t="s">
        <v>3779</v>
      </c>
      <c r="R95" s="2" t="s">
        <v>126</v>
      </c>
      <c r="S95" s="2"/>
      <c r="T95" s="2"/>
      <c r="U95" s="2" t="s">
        <v>127</v>
      </c>
      <c r="V95" s="2" t="s">
        <v>130</v>
      </c>
      <c r="W95" s="2" t="s">
        <v>131</v>
      </c>
      <c r="X95" s="2" t="s">
        <v>132</v>
      </c>
      <c r="Y95" s="2" t="s">
        <v>133</v>
      </c>
      <c r="Z95" s="2" t="s">
        <v>134</v>
      </c>
      <c r="AA95" s="2" t="s">
        <v>3810</v>
      </c>
      <c r="AB95" s="2"/>
      <c r="AC95" s="2" t="s">
        <v>3028</v>
      </c>
      <c r="AD95" s="2"/>
      <c r="AE95" s="2" t="s">
        <v>3028</v>
      </c>
      <c r="AF95" s="2">
        <v>60</v>
      </c>
      <c r="AG95" s="2">
        <v>0</v>
      </c>
      <c r="AI95" s="2" t="s">
        <v>166</v>
      </c>
      <c r="AJ95" s="2">
        <v>17.36</v>
      </c>
      <c r="AK95" s="3">
        <v>1964</v>
      </c>
      <c r="AL95" s="8" t="s">
        <v>3852</v>
      </c>
      <c r="AM95" s="59">
        <f t="shared" si="9"/>
        <v>1964</v>
      </c>
      <c r="AN95" s="14" t="s">
        <v>3028</v>
      </c>
      <c r="AO95" s="14" t="s">
        <v>3028</v>
      </c>
      <c r="AP95" s="14" t="s">
        <v>3028</v>
      </c>
      <c r="AQ95" s="2">
        <v>2020</v>
      </c>
      <c r="AR95" s="72">
        <f t="shared" si="10"/>
        <v>59</v>
      </c>
      <c r="AS95" s="69">
        <v>20210331</v>
      </c>
      <c r="AT95" s="2" t="s">
        <v>185</v>
      </c>
      <c r="AU95" s="72">
        <v>7777280</v>
      </c>
      <c r="AV95" s="72">
        <v>0</v>
      </c>
      <c r="AW95" s="71">
        <f t="shared" si="11"/>
        <v>7777280</v>
      </c>
      <c r="BA95" s="71">
        <f t="shared" si="12"/>
        <v>129621.33333333333</v>
      </c>
      <c r="BB95" s="71">
        <f t="shared" si="13"/>
        <v>7647658.666666666</v>
      </c>
      <c r="BD95" s="71">
        <f t="shared" si="14"/>
        <v>7647658.666666666</v>
      </c>
      <c r="BE95" s="71">
        <f t="shared" si="15"/>
        <v>129621.33333333395</v>
      </c>
      <c r="BF95" s="72"/>
      <c r="BG95" s="3" t="s">
        <v>176</v>
      </c>
      <c r="BH95" s="2" t="s">
        <v>3803</v>
      </c>
      <c r="BI95" s="6" t="s">
        <v>3028</v>
      </c>
      <c r="BJ95" s="6">
        <v>0</v>
      </c>
      <c r="BK95" s="6">
        <v>0</v>
      </c>
      <c r="BL95" s="7" t="s">
        <v>3028</v>
      </c>
    </row>
    <row r="96" spans="2:64" x14ac:dyDescent="0.4">
      <c r="B96" s="2" t="s">
        <v>2393</v>
      </c>
      <c r="C96" s="3" t="s">
        <v>180</v>
      </c>
      <c r="D96" s="2" t="s">
        <v>2394</v>
      </c>
      <c r="E96" s="3" t="s">
        <v>3028</v>
      </c>
      <c r="F96" s="2" t="s">
        <v>3028</v>
      </c>
      <c r="G96" s="2" t="s">
        <v>3470</v>
      </c>
      <c r="H96" s="3" t="s">
        <v>3028</v>
      </c>
      <c r="I96" s="2" t="s">
        <v>3028</v>
      </c>
      <c r="J96" s="2" t="s">
        <v>3028</v>
      </c>
      <c r="K96" s="3" t="s">
        <v>80</v>
      </c>
      <c r="L96" s="2" t="s">
        <v>79</v>
      </c>
      <c r="M96" s="2" t="s">
        <v>105</v>
      </c>
      <c r="O96" s="3" t="s">
        <v>102</v>
      </c>
      <c r="P96" s="2" t="s">
        <v>95</v>
      </c>
      <c r="Q96" s="3" t="s">
        <v>3779</v>
      </c>
      <c r="R96" s="2" t="s">
        <v>126</v>
      </c>
      <c r="S96" s="2"/>
      <c r="T96" s="2"/>
      <c r="U96" s="2" t="s">
        <v>127</v>
      </c>
      <c r="V96" s="2" t="s">
        <v>130</v>
      </c>
      <c r="W96" s="2" t="s">
        <v>131</v>
      </c>
      <c r="X96" s="2" t="s">
        <v>132</v>
      </c>
      <c r="Y96" s="2" t="s">
        <v>133</v>
      </c>
      <c r="Z96" s="2" t="s">
        <v>134</v>
      </c>
      <c r="AA96" s="2" t="s">
        <v>3810</v>
      </c>
      <c r="AB96" s="2"/>
      <c r="AC96" s="2" t="s">
        <v>3028</v>
      </c>
      <c r="AD96" s="2"/>
      <c r="AE96" s="2" t="s">
        <v>3028</v>
      </c>
      <c r="AF96" s="2">
        <v>60</v>
      </c>
      <c r="AG96" s="2">
        <v>0</v>
      </c>
      <c r="AI96" s="2" t="s">
        <v>166</v>
      </c>
      <c r="AJ96" s="2">
        <v>28.62</v>
      </c>
      <c r="AK96" s="3">
        <v>1966</v>
      </c>
      <c r="AL96" s="8" t="s">
        <v>3851</v>
      </c>
      <c r="AM96" s="59">
        <f t="shared" si="9"/>
        <v>1966</v>
      </c>
      <c r="AN96" s="14" t="s">
        <v>3028</v>
      </c>
      <c r="AO96" s="14" t="s">
        <v>3028</v>
      </c>
      <c r="AP96" s="14" t="s">
        <v>3028</v>
      </c>
      <c r="AQ96" s="2">
        <v>2020</v>
      </c>
      <c r="AR96" s="72">
        <f t="shared" si="10"/>
        <v>57</v>
      </c>
      <c r="AS96" s="69">
        <v>20210331</v>
      </c>
      <c r="AT96" s="2" t="s">
        <v>185</v>
      </c>
      <c r="AU96" s="72">
        <v>12821760</v>
      </c>
      <c r="AV96" s="72">
        <v>0</v>
      </c>
      <c r="AW96" s="71">
        <f t="shared" si="11"/>
        <v>12821760</v>
      </c>
      <c r="BA96" s="71">
        <f t="shared" si="12"/>
        <v>213696</v>
      </c>
      <c r="BB96" s="71">
        <f t="shared" si="13"/>
        <v>12180672</v>
      </c>
      <c r="BD96" s="71">
        <f t="shared" si="14"/>
        <v>12180672</v>
      </c>
      <c r="BE96" s="71">
        <f t="shared" si="15"/>
        <v>641088</v>
      </c>
      <c r="BF96" s="72"/>
      <c r="BG96" s="3" t="s">
        <v>176</v>
      </c>
      <c r="BH96" s="2" t="s">
        <v>3803</v>
      </c>
      <c r="BI96" s="6" t="s">
        <v>3028</v>
      </c>
      <c r="BJ96" s="6">
        <v>0</v>
      </c>
      <c r="BK96" s="6">
        <v>0</v>
      </c>
      <c r="BL96" s="7" t="s">
        <v>3028</v>
      </c>
    </row>
    <row r="97" spans="2:64" x14ac:dyDescent="0.4">
      <c r="B97" s="2" t="s">
        <v>2450</v>
      </c>
      <c r="C97" s="3" t="s">
        <v>180</v>
      </c>
      <c r="D97" s="2" t="s">
        <v>2451</v>
      </c>
      <c r="E97" s="3" t="s">
        <v>3028</v>
      </c>
      <c r="F97" s="2" t="s">
        <v>3028</v>
      </c>
      <c r="G97" s="2" t="s">
        <v>3494</v>
      </c>
      <c r="H97" s="3" t="s">
        <v>3028</v>
      </c>
      <c r="I97" s="2" t="s">
        <v>3028</v>
      </c>
      <c r="J97" s="2" t="s">
        <v>3028</v>
      </c>
      <c r="K97" s="3" t="s">
        <v>80</v>
      </c>
      <c r="L97" s="2" t="s">
        <v>79</v>
      </c>
      <c r="M97" s="2" t="s">
        <v>105</v>
      </c>
      <c r="O97" s="3" t="s">
        <v>102</v>
      </c>
      <c r="P97" s="2" t="s">
        <v>95</v>
      </c>
      <c r="Q97" s="3" t="s">
        <v>3779</v>
      </c>
      <c r="R97" s="2" t="s">
        <v>126</v>
      </c>
      <c r="S97" s="2"/>
      <c r="T97" s="2"/>
      <c r="U97" s="2" t="s">
        <v>127</v>
      </c>
      <c r="V97" s="2" t="s">
        <v>130</v>
      </c>
      <c r="W97" s="2" t="s">
        <v>131</v>
      </c>
      <c r="X97" s="2" t="s">
        <v>132</v>
      </c>
      <c r="Y97" s="2" t="s">
        <v>133</v>
      </c>
      <c r="Z97" s="2" t="s">
        <v>134</v>
      </c>
      <c r="AA97" s="2" t="s">
        <v>3810</v>
      </c>
      <c r="AB97" s="2"/>
      <c r="AC97" s="2" t="s">
        <v>3028</v>
      </c>
      <c r="AD97" s="2"/>
      <c r="AE97" s="2" t="s">
        <v>3028</v>
      </c>
      <c r="AF97" s="2">
        <v>60</v>
      </c>
      <c r="AG97" s="2">
        <v>0</v>
      </c>
      <c r="AI97" s="2" t="s">
        <v>166</v>
      </c>
      <c r="AJ97" s="2">
        <v>10.75</v>
      </c>
      <c r="AK97" s="3">
        <v>1964</v>
      </c>
      <c r="AL97" s="8" t="s">
        <v>3852</v>
      </c>
      <c r="AM97" s="59">
        <f t="shared" si="9"/>
        <v>1964</v>
      </c>
      <c r="AN97" s="14" t="s">
        <v>3028</v>
      </c>
      <c r="AO97" s="14" t="s">
        <v>3028</v>
      </c>
      <c r="AP97" s="14" t="s">
        <v>3028</v>
      </c>
      <c r="AQ97" s="2">
        <v>2020</v>
      </c>
      <c r="AR97" s="72">
        <f t="shared" si="10"/>
        <v>59</v>
      </c>
      <c r="AS97" s="69">
        <v>20210331</v>
      </c>
      <c r="AT97" s="2" t="s">
        <v>185</v>
      </c>
      <c r="AU97" s="72">
        <v>4816000</v>
      </c>
      <c r="AV97" s="72">
        <v>0</v>
      </c>
      <c r="AW97" s="71">
        <f t="shared" si="11"/>
        <v>4816000</v>
      </c>
      <c r="BA97" s="71">
        <f t="shared" si="12"/>
        <v>80266.666666666672</v>
      </c>
      <c r="BB97" s="71">
        <f t="shared" si="13"/>
        <v>4735733.333333334</v>
      </c>
      <c r="BD97" s="71">
        <f t="shared" si="14"/>
        <v>4735733.333333334</v>
      </c>
      <c r="BE97" s="71">
        <f t="shared" si="15"/>
        <v>80266.666666666046</v>
      </c>
      <c r="BF97" s="72"/>
      <c r="BG97" s="3" t="s">
        <v>176</v>
      </c>
      <c r="BH97" s="2" t="s">
        <v>3803</v>
      </c>
      <c r="BI97" s="6" t="s">
        <v>3028</v>
      </c>
      <c r="BJ97" s="6">
        <v>0</v>
      </c>
      <c r="BK97" s="6">
        <v>0</v>
      </c>
      <c r="BL97" s="7" t="s">
        <v>3028</v>
      </c>
    </row>
    <row r="98" spans="2:64" x14ac:dyDescent="0.4">
      <c r="B98" s="2" t="s">
        <v>2452</v>
      </c>
      <c r="C98" s="3" t="s">
        <v>180</v>
      </c>
      <c r="D98" s="2" t="s">
        <v>2453</v>
      </c>
      <c r="E98" s="3" t="s">
        <v>3028</v>
      </c>
      <c r="F98" s="2" t="s">
        <v>3028</v>
      </c>
      <c r="G98" s="2" t="s">
        <v>3495</v>
      </c>
      <c r="H98" s="3" t="s">
        <v>3028</v>
      </c>
      <c r="I98" s="2" t="s">
        <v>3028</v>
      </c>
      <c r="J98" s="2" t="s">
        <v>3028</v>
      </c>
      <c r="K98" s="3" t="s">
        <v>80</v>
      </c>
      <c r="L98" s="2" t="s">
        <v>79</v>
      </c>
      <c r="M98" s="2" t="s">
        <v>105</v>
      </c>
      <c r="O98" s="3" t="s">
        <v>102</v>
      </c>
      <c r="P98" s="2" t="s">
        <v>95</v>
      </c>
      <c r="Q98" s="3" t="s">
        <v>3779</v>
      </c>
      <c r="R98" s="2" t="s">
        <v>126</v>
      </c>
      <c r="S98" s="2"/>
      <c r="T98" s="2"/>
      <c r="U98" s="2" t="s">
        <v>127</v>
      </c>
      <c r="V98" s="2" t="s">
        <v>130</v>
      </c>
      <c r="W98" s="2" t="s">
        <v>131</v>
      </c>
      <c r="X98" s="2" t="s">
        <v>132</v>
      </c>
      <c r="Y98" s="2" t="s">
        <v>133</v>
      </c>
      <c r="Z98" s="2" t="s">
        <v>134</v>
      </c>
      <c r="AA98" s="2" t="s">
        <v>3810</v>
      </c>
      <c r="AB98" s="2"/>
      <c r="AC98" s="2" t="s">
        <v>3028</v>
      </c>
      <c r="AD98" s="2"/>
      <c r="AE98" s="2" t="s">
        <v>3028</v>
      </c>
      <c r="AF98" s="2">
        <v>60</v>
      </c>
      <c r="AG98" s="2">
        <v>0</v>
      </c>
      <c r="AI98" s="2" t="s">
        <v>166</v>
      </c>
      <c r="AJ98" s="2">
        <v>21.6</v>
      </c>
      <c r="AK98" s="3">
        <v>1964</v>
      </c>
      <c r="AL98" s="8" t="s">
        <v>3852</v>
      </c>
      <c r="AM98" s="59">
        <f t="shared" si="9"/>
        <v>1964</v>
      </c>
      <c r="AN98" s="14" t="s">
        <v>3028</v>
      </c>
      <c r="AO98" s="14" t="s">
        <v>3028</v>
      </c>
      <c r="AP98" s="14" t="s">
        <v>3028</v>
      </c>
      <c r="AQ98" s="2">
        <v>2020</v>
      </c>
      <c r="AR98" s="72">
        <f t="shared" si="10"/>
        <v>59</v>
      </c>
      <c r="AS98" s="69">
        <v>20210331</v>
      </c>
      <c r="AT98" s="2" t="s">
        <v>185</v>
      </c>
      <c r="AU98" s="72">
        <v>9676800</v>
      </c>
      <c r="AV98" s="72">
        <v>0</v>
      </c>
      <c r="AW98" s="71">
        <f t="shared" si="11"/>
        <v>9676800</v>
      </c>
      <c r="BA98" s="71">
        <f t="shared" si="12"/>
        <v>161280</v>
      </c>
      <c r="BB98" s="71">
        <f t="shared" si="13"/>
        <v>9515520</v>
      </c>
      <c r="BD98" s="71">
        <f t="shared" si="14"/>
        <v>9515520</v>
      </c>
      <c r="BE98" s="71">
        <f t="shared" si="15"/>
        <v>161280</v>
      </c>
      <c r="BF98" s="72"/>
      <c r="BG98" s="3" t="s">
        <v>176</v>
      </c>
      <c r="BH98" s="2" t="s">
        <v>3803</v>
      </c>
      <c r="BI98" s="6" t="s">
        <v>3028</v>
      </c>
      <c r="BJ98" s="6">
        <v>0</v>
      </c>
      <c r="BK98" s="6">
        <v>0</v>
      </c>
      <c r="BL98" s="7" t="s">
        <v>3028</v>
      </c>
    </row>
    <row r="99" spans="2:64" x14ac:dyDescent="0.4">
      <c r="B99" s="2" t="s">
        <v>2419</v>
      </c>
      <c r="C99" s="3" t="s">
        <v>180</v>
      </c>
      <c r="D99" s="2" t="s">
        <v>2420</v>
      </c>
      <c r="E99" s="3" t="s">
        <v>3028</v>
      </c>
      <c r="F99" s="2" t="s">
        <v>3028</v>
      </c>
      <c r="G99" s="2" t="s">
        <v>3480</v>
      </c>
      <c r="H99" s="3" t="s">
        <v>3028</v>
      </c>
      <c r="I99" s="2" t="s">
        <v>3028</v>
      </c>
      <c r="J99" s="2" t="s">
        <v>3028</v>
      </c>
      <c r="K99" s="3" t="s">
        <v>80</v>
      </c>
      <c r="L99" s="2" t="s">
        <v>79</v>
      </c>
      <c r="M99" s="2" t="s">
        <v>105</v>
      </c>
      <c r="O99" s="3" t="s">
        <v>102</v>
      </c>
      <c r="P99" s="2" t="s">
        <v>95</v>
      </c>
      <c r="Q99" s="3" t="s">
        <v>3779</v>
      </c>
      <c r="R99" s="2" t="s">
        <v>126</v>
      </c>
      <c r="S99" s="2"/>
      <c r="T99" s="2"/>
      <c r="U99" s="2" t="s">
        <v>127</v>
      </c>
      <c r="V99" s="2" t="s">
        <v>130</v>
      </c>
      <c r="W99" s="2" t="s">
        <v>131</v>
      </c>
      <c r="X99" s="2" t="s">
        <v>132</v>
      </c>
      <c r="Y99" s="2" t="s">
        <v>133</v>
      </c>
      <c r="Z99" s="2" t="s">
        <v>134</v>
      </c>
      <c r="AA99" s="2" t="s">
        <v>3810</v>
      </c>
      <c r="AB99" s="2"/>
      <c r="AC99" s="2" t="s">
        <v>3028</v>
      </c>
      <c r="AD99" s="2"/>
      <c r="AE99" s="2" t="s">
        <v>3028</v>
      </c>
      <c r="AF99" s="2">
        <v>60</v>
      </c>
      <c r="AG99" s="2">
        <v>0</v>
      </c>
      <c r="AI99" s="2" t="s">
        <v>166</v>
      </c>
      <c r="AJ99" s="2">
        <v>23.32</v>
      </c>
      <c r="AK99" s="3">
        <v>1965</v>
      </c>
      <c r="AL99" s="8" t="s">
        <v>3853</v>
      </c>
      <c r="AM99" s="59">
        <f t="shared" si="9"/>
        <v>1965</v>
      </c>
      <c r="AN99" s="14" t="s">
        <v>3028</v>
      </c>
      <c r="AO99" s="14" t="s">
        <v>3028</v>
      </c>
      <c r="AP99" s="14" t="s">
        <v>3028</v>
      </c>
      <c r="AQ99" s="2">
        <v>2020</v>
      </c>
      <c r="AR99" s="72">
        <f t="shared" si="10"/>
        <v>58</v>
      </c>
      <c r="AS99" s="69">
        <v>20210331</v>
      </c>
      <c r="AT99" s="2" t="s">
        <v>185</v>
      </c>
      <c r="AU99" s="72">
        <v>10447360</v>
      </c>
      <c r="AV99" s="72">
        <v>0</v>
      </c>
      <c r="AW99" s="71">
        <f t="shared" si="11"/>
        <v>10447360</v>
      </c>
      <c r="BA99" s="71">
        <f t="shared" ref="BA99:BA130" si="16">IF(V99="償却対象",AW99/AF99,0)</f>
        <v>174122.66666666666</v>
      </c>
      <c r="BB99" s="71">
        <f t="shared" ref="BB99:BB130" si="17">IF(BA99*AR99&gt;=AW99,AW99,BA99*AR99)</f>
        <v>10099114.666666666</v>
      </c>
      <c r="BD99" s="71">
        <f t="shared" si="14"/>
        <v>10099114.666666666</v>
      </c>
      <c r="BE99" s="71">
        <f t="shared" si="15"/>
        <v>348245.33333333395</v>
      </c>
      <c r="BF99" s="72"/>
      <c r="BG99" s="3" t="s">
        <v>176</v>
      </c>
      <c r="BH99" s="2" t="s">
        <v>3803</v>
      </c>
      <c r="BI99" s="6" t="s">
        <v>3028</v>
      </c>
      <c r="BJ99" s="6">
        <v>0</v>
      </c>
      <c r="BK99" s="6">
        <v>0</v>
      </c>
      <c r="BL99" s="7" t="s">
        <v>3028</v>
      </c>
    </row>
    <row r="100" spans="2:64" x14ac:dyDescent="0.4">
      <c r="B100" s="2" t="s">
        <v>2421</v>
      </c>
      <c r="C100" s="3" t="s">
        <v>180</v>
      </c>
      <c r="D100" s="2" t="s">
        <v>2422</v>
      </c>
      <c r="E100" s="3" t="s">
        <v>3028</v>
      </c>
      <c r="F100" s="2" t="s">
        <v>3028</v>
      </c>
      <c r="G100" s="2" t="s">
        <v>3481</v>
      </c>
      <c r="H100" s="3" t="s">
        <v>3028</v>
      </c>
      <c r="I100" s="2" t="s">
        <v>3028</v>
      </c>
      <c r="J100" s="2" t="s">
        <v>3028</v>
      </c>
      <c r="K100" s="3" t="s">
        <v>80</v>
      </c>
      <c r="L100" s="2" t="s">
        <v>79</v>
      </c>
      <c r="M100" s="2" t="s">
        <v>105</v>
      </c>
      <c r="O100" s="3" t="s">
        <v>102</v>
      </c>
      <c r="P100" s="2" t="s">
        <v>95</v>
      </c>
      <c r="Q100" s="3" t="s">
        <v>3779</v>
      </c>
      <c r="R100" s="2" t="s">
        <v>126</v>
      </c>
      <c r="S100" s="2"/>
      <c r="T100" s="2"/>
      <c r="U100" s="2" t="s">
        <v>127</v>
      </c>
      <c r="V100" s="2" t="s">
        <v>130</v>
      </c>
      <c r="W100" s="2" t="s">
        <v>131</v>
      </c>
      <c r="X100" s="2" t="s">
        <v>132</v>
      </c>
      <c r="Y100" s="2" t="s">
        <v>133</v>
      </c>
      <c r="Z100" s="2" t="s">
        <v>134</v>
      </c>
      <c r="AA100" s="2" t="s">
        <v>3810</v>
      </c>
      <c r="AB100" s="2"/>
      <c r="AC100" s="2" t="s">
        <v>3028</v>
      </c>
      <c r="AD100" s="2"/>
      <c r="AE100" s="2" t="s">
        <v>3028</v>
      </c>
      <c r="AF100" s="2">
        <v>60</v>
      </c>
      <c r="AG100" s="2">
        <v>0</v>
      </c>
      <c r="AI100" s="2" t="s">
        <v>166</v>
      </c>
      <c r="AJ100" s="2">
        <v>28.62</v>
      </c>
      <c r="AK100" s="3">
        <v>1965</v>
      </c>
      <c r="AL100" s="8" t="s">
        <v>3853</v>
      </c>
      <c r="AM100" s="59">
        <f t="shared" si="9"/>
        <v>1965</v>
      </c>
      <c r="AN100" s="14" t="s">
        <v>3028</v>
      </c>
      <c r="AO100" s="14" t="s">
        <v>3028</v>
      </c>
      <c r="AP100" s="14" t="s">
        <v>3028</v>
      </c>
      <c r="AQ100" s="2">
        <v>2020</v>
      </c>
      <c r="AR100" s="72">
        <f t="shared" si="10"/>
        <v>58</v>
      </c>
      <c r="AS100" s="69">
        <v>20210331</v>
      </c>
      <c r="AT100" s="2" t="s">
        <v>185</v>
      </c>
      <c r="AU100" s="72">
        <v>12821760</v>
      </c>
      <c r="AV100" s="72">
        <v>0</v>
      </c>
      <c r="AW100" s="71">
        <f t="shared" si="11"/>
        <v>12821760</v>
      </c>
      <c r="BA100" s="71">
        <f t="shared" si="16"/>
        <v>213696</v>
      </c>
      <c r="BB100" s="71">
        <f t="shared" si="17"/>
        <v>12394368</v>
      </c>
      <c r="BD100" s="71">
        <f t="shared" si="14"/>
        <v>12394368</v>
      </c>
      <c r="BE100" s="71">
        <f t="shared" si="15"/>
        <v>427392</v>
      </c>
      <c r="BF100" s="72"/>
      <c r="BG100" s="3" t="s">
        <v>176</v>
      </c>
      <c r="BH100" s="2" t="s">
        <v>3803</v>
      </c>
      <c r="BI100" s="6" t="s">
        <v>3028</v>
      </c>
      <c r="BJ100" s="6">
        <v>0</v>
      </c>
      <c r="BK100" s="6">
        <v>0</v>
      </c>
      <c r="BL100" s="7" t="s">
        <v>3028</v>
      </c>
    </row>
    <row r="101" spans="2:64" x14ac:dyDescent="0.4">
      <c r="B101" s="2" t="s">
        <v>2423</v>
      </c>
      <c r="C101" s="3" t="s">
        <v>180</v>
      </c>
      <c r="D101" s="2" t="s">
        <v>2424</v>
      </c>
      <c r="E101" s="3" t="s">
        <v>3028</v>
      </c>
      <c r="F101" s="2" t="s">
        <v>3028</v>
      </c>
      <c r="G101" s="2" t="s">
        <v>3482</v>
      </c>
      <c r="H101" s="3" t="s">
        <v>3028</v>
      </c>
      <c r="I101" s="2" t="s">
        <v>3028</v>
      </c>
      <c r="J101" s="2" t="s">
        <v>3028</v>
      </c>
      <c r="K101" s="3" t="s">
        <v>80</v>
      </c>
      <c r="L101" s="2" t="s">
        <v>79</v>
      </c>
      <c r="M101" s="2" t="s">
        <v>105</v>
      </c>
      <c r="O101" s="3" t="s">
        <v>102</v>
      </c>
      <c r="P101" s="2" t="s">
        <v>95</v>
      </c>
      <c r="Q101" s="3" t="s">
        <v>3779</v>
      </c>
      <c r="R101" s="2" t="s">
        <v>126</v>
      </c>
      <c r="S101" s="2"/>
      <c r="T101" s="2"/>
      <c r="U101" s="2" t="s">
        <v>127</v>
      </c>
      <c r="V101" s="2" t="s">
        <v>130</v>
      </c>
      <c r="W101" s="2" t="s">
        <v>131</v>
      </c>
      <c r="X101" s="2" t="s">
        <v>132</v>
      </c>
      <c r="Y101" s="2" t="s">
        <v>133</v>
      </c>
      <c r="Z101" s="2" t="s">
        <v>134</v>
      </c>
      <c r="AA101" s="2" t="s">
        <v>3810</v>
      </c>
      <c r="AB101" s="2"/>
      <c r="AC101" s="2" t="s">
        <v>3028</v>
      </c>
      <c r="AD101" s="2"/>
      <c r="AE101" s="2" t="s">
        <v>3028</v>
      </c>
      <c r="AF101" s="2">
        <v>60</v>
      </c>
      <c r="AG101" s="2">
        <v>0</v>
      </c>
      <c r="AI101" s="2" t="s">
        <v>166</v>
      </c>
      <c r="AJ101" s="2">
        <v>24</v>
      </c>
      <c r="AK101" s="3">
        <v>1965</v>
      </c>
      <c r="AL101" s="8" t="s">
        <v>3853</v>
      </c>
      <c r="AM101" s="59">
        <f t="shared" si="9"/>
        <v>1965</v>
      </c>
      <c r="AN101" s="14" t="s">
        <v>3028</v>
      </c>
      <c r="AO101" s="14" t="s">
        <v>3028</v>
      </c>
      <c r="AP101" s="14" t="s">
        <v>3028</v>
      </c>
      <c r="AQ101" s="2">
        <v>2020</v>
      </c>
      <c r="AR101" s="72">
        <f t="shared" si="10"/>
        <v>58</v>
      </c>
      <c r="AS101" s="69">
        <v>20210331</v>
      </c>
      <c r="AT101" s="2" t="s">
        <v>185</v>
      </c>
      <c r="AU101" s="72">
        <v>10752000</v>
      </c>
      <c r="AV101" s="72">
        <v>0</v>
      </c>
      <c r="AW101" s="71">
        <f t="shared" si="11"/>
        <v>10752000</v>
      </c>
      <c r="BA101" s="71">
        <f t="shared" si="16"/>
        <v>179200</v>
      </c>
      <c r="BB101" s="71">
        <f t="shared" si="17"/>
        <v>10393600</v>
      </c>
      <c r="BD101" s="71">
        <f t="shared" si="14"/>
        <v>10393600</v>
      </c>
      <c r="BE101" s="71">
        <f t="shared" si="15"/>
        <v>358400</v>
      </c>
      <c r="BF101" s="72"/>
      <c r="BG101" s="3" t="s">
        <v>176</v>
      </c>
      <c r="BH101" s="2" t="s">
        <v>3803</v>
      </c>
      <c r="BI101" s="6" t="s">
        <v>3028</v>
      </c>
      <c r="BJ101" s="6">
        <v>0</v>
      </c>
      <c r="BK101" s="6">
        <v>0</v>
      </c>
      <c r="BL101" s="7" t="s">
        <v>3028</v>
      </c>
    </row>
    <row r="102" spans="2:64" x14ac:dyDescent="0.4">
      <c r="B102" s="2" t="s">
        <v>2425</v>
      </c>
      <c r="C102" s="3" t="s">
        <v>180</v>
      </c>
      <c r="D102" s="2" t="s">
        <v>2426</v>
      </c>
      <c r="E102" s="3" t="s">
        <v>3028</v>
      </c>
      <c r="F102" s="2" t="s">
        <v>3028</v>
      </c>
      <c r="G102" s="2" t="s">
        <v>3483</v>
      </c>
      <c r="H102" s="3" t="s">
        <v>3028</v>
      </c>
      <c r="I102" s="2" t="s">
        <v>3028</v>
      </c>
      <c r="J102" s="2" t="s">
        <v>3028</v>
      </c>
      <c r="K102" s="3" t="s">
        <v>80</v>
      </c>
      <c r="L102" s="2" t="s">
        <v>79</v>
      </c>
      <c r="M102" s="2" t="s">
        <v>105</v>
      </c>
      <c r="O102" s="3" t="s">
        <v>102</v>
      </c>
      <c r="P102" s="2" t="s">
        <v>95</v>
      </c>
      <c r="Q102" s="3" t="s">
        <v>3779</v>
      </c>
      <c r="R102" s="2" t="s">
        <v>126</v>
      </c>
      <c r="S102" s="2"/>
      <c r="T102" s="2"/>
      <c r="U102" s="2" t="s">
        <v>127</v>
      </c>
      <c r="V102" s="2" t="s">
        <v>130</v>
      </c>
      <c r="W102" s="2" t="s">
        <v>131</v>
      </c>
      <c r="X102" s="2" t="s">
        <v>132</v>
      </c>
      <c r="Y102" s="2" t="s">
        <v>133</v>
      </c>
      <c r="Z102" s="2" t="s">
        <v>134</v>
      </c>
      <c r="AA102" s="2" t="s">
        <v>3810</v>
      </c>
      <c r="AB102" s="2"/>
      <c r="AC102" s="2" t="s">
        <v>3028</v>
      </c>
      <c r="AD102" s="2"/>
      <c r="AE102" s="2" t="s">
        <v>3028</v>
      </c>
      <c r="AF102" s="2">
        <v>60</v>
      </c>
      <c r="AG102" s="2">
        <v>0</v>
      </c>
      <c r="AI102" s="2" t="s">
        <v>166</v>
      </c>
      <c r="AJ102" s="2">
        <v>28.09</v>
      </c>
      <c r="AK102" s="3">
        <v>1965</v>
      </c>
      <c r="AL102" s="8" t="s">
        <v>3853</v>
      </c>
      <c r="AM102" s="59">
        <f t="shared" si="9"/>
        <v>1965</v>
      </c>
      <c r="AN102" s="14" t="s">
        <v>3028</v>
      </c>
      <c r="AO102" s="14" t="s">
        <v>3028</v>
      </c>
      <c r="AP102" s="14" t="s">
        <v>3028</v>
      </c>
      <c r="AQ102" s="2">
        <v>2020</v>
      </c>
      <c r="AR102" s="72">
        <f t="shared" si="10"/>
        <v>58</v>
      </c>
      <c r="AS102" s="69">
        <v>20210331</v>
      </c>
      <c r="AT102" s="2" t="s">
        <v>185</v>
      </c>
      <c r="AU102" s="72">
        <v>12584320</v>
      </c>
      <c r="AV102" s="72">
        <v>0</v>
      </c>
      <c r="AW102" s="71">
        <f t="shared" si="11"/>
        <v>12584320</v>
      </c>
      <c r="BA102" s="71">
        <f t="shared" si="16"/>
        <v>209738.66666666666</v>
      </c>
      <c r="BB102" s="71">
        <f t="shared" si="17"/>
        <v>12164842.666666666</v>
      </c>
      <c r="BD102" s="71">
        <f t="shared" si="14"/>
        <v>12164842.666666666</v>
      </c>
      <c r="BE102" s="71">
        <f t="shared" si="15"/>
        <v>419477.33333333395</v>
      </c>
      <c r="BF102" s="72"/>
      <c r="BG102" s="3" t="s">
        <v>176</v>
      </c>
      <c r="BH102" s="2" t="s">
        <v>3803</v>
      </c>
      <c r="BI102" s="6" t="s">
        <v>3028</v>
      </c>
      <c r="BJ102" s="6">
        <v>0</v>
      </c>
      <c r="BK102" s="6">
        <v>0</v>
      </c>
      <c r="BL102" s="7" t="s">
        <v>3028</v>
      </c>
    </row>
    <row r="103" spans="2:64" x14ac:dyDescent="0.4">
      <c r="B103" s="2" t="s">
        <v>2427</v>
      </c>
      <c r="C103" s="3" t="s">
        <v>180</v>
      </c>
      <c r="D103" s="2" t="s">
        <v>2428</v>
      </c>
      <c r="E103" s="3" t="s">
        <v>3028</v>
      </c>
      <c r="F103" s="2" t="s">
        <v>3028</v>
      </c>
      <c r="G103" s="2" t="s">
        <v>3484</v>
      </c>
      <c r="H103" s="3" t="s">
        <v>3028</v>
      </c>
      <c r="I103" s="2" t="s">
        <v>3028</v>
      </c>
      <c r="J103" s="2" t="s">
        <v>3028</v>
      </c>
      <c r="K103" s="3" t="s">
        <v>80</v>
      </c>
      <c r="L103" s="2" t="s">
        <v>79</v>
      </c>
      <c r="M103" s="2" t="s">
        <v>105</v>
      </c>
      <c r="O103" s="3" t="s">
        <v>102</v>
      </c>
      <c r="P103" s="2" t="s">
        <v>95</v>
      </c>
      <c r="Q103" s="3" t="s">
        <v>3779</v>
      </c>
      <c r="R103" s="2" t="s">
        <v>126</v>
      </c>
      <c r="S103" s="2"/>
      <c r="T103" s="2"/>
      <c r="U103" s="2" t="s">
        <v>127</v>
      </c>
      <c r="V103" s="2" t="s">
        <v>130</v>
      </c>
      <c r="W103" s="2" t="s">
        <v>131</v>
      </c>
      <c r="X103" s="2" t="s">
        <v>132</v>
      </c>
      <c r="Y103" s="2" t="s">
        <v>133</v>
      </c>
      <c r="Z103" s="2" t="s">
        <v>134</v>
      </c>
      <c r="AA103" s="2" t="s">
        <v>3810</v>
      </c>
      <c r="AB103" s="2"/>
      <c r="AC103" s="2" t="s">
        <v>3028</v>
      </c>
      <c r="AD103" s="2"/>
      <c r="AE103" s="2" t="s">
        <v>3028</v>
      </c>
      <c r="AF103" s="2">
        <v>60</v>
      </c>
      <c r="AG103" s="2">
        <v>0</v>
      </c>
      <c r="AI103" s="2" t="s">
        <v>166</v>
      </c>
      <c r="AJ103" s="2">
        <v>21.73</v>
      </c>
      <c r="AK103" s="3">
        <v>1965</v>
      </c>
      <c r="AL103" s="8" t="s">
        <v>3853</v>
      </c>
      <c r="AM103" s="59">
        <f t="shared" si="9"/>
        <v>1965</v>
      </c>
      <c r="AN103" s="14" t="s">
        <v>3028</v>
      </c>
      <c r="AO103" s="14" t="s">
        <v>3028</v>
      </c>
      <c r="AP103" s="14" t="s">
        <v>3028</v>
      </c>
      <c r="AQ103" s="2">
        <v>2020</v>
      </c>
      <c r="AR103" s="72">
        <f t="shared" si="10"/>
        <v>58</v>
      </c>
      <c r="AS103" s="69">
        <v>20210331</v>
      </c>
      <c r="AT103" s="2" t="s">
        <v>185</v>
      </c>
      <c r="AU103" s="72">
        <v>9735040</v>
      </c>
      <c r="AV103" s="72">
        <v>0</v>
      </c>
      <c r="AW103" s="71">
        <f t="shared" si="11"/>
        <v>9735040</v>
      </c>
      <c r="BA103" s="71">
        <f t="shared" si="16"/>
        <v>162250.66666666666</v>
      </c>
      <c r="BB103" s="71">
        <f t="shared" si="17"/>
        <v>9410538.666666666</v>
      </c>
      <c r="BD103" s="71">
        <f t="shared" si="14"/>
        <v>9410538.666666666</v>
      </c>
      <c r="BE103" s="71">
        <f t="shared" si="15"/>
        <v>324501.33333333395</v>
      </c>
      <c r="BF103" s="72"/>
      <c r="BG103" s="3" t="s">
        <v>176</v>
      </c>
      <c r="BH103" s="2" t="s">
        <v>3803</v>
      </c>
      <c r="BI103" s="6" t="s">
        <v>3028</v>
      </c>
      <c r="BJ103" s="6">
        <v>0</v>
      </c>
      <c r="BK103" s="6">
        <v>0</v>
      </c>
      <c r="BL103" s="7" t="s">
        <v>3028</v>
      </c>
    </row>
    <row r="104" spans="2:64" x14ac:dyDescent="0.4">
      <c r="B104" s="2" t="s">
        <v>2429</v>
      </c>
      <c r="C104" s="3" t="s">
        <v>180</v>
      </c>
      <c r="D104" s="2" t="s">
        <v>2430</v>
      </c>
      <c r="E104" s="3" t="s">
        <v>3028</v>
      </c>
      <c r="F104" s="2" t="s">
        <v>3028</v>
      </c>
      <c r="G104" s="2" t="s">
        <v>3485</v>
      </c>
      <c r="H104" s="3" t="s">
        <v>3028</v>
      </c>
      <c r="I104" s="2" t="s">
        <v>3028</v>
      </c>
      <c r="J104" s="2" t="s">
        <v>3028</v>
      </c>
      <c r="K104" s="3" t="s">
        <v>80</v>
      </c>
      <c r="L104" s="2" t="s">
        <v>79</v>
      </c>
      <c r="M104" s="2" t="s">
        <v>105</v>
      </c>
      <c r="O104" s="3" t="s">
        <v>102</v>
      </c>
      <c r="P104" s="2" t="s">
        <v>95</v>
      </c>
      <c r="Q104" s="3" t="s">
        <v>3779</v>
      </c>
      <c r="R104" s="2" t="s">
        <v>126</v>
      </c>
      <c r="S104" s="2"/>
      <c r="T104" s="2"/>
      <c r="U104" s="2" t="s">
        <v>127</v>
      </c>
      <c r="V104" s="2" t="s">
        <v>130</v>
      </c>
      <c r="W104" s="2" t="s">
        <v>131</v>
      </c>
      <c r="X104" s="2" t="s">
        <v>132</v>
      </c>
      <c r="Y104" s="2" t="s">
        <v>133</v>
      </c>
      <c r="Z104" s="2" t="s">
        <v>134</v>
      </c>
      <c r="AA104" s="2" t="s">
        <v>3810</v>
      </c>
      <c r="AB104" s="2"/>
      <c r="AC104" s="2" t="s">
        <v>3028</v>
      </c>
      <c r="AD104" s="2"/>
      <c r="AE104" s="2" t="s">
        <v>3028</v>
      </c>
      <c r="AF104" s="2">
        <v>60</v>
      </c>
      <c r="AG104" s="2">
        <v>0</v>
      </c>
      <c r="AI104" s="2" t="s">
        <v>166</v>
      </c>
      <c r="AJ104" s="2">
        <v>28.09</v>
      </c>
      <c r="AK104" s="3">
        <v>1965</v>
      </c>
      <c r="AL104" s="8" t="s">
        <v>3853</v>
      </c>
      <c r="AM104" s="59">
        <f t="shared" si="9"/>
        <v>1965</v>
      </c>
      <c r="AN104" s="14" t="s">
        <v>3028</v>
      </c>
      <c r="AO104" s="14" t="s">
        <v>3028</v>
      </c>
      <c r="AP104" s="14" t="s">
        <v>3028</v>
      </c>
      <c r="AQ104" s="2">
        <v>2020</v>
      </c>
      <c r="AR104" s="72">
        <f t="shared" si="10"/>
        <v>58</v>
      </c>
      <c r="AS104" s="69">
        <v>20210331</v>
      </c>
      <c r="AT104" s="2" t="s">
        <v>185</v>
      </c>
      <c r="AU104" s="72">
        <v>12584320</v>
      </c>
      <c r="AV104" s="72">
        <v>0</v>
      </c>
      <c r="AW104" s="71">
        <f t="shared" si="11"/>
        <v>12584320</v>
      </c>
      <c r="BA104" s="71">
        <f t="shared" si="16"/>
        <v>209738.66666666666</v>
      </c>
      <c r="BB104" s="71">
        <f t="shared" si="17"/>
        <v>12164842.666666666</v>
      </c>
      <c r="BD104" s="71">
        <f t="shared" si="14"/>
        <v>12164842.666666666</v>
      </c>
      <c r="BE104" s="71">
        <f t="shared" si="15"/>
        <v>419477.33333333395</v>
      </c>
      <c r="BF104" s="72"/>
      <c r="BG104" s="3" t="s">
        <v>176</v>
      </c>
      <c r="BH104" s="2" t="s">
        <v>3803</v>
      </c>
      <c r="BI104" s="6" t="s">
        <v>3028</v>
      </c>
      <c r="BJ104" s="6">
        <v>0</v>
      </c>
      <c r="BK104" s="6">
        <v>0</v>
      </c>
      <c r="BL104" s="7" t="s">
        <v>3028</v>
      </c>
    </row>
    <row r="105" spans="2:64" x14ac:dyDescent="0.4">
      <c r="B105" s="2" t="s">
        <v>2431</v>
      </c>
      <c r="C105" s="3" t="s">
        <v>180</v>
      </c>
      <c r="D105" s="2" t="s">
        <v>2432</v>
      </c>
      <c r="E105" s="3" t="s">
        <v>3028</v>
      </c>
      <c r="F105" s="2" t="s">
        <v>3028</v>
      </c>
      <c r="G105" s="2" t="s">
        <v>3486</v>
      </c>
      <c r="H105" s="3" t="s">
        <v>3028</v>
      </c>
      <c r="I105" s="2" t="s">
        <v>3028</v>
      </c>
      <c r="J105" s="2" t="s">
        <v>3028</v>
      </c>
      <c r="K105" s="3" t="s">
        <v>80</v>
      </c>
      <c r="L105" s="2" t="s">
        <v>79</v>
      </c>
      <c r="M105" s="2" t="s">
        <v>105</v>
      </c>
      <c r="O105" s="3" t="s">
        <v>102</v>
      </c>
      <c r="P105" s="2" t="s">
        <v>95</v>
      </c>
      <c r="Q105" s="3" t="s">
        <v>3779</v>
      </c>
      <c r="R105" s="2" t="s">
        <v>126</v>
      </c>
      <c r="S105" s="2"/>
      <c r="T105" s="2"/>
      <c r="U105" s="2" t="s">
        <v>127</v>
      </c>
      <c r="V105" s="2" t="s">
        <v>130</v>
      </c>
      <c r="W105" s="2" t="s">
        <v>131</v>
      </c>
      <c r="X105" s="2" t="s">
        <v>132</v>
      </c>
      <c r="Y105" s="2" t="s">
        <v>133</v>
      </c>
      <c r="Z105" s="2" t="s">
        <v>134</v>
      </c>
      <c r="AA105" s="2" t="s">
        <v>3810</v>
      </c>
      <c r="AB105" s="2"/>
      <c r="AC105" s="2" t="s">
        <v>3028</v>
      </c>
      <c r="AD105" s="2"/>
      <c r="AE105" s="2" t="s">
        <v>3028</v>
      </c>
      <c r="AF105" s="2">
        <v>60</v>
      </c>
      <c r="AG105" s="2">
        <v>0</v>
      </c>
      <c r="AI105" s="2" t="s">
        <v>166</v>
      </c>
      <c r="AJ105" s="2">
        <v>22.26</v>
      </c>
      <c r="AK105" s="3">
        <v>1965</v>
      </c>
      <c r="AL105" s="8" t="s">
        <v>3853</v>
      </c>
      <c r="AM105" s="59">
        <f t="shared" si="9"/>
        <v>1965</v>
      </c>
      <c r="AN105" s="14" t="s">
        <v>3028</v>
      </c>
      <c r="AO105" s="14" t="s">
        <v>3028</v>
      </c>
      <c r="AP105" s="14" t="s">
        <v>3028</v>
      </c>
      <c r="AQ105" s="2">
        <v>2020</v>
      </c>
      <c r="AR105" s="72">
        <f t="shared" si="10"/>
        <v>58</v>
      </c>
      <c r="AS105" s="69">
        <v>20210331</v>
      </c>
      <c r="AT105" s="2" t="s">
        <v>185</v>
      </c>
      <c r="AU105" s="72">
        <v>9972480</v>
      </c>
      <c r="AV105" s="72">
        <v>0</v>
      </c>
      <c r="AW105" s="71">
        <f t="shared" si="11"/>
        <v>9972480</v>
      </c>
      <c r="BA105" s="71">
        <f t="shared" si="16"/>
        <v>166208</v>
      </c>
      <c r="BB105" s="71">
        <f t="shared" si="17"/>
        <v>9640064</v>
      </c>
      <c r="BD105" s="71">
        <f t="shared" si="14"/>
        <v>9640064</v>
      </c>
      <c r="BE105" s="71">
        <f t="shared" si="15"/>
        <v>332416</v>
      </c>
      <c r="BF105" s="72"/>
      <c r="BG105" s="3" t="s">
        <v>176</v>
      </c>
      <c r="BH105" s="2" t="s">
        <v>3803</v>
      </c>
      <c r="BI105" s="6" t="s">
        <v>3028</v>
      </c>
      <c r="BJ105" s="6">
        <v>0</v>
      </c>
      <c r="BK105" s="6">
        <v>0</v>
      </c>
      <c r="BL105" s="7" t="s">
        <v>3028</v>
      </c>
    </row>
    <row r="106" spans="2:64" x14ac:dyDescent="0.4">
      <c r="B106" s="2" t="s">
        <v>2433</v>
      </c>
      <c r="C106" s="3" t="s">
        <v>180</v>
      </c>
      <c r="D106" s="2" t="s">
        <v>2434</v>
      </c>
      <c r="E106" s="3" t="s">
        <v>3028</v>
      </c>
      <c r="F106" s="2" t="s">
        <v>3028</v>
      </c>
      <c r="G106" s="2" t="s">
        <v>3487</v>
      </c>
      <c r="H106" s="3" t="s">
        <v>3028</v>
      </c>
      <c r="I106" s="2" t="s">
        <v>3028</v>
      </c>
      <c r="J106" s="2" t="s">
        <v>3028</v>
      </c>
      <c r="K106" s="3" t="s">
        <v>80</v>
      </c>
      <c r="L106" s="2" t="s">
        <v>79</v>
      </c>
      <c r="M106" s="2" t="s">
        <v>105</v>
      </c>
      <c r="O106" s="3" t="s">
        <v>102</v>
      </c>
      <c r="P106" s="2" t="s">
        <v>95</v>
      </c>
      <c r="Q106" s="3" t="s">
        <v>3779</v>
      </c>
      <c r="R106" s="2" t="s">
        <v>126</v>
      </c>
      <c r="S106" s="2"/>
      <c r="T106" s="2"/>
      <c r="U106" s="2" t="s">
        <v>127</v>
      </c>
      <c r="V106" s="2" t="s">
        <v>130</v>
      </c>
      <c r="W106" s="2" t="s">
        <v>131</v>
      </c>
      <c r="X106" s="2" t="s">
        <v>132</v>
      </c>
      <c r="Y106" s="2" t="s">
        <v>133</v>
      </c>
      <c r="Z106" s="2" t="s">
        <v>134</v>
      </c>
      <c r="AA106" s="2" t="s">
        <v>3810</v>
      </c>
      <c r="AB106" s="2"/>
      <c r="AC106" s="2" t="s">
        <v>3028</v>
      </c>
      <c r="AD106" s="2"/>
      <c r="AE106" s="2" t="s">
        <v>3028</v>
      </c>
      <c r="AF106" s="2">
        <v>60</v>
      </c>
      <c r="AG106" s="2">
        <v>0</v>
      </c>
      <c r="AI106" s="2" t="s">
        <v>166</v>
      </c>
      <c r="AJ106" s="2">
        <v>33.6</v>
      </c>
      <c r="AK106" s="3">
        <v>1965</v>
      </c>
      <c r="AL106" s="8" t="s">
        <v>3853</v>
      </c>
      <c r="AM106" s="59">
        <f t="shared" si="9"/>
        <v>1965</v>
      </c>
      <c r="AN106" s="14" t="s">
        <v>3028</v>
      </c>
      <c r="AO106" s="14" t="s">
        <v>3028</v>
      </c>
      <c r="AP106" s="14" t="s">
        <v>3028</v>
      </c>
      <c r="AQ106" s="2">
        <v>2020</v>
      </c>
      <c r="AR106" s="72">
        <f t="shared" si="10"/>
        <v>58</v>
      </c>
      <c r="AS106" s="69">
        <v>20210331</v>
      </c>
      <c r="AT106" s="2" t="s">
        <v>185</v>
      </c>
      <c r="AU106" s="72">
        <v>15052800</v>
      </c>
      <c r="AV106" s="72">
        <v>0</v>
      </c>
      <c r="AW106" s="71">
        <f t="shared" si="11"/>
        <v>15052800</v>
      </c>
      <c r="BA106" s="71">
        <f t="shared" si="16"/>
        <v>250880</v>
      </c>
      <c r="BB106" s="71">
        <f t="shared" si="17"/>
        <v>14551040</v>
      </c>
      <c r="BD106" s="71">
        <f t="shared" si="14"/>
        <v>14551040</v>
      </c>
      <c r="BE106" s="71">
        <f t="shared" si="15"/>
        <v>501760</v>
      </c>
      <c r="BF106" s="72"/>
      <c r="BG106" s="3" t="s">
        <v>176</v>
      </c>
      <c r="BH106" s="2" t="s">
        <v>3803</v>
      </c>
      <c r="BI106" s="6" t="s">
        <v>3028</v>
      </c>
      <c r="BJ106" s="6">
        <v>0</v>
      </c>
      <c r="BK106" s="6">
        <v>0</v>
      </c>
      <c r="BL106" s="7" t="s">
        <v>3028</v>
      </c>
    </row>
    <row r="107" spans="2:64" x14ac:dyDescent="0.4">
      <c r="B107" s="2" t="s">
        <v>2435</v>
      </c>
      <c r="C107" s="3" t="s">
        <v>180</v>
      </c>
      <c r="D107" s="2" t="s">
        <v>2436</v>
      </c>
      <c r="E107" s="3" t="s">
        <v>3028</v>
      </c>
      <c r="F107" s="2" t="s">
        <v>3028</v>
      </c>
      <c r="G107" s="2" t="s">
        <v>3488</v>
      </c>
      <c r="H107" s="3" t="s">
        <v>3028</v>
      </c>
      <c r="I107" s="2" t="s">
        <v>3028</v>
      </c>
      <c r="J107" s="2" t="s">
        <v>3028</v>
      </c>
      <c r="K107" s="3" t="s">
        <v>80</v>
      </c>
      <c r="L107" s="2" t="s">
        <v>79</v>
      </c>
      <c r="M107" s="2" t="s">
        <v>105</v>
      </c>
      <c r="O107" s="3" t="s">
        <v>102</v>
      </c>
      <c r="P107" s="2" t="s">
        <v>95</v>
      </c>
      <c r="Q107" s="3" t="s">
        <v>3779</v>
      </c>
      <c r="R107" s="2" t="s">
        <v>126</v>
      </c>
      <c r="S107" s="2"/>
      <c r="T107" s="2"/>
      <c r="U107" s="2" t="s">
        <v>127</v>
      </c>
      <c r="V107" s="2" t="s">
        <v>130</v>
      </c>
      <c r="W107" s="2" t="s">
        <v>131</v>
      </c>
      <c r="X107" s="2" t="s">
        <v>132</v>
      </c>
      <c r="Y107" s="2" t="s">
        <v>133</v>
      </c>
      <c r="Z107" s="2" t="s">
        <v>134</v>
      </c>
      <c r="AA107" s="2" t="s">
        <v>3810</v>
      </c>
      <c r="AB107" s="2"/>
      <c r="AC107" s="2" t="s">
        <v>3028</v>
      </c>
      <c r="AD107" s="2"/>
      <c r="AE107" s="2" t="s">
        <v>3028</v>
      </c>
      <c r="AF107" s="2">
        <v>60</v>
      </c>
      <c r="AG107" s="2">
        <v>0</v>
      </c>
      <c r="AI107" s="2" t="s">
        <v>166</v>
      </c>
      <c r="AJ107" s="2">
        <v>56.21</v>
      </c>
      <c r="AK107" s="3">
        <v>1965</v>
      </c>
      <c r="AL107" s="8" t="s">
        <v>3853</v>
      </c>
      <c r="AM107" s="59">
        <f t="shared" si="9"/>
        <v>1965</v>
      </c>
      <c r="AN107" s="14" t="s">
        <v>3028</v>
      </c>
      <c r="AO107" s="14" t="s">
        <v>3028</v>
      </c>
      <c r="AP107" s="14" t="s">
        <v>3028</v>
      </c>
      <c r="AQ107" s="2">
        <v>2020</v>
      </c>
      <c r="AR107" s="72">
        <f t="shared" si="10"/>
        <v>58</v>
      </c>
      <c r="AS107" s="69">
        <v>20210331</v>
      </c>
      <c r="AT107" s="2" t="s">
        <v>185</v>
      </c>
      <c r="AU107" s="72">
        <v>25182080</v>
      </c>
      <c r="AV107" s="72">
        <v>0</v>
      </c>
      <c r="AW107" s="71">
        <f t="shared" si="11"/>
        <v>25182080</v>
      </c>
      <c r="BA107" s="71">
        <f t="shared" si="16"/>
        <v>419701.33333333331</v>
      </c>
      <c r="BB107" s="71">
        <f t="shared" si="17"/>
        <v>24342677.333333332</v>
      </c>
      <c r="BD107" s="71">
        <f t="shared" si="14"/>
        <v>24342677.333333332</v>
      </c>
      <c r="BE107" s="71">
        <f t="shared" si="15"/>
        <v>839402.66666666791</v>
      </c>
      <c r="BF107" s="72"/>
      <c r="BG107" s="3" t="s">
        <v>176</v>
      </c>
      <c r="BH107" s="2" t="s">
        <v>3803</v>
      </c>
      <c r="BI107" s="6" t="s">
        <v>3028</v>
      </c>
      <c r="BJ107" s="6">
        <v>0</v>
      </c>
      <c r="BK107" s="6">
        <v>0</v>
      </c>
      <c r="BL107" s="7" t="s">
        <v>3028</v>
      </c>
    </row>
    <row r="108" spans="2:64" x14ac:dyDescent="0.4">
      <c r="B108" s="2" t="s">
        <v>2437</v>
      </c>
      <c r="C108" s="3" t="s">
        <v>180</v>
      </c>
      <c r="D108" s="2" t="s">
        <v>2438</v>
      </c>
      <c r="E108" s="3" t="s">
        <v>3028</v>
      </c>
      <c r="F108" s="2" t="s">
        <v>3028</v>
      </c>
      <c r="G108" s="2" t="s">
        <v>3489</v>
      </c>
      <c r="H108" s="3" t="s">
        <v>3028</v>
      </c>
      <c r="I108" s="2" t="s">
        <v>3028</v>
      </c>
      <c r="J108" s="2" t="s">
        <v>3028</v>
      </c>
      <c r="K108" s="3" t="s">
        <v>80</v>
      </c>
      <c r="L108" s="2" t="s">
        <v>79</v>
      </c>
      <c r="M108" s="2" t="s">
        <v>105</v>
      </c>
      <c r="O108" s="3" t="s">
        <v>102</v>
      </c>
      <c r="P108" s="2" t="s">
        <v>95</v>
      </c>
      <c r="Q108" s="3" t="s">
        <v>3779</v>
      </c>
      <c r="R108" s="2" t="s">
        <v>126</v>
      </c>
      <c r="S108" s="2"/>
      <c r="T108" s="2"/>
      <c r="U108" s="2" t="s">
        <v>127</v>
      </c>
      <c r="V108" s="2" t="s">
        <v>130</v>
      </c>
      <c r="W108" s="2" t="s">
        <v>131</v>
      </c>
      <c r="X108" s="2" t="s">
        <v>132</v>
      </c>
      <c r="Y108" s="2" t="s">
        <v>133</v>
      </c>
      <c r="Z108" s="2" t="s">
        <v>134</v>
      </c>
      <c r="AA108" s="2" t="s">
        <v>3810</v>
      </c>
      <c r="AB108" s="2"/>
      <c r="AC108" s="2" t="s">
        <v>3028</v>
      </c>
      <c r="AD108" s="2"/>
      <c r="AE108" s="2" t="s">
        <v>3028</v>
      </c>
      <c r="AF108" s="2">
        <v>60</v>
      </c>
      <c r="AG108" s="2">
        <v>0</v>
      </c>
      <c r="AI108" s="2" t="s">
        <v>166</v>
      </c>
      <c r="AJ108" s="2">
        <v>32.86</v>
      </c>
      <c r="AK108" s="3">
        <v>1965</v>
      </c>
      <c r="AL108" s="8" t="s">
        <v>3853</v>
      </c>
      <c r="AM108" s="59">
        <f t="shared" si="9"/>
        <v>1965</v>
      </c>
      <c r="AN108" s="14" t="s">
        <v>3028</v>
      </c>
      <c r="AO108" s="14" t="s">
        <v>3028</v>
      </c>
      <c r="AP108" s="14" t="s">
        <v>3028</v>
      </c>
      <c r="AQ108" s="2">
        <v>2020</v>
      </c>
      <c r="AR108" s="72">
        <f t="shared" si="10"/>
        <v>58</v>
      </c>
      <c r="AS108" s="69">
        <v>20210331</v>
      </c>
      <c r="AT108" s="2" t="s">
        <v>185</v>
      </c>
      <c r="AU108" s="72">
        <v>14721280</v>
      </c>
      <c r="AV108" s="72">
        <v>0</v>
      </c>
      <c r="AW108" s="71">
        <f t="shared" si="11"/>
        <v>14721280</v>
      </c>
      <c r="BA108" s="71">
        <f t="shared" si="16"/>
        <v>245354.66666666666</v>
      </c>
      <c r="BB108" s="71">
        <f t="shared" si="17"/>
        <v>14230570.666666666</v>
      </c>
      <c r="BD108" s="71">
        <f t="shared" si="14"/>
        <v>14230570.666666666</v>
      </c>
      <c r="BE108" s="71">
        <f t="shared" si="15"/>
        <v>490709.33333333395</v>
      </c>
      <c r="BF108" s="72"/>
      <c r="BG108" s="3" t="s">
        <v>176</v>
      </c>
      <c r="BH108" s="2" t="s">
        <v>3803</v>
      </c>
      <c r="BI108" s="6" t="s">
        <v>3028</v>
      </c>
      <c r="BJ108" s="6">
        <v>0</v>
      </c>
      <c r="BK108" s="6">
        <v>0</v>
      </c>
      <c r="BL108" s="7" t="s">
        <v>3028</v>
      </c>
    </row>
    <row r="109" spans="2:64" x14ac:dyDescent="0.4">
      <c r="B109" s="2" t="s">
        <v>2454</v>
      </c>
      <c r="C109" s="3" t="s">
        <v>180</v>
      </c>
      <c r="D109" s="2" t="s">
        <v>2455</v>
      </c>
      <c r="E109" s="3" t="s">
        <v>3028</v>
      </c>
      <c r="F109" s="2" t="s">
        <v>3028</v>
      </c>
      <c r="G109" s="2" t="s">
        <v>3496</v>
      </c>
      <c r="H109" s="3" t="s">
        <v>3028</v>
      </c>
      <c r="I109" s="2" t="s">
        <v>3028</v>
      </c>
      <c r="J109" s="2" t="s">
        <v>3028</v>
      </c>
      <c r="K109" s="3" t="s">
        <v>80</v>
      </c>
      <c r="L109" s="2" t="s">
        <v>79</v>
      </c>
      <c r="M109" s="2" t="s">
        <v>105</v>
      </c>
      <c r="O109" s="3" t="s">
        <v>102</v>
      </c>
      <c r="P109" s="2" t="s">
        <v>95</v>
      </c>
      <c r="Q109" s="3" t="s">
        <v>3779</v>
      </c>
      <c r="R109" s="2" t="s">
        <v>126</v>
      </c>
      <c r="S109" s="2"/>
      <c r="T109" s="2"/>
      <c r="U109" s="2" t="s">
        <v>127</v>
      </c>
      <c r="V109" s="2" t="s">
        <v>130</v>
      </c>
      <c r="W109" s="2" t="s">
        <v>131</v>
      </c>
      <c r="X109" s="2" t="s">
        <v>132</v>
      </c>
      <c r="Y109" s="2" t="s">
        <v>133</v>
      </c>
      <c r="Z109" s="2" t="s">
        <v>134</v>
      </c>
      <c r="AA109" s="2" t="s">
        <v>3810</v>
      </c>
      <c r="AB109" s="2"/>
      <c r="AC109" s="2" t="s">
        <v>3028</v>
      </c>
      <c r="AD109" s="2"/>
      <c r="AE109" s="2" t="s">
        <v>3028</v>
      </c>
      <c r="AF109" s="2">
        <v>60</v>
      </c>
      <c r="AG109" s="2">
        <v>0</v>
      </c>
      <c r="AI109" s="2" t="s">
        <v>166</v>
      </c>
      <c r="AJ109" s="2">
        <v>19.350000000000001</v>
      </c>
      <c r="AK109" s="3">
        <v>1964</v>
      </c>
      <c r="AL109" s="8" t="s">
        <v>3852</v>
      </c>
      <c r="AM109" s="59">
        <f t="shared" si="9"/>
        <v>1964</v>
      </c>
      <c r="AN109" s="14" t="s">
        <v>3028</v>
      </c>
      <c r="AO109" s="14" t="s">
        <v>3028</v>
      </c>
      <c r="AP109" s="14" t="s">
        <v>3028</v>
      </c>
      <c r="AQ109" s="2">
        <v>2020</v>
      </c>
      <c r="AR109" s="72">
        <f t="shared" si="10"/>
        <v>59</v>
      </c>
      <c r="AS109" s="69">
        <v>20210331</v>
      </c>
      <c r="AT109" s="2" t="s">
        <v>185</v>
      </c>
      <c r="AU109" s="72">
        <v>8668800</v>
      </c>
      <c r="AV109" s="72">
        <v>0</v>
      </c>
      <c r="AW109" s="71">
        <f t="shared" si="11"/>
        <v>8668800</v>
      </c>
      <c r="BA109" s="71">
        <f t="shared" si="16"/>
        <v>144480</v>
      </c>
      <c r="BB109" s="71">
        <f t="shared" si="17"/>
        <v>8524320</v>
      </c>
      <c r="BD109" s="71">
        <f t="shared" si="14"/>
        <v>8524320</v>
      </c>
      <c r="BE109" s="71">
        <f t="shared" si="15"/>
        <v>144480</v>
      </c>
      <c r="BF109" s="72"/>
      <c r="BG109" s="3" t="s">
        <v>176</v>
      </c>
      <c r="BH109" s="2" t="s">
        <v>3803</v>
      </c>
      <c r="BI109" s="6" t="s">
        <v>3028</v>
      </c>
      <c r="BJ109" s="6">
        <v>0</v>
      </c>
      <c r="BK109" s="6">
        <v>0</v>
      </c>
      <c r="BL109" s="7" t="s">
        <v>3028</v>
      </c>
    </row>
    <row r="110" spans="2:64" x14ac:dyDescent="0.4">
      <c r="B110" s="2" t="s">
        <v>2395</v>
      </c>
      <c r="C110" s="3" t="s">
        <v>180</v>
      </c>
      <c r="D110" s="2" t="s">
        <v>2396</v>
      </c>
      <c r="E110" s="3" t="s">
        <v>3028</v>
      </c>
      <c r="F110" s="2" t="s">
        <v>3028</v>
      </c>
      <c r="G110" s="2" t="s">
        <v>3471</v>
      </c>
      <c r="H110" s="3" t="s">
        <v>3028</v>
      </c>
      <c r="I110" s="2" t="s">
        <v>3028</v>
      </c>
      <c r="J110" s="2" t="s">
        <v>3028</v>
      </c>
      <c r="K110" s="3" t="s">
        <v>80</v>
      </c>
      <c r="L110" s="2" t="s">
        <v>79</v>
      </c>
      <c r="M110" s="2" t="s">
        <v>105</v>
      </c>
      <c r="O110" s="3" t="s">
        <v>102</v>
      </c>
      <c r="P110" s="2" t="s">
        <v>95</v>
      </c>
      <c r="Q110" s="3" t="s">
        <v>3779</v>
      </c>
      <c r="R110" s="2" t="s">
        <v>126</v>
      </c>
      <c r="S110" s="2"/>
      <c r="T110" s="2"/>
      <c r="U110" s="2" t="s">
        <v>127</v>
      </c>
      <c r="V110" s="2" t="s">
        <v>130</v>
      </c>
      <c r="W110" s="2" t="s">
        <v>131</v>
      </c>
      <c r="X110" s="2" t="s">
        <v>132</v>
      </c>
      <c r="Y110" s="2" t="s">
        <v>133</v>
      </c>
      <c r="Z110" s="2" t="s">
        <v>134</v>
      </c>
      <c r="AA110" s="2" t="s">
        <v>3810</v>
      </c>
      <c r="AB110" s="2"/>
      <c r="AC110" s="2" t="s">
        <v>3028</v>
      </c>
      <c r="AD110" s="2"/>
      <c r="AE110" s="2" t="s">
        <v>3028</v>
      </c>
      <c r="AF110" s="2">
        <v>60</v>
      </c>
      <c r="AG110" s="2">
        <v>0</v>
      </c>
      <c r="AI110" s="2" t="s">
        <v>166</v>
      </c>
      <c r="AJ110" s="2">
        <v>23</v>
      </c>
      <c r="AK110" s="3">
        <v>1966</v>
      </c>
      <c r="AL110" s="8" t="s">
        <v>3851</v>
      </c>
      <c r="AM110" s="59">
        <f t="shared" si="9"/>
        <v>1966</v>
      </c>
      <c r="AN110" s="14" t="s">
        <v>3028</v>
      </c>
      <c r="AO110" s="14" t="s">
        <v>3028</v>
      </c>
      <c r="AP110" s="14" t="s">
        <v>3028</v>
      </c>
      <c r="AQ110" s="2">
        <v>2020</v>
      </c>
      <c r="AR110" s="72">
        <f t="shared" si="10"/>
        <v>57</v>
      </c>
      <c r="AS110" s="69">
        <v>20210331</v>
      </c>
      <c r="AT110" s="2" t="s">
        <v>185</v>
      </c>
      <c r="AU110" s="72">
        <v>10304000</v>
      </c>
      <c r="AV110" s="72">
        <v>0</v>
      </c>
      <c r="AW110" s="71">
        <f t="shared" si="11"/>
        <v>10304000</v>
      </c>
      <c r="BA110" s="71">
        <f t="shared" si="16"/>
        <v>171733.33333333334</v>
      </c>
      <c r="BB110" s="71">
        <f t="shared" si="17"/>
        <v>9788800</v>
      </c>
      <c r="BD110" s="71">
        <f t="shared" si="14"/>
        <v>9788800</v>
      </c>
      <c r="BE110" s="71">
        <f t="shared" si="15"/>
        <v>515200</v>
      </c>
      <c r="BF110" s="72"/>
      <c r="BG110" s="3" t="s">
        <v>176</v>
      </c>
      <c r="BH110" s="2" t="s">
        <v>3803</v>
      </c>
      <c r="BI110" s="6" t="s">
        <v>3028</v>
      </c>
      <c r="BJ110" s="6">
        <v>0</v>
      </c>
      <c r="BK110" s="6">
        <v>0</v>
      </c>
      <c r="BL110" s="7" t="s">
        <v>3028</v>
      </c>
    </row>
    <row r="111" spans="2:64" x14ac:dyDescent="0.4">
      <c r="B111" s="2" t="s">
        <v>1759</v>
      </c>
      <c r="C111" s="3" t="s">
        <v>180</v>
      </c>
      <c r="D111" s="2" t="s">
        <v>1760</v>
      </c>
      <c r="E111" s="3" t="s">
        <v>3028</v>
      </c>
      <c r="F111" s="2" t="s">
        <v>3028</v>
      </c>
      <c r="G111" s="2" t="s">
        <v>3401</v>
      </c>
      <c r="H111" s="3" t="s">
        <v>3028</v>
      </c>
      <c r="I111" s="2" t="s">
        <v>3028</v>
      </c>
      <c r="J111" s="2" t="s">
        <v>3028</v>
      </c>
      <c r="K111" s="3" t="s">
        <v>80</v>
      </c>
      <c r="L111" s="2" t="s">
        <v>79</v>
      </c>
      <c r="M111" s="2" t="s">
        <v>105</v>
      </c>
      <c r="O111" s="3" t="s">
        <v>102</v>
      </c>
      <c r="P111" s="2" t="s">
        <v>95</v>
      </c>
      <c r="Q111" s="3" t="s">
        <v>3779</v>
      </c>
      <c r="R111" s="2" t="s">
        <v>126</v>
      </c>
      <c r="S111" s="2"/>
      <c r="T111" s="2"/>
      <c r="U111" s="2" t="s">
        <v>127</v>
      </c>
      <c r="V111" s="2" t="s">
        <v>130</v>
      </c>
      <c r="W111" s="2" t="s">
        <v>131</v>
      </c>
      <c r="X111" s="2" t="s">
        <v>132</v>
      </c>
      <c r="Y111" s="2" t="s">
        <v>133</v>
      </c>
      <c r="Z111" s="2" t="s">
        <v>134</v>
      </c>
      <c r="AA111" s="2" t="s">
        <v>3810</v>
      </c>
      <c r="AB111" s="2"/>
      <c r="AC111" s="2" t="s">
        <v>3028</v>
      </c>
      <c r="AD111" s="2"/>
      <c r="AE111" s="2" t="s">
        <v>3028</v>
      </c>
      <c r="AF111" s="2">
        <v>60</v>
      </c>
      <c r="AG111" s="2">
        <v>0</v>
      </c>
      <c r="AI111" s="2" t="s">
        <v>166</v>
      </c>
      <c r="AJ111" s="2">
        <v>26.25</v>
      </c>
      <c r="AK111" s="3">
        <v>1998</v>
      </c>
      <c r="AL111" s="8" t="s">
        <v>3859</v>
      </c>
      <c r="AM111" s="59">
        <f t="shared" si="9"/>
        <v>1998</v>
      </c>
      <c r="AN111" s="14" t="s">
        <v>3028</v>
      </c>
      <c r="AO111" s="14" t="s">
        <v>3028</v>
      </c>
      <c r="AP111" s="14" t="s">
        <v>3028</v>
      </c>
      <c r="AQ111" s="2">
        <v>2020</v>
      </c>
      <c r="AR111" s="72">
        <f t="shared" si="10"/>
        <v>25</v>
      </c>
      <c r="AS111" s="69">
        <v>20210331</v>
      </c>
      <c r="AT111" s="2" t="s">
        <v>185</v>
      </c>
      <c r="AU111" s="72">
        <v>11760000</v>
      </c>
      <c r="AV111" s="72">
        <v>0</v>
      </c>
      <c r="AW111" s="71">
        <f t="shared" si="11"/>
        <v>11760000</v>
      </c>
      <c r="BA111" s="71">
        <f t="shared" si="16"/>
        <v>196000</v>
      </c>
      <c r="BB111" s="71">
        <f t="shared" si="17"/>
        <v>4900000</v>
      </c>
      <c r="BD111" s="71">
        <f t="shared" si="14"/>
        <v>4900000</v>
      </c>
      <c r="BE111" s="71">
        <f t="shared" si="15"/>
        <v>6860000</v>
      </c>
      <c r="BF111" s="72"/>
      <c r="BG111" s="3" t="s">
        <v>176</v>
      </c>
      <c r="BH111" s="2" t="s">
        <v>3803</v>
      </c>
      <c r="BI111" s="6" t="s">
        <v>3028</v>
      </c>
      <c r="BJ111" s="6">
        <v>0</v>
      </c>
      <c r="BK111" s="6">
        <v>0</v>
      </c>
      <c r="BL111" s="7" t="s">
        <v>3028</v>
      </c>
    </row>
    <row r="112" spans="2:64" x14ac:dyDescent="0.4">
      <c r="B112" s="2" t="s">
        <v>2397</v>
      </c>
      <c r="C112" s="3" t="s">
        <v>180</v>
      </c>
      <c r="D112" s="2" t="s">
        <v>2398</v>
      </c>
      <c r="E112" s="3" t="s">
        <v>3028</v>
      </c>
      <c r="F112" s="2" t="s">
        <v>3028</v>
      </c>
      <c r="G112" s="2" t="s">
        <v>3472</v>
      </c>
      <c r="H112" s="3" t="s">
        <v>3028</v>
      </c>
      <c r="I112" s="2" t="s">
        <v>3028</v>
      </c>
      <c r="J112" s="2" t="s">
        <v>3028</v>
      </c>
      <c r="K112" s="3" t="s">
        <v>80</v>
      </c>
      <c r="L112" s="2" t="s">
        <v>79</v>
      </c>
      <c r="M112" s="2" t="s">
        <v>105</v>
      </c>
      <c r="O112" s="3" t="s">
        <v>102</v>
      </c>
      <c r="P112" s="2" t="s">
        <v>95</v>
      </c>
      <c r="Q112" s="3" t="s">
        <v>3779</v>
      </c>
      <c r="R112" s="2" t="s">
        <v>126</v>
      </c>
      <c r="S112" s="2"/>
      <c r="T112" s="2"/>
      <c r="U112" s="2" t="s">
        <v>127</v>
      </c>
      <c r="V112" s="2" t="s">
        <v>130</v>
      </c>
      <c r="W112" s="2" t="s">
        <v>131</v>
      </c>
      <c r="X112" s="2" t="s">
        <v>132</v>
      </c>
      <c r="Y112" s="2" t="s">
        <v>133</v>
      </c>
      <c r="Z112" s="2" t="s">
        <v>134</v>
      </c>
      <c r="AA112" s="2" t="s">
        <v>3810</v>
      </c>
      <c r="AB112" s="2"/>
      <c r="AC112" s="2" t="s">
        <v>3028</v>
      </c>
      <c r="AD112" s="2"/>
      <c r="AE112" s="2" t="s">
        <v>3028</v>
      </c>
      <c r="AF112" s="2">
        <v>60</v>
      </c>
      <c r="AG112" s="2">
        <v>0</v>
      </c>
      <c r="AI112" s="2" t="s">
        <v>166</v>
      </c>
      <c r="AJ112" s="2">
        <v>8.58</v>
      </c>
      <c r="AK112" s="3">
        <v>1966</v>
      </c>
      <c r="AL112" s="8" t="s">
        <v>3851</v>
      </c>
      <c r="AM112" s="59">
        <f t="shared" si="9"/>
        <v>1966</v>
      </c>
      <c r="AN112" s="14" t="s">
        <v>3028</v>
      </c>
      <c r="AO112" s="14" t="s">
        <v>3028</v>
      </c>
      <c r="AP112" s="14" t="s">
        <v>3028</v>
      </c>
      <c r="AQ112" s="2">
        <v>2020</v>
      </c>
      <c r="AR112" s="72">
        <f t="shared" si="10"/>
        <v>57</v>
      </c>
      <c r="AS112" s="69">
        <v>20210331</v>
      </c>
      <c r="AT112" s="2" t="s">
        <v>185</v>
      </c>
      <c r="AU112" s="72">
        <v>3843840</v>
      </c>
      <c r="AV112" s="72">
        <v>0</v>
      </c>
      <c r="AW112" s="71">
        <f t="shared" si="11"/>
        <v>3843840</v>
      </c>
      <c r="BA112" s="71">
        <f t="shared" si="16"/>
        <v>64064</v>
      </c>
      <c r="BB112" s="71">
        <f t="shared" si="17"/>
        <v>3651648</v>
      </c>
      <c r="BD112" s="71">
        <f t="shared" si="14"/>
        <v>3651648</v>
      </c>
      <c r="BE112" s="71">
        <f t="shared" si="15"/>
        <v>192192</v>
      </c>
      <c r="BF112" s="72"/>
      <c r="BG112" s="3" t="s">
        <v>176</v>
      </c>
      <c r="BH112" s="2" t="s">
        <v>3803</v>
      </c>
      <c r="BI112" s="6" t="s">
        <v>3028</v>
      </c>
      <c r="BJ112" s="6">
        <v>0</v>
      </c>
      <c r="BK112" s="6">
        <v>0</v>
      </c>
      <c r="BL112" s="7" t="s">
        <v>3028</v>
      </c>
    </row>
    <row r="113" spans="2:64" x14ac:dyDescent="0.4">
      <c r="B113" s="2" t="s">
        <v>2399</v>
      </c>
      <c r="C113" s="3" t="s">
        <v>180</v>
      </c>
      <c r="D113" s="2" t="s">
        <v>2400</v>
      </c>
      <c r="E113" s="3" t="s">
        <v>3028</v>
      </c>
      <c r="F113" s="2" t="s">
        <v>3028</v>
      </c>
      <c r="G113" s="2" t="s">
        <v>3473</v>
      </c>
      <c r="H113" s="3" t="s">
        <v>3028</v>
      </c>
      <c r="I113" s="2" t="s">
        <v>3028</v>
      </c>
      <c r="J113" s="2" t="s">
        <v>3028</v>
      </c>
      <c r="K113" s="3" t="s">
        <v>80</v>
      </c>
      <c r="L113" s="2" t="s">
        <v>79</v>
      </c>
      <c r="M113" s="2" t="s">
        <v>105</v>
      </c>
      <c r="O113" s="3" t="s">
        <v>102</v>
      </c>
      <c r="P113" s="2" t="s">
        <v>95</v>
      </c>
      <c r="Q113" s="3" t="s">
        <v>3779</v>
      </c>
      <c r="R113" s="2" t="s">
        <v>126</v>
      </c>
      <c r="S113" s="2"/>
      <c r="T113" s="2"/>
      <c r="U113" s="2" t="s">
        <v>127</v>
      </c>
      <c r="V113" s="2" t="s">
        <v>130</v>
      </c>
      <c r="W113" s="2" t="s">
        <v>131</v>
      </c>
      <c r="X113" s="2" t="s">
        <v>132</v>
      </c>
      <c r="Y113" s="2" t="s">
        <v>133</v>
      </c>
      <c r="Z113" s="2" t="s">
        <v>134</v>
      </c>
      <c r="AA113" s="2" t="s">
        <v>3810</v>
      </c>
      <c r="AB113" s="2"/>
      <c r="AC113" s="2" t="s">
        <v>3028</v>
      </c>
      <c r="AD113" s="2"/>
      <c r="AE113" s="2" t="s">
        <v>3028</v>
      </c>
      <c r="AF113" s="2">
        <v>60</v>
      </c>
      <c r="AG113" s="2">
        <v>0</v>
      </c>
      <c r="AI113" s="2" t="s">
        <v>166</v>
      </c>
      <c r="AJ113" s="2">
        <v>11.56</v>
      </c>
      <c r="AK113" s="3">
        <v>1966</v>
      </c>
      <c r="AL113" s="8" t="s">
        <v>3851</v>
      </c>
      <c r="AM113" s="59">
        <f t="shared" si="9"/>
        <v>1966</v>
      </c>
      <c r="AN113" s="14" t="s">
        <v>3028</v>
      </c>
      <c r="AO113" s="14" t="s">
        <v>3028</v>
      </c>
      <c r="AP113" s="14" t="s">
        <v>3028</v>
      </c>
      <c r="AQ113" s="2">
        <v>2020</v>
      </c>
      <c r="AR113" s="72">
        <f t="shared" si="10"/>
        <v>57</v>
      </c>
      <c r="AS113" s="69">
        <v>20210331</v>
      </c>
      <c r="AT113" s="2" t="s">
        <v>185</v>
      </c>
      <c r="AU113" s="72">
        <v>5178880</v>
      </c>
      <c r="AV113" s="72">
        <v>0</v>
      </c>
      <c r="AW113" s="71">
        <f t="shared" si="11"/>
        <v>5178880</v>
      </c>
      <c r="BA113" s="71">
        <f t="shared" si="16"/>
        <v>86314.666666666672</v>
      </c>
      <c r="BB113" s="71">
        <f t="shared" si="17"/>
        <v>4919936</v>
      </c>
      <c r="BD113" s="71">
        <f t="shared" si="14"/>
        <v>4919936</v>
      </c>
      <c r="BE113" s="71">
        <f t="shared" si="15"/>
        <v>258944</v>
      </c>
      <c r="BF113" s="72"/>
      <c r="BG113" s="3" t="s">
        <v>176</v>
      </c>
      <c r="BH113" s="2" t="s">
        <v>3803</v>
      </c>
      <c r="BI113" s="6" t="s">
        <v>3028</v>
      </c>
      <c r="BJ113" s="6">
        <v>0</v>
      </c>
      <c r="BK113" s="6">
        <v>0</v>
      </c>
      <c r="BL113" s="7" t="s">
        <v>3028</v>
      </c>
    </row>
    <row r="114" spans="2:64" x14ac:dyDescent="0.4">
      <c r="B114" s="2" t="s">
        <v>2401</v>
      </c>
      <c r="C114" s="3" t="s">
        <v>180</v>
      </c>
      <c r="D114" s="2" t="s">
        <v>2402</v>
      </c>
      <c r="E114" s="3" t="s">
        <v>3028</v>
      </c>
      <c r="F114" s="2" t="s">
        <v>3028</v>
      </c>
      <c r="G114" s="2" t="s">
        <v>3473</v>
      </c>
      <c r="H114" s="3" t="s">
        <v>3028</v>
      </c>
      <c r="I114" s="2" t="s">
        <v>3028</v>
      </c>
      <c r="J114" s="2" t="s">
        <v>3028</v>
      </c>
      <c r="K114" s="3" t="s">
        <v>80</v>
      </c>
      <c r="L114" s="2" t="s">
        <v>79</v>
      </c>
      <c r="M114" s="2" t="s">
        <v>105</v>
      </c>
      <c r="O114" s="3" t="s">
        <v>102</v>
      </c>
      <c r="P114" s="2" t="s">
        <v>95</v>
      </c>
      <c r="Q114" s="3" t="s">
        <v>3779</v>
      </c>
      <c r="R114" s="2" t="s">
        <v>126</v>
      </c>
      <c r="S114" s="2"/>
      <c r="T114" s="2"/>
      <c r="U114" s="2" t="s">
        <v>127</v>
      </c>
      <c r="V114" s="2" t="s">
        <v>130</v>
      </c>
      <c r="W114" s="2" t="s">
        <v>131</v>
      </c>
      <c r="X114" s="2" t="s">
        <v>132</v>
      </c>
      <c r="Y114" s="2" t="s">
        <v>133</v>
      </c>
      <c r="Z114" s="2" t="s">
        <v>134</v>
      </c>
      <c r="AA114" s="2" t="s">
        <v>3810</v>
      </c>
      <c r="AB114" s="2"/>
      <c r="AC114" s="2" t="s">
        <v>3028</v>
      </c>
      <c r="AD114" s="2"/>
      <c r="AE114" s="2" t="s">
        <v>3028</v>
      </c>
      <c r="AF114" s="2">
        <v>60</v>
      </c>
      <c r="AG114" s="2">
        <v>0</v>
      </c>
      <c r="AI114" s="2" t="s">
        <v>166</v>
      </c>
      <c r="AJ114" s="2">
        <v>14.19</v>
      </c>
      <c r="AK114" s="3">
        <v>1966</v>
      </c>
      <c r="AL114" s="8" t="s">
        <v>3851</v>
      </c>
      <c r="AM114" s="59">
        <f t="shared" si="9"/>
        <v>1966</v>
      </c>
      <c r="AN114" s="14" t="s">
        <v>3028</v>
      </c>
      <c r="AO114" s="14" t="s">
        <v>3028</v>
      </c>
      <c r="AP114" s="14" t="s">
        <v>3028</v>
      </c>
      <c r="AQ114" s="2">
        <v>2020</v>
      </c>
      <c r="AR114" s="72">
        <f t="shared" si="10"/>
        <v>57</v>
      </c>
      <c r="AS114" s="69">
        <v>20210331</v>
      </c>
      <c r="AT114" s="2" t="s">
        <v>185</v>
      </c>
      <c r="AU114" s="72">
        <v>6357120</v>
      </c>
      <c r="AV114" s="72">
        <v>0</v>
      </c>
      <c r="AW114" s="71">
        <f t="shared" si="11"/>
        <v>6357120</v>
      </c>
      <c r="BA114" s="71">
        <f t="shared" si="16"/>
        <v>105952</v>
      </c>
      <c r="BB114" s="71">
        <f t="shared" si="17"/>
        <v>6039264</v>
      </c>
      <c r="BD114" s="71">
        <f t="shared" si="14"/>
        <v>6039264</v>
      </c>
      <c r="BE114" s="71">
        <f t="shared" si="15"/>
        <v>317856</v>
      </c>
      <c r="BF114" s="72"/>
      <c r="BG114" s="3" t="s">
        <v>176</v>
      </c>
      <c r="BH114" s="2" t="s">
        <v>3803</v>
      </c>
      <c r="BI114" s="6" t="s">
        <v>3028</v>
      </c>
      <c r="BJ114" s="6">
        <v>0</v>
      </c>
      <c r="BK114" s="6">
        <v>0</v>
      </c>
      <c r="BL114" s="7" t="s">
        <v>3028</v>
      </c>
    </row>
    <row r="115" spans="2:64" x14ac:dyDescent="0.4">
      <c r="B115" s="2" t="s">
        <v>2403</v>
      </c>
      <c r="C115" s="3" t="s">
        <v>180</v>
      </c>
      <c r="D115" s="2" t="s">
        <v>2404</v>
      </c>
      <c r="E115" s="3" t="s">
        <v>3028</v>
      </c>
      <c r="F115" s="2" t="s">
        <v>3028</v>
      </c>
      <c r="G115" s="2" t="s">
        <v>3474</v>
      </c>
      <c r="H115" s="3" t="s">
        <v>3028</v>
      </c>
      <c r="I115" s="2" t="s">
        <v>3028</v>
      </c>
      <c r="J115" s="2" t="s">
        <v>3028</v>
      </c>
      <c r="K115" s="3" t="s">
        <v>80</v>
      </c>
      <c r="L115" s="2" t="s">
        <v>79</v>
      </c>
      <c r="M115" s="2" t="s">
        <v>105</v>
      </c>
      <c r="O115" s="3" t="s">
        <v>102</v>
      </c>
      <c r="P115" s="2" t="s">
        <v>95</v>
      </c>
      <c r="Q115" s="3" t="s">
        <v>3779</v>
      </c>
      <c r="R115" s="2" t="s">
        <v>126</v>
      </c>
      <c r="S115" s="2"/>
      <c r="T115" s="2"/>
      <c r="U115" s="2" t="s">
        <v>127</v>
      </c>
      <c r="V115" s="2" t="s">
        <v>130</v>
      </c>
      <c r="W115" s="2" t="s">
        <v>131</v>
      </c>
      <c r="X115" s="2" t="s">
        <v>132</v>
      </c>
      <c r="Y115" s="2" t="s">
        <v>133</v>
      </c>
      <c r="Z115" s="2" t="s">
        <v>134</v>
      </c>
      <c r="AA115" s="2" t="s">
        <v>3810</v>
      </c>
      <c r="AB115" s="2"/>
      <c r="AC115" s="2" t="s">
        <v>3028</v>
      </c>
      <c r="AD115" s="2"/>
      <c r="AE115" s="2" t="s">
        <v>3028</v>
      </c>
      <c r="AF115" s="2">
        <v>60</v>
      </c>
      <c r="AG115" s="2">
        <v>0</v>
      </c>
      <c r="AI115" s="2" t="s">
        <v>166</v>
      </c>
      <c r="AJ115" s="2">
        <v>48.03</v>
      </c>
      <c r="AK115" s="3">
        <v>1966</v>
      </c>
      <c r="AL115" s="8" t="s">
        <v>3851</v>
      </c>
      <c r="AM115" s="59">
        <f t="shared" si="9"/>
        <v>1966</v>
      </c>
      <c r="AN115" s="14" t="s">
        <v>3028</v>
      </c>
      <c r="AO115" s="14" t="s">
        <v>3028</v>
      </c>
      <c r="AP115" s="14" t="s">
        <v>3028</v>
      </c>
      <c r="AQ115" s="2">
        <v>2020</v>
      </c>
      <c r="AR115" s="72">
        <f t="shared" si="10"/>
        <v>57</v>
      </c>
      <c r="AS115" s="69">
        <v>20210331</v>
      </c>
      <c r="AT115" s="2" t="s">
        <v>185</v>
      </c>
      <c r="AU115" s="72">
        <v>21517440</v>
      </c>
      <c r="AV115" s="72">
        <v>0</v>
      </c>
      <c r="AW115" s="71">
        <f t="shared" si="11"/>
        <v>21517440</v>
      </c>
      <c r="BA115" s="71">
        <f t="shared" si="16"/>
        <v>358624</v>
      </c>
      <c r="BB115" s="71">
        <f t="shared" si="17"/>
        <v>20441568</v>
      </c>
      <c r="BD115" s="71">
        <f t="shared" si="14"/>
        <v>20441568</v>
      </c>
      <c r="BE115" s="71">
        <f t="shared" si="15"/>
        <v>1075872</v>
      </c>
      <c r="BF115" s="72"/>
      <c r="BG115" s="3" t="s">
        <v>176</v>
      </c>
      <c r="BH115" s="2" t="s">
        <v>3803</v>
      </c>
      <c r="BI115" s="6" t="s">
        <v>3028</v>
      </c>
      <c r="BJ115" s="6">
        <v>0</v>
      </c>
      <c r="BK115" s="6">
        <v>0</v>
      </c>
      <c r="BL115" s="7" t="s">
        <v>3028</v>
      </c>
    </row>
    <row r="116" spans="2:64" x14ac:dyDescent="0.4">
      <c r="B116" s="2" t="s">
        <v>2405</v>
      </c>
      <c r="C116" s="3" t="s">
        <v>180</v>
      </c>
      <c r="D116" s="2" t="s">
        <v>2406</v>
      </c>
      <c r="E116" s="3" t="s">
        <v>3028</v>
      </c>
      <c r="F116" s="2" t="s">
        <v>3028</v>
      </c>
      <c r="G116" s="2" t="s">
        <v>3475</v>
      </c>
      <c r="H116" s="3" t="s">
        <v>3028</v>
      </c>
      <c r="I116" s="2" t="s">
        <v>3028</v>
      </c>
      <c r="J116" s="2" t="s">
        <v>3028</v>
      </c>
      <c r="K116" s="3" t="s">
        <v>80</v>
      </c>
      <c r="L116" s="2" t="s">
        <v>79</v>
      </c>
      <c r="M116" s="2" t="s">
        <v>105</v>
      </c>
      <c r="O116" s="3" t="s">
        <v>102</v>
      </c>
      <c r="P116" s="2" t="s">
        <v>95</v>
      </c>
      <c r="Q116" s="3" t="s">
        <v>3779</v>
      </c>
      <c r="R116" s="2" t="s">
        <v>126</v>
      </c>
      <c r="S116" s="2"/>
      <c r="T116" s="2"/>
      <c r="U116" s="2" t="s">
        <v>127</v>
      </c>
      <c r="V116" s="2" t="s">
        <v>130</v>
      </c>
      <c r="W116" s="2" t="s">
        <v>131</v>
      </c>
      <c r="X116" s="2" t="s">
        <v>132</v>
      </c>
      <c r="Y116" s="2" t="s">
        <v>133</v>
      </c>
      <c r="Z116" s="2" t="s">
        <v>134</v>
      </c>
      <c r="AA116" s="2" t="s">
        <v>3810</v>
      </c>
      <c r="AB116" s="2"/>
      <c r="AC116" s="2" t="s">
        <v>3028</v>
      </c>
      <c r="AD116" s="2"/>
      <c r="AE116" s="2" t="s">
        <v>3028</v>
      </c>
      <c r="AF116" s="2">
        <v>60</v>
      </c>
      <c r="AG116" s="2">
        <v>0</v>
      </c>
      <c r="AI116" s="2" t="s">
        <v>166</v>
      </c>
      <c r="AJ116" s="2">
        <v>47.04</v>
      </c>
      <c r="AK116" s="3">
        <v>1966</v>
      </c>
      <c r="AL116" s="8" t="s">
        <v>3851</v>
      </c>
      <c r="AM116" s="59">
        <f t="shared" si="9"/>
        <v>1966</v>
      </c>
      <c r="AN116" s="14" t="s">
        <v>3028</v>
      </c>
      <c r="AO116" s="14" t="s">
        <v>3028</v>
      </c>
      <c r="AP116" s="14" t="s">
        <v>3028</v>
      </c>
      <c r="AQ116" s="2">
        <v>2020</v>
      </c>
      <c r="AR116" s="72">
        <f t="shared" si="10"/>
        <v>57</v>
      </c>
      <c r="AS116" s="69">
        <v>20210331</v>
      </c>
      <c r="AT116" s="2" t="s">
        <v>185</v>
      </c>
      <c r="AU116" s="72">
        <v>21073920</v>
      </c>
      <c r="AV116" s="72">
        <v>0</v>
      </c>
      <c r="AW116" s="71">
        <f t="shared" si="11"/>
        <v>21073920</v>
      </c>
      <c r="BA116" s="71">
        <f t="shared" si="16"/>
        <v>351232</v>
      </c>
      <c r="BB116" s="71">
        <f t="shared" si="17"/>
        <v>20020224</v>
      </c>
      <c r="BD116" s="71">
        <f t="shared" si="14"/>
        <v>20020224</v>
      </c>
      <c r="BE116" s="71">
        <f t="shared" si="15"/>
        <v>1053696</v>
      </c>
      <c r="BF116" s="72"/>
      <c r="BG116" s="3" t="s">
        <v>176</v>
      </c>
      <c r="BH116" s="2" t="s">
        <v>3803</v>
      </c>
      <c r="BI116" s="6" t="s">
        <v>3028</v>
      </c>
      <c r="BJ116" s="6">
        <v>0</v>
      </c>
      <c r="BK116" s="6">
        <v>0</v>
      </c>
      <c r="BL116" s="7" t="s">
        <v>3028</v>
      </c>
    </row>
    <row r="117" spans="2:64" x14ac:dyDescent="0.4">
      <c r="B117" s="2" t="s">
        <v>2246</v>
      </c>
      <c r="C117" s="3" t="s">
        <v>180</v>
      </c>
      <c r="D117" s="2" t="s">
        <v>2247</v>
      </c>
      <c r="E117" s="3" t="s">
        <v>3028</v>
      </c>
      <c r="F117" s="2" t="s">
        <v>3028</v>
      </c>
      <c r="G117" s="2" t="s">
        <v>3415</v>
      </c>
      <c r="H117" s="3" t="s">
        <v>3028</v>
      </c>
      <c r="I117" s="2" t="s">
        <v>3028</v>
      </c>
      <c r="J117" s="2" t="s">
        <v>3028</v>
      </c>
      <c r="K117" s="3" t="s">
        <v>80</v>
      </c>
      <c r="L117" s="2" t="s">
        <v>79</v>
      </c>
      <c r="M117" s="2" t="s">
        <v>105</v>
      </c>
      <c r="O117" s="3" t="s">
        <v>102</v>
      </c>
      <c r="P117" s="2" t="s">
        <v>95</v>
      </c>
      <c r="Q117" s="3" t="s">
        <v>3779</v>
      </c>
      <c r="R117" s="2" t="s">
        <v>126</v>
      </c>
      <c r="S117" s="2"/>
      <c r="T117" s="2"/>
      <c r="U117" s="2" t="s">
        <v>127</v>
      </c>
      <c r="V117" s="2" t="s">
        <v>130</v>
      </c>
      <c r="W117" s="2" t="s">
        <v>131</v>
      </c>
      <c r="X117" s="2" t="s">
        <v>132</v>
      </c>
      <c r="Y117" s="2" t="s">
        <v>133</v>
      </c>
      <c r="Z117" s="2" t="s">
        <v>134</v>
      </c>
      <c r="AA117" s="2" t="s">
        <v>3810</v>
      </c>
      <c r="AB117" s="2"/>
      <c r="AC117" s="2" t="s">
        <v>3028</v>
      </c>
      <c r="AD117" s="2"/>
      <c r="AE117" s="2" t="s">
        <v>3028</v>
      </c>
      <c r="AF117" s="2">
        <v>60</v>
      </c>
      <c r="AG117" s="2">
        <v>0</v>
      </c>
      <c r="AI117" s="2" t="s">
        <v>166</v>
      </c>
      <c r="AJ117" s="2">
        <v>9.92</v>
      </c>
      <c r="AK117" s="3">
        <v>1973</v>
      </c>
      <c r="AL117" s="8" t="s">
        <v>3860</v>
      </c>
      <c r="AM117" s="59">
        <f t="shared" si="9"/>
        <v>1973</v>
      </c>
      <c r="AN117" s="14" t="s">
        <v>3028</v>
      </c>
      <c r="AO117" s="14" t="s">
        <v>3028</v>
      </c>
      <c r="AP117" s="14" t="s">
        <v>3028</v>
      </c>
      <c r="AQ117" s="2">
        <v>2020</v>
      </c>
      <c r="AR117" s="72">
        <f t="shared" si="10"/>
        <v>50</v>
      </c>
      <c r="AS117" s="69">
        <v>20210331</v>
      </c>
      <c r="AT117" s="2" t="s">
        <v>185</v>
      </c>
      <c r="AU117" s="72">
        <v>4444160</v>
      </c>
      <c r="AV117" s="72">
        <v>0</v>
      </c>
      <c r="AW117" s="71">
        <f t="shared" si="11"/>
        <v>4444160</v>
      </c>
      <c r="BA117" s="71">
        <f t="shared" si="16"/>
        <v>74069.333333333328</v>
      </c>
      <c r="BB117" s="71">
        <f t="shared" si="17"/>
        <v>3703466.6666666665</v>
      </c>
      <c r="BD117" s="71">
        <f t="shared" si="14"/>
        <v>3703466.6666666665</v>
      </c>
      <c r="BE117" s="71">
        <f t="shared" si="15"/>
        <v>740693.33333333349</v>
      </c>
      <c r="BF117" s="72"/>
      <c r="BG117" s="3" t="s">
        <v>176</v>
      </c>
      <c r="BH117" s="2" t="s">
        <v>3803</v>
      </c>
      <c r="BI117" s="6" t="s">
        <v>3028</v>
      </c>
      <c r="BJ117" s="6">
        <v>0</v>
      </c>
      <c r="BK117" s="6">
        <v>0</v>
      </c>
      <c r="BL117" s="7" t="s">
        <v>3028</v>
      </c>
    </row>
    <row r="118" spans="2:64" x14ac:dyDescent="0.4">
      <c r="B118" s="2" t="s">
        <v>2248</v>
      </c>
      <c r="C118" s="3" t="s">
        <v>180</v>
      </c>
      <c r="D118" s="2" t="s">
        <v>2249</v>
      </c>
      <c r="E118" s="3" t="s">
        <v>3028</v>
      </c>
      <c r="F118" s="2" t="s">
        <v>3028</v>
      </c>
      <c r="G118" s="2" t="s">
        <v>3416</v>
      </c>
      <c r="H118" s="3" t="s">
        <v>3028</v>
      </c>
      <c r="I118" s="2" t="s">
        <v>3028</v>
      </c>
      <c r="J118" s="2" t="s">
        <v>3028</v>
      </c>
      <c r="K118" s="3" t="s">
        <v>80</v>
      </c>
      <c r="L118" s="2" t="s">
        <v>79</v>
      </c>
      <c r="M118" s="2" t="s">
        <v>105</v>
      </c>
      <c r="O118" s="3" t="s">
        <v>102</v>
      </c>
      <c r="P118" s="2" t="s">
        <v>95</v>
      </c>
      <c r="Q118" s="3" t="s">
        <v>3779</v>
      </c>
      <c r="R118" s="2" t="s">
        <v>126</v>
      </c>
      <c r="S118" s="2"/>
      <c r="T118" s="2"/>
      <c r="U118" s="2" t="s">
        <v>127</v>
      </c>
      <c r="V118" s="2" t="s">
        <v>130</v>
      </c>
      <c r="W118" s="2" t="s">
        <v>131</v>
      </c>
      <c r="X118" s="2" t="s">
        <v>132</v>
      </c>
      <c r="Y118" s="2" t="s">
        <v>133</v>
      </c>
      <c r="Z118" s="2" t="s">
        <v>134</v>
      </c>
      <c r="AA118" s="2" t="s">
        <v>3810</v>
      </c>
      <c r="AB118" s="2"/>
      <c r="AC118" s="2" t="s">
        <v>3028</v>
      </c>
      <c r="AD118" s="2"/>
      <c r="AE118" s="2" t="s">
        <v>3028</v>
      </c>
      <c r="AF118" s="2">
        <v>60</v>
      </c>
      <c r="AG118" s="2">
        <v>0</v>
      </c>
      <c r="AI118" s="2" t="s">
        <v>166</v>
      </c>
      <c r="AJ118" s="2">
        <v>8.68</v>
      </c>
      <c r="AK118" s="3">
        <v>1973</v>
      </c>
      <c r="AL118" s="8" t="s">
        <v>3860</v>
      </c>
      <c r="AM118" s="59">
        <f t="shared" si="9"/>
        <v>1973</v>
      </c>
      <c r="AN118" s="14" t="s">
        <v>3028</v>
      </c>
      <c r="AO118" s="14" t="s">
        <v>3028</v>
      </c>
      <c r="AP118" s="14" t="s">
        <v>3028</v>
      </c>
      <c r="AQ118" s="2">
        <v>2020</v>
      </c>
      <c r="AR118" s="72">
        <f t="shared" si="10"/>
        <v>50</v>
      </c>
      <c r="AS118" s="69">
        <v>20210331</v>
      </c>
      <c r="AT118" s="2" t="s">
        <v>185</v>
      </c>
      <c r="AU118" s="72">
        <v>3888640</v>
      </c>
      <c r="AV118" s="72">
        <v>0</v>
      </c>
      <c r="AW118" s="71">
        <f t="shared" si="11"/>
        <v>3888640</v>
      </c>
      <c r="BA118" s="71">
        <f t="shared" si="16"/>
        <v>64810.666666666664</v>
      </c>
      <c r="BB118" s="71">
        <f t="shared" si="17"/>
        <v>3240533.333333333</v>
      </c>
      <c r="BD118" s="71">
        <f t="shared" si="14"/>
        <v>3240533.333333333</v>
      </c>
      <c r="BE118" s="71">
        <f t="shared" si="15"/>
        <v>648106.66666666698</v>
      </c>
      <c r="BF118" s="72"/>
      <c r="BG118" s="3" t="s">
        <v>176</v>
      </c>
      <c r="BH118" s="2" t="s">
        <v>3803</v>
      </c>
      <c r="BI118" s="6" t="s">
        <v>3028</v>
      </c>
      <c r="BJ118" s="6">
        <v>0</v>
      </c>
      <c r="BK118" s="6">
        <v>0</v>
      </c>
      <c r="BL118" s="7" t="s">
        <v>3028</v>
      </c>
    </row>
    <row r="119" spans="2:64" x14ac:dyDescent="0.4">
      <c r="B119" s="2" t="s">
        <v>2250</v>
      </c>
      <c r="C119" s="3" t="s">
        <v>180</v>
      </c>
      <c r="D119" s="2" t="s">
        <v>2251</v>
      </c>
      <c r="E119" s="3" t="s">
        <v>3028</v>
      </c>
      <c r="F119" s="2" t="s">
        <v>3028</v>
      </c>
      <c r="G119" s="2" t="s">
        <v>3417</v>
      </c>
      <c r="H119" s="3" t="s">
        <v>3028</v>
      </c>
      <c r="I119" s="2" t="s">
        <v>3028</v>
      </c>
      <c r="J119" s="2" t="s">
        <v>3028</v>
      </c>
      <c r="K119" s="3" t="s">
        <v>80</v>
      </c>
      <c r="L119" s="2" t="s">
        <v>79</v>
      </c>
      <c r="M119" s="2" t="s">
        <v>105</v>
      </c>
      <c r="O119" s="3" t="s">
        <v>102</v>
      </c>
      <c r="P119" s="2" t="s">
        <v>95</v>
      </c>
      <c r="Q119" s="3" t="s">
        <v>3779</v>
      </c>
      <c r="R119" s="2" t="s">
        <v>126</v>
      </c>
      <c r="S119" s="2"/>
      <c r="T119" s="2"/>
      <c r="U119" s="2" t="s">
        <v>127</v>
      </c>
      <c r="V119" s="2" t="s">
        <v>130</v>
      </c>
      <c r="W119" s="2" t="s">
        <v>131</v>
      </c>
      <c r="X119" s="2" t="s">
        <v>132</v>
      </c>
      <c r="Y119" s="2" t="s">
        <v>133</v>
      </c>
      <c r="Z119" s="2" t="s">
        <v>134</v>
      </c>
      <c r="AA119" s="2" t="s">
        <v>3810</v>
      </c>
      <c r="AB119" s="2"/>
      <c r="AC119" s="2" t="s">
        <v>3028</v>
      </c>
      <c r="AD119" s="2"/>
      <c r="AE119" s="2" t="s">
        <v>3028</v>
      </c>
      <c r="AF119" s="2">
        <v>60</v>
      </c>
      <c r="AG119" s="2">
        <v>0</v>
      </c>
      <c r="AI119" s="2" t="s">
        <v>166</v>
      </c>
      <c r="AJ119" s="2">
        <v>11.6</v>
      </c>
      <c r="AK119" s="3">
        <v>1973</v>
      </c>
      <c r="AL119" s="8" t="s">
        <v>3860</v>
      </c>
      <c r="AM119" s="59">
        <f t="shared" si="9"/>
        <v>1973</v>
      </c>
      <c r="AN119" s="14" t="s">
        <v>3028</v>
      </c>
      <c r="AO119" s="14" t="s">
        <v>3028</v>
      </c>
      <c r="AP119" s="14" t="s">
        <v>3028</v>
      </c>
      <c r="AQ119" s="2">
        <v>2020</v>
      </c>
      <c r="AR119" s="72">
        <f t="shared" si="10"/>
        <v>50</v>
      </c>
      <c r="AS119" s="69">
        <v>20210331</v>
      </c>
      <c r="AT119" s="2" t="s">
        <v>185</v>
      </c>
      <c r="AU119" s="72">
        <v>5196800</v>
      </c>
      <c r="AV119" s="72">
        <v>0</v>
      </c>
      <c r="AW119" s="71">
        <f t="shared" si="11"/>
        <v>5196800</v>
      </c>
      <c r="BA119" s="71">
        <f t="shared" si="16"/>
        <v>86613.333333333328</v>
      </c>
      <c r="BB119" s="71">
        <f t="shared" si="17"/>
        <v>4330666.666666666</v>
      </c>
      <c r="BD119" s="71">
        <f t="shared" si="14"/>
        <v>4330666.666666666</v>
      </c>
      <c r="BE119" s="71">
        <f t="shared" si="15"/>
        <v>866133.33333333395</v>
      </c>
      <c r="BF119" s="72"/>
      <c r="BG119" s="3" t="s">
        <v>176</v>
      </c>
      <c r="BH119" s="2" t="s">
        <v>3803</v>
      </c>
      <c r="BI119" s="6" t="s">
        <v>3028</v>
      </c>
      <c r="BJ119" s="6">
        <v>0</v>
      </c>
      <c r="BK119" s="6">
        <v>0</v>
      </c>
      <c r="BL119" s="7" t="s">
        <v>3028</v>
      </c>
    </row>
    <row r="120" spans="2:64" x14ac:dyDescent="0.4">
      <c r="B120" s="2" t="s">
        <v>2252</v>
      </c>
      <c r="C120" s="3" t="s">
        <v>180</v>
      </c>
      <c r="D120" s="2" t="s">
        <v>2253</v>
      </c>
      <c r="E120" s="3" t="s">
        <v>3028</v>
      </c>
      <c r="F120" s="2" t="s">
        <v>3028</v>
      </c>
      <c r="G120" s="2" t="s">
        <v>3418</v>
      </c>
      <c r="H120" s="3" t="s">
        <v>3028</v>
      </c>
      <c r="I120" s="2" t="s">
        <v>3028</v>
      </c>
      <c r="J120" s="2" t="s">
        <v>3028</v>
      </c>
      <c r="K120" s="3" t="s">
        <v>80</v>
      </c>
      <c r="L120" s="2" t="s">
        <v>79</v>
      </c>
      <c r="M120" s="2" t="s">
        <v>105</v>
      </c>
      <c r="O120" s="3" t="s">
        <v>102</v>
      </c>
      <c r="P120" s="2" t="s">
        <v>95</v>
      </c>
      <c r="Q120" s="3" t="s">
        <v>3779</v>
      </c>
      <c r="R120" s="2" t="s">
        <v>126</v>
      </c>
      <c r="S120" s="2"/>
      <c r="T120" s="2"/>
      <c r="U120" s="2" t="s">
        <v>127</v>
      </c>
      <c r="V120" s="2" t="s">
        <v>130</v>
      </c>
      <c r="W120" s="2" t="s">
        <v>131</v>
      </c>
      <c r="X120" s="2" t="s">
        <v>132</v>
      </c>
      <c r="Y120" s="2" t="s">
        <v>133</v>
      </c>
      <c r="Z120" s="2" t="s">
        <v>134</v>
      </c>
      <c r="AA120" s="2" t="s">
        <v>3810</v>
      </c>
      <c r="AB120" s="2"/>
      <c r="AC120" s="2" t="s">
        <v>3028</v>
      </c>
      <c r="AD120" s="2"/>
      <c r="AE120" s="2" t="s">
        <v>3028</v>
      </c>
      <c r="AF120" s="2">
        <v>60</v>
      </c>
      <c r="AG120" s="2">
        <v>0</v>
      </c>
      <c r="AI120" s="2" t="s">
        <v>166</v>
      </c>
      <c r="AJ120" s="2">
        <v>21.15</v>
      </c>
      <c r="AK120" s="3">
        <v>1973</v>
      </c>
      <c r="AL120" s="8" t="s">
        <v>3860</v>
      </c>
      <c r="AM120" s="59">
        <f t="shared" si="9"/>
        <v>1973</v>
      </c>
      <c r="AN120" s="14" t="s">
        <v>3028</v>
      </c>
      <c r="AO120" s="14" t="s">
        <v>3028</v>
      </c>
      <c r="AP120" s="14" t="s">
        <v>3028</v>
      </c>
      <c r="AQ120" s="2">
        <v>2020</v>
      </c>
      <c r="AR120" s="72">
        <f t="shared" si="10"/>
        <v>50</v>
      </c>
      <c r="AS120" s="69">
        <v>20210331</v>
      </c>
      <c r="AT120" s="2" t="s">
        <v>185</v>
      </c>
      <c r="AU120" s="72">
        <v>9475200</v>
      </c>
      <c r="AV120" s="72">
        <v>0</v>
      </c>
      <c r="AW120" s="71">
        <f t="shared" si="11"/>
        <v>9475200</v>
      </c>
      <c r="BA120" s="71">
        <f t="shared" si="16"/>
        <v>157920</v>
      </c>
      <c r="BB120" s="71">
        <f t="shared" si="17"/>
        <v>7896000</v>
      </c>
      <c r="BD120" s="71">
        <f t="shared" si="14"/>
        <v>7896000</v>
      </c>
      <c r="BE120" s="71">
        <f t="shared" si="15"/>
        <v>1579200</v>
      </c>
      <c r="BF120" s="72"/>
      <c r="BG120" s="3" t="s">
        <v>176</v>
      </c>
      <c r="BH120" s="2" t="s">
        <v>3803</v>
      </c>
      <c r="BI120" s="6" t="s">
        <v>3028</v>
      </c>
      <c r="BJ120" s="6">
        <v>0</v>
      </c>
      <c r="BK120" s="6">
        <v>0</v>
      </c>
      <c r="BL120" s="7" t="s">
        <v>3028</v>
      </c>
    </row>
    <row r="121" spans="2:64" x14ac:dyDescent="0.4">
      <c r="B121" s="2" t="s">
        <v>2324</v>
      </c>
      <c r="C121" s="3" t="s">
        <v>180</v>
      </c>
      <c r="D121" s="2" t="s">
        <v>2325</v>
      </c>
      <c r="E121" s="3" t="s">
        <v>3028</v>
      </c>
      <c r="F121" s="2" t="s">
        <v>3028</v>
      </c>
      <c r="G121" s="2" t="s">
        <v>3447</v>
      </c>
      <c r="H121" s="3" t="s">
        <v>3028</v>
      </c>
      <c r="I121" s="2" t="s">
        <v>3028</v>
      </c>
      <c r="J121" s="2" t="s">
        <v>3028</v>
      </c>
      <c r="K121" s="3" t="s">
        <v>80</v>
      </c>
      <c r="L121" s="2" t="s">
        <v>79</v>
      </c>
      <c r="M121" s="2" t="s">
        <v>105</v>
      </c>
      <c r="O121" s="3" t="s">
        <v>102</v>
      </c>
      <c r="P121" s="2" t="s">
        <v>95</v>
      </c>
      <c r="Q121" s="3" t="s">
        <v>3779</v>
      </c>
      <c r="R121" s="2" t="s">
        <v>126</v>
      </c>
      <c r="S121" s="2"/>
      <c r="T121" s="2"/>
      <c r="U121" s="2" t="s">
        <v>127</v>
      </c>
      <c r="V121" s="2" t="s">
        <v>130</v>
      </c>
      <c r="W121" s="2" t="s">
        <v>131</v>
      </c>
      <c r="X121" s="2" t="s">
        <v>132</v>
      </c>
      <c r="Y121" s="2" t="s">
        <v>133</v>
      </c>
      <c r="Z121" s="2" t="s">
        <v>134</v>
      </c>
      <c r="AA121" s="2" t="s">
        <v>3810</v>
      </c>
      <c r="AB121" s="2"/>
      <c r="AC121" s="2" t="s">
        <v>3028</v>
      </c>
      <c r="AD121" s="2"/>
      <c r="AE121" s="2" t="s">
        <v>3028</v>
      </c>
      <c r="AF121" s="2">
        <v>60</v>
      </c>
      <c r="AG121" s="2">
        <v>0</v>
      </c>
      <c r="AI121" s="2" t="s">
        <v>166</v>
      </c>
      <c r="AJ121" s="2">
        <v>9.92</v>
      </c>
      <c r="AK121" s="3">
        <v>1970</v>
      </c>
      <c r="AL121" s="8" t="s">
        <v>3856</v>
      </c>
      <c r="AM121" s="59">
        <f t="shared" si="9"/>
        <v>1970</v>
      </c>
      <c r="AN121" s="14" t="s">
        <v>3028</v>
      </c>
      <c r="AO121" s="14" t="s">
        <v>3028</v>
      </c>
      <c r="AP121" s="14" t="s">
        <v>3028</v>
      </c>
      <c r="AQ121" s="2">
        <v>2020</v>
      </c>
      <c r="AR121" s="72">
        <f t="shared" si="10"/>
        <v>53</v>
      </c>
      <c r="AS121" s="69">
        <v>20210331</v>
      </c>
      <c r="AT121" s="2" t="s">
        <v>185</v>
      </c>
      <c r="AU121" s="72">
        <v>4444160</v>
      </c>
      <c r="AV121" s="72">
        <v>0</v>
      </c>
      <c r="AW121" s="71">
        <f t="shared" si="11"/>
        <v>4444160</v>
      </c>
      <c r="BA121" s="71">
        <f t="shared" si="16"/>
        <v>74069.333333333328</v>
      </c>
      <c r="BB121" s="71">
        <f t="shared" si="17"/>
        <v>3925674.6666666665</v>
      </c>
      <c r="BD121" s="71">
        <f t="shared" si="14"/>
        <v>3925674.6666666665</v>
      </c>
      <c r="BE121" s="71">
        <f t="shared" si="15"/>
        <v>518485.33333333349</v>
      </c>
      <c r="BF121" s="72"/>
      <c r="BG121" s="3" t="s">
        <v>176</v>
      </c>
      <c r="BH121" s="2" t="s">
        <v>3803</v>
      </c>
      <c r="BI121" s="6" t="s">
        <v>3028</v>
      </c>
      <c r="BJ121" s="6">
        <v>0</v>
      </c>
      <c r="BK121" s="6">
        <v>0</v>
      </c>
      <c r="BL121" s="7" t="s">
        <v>3028</v>
      </c>
    </row>
    <row r="122" spans="2:64" x14ac:dyDescent="0.4">
      <c r="B122" s="2" t="s">
        <v>1416</v>
      </c>
      <c r="C122" s="3" t="s">
        <v>180</v>
      </c>
      <c r="D122" s="2" t="s">
        <v>1417</v>
      </c>
      <c r="E122" s="3" t="s">
        <v>3028</v>
      </c>
      <c r="F122" s="2" t="s">
        <v>3028</v>
      </c>
      <c r="G122" s="2" t="s">
        <v>3302</v>
      </c>
      <c r="H122" s="3" t="s">
        <v>3028</v>
      </c>
      <c r="I122" s="2" t="s">
        <v>3028</v>
      </c>
      <c r="J122" s="2" t="s">
        <v>3028</v>
      </c>
      <c r="K122" s="3" t="s">
        <v>80</v>
      </c>
      <c r="L122" s="2" t="s">
        <v>79</v>
      </c>
      <c r="M122" s="2" t="s">
        <v>105</v>
      </c>
      <c r="O122" s="3" t="s">
        <v>102</v>
      </c>
      <c r="P122" s="2" t="s">
        <v>95</v>
      </c>
      <c r="Q122" s="3" t="s">
        <v>3779</v>
      </c>
      <c r="R122" s="2" t="s">
        <v>126</v>
      </c>
      <c r="S122" s="2"/>
      <c r="T122" s="2"/>
      <c r="U122" s="2" t="s">
        <v>127</v>
      </c>
      <c r="V122" s="2" t="s">
        <v>130</v>
      </c>
      <c r="W122" s="2" t="s">
        <v>131</v>
      </c>
      <c r="X122" s="2" t="s">
        <v>132</v>
      </c>
      <c r="Y122" s="2" t="s">
        <v>133</v>
      </c>
      <c r="Z122" s="2" t="s">
        <v>134</v>
      </c>
      <c r="AA122" s="2" t="s">
        <v>3810</v>
      </c>
      <c r="AB122" s="2"/>
      <c r="AC122" s="2" t="s">
        <v>3028</v>
      </c>
      <c r="AD122" s="2"/>
      <c r="AE122" s="2" t="s">
        <v>3028</v>
      </c>
      <c r="AF122" s="2">
        <v>60</v>
      </c>
      <c r="AG122" s="2">
        <v>0</v>
      </c>
      <c r="AI122" s="2" t="s">
        <v>166</v>
      </c>
      <c r="AJ122" s="2">
        <v>30.78</v>
      </c>
      <c r="AK122" s="3">
        <v>2008</v>
      </c>
      <c r="AL122" s="8" t="s">
        <v>3855</v>
      </c>
      <c r="AM122" s="59">
        <f t="shared" si="9"/>
        <v>2008</v>
      </c>
      <c r="AN122" s="14" t="s">
        <v>3028</v>
      </c>
      <c r="AO122" s="14" t="s">
        <v>3028</v>
      </c>
      <c r="AP122" s="14" t="s">
        <v>3028</v>
      </c>
      <c r="AQ122" s="2">
        <v>2020</v>
      </c>
      <c r="AR122" s="72">
        <f t="shared" si="10"/>
        <v>15</v>
      </c>
      <c r="AS122" s="69">
        <v>20210331</v>
      </c>
      <c r="AT122" s="2" t="s">
        <v>185</v>
      </c>
      <c r="AU122" s="72">
        <v>13789440</v>
      </c>
      <c r="AV122" s="72">
        <v>0</v>
      </c>
      <c r="AW122" s="71">
        <f t="shared" si="11"/>
        <v>13789440</v>
      </c>
      <c r="BA122" s="71">
        <f t="shared" si="16"/>
        <v>229824</v>
      </c>
      <c r="BB122" s="71">
        <f t="shared" si="17"/>
        <v>3447360</v>
      </c>
      <c r="BD122" s="71">
        <f t="shared" si="14"/>
        <v>3447360</v>
      </c>
      <c r="BE122" s="71">
        <f t="shared" si="15"/>
        <v>10342080</v>
      </c>
      <c r="BF122" s="72"/>
      <c r="BG122" s="3" t="s">
        <v>176</v>
      </c>
      <c r="BH122" s="2" t="s">
        <v>3803</v>
      </c>
      <c r="BI122" s="6" t="s">
        <v>3028</v>
      </c>
      <c r="BJ122" s="6">
        <v>0</v>
      </c>
      <c r="BK122" s="6">
        <v>0</v>
      </c>
      <c r="BL122" s="7" t="s">
        <v>3028</v>
      </c>
    </row>
    <row r="123" spans="2:64" x14ac:dyDescent="0.4">
      <c r="B123" s="2" t="s">
        <v>2240</v>
      </c>
      <c r="C123" s="3" t="s">
        <v>180</v>
      </c>
      <c r="D123" s="2" t="s">
        <v>2241</v>
      </c>
      <c r="E123" s="3" t="s">
        <v>3028</v>
      </c>
      <c r="F123" s="2" t="s">
        <v>3028</v>
      </c>
      <c r="G123" s="2" t="s">
        <v>3413</v>
      </c>
      <c r="H123" s="3" t="s">
        <v>3028</v>
      </c>
      <c r="I123" s="2" t="s">
        <v>3028</v>
      </c>
      <c r="J123" s="2" t="s">
        <v>3028</v>
      </c>
      <c r="K123" s="3" t="s">
        <v>80</v>
      </c>
      <c r="L123" s="2" t="s">
        <v>79</v>
      </c>
      <c r="M123" s="2" t="s">
        <v>105</v>
      </c>
      <c r="O123" s="3" t="s">
        <v>102</v>
      </c>
      <c r="P123" s="2" t="s">
        <v>95</v>
      </c>
      <c r="Q123" s="3" t="s">
        <v>3779</v>
      </c>
      <c r="R123" s="2" t="s">
        <v>126</v>
      </c>
      <c r="S123" s="2"/>
      <c r="T123" s="2"/>
      <c r="U123" s="2" t="s">
        <v>127</v>
      </c>
      <c r="V123" s="2" t="s">
        <v>130</v>
      </c>
      <c r="W123" s="2" t="s">
        <v>131</v>
      </c>
      <c r="X123" s="2" t="s">
        <v>132</v>
      </c>
      <c r="Y123" s="2" t="s">
        <v>133</v>
      </c>
      <c r="Z123" s="2" t="s">
        <v>134</v>
      </c>
      <c r="AA123" s="2" t="s">
        <v>3810</v>
      </c>
      <c r="AB123" s="2"/>
      <c r="AC123" s="2" t="s">
        <v>3028</v>
      </c>
      <c r="AD123" s="2"/>
      <c r="AE123" s="2" t="s">
        <v>3028</v>
      </c>
      <c r="AF123" s="2">
        <v>60</v>
      </c>
      <c r="AG123" s="2">
        <v>0</v>
      </c>
      <c r="AI123" s="2" t="s">
        <v>166</v>
      </c>
      <c r="AJ123" s="2">
        <v>66.25</v>
      </c>
      <c r="AK123" s="3">
        <v>1974</v>
      </c>
      <c r="AL123" s="8" t="s">
        <v>3861</v>
      </c>
      <c r="AM123" s="59">
        <f t="shared" si="9"/>
        <v>1974</v>
      </c>
      <c r="AN123" s="14" t="s">
        <v>3028</v>
      </c>
      <c r="AO123" s="14" t="s">
        <v>3028</v>
      </c>
      <c r="AP123" s="14" t="s">
        <v>3028</v>
      </c>
      <c r="AQ123" s="2">
        <v>2020</v>
      </c>
      <c r="AR123" s="72">
        <f t="shared" si="10"/>
        <v>49</v>
      </c>
      <c r="AS123" s="69">
        <v>20210331</v>
      </c>
      <c r="AT123" s="2" t="s">
        <v>185</v>
      </c>
      <c r="AU123" s="72">
        <v>29680000</v>
      </c>
      <c r="AV123" s="72">
        <v>0</v>
      </c>
      <c r="AW123" s="71">
        <f t="shared" si="11"/>
        <v>29680000</v>
      </c>
      <c r="BA123" s="71">
        <f t="shared" si="16"/>
        <v>494666.66666666669</v>
      </c>
      <c r="BB123" s="71">
        <f t="shared" si="17"/>
        <v>24238666.666666668</v>
      </c>
      <c r="BD123" s="71">
        <f t="shared" si="14"/>
        <v>24238666.666666668</v>
      </c>
      <c r="BE123" s="71">
        <f t="shared" si="15"/>
        <v>5441333.3333333321</v>
      </c>
      <c r="BF123" s="72"/>
      <c r="BG123" s="3" t="s">
        <v>176</v>
      </c>
      <c r="BH123" s="2" t="s">
        <v>3803</v>
      </c>
      <c r="BI123" s="6" t="s">
        <v>3028</v>
      </c>
      <c r="BJ123" s="6">
        <v>0</v>
      </c>
      <c r="BK123" s="6">
        <v>0</v>
      </c>
      <c r="BL123" s="7" t="s">
        <v>3028</v>
      </c>
    </row>
    <row r="124" spans="2:64" x14ac:dyDescent="0.4">
      <c r="B124" s="2" t="s">
        <v>2341</v>
      </c>
      <c r="C124" s="3" t="s">
        <v>180</v>
      </c>
      <c r="D124" s="2" t="s">
        <v>2342</v>
      </c>
      <c r="E124" s="3" t="s">
        <v>3028</v>
      </c>
      <c r="F124" s="2" t="s">
        <v>3028</v>
      </c>
      <c r="G124" s="2" t="s">
        <v>3454</v>
      </c>
      <c r="H124" s="3" t="s">
        <v>3028</v>
      </c>
      <c r="I124" s="2" t="s">
        <v>3028</v>
      </c>
      <c r="J124" s="2" t="s">
        <v>3028</v>
      </c>
      <c r="K124" s="3" t="s">
        <v>80</v>
      </c>
      <c r="L124" s="2" t="s">
        <v>79</v>
      </c>
      <c r="M124" s="2" t="s">
        <v>105</v>
      </c>
      <c r="O124" s="3" t="s">
        <v>102</v>
      </c>
      <c r="P124" s="2" t="s">
        <v>95</v>
      </c>
      <c r="Q124" s="3" t="s">
        <v>3779</v>
      </c>
      <c r="R124" s="2" t="s">
        <v>126</v>
      </c>
      <c r="S124" s="2"/>
      <c r="T124" s="2"/>
      <c r="U124" s="2" t="s">
        <v>127</v>
      </c>
      <c r="V124" s="2" t="s">
        <v>130</v>
      </c>
      <c r="W124" s="2" t="s">
        <v>131</v>
      </c>
      <c r="X124" s="2" t="s">
        <v>132</v>
      </c>
      <c r="Y124" s="2" t="s">
        <v>133</v>
      </c>
      <c r="Z124" s="2" t="s">
        <v>134</v>
      </c>
      <c r="AA124" s="2" t="s">
        <v>3810</v>
      </c>
      <c r="AB124" s="2"/>
      <c r="AC124" s="2" t="s">
        <v>3028</v>
      </c>
      <c r="AD124" s="2"/>
      <c r="AE124" s="2" t="s">
        <v>3028</v>
      </c>
      <c r="AF124" s="2">
        <v>60</v>
      </c>
      <c r="AG124" s="2">
        <v>0</v>
      </c>
      <c r="AI124" s="2" t="s">
        <v>166</v>
      </c>
      <c r="AJ124" s="2">
        <v>10.5</v>
      </c>
      <c r="AK124" s="3">
        <v>1969</v>
      </c>
      <c r="AL124" s="8" t="s">
        <v>3849</v>
      </c>
      <c r="AM124" s="59">
        <f t="shared" si="9"/>
        <v>1969</v>
      </c>
      <c r="AN124" s="14" t="s">
        <v>3028</v>
      </c>
      <c r="AO124" s="14" t="s">
        <v>3028</v>
      </c>
      <c r="AP124" s="14" t="s">
        <v>3028</v>
      </c>
      <c r="AQ124" s="2">
        <v>2020</v>
      </c>
      <c r="AR124" s="72">
        <f t="shared" si="10"/>
        <v>54</v>
      </c>
      <c r="AS124" s="69">
        <v>20210331</v>
      </c>
      <c r="AT124" s="2" t="s">
        <v>185</v>
      </c>
      <c r="AU124" s="72">
        <v>4704000</v>
      </c>
      <c r="AV124" s="72">
        <v>0</v>
      </c>
      <c r="AW124" s="71">
        <f t="shared" si="11"/>
        <v>4704000</v>
      </c>
      <c r="BA124" s="71">
        <f t="shared" si="16"/>
        <v>78400</v>
      </c>
      <c r="BB124" s="71">
        <f t="shared" si="17"/>
        <v>4233600</v>
      </c>
      <c r="BD124" s="71">
        <f t="shared" si="14"/>
        <v>4233600</v>
      </c>
      <c r="BE124" s="71">
        <f t="shared" si="15"/>
        <v>470400</v>
      </c>
      <c r="BF124" s="72"/>
      <c r="BG124" s="3" t="s">
        <v>176</v>
      </c>
      <c r="BH124" s="2" t="s">
        <v>3803</v>
      </c>
      <c r="BI124" s="6" t="s">
        <v>3028</v>
      </c>
      <c r="BJ124" s="6">
        <v>0</v>
      </c>
      <c r="BK124" s="6">
        <v>0</v>
      </c>
      <c r="BL124" s="7" t="s">
        <v>3028</v>
      </c>
    </row>
    <row r="125" spans="2:64" x14ac:dyDescent="0.4">
      <c r="B125" s="2" t="s">
        <v>2265</v>
      </c>
      <c r="C125" s="3" t="s">
        <v>180</v>
      </c>
      <c r="D125" s="2" t="s">
        <v>2266</v>
      </c>
      <c r="E125" s="3" t="s">
        <v>3028</v>
      </c>
      <c r="F125" s="2" t="s">
        <v>3028</v>
      </c>
      <c r="G125" s="2" t="s">
        <v>3421</v>
      </c>
      <c r="H125" s="3" t="s">
        <v>3028</v>
      </c>
      <c r="I125" s="2" t="s">
        <v>3028</v>
      </c>
      <c r="J125" s="2" t="s">
        <v>3028</v>
      </c>
      <c r="K125" s="3" t="s">
        <v>80</v>
      </c>
      <c r="L125" s="2" t="s">
        <v>79</v>
      </c>
      <c r="M125" s="2" t="s">
        <v>105</v>
      </c>
      <c r="O125" s="3" t="s">
        <v>102</v>
      </c>
      <c r="P125" s="2" t="s">
        <v>95</v>
      </c>
      <c r="Q125" s="3" t="s">
        <v>3779</v>
      </c>
      <c r="R125" s="2" t="s">
        <v>126</v>
      </c>
      <c r="S125" s="2"/>
      <c r="T125" s="2"/>
      <c r="U125" s="2" t="s">
        <v>127</v>
      </c>
      <c r="V125" s="2" t="s">
        <v>130</v>
      </c>
      <c r="W125" s="2" t="s">
        <v>131</v>
      </c>
      <c r="X125" s="2" t="s">
        <v>132</v>
      </c>
      <c r="Y125" s="2" t="s">
        <v>133</v>
      </c>
      <c r="Z125" s="2" t="s">
        <v>134</v>
      </c>
      <c r="AA125" s="2" t="s">
        <v>3810</v>
      </c>
      <c r="AB125" s="2"/>
      <c r="AC125" s="2" t="s">
        <v>3028</v>
      </c>
      <c r="AD125" s="2"/>
      <c r="AE125" s="2" t="s">
        <v>3028</v>
      </c>
      <c r="AF125" s="2">
        <v>60</v>
      </c>
      <c r="AG125" s="2">
        <v>0</v>
      </c>
      <c r="AI125" s="2" t="s">
        <v>166</v>
      </c>
      <c r="AJ125" s="2">
        <v>23.22</v>
      </c>
      <c r="AK125" s="3">
        <v>1972</v>
      </c>
      <c r="AL125" s="8" t="s">
        <v>3850</v>
      </c>
      <c r="AM125" s="59">
        <f t="shared" si="9"/>
        <v>1972</v>
      </c>
      <c r="AN125" s="14" t="s">
        <v>3028</v>
      </c>
      <c r="AO125" s="14" t="s">
        <v>3028</v>
      </c>
      <c r="AP125" s="14" t="s">
        <v>3028</v>
      </c>
      <c r="AQ125" s="2">
        <v>2020</v>
      </c>
      <c r="AR125" s="72">
        <f t="shared" si="10"/>
        <v>51</v>
      </c>
      <c r="AS125" s="69">
        <v>20210331</v>
      </c>
      <c r="AT125" s="2" t="s">
        <v>185</v>
      </c>
      <c r="AU125" s="72">
        <v>10402560</v>
      </c>
      <c r="AV125" s="72">
        <v>0</v>
      </c>
      <c r="AW125" s="71">
        <f t="shared" si="11"/>
        <v>10402560</v>
      </c>
      <c r="BA125" s="71">
        <f t="shared" si="16"/>
        <v>173376</v>
      </c>
      <c r="BB125" s="71">
        <f t="shared" si="17"/>
        <v>8842176</v>
      </c>
      <c r="BD125" s="71">
        <f t="shared" si="14"/>
        <v>8842176</v>
      </c>
      <c r="BE125" s="71">
        <f t="shared" si="15"/>
        <v>1560384</v>
      </c>
      <c r="BF125" s="72"/>
      <c r="BG125" s="3" t="s">
        <v>176</v>
      </c>
      <c r="BH125" s="2" t="s">
        <v>3803</v>
      </c>
      <c r="BI125" s="6" t="s">
        <v>3028</v>
      </c>
      <c r="BJ125" s="6">
        <v>0</v>
      </c>
      <c r="BK125" s="6">
        <v>0</v>
      </c>
      <c r="BL125" s="7" t="s">
        <v>3028</v>
      </c>
    </row>
    <row r="126" spans="2:64" x14ac:dyDescent="0.4">
      <c r="B126" s="2" t="s">
        <v>2294</v>
      </c>
      <c r="C126" s="3" t="s">
        <v>180</v>
      </c>
      <c r="D126" s="2" t="s">
        <v>2295</v>
      </c>
      <c r="E126" s="3" t="s">
        <v>3028</v>
      </c>
      <c r="F126" s="2" t="s">
        <v>3028</v>
      </c>
      <c r="G126" s="2" t="s">
        <v>3434</v>
      </c>
      <c r="H126" s="3" t="s">
        <v>3028</v>
      </c>
      <c r="I126" s="2" t="s">
        <v>3028</v>
      </c>
      <c r="J126" s="2" t="s">
        <v>3028</v>
      </c>
      <c r="K126" s="3" t="s">
        <v>80</v>
      </c>
      <c r="L126" s="2" t="s">
        <v>79</v>
      </c>
      <c r="M126" s="2" t="s">
        <v>105</v>
      </c>
      <c r="O126" s="3" t="s">
        <v>102</v>
      </c>
      <c r="P126" s="2" t="s">
        <v>95</v>
      </c>
      <c r="Q126" s="3" t="s">
        <v>3779</v>
      </c>
      <c r="R126" s="2" t="s">
        <v>126</v>
      </c>
      <c r="S126" s="2"/>
      <c r="T126" s="2"/>
      <c r="U126" s="2" t="s">
        <v>127</v>
      </c>
      <c r="V126" s="2" t="s">
        <v>130</v>
      </c>
      <c r="W126" s="2" t="s">
        <v>131</v>
      </c>
      <c r="X126" s="2" t="s">
        <v>132</v>
      </c>
      <c r="Y126" s="2" t="s">
        <v>133</v>
      </c>
      <c r="Z126" s="2" t="s">
        <v>134</v>
      </c>
      <c r="AA126" s="2" t="s">
        <v>3810</v>
      </c>
      <c r="AB126" s="2"/>
      <c r="AC126" s="2" t="s">
        <v>3028</v>
      </c>
      <c r="AD126" s="2"/>
      <c r="AE126" s="2" t="s">
        <v>3028</v>
      </c>
      <c r="AF126" s="2">
        <v>60</v>
      </c>
      <c r="AG126" s="2">
        <v>0</v>
      </c>
      <c r="AI126" s="2" t="s">
        <v>166</v>
      </c>
      <c r="AJ126" s="2">
        <v>50.32</v>
      </c>
      <c r="AK126" s="3">
        <v>1971</v>
      </c>
      <c r="AL126" s="8" t="s">
        <v>3862</v>
      </c>
      <c r="AM126" s="59">
        <f t="shared" si="9"/>
        <v>1971</v>
      </c>
      <c r="AN126" s="14" t="s">
        <v>3028</v>
      </c>
      <c r="AO126" s="14" t="s">
        <v>3028</v>
      </c>
      <c r="AP126" s="14" t="s">
        <v>3028</v>
      </c>
      <c r="AQ126" s="2">
        <v>2020</v>
      </c>
      <c r="AR126" s="72">
        <f t="shared" si="10"/>
        <v>52</v>
      </c>
      <c r="AS126" s="69">
        <v>20210331</v>
      </c>
      <c r="AT126" s="2" t="s">
        <v>185</v>
      </c>
      <c r="AU126" s="72">
        <v>22543360</v>
      </c>
      <c r="AV126" s="72">
        <v>0</v>
      </c>
      <c r="AW126" s="71">
        <f t="shared" si="11"/>
        <v>22543360</v>
      </c>
      <c r="BA126" s="71">
        <f t="shared" si="16"/>
        <v>375722.66666666669</v>
      </c>
      <c r="BB126" s="71">
        <f t="shared" si="17"/>
        <v>19537578.666666668</v>
      </c>
      <c r="BD126" s="71">
        <f t="shared" si="14"/>
        <v>19537578.666666668</v>
      </c>
      <c r="BE126" s="71">
        <f t="shared" si="15"/>
        <v>3005781.3333333321</v>
      </c>
      <c r="BF126" s="72"/>
      <c r="BG126" s="3" t="s">
        <v>176</v>
      </c>
      <c r="BH126" s="2" t="s">
        <v>3803</v>
      </c>
      <c r="BI126" s="6" t="s">
        <v>3028</v>
      </c>
      <c r="BJ126" s="6">
        <v>0</v>
      </c>
      <c r="BK126" s="6">
        <v>0</v>
      </c>
      <c r="BL126" s="7" t="s">
        <v>3028</v>
      </c>
    </row>
    <row r="127" spans="2:64" x14ac:dyDescent="0.4">
      <c r="B127" s="2" t="s">
        <v>2296</v>
      </c>
      <c r="C127" s="3" t="s">
        <v>180</v>
      </c>
      <c r="D127" s="2" t="s">
        <v>2297</v>
      </c>
      <c r="E127" s="3" t="s">
        <v>3028</v>
      </c>
      <c r="F127" s="2" t="s">
        <v>3028</v>
      </c>
      <c r="G127" s="2" t="s">
        <v>3435</v>
      </c>
      <c r="H127" s="3" t="s">
        <v>3028</v>
      </c>
      <c r="I127" s="2" t="s">
        <v>3028</v>
      </c>
      <c r="J127" s="2" t="s">
        <v>3028</v>
      </c>
      <c r="K127" s="3" t="s">
        <v>80</v>
      </c>
      <c r="L127" s="2" t="s">
        <v>79</v>
      </c>
      <c r="M127" s="2" t="s">
        <v>105</v>
      </c>
      <c r="O127" s="3" t="s">
        <v>102</v>
      </c>
      <c r="P127" s="2" t="s">
        <v>95</v>
      </c>
      <c r="Q127" s="3" t="s">
        <v>3779</v>
      </c>
      <c r="R127" s="2" t="s">
        <v>126</v>
      </c>
      <c r="S127" s="2"/>
      <c r="T127" s="2"/>
      <c r="U127" s="2" t="s">
        <v>127</v>
      </c>
      <c r="V127" s="2" t="s">
        <v>130</v>
      </c>
      <c r="W127" s="2" t="s">
        <v>131</v>
      </c>
      <c r="X127" s="2" t="s">
        <v>132</v>
      </c>
      <c r="Y127" s="2" t="s">
        <v>133</v>
      </c>
      <c r="Z127" s="2" t="s">
        <v>134</v>
      </c>
      <c r="AA127" s="2" t="s">
        <v>3810</v>
      </c>
      <c r="AB127" s="2"/>
      <c r="AC127" s="2" t="s">
        <v>3028</v>
      </c>
      <c r="AD127" s="2"/>
      <c r="AE127" s="2" t="s">
        <v>3028</v>
      </c>
      <c r="AF127" s="2">
        <v>60</v>
      </c>
      <c r="AG127" s="2">
        <v>0</v>
      </c>
      <c r="AI127" s="2" t="s">
        <v>166</v>
      </c>
      <c r="AJ127" s="2">
        <v>22.26</v>
      </c>
      <c r="AK127" s="3">
        <v>1971</v>
      </c>
      <c r="AL127" s="8" t="s">
        <v>3862</v>
      </c>
      <c r="AM127" s="59">
        <f t="shared" si="9"/>
        <v>1971</v>
      </c>
      <c r="AN127" s="14" t="s">
        <v>3028</v>
      </c>
      <c r="AO127" s="14" t="s">
        <v>3028</v>
      </c>
      <c r="AP127" s="14" t="s">
        <v>3028</v>
      </c>
      <c r="AQ127" s="2">
        <v>2020</v>
      </c>
      <c r="AR127" s="72">
        <f t="shared" si="10"/>
        <v>52</v>
      </c>
      <c r="AS127" s="69">
        <v>20210331</v>
      </c>
      <c r="AT127" s="2" t="s">
        <v>185</v>
      </c>
      <c r="AU127" s="72">
        <v>9972480</v>
      </c>
      <c r="AV127" s="72">
        <v>0</v>
      </c>
      <c r="AW127" s="71">
        <f t="shared" si="11"/>
        <v>9972480</v>
      </c>
      <c r="BA127" s="71">
        <f t="shared" si="16"/>
        <v>166208</v>
      </c>
      <c r="BB127" s="71">
        <f t="shared" si="17"/>
        <v>8642816</v>
      </c>
      <c r="BD127" s="71">
        <f t="shared" si="14"/>
        <v>8642816</v>
      </c>
      <c r="BE127" s="71">
        <f t="shared" si="15"/>
        <v>1329664</v>
      </c>
      <c r="BF127" s="72"/>
      <c r="BG127" s="3" t="s">
        <v>176</v>
      </c>
      <c r="BH127" s="2" t="s">
        <v>3803</v>
      </c>
      <c r="BI127" s="6" t="s">
        <v>3028</v>
      </c>
      <c r="BJ127" s="6">
        <v>0</v>
      </c>
      <c r="BK127" s="6">
        <v>0</v>
      </c>
      <c r="BL127" s="7" t="s">
        <v>3028</v>
      </c>
    </row>
    <row r="128" spans="2:64" x14ac:dyDescent="0.4">
      <c r="B128" s="2" t="s">
        <v>2267</v>
      </c>
      <c r="C128" s="3" t="s">
        <v>180</v>
      </c>
      <c r="D128" s="2" t="s">
        <v>2268</v>
      </c>
      <c r="E128" s="3" t="s">
        <v>3028</v>
      </c>
      <c r="F128" s="2" t="s">
        <v>3028</v>
      </c>
      <c r="G128" s="2" t="s">
        <v>3422</v>
      </c>
      <c r="H128" s="3" t="s">
        <v>3028</v>
      </c>
      <c r="I128" s="2" t="s">
        <v>3028</v>
      </c>
      <c r="J128" s="2" t="s">
        <v>3028</v>
      </c>
      <c r="K128" s="3" t="s">
        <v>80</v>
      </c>
      <c r="L128" s="2" t="s">
        <v>79</v>
      </c>
      <c r="M128" s="2" t="s">
        <v>105</v>
      </c>
      <c r="O128" s="3" t="s">
        <v>102</v>
      </c>
      <c r="P128" s="2" t="s">
        <v>95</v>
      </c>
      <c r="Q128" s="3" t="s">
        <v>3779</v>
      </c>
      <c r="R128" s="2" t="s">
        <v>126</v>
      </c>
      <c r="S128" s="2"/>
      <c r="T128" s="2"/>
      <c r="U128" s="2" t="s">
        <v>127</v>
      </c>
      <c r="V128" s="2" t="s">
        <v>130</v>
      </c>
      <c r="W128" s="2" t="s">
        <v>131</v>
      </c>
      <c r="X128" s="2" t="s">
        <v>132</v>
      </c>
      <c r="Y128" s="2" t="s">
        <v>133</v>
      </c>
      <c r="Z128" s="2" t="s">
        <v>134</v>
      </c>
      <c r="AA128" s="2" t="s">
        <v>3810</v>
      </c>
      <c r="AB128" s="2"/>
      <c r="AC128" s="2" t="s">
        <v>3028</v>
      </c>
      <c r="AD128" s="2"/>
      <c r="AE128" s="2" t="s">
        <v>3028</v>
      </c>
      <c r="AF128" s="2">
        <v>60</v>
      </c>
      <c r="AG128" s="2">
        <v>0</v>
      </c>
      <c r="AI128" s="2" t="s">
        <v>166</v>
      </c>
      <c r="AJ128" s="2">
        <v>14.5</v>
      </c>
      <c r="AK128" s="3">
        <v>1972</v>
      </c>
      <c r="AL128" s="8" t="s">
        <v>3850</v>
      </c>
      <c r="AM128" s="59">
        <f t="shared" si="9"/>
        <v>1972</v>
      </c>
      <c r="AN128" s="14" t="s">
        <v>3028</v>
      </c>
      <c r="AO128" s="14" t="s">
        <v>3028</v>
      </c>
      <c r="AP128" s="14" t="s">
        <v>3028</v>
      </c>
      <c r="AQ128" s="2">
        <v>2020</v>
      </c>
      <c r="AR128" s="72">
        <f t="shared" si="10"/>
        <v>51</v>
      </c>
      <c r="AS128" s="69">
        <v>20210331</v>
      </c>
      <c r="AT128" s="2" t="s">
        <v>185</v>
      </c>
      <c r="AU128" s="72">
        <v>6496000</v>
      </c>
      <c r="AV128" s="72">
        <v>0</v>
      </c>
      <c r="AW128" s="71">
        <f t="shared" si="11"/>
        <v>6496000</v>
      </c>
      <c r="BA128" s="71">
        <f t="shared" si="16"/>
        <v>108266.66666666667</v>
      </c>
      <c r="BB128" s="71">
        <f t="shared" si="17"/>
        <v>5521600</v>
      </c>
      <c r="BD128" s="71">
        <f t="shared" si="14"/>
        <v>5521600</v>
      </c>
      <c r="BE128" s="71">
        <f t="shared" si="15"/>
        <v>974400</v>
      </c>
      <c r="BF128" s="72"/>
      <c r="BG128" s="3" t="s">
        <v>176</v>
      </c>
      <c r="BH128" s="2" t="s">
        <v>3803</v>
      </c>
      <c r="BI128" s="6" t="s">
        <v>3028</v>
      </c>
      <c r="BJ128" s="6">
        <v>0</v>
      </c>
      <c r="BK128" s="6">
        <v>0</v>
      </c>
      <c r="BL128" s="7" t="s">
        <v>3028</v>
      </c>
    </row>
    <row r="129" spans="2:64" x14ac:dyDescent="0.4">
      <c r="B129" s="2" t="s">
        <v>2298</v>
      </c>
      <c r="C129" s="3" t="s">
        <v>180</v>
      </c>
      <c r="D129" s="2" t="s">
        <v>2299</v>
      </c>
      <c r="E129" s="3" t="s">
        <v>3028</v>
      </c>
      <c r="F129" s="2" t="s">
        <v>3028</v>
      </c>
      <c r="G129" s="2" t="s">
        <v>3436</v>
      </c>
      <c r="H129" s="3" t="s">
        <v>3028</v>
      </c>
      <c r="I129" s="2" t="s">
        <v>3028</v>
      </c>
      <c r="J129" s="2" t="s">
        <v>3028</v>
      </c>
      <c r="K129" s="3" t="s">
        <v>80</v>
      </c>
      <c r="L129" s="2" t="s">
        <v>79</v>
      </c>
      <c r="M129" s="2" t="s">
        <v>105</v>
      </c>
      <c r="O129" s="3" t="s">
        <v>102</v>
      </c>
      <c r="P129" s="2" t="s">
        <v>95</v>
      </c>
      <c r="Q129" s="3" t="s">
        <v>3779</v>
      </c>
      <c r="R129" s="2" t="s">
        <v>126</v>
      </c>
      <c r="S129" s="2"/>
      <c r="T129" s="2"/>
      <c r="U129" s="2" t="s">
        <v>127</v>
      </c>
      <c r="V129" s="2" t="s">
        <v>130</v>
      </c>
      <c r="W129" s="2" t="s">
        <v>131</v>
      </c>
      <c r="X129" s="2" t="s">
        <v>132</v>
      </c>
      <c r="Y129" s="2" t="s">
        <v>133</v>
      </c>
      <c r="Z129" s="2" t="s">
        <v>134</v>
      </c>
      <c r="AA129" s="2" t="s">
        <v>3810</v>
      </c>
      <c r="AB129" s="2"/>
      <c r="AC129" s="2" t="s">
        <v>3028</v>
      </c>
      <c r="AD129" s="2"/>
      <c r="AE129" s="2" t="s">
        <v>3028</v>
      </c>
      <c r="AF129" s="2">
        <v>60</v>
      </c>
      <c r="AG129" s="2">
        <v>0</v>
      </c>
      <c r="AI129" s="2" t="s">
        <v>166</v>
      </c>
      <c r="AJ129" s="2">
        <v>22.79</v>
      </c>
      <c r="AK129" s="3">
        <v>1971</v>
      </c>
      <c r="AL129" s="8" t="s">
        <v>3862</v>
      </c>
      <c r="AM129" s="59">
        <f t="shared" si="9"/>
        <v>1971</v>
      </c>
      <c r="AN129" s="14" t="s">
        <v>3028</v>
      </c>
      <c r="AO129" s="14" t="s">
        <v>3028</v>
      </c>
      <c r="AP129" s="14" t="s">
        <v>3028</v>
      </c>
      <c r="AQ129" s="2">
        <v>2020</v>
      </c>
      <c r="AR129" s="72">
        <f t="shared" si="10"/>
        <v>52</v>
      </c>
      <c r="AS129" s="69">
        <v>20210331</v>
      </c>
      <c r="AT129" s="2" t="s">
        <v>185</v>
      </c>
      <c r="AU129" s="72">
        <v>10209920</v>
      </c>
      <c r="AV129" s="72">
        <v>0</v>
      </c>
      <c r="AW129" s="71">
        <f t="shared" si="11"/>
        <v>10209920</v>
      </c>
      <c r="BA129" s="71">
        <f t="shared" si="16"/>
        <v>170165.33333333334</v>
      </c>
      <c r="BB129" s="71">
        <f t="shared" si="17"/>
        <v>8848597.333333334</v>
      </c>
      <c r="BD129" s="71">
        <f t="shared" si="14"/>
        <v>8848597.333333334</v>
      </c>
      <c r="BE129" s="71">
        <f t="shared" si="15"/>
        <v>1361322.666666666</v>
      </c>
      <c r="BF129" s="72"/>
      <c r="BG129" s="3" t="s">
        <v>176</v>
      </c>
      <c r="BH129" s="2" t="s">
        <v>3803</v>
      </c>
      <c r="BI129" s="6" t="s">
        <v>3028</v>
      </c>
      <c r="BJ129" s="6">
        <v>0</v>
      </c>
      <c r="BK129" s="6">
        <v>0</v>
      </c>
      <c r="BL129" s="7" t="s">
        <v>3028</v>
      </c>
    </row>
    <row r="130" spans="2:64" x14ac:dyDescent="0.4">
      <c r="B130" s="2" t="s">
        <v>2269</v>
      </c>
      <c r="C130" s="3" t="s">
        <v>180</v>
      </c>
      <c r="D130" s="2" t="s">
        <v>2270</v>
      </c>
      <c r="E130" s="3" t="s">
        <v>3028</v>
      </c>
      <c r="F130" s="2" t="s">
        <v>3028</v>
      </c>
      <c r="G130" s="2" t="s">
        <v>3423</v>
      </c>
      <c r="H130" s="3" t="s">
        <v>3028</v>
      </c>
      <c r="I130" s="2" t="s">
        <v>3028</v>
      </c>
      <c r="J130" s="2" t="s">
        <v>3028</v>
      </c>
      <c r="K130" s="3" t="s">
        <v>80</v>
      </c>
      <c r="L130" s="2" t="s">
        <v>79</v>
      </c>
      <c r="M130" s="2" t="s">
        <v>105</v>
      </c>
      <c r="O130" s="3" t="s">
        <v>102</v>
      </c>
      <c r="P130" s="2" t="s">
        <v>95</v>
      </c>
      <c r="Q130" s="3" t="s">
        <v>3779</v>
      </c>
      <c r="R130" s="2" t="s">
        <v>126</v>
      </c>
      <c r="S130" s="2"/>
      <c r="T130" s="2"/>
      <c r="U130" s="2" t="s">
        <v>127</v>
      </c>
      <c r="V130" s="2" t="s">
        <v>130</v>
      </c>
      <c r="W130" s="2" t="s">
        <v>131</v>
      </c>
      <c r="X130" s="2" t="s">
        <v>132</v>
      </c>
      <c r="Y130" s="2" t="s">
        <v>133</v>
      </c>
      <c r="Z130" s="2" t="s">
        <v>134</v>
      </c>
      <c r="AA130" s="2" t="s">
        <v>3810</v>
      </c>
      <c r="AB130" s="2"/>
      <c r="AC130" s="2" t="s">
        <v>3028</v>
      </c>
      <c r="AD130" s="2"/>
      <c r="AE130" s="2" t="s">
        <v>3028</v>
      </c>
      <c r="AF130" s="2">
        <v>60</v>
      </c>
      <c r="AG130" s="2">
        <v>0</v>
      </c>
      <c r="AI130" s="2" t="s">
        <v>166</v>
      </c>
      <c r="AJ130" s="2">
        <v>16</v>
      </c>
      <c r="AK130" s="3">
        <v>1972</v>
      </c>
      <c r="AL130" s="8" t="s">
        <v>3850</v>
      </c>
      <c r="AM130" s="59">
        <f t="shared" si="9"/>
        <v>1972</v>
      </c>
      <c r="AN130" s="14" t="s">
        <v>3028</v>
      </c>
      <c r="AO130" s="14" t="s">
        <v>3028</v>
      </c>
      <c r="AP130" s="14" t="s">
        <v>3028</v>
      </c>
      <c r="AQ130" s="2">
        <v>2020</v>
      </c>
      <c r="AR130" s="72">
        <f t="shared" si="10"/>
        <v>51</v>
      </c>
      <c r="AS130" s="69">
        <v>20210331</v>
      </c>
      <c r="AT130" s="2" t="s">
        <v>185</v>
      </c>
      <c r="AU130" s="72">
        <v>7168000</v>
      </c>
      <c r="AV130" s="72">
        <v>0</v>
      </c>
      <c r="AW130" s="71">
        <f t="shared" si="11"/>
        <v>7168000</v>
      </c>
      <c r="BA130" s="71">
        <f t="shared" si="16"/>
        <v>119466.66666666667</v>
      </c>
      <c r="BB130" s="71">
        <f t="shared" si="17"/>
        <v>6092800</v>
      </c>
      <c r="BD130" s="71">
        <f t="shared" si="14"/>
        <v>6092800</v>
      </c>
      <c r="BE130" s="71">
        <f t="shared" si="15"/>
        <v>1075200</v>
      </c>
      <c r="BF130" s="72"/>
      <c r="BG130" s="3" t="s">
        <v>176</v>
      </c>
      <c r="BH130" s="2" t="s">
        <v>3803</v>
      </c>
      <c r="BI130" s="6" t="s">
        <v>3028</v>
      </c>
      <c r="BJ130" s="6">
        <v>0</v>
      </c>
      <c r="BK130" s="6">
        <v>0</v>
      </c>
      <c r="BL130" s="7" t="s">
        <v>3028</v>
      </c>
    </row>
    <row r="131" spans="2:64" x14ac:dyDescent="0.4">
      <c r="B131" s="2" t="s">
        <v>2343</v>
      </c>
      <c r="C131" s="3" t="s">
        <v>180</v>
      </c>
      <c r="D131" s="2" t="s">
        <v>2344</v>
      </c>
      <c r="E131" s="3" t="s">
        <v>3028</v>
      </c>
      <c r="F131" s="2" t="s">
        <v>3028</v>
      </c>
      <c r="G131" s="2" t="s">
        <v>3455</v>
      </c>
      <c r="H131" s="3" t="s">
        <v>3028</v>
      </c>
      <c r="I131" s="2" t="s">
        <v>3028</v>
      </c>
      <c r="J131" s="2" t="s">
        <v>3028</v>
      </c>
      <c r="K131" s="3" t="s">
        <v>80</v>
      </c>
      <c r="L131" s="2" t="s">
        <v>79</v>
      </c>
      <c r="M131" s="2" t="s">
        <v>105</v>
      </c>
      <c r="O131" s="3" t="s">
        <v>102</v>
      </c>
      <c r="P131" s="2" t="s">
        <v>95</v>
      </c>
      <c r="Q131" s="3" t="s">
        <v>3779</v>
      </c>
      <c r="R131" s="2" t="s">
        <v>126</v>
      </c>
      <c r="S131" s="2"/>
      <c r="T131" s="2"/>
      <c r="U131" s="2" t="s">
        <v>127</v>
      </c>
      <c r="V131" s="2" t="s">
        <v>130</v>
      </c>
      <c r="W131" s="2" t="s">
        <v>131</v>
      </c>
      <c r="X131" s="2" t="s">
        <v>132</v>
      </c>
      <c r="Y131" s="2" t="s">
        <v>133</v>
      </c>
      <c r="Z131" s="2" t="s">
        <v>134</v>
      </c>
      <c r="AA131" s="2" t="s">
        <v>3810</v>
      </c>
      <c r="AB131" s="2"/>
      <c r="AC131" s="2" t="s">
        <v>3028</v>
      </c>
      <c r="AD131" s="2"/>
      <c r="AE131" s="2" t="s">
        <v>3028</v>
      </c>
      <c r="AF131" s="2">
        <v>60</v>
      </c>
      <c r="AG131" s="2">
        <v>0</v>
      </c>
      <c r="AI131" s="2" t="s">
        <v>166</v>
      </c>
      <c r="AJ131" s="2">
        <v>16</v>
      </c>
      <c r="AK131" s="3">
        <v>1969</v>
      </c>
      <c r="AL131" s="8" t="s">
        <v>3849</v>
      </c>
      <c r="AM131" s="59">
        <f t="shared" ref="AM131:AM194" si="18">AK131</f>
        <v>1969</v>
      </c>
      <c r="AN131" s="14" t="s">
        <v>3028</v>
      </c>
      <c r="AO131" s="14" t="s">
        <v>3028</v>
      </c>
      <c r="AP131" s="14" t="s">
        <v>3028</v>
      </c>
      <c r="AQ131" s="2">
        <v>2020</v>
      </c>
      <c r="AR131" s="72">
        <f t="shared" ref="AR131:AR194" si="19">IF(AT131="当初取得",$A$1-AM131,MAX($A$1-AQ131,))</f>
        <v>54</v>
      </c>
      <c r="AS131" s="69">
        <v>20210331</v>
      </c>
      <c r="AT131" s="2" t="s">
        <v>185</v>
      </c>
      <c r="AU131" s="72">
        <v>7168000</v>
      </c>
      <c r="AV131" s="72">
        <v>0</v>
      </c>
      <c r="AW131" s="71">
        <f t="shared" ref="AW131:AW194" si="20">AU131+AV131</f>
        <v>7168000</v>
      </c>
      <c r="BA131" s="71">
        <f t="shared" ref="BA131:BA162" si="21">IF(V131="償却対象",AW131/AF131,0)</f>
        <v>119466.66666666667</v>
      </c>
      <c r="BB131" s="71">
        <f t="shared" ref="BB131:BB162" si="22">IF(BA131*AR131&gt;=AW131,AW131,BA131*AR131)</f>
        <v>6451200</v>
      </c>
      <c r="BD131" s="71">
        <f t="shared" ref="BD131:BD194" si="23">IF(X131="1円残しする",IF(BB131&gt;=AW131,AW131-1,BB131),BB131)</f>
        <v>6451200</v>
      </c>
      <c r="BE131" s="71">
        <f t="shared" ref="BE131:BE194" si="24">AW131-BD131</f>
        <v>716800</v>
      </c>
      <c r="BF131" s="72"/>
      <c r="BG131" s="3" t="s">
        <v>176</v>
      </c>
      <c r="BH131" s="2" t="s">
        <v>3803</v>
      </c>
      <c r="BI131" s="6" t="s">
        <v>3028</v>
      </c>
      <c r="BJ131" s="6">
        <v>0</v>
      </c>
      <c r="BK131" s="6">
        <v>0</v>
      </c>
      <c r="BL131" s="7" t="s">
        <v>3028</v>
      </c>
    </row>
    <row r="132" spans="2:64" x14ac:dyDescent="0.4">
      <c r="B132" s="2" t="s">
        <v>2345</v>
      </c>
      <c r="C132" s="3" t="s">
        <v>180</v>
      </c>
      <c r="D132" s="2" t="s">
        <v>2346</v>
      </c>
      <c r="E132" s="3" t="s">
        <v>3028</v>
      </c>
      <c r="F132" s="2" t="s">
        <v>3028</v>
      </c>
      <c r="G132" s="2" t="s">
        <v>3456</v>
      </c>
      <c r="H132" s="3" t="s">
        <v>3028</v>
      </c>
      <c r="I132" s="2" t="s">
        <v>3028</v>
      </c>
      <c r="J132" s="2" t="s">
        <v>3028</v>
      </c>
      <c r="K132" s="3" t="s">
        <v>80</v>
      </c>
      <c r="L132" s="2" t="s">
        <v>79</v>
      </c>
      <c r="M132" s="2" t="s">
        <v>105</v>
      </c>
      <c r="O132" s="3" t="s">
        <v>102</v>
      </c>
      <c r="P132" s="2" t="s">
        <v>95</v>
      </c>
      <c r="Q132" s="3" t="s">
        <v>3779</v>
      </c>
      <c r="R132" s="2" t="s">
        <v>126</v>
      </c>
      <c r="S132" s="2"/>
      <c r="T132" s="2"/>
      <c r="U132" s="2" t="s">
        <v>127</v>
      </c>
      <c r="V132" s="2" t="s">
        <v>130</v>
      </c>
      <c r="W132" s="2" t="s">
        <v>131</v>
      </c>
      <c r="X132" s="2" t="s">
        <v>132</v>
      </c>
      <c r="Y132" s="2" t="s">
        <v>133</v>
      </c>
      <c r="Z132" s="2" t="s">
        <v>134</v>
      </c>
      <c r="AA132" s="2" t="s">
        <v>3810</v>
      </c>
      <c r="AB132" s="2"/>
      <c r="AC132" s="2" t="s">
        <v>3028</v>
      </c>
      <c r="AD132" s="2"/>
      <c r="AE132" s="2" t="s">
        <v>3028</v>
      </c>
      <c r="AF132" s="2">
        <v>60</v>
      </c>
      <c r="AG132" s="2">
        <v>0</v>
      </c>
      <c r="AI132" s="2" t="s">
        <v>166</v>
      </c>
      <c r="AJ132" s="2">
        <v>16</v>
      </c>
      <c r="AK132" s="3">
        <v>1969</v>
      </c>
      <c r="AL132" s="8" t="s">
        <v>3849</v>
      </c>
      <c r="AM132" s="59">
        <f t="shared" si="18"/>
        <v>1969</v>
      </c>
      <c r="AN132" s="14" t="s">
        <v>3028</v>
      </c>
      <c r="AO132" s="14" t="s">
        <v>3028</v>
      </c>
      <c r="AP132" s="14" t="s">
        <v>3028</v>
      </c>
      <c r="AQ132" s="2">
        <v>2020</v>
      </c>
      <c r="AR132" s="72">
        <f t="shared" si="19"/>
        <v>54</v>
      </c>
      <c r="AS132" s="69">
        <v>20210331</v>
      </c>
      <c r="AT132" s="2" t="s">
        <v>185</v>
      </c>
      <c r="AU132" s="72">
        <v>7168000</v>
      </c>
      <c r="AV132" s="72">
        <v>0</v>
      </c>
      <c r="AW132" s="71">
        <f t="shared" si="20"/>
        <v>7168000</v>
      </c>
      <c r="BA132" s="71">
        <f t="shared" si="21"/>
        <v>119466.66666666667</v>
      </c>
      <c r="BB132" s="71">
        <f t="shared" si="22"/>
        <v>6451200</v>
      </c>
      <c r="BD132" s="71">
        <f t="shared" si="23"/>
        <v>6451200</v>
      </c>
      <c r="BE132" s="71">
        <f t="shared" si="24"/>
        <v>716800</v>
      </c>
      <c r="BF132" s="72"/>
      <c r="BG132" s="3" t="s">
        <v>176</v>
      </c>
      <c r="BH132" s="2" t="s">
        <v>3803</v>
      </c>
      <c r="BI132" s="6" t="s">
        <v>3028</v>
      </c>
      <c r="BJ132" s="6">
        <v>0</v>
      </c>
      <c r="BK132" s="6">
        <v>0</v>
      </c>
      <c r="BL132" s="7" t="s">
        <v>3028</v>
      </c>
    </row>
    <row r="133" spans="2:64" x14ac:dyDescent="0.4">
      <c r="B133" s="2" t="s">
        <v>2300</v>
      </c>
      <c r="C133" s="3" t="s">
        <v>180</v>
      </c>
      <c r="D133" s="2" t="s">
        <v>2301</v>
      </c>
      <c r="E133" s="3" t="s">
        <v>3028</v>
      </c>
      <c r="F133" s="2" t="s">
        <v>3028</v>
      </c>
      <c r="G133" s="2" t="s">
        <v>3437</v>
      </c>
      <c r="H133" s="3" t="s">
        <v>3028</v>
      </c>
      <c r="I133" s="2" t="s">
        <v>3028</v>
      </c>
      <c r="J133" s="2" t="s">
        <v>3028</v>
      </c>
      <c r="K133" s="3" t="s">
        <v>80</v>
      </c>
      <c r="L133" s="2" t="s">
        <v>79</v>
      </c>
      <c r="M133" s="2" t="s">
        <v>105</v>
      </c>
      <c r="O133" s="3" t="s">
        <v>102</v>
      </c>
      <c r="P133" s="2" t="s">
        <v>95</v>
      </c>
      <c r="Q133" s="3" t="s">
        <v>3779</v>
      </c>
      <c r="R133" s="2" t="s">
        <v>126</v>
      </c>
      <c r="S133" s="2"/>
      <c r="T133" s="2"/>
      <c r="U133" s="2" t="s">
        <v>127</v>
      </c>
      <c r="V133" s="2" t="s">
        <v>130</v>
      </c>
      <c r="W133" s="2" t="s">
        <v>131</v>
      </c>
      <c r="X133" s="2" t="s">
        <v>132</v>
      </c>
      <c r="Y133" s="2" t="s">
        <v>133</v>
      </c>
      <c r="Z133" s="2" t="s">
        <v>134</v>
      </c>
      <c r="AA133" s="2" t="s">
        <v>3810</v>
      </c>
      <c r="AB133" s="2"/>
      <c r="AC133" s="2" t="s">
        <v>3028</v>
      </c>
      <c r="AD133" s="2"/>
      <c r="AE133" s="2" t="s">
        <v>3028</v>
      </c>
      <c r="AF133" s="2">
        <v>60</v>
      </c>
      <c r="AG133" s="2">
        <v>0</v>
      </c>
      <c r="AI133" s="2" t="s">
        <v>166</v>
      </c>
      <c r="AJ133" s="2">
        <v>22.36</v>
      </c>
      <c r="AK133" s="3">
        <v>1971</v>
      </c>
      <c r="AL133" s="8" t="s">
        <v>3862</v>
      </c>
      <c r="AM133" s="59">
        <f t="shared" si="18"/>
        <v>1971</v>
      </c>
      <c r="AN133" s="14" t="s">
        <v>3028</v>
      </c>
      <c r="AO133" s="14" t="s">
        <v>3028</v>
      </c>
      <c r="AP133" s="14" t="s">
        <v>3028</v>
      </c>
      <c r="AQ133" s="2">
        <v>2020</v>
      </c>
      <c r="AR133" s="72">
        <f t="shared" si="19"/>
        <v>52</v>
      </c>
      <c r="AS133" s="69">
        <v>20210331</v>
      </c>
      <c r="AT133" s="2" t="s">
        <v>185</v>
      </c>
      <c r="AU133" s="72">
        <v>10017280</v>
      </c>
      <c r="AV133" s="72">
        <v>0</v>
      </c>
      <c r="AW133" s="71">
        <f t="shared" si="20"/>
        <v>10017280</v>
      </c>
      <c r="BA133" s="71">
        <f t="shared" si="21"/>
        <v>166954.66666666666</v>
      </c>
      <c r="BB133" s="71">
        <f t="shared" si="22"/>
        <v>8681642.666666666</v>
      </c>
      <c r="BD133" s="71">
        <f t="shared" si="23"/>
        <v>8681642.666666666</v>
      </c>
      <c r="BE133" s="71">
        <f t="shared" si="24"/>
        <v>1335637.333333334</v>
      </c>
      <c r="BF133" s="72"/>
      <c r="BG133" s="3" t="s">
        <v>176</v>
      </c>
      <c r="BH133" s="2" t="s">
        <v>3803</v>
      </c>
      <c r="BI133" s="6" t="s">
        <v>3028</v>
      </c>
      <c r="BJ133" s="6">
        <v>0</v>
      </c>
      <c r="BK133" s="6">
        <v>0</v>
      </c>
      <c r="BL133" s="7" t="s">
        <v>3028</v>
      </c>
    </row>
    <row r="134" spans="2:64" x14ac:dyDescent="0.4">
      <c r="B134" s="2" t="s">
        <v>2302</v>
      </c>
      <c r="C134" s="3" t="s">
        <v>180</v>
      </c>
      <c r="D134" s="2" t="s">
        <v>2303</v>
      </c>
      <c r="E134" s="3" t="s">
        <v>3028</v>
      </c>
      <c r="F134" s="2" t="s">
        <v>3028</v>
      </c>
      <c r="G134" s="2" t="s">
        <v>3438</v>
      </c>
      <c r="H134" s="3" t="s">
        <v>3028</v>
      </c>
      <c r="I134" s="2" t="s">
        <v>3028</v>
      </c>
      <c r="J134" s="2" t="s">
        <v>3028</v>
      </c>
      <c r="K134" s="3" t="s">
        <v>80</v>
      </c>
      <c r="L134" s="2" t="s">
        <v>79</v>
      </c>
      <c r="M134" s="2" t="s">
        <v>105</v>
      </c>
      <c r="O134" s="3" t="s">
        <v>102</v>
      </c>
      <c r="P134" s="2" t="s">
        <v>95</v>
      </c>
      <c r="Q134" s="3" t="s">
        <v>3779</v>
      </c>
      <c r="R134" s="2" t="s">
        <v>126</v>
      </c>
      <c r="S134" s="2"/>
      <c r="T134" s="2"/>
      <c r="U134" s="2" t="s">
        <v>127</v>
      </c>
      <c r="V134" s="2" t="s">
        <v>130</v>
      </c>
      <c r="W134" s="2" t="s">
        <v>131</v>
      </c>
      <c r="X134" s="2" t="s">
        <v>132</v>
      </c>
      <c r="Y134" s="2" t="s">
        <v>133</v>
      </c>
      <c r="Z134" s="2" t="s">
        <v>134</v>
      </c>
      <c r="AA134" s="2" t="s">
        <v>3810</v>
      </c>
      <c r="AB134" s="2"/>
      <c r="AC134" s="2" t="s">
        <v>3028</v>
      </c>
      <c r="AD134" s="2"/>
      <c r="AE134" s="2" t="s">
        <v>3028</v>
      </c>
      <c r="AF134" s="2">
        <v>60</v>
      </c>
      <c r="AG134" s="2">
        <v>0</v>
      </c>
      <c r="AI134" s="2" t="s">
        <v>166</v>
      </c>
      <c r="AJ134" s="2">
        <v>22.79</v>
      </c>
      <c r="AK134" s="3">
        <v>1971</v>
      </c>
      <c r="AL134" s="8" t="s">
        <v>3862</v>
      </c>
      <c r="AM134" s="59">
        <f t="shared" si="18"/>
        <v>1971</v>
      </c>
      <c r="AN134" s="14" t="s">
        <v>3028</v>
      </c>
      <c r="AO134" s="14" t="s">
        <v>3028</v>
      </c>
      <c r="AP134" s="14" t="s">
        <v>3028</v>
      </c>
      <c r="AQ134" s="2">
        <v>2020</v>
      </c>
      <c r="AR134" s="72">
        <f t="shared" si="19"/>
        <v>52</v>
      </c>
      <c r="AS134" s="69">
        <v>20210331</v>
      </c>
      <c r="AT134" s="2" t="s">
        <v>185</v>
      </c>
      <c r="AU134" s="72">
        <v>10209920</v>
      </c>
      <c r="AV134" s="72">
        <v>0</v>
      </c>
      <c r="AW134" s="71">
        <f t="shared" si="20"/>
        <v>10209920</v>
      </c>
      <c r="BA134" s="71">
        <f t="shared" si="21"/>
        <v>170165.33333333334</v>
      </c>
      <c r="BB134" s="71">
        <f t="shared" si="22"/>
        <v>8848597.333333334</v>
      </c>
      <c r="BD134" s="71">
        <f t="shared" si="23"/>
        <v>8848597.333333334</v>
      </c>
      <c r="BE134" s="71">
        <f t="shared" si="24"/>
        <v>1361322.666666666</v>
      </c>
      <c r="BF134" s="72"/>
      <c r="BG134" s="3" t="s">
        <v>176</v>
      </c>
      <c r="BH134" s="2" t="s">
        <v>3803</v>
      </c>
      <c r="BI134" s="6" t="s">
        <v>3028</v>
      </c>
      <c r="BJ134" s="6">
        <v>0</v>
      </c>
      <c r="BK134" s="6">
        <v>0</v>
      </c>
      <c r="BL134" s="7" t="s">
        <v>3028</v>
      </c>
    </row>
    <row r="135" spans="2:64" x14ac:dyDescent="0.4">
      <c r="B135" s="2" t="s">
        <v>2271</v>
      </c>
      <c r="C135" s="3" t="s">
        <v>180</v>
      </c>
      <c r="D135" s="2" t="s">
        <v>2272</v>
      </c>
      <c r="E135" s="3" t="s">
        <v>3028</v>
      </c>
      <c r="F135" s="2" t="s">
        <v>3028</v>
      </c>
      <c r="G135" s="2" t="s">
        <v>3424</v>
      </c>
      <c r="H135" s="3" t="s">
        <v>3028</v>
      </c>
      <c r="I135" s="2" t="s">
        <v>3028</v>
      </c>
      <c r="J135" s="2" t="s">
        <v>3028</v>
      </c>
      <c r="K135" s="3" t="s">
        <v>80</v>
      </c>
      <c r="L135" s="2" t="s">
        <v>79</v>
      </c>
      <c r="M135" s="2" t="s">
        <v>105</v>
      </c>
      <c r="O135" s="3" t="s">
        <v>102</v>
      </c>
      <c r="P135" s="2" t="s">
        <v>95</v>
      </c>
      <c r="Q135" s="3" t="s">
        <v>3779</v>
      </c>
      <c r="R135" s="2" t="s">
        <v>126</v>
      </c>
      <c r="S135" s="2"/>
      <c r="T135" s="2"/>
      <c r="U135" s="2" t="s">
        <v>127</v>
      </c>
      <c r="V135" s="2" t="s">
        <v>130</v>
      </c>
      <c r="W135" s="2" t="s">
        <v>131</v>
      </c>
      <c r="X135" s="2" t="s">
        <v>132</v>
      </c>
      <c r="Y135" s="2" t="s">
        <v>133</v>
      </c>
      <c r="Z135" s="2" t="s">
        <v>134</v>
      </c>
      <c r="AA135" s="2" t="s">
        <v>3810</v>
      </c>
      <c r="AB135" s="2"/>
      <c r="AC135" s="2" t="s">
        <v>3028</v>
      </c>
      <c r="AD135" s="2"/>
      <c r="AE135" s="2" t="s">
        <v>3028</v>
      </c>
      <c r="AF135" s="2">
        <v>60</v>
      </c>
      <c r="AG135" s="2">
        <v>0</v>
      </c>
      <c r="AI135" s="2" t="s">
        <v>166</v>
      </c>
      <c r="AJ135" s="2">
        <v>29.16</v>
      </c>
      <c r="AK135" s="3">
        <v>1972</v>
      </c>
      <c r="AL135" s="8" t="s">
        <v>3850</v>
      </c>
      <c r="AM135" s="59">
        <f t="shared" si="18"/>
        <v>1972</v>
      </c>
      <c r="AN135" s="14" t="s">
        <v>3028</v>
      </c>
      <c r="AO135" s="14" t="s">
        <v>3028</v>
      </c>
      <c r="AP135" s="14" t="s">
        <v>3028</v>
      </c>
      <c r="AQ135" s="2">
        <v>2020</v>
      </c>
      <c r="AR135" s="72">
        <f t="shared" si="19"/>
        <v>51</v>
      </c>
      <c r="AS135" s="69">
        <v>20210331</v>
      </c>
      <c r="AT135" s="2" t="s">
        <v>185</v>
      </c>
      <c r="AU135" s="72">
        <v>13063680</v>
      </c>
      <c r="AV135" s="72">
        <v>0</v>
      </c>
      <c r="AW135" s="71">
        <f t="shared" si="20"/>
        <v>13063680</v>
      </c>
      <c r="BA135" s="71">
        <f t="shared" si="21"/>
        <v>217728</v>
      </c>
      <c r="BB135" s="71">
        <f t="shared" si="22"/>
        <v>11104128</v>
      </c>
      <c r="BD135" s="71">
        <f t="shared" si="23"/>
        <v>11104128</v>
      </c>
      <c r="BE135" s="71">
        <f t="shared" si="24"/>
        <v>1959552</v>
      </c>
      <c r="BF135" s="72"/>
      <c r="BG135" s="3" t="s">
        <v>176</v>
      </c>
      <c r="BH135" s="2" t="s">
        <v>3803</v>
      </c>
      <c r="BI135" s="6" t="s">
        <v>3028</v>
      </c>
      <c r="BJ135" s="6">
        <v>0</v>
      </c>
      <c r="BK135" s="6">
        <v>0</v>
      </c>
      <c r="BL135" s="7" t="s">
        <v>3028</v>
      </c>
    </row>
    <row r="136" spans="2:64" x14ac:dyDescent="0.4">
      <c r="B136" s="2" t="s">
        <v>2273</v>
      </c>
      <c r="C136" s="3" t="s">
        <v>180</v>
      </c>
      <c r="D136" s="2" t="s">
        <v>2274</v>
      </c>
      <c r="E136" s="3" t="s">
        <v>3028</v>
      </c>
      <c r="F136" s="2" t="s">
        <v>3028</v>
      </c>
      <c r="G136" s="2" t="s">
        <v>3425</v>
      </c>
      <c r="H136" s="3" t="s">
        <v>3028</v>
      </c>
      <c r="I136" s="2" t="s">
        <v>3028</v>
      </c>
      <c r="J136" s="2" t="s">
        <v>3028</v>
      </c>
      <c r="K136" s="3" t="s">
        <v>80</v>
      </c>
      <c r="L136" s="2" t="s">
        <v>79</v>
      </c>
      <c r="M136" s="2" t="s">
        <v>105</v>
      </c>
      <c r="O136" s="3" t="s">
        <v>102</v>
      </c>
      <c r="P136" s="2" t="s">
        <v>95</v>
      </c>
      <c r="Q136" s="3" t="s">
        <v>3779</v>
      </c>
      <c r="R136" s="2" t="s">
        <v>126</v>
      </c>
      <c r="S136" s="2"/>
      <c r="T136" s="2"/>
      <c r="U136" s="2" t="s">
        <v>127</v>
      </c>
      <c r="V136" s="2" t="s">
        <v>130</v>
      </c>
      <c r="W136" s="2" t="s">
        <v>131</v>
      </c>
      <c r="X136" s="2" t="s">
        <v>132</v>
      </c>
      <c r="Y136" s="2" t="s">
        <v>133</v>
      </c>
      <c r="Z136" s="2" t="s">
        <v>134</v>
      </c>
      <c r="AA136" s="2" t="s">
        <v>3810</v>
      </c>
      <c r="AB136" s="2"/>
      <c r="AC136" s="2" t="s">
        <v>3028</v>
      </c>
      <c r="AD136" s="2"/>
      <c r="AE136" s="2" t="s">
        <v>3028</v>
      </c>
      <c r="AF136" s="2">
        <v>60</v>
      </c>
      <c r="AG136" s="2">
        <v>0</v>
      </c>
      <c r="AI136" s="2" t="s">
        <v>166</v>
      </c>
      <c r="AJ136" s="2">
        <v>22.14</v>
      </c>
      <c r="AK136" s="3">
        <v>1972</v>
      </c>
      <c r="AL136" s="8" t="s">
        <v>3850</v>
      </c>
      <c r="AM136" s="59">
        <f t="shared" si="18"/>
        <v>1972</v>
      </c>
      <c r="AN136" s="14" t="s">
        <v>3028</v>
      </c>
      <c r="AO136" s="14" t="s">
        <v>3028</v>
      </c>
      <c r="AP136" s="14" t="s">
        <v>3028</v>
      </c>
      <c r="AQ136" s="2">
        <v>2020</v>
      </c>
      <c r="AR136" s="72">
        <f t="shared" si="19"/>
        <v>51</v>
      </c>
      <c r="AS136" s="69">
        <v>20210331</v>
      </c>
      <c r="AT136" s="2" t="s">
        <v>185</v>
      </c>
      <c r="AU136" s="72">
        <v>9918720</v>
      </c>
      <c r="AV136" s="72">
        <v>0</v>
      </c>
      <c r="AW136" s="71">
        <f t="shared" si="20"/>
        <v>9918720</v>
      </c>
      <c r="BA136" s="71">
        <f t="shared" si="21"/>
        <v>165312</v>
      </c>
      <c r="BB136" s="71">
        <f t="shared" si="22"/>
        <v>8430912</v>
      </c>
      <c r="BD136" s="71">
        <f t="shared" si="23"/>
        <v>8430912</v>
      </c>
      <c r="BE136" s="71">
        <f t="shared" si="24"/>
        <v>1487808</v>
      </c>
      <c r="BF136" s="72"/>
      <c r="BG136" s="3" t="s">
        <v>176</v>
      </c>
      <c r="BH136" s="2" t="s">
        <v>3803</v>
      </c>
      <c r="BI136" s="6" t="s">
        <v>3028</v>
      </c>
      <c r="BJ136" s="6">
        <v>0</v>
      </c>
      <c r="BK136" s="6">
        <v>0</v>
      </c>
      <c r="BL136" s="7" t="s">
        <v>3028</v>
      </c>
    </row>
    <row r="137" spans="2:64" x14ac:dyDescent="0.4">
      <c r="B137" s="2" t="s">
        <v>2304</v>
      </c>
      <c r="C137" s="3" t="s">
        <v>180</v>
      </c>
      <c r="D137" s="2" t="s">
        <v>2305</v>
      </c>
      <c r="E137" s="3" t="s">
        <v>3028</v>
      </c>
      <c r="F137" s="2" t="s">
        <v>3028</v>
      </c>
      <c r="G137" s="2" t="s">
        <v>3439</v>
      </c>
      <c r="H137" s="3" t="s">
        <v>3028</v>
      </c>
      <c r="I137" s="2" t="s">
        <v>3028</v>
      </c>
      <c r="J137" s="2" t="s">
        <v>3028</v>
      </c>
      <c r="K137" s="3" t="s">
        <v>80</v>
      </c>
      <c r="L137" s="2" t="s">
        <v>79</v>
      </c>
      <c r="M137" s="2" t="s">
        <v>105</v>
      </c>
      <c r="O137" s="3" t="s">
        <v>102</v>
      </c>
      <c r="P137" s="2" t="s">
        <v>95</v>
      </c>
      <c r="Q137" s="3" t="s">
        <v>3779</v>
      </c>
      <c r="R137" s="2" t="s">
        <v>126</v>
      </c>
      <c r="S137" s="2"/>
      <c r="T137" s="2"/>
      <c r="U137" s="2" t="s">
        <v>127</v>
      </c>
      <c r="V137" s="2" t="s">
        <v>130</v>
      </c>
      <c r="W137" s="2" t="s">
        <v>131</v>
      </c>
      <c r="X137" s="2" t="s">
        <v>132</v>
      </c>
      <c r="Y137" s="2" t="s">
        <v>133</v>
      </c>
      <c r="Z137" s="2" t="s">
        <v>134</v>
      </c>
      <c r="AA137" s="2" t="s">
        <v>3810</v>
      </c>
      <c r="AB137" s="2"/>
      <c r="AC137" s="2" t="s">
        <v>3028</v>
      </c>
      <c r="AD137" s="2"/>
      <c r="AE137" s="2" t="s">
        <v>3028</v>
      </c>
      <c r="AF137" s="2">
        <v>60</v>
      </c>
      <c r="AG137" s="2">
        <v>0</v>
      </c>
      <c r="AI137" s="2" t="s">
        <v>166</v>
      </c>
      <c r="AJ137" s="2">
        <v>12.5</v>
      </c>
      <c r="AK137" s="3">
        <v>1971</v>
      </c>
      <c r="AL137" s="8" t="s">
        <v>3862</v>
      </c>
      <c r="AM137" s="59">
        <f t="shared" si="18"/>
        <v>1971</v>
      </c>
      <c r="AN137" s="14" t="s">
        <v>3028</v>
      </c>
      <c r="AO137" s="14" t="s">
        <v>3028</v>
      </c>
      <c r="AP137" s="14" t="s">
        <v>3028</v>
      </c>
      <c r="AQ137" s="2">
        <v>2020</v>
      </c>
      <c r="AR137" s="72">
        <f t="shared" si="19"/>
        <v>52</v>
      </c>
      <c r="AS137" s="69">
        <v>20210331</v>
      </c>
      <c r="AT137" s="2" t="s">
        <v>185</v>
      </c>
      <c r="AU137" s="72">
        <v>5600000</v>
      </c>
      <c r="AV137" s="72">
        <v>0</v>
      </c>
      <c r="AW137" s="71">
        <f t="shared" si="20"/>
        <v>5600000</v>
      </c>
      <c r="BA137" s="71">
        <f t="shared" si="21"/>
        <v>93333.333333333328</v>
      </c>
      <c r="BB137" s="71">
        <f t="shared" si="22"/>
        <v>4853333.333333333</v>
      </c>
      <c r="BD137" s="71">
        <f t="shared" si="23"/>
        <v>4853333.333333333</v>
      </c>
      <c r="BE137" s="71">
        <f t="shared" si="24"/>
        <v>746666.66666666698</v>
      </c>
      <c r="BF137" s="72"/>
      <c r="BG137" s="3" t="s">
        <v>176</v>
      </c>
      <c r="BH137" s="2" t="s">
        <v>3803</v>
      </c>
      <c r="BI137" s="6" t="s">
        <v>3028</v>
      </c>
      <c r="BJ137" s="6">
        <v>0</v>
      </c>
      <c r="BK137" s="6">
        <v>0</v>
      </c>
      <c r="BL137" s="7" t="s">
        <v>3028</v>
      </c>
    </row>
    <row r="138" spans="2:64" x14ac:dyDescent="0.4">
      <c r="B138" s="2" t="s">
        <v>2306</v>
      </c>
      <c r="C138" s="3" t="s">
        <v>180</v>
      </c>
      <c r="D138" s="2" t="s">
        <v>2307</v>
      </c>
      <c r="E138" s="3" t="s">
        <v>3028</v>
      </c>
      <c r="F138" s="2" t="s">
        <v>3028</v>
      </c>
      <c r="G138" s="2" t="s">
        <v>3440</v>
      </c>
      <c r="H138" s="3" t="s">
        <v>3028</v>
      </c>
      <c r="I138" s="2" t="s">
        <v>3028</v>
      </c>
      <c r="J138" s="2" t="s">
        <v>3028</v>
      </c>
      <c r="K138" s="3" t="s">
        <v>80</v>
      </c>
      <c r="L138" s="2" t="s">
        <v>79</v>
      </c>
      <c r="M138" s="2" t="s">
        <v>105</v>
      </c>
      <c r="O138" s="3" t="s">
        <v>102</v>
      </c>
      <c r="P138" s="2" t="s">
        <v>95</v>
      </c>
      <c r="Q138" s="3" t="s">
        <v>3779</v>
      </c>
      <c r="R138" s="2" t="s">
        <v>126</v>
      </c>
      <c r="S138" s="2"/>
      <c r="T138" s="2"/>
      <c r="U138" s="2" t="s">
        <v>127</v>
      </c>
      <c r="V138" s="2" t="s">
        <v>130</v>
      </c>
      <c r="W138" s="2" t="s">
        <v>131</v>
      </c>
      <c r="X138" s="2" t="s">
        <v>132</v>
      </c>
      <c r="Y138" s="2" t="s">
        <v>133</v>
      </c>
      <c r="Z138" s="2" t="s">
        <v>134</v>
      </c>
      <c r="AA138" s="2" t="s">
        <v>3810</v>
      </c>
      <c r="AB138" s="2"/>
      <c r="AC138" s="2" t="s">
        <v>3028</v>
      </c>
      <c r="AD138" s="2"/>
      <c r="AE138" s="2" t="s">
        <v>3028</v>
      </c>
      <c r="AF138" s="2">
        <v>60</v>
      </c>
      <c r="AG138" s="2">
        <v>0</v>
      </c>
      <c r="AI138" s="2" t="s">
        <v>166</v>
      </c>
      <c r="AJ138" s="2">
        <v>29.16</v>
      </c>
      <c r="AK138" s="3">
        <v>1971</v>
      </c>
      <c r="AL138" s="8" t="s">
        <v>3862</v>
      </c>
      <c r="AM138" s="59">
        <f t="shared" si="18"/>
        <v>1971</v>
      </c>
      <c r="AN138" s="14" t="s">
        <v>3028</v>
      </c>
      <c r="AO138" s="14" t="s">
        <v>3028</v>
      </c>
      <c r="AP138" s="14" t="s">
        <v>3028</v>
      </c>
      <c r="AQ138" s="2">
        <v>2020</v>
      </c>
      <c r="AR138" s="72">
        <f t="shared" si="19"/>
        <v>52</v>
      </c>
      <c r="AS138" s="69">
        <v>20210331</v>
      </c>
      <c r="AT138" s="2" t="s">
        <v>185</v>
      </c>
      <c r="AU138" s="72">
        <v>13063680</v>
      </c>
      <c r="AV138" s="72">
        <v>0</v>
      </c>
      <c r="AW138" s="71">
        <f t="shared" si="20"/>
        <v>13063680</v>
      </c>
      <c r="BA138" s="71">
        <f t="shared" si="21"/>
        <v>217728</v>
      </c>
      <c r="BB138" s="71">
        <f t="shared" si="22"/>
        <v>11321856</v>
      </c>
      <c r="BD138" s="71">
        <f t="shared" si="23"/>
        <v>11321856</v>
      </c>
      <c r="BE138" s="71">
        <f t="shared" si="24"/>
        <v>1741824</v>
      </c>
      <c r="BF138" s="72"/>
      <c r="BG138" s="3" t="s">
        <v>176</v>
      </c>
      <c r="BH138" s="2" t="s">
        <v>3803</v>
      </c>
      <c r="BI138" s="6" t="s">
        <v>3028</v>
      </c>
      <c r="BJ138" s="6">
        <v>0</v>
      </c>
      <c r="BK138" s="6">
        <v>0</v>
      </c>
      <c r="BL138" s="7" t="s">
        <v>3028</v>
      </c>
    </row>
    <row r="139" spans="2:64" x14ac:dyDescent="0.4">
      <c r="B139" s="2" t="s">
        <v>2308</v>
      </c>
      <c r="C139" s="3" t="s">
        <v>180</v>
      </c>
      <c r="D139" s="2" t="s">
        <v>2309</v>
      </c>
      <c r="E139" s="3" t="s">
        <v>3028</v>
      </c>
      <c r="F139" s="2" t="s">
        <v>3028</v>
      </c>
      <c r="G139" s="2" t="s">
        <v>3441</v>
      </c>
      <c r="H139" s="3" t="s">
        <v>3028</v>
      </c>
      <c r="I139" s="2" t="s">
        <v>3028</v>
      </c>
      <c r="J139" s="2" t="s">
        <v>3028</v>
      </c>
      <c r="K139" s="3" t="s">
        <v>80</v>
      </c>
      <c r="L139" s="2" t="s">
        <v>79</v>
      </c>
      <c r="M139" s="2" t="s">
        <v>105</v>
      </c>
      <c r="O139" s="3" t="s">
        <v>102</v>
      </c>
      <c r="P139" s="2" t="s">
        <v>95</v>
      </c>
      <c r="Q139" s="3" t="s">
        <v>3779</v>
      </c>
      <c r="R139" s="2" t="s">
        <v>126</v>
      </c>
      <c r="S139" s="2"/>
      <c r="T139" s="2"/>
      <c r="U139" s="2" t="s">
        <v>127</v>
      </c>
      <c r="V139" s="2" t="s">
        <v>130</v>
      </c>
      <c r="W139" s="2" t="s">
        <v>131</v>
      </c>
      <c r="X139" s="2" t="s">
        <v>132</v>
      </c>
      <c r="Y139" s="2" t="s">
        <v>133</v>
      </c>
      <c r="Z139" s="2" t="s">
        <v>134</v>
      </c>
      <c r="AA139" s="2" t="s">
        <v>3810</v>
      </c>
      <c r="AB139" s="2"/>
      <c r="AC139" s="2" t="s">
        <v>3028</v>
      </c>
      <c r="AD139" s="2"/>
      <c r="AE139" s="2" t="s">
        <v>3028</v>
      </c>
      <c r="AF139" s="2">
        <v>60</v>
      </c>
      <c r="AG139" s="2">
        <v>0</v>
      </c>
      <c r="AI139" s="2" t="s">
        <v>166</v>
      </c>
      <c r="AJ139" s="2">
        <v>22.58</v>
      </c>
      <c r="AK139" s="3">
        <v>1971</v>
      </c>
      <c r="AL139" s="8" t="s">
        <v>3862</v>
      </c>
      <c r="AM139" s="59">
        <f t="shared" si="18"/>
        <v>1971</v>
      </c>
      <c r="AN139" s="14" t="s">
        <v>3028</v>
      </c>
      <c r="AO139" s="14" t="s">
        <v>3028</v>
      </c>
      <c r="AP139" s="14" t="s">
        <v>3028</v>
      </c>
      <c r="AQ139" s="2">
        <v>2020</v>
      </c>
      <c r="AR139" s="72">
        <f t="shared" si="19"/>
        <v>52</v>
      </c>
      <c r="AS139" s="69">
        <v>20210331</v>
      </c>
      <c r="AT139" s="2" t="s">
        <v>185</v>
      </c>
      <c r="AU139" s="72">
        <v>10115840</v>
      </c>
      <c r="AV139" s="72">
        <v>0</v>
      </c>
      <c r="AW139" s="71">
        <f t="shared" si="20"/>
        <v>10115840</v>
      </c>
      <c r="BA139" s="71">
        <f t="shared" si="21"/>
        <v>168597.33333333334</v>
      </c>
      <c r="BB139" s="71">
        <f t="shared" si="22"/>
        <v>8767061.333333334</v>
      </c>
      <c r="BD139" s="71">
        <f t="shared" si="23"/>
        <v>8767061.333333334</v>
      </c>
      <c r="BE139" s="71">
        <f t="shared" si="24"/>
        <v>1348778.666666666</v>
      </c>
      <c r="BF139" s="72"/>
      <c r="BG139" s="3" t="s">
        <v>176</v>
      </c>
      <c r="BH139" s="2" t="s">
        <v>3803</v>
      </c>
      <c r="BI139" s="6" t="s">
        <v>3028</v>
      </c>
      <c r="BJ139" s="6">
        <v>0</v>
      </c>
      <c r="BK139" s="6">
        <v>0</v>
      </c>
      <c r="BL139" s="7" t="s">
        <v>3028</v>
      </c>
    </row>
    <row r="140" spans="2:64" x14ac:dyDescent="0.4">
      <c r="B140" s="2" t="s">
        <v>2275</v>
      </c>
      <c r="C140" s="3" t="s">
        <v>180</v>
      </c>
      <c r="D140" s="2" t="s">
        <v>2276</v>
      </c>
      <c r="E140" s="3" t="s">
        <v>3028</v>
      </c>
      <c r="F140" s="2" t="s">
        <v>3028</v>
      </c>
      <c r="G140" s="2" t="s">
        <v>3426</v>
      </c>
      <c r="H140" s="3" t="s">
        <v>3028</v>
      </c>
      <c r="I140" s="2" t="s">
        <v>3028</v>
      </c>
      <c r="J140" s="2" t="s">
        <v>3028</v>
      </c>
      <c r="K140" s="3" t="s">
        <v>80</v>
      </c>
      <c r="L140" s="2" t="s">
        <v>79</v>
      </c>
      <c r="M140" s="2" t="s">
        <v>105</v>
      </c>
      <c r="O140" s="3" t="s">
        <v>102</v>
      </c>
      <c r="P140" s="2" t="s">
        <v>95</v>
      </c>
      <c r="Q140" s="3" t="s">
        <v>3779</v>
      </c>
      <c r="R140" s="2" t="s">
        <v>126</v>
      </c>
      <c r="S140" s="2"/>
      <c r="T140" s="2"/>
      <c r="U140" s="2" t="s">
        <v>127</v>
      </c>
      <c r="V140" s="2" t="s">
        <v>130</v>
      </c>
      <c r="W140" s="2" t="s">
        <v>131</v>
      </c>
      <c r="X140" s="2" t="s">
        <v>132</v>
      </c>
      <c r="Y140" s="2" t="s">
        <v>133</v>
      </c>
      <c r="Z140" s="2" t="s">
        <v>134</v>
      </c>
      <c r="AA140" s="2" t="s">
        <v>3810</v>
      </c>
      <c r="AB140" s="2"/>
      <c r="AC140" s="2" t="s">
        <v>3028</v>
      </c>
      <c r="AD140" s="2"/>
      <c r="AE140" s="2" t="s">
        <v>3028</v>
      </c>
      <c r="AF140" s="2">
        <v>60</v>
      </c>
      <c r="AG140" s="2">
        <v>0</v>
      </c>
      <c r="AI140" s="2" t="s">
        <v>166</v>
      </c>
      <c r="AJ140" s="2">
        <v>13.23</v>
      </c>
      <c r="AK140" s="3">
        <v>1972</v>
      </c>
      <c r="AL140" s="8" t="s">
        <v>3850</v>
      </c>
      <c r="AM140" s="59">
        <f t="shared" si="18"/>
        <v>1972</v>
      </c>
      <c r="AN140" s="14" t="s">
        <v>3028</v>
      </c>
      <c r="AO140" s="14" t="s">
        <v>3028</v>
      </c>
      <c r="AP140" s="14" t="s">
        <v>3028</v>
      </c>
      <c r="AQ140" s="2">
        <v>2020</v>
      </c>
      <c r="AR140" s="72">
        <f t="shared" si="19"/>
        <v>51</v>
      </c>
      <c r="AS140" s="69">
        <v>20210331</v>
      </c>
      <c r="AT140" s="2" t="s">
        <v>185</v>
      </c>
      <c r="AU140" s="72">
        <v>5927040</v>
      </c>
      <c r="AV140" s="72">
        <v>0</v>
      </c>
      <c r="AW140" s="71">
        <f t="shared" si="20"/>
        <v>5927040</v>
      </c>
      <c r="BA140" s="71">
        <f t="shared" si="21"/>
        <v>98784</v>
      </c>
      <c r="BB140" s="71">
        <f t="shared" si="22"/>
        <v>5037984</v>
      </c>
      <c r="BD140" s="71">
        <f t="shared" si="23"/>
        <v>5037984</v>
      </c>
      <c r="BE140" s="71">
        <f t="shared" si="24"/>
        <v>889056</v>
      </c>
      <c r="BF140" s="72"/>
      <c r="BG140" s="3" t="s">
        <v>176</v>
      </c>
      <c r="BH140" s="2" t="s">
        <v>3803</v>
      </c>
      <c r="BI140" s="6" t="s">
        <v>3028</v>
      </c>
      <c r="BJ140" s="6">
        <v>0</v>
      </c>
      <c r="BK140" s="6">
        <v>0</v>
      </c>
      <c r="BL140" s="7" t="s">
        <v>3028</v>
      </c>
    </row>
    <row r="141" spans="2:64" x14ac:dyDescent="0.4">
      <c r="B141" s="2" t="s">
        <v>2310</v>
      </c>
      <c r="C141" s="3" t="s">
        <v>180</v>
      </c>
      <c r="D141" s="2" t="s">
        <v>2311</v>
      </c>
      <c r="E141" s="3" t="s">
        <v>3028</v>
      </c>
      <c r="F141" s="2" t="s">
        <v>3028</v>
      </c>
      <c r="G141" s="2" t="s">
        <v>3442</v>
      </c>
      <c r="H141" s="3" t="s">
        <v>3028</v>
      </c>
      <c r="I141" s="2" t="s">
        <v>3028</v>
      </c>
      <c r="J141" s="2" t="s">
        <v>3028</v>
      </c>
      <c r="K141" s="3" t="s">
        <v>80</v>
      </c>
      <c r="L141" s="2" t="s">
        <v>79</v>
      </c>
      <c r="M141" s="2" t="s">
        <v>105</v>
      </c>
      <c r="O141" s="3" t="s">
        <v>102</v>
      </c>
      <c r="P141" s="2" t="s">
        <v>95</v>
      </c>
      <c r="Q141" s="3" t="s">
        <v>3779</v>
      </c>
      <c r="R141" s="2" t="s">
        <v>126</v>
      </c>
      <c r="S141" s="2"/>
      <c r="T141" s="2"/>
      <c r="U141" s="2" t="s">
        <v>127</v>
      </c>
      <c r="V141" s="2" t="s">
        <v>130</v>
      </c>
      <c r="W141" s="2" t="s">
        <v>131</v>
      </c>
      <c r="X141" s="2" t="s">
        <v>132</v>
      </c>
      <c r="Y141" s="2" t="s">
        <v>133</v>
      </c>
      <c r="Z141" s="2" t="s">
        <v>134</v>
      </c>
      <c r="AA141" s="2" t="s">
        <v>3810</v>
      </c>
      <c r="AB141" s="2"/>
      <c r="AC141" s="2" t="s">
        <v>3028</v>
      </c>
      <c r="AD141" s="2"/>
      <c r="AE141" s="2" t="s">
        <v>3028</v>
      </c>
      <c r="AF141" s="2">
        <v>60</v>
      </c>
      <c r="AG141" s="2">
        <v>0</v>
      </c>
      <c r="AI141" s="2" t="s">
        <v>166</v>
      </c>
      <c r="AJ141" s="2">
        <v>29.16</v>
      </c>
      <c r="AK141" s="3">
        <v>1971</v>
      </c>
      <c r="AL141" s="8" t="s">
        <v>3862</v>
      </c>
      <c r="AM141" s="59">
        <f t="shared" si="18"/>
        <v>1971</v>
      </c>
      <c r="AN141" s="14" t="s">
        <v>3028</v>
      </c>
      <c r="AO141" s="14" t="s">
        <v>3028</v>
      </c>
      <c r="AP141" s="14" t="s">
        <v>3028</v>
      </c>
      <c r="AQ141" s="2">
        <v>2020</v>
      </c>
      <c r="AR141" s="72">
        <f t="shared" si="19"/>
        <v>52</v>
      </c>
      <c r="AS141" s="69">
        <v>20210331</v>
      </c>
      <c r="AT141" s="2" t="s">
        <v>185</v>
      </c>
      <c r="AU141" s="72">
        <v>13063680</v>
      </c>
      <c r="AV141" s="72">
        <v>0</v>
      </c>
      <c r="AW141" s="71">
        <f t="shared" si="20"/>
        <v>13063680</v>
      </c>
      <c r="BA141" s="71">
        <f t="shared" si="21"/>
        <v>217728</v>
      </c>
      <c r="BB141" s="71">
        <f t="shared" si="22"/>
        <v>11321856</v>
      </c>
      <c r="BD141" s="71">
        <f t="shared" si="23"/>
        <v>11321856</v>
      </c>
      <c r="BE141" s="71">
        <f t="shared" si="24"/>
        <v>1741824</v>
      </c>
      <c r="BF141" s="72"/>
      <c r="BG141" s="3" t="s">
        <v>176</v>
      </c>
      <c r="BH141" s="2" t="s">
        <v>3803</v>
      </c>
      <c r="BI141" s="6" t="s">
        <v>3028</v>
      </c>
      <c r="BJ141" s="6">
        <v>0</v>
      </c>
      <c r="BK141" s="6">
        <v>0</v>
      </c>
      <c r="BL141" s="7" t="s">
        <v>3028</v>
      </c>
    </row>
    <row r="142" spans="2:64" x14ac:dyDescent="0.4">
      <c r="B142" s="2" t="s">
        <v>2312</v>
      </c>
      <c r="C142" s="3" t="s">
        <v>180</v>
      </c>
      <c r="D142" s="2" t="s">
        <v>2313</v>
      </c>
      <c r="E142" s="3" t="s">
        <v>3028</v>
      </c>
      <c r="F142" s="2" t="s">
        <v>3028</v>
      </c>
      <c r="G142" s="2" t="s">
        <v>3443</v>
      </c>
      <c r="H142" s="3" t="s">
        <v>3028</v>
      </c>
      <c r="I142" s="2" t="s">
        <v>3028</v>
      </c>
      <c r="J142" s="2" t="s">
        <v>3028</v>
      </c>
      <c r="K142" s="3" t="s">
        <v>80</v>
      </c>
      <c r="L142" s="2" t="s">
        <v>79</v>
      </c>
      <c r="M142" s="2" t="s">
        <v>105</v>
      </c>
      <c r="O142" s="3" t="s">
        <v>102</v>
      </c>
      <c r="P142" s="2" t="s">
        <v>95</v>
      </c>
      <c r="Q142" s="3" t="s">
        <v>3779</v>
      </c>
      <c r="R142" s="2" t="s">
        <v>126</v>
      </c>
      <c r="S142" s="2"/>
      <c r="T142" s="2"/>
      <c r="U142" s="2" t="s">
        <v>127</v>
      </c>
      <c r="V142" s="2" t="s">
        <v>130</v>
      </c>
      <c r="W142" s="2" t="s">
        <v>131</v>
      </c>
      <c r="X142" s="2" t="s">
        <v>132</v>
      </c>
      <c r="Y142" s="2" t="s">
        <v>133</v>
      </c>
      <c r="Z142" s="2" t="s">
        <v>134</v>
      </c>
      <c r="AA142" s="2" t="s">
        <v>3810</v>
      </c>
      <c r="AB142" s="2"/>
      <c r="AC142" s="2" t="s">
        <v>3028</v>
      </c>
      <c r="AD142" s="2"/>
      <c r="AE142" s="2" t="s">
        <v>3028</v>
      </c>
      <c r="AF142" s="2">
        <v>60</v>
      </c>
      <c r="AG142" s="2">
        <v>0</v>
      </c>
      <c r="AI142" s="2" t="s">
        <v>166</v>
      </c>
      <c r="AJ142" s="2">
        <v>22.26</v>
      </c>
      <c r="AK142" s="3">
        <v>1971</v>
      </c>
      <c r="AL142" s="8" t="s">
        <v>3862</v>
      </c>
      <c r="AM142" s="59">
        <f t="shared" si="18"/>
        <v>1971</v>
      </c>
      <c r="AN142" s="14" t="s">
        <v>3028</v>
      </c>
      <c r="AO142" s="14" t="s">
        <v>3028</v>
      </c>
      <c r="AP142" s="14" t="s">
        <v>3028</v>
      </c>
      <c r="AQ142" s="2">
        <v>2020</v>
      </c>
      <c r="AR142" s="72">
        <f t="shared" si="19"/>
        <v>52</v>
      </c>
      <c r="AS142" s="69">
        <v>20210331</v>
      </c>
      <c r="AT142" s="2" t="s">
        <v>185</v>
      </c>
      <c r="AU142" s="72">
        <v>9972480</v>
      </c>
      <c r="AV142" s="72">
        <v>0</v>
      </c>
      <c r="AW142" s="71">
        <f t="shared" si="20"/>
        <v>9972480</v>
      </c>
      <c r="BA142" s="71">
        <f t="shared" si="21"/>
        <v>166208</v>
      </c>
      <c r="BB142" s="71">
        <f t="shared" si="22"/>
        <v>8642816</v>
      </c>
      <c r="BD142" s="71">
        <f t="shared" si="23"/>
        <v>8642816</v>
      </c>
      <c r="BE142" s="71">
        <f t="shared" si="24"/>
        <v>1329664</v>
      </c>
      <c r="BF142" s="72"/>
      <c r="BG142" s="3" t="s">
        <v>176</v>
      </c>
      <c r="BH142" s="2" t="s">
        <v>3803</v>
      </c>
      <c r="BI142" s="6" t="s">
        <v>3028</v>
      </c>
      <c r="BJ142" s="6">
        <v>0</v>
      </c>
      <c r="BK142" s="6">
        <v>0</v>
      </c>
      <c r="BL142" s="7" t="s">
        <v>3028</v>
      </c>
    </row>
    <row r="143" spans="2:64" x14ac:dyDescent="0.4">
      <c r="B143" s="2" t="s">
        <v>2277</v>
      </c>
      <c r="C143" s="3" t="s">
        <v>180</v>
      </c>
      <c r="D143" s="2" t="s">
        <v>2278</v>
      </c>
      <c r="E143" s="3" t="s">
        <v>3028</v>
      </c>
      <c r="F143" s="2" t="s">
        <v>3028</v>
      </c>
      <c r="G143" s="2" t="s">
        <v>3427</v>
      </c>
      <c r="H143" s="3" t="s">
        <v>3028</v>
      </c>
      <c r="I143" s="2" t="s">
        <v>3028</v>
      </c>
      <c r="J143" s="2" t="s">
        <v>3028</v>
      </c>
      <c r="K143" s="3" t="s">
        <v>80</v>
      </c>
      <c r="L143" s="2" t="s">
        <v>79</v>
      </c>
      <c r="M143" s="2" t="s">
        <v>105</v>
      </c>
      <c r="O143" s="3" t="s">
        <v>102</v>
      </c>
      <c r="P143" s="2" t="s">
        <v>95</v>
      </c>
      <c r="Q143" s="3" t="s">
        <v>3779</v>
      </c>
      <c r="R143" s="2" t="s">
        <v>126</v>
      </c>
      <c r="S143" s="2"/>
      <c r="T143" s="2"/>
      <c r="U143" s="2" t="s">
        <v>127</v>
      </c>
      <c r="V143" s="2" t="s">
        <v>130</v>
      </c>
      <c r="W143" s="2" t="s">
        <v>131</v>
      </c>
      <c r="X143" s="2" t="s">
        <v>132</v>
      </c>
      <c r="Y143" s="2" t="s">
        <v>133</v>
      </c>
      <c r="Z143" s="2" t="s">
        <v>134</v>
      </c>
      <c r="AA143" s="2" t="s">
        <v>3810</v>
      </c>
      <c r="AB143" s="2"/>
      <c r="AC143" s="2" t="s">
        <v>3028</v>
      </c>
      <c r="AD143" s="2"/>
      <c r="AE143" s="2" t="s">
        <v>3028</v>
      </c>
      <c r="AF143" s="2">
        <v>60</v>
      </c>
      <c r="AG143" s="2">
        <v>0</v>
      </c>
      <c r="AI143" s="2" t="s">
        <v>166</v>
      </c>
      <c r="AJ143" s="2">
        <v>13.5</v>
      </c>
      <c r="AK143" s="3">
        <v>1972</v>
      </c>
      <c r="AL143" s="8" t="s">
        <v>3850</v>
      </c>
      <c r="AM143" s="59">
        <f t="shared" si="18"/>
        <v>1972</v>
      </c>
      <c r="AN143" s="14" t="s">
        <v>3028</v>
      </c>
      <c r="AO143" s="14" t="s">
        <v>3028</v>
      </c>
      <c r="AP143" s="14" t="s">
        <v>3028</v>
      </c>
      <c r="AQ143" s="2">
        <v>2020</v>
      </c>
      <c r="AR143" s="72">
        <f t="shared" si="19"/>
        <v>51</v>
      </c>
      <c r="AS143" s="69">
        <v>20210331</v>
      </c>
      <c r="AT143" s="2" t="s">
        <v>185</v>
      </c>
      <c r="AU143" s="72">
        <v>6048000</v>
      </c>
      <c r="AV143" s="72">
        <v>0</v>
      </c>
      <c r="AW143" s="71">
        <f t="shared" si="20"/>
        <v>6048000</v>
      </c>
      <c r="BA143" s="71">
        <f t="shared" si="21"/>
        <v>100800</v>
      </c>
      <c r="BB143" s="71">
        <f t="shared" si="22"/>
        <v>5140800</v>
      </c>
      <c r="BD143" s="71">
        <f t="shared" si="23"/>
        <v>5140800</v>
      </c>
      <c r="BE143" s="71">
        <f t="shared" si="24"/>
        <v>907200</v>
      </c>
      <c r="BF143" s="72"/>
      <c r="BG143" s="3" t="s">
        <v>176</v>
      </c>
      <c r="BH143" s="2" t="s">
        <v>3803</v>
      </c>
      <c r="BI143" s="6" t="s">
        <v>3028</v>
      </c>
      <c r="BJ143" s="6">
        <v>0</v>
      </c>
      <c r="BK143" s="6">
        <v>0</v>
      </c>
      <c r="BL143" s="7" t="s">
        <v>3028</v>
      </c>
    </row>
    <row r="144" spans="2:64" x14ac:dyDescent="0.4">
      <c r="B144" s="2" t="s">
        <v>2279</v>
      </c>
      <c r="C144" s="3" t="s">
        <v>180</v>
      </c>
      <c r="D144" s="2" t="s">
        <v>2280</v>
      </c>
      <c r="E144" s="3" t="s">
        <v>3028</v>
      </c>
      <c r="F144" s="2" t="s">
        <v>3028</v>
      </c>
      <c r="G144" s="2" t="s">
        <v>3428</v>
      </c>
      <c r="H144" s="3" t="s">
        <v>3028</v>
      </c>
      <c r="I144" s="2" t="s">
        <v>3028</v>
      </c>
      <c r="J144" s="2" t="s">
        <v>3028</v>
      </c>
      <c r="K144" s="3" t="s">
        <v>80</v>
      </c>
      <c r="L144" s="2" t="s">
        <v>79</v>
      </c>
      <c r="M144" s="2" t="s">
        <v>105</v>
      </c>
      <c r="O144" s="3" t="s">
        <v>102</v>
      </c>
      <c r="P144" s="2" t="s">
        <v>95</v>
      </c>
      <c r="Q144" s="3" t="s">
        <v>3779</v>
      </c>
      <c r="R144" s="2" t="s">
        <v>126</v>
      </c>
      <c r="S144" s="2"/>
      <c r="T144" s="2"/>
      <c r="U144" s="2" t="s">
        <v>127</v>
      </c>
      <c r="V144" s="2" t="s">
        <v>130</v>
      </c>
      <c r="W144" s="2" t="s">
        <v>131</v>
      </c>
      <c r="X144" s="2" t="s">
        <v>132</v>
      </c>
      <c r="Y144" s="2" t="s">
        <v>133</v>
      </c>
      <c r="Z144" s="2" t="s">
        <v>134</v>
      </c>
      <c r="AA144" s="2" t="s">
        <v>3810</v>
      </c>
      <c r="AB144" s="2"/>
      <c r="AC144" s="2" t="s">
        <v>3028</v>
      </c>
      <c r="AD144" s="2"/>
      <c r="AE144" s="2" t="s">
        <v>3028</v>
      </c>
      <c r="AF144" s="2">
        <v>60</v>
      </c>
      <c r="AG144" s="2">
        <v>0</v>
      </c>
      <c r="AI144" s="2" t="s">
        <v>166</v>
      </c>
      <c r="AJ144" s="2">
        <v>29.16</v>
      </c>
      <c r="AK144" s="3">
        <v>1972</v>
      </c>
      <c r="AL144" s="8" t="s">
        <v>3850</v>
      </c>
      <c r="AM144" s="59">
        <f t="shared" si="18"/>
        <v>1972</v>
      </c>
      <c r="AN144" s="14" t="s">
        <v>3028</v>
      </c>
      <c r="AO144" s="14" t="s">
        <v>3028</v>
      </c>
      <c r="AP144" s="14" t="s">
        <v>3028</v>
      </c>
      <c r="AQ144" s="2">
        <v>2020</v>
      </c>
      <c r="AR144" s="72">
        <f t="shared" si="19"/>
        <v>51</v>
      </c>
      <c r="AS144" s="69">
        <v>20210331</v>
      </c>
      <c r="AT144" s="2" t="s">
        <v>185</v>
      </c>
      <c r="AU144" s="72">
        <v>13063680</v>
      </c>
      <c r="AV144" s="72">
        <v>0</v>
      </c>
      <c r="AW144" s="71">
        <f t="shared" si="20"/>
        <v>13063680</v>
      </c>
      <c r="BA144" s="71">
        <f t="shared" si="21"/>
        <v>217728</v>
      </c>
      <c r="BB144" s="71">
        <f t="shared" si="22"/>
        <v>11104128</v>
      </c>
      <c r="BD144" s="71">
        <f t="shared" si="23"/>
        <v>11104128</v>
      </c>
      <c r="BE144" s="71">
        <f t="shared" si="24"/>
        <v>1959552</v>
      </c>
      <c r="BF144" s="72"/>
      <c r="BG144" s="3" t="s">
        <v>176</v>
      </c>
      <c r="BH144" s="2" t="s">
        <v>3803</v>
      </c>
      <c r="BI144" s="6" t="s">
        <v>3028</v>
      </c>
      <c r="BJ144" s="6">
        <v>0</v>
      </c>
      <c r="BK144" s="6">
        <v>0</v>
      </c>
      <c r="BL144" s="7" t="s">
        <v>3028</v>
      </c>
    </row>
    <row r="145" spans="2:64" x14ac:dyDescent="0.4">
      <c r="B145" s="2" t="s">
        <v>2281</v>
      </c>
      <c r="C145" s="3" t="s">
        <v>180</v>
      </c>
      <c r="D145" s="2" t="s">
        <v>2282</v>
      </c>
      <c r="E145" s="3" t="s">
        <v>3028</v>
      </c>
      <c r="F145" s="2" t="s">
        <v>3028</v>
      </c>
      <c r="G145" s="2" t="s">
        <v>3429</v>
      </c>
      <c r="H145" s="3" t="s">
        <v>3028</v>
      </c>
      <c r="I145" s="2" t="s">
        <v>3028</v>
      </c>
      <c r="J145" s="2" t="s">
        <v>3028</v>
      </c>
      <c r="K145" s="3" t="s">
        <v>80</v>
      </c>
      <c r="L145" s="2" t="s">
        <v>79</v>
      </c>
      <c r="M145" s="2" t="s">
        <v>105</v>
      </c>
      <c r="O145" s="3" t="s">
        <v>102</v>
      </c>
      <c r="P145" s="2" t="s">
        <v>95</v>
      </c>
      <c r="Q145" s="3" t="s">
        <v>3779</v>
      </c>
      <c r="R145" s="2" t="s">
        <v>126</v>
      </c>
      <c r="S145" s="2"/>
      <c r="T145" s="2"/>
      <c r="U145" s="2" t="s">
        <v>127</v>
      </c>
      <c r="V145" s="2" t="s">
        <v>130</v>
      </c>
      <c r="W145" s="2" t="s">
        <v>131</v>
      </c>
      <c r="X145" s="2" t="s">
        <v>132</v>
      </c>
      <c r="Y145" s="2" t="s">
        <v>133</v>
      </c>
      <c r="Z145" s="2" t="s">
        <v>134</v>
      </c>
      <c r="AA145" s="2" t="s">
        <v>3810</v>
      </c>
      <c r="AB145" s="2"/>
      <c r="AC145" s="2" t="s">
        <v>3028</v>
      </c>
      <c r="AD145" s="2"/>
      <c r="AE145" s="2" t="s">
        <v>3028</v>
      </c>
      <c r="AF145" s="2">
        <v>60</v>
      </c>
      <c r="AG145" s="2">
        <v>0</v>
      </c>
      <c r="AI145" s="2" t="s">
        <v>166</v>
      </c>
      <c r="AJ145" s="2">
        <v>16</v>
      </c>
      <c r="AK145" s="3">
        <v>1972</v>
      </c>
      <c r="AL145" s="8" t="s">
        <v>3850</v>
      </c>
      <c r="AM145" s="59">
        <f t="shared" si="18"/>
        <v>1972</v>
      </c>
      <c r="AN145" s="14" t="s">
        <v>3028</v>
      </c>
      <c r="AO145" s="14" t="s">
        <v>3028</v>
      </c>
      <c r="AP145" s="14" t="s">
        <v>3028</v>
      </c>
      <c r="AQ145" s="2">
        <v>2020</v>
      </c>
      <c r="AR145" s="72">
        <f t="shared" si="19"/>
        <v>51</v>
      </c>
      <c r="AS145" s="69">
        <v>20210331</v>
      </c>
      <c r="AT145" s="2" t="s">
        <v>185</v>
      </c>
      <c r="AU145" s="72">
        <v>7168000</v>
      </c>
      <c r="AV145" s="72">
        <v>0</v>
      </c>
      <c r="AW145" s="71">
        <f t="shared" si="20"/>
        <v>7168000</v>
      </c>
      <c r="BA145" s="71">
        <f t="shared" si="21"/>
        <v>119466.66666666667</v>
      </c>
      <c r="BB145" s="71">
        <f t="shared" si="22"/>
        <v>6092800</v>
      </c>
      <c r="BD145" s="71">
        <f t="shared" si="23"/>
        <v>6092800</v>
      </c>
      <c r="BE145" s="71">
        <f t="shared" si="24"/>
        <v>1075200</v>
      </c>
      <c r="BF145" s="72"/>
      <c r="BG145" s="3" t="s">
        <v>176</v>
      </c>
      <c r="BH145" s="2" t="s">
        <v>3803</v>
      </c>
      <c r="BI145" s="6" t="s">
        <v>3028</v>
      </c>
      <c r="BJ145" s="6">
        <v>0</v>
      </c>
      <c r="BK145" s="6">
        <v>0</v>
      </c>
      <c r="BL145" s="7" t="s">
        <v>3028</v>
      </c>
    </row>
    <row r="146" spans="2:64" x14ac:dyDescent="0.4">
      <c r="B146" s="2" t="s">
        <v>2283</v>
      </c>
      <c r="C146" s="3" t="s">
        <v>180</v>
      </c>
      <c r="D146" s="2" t="s">
        <v>2284</v>
      </c>
      <c r="E146" s="3" t="s">
        <v>3028</v>
      </c>
      <c r="F146" s="2" t="s">
        <v>3028</v>
      </c>
      <c r="G146" s="2" t="s">
        <v>3430</v>
      </c>
      <c r="H146" s="3" t="s">
        <v>3028</v>
      </c>
      <c r="I146" s="2" t="s">
        <v>3028</v>
      </c>
      <c r="J146" s="2" t="s">
        <v>3028</v>
      </c>
      <c r="K146" s="3" t="s">
        <v>80</v>
      </c>
      <c r="L146" s="2" t="s">
        <v>79</v>
      </c>
      <c r="M146" s="2" t="s">
        <v>105</v>
      </c>
      <c r="O146" s="3" t="s">
        <v>102</v>
      </c>
      <c r="P146" s="2" t="s">
        <v>95</v>
      </c>
      <c r="Q146" s="3" t="s">
        <v>3779</v>
      </c>
      <c r="R146" s="2" t="s">
        <v>126</v>
      </c>
      <c r="S146" s="2"/>
      <c r="T146" s="2"/>
      <c r="U146" s="2" t="s">
        <v>127</v>
      </c>
      <c r="V146" s="2" t="s">
        <v>130</v>
      </c>
      <c r="W146" s="2" t="s">
        <v>131</v>
      </c>
      <c r="X146" s="2" t="s">
        <v>132</v>
      </c>
      <c r="Y146" s="2" t="s">
        <v>133</v>
      </c>
      <c r="Z146" s="2" t="s">
        <v>134</v>
      </c>
      <c r="AA146" s="2" t="s">
        <v>3810</v>
      </c>
      <c r="AB146" s="2"/>
      <c r="AC146" s="2" t="s">
        <v>3028</v>
      </c>
      <c r="AD146" s="2"/>
      <c r="AE146" s="2" t="s">
        <v>3028</v>
      </c>
      <c r="AF146" s="2">
        <v>60</v>
      </c>
      <c r="AG146" s="2">
        <v>0</v>
      </c>
      <c r="AI146" s="2" t="s">
        <v>166</v>
      </c>
      <c r="AJ146" s="2">
        <v>47.52</v>
      </c>
      <c r="AK146" s="3">
        <v>1972</v>
      </c>
      <c r="AL146" s="8" t="s">
        <v>3850</v>
      </c>
      <c r="AM146" s="59">
        <f t="shared" si="18"/>
        <v>1972</v>
      </c>
      <c r="AN146" s="14" t="s">
        <v>3028</v>
      </c>
      <c r="AO146" s="14" t="s">
        <v>3028</v>
      </c>
      <c r="AP146" s="14" t="s">
        <v>3028</v>
      </c>
      <c r="AQ146" s="2">
        <v>2020</v>
      </c>
      <c r="AR146" s="72">
        <f t="shared" si="19"/>
        <v>51</v>
      </c>
      <c r="AS146" s="69">
        <v>20210331</v>
      </c>
      <c r="AT146" s="2" t="s">
        <v>185</v>
      </c>
      <c r="AU146" s="72">
        <v>21288960</v>
      </c>
      <c r="AV146" s="72">
        <v>0</v>
      </c>
      <c r="AW146" s="71">
        <f t="shared" si="20"/>
        <v>21288960</v>
      </c>
      <c r="BA146" s="71">
        <f t="shared" si="21"/>
        <v>354816</v>
      </c>
      <c r="BB146" s="71">
        <f t="shared" si="22"/>
        <v>18095616</v>
      </c>
      <c r="BD146" s="71">
        <f t="shared" si="23"/>
        <v>18095616</v>
      </c>
      <c r="BE146" s="71">
        <f t="shared" si="24"/>
        <v>3193344</v>
      </c>
      <c r="BF146" s="72"/>
      <c r="BG146" s="3" t="s">
        <v>176</v>
      </c>
      <c r="BH146" s="2" t="s">
        <v>3803</v>
      </c>
      <c r="BI146" s="6" t="s">
        <v>3028</v>
      </c>
      <c r="BJ146" s="6">
        <v>0</v>
      </c>
      <c r="BK146" s="6">
        <v>0</v>
      </c>
      <c r="BL146" s="7" t="s">
        <v>3028</v>
      </c>
    </row>
    <row r="147" spans="2:64" x14ac:dyDescent="0.4">
      <c r="B147" s="2" t="s">
        <v>2285</v>
      </c>
      <c r="C147" s="3" t="s">
        <v>180</v>
      </c>
      <c r="D147" s="2" t="s">
        <v>2286</v>
      </c>
      <c r="E147" s="3" t="s">
        <v>3028</v>
      </c>
      <c r="F147" s="2" t="s">
        <v>3028</v>
      </c>
      <c r="G147" s="2" t="s">
        <v>3431</v>
      </c>
      <c r="H147" s="3" t="s">
        <v>3028</v>
      </c>
      <c r="I147" s="2" t="s">
        <v>3028</v>
      </c>
      <c r="J147" s="2" t="s">
        <v>3028</v>
      </c>
      <c r="K147" s="3" t="s">
        <v>80</v>
      </c>
      <c r="L147" s="2" t="s">
        <v>79</v>
      </c>
      <c r="M147" s="2" t="s">
        <v>105</v>
      </c>
      <c r="O147" s="3" t="s">
        <v>102</v>
      </c>
      <c r="P147" s="2" t="s">
        <v>95</v>
      </c>
      <c r="Q147" s="3" t="s">
        <v>3779</v>
      </c>
      <c r="R147" s="2" t="s">
        <v>126</v>
      </c>
      <c r="S147" s="2"/>
      <c r="T147" s="2"/>
      <c r="U147" s="2" t="s">
        <v>127</v>
      </c>
      <c r="V147" s="2" t="s">
        <v>130</v>
      </c>
      <c r="W147" s="2" t="s">
        <v>131</v>
      </c>
      <c r="X147" s="2" t="s">
        <v>132</v>
      </c>
      <c r="Y147" s="2" t="s">
        <v>133</v>
      </c>
      <c r="Z147" s="2" t="s">
        <v>134</v>
      </c>
      <c r="AA147" s="2" t="s">
        <v>3810</v>
      </c>
      <c r="AB147" s="2"/>
      <c r="AC147" s="2" t="s">
        <v>3028</v>
      </c>
      <c r="AD147" s="2"/>
      <c r="AE147" s="2" t="s">
        <v>3028</v>
      </c>
      <c r="AF147" s="2">
        <v>60</v>
      </c>
      <c r="AG147" s="2">
        <v>0</v>
      </c>
      <c r="AI147" s="2" t="s">
        <v>166</v>
      </c>
      <c r="AJ147" s="2">
        <v>14.96</v>
      </c>
      <c r="AK147" s="3">
        <v>1972</v>
      </c>
      <c r="AL147" s="8" t="s">
        <v>3850</v>
      </c>
      <c r="AM147" s="59">
        <f t="shared" si="18"/>
        <v>1972</v>
      </c>
      <c r="AN147" s="14" t="s">
        <v>3028</v>
      </c>
      <c r="AO147" s="14" t="s">
        <v>3028</v>
      </c>
      <c r="AP147" s="14" t="s">
        <v>3028</v>
      </c>
      <c r="AQ147" s="2">
        <v>2020</v>
      </c>
      <c r="AR147" s="72">
        <f t="shared" si="19"/>
        <v>51</v>
      </c>
      <c r="AS147" s="69">
        <v>20210331</v>
      </c>
      <c r="AT147" s="2" t="s">
        <v>185</v>
      </c>
      <c r="AU147" s="72">
        <v>6702080</v>
      </c>
      <c r="AV147" s="72">
        <v>0</v>
      </c>
      <c r="AW147" s="71">
        <f t="shared" si="20"/>
        <v>6702080</v>
      </c>
      <c r="BA147" s="71">
        <f t="shared" si="21"/>
        <v>111701.33333333333</v>
      </c>
      <c r="BB147" s="71">
        <f t="shared" si="22"/>
        <v>5696768</v>
      </c>
      <c r="BD147" s="71">
        <f t="shared" si="23"/>
        <v>5696768</v>
      </c>
      <c r="BE147" s="71">
        <f t="shared" si="24"/>
        <v>1005312</v>
      </c>
      <c r="BF147" s="72"/>
      <c r="BG147" s="3" t="s">
        <v>176</v>
      </c>
      <c r="BH147" s="2" t="s">
        <v>3803</v>
      </c>
      <c r="BI147" s="6" t="s">
        <v>3028</v>
      </c>
      <c r="BJ147" s="6">
        <v>0</v>
      </c>
      <c r="BK147" s="6">
        <v>0</v>
      </c>
      <c r="BL147" s="7" t="s">
        <v>3028</v>
      </c>
    </row>
    <row r="148" spans="2:64" x14ac:dyDescent="0.4">
      <c r="B148" s="2" t="s">
        <v>2287</v>
      </c>
      <c r="C148" s="3" t="s">
        <v>180</v>
      </c>
      <c r="D148" s="2" t="s">
        <v>2288</v>
      </c>
      <c r="E148" s="3" t="s">
        <v>3028</v>
      </c>
      <c r="F148" s="2" t="s">
        <v>3028</v>
      </c>
      <c r="G148" s="2" t="s">
        <v>3432</v>
      </c>
      <c r="H148" s="3" t="s">
        <v>3028</v>
      </c>
      <c r="I148" s="2" t="s">
        <v>3028</v>
      </c>
      <c r="J148" s="2" t="s">
        <v>3028</v>
      </c>
      <c r="K148" s="3" t="s">
        <v>80</v>
      </c>
      <c r="L148" s="2" t="s">
        <v>79</v>
      </c>
      <c r="M148" s="2" t="s">
        <v>105</v>
      </c>
      <c r="O148" s="3" t="s">
        <v>102</v>
      </c>
      <c r="P148" s="2" t="s">
        <v>95</v>
      </c>
      <c r="Q148" s="3" t="s">
        <v>3779</v>
      </c>
      <c r="R148" s="2" t="s">
        <v>126</v>
      </c>
      <c r="S148" s="2"/>
      <c r="T148" s="2"/>
      <c r="U148" s="2" t="s">
        <v>127</v>
      </c>
      <c r="V148" s="2" t="s">
        <v>130</v>
      </c>
      <c r="W148" s="2" t="s">
        <v>131</v>
      </c>
      <c r="X148" s="2" t="s">
        <v>132</v>
      </c>
      <c r="Y148" s="2" t="s">
        <v>133</v>
      </c>
      <c r="Z148" s="2" t="s">
        <v>134</v>
      </c>
      <c r="AA148" s="2" t="s">
        <v>3810</v>
      </c>
      <c r="AB148" s="2"/>
      <c r="AC148" s="2" t="s">
        <v>3028</v>
      </c>
      <c r="AD148" s="2"/>
      <c r="AE148" s="2" t="s">
        <v>3028</v>
      </c>
      <c r="AF148" s="2">
        <v>60</v>
      </c>
      <c r="AG148" s="2">
        <v>0</v>
      </c>
      <c r="AI148" s="2" t="s">
        <v>166</v>
      </c>
      <c r="AJ148" s="2">
        <v>16.66</v>
      </c>
      <c r="AK148" s="3">
        <v>1972</v>
      </c>
      <c r="AL148" s="8" t="s">
        <v>3850</v>
      </c>
      <c r="AM148" s="59">
        <f t="shared" si="18"/>
        <v>1972</v>
      </c>
      <c r="AN148" s="14" t="s">
        <v>3028</v>
      </c>
      <c r="AO148" s="14" t="s">
        <v>3028</v>
      </c>
      <c r="AP148" s="14" t="s">
        <v>3028</v>
      </c>
      <c r="AQ148" s="2">
        <v>2020</v>
      </c>
      <c r="AR148" s="72">
        <f t="shared" si="19"/>
        <v>51</v>
      </c>
      <c r="AS148" s="69">
        <v>20210331</v>
      </c>
      <c r="AT148" s="2" t="s">
        <v>185</v>
      </c>
      <c r="AU148" s="72">
        <v>7463680</v>
      </c>
      <c r="AV148" s="72">
        <v>0</v>
      </c>
      <c r="AW148" s="71">
        <f t="shared" si="20"/>
        <v>7463680</v>
      </c>
      <c r="BA148" s="71">
        <f t="shared" si="21"/>
        <v>124394.66666666667</v>
      </c>
      <c r="BB148" s="71">
        <f t="shared" si="22"/>
        <v>6344128</v>
      </c>
      <c r="BD148" s="71">
        <f t="shared" si="23"/>
        <v>6344128</v>
      </c>
      <c r="BE148" s="71">
        <f t="shared" si="24"/>
        <v>1119552</v>
      </c>
      <c r="BF148" s="72"/>
      <c r="BG148" s="3" t="s">
        <v>176</v>
      </c>
      <c r="BH148" s="2" t="s">
        <v>3803</v>
      </c>
      <c r="BI148" s="6" t="s">
        <v>3028</v>
      </c>
      <c r="BJ148" s="6">
        <v>0</v>
      </c>
      <c r="BK148" s="6">
        <v>0</v>
      </c>
      <c r="BL148" s="7" t="s">
        <v>3028</v>
      </c>
    </row>
    <row r="149" spans="2:64" x14ac:dyDescent="0.4">
      <c r="B149" s="2" t="s">
        <v>2289</v>
      </c>
      <c r="C149" s="3" t="s">
        <v>180</v>
      </c>
      <c r="D149" s="2" t="s">
        <v>2290</v>
      </c>
      <c r="E149" s="3" t="s">
        <v>3028</v>
      </c>
      <c r="F149" s="2" t="s">
        <v>3028</v>
      </c>
      <c r="G149" s="2" t="s">
        <v>3433</v>
      </c>
      <c r="H149" s="3" t="s">
        <v>3028</v>
      </c>
      <c r="I149" s="2" t="s">
        <v>3028</v>
      </c>
      <c r="J149" s="2" t="s">
        <v>3028</v>
      </c>
      <c r="K149" s="3" t="s">
        <v>80</v>
      </c>
      <c r="L149" s="2" t="s">
        <v>79</v>
      </c>
      <c r="M149" s="2" t="s">
        <v>105</v>
      </c>
      <c r="O149" s="3" t="s">
        <v>102</v>
      </c>
      <c r="P149" s="2" t="s">
        <v>95</v>
      </c>
      <c r="Q149" s="3" t="s">
        <v>3779</v>
      </c>
      <c r="R149" s="2" t="s">
        <v>126</v>
      </c>
      <c r="S149" s="2"/>
      <c r="T149" s="2"/>
      <c r="U149" s="2" t="s">
        <v>127</v>
      </c>
      <c r="V149" s="2" t="s">
        <v>130</v>
      </c>
      <c r="W149" s="2" t="s">
        <v>131</v>
      </c>
      <c r="X149" s="2" t="s">
        <v>132</v>
      </c>
      <c r="Y149" s="2" t="s">
        <v>133</v>
      </c>
      <c r="Z149" s="2" t="s">
        <v>134</v>
      </c>
      <c r="AA149" s="2" t="s">
        <v>3810</v>
      </c>
      <c r="AB149" s="2"/>
      <c r="AC149" s="2" t="s">
        <v>3028</v>
      </c>
      <c r="AD149" s="2"/>
      <c r="AE149" s="2" t="s">
        <v>3028</v>
      </c>
      <c r="AF149" s="2">
        <v>60</v>
      </c>
      <c r="AG149" s="2">
        <v>0</v>
      </c>
      <c r="AI149" s="2" t="s">
        <v>166</v>
      </c>
      <c r="AJ149" s="2">
        <v>28.16</v>
      </c>
      <c r="AK149" s="3">
        <v>1972</v>
      </c>
      <c r="AL149" s="8" t="s">
        <v>3850</v>
      </c>
      <c r="AM149" s="59">
        <f t="shared" si="18"/>
        <v>1972</v>
      </c>
      <c r="AN149" s="14" t="s">
        <v>3028</v>
      </c>
      <c r="AO149" s="14" t="s">
        <v>3028</v>
      </c>
      <c r="AP149" s="14" t="s">
        <v>3028</v>
      </c>
      <c r="AQ149" s="2">
        <v>2020</v>
      </c>
      <c r="AR149" s="72">
        <f t="shared" si="19"/>
        <v>51</v>
      </c>
      <c r="AS149" s="69">
        <v>20210331</v>
      </c>
      <c r="AT149" s="2" t="s">
        <v>185</v>
      </c>
      <c r="AU149" s="72">
        <v>12615680</v>
      </c>
      <c r="AV149" s="72">
        <v>0</v>
      </c>
      <c r="AW149" s="71">
        <f t="shared" si="20"/>
        <v>12615680</v>
      </c>
      <c r="BA149" s="71">
        <f t="shared" si="21"/>
        <v>210261.33333333334</v>
      </c>
      <c r="BB149" s="71">
        <f t="shared" si="22"/>
        <v>10723328</v>
      </c>
      <c r="BD149" s="71">
        <f t="shared" si="23"/>
        <v>10723328</v>
      </c>
      <c r="BE149" s="71">
        <f t="shared" si="24"/>
        <v>1892352</v>
      </c>
      <c r="BF149" s="72"/>
      <c r="BG149" s="3" t="s">
        <v>176</v>
      </c>
      <c r="BH149" s="2" t="s">
        <v>3803</v>
      </c>
      <c r="BI149" s="6" t="s">
        <v>3028</v>
      </c>
      <c r="BJ149" s="6">
        <v>0</v>
      </c>
      <c r="BK149" s="6">
        <v>0</v>
      </c>
      <c r="BL149" s="7" t="s">
        <v>3028</v>
      </c>
    </row>
    <row r="150" spans="2:64" x14ac:dyDescent="0.4">
      <c r="B150" s="2" t="s">
        <v>2314</v>
      </c>
      <c r="C150" s="3" t="s">
        <v>180</v>
      </c>
      <c r="D150" s="2" t="s">
        <v>2315</v>
      </c>
      <c r="E150" s="3" t="s">
        <v>3028</v>
      </c>
      <c r="F150" s="2" t="s">
        <v>3028</v>
      </c>
      <c r="G150" s="2" t="s">
        <v>3444</v>
      </c>
      <c r="H150" s="3" t="s">
        <v>3028</v>
      </c>
      <c r="I150" s="2" t="s">
        <v>3028</v>
      </c>
      <c r="J150" s="2" t="s">
        <v>3028</v>
      </c>
      <c r="K150" s="3" t="s">
        <v>80</v>
      </c>
      <c r="L150" s="2" t="s">
        <v>79</v>
      </c>
      <c r="M150" s="2" t="s">
        <v>105</v>
      </c>
      <c r="O150" s="3" t="s">
        <v>102</v>
      </c>
      <c r="P150" s="2" t="s">
        <v>95</v>
      </c>
      <c r="Q150" s="3" t="s">
        <v>3779</v>
      </c>
      <c r="R150" s="2" t="s">
        <v>126</v>
      </c>
      <c r="S150" s="2"/>
      <c r="T150" s="2"/>
      <c r="U150" s="2" t="s">
        <v>127</v>
      </c>
      <c r="V150" s="2" t="s">
        <v>130</v>
      </c>
      <c r="W150" s="2" t="s">
        <v>131</v>
      </c>
      <c r="X150" s="2" t="s">
        <v>132</v>
      </c>
      <c r="Y150" s="2" t="s">
        <v>133</v>
      </c>
      <c r="Z150" s="2" t="s">
        <v>134</v>
      </c>
      <c r="AA150" s="2" t="s">
        <v>3810</v>
      </c>
      <c r="AB150" s="2"/>
      <c r="AC150" s="2" t="s">
        <v>3028</v>
      </c>
      <c r="AD150" s="2"/>
      <c r="AE150" s="2" t="s">
        <v>3028</v>
      </c>
      <c r="AF150" s="2">
        <v>60</v>
      </c>
      <c r="AG150" s="2">
        <v>0</v>
      </c>
      <c r="AI150" s="2" t="s">
        <v>166</v>
      </c>
      <c r="AJ150" s="2">
        <v>22.68</v>
      </c>
      <c r="AK150" s="3">
        <v>1971</v>
      </c>
      <c r="AL150" s="8" t="s">
        <v>3862</v>
      </c>
      <c r="AM150" s="59">
        <f t="shared" si="18"/>
        <v>1971</v>
      </c>
      <c r="AN150" s="14" t="s">
        <v>3028</v>
      </c>
      <c r="AO150" s="14" t="s">
        <v>3028</v>
      </c>
      <c r="AP150" s="14" t="s">
        <v>3028</v>
      </c>
      <c r="AQ150" s="2">
        <v>2020</v>
      </c>
      <c r="AR150" s="72">
        <f t="shared" si="19"/>
        <v>52</v>
      </c>
      <c r="AS150" s="69">
        <v>20210331</v>
      </c>
      <c r="AT150" s="2" t="s">
        <v>185</v>
      </c>
      <c r="AU150" s="72">
        <v>10160640</v>
      </c>
      <c r="AV150" s="72">
        <v>0</v>
      </c>
      <c r="AW150" s="71">
        <f t="shared" si="20"/>
        <v>10160640</v>
      </c>
      <c r="BA150" s="71">
        <f t="shared" si="21"/>
        <v>169344</v>
      </c>
      <c r="BB150" s="71">
        <f t="shared" si="22"/>
        <v>8805888</v>
      </c>
      <c r="BD150" s="71">
        <f t="shared" si="23"/>
        <v>8805888</v>
      </c>
      <c r="BE150" s="71">
        <f t="shared" si="24"/>
        <v>1354752</v>
      </c>
      <c r="BF150" s="72"/>
      <c r="BG150" s="3" t="s">
        <v>176</v>
      </c>
      <c r="BH150" s="2" t="s">
        <v>3803</v>
      </c>
      <c r="BI150" s="6" t="s">
        <v>3028</v>
      </c>
      <c r="BJ150" s="6">
        <v>0</v>
      </c>
      <c r="BK150" s="6">
        <v>0</v>
      </c>
      <c r="BL150" s="7" t="s">
        <v>3028</v>
      </c>
    </row>
    <row r="151" spans="2:64" x14ac:dyDescent="0.4">
      <c r="B151" s="2" t="s">
        <v>2347</v>
      </c>
      <c r="C151" s="3" t="s">
        <v>180</v>
      </c>
      <c r="D151" s="2" t="s">
        <v>2348</v>
      </c>
      <c r="E151" s="3" t="s">
        <v>3028</v>
      </c>
      <c r="F151" s="2" t="s">
        <v>3028</v>
      </c>
      <c r="G151" s="2" t="s">
        <v>3453</v>
      </c>
      <c r="H151" s="3" t="s">
        <v>3028</v>
      </c>
      <c r="I151" s="2" t="s">
        <v>3028</v>
      </c>
      <c r="J151" s="2" t="s">
        <v>3028</v>
      </c>
      <c r="K151" s="3" t="s">
        <v>80</v>
      </c>
      <c r="L151" s="2" t="s">
        <v>79</v>
      </c>
      <c r="M151" s="2" t="s">
        <v>105</v>
      </c>
      <c r="O151" s="3" t="s">
        <v>102</v>
      </c>
      <c r="P151" s="2" t="s">
        <v>95</v>
      </c>
      <c r="Q151" s="3" t="s">
        <v>3779</v>
      </c>
      <c r="R151" s="2" t="s">
        <v>126</v>
      </c>
      <c r="S151" s="2"/>
      <c r="T151" s="2"/>
      <c r="U151" s="2" t="s">
        <v>127</v>
      </c>
      <c r="V151" s="2" t="s">
        <v>130</v>
      </c>
      <c r="W151" s="2" t="s">
        <v>131</v>
      </c>
      <c r="X151" s="2" t="s">
        <v>132</v>
      </c>
      <c r="Y151" s="2" t="s">
        <v>133</v>
      </c>
      <c r="Z151" s="2" t="s">
        <v>134</v>
      </c>
      <c r="AA151" s="2" t="s">
        <v>3810</v>
      </c>
      <c r="AB151" s="2"/>
      <c r="AC151" s="2" t="s">
        <v>3028</v>
      </c>
      <c r="AD151" s="2"/>
      <c r="AE151" s="2" t="s">
        <v>3028</v>
      </c>
      <c r="AF151" s="2">
        <v>60</v>
      </c>
      <c r="AG151" s="2">
        <v>0</v>
      </c>
      <c r="AI151" s="2" t="s">
        <v>166</v>
      </c>
      <c r="AJ151" s="2">
        <v>21.76</v>
      </c>
      <c r="AK151" s="3">
        <v>1969</v>
      </c>
      <c r="AL151" s="8" t="s">
        <v>3849</v>
      </c>
      <c r="AM151" s="59">
        <f t="shared" si="18"/>
        <v>1969</v>
      </c>
      <c r="AN151" s="14" t="s">
        <v>3028</v>
      </c>
      <c r="AO151" s="14" t="s">
        <v>3028</v>
      </c>
      <c r="AP151" s="14" t="s">
        <v>3028</v>
      </c>
      <c r="AQ151" s="2">
        <v>2020</v>
      </c>
      <c r="AR151" s="72">
        <f t="shared" si="19"/>
        <v>54</v>
      </c>
      <c r="AS151" s="69">
        <v>20210331</v>
      </c>
      <c r="AT151" s="2" t="s">
        <v>185</v>
      </c>
      <c r="AU151" s="72">
        <v>9748480</v>
      </c>
      <c r="AV151" s="72">
        <v>0</v>
      </c>
      <c r="AW151" s="71">
        <f t="shared" si="20"/>
        <v>9748480</v>
      </c>
      <c r="BA151" s="71">
        <f t="shared" si="21"/>
        <v>162474.66666666666</v>
      </c>
      <c r="BB151" s="71">
        <f t="shared" si="22"/>
        <v>8773632</v>
      </c>
      <c r="BD151" s="71">
        <f t="shared" si="23"/>
        <v>8773632</v>
      </c>
      <c r="BE151" s="71">
        <f t="shared" si="24"/>
        <v>974848</v>
      </c>
      <c r="BF151" s="72"/>
      <c r="BG151" s="3" t="s">
        <v>176</v>
      </c>
      <c r="BH151" s="2" t="s">
        <v>3803</v>
      </c>
      <c r="BI151" s="6" t="s">
        <v>3028</v>
      </c>
      <c r="BJ151" s="6">
        <v>0</v>
      </c>
      <c r="BK151" s="6">
        <v>0</v>
      </c>
      <c r="BL151" s="7" t="s">
        <v>3028</v>
      </c>
    </row>
    <row r="152" spans="2:64" x14ac:dyDescent="0.4">
      <c r="B152" s="2" t="s">
        <v>2349</v>
      </c>
      <c r="C152" s="3" t="s">
        <v>180</v>
      </c>
      <c r="D152" s="2" t="s">
        <v>2350</v>
      </c>
      <c r="E152" s="3" t="s">
        <v>3028</v>
      </c>
      <c r="F152" s="2" t="s">
        <v>3028</v>
      </c>
      <c r="G152" s="2" t="s">
        <v>3457</v>
      </c>
      <c r="H152" s="3" t="s">
        <v>3028</v>
      </c>
      <c r="I152" s="2" t="s">
        <v>3028</v>
      </c>
      <c r="J152" s="2" t="s">
        <v>3028</v>
      </c>
      <c r="K152" s="3" t="s">
        <v>80</v>
      </c>
      <c r="L152" s="2" t="s">
        <v>79</v>
      </c>
      <c r="M152" s="2" t="s">
        <v>105</v>
      </c>
      <c r="O152" s="3" t="s">
        <v>102</v>
      </c>
      <c r="P152" s="2" t="s">
        <v>95</v>
      </c>
      <c r="Q152" s="3" t="s">
        <v>3779</v>
      </c>
      <c r="R152" s="2" t="s">
        <v>126</v>
      </c>
      <c r="S152" s="2"/>
      <c r="T152" s="2"/>
      <c r="U152" s="2" t="s">
        <v>127</v>
      </c>
      <c r="V152" s="2" t="s">
        <v>130</v>
      </c>
      <c r="W152" s="2" t="s">
        <v>131</v>
      </c>
      <c r="X152" s="2" t="s">
        <v>132</v>
      </c>
      <c r="Y152" s="2" t="s">
        <v>133</v>
      </c>
      <c r="Z152" s="2" t="s">
        <v>134</v>
      </c>
      <c r="AA152" s="2" t="s">
        <v>3810</v>
      </c>
      <c r="AB152" s="2"/>
      <c r="AC152" s="2" t="s">
        <v>3028</v>
      </c>
      <c r="AD152" s="2"/>
      <c r="AE152" s="2" t="s">
        <v>3028</v>
      </c>
      <c r="AF152" s="2">
        <v>60</v>
      </c>
      <c r="AG152" s="2">
        <v>0</v>
      </c>
      <c r="AI152" s="2" t="s">
        <v>166</v>
      </c>
      <c r="AJ152" s="2">
        <v>22.88</v>
      </c>
      <c r="AK152" s="3">
        <v>1969</v>
      </c>
      <c r="AL152" s="8" t="s">
        <v>3849</v>
      </c>
      <c r="AM152" s="59">
        <f t="shared" si="18"/>
        <v>1969</v>
      </c>
      <c r="AN152" s="14" t="s">
        <v>3028</v>
      </c>
      <c r="AO152" s="14" t="s">
        <v>3028</v>
      </c>
      <c r="AP152" s="14" t="s">
        <v>3028</v>
      </c>
      <c r="AQ152" s="2">
        <v>2020</v>
      </c>
      <c r="AR152" s="72">
        <f t="shared" si="19"/>
        <v>54</v>
      </c>
      <c r="AS152" s="69">
        <v>20210331</v>
      </c>
      <c r="AT152" s="2" t="s">
        <v>185</v>
      </c>
      <c r="AU152" s="72">
        <v>10250240</v>
      </c>
      <c r="AV152" s="72">
        <v>0</v>
      </c>
      <c r="AW152" s="71">
        <f t="shared" si="20"/>
        <v>10250240</v>
      </c>
      <c r="BA152" s="71">
        <f t="shared" si="21"/>
        <v>170837.33333333334</v>
      </c>
      <c r="BB152" s="71">
        <f t="shared" si="22"/>
        <v>9225216</v>
      </c>
      <c r="BD152" s="71">
        <f t="shared" si="23"/>
        <v>9225216</v>
      </c>
      <c r="BE152" s="71">
        <f t="shared" si="24"/>
        <v>1025024</v>
      </c>
      <c r="BF152" s="72"/>
      <c r="BG152" s="3" t="s">
        <v>176</v>
      </c>
      <c r="BH152" s="2" t="s">
        <v>3803</v>
      </c>
      <c r="BI152" s="6" t="s">
        <v>3028</v>
      </c>
      <c r="BJ152" s="6">
        <v>0</v>
      </c>
      <c r="BK152" s="6">
        <v>0</v>
      </c>
      <c r="BL152" s="7" t="s">
        <v>3028</v>
      </c>
    </row>
    <row r="153" spans="2:64" x14ac:dyDescent="0.4">
      <c r="B153" s="2" t="s">
        <v>2351</v>
      </c>
      <c r="C153" s="3" t="s">
        <v>180</v>
      </c>
      <c r="D153" s="2" t="s">
        <v>2352</v>
      </c>
      <c r="E153" s="3" t="s">
        <v>3028</v>
      </c>
      <c r="F153" s="2" t="s">
        <v>3028</v>
      </c>
      <c r="G153" s="2" t="s">
        <v>3458</v>
      </c>
      <c r="H153" s="3" t="s">
        <v>3028</v>
      </c>
      <c r="I153" s="2" t="s">
        <v>3028</v>
      </c>
      <c r="J153" s="2" t="s">
        <v>3028</v>
      </c>
      <c r="K153" s="3" t="s">
        <v>80</v>
      </c>
      <c r="L153" s="2" t="s">
        <v>79</v>
      </c>
      <c r="M153" s="2" t="s">
        <v>105</v>
      </c>
      <c r="O153" s="3" t="s">
        <v>102</v>
      </c>
      <c r="P153" s="2" t="s">
        <v>95</v>
      </c>
      <c r="Q153" s="3" t="s">
        <v>3779</v>
      </c>
      <c r="R153" s="2" t="s">
        <v>126</v>
      </c>
      <c r="S153" s="2"/>
      <c r="T153" s="2"/>
      <c r="U153" s="2" t="s">
        <v>127</v>
      </c>
      <c r="V153" s="2" t="s">
        <v>130</v>
      </c>
      <c r="W153" s="2" t="s">
        <v>131</v>
      </c>
      <c r="X153" s="2" t="s">
        <v>132</v>
      </c>
      <c r="Y153" s="2" t="s">
        <v>133</v>
      </c>
      <c r="Z153" s="2" t="s">
        <v>134</v>
      </c>
      <c r="AA153" s="2" t="s">
        <v>3810</v>
      </c>
      <c r="AB153" s="2"/>
      <c r="AC153" s="2" t="s">
        <v>3028</v>
      </c>
      <c r="AD153" s="2"/>
      <c r="AE153" s="2" t="s">
        <v>3028</v>
      </c>
      <c r="AF153" s="2">
        <v>60</v>
      </c>
      <c r="AG153" s="2">
        <v>0</v>
      </c>
      <c r="AI153" s="2" t="s">
        <v>166</v>
      </c>
      <c r="AJ153" s="2">
        <v>23.32</v>
      </c>
      <c r="AK153" s="3">
        <v>1969</v>
      </c>
      <c r="AL153" s="8" t="s">
        <v>3849</v>
      </c>
      <c r="AM153" s="59">
        <f t="shared" si="18"/>
        <v>1969</v>
      </c>
      <c r="AN153" s="14" t="s">
        <v>3028</v>
      </c>
      <c r="AO153" s="14" t="s">
        <v>3028</v>
      </c>
      <c r="AP153" s="14" t="s">
        <v>3028</v>
      </c>
      <c r="AQ153" s="2">
        <v>2020</v>
      </c>
      <c r="AR153" s="72">
        <f t="shared" si="19"/>
        <v>54</v>
      </c>
      <c r="AS153" s="69">
        <v>20210331</v>
      </c>
      <c r="AT153" s="2" t="s">
        <v>185</v>
      </c>
      <c r="AU153" s="72">
        <v>10447360</v>
      </c>
      <c r="AV153" s="72">
        <v>0</v>
      </c>
      <c r="AW153" s="71">
        <f t="shared" si="20"/>
        <v>10447360</v>
      </c>
      <c r="BA153" s="71">
        <f t="shared" si="21"/>
        <v>174122.66666666666</v>
      </c>
      <c r="BB153" s="71">
        <f t="shared" si="22"/>
        <v>9402624</v>
      </c>
      <c r="BD153" s="71">
        <f t="shared" si="23"/>
        <v>9402624</v>
      </c>
      <c r="BE153" s="71">
        <f t="shared" si="24"/>
        <v>1044736</v>
      </c>
      <c r="BF153" s="72"/>
      <c r="BG153" s="3" t="s">
        <v>176</v>
      </c>
      <c r="BH153" s="2" t="s">
        <v>3803</v>
      </c>
      <c r="BI153" s="6" t="s">
        <v>3028</v>
      </c>
      <c r="BJ153" s="6">
        <v>0</v>
      </c>
      <c r="BK153" s="6">
        <v>0</v>
      </c>
      <c r="BL153" s="7" t="s">
        <v>3028</v>
      </c>
    </row>
    <row r="154" spans="2:64" x14ac:dyDescent="0.4">
      <c r="B154" s="2" t="s">
        <v>2353</v>
      </c>
      <c r="C154" s="3" t="s">
        <v>180</v>
      </c>
      <c r="D154" s="2" t="s">
        <v>2354</v>
      </c>
      <c r="E154" s="3" t="s">
        <v>3028</v>
      </c>
      <c r="F154" s="2" t="s">
        <v>3028</v>
      </c>
      <c r="G154" s="2" t="s">
        <v>3459</v>
      </c>
      <c r="H154" s="3" t="s">
        <v>3028</v>
      </c>
      <c r="I154" s="2" t="s">
        <v>3028</v>
      </c>
      <c r="J154" s="2" t="s">
        <v>3028</v>
      </c>
      <c r="K154" s="3" t="s">
        <v>80</v>
      </c>
      <c r="L154" s="2" t="s">
        <v>79</v>
      </c>
      <c r="M154" s="2" t="s">
        <v>105</v>
      </c>
      <c r="O154" s="3" t="s">
        <v>102</v>
      </c>
      <c r="P154" s="2" t="s">
        <v>95</v>
      </c>
      <c r="Q154" s="3" t="s">
        <v>3779</v>
      </c>
      <c r="R154" s="2" t="s">
        <v>126</v>
      </c>
      <c r="S154" s="2"/>
      <c r="T154" s="2"/>
      <c r="U154" s="2" t="s">
        <v>127</v>
      </c>
      <c r="V154" s="2" t="s">
        <v>130</v>
      </c>
      <c r="W154" s="2" t="s">
        <v>131</v>
      </c>
      <c r="X154" s="2" t="s">
        <v>132</v>
      </c>
      <c r="Y154" s="2" t="s">
        <v>133</v>
      </c>
      <c r="Z154" s="2" t="s">
        <v>134</v>
      </c>
      <c r="AA154" s="2" t="s">
        <v>3810</v>
      </c>
      <c r="AB154" s="2"/>
      <c r="AC154" s="2" t="s">
        <v>3028</v>
      </c>
      <c r="AD154" s="2"/>
      <c r="AE154" s="2" t="s">
        <v>3028</v>
      </c>
      <c r="AF154" s="2">
        <v>60</v>
      </c>
      <c r="AG154" s="2">
        <v>0</v>
      </c>
      <c r="AI154" s="2" t="s">
        <v>166</v>
      </c>
      <c r="AJ154" s="2">
        <v>14.62</v>
      </c>
      <c r="AK154" s="3">
        <v>1969</v>
      </c>
      <c r="AL154" s="8" t="s">
        <v>3849</v>
      </c>
      <c r="AM154" s="59">
        <f t="shared" si="18"/>
        <v>1969</v>
      </c>
      <c r="AN154" s="14" t="s">
        <v>3028</v>
      </c>
      <c r="AO154" s="14" t="s">
        <v>3028</v>
      </c>
      <c r="AP154" s="14" t="s">
        <v>3028</v>
      </c>
      <c r="AQ154" s="2">
        <v>2020</v>
      </c>
      <c r="AR154" s="72">
        <f t="shared" si="19"/>
        <v>54</v>
      </c>
      <c r="AS154" s="69">
        <v>20210331</v>
      </c>
      <c r="AT154" s="2" t="s">
        <v>185</v>
      </c>
      <c r="AU154" s="72">
        <v>6549760</v>
      </c>
      <c r="AV154" s="72">
        <v>0</v>
      </c>
      <c r="AW154" s="71">
        <f t="shared" si="20"/>
        <v>6549760</v>
      </c>
      <c r="BA154" s="71">
        <f t="shared" si="21"/>
        <v>109162.66666666667</v>
      </c>
      <c r="BB154" s="71">
        <f t="shared" si="22"/>
        <v>5894784</v>
      </c>
      <c r="BD154" s="71">
        <f t="shared" si="23"/>
        <v>5894784</v>
      </c>
      <c r="BE154" s="71">
        <f t="shared" si="24"/>
        <v>654976</v>
      </c>
      <c r="BF154" s="72"/>
      <c r="BG154" s="3" t="s">
        <v>176</v>
      </c>
      <c r="BH154" s="2" t="s">
        <v>3803</v>
      </c>
      <c r="BI154" s="6" t="s">
        <v>3028</v>
      </c>
      <c r="BJ154" s="6">
        <v>0</v>
      </c>
      <c r="BK154" s="6">
        <v>0</v>
      </c>
      <c r="BL154" s="7" t="s">
        <v>3028</v>
      </c>
    </row>
    <row r="155" spans="2:64" x14ac:dyDescent="0.4">
      <c r="B155" s="2" t="s">
        <v>2355</v>
      </c>
      <c r="C155" s="3" t="s">
        <v>180</v>
      </c>
      <c r="D155" s="2" t="s">
        <v>2356</v>
      </c>
      <c r="E155" s="3" t="s">
        <v>3028</v>
      </c>
      <c r="F155" s="2" t="s">
        <v>3028</v>
      </c>
      <c r="G155" s="2" t="s">
        <v>3460</v>
      </c>
      <c r="H155" s="3" t="s">
        <v>3028</v>
      </c>
      <c r="I155" s="2" t="s">
        <v>3028</v>
      </c>
      <c r="J155" s="2" t="s">
        <v>3028</v>
      </c>
      <c r="K155" s="3" t="s">
        <v>80</v>
      </c>
      <c r="L155" s="2" t="s">
        <v>79</v>
      </c>
      <c r="M155" s="2" t="s">
        <v>105</v>
      </c>
      <c r="O155" s="3" t="s">
        <v>102</v>
      </c>
      <c r="P155" s="2" t="s">
        <v>95</v>
      </c>
      <c r="Q155" s="3" t="s">
        <v>3779</v>
      </c>
      <c r="R155" s="2" t="s">
        <v>126</v>
      </c>
      <c r="S155" s="2"/>
      <c r="T155" s="2"/>
      <c r="U155" s="2" t="s">
        <v>127</v>
      </c>
      <c r="V155" s="2" t="s">
        <v>130</v>
      </c>
      <c r="W155" s="2" t="s">
        <v>131</v>
      </c>
      <c r="X155" s="2" t="s">
        <v>132</v>
      </c>
      <c r="Y155" s="2" t="s">
        <v>133</v>
      </c>
      <c r="Z155" s="2" t="s">
        <v>134</v>
      </c>
      <c r="AA155" s="2" t="s">
        <v>3810</v>
      </c>
      <c r="AB155" s="2"/>
      <c r="AC155" s="2" t="s">
        <v>3028</v>
      </c>
      <c r="AD155" s="2"/>
      <c r="AE155" s="2" t="s">
        <v>3028</v>
      </c>
      <c r="AF155" s="2">
        <v>60</v>
      </c>
      <c r="AG155" s="2">
        <v>0</v>
      </c>
      <c r="AI155" s="2" t="s">
        <v>166</v>
      </c>
      <c r="AJ155" s="2">
        <v>14.62</v>
      </c>
      <c r="AK155" s="3">
        <v>1969</v>
      </c>
      <c r="AL155" s="8" t="s">
        <v>3849</v>
      </c>
      <c r="AM155" s="59">
        <f t="shared" si="18"/>
        <v>1969</v>
      </c>
      <c r="AN155" s="14" t="s">
        <v>3028</v>
      </c>
      <c r="AO155" s="14" t="s">
        <v>3028</v>
      </c>
      <c r="AP155" s="14" t="s">
        <v>3028</v>
      </c>
      <c r="AQ155" s="2">
        <v>2020</v>
      </c>
      <c r="AR155" s="72">
        <f t="shared" si="19"/>
        <v>54</v>
      </c>
      <c r="AS155" s="69">
        <v>20210331</v>
      </c>
      <c r="AT155" s="2" t="s">
        <v>185</v>
      </c>
      <c r="AU155" s="72">
        <v>6549760</v>
      </c>
      <c r="AV155" s="72">
        <v>0</v>
      </c>
      <c r="AW155" s="71">
        <f t="shared" si="20"/>
        <v>6549760</v>
      </c>
      <c r="BA155" s="71">
        <f t="shared" si="21"/>
        <v>109162.66666666667</v>
      </c>
      <c r="BB155" s="71">
        <f t="shared" si="22"/>
        <v>5894784</v>
      </c>
      <c r="BD155" s="71">
        <f t="shared" si="23"/>
        <v>5894784</v>
      </c>
      <c r="BE155" s="71">
        <f t="shared" si="24"/>
        <v>654976</v>
      </c>
      <c r="BF155" s="72"/>
      <c r="BG155" s="3" t="s">
        <v>176</v>
      </c>
      <c r="BH155" s="2" t="s">
        <v>3803</v>
      </c>
      <c r="BI155" s="6" t="s">
        <v>3028</v>
      </c>
      <c r="BJ155" s="6">
        <v>0</v>
      </c>
      <c r="BK155" s="6">
        <v>0</v>
      </c>
      <c r="BL155" s="7" t="s">
        <v>3028</v>
      </c>
    </row>
    <row r="156" spans="2:64" x14ac:dyDescent="0.4">
      <c r="B156" s="2" t="s">
        <v>2357</v>
      </c>
      <c r="C156" s="3" t="s">
        <v>180</v>
      </c>
      <c r="D156" s="2" t="s">
        <v>2358</v>
      </c>
      <c r="E156" s="3" t="s">
        <v>3028</v>
      </c>
      <c r="F156" s="2" t="s">
        <v>3028</v>
      </c>
      <c r="G156" s="2" t="s">
        <v>3461</v>
      </c>
      <c r="H156" s="3" t="s">
        <v>3028</v>
      </c>
      <c r="I156" s="2" t="s">
        <v>3028</v>
      </c>
      <c r="J156" s="2" t="s">
        <v>3028</v>
      </c>
      <c r="K156" s="3" t="s">
        <v>80</v>
      </c>
      <c r="L156" s="2" t="s">
        <v>79</v>
      </c>
      <c r="M156" s="2" t="s">
        <v>105</v>
      </c>
      <c r="O156" s="3" t="s">
        <v>102</v>
      </c>
      <c r="P156" s="2" t="s">
        <v>95</v>
      </c>
      <c r="Q156" s="3" t="s">
        <v>3779</v>
      </c>
      <c r="R156" s="2" t="s">
        <v>126</v>
      </c>
      <c r="S156" s="2"/>
      <c r="T156" s="2"/>
      <c r="U156" s="2" t="s">
        <v>127</v>
      </c>
      <c r="V156" s="2" t="s">
        <v>130</v>
      </c>
      <c r="W156" s="2" t="s">
        <v>131</v>
      </c>
      <c r="X156" s="2" t="s">
        <v>132</v>
      </c>
      <c r="Y156" s="2" t="s">
        <v>133</v>
      </c>
      <c r="Z156" s="2" t="s">
        <v>134</v>
      </c>
      <c r="AA156" s="2" t="s">
        <v>3810</v>
      </c>
      <c r="AB156" s="2"/>
      <c r="AC156" s="2" t="s">
        <v>3028</v>
      </c>
      <c r="AD156" s="2"/>
      <c r="AE156" s="2" t="s">
        <v>3028</v>
      </c>
      <c r="AF156" s="2">
        <v>60</v>
      </c>
      <c r="AG156" s="2">
        <v>0</v>
      </c>
      <c r="AI156" s="2" t="s">
        <v>166</v>
      </c>
      <c r="AJ156" s="2">
        <v>22.26</v>
      </c>
      <c r="AK156" s="3">
        <v>1969</v>
      </c>
      <c r="AL156" s="8" t="s">
        <v>3849</v>
      </c>
      <c r="AM156" s="59">
        <f t="shared" si="18"/>
        <v>1969</v>
      </c>
      <c r="AN156" s="14" t="s">
        <v>3028</v>
      </c>
      <c r="AO156" s="14" t="s">
        <v>3028</v>
      </c>
      <c r="AP156" s="14" t="s">
        <v>3028</v>
      </c>
      <c r="AQ156" s="2">
        <v>2020</v>
      </c>
      <c r="AR156" s="72">
        <f t="shared" si="19"/>
        <v>54</v>
      </c>
      <c r="AS156" s="69">
        <v>20210331</v>
      </c>
      <c r="AT156" s="2" t="s">
        <v>185</v>
      </c>
      <c r="AU156" s="72">
        <v>9972480</v>
      </c>
      <c r="AV156" s="72">
        <v>0</v>
      </c>
      <c r="AW156" s="71">
        <f t="shared" si="20"/>
        <v>9972480</v>
      </c>
      <c r="BA156" s="71">
        <f t="shared" si="21"/>
        <v>166208</v>
      </c>
      <c r="BB156" s="71">
        <f t="shared" si="22"/>
        <v>8975232</v>
      </c>
      <c r="BD156" s="71">
        <f t="shared" si="23"/>
        <v>8975232</v>
      </c>
      <c r="BE156" s="71">
        <f t="shared" si="24"/>
        <v>997248</v>
      </c>
      <c r="BF156" s="72"/>
      <c r="BG156" s="3" t="s">
        <v>176</v>
      </c>
      <c r="BH156" s="2" t="s">
        <v>3803</v>
      </c>
      <c r="BI156" s="6" t="s">
        <v>3028</v>
      </c>
      <c r="BJ156" s="6">
        <v>0</v>
      </c>
      <c r="BK156" s="6">
        <v>0</v>
      </c>
      <c r="BL156" s="7" t="s">
        <v>3028</v>
      </c>
    </row>
    <row r="157" spans="2:64" x14ac:dyDescent="0.4">
      <c r="B157" s="2" t="s">
        <v>2326</v>
      </c>
      <c r="C157" s="3" t="s">
        <v>180</v>
      </c>
      <c r="D157" s="2" t="s">
        <v>2327</v>
      </c>
      <c r="E157" s="3" t="s">
        <v>3028</v>
      </c>
      <c r="F157" s="2" t="s">
        <v>3028</v>
      </c>
      <c r="G157" s="2" t="s">
        <v>3448</v>
      </c>
      <c r="H157" s="3" t="s">
        <v>3028</v>
      </c>
      <c r="I157" s="2" t="s">
        <v>3028</v>
      </c>
      <c r="J157" s="2" t="s">
        <v>3028</v>
      </c>
      <c r="K157" s="3" t="s">
        <v>80</v>
      </c>
      <c r="L157" s="2" t="s">
        <v>79</v>
      </c>
      <c r="M157" s="2" t="s">
        <v>105</v>
      </c>
      <c r="O157" s="3" t="s">
        <v>102</v>
      </c>
      <c r="P157" s="2" t="s">
        <v>95</v>
      </c>
      <c r="Q157" s="3" t="s">
        <v>3779</v>
      </c>
      <c r="R157" s="2" t="s">
        <v>126</v>
      </c>
      <c r="S157" s="2"/>
      <c r="T157" s="2"/>
      <c r="U157" s="2" t="s">
        <v>127</v>
      </c>
      <c r="V157" s="2" t="s">
        <v>130</v>
      </c>
      <c r="W157" s="2" t="s">
        <v>131</v>
      </c>
      <c r="X157" s="2" t="s">
        <v>132</v>
      </c>
      <c r="Y157" s="2" t="s">
        <v>133</v>
      </c>
      <c r="Z157" s="2" t="s">
        <v>134</v>
      </c>
      <c r="AA157" s="2" t="s">
        <v>3810</v>
      </c>
      <c r="AB157" s="2"/>
      <c r="AC157" s="2" t="s">
        <v>3028</v>
      </c>
      <c r="AD157" s="2"/>
      <c r="AE157" s="2" t="s">
        <v>3028</v>
      </c>
      <c r="AF157" s="2">
        <v>60</v>
      </c>
      <c r="AG157" s="2">
        <v>0</v>
      </c>
      <c r="AI157" s="2" t="s">
        <v>166</v>
      </c>
      <c r="AJ157" s="2">
        <v>12.24</v>
      </c>
      <c r="AK157" s="3">
        <v>1970</v>
      </c>
      <c r="AL157" s="8" t="s">
        <v>3856</v>
      </c>
      <c r="AM157" s="59">
        <f t="shared" si="18"/>
        <v>1970</v>
      </c>
      <c r="AN157" s="14" t="s">
        <v>3028</v>
      </c>
      <c r="AO157" s="14" t="s">
        <v>3028</v>
      </c>
      <c r="AP157" s="14" t="s">
        <v>3028</v>
      </c>
      <c r="AQ157" s="2">
        <v>2020</v>
      </c>
      <c r="AR157" s="72">
        <f t="shared" si="19"/>
        <v>53</v>
      </c>
      <c r="AS157" s="69">
        <v>20210331</v>
      </c>
      <c r="AT157" s="2" t="s">
        <v>185</v>
      </c>
      <c r="AU157" s="72">
        <v>5483520</v>
      </c>
      <c r="AV157" s="72">
        <v>0</v>
      </c>
      <c r="AW157" s="71">
        <f t="shared" si="20"/>
        <v>5483520</v>
      </c>
      <c r="BA157" s="71">
        <f t="shared" si="21"/>
        <v>91392</v>
      </c>
      <c r="BB157" s="71">
        <f t="shared" si="22"/>
        <v>4843776</v>
      </c>
      <c r="BD157" s="71">
        <f t="shared" si="23"/>
        <v>4843776</v>
      </c>
      <c r="BE157" s="71">
        <f t="shared" si="24"/>
        <v>639744</v>
      </c>
      <c r="BF157" s="72"/>
      <c r="BG157" s="3" t="s">
        <v>176</v>
      </c>
      <c r="BH157" s="2" t="s">
        <v>3803</v>
      </c>
      <c r="BI157" s="6" t="s">
        <v>3028</v>
      </c>
      <c r="BJ157" s="6">
        <v>0</v>
      </c>
      <c r="BK157" s="6">
        <v>0</v>
      </c>
      <c r="BL157" s="7" t="s">
        <v>3028</v>
      </c>
    </row>
    <row r="158" spans="2:64" x14ac:dyDescent="0.4">
      <c r="B158" s="2" t="s">
        <v>2359</v>
      </c>
      <c r="C158" s="3" t="s">
        <v>180</v>
      </c>
      <c r="D158" s="2" t="s">
        <v>2360</v>
      </c>
      <c r="E158" s="3" t="s">
        <v>3028</v>
      </c>
      <c r="F158" s="2" t="s">
        <v>3028</v>
      </c>
      <c r="G158" s="2" t="s">
        <v>3462</v>
      </c>
      <c r="H158" s="3" t="s">
        <v>3028</v>
      </c>
      <c r="I158" s="2" t="s">
        <v>3028</v>
      </c>
      <c r="J158" s="2" t="s">
        <v>3028</v>
      </c>
      <c r="K158" s="3" t="s">
        <v>80</v>
      </c>
      <c r="L158" s="2" t="s">
        <v>79</v>
      </c>
      <c r="M158" s="2" t="s">
        <v>105</v>
      </c>
      <c r="O158" s="3" t="s">
        <v>102</v>
      </c>
      <c r="P158" s="2" t="s">
        <v>95</v>
      </c>
      <c r="Q158" s="3" t="s">
        <v>3779</v>
      </c>
      <c r="R158" s="2" t="s">
        <v>126</v>
      </c>
      <c r="S158" s="2"/>
      <c r="T158" s="2"/>
      <c r="U158" s="2" t="s">
        <v>127</v>
      </c>
      <c r="V158" s="2" t="s">
        <v>130</v>
      </c>
      <c r="W158" s="2" t="s">
        <v>131</v>
      </c>
      <c r="X158" s="2" t="s">
        <v>132</v>
      </c>
      <c r="Y158" s="2" t="s">
        <v>133</v>
      </c>
      <c r="Z158" s="2" t="s">
        <v>134</v>
      </c>
      <c r="AA158" s="2" t="s">
        <v>3810</v>
      </c>
      <c r="AB158" s="2"/>
      <c r="AC158" s="2" t="s">
        <v>3028</v>
      </c>
      <c r="AD158" s="2"/>
      <c r="AE158" s="2" t="s">
        <v>3028</v>
      </c>
      <c r="AF158" s="2">
        <v>60</v>
      </c>
      <c r="AG158" s="2">
        <v>0</v>
      </c>
      <c r="AI158" s="2" t="s">
        <v>166</v>
      </c>
      <c r="AJ158" s="2">
        <v>8.16</v>
      </c>
      <c r="AK158" s="3">
        <v>1969</v>
      </c>
      <c r="AL158" s="8" t="s">
        <v>3849</v>
      </c>
      <c r="AM158" s="59">
        <f t="shared" si="18"/>
        <v>1969</v>
      </c>
      <c r="AN158" s="14" t="s">
        <v>3028</v>
      </c>
      <c r="AO158" s="14" t="s">
        <v>3028</v>
      </c>
      <c r="AP158" s="14" t="s">
        <v>3028</v>
      </c>
      <c r="AQ158" s="2">
        <v>2020</v>
      </c>
      <c r="AR158" s="72">
        <f t="shared" si="19"/>
        <v>54</v>
      </c>
      <c r="AS158" s="69">
        <v>20210331</v>
      </c>
      <c r="AT158" s="2" t="s">
        <v>185</v>
      </c>
      <c r="AU158" s="72">
        <v>3655680</v>
      </c>
      <c r="AV158" s="72">
        <v>0</v>
      </c>
      <c r="AW158" s="71">
        <f t="shared" si="20"/>
        <v>3655680</v>
      </c>
      <c r="BA158" s="71">
        <f t="shared" si="21"/>
        <v>60928</v>
      </c>
      <c r="BB158" s="71">
        <f t="shared" si="22"/>
        <v>3290112</v>
      </c>
      <c r="BD158" s="71">
        <f t="shared" si="23"/>
        <v>3290112</v>
      </c>
      <c r="BE158" s="71">
        <f t="shared" si="24"/>
        <v>365568</v>
      </c>
      <c r="BF158" s="72"/>
      <c r="BG158" s="3" t="s">
        <v>176</v>
      </c>
      <c r="BH158" s="2" t="s">
        <v>3803</v>
      </c>
      <c r="BI158" s="6" t="s">
        <v>3028</v>
      </c>
      <c r="BJ158" s="6">
        <v>0</v>
      </c>
      <c r="BK158" s="6">
        <v>0</v>
      </c>
      <c r="BL158" s="7" t="s">
        <v>3028</v>
      </c>
    </row>
    <row r="159" spans="2:64" x14ac:dyDescent="0.4">
      <c r="B159" s="2" t="s">
        <v>2361</v>
      </c>
      <c r="C159" s="3" t="s">
        <v>180</v>
      </c>
      <c r="D159" s="2" t="s">
        <v>2362</v>
      </c>
      <c r="E159" s="3" t="s">
        <v>3028</v>
      </c>
      <c r="F159" s="2" t="s">
        <v>3028</v>
      </c>
      <c r="G159" s="2" t="s">
        <v>3463</v>
      </c>
      <c r="H159" s="3" t="s">
        <v>3028</v>
      </c>
      <c r="I159" s="2" t="s">
        <v>3028</v>
      </c>
      <c r="J159" s="2" t="s">
        <v>3028</v>
      </c>
      <c r="K159" s="3" t="s">
        <v>80</v>
      </c>
      <c r="L159" s="2" t="s">
        <v>79</v>
      </c>
      <c r="M159" s="2" t="s">
        <v>105</v>
      </c>
      <c r="O159" s="3" t="s">
        <v>102</v>
      </c>
      <c r="P159" s="2" t="s">
        <v>95</v>
      </c>
      <c r="Q159" s="3" t="s">
        <v>3779</v>
      </c>
      <c r="R159" s="2" t="s">
        <v>126</v>
      </c>
      <c r="S159" s="2"/>
      <c r="T159" s="2"/>
      <c r="U159" s="2" t="s">
        <v>127</v>
      </c>
      <c r="V159" s="2" t="s">
        <v>130</v>
      </c>
      <c r="W159" s="2" t="s">
        <v>131</v>
      </c>
      <c r="X159" s="2" t="s">
        <v>132</v>
      </c>
      <c r="Y159" s="2" t="s">
        <v>133</v>
      </c>
      <c r="Z159" s="2" t="s">
        <v>134</v>
      </c>
      <c r="AA159" s="2" t="s">
        <v>3810</v>
      </c>
      <c r="AB159" s="2"/>
      <c r="AC159" s="2" t="s">
        <v>3028</v>
      </c>
      <c r="AD159" s="2"/>
      <c r="AE159" s="2" t="s">
        <v>3028</v>
      </c>
      <c r="AF159" s="2">
        <v>60</v>
      </c>
      <c r="AG159" s="2">
        <v>0</v>
      </c>
      <c r="AI159" s="2" t="s">
        <v>166</v>
      </c>
      <c r="AJ159" s="2">
        <v>8.16</v>
      </c>
      <c r="AK159" s="3">
        <v>1969</v>
      </c>
      <c r="AL159" s="8" t="s">
        <v>3849</v>
      </c>
      <c r="AM159" s="59">
        <f t="shared" si="18"/>
        <v>1969</v>
      </c>
      <c r="AN159" s="14" t="s">
        <v>3028</v>
      </c>
      <c r="AO159" s="14" t="s">
        <v>3028</v>
      </c>
      <c r="AP159" s="14" t="s">
        <v>3028</v>
      </c>
      <c r="AQ159" s="2">
        <v>2020</v>
      </c>
      <c r="AR159" s="72">
        <f t="shared" si="19"/>
        <v>54</v>
      </c>
      <c r="AS159" s="69">
        <v>20210331</v>
      </c>
      <c r="AT159" s="2" t="s">
        <v>185</v>
      </c>
      <c r="AU159" s="72">
        <v>3655680</v>
      </c>
      <c r="AV159" s="72">
        <v>0</v>
      </c>
      <c r="AW159" s="71">
        <f t="shared" si="20"/>
        <v>3655680</v>
      </c>
      <c r="BA159" s="71">
        <f t="shared" si="21"/>
        <v>60928</v>
      </c>
      <c r="BB159" s="71">
        <f t="shared" si="22"/>
        <v>3290112</v>
      </c>
      <c r="BD159" s="71">
        <f t="shared" si="23"/>
        <v>3290112</v>
      </c>
      <c r="BE159" s="71">
        <f t="shared" si="24"/>
        <v>365568</v>
      </c>
      <c r="BF159" s="72"/>
      <c r="BG159" s="3" t="s">
        <v>176</v>
      </c>
      <c r="BH159" s="2" t="s">
        <v>3803</v>
      </c>
      <c r="BI159" s="6" t="s">
        <v>3028</v>
      </c>
      <c r="BJ159" s="6">
        <v>0</v>
      </c>
      <c r="BK159" s="6">
        <v>0</v>
      </c>
      <c r="BL159" s="7" t="s">
        <v>3028</v>
      </c>
    </row>
    <row r="160" spans="2:64" x14ac:dyDescent="0.4">
      <c r="B160" s="2" t="s">
        <v>2328</v>
      </c>
      <c r="C160" s="3" t="s">
        <v>180</v>
      </c>
      <c r="D160" s="2" t="s">
        <v>2329</v>
      </c>
      <c r="E160" s="3" t="s">
        <v>3028</v>
      </c>
      <c r="F160" s="2" t="s">
        <v>3028</v>
      </c>
      <c r="G160" s="2" t="s">
        <v>3449</v>
      </c>
      <c r="H160" s="3" t="s">
        <v>3028</v>
      </c>
      <c r="I160" s="2" t="s">
        <v>3028</v>
      </c>
      <c r="J160" s="2" t="s">
        <v>3028</v>
      </c>
      <c r="K160" s="3" t="s">
        <v>80</v>
      </c>
      <c r="L160" s="2" t="s">
        <v>79</v>
      </c>
      <c r="M160" s="2" t="s">
        <v>105</v>
      </c>
      <c r="O160" s="3" t="s">
        <v>102</v>
      </c>
      <c r="P160" s="2" t="s">
        <v>95</v>
      </c>
      <c r="Q160" s="3" t="s">
        <v>3779</v>
      </c>
      <c r="R160" s="2" t="s">
        <v>126</v>
      </c>
      <c r="S160" s="2"/>
      <c r="T160" s="2"/>
      <c r="U160" s="2" t="s">
        <v>127</v>
      </c>
      <c r="V160" s="2" t="s">
        <v>130</v>
      </c>
      <c r="W160" s="2" t="s">
        <v>131</v>
      </c>
      <c r="X160" s="2" t="s">
        <v>132</v>
      </c>
      <c r="Y160" s="2" t="s">
        <v>133</v>
      </c>
      <c r="Z160" s="2" t="s">
        <v>134</v>
      </c>
      <c r="AA160" s="2" t="s">
        <v>3810</v>
      </c>
      <c r="AB160" s="2"/>
      <c r="AC160" s="2" t="s">
        <v>3028</v>
      </c>
      <c r="AD160" s="2"/>
      <c r="AE160" s="2" t="s">
        <v>3028</v>
      </c>
      <c r="AF160" s="2">
        <v>60</v>
      </c>
      <c r="AG160" s="2">
        <v>0</v>
      </c>
      <c r="AI160" s="2" t="s">
        <v>166</v>
      </c>
      <c r="AJ160" s="2">
        <v>18.36</v>
      </c>
      <c r="AK160" s="3">
        <v>1970</v>
      </c>
      <c r="AL160" s="8" t="s">
        <v>3856</v>
      </c>
      <c r="AM160" s="59">
        <f t="shared" si="18"/>
        <v>1970</v>
      </c>
      <c r="AN160" s="14" t="s">
        <v>3028</v>
      </c>
      <c r="AO160" s="14" t="s">
        <v>3028</v>
      </c>
      <c r="AP160" s="14" t="s">
        <v>3028</v>
      </c>
      <c r="AQ160" s="2">
        <v>2020</v>
      </c>
      <c r="AR160" s="72">
        <f t="shared" si="19"/>
        <v>53</v>
      </c>
      <c r="AS160" s="69">
        <v>20210331</v>
      </c>
      <c r="AT160" s="2" t="s">
        <v>185</v>
      </c>
      <c r="AU160" s="72">
        <v>8225280</v>
      </c>
      <c r="AV160" s="72">
        <v>0</v>
      </c>
      <c r="AW160" s="71">
        <f t="shared" si="20"/>
        <v>8225280</v>
      </c>
      <c r="BA160" s="71">
        <f t="shared" si="21"/>
        <v>137088</v>
      </c>
      <c r="BB160" s="71">
        <f t="shared" si="22"/>
        <v>7265664</v>
      </c>
      <c r="BD160" s="71">
        <f t="shared" si="23"/>
        <v>7265664</v>
      </c>
      <c r="BE160" s="71">
        <f t="shared" si="24"/>
        <v>959616</v>
      </c>
      <c r="BF160" s="72"/>
      <c r="BG160" s="3" t="s">
        <v>176</v>
      </c>
      <c r="BH160" s="2" t="s">
        <v>3803</v>
      </c>
      <c r="BI160" s="6" t="s">
        <v>3028</v>
      </c>
      <c r="BJ160" s="6">
        <v>0</v>
      </c>
      <c r="BK160" s="6">
        <v>0</v>
      </c>
      <c r="BL160" s="7" t="s">
        <v>3028</v>
      </c>
    </row>
    <row r="161" spans="2:64" x14ac:dyDescent="0.4">
      <c r="B161" s="2" t="s">
        <v>524</v>
      </c>
      <c r="C161" s="3" t="s">
        <v>180</v>
      </c>
      <c r="D161" s="2" t="s">
        <v>525</v>
      </c>
      <c r="E161" s="3" t="s">
        <v>3028</v>
      </c>
      <c r="F161" s="2" t="s">
        <v>3028</v>
      </c>
      <c r="G161" s="2" t="s">
        <v>3028</v>
      </c>
      <c r="H161" s="3" t="s">
        <v>3028</v>
      </c>
      <c r="I161" s="2" t="s">
        <v>3028</v>
      </c>
      <c r="J161" s="2" t="s">
        <v>3028</v>
      </c>
      <c r="K161" s="3" t="s">
        <v>80</v>
      </c>
      <c r="L161" s="2" t="s">
        <v>79</v>
      </c>
      <c r="M161" s="2" t="s">
        <v>105</v>
      </c>
      <c r="O161" s="3" t="s">
        <v>102</v>
      </c>
      <c r="P161" s="2" t="s">
        <v>95</v>
      </c>
      <c r="Q161" s="3" t="s">
        <v>3779</v>
      </c>
      <c r="R161" s="2" t="s">
        <v>126</v>
      </c>
      <c r="S161" s="2"/>
      <c r="T161" s="2"/>
      <c r="U161" s="2" t="s">
        <v>127</v>
      </c>
      <c r="V161" s="2" t="s">
        <v>130</v>
      </c>
      <c r="W161" s="2" t="s">
        <v>131</v>
      </c>
      <c r="X161" s="2" t="s">
        <v>132</v>
      </c>
      <c r="Y161" s="2" t="s">
        <v>133</v>
      </c>
      <c r="Z161" s="2" t="s">
        <v>134</v>
      </c>
      <c r="AA161" s="2" t="s">
        <v>3810</v>
      </c>
      <c r="AB161" s="2"/>
      <c r="AC161" s="2" t="s">
        <v>3028</v>
      </c>
      <c r="AD161" s="2"/>
      <c r="AE161" s="2" t="s">
        <v>3028</v>
      </c>
      <c r="AF161" s="2">
        <v>15</v>
      </c>
      <c r="AG161" s="2">
        <v>4</v>
      </c>
      <c r="AI161" s="2" t="s">
        <v>169</v>
      </c>
      <c r="AJ161" s="2">
        <v>0</v>
      </c>
      <c r="AK161" s="3">
        <v>2020</v>
      </c>
      <c r="AL161" s="8" t="s">
        <v>3831</v>
      </c>
      <c r="AM161" s="59">
        <f t="shared" si="18"/>
        <v>2020</v>
      </c>
      <c r="AN161" s="14" t="s">
        <v>86</v>
      </c>
      <c r="AO161" s="14" t="s">
        <v>81</v>
      </c>
      <c r="AP161" s="14" t="s">
        <v>82</v>
      </c>
      <c r="AQ161" s="2">
        <v>2020</v>
      </c>
      <c r="AR161" s="72">
        <f t="shared" si="19"/>
        <v>3</v>
      </c>
      <c r="AS161" s="69">
        <v>20210331</v>
      </c>
      <c r="AT161" s="2" t="s">
        <v>185</v>
      </c>
      <c r="AU161" s="72">
        <v>9053000</v>
      </c>
      <c r="AV161" s="72">
        <v>0</v>
      </c>
      <c r="AW161" s="71">
        <f t="shared" si="20"/>
        <v>9053000</v>
      </c>
      <c r="BA161" s="71">
        <f t="shared" si="21"/>
        <v>603533.33333333337</v>
      </c>
      <c r="BB161" s="71">
        <f t="shared" si="22"/>
        <v>1810600</v>
      </c>
      <c r="BD161" s="71">
        <f t="shared" si="23"/>
        <v>1810600</v>
      </c>
      <c r="BE161" s="71">
        <f t="shared" si="24"/>
        <v>7242400</v>
      </c>
      <c r="BF161" s="72"/>
      <c r="BG161" s="3" t="s">
        <v>176</v>
      </c>
      <c r="BH161" s="2" t="s">
        <v>3803</v>
      </c>
      <c r="BI161" s="6" t="s">
        <v>4290</v>
      </c>
      <c r="BJ161" s="6"/>
      <c r="BK161" s="6">
        <v>0</v>
      </c>
      <c r="BL161" s="7" t="s">
        <v>3028</v>
      </c>
    </row>
    <row r="162" spans="2:64" x14ac:dyDescent="0.4">
      <c r="B162" s="2" t="s">
        <v>403</v>
      </c>
      <c r="C162" s="3" t="s">
        <v>60</v>
      </c>
      <c r="D162" s="2" t="s">
        <v>404</v>
      </c>
      <c r="E162" s="3" t="s">
        <v>3028</v>
      </c>
      <c r="F162" s="2" t="s">
        <v>3028</v>
      </c>
      <c r="G162" s="2" t="s">
        <v>3028</v>
      </c>
      <c r="H162" s="3" t="s">
        <v>3028</v>
      </c>
      <c r="I162" s="2" t="s">
        <v>3028</v>
      </c>
      <c r="J162" s="2" t="s">
        <v>3028</v>
      </c>
      <c r="K162" s="3" t="s">
        <v>80</v>
      </c>
      <c r="L162" s="2" t="s">
        <v>79</v>
      </c>
      <c r="M162" s="2" t="s">
        <v>105</v>
      </c>
      <c r="O162" s="3" t="s">
        <v>102</v>
      </c>
      <c r="P162" s="2" t="s">
        <v>95</v>
      </c>
      <c r="Q162" s="3" t="s">
        <v>3779</v>
      </c>
      <c r="R162" s="2" t="s">
        <v>126</v>
      </c>
      <c r="S162" s="2"/>
      <c r="T162" s="2"/>
      <c r="U162" s="2" t="s">
        <v>127</v>
      </c>
      <c r="V162" s="2" t="s">
        <v>130</v>
      </c>
      <c r="W162" s="2" t="s">
        <v>131</v>
      </c>
      <c r="X162" s="2" t="s">
        <v>132</v>
      </c>
      <c r="Y162" s="2" t="s">
        <v>133</v>
      </c>
      <c r="Z162" s="2" t="s">
        <v>134</v>
      </c>
      <c r="AA162" s="2" t="s">
        <v>3810</v>
      </c>
      <c r="AB162" s="2"/>
      <c r="AC162" s="2" t="s">
        <v>3028</v>
      </c>
      <c r="AD162" s="2"/>
      <c r="AE162" s="2" t="s">
        <v>3028</v>
      </c>
      <c r="AF162" s="2">
        <v>60</v>
      </c>
      <c r="AG162" s="2">
        <v>0</v>
      </c>
      <c r="AI162" s="2" t="s">
        <v>3028</v>
      </c>
      <c r="AJ162" s="2">
        <v>0</v>
      </c>
      <c r="AK162" s="3">
        <v>2021</v>
      </c>
      <c r="AL162" s="8" t="s">
        <v>3863</v>
      </c>
      <c r="AM162" s="59">
        <f t="shared" si="18"/>
        <v>2021</v>
      </c>
      <c r="AN162" s="14" t="s">
        <v>86</v>
      </c>
      <c r="AO162" s="14" t="s">
        <v>81</v>
      </c>
      <c r="AP162" s="14" t="s">
        <v>82</v>
      </c>
      <c r="AQ162" s="2">
        <v>2020</v>
      </c>
      <c r="AR162" s="72">
        <f t="shared" si="19"/>
        <v>2</v>
      </c>
      <c r="AS162" s="69">
        <v>20210331</v>
      </c>
      <c r="AT162" s="2" t="s">
        <v>185</v>
      </c>
      <c r="AU162" s="72">
        <v>12000000</v>
      </c>
      <c r="AV162" s="72">
        <v>0</v>
      </c>
      <c r="AW162" s="71">
        <f t="shared" si="20"/>
        <v>12000000</v>
      </c>
      <c r="BA162" s="71">
        <f t="shared" si="21"/>
        <v>200000</v>
      </c>
      <c r="BB162" s="71">
        <f t="shared" si="22"/>
        <v>400000</v>
      </c>
      <c r="BD162" s="71">
        <f t="shared" si="23"/>
        <v>400000</v>
      </c>
      <c r="BE162" s="71">
        <f t="shared" si="24"/>
        <v>11600000</v>
      </c>
      <c r="BF162" s="72"/>
      <c r="BG162" s="3" t="s">
        <v>176</v>
      </c>
      <c r="BH162" s="2" t="s">
        <v>3803</v>
      </c>
      <c r="BI162" s="6" t="s">
        <v>4291</v>
      </c>
      <c r="BJ162" s="6"/>
      <c r="BK162" s="6">
        <v>0</v>
      </c>
      <c r="BL162" s="7" t="s">
        <v>3028</v>
      </c>
    </row>
    <row r="163" spans="2:64" x14ac:dyDescent="0.4">
      <c r="B163" s="2" t="s">
        <v>403</v>
      </c>
      <c r="C163" s="3" t="s">
        <v>180</v>
      </c>
      <c r="D163" s="2" t="s">
        <v>404</v>
      </c>
      <c r="E163" s="3" t="s">
        <v>3028</v>
      </c>
      <c r="F163" s="2" t="s">
        <v>3028</v>
      </c>
      <c r="G163" s="2" t="s">
        <v>3028</v>
      </c>
      <c r="H163" s="3" t="s">
        <v>3028</v>
      </c>
      <c r="I163" s="2" t="s">
        <v>3028</v>
      </c>
      <c r="J163" s="2" t="s">
        <v>3028</v>
      </c>
      <c r="K163" s="3" t="s">
        <v>80</v>
      </c>
      <c r="L163" s="2" t="s">
        <v>79</v>
      </c>
      <c r="M163" s="2" t="s">
        <v>105</v>
      </c>
      <c r="O163" s="3" t="s">
        <v>102</v>
      </c>
      <c r="P163" s="2" t="s">
        <v>95</v>
      </c>
      <c r="Q163" s="3" t="s">
        <v>3779</v>
      </c>
      <c r="R163" s="2" t="s">
        <v>126</v>
      </c>
      <c r="S163" s="2"/>
      <c r="T163" s="2"/>
      <c r="U163" s="2" t="s">
        <v>127</v>
      </c>
      <c r="V163" s="2" t="s">
        <v>130</v>
      </c>
      <c r="W163" s="2" t="s">
        <v>131</v>
      </c>
      <c r="X163" s="2" t="s">
        <v>132</v>
      </c>
      <c r="Y163" s="2" t="s">
        <v>133</v>
      </c>
      <c r="Z163" s="2" t="s">
        <v>134</v>
      </c>
      <c r="AA163" s="2" t="s">
        <v>3810</v>
      </c>
      <c r="AB163" s="2"/>
      <c r="AC163" s="2" t="s">
        <v>3028</v>
      </c>
      <c r="AD163" s="2"/>
      <c r="AE163" s="2" t="s">
        <v>3028</v>
      </c>
      <c r="AF163" s="2">
        <v>60</v>
      </c>
      <c r="AG163" s="2">
        <v>0</v>
      </c>
      <c r="AI163" s="2" t="s">
        <v>3028</v>
      </c>
      <c r="AJ163" s="2">
        <v>0</v>
      </c>
      <c r="AK163" s="3">
        <v>2021</v>
      </c>
      <c r="AL163" s="8" t="s">
        <v>3836</v>
      </c>
      <c r="AM163" s="59">
        <f t="shared" si="18"/>
        <v>2021</v>
      </c>
      <c r="AN163" s="14" t="s">
        <v>86</v>
      </c>
      <c r="AO163" s="14" t="s">
        <v>81</v>
      </c>
      <c r="AP163" s="14" t="s">
        <v>82</v>
      </c>
      <c r="AQ163" s="2">
        <v>2020</v>
      </c>
      <c r="AR163" s="72">
        <f t="shared" si="19"/>
        <v>2</v>
      </c>
      <c r="AS163" s="69">
        <v>20210331</v>
      </c>
      <c r="AT163" s="2" t="s">
        <v>185</v>
      </c>
      <c r="AU163" s="72">
        <v>23286900</v>
      </c>
      <c r="AV163" s="72">
        <v>0</v>
      </c>
      <c r="AW163" s="71">
        <f t="shared" si="20"/>
        <v>23286900</v>
      </c>
      <c r="BA163" s="71">
        <f t="shared" ref="BA163:BA178" si="25">IF(V163="償却対象",AW163/AF163,0)</f>
        <v>388115</v>
      </c>
      <c r="BB163" s="71">
        <f t="shared" ref="BB163:BB194" si="26">IF(BA163*AR163&gt;=AW163,AW163,BA163*AR163)</f>
        <v>776230</v>
      </c>
      <c r="BD163" s="71">
        <f t="shared" si="23"/>
        <v>776230</v>
      </c>
      <c r="BE163" s="71">
        <f t="shared" si="24"/>
        <v>22510670</v>
      </c>
      <c r="BF163" s="72"/>
      <c r="BG163" s="3" t="s">
        <v>176</v>
      </c>
      <c r="BH163" s="2" t="s">
        <v>3803</v>
      </c>
      <c r="BI163" s="6" t="s">
        <v>4292</v>
      </c>
      <c r="BJ163" s="6"/>
      <c r="BK163" s="6">
        <v>0</v>
      </c>
      <c r="BL163" s="7" t="s">
        <v>3028</v>
      </c>
    </row>
    <row r="164" spans="2:64" x14ac:dyDescent="0.4">
      <c r="B164" s="2" t="s">
        <v>234</v>
      </c>
      <c r="C164" s="3">
        <v>0</v>
      </c>
      <c r="D164" s="2" t="s">
        <v>235</v>
      </c>
      <c r="E164" s="3" t="s">
        <v>3028</v>
      </c>
      <c r="F164" s="2" t="s">
        <v>3028</v>
      </c>
      <c r="G164" s="2"/>
      <c r="I164" s="2"/>
      <c r="J164" s="2"/>
      <c r="K164" s="3" t="s">
        <v>80</v>
      </c>
      <c r="L164" s="2" t="s">
        <v>79</v>
      </c>
      <c r="M164" s="2" t="s">
        <v>105</v>
      </c>
      <c r="O164" s="3" t="s">
        <v>102</v>
      </c>
      <c r="P164" s="2" t="s">
        <v>95</v>
      </c>
      <c r="Q164" s="3" t="s">
        <v>3779</v>
      </c>
      <c r="R164" s="2" t="s">
        <v>126</v>
      </c>
      <c r="S164" s="2"/>
      <c r="T164" s="2"/>
      <c r="U164" s="2" t="s">
        <v>127</v>
      </c>
      <c r="V164" s="2" t="s">
        <v>130</v>
      </c>
      <c r="W164" s="2" t="s">
        <v>131</v>
      </c>
      <c r="X164" s="2" t="s">
        <v>132</v>
      </c>
      <c r="Y164" s="2" t="s">
        <v>133</v>
      </c>
      <c r="Z164" s="2" t="s">
        <v>134</v>
      </c>
      <c r="AA164" s="2" t="s">
        <v>3810</v>
      </c>
      <c r="AB164" s="2"/>
      <c r="AC164" s="2"/>
      <c r="AD164" s="2"/>
      <c r="AE164" s="2"/>
      <c r="AF164" s="2">
        <v>60</v>
      </c>
      <c r="AG164" s="2">
        <v>0</v>
      </c>
      <c r="AI164" s="2"/>
      <c r="AJ164" s="2">
        <v>0</v>
      </c>
      <c r="AK164" s="3">
        <v>2023</v>
      </c>
      <c r="AL164" s="8">
        <v>45196</v>
      </c>
      <c r="AM164" s="59">
        <f t="shared" si="18"/>
        <v>2023</v>
      </c>
      <c r="AN164" s="14">
        <v>7</v>
      </c>
      <c r="AO164" s="14">
        <v>2</v>
      </c>
      <c r="AP164" s="14">
        <v>3</v>
      </c>
      <c r="AQ164" s="2">
        <v>2020</v>
      </c>
      <c r="AR164" s="72">
        <f t="shared" si="19"/>
        <v>0</v>
      </c>
      <c r="AS164" s="69">
        <v>20210331</v>
      </c>
      <c r="AT164" s="2" t="s">
        <v>185</v>
      </c>
      <c r="AU164" s="72">
        <v>1133000</v>
      </c>
      <c r="AV164" s="72">
        <v>0</v>
      </c>
      <c r="AW164" s="71">
        <f t="shared" si="20"/>
        <v>1133000</v>
      </c>
      <c r="BA164" s="71">
        <f t="shared" si="25"/>
        <v>18883.333333333332</v>
      </c>
      <c r="BB164" s="71">
        <f t="shared" si="26"/>
        <v>0</v>
      </c>
      <c r="BD164" s="71">
        <f t="shared" si="23"/>
        <v>0</v>
      </c>
      <c r="BE164" s="71">
        <f t="shared" si="24"/>
        <v>1133000</v>
      </c>
      <c r="BF164" s="72"/>
      <c r="BG164" s="3" t="s">
        <v>176</v>
      </c>
      <c r="BH164" s="2" t="s">
        <v>3803</v>
      </c>
      <c r="BI164" s="6">
        <v>12</v>
      </c>
      <c r="BJ164" s="6"/>
      <c r="BK164" s="6">
        <v>0</v>
      </c>
      <c r="BL164" s="7"/>
    </row>
    <row r="165" spans="2:64" x14ac:dyDescent="0.4">
      <c r="B165" s="2" t="s">
        <v>236</v>
      </c>
      <c r="C165" s="3">
        <v>1</v>
      </c>
      <c r="D165" s="2" t="s">
        <v>238</v>
      </c>
      <c r="E165" s="3" t="s">
        <v>3028</v>
      </c>
      <c r="F165" s="2" t="s">
        <v>3028</v>
      </c>
      <c r="G165" s="2"/>
      <c r="I165" s="2"/>
      <c r="J165" s="2"/>
      <c r="K165" s="3" t="s">
        <v>80</v>
      </c>
      <c r="L165" s="2" t="s">
        <v>79</v>
      </c>
      <c r="M165" s="2" t="s">
        <v>105</v>
      </c>
      <c r="O165" s="3" t="s">
        <v>102</v>
      </c>
      <c r="P165" s="2" t="s">
        <v>95</v>
      </c>
      <c r="Q165" s="3" t="s">
        <v>3779</v>
      </c>
      <c r="R165" s="2" t="s">
        <v>126</v>
      </c>
      <c r="S165" s="2"/>
      <c r="T165" s="2"/>
      <c r="U165" s="2" t="s">
        <v>127</v>
      </c>
      <c r="V165" s="2" t="s">
        <v>130</v>
      </c>
      <c r="W165" s="2" t="s">
        <v>131</v>
      </c>
      <c r="X165" s="2" t="s">
        <v>132</v>
      </c>
      <c r="Y165" s="2" t="s">
        <v>133</v>
      </c>
      <c r="Z165" s="2" t="s">
        <v>134</v>
      </c>
      <c r="AA165" s="2" t="s">
        <v>3810</v>
      </c>
      <c r="AB165" s="2"/>
      <c r="AC165" s="2"/>
      <c r="AD165" s="2"/>
      <c r="AE165" s="2"/>
      <c r="AF165" s="2">
        <v>60</v>
      </c>
      <c r="AG165" s="2">
        <v>0</v>
      </c>
      <c r="AI165" s="2"/>
      <c r="AJ165" s="2">
        <v>0</v>
      </c>
      <c r="AK165" s="3">
        <v>2023</v>
      </c>
      <c r="AL165" s="8">
        <v>45394</v>
      </c>
      <c r="AM165" s="59">
        <f t="shared" si="18"/>
        <v>2023</v>
      </c>
      <c r="AN165" s="14">
        <v>7</v>
      </c>
      <c r="AO165" s="14">
        <v>2</v>
      </c>
      <c r="AP165" s="14">
        <v>3</v>
      </c>
      <c r="AQ165" s="2">
        <v>2020</v>
      </c>
      <c r="AR165" s="72">
        <f t="shared" si="19"/>
        <v>0</v>
      </c>
      <c r="AS165" s="69">
        <v>20210331</v>
      </c>
      <c r="AT165" s="2" t="s">
        <v>185</v>
      </c>
      <c r="AU165" s="72">
        <v>4125000</v>
      </c>
      <c r="AV165" s="72">
        <v>0</v>
      </c>
      <c r="AW165" s="71">
        <f t="shared" si="20"/>
        <v>4125000</v>
      </c>
      <c r="BA165" s="71">
        <f t="shared" si="25"/>
        <v>68750</v>
      </c>
      <c r="BB165" s="71">
        <f t="shared" si="26"/>
        <v>0</v>
      </c>
      <c r="BD165" s="71">
        <f t="shared" si="23"/>
        <v>0</v>
      </c>
      <c r="BE165" s="71">
        <f t="shared" si="24"/>
        <v>4125000</v>
      </c>
      <c r="BF165" s="72"/>
      <c r="BG165" s="3" t="s">
        <v>176</v>
      </c>
      <c r="BH165" s="2" t="s">
        <v>3803</v>
      </c>
      <c r="BI165" s="6">
        <v>12</v>
      </c>
      <c r="BJ165" s="6"/>
      <c r="BK165" s="6">
        <v>0</v>
      </c>
      <c r="BL165" s="7"/>
    </row>
    <row r="166" spans="2:64" x14ac:dyDescent="0.4">
      <c r="B166" s="2" t="s">
        <v>236</v>
      </c>
      <c r="C166" s="3">
        <v>0</v>
      </c>
      <c r="D166" s="2" t="s">
        <v>237</v>
      </c>
      <c r="E166" s="3" t="s">
        <v>3028</v>
      </c>
      <c r="F166" s="2" t="s">
        <v>3028</v>
      </c>
      <c r="G166" s="2"/>
      <c r="I166" s="2"/>
      <c r="J166" s="2"/>
      <c r="K166" s="3" t="s">
        <v>80</v>
      </c>
      <c r="L166" s="2" t="s">
        <v>79</v>
      </c>
      <c r="M166" s="2" t="s">
        <v>105</v>
      </c>
      <c r="O166" s="3" t="s">
        <v>102</v>
      </c>
      <c r="P166" s="2" t="s">
        <v>95</v>
      </c>
      <c r="Q166" s="3" t="s">
        <v>3779</v>
      </c>
      <c r="R166" s="2" t="s">
        <v>126</v>
      </c>
      <c r="S166" s="2"/>
      <c r="T166" s="2"/>
      <c r="U166" s="2" t="s">
        <v>127</v>
      </c>
      <c r="V166" s="2" t="s">
        <v>130</v>
      </c>
      <c r="W166" s="2" t="s">
        <v>131</v>
      </c>
      <c r="X166" s="2" t="s">
        <v>132</v>
      </c>
      <c r="Y166" s="2" t="s">
        <v>133</v>
      </c>
      <c r="Z166" s="2" t="s">
        <v>134</v>
      </c>
      <c r="AA166" s="2" t="s">
        <v>3810</v>
      </c>
      <c r="AB166" s="2"/>
      <c r="AC166" s="2"/>
      <c r="AD166" s="2"/>
      <c r="AE166" s="2"/>
      <c r="AF166" s="2">
        <v>60</v>
      </c>
      <c r="AG166" s="2">
        <v>0</v>
      </c>
      <c r="AI166" s="2"/>
      <c r="AJ166" s="2">
        <v>0</v>
      </c>
      <c r="AK166" s="3">
        <v>2023</v>
      </c>
      <c r="AL166" s="8">
        <v>45394</v>
      </c>
      <c r="AM166" s="59">
        <f t="shared" si="18"/>
        <v>2023</v>
      </c>
      <c r="AN166" s="14">
        <v>7</v>
      </c>
      <c r="AO166" s="14">
        <v>2</v>
      </c>
      <c r="AP166" s="14">
        <v>3</v>
      </c>
      <c r="AQ166" s="2">
        <v>2020</v>
      </c>
      <c r="AR166" s="72">
        <f t="shared" si="19"/>
        <v>0</v>
      </c>
      <c r="AS166" s="69">
        <v>20210331</v>
      </c>
      <c r="AT166" s="2" t="s">
        <v>185</v>
      </c>
      <c r="AU166" s="72">
        <v>1859000</v>
      </c>
      <c r="AV166" s="72">
        <v>0</v>
      </c>
      <c r="AW166" s="71">
        <f t="shared" si="20"/>
        <v>1859000</v>
      </c>
      <c r="BA166" s="71">
        <f t="shared" si="25"/>
        <v>30983.333333333332</v>
      </c>
      <c r="BB166" s="71">
        <f t="shared" si="26"/>
        <v>0</v>
      </c>
      <c r="BD166" s="71">
        <f t="shared" si="23"/>
        <v>0</v>
      </c>
      <c r="BE166" s="71">
        <f t="shared" si="24"/>
        <v>1859000</v>
      </c>
      <c r="BF166" s="72"/>
      <c r="BG166" s="3" t="s">
        <v>176</v>
      </c>
      <c r="BH166" s="2" t="s">
        <v>3803</v>
      </c>
      <c r="BI166" s="6">
        <v>12</v>
      </c>
      <c r="BJ166" s="6"/>
      <c r="BK166" s="6">
        <v>0</v>
      </c>
      <c r="BL166" s="7"/>
    </row>
    <row r="167" spans="2:64" x14ac:dyDescent="0.4">
      <c r="B167" s="2" t="s">
        <v>405</v>
      </c>
      <c r="C167" s="3" t="s">
        <v>180</v>
      </c>
      <c r="D167" s="2" t="s">
        <v>406</v>
      </c>
      <c r="E167" s="3" t="s">
        <v>3028</v>
      </c>
      <c r="F167" s="2" t="s">
        <v>3028</v>
      </c>
      <c r="G167" s="2" t="s">
        <v>3028</v>
      </c>
      <c r="H167" s="3" t="s">
        <v>3028</v>
      </c>
      <c r="I167" s="2" t="s">
        <v>3028</v>
      </c>
      <c r="J167" s="2" t="s">
        <v>3028</v>
      </c>
      <c r="K167" s="3" t="s">
        <v>80</v>
      </c>
      <c r="L167" s="2" t="s">
        <v>79</v>
      </c>
      <c r="M167" s="2" t="s">
        <v>4655</v>
      </c>
      <c r="O167" s="3" t="s">
        <v>114</v>
      </c>
      <c r="P167" s="2" t="s">
        <v>115</v>
      </c>
      <c r="Q167" s="3" t="s">
        <v>3788</v>
      </c>
      <c r="R167" s="2" t="s">
        <v>3789</v>
      </c>
      <c r="S167" s="2"/>
      <c r="T167" s="2"/>
      <c r="U167" s="2" t="s">
        <v>127</v>
      </c>
      <c r="V167" s="2" t="s">
        <v>129</v>
      </c>
      <c r="W167" s="2" t="s">
        <v>3028</v>
      </c>
      <c r="X167" s="2" t="s">
        <v>3028</v>
      </c>
      <c r="Y167" s="2" t="s">
        <v>133</v>
      </c>
      <c r="Z167" s="2" t="s">
        <v>134</v>
      </c>
      <c r="AA167" s="2" t="s">
        <v>3810</v>
      </c>
      <c r="AB167" s="2"/>
      <c r="AC167" s="2" t="s">
        <v>3028</v>
      </c>
      <c r="AD167" s="2"/>
      <c r="AE167" s="2" t="s">
        <v>3028</v>
      </c>
      <c r="AF167" s="2">
        <v>0</v>
      </c>
      <c r="AG167" s="2">
        <v>0</v>
      </c>
      <c r="AI167" s="2" t="s">
        <v>3028</v>
      </c>
      <c r="AJ167" s="2">
        <v>0</v>
      </c>
      <c r="AK167" s="3">
        <v>2021</v>
      </c>
      <c r="AL167" s="8" t="s">
        <v>3864</v>
      </c>
      <c r="AM167" s="59">
        <f t="shared" si="18"/>
        <v>2021</v>
      </c>
      <c r="AN167" s="14" t="s">
        <v>83</v>
      </c>
      <c r="AO167" s="14" t="s">
        <v>81</v>
      </c>
      <c r="AP167" s="14" t="s">
        <v>81</v>
      </c>
      <c r="AQ167" s="2">
        <v>2020</v>
      </c>
      <c r="AR167" s="72">
        <f t="shared" si="19"/>
        <v>2</v>
      </c>
      <c r="AS167" s="69">
        <v>20210331</v>
      </c>
      <c r="AT167" s="2" t="s">
        <v>185</v>
      </c>
      <c r="AU167" s="72">
        <v>1820000</v>
      </c>
      <c r="AV167" s="72">
        <v>0</v>
      </c>
      <c r="AW167" s="71">
        <f t="shared" si="20"/>
        <v>1820000</v>
      </c>
      <c r="BA167" s="71">
        <f t="shared" si="25"/>
        <v>0</v>
      </c>
      <c r="BB167" s="71">
        <f t="shared" si="26"/>
        <v>0</v>
      </c>
      <c r="BD167" s="71">
        <f t="shared" si="23"/>
        <v>0</v>
      </c>
      <c r="BE167" s="71">
        <f t="shared" si="24"/>
        <v>1820000</v>
      </c>
      <c r="BF167" s="72"/>
      <c r="BG167" s="3" t="s">
        <v>172</v>
      </c>
      <c r="BH167" s="2" t="s">
        <v>3807</v>
      </c>
      <c r="BI167" s="6" t="s">
        <v>4293</v>
      </c>
      <c r="BJ167" s="6"/>
      <c r="BK167" s="6">
        <v>0</v>
      </c>
      <c r="BL167" s="7" t="s">
        <v>3028</v>
      </c>
    </row>
    <row r="168" spans="2:64" x14ac:dyDescent="0.4">
      <c r="B168" s="2" t="s">
        <v>407</v>
      </c>
      <c r="C168" s="3" t="s">
        <v>180</v>
      </c>
      <c r="D168" s="2" t="s">
        <v>408</v>
      </c>
      <c r="E168" s="3" t="s">
        <v>3028</v>
      </c>
      <c r="F168" s="2" t="s">
        <v>3028</v>
      </c>
      <c r="G168" s="2" t="s">
        <v>3028</v>
      </c>
      <c r="H168" s="3" t="s">
        <v>3028</v>
      </c>
      <c r="I168" s="2" t="s">
        <v>3028</v>
      </c>
      <c r="J168" s="2" t="s">
        <v>3028</v>
      </c>
      <c r="K168" s="3" t="s">
        <v>80</v>
      </c>
      <c r="L168" s="2" t="s">
        <v>79</v>
      </c>
      <c r="M168" s="2" t="s">
        <v>4655</v>
      </c>
      <c r="O168" s="3" t="s">
        <v>114</v>
      </c>
      <c r="P168" s="2" t="s">
        <v>115</v>
      </c>
      <c r="Q168" s="3" t="s">
        <v>3788</v>
      </c>
      <c r="R168" s="2" t="s">
        <v>3789</v>
      </c>
      <c r="S168" s="2"/>
      <c r="T168" s="2"/>
      <c r="U168" s="2" t="s">
        <v>127</v>
      </c>
      <c r="V168" s="2" t="s">
        <v>129</v>
      </c>
      <c r="W168" s="2" t="s">
        <v>3028</v>
      </c>
      <c r="X168" s="2" t="s">
        <v>3028</v>
      </c>
      <c r="Y168" s="2" t="s">
        <v>133</v>
      </c>
      <c r="Z168" s="2" t="s">
        <v>134</v>
      </c>
      <c r="AA168" s="2" t="s">
        <v>3810</v>
      </c>
      <c r="AB168" s="2"/>
      <c r="AC168" s="2" t="s">
        <v>3028</v>
      </c>
      <c r="AD168" s="2"/>
      <c r="AE168" s="2" t="s">
        <v>3028</v>
      </c>
      <c r="AF168" s="2">
        <v>0</v>
      </c>
      <c r="AG168" s="2">
        <v>0</v>
      </c>
      <c r="AI168" s="2" t="s">
        <v>3028</v>
      </c>
      <c r="AJ168" s="2">
        <v>0</v>
      </c>
      <c r="AK168" s="3">
        <v>2021</v>
      </c>
      <c r="AL168" s="8" t="s">
        <v>3865</v>
      </c>
      <c r="AM168" s="59">
        <f t="shared" si="18"/>
        <v>2021</v>
      </c>
      <c r="AN168" s="14" t="s">
        <v>83</v>
      </c>
      <c r="AO168" s="14" t="s">
        <v>81</v>
      </c>
      <c r="AP168" s="14" t="s">
        <v>81</v>
      </c>
      <c r="AQ168" s="2">
        <v>2020</v>
      </c>
      <c r="AR168" s="72">
        <f t="shared" si="19"/>
        <v>2</v>
      </c>
      <c r="AS168" s="69">
        <v>20210331</v>
      </c>
      <c r="AT168" s="2" t="s">
        <v>185</v>
      </c>
      <c r="AU168" s="72">
        <v>1630000</v>
      </c>
      <c r="AV168" s="72">
        <v>0</v>
      </c>
      <c r="AW168" s="71">
        <f t="shared" si="20"/>
        <v>1630000</v>
      </c>
      <c r="BA168" s="71">
        <f t="shared" si="25"/>
        <v>0</v>
      </c>
      <c r="BB168" s="71">
        <f t="shared" si="26"/>
        <v>0</v>
      </c>
      <c r="BD168" s="71">
        <f t="shared" si="23"/>
        <v>0</v>
      </c>
      <c r="BE168" s="71">
        <f t="shared" si="24"/>
        <v>1630000</v>
      </c>
      <c r="BF168" s="72"/>
      <c r="BG168" s="3" t="s">
        <v>172</v>
      </c>
      <c r="BH168" s="2" t="s">
        <v>3807</v>
      </c>
      <c r="BI168" s="6" t="s">
        <v>4294</v>
      </c>
      <c r="BJ168" s="6"/>
      <c r="BK168" s="6">
        <v>0</v>
      </c>
      <c r="BL168" s="7" t="s">
        <v>3028</v>
      </c>
    </row>
    <row r="169" spans="2:64" x14ac:dyDescent="0.4">
      <c r="B169" s="2" t="s">
        <v>409</v>
      </c>
      <c r="C169" s="3" t="s">
        <v>180</v>
      </c>
      <c r="D169" s="2" t="s">
        <v>408</v>
      </c>
      <c r="E169" s="3" t="s">
        <v>3028</v>
      </c>
      <c r="F169" s="2" t="s">
        <v>3028</v>
      </c>
      <c r="G169" s="2" t="s">
        <v>3028</v>
      </c>
      <c r="H169" s="3" t="s">
        <v>3028</v>
      </c>
      <c r="I169" s="2" t="s">
        <v>3028</v>
      </c>
      <c r="J169" s="2" t="s">
        <v>3028</v>
      </c>
      <c r="K169" s="3" t="s">
        <v>80</v>
      </c>
      <c r="L169" s="2" t="s">
        <v>79</v>
      </c>
      <c r="M169" s="2" t="s">
        <v>4655</v>
      </c>
      <c r="O169" s="3" t="s">
        <v>114</v>
      </c>
      <c r="P169" s="2" t="s">
        <v>115</v>
      </c>
      <c r="Q169" s="3" t="s">
        <v>3788</v>
      </c>
      <c r="R169" s="2" t="s">
        <v>3789</v>
      </c>
      <c r="S169" s="2"/>
      <c r="T169" s="2"/>
      <c r="U169" s="2" t="s">
        <v>127</v>
      </c>
      <c r="V169" s="2" t="s">
        <v>129</v>
      </c>
      <c r="W169" s="2" t="s">
        <v>3028</v>
      </c>
      <c r="X169" s="2" t="s">
        <v>3028</v>
      </c>
      <c r="Y169" s="2" t="s">
        <v>133</v>
      </c>
      <c r="Z169" s="2" t="s">
        <v>134</v>
      </c>
      <c r="AA169" s="2" t="s">
        <v>3810</v>
      </c>
      <c r="AB169" s="2"/>
      <c r="AC169" s="2" t="s">
        <v>3028</v>
      </c>
      <c r="AD169" s="2"/>
      <c r="AE169" s="2" t="s">
        <v>3028</v>
      </c>
      <c r="AF169" s="2">
        <v>0</v>
      </c>
      <c r="AG169" s="2">
        <v>0</v>
      </c>
      <c r="AI169" s="2" t="s">
        <v>3028</v>
      </c>
      <c r="AJ169" s="2">
        <v>0</v>
      </c>
      <c r="AK169" s="3">
        <v>2021</v>
      </c>
      <c r="AL169" s="8" t="s">
        <v>3866</v>
      </c>
      <c r="AM169" s="59">
        <f t="shared" si="18"/>
        <v>2021</v>
      </c>
      <c r="AN169" s="14" t="s">
        <v>83</v>
      </c>
      <c r="AO169" s="14" t="s">
        <v>81</v>
      </c>
      <c r="AP169" s="14" t="s">
        <v>81</v>
      </c>
      <c r="AQ169" s="2">
        <v>2020</v>
      </c>
      <c r="AR169" s="72">
        <f t="shared" si="19"/>
        <v>2</v>
      </c>
      <c r="AS169" s="69">
        <v>20210331</v>
      </c>
      <c r="AT169" s="2" t="s">
        <v>185</v>
      </c>
      <c r="AU169" s="72">
        <v>1749000</v>
      </c>
      <c r="AV169" s="72">
        <v>0</v>
      </c>
      <c r="AW169" s="71">
        <f t="shared" si="20"/>
        <v>1749000</v>
      </c>
      <c r="BA169" s="71">
        <f t="shared" si="25"/>
        <v>0</v>
      </c>
      <c r="BB169" s="71">
        <f t="shared" si="26"/>
        <v>0</v>
      </c>
      <c r="BD169" s="71">
        <f t="shared" si="23"/>
        <v>0</v>
      </c>
      <c r="BE169" s="71">
        <f t="shared" si="24"/>
        <v>1749000</v>
      </c>
      <c r="BF169" s="72"/>
      <c r="BG169" s="3" t="s">
        <v>172</v>
      </c>
      <c r="BH169" s="2" t="s">
        <v>3807</v>
      </c>
      <c r="BI169" s="6" t="s">
        <v>4295</v>
      </c>
      <c r="BJ169" s="6"/>
      <c r="BK169" s="6">
        <v>0</v>
      </c>
      <c r="BL169" s="7" t="s">
        <v>3028</v>
      </c>
    </row>
    <row r="170" spans="2:64" x14ac:dyDescent="0.4">
      <c r="B170" s="2" t="s">
        <v>410</v>
      </c>
      <c r="C170" s="3" t="s">
        <v>180</v>
      </c>
      <c r="D170" s="2" t="s">
        <v>411</v>
      </c>
      <c r="E170" s="3" t="s">
        <v>3028</v>
      </c>
      <c r="F170" s="2" t="s">
        <v>3028</v>
      </c>
      <c r="G170" s="2" t="s">
        <v>3028</v>
      </c>
      <c r="H170" s="3" t="s">
        <v>3028</v>
      </c>
      <c r="I170" s="2" t="s">
        <v>3028</v>
      </c>
      <c r="J170" s="2" t="s">
        <v>3028</v>
      </c>
      <c r="K170" s="3" t="s">
        <v>80</v>
      </c>
      <c r="L170" s="2" t="s">
        <v>79</v>
      </c>
      <c r="M170" s="2" t="s">
        <v>4655</v>
      </c>
      <c r="O170" s="3" t="s">
        <v>114</v>
      </c>
      <c r="P170" s="2" t="s">
        <v>115</v>
      </c>
      <c r="Q170" s="3" t="s">
        <v>3788</v>
      </c>
      <c r="R170" s="2" t="s">
        <v>3789</v>
      </c>
      <c r="S170" s="2"/>
      <c r="T170" s="2"/>
      <c r="U170" s="2" t="s">
        <v>127</v>
      </c>
      <c r="V170" s="2" t="s">
        <v>129</v>
      </c>
      <c r="W170" s="2" t="s">
        <v>3028</v>
      </c>
      <c r="X170" s="2" t="s">
        <v>3028</v>
      </c>
      <c r="Y170" s="2" t="s">
        <v>133</v>
      </c>
      <c r="Z170" s="2" t="s">
        <v>134</v>
      </c>
      <c r="AA170" s="2" t="s">
        <v>3810</v>
      </c>
      <c r="AB170" s="2"/>
      <c r="AC170" s="2" t="s">
        <v>3028</v>
      </c>
      <c r="AD170" s="2"/>
      <c r="AE170" s="2" t="s">
        <v>3028</v>
      </c>
      <c r="AF170" s="2">
        <v>0</v>
      </c>
      <c r="AG170" s="2">
        <v>0</v>
      </c>
      <c r="AI170" s="2" t="s">
        <v>3028</v>
      </c>
      <c r="AJ170" s="2">
        <v>0</v>
      </c>
      <c r="AK170" s="3">
        <v>2021</v>
      </c>
      <c r="AL170" s="8" t="s">
        <v>3867</v>
      </c>
      <c r="AM170" s="59">
        <f t="shared" si="18"/>
        <v>2021</v>
      </c>
      <c r="AN170" s="14" t="s">
        <v>83</v>
      </c>
      <c r="AO170" s="14" t="s">
        <v>81</v>
      </c>
      <c r="AP170" s="14" t="s">
        <v>81</v>
      </c>
      <c r="AQ170" s="2">
        <v>2020</v>
      </c>
      <c r="AR170" s="72">
        <f t="shared" si="19"/>
        <v>2</v>
      </c>
      <c r="AS170" s="69">
        <v>20210331</v>
      </c>
      <c r="AT170" s="2" t="s">
        <v>185</v>
      </c>
      <c r="AU170" s="72">
        <v>1710000</v>
      </c>
      <c r="AV170" s="72">
        <v>0</v>
      </c>
      <c r="AW170" s="71">
        <f t="shared" si="20"/>
        <v>1710000</v>
      </c>
      <c r="BA170" s="71">
        <f t="shared" si="25"/>
        <v>0</v>
      </c>
      <c r="BB170" s="71">
        <f t="shared" si="26"/>
        <v>0</v>
      </c>
      <c r="BD170" s="71">
        <f t="shared" si="23"/>
        <v>0</v>
      </c>
      <c r="BE170" s="71">
        <f t="shared" si="24"/>
        <v>1710000</v>
      </c>
      <c r="BF170" s="72"/>
      <c r="BG170" s="3" t="s">
        <v>172</v>
      </c>
      <c r="BH170" s="2" t="s">
        <v>3807</v>
      </c>
      <c r="BI170" s="6" t="s">
        <v>4296</v>
      </c>
      <c r="BJ170" s="6"/>
      <c r="BK170" s="6">
        <v>0</v>
      </c>
      <c r="BL170" s="7" t="s">
        <v>3028</v>
      </c>
    </row>
    <row r="171" spans="2:64" x14ac:dyDescent="0.4">
      <c r="B171" s="2" t="s">
        <v>412</v>
      </c>
      <c r="C171" s="3" t="s">
        <v>180</v>
      </c>
      <c r="D171" s="2" t="s">
        <v>413</v>
      </c>
      <c r="E171" s="3" t="s">
        <v>3028</v>
      </c>
      <c r="F171" s="2" t="s">
        <v>3028</v>
      </c>
      <c r="G171" s="2" t="s">
        <v>3028</v>
      </c>
      <c r="H171" s="3" t="s">
        <v>3028</v>
      </c>
      <c r="I171" s="2" t="s">
        <v>3028</v>
      </c>
      <c r="J171" s="2" t="s">
        <v>3028</v>
      </c>
      <c r="K171" s="3" t="s">
        <v>80</v>
      </c>
      <c r="L171" s="2" t="s">
        <v>79</v>
      </c>
      <c r="M171" s="2" t="s">
        <v>4655</v>
      </c>
      <c r="O171" s="3" t="s">
        <v>114</v>
      </c>
      <c r="P171" s="2" t="s">
        <v>115</v>
      </c>
      <c r="Q171" s="3" t="s">
        <v>3788</v>
      </c>
      <c r="R171" s="2" t="s">
        <v>3789</v>
      </c>
      <c r="S171" s="2"/>
      <c r="T171" s="2"/>
      <c r="U171" s="2" t="s">
        <v>127</v>
      </c>
      <c r="V171" s="2" t="s">
        <v>129</v>
      </c>
      <c r="W171" s="2" t="s">
        <v>3028</v>
      </c>
      <c r="X171" s="2" t="s">
        <v>3028</v>
      </c>
      <c r="Y171" s="2" t="s">
        <v>133</v>
      </c>
      <c r="Z171" s="2" t="s">
        <v>134</v>
      </c>
      <c r="AA171" s="2" t="s">
        <v>3810</v>
      </c>
      <c r="AB171" s="2"/>
      <c r="AC171" s="2" t="s">
        <v>3028</v>
      </c>
      <c r="AD171" s="2"/>
      <c r="AE171" s="2" t="s">
        <v>3028</v>
      </c>
      <c r="AF171" s="2">
        <v>0</v>
      </c>
      <c r="AG171" s="2">
        <v>0</v>
      </c>
      <c r="AI171" s="2" t="s">
        <v>3028</v>
      </c>
      <c r="AJ171" s="2">
        <v>0</v>
      </c>
      <c r="AK171" s="3">
        <v>2021</v>
      </c>
      <c r="AL171" s="8" t="s">
        <v>3838</v>
      </c>
      <c r="AM171" s="59">
        <f t="shared" si="18"/>
        <v>2021</v>
      </c>
      <c r="AN171" s="14" t="s">
        <v>83</v>
      </c>
      <c r="AO171" s="14" t="s">
        <v>81</v>
      </c>
      <c r="AP171" s="14" t="s">
        <v>81</v>
      </c>
      <c r="AQ171" s="2">
        <v>2020</v>
      </c>
      <c r="AR171" s="72">
        <f t="shared" si="19"/>
        <v>2</v>
      </c>
      <c r="AS171" s="69">
        <v>20210331</v>
      </c>
      <c r="AT171" s="2" t="s">
        <v>185</v>
      </c>
      <c r="AU171" s="72">
        <v>1705000</v>
      </c>
      <c r="AV171" s="72">
        <v>0</v>
      </c>
      <c r="AW171" s="71">
        <f t="shared" si="20"/>
        <v>1705000</v>
      </c>
      <c r="BA171" s="71">
        <f t="shared" si="25"/>
        <v>0</v>
      </c>
      <c r="BB171" s="71">
        <f t="shared" si="26"/>
        <v>0</v>
      </c>
      <c r="BD171" s="71">
        <f t="shared" si="23"/>
        <v>0</v>
      </c>
      <c r="BE171" s="71">
        <f t="shared" si="24"/>
        <v>1705000</v>
      </c>
      <c r="BF171" s="72"/>
      <c r="BG171" s="3" t="s">
        <v>172</v>
      </c>
      <c r="BH171" s="2" t="s">
        <v>3807</v>
      </c>
      <c r="BI171" s="6" t="s">
        <v>4297</v>
      </c>
      <c r="BJ171" s="6"/>
      <c r="BK171" s="6">
        <v>0</v>
      </c>
      <c r="BL171" s="7" t="s">
        <v>3028</v>
      </c>
    </row>
    <row r="172" spans="2:64" x14ac:dyDescent="0.4">
      <c r="B172" s="2" t="s">
        <v>414</v>
      </c>
      <c r="C172" s="3" t="s">
        <v>180</v>
      </c>
      <c r="D172" s="2" t="s">
        <v>411</v>
      </c>
      <c r="E172" s="3" t="s">
        <v>3028</v>
      </c>
      <c r="F172" s="2" t="s">
        <v>3028</v>
      </c>
      <c r="G172" s="2" t="s">
        <v>3028</v>
      </c>
      <c r="H172" s="3" t="s">
        <v>3028</v>
      </c>
      <c r="I172" s="2" t="s">
        <v>3028</v>
      </c>
      <c r="J172" s="2" t="s">
        <v>3028</v>
      </c>
      <c r="K172" s="3" t="s">
        <v>80</v>
      </c>
      <c r="L172" s="2" t="s">
        <v>79</v>
      </c>
      <c r="M172" s="2" t="s">
        <v>4655</v>
      </c>
      <c r="O172" s="3" t="s">
        <v>114</v>
      </c>
      <c r="P172" s="2" t="s">
        <v>115</v>
      </c>
      <c r="Q172" s="3" t="s">
        <v>3788</v>
      </c>
      <c r="R172" s="2" t="s">
        <v>3789</v>
      </c>
      <c r="S172" s="2"/>
      <c r="T172" s="2"/>
      <c r="U172" s="2" t="s">
        <v>127</v>
      </c>
      <c r="V172" s="2" t="s">
        <v>129</v>
      </c>
      <c r="W172" s="2" t="s">
        <v>3028</v>
      </c>
      <c r="X172" s="2" t="s">
        <v>3028</v>
      </c>
      <c r="Y172" s="2" t="s">
        <v>133</v>
      </c>
      <c r="Z172" s="2" t="s">
        <v>134</v>
      </c>
      <c r="AA172" s="2" t="s">
        <v>3810</v>
      </c>
      <c r="AB172" s="2"/>
      <c r="AC172" s="2" t="s">
        <v>3028</v>
      </c>
      <c r="AD172" s="2"/>
      <c r="AE172" s="2" t="s">
        <v>3028</v>
      </c>
      <c r="AF172" s="2">
        <v>0</v>
      </c>
      <c r="AG172" s="2">
        <v>0</v>
      </c>
      <c r="AI172" s="2" t="s">
        <v>3028</v>
      </c>
      <c r="AJ172" s="2">
        <v>0</v>
      </c>
      <c r="AK172" s="3">
        <v>2021</v>
      </c>
      <c r="AL172" s="8" t="s">
        <v>3868</v>
      </c>
      <c r="AM172" s="59">
        <f t="shared" si="18"/>
        <v>2021</v>
      </c>
      <c r="AN172" s="14" t="s">
        <v>83</v>
      </c>
      <c r="AO172" s="14" t="s">
        <v>81</v>
      </c>
      <c r="AP172" s="14" t="s">
        <v>81</v>
      </c>
      <c r="AQ172" s="2">
        <v>2020</v>
      </c>
      <c r="AR172" s="72">
        <f t="shared" si="19"/>
        <v>2</v>
      </c>
      <c r="AS172" s="69">
        <v>20210331</v>
      </c>
      <c r="AT172" s="2" t="s">
        <v>185</v>
      </c>
      <c r="AU172" s="72">
        <v>1670000</v>
      </c>
      <c r="AV172" s="72">
        <v>1</v>
      </c>
      <c r="AW172" s="71">
        <f t="shared" si="20"/>
        <v>1670001</v>
      </c>
      <c r="BA172" s="71">
        <f t="shared" si="25"/>
        <v>0</v>
      </c>
      <c r="BB172" s="71">
        <f t="shared" si="26"/>
        <v>0</v>
      </c>
      <c r="BD172" s="71">
        <f t="shared" si="23"/>
        <v>0</v>
      </c>
      <c r="BE172" s="71">
        <f t="shared" si="24"/>
        <v>1670001</v>
      </c>
      <c r="BF172" s="72"/>
      <c r="BG172" s="3" t="s">
        <v>172</v>
      </c>
      <c r="BH172" s="2" t="s">
        <v>3807</v>
      </c>
      <c r="BI172" s="6" t="s">
        <v>4298</v>
      </c>
      <c r="BJ172" s="6"/>
      <c r="BK172" s="6">
        <v>0</v>
      </c>
      <c r="BL172" s="7" t="s">
        <v>3028</v>
      </c>
    </row>
    <row r="173" spans="2:64" x14ac:dyDescent="0.4">
      <c r="B173" s="2" t="s">
        <v>415</v>
      </c>
      <c r="C173" s="3" t="s">
        <v>180</v>
      </c>
      <c r="D173" s="2" t="s">
        <v>406</v>
      </c>
      <c r="E173" s="3" t="s">
        <v>3028</v>
      </c>
      <c r="F173" s="2" t="s">
        <v>3028</v>
      </c>
      <c r="G173" s="2" t="s">
        <v>3028</v>
      </c>
      <c r="H173" s="3" t="s">
        <v>3028</v>
      </c>
      <c r="I173" s="2" t="s">
        <v>3028</v>
      </c>
      <c r="J173" s="2" t="s">
        <v>3028</v>
      </c>
      <c r="K173" s="3" t="s">
        <v>80</v>
      </c>
      <c r="L173" s="2" t="s">
        <v>79</v>
      </c>
      <c r="M173" s="2" t="s">
        <v>4655</v>
      </c>
      <c r="O173" s="3" t="s">
        <v>114</v>
      </c>
      <c r="P173" s="2" t="s">
        <v>115</v>
      </c>
      <c r="Q173" s="3" t="s">
        <v>3788</v>
      </c>
      <c r="R173" s="2" t="s">
        <v>3789</v>
      </c>
      <c r="S173" s="2"/>
      <c r="T173" s="2"/>
      <c r="U173" s="2" t="s">
        <v>127</v>
      </c>
      <c r="V173" s="2" t="s">
        <v>129</v>
      </c>
      <c r="W173" s="2" t="s">
        <v>3028</v>
      </c>
      <c r="X173" s="2" t="s">
        <v>3028</v>
      </c>
      <c r="Y173" s="2" t="s">
        <v>133</v>
      </c>
      <c r="Z173" s="2" t="s">
        <v>134</v>
      </c>
      <c r="AA173" s="2" t="s">
        <v>3810</v>
      </c>
      <c r="AB173" s="2"/>
      <c r="AC173" s="2" t="s">
        <v>3028</v>
      </c>
      <c r="AD173" s="2"/>
      <c r="AE173" s="2" t="s">
        <v>3028</v>
      </c>
      <c r="AF173" s="2">
        <v>0</v>
      </c>
      <c r="AG173" s="2">
        <v>0</v>
      </c>
      <c r="AI173" s="2" t="s">
        <v>3028</v>
      </c>
      <c r="AJ173" s="2">
        <v>0</v>
      </c>
      <c r="AK173" s="3">
        <v>2021</v>
      </c>
      <c r="AL173" s="8" t="s">
        <v>3869</v>
      </c>
      <c r="AM173" s="59">
        <f t="shared" si="18"/>
        <v>2021</v>
      </c>
      <c r="AN173" s="14" t="s">
        <v>83</v>
      </c>
      <c r="AO173" s="14" t="s">
        <v>81</v>
      </c>
      <c r="AP173" s="14" t="s">
        <v>81</v>
      </c>
      <c r="AQ173" s="2">
        <v>2020</v>
      </c>
      <c r="AR173" s="72">
        <f t="shared" si="19"/>
        <v>2</v>
      </c>
      <c r="AS173" s="69">
        <v>20210331</v>
      </c>
      <c r="AT173" s="2" t="s">
        <v>185</v>
      </c>
      <c r="AU173" s="72">
        <v>1670000</v>
      </c>
      <c r="AV173" s="72">
        <v>0</v>
      </c>
      <c r="AW173" s="71">
        <f t="shared" si="20"/>
        <v>1670000</v>
      </c>
      <c r="BA173" s="71">
        <f t="shared" si="25"/>
        <v>0</v>
      </c>
      <c r="BB173" s="71">
        <f t="shared" si="26"/>
        <v>0</v>
      </c>
      <c r="BD173" s="71">
        <f t="shared" si="23"/>
        <v>0</v>
      </c>
      <c r="BE173" s="71">
        <f t="shared" si="24"/>
        <v>1670000</v>
      </c>
      <c r="BF173" s="72"/>
      <c r="BG173" s="3" t="s">
        <v>172</v>
      </c>
      <c r="BH173" s="2" t="s">
        <v>3807</v>
      </c>
      <c r="BI173" s="6" t="s">
        <v>4299</v>
      </c>
      <c r="BJ173" s="6"/>
      <c r="BK173" s="6">
        <v>0</v>
      </c>
      <c r="BL173" s="7" t="s">
        <v>3028</v>
      </c>
    </row>
    <row r="174" spans="2:64" x14ac:dyDescent="0.4">
      <c r="B174" s="2" t="s">
        <v>328</v>
      </c>
      <c r="C174" s="3" t="s">
        <v>180</v>
      </c>
      <c r="D174" s="2" t="s">
        <v>329</v>
      </c>
      <c r="E174" s="3" t="s">
        <v>3028</v>
      </c>
      <c r="F174" s="2" t="s">
        <v>3028</v>
      </c>
      <c r="G174" s="2" t="s">
        <v>3028</v>
      </c>
      <c r="H174" s="3" t="s">
        <v>3028</v>
      </c>
      <c r="I174" s="2" t="s">
        <v>3028</v>
      </c>
      <c r="J174" s="2" t="s">
        <v>3028</v>
      </c>
      <c r="K174" s="3" t="s">
        <v>80</v>
      </c>
      <c r="L174" s="2" t="s">
        <v>79</v>
      </c>
      <c r="M174" s="2" t="s">
        <v>4654</v>
      </c>
      <c r="O174" s="3" t="s">
        <v>108</v>
      </c>
      <c r="P174" s="2" t="s">
        <v>109</v>
      </c>
      <c r="Q174" s="3" t="s">
        <v>3790</v>
      </c>
      <c r="R174" s="2" t="s">
        <v>3791</v>
      </c>
      <c r="S174" s="2"/>
      <c r="T174" s="2"/>
      <c r="U174" s="2" t="s">
        <v>127</v>
      </c>
      <c r="V174" s="2" t="s">
        <v>129</v>
      </c>
      <c r="W174" s="2" t="s">
        <v>3028</v>
      </c>
      <c r="X174" s="2" t="s">
        <v>3028</v>
      </c>
      <c r="Y174" s="2" t="s">
        <v>133</v>
      </c>
      <c r="Z174" s="2" t="s">
        <v>134</v>
      </c>
      <c r="AA174" s="2" t="s">
        <v>3810</v>
      </c>
      <c r="AB174" s="2"/>
      <c r="AC174" s="2" t="s">
        <v>3028</v>
      </c>
      <c r="AD174" s="2"/>
      <c r="AE174" s="2" t="s">
        <v>3028</v>
      </c>
      <c r="AF174" s="2">
        <v>0</v>
      </c>
      <c r="AG174" s="2">
        <v>0</v>
      </c>
      <c r="AI174" s="2" t="s">
        <v>3028</v>
      </c>
      <c r="AJ174" s="2">
        <v>0</v>
      </c>
      <c r="AK174" s="3">
        <v>2022</v>
      </c>
      <c r="AL174" s="8" t="s">
        <v>3813</v>
      </c>
      <c r="AM174" s="59">
        <f t="shared" si="18"/>
        <v>2022</v>
      </c>
      <c r="AN174" s="14" t="s">
        <v>81</v>
      </c>
      <c r="AO174" s="14" t="s">
        <v>80</v>
      </c>
      <c r="AP174" s="14" t="s">
        <v>84</v>
      </c>
      <c r="AQ174" s="2">
        <v>2020</v>
      </c>
      <c r="AR174" s="72">
        <f t="shared" si="19"/>
        <v>1</v>
      </c>
      <c r="AS174" s="69">
        <v>20210331</v>
      </c>
      <c r="AT174" s="2" t="s">
        <v>185</v>
      </c>
      <c r="AU174" s="72">
        <v>3982000</v>
      </c>
      <c r="AV174" s="72">
        <v>0</v>
      </c>
      <c r="AW174" s="71">
        <f t="shared" si="20"/>
        <v>3982000</v>
      </c>
      <c r="BA174" s="71">
        <f t="shared" si="25"/>
        <v>0</v>
      </c>
      <c r="BB174" s="71">
        <f t="shared" si="26"/>
        <v>0</v>
      </c>
      <c r="BD174" s="71">
        <f t="shared" si="23"/>
        <v>0</v>
      </c>
      <c r="BE174" s="71">
        <f t="shared" si="24"/>
        <v>3982000</v>
      </c>
      <c r="BF174" s="72"/>
      <c r="BG174" s="3" t="s">
        <v>174</v>
      </c>
      <c r="BH174" s="2" t="s">
        <v>3805</v>
      </c>
      <c r="BI174" s="6" t="s">
        <v>4280</v>
      </c>
      <c r="BJ174" s="6"/>
      <c r="BK174" s="6">
        <v>0</v>
      </c>
      <c r="BL174" s="7" t="s">
        <v>3028</v>
      </c>
    </row>
    <row r="175" spans="2:64" x14ac:dyDescent="0.4">
      <c r="B175" s="2" t="s">
        <v>330</v>
      </c>
      <c r="C175" s="3" t="s">
        <v>180</v>
      </c>
      <c r="D175" s="2" t="s">
        <v>331</v>
      </c>
      <c r="E175" s="3" t="s">
        <v>3028</v>
      </c>
      <c r="F175" s="2" t="s">
        <v>3028</v>
      </c>
      <c r="G175" s="2" t="s">
        <v>3028</v>
      </c>
      <c r="H175" s="3" t="s">
        <v>3028</v>
      </c>
      <c r="I175" s="2" t="s">
        <v>3028</v>
      </c>
      <c r="J175" s="2" t="s">
        <v>3028</v>
      </c>
      <c r="K175" s="3" t="s">
        <v>80</v>
      </c>
      <c r="L175" s="2" t="s">
        <v>79</v>
      </c>
      <c r="M175" s="2" t="s">
        <v>4654</v>
      </c>
      <c r="O175" s="3" t="s">
        <v>108</v>
      </c>
      <c r="P175" s="2" t="s">
        <v>109</v>
      </c>
      <c r="Q175" s="3" t="s">
        <v>3790</v>
      </c>
      <c r="R175" s="2" t="s">
        <v>3791</v>
      </c>
      <c r="S175" s="2"/>
      <c r="T175" s="2"/>
      <c r="U175" s="2" t="s">
        <v>127</v>
      </c>
      <c r="V175" s="2" t="s">
        <v>129</v>
      </c>
      <c r="W175" s="2" t="s">
        <v>3028</v>
      </c>
      <c r="X175" s="2" t="s">
        <v>3028</v>
      </c>
      <c r="Y175" s="2" t="s">
        <v>133</v>
      </c>
      <c r="Z175" s="2" t="s">
        <v>134</v>
      </c>
      <c r="AA175" s="2" t="s">
        <v>3810</v>
      </c>
      <c r="AB175" s="2"/>
      <c r="AC175" s="2" t="s">
        <v>3028</v>
      </c>
      <c r="AD175" s="2"/>
      <c r="AE175" s="2" t="s">
        <v>3028</v>
      </c>
      <c r="AF175" s="2">
        <v>0</v>
      </c>
      <c r="AG175" s="2">
        <v>0</v>
      </c>
      <c r="AI175" s="2" t="s">
        <v>3028</v>
      </c>
      <c r="AJ175" s="2">
        <v>0</v>
      </c>
      <c r="AK175" s="3">
        <v>2022</v>
      </c>
      <c r="AL175" s="8" t="s">
        <v>3870</v>
      </c>
      <c r="AM175" s="59">
        <f t="shared" si="18"/>
        <v>2022</v>
      </c>
      <c r="AN175" s="14" t="s">
        <v>81</v>
      </c>
      <c r="AO175" s="14" t="s">
        <v>80</v>
      </c>
      <c r="AP175" s="14" t="s">
        <v>85</v>
      </c>
      <c r="AQ175" s="2">
        <v>2020</v>
      </c>
      <c r="AR175" s="72">
        <f t="shared" si="19"/>
        <v>1</v>
      </c>
      <c r="AS175" s="69">
        <v>20210331</v>
      </c>
      <c r="AT175" s="2" t="s">
        <v>185</v>
      </c>
      <c r="AU175" s="72">
        <v>4988940</v>
      </c>
      <c r="AV175" s="72">
        <v>0</v>
      </c>
      <c r="AW175" s="71">
        <f t="shared" si="20"/>
        <v>4988940</v>
      </c>
      <c r="BA175" s="71">
        <f t="shared" si="25"/>
        <v>0</v>
      </c>
      <c r="BB175" s="71">
        <f t="shared" si="26"/>
        <v>0</v>
      </c>
      <c r="BD175" s="71">
        <f t="shared" si="23"/>
        <v>0</v>
      </c>
      <c r="BE175" s="71">
        <f t="shared" si="24"/>
        <v>4988940</v>
      </c>
      <c r="BF175" s="72"/>
      <c r="BG175" s="3" t="s">
        <v>174</v>
      </c>
      <c r="BH175" s="2" t="s">
        <v>3805</v>
      </c>
      <c r="BI175" s="6" t="s">
        <v>4280</v>
      </c>
      <c r="BJ175" s="6"/>
      <c r="BK175" s="6">
        <v>0</v>
      </c>
      <c r="BL175" s="7" t="s">
        <v>3028</v>
      </c>
    </row>
    <row r="176" spans="2:64" x14ac:dyDescent="0.4">
      <c r="B176" s="2" t="s">
        <v>332</v>
      </c>
      <c r="C176" s="3" t="s">
        <v>180</v>
      </c>
      <c r="D176" s="2" t="s">
        <v>333</v>
      </c>
      <c r="E176" s="3" t="s">
        <v>3028</v>
      </c>
      <c r="F176" s="2" t="s">
        <v>3028</v>
      </c>
      <c r="G176" s="2" t="s">
        <v>3028</v>
      </c>
      <c r="H176" s="3" t="s">
        <v>3028</v>
      </c>
      <c r="I176" s="2" t="s">
        <v>3028</v>
      </c>
      <c r="J176" s="2" t="s">
        <v>3028</v>
      </c>
      <c r="K176" s="3" t="s">
        <v>80</v>
      </c>
      <c r="L176" s="2" t="s">
        <v>79</v>
      </c>
      <c r="M176" s="2" t="s">
        <v>4655</v>
      </c>
      <c r="O176" s="3" t="s">
        <v>114</v>
      </c>
      <c r="P176" s="2" t="s">
        <v>115</v>
      </c>
      <c r="Q176" s="3" t="s">
        <v>3779</v>
      </c>
      <c r="R176" s="2" t="s">
        <v>126</v>
      </c>
      <c r="S176" s="2"/>
      <c r="T176" s="2"/>
      <c r="U176" s="2" t="s">
        <v>127</v>
      </c>
      <c r="V176" s="2" t="s">
        <v>129</v>
      </c>
      <c r="W176" s="2" t="s">
        <v>3028</v>
      </c>
      <c r="X176" s="2" t="s">
        <v>3028</v>
      </c>
      <c r="Y176" s="2" t="s">
        <v>133</v>
      </c>
      <c r="Z176" s="2" t="s">
        <v>134</v>
      </c>
      <c r="AA176" s="2" t="s">
        <v>3810</v>
      </c>
      <c r="AB176" s="2"/>
      <c r="AC176" s="2" t="s">
        <v>3028</v>
      </c>
      <c r="AD176" s="2"/>
      <c r="AE176" s="2" t="s">
        <v>3028</v>
      </c>
      <c r="AF176" s="2">
        <v>0</v>
      </c>
      <c r="AG176" s="2">
        <v>0</v>
      </c>
      <c r="AI176" s="2" t="s">
        <v>3028</v>
      </c>
      <c r="AJ176" s="2">
        <v>0</v>
      </c>
      <c r="AK176" s="3">
        <v>2022</v>
      </c>
      <c r="AL176" s="8" t="s">
        <v>3870</v>
      </c>
      <c r="AM176" s="59">
        <f t="shared" si="18"/>
        <v>2022</v>
      </c>
      <c r="AN176" s="14" t="s">
        <v>86</v>
      </c>
      <c r="AO176" s="14" t="s">
        <v>81</v>
      </c>
      <c r="AP176" s="14" t="s">
        <v>81</v>
      </c>
      <c r="AQ176" s="2">
        <v>2020</v>
      </c>
      <c r="AR176" s="72">
        <f t="shared" si="19"/>
        <v>1</v>
      </c>
      <c r="AS176" s="69">
        <v>20210331</v>
      </c>
      <c r="AT176" s="2" t="s">
        <v>185</v>
      </c>
      <c r="AU176" s="72">
        <v>8118000</v>
      </c>
      <c r="AV176" s="72">
        <v>0</v>
      </c>
      <c r="AW176" s="71">
        <f t="shared" si="20"/>
        <v>8118000</v>
      </c>
      <c r="BA176" s="71">
        <f t="shared" si="25"/>
        <v>0</v>
      </c>
      <c r="BB176" s="71">
        <f t="shared" si="26"/>
        <v>0</v>
      </c>
      <c r="BD176" s="71">
        <f t="shared" si="23"/>
        <v>0</v>
      </c>
      <c r="BE176" s="71">
        <f t="shared" si="24"/>
        <v>8118000</v>
      </c>
      <c r="BF176" s="72"/>
      <c r="BG176" s="3" t="s">
        <v>176</v>
      </c>
      <c r="BH176" s="2" t="s">
        <v>3803</v>
      </c>
      <c r="BI176" s="6" t="s">
        <v>4280</v>
      </c>
      <c r="BJ176" s="6"/>
      <c r="BK176" s="6">
        <v>0</v>
      </c>
      <c r="BL176" s="7" t="s">
        <v>3028</v>
      </c>
    </row>
    <row r="177" spans="2:64" x14ac:dyDescent="0.4">
      <c r="B177" s="2" t="s">
        <v>334</v>
      </c>
      <c r="C177" s="3" t="s">
        <v>180</v>
      </c>
      <c r="D177" s="2" t="s">
        <v>335</v>
      </c>
      <c r="E177" s="3" t="s">
        <v>3028</v>
      </c>
      <c r="F177" s="2" t="s">
        <v>3028</v>
      </c>
      <c r="G177" s="2" t="s">
        <v>3028</v>
      </c>
      <c r="H177" s="3" t="s">
        <v>3028</v>
      </c>
      <c r="I177" s="2" t="s">
        <v>3028</v>
      </c>
      <c r="J177" s="2" t="s">
        <v>3028</v>
      </c>
      <c r="K177" s="3" t="s">
        <v>80</v>
      </c>
      <c r="L177" s="2" t="s">
        <v>79</v>
      </c>
      <c r="M177" s="2" t="s">
        <v>4655</v>
      </c>
      <c r="O177" s="3" t="s">
        <v>114</v>
      </c>
      <c r="P177" s="2" t="s">
        <v>115</v>
      </c>
      <c r="Q177" s="3" t="s">
        <v>3779</v>
      </c>
      <c r="R177" s="2" t="s">
        <v>126</v>
      </c>
      <c r="S177" s="2"/>
      <c r="T177" s="2"/>
      <c r="U177" s="2" t="s">
        <v>127</v>
      </c>
      <c r="V177" s="2" t="s">
        <v>129</v>
      </c>
      <c r="W177" s="2" t="s">
        <v>3028</v>
      </c>
      <c r="X177" s="2" t="s">
        <v>3028</v>
      </c>
      <c r="Y177" s="2" t="s">
        <v>133</v>
      </c>
      <c r="Z177" s="2" t="s">
        <v>134</v>
      </c>
      <c r="AA177" s="2" t="s">
        <v>3810</v>
      </c>
      <c r="AB177" s="2"/>
      <c r="AC177" s="2" t="s">
        <v>3028</v>
      </c>
      <c r="AD177" s="2"/>
      <c r="AE177" s="2" t="s">
        <v>3028</v>
      </c>
      <c r="AF177" s="2">
        <v>0</v>
      </c>
      <c r="AG177" s="2">
        <v>0</v>
      </c>
      <c r="AI177" s="2" t="s">
        <v>3028</v>
      </c>
      <c r="AJ177" s="2">
        <v>0</v>
      </c>
      <c r="AK177" s="3">
        <v>2022</v>
      </c>
      <c r="AL177" s="8" t="s">
        <v>3871</v>
      </c>
      <c r="AM177" s="59">
        <f t="shared" si="18"/>
        <v>2022</v>
      </c>
      <c r="AN177" s="14" t="s">
        <v>86</v>
      </c>
      <c r="AO177" s="14" t="s">
        <v>81</v>
      </c>
      <c r="AP177" s="14" t="s">
        <v>82</v>
      </c>
      <c r="AQ177" s="2">
        <v>2020</v>
      </c>
      <c r="AR177" s="72">
        <f t="shared" si="19"/>
        <v>1</v>
      </c>
      <c r="AS177" s="69">
        <v>20210331</v>
      </c>
      <c r="AT177" s="2" t="s">
        <v>185</v>
      </c>
      <c r="AU177" s="72">
        <v>2090000</v>
      </c>
      <c r="AV177" s="72">
        <v>0</v>
      </c>
      <c r="AW177" s="71">
        <f t="shared" si="20"/>
        <v>2090000</v>
      </c>
      <c r="BA177" s="71">
        <f t="shared" si="25"/>
        <v>0</v>
      </c>
      <c r="BB177" s="71">
        <f t="shared" si="26"/>
        <v>0</v>
      </c>
      <c r="BD177" s="71">
        <f t="shared" si="23"/>
        <v>0</v>
      </c>
      <c r="BE177" s="71">
        <f t="shared" si="24"/>
        <v>2090000</v>
      </c>
      <c r="BF177" s="72"/>
      <c r="BG177" s="3" t="s">
        <v>176</v>
      </c>
      <c r="BH177" s="2" t="s">
        <v>3803</v>
      </c>
      <c r="BI177" s="6" t="s">
        <v>4280</v>
      </c>
      <c r="BJ177" s="6"/>
      <c r="BK177" s="6">
        <v>0</v>
      </c>
      <c r="BL177" s="7" t="s">
        <v>3028</v>
      </c>
    </row>
    <row r="178" spans="2:64" x14ac:dyDescent="0.4">
      <c r="B178" s="2" t="s">
        <v>844</v>
      </c>
      <c r="C178" s="3" t="s">
        <v>60</v>
      </c>
      <c r="D178" s="2" t="s">
        <v>845</v>
      </c>
      <c r="E178" s="3" t="s">
        <v>3028</v>
      </c>
      <c r="F178" s="2" t="s">
        <v>3028</v>
      </c>
      <c r="G178" s="2" t="s">
        <v>3028</v>
      </c>
      <c r="H178" s="3" t="s">
        <v>3028</v>
      </c>
      <c r="I178" s="2" t="s">
        <v>3028</v>
      </c>
      <c r="J178" s="2" t="s">
        <v>3028</v>
      </c>
      <c r="K178" s="3" t="s">
        <v>84</v>
      </c>
      <c r="L178" s="2" t="s">
        <v>3778</v>
      </c>
      <c r="M178" s="2" t="s">
        <v>104</v>
      </c>
      <c r="O178" s="3" t="s">
        <v>57</v>
      </c>
      <c r="P178" s="2" t="s">
        <v>92</v>
      </c>
      <c r="Q178" s="3" t="s">
        <v>3792</v>
      </c>
      <c r="R178" s="2" t="s">
        <v>3793</v>
      </c>
      <c r="S178" s="2"/>
      <c r="T178" s="2"/>
      <c r="U178" s="2" t="s">
        <v>127</v>
      </c>
      <c r="V178" s="2" t="s">
        <v>130</v>
      </c>
      <c r="W178" s="2" t="s">
        <v>131</v>
      </c>
      <c r="X178" s="2" t="s">
        <v>132</v>
      </c>
      <c r="Y178" s="2" t="s">
        <v>133</v>
      </c>
      <c r="Z178" s="2" t="s">
        <v>134</v>
      </c>
      <c r="AA178" s="2" t="s">
        <v>3810</v>
      </c>
      <c r="AB178" s="2"/>
      <c r="AC178" s="2" t="s">
        <v>3028</v>
      </c>
      <c r="AD178" s="2"/>
      <c r="AE178" s="2" t="s">
        <v>3028</v>
      </c>
      <c r="AF178" s="2">
        <v>47</v>
      </c>
      <c r="AG178" s="2">
        <v>0</v>
      </c>
      <c r="AI178" s="2" t="s">
        <v>3028</v>
      </c>
      <c r="AJ178" s="2">
        <v>0</v>
      </c>
      <c r="AK178" s="3">
        <v>2017</v>
      </c>
      <c r="AL178" s="8" t="s">
        <v>3872</v>
      </c>
      <c r="AM178" s="59">
        <f t="shared" si="18"/>
        <v>2017</v>
      </c>
      <c r="AN178" s="14" t="s">
        <v>80</v>
      </c>
      <c r="AO178" s="14" t="s">
        <v>80</v>
      </c>
      <c r="AP178" s="14" t="s">
        <v>81</v>
      </c>
      <c r="AQ178" s="2">
        <v>2020</v>
      </c>
      <c r="AR178" s="72">
        <f t="shared" si="19"/>
        <v>6</v>
      </c>
      <c r="AS178" s="69">
        <v>20210331</v>
      </c>
      <c r="AT178" s="2" t="s">
        <v>185</v>
      </c>
      <c r="AU178" s="72">
        <v>1236060</v>
      </c>
      <c r="AV178" s="72">
        <v>0</v>
      </c>
      <c r="AW178" s="71">
        <f t="shared" si="20"/>
        <v>1236060</v>
      </c>
      <c r="AX178" s="71">
        <f>IF(BA178*(AR178-1)&gt;=AW178,AW178,BA178*(AR178-1))</f>
        <v>131495.74468085106</v>
      </c>
      <c r="AY178" s="71">
        <f>IF(X178="1円残しする",IF(AX178&gt;=AW178,AW178-1,AX178),AX178)</f>
        <v>131495.74468085106</v>
      </c>
      <c r="AZ178" s="71">
        <f>AW178-AY178</f>
        <v>1104564.255319149</v>
      </c>
      <c r="BA178" s="71">
        <f t="shared" si="25"/>
        <v>26299.148936170212</v>
      </c>
      <c r="BB178" s="71">
        <f t="shared" si="26"/>
        <v>157794.89361702127</v>
      </c>
      <c r="BC178" s="71">
        <f>BD178-AY178</f>
        <v>26299.148936170212</v>
      </c>
      <c r="BD178" s="71">
        <f t="shared" si="23"/>
        <v>157794.89361702127</v>
      </c>
      <c r="BE178" s="71">
        <f t="shared" si="24"/>
        <v>1078265.1063829786</v>
      </c>
      <c r="BF178" s="72"/>
      <c r="BG178" s="3" t="s">
        <v>175</v>
      </c>
      <c r="BH178" s="2" t="s">
        <v>3808</v>
      </c>
      <c r="BI178" s="6" t="s">
        <v>4300</v>
      </c>
      <c r="BJ178" s="6"/>
      <c r="BK178" s="6">
        <v>0</v>
      </c>
      <c r="BL178" s="7" t="s">
        <v>3028</v>
      </c>
    </row>
    <row r="179" spans="2:64" x14ac:dyDescent="0.4">
      <c r="B179" s="2" t="s">
        <v>844</v>
      </c>
      <c r="C179" s="3" t="s">
        <v>61</v>
      </c>
      <c r="D179" s="2" t="s">
        <v>846</v>
      </c>
      <c r="E179" s="3" t="s">
        <v>3028</v>
      </c>
      <c r="F179" s="2" t="s">
        <v>3028</v>
      </c>
      <c r="G179" s="2" t="s">
        <v>3028</v>
      </c>
      <c r="H179" s="3" t="s">
        <v>3028</v>
      </c>
      <c r="I179" s="2" t="s">
        <v>3028</v>
      </c>
      <c r="J179" s="2" t="s">
        <v>3028</v>
      </c>
      <c r="K179" s="3" t="s">
        <v>84</v>
      </c>
      <c r="L179" s="2" t="s">
        <v>3778</v>
      </c>
      <c r="M179" s="2" t="s">
        <v>104</v>
      </c>
      <c r="O179" s="3" t="s">
        <v>57</v>
      </c>
      <c r="P179" s="2" t="s">
        <v>92</v>
      </c>
      <c r="Q179" s="3" t="s">
        <v>3792</v>
      </c>
      <c r="R179" s="2" t="s">
        <v>3793</v>
      </c>
      <c r="S179" s="2"/>
      <c r="T179" s="2"/>
      <c r="U179" s="2" t="s">
        <v>127</v>
      </c>
      <c r="V179" s="2" t="s">
        <v>130</v>
      </c>
      <c r="W179" s="2" t="s">
        <v>131</v>
      </c>
      <c r="X179" s="2" t="s">
        <v>132</v>
      </c>
      <c r="Y179" s="2" t="s">
        <v>133</v>
      </c>
      <c r="Z179" s="2" t="s">
        <v>134</v>
      </c>
      <c r="AA179" s="2" t="s">
        <v>3810</v>
      </c>
      <c r="AB179" s="2"/>
      <c r="AC179" s="2" t="s">
        <v>3028</v>
      </c>
      <c r="AD179" s="2"/>
      <c r="AE179" s="2" t="s">
        <v>3028</v>
      </c>
      <c r="AF179" s="2">
        <v>47</v>
      </c>
      <c r="AG179" s="2">
        <v>0</v>
      </c>
      <c r="AI179" s="2" t="s">
        <v>3028</v>
      </c>
      <c r="AJ179" s="2">
        <v>0</v>
      </c>
      <c r="AK179" s="3">
        <v>2017</v>
      </c>
      <c r="AL179" s="8" t="s">
        <v>3872</v>
      </c>
      <c r="AM179" s="59">
        <f t="shared" si="18"/>
        <v>2017</v>
      </c>
      <c r="AN179" s="14" t="s">
        <v>80</v>
      </c>
      <c r="AO179" s="14" t="s">
        <v>80</v>
      </c>
      <c r="AP179" s="14" t="s">
        <v>81</v>
      </c>
      <c r="AQ179" s="2">
        <v>2020</v>
      </c>
      <c r="AR179" s="72">
        <f t="shared" si="19"/>
        <v>6</v>
      </c>
      <c r="AS179" s="69">
        <v>20210331</v>
      </c>
      <c r="AT179" s="2" t="s">
        <v>185</v>
      </c>
      <c r="AU179" s="72">
        <v>1279800</v>
      </c>
      <c r="AV179" s="72">
        <v>0</v>
      </c>
      <c r="AW179" s="71">
        <f t="shared" si="20"/>
        <v>1279800</v>
      </c>
      <c r="AX179" s="71">
        <f t="shared" ref="AX179:AX242" si="27">IF(BA179*(AR179-1)&gt;=AW179,AW179,BA179*(AR179-1))</f>
        <v>136148.93617021275</v>
      </c>
      <c r="AY179" s="71">
        <f t="shared" ref="AY179:AY242" si="28">IF(X179="1円残しする",IF(AX179&gt;=AW179,AW179-1,AX179),AX179)</f>
        <v>136148.93617021275</v>
      </c>
      <c r="AZ179" s="71">
        <f t="shared" ref="AZ179:AZ242" si="29">AW179-AY179</f>
        <v>1143651.0638297873</v>
      </c>
      <c r="BA179" s="71">
        <f t="shared" ref="BA179:BA242" si="30">IF(V179="償却対象",AW179/AF179,0)</f>
        <v>27229.787234042553</v>
      </c>
      <c r="BB179" s="71">
        <f t="shared" ref="BB179:BB242" si="31">IF(BA179*AR179&gt;=AW179,AW179,BA179*AR179)</f>
        <v>163378.72340425532</v>
      </c>
      <c r="BC179" s="71">
        <f t="shared" ref="BC179:BC242" si="32">BD179-AY179</f>
        <v>27229.787234042567</v>
      </c>
      <c r="BD179" s="71">
        <f t="shared" si="23"/>
        <v>163378.72340425532</v>
      </c>
      <c r="BE179" s="71">
        <f t="shared" si="24"/>
        <v>1116421.2765957448</v>
      </c>
      <c r="BF179" s="72"/>
      <c r="BG179" s="3" t="s">
        <v>175</v>
      </c>
      <c r="BH179" s="2" t="s">
        <v>3808</v>
      </c>
      <c r="BI179" s="6" t="s">
        <v>4301</v>
      </c>
      <c r="BJ179" s="6"/>
      <c r="BK179" s="6">
        <v>0</v>
      </c>
      <c r="BL179" s="7" t="s">
        <v>3028</v>
      </c>
    </row>
    <row r="180" spans="2:64" x14ac:dyDescent="0.4">
      <c r="B180" s="2" t="s">
        <v>844</v>
      </c>
      <c r="C180" s="3" t="s">
        <v>180</v>
      </c>
      <c r="D180" s="2" t="s">
        <v>2439</v>
      </c>
      <c r="E180" s="3" t="s">
        <v>3028</v>
      </c>
      <c r="F180" s="2" t="s">
        <v>3028</v>
      </c>
      <c r="G180" s="2" t="s">
        <v>3291</v>
      </c>
      <c r="H180" s="3" t="s">
        <v>3028</v>
      </c>
      <c r="I180" s="2" t="s">
        <v>3028</v>
      </c>
      <c r="J180" s="2" t="s">
        <v>3028</v>
      </c>
      <c r="K180" s="3" t="s">
        <v>84</v>
      </c>
      <c r="L180" s="2" t="s">
        <v>3778</v>
      </c>
      <c r="M180" s="2" t="s">
        <v>104</v>
      </c>
      <c r="O180" s="3" t="s">
        <v>57</v>
      </c>
      <c r="P180" s="2" t="s">
        <v>92</v>
      </c>
      <c r="Q180" s="3" t="s">
        <v>3794</v>
      </c>
      <c r="R180" s="2" t="s">
        <v>3795</v>
      </c>
      <c r="S180" s="2"/>
      <c r="T180" s="2"/>
      <c r="U180" s="2" t="s">
        <v>127</v>
      </c>
      <c r="V180" s="2" t="s">
        <v>130</v>
      </c>
      <c r="W180" s="2" t="s">
        <v>131</v>
      </c>
      <c r="X180" s="2" t="s">
        <v>132</v>
      </c>
      <c r="Y180" s="2" t="s">
        <v>133</v>
      </c>
      <c r="Z180" s="2" t="s">
        <v>134</v>
      </c>
      <c r="AA180" s="2" t="s">
        <v>3810</v>
      </c>
      <c r="AB180" s="2"/>
      <c r="AC180" s="2" t="s">
        <v>3028</v>
      </c>
      <c r="AD180" s="2"/>
      <c r="AE180" s="2" t="s">
        <v>3028</v>
      </c>
      <c r="AF180" s="2">
        <v>47</v>
      </c>
      <c r="AG180" s="2">
        <v>0</v>
      </c>
      <c r="AI180" s="2" t="s">
        <v>166</v>
      </c>
      <c r="AJ180" s="2">
        <v>1787.67</v>
      </c>
      <c r="AK180" s="3">
        <v>1965</v>
      </c>
      <c r="AL180" s="8" t="s">
        <v>3873</v>
      </c>
      <c r="AM180" s="59">
        <f t="shared" si="18"/>
        <v>1965</v>
      </c>
      <c r="AN180" s="14" t="s">
        <v>3028</v>
      </c>
      <c r="AO180" s="14" t="s">
        <v>3028</v>
      </c>
      <c r="AP180" s="14" t="s">
        <v>3028</v>
      </c>
      <c r="AQ180" s="2">
        <v>2020</v>
      </c>
      <c r="AR180" s="72">
        <f t="shared" si="19"/>
        <v>58</v>
      </c>
      <c r="AS180" s="69">
        <v>20210331</v>
      </c>
      <c r="AT180" s="2" t="s">
        <v>185</v>
      </c>
      <c r="AU180" s="72">
        <v>277088850</v>
      </c>
      <c r="AV180" s="72">
        <v>0</v>
      </c>
      <c r="AW180" s="71">
        <f t="shared" si="20"/>
        <v>277088850</v>
      </c>
      <c r="AX180" s="71">
        <f t="shared" si="27"/>
        <v>277088850</v>
      </c>
      <c r="AY180" s="71">
        <f t="shared" si="28"/>
        <v>277088849</v>
      </c>
      <c r="AZ180" s="71">
        <f t="shared" si="29"/>
        <v>1</v>
      </c>
      <c r="BA180" s="71">
        <f t="shared" si="30"/>
        <v>5895507.4468085105</v>
      </c>
      <c r="BB180" s="71">
        <f t="shared" si="31"/>
        <v>277088850</v>
      </c>
      <c r="BC180" s="71">
        <f t="shared" si="32"/>
        <v>0</v>
      </c>
      <c r="BD180" s="71">
        <f t="shared" si="23"/>
        <v>277088849</v>
      </c>
      <c r="BE180" s="71">
        <f t="shared" si="24"/>
        <v>1</v>
      </c>
      <c r="BF180" s="72"/>
      <c r="BG180" s="3" t="s">
        <v>175</v>
      </c>
      <c r="BH180" s="2" t="s">
        <v>3808</v>
      </c>
      <c r="BI180" s="6" t="s">
        <v>3028</v>
      </c>
      <c r="BJ180" s="6">
        <v>0</v>
      </c>
      <c r="BK180" s="6">
        <v>0</v>
      </c>
      <c r="BL180" s="7" t="s">
        <v>3028</v>
      </c>
    </row>
    <row r="181" spans="2:64" x14ac:dyDescent="0.4">
      <c r="B181" s="2" t="s">
        <v>1722</v>
      </c>
      <c r="C181" s="3" t="s">
        <v>180</v>
      </c>
      <c r="D181" s="2" t="s">
        <v>1723</v>
      </c>
      <c r="E181" s="3" t="s">
        <v>3028</v>
      </c>
      <c r="F181" s="2" t="s">
        <v>3028</v>
      </c>
      <c r="G181" s="2" t="s">
        <v>3291</v>
      </c>
      <c r="H181" s="3" t="s">
        <v>3028</v>
      </c>
      <c r="I181" s="2" t="s">
        <v>3028</v>
      </c>
      <c r="J181" s="2" t="s">
        <v>3028</v>
      </c>
      <c r="K181" s="3" t="s">
        <v>84</v>
      </c>
      <c r="L181" s="2" t="s">
        <v>3778</v>
      </c>
      <c r="M181" s="2" t="s">
        <v>104</v>
      </c>
      <c r="O181" s="3" t="s">
        <v>57</v>
      </c>
      <c r="P181" s="2" t="s">
        <v>92</v>
      </c>
      <c r="Q181" s="3" t="s">
        <v>3794</v>
      </c>
      <c r="R181" s="2" t="s">
        <v>3795</v>
      </c>
      <c r="S181" s="2"/>
      <c r="T181" s="2"/>
      <c r="U181" s="2" t="s">
        <v>127</v>
      </c>
      <c r="V181" s="2" t="s">
        <v>130</v>
      </c>
      <c r="W181" s="2" t="s">
        <v>131</v>
      </c>
      <c r="X181" s="2" t="s">
        <v>132</v>
      </c>
      <c r="Y181" s="2" t="s">
        <v>133</v>
      </c>
      <c r="Z181" s="2" t="s">
        <v>134</v>
      </c>
      <c r="AA181" s="2" t="s">
        <v>3810</v>
      </c>
      <c r="AB181" s="2"/>
      <c r="AC181" s="2" t="s">
        <v>136</v>
      </c>
      <c r="AD181" s="2"/>
      <c r="AE181" s="2" t="s">
        <v>139</v>
      </c>
      <c r="AF181" s="2">
        <v>31</v>
      </c>
      <c r="AG181" s="2">
        <v>0</v>
      </c>
      <c r="AI181" s="2" t="s">
        <v>166</v>
      </c>
      <c r="AJ181" s="2">
        <v>54.16</v>
      </c>
      <c r="AK181" s="3">
        <v>1999</v>
      </c>
      <c r="AL181" s="8" t="s">
        <v>3874</v>
      </c>
      <c r="AM181" s="59">
        <f t="shared" si="18"/>
        <v>1999</v>
      </c>
      <c r="AN181" s="14" t="s">
        <v>3028</v>
      </c>
      <c r="AO181" s="14" t="s">
        <v>3028</v>
      </c>
      <c r="AP181" s="14" t="s">
        <v>3028</v>
      </c>
      <c r="AQ181" s="2">
        <v>2020</v>
      </c>
      <c r="AR181" s="72">
        <f t="shared" si="19"/>
        <v>24</v>
      </c>
      <c r="AS181" s="69">
        <v>20210331</v>
      </c>
      <c r="AT181" s="2" t="s">
        <v>185</v>
      </c>
      <c r="AU181" s="72">
        <v>7665000</v>
      </c>
      <c r="AV181" s="72">
        <v>0</v>
      </c>
      <c r="AW181" s="71">
        <f t="shared" si="20"/>
        <v>7665000</v>
      </c>
      <c r="AX181" s="71">
        <f t="shared" si="27"/>
        <v>5686935.4838709673</v>
      </c>
      <c r="AY181" s="71">
        <f t="shared" si="28"/>
        <v>5686935.4838709673</v>
      </c>
      <c r="AZ181" s="71">
        <f t="shared" si="29"/>
        <v>1978064.5161290327</v>
      </c>
      <c r="BA181" s="71">
        <f t="shared" si="30"/>
        <v>247258.06451612903</v>
      </c>
      <c r="BB181" s="71">
        <f t="shared" si="31"/>
        <v>5934193.5483870972</v>
      </c>
      <c r="BC181" s="71">
        <f t="shared" si="32"/>
        <v>247258.0645161299</v>
      </c>
      <c r="BD181" s="71">
        <f t="shared" si="23"/>
        <v>5934193.5483870972</v>
      </c>
      <c r="BE181" s="71">
        <f t="shared" si="24"/>
        <v>1730806.4516129028</v>
      </c>
      <c r="BF181" s="72"/>
      <c r="BG181" s="3" t="s">
        <v>175</v>
      </c>
      <c r="BH181" s="2" t="s">
        <v>3808</v>
      </c>
      <c r="BI181" s="6" t="s">
        <v>3028</v>
      </c>
      <c r="BJ181" s="6">
        <v>60000</v>
      </c>
      <c r="BK181" s="6">
        <v>0</v>
      </c>
      <c r="BL181" s="7" t="s">
        <v>3028</v>
      </c>
    </row>
    <row r="182" spans="2:64" x14ac:dyDescent="0.4">
      <c r="B182" s="2" t="s">
        <v>526</v>
      </c>
      <c r="C182" s="3" t="s">
        <v>66</v>
      </c>
      <c r="D182" s="2" t="s">
        <v>527</v>
      </c>
      <c r="E182" s="3" t="s">
        <v>3028</v>
      </c>
      <c r="F182" s="2" t="s">
        <v>3028</v>
      </c>
      <c r="G182" s="2" t="s">
        <v>3028</v>
      </c>
      <c r="H182" s="3" t="s">
        <v>3028</v>
      </c>
      <c r="I182" s="2" t="s">
        <v>3028</v>
      </c>
      <c r="J182" s="2" t="s">
        <v>2467</v>
      </c>
      <c r="K182" s="3" t="s">
        <v>80</v>
      </c>
      <c r="L182" s="2" t="s">
        <v>79</v>
      </c>
      <c r="M182" s="2" t="s">
        <v>104</v>
      </c>
      <c r="O182" s="3" t="s">
        <v>57</v>
      </c>
      <c r="P182" s="2" t="s">
        <v>92</v>
      </c>
      <c r="Q182" s="3" t="s">
        <v>3782</v>
      </c>
      <c r="R182" s="2" t="s">
        <v>119</v>
      </c>
      <c r="S182" s="2"/>
      <c r="T182" s="2"/>
      <c r="U182" s="2" t="s">
        <v>127</v>
      </c>
      <c r="V182" s="2" t="s">
        <v>130</v>
      </c>
      <c r="W182" s="2" t="s">
        <v>131</v>
      </c>
      <c r="X182" s="2" t="s">
        <v>132</v>
      </c>
      <c r="Y182" s="2" t="s">
        <v>133</v>
      </c>
      <c r="Z182" s="2" t="s">
        <v>134</v>
      </c>
      <c r="AA182" s="2" t="s">
        <v>3810</v>
      </c>
      <c r="AB182" s="2"/>
      <c r="AC182" s="2" t="s">
        <v>3028</v>
      </c>
      <c r="AD182" s="2"/>
      <c r="AE182" s="2" t="s">
        <v>3028</v>
      </c>
      <c r="AF182" s="2">
        <v>15</v>
      </c>
      <c r="AG182" s="2">
        <v>0</v>
      </c>
      <c r="AI182" s="2" t="s">
        <v>3028</v>
      </c>
      <c r="AJ182" s="2">
        <v>0</v>
      </c>
      <c r="AK182" s="3">
        <v>2020</v>
      </c>
      <c r="AL182" s="8" t="s">
        <v>3881</v>
      </c>
      <c r="AM182" s="59">
        <f t="shared" si="18"/>
        <v>2020</v>
      </c>
      <c r="AN182" s="14" t="s">
        <v>81</v>
      </c>
      <c r="AO182" s="14" t="s">
        <v>80</v>
      </c>
      <c r="AP182" s="14" t="s">
        <v>84</v>
      </c>
      <c r="AQ182" s="2">
        <v>2020</v>
      </c>
      <c r="AR182" s="72">
        <f t="shared" si="19"/>
        <v>3</v>
      </c>
      <c r="AS182" s="69">
        <v>20210331</v>
      </c>
      <c r="AT182" s="2" t="s">
        <v>185</v>
      </c>
      <c r="AU182" s="72">
        <v>1298000</v>
      </c>
      <c r="AV182" s="72">
        <v>0</v>
      </c>
      <c r="AW182" s="71">
        <f t="shared" si="20"/>
        <v>1298000</v>
      </c>
      <c r="AX182" s="71">
        <f t="shared" si="27"/>
        <v>173066.66666666666</v>
      </c>
      <c r="AY182" s="71">
        <f t="shared" si="28"/>
        <v>173066.66666666666</v>
      </c>
      <c r="AZ182" s="71">
        <f t="shared" si="29"/>
        <v>1124933.3333333333</v>
      </c>
      <c r="BA182" s="71">
        <f t="shared" si="30"/>
        <v>86533.333333333328</v>
      </c>
      <c r="BB182" s="71">
        <f t="shared" si="31"/>
        <v>259600</v>
      </c>
      <c r="BC182" s="71">
        <f t="shared" si="32"/>
        <v>86533.333333333343</v>
      </c>
      <c r="BD182" s="71">
        <f t="shared" si="23"/>
        <v>259600</v>
      </c>
      <c r="BE182" s="71">
        <f t="shared" si="24"/>
        <v>1038400</v>
      </c>
      <c r="BF182" s="72"/>
      <c r="BG182" s="3" t="s">
        <v>174</v>
      </c>
      <c r="BH182" s="2" t="s">
        <v>3805</v>
      </c>
      <c r="BI182" s="6" t="s">
        <v>4309</v>
      </c>
      <c r="BJ182" s="6"/>
      <c r="BK182" s="6">
        <v>0</v>
      </c>
      <c r="BL182" s="7" t="s">
        <v>3028</v>
      </c>
    </row>
    <row r="183" spans="2:64" x14ac:dyDescent="0.4">
      <c r="B183" s="2" t="s">
        <v>526</v>
      </c>
      <c r="C183" s="3" t="s">
        <v>180</v>
      </c>
      <c r="D183" s="2" t="s">
        <v>2195</v>
      </c>
      <c r="E183" s="3" t="s">
        <v>3028</v>
      </c>
      <c r="F183" s="2" t="s">
        <v>3028</v>
      </c>
      <c r="G183" s="2" t="s">
        <v>3220</v>
      </c>
      <c r="H183" s="3" t="s">
        <v>3028</v>
      </c>
      <c r="I183" s="2" t="s">
        <v>3028</v>
      </c>
      <c r="J183" s="2" t="s">
        <v>3028</v>
      </c>
      <c r="K183" s="3" t="s">
        <v>80</v>
      </c>
      <c r="L183" s="2" t="s">
        <v>79</v>
      </c>
      <c r="M183" s="2" t="s">
        <v>104</v>
      </c>
      <c r="O183" s="3" t="s">
        <v>57</v>
      </c>
      <c r="P183" s="2" t="s">
        <v>92</v>
      </c>
      <c r="Q183" s="3" t="s">
        <v>3782</v>
      </c>
      <c r="R183" s="2" t="s">
        <v>119</v>
      </c>
      <c r="S183" s="2"/>
      <c r="T183" s="2"/>
      <c r="U183" s="2" t="s">
        <v>127</v>
      </c>
      <c r="V183" s="2" t="s">
        <v>130</v>
      </c>
      <c r="W183" s="2" t="s">
        <v>131</v>
      </c>
      <c r="X183" s="2" t="s">
        <v>132</v>
      </c>
      <c r="Y183" s="2" t="s">
        <v>133</v>
      </c>
      <c r="Z183" s="2" t="s">
        <v>134</v>
      </c>
      <c r="AA183" s="2" t="s">
        <v>3810</v>
      </c>
      <c r="AB183" s="2"/>
      <c r="AC183" s="2" t="s">
        <v>56</v>
      </c>
      <c r="AD183" s="2"/>
      <c r="AE183" s="2" t="s">
        <v>141</v>
      </c>
      <c r="AF183" s="2">
        <v>50</v>
      </c>
      <c r="AG183" s="2">
        <v>0</v>
      </c>
      <c r="AI183" s="2" t="s">
        <v>166</v>
      </c>
      <c r="AJ183" s="2">
        <v>3233.69</v>
      </c>
      <c r="AK183" s="3">
        <v>1980</v>
      </c>
      <c r="AL183" s="8" t="s">
        <v>3880</v>
      </c>
      <c r="AM183" s="59">
        <f t="shared" si="18"/>
        <v>1980</v>
      </c>
      <c r="AN183" s="14" t="s">
        <v>3028</v>
      </c>
      <c r="AO183" s="14" t="s">
        <v>3028</v>
      </c>
      <c r="AP183" s="14" t="s">
        <v>3028</v>
      </c>
      <c r="AQ183" s="2">
        <v>2020</v>
      </c>
      <c r="AR183" s="72">
        <f t="shared" si="19"/>
        <v>43</v>
      </c>
      <c r="AS183" s="69">
        <v>20210331</v>
      </c>
      <c r="AT183" s="2" t="s">
        <v>185</v>
      </c>
      <c r="AU183" s="72">
        <v>582064200</v>
      </c>
      <c r="AV183" s="72">
        <v>0</v>
      </c>
      <c r="AW183" s="71">
        <f t="shared" si="20"/>
        <v>582064200</v>
      </c>
      <c r="AX183" s="71">
        <f t="shared" si="27"/>
        <v>488933928</v>
      </c>
      <c r="AY183" s="71">
        <f t="shared" si="28"/>
        <v>488933928</v>
      </c>
      <c r="AZ183" s="71">
        <f t="shared" si="29"/>
        <v>93130272</v>
      </c>
      <c r="BA183" s="71">
        <f t="shared" si="30"/>
        <v>11641284</v>
      </c>
      <c r="BB183" s="71">
        <f t="shared" si="31"/>
        <v>500575212</v>
      </c>
      <c r="BC183" s="71">
        <f t="shared" si="32"/>
        <v>11641284</v>
      </c>
      <c r="BD183" s="71">
        <f t="shared" si="23"/>
        <v>500575212</v>
      </c>
      <c r="BE183" s="71">
        <f t="shared" si="24"/>
        <v>81488988</v>
      </c>
      <c r="BF183" s="72"/>
      <c r="BG183" s="3" t="s">
        <v>174</v>
      </c>
      <c r="BH183" s="2" t="s">
        <v>3805</v>
      </c>
      <c r="BI183" s="6" t="s">
        <v>3028</v>
      </c>
      <c r="BJ183" s="6">
        <v>180000</v>
      </c>
      <c r="BK183" s="6">
        <v>0</v>
      </c>
      <c r="BL183" s="7" t="s">
        <v>3028</v>
      </c>
    </row>
    <row r="184" spans="2:64" x14ac:dyDescent="0.4">
      <c r="B184" s="2" t="s">
        <v>526</v>
      </c>
      <c r="C184" s="3" t="s">
        <v>60</v>
      </c>
      <c r="D184" s="2" t="s">
        <v>435</v>
      </c>
      <c r="E184" s="3" t="s">
        <v>3028</v>
      </c>
      <c r="F184" s="2" t="s">
        <v>3028</v>
      </c>
      <c r="G184" s="2" t="s">
        <v>3028</v>
      </c>
      <c r="H184" s="3" t="s">
        <v>3028</v>
      </c>
      <c r="I184" s="2" t="s">
        <v>3028</v>
      </c>
      <c r="J184" s="2" t="s">
        <v>3028</v>
      </c>
      <c r="K184" s="3" t="s">
        <v>80</v>
      </c>
      <c r="L184" s="2" t="s">
        <v>79</v>
      </c>
      <c r="M184" s="2" t="s">
        <v>104</v>
      </c>
      <c r="O184" s="3" t="s">
        <v>106</v>
      </c>
      <c r="P184" s="2" t="s">
        <v>107</v>
      </c>
      <c r="Q184" s="3" t="s">
        <v>3782</v>
      </c>
      <c r="R184" s="2" t="s">
        <v>119</v>
      </c>
      <c r="S184" s="2"/>
      <c r="T184" s="2"/>
      <c r="U184" s="2" t="s">
        <v>127</v>
      </c>
      <c r="V184" s="2" t="s">
        <v>130</v>
      </c>
      <c r="W184" s="2" t="s">
        <v>131</v>
      </c>
      <c r="X184" s="2" t="s">
        <v>132</v>
      </c>
      <c r="Y184" s="2" t="s">
        <v>133</v>
      </c>
      <c r="Z184" s="2" t="s">
        <v>134</v>
      </c>
      <c r="AA184" s="2" t="s">
        <v>3810</v>
      </c>
      <c r="AB184" s="2"/>
      <c r="AC184" s="2" t="s">
        <v>3028</v>
      </c>
      <c r="AD184" s="2"/>
      <c r="AE184" s="2" t="s">
        <v>3028</v>
      </c>
      <c r="AF184" s="2">
        <v>15</v>
      </c>
      <c r="AG184" s="2">
        <v>0</v>
      </c>
      <c r="AI184" s="2" t="s">
        <v>3028</v>
      </c>
      <c r="AJ184" s="2">
        <v>0</v>
      </c>
      <c r="AK184" s="3">
        <v>2017</v>
      </c>
      <c r="AL184" s="8" t="s">
        <v>3876</v>
      </c>
      <c r="AM184" s="59">
        <f t="shared" si="18"/>
        <v>2017</v>
      </c>
      <c r="AN184" s="14" t="s">
        <v>81</v>
      </c>
      <c r="AO184" s="14" t="s">
        <v>80</v>
      </c>
      <c r="AP184" s="14" t="s">
        <v>84</v>
      </c>
      <c r="AQ184" s="2">
        <v>2020</v>
      </c>
      <c r="AR184" s="72">
        <f t="shared" si="19"/>
        <v>6</v>
      </c>
      <c r="AS184" s="69">
        <v>20210331</v>
      </c>
      <c r="AT184" s="2" t="s">
        <v>185</v>
      </c>
      <c r="AU184" s="72">
        <v>449280</v>
      </c>
      <c r="AV184" s="72">
        <v>0</v>
      </c>
      <c r="AW184" s="71">
        <f t="shared" si="20"/>
        <v>449280</v>
      </c>
      <c r="AX184" s="71">
        <f t="shared" si="27"/>
        <v>149760</v>
      </c>
      <c r="AY184" s="71">
        <f t="shared" si="28"/>
        <v>149760</v>
      </c>
      <c r="AZ184" s="71">
        <f t="shared" si="29"/>
        <v>299520</v>
      </c>
      <c r="BA184" s="71">
        <f t="shared" si="30"/>
        <v>29952</v>
      </c>
      <c r="BB184" s="71">
        <f t="shared" si="31"/>
        <v>179712</v>
      </c>
      <c r="BC184" s="71">
        <f t="shared" si="32"/>
        <v>29952</v>
      </c>
      <c r="BD184" s="71">
        <f t="shared" si="23"/>
        <v>179712</v>
      </c>
      <c r="BE184" s="71">
        <f t="shared" si="24"/>
        <v>269568</v>
      </c>
      <c r="BF184" s="72"/>
      <c r="BG184" s="3" t="s">
        <v>174</v>
      </c>
      <c r="BH184" s="2" t="s">
        <v>3805</v>
      </c>
      <c r="BI184" s="6" t="s">
        <v>4305</v>
      </c>
      <c r="BJ184" s="6"/>
      <c r="BK184" s="6">
        <v>0</v>
      </c>
      <c r="BL184" s="7" t="s">
        <v>3028</v>
      </c>
    </row>
    <row r="185" spans="2:64" x14ac:dyDescent="0.4">
      <c r="B185" s="2" t="s">
        <v>526</v>
      </c>
      <c r="C185" s="3" t="s">
        <v>61</v>
      </c>
      <c r="D185" s="2" t="s">
        <v>847</v>
      </c>
      <c r="E185" s="3" t="s">
        <v>3028</v>
      </c>
      <c r="F185" s="2" t="s">
        <v>3028</v>
      </c>
      <c r="G185" s="2" t="s">
        <v>3028</v>
      </c>
      <c r="H185" s="3" t="s">
        <v>3028</v>
      </c>
      <c r="I185" s="2" t="s">
        <v>3028</v>
      </c>
      <c r="J185" s="2" t="s">
        <v>3028</v>
      </c>
      <c r="K185" s="3" t="s">
        <v>80</v>
      </c>
      <c r="L185" s="2" t="s">
        <v>79</v>
      </c>
      <c r="M185" s="2" t="s">
        <v>104</v>
      </c>
      <c r="O185" s="3" t="s">
        <v>106</v>
      </c>
      <c r="P185" s="2" t="s">
        <v>107</v>
      </c>
      <c r="Q185" s="3" t="s">
        <v>3782</v>
      </c>
      <c r="R185" s="2" t="s">
        <v>119</v>
      </c>
      <c r="S185" s="2"/>
      <c r="T185" s="2"/>
      <c r="U185" s="2" t="s">
        <v>127</v>
      </c>
      <c r="V185" s="2" t="s">
        <v>130</v>
      </c>
      <c r="W185" s="2" t="s">
        <v>131</v>
      </c>
      <c r="X185" s="2" t="s">
        <v>132</v>
      </c>
      <c r="Y185" s="2" t="s">
        <v>133</v>
      </c>
      <c r="Z185" s="2" t="s">
        <v>134</v>
      </c>
      <c r="AA185" s="2" t="s">
        <v>3810</v>
      </c>
      <c r="AB185" s="2"/>
      <c r="AC185" s="2" t="s">
        <v>3028</v>
      </c>
      <c r="AD185" s="2"/>
      <c r="AE185" s="2" t="s">
        <v>3028</v>
      </c>
      <c r="AF185" s="2">
        <v>15</v>
      </c>
      <c r="AG185" s="2">
        <v>0</v>
      </c>
      <c r="AI185" s="2" t="s">
        <v>3028</v>
      </c>
      <c r="AJ185" s="2">
        <v>0</v>
      </c>
      <c r="AK185" s="3">
        <v>2017</v>
      </c>
      <c r="AL185" s="8" t="s">
        <v>3877</v>
      </c>
      <c r="AM185" s="59">
        <f t="shared" si="18"/>
        <v>2017</v>
      </c>
      <c r="AN185" s="14" t="s">
        <v>81</v>
      </c>
      <c r="AO185" s="14" t="s">
        <v>80</v>
      </c>
      <c r="AP185" s="14" t="s">
        <v>84</v>
      </c>
      <c r="AQ185" s="2">
        <v>2020</v>
      </c>
      <c r="AR185" s="72">
        <f t="shared" si="19"/>
        <v>6</v>
      </c>
      <c r="AS185" s="69">
        <v>20210331</v>
      </c>
      <c r="AT185" s="2" t="s">
        <v>185</v>
      </c>
      <c r="AU185" s="72">
        <v>469800</v>
      </c>
      <c r="AV185" s="72">
        <v>0</v>
      </c>
      <c r="AW185" s="71">
        <f t="shared" si="20"/>
        <v>469800</v>
      </c>
      <c r="AX185" s="71">
        <f t="shared" si="27"/>
        <v>156600</v>
      </c>
      <c r="AY185" s="71">
        <f t="shared" si="28"/>
        <v>156600</v>
      </c>
      <c r="AZ185" s="71">
        <f t="shared" si="29"/>
        <v>313200</v>
      </c>
      <c r="BA185" s="71">
        <f t="shared" si="30"/>
        <v>31320</v>
      </c>
      <c r="BB185" s="71">
        <f t="shared" si="31"/>
        <v>187920</v>
      </c>
      <c r="BC185" s="71">
        <f t="shared" si="32"/>
        <v>31320</v>
      </c>
      <c r="BD185" s="71">
        <f t="shared" si="23"/>
        <v>187920</v>
      </c>
      <c r="BE185" s="71">
        <f t="shared" si="24"/>
        <v>281880</v>
      </c>
      <c r="BF185" s="72"/>
      <c r="BG185" s="3" t="s">
        <v>174</v>
      </c>
      <c r="BH185" s="2" t="s">
        <v>3805</v>
      </c>
      <c r="BI185" s="6" t="s">
        <v>4306</v>
      </c>
      <c r="BJ185" s="6"/>
      <c r="BK185" s="6">
        <v>0</v>
      </c>
      <c r="BL185" s="7" t="s">
        <v>3028</v>
      </c>
    </row>
    <row r="186" spans="2:64" x14ac:dyDescent="0.4">
      <c r="B186" s="2" t="s">
        <v>526</v>
      </c>
      <c r="C186" s="3" t="s">
        <v>62</v>
      </c>
      <c r="D186" s="2" t="s">
        <v>758</v>
      </c>
      <c r="E186" s="3" t="s">
        <v>3028</v>
      </c>
      <c r="F186" s="2" t="s">
        <v>3028</v>
      </c>
      <c r="G186" s="2" t="s">
        <v>3028</v>
      </c>
      <c r="H186" s="3" t="s">
        <v>3028</v>
      </c>
      <c r="I186" s="2" t="s">
        <v>3028</v>
      </c>
      <c r="J186" s="2" t="s">
        <v>3028</v>
      </c>
      <c r="K186" s="3" t="s">
        <v>80</v>
      </c>
      <c r="L186" s="2" t="s">
        <v>79</v>
      </c>
      <c r="M186" s="2" t="s">
        <v>104</v>
      </c>
      <c r="O186" s="3" t="s">
        <v>106</v>
      </c>
      <c r="P186" s="2" t="s">
        <v>107</v>
      </c>
      <c r="Q186" s="3" t="s">
        <v>3782</v>
      </c>
      <c r="R186" s="2" t="s">
        <v>119</v>
      </c>
      <c r="S186" s="2"/>
      <c r="T186" s="2"/>
      <c r="U186" s="2" t="s">
        <v>127</v>
      </c>
      <c r="V186" s="2" t="s">
        <v>130</v>
      </c>
      <c r="W186" s="2" t="s">
        <v>131</v>
      </c>
      <c r="X186" s="2" t="s">
        <v>132</v>
      </c>
      <c r="Y186" s="2" t="s">
        <v>133</v>
      </c>
      <c r="Z186" s="2" t="s">
        <v>134</v>
      </c>
      <c r="AA186" s="2" t="s">
        <v>3810</v>
      </c>
      <c r="AB186" s="2"/>
      <c r="AC186" s="2" t="s">
        <v>3028</v>
      </c>
      <c r="AD186" s="2"/>
      <c r="AE186" s="2" t="s">
        <v>3028</v>
      </c>
      <c r="AF186" s="2">
        <v>50</v>
      </c>
      <c r="AG186" s="2">
        <v>0</v>
      </c>
      <c r="AI186" s="2" t="s">
        <v>3028</v>
      </c>
      <c r="AJ186" s="2">
        <v>0</v>
      </c>
      <c r="AK186" s="3">
        <v>2018</v>
      </c>
      <c r="AL186" s="8" t="s">
        <v>3819</v>
      </c>
      <c r="AM186" s="59">
        <f t="shared" si="18"/>
        <v>2018</v>
      </c>
      <c r="AN186" s="14" t="s">
        <v>81</v>
      </c>
      <c r="AO186" s="14" t="s">
        <v>80</v>
      </c>
      <c r="AP186" s="14" t="s">
        <v>84</v>
      </c>
      <c r="AQ186" s="2">
        <v>2020</v>
      </c>
      <c r="AR186" s="72">
        <f t="shared" si="19"/>
        <v>5</v>
      </c>
      <c r="AS186" s="69">
        <v>20210331</v>
      </c>
      <c r="AT186" s="2" t="s">
        <v>185</v>
      </c>
      <c r="AU186" s="72">
        <v>1296000</v>
      </c>
      <c r="AV186" s="72">
        <v>0</v>
      </c>
      <c r="AW186" s="71">
        <f t="shared" si="20"/>
        <v>1296000</v>
      </c>
      <c r="AX186" s="71">
        <f t="shared" si="27"/>
        <v>103680</v>
      </c>
      <c r="AY186" s="71">
        <f t="shared" si="28"/>
        <v>103680</v>
      </c>
      <c r="AZ186" s="71">
        <f t="shared" si="29"/>
        <v>1192320</v>
      </c>
      <c r="BA186" s="71">
        <f t="shared" si="30"/>
        <v>25920</v>
      </c>
      <c r="BB186" s="71">
        <f t="shared" si="31"/>
        <v>129600</v>
      </c>
      <c r="BC186" s="71">
        <f t="shared" si="32"/>
        <v>25920</v>
      </c>
      <c r="BD186" s="71">
        <f t="shared" si="23"/>
        <v>129600</v>
      </c>
      <c r="BE186" s="71">
        <f t="shared" si="24"/>
        <v>1166400</v>
      </c>
      <c r="BF186" s="72"/>
      <c r="BG186" s="3" t="s">
        <v>174</v>
      </c>
      <c r="BH186" s="2" t="s">
        <v>3805</v>
      </c>
      <c r="BI186" s="6" t="s">
        <v>4304</v>
      </c>
      <c r="BJ186" s="6"/>
      <c r="BK186" s="6">
        <v>0</v>
      </c>
      <c r="BL186" s="7" t="s">
        <v>3028</v>
      </c>
    </row>
    <row r="187" spans="2:64" x14ac:dyDescent="0.4">
      <c r="B187" s="2" t="s">
        <v>526</v>
      </c>
      <c r="C187" s="3" t="s">
        <v>65</v>
      </c>
      <c r="D187" s="2" t="s">
        <v>848</v>
      </c>
      <c r="E187" s="3" t="s">
        <v>3028</v>
      </c>
      <c r="F187" s="2" t="s">
        <v>3028</v>
      </c>
      <c r="G187" s="2" t="s">
        <v>3028</v>
      </c>
      <c r="H187" s="3" t="s">
        <v>3028</v>
      </c>
      <c r="I187" s="2" t="s">
        <v>3028</v>
      </c>
      <c r="J187" s="2" t="s">
        <v>3028</v>
      </c>
      <c r="K187" s="3" t="s">
        <v>80</v>
      </c>
      <c r="L187" s="2" t="s">
        <v>79</v>
      </c>
      <c r="M187" s="2" t="s">
        <v>104</v>
      </c>
      <c r="O187" s="3" t="s">
        <v>57</v>
      </c>
      <c r="P187" s="2" t="s">
        <v>92</v>
      </c>
      <c r="Q187" s="3" t="s">
        <v>3782</v>
      </c>
      <c r="R187" s="2" t="s">
        <v>119</v>
      </c>
      <c r="S187" s="2"/>
      <c r="T187" s="2"/>
      <c r="U187" s="2" t="s">
        <v>127</v>
      </c>
      <c r="V187" s="2" t="s">
        <v>130</v>
      </c>
      <c r="W187" s="2" t="s">
        <v>131</v>
      </c>
      <c r="X187" s="2" t="s">
        <v>132</v>
      </c>
      <c r="Y187" s="2" t="s">
        <v>133</v>
      </c>
      <c r="Z187" s="2" t="s">
        <v>134</v>
      </c>
      <c r="AA187" s="2" t="s">
        <v>3810</v>
      </c>
      <c r="AB187" s="2"/>
      <c r="AC187" s="2" t="s">
        <v>3028</v>
      </c>
      <c r="AD187" s="2"/>
      <c r="AE187" s="2" t="s">
        <v>3028</v>
      </c>
      <c r="AF187" s="2">
        <v>38</v>
      </c>
      <c r="AG187" s="2">
        <v>0</v>
      </c>
      <c r="AI187" s="2" t="s">
        <v>3028</v>
      </c>
      <c r="AJ187" s="2">
        <v>0</v>
      </c>
      <c r="AK187" s="3">
        <v>2017</v>
      </c>
      <c r="AL187" s="8" t="s">
        <v>3878</v>
      </c>
      <c r="AM187" s="59">
        <f t="shared" si="18"/>
        <v>2017</v>
      </c>
      <c r="AN187" s="14" t="s">
        <v>81</v>
      </c>
      <c r="AO187" s="14" t="s">
        <v>80</v>
      </c>
      <c r="AP187" s="14" t="s">
        <v>84</v>
      </c>
      <c r="AQ187" s="2">
        <v>2020</v>
      </c>
      <c r="AR187" s="72">
        <f t="shared" si="19"/>
        <v>6</v>
      </c>
      <c r="AS187" s="69">
        <v>20210331</v>
      </c>
      <c r="AT187" s="2" t="s">
        <v>185</v>
      </c>
      <c r="AU187" s="72">
        <v>518184</v>
      </c>
      <c r="AV187" s="72">
        <v>0</v>
      </c>
      <c r="AW187" s="71">
        <f t="shared" si="20"/>
        <v>518184</v>
      </c>
      <c r="AX187" s="71">
        <f t="shared" si="27"/>
        <v>68182.105263157893</v>
      </c>
      <c r="AY187" s="71">
        <f t="shared" si="28"/>
        <v>68182.105263157893</v>
      </c>
      <c r="AZ187" s="71">
        <f t="shared" si="29"/>
        <v>450001.89473684214</v>
      </c>
      <c r="BA187" s="71">
        <f t="shared" si="30"/>
        <v>13636.421052631578</v>
      </c>
      <c r="BB187" s="71">
        <f t="shared" si="31"/>
        <v>81818.526315789466</v>
      </c>
      <c r="BC187" s="71">
        <f t="shared" si="32"/>
        <v>13636.421052631573</v>
      </c>
      <c r="BD187" s="71">
        <f t="shared" si="23"/>
        <v>81818.526315789466</v>
      </c>
      <c r="BE187" s="71">
        <f t="shared" si="24"/>
        <v>436365.47368421056</v>
      </c>
      <c r="BF187" s="72"/>
      <c r="BG187" s="3" t="s">
        <v>174</v>
      </c>
      <c r="BH187" s="2" t="s">
        <v>3805</v>
      </c>
      <c r="BI187" s="6" t="s">
        <v>4307</v>
      </c>
      <c r="BJ187" s="6"/>
      <c r="BK187" s="6">
        <v>0</v>
      </c>
      <c r="BL187" s="7" t="s">
        <v>3028</v>
      </c>
    </row>
    <row r="188" spans="2:64" x14ac:dyDescent="0.4">
      <c r="B188" s="2" t="s">
        <v>526</v>
      </c>
      <c r="C188" s="3" t="s">
        <v>63</v>
      </c>
      <c r="D188" s="2" t="s">
        <v>849</v>
      </c>
      <c r="E188" s="3" t="s">
        <v>3028</v>
      </c>
      <c r="F188" s="2" t="s">
        <v>3028</v>
      </c>
      <c r="G188" s="2" t="s">
        <v>3028</v>
      </c>
      <c r="H188" s="3" t="s">
        <v>3028</v>
      </c>
      <c r="I188" s="2" t="s">
        <v>3028</v>
      </c>
      <c r="J188" s="2" t="s">
        <v>3028</v>
      </c>
      <c r="K188" s="3" t="s">
        <v>80</v>
      </c>
      <c r="L188" s="2" t="s">
        <v>79</v>
      </c>
      <c r="M188" s="2" t="s">
        <v>104</v>
      </c>
      <c r="O188" s="3" t="s">
        <v>106</v>
      </c>
      <c r="P188" s="2" t="s">
        <v>107</v>
      </c>
      <c r="Q188" s="3" t="s">
        <v>3782</v>
      </c>
      <c r="R188" s="2" t="s">
        <v>119</v>
      </c>
      <c r="S188" s="2"/>
      <c r="T188" s="2"/>
      <c r="U188" s="2" t="s">
        <v>127</v>
      </c>
      <c r="V188" s="2" t="s">
        <v>130</v>
      </c>
      <c r="W188" s="2" t="s">
        <v>131</v>
      </c>
      <c r="X188" s="2" t="s">
        <v>132</v>
      </c>
      <c r="Y188" s="2" t="s">
        <v>133</v>
      </c>
      <c r="Z188" s="2" t="s">
        <v>134</v>
      </c>
      <c r="AA188" s="2" t="s">
        <v>3810</v>
      </c>
      <c r="AB188" s="2"/>
      <c r="AC188" s="2" t="s">
        <v>3028</v>
      </c>
      <c r="AD188" s="2"/>
      <c r="AE188" s="2" t="s">
        <v>3028</v>
      </c>
      <c r="AF188" s="2">
        <v>5</v>
      </c>
      <c r="AG188" s="2">
        <v>0</v>
      </c>
      <c r="AI188" s="2" t="s">
        <v>3028</v>
      </c>
      <c r="AJ188" s="2">
        <v>0</v>
      </c>
      <c r="AK188" s="3">
        <v>2017</v>
      </c>
      <c r="AL188" s="8" t="s">
        <v>3879</v>
      </c>
      <c r="AM188" s="59">
        <f t="shared" si="18"/>
        <v>2017</v>
      </c>
      <c r="AN188" s="14" t="s">
        <v>81</v>
      </c>
      <c r="AO188" s="14" t="s">
        <v>80</v>
      </c>
      <c r="AP188" s="14" t="s">
        <v>84</v>
      </c>
      <c r="AQ188" s="2">
        <v>2020</v>
      </c>
      <c r="AR188" s="72">
        <f t="shared" si="19"/>
        <v>6</v>
      </c>
      <c r="AS188" s="69">
        <v>20210331</v>
      </c>
      <c r="AT188" s="2" t="s">
        <v>185</v>
      </c>
      <c r="AU188" s="72">
        <v>666900</v>
      </c>
      <c r="AV188" s="72">
        <v>0</v>
      </c>
      <c r="AW188" s="71">
        <f t="shared" si="20"/>
        <v>666900</v>
      </c>
      <c r="AX188" s="71">
        <f t="shared" si="27"/>
        <v>666900</v>
      </c>
      <c r="AY188" s="71">
        <f t="shared" si="28"/>
        <v>666899</v>
      </c>
      <c r="AZ188" s="71">
        <f t="shared" si="29"/>
        <v>1</v>
      </c>
      <c r="BA188" s="71">
        <f t="shared" si="30"/>
        <v>133380</v>
      </c>
      <c r="BB188" s="71">
        <f t="shared" si="31"/>
        <v>666900</v>
      </c>
      <c r="BC188" s="71">
        <f t="shared" si="32"/>
        <v>0</v>
      </c>
      <c r="BD188" s="71">
        <f t="shared" si="23"/>
        <v>666899</v>
      </c>
      <c r="BE188" s="71">
        <f t="shared" si="24"/>
        <v>1</v>
      </c>
      <c r="BF188" s="72"/>
      <c r="BG188" s="3" t="s">
        <v>174</v>
      </c>
      <c r="BH188" s="2" t="s">
        <v>3805</v>
      </c>
      <c r="BI188" s="6" t="s">
        <v>4308</v>
      </c>
      <c r="BJ188" s="6"/>
      <c r="BK188" s="6">
        <v>0</v>
      </c>
      <c r="BL188" s="7" t="s">
        <v>3028</v>
      </c>
    </row>
    <row r="189" spans="2:64" x14ac:dyDescent="0.4">
      <c r="B189" s="2" t="s">
        <v>526</v>
      </c>
      <c r="C189" s="3" t="s">
        <v>64</v>
      </c>
      <c r="D189" s="2" t="s">
        <v>757</v>
      </c>
      <c r="E189" s="3" t="s">
        <v>3028</v>
      </c>
      <c r="F189" s="2" t="s">
        <v>3028</v>
      </c>
      <c r="G189" s="2" t="s">
        <v>3028</v>
      </c>
      <c r="H189" s="3" t="s">
        <v>3028</v>
      </c>
      <c r="I189" s="2" t="s">
        <v>3028</v>
      </c>
      <c r="J189" s="2" t="s">
        <v>3028</v>
      </c>
      <c r="K189" s="3" t="s">
        <v>80</v>
      </c>
      <c r="L189" s="2" t="s">
        <v>79</v>
      </c>
      <c r="M189" s="2" t="s">
        <v>104</v>
      </c>
      <c r="O189" s="3" t="s">
        <v>106</v>
      </c>
      <c r="P189" s="2" t="s">
        <v>107</v>
      </c>
      <c r="Q189" s="3" t="s">
        <v>3782</v>
      </c>
      <c r="R189" s="2" t="s">
        <v>119</v>
      </c>
      <c r="S189" s="2"/>
      <c r="T189" s="2"/>
      <c r="U189" s="2" t="s">
        <v>127</v>
      </c>
      <c r="V189" s="2" t="s">
        <v>130</v>
      </c>
      <c r="W189" s="2" t="s">
        <v>131</v>
      </c>
      <c r="X189" s="2" t="s">
        <v>132</v>
      </c>
      <c r="Y189" s="2" t="s">
        <v>133</v>
      </c>
      <c r="Z189" s="2" t="s">
        <v>134</v>
      </c>
      <c r="AA189" s="2" t="s">
        <v>3810</v>
      </c>
      <c r="AB189" s="2"/>
      <c r="AC189" s="2" t="s">
        <v>3028</v>
      </c>
      <c r="AD189" s="2"/>
      <c r="AE189" s="2" t="s">
        <v>3028</v>
      </c>
      <c r="AF189" s="2">
        <v>31</v>
      </c>
      <c r="AG189" s="2">
        <v>0</v>
      </c>
      <c r="AI189" s="2" t="s">
        <v>3028</v>
      </c>
      <c r="AJ189" s="2">
        <v>0</v>
      </c>
      <c r="AK189" s="3">
        <v>2018</v>
      </c>
      <c r="AL189" s="8" t="s">
        <v>3820</v>
      </c>
      <c r="AM189" s="59">
        <f t="shared" si="18"/>
        <v>2018</v>
      </c>
      <c r="AN189" s="14" t="s">
        <v>81</v>
      </c>
      <c r="AO189" s="14" t="s">
        <v>80</v>
      </c>
      <c r="AP189" s="14" t="s">
        <v>84</v>
      </c>
      <c r="AQ189" s="2">
        <v>2020</v>
      </c>
      <c r="AR189" s="72">
        <f t="shared" si="19"/>
        <v>5</v>
      </c>
      <c r="AS189" s="69">
        <v>20210331</v>
      </c>
      <c r="AT189" s="2" t="s">
        <v>185</v>
      </c>
      <c r="AU189" s="72">
        <v>1080000</v>
      </c>
      <c r="AV189" s="72">
        <v>0</v>
      </c>
      <c r="AW189" s="71">
        <f t="shared" si="20"/>
        <v>1080000</v>
      </c>
      <c r="AX189" s="71">
        <f t="shared" si="27"/>
        <v>139354.83870967742</v>
      </c>
      <c r="AY189" s="71">
        <f t="shared" si="28"/>
        <v>139354.83870967742</v>
      </c>
      <c r="AZ189" s="71">
        <f t="shared" si="29"/>
        <v>940645.16129032255</v>
      </c>
      <c r="BA189" s="71">
        <f t="shared" si="30"/>
        <v>34838.709677419356</v>
      </c>
      <c r="BB189" s="71">
        <f t="shared" si="31"/>
        <v>174193.54838709679</v>
      </c>
      <c r="BC189" s="71">
        <f t="shared" si="32"/>
        <v>34838.709677419363</v>
      </c>
      <c r="BD189" s="71">
        <f t="shared" si="23"/>
        <v>174193.54838709679</v>
      </c>
      <c r="BE189" s="71">
        <f t="shared" si="24"/>
        <v>905806.45161290327</v>
      </c>
      <c r="BF189" s="72"/>
      <c r="BG189" s="3" t="s">
        <v>174</v>
      </c>
      <c r="BH189" s="2" t="s">
        <v>3805</v>
      </c>
      <c r="BI189" s="6" t="s">
        <v>4303</v>
      </c>
      <c r="BJ189" s="6"/>
      <c r="BK189" s="6">
        <v>0</v>
      </c>
      <c r="BL189" s="7" t="s">
        <v>3028</v>
      </c>
    </row>
    <row r="190" spans="2:64" x14ac:dyDescent="0.4">
      <c r="B190" s="2" t="s">
        <v>526</v>
      </c>
      <c r="C190" s="3" t="s">
        <v>144</v>
      </c>
      <c r="D190" s="2" t="s">
        <v>756</v>
      </c>
      <c r="E190" s="3" t="s">
        <v>3028</v>
      </c>
      <c r="F190" s="2" t="s">
        <v>3028</v>
      </c>
      <c r="G190" s="2" t="s">
        <v>3028</v>
      </c>
      <c r="H190" s="3" t="s">
        <v>3028</v>
      </c>
      <c r="I190" s="2" t="s">
        <v>3028</v>
      </c>
      <c r="J190" s="2" t="s">
        <v>3028</v>
      </c>
      <c r="K190" s="3" t="s">
        <v>80</v>
      </c>
      <c r="L190" s="2" t="s">
        <v>79</v>
      </c>
      <c r="M190" s="2" t="s">
        <v>104</v>
      </c>
      <c r="O190" s="3" t="s">
        <v>106</v>
      </c>
      <c r="P190" s="2" t="s">
        <v>107</v>
      </c>
      <c r="Q190" s="3" t="s">
        <v>3782</v>
      </c>
      <c r="R190" s="2" t="s">
        <v>119</v>
      </c>
      <c r="S190" s="2"/>
      <c r="T190" s="2"/>
      <c r="U190" s="2" t="s">
        <v>127</v>
      </c>
      <c r="V190" s="2" t="s">
        <v>130</v>
      </c>
      <c r="W190" s="2" t="s">
        <v>131</v>
      </c>
      <c r="X190" s="2" t="s">
        <v>132</v>
      </c>
      <c r="Y190" s="2" t="s">
        <v>133</v>
      </c>
      <c r="Z190" s="2" t="s">
        <v>134</v>
      </c>
      <c r="AA190" s="2" t="s">
        <v>3810</v>
      </c>
      <c r="AB190" s="2"/>
      <c r="AC190" s="2" t="s">
        <v>3028</v>
      </c>
      <c r="AD190" s="2"/>
      <c r="AE190" s="2" t="s">
        <v>3028</v>
      </c>
      <c r="AF190" s="2">
        <v>47</v>
      </c>
      <c r="AG190" s="2">
        <v>0</v>
      </c>
      <c r="AI190" s="2" t="s">
        <v>3028</v>
      </c>
      <c r="AJ190" s="2">
        <v>0</v>
      </c>
      <c r="AK190" s="3">
        <v>2018</v>
      </c>
      <c r="AL190" s="8" t="s">
        <v>3823</v>
      </c>
      <c r="AM190" s="59">
        <f t="shared" si="18"/>
        <v>2018</v>
      </c>
      <c r="AN190" s="14" t="s">
        <v>81</v>
      </c>
      <c r="AO190" s="14" t="s">
        <v>80</v>
      </c>
      <c r="AP190" s="14" t="s">
        <v>84</v>
      </c>
      <c r="AQ190" s="2">
        <v>2020</v>
      </c>
      <c r="AR190" s="72">
        <f t="shared" si="19"/>
        <v>5</v>
      </c>
      <c r="AS190" s="69">
        <v>20210331</v>
      </c>
      <c r="AT190" s="2" t="s">
        <v>185</v>
      </c>
      <c r="AU190" s="72">
        <v>979668</v>
      </c>
      <c r="AV190" s="72">
        <v>0</v>
      </c>
      <c r="AW190" s="71">
        <f t="shared" si="20"/>
        <v>979668</v>
      </c>
      <c r="AX190" s="71">
        <f t="shared" si="27"/>
        <v>83376</v>
      </c>
      <c r="AY190" s="71">
        <f t="shared" si="28"/>
        <v>83376</v>
      </c>
      <c r="AZ190" s="71">
        <f t="shared" si="29"/>
        <v>896292</v>
      </c>
      <c r="BA190" s="71">
        <f t="shared" si="30"/>
        <v>20844</v>
      </c>
      <c r="BB190" s="71">
        <f t="shared" si="31"/>
        <v>104220</v>
      </c>
      <c r="BC190" s="71">
        <f t="shared" si="32"/>
        <v>20844</v>
      </c>
      <c r="BD190" s="71">
        <f t="shared" si="23"/>
        <v>104220</v>
      </c>
      <c r="BE190" s="71">
        <f t="shared" si="24"/>
        <v>875448</v>
      </c>
      <c r="BF190" s="72"/>
      <c r="BG190" s="3" t="s">
        <v>174</v>
      </c>
      <c r="BH190" s="2" t="s">
        <v>3805</v>
      </c>
      <c r="BI190" s="6" t="s">
        <v>4302</v>
      </c>
      <c r="BJ190" s="6"/>
      <c r="BK190" s="6">
        <v>0</v>
      </c>
      <c r="BL190" s="7" t="s">
        <v>3028</v>
      </c>
    </row>
    <row r="191" spans="2:64" x14ac:dyDescent="0.4">
      <c r="B191" s="2" t="s">
        <v>2196</v>
      </c>
      <c r="C191" s="3" t="s">
        <v>180</v>
      </c>
      <c r="D191" s="2" t="s">
        <v>2197</v>
      </c>
      <c r="E191" s="3" t="s">
        <v>3028</v>
      </c>
      <c r="F191" s="2" t="s">
        <v>3028</v>
      </c>
      <c r="G191" s="2" t="s">
        <v>3220</v>
      </c>
      <c r="H191" s="3" t="s">
        <v>3028</v>
      </c>
      <c r="I191" s="2" t="s">
        <v>3028</v>
      </c>
      <c r="J191" s="2" t="s">
        <v>3028</v>
      </c>
      <c r="K191" s="3" t="s">
        <v>80</v>
      </c>
      <c r="L191" s="2" t="s">
        <v>79</v>
      </c>
      <c r="M191" s="2" t="s">
        <v>104</v>
      </c>
      <c r="O191" s="3" t="s">
        <v>57</v>
      </c>
      <c r="P191" s="2" t="s">
        <v>92</v>
      </c>
      <c r="Q191" s="3" t="s">
        <v>3782</v>
      </c>
      <c r="R191" s="2" t="s">
        <v>119</v>
      </c>
      <c r="S191" s="2"/>
      <c r="T191" s="2"/>
      <c r="U191" s="2" t="s">
        <v>127</v>
      </c>
      <c r="V191" s="2" t="s">
        <v>130</v>
      </c>
      <c r="W191" s="2" t="s">
        <v>131</v>
      </c>
      <c r="X191" s="2" t="s">
        <v>132</v>
      </c>
      <c r="Y191" s="2" t="s">
        <v>133</v>
      </c>
      <c r="Z191" s="2" t="s">
        <v>134</v>
      </c>
      <c r="AA191" s="2" t="s">
        <v>3810</v>
      </c>
      <c r="AB191" s="2"/>
      <c r="AC191" s="2" t="s">
        <v>136</v>
      </c>
      <c r="AD191" s="2"/>
      <c r="AE191" s="2" t="s">
        <v>139</v>
      </c>
      <c r="AF191" s="2">
        <v>31</v>
      </c>
      <c r="AG191" s="2">
        <v>0</v>
      </c>
      <c r="AI191" s="2" t="s">
        <v>166</v>
      </c>
      <c r="AJ191" s="2">
        <v>393.52</v>
      </c>
      <c r="AK191" s="3">
        <v>1980</v>
      </c>
      <c r="AL191" s="8" t="s">
        <v>3882</v>
      </c>
      <c r="AM191" s="59">
        <f t="shared" si="18"/>
        <v>1980</v>
      </c>
      <c r="AN191" s="14" t="s">
        <v>3028</v>
      </c>
      <c r="AO191" s="14" t="s">
        <v>3028</v>
      </c>
      <c r="AP191" s="14" t="s">
        <v>3028</v>
      </c>
      <c r="AQ191" s="2">
        <v>2020</v>
      </c>
      <c r="AR191" s="72">
        <f t="shared" si="19"/>
        <v>43</v>
      </c>
      <c r="AS191" s="69">
        <v>20210331</v>
      </c>
      <c r="AT191" s="2" t="s">
        <v>185</v>
      </c>
      <c r="AU191" s="72">
        <v>23611200</v>
      </c>
      <c r="AV191" s="72">
        <v>0</v>
      </c>
      <c r="AW191" s="71">
        <f t="shared" si="20"/>
        <v>23611200</v>
      </c>
      <c r="AX191" s="71">
        <f t="shared" si="27"/>
        <v>23611200</v>
      </c>
      <c r="AY191" s="71">
        <f t="shared" si="28"/>
        <v>23611199</v>
      </c>
      <c r="AZ191" s="71">
        <f t="shared" si="29"/>
        <v>1</v>
      </c>
      <c r="BA191" s="71">
        <f t="shared" si="30"/>
        <v>761651.61290322582</v>
      </c>
      <c r="BB191" s="71">
        <f t="shared" si="31"/>
        <v>23611200</v>
      </c>
      <c r="BC191" s="71">
        <f t="shared" si="32"/>
        <v>0</v>
      </c>
      <c r="BD191" s="71">
        <f t="shared" si="23"/>
        <v>23611199</v>
      </c>
      <c r="BE191" s="71">
        <f t="shared" si="24"/>
        <v>1</v>
      </c>
      <c r="BF191" s="72"/>
      <c r="BG191" s="3" t="s">
        <v>174</v>
      </c>
      <c r="BH191" s="2" t="s">
        <v>3805</v>
      </c>
      <c r="BI191" s="6" t="s">
        <v>3028</v>
      </c>
      <c r="BJ191" s="6">
        <v>60000</v>
      </c>
      <c r="BK191" s="6">
        <v>0</v>
      </c>
      <c r="BL191" s="7" t="s">
        <v>3028</v>
      </c>
    </row>
    <row r="192" spans="2:64" x14ac:dyDescent="0.4">
      <c r="B192" s="2" t="s">
        <v>2198</v>
      </c>
      <c r="C192" s="3" t="s">
        <v>180</v>
      </c>
      <c r="D192" s="2" t="s">
        <v>2197</v>
      </c>
      <c r="E192" s="3" t="s">
        <v>3028</v>
      </c>
      <c r="F192" s="2" t="s">
        <v>3028</v>
      </c>
      <c r="G192" s="2" t="s">
        <v>3220</v>
      </c>
      <c r="H192" s="3" t="s">
        <v>3028</v>
      </c>
      <c r="I192" s="2" t="s">
        <v>3028</v>
      </c>
      <c r="J192" s="2" t="s">
        <v>3028</v>
      </c>
      <c r="K192" s="3" t="s">
        <v>80</v>
      </c>
      <c r="L192" s="2" t="s">
        <v>79</v>
      </c>
      <c r="M192" s="2" t="s">
        <v>104</v>
      </c>
      <c r="O192" s="3" t="s">
        <v>57</v>
      </c>
      <c r="P192" s="2" t="s">
        <v>92</v>
      </c>
      <c r="Q192" s="3" t="s">
        <v>3782</v>
      </c>
      <c r="R192" s="2" t="s">
        <v>119</v>
      </c>
      <c r="S192" s="2"/>
      <c r="T192" s="2"/>
      <c r="U192" s="2" t="s">
        <v>127</v>
      </c>
      <c r="V192" s="2" t="s">
        <v>130</v>
      </c>
      <c r="W192" s="2" t="s">
        <v>131</v>
      </c>
      <c r="X192" s="2" t="s">
        <v>132</v>
      </c>
      <c r="Y192" s="2" t="s">
        <v>133</v>
      </c>
      <c r="Z192" s="2" t="s">
        <v>134</v>
      </c>
      <c r="AA192" s="2" t="s">
        <v>3810</v>
      </c>
      <c r="AB192" s="2"/>
      <c r="AC192" s="2" t="s">
        <v>136</v>
      </c>
      <c r="AD192" s="2"/>
      <c r="AE192" s="2" t="s">
        <v>139</v>
      </c>
      <c r="AF192" s="2">
        <v>31</v>
      </c>
      <c r="AG192" s="2">
        <v>0</v>
      </c>
      <c r="AI192" s="2" t="s">
        <v>166</v>
      </c>
      <c r="AJ192" s="2">
        <v>93.6</v>
      </c>
      <c r="AK192" s="3">
        <v>1980</v>
      </c>
      <c r="AL192" s="8" t="s">
        <v>3882</v>
      </c>
      <c r="AM192" s="59">
        <f t="shared" si="18"/>
        <v>1980</v>
      </c>
      <c r="AN192" s="14" t="s">
        <v>3028</v>
      </c>
      <c r="AO192" s="14" t="s">
        <v>3028</v>
      </c>
      <c r="AP192" s="14" t="s">
        <v>3028</v>
      </c>
      <c r="AQ192" s="2">
        <v>2020</v>
      </c>
      <c r="AR192" s="72">
        <f t="shared" si="19"/>
        <v>43</v>
      </c>
      <c r="AS192" s="69">
        <v>20210331</v>
      </c>
      <c r="AT192" s="2" t="s">
        <v>185</v>
      </c>
      <c r="AU192" s="72">
        <v>5616000</v>
      </c>
      <c r="AV192" s="72">
        <v>0</v>
      </c>
      <c r="AW192" s="71">
        <f t="shared" si="20"/>
        <v>5616000</v>
      </c>
      <c r="AX192" s="71">
        <f t="shared" si="27"/>
        <v>5616000</v>
      </c>
      <c r="AY192" s="71">
        <f t="shared" si="28"/>
        <v>5615999</v>
      </c>
      <c r="AZ192" s="71">
        <f t="shared" si="29"/>
        <v>1</v>
      </c>
      <c r="BA192" s="71">
        <f t="shared" si="30"/>
        <v>181161.29032258064</v>
      </c>
      <c r="BB192" s="71">
        <f t="shared" si="31"/>
        <v>5616000</v>
      </c>
      <c r="BC192" s="71">
        <f t="shared" si="32"/>
        <v>0</v>
      </c>
      <c r="BD192" s="71">
        <f t="shared" si="23"/>
        <v>5615999</v>
      </c>
      <c r="BE192" s="71">
        <f t="shared" si="24"/>
        <v>1</v>
      </c>
      <c r="BF192" s="72"/>
      <c r="BG192" s="3" t="s">
        <v>174</v>
      </c>
      <c r="BH192" s="2" t="s">
        <v>3805</v>
      </c>
      <c r="BI192" s="6" t="s">
        <v>3028</v>
      </c>
      <c r="BJ192" s="6">
        <v>60000</v>
      </c>
      <c r="BK192" s="6">
        <v>0</v>
      </c>
      <c r="BL192" s="7" t="s">
        <v>3028</v>
      </c>
    </row>
    <row r="193" spans="2:64" x14ac:dyDescent="0.4">
      <c r="B193" s="2" t="s">
        <v>2199</v>
      </c>
      <c r="C193" s="3" t="s">
        <v>180</v>
      </c>
      <c r="D193" s="2" t="s">
        <v>2169</v>
      </c>
      <c r="E193" s="3" t="s">
        <v>3028</v>
      </c>
      <c r="F193" s="2" t="s">
        <v>3028</v>
      </c>
      <c r="G193" s="2" t="s">
        <v>3220</v>
      </c>
      <c r="H193" s="3" t="s">
        <v>3028</v>
      </c>
      <c r="I193" s="2" t="s">
        <v>3028</v>
      </c>
      <c r="J193" s="2" t="s">
        <v>3028</v>
      </c>
      <c r="K193" s="3" t="s">
        <v>80</v>
      </c>
      <c r="L193" s="2" t="s">
        <v>79</v>
      </c>
      <c r="M193" s="2" t="s">
        <v>104</v>
      </c>
      <c r="O193" s="3" t="s">
        <v>57</v>
      </c>
      <c r="P193" s="2" t="s">
        <v>92</v>
      </c>
      <c r="Q193" s="3" t="s">
        <v>3782</v>
      </c>
      <c r="R193" s="2" t="s">
        <v>119</v>
      </c>
      <c r="S193" s="2"/>
      <c r="T193" s="2"/>
      <c r="U193" s="2" t="s">
        <v>127</v>
      </c>
      <c r="V193" s="2" t="s">
        <v>130</v>
      </c>
      <c r="W193" s="2" t="s">
        <v>131</v>
      </c>
      <c r="X193" s="2" t="s">
        <v>132</v>
      </c>
      <c r="Y193" s="2" t="s">
        <v>133</v>
      </c>
      <c r="Z193" s="2" t="s">
        <v>134</v>
      </c>
      <c r="AA193" s="2" t="s">
        <v>3810</v>
      </c>
      <c r="AB193" s="2"/>
      <c r="AC193" s="2" t="s">
        <v>136</v>
      </c>
      <c r="AD193" s="2"/>
      <c r="AE193" s="2" t="s">
        <v>139</v>
      </c>
      <c r="AF193" s="2">
        <v>31</v>
      </c>
      <c r="AG193" s="2">
        <v>0</v>
      </c>
      <c r="AI193" s="2" t="s">
        <v>166</v>
      </c>
      <c r="AJ193" s="2">
        <v>35.1</v>
      </c>
      <c r="AK193" s="3">
        <v>1980</v>
      </c>
      <c r="AL193" s="8" t="s">
        <v>3882</v>
      </c>
      <c r="AM193" s="59">
        <f t="shared" si="18"/>
        <v>1980</v>
      </c>
      <c r="AN193" s="14" t="s">
        <v>3028</v>
      </c>
      <c r="AO193" s="14" t="s">
        <v>3028</v>
      </c>
      <c r="AP193" s="14" t="s">
        <v>3028</v>
      </c>
      <c r="AQ193" s="2">
        <v>2020</v>
      </c>
      <c r="AR193" s="72">
        <f t="shared" si="19"/>
        <v>43</v>
      </c>
      <c r="AS193" s="69">
        <v>20210331</v>
      </c>
      <c r="AT193" s="2" t="s">
        <v>185</v>
      </c>
      <c r="AU193" s="72">
        <v>2106000</v>
      </c>
      <c r="AV193" s="72">
        <v>0</v>
      </c>
      <c r="AW193" s="71">
        <f t="shared" si="20"/>
        <v>2106000</v>
      </c>
      <c r="AX193" s="71">
        <f t="shared" si="27"/>
        <v>2106000</v>
      </c>
      <c r="AY193" s="71">
        <f t="shared" si="28"/>
        <v>2105999</v>
      </c>
      <c r="AZ193" s="71">
        <f t="shared" si="29"/>
        <v>1</v>
      </c>
      <c r="BA193" s="71">
        <f t="shared" si="30"/>
        <v>67935.483870967742</v>
      </c>
      <c r="BB193" s="71">
        <f t="shared" si="31"/>
        <v>2106000</v>
      </c>
      <c r="BC193" s="71">
        <f t="shared" si="32"/>
        <v>0</v>
      </c>
      <c r="BD193" s="71">
        <f t="shared" si="23"/>
        <v>2105999</v>
      </c>
      <c r="BE193" s="71">
        <f t="shared" si="24"/>
        <v>1</v>
      </c>
      <c r="BF193" s="72"/>
      <c r="BG193" s="3" t="s">
        <v>174</v>
      </c>
      <c r="BH193" s="2" t="s">
        <v>3805</v>
      </c>
      <c r="BI193" s="6" t="s">
        <v>3028</v>
      </c>
      <c r="BJ193" s="6">
        <v>60000</v>
      </c>
      <c r="BK193" s="6">
        <v>0</v>
      </c>
      <c r="BL193" s="7" t="s">
        <v>3028</v>
      </c>
    </row>
    <row r="194" spans="2:64" x14ac:dyDescent="0.4">
      <c r="B194" s="2" t="s">
        <v>2168</v>
      </c>
      <c r="C194" s="3" t="s">
        <v>180</v>
      </c>
      <c r="D194" s="2" t="s">
        <v>2169</v>
      </c>
      <c r="E194" s="3" t="s">
        <v>3028</v>
      </c>
      <c r="F194" s="2" t="s">
        <v>3028</v>
      </c>
      <c r="G194" s="2" t="s">
        <v>3220</v>
      </c>
      <c r="H194" s="3" t="s">
        <v>3028</v>
      </c>
      <c r="I194" s="2" t="s">
        <v>3028</v>
      </c>
      <c r="J194" s="2" t="s">
        <v>3028</v>
      </c>
      <c r="K194" s="3" t="s">
        <v>80</v>
      </c>
      <c r="L194" s="2" t="s">
        <v>79</v>
      </c>
      <c r="M194" s="2" t="s">
        <v>104</v>
      </c>
      <c r="O194" s="3" t="s">
        <v>57</v>
      </c>
      <c r="P194" s="2" t="s">
        <v>92</v>
      </c>
      <c r="Q194" s="3" t="s">
        <v>3782</v>
      </c>
      <c r="R194" s="2" t="s">
        <v>119</v>
      </c>
      <c r="S194" s="2"/>
      <c r="T194" s="2"/>
      <c r="U194" s="2" t="s">
        <v>127</v>
      </c>
      <c r="V194" s="2" t="s">
        <v>130</v>
      </c>
      <c r="W194" s="2" t="s">
        <v>131</v>
      </c>
      <c r="X194" s="2" t="s">
        <v>132</v>
      </c>
      <c r="Y194" s="2" t="s">
        <v>133</v>
      </c>
      <c r="Z194" s="2" t="s">
        <v>134</v>
      </c>
      <c r="AA194" s="2" t="s">
        <v>3810</v>
      </c>
      <c r="AB194" s="2"/>
      <c r="AC194" s="2" t="s">
        <v>136</v>
      </c>
      <c r="AD194" s="2"/>
      <c r="AE194" s="2" t="s">
        <v>139</v>
      </c>
      <c r="AF194" s="2">
        <v>31</v>
      </c>
      <c r="AG194" s="2">
        <v>0</v>
      </c>
      <c r="AI194" s="2" t="s">
        <v>166</v>
      </c>
      <c r="AJ194" s="2">
        <v>31.85</v>
      </c>
      <c r="AK194" s="3">
        <v>1984</v>
      </c>
      <c r="AL194" s="8" t="s">
        <v>3883</v>
      </c>
      <c r="AM194" s="59">
        <f t="shared" si="18"/>
        <v>1984</v>
      </c>
      <c r="AN194" s="14" t="s">
        <v>3028</v>
      </c>
      <c r="AO194" s="14" t="s">
        <v>3028</v>
      </c>
      <c r="AP194" s="14" t="s">
        <v>3028</v>
      </c>
      <c r="AQ194" s="2">
        <v>2020</v>
      </c>
      <c r="AR194" s="72">
        <f t="shared" si="19"/>
        <v>39</v>
      </c>
      <c r="AS194" s="69">
        <v>20210331</v>
      </c>
      <c r="AT194" s="2" t="s">
        <v>185</v>
      </c>
      <c r="AU194" s="72">
        <v>1911000</v>
      </c>
      <c r="AV194" s="72">
        <v>0</v>
      </c>
      <c r="AW194" s="71">
        <f t="shared" si="20"/>
        <v>1911000</v>
      </c>
      <c r="AX194" s="71">
        <f t="shared" si="27"/>
        <v>1911000</v>
      </c>
      <c r="AY194" s="71">
        <f t="shared" si="28"/>
        <v>1910999</v>
      </c>
      <c r="AZ194" s="71">
        <f t="shared" si="29"/>
        <v>1</v>
      </c>
      <c r="BA194" s="71">
        <f t="shared" si="30"/>
        <v>61645.161290322583</v>
      </c>
      <c r="BB194" s="71">
        <f t="shared" si="31"/>
        <v>1911000</v>
      </c>
      <c r="BC194" s="71">
        <f t="shared" si="32"/>
        <v>0</v>
      </c>
      <c r="BD194" s="71">
        <f t="shared" si="23"/>
        <v>1910999</v>
      </c>
      <c r="BE194" s="71">
        <f t="shared" si="24"/>
        <v>1</v>
      </c>
      <c r="BF194" s="72"/>
      <c r="BG194" s="3" t="s">
        <v>174</v>
      </c>
      <c r="BH194" s="2" t="s">
        <v>3805</v>
      </c>
      <c r="BI194" s="6" t="s">
        <v>3028</v>
      </c>
      <c r="BJ194" s="6">
        <v>60000</v>
      </c>
      <c r="BK194" s="6">
        <v>0</v>
      </c>
      <c r="BL194" s="7" t="s">
        <v>3028</v>
      </c>
    </row>
    <row r="195" spans="2:64" x14ac:dyDescent="0.4">
      <c r="B195" s="2" t="s">
        <v>2170</v>
      </c>
      <c r="C195" s="3" t="s">
        <v>180</v>
      </c>
      <c r="D195" s="2" t="s">
        <v>2169</v>
      </c>
      <c r="E195" s="3" t="s">
        <v>3028</v>
      </c>
      <c r="F195" s="2" t="s">
        <v>3028</v>
      </c>
      <c r="G195" s="2" t="s">
        <v>3220</v>
      </c>
      <c r="H195" s="3" t="s">
        <v>3028</v>
      </c>
      <c r="I195" s="2" t="s">
        <v>3028</v>
      </c>
      <c r="J195" s="2" t="s">
        <v>3028</v>
      </c>
      <c r="K195" s="3" t="s">
        <v>80</v>
      </c>
      <c r="L195" s="2" t="s">
        <v>79</v>
      </c>
      <c r="M195" s="2" t="s">
        <v>104</v>
      </c>
      <c r="O195" s="3" t="s">
        <v>57</v>
      </c>
      <c r="P195" s="2" t="s">
        <v>92</v>
      </c>
      <c r="Q195" s="3" t="s">
        <v>3782</v>
      </c>
      <c r="R195" s="2" t="s">
        <v>119</v>
      </c>
      <c r="S195" s="2"/>
      <c r="T195" s="2"/>
      <c r="U195" s="2" t="s">
        <v>127</v>
      </c>
      <c r="V195" s="2" t="s">
        <v>130</v>
      </c>
      <c r="W195" s="2" t="s">
        <v>131</v>
      </c>
      <c r="X195" s="2" t="s">
        <v>132</v>
      </c>
      <c r="Y195" s="2" t="s">
        <v>133</v>
      </c>
      <c r="Z195" s="2" t="s">
        <v>134</v>
      </c>
      <c r="AA195" s="2" t="s">
        <v>3810</v>
      </c>
      <c r="AB195" s="2"/>
      <c r="AC195" s="2" t="s">
        <v>136</v>
      </c>
      <c r="AD195" s="2"/>
      <c r="AE195" s="2" t="s">
        <v>139</v>
      </c>
      <c r="AF195" s="2">
        <v>31</v>
      </c>
      <c r="AG195" s="2">
        <v>0</v>
      </c>
      <c r="AI195" s="2" t="s">
        <v>166</v>
      </c>
      <c r="AJ195" s="2">
        <v>38.35</v>
      </c>
      <c r="AK195" s="3">
        <v>1984</v>
      </c>
      <c r="AL195" s="8" t="s">
        <v>3883</v>
      </c>
      <c r="AM195" s="59">
        <f t="shared" ref="AM195:AM258" si="33">AK195</f>
        <v>1984</v>
      </c>
      <c r="AN195" s="14" t="s">
        <v>3028</v>
      </c>
      <c r="AO195" s="14" t="s">
        <v>3028</v>
      </c>
      <c r="AP195" s="14" t="s">
        <v>3028</v>
      </c>
      <c r="AQ195" s="2">
        <v>2020</v>
      </c>
      <c r="AR195" s="72">
        <f t="shared" ref="AR195:AR258" si="34">IF(AT195="当初取得",$A$1-AM195,MAX($A$1-AQ195,))</f>
        <v>39</v>
      </c>
      <c r="AS195" s="69">
        <v>20210331</v>
      </c>
      <c r="AT195" s="2" t="s">
        <v>185</v>
      </c>
      <c r="AU195" s="72">
        <v>2301000</v>
      </c>
      <c r="AV195" s="72">
        <v>0</v>
      </c>
      <c r="AW195" s="71">
        <f t="shared" ref="AW195:AW258" si="35">AU195+AV195</f>
        <v>2301000</v>
      </c>
      <c r="AX195" s="71">
        <f t="shared" si="27"/>
        <v>2301000</v>
      </c>
      <c r="AY195" s="71">
        <f t="shared" si="28"/>
        <v>2300999</v>
      </c>
      <c r="AZ195" s="71">
        <f t="shared" si="29"/>
        <v>1</v>
      </c>
      <c r="BA195" s="71">
        <f t="shared" si="30"/>
        <v>74225.806451612909</v>
      </c>
      <c r="BB195" s="71">
        <f t="shared" si="31"/>
        <v>2301000</v>
      </c>
      <c r="BC195" s="71">
        <f t="shared" si="32"/>
        <v>0</v>
      </c>
      <c r="BD195" s="71">
        <f t="shared" ref="BD195:BD258" si="36">IF(X195="1円残しする",IF(BB195&gt;=AW195,AW195-1,BB195),BB195)</f>
        <v>2300999</v>
      </c>
      <c r="BE195" s="71">
        <f t="shared" ref="BE195:BE258" si="37">AW195-BD195</f>
        <v>1</v>
      </c>
      <c r="BF195" s="72"/>
      <c r="BG195" s="3" t="s">
        <v>174</v>
      </c>
      <c r="BH195" s="2" t="s">
        <v>3805</v>
      </c>
      <c r="BI195" s="6" t="s">
        <v>3028</v>
      </c>
      <c r="BJ195" s="6">
        <v>60000</v>
      </c>
      <c r="BK195" s="6">
        <v>0</v>
      </c>
      <c r="BL195" s="7" t="s">
        <v>3028</v>
      </c>
    </row>
    <row r="196" spans="2:64" x14ac:dyDescent="0.4">
      <c r="B196" s="2" t="s">
        <v>676</v>
      </c>
      <c r="C196" s="3" t="s">
        <v>60</v>
      </c>
      <c r="D196" s="2" t="s">
        <v>677</v>
      </c>
      <c r="E196" s="3" t="s">
        <v>3028</v>
      </c>
      <c r="F196" s="2" t="s">
        <v>3028</v>
      </c>
      <c r="G196" s="2" t="s">
        <v>3028</v>
      </c>
      <c r="H196" s="3" t="s">
        <v>3028</v>
      </c>
      <c r="I196" s="2" t="s">
        <v>3028</v>
      </c>
      <c r="J196" s="2" t="s">
        <v>3765</v>
      </c>
      <c r="K196" s="3" t="s">
        <v>80</v>
      </c>
      <c r="L196" s="2" t="s">
        <v>79</v>
      </c>
      <c r="M196" s="2" t="s">
        <v>104</v>
      </c>
      <c r="O196" s="3" t="s">
        <v>57</v>
      </c>
      <c r="P196" s="2" t="s">
        <v>92</v>
      </c>
      <c r="Q196" s="3" t="s">
        <v>3788</v>
      </c>
      <c r="R196" s="2" t="s">
        <v>3789</v>
      </c>
      <c r="S196" s="2"/>
      <c r="T196" s="2"/>
      <c r="U196" s="2" t="s">
        <v>127</v>
      </c>
      <c r="V196" s="2" t="s">
        <v>130</v>
      </c>
      <c r="W196" s="2" t="s">
        <v>131</v>
      </c>
      <c r="X196" s="2" t="s">
        <v>132</v>
      </c>
      <c r="Y196" s="2" t="s">
        <v>133</v>
      </c>
      <c r="Z196" s="2" t="s">
        <v>134</v>
      </c>
      <c r="AA196" s="2" t="s">
        <v>3810</v>
      </c>
      <c r="AB196" s="2"/>
      <c r="AC196" s="2" t="s">
        <v>3028</v>
      </c>
      <c r="AD196" s="2"/>
      <c r="AE196" s="2" t="s">
        <v>3028</v>
      </c>
      <c r="AF196" s="2">
        <v>15</v>
      </c>
      <c r="AG196" s="2">
        <v>1</v>
      </c>
      <c r="AI196" s="2" t="s">
        <v>164</v>
      </c>
      <c r="AJ196" s="2">
        <v>0</v>
      </c>
      <c r="AK196" s="3">
        <v>2019</v>
      </c>
      <c r="AL196" s="8" t="s">
        <v>3885</v>
      </c>
      <c r="AM196" s="59">
        <f t="shared" si="33"/>
        <v>2019</v>
      </c>
      <c r="AN196" s="14" t="s">
        <v>83</v>
      </c>
      <c r="AO196" s="14" t="s">
        <v>81</v>
      </c>
      <c r="AP196" s="14" t="s">
        <v>81</v>
      </c>
      <c r="AQ196" s="2">
        <v>2020</v>
      </c>
      <c r="AR196" s="72">
        <f t="shared" si="34"/>
        <v>4</v>
      </c>
      <c r="AS196" s="69">
        <v>20210331</v>
      </c>
      <c r="AT196" s="2" t="s">
        <v>185</v>
      </c>
      <c r="AU196" s="72">
        <v>3440000</v>
      </c>
      <c r="AV196" s="72">
        <v>0</v>
      </c>
      <c r="AW196" s="71">
        <f t="shared" si="35"/>
        <v>3440000</v>
      </c>
      <c r="AX196" s="71">
        <f t="shared" si="27"/>
        <v>688000</v>
      </c>
      <c r="AY196" s="71">
        <f t="shared" si="28"/>
        <v>688000</v>
      </c>
      <c r="AZ196" s="71">
        <f t="shared" si="29"/>
        <v>2752000</v>
      </c>
      <c r="BA196" s="71">
        <f t="shared" si="30"/>
        <v>229333.33333333334</v>
      </c>
      <c r="BB196" s="71">
        <f t="shared" si="31"/>
        <v>917333.33333333337</v>
      </c>
      <c r="BC196" s="71">
        <f t="shared" si="32"/>
        <v>229333.33333333337</v>
      </c>
      <c r="BD196" s="71">
        <f t="shared" si="36"/>
        <v>917333.33333333337</v>
      </c>
      <c r="BE196" s="71">
        <f t="shared" si="37"/>
        <v>2522666.6666666665</v>
      </c>
      <c r="BF196" s="72"/>
      <c r="BG196" s="3" t="s">
        <v>172</v>
      </c>
      <c r="BH196" s="2" t="s">
        <v>3807</v>
      </c>
      <c r="BI196" s="6" t="s">
        <v>4310</v>
      </c>
      <c r="BJ196" s="6"/>
      <c r="BK196" s="6">
        <v>0</v>
      </c>
      <c r="BL196" s="7" t="s">
        <v>3028</v>
      </c>
    </row>
    <row r="197" spans="2:64" x14ac:dyDescent="0.4">
      <c r="B197" s="2" t="s">
        <v>676</v>
      </c>
      <c r="C197" s="3" t="s">
        <v>61</v>
      </c>
      <c r="D197" s="2" t="s">
        <v>677</v>
      </c>
      <c r="E197" s="3" t="s">
        <v>3028</v>
      </c>
      <c r="F197" s="2" t="s">
        <v>3028</v>
      </c>
      <c r="G197" s="2" t="s">
        <v>3028</v>
      </c>
      <c r="H197" s="3" t="s">
        <v>3028</v>
      </c>
      <c r="I197" s="2" t="s">
        <v>3028</v>
      </c>
      <c r="J197" s="2" t="s">
        <v>3765</v>
      </c>
      <c r="K197" s="3" t="s">
        <v>80</v>
      </c>
      <c r="L197" s="2" t="s">
        <v>79</v>
      </c>
      <c r="M197" s="2" t="s">
        <v>104</v>
      </c>
      <c r="O197" s="3" t="s">
        <v>57</v>
      </c>
      <c r="P197" s="2" t="s">
        <v>92</v>
      </c>
      <c r="Q197" s="3" t="s">
        <v>3788</v>
      </c>
      <c r="R197" s="2" t="s">
        <v>3789</v>
      </c>
      <c r="S197" s="2"/>
      <c r="T197" s="2"/>
      <c r="U197" s="2" t="s">
        <v>127</v>
      </c>
      <c r="V197" s="2" t="s">
        <v>130</v>
      </c>
      <c r="W197" s="2" t="s">
        <v>131</v>
      </c>
      <c r="X197" s="2" t="s">
        <v>132</v>
      </c>
      <c r="Y197" s="2" t="s">
        <v>133</v>
      </c>
      <c r="Z197" s="2" t="s">
        <v>134</v>
      </c>
      <c r="AA197" s="2" t="s">
        <v>3810</v>
      </c>
      <c r="AB197" s="2"/>
      <c r="AC197" s="2" t="s">
        <v>3028</v>
      </c>
      <c r="AD197" s="2"/>
      <c r="AE197" s="2" t="s">
        <v>3028</v>
      </c>
      <c r="AF197" s="2">
        <v>15</v>
      </c>
      <c r="AG197" s="2">
        <v>1</v>
      </c>
      <c r="AI197" s="2" t="s">
        <v>164</v>
      </c>
      <c r="AJ197" s="2">
        <v>0</v>
      </c>
      <c r="AK197" s="3">
        <v>2019</v>
      </c>
      <c r="AL197" s="8" t="s">
        <v>3886</v>
      </c>
      <c r="AM197" s="59">
        <f t="shared" si="33"/>
        <v>2019</v>
      </c>
      <c r="AN197" s="14" t="s">
        <v>83</v>
      </c>
      <c r="AO197" s="14" t="s">
        <v>81</v>
      </c>
      <c r="AP197" s="14" t="s">
        <v>81</v>
      </c>
      <c r="AQ197" s="2">
        <v>2020</v>
      </c>
      <c r="AR197" s="72">
        <f t="shared" si="34"/>
        <v>4</v>
      </c>
      <c r="AS197" s="69">
        <v>20210331</v>
      </c>
      <c r="AT197" s="2" t="s">
        <v>185</v>
      </c>
      <c r="AU197" s="72">
        <v>5179480</v>
      </c>
      <c r="AV197" s="72">
        <v>0</v>
      </c>
      <c r="AW197" s="71">
        <f t="shared" si="35"/>
        <v>5179480</v>
      </c>
      <c r="AX197" s="71">
        <f t="shared" si="27"/>
        <v>1035896</v>
      </c>
      <c r="AY197" s="71">
        <f t="shared" si="28"/>
        <v>1035896</v>
      </c>
      <c r="AZ197" s="71">
        <f t="shared" si="29"/>
        <v>4143584</v>
      </c>
      <c r="BA197" s="71">
        <f t="shared" si="30"/>
        <v>345298.66666666669</v>
      </c>
      <c r="BB197" s="71">
        <f t="shared" si="31"/>
        <v>1381194.6666666667</v>
      </c>
      <c r="BC197" s="71">
        <f t="shared" si="32"/>
        <v>345298.66666666674</v>
      </c>
      <c r="BD197" s="71">
        <f t="shared" si="36"/>
        <v>1381194.6666666667</v>
      </c>
      <c r="BE197" s="71">
        <f t="shared" si="37"/>
        <v>3798285.333333333</v>
      </c>
      <c r="BF197" s="72"/>
      <c r="BG197" s="3" t="s">
        <v>172</v>
      </c>
      <c r="BH197" s="2" t="s">
        <v>3807</v>
      </c>
      <c r="BI197" s="6" t="s">
        <v>4311</v>
      </c>
      <c r="BJ197" s="6"/>
      <c r="BK197" s="6">
        <v>0</v>
      </c>
      <c r="BL197" s="7" t="s">
        <v>3028</v>
      </c>
    </row>
    <row r="198" spans="2:64" x14ac:dyDescent="0.4">
      <c r="B198" s="2" t="s">
        <v>676</v>
      </c>
      <c r="C198" s="3" t="s">
        <v>180</v>
      </c>
      <c r="D198" s="2" t="s">
        <v>2078</v>
      </c>
      <c r="E198" s="3" t="s">
        <v>3028</v>
      </c>
      <c r="F198" s="2" t="s">
        <v>3028</v>
      </c>
      <c r="G198" s="2" t="s">
        <v>3403</v>
      </c>
      <c r="H198" s="3" t="s">
        <v>3028</v>
      </c>
      <c r="I198" s="2" t="s">
        <v>3028</v>
      </c>
      <c r="J198" s="2" t="s">
        <v>3028</v>
      </c>
      <c r="K198" s="3" t="s">
        <v>80</v>
      </c>
      <c r="L198" s="2" t="s">
        <v>79</v>
      </c>
      <c r="M198" s="2" t="s">
        <v>104</v>
      </c>
      <c r="O198" s="3" t="s">
        <v>57</v>
      </c>
      <c r="P198" s="2" t="s">
        <v>92</v>
      </c>
      <c r="Q198" s="3" t="s">
        <v>3788</v>
      </c>
      <c r="R198" s="2" t="s">
        <v>3789</v>
      </c>
      <c r="S198" s="2"/>
      <c r="T198" s="2"/>
      <c r="U198" s="2" t="s">
        <v>127</v>
      </c>
      <c r="V198" s="2" t="s">
        <v>130</v>
      </c>
      <c r="W198" s="2" t="s">
        <v>131</v>
      </c>
      <c r="X198" s="2" t="s">
        <v>132</v>
      </c>
      <c r="Y198" s="2" t="s">
        <v>133</v>
      </c>
      <c r="Z198" s="2" t="s">
        <v>134</v>
      </c>
      <c r="AA198" s="2" t="s">
        <v>3810</v>
      </c>
      <c r="AB198" s="2"/>
      <c r="AC198" s="2" t="s">
        <v>3028</v>
      </c>
      <c r="AD198" s="2"/>
      <c r="AE198" s="2" t="s">
        <v>3028</v>
      </c>
      <c r="AF198" s="2">
        <v>38</v>
      </c>
      <c r="AG198" s="2">
        <v>0</v>
      </c>
      <c r="AI198" s="2" t="s">
        <v>166</v>
      </c>
      <c r="AJ198" s="2">
        <v>440.71</v>
      </c>
      <c r="AK198" s="3">
        <v>1991</v>
      </c>
      <c r="AL198" s="8" t="s">
        <v>3884</v>
      </c>
      <c r="AM198" s="59">
        <f t="shared" si="33"/>
        <v>1991</v>
      </c>
      <c r="AN198" s="14" t="s">
        <v>3028</v>
      </c>
      <c r="AO198" s="14" t="s">
        <v>3028</v>
      </c>
      <c r="AP198" s="14" t="s">
        <v>3028</v>
      </c>
      <c r="AQ198" s="2">
        <v>2020</v>
      </c>
      <c r="AR198" s="72">
        <f t="shared" si="34"/>
        <v>32</v>
      </c>
      <c r="AS198" s="69">
        <v>20210331</v>
      </c>
      <c r="AT198" s="2" t="s">
        <v>185</v>
      </c>
      <c r="AU198" s="72">
        <v>319770500</v>
      </c>
      <c r="AV198" s="72">
        <v>0</v>
      </c>
      <c r="AW198" s="71">
        <f t="shared" si="35"/>
        <v>319770500</v>
      </c>
      <c r="AX198" s="71">
        <f t="shared" si="27"/>
        <v>260865407.89473683</v>
      </c>
      <c r="AY198" s="71">
        <f t="shared" si="28"/>
        <v>260865407.89473683</v>
      </c>
      <c r="AZ198" s="71">
        <f t="shared" si="29"/>
        <v>58905092.105263174</v>
      </c>
      <c r="BA198" s="71">
        <f t="shared" si="30"/>
        <v>8415013.1578947362</v>
      </c>
      <c r="BB198" s="71">
        <f t="shared" si="31"/>
        <v>269280421.05263156</v>
      </c>
      <c r="BC198" s="71">
        <f t="shared" si="32"/>
        <v>8415013.1578947306</v>
      </c>
      <c r="BD198" s="71">
        <f t="shared" si="36"/>
        <v>269280421.05263156</v>
      </c>
      <c r="BE198" s="71">
        <f t="shared" si="37"/>
        <v>50490078.947368443</v>
      </c>
      <c r="BF198" s="72"/>
      <c r="BG198" s="3" t="s">
        <v>172</v>
      </c>
      <c r="BH198" s="2" t="s">
        <v>3807</v>
      </c>
      <c r="BI198" s="6" t="s">
        <v>3028</v>
      </c>
      <c r="BJ198" s="6">
        <v>0</v>
      </c>
      <c r="BK198" s="6">
        <v>0</v>
      </c>
      <c r="BL198" s="7" t="s">
        <v>3028</v>
      </c>
    </row>
    <row r="199" spans="2:64" x14ac:dyDescent="0.4">
      <c r="B199" s="2" t="s">
        <v>1947</v>
      </c>
      <c r="C199" s="3" t="s">
        <v>180</v>
      </c>
      <c r="D199" s="2" t="s">
        <v>1948</v>
      </c>
      <c r="E199" s="3" t="s">
        <v>3028</v>
      </c>
      <c r="F199" s="2" t="s">
        <v>3028</v>
      </c>
      <c r="G199" s="2" t="s">
        <v>3224</v>
      </c>
      <c r="H199" s="3" t="s">
        <v>3028</v>
      </c>
      <c r="I199" s="2" t="s">
        <v>3028</v>
      </c>
      <c r="J199" s="2" t="s">
        <v>3028</v>
      </c>
      <c r="K199" s="3" t="s">
        <v>80</v>
      </c>
      <c r="L199" s="2" t="s">
        <v>79</v>
      </c>
      <c r="M199" s="2" t="s">
        <v>104</v>
      </c>
      <c r="O199" s="3" t="s">
        <v>57</v>
      </c>
      <c r="P199" s="2" t="s">
        <v>92</v>
      </c>
      <c r="Q199" s="3" t="s">
        <v>3788</v>
      </c>
      <c r="R199" s="2" t="s">
        <v>3789</v>
      </c>
      <c r="S199" s="2"/>
      <c r="T199" s="2"/>
      <c r="U199" s="2" t="s">
        <v>127</v>
      </c>
      <c r="V199" s="2" t="s">
        <v>130</v>
      </c>
      <c r="W199" s="2" t="s">
        <v>131</v>
      </c>
      <c r="X199" s="2" t="s">
        <v>132</v>
      </c>
      <c r="Y199" s="2" t="s">
        <v>133</v>
      </c>
      <c r="Z199" s="2" t="s">
        <v>134</v>
      </c>
      <c r="AA199" s="2" t="s">
        <v>3810</v>
      </c>
      <c r="AB199" s="2"/>
      <c r="AC199" s="2" t="s">
        <v>3028</v>
      </c>
      <c r="AD199" s="2"/>
      <c r="AE199" s="2" t="s">
        <v>3028</v>
      </c>
      <c r="AF199" s="2">
        <v>38</v>
      </c>
      <c r="AG199" s="2">
        <v>0</v>
      </c>
      <c r="AI199" s="2" t="s">
        <v>166</v>
      </c>
      <c r="AJ199" s="2">
        <v>856.83</v>
      </c>
      <c r="AK199" s="3">
        <v>1994</v>
      </c>
      <c r="AL199" s="8" t="s">
        <v>3887</v>
      </c>
      <c r="AM199" s="59">
        <f t="shared" si="33"/>
        <v>1994</v>
      </c>
      <c r="AN199" s="14" t="s">
        <v>3028</v>
      </c>
      <c r="AO199" s="14" t="s">
        <v>3028</v>
      </c>
      <c r="AP199" s="14" t="s">
        <v>3028</v>
      </c>
      <c r="AQ199" s="2">
        <v>2020</v>
      </c>
      <c r="AR199" s="72">
        <f t="shared" si="34"/>
        <v>29</v>
      </c>
      <c r="AS199" s="69">
        <v>20210331</v>
      </c>
      <c r="AT199" s="2" t="s">
        <v>185</v>
      </c>
      <c r="AU199" s="72">
        <v>773270500</v>
      </c>
      <c r="AV199" s="72">
        <v>0</v>
      </c>
      <c r="AW199" s="71">
        <f t="shared" si="35"/>
        <v>773270500</v>
      </c>
      <c r="AX199" s="71">
        <f t="shared" si="27"/>
        <v>569778263.15789473</v>
      </c>
      <c r="AY199" s="71">
        <f t="shared" si="28"/>
        <v>569778263.15789473</v>
      </c>
      <c r="AZ199" s="71">
        <f t="shared" si="29"/>
        <v>203492236.84210527</v>
      </c>
      <c r="BA199" s="71">
        <f t="shared" si="30"/>
        <v>20349223.684210528</v>
      </c>
      <c r="BB199" s="71">
        <f t="shared" si="31"/>
        <v>590127486.84210527</v>
      </c>
      <c r="BC199" s="71">
        <f t="shared" si="32"/>
        <v>20349223.684210539</v>
      </c>
      <c r="BD199" s="71">
        <f t="shared" si="36"/>
        <v>590127486.84210527</v>
      </c>
      <c r="BE199" s="71">
        <f t="shared" si="37"/>
        <v>183143013.15789473</v>
      </c>
      <c r="BF199" s="72"/>
      <c r="BG199" s="3" t="s">
        <v>172</v>
      </c>
      <c r="BH199" s="2" t="s">
        <v>3807</v>
      </c>
      <c r="BI199" s="6" t="s">
        <v>3028</v>
      </c>
      <c r="BJ199" s="6">
        <v>0</v>
      </c>
      <c r="BK199" s="6">
        <v>0</v>
      </c>
      <c r="BL199" s="7" t="s">
        <v>3028</v>
      </c>
    </row>
    <row r="200" spans="2:64" x14ac:dyDescent="0.4">
      <c r="B200" s="2" t="s">
        <v>932</v>
      </c>
      <c r="C200" s="3" t="s">
        <v>180</v>
      </c>
      <c r="D200" s="2" t="s">
        <v>1524</v>
      </c>
      <c r="E200" s="3" t="s">
        <v>3028</v>
      </c>
      <c r="F200" s="2" t="s">
        <v>3028</v>
      </c>
      <c r="G200" s="2" t="s">
        <v>3247</v>
      </c>
      <c r="H200" s="3" t="s">
        <v>3028</v>
      </c>
      <c r="I200" s="2" t="s">
        <v>3028</v>
      </c>
      <c r="J200" s="2" t="s">
        <v>3028</v>
      </c>
      <c r="K200" s="3" t="s">
        <v>80</v>
      </c>
      <c r="L200" s="2" t="s">
        <v>79</v>
      </c>
      <c r="M200" s="2" t="s">
        <v>104</v>
      </c>
      <c r="O200" s="3" t="s">
        <v>57</v>
      </c>
      <c r="P200" s="2" t="s">
        <v>92</v>
      </c>
      <c r="Q200" s="3" t="s">
        <v>3788</v>
      </c>
      <c r="R200" s="2" t="s">
        <v>3789</v>
      </c>
      <c r="S200" s="2"/>
      <c r="T200" s="2"/>
      <c r="U200" s="2" t="s">
        <v>127</v>
      </c>
      <c r="V200" s="2" t="s">
        <v>130</v>
      </c>
      <c r="W200" s="2" t="s">
        <v>131</v>
      </c>
      <c r="X200" s="2" t="s">
        <v>132</v>
      </c>
      <c r="Y200" s="2" t="s">
        <v>133</v>
      </c>
      <c r="Z200" s="2" t="s">
        <v>134</v>
      </c>
      <c r="AA200" s="2" t="s">
        <v>3810</v>
      </c>
      <c r="AB200" s="2"/>
      <c r="AC200" s="2" t="s">
        <v>3028</v>
      </c>
      <c r="AD200" s="2"/>
      <c r="AE200" s="2" t="s">
        <v>3028</v>
      </c>
      <c r="AF200" s="2">
        <v>38</v>
      </c>
      <c r="AG200" s="2">
        <v>0</v>
      </c>
      <c r="AI200" s="2" t="s">
        <v>166</v>
      </c>
      <c r="AJ200" s="2">
        <v>816.07</v>
      </c>
      <c r="AK200" s="3">
        <v>1998</v>
      </c>
      <c r="AL200" s="8" t="s">
        <v>3889</v>
      </c>
      <c r="AM200" s="59">
        <f t="shared" si="33"/>
        <v>1998</v>
      </c>
      <c r="AN200" s="14" t="s">
        <v>3028</v>
      </c>
      <c r="AO200" s="14" t="s">
        <v>3028</v>
      </c>
      <c r="AP200" s="14" t="s">
        <v>3028</v>
      </c>
      <c r="AQ200" s="2">
        <v>2020</v>
      </c>
      <c r="AR200" s="72">
        <f t="shared" si="34"/>
        <v>25</v>
      </c>
      <c r="AS200" s="69">
        <v>20210331</v>
      </c>
      <c r="AT200" s="2" t="s">
        <v>185</v>
      </c>
      <c r="AU200" s="72">
        <v>658865600</v>
      </c>
      <c r="AV200" s="72">
        <v>0</v>
      </c>
      <c r="AW200" s="71">
        <f t="shared" si="35"/>
        <v>658865600</v>
      </c>
      <c r="AX200" s="71">
        <f t="shared" si="27"/>
        <v>416125642.10526311</v>
      </c>
      <c r="AY200" s="71">
        <f t="shared" si="28"/>
        <v>416125642.10526311</v>
      </c>
      <c r="AZ200" s="71">
        <f t="shared" si="29"/>
        <v>242739957.89473689</v>
      </c>
      <c r="BA200" s="71">
        <f t="shared" si="30"/>
        <v>17338568.421052631</v>
      </c>
      <c r="BB200" s="71">
        <f t="shared" si="31"/>
        <v>433464210.52631575</v>
      </c>
      <c r="BC200" s="71">
        <f t="shared" si="32"/>
        <v>17338568.421052635</v>
      </c>
      <c r="BD200" s="71">
        <f t="shared" si="36"/>
        <v>433464210.52631575</v>
      </c>
      <c r="BE200" s="71">
        <f t="shared" si="37"/>
        <v>225401389.47368425</v>
      </c>
      <c r="BF200" s="72"/>
      <c r="BG200" s="3" t="s">
        <v>172</v>
      </c>
      <c r="BH200" s="2" t="s">
        <v>3807</v>
      </c>
      <c r="BI200" s="6" t="s">
        <v>3028</v>
      </c>
      <c r="BJ200" s="6">
        <v>0</v>
      </c>
      <c r="BK200" s="6">
        <v>0</v>
      </c>
      <c r="BL200" s="7" t="s">
        <v>3028</v>
      </c>
    </row>
    <row r="201" spans="2:64" x14ac:dyDescent="0.4">
      <c r="B201" s="2" t="s">
        <v>932</v>
      </c>
      <c r="C201" s="3" t="s">
        <v>60</v>
      </c>
      <c r="D201" s="2" t="s">
        <v>933</v>
      </c>
      <c r="E201" s="3" t="s">
        <v>3028</v>
      </c>
      <c r="F201" s="2" t="s">
        <v>3028</v>
      </c>
      <c r="G201" s="2" t="s">
        <v>3028</v>
      </c>
      <c r="H201" s="3" t="s">
        <v>3028</v>
      </c>
      <c r="I201" s="2" t="s">
        <v>3028</v>
      </c>
      <c r="J201" s="2" t="s">
        <v>3028</v>
      </c>
      <c r="K201" s="3" t="s">
        <v>80</v>
      </c>
      <c r="L201" s="2" t="s">
        <v>79</v>
      </c>
      <c r="M201" s="2" t="s">
        <v>4651</v>
      </c>
      <c r="O201" s="3" t="s">
        <v>103</v>
      </c>
      <c r="P201" s="2" t="s">
        <v>97</v>
      </c>
      <c r="Q201" s="3" t="s">
        <v>3788</v>
      </c>
      <c r="R201" s="2" t="s">
        <v>3789</v>
      </c>
      <c r="S201" s="2"/>
      <c r="T201" s="2"/>
      <c r="U201" s="2" t="s">
        <v>127</v>
      </c>
      <c r="V201" s="2" t="s">
        <v>130</v>
      </c>
      <c r="W201" s="2" t="s">
        <v>131</v>
      </c>
      <c r="X201" s="2" t="s">
        <v>132</v>
      </c>
      <c r="Y201" s="2" t="s">
        <v>133</v>
      </c>
      <c r="Z201" s="2" t="s">
        <v>134</v>
      </c>
      <c r="AA201" s="2" t="s">
        <v>3810</v>
      </c>
      <c r="AB201" s="2"/>
      <c r="AC201" s="2" t="s">
        <v>3028</v>
      </c>
      <c r="AD201" s="2"/>
      <c r="AE201" s="2" t="s">
        <v>3028</v>
      </c>
      <c r="AF201" s="2">
        <v>15</v>
      </c>
      <c r="AG201" s="2">
        <v>0</v>
      </c>
      <c r="AI201" s="2" t="s">
        <v>3028</v>
      </c>
      <c r="AJ201" s="2">
        <v>0</v>
      </c>
      <c r="AK201" s="3">
        <v>2016</v>
      </c>
      <c r="AL201" s="8" t="s">
        <v>3888</v>
      </c>
      <c r="AM201" s="59">
        <f t="shared" si="33"/>
        <v>2016</v>
      </c>
      <c r="AN201" s="14" t="s">
        <v>83</v>
      </c>
      <c r="AO201" s="14" t="s">
        <v>81</v>
      </c>
      <c r="AP201" s="14" t="s">
        <v>81</v>
      </c>
      <c r="AQ201" s="2">
        <v>2020</v>
      </c>
      <c r="AR201" s="72">
        <f t="shared" si="34"/>
        <v>7</v>
      </c>
      <c r="AS201" s="69">
        <v>20210331</v>
      </c>
      <c r="AT201" s="2" t="s">
        <v>185</v>
      </c>
      <c r="AU201" s="72">
        <v>5616000</v>
      </c>
      <c r="AV201" s="72"/>
      <c r="AW201" s="71">
        <f t="shared" si="35"/>
        <v>5616000</v>
      </c>
      <c r="AX201" s="71">
        <f t="shared" si="27"/>
        <v>2246400</v>
      </c>
      <c r="AY201" s="71">
        <f t="shared" si="28"/>
        <v>2246400</v>
      </c>
      <c r="AZ201" s="71">
        <f t="shared" si="29"/>
        <v>3369600</v>
      </c>
      <c r="BA201" s="71">
        <f t="shared" si="30"/>
        <v>374400</v>
      </c>
      <c r="BB201" s="71">
        <f t="shared" si="31"/>
        <v>2620800</v>
      </c>
      <c r="BC201" s="71">
        <f t="shared" si="32"/>
        <v>374400</v>
      </c>
      <c r="BD201" s="71">
        <f t="shared" si="36"/>
        <v>2620800</v>
      </c>
      <c r="BE201" s="71">
        <f t="shared" si="37"/>
        <v>2995200</v>
      </c>
      <c r="BF201" s="72"/>
      <c r="BG201" s="3" t="s">
        <v>172</v>
      </c>
      <c r="BH201" s="2" t="s">
        <v>3807</v>
      </c>
      <c r="BI201" s="6" t="s">
        <v>4312</v>
      </c>
      <c r="BJ201" s="6"/>
      <c r="BK201" s="6">
        <v>0</v>
      </c>
      <c r="BL201" s="7" t="s">
        <v>3028</v>
      </c>
    </row>
    <row r="202" spans="2:64" x14ac:dyDescent="0.4">
      <c r="B202" s="2" t="s">
        <v>988</v>
      </c>
      <c r="C202" s="3" t="s">
        <v>180</v>
      </c>
      <c r="D202" s="2" t="s">
        <v>989</v>
      </c>
      <c r="E202" s="3" t="s">
        <v>3028</v>
      </c>
      <c r="F202" s="2" t="s">
        <v>3028</v>
      </c>
      <c r="G202" s="2" t="s">
        <v>3203</v>
      </c>
      <c r="H202" s="3" t="s">
        <v>3028</v>
      </c>
      <c r="I202" s="2" t="s">
        <v>3028</v>
      </c>
      <c r="J202" s="2" t="s">
        <v>3028</v>
      </c>
      <c r="K202" s="3" t="s">
        <v>80</v>
      </c>
      <c r="L202" s="2" t="s">
        <v>79</v>
      </c>
      <c r="M202" s="2" t="s">
        <v>104</v>
      </c>
      <c r="O202" s="3" t="s">
        <v>57</v>
      </c>
      <c r="P202" s="2" t="s">
        <v>92</v>
      </c>
      <c r="Q202" s="3" t="s">
        <v>3796</v>
      </c>
      <c r="R202" s="2" t="s">
        <v>42</v>
      </c>
      <c r="S202" s="2"/>
      <c r="T202" s="2"/>
      <c r="U202" s="2" t="s">
        <v>127</v>
      </c>
      <c r="V202" s="2" t="s">
        <v>130</v>
      </c>
      <c r="W202" s="2" t="s">
        <v>131</v>
      </c>
      <c r="X202" s="2" t="s">
        <v>132</v>
      </c>
      <c r="Y202" s="2" t="s">
        <v>133</v>
      </c>
      <c r="Z202" s="2" t="s">
        <v>134</v>
      </c>
      <c r="AA202" s="2" t="s">
        <v>3810</v>
      </c>
      <c r="AB202" s="2"/>
      <c r="AC202" s="2" t="s">
        <v>3028</v>
      </c>
      <c r="AD202" s="2"/>
      <c r="AE202" s="2" t="s">
        <v>3028</v>
      </c>
      <c r="AF202" s="2">
        <v>41</v>
      </c>
      <c r="AG202" s="2">
        <v>0</v>
      </c>
      <c r="AI202" s="2" t="s">
        <v>166</v>
      </c>
      <c r="AJ202" s="2">
        <v>921.88</v>
      </c>
      <c r="AK202" s="3">
        <v>2015</v>
      </c>
      <c r="AL202" s="8" t="s">
        <v>3890</v>
      </c>
      <c r="AM202" s="59">
        <f t="shared" si="33"/>
        <v>2015</v>
      </c>
      <c r="AN202" s="14" t="s">
        <v>3028</v>
      </c>
      <c r="AO202" s="14" t="s">
        <v>3028</v>
      </c>
      <c r="AP202" s="14" t="s">
        <v>3028</v>
      </c>
      <c r="AQ202" s="2">
        <v>2020</v>
      </c>
      <c r="AR202" s="72">
        <f t="shared" si="34"/>
        <v>8</v>
      </c>
      <c r="AS202" s="69">
        <v>20210331</v>
      </c>
      <c r="AT202" s="2" t="s">
        <v>185</v>
      </c>
      <c r="AU202" s="72">
        <v>151200000</v>
      </c>
      <c r="AV202" s="72">
        <v>0</v>
      </c>
      <c r="AW202" s="71">
        <f t="shared" si="35"/>
        <v>151200000</v>
      </c>
      <c r="AX202" s="71">
        <f t="shared" si="27"/>
        <v>25814634.146341462</v>
      </c>
      <c r="AY202" s="71">
        <f t="shared" si="28"/>
        <v>25814634.146341462</v>
      </c>
      <c r="AZ202" s="71">
        <f t="shared" si="29"/>
        <v>125385365.85365854</v>
      </c>
      <c r="BA202" s="71">
        <f t="shared" si="30"/>
        <v>3687804.8780487804</v>
      </c>
      <c r="BB202" s="71">
        <f t="shared" si="31"/>
        <v>29502439.024390243</v>
      </c>
      <c r="BC202" s="71">
        <f t="shared" si="32"/>
        <v>3687804.8780487813</v>
      </c>
      <c r="BD202" s="71">
        <f t="shared" si="36"/>
        <v>29502439.024390243</v>
      </c>
      <c r="BE202" s="71">
        <f t="shared" si="37"/>
        <v>121697560.97560975</v>
      </c>
      <c r="BF202" s="72"/>
      <c r="BG202" s="3" t="s">
        <v>171</v>
      </c>
      <c r="BH202" s="2" t="s">
        <v>3804</v>
      </c>
      <c r="BI202" s="6" t="s">
        <v>3028</v>
      </c>
      <c r="BJ202" s="6">
        <v>0</v>
      </c>
      <c r="BK202" s="6">
        <v>0</v>
      </c>
      <c r="BL202" s="7" t="s">
        <v>3028</v>
      </c>
    </row>
    <row r="203" spans="2:64" x14ac:dyDescent="0.4">
      <c r="B203" s="2" t="s">
        <v>990</v>
      </c>
      <c r="C203" s="3" t="s">
        <v>180</v>
      </c>
      <c r="D203" s="2" t="s">
        <v>991</v>
      </c>
      <c r="E203" s="3" t="s">
        <v>3028</v>
      </c>
      <c r="F203" s="2" t="s">
        <v>3028</v>
      </c>
      <c r="G203" s="2" t="s">
        <v>3203</v>
      </c>
      <c r="H203" s="3" t="s">
        <v>3028</v>
      </c>
      <c r="I203" s="2" t="s">
        <v>3028</v>
      </c>
      <c r="J203" s="2" t="s">
        <v>3028</v>
      </c>
      <c r="K203" s="3" t="s">
        <v>80</v>
      </c>
      <c r="L203" s="2" t="s">
        <v>79</v>
      </c>
      <c r="M203" s="2" t="s">
        <v>104</v>
      </c>
      <c r="O203" s="3" t="s">
        <v>57</v>
      </c>
      <c r="P203" s="2" t="s">
        <v>92</v>
      </c>
      <c r="Q203" s="3" t="s">
        <v>3796</v>
      </c>
      <c r="R203" s="2" t="s">
        <v>42</v>
      </c>
      <c r="S203" s="2"/>
      <c r="T203" s="2"/>
      <c r="U203" s="2" t="s">
        <v>127</v>
      </c>
      <c r="V203" s="2" t="s">
        <v>130</v>
      </c>
      <c r="W203" s="2" t="s">
        <v>131</v>
      </c>
      <c r="X203" s="2" t="s">
        <v>132</v>
      </c>
      <c r="Y203" s="2" t="s">
        <v>133</v>
      </c>
      <c r="Z203" s="2" t="s">
        <v>134</v>
      </c>
      <c r="AA203" s="2" t="s">
        <v>3810</v>
      </c>
      <c r="AB203" s="2"/>
      <c r="AC203" s="2" t="s">
        <v>3028</v>
      </c>
      <c r="AD203" s="2"/>
      <c r="AE203" s="2" t="s">
        <v>3028</v>
      </c>
      <c r="AF203" s="2">
        <v>15</v>
      </c>
      <c r="AG203" s="2">
        <v>0</v>
      </c>
      <c r="AI203" s="2" t="s">
        <v>166</v>
      </c>
      <c r="AJ203" s="2">
        <v>1</v>
      </c>
      <c r="AK203" s="3">
        <v>2015</v>
      </c>
      <c r="AL203" s="8" t="s">
        <v>3890</v>
      </c>
      <c r="AM203" s="59">
        <f t="shared" si="33"/>
        <v>2015</v>
      </c>
      <c r="AN203" s="14" t="s">
        <v>3028</v>
      </c>
      <c r="AO203" s="14" t="s">
        <v>3028</v>
      </c>
      <c r="AP203" s="14" t="s">
        <v>3028</v>
      </c>
      <c r="AQ203" s="2">
        <v>2020</v>
      </c>
      <c r="AR203" s="72">
        <f t="shared" si="34"/>
        <v>8</v>
      </c>
      <c r="AS203" s="69">
        <v>20210331</v>
      </c>
      <c r="AT203" s="2" t="s">
        <v>185</v>
      </c>
      <c r="AU203" s="72">
        <v>122472000</v>
      </c>
      <c r="AV203" s="72">
        <v>0</v>
      </c>
      <c r="AW203" s="71">
        <f t="shared" si="35"/>
        <v>122472000</v>
      </c>
      <c r="AX203" s="71">
        <f t="shared" si="27"/>
        <v>57153600</v>
      </c>
      <c r="AY203" s="71">
        <f t="shared" si="28"/>
        <v>57153600</v>
      </c>
      <c r="AZ203" s="71">
        <f t="shared" si="29"/>
        <v>65318400</v>
      </c>
      <c r="BA203" s="71">
        <f t="shared" si="30"/>
        <v>8164800</v>
      </c>
      <c r="BB203" s="71">
        <f t="shared" si="31"/>
        <v>65318400</v>
      </c>
      <c r="BC203" s="71">
        <f t="shared" si="32"/>
        <v>8164800</v>
      </c>
      <c r="BD203" s="71">
        <f t="shared" si="36"/>
        <v>65318400</v>
      </c>
      <c r="BE203" s="71">
        <f t="shared" si="37"/>
        <v>57153600</v>
      </c>
      <c r="BF203" s="72"/>
      <c r="BG203" s="3" t="s">
        <v>171</v>
      </c>
      <c r="BH203" s="2" t="s">
        <v>3804</v>
      </c>
      <c r="BI203" s="6" t="s">
        <v>3028</v>
      </c>
      <c r="BJ203" s="6">
        <v>0</v>
      </c>
      <c r="BK203" s="6">
        <v>0</v>
      </c>
      <c r="BL203" s="7" t="s">
        <v>3028</v>
      </c>
    </row>
    <row r="204" spans="2:64" x14ac:dyDescent="0.4">
      <c r="B204" s="2" t="s">
        <v>992</v>
      </c>
      <c r="C204" s="3" t="s">
        <v>180</v>
      </c>
      <c r="D204" s="2" t="s">
        <v>993</v>
      </c>
      <c r="E204" s="3" t="s">
        <v>3028</v>
      </c>
      <c r="F204" s="2" t="s">
        <v>3028</v>
      </c>
      <c r="G204" s="2" t="s">
        <v>3203</v>
      </c>
      <c r="H204" s="3" t="s">
        <v>3028</v>
      </c>
      <c r="I204" s="2" t="s">
        <v>3028</v>
      </c>
      <c r="J204" s="2" t="s">
        <v>3028</v>
      </c>
      <c r="K204" s="3" t="s">
        <v>80</v>
      </c>
      <c r="L204" s="2" t="s">
        <v>79</v>
      </c>
      <c r="M204" s="2" t="s">
        <v>104</v>
      </c>
      <c r="O204" s="3" t="s">
        <v>57</v>
      </c>
      <c r="P204" s="2" t="s">
        <v>92</v>
      </c>
      <c r="Q204" s="3" t="s">
        <v>3796</v>
      </c>
      <c r="R204" s="2" t="s">
        <v>42</v>
      </c>
      <c r="S204" s="2"/>
      <c r="T204" s="2"/>
      <c r="U204" s="2" t="s">
        <v>127</v>
      </c>
      <c r="V204" s="2" t="s">
        <v>130</v>
      </c>
      <c r="W204" s="2" t="s">
        <v>131</v>
      </c>
      <c r="X204" s="2" t="s">
        <v>132</v>
      </c>
      <c r="Y204" s="2" t="s">
        <v>133</v>
      </c>
      <c r="Z204" s="2" t="s">
        <v>134</v>
      </c>
      <c r="AA204" s="2" t="s">
        <v>3810</v>
      </c>
      <c r="AB204" s="2"/>
      <c r="AC204" s="2" t="s">
        <v>3028</v>
      </c>
      <c r="AD204" s="2"/>
      <c r="AE204" s="2" t="s">
        <v>3028</v>
      </c>
      <c r="AF204" s="2">
        <v>15</v>
      </c>
      <c r="AG204" s="2">
        <v>0</v>
      </c>
      <c r="AI204" s="2" t="s">
        <v>166</v>
      </c>
      <c r="AJ204" s="2">
        <v>1</v>
      </c>
      <c r="AK204" s="3">
        <v>2015</v>
      </c>
      <c r="AL204" s="8" t="s">
        <v>3890</v>
      </c>
      <c r="AM204" s="59">
        <f t="shared" si="33"/>
        <v>2015</v>
      </c>
      <c r="AN204" s="14" t="s">
        <v>3028</v>
      </c>
      <c r="AO204" s="14" t="s">
        <v>3028</v>
      </c>
      <c r="AP204" s="14" t="s">
        <v>3028</v>
      </c>
      <c r="AQ204" s="2">
        <v>2020</v>
      </c>
      <c r="AR204" s="72">
        <f t="shared" si="34"/>
        <v>8</v>
      </c>
      <c r="AS204" s="69">
        <v>20210331</v>
      </c>
      <c r="AT204" s="2" t="s">
        <v>185</v>
      </c>
      <c r="AU204" s="72">
        <v>51938280</v>
      </c>
      <c r="AV204" s="72">
        <v>0</v>
      </c>
      <c r="AW204" s="71">
        <f t="shared" si="35"/>
        <v>51938280</v>
      </c>
      <c r="AX204" s="71">
        <f t="shared" si="27"/>
        <v>24237864</v>
      </c>
      <c r="AY204" s="71">
        <f t="shared" si="28"/>
        <v>24237864</v>
      </c>
      <c r="AZ204" s="71">
        <f t="shared" si="29"/>
        <v>27700416</v>
      </c>
      <c r="BA204" s="71">
        <f t="shared" si="30"/>
        <v>3462552</v>
      </c>
      <c r="BB204" s="71">
        <f t="shared" si="31"/>
        <v>27700416</v>
      </c>
      <c r="BC204" s="71">
        <f t="shared" si="32"/>
        <v>3462552</v>
      </c>
      <c r="BD204" s="71">
        <f t="shared" si="36"/>
        <v>27700416</v>
      </c>
      <c r="BE204" s="71">
        <f t="shared" si="37"/>
        <v>24237864</v>
      </c>
      <c r="BF204" s="72"/>
      <c r="BG204" s="3" t="s">
        <v>171</v>
      </c>
      <c r="BH204" s="2" t="s">
        <v>3804</v>
      </c>
      <c r="BI204" s="6" t="s">
        <v>3028</v>
      </c>
      <c r="BJ204" s="6">
        <v>0</v>
      </c>
      <c r="BK204" s="6">
        <v>0</v>
      </c>
      <c r="BL204" s="7" t="s">
        <v>3028</v>
      </c>
    </row>
    <row r="205" spans="2:64" x14ac:dyDescent="0.4">
      <c r="B205" s="2" t="s">
        <v>994</v>
      </c>
      <c r="C205" s="3" t="s">
        <v>180</v>
      </c>
      <c r="D205" s="2" t="s">
        <v>995</v>
      </c>
      <c r="E205" s="3" t="s">
        <v>3028</v>
      </c>
      <c r="F205" s="2" t="s">
        <v>3028</v>
      </c>
      <c r="G205" s="2" t="s">
        <v>3203</v>
      </c>
      <c r="H205" s="3" t="s">
        <v>3028</v>
      </c>
      <c r="I205" s="2" t="s">
        <v>3028</v>
      </c>
      <c r="J205" s="2" t="s">
        <v>3028</v>
      </c>
      <c r="K205" s="3" t="s">
        <v>80</v>
      </c>
      <c r="L205" s="2" t="s">
        <v>79</v>
      </c>
      <c r="M205" s="2" t="s">
        <v>104</v>
      </c>
      <c r="O205" s="3" t="s">
        <v>57</v>
      </c>
      <c r="P205" s="2" t="s">
        <v>92</v>
      </c>
      <c r="Q205" s="3" t="s">
        <v>3796</v>
      </c>
      <c r="R205" s="2" t="s">
        <v>42</v>
      </c>
      <c r="S205" s="2"/>
      <c r="T205" s="2"/>
      <c r="U205" s="2" t="s">
        <v>127</v>
      </c>
      <c r="V205" s="2" t="s">
        <v>130</v>
      </c>
      <c r="W205" s="2" t="s">
        <v>131</v>
      </c>
      <c r="X205" s="2" t="s">
        <v>132</v>
      </c>
      <c r="Y205" s="2" t="s">
        <v>133</v>
      </c>
      <c r="Z205" s="2" t="s">
        <v>134</v>
      </c>
      <c r="AA205" s="2" t="s">
        <v>3810</v>
      </c>
      <c r="AB205" s="2"/>
      <c r="AC205" s="2" t="s">
        <v>136</v>
      </c>
      <c r="AD205" s="2"/>
      <c r="AE205" s="2" t="s">
        <v>139</v>
      </c>
      <c r="AF205" s="2">
        <v>31</v>
      </c>
      <c r="AG205" s="2">
        <v>0</v>
      </c>
      <c r="AI205" s="2" t="s">
        <v>166</v>
      </c>
      <c r="AJ205" s="2">
        <v>78.540000000000006</v>
      </c>
      <c r="AK205" s="3">
        <v>2015</v>
      </c>
      <c r="AL205" s="8" t="s">
        <v>3891</v>
      </c>
      <c r="AM205" s="59">
        <f t="shared" si="33"/>
        <v>2015</v>
      </c>
      <c r="AN205" s="14" t="s">
        <v>3028</v>
      </c>
      <c r="AO205" s="14" t="s">
        <v>3028</v>
      </c>
      <c r="AP205" s="14" t="s">
        <v>3028</v>
      </c>
      <c r="AQ205" s="2">
        <v>2020</v>
      </c>
      <c r="AR205" s="72">
        <f t="shared" si="34"/>
        <v>8</v>
      </c>
      <c r="AS205" s="69">
        <v>20210331</v>
      </c>
      <c r="AT205" s="2" t="s">
        <v>185</v>
      </c>
      <c r="AU205" s="72">
        <v>2993760</v>
      </c>
      <c r="AV205" s="72">
        <v>0</v>
      </c>
      <c r="AW205" s="71">
        <f t="shared" si="35"/>
        <v>2993760</v>
      </c>
      <c r="AX205" s="71">
        <f t="shared" si="27"/>
        <v>676010.32258064521</v>
      </c>
      <c r="AY205" s="71">
        <f t="shared" si="28"/>
        <v>676010.32258064521</v>
      </c>
      <c r="AZ205" s="71">
        <f t="shared" si="29"/>
        <v>2317749.6774193547</v>
      </c>
      <c r="BA205" s="71">
        <f t="shared" si="30"/>
        <v>96572.903225806454</v>
      </c>
      <c r="BB205" s="71">
        <f t="shared" si="31"/>
        <v>772583.22580645164</v>
      </c>
      <c r="BC205" s="71">
        <f t="shared" si="32"/>
        <v>96572.903225806425</v>
      </c>
      <c r="BD205" s="71">
        <f t="shared" si="36"/>
        <v>772583.22580645164</v>
      </c>
      <c r="BE205" s="71">
        <f t="shared" si="37"/>
        <v>2221176.7741935486</v>
      </c>
      <c r="BF205" s="72"/>
      <c r="BG205" s="3" t="s">
        <v>171</v>
      </c>
      <c r="BH205" s="2" t="s">
        <v>3804</v>
      </c>
      <c r="BI205" s="6" t="s">
        <v>3028</v>
      </c>
      <c r="BJ205" s="6">
        <v>60000</v>
      </c>
      <c r="BK205" s="6">
        <v>0</v>
      </c>
      <c r="BL205" s="7" t="s">
        <v>3028</v>
      </c>
    </row>
    <row r="206" spans="2:64" x14ac:dyDescent="0.4">
      <c r="B206" s="2" t="s">
        <v>759</v>
      </c>
      <c r="C206" s="3" t="s">
        <v>180</v>
      </c>
      <c r="D206" s="2" t="s">
        <v>996</v>
      </c>
      <c r="E206" s="3" t="s">
        <v>3028</v>
      </c>
      <c r="F206" s="2" t="s">
        <v>3028</v>
      </c>
      <c r="G206" s="2" t="s">
        <v>3204</v>
      </c>
      <c r="H206" s="3" t="s">
        <v>3028</v>
      </c>
      <c r="I206" s="2" t="s">
        <v>3028</v>
      </c>
      <c r="J206" s="2" t="s">
        <v>3028</v>
      </c>
      <c r="K206" s="3" t="s">
        <v>80</v>
      </c>
      <c r="L206" s="2" t="s">
        <v>79</v>
      </c>
      <c r="M206" s="2" t="s">
        <v>104</v>
      </c>
      <c r="O206" s="3" t="s">
        <v>57</v>
      </c>
      <c r="P206" s="2" t="s">
        <v>92</v>
      </c>
      <c r="Q206" s="3" t="s">
        <v>3779</v>
      </c>
      <c r="R206" s="2" t="s">
        <v>126</v>
      </c>
      <c r="S206" s="2"/>
      <c r="T206" s="2"/>
      <c r="U206" s="2" t="s">
        <v>127</v>
      </c>
      <c r="V206" s="2" t="s">
        <v>130</v>
      </c>
      <c r="W206" s="2" t="s">
        <v>131</v>
      </c>
      <c r="X206" s="2" t="s">
        <v>132</v>
      </c>
      <c r="Y206" s="2" t="s">
        <v>133</v>
      </c>
      <c r="Z206" s="2" t="s">
        <v>134</v>
      </c>
      <c r="AA206" s="2" t="s">
        <v>3810</v>
      </c>
      <c r="AB206" s="2"/>
      <c r="AC206" s="2" t="s">
        <v>3028</v>
      </c>
      <c r="AD206" s="2"/>
      <c r="AE206" s="2" t="s">
        <v>3028</v>
      </c>
      <c r="AF206" s="2">
        <v>38</v>
      </c>
      <c r="AG206" s="2">
        <v>0</v>
      </c>
      <c r="AI206" s="2" t="s">
        <v>166</v>
      </c>
      <c r="AJ206" s="2">
        <v>52.5</v>
      </c>
      <c r="AK206" s="3">
        <v>2015</v>
      </c>
      <c r="AL206" s="8" t="s">
        <v>3893</v>
      </c>
      <c r="AM206" s="59">
        <f t="shared" si="33"/>
        <v>2015</v>
      </c>
      <c r="AN206" s="14" t="s">
        <v>3028</v>
      </c>
      <c r="AO206" s="14" t="s">
        <v>3028</v>
      </c>
      <c r="AP206" s="14" t="s">
        <v>3028</v>
      </c>
      <c r="AQ206" s="2">
        <v>2020</v>
      </c>
      <c r="AR206" s="72">
        <f t="shared" si="34"/>
        <v>8</v>
      </c>
      <c r="AS206" s="69">
        <v>20210331</v>
      </c>
      <c r="AT206" s="2" t="s">
        <v>185</v>
      </c>
      <c r="AU206" s="72">
        <v>11593040</v>
      </c>
      <c r="AV206" s="72">
        <v>0</v>
      </c>
      <c r="AW206" s="71">
        <f t="shared" si="35"/>
        <v>11593040</v>
      </c>
      <c r="AX206" s="71">
        <f t="shared" si="27"/>
        <v>2135560</v>
      </c>
      <c r="AY206" s="71">
        <f t="shared" si="28"/>
        <v>2135560</v>
      </c>
      <c r="AZ206" s="71">
        <f t="shared" si="29"/>
        <v>9457480</v>
      </c>
      <c r="BA206" s="71">
        <f t="shared" si="30"/>
        <v>305080</v>
      </c>
      <c r="BB206" s="71">
        <f t="shared" si="31"/>
        <v>2440640</v>
      </c>
      <c r="BC206" s="71">
        <f t="shared" si="32"/>
        <v>305080</v>
      </c>
      <c r="BD206" s="71">
        <f t="shared" si="36"/>
        <v>2440640</v>
      </c>
      <c r="BE206" s="71">
        <f t="shared" si="37"/>
        <v>9152400</v>
      </c>
      <c r="BF206" s="72"/>
      <c r="BG206" s="3" t="s">
        <v>176</v>
      </c>
      <c r="BH206" s="2" t="s">
        <v>3803</v>
      </c>
      <c r="BI206" s="6" t="s">
        <v>3028</v>
      </c>
      <c r="BJ206" s="6">
        <v>0</v>
      </c>
      <c r="BK206" s="6">
        <v>0</v>
      </c>
      <c r="BL206" s="7" t="s">
        <v>3028</v>
      </c>
    </row>
    <row r="207" spans="2:64" x14ac:dyDescent="0.4">
      <c r="B207" s="2" t="s">
        <v>759</v>
      </c>
      <c r="C207" s="3" t="s">
        <v>60</v>
      </c>
      <c r="D207" s="2" t="s">
        <v>760</v>
      </c>
      <c r="E207" s="3" t="s">
        <v>3028</v>
      </c>
      <c r="F207" s="2" t="s">
        <v>3028</v>
      </c>
      <c r="G207" s="2" t="s">
        <v>3069</v>
      </c>
      <c r="H207" s="3" t="s">
        <v>3028</v>
      </c>
      <c r="I207" s="2" t="s">
        <v>3028</v>
      </c>
      <c r="J207" s="2" t="s">
        <v>3028</v>
      </c>
      <c r="K207" s="3" t="s">
        <v>80</v>
      </c>
      <c r="L207" s="2" t="s">
        <v>79</v>
      </c>
      <c r="M207" s="2" t="s">
        <v>104</v>
      </c>
      <c r="O207" s="3" t="s">
        <v>106</v>
      </c>
      <c r="P207" s="2" t="s">
        <v>107</v>
      </c>
      <c r="Q207" s="3" t="s">
        <v>3779</v>
      </c>
      <c r="R207" s="2" t="s">
        <v>126</v>
      </c>
      <c r="S207" s="2"/>
      <c r="T207" s="2"/>
      <c r="U207" s="2" t="s">
        <v>127</v>
      </c>
      <c r="V207" s="2" t="s">
        <v>130</v>
      </c>
      <c r="W207" s="2" t="s">
        <v>131</v>
      </c>
      <c r="X207" s="2" t="s">
        <v>132</v>
      </c>
      <c r="Y207" s="2" t="s">
        <v>133</v>
      </c>
      <c r="Z207" s="2" t="s">
        <v>134</v>
      </c>
      <c r="AA207" s="2" t="s">
        <v>3810</v>
      </c>
      <c r="AB207" s="2"/>
      <c r="AC207" s="2" t="s">
        <v>3028</v>
      </c>
      <c r="AD207" s="2"/>
      <c r="AE207" s="2" t="s">
        <v>143</v>
      </c>
      <c r="AF207" s="2">
        <v>15</v>
      </c>
      <c r="AG207" s="2">
        <v>0</v>
      </c>
      <c r="AI207" s="2" t="s">
        <v>3028</v>
      </c>
      <c r="AJ207" s="2">
        <v>0</v>
      </c>
      <c r="AK207" s="3">
        <v>2018</v>
      </c>
      <c r="AL207" s="8" t="s">
        <v>3892</v>
      </c>
      <c r="AM207" s="59">
        <f t="shared" si="33"/>
        <v>2018</v>
      </c>
      <c r="AN207" s="14" t="s">
        <v>86</v>
      </c>
      <c r="AO207" s="14" t="s">
        <v>82</v>
      </c>
      <c r="AP207" s="14" t="s">
        <v>80</v>
      </c>
      <c r="AQ207" s="2">
        <v>2020</v>
      </c>
      <c r="AR207" s="72">
        <f t="shared" si="34"/>
        <v>5</v>
      </c>
      <c r="AS207" s="69">
        <v>20210331</v>
      </c>
      <c r="AT207" s="2" t="s">
        <v>185</v>
      </c>
      <c r="AU207" s="72">
        <v>3672000</v>
      </c>
      <c r="AV207" s="72">
        <v>0</v>
      </c>
      <c r="AW207" s="71">
        <f t="shared" si="35"/>
        <v>3672000</v>
      </c>
      <c r="AX207" s="71">
        <f t="shared" si="27"/>
        <v>979200</v>
      </c>
      <c r="AY207" s="71">
        <f t="shared" si="28"/>
        <v>979200</v>
      </c>
      <c r="AZ207" s="71">
        <f t="shared" si="29"/>
        <v>2692800</v>
      </c>
      <c r="BA207" s="71">
        <f t="shared" si="30"/>
        <v>244800</v>
      </c>
      <c r="BB207" s="71">
        <f t="shared" si="31"/>
        <v>1224000</v>
      </c>
      <c r="BC207" s="71">
        <f t="shared" si="32"/>
        <v>244800</v>
      </c>
      <c r="BD207" s="71">
        <f t="shared" si="36"/>
        <v>1224000</v>
      </c>
      <c r="BE207" s="71">
        <f t="shared" si="37"/>
        <v>2448000</v>
      </c>
      <c r="BF207" s="72"/>
      <c r="BG207" s="3" t="s">
        <v>176</v>
      </c>
      <c r="BH207" s="2" t="s">
        <v>3803</v>
      </c>
      <c r="BI207" s="6" t="s">
        <v>4313</v>
      </c>
      <c r="BJ207" s="6"/>
      <c r="BK207" s="6">
        <v>0</v>
      </c>
      <c r="BL207" s="7" t="s">
        <v>3028</v>
      </c>
    </row>
    <row r="208" spans="2:64" x14ac:dyDescent="0.4">
      <c r="B208" s="2" t="s">
        <v>1612</v>
      </c>
      <c r="C208" s="3" t="s">
        <v>180</v>
      </c>
      <c r="D208" s="2" t="s">
        <v>1613</v>
      </c>
      <c r="E208" s="3" t="s">
        <v>3028</v>
      </c>
      <c r="F208" s="2" t="s">
        <v>3028</v>
      </c>
      <c r="G208" s="2" t="s">
        <v>3343</v>
      </c>
      <c r="H208" s="3" t="s">
        <v>3028</v>
      </c>
      <c r="I208" s="2" t="s">
        <v>3028</v>
      </c>
      <c r="J208" s="2" t="s">
        <v>3028</v>
      </c>
      <c r="K208" s="3" t="s">
        <v>80</v>
      </c>
      <c r="L208" s="2" t="s">
        <v>79</v>
      </c>
      <c r="M208" s="2" t="s">
        <v>104</v>
      </c>
      <c r="O208" s="3" t="s">
        <v>57</v>
      </c>
      <c r="P208" s="2" t="s">
        <v>92</v>
      </c>
      <c r="Q208" s="3" t="s">
        <v>3797</v>
      </c>
      <c r="R208" s="2" t="s">
        <v>3798</v>
      </c>
      <c r="S208" s="2"/>
      <c r="T208" s="2"/>
      <c r="U208" s="2" t="s">
        <v>127</v>
      </c>
      <c r="V208" s="2" t="s">
        <v>130</v>
      </c>
      <c r="W208" s="2" t="s">
        <v>131</v>
      </c>
      <c r="X208" s="2" t="s">
        <v>132</v>
      </c>
      <c r="Y208" s="2" t="s">
        <v>133</v>
      </c>
      <c r="Z208" s="2" t="s">
        <v>134</v>
      </c>
      <c r="AA208" s="2" t="s">
        <v>3810</v>
      </c>
      <c r="AB208" s="2"/>
      <c r="AC208" s="2" t="s">
        <v>3028</v>
      </c>
      <c r="AD208" s="2"/>
      <c r="AE208" s="2" t="s">
        <v>3028</v>
      </c>
      <c r="AF208" s="2">
        <v>38</v>
      </c>
      <c r="AG208" s="2">
        <v>0</v>
      </c>
      <c r="AI208" s="2" t="s">
        <v>166</v>
      </c>
      <c r="AJ208" s="2">
        <v>283.7</v>
      </c>
      <c r="AK208" s="3">
        <v>2002</v>
      </c>
      <c r="AL208" s="8" t="s">
        <v>3894</v>
      </c>
      <c r="AM208" s="59">
        <f t="shared" si="33"/>
        <v>2002</v>
      </c>
      <c r="AN208" s="14" t="s">
        <v>3028</v>
      </c>
      <c r="AO208" s="14" t="s">
        <v>3028</v>
      </c>
      <c r="AP208" s="14" t="s">
        <v>3028</v>
      </c>
      <c r="AQ208" s="2">
        <v>2020</v>
      </c>
      <c r="AR208" s="72">
        <f t="shared" si="34"/>
        <v>21</v>
      </c>
      <c r="AS208" s="69">
        <v>20210331</v>
      </c>
      <c r="AT208" s="2" t="s">
        <v>185</v>
      </c>
      <c r="AU208" s="72">
        <v>517642800</v>
      </c>
      <c r="AV208" s="72">
        <v>0</v>
      </c>
      <c r="AW208" s="71">
        <f t="shared" si="35"/>
        <v>517642800</v>
      </c>
      <c r="AX208" s="71">
        <f t="shared" si="27"/>
        <v>272443578.94736838</v>
      </c>
      <c r="AY208" s="71">
        <f t="shared" si="28"/>
        <v>272443578.94736838</v>
      </c>
      <c r="AZ208" s="71">
        <f t="shared" si="29"/>
        <v>245199221.05263162</v>
      </c>
      <c r="BA208" s="71">
        <f t="shared" si="30"/>
        <v>13622178.947368421</v>
      </c>
      <c r="BB208" s="71">
        <f t="shared" si="31"/>
        <v>286065757.89473683</v>
      </c>
      <c r="BC208" s="71">
        <f t="shared" si="32"/>
        <v>13622178.947368443</v>
      </c>
      <c r="BD208" s="71">
        <f t="shared" si="36"/>
        <v>286065757.89473683</v>
      </c>
      <c r="BE208" s="71">
        <f t="shared" si="37"/>
        <v>231577042.10526317</v>
      </c>
      <c r="BF208" s="72"/>
      <c r="BG208" s="3" t="s">
        <v>175</v>
      </c>
      <c r="BH208" s="2" t="s">
        <v>3808</v>
      </c>
      <c r="BI208" s="6" t="s">
        <v>3028</v>
      </c>
      <c r="BJ208" s="6">
        <v>0</v>
      </c>
      <c r="BK208" s="6">
        <v>0</v>
      </c>
      <c r="BL208" s="7" t="s">
        <v>3028</v>
      </c>
    </row>
    <row r="209" spans="2:64" x14ac:dyDescent="0.4">
      <c r="B209" s="2" t="s">
        <v>1418</v>
      </c>
      <c r="C209" s="3" t="s">
        <v>180</v>
      </c>
      <c r="D209" s="2" t="s">
        <v>1419</v>
      </c>
      <c r="E209" s="3" t="s">
        <v>3028</v>
      </c>
      <c r="F209" s="2" t="s">
        <v>3028</v>
      </c>
      <c r="G209" s="2" t="s">
        <v>3303</v>
      </c>
      <c r="H209" s="3" t="s">
        <v>3028</v>
      </c>
      <c r="I209" s="2" t="s">
        <v>3028</v>
      </c>
      <c r="J209" s="2" t="s">
        <v>3028</v>
      </c>
      <c r="K209" s="3" t="s">
        <v>80</v>
      </c>
      <c r="L209" s="2" t="s">
        <v>79</v>
      </c>
      <c r="M209" s="2" t="s">
        <v>104</v>
      </c>
      <c r="O209" s="3" t="s">
        <v>57</v>
      </c>
      <c r="P209" s="2" t="s">
        <v>92</v>
      </c>
      <c r="Q209" s="3" t="s">
        <v>3797</v>
      </c>
      <c r="R209" s="2" t="s">
        <v>3798</v>
      </c>
      <c r="S209" s="2"/>
      <c r="T209" s="2"/>
      <c r="U209" s="2" t="s">
        <v>127</v>
      </c>
      <c r="V209" s="2" t="s">
        <v>130</v>
      </c>
      <c r="W209" s="2" t="s">
        <v>131</v>
      </c>
      <c r="X209" s="2" t="s">
        <v>132</v>
      </c>
      <c r="Y209" s="2" t="s">
        <v>133</v>
      </c>
      <c r="Z209" s="2" t="s">
        <v>134</v>
      </c>
      <c r="AA209" s="2" t="s">
        <v>3810</v>
      </c>
      <c r="AB209" s="2"/>
      <c r="AC209" s="2" t="s">
        <v>3028</v>
      </c>
      <c r="AD209" s="2"/>
      <c r="AE209" s="2" t="s">
        <v>3028</v>
      </c>
      <c r="AF209" s="2">
        <v>38</v>
      </c>
      <c r="AG209" s="2">
        <v>0</v>
      </c>
      <c r="AI209" s="2" t="s">
        <v>166</v>
      </c>
      <c r="AJ209" s="2">
        <v>77.92</v>
      </c>
      <c r="AK209" s="3">
        <v>2008</v>
      </c>
      <c r="AL209" s="8" t="s">
        <v>3895</v>
      </c>
      <c r="AM209" s="59">
        <f t="shared" si="33"/>
        <v>2008</v>
      </c>
      <c r="AN209" s="14" t="s">
        <v>3028</v>
      </c>
      <c r="AO209" s="14" t="s">
        <v>3028</v>
      </c>
      <c r="AP209" s="14" t="s">
        <v>3028</v>
      </c>
      <c r="AQ209" s="2">
        <v>2020</v>
      </c>
      <c r="AR209" s="72">
        <f t="shared" si="34"/>
        <v>15</v>
      </c>
      <c r="AS209" s="69">
        <v>20210331</v>
      </c>
      <c r="AT209" s="2" t="s">
        <v>185</v>
      </c>
      <c r="AU209" s="72">
        <v>166797500</v>
      </c>
      <c r="AV209" s="72">
        <v>0</v>
      </c>
      <c r="AW209" s="71">
        <f t="shared" si="35"/>
        <v>166797500</v>
      </c>
      <c r="AX209" s="71">
        <f t="shared" si="27"/>
        <v>61451710.526315793</v>
      </c>
      <c r="AY209" s="71">
        <f t="shared" si="28"/>
        <v>61451710.526315793</v>
      </c>
      <c r="AZ209" s="71">
        <f t="shared" si="29"/>
        <v>105345789.47368421</v>
      </c>
      <c r="BA209" s="71">
        <f t="shared" si="30"/>
        <v>4389407.8947368423</v>
      </c>
      <c r="BB209" s="71">
        <f t="shared" si="31"/>
        <v>65841118.421052635</v>
      </c>
      <c r="BC209" s="71">
        <f t="shared" si="32"/>
        <v>4389407.8947368413</v>
      </c>
      <c r="BD209" s="71">
        <f t="shared" si="36"/>
        <v>65841118.421052635</v>
      </c>
      <c r="BE209" s="71">
        <f t="shared" si="37"/>
        <v>100956381.57894737</v>
      </c>
      <c r="BF209" s="72"/>
      <c r="BG209" s="3" t="s">
        <v>175</v>
      </c>
      <c r="BH209" s="2" t="s">
        <v>3808</v>
      </c>
      <c r="BI209" s="6" t="s">
        <v>3028</v>
      </c>
      <c r="BJ209" s="6">
        <v>0</v>
      </c>
      <c r="BK209" s="6">
        <v>0</v>
      </c>
      <c r="BL209" s="7" t="s">
        <v>3028</v>
      </c>
    </row>
    <row r="210" spans="2:64" x14ac:dyDescent="0.4">
      <c r="B210" s="2" t="s">
        <v>761</v>
      </c>
      <c r="C210" s="3" t="s">
        <v>180</v>
      </c>
      <c r="D210" s="2" t="s">
        <v>2384</v>
      </c>
      <c r="E210" s="3" t="s">
        <v>3028</v>
      </c>
      <c r="F210" s="2" t="s">
        <v>3028</v>
      </c>
      <c r="G210" s="2" t="s">
        <v>3406</v>
      </c>
      <c r="H210" s="3" t="s">
        <v>3028</v>
      </c>
      <c r="I210" s="2" t="s">
        <v>3028</v>
      </c>
      <c r="J210" s="2" t="s">
        <v>3028</v>
      </c>
      <c r="K210" s="3" t="s">
        <v>80</v>
      </c>
      <c r="L210" s="2" t="s">
        <v>79</v>
      </c>
      <c r="M210" s="2" t="s">
        <v>104</v>
      </c>
      <c r="O210" s="3" t="s">
        <v>57</v>
      </c>
      <c r="P210" s="2" t="s">
        <v>92</v>
      </c>
      <c r="Q210" s="3" t="s">
        <v>3799</v>
      </c>
      <c r="R210" s="2" t="s">
        <v>3800</v>
      </c>
      <c r="S210" s="2"/>
      <c r="T210" s="2"/>
      <c r="U210" s="2" t="s">
        <v>127</v>
      </c>
      <c r="V210" s="2" t="s">
        <v>130</v>
      </c>
      <c r="W210" s="2" t="s">
        <v>131</v>
      </c>
      <c r="X210" s="2" t="s">
        <v>132</v>
      </c>
      <c r="Y210" s="2" t="s">
        <v>133</v>
      </c>
      <c r="Z210" s="2" t="s">
        <v>134</v>
      </c>
      <c r="AA210" s="2" t="s">
        <v>3810</v>
      </c>
      <c r="AB210" s="2"/>
      <c r="AC210" s="2" t="s">
        <v>137</v>
      </c>
      <c r="AD210" s="2"/>
      <c r="AE210" s="2" t="s">
        <v>141</v>
      </c>
      <c r="AF210" s="2">
        <v>47</v>
      </c>
      <c r="AG210" s="2">
        <v>0</v>
      </c>
      <c r="AI210" s="2" t="s">
        <v>166</v>
      </c>
      <c r="AJ210" s="2">
        <v>1441.9</v>
      </c>
      <c r="AK210" s="3">
        <v>1967</v>
      </c>
      <c r="AL210" s="8" t="s">
        <v>3858</v>
      </c>
      <c r="AM210" s="59">
        <f t="shared" si="33"/>
        <v>1967</v>
      </c>
      <c r="AN210" s="14" t="s">
        <v>3028</v>
      </c>
      <c r="AO210" s="14" t="s">
        <v>3028</v>
      </c>
      <c r="AP210" s="14" t="s">
        <v>3028</v>
      </c>
      <c r="AQ210" s="2">
        <v>2020</v>
      </c>
      <c r="AR210" s="72">
        <f t="shared" si="34"/>
        <v>56</v>
      </c>
      <c r="AS210" s="69">
        <v>20210331</v>
      </c>
      <c r="AT210" s="2" t="s">
        <v>185</v>
      </c>
      <c r="AU210" s="72">
        <v>194656500</v>
      </c>
      <c r="AV210" s="72">
        <v>0</v>
      </c>
      <c r="AW210" s="71">
        <f t="shared" si="35"/>
        <v>194656500</v>
      </c>
      <c r="AX210" s="71">
        <f t="shared" si="27"/>
        <v>194656500</v>
      </c>
      <c r="AY210" s="71">
        <f t="shared" si="28"/>
        <v>194656499</v>
      </c>
      <c r="AZ210" s="71">
        <f t="shared" si="29"/>
        <v>1</v>
      </c>
      <c r="BA210" s="71">
        <f t="shared" si="30"/>
        <v>4141627.6595744682</v>
      </c>
      <c r="BB210" s="71">
        <f t="shared" si="31"/>
        <v>194656500</v>
      </c>
      <c r="BC210" s="71">
        <f t="shared" si="32"/>
        <v>0</v>
      </c>
      <c r="BD210" s="71">
        <f t="shared" si="36"/>
        <v>194656499</v>
      </c>
      <c r="BE210" s="71">
        <f t="shared" si="37"/>
        <v>1</v>
      </c>
      <c r="BF210" s="72"/>
      <c r="BG210" s="3" t="s">
        <v>171</v>
      </c>
      <c r="BH210" s="2" t="s">
        <v>3804</v>
      </c>
      <c r="BI210" s="6" t="s">
        <v>3028</v>
      </c>
      <c r="BJ210" s="6">
        <v>135000</v>
      </c>
      <c r="BK210" s="6">
        <v>0</v>
      </c>
      <c r="BL210" s="7" t="s">
        <v>3028</v>
      </c>
    </row>
    <row r="211" spans="2:64" x14ac:dyDescent="0.4">
      <c r="B211" s="2" t="s">
        <v>761</v>
      </c>
      <c r="C211" s="3" t="s">
        <v>60</v>
      </c>
      <c r="D211" s="2" t="s">
        <v>762</v>
      </c>
      <c r="E211" s="3" t="s">
        <v>3028</v>
      </c>
      <c r="F211" s="2" t="s">
        <v>3028</v>
      </c>
      <c r="G211" s="2" t="s">
        <v>3070</v>
      </c>
      <c r="H211" s="3" t="s">
        <v>3028</v>
      </c>
      <c r="I211" s="2" t="s">
        <v>3028</v>
      </c>
      <c r="J211" s="2" t="s">
        <v>3028</v>
      </c>
      <c r="K211" s="3" t="s">
        <v>80</v>
      </c>
      <c r="L211" s="2" t="s">
        <v>79</v>
      </c>
      <c r="M211" s="2" t="s">
        <v>104</v>
      </c>
      <c r="O211" s="3" t="s">
        <v>106</v>
      </c>
      <c r="P211" s="2" t="s">
        <v>107</v>
      </c>
      <c r="Q211" s="3" t="s">
        <v>3799</v>
      </c>
      <c r="R211" s="2" t="s">
        <v>3800</v>
      </c>
      <c r="S211" s="2"/>
      <c r="T211" s="2"/>
      <c r="U211" s="2" t="s">
        <v>127</v>
      </c>
      <c r="V211" s="2" t="s">
        <v>130</v>
      </c>
      <c r="W211" s="2" t="s">
        <v>131</v>
      </c>
      <c r="X211" s="2" t="s">
        <v>132</v>
      </c>
      <c r="Y211" s="2" t="s">
        <v>133</v>
      </c>
      <c r="Z211" s="2" t="s">
        <v>134</v>
      </c>
      <c r="AA211" s="2" t="s">
        <v>3810</v>
      </c>
      <c r="AB211" s="2"/>
      <c r="AC211" s="2" t="s">
        <v>3028</v>
      </c>
      <c r="AD211" s="2"/>
      <c r="AE211" s="2" t="s">
        <v>3028</v>
      </c>
      <c r="AF211" s="2">
        <v>15</v>
      </c>
      <c r="AG211" s="2">
        <v>0</v>
      </c>
      <c r="AI211" s="2" t="s">
        <v>3028</v>
      </c>
      <c r="AJ211" s="2">
        <v>0</v>
      </c>
      <c r="AK211" s="3">
        <v>2018</v>
      </c>
      <c r="AL211" s="8" t="s">
        <v>3896</v>
      </c>
      <c r="AM211" s="59">
        <f t="shared" si="33"/>
        <v>2018</v>
      </c>
      <c r="AN211" s="14" t="s">
        <v>88</v>
      </c>
      <c r="AO211" s="14" t="s">
        <v>81</v>
      </c>
      <c r="AP211" s="14" t="s">
        <v>80</v>
      </c>
      <c r="AQ211" s="2">
        <v>2020</v>
      </c>
      <c r="AR211" s="72">
        <f t="shared" si="34"/>
        <v>5</v>
      </c>
      <c r="AS211" s="69">
        <v>20210331</v>
      </c>
      <c r="AT211" s="2" t="s">
        <v>185</v>
      </c>
      <c r="AU211" s="72">
        <v>1026000</v>
      </c>
      <c r="AV211" s="72">
        <v>0</v>
      </c>
      <c r="AW211" s="71">
        <f t="shared" si="35"/>
        <v>1026000</v>
      </c>
      <c r="AX211" s="71">
        <f t="shared" si="27"/>
        <v>273600</v>
      </c>
      <c r="AY211" s="71">
        <f t="shared" si="28"/>
        <v>273600</v>
      </c>
      <c r="AZ211" s="71">
        <f t="shared" si="29"/>
        <v>752400</v>
      </c>
      <c r="BA211" s="71">
        <f t="shared" si="30"/>
        <v>68400</v>
      </c>
      <c r="BB211" s="71">
        <f t="shared" si="31"/>
        <v>342000</v>
      </c>
      <c r="BC211" s="71">
        <f t="shared" si="32"/>
        <v>68400</v>
      </c>
      <c r="BD211" s="71">
        <f t="shared" si="36"/>
        <v>342000</v>
      </c>
      <c r="BE211" s="71">
        <f t="shared" si="37"/>
        <v>684000</v>
      </c>
      <c r="BF211" s="72"/>
      <c r="BG211" s="3" t="s">
        <v>171</v>
      </c>
      <c r="BH211" s="2" t="s">
        <v>3804</v>
      </c>
      <c r="BI211" s="6" t="s">
        <v>4314</v>
      </c>
      <c r="BJ211" s="6"/>
      <c r="BK211" s="6">
        <v>0</v>
      </c>
      <c r="BL211" s="7" t="s">
        <v>3028</v>
      </c>
    </row>
    <row r="212" spans="2:64" x14ac:dyDescent="0.4">
      <c r="B212" s="2" t="s">
        <v>2330</v>
      </c>
      <c r="C212" s="3" t="s">
        <v>180</v>
      </c>
      <c r="D212" s="2" t="s">
        <v>2331</v>
      </c>
      <c r="E212" s="3" t="s">
        <v>3028</v>
      </c>
      <c r="F212" s="2" t="s">
        <v>3028</v>
      </c>
      <c r="G212" s="2" t="s">
        <v>3406</v>
      </c>
      <c r="H212" s="3" t="s">
        <v>3028</v>
      </c>
      <c r="I212" s="2" t="s">
        <v>3028</v>
      </c>
      <c r="J212" s="2" t="s">
        <v>3028</v>
      </c>
      <c r="K212" s="3" t="s">
        <v>80</v>
      </c>
      <c r="L212" s="2" t="s">
        <v>79</v>
      </c>
      <c r="M212" s="2" t="s">
        <v>104</v>
      </c>
      <c r="O212" s="3" t="s">
        <v>57</v>
      </c>
      <c r="P212" s="2" t="s">
        <v>92</v>
      </c>
      <c r="Q212" s="3" t="s">
        <v>3799</v>
      </c>
      <c r="R212" s="2" t="s">
        <v>3800</v>
      </c>
      <c r="S212" s="2"/>
      <c r="T212" s="2"/>
      <c r="U212" s="2" t="s">
        <v>127</v>
      </c>
      <c r="V212" s="2" t="s">
        <v>130</v>
      </c>
      <c r="W212" s="2" t="s">
        <v>131</v>
      </c>
      <c r="X212" s="2" t="s">
        <v>132</v>
      </c>
      <c r="Y212" s="2" t="s">
        <v>133</v>
      </c>
      <c r="Z212" s="2" t="s">
        <v>134</v>
      </c>
      <c r="AA212" s="2" t="s">
        <v>3810</v>
      </c>
      <c r="AB212" s="2"/>
      <c r="AC212" s="2" t="s">
        <v>137</v>
      </c>
      <c r="AD212" s="2"/>
      <c r="AE212" s="2" t="s">
        <v>139</v>
      </c>
      <c r="AF212" s="2">
        <v>34</v>
      </c>
      <c r="AG212" s="2">
        <v>0</v>
      </c>
      <c r="AI212" s="2" t="s">
        <v>166</v>
      </c>
      <c r="AJ212" s="2">
        <v>613</v>
      </c>
      <c r="AK212" s="3">
        <v>1970</v>
      </c>
      <c r="AL212" s="8" t="s">
        <v>3897</v>
      </c>
      <c r="AM212" s="59">
        <f t="shared" si="33"/>
        <v>1970</v>
      </c>
      <c r="AN212" s="14" t="s">
        <v>3028</v>
      </c>
      <c r="AO212" s="14" t="s">
        <v>3028</v>
      </c>
      <c r="AP212" s="14" t="s">
        <v>3028</v>
      </c>
      <c r="AQ212" s="2">
        <v>2020</v>
      </c>
      <c r="AR212" s="72">
        <f t="shared" si="34"/>
        <v>53</v>
      </c>
      <c r="AS212" s="69">
        <v>20210331</v>
      </c>
      <c r="AT212" s="2" t="s">
        <v>185</v>
      </c>
      <c r="AU212" s="72">
        <v>49040000</v>
      </c>
      <c r="AV212" s="72">
        <v>0</v>
      </c>
      <c r="AW212" s="71">
        <f t="shared" si="35"/>
        <v>49040000</v>
      </c>
      <c r="AX212" s="71">
        <f t="shared" si="27"/>
        <v>49040000</v>
      </c>
      <c r="AY212" s="71">
        <f t="shared" si="28"/>
        <v>49039999</v>
      </c>
      <c r="AZ212" s="71">
        <f t="shared" si="29"/>
        <v>1</v>
      </c>
      <c r="BA212" s="71">
        <f t="shared" si="30"/>
        <v>1442352.9411764706</v>
      </c>
      <c r="BB212" s="71">
        <f t="shared" si="31"/>
        <v>49040000</v>
      </c>
      <c r="BC212" s="71">
        <f t="shared" si="32"/>
        <v>0</v>
      </c>
      <c r="BD212" s="71">
        <f t="shared" si="36"/>
        <v>49039999</v>
      </c>
      <c r="BE212" s="71">
        <f t="shared" si="37"/>
        <v>1</v>
      </c>
      <c r="BF212" s="72"/>
      <c r="BG212" s="3" t="s">
        <v>171</v>
      </c>
      <c r="BH212" s="2" t="s">
        <v>3804</v>
      </c>
      <c r="BI212" s="6" t="s">
        <v>3028</v>
      </c>
      <c r="BJ212" s="6">
        <v>80000</v>
      </c>
      <c r="BK212" s="6">
        <v>0</v>
      </c>
      <c r="BL212" s="7" t="s">
        <v>3028</v>
      </c>
    </row>
    <row r="213" spans="2:64" x14ac:dyDescent="0.4">
      <c r="B213" s="2" t="s">
        <v>2228</v>
      </c>
      <c r="C213" s="3" t="s">
        <v>180</v>
      </c>
      <c r="D213" s="2" t="s">
        <v>2229</v>
      </c>
      <c r="E213" s="3" t="s">
        <v>3028</v>
      </c>
      <c r="F213" s="2" t="s">
        <v>3028</v>
      </c>
      <c r="G213" s="2" t="s">
        <v>3406</v>
      </c>
      <c r="H213" s="3" t="s">
        <v>3028</v>
      </c>
      <c r="I213" s="2" t="s">
        <v>3028</v>
      </c>
      <c r="J213" s="2" t="s">
        <v>3028</v>
      </c>
      <c r="K213" s="3" t="s">
        <v>80</v>
      </c>
      <c r="L213" s="2" t="s">
        <v>79</v>
      </c>
      <c r="M213" s="2" t="s">
        <v>104</v>
      </c>
      <c r="O213" s="3" t="s">
        <v>57</v>
      </c>
      <c r="P213" s="2" t="s">
        <v>92</v>
      </c>
      <c r="Q213" s="3" t="s">
        <v>3799</v>
      </c>
      <c r="R213" s="2" t="s">
        <v>3800</v>
      </c>
      <c r="S213" s="2"/>
      <c r="T213" s="2"/>
      <c r="U213" s="2" t="s">
        <v>127</v>
      </c>
      <c r="V213" s="2" t="s">
        <v>130</v>
      </c>
      <c r="W213" s="2" t="s">
        <v>131</v>
      </c>
      <c r="X213" s="2" t="s">
        <v>132</v>
      </c>
      <c r="Y213" s="2" t="s">
        <v>133</v>
      </c>
      <c r="Z213" s="2" t="s">
        <v>134</v>
      </c>
      <c r="AA213" s="2" t="s">
        <v>3810</v>
      </c>
      <c r="AB213" s="2"/>
      <c r="AC213" s="2" t="s">
        <v>137</v>
      </c>
      <c r="AD213" s="2"/>
      <c r="AE213" s="2" t="s">
        <v>141</v>
      </c>
      <c r="AF213" s="2">
        <v>47</v>
      </c>
      <c r="AG213" s="2">
        <v>0</v>
      </c>
      <c r="AI213" s="2" t="s">
        <v>166</v>
      </c>
      <c r="AJ213" s="2">
        <v>970.24</v>
      </c>
      <c r="AK213" s="3">
        <v>1977</v>
      </c>
      <c r="AL213" s="8" t="s">
        <v>3898</v>
      </c>
      <c r="AM213" s="59">
        <f t="shared" si="33"/>
        <v>1977</v>
      </c>
      <c r="AN213" s="14" t="s">
        <v>3028</v>
      </c>
      <c r="AO213" s="14" t="s">
        <v>3028</v>
      </c>
      <c r="AP213" s="14" t="s">
        <v>3028</v>
      </c>
      <c r="AQ213" s="2">
        <v>2020</v>
      </c>
      <c r="AR213" s="72">
        <f t="shared" si="34"/>
        <v>46</v>
      </c>
      <c r="AS213" s="69">
        <v>20210331</v>
      </c>
      <c r="AT213" s="2" t="s">
        <v>185</v>
      </c>
      <c r="AU213" s="72">
        <v>130982400</v>
      </c>
      <c r="AV213" s="72">
        <v>0</v>
      </c>
      <c r="AW213" s="71">
        <f t="shared" si="35"/>
        <v>130982400</v>
      </c>
      <c r="AX213" s="71">
        <f t="shared" si="27"/>
        <v>125408680.85106383</v>
      </c>
      <c r="AY213" s="71">
        <f t="shared" si="28"/>
        <v>125408680.85106383</v>
      </c>
      <c r="AZ213" s="71">
        <f t="shared" si="29"/>
        <v>5573719.1489361674</v>
      </c>
      <c r="BA213" s="71">
        <f t="shared" si="30"/>
        <v>2786859.5744680851</v>
      </c>
      <c r="BB213" s="71">
        <f t="shared" si="31"/>
        <v>128195540.42553191</v>
      </c>
      <c r="BC213" s="71">
        <f t="shared" si="32"/>
        <v>2786859.5744680762</v>
      </c>
      <c r="BD213" s="71">
        <f t="shared" si="36"/>
        <v>128195540.42553191</v>
      </c>
      <c r="BE213" s="71">
        <f t="shared" si="37"/>
        <v>2786859.5744680911</v>
      </c>
      <c r="BF213" s="72"/>
      <c r="BG213" s="3" t="s">
        <v>171</v>
      </c>
      <c r="BH213" s="2" t="s">
        <v>3804</v>
      </c>
      <c r="BI213" s="6" t="s">
        <v>3028</v>
      </c>
      <c r="BJ213" s="6">
        <v>135000</v>
      </c>
      <c r="BK213" s="6">
        <v>0</v>
      </c>
      <c r="BL213" s="7" t="s">
        <v>3028</v>
      </c>
    </row>
    <row r="214" spans="2:64" x14ac:dyDescent="0.4">
      <c r="B214" s="2" t="s">
        <v>2204</v>
      </c>
      <c r="C214" s="3" t="s">
        <v>180</v>
      </c>
      <c r="D214" s="2" t="s">
        <v>2205</v>
      </c>
      <c r="E214" s="3" t="s">
        <v>3028</v>
      </c>
      <c r="F214" s="2" t="s">
        <v>3028</v>
      </c>
      <c r="G214" s="2" t="s">
        <v>3406</v>
      </c>
      <c r="H214" s="3" t="s">
        <v>3028</v>
      </c>
      <c r="I214" s="2" t="s">
        <v>3028</v>
      </c>
      <c r="J214" s="2" t="s">
        <v>3028</v>
      </c>
      <c r="K214" s="3" t="s">
        <v>80</v>
      </c>
      <c r="L214" s="2" t="s">
        <v>79</v>
      </c>
      <c r="M214" s="2" t="s">
        <v>104</v>
      </c>
      <c r="O214" s="3" t="s">
        <v>57</v>
      </c>
      <c r="P214" s="2" t="s">
        <v>92</v>
      </c>
      <c r="Q214" s="3" t="s">
        <v>3799</v>
      </c>
      <c r="R214" s="2" t="s">
        <v>3800</v>
      </c>
      <c r="S214" s="2"/>
      <c r="T214" s="2"/>
      <c r="U214" s="2" t="s">
        <v>127</v>
      </c>
      <c r="V214" s="2" t="s">
        <v>130</v>
      </c>
      <c r="W214" s="2" t="s">
        <v>131</v>
      </c>
      <c r="X214" s="2" t="s">
        <v>132</v>
      </c>
      <c r="Y214" s="2" t="s">
        <v>133</v>
      </c>
      <c r="Z214" s="2" t="s">
        <v>134</v>
      </c>
      <c r="AA214" s="2" t="s">
        <v>3810</v>
      </c>
      <c r="AB214" s="2"/>
      <c r="AC214" s="2" t="s">
        <v>136</v>
      </c>
      <c r="AD214" s="2"/>
      <c r="AE214" s="2" t="s">
        <v>141</v>
      </c>
      <c r="AF214" s="2">
        <v>47</v>
      </c>
      <c r="AG214" s="2">
        <v>0</v>
      </c>
      <c r="AI214" s="2" t="s">
        <v>166</v>
      </c>
      <c r="AJ214" s="2">
        <v>89.25</v>
      </c>
      <c r="AK214" s="3">
        <v>1979</v>
      </c>
      <c r="AL214" s="8" t="s">
        <v>3899</v>
      </c>
      <c r="AM214" s="59">
        <f t="shared" si="33"/>
        <v>1979</v>
      </c>
      <c r="AN214" s="14" t="s">
        <v>3028</v>
      </c>
      <c r="AO214" s="14" t="s">
        <v>3028</v>
      </c>
      <c r="AP214" s="14" t="s">
        <v>3028</v>
      </c>
      <c r="AQ214" s="2">
        <v>2020</v>
      </c>
      <c r="AR214" s="72">
        <f t="shared" si="34"/>
        <v>44</v>
      </c>
      <c r="AS214" s="69">
        <v>20210331</v>
      </c>
      <c r="AT214" s="2" t="s">
        <v>185</v>
      </c>
      <c r="AU214" s="72">
        <v>11602500</v>
      </c>
      <c r="AV214" s="72">
        <v>0</v>
      </c>
      <c r="AW214" s="71">
        <f t="shared" si="35"/>
        <v>11602500</v>
      </c>
      <c r="AX214" s="71">
        <f t="shared" si="27"/>
        <v>10615053.191489361</v>
      </c>
      <c r="AY214" s="71">
        <f t="shared" si="28"/>
        <v>10615053.191489361</v>
      </c>
      <c r="AZ214" s="71">
        <f t="shared" si="29"/>
        <v>987446.80851063877</v>
      </c>
      <c r="BA214" s="71">
        <f t="shared" si="30"/>
        <v>246861.70212765958</v>
      </c>
      <c r="BB214" s="71">
        <f t="shared" si="31"/>
        <v>10861914.893617021</v>
      </c>
      <c r="BC214" s="71">
        <f t="shared" si="32"/>
        <v>246861.70212765969</v>
      </c>
      <c r="BD214" s="71">
        <f t="shared" si="36"/>
        <v>10861914.893617021</v>
      </c>
      <c r="BE214" s="71">
        <f t="shared" si="37"/>
        <v>740585.10638297908</v>
      </c>
      <c r="BF214" s="72"/>
      <c r="BG214" s="3" t="s">
        <v>171</v>
      </c>
      <c r="BH214" s="2" t="s">
        <v>3804</v>
      </c>
      <c r="BI214" s="6" t="s">
        <v>3028</v>
      </c>
      <c r="BJ214" s="6">
        <v>130000</v>
      </c>
      <c r="BK214" s="6">
        <v>0</v>
      </c>
      <c r="BL214" s="7" t="s">
        <v>3028</v>
      </c>
    </row>
    <row r="215" spans="2:64" x14ac:dyDescent="0.4">
      <c r="B215" s="2" t="s">
        <v>2179</v>
      </c>
      <c r="C215" s="3" t="s">
        <v>180</v>
      </c>
      <c r="D215" s="2" t="s">
        <v>2180</v>
      </c>
      <c r="E215" s="3" t="s">
        <v>3028</v>
      </c>
      <c r="F215" s="2" t="s">
        <v>3028</v>
      </c>
      <c r="G215" s="2" t="s">
        <v>3406</v>
      </c>
      <c r="H215" s="3" t="s">
        <v>3028</v>
      </c>
      <c r="I215" s="2" t="s">
        <v>3028</v>
      </c>
      <c r="J215" s="2" t="s">
        <v>3028</v>
      </c>
      <c r="K215" s="3" t="s">
        <v>80</v>
      </c>
      <c r="L215" s="2" t="s">
        <v>79</v>
      </c>
      <c r="M215" s="2" t="s">
        <v>104</v>
      </c>
      <c r="O215" s="3" t="s">
        <v>57</v>
      </c>
      <c r="P215" s="2" t="s">
        <v>92</v>
      </c>
      <c r="Q215" s="3" t="s">
        <v>3799</v>
      </c>
      <c r="R215" s="2" t="s">
        <v>3800</v>
      </c>
      <c r="S215" s="2"/>
      <c r="T215" s="2"/>
      <c r="U215" s="2" t="s">
        <v>127</v>
      </c>
      <c r="V215" s="2" t="s">
        <v>130</v>
      </c>
      <c r="W215" s="2" t="s">
        <v>131</v>
      </c>
      <c r="X215" s="2" t="s">
        <v>132</v>
      </c>
      <c r="Y215" s="2" t="s">
        <v>133</v>
      </c>
      <c r="Z215" s="2" t="s">
        <v>134</v>
      </c>
      <c r="AA215" s="2" t="s">
        <v>3810</v>
      </c>
      <c r="AB215" s="2"/>
      <c r="AC215" s="2" t="s">
        <v>137</v>
      </c>
      <c r="AD215" s="2"/>
      <c r="AE215" s="2" t="s">
        <v>139</v>
      </c>
      <c r="AF215" s="2">
        <v>31</v>
      </c>
      <c r="AG215" s="2">
        <v>0</v>
      </c>
      <c r="AI215" s="2" t="s">
        <v>166</v>
      </c>
      <c r="AJ215" s="2">
        <v>16</v>
      </c>
      <c r="AK215" s="3">
        <v>1983</v>
      </c>
      <c r="AL215" s="8" t="s">
        <v>3900</v>
      </c>
      <c r="AM215" s="59">
        <f t="shared" si="33"/>
        <v>1983</v>
      </c>
      <c r="AN215" s="14" t="s">
        <v>3028</v>
      </c>
      <c r="AO215" s="14" t="s">
        <v>3028</v>
      </c>
      <c r="AP215" s="14" t="s">
        <v>3028</v>
      </c>
      <c r="AQ215" s="2">
        <v>2020</v>
      </c>
      <c r="AR215" s="72">
        <f t="shared" si="34"/>
        <v>40</v>
      </c>
      <c r="AS215" s="69">
        <v>20210331</v>
      </c>
      <c r="AT215" s="2" t="s">
        <v>185</v>
      </c>
      <c r="AU215" s="72">
        <v>1280000</v>
      </c>
      <c r="AV215" s="72">
        <v>0</v>
      </c>
      <c r="AW215" s="71">
        <f t="shared" si="35"/>
        <v>1280000</v>
      </c>
      <c r="AX215" s="71">
        <f t="shared" si="27"/>
        <v>1280000</v>
      </c>
      <c r="AY215" s="71">
        <f t="shared" si="28"/>
        <v>1279999</v>
      </c>
      <c r="AZ215" s="71">
        <f t="shared" si="29"/>
        <v>1</v>
      </c>
      <c r="BA215" s="71">
        <f t="shared" si="30"/>
        <v>41290.322580645159</v>
      </c>
      <c r="BB215" s="71">
        <f t="shared" si="31"/>
        <v>1280000</v>
      </c>
      <c r="BC215" s="71">
        <f t="shared" si="32"/>
        <v>0</v>
      </c>
      <c r="BD215" s="71">
        <f t="shared" si="36"/>
        <v>1279999</v>
      </c>
      <c r="BE215" s="71">
        <f t="shared" si="37"/>
        <v>1</v>
      </c>
      <c r="BF215" s="72"/>
      <c r="BG215" s="3" t="s">
        <v>171</v>
      </c>
      <c r="BH215" s="2" t="s">
        <v>3804</v>
      </c>
      <c r="BI215" s="6" t="s">
        <v>3028</v>
      </c>
      <c r="BJ215" s="6">
        <v>80000</v>
      </c>
      <c r="BK215" s="6">
        <v>0</v>
      </c>
      <c r="BL215" s="7" t="s">
        <v>3028</v>
      </c>
    </row>
    <row r="216" spans="2:64" x14ac:dyDescent="0.4">
      <c r="B216" s="2" t="s">
        <v>2158</v>
      </c>
      <c r="C216" s="3" t="s">
        <v>180</v>
      </c>
      <c r="D216" s="2" t="s">
        <v>2159</v>
      </c>
      <c r="E216" s="3" t="s">
        <v>3028</v>
      </c>
      <c r="F216" s="2" t="s">
        <v>3028</v>
      </c>
      <c r="G216" s="2" t="s">
        <v>3406</v>
      </c>
      <c r="H216" s="3" t="s">
        <v>3028</v>
      </c>
      <c r="I216" s="2" t="s">
        <v>3028</v>
      </c>
      <c r="J216" s="2" t="s">
        <v>3028</v>
      </c>
      <c r="K216" s="3" t="s">
        <v>80</v>
      </c>
      <c r="L216" s="2" t="s">
        <v>79</v>
      </c>
      <c r="M216" s="2" t="s">
        <v>104</v>
      </c>
      <c r="O216" s="3" t="s">
        <v>57</v>
      </c>
      <c r="P216" s="2" t="s">
        <v>92</v>
      </c>
      <c r="Q216" s="3" t="s">
        <v>3799</v>
      </c>
      <c r="R216" s="2" t="s">
        <v>3800</v>
      </c>
      <c r="S216" s="2"/>
      <c r="T216" s="2"/>
      <c r="U216" s="2" t="s">
        <v>127</v>
      </c>
      <c r="V216" s="2" t="s">
        <v>130</v>
      </c>
      <c r="W216" s="2" t="s">
        <v>131</v>
      </c>
      <c r="X216" s="2" t="s">
        <v>132</v>
      </c>
      <c r="Y216" s="2" t="s">
        <v>133</v>
      </c>
      <c r="Z216" s="2" t="s">
        <v>134</v>
      </c>
      <c r="AA216" s="2" t="s">
        <v>3810</v>
      </c>
      <c r="AB216" s="2"/>
      <c r="AC216" s="2" t="s">
        <v>136</v>
      </c>
      <c r="AD216" s="2"/>
      <c r="AE216" s="2" t="s">
        <v>140</v>
      </c>
      <c r="AF216" s="2">
        <v>15</v>
      </c>
      <c r="AG216" s="2">
        <v>0</v>
      </c>
      <c r="AI216" s="2" t="s">
        <v>166</v>
      </c>
      <c r="AJ216" s="2">
        <v>66.25</v>
      </c>
      <c r="AK216" s="3">
        <v>1985</v>
      </c>
      <c r="AL216" s="8" t="s">
        <v>3901</v>
      </c>
      <c r="AM216" s="59">
        <f t="shared" si="33"/>
        <v>1985</v>
      </c>
      <c r="AN216" s="14" t="s">
        <v>3028</v>
      </c>
      <c r="AO216" s="14" t="s">
        <v>3028</v>
      </c>
      <c r="AP216" s="14" t="s">
        <v>3028</v>
      </c>
      <c r="AQ216" s="2">
        <v>2020</v>
      </c>
      <c r="AR216" s="72">
        <f t="shared" si="34"/>
        <v>38</v>
      </c>
      <c r="AS216" s="69">
        <v>20210331</v>
      </c>
      <c r="AT216" s="2" t="s">
        <v>185</v>
      </c>
      <c r="AU216" s="72">
        <v>3975000</v>
      </c>
      <c r="AV216" s="72">
        <v>0</v>
      </c>
      <c r="AW216" s="71">
        <f t="shared" si="35"/>
        <v>3975000</v>
      </c>
      <c r="AX216" s="71">
        <f t="shared" si="27"/>
        <v>3975000</v>
      </c>
      <c r="AY216" s="71">
        <f t="shared" si="28"/>
        <v>3974999</v>
      </c>
      <c r="AZ216" s="71">
        <f t="shared" si="29"/>
        <v>1</v>
      </c>
      <c r="BA216" s="71">
        <f t="shared" si="30"/>
        <v>265000</v>
      </c>
      <c r="BB216" s="71">
        <f t="shared" si="31"/>
        <v>3975000</v>
      </c>
      <c r="BC216" s="71">
        <f t="shared" si="32"/>
        <v>0</v>
      </c>
      <c r="BD216" s="71">
        <f t="shared" si="36"/>
        <v>3974999</v>
      </c>
      <c r="BE216" s="71">
        <f t="shared" si="37"/>
        <v>1</v>
      </c>
      <c r="BF216" s="72"/>
      <c r="BG216" s="3" t="s">
        <v>171</v>
      </c>
      <c r="BH216" s="2" t="s">
        <v>3804</v>
      </c>
      <c r="BI216" s="6" t="s">
        <v>3028</v>
      </c>
      <c r="BJ216" s="6">
        <v>60000</v>
      </c>
      <c r="BK216" s="6">
        <v>0</v>
      </c>
      <c r="BL216" s="7" t="s">
        <v>3028</v>
      </c>
    </row>
    <row r="217" spans="2:64" x14ac:dyDescent="0.4">
      <c r="B217" s="2" t="s">
        <v>850</v>
      </c>
      <c r="C217" s="3" t="s">
        <v>180</v>
      </c>
      <c r="D217" s="2" t="s">
        <v>2160</v>
      </c>
      <c r="E217" s="3" t="s">
        <v>3028</v>
      </c>
      <c r="F217" s="2" t="s">
        <v>3028</v>
      </c>
      <c r="G217" s="2" t="s">
        <v>3406</v>
      </c>
      <c r="H217" s="3" t="s">
        <v>3028</v>
      </c>
      <c r="I217" s="2" t="s">
        <v>3028</v>
      </c>
      <c r="J217" s="2" t="s">
        <v>3028</v>
      </c>
      <c r="K217" s="3" t="s">
        <v>80</v>
      </c>
      <c r="L217" s="2" t="s">
        <v>79</v>
      </c>
      <c r="M217" s="2" t="s">
        <v>104</v>
      </c>
      <c r="O217" s="3" t="s">
        <v>57</v>
      </c>
      <c r="P217" s="2" t="s">
        <v>92</v>
      </c>
      <c r="Q217" s="3" t="s">
        <v>3799</v>
      </c>
      <c r="R217" s="2" t="s">
        <v>3800</v>
      </c>
      <c r="S217" s="2"/>
      <c r="T217" s="2"/>
      <c r="U217" s="2" t="s">
        <v>127</v>
      </c>
      <c r="V217" s="2" t="s">
        <v>130</v>
      </c>
      <c r="W217" s="2" t="s">
        <v>131</v>
      </c>
      <c r="X217" s="2" t="s">
        <v>132</v>
      </c>
      <c r="Y217" s="2" t="s">
        <v>133</v>
      </c>
      <c r="Z217" s="2" t="s">
        <v>134</v>
      </c>
      <c r="AA217" s="2" t="s">
        <v>3810</v>
      </c>
      <c r="AB217" s="2"/>
      <c r="AC217" s="2" t="s">
        <v>137</v>
      </c>
      <c r="AD217" s="2"/>
      <c r="AE217" s="2" t="s">
        <v>139</v>
      </c>
      <c r="AF217" s="2">
        <v>31</v>
      </c>
      <c r="AG217" s="2">
        <v>0</v>
      </c>
      <c r="AI217" s="2" t="s">
        <v>166</v>
      </c>
      <c r="AJ217" s="2">
        <v>3.12</v>
      </c>
      <c r="AK217" s="3">
        <v>1985</v>
      </c>
      <c r="AL217" s="8" t="s">
        <v>3901</v>
      </c>
      <c r="AM217" s="59">
        <f t="shared" si="33"/>
        <v>1985</v>
      </c>
      <c r="AN217" s="14" t="s">
        <v>3028</v>
      </c>
      <c r="AO217" s="14" t="s">
        <v>3028</v>
      </c>
      <c r="AP217" s="14" t="s">
        <v>3028</v>
      </c>
      <c r="AQ217" s="2">
        <v>2020</v>
      </c>
      <c r="AR217" s="72">
        <f t="shared" si="34"/>
        <v>38</v>
      </c>
      <c r="AS217" s="69">
        <v>20210331</v>
      </c>
      <c r="AT217" s="2" t="s">
        <v>185</v>
      </c>
      <c r="AU217" s="72">
        <v>249600</v>
      </c>
      <c r="AV217" s="72">
        <v>0</v>
      </c>
      <c r="AW217" s="71">
        <f t="shared" si="35"/>
        <v>249600</v>
      </c>
      <c r="AX217" s="71">
        <f t="shared" si="27"/>
        <v>249600</v>
      </c>
      <c r="AY217" s="71">
        <f t="shared" si="28"/>
        <v>249599</v>
      </c>
      <c r="AZ217" s="71">
        <f t="shared" si="29"/>
        <v>1</v>
      </c>
      <c r="BA217" s="71">
        <f t="shared" si="30"/>
        <v>8051.6129032258068</v>
      </c>
      <c r="BB217" s="71">
        <f t="shared" si="31"/>
        <v>249600</v>
      </c>
      <c r="BC217" s="71">
        <f t="shared" si="32"/>
        <v>0</v>
      </c>
      <c r="BD217" s="71">
        <f t="shared" si="36"/>
        <v>249599</v>
      </c>
      <c r="BE217" s="71">
        <f t="shared" si="37"/>
        <v>1</v>
      </c>
      <c r="BF217" s="72"/>
      <c r="BG217" s="3" t="s">
        <v>171</v>
      </c>
      <c r="BH217" s="2" t="s">
        <v>3804</v>
      </c>
      <c r="BI217" s="6" t="s">
        <v>3028</v>
      </c>
      <c r="BJ217" s="6">
        <v>80000</v>
      </c>
      <c r="BK217" s="6">
        <v>0</v>
      </c>
      <c r="BL217" s="7" t="s">
        <v>3028</v>
      </c>
    </row>
    <row r="218" spans="2:64" x14ac:dyDescent="0.4">
      <c r="B218" s="2" t="s">
        <v>850</v>
      </c>
      <c r="C218" s="3" t="s">
        <v>60</v>
      </c>
      <c r="D218" s="2" t="s">
        <v>851</v>
      </c>
      <c r="E218" s="3" t="s">
        <v>3028</v>
      </c>
      <c r="F218" s="2" t="s">
        <v>3028</v>
      </c>
      <c r="G218" s="2" t="s">
        <v>3028</v>
      </c>
      <c r="H218" s="3" t="s">
        <v>3028</v>
      </c>
      <c r="I218" s="2" t="s">
        <v>3028</v>
      </c>
      <c r="J218" s="2" t="s">
        <v>3028</v>
      </c>
      <c r="K218" s="3" t="s">
        <v>80</v>
      </c>
      <c r="L218" s="2" t="s">
        <v>79</v>
      </c>
      <c r="M218" s="2" t="s">
        <v>104</v>
      </c>
      <c r="O218" s="3" t="s">
        <v>57</v>
      </c>
      <c r="P218" s="2" t="s">
        <v>92</v>
      </c>
      <c r="Q218" s="3" t="s">
        <v>3799</v>
      </c>
      <c r="R218" s="2" t="s">
        <v>3800</v>
      </c>
      <c r="S218" s="2"/>
      <c r="T218" s="2"/>
      <c r="U218" s="2" t="s">
        <v>127</v>
      </c>
      <c r="V218" s="2" t="s">
        <v>130</v>
      </c>
      <c r="W218" s="2" t="s">
        <v>131</v>
      </c>
      <c r="X218" s="2" t="s">
        <v>132</v>
      </c>
      <c r="Y218" s="2" t="s">
        <v>133</v>
      </c>
      <c r="Z218" s="2" t="s">
        <v>134</v>
      </c>
      <c r="AA218" s="2" t="s">
        <v>3810</v>
      </c>
      <c r="AB218" s="2"/>
      <c r="AC218" s="2" t="s">
        <v>3028</v>
      </c>
      <c r="AD218" s="2"/>
      <c r="AE218" s="2" t="s">
        <v>3028</v>
      </c>
      <c r="AF218" s="2">
        <v>31</v>
      </c>
      <c r="AG218" s="2">
        <v>0</v>
      </c>
      <c r="AI218" s="2" t="s">
        <v>3028</v>
      </c>
      <c r="AJ218" s="2">
        <v>0</v>
      </c>
      <c r="AK218" s="3">
        <v>2017</v>
      </c>
      <c r="AL218" s="8" t="s">
        <v>3902</v>
      </c>
      <c r="AM218" s="59">
        <f t="shared" si="33"/>
        <v>2017</v>
      </c>
      <c r="AN218" s="14" t="s">
        <v>88</v>
      </c>
      <c r="AO218" s="14" t="s">
        <v>81</v>
      </c>
      <c r="AP218" s="14" t="s">
        <v>80</v>
      </c>
      <c r="AQ218" s="2">
        <v>2020</v>
      </c>
      <c r="AR218" s="72">
        <f t="shared" si="34"/>
        <v>6</v>
      </c>
      <c r="AS218" s="69">
        <v>20210331</v>
      </c>
      <c r="AT218" s="2" t="s">
        <v>185</v>
      </c>
      <c r="AU218" s="72">
        <v>760320</v>
      </c>
      <c r="AV218" s="72">
        <v>0</v>
      </c>
      <c r="AW218" s="71">
        <f t="shared" si="35"/>
        <v>760320</v>
      </c>
      <c r="AX218" s="71">
        <f t="shared" si="27"/>
        <v>122632.25806451614</v>
      </c>
      <c r="AY218" s="71">
        <f t="shared" si="28"/>
        <v>122632.25806451614</v>
      </c>
      <c r="AZ218" s="71">
        <f t="shared" si="29"/>
        <v>637687.74193548388</v>
      </c>
      <c r="BA218" s="71">
        <f t="shared" si="30"/>
        <v>24526.451612903227</v>
      </c>
      <c r="BB218" s="71">
        <f t="shared" si="31"/>
        <v>147158.70967741936</v>
      </c>
      <c r="BC218" s="71">
        <f t="shared" si="32"/>
        <v>24526.451612903227</v>
      </c>
      <c r="BD218" s="71">
        <f t="shared" si="36"/>
        <v>147158.70967741936</v>
      </c>
      <c r="BE218" s="71">
        <f t="shared" si="37"/>
        <v>613161.29032258061</v>
      </c>
      <c r="BF218" s="72"/>
      <c r="BG218" s="3" t="s">
        <v>171</v>
      </c>
      <c r="BH218" s="2" t="s">
        <v>3804</v>
      </c>
      <c r="BI218" s="6" t="s">
        <v>4315</v>
      </c>
      <c r="BJ218" s="6"/>
      <c r="BK218" s="6">
        <v>0</v>
      </c>
      <c r="BL218" s="7" t="s">
        <v>3028</v>
      </c>
    </row>
    <row r="219" spans="2:64" x14ac:dyDescent="0.4">
      <c r="B219" s="2" t="s">
        <v>2161</v>
      </c>
      <c r="C219" s="3" t="s">
        <v>180</v>
      </c>
      <c r="D219" s="2" t="s">
        <v>2159</v>
      </c>
      <c r="E219" s="3" t="s">
        <v>3028</v>
      </c>
      <c r="F219" s="2" t="s">
        <v>3028</v>
      </c>
      <c r="G219" s="2" t="s">
        <v>3406</v>
      </c>
      <c r="H219" s="3" t="s">
        <v>3028</v>
      </c>
      <c r="I219" s="2" t="s">
        <v>3028</v>
      </c>
      <c r="J219" s="2" t="s">
        <v>3028</v>
      </c>
      <c r="K219" s="3" t="s">
        <v>80</v>
      </c>
      <c r="L219" s="2" t="s">
        <v>79</v>
      </c>
      <c r="M219" s="2" t="s">
        <v>104</v>
      </c>
      <c r="O219" s="3" t="s">
        <v>57</v>
      </c>
      <c r="P219" s="2" t="s">
        <v>92</v>
      </c>
      <c r="Q219" s="3" t="s">
        <v>3799</v>
      </c>
      <c r="R219" s="2" t="s">
        <v>3800</v>
      </c>
      <c r="S219" s="2"/>
      <c r="T219" s="2"/>
      <c r="U219" s="2" t="s">
        <v>127</v>
      </c>
      <c r="V219" s="2" t="s">
        <v>130</v>
      </c>
      <c r="W219" s="2" t="s">
        <v>131</v>
      </c>
      <c r="X219" s="2" t="s">
        <v>132</v>
      </c>
      <c r="Y219" s="2" t="s">
        <v>133</v>
      </c>
      <c r="Z219" s="2" t="s">
        <v>134</v>
      </c>
      <c r="AA219" s="2" t="s">
        <v>3810</v>
      </c>
      <c r="AB219" s="2"/>
      <c r="AC219" s="2" t="s">
        <v>136</v>
      </c>
      <c r="AD219" s="2"/>
      <c r="AE219" s="2" t="s">
        <v>143</v>
      </c>
      <c r="AF219" s="2">
        <v>34</v>
      </c>
      <c r="AG219" s="2">
        <v>0</v>
      </c>
      <c r="AI219" s="2" t="s">
        <v>166</v>
      </c>
      <c r="AJ219" s="2">
        <v>5.04</v>
      </c>
      <c r="AK219" s="3">
        <v>1985</v>
      </c>
      <c r="AL219" s="8" t="s">
        <v>3901</v>
      </c>
      <c r="AM219" s="59">
        <f t="shared" si="33"/>
        <v>1985</v>
      </c>
      <c r="AN219" s="14" t="s">
        <v>3028</v>
      </c>
      <c r="AO219" s="14" t="s">
        <v>3028</v>
      </c>
      <c r="AP219" s="14" t="s">
        <v>3028</v>
      </c>
      <c r="AQ219" s="2">
        <v>2020</v>
      </c>
      <c r="AR219" s="72">
        <f t="shared" si="34"/>
        <v>38</v>
      </c>
      <c r="AS219" s="69">
        <v>20210331</v>
      </c>
      <c r="AT219" s="2" t="s">
        <v>185</v>
      </c>
      <c r="AU219" s="72">
        <v>352800</v>
      </c>
      <c r="AV219" s="72">
        <v>0</v>
      </c>
      <c r="AW219" s="71">
        <f t="shared" si="35"/>
        <v>352800</v>
      </c>
      <c r="AX219" s="71">
        <f t="shared" si="27"/>
        <v>352800</v>
      </c>
      <c r="AY219" s="71">
        <f t="shared" si="28"/>
        <v>352799</v>
      </c>
      <c r="AZ219" s="71">
        <f t="shared" si="29"/>
        <v>1</v>
      </c>
      <c r="BA219" s="71">
        <f t="shared" si="30"/>
        <v>10376.470588235294</v>
      </c>
      <c r="BB219" s="71">
        <f t="shared" si="31"/>
        <v>352800</v>
      </c>
      <c r="BC219" s="71">
        <f t="shared" si="32"/>
        <v>0</v>
      </c>
      <c r="BD219" s="71">
        <f t="shared" si="36"/>
        <v>352799</v>
      </c>
      <c r="BE219" s="71">
        <f t="shared" si="37"/>
        <v>1</v>
      </c>
      <c r="BF219" s="72"/>
      <c r="BG219" s="3" t="s">
        <v>171</v>
      </c>
      <c r="BH219" s="2" t="s">
        <v>3804</v>
      </c>
      <c r="BI219" s="6" t="s">
        <v>3028</v>
      </c>
      <c r="BJ219" s="6">
        <v>70000</v>
      </c>
      <c r="BK219" s="6">
        <v>0</v>
      </c>
      <c r="BL219" s="7" t="s">
        <v>3028</v>
      </c>
    </row>
    <row r="220" spans="2:64" x14ac:dyDescent="0.4">
      <c r="B220" s="2" t="s">
        <v>2407</v>
      </c>
      <c r="C220" s="3" t="s">
        <v>180</v>
      </c>
      <c r="D220" s="2" t="s">
        <v>2408</v>
      </c>
      <c r="E220" s="3" t="s">
        <v>3028</v>
      </c>
      <c r="F220" s="2" t="s">
        <v>3028</v>
      </c>
      <c r="G220" s="2" t="s">
        <v>3271</v>
      </c>
      <c r="H220" s="3" t="s">
        <v>3028</v>
      </c>
      <c r="I220" s="2" t="s">
        <v>3028</v>
      </c>
      <c r="J220" s="2" t="s">
        <v>3028</v>
      </c>
      <c r="K220" s="3" t="s">
        <v>80</v>
      </c>
      <c r="L220" s="2" t="s">
        <v>79</v>
      </c>
      <c r="M220" s="2" t="s">
        <v>104</v>
      </c>
      <c r="O220" s="3" t="s">
        <v>57</v>
      </c>
      <c r="P220" s="2" t="s">
        <v>92</v>
      </c>
      <c r="Q220" s="3" t="s">
        <v>3799</v>
      </c>
      <c r="R220" s="2" t="s">
        <v>3800</v>
      </c>
      <c r="S220" s="2"/>
      <c r="T220" s="2"/>
      <c r="U220" s="2" t="s">
        <v>127</v>
      </c>
      <c r="V220" s="2" t="s">
        <v>130</v>
      </c>
      <c r="W220" s="2" t="s">
        <v>131</v>
      </c>
      <c r="X220" s="2" t="s">
        <v>132</v>
      </c>
      <c r="Y220" s="2" t="s">
        <v>133</v>
      </c>
      <c r="Z220" s="2" t="s">
        <v>134</v>
      </c>
      <c r="AA220" s="2" t="s">
        <v>3810</v>
      </c>
      <c r="AB220" s="2"/>
      <c r="AC220" s="2" t="s">
        <v>137</v>
      </c>
      <c r="AD220" s="2"/>
      <c r="AE220" s="2" t="s">
        <v>141</v>
      </c>
      <c r="AF220" s="2">
        <v>47</v>
      </c>
      <c r="AG220" s="2">
        <v>0</v>
      </c>
      <c r="AI220" s="2" t="s">
        <v>166</v>
      </c>
      <c r="AJ220" s="2">
        <v>1439.9</v>
      </c>
      <c r="AK220" s="3">
        <v>1966</v>
      </c>
      <c r="AL220" s="8" t="s">
        <v>3851</v>
      </c>
      <c r="AM220" s="59">
        <f t="shared" si="33"/>
        <v>1966</v>
      </c>
      <c r="AN220" s="14" t="s">
        <v>3028</v>
      </c>
      <c r="AO220" s="14" t="s">
        <v>3028</v>
      </c>
      <c r="AP220" s="14" t="s">
        <v>3028</v>
      </c>
      <c r="AQ220" s="2">
        <v>2020</v>
      </c>
      <c r="AR220" s="72">
        <f t="shared" si="34"/>
        <v>57</v>
      </c>
      <c r="AS220" s="69">
        <v>20210331</v>
      </c>
      <c r="AT220" s="2" t="s">
        <v>185</v>
      </c>
      <c r="AU220" s="72">
        <v>194386500</v>
      </c>
      <c r="AV220" s="72">
        <v>0</v>
      </c>
      <c r="AW220" s="71">
        <f t="shared" si="35"/>
        <v>194386500</v>
      </c>
      <c r="AX220" s="71">
        <f t="shared" si="27"/>
        <v>194386500</v>
      </c>
      <c r="AY220" s="71">
        <f t="shared" si="28"/>
        <v>194386499</v>
      </c>
      <c r="AZ220" s="71">
        <f t="shared" si="29"/>
        <v>1</v>
      </c>
      <c r="BA220" s="71">
        <f t="shared" si="30"/>
        <v>4135882.9787234045</v>
      </c>
      <c r="BB220" s="71">
        <f t="shared" si="31"/>
        <v>194386500</v>
      </c>
      <c r="BC220" s="71">
        <f t="shared" si="32"/>
        <v>0</v>
      </c>
      <c r="BD220" s="71">
        <f t="shared" si="36"/>
        <v>194386499</v>
      </c>
      <c r="BE220" s="71">
        <f t="shared" si="37"/>
        <v>1</v>
      </c>
      <c r="BF220" s="72"/>
      <c r="BG220" s="3" t="s">
        <v>171</v>
      </c>
      <c r="BH220" s="2" t="s">
        <v>3804</v>
      </c>
      <c r="BI220" s="6" t="s">
        <v>3028</v>
      </c>
      <c r="BJ220" s="6">
        <v>135000</v>
      </c>
      <c r="BK220" s="6">
        <v>0</v>
      </c>
      <c r="BL220" s="7" t="s">
        <v>3028</v>
      </c>
    </row>
    <row r="221" spans="2:64" x14ac:dyDescent="0.4">
      <c r="B221" s="2" t="s">
        <v>528</v>
      </c>
      <c r="C221" s="3" t="s">
        <v>180</v>
      </c>
      <c r="D221" s="2" t="s">
        <v>2291</v>
      </c>
      <c r="E221" s="3" t="s">
        <v>3028</v>
      </c>
      <c r="F221" s="2" t="s">
        <v>3028</v>
      </c>
      <c r="G221" s="2" t="s">
        <v>3271</v>
      </c>
      <c r="H221" s="3" t="s">
        <v>3028</v>
      </c>
      <c r="I221" s="2" t="s">
        <v>3028</v>
      </c>
      <c r="J221" s="2" t="s">
        <v>3028</v>
      </c>
      <c r="K221" s="3" t="s">
        <v>80</v>
      </c>
      <c r="L221" s="2" t="s">
        <v>79</v>
      </c>
      <c r="M221" s="2" t="s">
        <v>104</v>
      </c>
      <c r="O221" s="3" t="s">
        <v>57</v>
      </c>
      <c r="P221" s="2" t="s">
        <v>92</v>
      </c>
      <c r="Q221" s="3" t="s">
        <v>3799</v>
      </c>
      <c r="R221" s="2" t="s">
        <v>3800</v>
      </c>
      <c r="S221" s="2"/>
      <c r="T221" s="2"/>
      <c r="U221" s="2" t="s">
        <v>127</v>
      </c>
      <c r="V221" s="2" t="s">
        <v>130</v>
      </c>
      <c r="W221" s="2" t="s">
        <v>131</v>
      </c>
      <c r="X221" s="2" t="s">
        <v>132</v>
      </c>
      <c r="Y221" s="2" t="s">
        <v>133</v>
      </c>
      <c r="Z221" s="2" t="s">
        <v>134</v>
      </c>
      <c r="AA221" s="2" t="s">
        <v>3810</v>
      </c>
      <c r="AB221" s="2"/>
      <c r="AC221" s="2" t="s">
        <v>137</v>
      </c>
      <c r="AD221" s="2"/>
      <c r="AE221" s="2" t="s">
        <v>141</v>
      </c>
      <c r="AF221" s="2">
        <v>47</v>
      </c>
      <c r="AG221" s="2">
        <v>0</v>
      </c>
      <c r="AI221" s="2" t="s">
        <v>166</v>
      </c>
      <c r="AJ221" s="2">
        <v>494.99</v>
      </c>
      <c r="AK221" s="3">
        <v>1972</v>
      </c>
      <c r="AL221" s="8" t="s">
        <v>3850</v>
      </c>
      <c r="AM221" s="59">
        <f t="shared" si="33"/>
        <v>1972</v>
      </c>
      <c r="AN221" s="14" t="s">
        <v>3028</v>
      </c>
      <c r="AO221" s="14" t="s">
        <v>3028</v>
      </c>
      <c r="AP221" s="14" t="s">
        <v>3028</v>
      </c>
      <c r="AQ221" s="2">
        <v>2020</v>
      </c>
      <c r="AR221" s="72">
        <f t="shared" si="34"/>
        <v>51</v>
      </c>
      <c r="AS221" s="69">
        <v>20210331</v>
      </c>
      <c r="AT221" s="2" t="s">
        <v>185</v>
      </c>
      <c r="AU221" s="72">
        <v>66823650</v>
      </c>
      <c r="AV221" s="72">
        <v>0</v>
      </c>
      <c r="AW221" s="71">
        <f t="shared" si="35"/>
        <v>66823650</v>
      </c>
      <c r="AX221" s="71">
        <f t="shared" si="27"/>
        <v>66823650</v>
      </c>
      <c r="AY221" s="71">
        <f t="shared" si="28"/>
        <v>66823649</v>
      </c>
      <c r="AZ221" s="71">
        <f t="shared" si="29"/>
        <v>1</v>
      </c>
      <c r="BA221" s="71">
        <f t="shared" si="30"/>
        <v>1421779.7872340425</v>
      </c>
      <c r="BB221" s="71">
        <f t="shared" si="31"/>
        <v>66823650</v>
      </c>
      <c r="BC221" s="71">
        <f t="shared" si="32"/>
        <v>0</v>
      </c>
      <c r="BD221" s="71">
        <f t="shared" si="36"/>
        <v>66823649</v>
      </c>
      <c r="BE221" s="71">
        <f t="shared" si="37"/>
        <v>1</v>
      </c>
      <c r="BF221" s="72"/>
      <c r="BG221" s="3" t="s">
        <v>171</v>
      </c>
      <c r="BH221" s="2" t="s">
        <v>3804</v>
      </c>
      <c r="BI221" s="6" t="s">
        <v>3028</v>
      </c>
      <c r="BJ221" s="6">
        <v>135000</v>
      </c>
      <c r="BK221" s="6">
        <v>0</v>
      </c>
      <c r="BL221" s="7" t="s">
        <v>3028</v>
      </c>
    </row>
    <row r="222" spans="2:64" x14ac:dyDescent="0.4">
      <c r="B222" s="2" t="s">
        <v>528</v>
      </c>
      <c r="C222" s="3" t="s">
        <v>60</v>
      </c>
      <c r="D222" s="2" t="s">
        <v>852</v>
      </c>
      <c r="E222" s="3" t="s">
        <v>3028</v>
      </c>
      <c r="F222" s="2" t="s">
        <v>3028</v>
      </c>
      <c r="G222" s="2" t="s">
        <v>3028</v>
      </c>
      <c r="H222" s="3" t="s">
        <v>3028</v>
      </c>
      <c r="I222" s="2" t="s">
        <v>3028</v>
      </c>
      <c r="J222" s="2" t="s">
        <v>3028</v>
      </c>
      <c r="K222" s="3" t="s">
        <v>80</v>
      </c>
      <c r="L222" s="2" t="s">
        <v>79</v>
      </c>
      <c r="M222" s="2" t="s">
        <v>104</v>
      </c>
      <c r="O222" s="3" t="s">
        <v>57</v>
      </c>
      <c r="P222" s="2" t="s">
        <v>92</v>
      </c>
      <c r="Q222" s="3" t="s">
        <v>3799</v>
      </c>
      <c r="R222" s="2" t="s">
        <v>3800</v>
      </c>
      <c r="S222" s="2"/>
      <c r="T222" s="2"/>
      <c r="U222" s="2" t="s">
        <v>127</v>
      </c>
      <c r="V222" s="2" t="s">
        <v>130</v>
      </c>
      <c r="W222" s="2" t="s">
        <v>131</v>
      </c>
      <c r="X222" s="2" t="s">
        <v>132</v>
      </c>
      <c r="Y222" s="2" t="s">
        <v>133</v>
      </c>
      <c r="Z222" s="2" t="s">
        <v>134</v>
      </c>
      <c r="AA222" s="2" t="s">
        <v>3810</v>
      </c>
      <c r="AB222" s="2"/>
      <c r="AC222" s="2" t="s">
        <v>3028</v>
      </c>
      <c r="AD222" s="2"/>
      <c r="AE222" s="2" t="s">
        <v>3028</v>
      </c>
      <c r="AF222" s="2">
        <v>38</v>
      </c>
      <c r="AG222" s="2">
        <v>0</v>
      </c>
      <c r="AI222" s="2" t="s">
        <v>3028</v>
      </c>
      <c r="AJ222" s="2">
        <v>0</v>
      </c>
      <c r="AK222" s="3">
        <v>2017</v>
      </c>
      <c r="AL222" s="8" t="s">
        <v>3902</v>
      </c>
      <c r="AM222" s="59">
        <f t="shared" si="33"/>
        <v>2017</v>
      </c>
      <c r="AN222" s="14" t="s">
        <v>88</v>
      </c>
      <c r="AO222" s="14" t="s">
        <v>81</v>
      </c>
      <c r="AP222" s="14" t="s">
        <v>80</v>
      </c>
      <c r="AQ222" s="2">
        <v>2020</v>
      </c>
      <c r="AR222" s="72">
        <f t="shared" si="34"/>
        <v>6</v>
      </c>
      <c r="AS222" s="69">
        <v>20210331</v>
      </c>
      <c r="AT222" s="2" t="s">
        <v>185</v>
      </c>
      <c r="AU222" s="72">
        <v>1034640</v>
      </c>
      <c r="AV222" s="72">
        <v>0</v>
      </c>
      <c r="AW222" s="71">
        <f t="shared" si="35"/>
        <v>1034640</v>
      </c>
      <c r="AX222" s="71">
        <f t="shared" si="27"/>
        <v>136136.84210526315</v>
      </c>
      <c r="AY222" s="71">
        <f t="shared" si="28"/>
        <v>136136.84210526315</v>
      </c>
      <c r="AZ222" s="71">
        <f t="shared" si="29"/>
        <v>898503.15789473685</v>
      </c>
      <c r="BA222" s="71">
        <f t="shared" si="30"/>
        <v>27227.36842105263</v>
      </c>
      <c r="BB222" s="71">
        <f t="shared" si="31"/>
        <v>163364.21052631579</v>
      </c>
      <c r="BC222" s="71">
        <f t="shared" si="32"/>
        <v>27227.368421052641</v>
      </c>
      <c r="BD222" s="71">
        <f t="shared" si="36"/>
        <v>163364.21052631579</v>
      </c>
      <c r="BE222" s="71">
        <f t="shared" si="37"/>
        <v>871275.78947368427</v>
      </c>
      <c r="BF222" s="72"/>
      <c r="BG222" s="3" t="s">
        <v>171</v>
      </c>
      <c r="BH222" s="2" t="s">
        <v>3804</v>
      </c>
      <c r="BI222" s="6" t="s">
        <v>4316</v>
      </c>
      <c r="BJ222" s="6"/>
      <c r="BK222" s="6">
        <v>0</v>
      </c>
      <c r="BL222" s="7" t="s">
        <v>3028</v>
      </c>
    </row>
    <row r="223" spans="2:64" x14ac:dyDescent="0.4">
      <c r="B223" s="2" t="s">
        <v>528</v>
      </c>
      <c r="C223" s="3" t="s">
        <v>65</v>
      </c>
      <c r="D223" s="2" t="s">
        <v>534</v>
      </c>
      <c r="E223" s="3" t="s">
        <v>3028</v>
      </c>
      <c r="F223" s="2" t="s">
        <v>3028</v>
      </c>
      <c r="G223" s="2" t="s">
        <v>3028</v>
      </c>
      <c r="H223" s="3" t="s">
        <v>3028</v>
      </c>
      <c r="I223" s="2" t="s">
        <v>3028</v>
      </c>
      <c r="J223" s="2" t="s">
        <v>2576</v>
      </c>
      <c r="K223" s="3" t="s">
        <v>80</v>
      </c>
      <c r="L223" s="2" t="s">
        <v>79</v>
      </c>
      <c r="M223" s="2" t="s">
        <v>104</v>
      </c>
      <c r="O223" s="3" t="s">
        <v>57</v>
      </c>
      <c r="P223" s="2" t="s">
        <v>92</v>
      </c>
      <c r="Q223" s="3" t="s">
        <v>3799</v>
      </c>
      <c r="R223" s="2" t="s">
        <v>3800</v>
      </c>
      <c r="S223" s="2"/>
      <c r="T223" s="2"/>
      <c r="U223" s="2" t="s">
        <v>127</v>
      </c>
      <c r="V223" s="2" t="s">
        <v>130</v>
      </c>
      <c r="W223" s="2" t="s">
        <v>131</v>
      </c>
      <c r="X223" s="2" t="s">
        <v>132</v>
      </c>
      <c r="Y223" s="2" t="s">
        <v>133</v>
      </c>
      <c r="Z223" s="2" t="s">
        <v>134</v>
      </c>
      <c r="AA223" s="2" t="s">
        <v>3810</v>
      </c>
      <c r="AB223" s="2"/>
      <c r="AC223" s="2" t="s">
        <v>3028</v>
      </c>
      <c r="AD223" s="2"/>
      <c r="AE223" s="2" t="s">
        <v>3028</v>
      </c>
      <c r="AF223" s="2">
        <v>47</v>
      </c>
      <c r="AG223" s="2">
        <v>0</v>
      </c>
      <c r="AI223" s="2" t="s">
        <v>3028</v>
      </c>
      <c r="AJ223" s="2">
        <v>0</v>
      </c>
      <c r="AK223" s="3">
        <v>2020</v>
      </c>
      <c r="AL223" s="8" t="s">
        <v>3907</v>
      </c>
      <c r="AM223" s="59">
        <f t="shared" si="33"/>
        <v>2020</v>
      </c>
      <c r="AN223" s="14" t="s">
        <v>88</v>
      </c>
      <c r="AO223" s="14" t="s">
        <v>81</v>
      </c>
      <c r="AP223" s="14" t="s">
        <v>80</v>
      </c>
      <c r="AQ223" s="2">
        <v>2020</v>
      </c>
      <c r="AR223" s="72">
        <f t="shared" si="34"/>
        <v>3</v>
      </c>
      <c r="AS223" s="69">
        <v>20210331</v>
      </c>
      <c r="AT223" s="2" t="s">
        <v>185</v>
      </c>
      <c r="AU223" s="72">
        <v>21780000</v>
      </c>
      <c r="AV223" s="72">
        <v>0</v>
      </c>
      <c r="AW223" s="71">
        <f t="shared" si="35"/>
        <v>21780000</v>
      </c>
      <c r="AX223" s="71">
        <f t="shared" si="27"/>
        <v>926808.51063829788</v>
      </c>
      <c r="AY223" s="71">
        <f t="shared" si="28"/>
        <v>926808.51063829788</v>
      </c>
      <c r="AZ223" s="71">
        <f t="shared" si="29"/>
        <v>20853191.489361703</v>
      </c>
      <c r="BA223" s="71">
        <f t="shared" si="30"/>
        <v>463404.25531914894</v>
      </c>
      <c r="BB223" s="71">
        <f t="shared" si="31"/>
        <v>1390212.7659574468</v>
      </c>
      <c r="BC223" s="71">
        <f t="shared" si="32"/>
        <v>463404.25531914888</v>
      </c>
      <c r="BD223" s="71">
        <f t="shared" si="36"/>
        <v>1390212.7659574468</v>
      </c>
      <c r="BE223" s="71">
        <f t="shared" si="37"/>
        <v>20389787.234042555</v>
      </c>
      <c r="BF223" s="72"/>
      <c r="BG223" s="3" t="s">
        <v>171</v>
      </c>
      <c r="BH223" s="2" t="s">
        <v>3804</v>
      </c>
      <c r="BI223" s="6" t="s">
        <v>4322</v>
      </c>
      <c r="BJ223" s="6"/>
      <c r="BK223" s="6">
        <v>0</v>
      </c>
      <c r="BL223" s="7" t="s">
        <v>3028</v>
      </c>
    </row>
    <row r="224" spans="2:64" x14ac:dyDescent="0.4">
      <c r="B224" s="2" t="s">
        <v>528</v>
      </c>
      <c r="C224" s="3" t="s">
        <v>144</v>
      </c>
      <c r="D224" s="2" t="s">
        <v>534</v>
      </c>
      <c r="E224" s="3" t="s">
        <v>3028</v>
      </c>
      <c r="F224" s="2" t="s">
        <v>3028</v>
      </c>
      <c r="G224" s="2" t="s">
        <v>3028</v>
      </c>
      <c r="H224" s="3" t="s">
        <v>3028</v>
      </c>
      <c r="I224" s="2" t="s">
        <v>3028</v>
      </c>
      <c r="J224" s="2" t="s">
        <v>2576</v>
      </c>
      <c r="K224" s="3" t="s">
        <v>80</v>
      </c>
      <c r="L224" s="2" t="s">
        <v>79</v>
      </c>
      <c r="M224" s="2" t="s">
        <v>104</v>
      </c>
      <c r="O224" s="3" t="s">
        <v>57</v>
      </c>
      <c r="P224" s="2" t="s">
        <v>92</v>
      </c>
      <c r="Q224" s="3" t="s">
        <v>3799</v>
      </c>
      <c r="R224" s="2" t="s">
        <v>3800</v>
      </c>
      <c r="S224" s="2"/>
      <c r="T224" s="2"/>
      <c r="U224" s="2" t="s">
        <v>127</v>
      </c>
      <c r="V224" s="2" t="s">
        <v>130</v>
      </c>
      <c r="W224" s="2" t="s">
        <v>131</v>
      </c>
      <c r="X224" s="2" t="s">
        <v>132</v>
      </c>
      <c r="Y224" s="2" t="s">
        <v>133</v>
      </c>
      <c r="Z224" s="2" t="s">
        <v>134</v>
      </c>
      <c r="AA224" s="2" t="s">
        <v>3810</v>
      </c>
      <c r="AB224" s="2"/>
      <c r="AC224" s="2" t="s">
        <v>3028</v>
      </c>
      <c r="AD224" s="2"/>
      <c r="AE224" s="2" t="s">
        <v>3028</v>
      </c>
      <c r="AF224" s="2">
        <v>47</v>
      </c>
      <c r="AG224" s="2">
        <v>0</v>
      </c>
      <c r="AI224" s="2" t="s">
        <v>3028</v>
      </c>
      <c r="AJ224" s="2">
        <v>0</v>
      </c>
      <c r="AK224" s="3">
        <v>2020</v>
      </c>
      <c r="AL224" s="8" t="s">
        <v>3904</v>
      </c>
      <c r="AM224" s="59">
        <f t="shared" si="33"/>
        <v>2020</v>
      </c>
      <c r="AN224" s="14" t="s">
        <v>88</v>
      </c>
      <c r="AO224" s="14" t="s">
        <v>81</v>
      </c>
      <c r="AP224" s="14" t="s">
        <v>80</v>
      </c>
      <c r="AQ224" s="2">
        <v>2020</v>
      </c>
      <c r="AR224" s="72">
        <f t="shared" si="34"/>
        <v>3</v>
      </c>
      <c r="AS224" s="69">
        <v>20210331</v>
      </c>
      <c r="AT224" s="2" t="s">
        <v>185</v>
      </c>
      <c r="AU224" s="72">
        <v>32670000</v>
      </c>
      <c r="AV224" s="72">
        <v>0</v>
      </c>
      <c r="AW224" s="71">
        <f t="shared" si="35"/>
        <v>32670000</v>
      </c>
      <c r="AX224" s="71">
        <f t="shared" si="27"/>
        <v>1390212.7659574468</v>
      </c>
      <c r="AY224" s="71">
        <f t="shared" si="28"/>
        <v>1390212.7659574468</v>
      </c>
      <c r="AZ224" s="71">
        <f t="shared" si="29"/>
        <v>31279787.234042555</v>
      </c>
      <c r="BA224" s="71">
        <f t="shared" si="30"/>
        <v>695106.38297872338</v>
      </c>
      <c r="BB224" s="71">
        <f t="shared" si="31"/>
        <v>2085319.1489361702</v>
      </c>
      <c r="BC224" s="71">
        <f t="shared" si="32"/>
        <v>695106.38297872338</v>
      </c>
      <c r="BD224" s="71">
        <f t="shared" si="36"/>
        <v>2085319.1489361702</v>
      </c>
      <c r="BE224" s="71">
        <f t="shared" si="37"/>
        <v>30584680.851063829</v>
      </c>
      <c r="BF224" s="72"/>
      <c r="BG224" s="3" t="s">
        <v>171</v>
      </c>
      <c r="BH224" s="2" t="s">
        <v>3804</v>
      </c>
      <c r="BI224" s="6" t="s">
        <v>4323</v>
      </c>
      <c r="BJ224" s="6"/>
      <c r="BK224" s="6">
        <v>0</v>
      </c>
      <c r="BL224" s="7" t="s">
        <v>3028</v>
      </c>
    </row>
    <row r="225" spans="2:64" x14ac:dyDescent="0.4">
      <c r="B225" s="2" t="s">
        <v>528</v>
      </c>
      <c r="C225" s="3" t="s">
        <v>66</v>
      </c>
      <c r="D225" s="2" t="s">
        <v>533</v>
      </c>
      <c r="E225" s="3" t="s">
        <v>3028</v>
      </c>
      <c r="F225" s="2" t="s">
        <v>3028</v>
      </c>
      <c r="G225" s="2" t="s">
        <v>3028</v>
      </c>
      <c r="H225" s="3" t="s">
        <v>3028</v>
      </c>
      <c r="I225" s="2" t="s">
        <v>3028</v>
      </c>
      <c r="J225" s="2" t="s">
        <v>2576</v>
      </c>
      <c r="K225" s="3" t="s">
        <v>80</v>
      </c>
      <c r="L225" s="2" t="s">
        <v>79</v>
      </c>
      <c r="M225" s="2" t="s">
        <v>104</v>
      </c>
      <c r="O225" s="3" t="s">
        <v>57</v>
      </c>
      <c r="P225" s="2" t="s">
        <v>92</v>
      </c>
      <c r="Q225" s="3" t="s">
        <v>3799</v>
      </c>
      <c r="R225" s="2" t="s">
        <v>3800</v>
      </c>
      <c r="S225" s="2"/>
      <c r="T225" s="2"/>
      <c r="U225" s="2" t="s">
        <v>127</v>
      </c>
      <c r="V225" s="2" t="s">
        <v>130</v>
      </c>
      <c r="W225" s="2" t="s">
        <v>131</v>
      </c>
      <c r="X225" s="2" t="s">
        <v>132</v>
      </c>
      <c r="Y225" s="2" t="s">
        <v>133</v>
      </c>
      <c r="Z225" s="2" t="s">
        <v>134</v>
      </c>
      <c r="AA225" s="2" t="s">
        <v>3810</v>
      </c>
      <c r="AB225" s="2"/>
      <c r="AC225" s="2" t="s">
        <v>3028</v>
      </c>
      <c r="AD225" s="2"/>
      <c r="AE225" s="2" t="s">
        <v>3028</v>
      </c>
      <c r="AF225" s="2">
        <v>15</v>
      </c>
      <c r="AG225" s="2">
        <v>0</v>
      </c>
      <c r="AI225" s="2" t="s">
        <v>3028</v>
      </c>
      <c r="AJ225" s="2">
        <v>0</v>
      </c>
      <c r="AK225" s="3">
        <v>2020</v>
      </c>
      <c r="AL225" s="8" t="s">
        <v>3906</v>
      </c>
      <c r="AM225" s="59">
        <f t="shared" si="33"/>
        <v>2020</v>
      </c>
      <c r="AN225" s="14" t="s">
        <v>88</v>
      </c>
      <c r="AO225" s="14" t="s">
        <v>81</v>
      </c>
      <c r="AP225" s="14" t="s">
        <v>80</v>
      </c>
      <c r="AQ225" s="2">
        <v>2020</v>
      </c>
      <c r="AR225" s="72">
        <f t="shared" si="34"/>
        <v>3</v>
      </c>
      <c r="AS225" s="69">
        <v>20210331</v>
      </c>
      <c r="AT225" s="2" t="s">
        <v>185</v>
      </c>
      <c r="AU225" s="72">
        <v>6424000</v>
      </c>
      <c r="AV225" s="72">
        <v>0</v>
      </c>
      <c r="AW225" s="71">
        <f t="shared" si="35"/>
        <v>6424000</v>
      </c>
      <c r="AX225" s="71">
        <f t="shared" si="27"/>
        <v>856533.33333333337</v>
      </c>
      <c r="AY225" s="71">
        <f t="shared" si="28"/>
        <v>856533.33333333337</v>
      </c>
      <c r="AZ225" s="71">
        <f t="shared" si="29"/>
        <v>5567466.666666667</v>
      </c>
      <c r="BA225" s="71">
        <f t="shared" si="30"/>
        <v>428266.66666666669</v>
      </c>
      <c r="BB225" s="71">
        <f t="shared" si="31"/>
        <v>1284800</v>
      </c>
      <c r="BC225" s="71">
        <f t="shared" si="32"/>
        <v>428266.66666666663</v>
      </c>
      <c r="BD225" s="71">
        <f t="shared" si="36"/>
        <v>1284800</v>
      </c>
      <c r="BE225" s="71">
        <f t="shared" si="37"/>
        <v>5139200</v>
      </c>
      <c r="BF225" s="72"/>
      <c r="BG225" s="3" t="s">
        <v>171</v>
      </c>
      <c r="BH225" s="2" t="s">
        <v>3804</v>
      </c>
      <c r="BI225" s="6" t="s">
        <v>4321</v>
      </c>
      <c r="BJ225" s="6"/>
      <c r="BK225" s="6">
        <v>0</v>
      </c>
      <c r="BL225" s="7" t="s">
        <v>3028</v>
      </c>
    </row>
    <row r="226" spans="2:64" x14ac:dyDescent="0.4">
      <c r="B226" s="2" t="s">
        <v>528</v>
      </c>
      <c r="C226" s="3" t="s">
        <v>61</v>
      </c>
      <c r="D226" s="2" t="s">
        <v>531</v>
      </c>
      <c r="E226" s="3" t="s">
        <v>3028</v>
      </c>
      <c r="F226" s="2" t="s">
        <v>3028</v>
      </c>
      <c r="G226" s="2" t="s">
        <v>3028</v>
      </c>
      <c r="H226" s="3" t="s">
        <v>3028</v>
      </c>
      <c r="I226" s="2" t="s">
        <v>3028</v>
      </c>
      <c r="J226" s="2" t="s">
        <v>2576</v>
      </c>
      <c r="K226" s="3" t="s">
        <v>80</v>
      </c>
      <c r="L226" s="2" t="s">
        <v>79</v>
      </c>
      <c r="M226" s="2" t="s">
        <v>104</v>
      </c>
      <c r="O226" s="3" t="s">
        <v>57</v>
      </c>
      <c r="P226" s="2" t="s">
        <v>92</v>
      </c>
      <c r="Q226" s="3" t="s">
        <v>3799</v>
      </c>
      <c r="R226" s="2" t="s">
        <v>3800</v>
      </c>
      <c r="S226" s="2"/>
      <c r="T226" s="2"/>
      <c r="U226" s="2" t="s">
        <v>127</v>
      </c>
      <c r="V226" s="2" t="s">
        <v>130</v>
      </c>
      <c r="W226" s="2" t="s">
        <v>131</v>
      </c>
      <c r="X226" s="2" t="s">
        <v>132</v>
      </c>
      <c r="Y226" s="2" t="s">
        <v>133</v>
      </c>
      <c r="Z226" s="2" t="s">
        <v>134</v>
      </c>
      <c r="AA226" s="2" t="s">
        <v>3810</v>
      </c>
      <c r="AB226" s="2"/>
      <c r="AC226" s="2" t="s">
        <v>3028</v>
      </c>
      <c r="AD226" s="2"/>
      <c r="AE226" s="2" t="s">
        <v>3028</v>
      </c>
      <c r="AF226" s="2">
        <v>15</v>
      </c>
      <c r="AG226" s="2">
        <v>1</v>
      </c>
      <c r="AI226" s="2" t="s">
        <v>164</v>
      </c>
      <c r="AJ226" s="2">
        <v>0</v>
      </c>
      <c r="AK226" s="3">
        <v>2020</v>
      </c>
      <c r="AL226" s="8" t="s">
        <v>3904</v>
      </c>
      <c r="AM226" s="59">
        <f t="shared" si="33"/>
        <v>2020</v>
      </c>
      <c r="AN226" s="14" t="s">
        <v>88</v>
      </c>
      <c r="AO226" s="14" t="s">
        <v>81</v>
      </c>
      <c r="AP226" s="14" t="s">
        <v>80</v>
      </c>
      <c r="AQ226" s="2">
        <v>2020</v>
      </c>
      <c r="AR226" s="72">
        <f t="shared" si="34"/>
        <v>3</v>
      </c>
      <c r="AS226" s="69">
        <v>20210331</v>
      </c>
      <c r="AT226" s="2" t="s">
        <v>185</v>
      </c>
      <c r="AU226" s="72">
        <v>2640000</v>
      </c>
      <c r="AV226" s="72">
        <v>0</v>
      </c>
      <c r="AW226" s="71">
        <f t="shared" si="35"/>
        <v>2640000</v>
      </c>
      <c r="AX226" s="71">
        <f t="shared" si="27"/>
        <v>352000</v>
      </c>
      <c r="AY226" s="71">
        <f t="shared" si="28"/>
        <v>352000</v>
      </c>
      <c r="AZ226" s="71">
        <f t="shared" si="29"/>
        <v>2288000</v>
      </c>
      <c r="BA226" s="71">
        <f t="shared" si="30"/>
        <v>176000</v>
      </c>
      <c r="BB226" s="71">
        <f t="shared" si="31"/>
        <v>528000</v>
      </c>
      <c r="BC226" s="71">
        <f t="shared" si="32"/>
        <v>176000</v>
      </c>
      <c r="BD226" s="71">
        <f t="shared" si="36"/>
        <v>528000</v>
      </c>
      <c r="BE226" s="71">
        <f t="shared" si="37"/>
        <v>2112000</v>
      </c>
      <c r="BF226" s="72"/>
      <c r="BG226" s="3" t="s">
        <v>171</v>
      </c>
      <c r="BH226" s="2" t="s">
        <v>3804</v>
      </c>
      <c r="BI226" s="6" t="s">
        <v>4319</v>
      </c>
      <c r="BJ226" s="6"/>
      <c r="BK226" s="6">
        <v>0</v>
      </c>
      <c r="BL226" s="7" t="s">
        <v>3028</v>
      </c>
    </row>
    <row r="227" spans="2:64" x14ac:dyDescent="0.4">
      <c r="B227" s="2" t="s">
        <v>528</v>
      </c>
      <c r="C227" s="3" t="s">
        <v>62</v>
      </c>
      <c r="D227" s="2" t="s">
        <v>532</v>
      </c>
      <c r="E227" s="3" t="s">
        <v>3028</v>
      </c>
      <c r="F227" s="2" t="s">
        <v>3028</v>
      </c>
      <c r="G227" s="2" t="s">
        <v>3028</v>
      </c>
      <c r="H227" s="3" t="s">
        <v>3028</v>
      </c>
      <c r="I227" s="2" t="s">
        <v>3028</v>
      </c>
      <c r="J227" s="2" t="s">
        <v>2576</v>
      </c>
      <c r="K227" s="3" t="s">
        <v>80</v>
      </c>
      <c r="L227" s="2" t="s">
        <v>79</v>
      </c>
      <c r="M227" s="2" t="s">
        <v>104</v>
      </c>
      <c r="O227" s="3" t="s">
        <v>57</v>
      </c>
      <c r="P227" s="2" t="s">
        <v>92</v>
      </c>
      <c r="Q227" s="3" t="s">
        <v>3799</v>
      </c>
      <c r="R227" s="2" t="s">
        <v>3800</v>
      </c>
      <c r="S227" s="2"/>
      <c r="T227" s="2"/>
      <c r="U227" s="2" t="s">
        <v>127</v>
      </c>
      <c r="V227" s="2" t="s">
        <v>130</v>
      </c>
      <c r="W227" s="2" t="s">
        <v>131</v>
      </c>
      <c r="X227" s="2" t="s">
        <v>132</v>
      </c>
      <c r="Y227" s="2" t="s">
        <v>133</v>
      </c>
      <c r="Z227" s="2" t="s">
        <v>134</v>
      </c>
      <c r="AA227" s="2" t="s">
        <v>3810</v>
      </c>
      <c r="AB227" s="2"/>
      <c r="AC227" s="2" t="s">
        <v>3028</v>
      </c>
      <c r="AD227" s="2"/>
      <c r="AE227" s="2" t="s">
        <v>3028</v>
      </c>
      <c r="AF227" s="2">
        <v>15</v>
      </c>
      <c r="AG227" s="2">
        <v>1</v>
      </c>
      <c r="AI227" s="2" t="s">
        <v>164</v>
      </c>
      <c r="AJ227" s="2">
        <v>0</v>
      </c>
      <c r="AK227" s="3">
        <v>2020</v>
      </c>
      <c r="AL227" s="8" t="s">
        <v>3905</v>
      </c>
      <c r="AM227" s="59">
        <f t="shared" si="33"/>
        <v>2020</v>
      </c>
      <c r="AN227" s="14" t="s">
        <v>88</v>
      </c>
      <c r="AO227" s="14" t="s">
        <v>81</v>
      </c>
      <c r="AP227" s="14" t="s">
        <v>80</v>
      </c>
      <c r="AQ227" s="2">
        <v>2020</v>
      </c>
      <c r="AR227" s="72">
        <f t="shared" si="34"/>
        <v>3</v>
      </c>
      <c r="AS227" s="69">
        <v>20210331</v>
      </c>
      <c r="AT227" s="2" t="s">
        <v>185</v>
      </c>
      <c r="AU227" s="72">
        <v>5500000</v>
      </c>
      <c r="AV227" s="72">
        <v>0</v>
      </c>
      <c r="AW227" s="71">
        <f t="shared" si="35"/>
        <v>5500000</v>
      </c>
      <c r="AX227" s="71">
        <f t="shared" si="27"/>
        <v>733333.33333333337</v>
      </c>
      <c r="AY227" s="71">
        <f t="shared" si="28"/>
        <v>733333.33333333337</v>
      </c>
      <c r="AZ227" s="71">
        <f t="shared" si="29"/>
        <v>4766666.666666667</v>
      </c>
      <c r="BA227" s="71">
        <f t="shared" si="30"/>
        <v>366666.66666666669</v>
      </c>
      <c r="BB227" s="71">
        <f t="shared" si="31"/>
        <v>1100000</v>
      </c>
      <c r="BC227" s="71">
        <f t="shared" si="32"/>
        <v>366666.66666666663</v>
      </c>
      <c r="BD227" s="71">
        <f t="shared" si="36"/>
        <v>1100000</v>
      </c>
      <c r="BE227" s="71">
        <f t="shared" si="37"/>
        <v>4400000</v>
      </c>
      <c r="BF227" s="72"/>
      <c r="BG227" s="3" t="s">
        <v>171</v>
      </c>
      <c r="BH227" s="2" t="s">
        <v>3804</v>
      </c>
      <c r="BI227" s="6" t="s">
        <v>4320</v>
      </c>
      <c r="BJ227" s="6"/>
      <c r="BK227" s="6">
        <v>0</v>
      </c>
      <c r="BL227" s="7" t="s">
        <v>3028</v>
      </c>
    </row>
    <row r="228" spans="2:64" x14ac:dyDescent="0.4">
      <c r="B228" s="2" t="s">
        <v>528</v>
      </c>
      <c r="C228" s="3" t="s">
        <v>63</v>
      </c>
      <c r="D228" s="2" t="s">
        <v>529</v>
      </c>
      <c r="E228" s="3" t="s">
        <v>3028</v>
      </c>
      <c r="F228" s="2" t="s">
        <v>3028</v>
      </c>
      <c r="G228" s="2" t="s">
        <v>3028</v>
      </c>
      <c r="H228" s="3" t="s">
        <v>3028</v>
      </c>
      <c r="I228" s="2" t="s">
        <v>3028</v>
      </c>
      <c r="J228" s="2" t="s">
        <v>2576</v>
      </c>
      <c r="K228" s="3" t="s">
        <v>80</v>
      </c>
      <c r="L228" s="2" t="s">
        <v>79</v>
      </c>
      <c r="M228" s="2" t="s">
        <v>104</v>
      </c>
      <c r="O228" s="3" t="s">
        <v>57</v>
      </c>
      <c r="P228" s="2" t="s">
        <v>92</v>
      </c>
      <c r="Q228" s="3" t="s">
        <v>3799</v>
      </c>
      <c r="R228" s="2" t="s">
        <v>3800</v>
      </c>
      <c r="S228" s="2"/>
      <c r="T228" s="2"/>
      <c r="U228" s="2" t="s">
        <v>127</v>
      </c>
      <c r="V228" s="2" t="s">
        <v>130</v>
      </c>
      <c r="W228" s="2" t="s">
        <v>131</v>
      </c>
      <c r="X228" s="2" t="s">
        <v>132</v>
      </c>
      <c r="Y228" s="2" t="s">
        <v>133</v>
      </c>
      <c r="Z228" s="2" t="s">
        <v>134</v>
      </c>
      <c r="AA228" s="2" t="s">
        <v>3810</v>
      </c>
      <c r="AB228" s="2"/>
      <c r="AC228" s="2" t="s">
        <v>3028</v>
      </c>
      <c r="AD228" s="2"/>
      <c r="AE228" s="2" t="s">
        <v>3028</v>
      </c>
      <c r="AF228" s="2">
        <v>15</v>
      </c>
      <c r="AG228" s="2">
        <v>0</v>
      </c>
      <c r="AI228" s="2" t="s">
        <v>3028</v>
      </c>
      <c r="AJ228" s="2">
        <v>0</v>
      </c>
      <c r="AK228" s="3">
        <v>2020</v>
      </c>
      <c r="AL228" s="8" t="s">
        <v>3903</v>
      </c>
      <c r="AM228" s="59">
        <f t="shared" si="33"/>
        <v>2020</v>
      </c>
      <c r="AN228" s="14" t="s">
        <v>88</v>
      </c>
      <c r="AO228" s="14" t="s">
        <v>81</v>
      </c>
      <c r="AP228" s="14" t="s">
        <v>80</v>
      </c>
      <c r="AQ228" s="2">
        <v>2020</v>
      </c>
      <c r="AR228" s="72">
        <f t="shared" si="34"/>
        <v>3</v>
      </c>
      <c r="AS228" s="69">
        <v>20210331</v>
      </c>
      <c r="AT228" s="2" t="s">
        <v>185</v>
      </c>
      <c r="AU228" s="72">
        <v>1265000</v>
      </c>
      <c r="AV228" s="72">
        <v>0</v>
      </c>
      <c r="AW228" s="71">
        <f t="shared" si="35"/>
        <v>1265000</v>
      </c>
      <c r="AX228" s="71">
        <f t="shared" si="27"/>
        <v>168666.66666666666</v>
      </c>
      <c r="AY228" s="71">
        <f t="shared" si="28"/>
        <v>168666.66666666666</v>
      </c>
      <c r="AZ228" s="71">
        <f t="shared" si="29"/>
        <v>1096333.3333333333</v>
      </c>
      <c r="BA228" s="71">
        <f t="shared" si="30"/>
        <v>84333.333333333328</v>
      </c>
      <c r="BB228" s="71">
        <f t="shared" si="31"/>
        <v>253000</v>
      </c>
      <c r="BC228" s="71">
        <f t="shared" si="32"/>
        <v>84333.333333333343</v>
      </c>
      <c r="BD228" s="71">
        <f t="shared" si="36"/>
        <v>253000</v>
      </c>
      <c r="BE228" s="71">
        <f t="shared" si="37"/>
        <v>1012000</v>
      </c>
      <c r="BF228" s="72"/>
      <c r="BG228" s="3" t="s">
        <v>171</v>
      </c>
      <c r="BH228" s="2" t="s">
        <v>3804</v>
      </c>
      <c r="BI228" s="6" t="s">
        <v>4317</v>
      </c>
      <c r="BJ228" s="6"/>
      <c r="BK228" s="6">
        <v>0</v>
      </c>
      <c r="BL228" s="7" t="s">
        <v>3028</v>
      </c>
    </row>
    <row r="229" spans="2:64" x14ac:dyDescent="0.4">
      <c r="B229" s="2" t="s">
        <v>528</v>
      </c>
      <c r="C229" s="3" t="s">
        <v>64</v>
      </c>
      <c r="D229" s="2" t="s">
        <v>530</v>
      </c>
      <c r="E229" s="3" t="s">
        <v>3028</v>
      </c>
      <c r="F229" s="2" t="s">
        <v>3028</v>
      </c>
      <c r="G229" s="2" t="s">
        <v>3028</v>
      </c>
      <c r="H229" s="3" t="s">
        <v>3028</v>
      </c>
      <c r="I229" s="2" t="s">
        <v>3028</v>
      </c>
      <c r="J229" s="2" t="s">
        <v>2576</v>
      </c>
      <c r="K229" s="3" t="s">
        <v>80</v>
      </c>
      <c r="L229" s="2" t="s">
        <v>79</v>
      </c>
      <c r="M229" s="2" t="s">
        <v>104</v>
      </c>
      <c r="O229" s="3" t="s">
        <v>57</v>
      </c>
      <c r="P229" s="2" t="s">
        <v>92</v>
      </c>
      <c r="Q229" s="3" t="s">
        <v>3799</v>
      </c>
      <c r="R229" s="2" t="s">
        <v>3800</v>
      </c>
      <c r="S229" s="2"/>
      <c r="T229" s="2"/>
      <c r="U229" s="2" t="s">
        <v>127</v>
      </c>
      <c r="V229" s="2" t="s">
        <v>130</v>
      </c>
      <c r="W229" s="2" t="s">
        <v>131</v>
      </c>
      <c r="X229" s="2" t="s">
        <v>132</v>
      </c>
      <c r="Y229" s="2" t="s">
        <v>133</v>
      </c>
      <c r="Z229" s="2" t="s">
        <v>134</v>
      </c>
      <c r="AA229" s="2" t="s">
        <v>3810</v>
      </c>
      <c r="AB229" s="2"/>
      <c r="AC229" s="2" t="s">
        <v>3028</v>
      </c>
      <c r="AD229" s="2"/>
      <c r="AE229" s="2" t="s">
        <v>3028</v>
      </c>
      <c r="AF229" s="2">
        <v>15</v>
      </c>
      <c r="AG229" s="2">
        <v>0</v>
      </c>
      <c r="AI229" s="2" t="s">
        <v>3028</v>
      </c>
      <c r="AJ229" s="2">
        <v>0</v>
      </c>
      <c r="AK229" s="3">
        <v>2020</v>
      </c>
      <c r="AL229" s="8" t="s">
        <v>3831</v>
      </c>
      <c r="AM229" s="59">
        <f t="shared" si="33"/>
        <v>2020</v>
      </c>
      <c r="AN229" s="14" t="s">
        <v>88</v>
      </c>
      <c r="AO229" s="14" t="s">
        <v>81</v>
      </c>
      <c r="AP229" s="14" t="s">
        <v>80</v>
      </c>
      <c r="AQ229" s="2">
        <v>2020</v>
      </c>
      <c r="AR229" s="72">
        <f t="shared" si="34"/>
        <v>3</v>
      </c>
      <c r="AS229" s="69">
        <v>20210331</v>
      </c>
      <c r="AT229" s="2" t="s">
        <v>185</v>
      </c>
      <c r="AU229" s="72">
        <v>1274900</v>
      </c>
      <c r="AV229" s="72">
        <v>0</v>
      </c>
      <c r="AW229" s="71">
        <f t="shared" si="35"/>
        <v>1274900</v>
      </c>
      <c r="AX229" s="71">
        <f t="shared" si="27"/>
        <v>169986.66666666666</v>
      </c>
      <c r="AY229" s="71">
        <f t="shared" si="28"/>
        <v>169986.66666666666</v>
      </c>
      <c r="AZ229" s="71">
        <f t="shared" si="29"/>
        <v>1104913.3333333333</v>
      </c>
      <c r="BA229" s="71">
        <f t="shared" si="30"/>
        <v>84993.333333333328</v>
      </c>
      <c r="BB229" s="71">
        <f t="shared" si="31"/>
        <v>254980</v>
      </c>
      <c r="BC229" s="71">
        <f t="shared" si="32"/>
        <v>84993.333333333343</v>
      </c>
      <c r="BD229" s="71">
        <f t="shared" si="36"/>
        <v>254980</v>
      </c>
      <c r="BE229" s="71">
        <f t="shared" si="37"/>
        <v>1019920</v>
      </c>
      <c r="BF229" s="72"/>
      <c r="BG229" s="3" t="s">
        <v>171</v>
      </c>
      <c r="BH229" s="2" t="s">
        <v>3804</v>
      </c>
      <c r="BI229" s="6" t="s">
        <v>4318</v>
      </c>
      <c r="BJ229" s="6"/>
      <c r="BK229" s="6">
        <v>0</v>
      </c>
      <c r="BL229" s="7" t="s">
        <v>3028</v>
      </c>
    </row>
    <row r="230" spans="2:64" x14ac:dyDescent="0.4">
      <c r="B230" s="2" t="s">
        <v>535</v>
      </c>
      <c r="C230" s="3" t="s">
        <v>180</v>
      </c>
      <c r="D230" s="2" t="s">
        <v>2232</v>
      </c>
      <c r="E230" s="3" t="s">
        <v>3028</v>
      </c>
      <c r="F230" s="2" t="s">
        <v>3028</v>
      </c>
      <c r="G230" s="2" t="s">
        <v>3271</v>
      </c>
      <c r="H230" s="3" t="s">
        <v>3028</v>
      </c>
      <c r="I230" s="2" t="s">
        <v>3028</v>
      </c>
      <c r="J230" s="2" t="s">
        <v>3028</v>
      </c>
      <c r="K230" s="3" t="s">
        <v>80</v>
      </c>
      <c r="L230" s="2" t="s">
        <v>79</v>
      </c>
      <c r="M230" s="2" t="s">
        <v>104</v>
      </c>
      <c r="O230" s="3" t="s">
        <v>57</v>
      </c>
      <c r="P230" s="2" t="s">
        <v>92</v>
      </c>
      <c r="Q230" s="3" t="s">
        <v>3799</v>
      </c>
      <c r="R230" s="2" t="s">
        <v>3800</v>
      </c>
      <c r="S230" s="2"/>
      <c r="T230" s="2"/>
      <c r="U230" s="2" t="s">
        <v>127</v>
      </c>
      <c r="V230" s="2" t="s">
        <v>130</v>
      </c>
      <c r="W230" s="2" t="s">
        <v>131</v>
      </c>
      <c r="X230" s="2" t="s">
        <v>132</v>
      </c>
      <c r="Y230" s="2" t="s">
        <v>133</v>
      </c>
      <c r="Z230" s="2" t="s">
        <v>134</v>
      </c>
      <c r="AA230" s="2" t="s">
        <v>3810</v>
      </c>
      <c r="AB230" s="2"/>
      <c r="AC230" s="2" t="s">
        <v>137</v>
      </c>
      <c r="AD230" s="2"/>
      <c r="AE230" s="2" t="s">
        <v>141</v>
      </c>
      <c r="AF230" s="2">
        <v>47</v>
      </c>
      <c r="AG230" s="2">
        <v>0</v>
      </c>
      <c r="AI230" s="2" t="s">
        <v>166</v>
      </c>
      <c r="AJ230" s="2">
        <v>895</v>
      </c>
      <c r="AK230" s="3">
        <v>1976</v>
      </c>
      <c r="AL230" s="8" t="s">
        <v>3908</v>
      </c>
      <c r="AM230" s="59">
        <f t="shared" si="33"/>
        <v>1976</v>
      </c>
      <c r="AN230" s="14" t="s">
        <v>3028</v>
      </c>
      <c r="AO230" s="14" t="s">
        <v>3028</v>
      </c>
      <c r="AP230" s="14" t="s">
        <v>3028</v>
      </c>
      <c r="AQ230" s="2">
        <v>2020</v>
      </c>
      <c r="AR230" s="72">
        <f t="shared" si="34"/>
        <v>47</v>
      </c>
      <c r="AS230" s="69">
        <v>20210331</v>
      </c>
      <c r="AT230" s="2" t="s">
        <v>185</v>
      </c>
      <c r="AU230" s="72">
        <v>120825000</v>
      </c>
      <c r="AV230" s="72">
        <v>0</v>
      </c>
      <c r="AW230" s="71">
        <f t="shared" si="35"/>
        <v>120825000</v>
      </c>
      <c r="AX230" s="71">
        <f t="shared" si="27"/>
        <v>118254255.31914893</v>
      </c>
      <c r="AY230" s="71">
        <f t="shared" si="28"/>
        <v>118254255.31914893</v>
      </c>
      <c r="AZ230" s="71">
        <f t="shared" si="29"/>
        <v>2570744.6808510721</v>
      </c>
      <c r="BA230" s="71">
        <f t="shared" si="30"/>
        <v>2570744.6808510637</v>
      </c>
      <c r="BB230" s="71">
        <f t="shared" si="31"/>
        <v>120825000</v>
      </c>
      <c r="BC230" s="71">
        <f t="shared" si="32"/>
        <v>2570743.6808510721</v>
      </c>
      <c r="BD230" s="71">
        <f t="shared" si="36"/>
        <v>120824999</v>
      </c>
      <c r="BE230" s="71">
        <f t="shared" si="37"/>
        <v>1</v>
      </c>
      <c r="BF230" s="72"/>
      <c r="BG230" s="3" t="s">
        <v>171</v>
      </c>
      <c r="BH230" s="2" t="s">
        <v>3804</v>
      </c>
      <c r="BI230" s="6" t="s">
        <v>3028</v>
      </c>
      <c r="BJ230" s="6">
        <v>135000</v>
      </c>
      <c r="BK230" s="6">
        <v>0</v>
      </c>
      <c r="BL230" s="7" t="s">
        <v>3028</v>
      </c>
    </row>
    <row r="231" spans="2:64" x14ac:dyDescent="0.4">
      <c r="B231" s="2" t="s">
        <v>535</v>
      </c>
      <c r="C231" s="3" t="s">
        <v>144</v>
      </c>
      <c r="D231" s="2" t="s">
        <v>536</v>
      </c>
      <c r="E231" s="3" t="s">
        <v>3028</v>
      </c>
      <c r="F231" s="2" t="s">
        <v>3028</v>
      </c>
      <c r="G231" s="2" t="s">
        <v>3028</v>
      </c>
      <c r="H231" s="3" t="s">
        <v>3028</v>
      </c>
      <c r="I231" s="2" t="s">
        <v>3028</v>
      </c>
      <c r="J231" s="2" t="s">
        <v>2576</v>
      </c>
      <c r="K231" s="3" t="s">
        <v>80</v>
      </c>
      <c r="L231" s="2" t="s">
        <v>79</v>
      </c>
      <c r="M231" s="2" t="s">
        <v>104</v>
      </c>
      <c r="O231" s="3" t="s">
        <v>57</v>
      </c>
      <c r="P231" s="2" t="s">
        <v>92</v>
      </c>
      <c r="Q231" s="3" t="s">
        <v>3799</v>
      </c>
      <c r="R231" s="2" t="s">
        <v>3800</v>
      </c>
      <c r="S231" s="2"/>
      <c r="T231" s="2"/>
      <c r="U231" s="2" t="s">
        <v>127</v>
      </c>
      <c r="V231" s="2" t="s">
        <v>130</v>
      </c>
      <c r="W231" s="2" t="s">
        <v>131</v>
      </c>
      <c r="X231" s="2" t="s">
        <v>132</v>
      </c>
      <c r="Y231" s="2" t="s">
        <v>133</v>
      </c>
      <c r="Z231" s="2" t="s">
        <v>134</v>
      </c>
      <c r="AA231" s="2" t="s">
        <v>3810</v>
      </c>
      <c r="AB231" s="2"/>
      <c r="AC231" s="2" t="s">
        <v>3028</v>
      </c>
      <c r="AD231" s="2"/>
      <c r="AE231" s="2" t="s">
        <v>3028</v>
      </c>
      <c r="AF231" s="2">
        <v>15</v>
      </c>
      <c r="AG231" s="2">
        <v>0</v>
      </c>
      <c r="AI231" s="2" t="s">
        <v>3028</v>
      </c>
      <c r="AJ231" s="2">
        <v>0</v>
      </c>
      <c r="AK231" s="3">
        <v>2020</v>
      </c>
      <c r="AL231" s="8" t="s">
        <v>3831</v>
      </c>
      <c r="AM231" s="59">
        <f t="shared" si="33"/>
        <v>2020</v>
      </c>
      <c r="AN231" s="14" t="s">
        <v>88</v>
      </c>
      <c r="AO231" s="14" t="s">
        <v>81</v>
      </c>
      <c r="AP231" s="14" t="s">
        <v>80</v>
      </c>
      <c r="AQ231" s="2">
        <v>2020</v>
      </c>
      <c r="AR231" s="72">
        <f t="shared" si="34"/>
        <v>3</v>
      </c>
      <c r="AS231" s="69">
        <v>20210331</v>
      </c>
      <c r="AT231" s="2" t="s">
        <v>185</v>
      </c>
      <c r="AU231" s="72">
        <v>880000</v>
      </c>
      <c r="AV231" s="72">
        <v>0</v>
      </c>
      <c r="AW231" s="71">
        <f t="shared" si="35"/>
        <v>880000</v>
      </c>
      <c r="AX231" s="71">
        <f t="shared" si="27"/>
        <v>117333.33333333333</v>
      </c>
      <c r="AY231" s="71">
        <f t="shared" si="28"/>
        <v>117333.33333333333</v>
      </c>
      <c r="AZ231" s="71">
        <f t="shared" si="29"/>
        <v>762666.66666666663</v>
      </c>
      <c r="BA231" s="71">
        <f t="shared" si="30"/>
        <v>58666.666666666664</v>
      </c>
      <c r="BB231" s="71">
        <f t="shared" si="31"/>
        <v>176000</v>
      </c>
      <c r="BC231" s="71">
        <f t="shared" si="32"/>
        <v>58666.666666666672</v>
      </c>
      <c r="BD231" s="71">
        <f t="shared" si="36"/>
        <v>176000</v>
      </c>
      <c r="BE231" s="71">
        <f t="shared" si="37"/>
        <v>704000</v>
      </c>
      <c r="BF231" s="72"/>
      <c r="BG231" s="3" t="s">
        <v>171</v>
      </c>
      <c r="BH231" s="2" t="s">
        <v>3804</v>
      </c>
      <c r="BI231" s="6" t="s">
        <v>4324</v>
      </c>
      <c r="BJ231" s="6"/>
      <c r="BK231" s="6">
        <v>0</v>
      </c>
      <c r="BL231" s="7" t="s">
        <v>3028</v>
      </c>
    </row>
    <row r="232" spans="2:64" x14ac:dyDescent="0.4">
      <c r="B232" s="2" t="s">
        <v>535</v>
      </c>
      <c r="C232" s="3" t="s">
        <v>62</v>
      </c>
      <c r="D232" s="2" t="s">
        <v>541</v>
      </c>
      <c r="E232" s="3" t="s">
        <v>3028</v>
      </c>
      <c r="F232" s="2" t="s">
        <v>3028</v>
      </c>
      <c r="G232" s="2" t="s">
        <v>3028</v>
      </c>
      <c r="H232" s="3" t="s">
        <v>3028</v>
      </c>
      <c r="I232" s="2" t="s">
        <v>3028</v>
      </c>
      <c r="J232" s="2" t="s">
        <v>2576</v>
      </c>
      <c r="K232" s="3" t="s">
        <v>80</v>
      </c>
      <c r="L232" s="2" t="s">
        <v>79</v>
      </c>
      <c r="M232" s="2" t="s">
        <v>104</v>
      </c>
      <c r="O232" s="3" t="s">
        <v>57</v>
      </c>
      <c r="P232" s="2" t="s">
        <v>92</v>
      </c>
      <c r="Q232" s="3" t="s">
        <v>3799</v>
      </c>
      <c r="R232" s="2" t="s">
        <v>3800</v>
      </c>
      <c r="S232" s="2"/>
      <c r="T232" s="2"/>
      <c r="U232" s="2" t="s">
        <v>127</v>
      </c>
      <c r="V232" s="2" t="s">
        <v>130</v>
      </c>
      <c r="W232" s="2" t="s">
        <v>131</v>
      </c>
      <c r="X232" s="2" t="s">
        <v>132</v>
      </c>
      <c r="Y232" s="2" t="s">
        <v>133</v>
      </c>
      <c r="Z232" s="2" t="s">
        <v>134</v>
      </c>
      <c r="AA232" s="2" t="s">
        <v>3810</v>
      </c>
      <c r="AB232" s="2"/>
      <c r="AC232" s="2" t="s">
        <v>3028</v>
      </c>
      <c r="AD232" s="2"/>
      <c r="AE232" s="2" t="s">
        <v>3028</v>
      </c>
      <c r="AF232" s="2">
        <v>47</v>
      </c>
      <c r="AG232" s="2">
        <v>0</v>
      </c>
      <c r="AI232" s="2" t="s">
        <v>3028</v>
      </c>
      <c r="AJ232" s="2">
        <v>0</v>
      </c>
      <c r="AK232" s="3">
        <v>2020</v>
      </c>
      <c r="AL232" s="8" t="s">
        <v>3910</v>
      </c>
      <c r="AM232" s="59">
        <f t="shared" si="33"/>
        <v>2020</v>
      </c>
      <c r="AN232" s="14" t="s">
        <v>88</v>
      </c>
      <c r="AO232" s="14" t="s">
        <v>81</v>
      </c>
      <c r="AP232" s="14" t="s">
        <v>80</v>
      </c>
      <c r="AQ232" s="2">
        <v>2020</v>
      </c>
      <c r="AR232" s="72">
        <f t="shared" si="34"/>
        <v>3</v>
      </c>
      <c r="AS232" s="69">
        <v>20210331</v>
      </c>
      <c r="AT232" s="2" t="s">
        <v>185</v>
      </c>
      <c r="AU232" s="72">
        <v>59600000</v>
      </c>
      <c r="AV232" s="72">
        <v>0</v>
      </c>
      <c r="AW232" s="71">
        <f t="shared" si="35"/>
        <v>59600000</v>
      </c>
      <c r="AX232" s="71">
        <f t="shared" si="27"/>
        <v>2536170.2127659572</v>
      </c>
      <c r="AY232" s="71">
        <f t="shared" si="28"/>
        <v>2536170.2127659572</v>
      </c>
      <c r="AZ232" s="71">
        <f t="shared" si="29"/>
        <v>57063829.787234046</v>
      </c>
      <c r="BA232" s="71">
        <f t="shared" si="30"/>
        <v>1268085.1063829786</v>
      </c>
      <c r="BB232" s="71">
        <f t="shared" si="31"/>
        <v>3804255.3191489358</v>
      </c>
      <c r="BC232" s="71">
        <f t="shared" si="32"/>
        <v>1268085.1063829786</v>
      </c>
      <c r="BD232" s="71">
        <f t="shared" si="36"/>
        <v>3804255.3191489358</v>
      </c>
      <c r="BE232" s="71">
        <f t="shared" si="37"/>
        <v>55795744.680851065</v>
      </c>
      <c r="BF232" s="72"/>
      <c r="BG232" s="3" t="s">
        <v>171</v>
      </c>
      <c r="BH232" s="2" t="s">
        <v>3804</v>
      </c>
      <c r="BI232" s="6" t="s">
        <v>4330</v>
      </c>
      <c r="BJ232" s="6"/>
      <c r="BK232" s="6">
        <v>0</v>
      </c>
      <c r="BL232" s="7" t="s">
        <v>3028</v>
      </c>
    </row>
    <row r="233" spans="2:64" x14ac:dyDescent="0.4">
      <c r="B233" s="2" t="s">
        <v>535</v>
      </c>
      <c r="C233" s="3" t="s">
        <v>63</v>
      </c>
      <c r="D233" s="2" t="s">
        <v>541</v>
      </c>
      <c r="E233" s="3" t="s">
        <v>3028</v>
      </c>
      <c r="F233" s="2" t="s">
        <v>3028</v>
      </c>
      <c r="G233" s="2" t="s">
        <v>3028</v>
      </c>
      <c r="H233" s="3" t="s">
        <v>3028</v>
      </c>
      <c r="I233" s="2" t="s">
        <v>3028</v>
      </c>
      <c r="J233" s="2" t="s">
        <v>2576</v>
      </c>
      <c r="K233" s="3" t="s">
        <v>80</v>
      </c>
      <c r="L233" s="2" t="s">
        <v>79</v>
      </c>
      <c r="M233" s="2" t="s">
        <v>104</v>
      </c>
      <c r="O233" s="3" t="s">
        <v>57</v>
      </c>
      <c r="P233" s="2" t="s">
        <v>92</v>
      </c>
      <c r="Q233" s="3" t="s">
        <v>3799</v>
      </c>
      <c r="R233" s="2" t="s">
        <v>3800</v>
      </c>
      <c r="S233" s="2"/>
      <c r="T233" s="2"/>
      <c r="U233" s="2" t="s">
        <v>127</v>
      </c>
      <c r="V233" s="2" t="s">
        <v>130</v>
      </c>
      <c r="W233" s="2" t="s">
        <v>131</v>
      </c>
      <c r="X233" s="2" t="s">
        <v>132</v>
      </c>
      <c r="Y233" s="2" t="s">
        <v>133</v>
      </c>
      <c r="Z233" s="2" t="s">
        <v>134</v>
      </c>
      <c r="AA233" s="2" t="s">
        <v>3810</v>
      </c>
      <c r="AB233" s="2"/>
      <c r="AC233" s="2" t="s">
        <v>3028</v>
      </c>
      <c r="AD233" s="2"/>
      <c r="AE233" s="2" t="s">
        <v>3028</v>
      </c>
      <c r="AF233" s="2">
        <v>47</v>
      </c>
      <c r="AG233" s="2">
        <v>0</v>
      </c>
      <c r="AI233" s="2" t="s">
        <v>3028</v>
      </c>
      <c r="AJ233" s="2">
        <v>0</v>
      </c>
      <c r="AK233" s="3">
        <v>2020</v>
      </c>
      <c r="AL233" s="8" t="s">
        <v>3911</v>
      </c>
      <c r="AM233" s="59">
        <f t="shared" si="33"/>
        <v>2020</v>
      </c>
      <c r="AN233" s="14" t="s">
        <v>88</v>
      </c>
      <c r="AO233" s="14" t="s">
        <v>81</v>
      </c>
      <c r="AP233" s="14" t="s">
        <v>80</v>
      </c>
      <c r="AQ233" s="2">
        <v>2020</v>
      </c>
      <c r="AR233" s="72">
        <f t="shared" si="34"/>
        <v>3</v>
      </c>
      <c r="AS233" s="69">
        <v>20210331</v>
      </c>
      <c r="AT233" s="2" t="s">
        <v>185</v>
      </c>
      <c r="AU233" s="72">
        <v>89450000</v>
      </c>
      <c r="AV233" s="72">
        <v>0</v>
      </c>
      <c r="AW233" s="71">
        <f t="shared" si="35"/>
        <v>89450000</v>
      </c>
      <c r="AX233" s="71">
        <f t="shared" si="27"/>
        <v>3806382.9787234045</v>
      </c>
      <c r="AY233" s="71">
        <f t="shared" si="28"/>
        <v>3806382.9787234045</v>
      </c>
      <c r="AZ233" s="71">
        <f t="shared" si="29"/>
        <v>85643617.021276593</v>
      </c>
      <c r="BA233" s="71">
        <f t="shared" si="30"/>
        <v>1903191.4893617022</v>
      </c>
      <c r="BB233" s="71">
        <f t="shared" si="31"/>
        <v>5709574.4680851065</v>
      </c>
      <c r="BC233" s="71">
        <f t="shared" si="32"/>
        <v>1903191.489361702</v>
      </c>
      <c r="BD233" s="71">
        <f t="shared" si="36"/>
        <v>5709574.4680851065</v>
      </c>
      <c r="BE233" s="71">
        <f t="shared" si="37"/>
        <v>83740425.53191489</v>
      </c>
      <c r="BF233" s="72"/>
      <c r="BG233" s="3" t="s">
        <v>171</v>
      </c>
      <c r="BH233" s="2" t="s">
        <v>3804</v>
      </c>
      <c r="BI233" s="6" t="s">
        <v>4331</v>
      </c>
      <c r="BJ233" s="6"/>
      <c r="BK233" s="6">
        <v>0</v>
      </c>
      <c r="BL233" s="7" t="s">
        <v>3028</v>
      </c>
    </row>
    <row r="234" spans="2:64" x14ac:dyDescent="0.4">
      <c r="B234" s="2" t="s">
        <v>535</v>
      </c>
      <c r="C234" s="3" t="s">
        <v>65</v>
      </c>
      <c r="D234" s="2" t="s">
        <v>538</v>
      </c>
      <c r="E234" s="3" t="s">
        <v>3028</v>
      </c>
      <c r="F234" s="2" t="s">
        <v>3028</v>
      </c>
      <c r="G234" s="2" t="s">
        <v>3028</v>
      </c>
      <c r="H234" s="3" t="s">
        <v>3028</v>
      </c>
      <c r="I234" s="2" t="s">
        <v>3028</v>
      </c>
      <c r="J234" s="2" t="s">
        <v>2576</v>
      </c>
      <c r="K234" s="3" t="s">
        <v>80</v>
      </c>
      <c r="L234" s="2" t="s">
        <v>79</v>
      </c>
      <c r="M234" s="2" t="s">
        <v>104</v>
      </c>
      <c r="O234" s="3" t="s">
        <v>57</v>
      </c>
      <c r="P234" s="2" t="s">
        <v>92</v>
      </c>
      <c r="Q234" s="3" t="s">
        <v>3799</v>
      </c>
      <c r="R234" s="2" t="s">
        <v>3800</v>
      </c>
      <c r="S234" s="2"/>
      <c r="T234" s="2"/>
      <c r="U234" s="2" t="s">
        <v>127</v>
      </c>
      <c r="V234" s="2" t="s">
        <v>130</v>
      </c>
      <c r="W234" s="2" t="s">
        <v>131</v>
      </c>
      <c r="X234" s="2" t="s">
        <v>132</v>
      </c>
      <c r="Y234" s="2" t="s">
        <v>133</v>
      </c>
      <c r="Z234" s="2" t="s">
        <v>134</v>
      </c>
      <c r="AA234" s="2" t="s">
        <v>3810</v>
      </c>
      <c r="AB234" s="2"/>
      <c r="AC234" s="2" t="s">
        <v>3028</v>
      </c>
      <c r="AD234" s="2"/>
      <c r="AE234" s="2" t="s">
        <v>3028</v>
      </c>
      <c r="AF234" s="2">
        <v>15</v>
      </c>
      <c r="AG234" s="2">
        <v>0</v>
      </c>
      <c r="AI234" s="2" t="s">
        <v>3028</v>
      </c>
      <c r="AJ234" s="2">
        <v>0</v>
      </c>
      <c r="AK234" s="3">
        <v>2020</v>
      </c>
      <c r="AL234" s="8" t="s">
        <v>3910</v>
      </c>
      <c r="AM234" s="59">
        <f t="shared" si="33"/>
        <v>2020</v>
      </c>
      <c r="AN234" s="14" t="s">
        <v>88</v>
      </c>
      <c r="AO234" s="14" t="s">
        <v>81</v>
      </c>
      <c r="AP234" s="14" t="s">
        <v>80</v>
      </c>
      <c r="AQ234" s="2">
        <v>2020</v>
      </c>
      <c r="AR234" s="72">
        <f t="shared" si="34"/>
        <v>3</v>
      </c>
      <c r="AS234" s="69">
        <v>20210331</v>
      </c>
      <c r="AT234" s="2" t="s">
        <v>185</v>
      </c>
      <c r="AU234" s="72">
        <v>3850000</v>
      </c>
      <c r="AV234" s="72">
        <v>0</v>
      </c>
      <c r="AW234" s="71">
        <f t="shared" si="35"/>
        <v>3850000</v>
      </c>
      <c r="AX234" s="71">
        <f t="shared" si="27"/>
        <v>513333.33333333331</v>
      </c>
      <c r="AY234" s="71">
        <f t="shared" si="28"/>
        <v>513333.33333333331</v>
      </c>
      <c r="AZ234" s="71">
        <f t="shared" si="29"/>
        <v>3336666.6666666665</v>
      </c>
      <c r="BA234" s="71">
        <f t="shared" si="30"/>
        <v>256666.66666666666</v>
      </c>
      <c r="BB234" s="71">
        <f t="shared" si="31"/>
        <v>770000</v>
      </c>
      <c r="BC234" s="71">
        <f t="shared" si="32"/>
        <v>256666.66666666669</v>
      </c>
      <c r="BD234" s="71">
        <f t="shared" si="36"/>
        <v>770000</v>
      </c>
      <c r="BE234" s="71">
        <f t="shared" si="37"/>
        <v>3080000</v>
      </c>
      <c r="BF234" s="72"/>
      <c r="BG234" s="3" t="s">
        <v>171</v>
      </c>
      <c r="BH234" s="2" t="s">
        <v>3804</v>
      </c>
      <c r="BI234" s="6" t="s">
        <v>4326</v>
      </c>
      <c r="BJ234" s="6"/>
      <c r="BK234" s="6">
        <v>0</v>
      </c>
      <c r="BL234" s="7" t="s">
        <v>3028</v>
      </c>
    </row>
    <row r="235" spans="2:64" x14ac:dyDescent="0.4">
      <c r="B235" s="2" t="s">
        <v>535</v>
      </c>
      <c r="C235" s="3" t="s">
        <v>64</v>
      </c>
      <c r="D235" s="2" t="s">
        <v>538</v>
      </c>
      <c r="E235" s="3" t="s">
        <v>3028</v>
      </c>
      <c r="F235" s="2" t="s">
        <v>3028</v>
      </c>
      <c r="G235" s="2" t="s">
        <v>3028</v>
      </c>
      <c r="H235" s="3" t="s">
        <v>3028</v>
      </c>
      <c r="I235" s="2" t="s">
        <v>3028</v>
      </c>
      <c r="J235" s="2" t="s">
        <v>2576</v>
      </c>
      <c r="K235" s="3" t="s">
        <v>80</v>
      </c>
      <c r="L235" s="2" t="s">
        <v>79</v>
      </c>
      <c r="M235" s="2" t="s">
        <v>104</v>
      </c>
      <c r="O235" s="3" t="s">
        <v>57</v>
      </c>
      <c r="P235" s="2" t="s">
        <v>92</v>
      </c>
      <c r="Q235" s="3" t="s">
        <v>3799</v>
      </c>
      <c r="R235" s="2" t="s">
        <v>3800</v>
      </c>
      <c r="S235" s="2"/>
      <c r="T235" s="2"/>
      <c r="U235" s="2" t="s">
        <v>127</v>
      </c>
      <c r="V235" s="2" t="s">
        <v>130</v>
      </c>
      <c r="W235" s="2" t="s">
        <v>131</v>
      </c>
      <c r="X235" s="2" t="s">
        <v>132</v>
      </c>
      <c r="Y235" s="2" t="s">
        <v>133</v>
      </c>
      <c r="Z235" s="2" t="s">
        <v>134</v>
      </c>
      <c r="AA235" s="2" t="s">
        <v>3810</v>
      </c>
      <c r="AB235" s="2"/>
      <c r="AC235" s="2" t="s">
        <v>3028</v>
      </c>
      <c r="AD235" s="2"/>
      <c r="AE235" s="2" t="s">
        <v>3028</v>
      </c>
      <c r="AF235" s="2">
        <v>15</v>
      </c>
      <c r="AG235" s="2">
        <v>0</v>
      </c>
      <c r="AI235" s="2" t="s">
        <v>3028</v>
      </c>
      <c r="AJ235" s="2">
        <v>0</v>
      </c>
      <c r="AK235" s="3">
        <v>2020</v>
      </c>
      <c r="AL235" s="8" t="s">
        <v>3911</v>
      </c>
      <c r="AM235" s="59">
        <f t="shared" si="33"/>
        <v>2020</v>
      </c>
      <c r="AN235" s="14" t="s">
        <v>88</v>
      </c>
      <c r="AO235" s="14" t="s">
        <v>81</v>
      </c>
      <c r="AP235" s="14" t="s">
        <v>80</v>
      </c>
      <c r="AQ235" s="2">
        <v>2020</v>
      </c>
      <c r="AR235" s="72">
        <f t="shared" si="34"/>
        <v>3</v>
      </c>
      <c r="AS235" s="69">
        <v>20210331</v>
      </c>
      <c r="AT235" s="2" t="s">
        <v>185</v>
      </c>
      <c r="AU235" s="72">
        <v>5788200</v>
      </c>
      <c r="AV235" s="72">
        <v>0</v>
      </c>
      <c r="AW235" s="71">
        <f t="shared" si="35"/>
        <v>5788200</v>
      </c>
      <c r="AX235" s="71">
        <f t="shared" si="27"/>
        <v>771760</v>
      </c>
      <c r="AY235" s="71">
        <f t="shared" si="28"/>
        <v>771760</v>
      </c>
      <c r="AZ235" s="71">
        <f t="shared" si="29"/>
        <v>5016440</v>
      </c>
      <c r="BA235" s="71">
        <f t="shared" si="30"/>
        <v>385880</v>
      </c>
      <c r="BB235" s="71">
        <f t="shared" si="31"/>
        <v>1157640</v>
      </c>
      <c r="BC235" s="71">
        <f t="shared" si="32"/>
        <v>385880</v>
      </c>
      <c r="BD235" s="71">
        <f t="shared" si="36"/>
        <v>1157640</v>
      </c>
      <c r="BE235" s="71">
        <f t="shared" si="37"/>
        <v>4630560</v>
      </c>
      <c r="BF235" s="72"/>
      <c r="BG235" s="3" t="s">
        <v>171</v>
      </c>
      <c r="BH235" s="2" t="s">
        <v>3804</v>
      </c>
      <c r="BI235" s="6" t="s">
        <v>4328</v>
      </c>
      <c r="BJ235" s="6"/>
      <c r="BK235" s="6">
        <v>0</v>
      </c>
      <c r="BL235" s="7" t="s">
        <v>3028</v>
      </c>
    </row>
    <row r="236" spans="2:64" x14ac:dyDescent="0.4">
      <c r="B236" s="2" t="s">
        <v>535</v>
      </c>
      <c r="C236" s="3" t="s">
        <v>61</v>
      </c>
      <c r="D236" s="2" t="s">
        <v>539</v>
      </c>
      <c r="E236" s="3" t="s">
        <v>3028</v>
      </c>
      <c r="F236" s="2" t="s">
        <v>3028</v>
      </c>
      <c r="G236" s="2" t="s">
        <v>3028</v>
      </c>
      <c r="H236" s="3" t="s">
        <v>3028</v>
      </c>
      <c r="I236" s="2" t="s">
        <v>3028</v>
      </c>
      <c r="J236" s="2" t="s">
        <v>2576</v>
      </c>
      <c r="K236" s="3" t="s">
        <v>80</v>
      </c>
      <c r="L236" s="2" t="s">
        <v>79</v>
      </c>
      <c r="M236" s="2" t="s">
        <v>104</v>
      </c>
      <c r="O236" s="3" t="s">
        <v>57</v>
      </c>
      <c r="P236" s="2" t="s">
        <v>92</v>
      </c>
      <c r="Q236" s="3" t="s">
        <v>3799</v>
      </c>
      <c r="R236" s="2" t="s">
        <v>3800</v>
      </c>
      <c r="S236" s="2"/>
      <c r="T236" s="2"/>
      <c r="U236" s="2" t="s">
        <v>127</v>
      </c>
      <c r="V236" s="2" t="s">
        <v>130</v>
      </c>
      <c r="W236" s="2" t="s">
        <v>131</v>
      </c>
      <c r="X236" s="2" t="s">
        <v>132</v>
      </c>
      <c r="Y236" s="2" t="s">
        <v>133</v>
      </c>
      <c r="Z236" s="2" t="s">
        <v>134</v>
      </c>
      <c r="AA236" s="2" t="s">
        <v>3810</v>
      </c>
      <c r="AB236" s="2"/>
      <c r="AC236" s="2" t="s">
        <v>3028</v>
      </c>
      <c r="AD236" s="2"/>
      <c r="AE236" s="2" t="s">
        <v>3028</v>
      </c>
      <c r="AF236" s="2">
        <v>15</v>
      </c>
      <c r="AG236" s="2">
        <v>1</v>
      </c>
      <c r="AI236" s="2" t="s">
        <v>164</v>
      </c>
      <c r="AJ236" s="2">
        <v>0</v>
      </c>
      <c r="AK236" s="3">
        <v>2020</v>
      </c>
      <c r="AL236" s="8" t="s">
        <v>3911</v>
      </c>
      <c r="AM236" s="59">
        <f t="shared" si="33"/>
        <v>2020</v>
      </c>
      <c r="AN236" s="14" t="s">
        <v>88</v>
      </c>
      <c r="AO236" s="14" t="s">
        <v>81</v>
      </c>
      <c r="AP236" s="14" t="s">
        <v>80</v>
      </c>
      <c r="AQ236" s="2">
        <v>2020</v>
      </c>
      <c r="AR236" s="72">
        <f t="shared" si="34"/>
        <v>3</v>
      </c>
      <c r="AS236" s="69">
        <v>20210331</v>
      </c>
      <c r="AT236" s="2" t="s">
        <v>185</v>
      </c>
      <c r="AU236" s="72">
        <v>4499000</v>
      </c>
      <c r="AV236" s="72">
        <v>0</v>
      </c>
      <c r="AW236" s="71">
        <f t="shared" si="35"/>
        <v>4499000</v>
      </c>
      <c r="AX236" s="71">
        <f t="shared" si="27"/>
        <v>599866.66666666663</v>
      </c>
      <c r="AY236" s="71">
        <f t="shared" si="28"/>
        <v>599866.66666666663</v>
      </c>
      <c r="AZ236" s="71">
        <f t="shared" si="29"/>
        <v>3899133.3333333335</v>
      </c>
      <c r="BA236" s="71">
        <f t="shared" si="30"/>
        <v>299933.33333333331</v>
      </c>
      <c r="BB236" s="71">
        <f t="shared" si="31"/>
        <v>899800</v>
      </c>
      <c r="BC236" s="71">
        <f t="shared" si="32"/>
        <v>299933.33333333337</v>
      </c>
      <c r="BD236" s="71">
        <f t="shared" si="36"/>
        <v>899800</v>
      </c>
      <c r="BE236" s="71">
        <f t="shared" si="37"/>
        <v>3599200</v>
      </c>
      <c r="BF236" s="72"/>
      <c r="BG236" s="3" t="s">
        <v>171</v>
      </c>
      <c r="BH236" s="2" t="s">
        <v>3804</v>
      </c>
      <c r="BI236" s="6" t="s">
        <v>4327</v>
      </c>
      <c r="BJ236" s="6"/>
      <c r="BK236" s="6">
        <v>0</v>
      </c>
      <c r="BL236" s="7" t="s">
        <v>3028</v>
      </c>
    </row>
    <row r="237" spans="2:64" x14ac:dyDescent="0.4">
      <c r="B237" s="2" t="s">
        <v>535</v>
      </c>
      <c r="C237" s="3" t="s">
        <v>60</v>
      </c>
      <c r="D237" s="2" t="s">
        <v>540</v>
      </c>
      <c r="E237" s="3" t="s">
        <v>3028</v>
      </c>
      <c r="F237" s="2" t="s">
        <v>3028</v>
      </c>
      <c r="G237" s="2" t="s">
        <v>3028</v>
      </c>
      <c r="H237" s="3" t="s">
        <v>3028</v>
      </c>
      <c r="I237" s="2" t="s">
        <v>3028</v>
      </c>
      <c r="J237" s="2" t="s">
        <v>2576</v>
      </c>
      <c r="K237" s="3" t="s">
        <v>80</v>
      </c>
      <c r="L237" s="2" t="s">
        <v>79</v>
      </c>
      <c r="M237" s="2" t="s">
        <v>104</v>
      </c>
      <c r="O237" s="3" t="s">
        <v>57</v>
      </c>
      <c r="P237" s="2" t="s">
        <v>92</v>
      </c>
      <c r="Q237" s="3" t="s">
        <v>3799</v>
      </c>
      <c r="R237" s="2" t="s">
        <v>3800</v>
      </c>
      <c r="S237" s="2"/>
      <c r="T237" s="2"/>
      <c r="U237" s="2" t="s">
        <v>127</v>
      </c>
      <c r="V237" s="2" t="s">
        <v>130</v>
      </c>
      <c r="W237" s="2" t="s">
        <v>131</v>
      </c>
      <c r="X237" s="2" t="s">
        <v>132</v>
      </c>
      <c r="Y237" s="2" t="s">
        <v>133</v>
      </c>
      <c r="Z237" s="2" t="s">
        <v>134</v>
      </c>
      <c r="AA237" s="2" t="s">
        <v>3810</v>
      </c>
      <c r="AB237" s="2"/>
      <c r="AC237" s="2" t="s">
        <v>3028</v>
      </c>
      <c r="AD237" s="2"/>
      <c r="AE237" s="2" t="s">
        <v>3028</v>
      </c>
      <c r="AF237" s="2">
        <v>15</v>
      </c>
      <c r="AG237" s="2">
        <v>1</v>
      </c>
      <c r="AI237" s="2" t="s">
        <v>164</v>
      </c>
      <c r="AJ237" s="2">
        <v>0</v>
      </c>
      <c r="AK237" s="3">
        <v>2020</v>
      </c>
      <c r="AL237" s="8" t="s">
        <v>3905</v>
      </c>
      <c r="AM237" s="59">
        <f t="shared" si="33"/>
        <v>2020</v>
      </c>
      <c r="AN237" s="14" t="s">
        <v>88</v>
      </c>
      <c r="AO237" s="14" t="s">
        <v>81</v>
      </c>
      <c r="AP237" s="14" t="s">
        <v>80</v>
      </c>
      <c r="AQ237" s="2">
        <v>2020</v>
      </c>
      <c r="AR237" s="72">
        <f t="shared" si="34"/>
        <v>3</v>
      </c>
      <c r="AS237" s="69">
        <v>20210331</v>
      </c>
      <c r="AT237" s="2" t="s">
        <v>185</v>
      </c>
      <c r="AU237" s="72">
        <v>8580000</v>
      </c>
      <c r="AV237" s="72">
        <v>0</v>
      </c>
      <c r="AW237" s="71">
        <f t="shared" si="35"/>
        <v>8580000</v>
      </c>
      <c r="AX237" s="71">
        <f t="shared" si="27"/>
        <v>1144000</v>
      </c>
      <c r="AY237" s="71">
        <f t="shared" si="28"/>
        <v>1144000</v>
      </c>
      <c r="AZ237" s="71">
        <f t="shared" si="29"/>
        <v>7436000</v>
      </c>
      <c r="BA237" s="71">
        <f t="shared" si="30"/>
        <v>572000</v>
      </c>
      <c r="BB237" s="71">
        <f t="shared" si="31"/>
        <v>1716000</v>
      </c>
      <c r="BC237" s="71">
        <f t="shared" si="32"/>
        <v>572000</v>
      </c>
      <c r="BD237" s="71">
        <f t="shared" si="36"/>
        <v>1716000</v>
      </c>
      <c r="BE237" s="71">
        <f t="shared" si="37"/>
        <v>6864000</v>
      </c>
      <c r="BF237" s="72"/>
      <c r="BG237" s="3" t="s">
        <v>171</v>
      </c>
      <c r="BH237" s="2" t="s">
        <v>3804</v>
      </c>
      <c r="BI237" s="6" t="s">
        <v>4329</v>
      </c>
      <c r="BJ237" s="6"/>
      <c r="BK237" s="6">
        <v>0</v>
      </c>
      <c r="BL237" s="7" t="s">
        <v>3028</v>
      </c>
    </row>
    <row r="238" spans="2:64" x14ac:dyDescent="0.4">
      <c r="B238" s="2" t="s">
        <v>535</v>
      </c>
      <c r="C238" s="3" t="s">
        <v>66</v>
      </c>
      <c r="D238" s="2" t="s">
        <v>537</v>
      </c>
      <c r="E238" s="3" t="s">
        <v>3028</v>
      </c>
      <c r="F238" s="2" t="s">
        <v>3028</v>
      </c>
      <c r="G238" s="2" t="s">
        <v>3028</v>
      </c>
      <c r="H238" s="3" t="s">
        <v>3028</v>
      </c>
      <c r="I238" s="2" t="s">
        <v>3028</v>
      </c>
      <c r="J238" s="2" t="s">
        <v>2576</v>
      </c>
      <c r="K238" s="3" t="s">
        <v>80</v>
      </c>
      <c r="L238" s="2" t="s">
        <v>79</v>
      </c>
      <c r="M238" s="2" t="s">
        <v>104</v>
      </c>
      <c r="O238" s="3" t="s">
        <v>57</v>
      </c>
      <c r="P238" s="2" t="s">
        <v>92</v>
      </c>
      <c r="Q238" s="3" t="s">
        <v>3799</v>
      </c>
      <c r="R238" s="2" t="s">
        <v>3800</v>
      </c>
      <c r="S238" s="2"/>
      <c r="T238" s="2"/>
      <c r="U238" s="2" t="s">
        <v>127</v>
      </c>
      <c r="V238" s="2" t="s">
        <v>130</v>
      </c>
      <c r="W238" s="2" t="s">
        <v>131</v>
      </c>
      <c r="X238" s="2" t="s">
        <v>132</v>
      </c>
      <c r="Y238" s="2" t="s">
        <v>133</v>
      </c>
      <c r="Z238" s="2" t="s">
        <v>134</v>
      </c>
      <c r="AA238" s="2" t="s">
        <v>3810</v>
      </c>
      <c r="AB238" s="2"/>
      <c r="AC238" s="2" t="s">
        <v>3028</v>
      </c>
      <c r="AD238" s="2"/>
      <c r="AE238" s="2" t="s">
        <v>3028</v>
      </c>
      <c r="AF238" s="2">
        <v>15</v>
      </c>
      <c r="AG238" s="2">
        <v>1</v>
      </c>
      <c r="AI238" s="2" t="s">
        <v>164</v>
      </c>
      <c r="AJ238" s="2">
        <v>0</v>
      </c>
      <c r="AK238" s="3">
        <v>2020</v>
      </c>
      <c r="AL238" s="8" t="s">
        <v>3909</v>
      </c>
      <c r="AM238" s="59">
        <f t="shared" si="33"/>
        <v>2020</v>
      </c>
      <c r="AN238" s="14" t="s">
        <v>88</v>
      </c>
      <c r="AO238" s="14" t="s">
        <v>81</v>
      </c>
      <c r="AP238" s="14" t="s">
        <v>80</v>
      </c>
      <c r="AQ238" s="2">
        <v>2020</v>
      </c>
      <c r="AR238" s="72">
        <f t="shared" si="34"/>
        <v>3</v>
      </c>
      <c r="AS238" s="69">
        <v>20210331</v>
      </c>
      <c r="AT238" s="2" t="s">
        <v>185</v>
      </c>
      <c r="AU238" s="72">
        <v>1199000</v>
      </c>
      <c r="AV238" s="72">
        <v>0</v>
      </c>
      <c r="AW238" s="71">
        <f t="shared" si="35"/>
        <v>1199000</v>
      </c>
      <c r="AX238" s="71">
        <f t="shared" si="27"/>
        <v>159866.66666666666</v>
      </c>
      <c r="AY238" s="71">
        <f t="shared" si="28"/>
        <v>159866.66666666666</v>
      </c>
      <c r="AZ238" s="71">
        <f t="shared" si="29"/>
        <v>1039133.3333333334</v>
      </c>
      <c r="BA238" s="71">
        <f t="shared" si="30"/>
        <v>79933.333333333328</v>
      </c>
      <c r="BB238" s="71">
        <f t="shared" si="31"/>
        <v>239800</v>
      </c>
      <c r="BC238" s="71">
        <f t="shared" si="32"/>
        <v>79933.333333333343</v>
      </c>
      <c r="BD238" s="71">
        <f t="shared" si="36"/>
        <v>239800</v>
      </c>
      <c r="BE238" s="71">
        <f t="shared" si="37"/>
        <v>959200</v>
      </c>
      <c r="BF238" s="72"/>
      <c r="BG238" s="3" t="s">
        <v>171</v>
      </c>
      <c r="BH238" s="2" t="s">
        <v>3804</v>
      </c>
      <c r="BI238" s="6" t="s">
        <v>4325</v>
      </c>
      <c r="BJ238" s="6"/>
      <c r="BK238" s="6">
        <v>0</v>
      </c>
      <c r="BL238" s="7" t="s">
        <v>3028</v>
      </c>
    </row>
    <row r="239" spans="2:64" x14ac:dyDescent="0.4">
      <c r="B239" s="2" t="s">
        <v>2206</v>
      </c>
      <c r="C239" s="3" t="s">
        <v>180</v>
      </c>
      <c r="D239" s="2" t="s">
        <v>2207</v>
      </c>
      <c r="E239" s="3" t="s">
        <v>3028</v>
      </c>
      <c r="F239" s="2" t="s">
        <v>3028</v>
      </c>
      <c r="G239" s="2" t="s">
        <v>3271</v>
      </c>
      <c r="H239" s="3" t="s">
        <v>3028</v>
      </c>
      <c r="I239" s="2" t="s">
        <v>3028</v>
      </c>
      <c r="J239" s="2" t="s">
        <v>3028</v>
      </c>
      <c r="K239" s="3" t="s">
        <v>80</v>
      </c>
      <c r="L239" s="2" t="s">
        <v>79</v>
      </c>
      <c r="M239" s="2" t="s">
        <v>104</v>
      </c>
      <c r="O239" s="3" t="s">
        <v>57</v>
      </c>
      <c r="P239" s="2" t="s">
        <v>92</v>
      </c>
      <c r="Q239" s="3" t="s">
        <v>3799</v>
      </c>
      <c r="R239" s="2" t="s">
        <v>3800</v>
      </c>
      <c r="S239" s="2"/>
      <c r="T239" s="2"/>
      <c r="U239" s="2" t="s">
        <v>127</v>
      </c>
      <c r="V239" s="2" t="s">
        <v>130</v>
      </c>
      <c r="W239" s="2" t="s">
        <v>131</v>
      </c>
      <c r="X239" s="2" t="s">
        <v>132</v>
      </c>
      <c r="Y239" s="2" t="s">
        <v>133</v>
      </c>
      <c r="Z239" s="2" t="s">
        <v>134</v>
      </c>
      <c r="AA239" s="2" t="s">
        <v>3810</v>
      </c>
      <c r="AB239" s="2"/>
      <c r="AC239" s="2" t="s">
        <v>137</v>
      </c>
      <c r="AD239" s="2"/>
      <c r="AE239" s="2" t="s">
        <v>141</v>
      </c>
      <c r="AF239" s="2">
        <v>47</v>
      </c>
      <c r="AG239" s="2">
        <v>0</v>
      </c>
      <c r="AI239" s="2" t="s">
        <v>166</v>
      </c>
      <c r="AJ239" s="2">
        <v>808.48</v>
      </c>
      <c r="AK239" s="3">
        <v>1979</v>
      </c>
      <c r="AL239" s="8" t="s">
        <v>3912</v>
      </c>
      <c r="AM239" s="59">
        <f t="shared" si="33"/>
        <v>1979</v>
      </c>
      <c r="AN239" s="14" t="s">
        <v>3028</v>
      </c>
      <c r="AO239" s="14" t="s">
        <v>3028</v>
      </c>
      <c r="AP239" s="14" t="s">
        <v>3028</v>
      </c>
      <c r="AQ239" s="2">
        <v>2020</v>
      </c>
      <c r="AR239" s="72">
        <f t="shared" si="34"/>
        <v>44</v>
      </c>
      <c r="AS239" s="69">
        <v>20210331</v>
      </c>
      <c r="AT239" s="2" t="s">
        <v>185</v>
      </c>
      <c r="AU239" s="72">
        <v>109144800</v>
      </c>
      <c r="AV239" s="72">
        <v>0</v>
      </c>
      <c r="AW239" s="71">
        <f t="shared" si="35"/>
        <v>109144800</v>
      </c>
      <c r="AX239" s="71">
        <f t="shared" si="27"/>
        <v>99855880.851063833</v>
      </c>
      <c r="AY239" s="71">
        <f t="shared" si="28"/>
        <v>99855880.851063833</v>
      </c>
      <c r="AZ239" s="71">
        <f t="shared" si="29"/>
        <v>9288919.1489361674</v>
      </c>
      <c r="BA239" s="71">
        <f t="shared" si="30"/>
        <v>2322229.7872340428</v>
      </c>
      <c r="BB239" s="71">
        <f t="shared" si="31"/>
        <v>102178110.63829789</v>
      </c>
      <c r="BC239" s="71">
        <f t="shared" si="32"/>
        <v>2322229.787234053</v>
      </c>
      <c r="BD239" s="71">
        <f t="shared" si="36"/>
        <v>102178110.63829789</v>
      </c>
      <c r="BE239" s="71">
        <f t="shared" si="37"/>
        <v>6966689.3617021143</v>
      </c>
      <c r="BF239" s="72"/>
      <c r="BG239" s="3" t="s">
        <v>171</v>
      </c>
      <c r="BH239" s="2" t="s">
        <v>3804</v>
      </c>
      <c r="BI239" s="6" t="s">
        <v>3028</v>
      </c>
      <c r="BJ239" s="6">
        <v>135000</v>
      </c>
      <c r="BK239" s="6">
        <v>0</v>
      </c>
      <c r="BL239" s="7" t="s">
        <v>3028</v>
      </c>
    </row>
    <row r="240" spans="2:64" x14ac:dyDescent="0.4">
      <c r="B240" s="2" t="s">
        <v>2189</v>
      </c>
      <c r="C240" s="3" t="s">
        <v>180</v>
      </c>
      <c r="D240" s="2" t="s">
        <v>2190</v>
      </c>
      <c r="E240" s="3" t="s">
        <v>3028</v>
      </c>
      <c r="F240" s="2" t="s">
        <v>3028</v>
      </c>
      <c r="G240" s="2" t="s">
        <v>3271</v>
      </c>
      <c r="H240" s="3" t="s">
        <v>3028</v>
      </c>
      <c r="I240" s="2" t="s">
        <v>3028</v>
      </c>
      <c r="J240" s="2" t="s">
        <v>3028</v>
      </c>
      <c r="K240" s="3" t="s">
        <v>80</v>
      </c>
      <c r="L240" s="2" t="s">
        <v>79</v>
      </c>
      <c r="M240" s="2" t="s">
        <v>104</v>
      </c>
      <c r="O240" s="3" t="s">
        <v>57</v>
      </c>
      <c r="P240" s="2" t="s">
        <v>92</v>
      </c>
      <c r="Q240" s="3" t="s">
        <v>3799</v>
      </c>
      <c r="R240" s="2" t="s">
        <v>3800</v>
      </c>
      <c r="S240" s="2"/>
      <c r="T240" s="2"/>
      <c r="U240" s="2" t="s">
        <v>127</v>
      </c>
      <c r="V240" s="2" t="s">
        <v>130</v>
      </c>
      <c r="W240" s="2" t="s">
        <v>131</v>
      </c>
      <c r="X240" s="2" t="s">
        <v>132</v>
      </c>
      <c r="Y240" s="2" t="s">
        <v>133</v>
      </c>
      <c r="Z240" s="2" t="s">
        <v>134</v>
      </c>
      <c r="AA240" s="2" t="s">
        <v>3810</v>
      </c>
      <c r="AB240" s="2"/>
      <c r="AC240" s="2" t="s">
        <v>136</v>
      </c>
      <c r="AD240" s="2"/>
      <c r="AE240" s="2" t="s">
        <v>139</v>
      </c>
      <c r="AF240" s="2">
        <v>34</v>
      </c>
      <c r="AG240" s="2">
        <v>0</v>
      </c>
      <c r="AI240" s="2" t="s">
        <v>166</v>
      </c>
      <c r="AJ240" s="2">
        <v>92.83</v>
      </c>
      <c r="AK240" s="3">
        <v>1981</v>
      </c>
      <c r="AL240" s="8" t="s">
        <v>3913</v>
      </c>
      <c r="AM240" s="59">
        <f t="shared" si="33"/>
        <v>1981</v>
      </c>
      <c r="AN240" s="14" t="s">
        <v>3028</v>
      </c>
      <c r="AO240" s="14" t="s">
        <v>3028</v>
      </c>
      <c r="AP240" s="14" t="s">
        <v>3028</v>
      </c>
      <c r="AQ240" s="2">
        <v>2020</v>
      </c>
      <c r="AR240" s="72">
        <f t="shared" si="34"/>
        <v>42</v>
      </c>
      <c r="AS240" s="69">
        <v>20210331</v>
      </c>
      <c r="AT240" s="2" t="s">
        <v>185</v>
      </c>
      <c r="AU240" s="72">
        <v>5569800</v>
      </c>
      <c r="AV240" s="72">
        <v>0</v>
      </c>
      <c r="AW240" s="71">
        <f t="shared" si="35"/>
        <v>5569800</v>
      </c>
      <c r="AX240" s="71">
        <f t="shared" si="27"/>
        <v>5569800</v>
      </c>
      <c r="AY240" s="71">
        <f t="shared" si="28"/>
        <v>5569799</v>
      </c>
      <c r="AZ240" s="71">
        <f t="shared" si="29"/>
        <v>1</v>
      </c>
      <c r="BA240" s="71">
        <f t="shared" si="30"/>
        <v>163817.64705882352</v>
      </c>
      <c r="BB240" s="71">
        <f t="shared" si="31"/>
        <v>5569800</v>
      </c>
      <c r="BC240" s="71">
        <f t="shared" si="32"/>
        <v>0</v>
      </c>
      <c r="BD240" s="71">
        <f t="shared" si="36"/>
        <v>5569799</v>
      </c>
      <c r="BE240" s="71">
        <f t="shared" si="37"/>
        <v>1</v>
      </c>
      <c r="BF240" s="72"/>
      <c r="BG240" s="3" t="s">
        <v>171</v>
      </c>
      <c r="BH240" s="2" t="s">
        <v>3804</v>
      </c>
      <c r="BI240" s="6" t="s">
        <v>3028</v>
      </c>
      <c r="BJ240" s="6">
        <v>60000</v>
      </c>
      <c r="BK240" s="6">
        <v>0</v>
      </c>
      <c r="BL240" s="7" t="s">
        <v>3028</v>
      </c>
    </row>
    <row r="241" spans="2:64" x14ac:dyDescent="0.4">
      <c r="B241" s="2" t="s">
        <v>2162</v>
      </c>
      <c r="C241" s="3" t="s">
        <v>180</v>
      </c>
      <c r="D241" s="2" t="s">
        <v>2163</v>
      </c>
      <c r="E241" s="3" t="s">
        <v>3028</v>
      </c>
      <c r="F241" s="2" t="s">
        <v>3028</v>
      </c>
      <c r="G241" s="2" t="s">
        <v>3271</v>
      </c>
      <c r="H241" s="3" t="s">
        <v>3028</v>
      </c>
      <c r="I241" s="2" t="s">
        <v>3028</v>
      </c>
      <c r="J241" s="2" t="s">
        <v>3028</v>
      </c>
      <c r="K241" s="3" t="s">
        <v>80</v>
      </c>
      <c r="L241" s="2" t="s">
        <v>79</v>
      </c>
      <c r="M241" s="2" t="s">
        <v>104</v>
      </c>
      <c r="O241" s="3" t="s">
        <v>57</v>
      </c>
      <c r="P241" s="2" t="s">
        <v>92</v>
      </c>
      <c r="Q241" s="3" t="s">
        <v>3799</v>
      </c>
      <c r="R241" s="2" t="s">
        <v>3800</v>
      </c>
      <c r="S241" s="2"/>
      <c r="T241" s="2"/>
      <c r="U241" s="2" t="s">
        <v>127</v>
      </c>
      <c r="V241" s="2" t="s">
        <v>130</v>
      </c>
      <c r="W241" s="2" t="s">
        <v>131</v>
      </c>
      <c r="X241" s="2" t="s">
        <v>132</v>
      </c>
      <c r="Y241" s="2" t="s">
        <v>133</v>
      </c>
      <c r="Z241" s="2" t="s">
        <v>134</v>
      </c>
      <c r="AA241" s="2" t="s">
        <v>3810</v>
      </c>
      <c r="AB241" s="2"/>
      <c r="AC241" s="2" t="s">
        <v>136</v>
      </c>
      <c r="AD241" s="2"/>
      <c r="AE241" s="2" t="s">
        <v>139</v>
      </c>
      <c r="AF241" s="2">
        <v>15</v>
      </c>
      <c r="AG241" s="2">
        <v>0</v>
      </c>
      <c r="AI241" s="2" t="s">
        <v>166</v>
      </c>
      <c r="AJ241" s="2">
        <v>19.87</v>
      </c>
      <c r="AK241" s="3">
        <v>1985</v>
      </c>
      <c r="AL241" s="8" t="s">
        <v>3914</v>
      </c>
      <c r="AM241" s="59">
        <f t="shared" si="33"/>
        <v>1985</v>
      </c>
      <c r="AN241" s="14" t="s">
        <v>3028</v>
      </c>
      <c r="AO241" s="14" t="s">
        <v>3028</v>
      </c>
      <c r="AP241" s="14" t="s">
        <v>3028</v>
      </c>
      <c r="AQ241" s="2">
        <v>2020</v>
      </c>
      <c r="AR241" s="72">
        <f t="shared" si="34"/>
        <v>38</v>
      </c>
      <c r="AS241" s="69">
        <v>20210331</v>
      </c>
      <c r="AT241" s="2" t="s">
        <v>185</v>
      </c>
      <c r="AU241" s="72">
        <v>1192200</v>
      </c>
      <c r="AV241" s="72">
        <v>0</v>
      </c>
      <c r="AW241" s="71">
        <f t="shared" si="35"/>
        <v>1192200</v>
      </c>
      <c r="AX241" s="71">
        <f t="shared" si="27"/>
        <v>1192200</v>
      </c>
      <c r="AY241" s="71">
        <f t="shared" si="28"/>
        <v>1192199</v>
      </c>
      <c r="AZ241" s="71">
        <f t="shared" si="29"/>
        <v>1</v>
      </c>
      <c r="BA241" s="71">
        <f t="shared" si="30"/>
        <v>79480</v>
      </c>
      <c r="BB241" s="71">
        <f t="shared" si="31"/>
        <v>1192200</v>
      </c>
      <c r="BC241" s="71">
        <f t="shared" si="32"/>
        <v>0</v>
      </c>
      <c r="BD241" s="71">
        <f t="shared" si="36"/>
        <v>1192199</v>
      </c>
      <c r="BE241" s="71">
        <f t="shared" si="37"/>
        <v>1</v>
      </c>
      <c r="BF241" s="72"/>
      <c r="BG241" s="3" t="s">
        <v>171</v>
      </c>
      <c r="BH241" s="2" t="s">
        <v>3804</v>
      </c>
      <c r="BI241" s="6" t="s">
        <v>3028</v>
      </c>
      <c r="BJ241" s="6">
        <v>60000</v>
      </c>
      <c r="BK241" s="6">
        <v>0</v>
      </c>
      <c r="BL241" s="7" t="s">
        <v>3028</v>
      </c>
    </row>
    <row r="242" spans="2:64" x14ac:dyDescent="0.4">
      <c r="B242" s="2" t="s">
        <v>1724</v>
      </c>
      <c r="C242" s="3" t="s">
        <v>180</v>
      </c>
      <c r="D242" s="2" t="s">
        <v>1725</v>
      </c>
      <c r="E242" s="3" t="s">
        <v>3028</v>
      </c>
      <c r="F242" s="2" t="s">
        <v>3028</v>
      </c>
      <c r="G242" s="2" t="s">
        <v>3271</v>
      </c>
      <c r="H242" s="3" t="s">
        <v>3028</v>
      </c>
      <c r="I242" s="2" t="s">
        <v>3028</v>
      </c>
      <c r="J242" s="2" t="s">
        <v>3028</v>
      </c>
      <c r="K242" s="3" t="s">
        <v>80</v>
      </c>
      <c r="L242" s="2" t="s">
        <v>79</v>
      </c>
      <c r="M242" s="2" t="s">
        <v>104</v>
      </c>
      <c r="O242" s="3" t="s">
        <v>57</v>
      </c>
      <c r="P242" s="2" t="s">
        <v>92</v>
      </c>
      <c r="Q242" s="3" t="s">
        <v>3799</v>
      </c>
      <c r="R242" s="2" t="s">
        <v>3800</v>
      </c>
      <c r="S242" s="2"/>
      <c r="T242" s="2"/>
      <c r="U242" s="2" t="s">
        <v>127</v>
      </c>
      <c r="V242" s="2" t="s">
        <v>130</v>
      </c>
      <c r="W242" s="2" t="s">
        <v>131</v>
      </c>
      <c r="X242" s="2" t="s">
        <v>132</v>
      </c>
      <c r="Y242" s="2" t="s">
        <v>133</v>
      </c>
      <c r="Z242" s="2" t="s">
        <v>134</v>
      </c>
      <c r="AA242" s="2" t="s">
        <v>3810</v>
      </c>
      <c r="AB242" s="2"/>
      <c r="AC242" s="2" t="s">
        <v>137</v>
      </c>
      <c r="AD242" s="2"/>
      <c r="AE242" s="2" t="s">
        <v>139</v>
      </c>
      <c r="AF242" s="2">
        <v>31</v>
      </c>
      <c r="AG242" s="2">
        <v>0</v>
      </c>
      <c r="AI242" s="2" t="s">
        <v>166</v>
      </c>
      <c r="AJ242" s="2">
        <v>81.08</v>
      </c>
      <c r="AK242" s="3">
        <v>1999</v>
      </c>
      <c r="AL242" s="8" t="s">
        <v>3915</v>
      </c>
      <c r="AM242" s="59">
        <f t="shared" si="33"/>
        <v>1999</v>
      </c>
      <c r="AN242" s="14" t="s">
        <v>3028</v>
      </c>
      <c r="AO242" s="14" t="s">
        <v>3028</v>
      </c>
      <c r="AP242" s="14" t="s">
        <v>3028</v>
      </c>
      <c r="AQ242" s="2">
        <v>2020</v>
      </c>
      <c r="AR242" s="72">
        <f t="shared" si="34"/>
        <v>24</v>
      </c>
      <c r="AS242" s="69">
        <v>20210331</v>
      </c>
      <c r="AT242" s="2" t="s">
        <v>185</v>
      </c>
      <c r="AU242" s="72">
        <v>6486400</v>
      </c>
      <c r="AV242" s="72">
        <v>0</v>
      </c>
      <c r="AW242" s="71">
        <f t="shared" si="35"/>
        <v>6486400</v>
      </c>
      <c r="AX242" s="71">
        <f t="shared" si="27"/>
        <v>4812490.3225806458</v>
      </c>
      <c r="AY242" s="71">
        <f t="shared" si="28"/>
        <v>4812490.3225806458</v>
      </c>
      <c r="AZ242" s="71">
        <f t="shared" si="29"/>
        <v>1673909.6774193542</v>
      </c>
      <c r="BA242" s="71">
        <f t="shared" si="30"/>
        <v>209238.70967741936</v>
      </c>
      <c r="BB242" s="71">
        <f t="shared" si="31"/>
        <v>5021729.0322580645</v>
      </c>
      <c r="BC242" s="71">
        <f t="shared" si="32"/>
        <v>209238.70967741869</v>
      </c>
      <c r="BD242" s="71">
        <f t="shared" si="36"/>
        <v>5021729.0322580645</v>
      </c>
      <c r="BE242" s="71">
        <f t="shared" si="37"/>
        <v>1464670.9677419355</v>
      </c>
      <c r="BF242" s="72"/>
      <c r="BG242" s="3" t="s">
        <v>171</v>
      </c>
      <c r="BH242" s="2" t="s">
        <v>3804</v>
      </c>
      <c r="BI242" s="6" t="s">
        <v>3028</v>
      </c>
      <c r="BJ242" s="6">
        <v>80000</v>
      </c>
      <c r="BK242" s="6">
        <v>0</v>
      </c>
      <c r="BL242" s="7" t="s">
        <v>3028</v>
      </c>
    </row>
    <row r="243" spans="2:64" x14ac:dyDescent="0.4">
      <c r="B243" s="2" t="s">
        <v>542</v>
      </c>
      <c r="C243" s="3" t="s">
        <v>180</v>
      </c>
      <c r="D243" s="2" t="s">
        <v>2184</v>
      </c>
      <c r="E243" s="3" t="s">
        <v>3028</v>
      </c>
      <c r="F243" s="2" t="s">
        <v>3028</v>
      </c>
      <c r="G243" s="2" t="s">
        <v>3404</v>
      </c>
      <c r="H243" s="3" t="s">
        <v>3028</v>
      </c>
      <c r="I243" s="2" t="s">
        <v>3028</v>
      </c>
      <c r="J243" s="2" t="s">
        <v>3028</v>
      </c>
      <c r="K243" s="3" t="s">
        <v>80</v>
      </c>
      <c r="L243" s="2" t="s">
        <v>79</v>
      </c>
      <c r="M243" s="2" t="s">
        <v>104</v>
      </c>
      <c r="O243" s="3" t="s">
        <v>57</v>
      </c>
      <c r="P243" s="2" t="s">
        <v>92</v>
      </c>
      <c r="Q243" s="3" t="s">
        <v>3799</v>
      </c>
      <c r="R243" s="2" t="s">
        <v>3800</v>
      </c>
      <c r="S243" s="2"/>
      <c r="T243" s="2"/>
      <c r="U243" s="2" t="s">
        <v>127</v>
      </c>
      <c r="V243" s="2" t="s">
        <v>130</v>
      </c>
      <c r="W243" s="2" t="s">
        <v>131</v>
      </c>
      <c r="X243" s="2" t="s">
        <v>132</v>
      </c>
      <c r="Y243" s="2" t="s">
        <v>133</v>
      </c>
      <c r="Z243" s="2" t="s">
        <v>134</v>
      </c>
      <c r="AA243" s="2" t="s">
        <v>3810</v>
      </c>
      <c r="AB243" s="2"/>
      <c r="AC243" s="2" t="s">
        <v>137</v>
      </c>
      <c r="AD243" s="2"/>
      <c r="AE243" s="2" t="s">
        <v>141</v>
      </c>
      <c r="AF243" s="2">
        <v>47</v>
      </c>
      <c r="AG243" s="2">
        <v>0</v>
      </c>
      <c r="AI243" s="2" t="s">
        <v>166</v>
      </c>
      <c r="AJ243" s="2">
        <v>1326.38</v>
      </c>
      <c r="AK243" s="3">
        <v>1968</v>
      </c>
      <c r="AL243" s="8" t="s">
        <v>3917</v>
      </c>
      <c r="AM243" s="59">
        <f t="shared" si="33"/>
        <v>1968</v>
      </c>
      <c r="AN243" s="14" t="s">
        <v>3028</v>
      </c>
      <c r="AO243" s="14" t="s">
        <v>3028</v>
      </c>
      <c r="AP243" s="14" t="s">
        <v>3028</v>
      </c>
      <c r="AQ243" s="2">
        <v>2020</v>
      </c>
      <c r="AR243" s="72">
        <f t="shared" si="34"/>
        <v>55</v>
      </c>
      <c r="AS243" s="69">
        <v>20210331</v>
      </c>
      <c r="AT243" s="2" t="s">
        <v>185</v>
      </c>
      <c r="AU243" s="72">
        <v>179061300</v>
      </c>
      <c r="AV243" s="72">
        <v>0</v>
      </c>
      <c r="AW243" s="71">
        <f t="shared" si="35"/>
        <v>179061300</v>
      </c>
      <c r="AX243" s="71">
        <f t="shared" ref="AX243:AX306" si="38">IF(BA243*(AR243-1)&gt;=AW243,AW243,BA243*(AR243-1))</f>
        <v>179061300</v>
      </c>
      <c r="AY243" s="71">
        <f t="shared" ref="AY243:AY306" si="39">IF(X243="1円残しする",IF(AX243&gt;=AW243,AW243-1,AX243),AX243)</f>
        <v>179061299</v>
      </c>
      <c r="AZ243" s="71">
        <f t="shared" ref="AZ243:AZ306" si="40">AW243-AY243</f>
        <v>1</v>
      </c>
      <c r="BA243" s="71">
        <f t="shared" ref="BA243:BA306" si="41">IF(V243="償却対象",AW243/AF243,0)</f>
        <v>3809814.8936170214</v>
      </c>
      <c r="BB243" s="71">
        <f t="shared" ref="BB243:BB306" si="42">IF(BA243*AR243&gt;=AW243,AW243,BA243*AR243)</f>
        <v>179061300</v>
      </c>
      <c r="BC243" s="71">
        <f t="shared" ref="BC243:BC306" si="43">BD243-AY243</f>
        <v>0</v>
      </c>
      <c r="BD243" s="71">
        <f t="shared" si="36"/>
        <v>179061299</v>
      </c>
      <c r="BE243" s="71">
        <f t="shared" si="37"/>
        <v>1</v>
      </c>
      <c r="BF243" s="72"/>
      <c r="BG243" s="3" t="s">
        <v>171</v>
      </c>
      <c r="BH243" s="2" t="s">
        <v>3804</v>
      </c>
      <c r="BI243" s="6" t="s">
        <v>3028</v>
      </c>
      <c r="BJ243" s="6">
        <v>135000</v>
      </c>
      <c r="BK243" s="6">
        <v>0</v>
      </c>
      <c r="BL243" s="7" t="s">
        <v>3028</v>
      </c>
    </row>
    <row r="244" spans="2:64" x14ac:dyDescent="0.4">
      <c r="B244" s="2" t="s">
        <v>542</v>
      </c>
      <c r="C244" s="3" t="s">
        <v>62</v>
      </c>
      <c r="D244" s="2" t="s">
        <v>763</v>
      </c>
      <c r="E244" s="3" t="s">
        <v>3028</v>
      </c>
      <c r="F244" s="2" t="s">
        <v>3028</v>
      </c>
      <c r="G244" s="2" t="s">
        <v>3071</v>
      </c>
      <c r="H244" s="3" t="s">
        <v>3028</v>
      </c>
      <c r="I244" s="2" t="s">
        <v>3028</v>
      </c>
      <c r="J244" s="2" t="s">
        <v>3028</v>
      </c>
      <c r="K244" s="3" t="s">
        <v>80</v>
      </c>
      <c r="L244" s="2" t="s">
        <v>79</v>
      </c>
      <c r="M244" s="2" t="s">
        <v>104</v>
      </c>
      <c r="O244" s="3" t="s">
        <v>106</v>
      </c>
      <c r="P244" s="2" t="s">
        <v>107</v>
      </c>
      <c r="Q244" s="3" t="s">
        <v>3799</v>
      </c>
      <c r="R244" s="2" t="s">
        <v>3800</v>
      </c>
      <c r="S244" s="2"/>
      <c r="T244" s="2"/>
      <c r="U244" s="2" t="s">
        <v>127</v>
      </c>
      <c r="V244" s="2" t="s">
        <v>130</v>
      </c>
      <c r="W244" s="2" t="s">
        <v>131</v>
      </c>
      <c r="X244" s="2" t="s">
        <v>132</v>
      </c>
      <c r="Y244" s="2" t="s">
        <v>133</v>
      </c>
      <c r="Z244" s="2" t="s">
        <v>134</v>
      </c>
      <c r="AA244" s="2" t="s">
        <v>3810</v>
      </c>
      <c r="AB244" s="2"/>
      <c r="AC244" s="2" t="s">
        <v>3028</v>
      </c>
      <c r="AD244" s="2"/>
      <c r="AE244" s="2" t="s">
        <v>3028</v>
      </c>
      <c r="AF244" s="2">
        <v>15</v>
      </c>
      <c r="AG244" s="2">
        <v>0</v>
      </c>
      <c r="AI244" s="2" t="s">
        <v>3028</v>
      </c>
      <c r="AJ244" s="2">
        <v>0</v>
      </c>
      <c r="AK244" s="3">
        <v>2018</v>
      </c>
      <c r="AL244" s="8" t="s">
        <v>3825</v>
      </c>
      <c r="AM244" s="59">
        <f t="shared" si="33"/>
        <v>2018</v>
      </c>
      <c r="AN244" s="14" t="s">
        <v>88</v>
      </c>
      <c r="AO244" s="14" t="s">
        <v>81</v>
      </c>
      <c r="AP244" s="14" t="s">
        <v>80</v>
      </c>
      <c r="AQ244" s="2">
        <v>2020</v>
      </c>
      <c r="AR244" s="72">
        <f t="shared" si="34"/>
        <v>5</v>
      </c>
      <c r="AS244" s="69">
        <v>20210331</v>
      </c>
      <c r="AT244" s="2" t="s">
        <v>185</v>
      </c>
      <c r="AU244" s="72">
        <v>1057320</v>
      </c>
      <c r="AV244" s="72">
        <v>0</v>
      </c>
      <c r="AW244" s="71">
        <f t="shared" si="35"/>
        <v>1057320</v>
      </c>
      <c r="AX244" s="71">
        <f t="shared" si="38"/>
        <v>281952</v>
      </c>
      <c r="AY244" s="71">
        <f t="shared" si="39"/>
        <v>281952</v>
      </c>
      <c r="AZ244" s="71">
        <f t="shared" si="40"/>
        <v>775368</v>
      </c>
      <c r="BA244" s="71">
        <f t="shared" si="41"/>
        <v>70488</v>
      </c>
      <c r="BB244" s="71">
        <f t="shared" si="42"/>
        <v>352440</v>
      </c>
      <c r="BC244" s="71">
        <f t="shared" si="43"/>
        <v>70488</v>
      </c>
      <c r="BD244" s="71">
        <f t="shared" si="36"/>
        <v>352440</v>
      </c>
      <c r="BE244" s="71">
        <f t="shared" si="37"/>
        <v>704880</v>
      </c>
      <c r="BF244" s="72"/>
      <c r="BG244" s="3" t="s">
        <v>171</v>
      </c>
      <c r="BH244" s="2" t="s">
        <v>3804</v>
      </c>
      <c r="BI244" s="6" t="s">
        <v>4332</v>
      </c>
      <c r="BJ244" s="6"/>
      <c r="BK244" s="6">
        <v>0</v>
      </c>
      <c r="BL244" s="7" t="s">
        <v>3028</v>
      </c>
    </row>
    <row r="245" spans="2:64" x14ac:dyDescent="0.4">
      <c r="B245" s="2" t="s">
        <v>542</v>
      </c>
      <c r="C245" s="3" t="s">
        <v>63</v>
      </c>
      <c r="D245" s="2" t="s">
        <v>543</v>
      </c>
      <c r="E245" s="3" t="s">
        <v>3028</v>
      </c>
      <c r="F245" s="2" t="s">
        <v>3028</v>
      </c>
      <c r="G245" s="2" t="s">
        <v>3028</v>
      </c>
      <c r="H245" s="3" t="s">
        <v>3028</v>
      </c>
      <c r="I245" s="2" t="s">
        <v>3028</v>
      </c>
      <c r="J245" s="2" t="s">
        <v>2591</v>
      </c>
      <c r="K245" s="3" t="s">
        <v>80</v>
      </c>
      <c r="L245" s="2" t="s">
        <v>79</v>
      </c>
      <c r="M245" s="2" t="s">
        <v>104</v>
      </c>
      <c r="O245" s="3" t="s">
        <v>57</v>
      </c>
      <c r="P245" s="2" t="s">
        <v>92</v>
      </c>
      <c r="Q245" s="3" t="s">
        <v>3799</v>
      </c>
      <c r="R245" s="2" t="s">
        <v>3800</v>
      </c>
      <c r="S245" s="2"/>
      <c r="T245" s="2"/>
      <c r="U245" s="2" t="s">
        <v>127</v>
      </c>
      <c r="V245" s="2" t="s">
        <v>130</v>
      </c>
      <c r="W245" s="2" t="s">
        <v>131</v>
      </c>
      <c r="X245" s="2" t="s">
        <v>132</v>
      </c>
      <c r="Y245" s="2" t="s">
        <v>133</v>
      </c>
      <c r="Z245" s="2" t="s">
        <v>134</v>
      </c>
      <c r="AA245" s="2" t="s">
        <v>3810</v>
      </c>
      <c r="AB245" s="2"/>
      <c r="AC245" s="2" t="s">
        <v>3028</v>
      </c>
      <c r="AD245" s="2"/>
      <c r="AE245" s="2" t="s">
        <v>3028</v>
      </c>
      <c r="AF245" s="2">
        <v>15</v>
      </c>
      <c r="AG245" s="2">
        <v>1</v>
      </c>
      <c r="AI245" s="2" t="s">
        <v>164</v>
      </c>
      <c r="AJ245" s="2">
        <v>0</v>
      </c>
      <c r="AK245" s="3">
        <v>2020</v>
      </c>
      <c r="AL245" s="8" t="s">
        <v>3918</v>
      </c>
      <c r="AM245" s="59">
        <f t="shared" si="33"/>
        <v>2020</v>
      </c>
      <c r="AN245" s="14" t="s">
        <v>88</v>
      </c>
      <c r="AO245" s="14" t="s">
        <v>81</v>
      </c>
      <c r="AP245" s="14" t="s">
        <v>80</v>
      </c>
      <c r="AQ245" s="2">
        <v>2020</v>
      </c>
      <c r="AR245" s="72">
        <f t="shared" si="34"/>
        <v>3</v>
      </c>
      <c r="AS245" s="69">
        <v>20210331</v>
      </c>
      <c r="AT245" s="2" t="s">
        <v>185</v>
      </c>
      <c r="AU245" s="72">
        <v>613140</v>
      </c>
      <c r="AV245" s="72">
        <v>0</v>
      </c>
      <c r="AW245" s="71">
        <f t="shared" si="35"/>
        <v>613140</v>
      </c>
      <c r="AX245" s="71">
        <f t="shared" si="38"/>
        <v>81752</v>
      </c>
      <c r="AY245" s="71">
        <f t="shared" si="39"/>
        <v>81752</v>
      </c>
      <c r="AZ245" s="71">
        <f t="shared" si="40"/>
        <v>531388</v>
      </c>
      <c r="BA245" s="71">
        <f t="shared" si="41"/>
        <v>40876</v>
      </c>
      <c r="BB245" s="71">
        <f t="shared" si="42"/>
        <v>122628</v>
      </c>
      <c r="BC245" s="71">
        <f t="shared" si="43"/>
        <v>40876</v>
      </c>
      <c r="BD245" s="71">
        <f t="shared" si="36"/>
        <v>122628</v>
      </c>
      <c r="BE245" s="71">
        <f t="shared" si="37"/>
        <v>490512</v>
      </c>
      <c r="BF245" s="72"/>
      <c r="BG245" s="3" t="s">
        <v>171</v>
      </c>
      <c r="BH245" s="2" t="s">
        <v>3804</v>
      </c>
      <c r="BI245" s="6" t="s">
        <v>4335</v>
      </c>
      <c r="BJ245" s="6"/>
      <c r="BK245" s="6">
        <v>0</v>
      </c>
      <c r="BL245" s="7" t="s">
        <v>3028</v>
      </c>
    </row>
    <row r="246" spans="2:64" x14ac:dyDescent="0.4">
      <c r="B246" s="2" t="s">
        <v>542</v>
      </c>
      <c r="C246" s="3" t="s">
        <v>60</v>
      </c>
      <c r="D246" s="2" t="s">
        <v>854</v>
      </c>
      <c r="E246" s="3" t="s">
        <v>3028</v>
      </c>
      <c r="F246" s="2" t="s">
        <v>3028</v>
      </c>
      <c r="G246" s="2" t="s">
        <v>3028</v>
      </c>
      <c r="H246" s="3" t="s">
        <v>3028</v>
      </c>
      <c r="I246" s="2" t="s">
        <v>3028</v>
      </c>
      <c r="J246" s="2" t="s">
        <v>3028</v>
      </c>
      <c r="K246" s="3" t="s">
        <v>80</v>
      </c>
      <c r="L246" s="2" t="s">
        <v>79</v>
      </c>
      <c r="M246" s="2" t="s">
        <v>104</v>
      </c>
      <c r="O246" s="3" t="s">
        <v>57</v>
      </c>
      <c r="P246" s="2" t="s">
        <v>92</v>
      </c>
      <c r="Q246" s="3" t="s">
        <v>3799</v>
      </c>
      <c r="R246" s="2" t="s">
        <v>3800</v>
      </c>
      <c r="S246" s="2"/>
      <c r="T246" s="2"/>
      <c r="U246" s="2" t="s">
        <v>127</v>
      </c>
      <c r="V246" s="2" t="s">
        <v>130</v>
      </c>
      <c r="W246" s="2" t="s">
        <v>131</v>
      </c>
      <c r="X246" s="2" t="s">
        <v>132</v>
      </c>
      <c r="Y246" s="2" t="s">
        <v>133</v>
      </c>
      <c r="Z246" s="2" t="s">
        <v>134</v>
      </c>
      <c r="AA246" s="2" t="s">
        <v>3810</v>
      </c>
      <c r="AB246" s="2"/>
      <c r="AC246" s="2" t="s">
        <v>3028</v>
      </c>
      <c r="AD246" s="2"/>
      <c r="AE246" s="2" t="s">
        <v>3028</v>
      </c>
      <c r="AF246" s="2">
        <v>47</v>
      </c>
      <c r="AG246" s="2">
        <v>0</v>
      </c>
      <c r="AI246" s="2" t="s">
        <v>3028</v>
      </c>
      <c r="AJ246" s="2">
        <v>0</v>
      </c>
      <c r="AK246" s="3">
        <v>2017</v>
      </c>
      <c r="AL246" s="8" t="s">
        <v>3916</v>
      </c>
      <c r="AM246" s="59">
        <f t="shared" si="33"/>
        <v>2017</v>
      </c>
      <c r="AN246" s="14" t="s">
        <v>68</v>
      </c>
      <c r="AO246" s="14" t="s">
        <v>83</v>
      </c>
      <c r="AP246" s="14" t="s">
        <v>80</v>
      </c>
      <c r="AQ246" s="2">
        <v>2020</v>
      </c>
      <c r="AR246" s="72">
        <f t="shared" si="34"/>
        <v>6</v>
      </c>
      <c r="AS246" s="69">
        <v>20210331</v>
      </c>
      <c r="AT246" s="2" t="s">
        <v>185</v>
      </c>
      <c r="AU246" s="72">
        <v>13773277</v>
      </c>
      <c r="AV246" s="72">
        <v>0</v>
      </c>
      <c r="AW246" s="71">
        <f t="shared" si="35"/>
        <v>13773277</v>
      </c>
      <c r="AX246" s="71">
        <f t="shared" si="38"/>
        <v>1465242.2340425532</v>
      </c>
      <c r="AY246" s="71">
        <f t="shared" si="39"/>
        <v>1465242.2340425532</v>
      </c>
      <c r="AZ246" s="71">
        <f t="shared" si="40"/>
        <v>12308034.765957447</v>
      </c>
      <c r="BA246" s="71">
        <f t="shared" si="41"/>
        <v>293048.44680851063</v>
      </c>
      <c r="BB246" s="71">
        <f t="shared" si="42"/>
        <v>1758290.6808510637</v>
      </c>
      <c r="BC246" s="71">
        <f t="shared" si="43"/>
        <v>293048.44680851046</v>
      </c>
      <c r="BD246" s="71">
        <f t="shared" si="36"/>
        <v>1758290.6808510637</v>
      </c>
      <c r="BE246" s="71">
        <f t="shared" si="37"/>
        <v>12014986.319148935</v>
      </c>
      <c r="BF246" s="72"/>
      <c r="BG246" s="3" t="s">
        <v>171</v>
      </c>
      <c r="BH246" s="2" t="s">
        <v>3804</v>
      </c>
      <c r="BI246" s="6" t="s">
        <v>4334</v>
      </c>
      <c r="BJ246" s="6"/>
      <c r="BK246" s="6">
        <v>0</v>
      </c>
      <c r="BL246" s="7" t="s">
        <v>3028</v>
      </c>
    </row>
    <row r="247" spans="2:64" x14ac:dyDescent="0.4">
      <c r="B247" s="2" t="s">
        <v>542</v>
      </c>
      <c r="C247" s="3" t="s">
        <v>61</v>
      </c>
      <c r="D247" s="2" t="s">
        <v>853</v>
      </c>
      <c r="E247" s="3" t="s">
        <v>3028</v>
      </c>
      <c r="F247" s="2" t="s">
        <v>3028</v>
      </c>
      <c r="G247" s="2" t="s">
        <v>3028</v>
      </c>
      <c r="H247" s="3" t="s">
        <v>3028</v>
      </c>
      <c r="I247" s="2" t="s">
        <v>3028</v>
      </c>
      <c r="J247" s="2" t="s">
        <v>3028</v>
      </c>
      <c r="K247" s="3" t="s">
        <v>80</v>
      </c>
      <c r="L247" s="2" t="s">
        <v>79</v>
      </c>
      <c r="M247" s="2" t="s">
        <v>104</v>
      </c>
      <c r="O247" s="3" t="s">
        <v>57</v>
      </c>
      <c r="P247" s="2" t="s">
        <v>92</v>
      </c>
      <c r="Q247" s="3" t="s">
        <v>3799</v>
      </c>
      <c r="R247" s="2" t="s">
        <v>3800</v>
      </c>
      <c r="S247" s="2"/>
      <c r="T247" s="2"/>
      <c r="U247" s="2" t="s">
        <v>127</v>
      </c>
      <c r="V247" s="2" t="s">
        <v>130</v>
      </c>
      <c r="W247" s="2" t="s">
        <v>131</v>
      </c>
      <c r="X247" s="2" t="s">
        <v>132</v>
      </c>
      <c r="Y247" s="2" t="s">
        <v>133</v>
      </c>
      <c r="Z247" s="2" t="s">
        <v>134</v>
      </c>
      <c r="AA247" s="2" t="s">
        <v>3810</v>
      </c>
      <c r="AB247" s="2"/>
      <c r="AC247" s="2" t="s">
        <v>3028</v>
      </c>
      <c r="AD247" s="2"/>
      <c r="AE247" s="2" t="s">
        <v>3028</v>
      </c>
      <c r="AF247" s="2">
        <v>38</v>
      </c>
      <c r="AG247" s="2">
        <v>0</v>
      </c>
      <c r="AI247" s="2" t="s">
        <v>3028</v>
      </c>
      <c r="AJ247" s="2">
        <v>0</v>
      </c>
      <c r="AK247" s="3">
        <v>2017</v>
      </c>
      <c r="AL247" s="8" t="s">
        <v>3902</v>
      </c>
      <c r="AM247" s="59">
        <f t="shared" si="33"/>
        <v>2017</v>
      </c>
      <c r="AN247" s="14" t="s">
        <v>88</v>
      </c>
      <c r="AO247" s="14" t="s">
        <v>81</v>
      </c>
      <c r="AP247" s="14" t="s">
        <v>80</v>
      </c>
      <c r="AQ247" s="2">
        <v>2020</v>
      </c>
      <c r="AR247" s="72">
        <f t="shared" si="34"/>
        <v>6</v>
      </c>
      <c r="AS247" s="69">
        <v>20210331</v>
      </c>
      <c r="AT247" s="2" t="s">
        <v>185</v>
      </c>
      <c r="AU247" s="72">
        <v>754920</v>
      </c>
      <c r="AV247" s="72">
        <v>0</v>
      </c>
      <c r="AW247" s="71">
        <f t="shared" si="35"/>
        <v>754920</v>
      </c>
      <c r="AX247" s="71">
        <f t="shared" si="38"/>
        <v>99331.578947368413</v>
      </c>
      <c r="AY247" s="71">
        <f t="shared" si="39"/>
        <v>99331.578947368413</v>
      </c>
      <c r="AZ247" s="71">
        <f t="shared" si="40"/>
        <v>655588.42105263157</v>
      </c>
      <c r="BA247" s="71">
        <f t="shared" si="41"/>
        <v>19866.315789473683</v>
      </c>
      <c r="BB247" s="71">
        <f t="shared" si="42"/>
        <v>119197.89473684211</v>
      </c>
      <c r="BC247" s="71">
        <f t="shared" si="43"/>
        <v>19866.315789473694</v>
      </c>
      <c r="BD247" s="71">
        <f t="shared" si="36"/>
        <v>119197.89473684211</v>
      </c>
      <c r="BE247" s="71">
        <f t="shared" si="37"/>
        <v>635722.10526315786</v>
      </c>
      <c r="BF247" s="72"/>
      <c r="BG247" s="3" t="s">
        <v>171</v>
      </c>
      <c r="BH247" s="2" t="s">
        <v>3804</v>
      </c>
      <c r="BI247" s="6" t="s">
        <v>4333</v>
      </c>
      <c r="BJ247" s="6"/>
      <c r="BK247" s="6">
        <v>0</v>
      </c>
      <c r="BL247" s="7" t="s">
        <v>3028</v>
      </c>
    </row>
    <row r="248" spans="2:64" x14ac:dyDescent="0.4">
      <c r="B248" s="2" t="s">
        <v>2316</v>
      </c>
      <c r="C248" s="3" t="s">
        <v>180</v>
      </c>
      <c r="D248" s="2" t="s">
        <v>2317</v>
      </c>
      <c r="E248" s="3" t="s">
        <v>3028</v>
      </c>
      <c r="F248" s="2" t="s">
        <v>3028</v>
      </c>
      <c r="G248" s="2" t="s">
        <v>3404</v>
      </c>
      <c r="H248" s="3" t="s">
        <v>3028</v>
      </c>
      <c r="I248" s="2" t="s">
        <v>3028</v>
      </c>
      <c r="J248" s="2" t="s">
        <v>3028</v>
      </c>
      <c r="K248" s="3" t="s">
        <v>80</v>
      </c>
      <c r="L248" s="2" t="s">
        <v>79</v>
      </c>
      <c r="M248" s="2" t="s">
        <v>104</v>
      </c>
      <c r="O248" s="3" t="s">
        <v>57</v>
      </c>
      <c r="P248" s="2" t="s">
        <v>92</v>
      </c>
      <c r="Q248" s="3" t="s">
        <v>3799</v>
      </c>
      <c r="R248" s="2" t="s">
        <v>3800</v>
      </c>
      <c r="S248" s="2"/>
      <c r="T248" s="2"/>
      <c r="U248" s="2" t="s">
        <v>127</v>
      </c>
      <c r="V248" s="2" t="s">
        <v>130</v>
      </c>
      <c r="W248" s="2" t="s">
        <v>131</v>
      </c>
      <c r="X248" s="2" t="s">
        <v>132</v>
      </c>
      <c r="Y248" s="2" t="s">
        <v>133</v>
      </c>
      <c r="Z248" s="2" t="s">
        <v>134</v>
      </c>
      <c r="AA248" s="2" t="s">
        <v>3810</v>
      </c>
      <c r="AB248" s="2"/>
      <c r="AC248" s="2" t="s">
        <v>137</v>
      </c>
      <c r="AD248" s="2"/>
      <c r="AE248" s="2" t="s">
        <v>139</v>
      </c>
      <c r="AF248" s="2">
        <v>34</v>
      </c>
      <c r="AG248" s="2">
        <v>0</v>
      </c>
      <c r="AI248" s="2" t="s">
        <v>166</v>
      </c>
      <c r="AJ248" s="2">
        <v>633.62</v>
      </c>
      <c r="AK248" s="3">
        <v>1971</v>
      </c>
      <c r="AL248" s="8" t="s">
        <v>3862</v>
      </c>
      <c r="AM248" s="59">
        <f t="shared" si="33"/>
        <v>1971</v>
      </c>
      <c r="AN248" s="14" t="s">
        <v>3028</v>
      </c>
      <c r="AO248" s="14" t="s">
        <v>3028</v>
      </c>
      <c r="AP248" s="14" t="s">
        <v>3028</v>
      </c>
      <c r="AQ248" s="2">
        <v>2020</v>
      </c>
      <c r="AR248" s="72">
        <f t="shared" si="34"/>
        <v>52</v>
      </c>
      <c r="AS248" s="69">
        <v>20210331</v>
      </c>
      <c r="AT248" s="2" t="s">
        <v>185</v>
      </c>
      <c r="AU248" s="72">
        <v>50689600</v>
      </c>
      <c r="AV248" s="72">
        <v>0</v>
      </c>
      <c r="AW248" s="71">
        <f t="shared" si="35"/>
        <v>50689600</v>
      </c>
      <c r="AX248" s="71">
        <f t="shared" si="38"/>
        <v>50689600</v>
      </c>
      <c r="AY248" s="71">
        <f t="shared" si="39"/>
        <v>50689599</v>
      </c>
      <c r="AZ248" s="71">
        <f t="shared" si="40"/>
        <v>1</v>
      </c>
      <c r="BA248" s="71">
        <f t="shared" si="41"/>
        <v>1490870.5882352942</v>
      </c>
      <c r="BB248" s="71">
        <f t="shared" si="42"/>
        <v>50689600</v>
      </c>
      <c r="BC248" s="71">
        <f t="shared" si="43"/>
        <v>0</v>
      </c>
      <c r="BD248" s="71">
        <f t="shared" si="36"/>
        <v>50689599</v>
      </c>
      <c r="BE248" s="71">
        <f t="shared" si="37"/>
        <v>1</v>
      </c>
      <c r="BF248" s="72"/>
      <c r="BG248" s="3" t="s">
        <v>171</v>
      </c>
      <c r="BH248" s="2" t="s">
        <v>3804</v>
      </c>
      <c r="BI248" s="6" t="s">
        <v>3028</v>
      </c>
      <c r="BJ248" s="6">
        <v>80000</v>
      </c>
      <c r="BK248" s="6">
        <v>0</v>
      </c>
      <c r="BL248" s="7" t="s">
        <v>3028</v>
      </c>
    </row>
    <row r="249" spans="2:64" x14ac:dyDescent="0.4">
      <c r="B249" s="2" t="s">
        <v>2220</v>
      </c>
      <c r="C249" s="3" t="s">
        <v>180</v>
      </c>
      <c r="D249" s="2" t="s">
        <v>2221</v>
      </c>
      <c r="E249" s="3" t="s">
        <v>3028</v>
      </c>
      <c r="F249" s="2" t="s">
        <v>3028</v>
      </c>
      <c r="G249" s="2" t="s">
        <v>3404</v>
      </c>
      <c r="H249" s="3" t="s">
        <v>3028</v>
      </c>
      <c r="I249" s="2" t="s">
        <v>3028</v>
      </c>
      <c r="J249" s="2" t="s">
        <v>3028</v>
      </c>
      <c r="K249" s="3" t="s">
        <v>80</v>
      </c>
      <c r="L249" s="2" t="s">
        <v>79</v>
      </c>
      <c r="M249" s="2" t="s">
        <v>104</v>
      </c>
      <c r="O249" s="3" t="s">
        <v>57</v>
      </c>
      <c r="P249" s="2" t="s">
        <v>92</v>
      </c>
      <c r="Q249" s="3" t="s">
        <v>3799</v>
      </c>
      <c r="R249" s="2" t="s">
        <v>3800</v>
      </c>
      <c r="S249" s="2"/>
      <c r="T249" s="2"/>
      <c r="U249" s="2" t="s">
        <v>127</v>
      </c>
      <c r="V249" s="2" t="s">
        <v>130</v>
      </c>
      <c r="W249" s="2" t="s">
        <v>131</v>
      </c>
      <c r="X249" s="2" t="s">
        <v>132</v>
      </c>
      <c r="Y249" s="2" t="s">
        <v>133</v>
      </c>
      <c r="Z249" s="2" t="s">
        <v>134</v>
      </c>
      <c r="AA249" s="2" t="s">
        <v>3810</v>
      </c>
      <c r="AB249" s="2"/>
      <c r="AC249" s="2" t="s">
        <v>136</v>
      </c>
      <c r="AD249" s="2"/>
      <c r="AE249" s="2" t="s">
        <v>139</v>
      </c>
      <c r="AF249" s="2">
        <v>34</v>
      </c>
      <c r="AG249" s="2">
        <v>0</v>
      </c>
      <c r="AI249" s="2" t="s">
        <v>166</v>
      </c>
      <c r="AJ249" s="2">
        <v>62.24</v>
      </c>
      <c r="AK249" s="3">
        <v>1978</v>
      </c>
      <c r="AL249" s="8" t="s">
        <v>3919</v>
      </c>
      <c r="AM249" s="59">
        <f t="shared" si="33"/>
        <v>1978</v>
      </c>
      <c r="AN249" s="14" t="s">
        <v>3028</v>
      </c>
      <c r="AO249" s="14" t="s">
        <v>3028</v>
      </c>
      <c r="AP249" s="14" t="s">
        <v>3028</v>
      </c>
      <c r="AQ249" s="2">
        <v>2020</v>
      </c>
      <c r="AR249" s="72">
        <f t="shared" si="34"/>
        <v>45</v>
      </c>
      <c r="AS249" s="69">
        <v>20210331</v>
      </c>
      <c r="AT249" s="2" t="s">
        <v>185</v>
      </c>
      <c r="AU249" s="72">
        <v>3734400</v>
      </c>
      <c r="AV249" s="72">
        <v>0</v>
      </c>
      <c r="AW249" s="71">
        <f t="shared" si="35"/>
        <v>3734400</v>
      </c>
      <c r="AX249" s="71">
        <f t="shared" si="38"/>
        <v>3734400</v>
      </c>
      <c r="AY249" s="71">
        <f t="shared" si="39"/>
        <v>3734399</v>
      </c>
      <c r="AZ249" s="71">
        <f t="shared" si="40"/>
        <v>1</v>
      </c>
      <c r="BA249" s="71">
        <f t="shared" si="41"/>
        <v>109835.29411764706</v>
      </c>
      <c r="BB249" s="71">
        <f t="shared" si="42"/>
        <v>3734400</v>
      </c>
      <c r="BC249" s="71">
        <f t="shared" si="43"/>
        <v>0</v>
      </c>
      <c r="BD249" s="71">
        <f t="shared" si="36"/>
        <v>3734399</v>
      </c>
      <c r="BE249" s="71">
        <f t="shared" si="37"/>
        <v>1</v>
      </c>
      <c r="BF249" s="72"/>
      <c r="BG249" s="3" t="s">
        <v>171</v>
      </c>
      <c r="BH249" s="2" t="s">
        <v>3804</v>
      </c>
      <c r="BI249" s="6" t="s">
        <v>3028</v>
      </c>
      <c r="BJ249" s="6">
        <v>60000</v>
      </c>
      <c r="BK249" s="6">
        <v>0</v>
      </c>
      <c r="BL249" s="7" t="s">
        <v>3028</v>
      </c>
    </row>
    <row r="250" spans="2:64" x14ac:dyDescent="0.4">
      <c r="B250" s="2" t="s">
        <v>2208</v>
      </c>
      <c r="C250" s="3" t="s">
        <v>180</v>
      </c>
      <c r="D250" s="2" t="s">
        <v>2209</v>
      </c>
      <c r="E250" s="3" t="s">
        <v>3028</v>
      </c>
      <c r="F250" s="2" t="s">
        <v>3028</v>
      </c>
      <c r="G250" s="2" t="s">
        <v>3404</v>
      </c>
      <c r="H250" s="3" t="s">
        <v>3028</v>
      </c>
      <c r="I250" s="2" t="s">
        <v>3028</v>
      </c>
      <c r="J250" s="2" t="s">
        <v>3028</v>
      </c>
      <c r="K250" s="3" t="s">
        <v>80</v>
      </c>
      <c r="L250" s="2" t="s">
        <v>79</v>
      </c>
      <c r="M250" s="2" t="s">
        <v>104</v>
      </c>
      <c r="O250" s="3" t="s">
        <v>57</v>
      </c>
      <c r="P250" s="2" t="s">
        <v>92</v>
      </c>
      <c r="Q250" s="3" t="s">
        <v>3799</v>
      </c>
      <c r="R250" s="2" t="s">
        <v>3800</v>
      </c>
      <c r="S250" s="2"/>
      <c r="T250" s="2"/>
      <c r="U250" s="2" t="s">
        <v>127</v>
      </c>
      <c r="V250" s="2" t="s">
        <v>130</v>
      </c>
      <c r="W250" s="2" t="s">
        <v>131</v>
      </c>
      <c r="X250" s="2" t="s">
        <v>132</v>
      </c>
      <c r="Y250" s="2" t="s">
        <v>133</v>
      </c>
      <c r="Z250" s="2" t="s">
        <v>134</v>
      </c>
      <c r="AA250" s="2" t="s">
        <v>3810</v>
      </c>
      <c r="AB250" s="2"/>
      <c r="AC250" s="2" t="s">
        <v>137</v>
      </c>
      <c r="AD250" s="2"/>
      <c r="AE250" s="2" t="s">
        <v>141</v>
      </c>
      <c r="AF250" s="2">
        <v>47</v>
      </c>
      <c r="AG250" s="2">
        <v>0</v>
      </c>
      <c r="AI250" s="2" t="s">
        <v>166</v>
      </c>
      <c r="AJ250" s="2">
        <v>1069.05</v>
      </c>
      <c r="AK250" s="3">
        <v>1979</v>
      </c>
      <c r="AL250" s="8" t="s">
        <v>3912</v>
      </c>
      <c r="AM250" s="59">
        <f t="shared" si="33"/>
        <v>1979</v>
      </c>
      <c r="AN250" s="14" t="s">
        <v>3028</v>
      </c>
      <c r="AO250" s="14" t="s">
        <v>3028</v>
      </c>
      <c r="AP250" s="14" t="s">
        <v>3028</v>
      </c>
      <c r="AQ250" s="2">
        <v>2020</v>
      </c>
      <c r="AR250" s="72">
        <f t="shared" si="34"/>
        <v>44</v>
      </c>
      <c r="AS250" s="69">
        <v>20210331</v>
      </c>
      <c r="AT250" s="2" t="s">
        <v>185</v>
      </c>
      <c r="AU250" s="72">
        <v>144321750</v>
      </c>
      <c r="AV250" s="72">
        <v>0</v>
      </c>
      <c r="AW250" s="71">
        <f t="shared" si="35"/>
        <v>144321750</v>
      </c>
      <c r="AX250" s="71">
        <f t="shared" si="38"/>
        <v>132039047.87234043</v>
      </c>
      <c r="AY250" s="71">
        <f t="shared" si="39"/>
        <v>132039047.87234043</v>
      </c>
      <c r="AZ250" s="71">
        <f t="shared" si="40"/>
        <v>12282702.127659574</v>
      </c>
      <c r="BA250" s="71">
        <f t="shared" si="41"/>
        <v>3070675.5319148935</v>
      </c>
      <c r="BB250" s="71">
        <f t="shared" si="42"/>
        <v>135109723.40425533</v>
      </c>
      <c r="BC250" s="71">
        <f t="shared" si="43"/>
        <v>3070675.5319149047</v>
      </c>
      <c r="BD250" s="71">
        <f t="shared" si="36"/>
        <v>135109723.40425533</v>
      </c>
      <c r="BE250" s="71">
        <f t="shared" si="37"/>
        <v>9212026.5957446694</v>
      </c>
      <c r="BF250" s="72"/>
      <c r="BG250" s="3" t="s">
        <v>171</v>
      </c>
      <c r="BH250" s="2" t="s">
        <v>3804</v>
      </c>
      <c r="BI250" s="6" t="s">
        <v>3028</v>
      </c>
      <c r="BJ250" s="6">
        <v>135000</v>
      </c>
      <c r="BK250" s="6">
        <v>0</v>
      </c>
      <c r="BL250" s="7" t="s">
        <v>3028</v>
      </c>
    </row>
    <row r="251" spans="2:64" x14ac:dyDescent="0.4">
      <c r="B251" s="2" t="s">
        <v>2183</v>
      </c>
      <c r="C251" s="3" t="s">
        <v>180</v>
      </c>
      <c r="D251" s="2" t="s">
        <v>2184</v>
      </c>
      <c r="E251" s="3" t="s">
        <v>3028</v>
      </c>
      <c r="F251" s="2" t="s">
        <v>3028</v>
      </c>
      <c r="G251" s="2" t="s">
        <v>3404</v>
      </c>
      <c r="H251" s="3" t="s">
        <v>3028</v>
      </c>
      <c r="I251" s="2" t="s">
        <v>3028</v>
      </c>
      <c r="J251" s="2" t="s">
        <v>3028</v>
      </c>
      <c r="K251" s="3" t="s">
        <v>80</v>
      </c>
      <c r="L251" s="2" t="s">
        <v>79</v>
      </c>
      <c r="M251" s="2" t="s">
        <v>104</v>
      </c>
      <c r="O251" s="3" t="s">
        <v>57</v>
      </c>
      <c r="P251" s="2" t="s">
        <v>92</v>
      </c>
      <c r="Q251" s="3" t="s">
        <v>3799</v>
      </c>
      <c r="R251" s="2" t="s">
        <v>3800</v>
      </c>
      <c r="S251" s="2"/>
      <c r="T251" s="2"/>
      <c r="U251" s="2" t="s">
        <v>127</v>
      </c>
      <c r="V251" s="2" t="s">
        <v>130</v>
      </c>
      <c r="W251" s="2" t="s">
        <v>131</v>
      </c>
      <c r="X251" s="2" t="s">
        <v>132</v>
      </c>
      <c r="Y251" s="2" t="s">
        <v>133</v>
      </c>
      <c r="Z251" s="2" t="s">
        <v>134</v>
      </c>
      <c r="AA251" s="2" t="s">
        <v>3810</v>
      </c>
      <c r="AB251" s="2"/>
      <c r="AC251" s="2" t="s">
        <v>137</v>
      </c>
      <c r="AD251" s="2"/>
      <c r="AE251" s="2" t="s">
        <v>141</v>
      </c>
      <c r="AF251" s="2">
        <v>47</v>
      </c>
      <c r="AG251" s="2">
        <v>0</v>
      </c>
      <c r="AI251" s="2" t="s">
        <v>166</v>
      </c>
      <c r="AJ251" s="2">
        <v>325.64</v>
      </c>
      <c r="AK251" s="3">
        <v>1982</v>
      </c>
      <c r="AL251" s="8" t="s">
        <v>3920</v>
      </c>
      <c r="AM251" s="59">
        <f t="shared" si="33"/>
        <v>1982</v>
      </c>
      <c r="AN251" s="14" t="s">
        <v>3028</v>
      </c>
      <c r="AO251" s="14" t="s">
        <v>3028</v>
      </c>
      <c r="AP251" s="14" t="s">
        <v>3028</v>
      </c>
      <c r="AQ251" s="2">
        <v>2020</v>
      </c>
      <c r="AR251" s="72">
        <f t="shared" si="34"/>
        <v>41</v>
      </c>
      <c r="AS251" s="69">
        <v>20210331</v>
      </c>
      <c r="AT251" s="2" t="s">
        <v>185</v>
      </c>
      <c r="AU251" s="72">
        <v>43961400</v>
      </c>
      <c r="AV251" s="72">
        <v>0</v>
      </c>
      <c r="AW251" s="71">
        <f t="shared" si="35"/>
        <v>43961400</v>
      </c>
      <c r="AX251" s="71">
        <f t="shared" si="38"/>
        <v>37413957.44680851</v>
      </c>
      <c r="AY251" s="71">
        <f t="shared" si="39"/>
        <v>37413957.44680851</v>
      </c>
      <c r="AZ251" s="71">
        <f t="shared" si="40"/>
        <v>6547442.5531914905</v>
      </c>
      <c r="BA251" s="71">
        <f t="shared" si="41"/>
        <v>935348.93617021281</v>
      </c>
      <c r="BB251" s="71">
        <f t="shared" si="42"/>
        <v>38349306.382978722</v>
      </c>
      <c r="BC251" s="71">
        <f t="shared" si="43"/>
        <v>935348.93617021292</v>
      </c>
      <c r="BD251" s="71">
        <f t="shared" si="36"/>
        <v>38349306.382978722</v>
      </c>
      <c r="BE251" s="71">
        <f t="shared" si="37"/>
        <v>5612093.6170212775</v>
      </c>
      <c r="BF251" s="72"/>
      <c r="BG251" s="3" t="s">
        <v>171</v>
      </c>
      <c r="BH251" s="2" t="s">
        <v>3804</v>
      </c>
      <c r="BI251" s="6" t="s">
        <v>3028</v>
      </c>
      <c r="BJ251" s="6">
        <v>135000</v>
      </c>
      <c r="BK251" s="6">
        <v>0</v>
      </c>
      <c r="BL251" s="7" t="s">
        <v>3028</v>
      </c>
    </row>
    <row r="252" spans="2:64" x14ac:dyDescent="0.4">
      <c r="B252" s="2" t="s">
        <v>2171</v>
      </c>
      <c r="C252" s="3" t="s">
        <v>180</v>
      </c>
      <c r="D252" s="2" t="s">
        <v>2080</v>
      </c>
      <c r="E252" s="3" t="s">
        <v>3028</v>
      </c>
      <c r="F252" s="2" t="s">
        <v>3028</v>
      </c>
      <c r="G252" s="2" t="s">
        <v>3404</v>
      </c>
      <c r="H252" s="3" t="s">
        <v>3028</v>
      </c>
      <c r="I252" s="2" t="s">
        <v>3028</v>
      </c>
      <c r="J252" s="2" t="s">
        <v>3028</v>
      </c>
      <c r="K252" s="3" t="s">
        <v>80</v>
      </c>
      <c r="L252" s="2" t="s">
        <v>79</v>
      </c>
      <c r="M252" s="2" t="s">
        <v>104</v>
      </c>
      <c r="O252" s="3" t="s">
        <v>57</v>
      </c>
      <c r="P252" s="2" t="s">
        <v>92</v>
      </c>
      <c r="Q252" s="3" t="s">
        <v>3799</v>
      </c>
      <c r="R252" s="2" t="s">
        <v>3800</v>
      </c>
      <c r="S252" s="2"/>
      <c r="T252" s="2"/>
      <c r="U252" s="2" t="s">
        <v>127</v>
      </c>
      <c r="V252" s="2" t="s">
        <v>130</v>
      </c>
      <c r="W252" s="2" t="s">
        <v>131</v>
      </c>
      <c r="X252" s="2" t="s">
        <v>132</v>
      </c>
      <c r="Y252" s="2" t="s">
        <v>133</v>
      </c>
      <c r="Z252" s="2" t="s">
        <v>134</v>
      </c>
      <c r="AA252" s="2" t="s">
        <v>3810</v>
      </c>
      <c r="AB252" s="2"/>
      <c r="AC252" s="2" t="s">
        <v>136</v>
      </c>
      <c r="AD252" s="2"/>
      <c r="AE252" s="2" t="s">
        <v>139</v>
      </c>
      <c r="AF252" s="2">
        <v>15</v>
      </c>
      <c r="AG252" s="2">
        <v>0</v>
      </c>
      <c r="AI252" s="2" t="s">
        <v>166</v>
      </c>
      <c r="AJ252" s="2">
        <v>19.87</v>
      </c>
      <c r="AK252" s="3">
        <v>1984</v>
      </c>
      <c r="AL252" s="8" t="s">
        <v>3921</v>
      </c>
      <c r="AM252" s="59">
        <f t="shared" si="33"/>
        <v>1984</v>
      </c>
      <c r="AN252" s="14" t="s">
        <v>3028</v>
      </c>
      <c r="AO252" s="14" t="s">
        <v>3028</v>
      </c>
      <c r="AP252" s="14" t="s">
        <v>3028</v>
      </c>
      <c r="AQ252" s="2">
        <v>2020</v>
      </c>
      <c r="AR252" s="72">
        <f t="shared" si="34"/>
        <v>39</v>
      </c>
      <c r="AS252" s="69">
        <v>20210331</v>
      </c>
      <c r="AT252" s="2" t="s">
        <v>185</v>
      </c>
      <c r="AU252" s="72">
        <v>1192200</v>
      </c>
      <c r="AV252" s="72">
        <v>0</v>
      </c>
      <c r="AW252" s="71">
        <f t="shared" si="35"/>
        <v>1192200</v>
      </c>
      <c r="AX252" s="71">
        <f t="shared" si="38"/>
        <v>1192200</v>
      </c>
      <c r="AY252" s="71">
        <f t="shared" si="39"/>
        <v>1192199</v>
      </c>
      <c r="AZ252" s="71">
        <f t="shared" si="40"/>
        <v>1</v>
      </c>
      <c r="BA252" s="71">
        <f t="shared" si="41"/>
        <v>79480</v>
      </c>
      <c r="BB252" s="71">
        <f t="shared" si="42"/>
        <v>1192200</v>
      </c>
      <c r="BC252" s="71">
        <f t="shared" si="43"/>
        <v>0</v>
      </c>
      <c r="BD252" s="71">
        <f t="shared" si="36"/>
        <v>1192199</v>
      </c>
      <c r="BE252" s="71">
        <f t="shared" si="37"/>
        <v>1</v>
      </c>
      <c r="BF252" s="72"/>
      <c r="BG252" s="3" t="s">
        <v>171</v>
      </c>
      <c r="BH252" s="2" t="s">
        <v>3804</v>
      </c>
      <c r="BI252" s="6" t="s">
        <v>3028</v>
      </c>
      <c r="BJ252" s="6">
        <v>60000</v>
      </c>
      <c r="BK252" s="6">
        <v>0</v>
      </c>
      <c r="BL252" s="7" t="s">
        <v>3028</v>
      </c>
    </row>
    <row r="253" spans="2:64" x14ac:dyDescent="0.4">
      <c r="B253" s="2" t="s">
        <v>2079</v>
      </c>
      <c r="C253" s="3" t="s">
        <v>180</v>
      </c>
      <c r="D253" s="2" t="s">
        <v>2080</v>
      </c>
      <c r="E253" s="3" t="s">
        <v>3028</v>
      </c>
      <c r="F253" s="2" t="s">
        <v>3028</v>
      </c>
      <c r="G253" s="2" t="s">
        <v>3404</v>
      </c>
      <c r="H253" s="3" t="s">
        <v>3028</v>
      </c>
      <c r="I253" s="2" t="s">
        <v>3028</v>
      </c>
      <c r="J253" s="2" t="s">
        <v>3028</v>
      </c>
      <c r="K253" s="3" t="s">
        <v>80</v>
      </c>
      <c r="L253" s="2" t="s">
        <v>79</v>
      </c>
      <c r="M253" s="2" t="s">
        <v>104</v>
      </c>
      <c r="O253" s="3" t="s">
        <v>57</v>
      </c>
      <c r="P253" s="2" t="s">
        <v>92</v>
      </c>
      <c r="Q253" s="3" t="s">
        <v>3799</v>
      </c>
      <c r="R253" s="2" t="s">
        <v>3800</v>
      </c>
      <c r="S253" s="2"/>
      <c r="T253" s="2"/>
      <c r="U253" s="2" t="s">
        <v>127</v>
      </c>
      <c r="V253" s="2" t="s">
        <v>130</v>
      </c>
      <c r="W253" s="2" t="s">
        <v>131</v>
      </c>
      <c r="X253" s="2" t="s">
        <v>132</v>
      </c>
      <c r="Y253" s="2" t="s">
        <v>133</v>
      </c>
      <c r="Z253" s="2" t="s">
        <v>134</v>
      </c>
      <c r="AA253" s="2" t="s">
        <v>3810</v>
      </c>
      <c r="AB253" s="2"/>
      <c r="AC253" s="2" t="s">
        <v>136</v>
      </c>
      <c r="AD253" s="2"/>
      <c r="AE253" s="2" t="s">
        <v>139</v>
      </c>
      <c r="AF253" s="2">
        <v>31</v>
      </c>
      <c r="AG253" s="2">
        <v>0</v>
      </c>
      <c r="AI253" s="2" t="s">
        <v>166</v>
      </c>
      <c r="AJ253" s="2">
        <v>44</v>
      </c>
      <c r="AK253" s="3">
        <v>1991</v>
      </c>
      <c r="AL253" s="8" t="s">
        <v>3884</v>
      </c>
      <c r="AM253" s="59">
        <f t="shared" si="33"/>
        <v>1991</v>
      </c>
      <c r="AN253" s="14" t="s">
        <v>3028</v>
      </c>
      <c r="AO253" s="14" t="s">
        <v>3028</v>
      </c>
      <c r="AP253" s="14" t="s">
        <v>3028</v>
      </c>
      <c r="AQ253" s="2">
        <v>2020</v>
      </c>
      <c r="AR253" s="72">
        <f t="shared" si="34"/>
        <v>32</v>
      </c>
      <c r="AS253" s="69">
        <v>20210331</v>
      </c>
      <c r="AT253" s="2" t="s">
        <v>185</v>
      </c>
      <c r="AU253" s="72">
        <v>2640000</v>
      </c>
      <c r="AV253" s="72">
        <v>0</v>
      </c>
      <c r="AW253" s="71">
        <f t="shared" si="35"/>
        <v>2640000</v>
      </c>
      <c r="AX253" s="71">
        <f t="shared" si="38"/>
        <v>2640000</v>
      </c>
      <c r="AY253" s="71">
        <f t="shared" si="39"/>
        <v>2639999</v>
      </c>
      <c r="AZ253" s="71">
        <f t="shared" si="40"/>
        <v>1</v>
      </c>
      <c r="BA253" s="71">
        <f t="shared" si="41"/>
        <v>85161.290322580651</v>
      </c>
      <c r="BB253" s="71">
        <f t="shared" si="42"/>
        <v>2640000</v>
      </c>
      <c r="BC253" s="71">
        <f t="shared" si="43"/>
        <v>0</v>
      </c>
      <c r="BD253" s="71">
        <f t="shared" si="36"/>
        <v>2639999</v>
      </c>
      <c r="BE253" s="71">
        <f t="shared" si="37"/>
        <v>1</v>
      </c>
      <c r="BF253" s="72"/>
      <c r="BG253" s="3" t="s">
        <v>171</v>
      </c>
      <c r="BH253" s="2" t="s">
        <v>3804</v>
      </c>
      <c r="BI253" s="6" t="s">
        <v>3028</v>
      </c>
      <c r="BJ253" s="6">
        <v>60000</v>
      </c>
      <c r="BK253" s="6">
        <v>0</v>
      </c>
      <c r="BL253" s="7" t="s">
        <v>3028</v>
      </c>
    </row>
    <row r="254" spans="2:64" x14ac:dyDescent="0.4">
      <c r="B254" s="2" t="s">
        <v>2460</v>
      </c>
      <c r="C254" s="3" t="s">
        <v>180</v>
      </c>
      <c r="D254" s="2" t="s">
        <v>2461</v>
      </c>
      <c r="E254" s="3" t="s">
        <v>3028</v>
      </c>
      <c r="F254" s="2" t="s">
        <v>3028</v>
      </c>
      <c r="G254" s="2" t="s">
        <v>3205</v>
      </c>
      <c r="H254" s="3" t="s">
        <v>3028</v>
      </c>
      <c r="I254" s="2" t="s">
        <v>3028</v>
      </c>
      <c r="J254" s="2" t="s">
        <v>3028</v>
      </c>
      <c r="K254" s="3" t="s">
        <v>80</v>
      </c>
      <c r="L254" s="2" t="s">
        <v>79</v>
      </c>
      <c r="M254" s="2" t="s">
        <v>104</v>
      </c>
      <c r="O254" s="3" t="s">
        <v>57</v>
      </c>
      <c r="P254" s="2" t="s">
        <v>92</v>
      </c>
      <c r="Q254" s="3" t="s">
        <v>3799</v>
      </c>
      <c r="R254" s="2" t="s">
        <v>3800</v>
      </c>
      <c r="S254" s="2"/>
      <c r="T254" s="2"/>
      <c r="U254" s="2" t="s">
        <v>127</v>
      </c>
      <c r="V254" s="2" t="s">
        <v>130</v>
      </c>
      <c r="W254" s="2" t="s">
        <v>131</v>
      </c>
      <c r="X254" s="2" t="s">
        <v>132</v>
      </c>
      <c r="Y254" s="2" t="s">
        <v>133</v>
      </c>
      <c r="Z254" s="2" t="s">
        <v>134</v>
      </c>
      <c r="AA254" s="2" t="s">
        <v>3810</v>
      </c>
      <c r="AB254" s="2"/>
      <c r="AC254" s="2" t="s">
        <v>137</v>
      </c>
      <c r="AD254" s="2"/>
      <c r="AE254" s="2" t="s">
        <v>141</v>
      </c>
      <c r="AF254" s="2">
        <v>47</v>
      </c>
      <c r="AG254" s="2">
        <v>0</v>
      </c>
      <c r="AI254" s="2" t="s">
        <v>166</v>
      </c>
      <c r="AJ254" s="2">
        <v>2231.71</v>
      </c>
      <c r="AK254" s="3">
        <v>1963</v>
      </c>
      <c r="AL254" s="8" t="s">
        <v>3922</v>
      </c>
      <c r="AM254" s="59">
        <f t="shared" si="33"/>
        <v>1963</v>
      </c>
      <c r="AN254" s="14" t="s">
        <v>3028</v>
      </c>
      <c r="AO254" s="14" t="s">
        <v>3028</v>
      </c>
      <c r="AP254" s="14" t="s">
        <v>3028</v>
      </c>
      <c r="AQ254" s="2">
        <v>2020</v>
      </c>
      <c r="AR254" s="72">
        <f t="shared" si="34"/>
        <v>60</v>
      </c>
      <c r="AS254" s="69">
        <v>20210331</v>
      </c>
      <c r="AT254" s="2" t="s">
        <v>185</v>
      </c>
      <c r="AU254" s="72">
        <v>301280850</v>
      </c>
      <c r="AV254" s="72">
        <v>0</v>
      </c>
      <c r="AW254" s="71">
        <f t="shared" si="35"/>
        <v>301280850</v>
      </c>
      <c r="AX254" s="71">
        <f t="shared" si="38"/>
        <v>301280850</v>
      </c>
      <c r="AY254" s="71">
        <f t="shared" si="39"/>
        <v>301280849</v>
      </c>
      <c r="AZ254" s="71">
        <f t="shared" si="40"/>
        <v>1</v>
      </c>
      <c r="BA254" s="71">
        <f t="shared" si="41"/>
        <v>6410230.8510638298</v>
      </c>
      <c r="BB254" s="71">
        <f t="shared" si="42"/>
        <v>301280850</v>
      </c>
      <c r="BC254" s="71">
        <f t="shared" si="43"/>
        <v>0</v>
      </c>
      <c r="BD254" s="71">
        <f t="shared" si="36"/>
        <v>301280849</v>
      </c>
      <c r="BE254" s="71">
        <f t="shared" si="37"/>
        <v>1</v>
      </c>
      <c r="BF254" s="72"/>
      <c r="BG254" s="3" t="s">
        <v>171</v>
      </c>
      <c r="BH254" s="2" t="s">
        <v>3804</v>
      </c>
      <c r="BI254" s="6" t="s">
        <v>3028</v>
      </c>
      <c r="BJ254" s="6">
        <v>135000</v>
      </c>
      <c r="BK254" s="6">
        <v>0</v>
      </c>
      <c r="BL254" s="7" t="s">
        <v>3028</v>
      </c>
    </row>
    <row r="255" spans="2:64" x14ac:dyDescent="0.4">
      <c r="B255" s="2" t="s">
        <v>2065</v>
      </c>
      <c r="C255" s="3" t="s">
        <v>180</v>
      </c>
      <c r="D255" s="2" t="s">
        <v>1215</v>
      </c>
      <c r="E255" s="3" t="s">
        <v>3028</v>
      </c>
      <c r="F255" s="2" t="s">
        <v>3028</v>
      </c>
      <c r="G255" s="2" t="s">
        <v>3205</v>
      </c>
      <c r="H255" s="3" t="s">
        <v>3028</v>
      </c>
      <c r="I255" s="2" t="s">
        <v>3028</v>
      </c>
      <c r="J255" s="2" t="s">
        <v>3028</v>
      </c>
      <c r="K255" s="3" t="s">
        <v>80</v>
      </c>
      <c r="L255" s="2" t="s">
        <v>79</v>
      </c>
      <c r="M255" s="2" t="s">
        <v>104</v>
      </c>
      <c r="O255" s="3" t="s">
        <v>57</v>
      </c>
      <c r="P255" s="2" t="s">
        <v>92</v>
      </c>
      <c r="Q255" s="3" t="s">
        <v>3799</v>
      </c>
      <c r="R255" s="2" t="s">
        <v>3800</v>
      </c>
      <c r="S255" s="2"/>
      <c r="T255" s="2"/>
      <c r="U255" s="2" t="s">
        <v>127</v>
      </c>
      <c r="V255" s="2" t="s">
        <v>130</v>
      </c>
      <c r="W255" s="2" t="s">
        <v>131</v>
      </c>
      <c r="X255" s="2" t="s">
        <v>132</v>
      </c>
      <c r="Y255" s="2" t="s">
        <v>133</v>
      </c>
      <c r="Z255" s="2" t="s">
        <v>134</v>
      </c>
      <c r="AA255" s="2" t="s">
        <v>3810</v>
      </c>
      <c r="AB255" s="2"/>
      <c r="AC255" s="2" t="s">
        <v>136</v>
      </c>
      <c r="AD255" s="2"/>
      <c r="AE255" s="2" t="s">
        <v>139</v>
      </c>
      <c r="AF255" s="2">
        <v>24</v>
      </c>
      <c r="AG255" s="2">
        <v>0</v>
      </c>
      <c r="AI255" s="2" t="s">
        <v>166</v>
      </c>
      <c r="AJ255" s="2">
        <v>50.37</v>
      </c>
      <c r="AK255" s="3">
        <v>1993</v>
      </c>
      <c r="AL255" s="8" t="s">
        <v>3923</v>
      </c>
      <c r="AM255" s="59">
        <f t="shared" si="33"/>
        <v>1993</v>
      </c>
      <c r="AN255" s="14" t="s">
        <v>3028</v>
      </c>
      <c r="AO255" s="14" t="s">
        <v>3028</v>
      </c>
      <c r="AP255" s="14" t="s">
        <v>3028</v>
      </c>
      <c r="AQ255" s="2">
        <v>2020</v>
      </c>
      <c r="AR255" s="72">
        <f t="shared" si="34"/>
        <v>30</v>
      </c>
      <c r="AS255" s="69">
        <v>20210331</v>
      </c>
      <c r="AT255" s="2" t="s">
        <v>185</v>
      </c>
      <c r="AU255" s="72">
        <v>3022200</v>
      </c>
      <c r="AV255" s="72">
        <v>0</v>
      </c>
      <c r="AW255" s="71">
        <f t="shared" si="35"/>
        <v>3022200</v>
      </c>
      <c r="AX255" s="71">
        <f t="shared" si="38"/>
        <v>3022200</v>
      </c>
      <c r="AY255" s="71">
        <f t="shared" si="39"/>
        <v>3022199</v>
      </c>
      <c r="AZ255" s="71">
        <f t="shared" si="40"/>
        <v>1</v>
      </c>
      <c r="BA255" s="71">
        <f t="shared" si="41"/>
        <v>125925</v>
      </c>
      <c r="BB255" s="71">
        <f t="shared" si="42"/>
        <v>3022200</v>
      </c>
      <c r="BC255" s="71">
        <f t="shared" si="43"/>
        <v>0</v>
      </c>
      <c r="BD255" s="71">
        <f t="shared" si="36"/>
        <v>3022199</v>
      </c>
      <c r="BE255" s="71">
        <f t="shared" si="37"/>
        <v>1</v>
      </c>
      <c r="BF255" s="72"/>
      <c r="BG255" s="3" t="s">
        <v>171</v>
      </c>
      <c r="BH255" s="2" t="s">
        <v>3804</v>
      </c>
      <c r="BI255" s="6" t="s">
        <v>3028</v>
      </c>
      <c r="BJ255" s="6">
        <v>60000</v>
      </c>
      <c r="BK255" s="6">
        <v>0</v>
      </c>
      <c r="BL255" s="7" t="s">
        <v>3028</v>
      </c>
    </row>
    <row r="256" spans="2:64" x14ac:dyDescent="0.4">
      <c r="B256" s="2" t="s">
        <v>1343</v>
      </c>
      <c r="C256" s="3" t="s">
        <v>180</v>
      </c>
      <c r="D256" s="2" t="s">
        <v>1344</v>
      </c>
      <c r="E256" s="3" t="s">
        <v>3028</v>
      </c>
      <c r="F256" s="2" t="s">
        <v>3028</v>
      </c>
      <c r="G256" s="2" t="s">
        <v>3205</v>
      </c>
      <c r="H256" s="3" t="s">
        <v>3028</v>
      </c>
      <c r="I256" s="2" t="s">
        <v>3028</v>
      </c>
      <c r="J256" s="2" t="s">
        <v>3028</v>
      </c>
      <c r="K256" s="3" t="s">
        <v>80</v>
      </c>
      <c r="L256" s="2" t="s">
        <v>79</v>
      </c>
      <c r="M256" s="2" t="s">
        <v>104</v>
      </c>
      <c r="O256" s="3" t="s">
        <v>57</v>
      </c>
      <c r="P256" s="2" t="s">
        <v>92</v>
      </c>
      <c r="Q256" s="3" t="s">
        <v>3799</v>
      </c>
      <c r="R256" s="2" t="s">
        <v>3800</v>
      </c>
      <c r="S256" s="2"/>
      <c r="T256" s="2"/>
      <c r="U256" s="2" t="s">
        <v>127</v>
      </c>
      <c r="V256" s="2" t="s">
        <v>130</v>
      </c>
      <c r="W256" s="2" t="s">
        <v>131</v>
      </c>
      <c r="X256" s="2" t="s">
        <v>132</v>
      </c>
      <c r="Y256" s="2" t="s">
        <v>133</v>
      </c>
      <c r="Z256" s="2" t="s">
        <v>134</v>
      </c>
      <c r="AA256" s="2" t="s">
        <v>3810</v>
      </c>
      <c r="AB256" s="2"/>
      <c r="AC256" s="2" t="s">
        <v>137</v>
      </c>
      <c r="AD256" s="2"/>
      <c r="AE256" s="2" t="s">
        <v>141</v>
      </c>
      <c r="AF256" s="2">
        <v>47</v>
      </c>
      <c r="AG256" s="2">
        <v>0</v>
      </c>
      <c r="AI256" s="2" t="s">
        <v>166</v>
      </c>
      <c r="AJ256" s="2">
        <v>1340.9</v>
      </c>
      <c r="AK256" s="3">
        <v>2010</v>
      </c>
      <c r="AL256" s="8" t="s">
        <v>3924</v>
      </c>
      <c r="AM256" s="59">
        <f t="shared" si="33"/>
        <v>2010</v>
      </c>
      <c r="AN256" s="14" t="s">
        <v>3028</v>
      </c>
      <c r="AO256" s="14" t="s">
        <v>3028</v>
      </c>
      <c r="AP256" s="14" t="s">
        <v>3028</v>
      </c>
      <c r="AQ256" s="2">
        <v>2020</v>
      </c>
      <c r="AR256" s="72">
        <f t="shared" si="34"/>
        <v>13</v>
      </c>
      <c r="AS256" s="69">
        <v>20210331</v>
      </c>
      <c r="AT256" s="2" t="s">
        <v>185</v>
      </c>
      <c r="AU256" s="72">
        <v>329888000</v>
      </c>
      <c r="AV256" s="72">
        <v>0</v>
      </c>
      <c r="AW256" s="71">
        <f t="shared" si="35"/>
        <v>329888000</v>
      </c>
      <c r="AX256" s="71">
        <f t="shared" si="38"/>
        <v>84226723.404255316</v>
      </c>
      <c r="AY256" s="71">
        <f t="shared" si="39"/>
        <v>84226723.404255316</v>
      </c>
      <c r="AZ256" s="71">
        <f t="shared" si="40"/>
        <v>245661276.59574467</v>
      </c>
      <c r="BA256" s="71">
        <f t="shared" si="41"/>
        <v>7018893.6170212766</v>
      </c>
      <c r="BB256" s="71">
        <f t="shared" si="42"/>
        <v>91245617.021276593</v>
      </c>
      <c r="BC256" s="71">
        <f t="shared" si="43"/>
        <v>7018893.6170212775</v>
      </c>
      <c r="BD256" s="71">
        <f t="shared" si="36"/>
        <v>91245617.021276593</v>
      </c>
      <c r="BE256" s="71">
        <f t="shared" si="37"/>
        <v>238642382.97872341</v>
      </c>
      <c r="BF256" s="72"/>
      <c r="BG256" s="3" t="s">
        <v>171</v>
      </c>
      <c r="BH256" s="2" t="s">
        <v>3804</v>
      </c>
      <c r="BI256" s="6" t="s">
        <v>3028</v>
      </c>
      <c r="BJ256" s="6">
        <v>135000</v>
      </c>
      <c r="BK256" s="6">
        <v>0</v>
      </c>
      <c r="BL256" s="7" t="s">
        <v>3028</v>
      </c>
    </row>
    <row r="257" spans="2:64" x14ac:dyDescent="0.4">
      <c r="B257" s="2" t="s">
        <v>1291</v>
      </c>
      <c r="C257" s="3" t="s">
        <v>180</v>
      </c>
      <c r="D257" s="2" t="s">
        <v>1292</v>
      </c>
      <c r="E257" s="3" t="s">
        <v>3028</v>
      </c>
      <c r="F257" s="2" t="s">
        <v>3028</v>
      </c>
      <c r="G257" s="2" t="s">
        <v>3205</v>
      </c>
      <c r="H257" s="3" t="s">
        <v>3028</v>
      </c>
      <c r="I257" s="2" t="s">
        <v>3028</v>
      </c>
      <c r="J257" s="2" t="s">
        <v>3028</v>
      </c>
      <c r="K257" s="3" t="s">
        <v>80</v>
      </c>
      <c r="L257" s="2" t="s">
        <v>79</v>
      </c>
      <c r="M257" s="2" t="s">
        <v>104</v>
      </c>
      <c r="O257" s="3" t="s">
        <v>57</v>
      </c>
      <c r="P257" s="2" t="s">
        <v>92</v>
      </c>
      <c r="Q257" s="3" t="s">
        <v>3799</v>
      </c>
      <c r="R257" s="2" t="s">
        <v>3800</v>
      </c>
      <c r="S257" s="2"/>
      <c r="T257" s="2"/>
      <c r="U257" s="2" t="s">
        <v>127</v>
      </c>
      <c r="V257" s="2" t="s">
        <v>130</v>
      </c>
      <c r="W257" s="2" t="s">
        <v>131</v>
      </c>
      <c r="X257" s="2" t="s">
        <v>132</v>
      </c>
      <c r="Y257" s="2" t="s">
        <v>133</v>
      </c>
      <c r="Z257" s="2" t="s">
        <v>134</v>
      </c>
      <c r="AA257" s="2" t="s">
        <v>3810</v>
      </c>
      <c r="AB257" s="2"/>
      <c r="AC257" s="2" t="s">
        <v>137</v>
      </c>
      <c r="AD257" s="2"/>
      <c r="AE257" s="2" t="s">
        <v>140</v>
      </c>
      <c r="AF257" s="2">
        <v>22</v>
      </c>
      <c r="AG257" s="2">
        <v>0</v>
      </c>
      <c r="AI257" s="2" t="s">
        <v>166</v>
      </c>
      <c r="AJ257" s="2">
        <v>99.37</v>
      </c>
      <c r="AK257" s="3">
        <v>2011</v>
      </c>
      <c r="AL257" s="8" t="s">
        <v>3925</v>
      </c>
      <c r="AM257" s="59">
        <f t="shared" si="33"/>
        <v>2011</v>
      </c>
      <c r="AN257" s="14" t="s">
        <v>3028</v>
      </c>
      <c r="AO257" s="14" t="s">
        <v>3028</v>
      </c>
      <c r="AP257" s="14" t="s">
        <v>3028</v>
      </c>
      <c r="AQ257" s="2">
        <v>2020</v>
      </c>
      <c r="AR257" s="72">
        <f t="shared" si="34"/>
        <v>12</v>
      </c>
      <c r="AS257" s="69">
        <v>20210331</v>
      </c>
      <c r="AT257" s="2" t="s">
        <v>185</v>
      </c>
      <c r="AU257" s="72">
        <v>9240000</v>
      </c>
      <c r="AV257" s="72">
        <v>0</v>
      </c>
      <c r="AW257" s="71">
        <f t="shared" si="35"/>
        <v>9240000</v>
      </c>
      <c r="AX257" s="71">
        <f t="shared" si="38"/>
        <v>4620000</v>
      </c>
      <c r="AY257" s="71">
        <f t="shared" si="39"/>
        <v>4620000</v>
      </c>
      <c r="AZ257" s="71">
        <f t="shared" si="40"/>
        <v>4620000</v>
      </c>
      <c r="BA257" s="71">
        <f t="shared" si="41"/>
        <v>420000</v>
      </c>
      <c r="BB257" s="71">
        <f t="shared" si="42"/>
        <v>5040000</v>
      </c>
      <c r="BC257" s="71">
        <f t="shared" si="43"/>
        <v>420000</v>
      </c>
      <c r="BD257" s="71">
        <f t="shared" si="36"/>
        <v>5040000</v>
      </c>
      <c r="BE257" s="71">
        <f t="shared" si="37"/>
        <v>4200000</v>
      </c>
      <c r="BF257" s="72"/>
      <c r="BG257" s="3" t="s">
        <v>171</v>
      </c>
      <c r="BH257" s="2" t="s">
        <v>3804</v>
      </c>
      <c r="BI257" s="6" t="s">
        <v>3028</v>
      </c>
      <c r="BJ257" s="6">
        <v>90000</v>
      </c>
      <c r="BK257" s="6">
        <v>0</v>
      </c>
      <c r="BL257" s="7" t="s">
        <v>3028</v>
      </c>
    </row>
    <row r="258" spans="2:64" x14ac:dyDescent="0.4">
      <c r="B258" s="2" t="s">
        <v>1293</v>
      </c>
      <c r="C258" s="3" t="s">
        <v>180</v>
      </c>
      <c r="D258" s="2" t="s">
        <v>1292</v>
      </c>
      <c r="E258" s="3" t="s">
        <v>3028</v>
      </c>
      <c r="F258" s="2" t="s">
        <v>3028</v>
      </c>
      <c r="G258" s="2" t="s">
        <v>3205</v>
      </c>
      <c r="H258" s="3" t="s">
        <v>3028</v>
      </c>
      <c r="I258" s="2" t="s">
        <v>3028</v>
      </c>
      <c r="J258" s="2" t="s">
        <v>3028</v>
      </c>
      <c r="K258" s="3" t="s">
        <v>80</v>
      </c>
      <c r="L258" s="2" t="s">
        <v>79</v>
      </c>
      <c r="M258" s="2" t="s">
        <v>104</v>
      </c>
      <c r="O258" s="3" t="s">
        <v>57</v>
      </c>
      <c r="P258" s="2" t="s">
        <v>92</v>
      </c>
      <c r="Q258" s="3" t="s">
        <v>3799</v>
      </c>
      <c r="R258" s="2" t="s">
        <v>3800</v>
      </c>
      <c r="S258" s="2"/>
      <c r="T258" s="2"/>
      <c r="U258" s="2" t="s">
        <v>127</v>
      </c>
      <c r="V258" s="2" t="s">
        <v>130</v>
      </c>
      <c r="W258" s="2" t="s">
        <v>131</v>
      </c>
      <c r="X258" s="2" t="s">
        <v>132</v>
      </c>
      <c r="Y258" s="2" t="s">
        <v>133</v>
      </c>
      <c r="Z258" s="2" t="s">
        <v>134</v>
      </c>
      <c r="AA258" s="2" t="s">
        <v>3810</v>
      </c>
      <c r="AB258" s="2"/>
      <c r="AC258" s="2" t="s">
        <v>137</v>
      </c>
      <c r="AD258" s="2"/>
      <c r="AE258" s="2" t="s">
        <v>140</v>
      </c>
      <c r="AF258" s="2">
        <v>22</v>
      </c>
      <c r="AG258" s="2">
        <v>0</v>
      </c>
      <c r="AI258" s="2" t="s">
        <v>166</v>
      </c>
      <c r="AJ258" s="2">
        <v>37.26</v>
      </c>
      <c r="AK258" s="3">
        <v>2011</v>
      </c>
      <c r="AL258" s="8" t="s">
        <v>3925</v>
      </c>
      <c r="AM258" s="59">
        <f t="shared" si="33"/>
        <v>2011</v>
      </c>
      <c r="AN258" s="14" t="s">
        <v>3028</v>
      </c>
      <c r="AO258" s="14" t="s">
        <v>3028</v>
      </c>
      <c r="AP258" s="14" t="s">
        <v>3028</v>
      </c>
      <c r="AQ258" s="2">
        <v>2020</v>
      </c>
      <c r="AR258" s="72">
        <f t="shared" si="34"/>
        <v>12</v>
      </c>
      <c r="AS258" s="69">
        <v>20210331</v>
      </c>
      <c r="AT258" s="2" t="s">
        <v>185</v>
      </c>
      <c r="AU258" s="72">
        <v>4666700</v>
      </c>
      <c r="AV258" s="72">
        <v>0</v>
      </c>
      <c r="AW258" s="71">
        <f t="shared" si="35"/>
        <v>4666700</v>
      </c>
      <c r="AX258" s="71">
        <f t="shared" si="38"/>
        <v>2333350</v>
      </c>
      <c r="AY258" s="71">
        <f t="shared" si="39"/>
        <v>2333350</v>
      </c>
      <c r="AZ258" s="71">
        <f t="shared" si="40"/>
        <v>2333350</v>
      </c>
      <c r="BA258" s="71">
        <f t="shared" si="41"/>
        <v>212122.72727272726</v>
      </c>
      <c r="BB258" s="71">
        <f t="shared" si="42"/>
        <v>2545472.7272727271</v>
      </c>
      <c r="BC258" s="71">
        <f t="shared" si="43"/>
        <v>212122.72727272706</v>
      </c>
      <c r="BD258" s="71">
        <f t="shared" si="36"/>
        <v>2545472.7272727271</v>
      </c>
      <c r="BE258" s="71">
        <f t="shared" si="37"/>
        <v>2121227.2727272729</v>
      </c>
      <c r="BF258" s="72"/>
      <c r="BG258" s="3" t="s">
        <v>171</v>
      </c>
      <c r="BH258" s="2" t="s">
        <v>3804</v>
      </c>
      <c r="BI258" s="6" t="s">
        <v>3028</v>
      </c>
      <c r="BJ258" s="6">
        <v>90000</v>
      </c>
      <c r="BK258" s="6">
        <v>0</v>
      </c>
      <c r="BL258" s="7" t="s">
        <v>3028</v>
      </c>
    </row>
    <row r="259" spans="2:64" x14ac:dyDescent="0.4">
      <c r="B259" s="2" t="s">
        <v>1214</v>
      </c>
      <c r="C259" s="3" t="s">
        <v>180</v>
      </c>
      <c r="D259" s="2" t="s">
        <v>1215</v>
      </c>
      <c r="E259" s="3" t="s">
        <v>3028</v>
      </c>
      <c r="F259" s="2" t="s">
        <v>3028</v>
      </c>
      <c r="G259" s="2" t="s">
        <v>3205</v>
      </c>
      <c r="H259" s="3" t="s">
        <v>3028</v>
      </c>
      <c r="I259" s="2" t="s">
        <v>3028</v>
      </c>
      <c r="J259" s="2" t="s">
        <v>3028</v>
      </c>
      <c r="K259" s="3" t="s">
        <v>80</v>
      </c>
      <c r="L259" s="2" t="s">
        <v>79</v>
      </c>
      <c r="M259" s="2" t="s">
        <v>104</v>
      </c>
      <c r="O259" s="3" t="s">
        <v>57</v>
      </c>
      <c r="P259" s="2" t="s">
        <v>92</v>
      </c>
      <c r="Q259" s="3" t="s">
        <v>3799</v>
      </c>
      <c r="R259" s="2" t="s">
        <v>3800</v>
      </c>
      <c r="S259" s="2"/>
      <c r="T259" s="2"/>
      <c r="U259" s="2" t="s">
        <v>127</v>
      </c>
      <c r="V259" s="2" t="s">
        <v>130</v>
      </c>
      <c r="W259" s="2" t="s">
        <v>131</v>
      </c>
      <c r="X259" s="2" t="s">
        <v>132</v>
      </c>
      <c r="Y259" s="2" t="s">
        <v>133</v>
      </c>
      <c r="Z259" s="2" t="s">
        <v>134</v>
      </c>
      <c r="AA259" s="2" t="s">
        <v>3810</v>
      </c>
      <c r="AB259" s="2"/>
      <c r="AC259" s="2" t="s">
        <v>136</v>
      </c>
      <c r="AD259" s="2"/>
      <c r="AE259" s="2" t="s">
        <v>139</v>
      </c>
      <c r="AF259" s="2">
        <v>24</v>
      </c>
      <c r="AG259" s="2">
        <v>0</v>
      </c>
      <c r="AI259" s="2" t="s">
        <v>166</v>
      </c>
      <c r="AJ259" s="2">
        <v>11.87</v>
      </c>
      <c r="AK259" s="3">
        <v>2012</v>
      </c>
      <c r="AL259" s="8" t="s">
        <v>3926</v>
      </c>
      <c r="AM259" s="59">
        <f t="shared" ref="AM259:AM322" si="44">AK259</f>
        <v>2012</v>
      </c>
      <c r="AN259" s="14" t="s">
        <v>3028</v>
      </c>
      <c r="AO259" s="14" t="s">
        <v>3028</v>
      </c>
      <c r="AP259" s="14" t="s">
        <v>3028</v>
      </c>
      <c r="AQ259" s="2">
        <v>2020</v>
      </c>
      <c r="AR259" s="72">
        <f t="shared" ref="AR259:AR322" si="45">IF(AT259="当初取得",$A$1-AM259,MAX($A$1-AQ259,))</f>
        <v>11</v>
      </c>
      <c r="AS259" s="69">
        <v>20210331</v>
      </c>
      <c r="AT259" s="2" t="s">
        <v>185</v>
      </c>
      <c r="AU259" s="72">
        <v>712200</v>
      </c>
      <c r="AV259" s="72">
        <v>0</v>
      </c>
      <c r="AW259" s="71">
        <f t="shared" ref="AW259:AW322" si="46">AU259+AV259</f>
        <v>712200</v>
      </c>
      <c r="AX259" s="71">
        <f t="shared" si="38"/>
        <v>296750</v>
      </c>
      <c r="AY259" s="71">
        <f t="shared" si="39"/>
        <v>296750</v>
      </c>
      <c r="AZ259" s="71">
        <f t="shared" si="40"/>
        <v>415450</v>
      </c>
      <c r="BA259" s="71">
        <f t="shared" si="41"/>
        <v>29675</v>
      </c>
      <c r="BB259" s="71">
        <f t="shared" si="42"/>
        <v>326425</v>
      </c>
      <c r="BC259" s="71">
        <f t="shared" si="43"/>
        <v>29675</v>
      </c>
      <c r="BD259" s="71">
        <f t="shared" ref="BD259:BD322" si="47">IF(X259="1円残しする",IF(BB259&gt;=AW259,AW259-1,BB259),BB259)</f>
        <v>326425</v>
      </c>
      <c r="BE259" s="71">
        <f t="shared" ref="BE259:BE322" si="48">AW259-BD259</f>
        <v>385775</v>
      </c>
      <c r="BF259" s="72"/>
      <c r="BG259" s="3" t="s">
        <v>171</v>
      </c>
      <c r="BH259" s="2" t="s">
        <v>3804</v>
      </c>
      <c r="BI259" s="6" t="s">
        <v>3028</v>
      </c>
      <c r="BJ259" s="6">
        <v>60000</v>
      </c>
      <c r="BK259" s="6">
        <v>0</v>
      </c>
      <c r="BL259" s="7" t="s">
        <v>3028</v>
      </c>
    </row>
    <row r="260" spans="2:64" x14ac:dyDescent="0.4">
      <c r="B260" s="2" t="s">
        <v>855</v>
      </c>
      <c r="C260" s="3" t="s">
        <v>180</v>
      </c>
      <c r="D260" s="2" t="s">
        <v>1216</v>
      </c>
      <c r="E260" s="3" t="s">
        <v>3028</v>
      </c>
      <c r="F260" s="2" t="s">
        <v>3028</v>
      </c>
      <c r="G260" s="2" t="s">
        <v>3205</v>
      </c>
      <c r="H260" s="3" t="s">
        <v>3028</v>
      </c>
      <c r="I260" s="2" t="s">
        <v>3028</v>
      </c>
      <c r="J260" s="2" t="s">
        <v>3028</v>
      </c>
      <c r="K260" s="3" t="s">
        <v>80</v>
      </c>
      <c r="L260" s="2" t="s">
        <v>79</v>
      </c>
      <c r="M260" s="2" t="s">
        <v>104</v>
      </c>
      <c r="O260" s="3" t="s">
        <v>57</v>
      </c>
      <c r="P260" s="2" t="s">
        <v>92</v>
      </c>
      <c r="Q260" s="3" t="s">
        <v>3799</v>
      </c>
      <c r="R260" s="2" t="s">
        <v>3800</v>
      </c>
      <c r="S260" s="2"/>
      <c r="T260" s="2"/>
      <c r="U260" s="2" t="s">
        <v>127</v>
      </c>
      <c r="V260" s="2" t="s">
        <v>130</v>
      </c>
      <c r="W260" s="2" t="s">
        <v>131</v>
      </c>
      <c r="X260" s="2" t="s">
        <v>132</v>
      </c>
      <c r="Y260" s="2" t="s">
        <v>133</v>
      </c>
      <c r="Z260" s="2" t="s">
        <v>134</v>
      </c>
      <c r="AA260" s="2" t="s">
        <v>3810</v>
      </c>
      <c r="AB260" s="2"/>
      <c r="AC260" s="2" t="s">
        <v>137</v>
      </c>
      <c r="AD260" s="2"/>
      <c r="AE260" s="2" t="s">
        <v>139</v>
      </c>
      <c r="AF260" s="2">
        <v>31</v>
      </c>
      <c r="AG260" s="2">
        <v>0</v>
      </c>
      <c r="AI260" s="2" t="s">
        <v>166</v>
      </c>
      <c r="AJ260" s="2">
        <v>8.4600000000000009</v>
      </c>
      <c r="AK260" s="3">
        <v>2012</v>
      </c>
      <c r="AL260" s="8" t="s">
        <v>3926</v>
      </c>
      <c r="AM260" s="59">
        <f t="shared" si="44"/>
        <v>2012</v>
      </c>
      <c r="AN260" s="14" t="s">
        <v>3028</v>
      </c>
      <c r="AO260" s="14" t="s">
        <v>3028</v>
      </c>
      <c r="AP260" s="14" t="s">
        <v>3028</v>
      </c>
      <c r="AQ260" s="2">
        <v>2020</v>
      </c>
      <c r="AR260" s="72">
        <f t="shared" si="45"/>
        <v>11</v>
      </c>
      <c r="AS260" s="69">
        <v>20210331</v>
      </c>
      <c r="AT260" s="2" t="s">
        <v>185</v>
      </c>
      <c r="AU260" s="72">
        <v>676800</v>
      </c>
      <c r="AV260" s="72">
        <v>0</v>
      </c>
      <c r="AW260" s="71">
        <f t="shared" si="46"/>
        <v>676800</v>
      </c>
      <c r="AX260" s="71">
        <f t="shared" si="38"/>
        <v>218322.58064516127</v>
      </c>
      <c r="AY260" s="71">
        <f t="shared" si="39"/>
        <v>218322.58064516127</v>
      </c>
      <c r="AZ260" s="71">
        <f t="shared" si="40"/>
        <v>458477.41935483873</v>
      </c>
      <c r="BA260" s="71">
        <f t="shared" si="41"/>
        <v>21832.258064516129</v>
      </c>
      <c r="BB260" s="71">
        <f t="shared" si="42"/>
        <v>240154.83870967742</v>
      </c>
      <c r="BC260" s="71">
        <f t="shared" si="43"/>
        <v>21832.258064516151</v>
      </c>
      <c r="BD260" s="71">
        <f t="shared" si="47"/>
        <v>240154.83870967742</v>
      </c>
      <c r="BE260" s="71">
        <f t="shared" si="48"/>
        <v>436645.16129032255</v>
      </c>
      <c r="BF260" s="72"/>
      <c r="BG260" s="3" t="s">
        <v>171</v>
      </c>
      <c r="BH260" s="2" t="s">
        <v>3804</v>
      </c>
      <c r="BI260" s="6" t="s">
        <v>3028</v>
      </c>
      <c r="BJ260" s="6">
        <v>80000</v>
      </c>
      <c r="BK260" s="6">
        <v>0</v>
      </c>
      <c r="BL260" s="7" t="s">
        <v>3028</v>
      </c>
    </row>
    <row r="261" spans="2:64" x14ac:dyDescent="0.4">
      <c r="B261" s="2" t="s">
        <v>855</v>
      </c>
      <c r="C261" s="3" t="s">
        <v>60</v>
      </c>
      <c r="D261" s="2" t="s">
        <v>856</v>
      </c>
      <c r="E261" s="3" t="s">
        <v>3028</v>
      </c>
      <c r="F261" s="2" t="s">
        <v>3028</v>
      </c>
      <c r="G261" s="2" t="s">
        <v>3028</v>
      </c>
      <c r="H261" s="3" t="s">
        <v>3028</v>
      </c>
      <c r="I261" s="2" t="s">
        <v>3028</v>
      </c>
      <c r="J261" s="2" t="s">
        <v>3028</v>
      </c>
      <c r="K261" s="3" t="s">
        <v>80</v>
      </c>
      <c r="L261" s="2" t="s">
        <v>79</v>
      </c>
      <c r="M261" s="2" t="s">
        <v>104</v>
      </c>
      <c r="O261" s="3" t="s">
        <v>57</v>
      </c>
      <c r="P261" s="2" t="s">
        <v>92</v>
      </c>
      <c r="Q261" s="3" t="s">
        <v>3799</v>
      </c>
      <c r="R261" s="2" t="s">
        <v>3800</v>
      </c>
      <c r="S261" s="2"/>
      <c r="T261" s="2"/>
      <c r="U261" s="2" t="s">
        <v>127</v>
      </c>
      <c r="V261" s="2" t="s">
        <v>130</v>
      </c>
      <c r="W261" s="2" t="s">
        <v>131</v>
      </c>
      <c r="X261" s="2" t="s">
        <v>132</v>
      </c>
      <c r="Y261" s="2" t="s">
        <v>133</v>
      </c>
      <c r="Z261" s="2" t="s">
        <v>134</v>
      </c>
      <c r="AA261" s="2" t="s">
        <v>3810</v>
      </c>
      <c r="AB261" s="2"/>
      <c r="AC261" s="2" t="s">
        <v>3028</v>
      </c>
      <c r="AD261" s="2"/>
      <c r="AE261" s="2" t="s">
        <v>3028</v>
      </c>
      <c r="AF261" s="2">
        <v>31</v>
      </c>
      <c r="AG261" s="2">
        <v>0</v>
      </c>
      <c r="AI261" s="2" t="s">
        <v>3028</v>
      </c>
      <c r="AJ261" s="2">
        <v>0</v>
      </c>
      <c r="AK261" s="3">
        <v>2017</v>
      </c>
      <c r="AL261" s="8" t="s">
        <v>3902</v>
      </c>
      <c r="AM261" s="59">
        <f t="shared" si="44"/>
        <v>2017</v>
      </c>
      <c r="AN261" s="14" t="s">
        <v>88</v>
      </c>
      <c r="AO261" s="14" t="s">
        <v>82</v>
      </c>
      <c r="AP261" s="14" t="s">
        <v>80</v>
      </c>
      <c r="AQ261" s="2">
        <v>2020</v>
      </c>
      <c r="AR261" s="72">
        <f t="shared" si="45"/>
        <v>6</v>
      </c>
      <c r="AS261" s="69">
        <v>20210331</v>
      </c>
      <c r="AT261" s="2" t="s">
        <v>185</v>
      </c>
      <c r="AU261" s="72">
        <v>1161432</v>
      </c>
      <c r="AV261" s="72">
        <v>0</v>
      </c>
      <c r="AW261" s="71">
        <f t="shared" si="46"/>
        <v>1161432</v>
      </c>
      <c r="AX261" s="71">
        <f t="shared" si="38"/>
        <v>187327.74193548388</v>
      </c>
      <c r="AY261" s="71">
        <f t="shared" si="39"/>
        <v>187327.74193548388</v>
      </c>
      <c r="AZ261" s="71">
        <f t="shared" si="40"/>
        <v>974104.25806451612</v>
      </c>
      <c r="BA261" s="71">
        <f t="shared" si="41"/>
        <v>37465.548387096773</v>
      </c>
      <c r="BB261" s="71">
        <f t="shared" si="42"/>
        <v>224793.29032258064</v>
      </c>
      <c r="BC261" s="71">
        <f t="shared" si="43"/>
        <v>37465.548387096758</v>
      </c>
      <c r="BD261" s="71">
        <f t="shared" si="47"/>
        <v>224793.29032258064</v>
      </c>
      <c r="BE261" s="71">
        <f t="shared" si="48"/>
        <v>936638.70967741939</v>
      </c>
      <c r="BF261" s="72"/>
      <c r="BG261" s="3" t="s">
        <v>171</v>
      </c>
      <c r="BH261" s="2" t="s">
        <v>3804</v>
      </c>
      <c r="BI261" s="6" t="s">
        <v>4336</v>
      </c>
      <c r="BJ261" s="6"/>
      <c r="BK261" s="6">
        <v>0</v>
      </c>
      <c r="BL261" s="7" t="s">
        <v>3028</v>
      </c>
    </row>
    <row r="262" spans="2:64" x14ac:dyDescent="0.4">
      <c r="B262" s="2" t="s">
        <v>2456</v>
      </c>
      <c r="C262" s="3" t="s">
        <v>180</v>
      </c>
      <c r="D262" s="2" t="s">
        <v>2457</v>
      </c>
      <c r="E262" s="3" t="s">
        <v>3028</v>
      </c>
      <c r="F262" s="2" t="s">
        <v>3028</v>
      </c>
      <c r="G262" s="2" t="s">
        <v>3205</v>
      </c>
      <c r="H262" s="3" t="s">
        <v>3028</v>
      </c>
      <c r="I262" s="2" t="s">
        <v>3028</v>
      </c>
      <c r="J262" s="2" t="s">
        <v>3028</v>
      </c>
      <c r="K262" s="3" t="s">
        <v>80</v>
      </c>
      <c r="L262" s="2" t="s">
        <v>79</v>
      </c>
      <c r="M262" s="2" t="s">
        <v>104</v>
      </c>
      <c r="O262" s="3" t="s">
        <v>57</v>
      </c>
      <c r="P262" s="2" t="s">
        <v>92</v>
      </c>
      <c r="Q262" s="3" t="s">
        <v>3799</v>
      </c>
      <c r="R262" s="2" t="s">
        <v>3800</v>
      </c>
      <c r="S262" s="2"/>
      <c r="T262" s="2"/>
      <c r="U262" s="2" t="s">
        <v>127</v>
      </c>
      <c r="V262" s="2" t="s">
        <v>130</v>
      </c>
      <c r="W262" s="2" t="s">
        <v>131</v>
      </c>
      <c r="X262" s="2" t="s">
        <v>132</v>
      </c>
      <c r="Y262" s="2" t="s">
        <v>133</v>
      </c>
      <c r="Z262" s="2" t="s">
        <v>134</v>
      </c>
      <c r="AA262" s="2" t="s">
        <v>3810</v>
      </c>
      <c r="AB262" s="2"/>
      <c r="AC262" s="2" t="s">
        <v>137</v>
      </c>
      <c r="AD262" s="2"/>
      <c r="AE262" s="2" t="s">
        <v>141</v>
      </c>
      <c r="AF262" s="2">
        <v>47</v>
      </c>
      <c r="AG262" s="2">
        <v>0</v>
      </c>
      <c r="AI262" s="2" t="s">
        <v>166</v>
      </c>
      <c r="AJ262" s="2">
        <v>1654.23</v>
      </c>
      <c r="AK262" s="3">
        <v>1964</v>
      </c>
      <c r="AL262" s="8" t="s">
        <v>3927</v>
      </c>
      <c r="AM262" s="59">
        <f t="shared" si="44"/>
        <v>1964</v>
      </c>
      <c r="AN262" s="14" t="s">
        <v>3028</v>
      </c>
      <c r="AO262" s="14" t="s">
        <v>3028</v>
      </c>
      <c r="AP262" s="14" t="s">
        <v>3028</v>
      </c>
      <c r="AQ262" s="2">
        <v>2020</v>
      </c>
      <c r="AR262" s="72">
        <f t="shared" si="45"/>
        <v>59</v>
      </c>
      <c r="AS262" s="69">
        <v>20210331</v>
      </c>
      <c r="AT262" s="2" t="s">
        <v>185</v>
      </c>
      <c r="AU262" s="72">
        <v>223321050</v>
      </c>
      <c r="AV262" s="72">
        <v>0</v>
      </c>
      <c r="AW262" s="71">
        <f t="shared" si="46"/>
        <v>223321050</v>
      </c>
      <c r="AX262" s="71">
        <f t="shared" si="38"/>
        <v>223321050</v>
      </c>
      <c r="AY262" s="71">
        <f t="shared" si="39"/>
        <v>223321049</v>
      </c>
      <c r="AZ262" s="71">
        <f t="shared" si="40"/>
        <v>1</v>
      </c>
      <c r="BA262" s="71">
        <f t="shared" si="41"/>
        <v>4751511.7021276597</v>
      </c>
      <c r="BB262" s="71">
        <f t="shared" si="42"/>
        <v>223321050</v>
      </c>
      <c r="BC262" s="71">
        <f t="shared" si="43"/>
        <v>0</v>
      </c>
      <c r="BD262" s="71">
        <f t="shared" si="47"/>
        <v>223321049</v>
      </c>
      <c r="BE262" s="71">
        <f t="shared" si="48"/>
        <v>1</v>
      </c>
      <c r="BF262" s="72"/>
      <c r="BG262" s="3" t="s">
        <v>171</v>
      </c>
      <c r="BH262" s="2" t="s">
        <v>3804</v>
      </c>
      <c r="BI262" s="6" t="s">
        <v>3028</v>
      </c>
      <c r="BJ262" s="6">
        <v>135000</v>
      </c>
      <c r="BK262" s="6">
        <v>0</v>
      </c>
      <c r="BL262" s="7" t="s">
        <v>3028</v>
      </c>
    </row>
    <row r="263" spans="2:64" x14ac:dyDescent="0.4">
      <c r="B263" s="2" t="s">
        <v>2172</v>
      </c>
      <c r="C263" s="3" t="s">
        <v>180</v>
      </c>
      <c r="D263" s="2" t="s">
        <v>2173</v>
      </c>
      <c r="E263" s="3" t="s">
        <v>3028</v>
      </c>
      <c r="F263" s="2" t="s">
        <v>3028</v>
      </c>
      <c r="G263" s="2" t="s">
        <v>3205</v>
      </c>
      <c r="H263" s="3" t="s">
        <v>3028</v>
      </c>
      <c r="I263" s="2" t="s">
        <v>3028</v>
      </c>
      <c r="J263" s="2" t="s">
        <v>3028</v>
      </c>
      <c r="K263" s="3" t="s">
        <v>80</v>
      </c>
      <c r="L263" s="2" t="s">
        <v>79</v>
      </c>
      <c r="M263" s="2" t="s">
        <v>104</v>
      </c>
      <c r="O263" s="3" t="s">
        <v>57</v>
      </c>
      <c r="P263" s="2" t="s">
        <v>92</v>
      </c>
      <c r="Q263" s="3" t="s">
        <v>3799</v>
      </c>
      <c r="R263" s="2" t="s">
        <v>3800</v>
      </c>
      <c r="S263" s="2"/>
      <c r="T263" s="2"/>
      <c r="U263" s="2" t="s">
        <v>127</v>
      </c>
      <c r="V263" s="2" t="s">
        <v>130</v>
      </c>
      <c r="W263" s="2" t="s">
        <v>131</v>
      </c>
      <c r="X263" s="2" t="s">
        <v>132</v>
      </c>
      <c r="Y263" s="2" t="s">
        <v>133</v>
      </c>
      <c r="Z263" s="2" t="s">
        <v>134</v>
      </c>
      <c r="AA263" s="2" t="s">
        <v>3810</v>
      </c>
      <c r="AB263" s="2"/>
      <c r="AC263" s="2" t="s">
        <v>137</v>
      </c>
      <c r="AD263" s="2"/>
      <c r="AE263" s="2" t="s">
        <v>141</v>
      </c>
      <c r="AF263" s="2">
        <v>47</v>
      </c>
      <c r="AG263" s="2">
        <v>0</v>
      </c>
      <c r="AI263" s="2" t="s">
        <v>166</v>
      </c>
      <c r="AJ263" s="2">
        <v>560.51</v>
      </c>
      <c r="AK263" s="3">
        <v>1984</v>
      </c>
      <c r="AL263" s="8" t="s">
        <v>3928</v>
      </c>
      <c r="AM263" s="59">
        <f t="shared" si="44"/>
        <v>1984</v>
      </c>
      <c r="AN263" s="14" t="s">
        <v>3028</v>
      </c>
      <c r="AO263" s="14" t="s">
        <v>3028</v>
      </c>
      <c r="AP263" s="14" t="s">
        <v>3028</v>
      </c>
      <c r="AQ263" s="2">
        <v>2020</v>
      </c>
      <c r="AR263" s="72">
        <f t="shared" si="45"/>
        <v>39</v>
      </c>
      <c r="AS263" s="69">
        <v>20210331</v>
      </c>
      <c r="AT263" s="2" t="s">
        <v>185</v>
      </c>
      <c r="AU263" s="72">
        <v>75668850</v>
      </c>
      <c r="AV263" s="72">
        <v>0</v>
      </c>
      <c r="AW263" s="71">
        <f t="shared" si="46"/>
        <v>75668850</v>
      </c>
      <c r="AX263" s="71">
        <f t="shared" si="38"/>
        <v>61179070.212765954</v>
      </c>
      <c r="AY263" s="71">
        <f t="shared" si="39"/>
        <v>61179070.212765954</v>
      </c>
      <c r="AZ263" s="71">
        <f t="shared" si="40"/>
        <v>14489779.787234046</v>
      </c>
      <c r="BA263" s="71">
        <f t="shared" si="41"/>
        <v>1609975.5319148935</v>
      </c>
      <c r="BB263" s="71">
        <f t="shared" si="42"/>
        <v>62789045.744680852</v>
      </c>
      <c r="BC263" s="71">
        <f t="shared" si="43"/>
        <v>1609975.5319148973</v>
      </c>
      <c r="BD263" s="71">
        <f t="shared" si="47"/>
        <v>62789045.744680852</v>
      </c>
      <c r="BE263" s="71">
        <f t="shared" si="48"/>
        <v>12879804.255319148</v>
      </c>
      <c r="BF263" s="72"/>
      <c r="BG263" s="3" t="s">
        <v>171</v>
      </c>
      <c r="BH263" s="2" t="s">
        <v>3804</v>
      </c>
      <c r="BI263" s="6" t="s">
        <v>3028</v>
      </c>
      <c r="BJ263" s="6">
        <v>135000</v>
      </c>
      <c r="BK263" s="6">
        <v>0</v>
      </c>
      <c r="BL263" s="7" t="s">
        <v>3028</v>
      </c>
    </row>
    <row r="264" spans="2:64" x14ac:dyDescent="0.4">
      <c r="B264" s="2" t="s">
        <v>2462</v>
      </c>
      <c r="C264" s="3" t="s">
        <v>180</v>
      </c>
      <c r="D264" s="2" t="s">
        <v>2463</v>
      </c>
      <c r="E264" s="3" t="s">
        <v>3028</v>
      </c>
      <c r="F264" s="2" t="s">
        <v>3028</v>
      </c>
      <c r="G264" s="2" t="s">
        <v>3205</v>
      </c>
      <c r="H264" s="3" t="s">
        <v>3028</v>
      </c>
      <c r="I264" s="2" t="s">
        <v>3028</v>
      </c>
      <c r="J264" s="2" t="s">
        <v>3028</v>
      </c>
      <c r="K264" s="3" t="s">
        <v>80</v>
      </c>
      <c r="L264" s="2" t="s">
        <v>79</v>
      </c>
      <c r="M264" s="2" t="s">
        <v>104</v>
      </c>
      <c r="O264" s="3" t="s">
        <v>57</v>
      </c>
      <c r="P264" s="2" t="s">
        <v>92</v>
      </c>
      <c r="Q264" s="3" t="s">
        <v>3799</v>
      </c>
      <c r="R264" s="2" t="s">
        <v>3800</v>
      </c>
      <c r="S264" s="2"/>
      <c r="T264" s="2"/>
      <c r="U264" s="2" t="s">
        <v>127</v>
      </c>
      <c r="V264" s="2" t="s">
        <v>130</v>
      </c>
      <c r="W264" s="2" t="s">
        <v>131</v>
      </c>
      <c r="X264" s="2" t="s">
        <v>132</v>
      </c>
      <c r="Y264" s="2" t="s">
        <v>133</v>
      </c>
      <c r="Z264" s="2" t="s">
        <v>134</v>
      </c>
      <c r="AA264" s="2" t="s">
        <v>3810</v>
      </c>
      <c r="AB264" s="2"/>
      <c r="AC264" s="2" t="s">
        <v>137</v>
      </c>
      <c r="AD264" s="2"/>
      <c r="AE264" s="2" t="s">
        <v>141</v>
      </c>
      <c r="AF264" s="2">
        <v>47</v>
      </c>
      <c r="AG264" s="2">
        <v>0</v>
      </c>
      <c r="AI264" s="2" t="s">
        <v>166</v>
      </c>
      <c r="AJ264" s="2">
        <v>58.5</v>
      </c>
      <c r="AK264" s="3">
        <v>1963</v>
      </c>
      <c r="AL264" s="8" t="s">
        <v>3922</v>
      </c>
      <c r="AM264" s="59">
        <f t="shared" si="44"/>
        <v>1963</v>
      </c>
      <c r="AN264" s="14" t="s">
        <v>3028</v>
      </c>
      <c r="AO264" s="14" t="s">
        <v>3028</v>
      </c>
      <c r="AP264" s="14" t="s">
        <v>3028</v>
      </c>
      <c r="AQ264" s="2">
        <v>2020</v>
      </c>
      <c r="AR264" s="72">
        <f t="shared" si="45"/>
        <v>60</v>
      </c>
      <c r="AS264" s="69">
        <v>20210331</v>
      </c>
      <c r="AT264" s="2" t="s">
        <v>185</v>
      </c>
      <c r="AU264" s="72">
        <v>7897500</v>
      </c>
      <c r="AV264" s="72">
        <v>0</v>
      </c>
      <c r="AW264" s="71">
        <f t="shared" si="46"/>
        <v>7897500</v>
      </c>
      <c r="AX264" s="71">
        <f t="shared" si="38"/>
        <v>7897500</v>
      </c>
      <c r="AY264" s="71">
        <f t="shared" si="39"/>
        <v>7897499</v>
      </c>
      <c r="AZ264" s="71">
        <f t="shared" si="40"/>
        <v>1</v>
      </c>
      <c r="BA264" s="71">
        <f t="shared" si="41"/>
        <v>168031.91489361701</v>
      </c>
      <c r="BB264" s="71">
        <f t="shared" si="42"/>
        <v>7897500</v>
      </c>
      <c r="BC264" s="71">
        <f t="shared" si="43"/>
        <v>0</v>
      </c>
      <c r="BD264" s="71">
        <f t="shared" si="47"/>
        <v>7897499</v>
      </c>
      <c r="BE264" s="71">
        <f t="shared" si="48"/>
        <v>1</v>
      </c>
      <c r="BF264" s="72"/>
      <c r="BG264" s="3" t="s">
        <v>171</v>
      </c>
      <c r="BH264" s="2" t="s">
        <v>3804</v>
      </c>
      <c r="BI264" s="6" t="s">
        <v>3028</v>
      </c>
      <c r="BJ264" s="6">
        <v>135000</v>
      </c>
      <c r="BK264" s="6">
        <v>0</v>
      </c>
      <c r="BL264" s="7" t="s">
        <v>3028</v>
      </c>
    </row>
    <row r="265" spans="2:64" x14ac:dyDescent="0.4">
      <c r="B265" s="2" t="s">
        <v>2191</v>
      </c>
      <c r="C265" s="3" t="s">
        <v>180</v>
      </c>
      <c r="D265" s="2" t="s">
        <v>2192</v>
      </c>
      <c r="E265" s="3" t="s">
        <v>3028</v>
      </c>
      <c r="F265" s="2" t="s">
        <v>3028</v>
      </c>
      <c r="G265" s="2" t="s">
        <v>3205</v>
      </c>
      <c r="H265" s="3" t="s">
        <v>3028</v>
      </c>
      <c r="I265" s="2" t="s">
        <v>3028</v>
      </c>
      <c r="J265" s="2" t="s">
        <v>3028</v>
      </c>
      <c r="K265" s="3" t="s">
        <v>80</v>
      </c>
      <c r="L265" s="2" t="s">
        <v>79</v>
      </c>
      <c r="M265" s="2" t="s">
        <v>104</v>
      </c>
      <c r="O265" s="3" t="s">
        <v>57</v>
      </c>
      <c r="P265" s="2" t="s">
        <v>92</v>
      </c>
      <c r="Q265" s="3" t="s">
        <v>3799</v>
      </c>
      <c r="R265" s="2" t="s">
        <v>3800</v>
      </c>
      <c r="S265" s="2"/>
      <c r="T265" s="2"/>
      <c r="U265" s="2" t="s">
        <v>127</v>
      </c>
      <c r="V265" s="2" t="s">
        <v>130</v>
      </c>
      <c r="W265" s="2" t="s">
        <v>131</v>
      </c>
      <c r="X265" s="2" t="s">
        <v>132</v>
      </c>
      <c r="Y265" s="2" t="s">
        <v>133</v>
      </c>
      <c r="Z265" s="2" t="s">
        <v>134</v>
      </c>
      <c r="AA265" s="2" t="s">
        <v>3810</v>
      </c>
      <c r="AB265" s="2"/>
      <c r="AC265" s="2" t="s">
        <v>137</v>
      </c>
      <c r="AD265" s="2"/>
      <c r="AE265" s="2" t="s">
        <v>139</v>
      </c>
      <c r="AF265" s="2">
        <v>34</v>
      </c>
      <c r="AG265" s="2">
        <v>0</v>
      </c>
      <c r="AI265" s="2" t="s">
        <v>166</v>
      </c>
      <c r="AJ265" s="2">
        <v>577.54999999999995</v>
      </c>
      <c r="AK265" s="3">
        <v>1981</v>
      </c>
      <c r="AL265" s="8" t="s">
        <v>3843</v>
      </c>
      <c r="AM265" s="59">
        <f t="shared" si="44"/>
        <v>1981</v>
      </c>
      <c r="AN265" s="14" t="s">
        <v>3028</v>
      </c>
      <c r="AO265" s="14" t="s">
        <v>3028</v>
      </c>
      <c r="AP265" s="14" t="s">
        <v>3028</v>
      </c>
      <c r="AQ265" s="2">
        <v>2020</v>
      </c>
      <c r="AR265" s="72">
        <f t="shared" si="45"/>
        <v>42</v>
      </c>
      <c r="AS265" s="69">
        <v>20210331</v>
      </c>
      <c r="AT265" s="2" t="s">
        <v>185</v>
      </c>
      <c r="AU265" s="72">
        <v>46204000</v>
      </c>
      <c r="AV265" s="72">
        <v>0</v>
      </c>
      <c r="AW265" s="71">
        <f t="shared" si="46"/>
        <v>46204000</v>
      </c>
      <c r="AX265" s="71">
        <f t="shared" si="38"/>
        <v>46204000</v>
      </c>
      <c r="AY265" s="71">
        <f t="shared" si="39"/>
        <v>46203999</v>
      </c>
      <c r="AZ265" s="71">
        <f t="shared" si="40"/>
        <v>1</v>
      </c>
      <c r="BA265" s="71">
        <f t="shared" si="41"/>
        <v>1358941.1764705882</v>
      </c>
      <c r="BB265" s="71">
        <f t="shared" si="42"/>
        <v>46204000</v>
      </c>
      <c r="BC265" s="71">
        <f t="shared" si="43"/>
        <v>0</v>
      </c>
      <c r="BD265" s="71">
        <f t="shared" si="47"/>
        <v>46203999</v>
      </c>
      <c r="BE265" s="71">
        <f t="shared" si="48"/>
        <v>1</v>
      </c>
      <c r="BF265" s="72"/>
      <c r="BG265" s="3" t="s">
        <v>171</v>
      </c>
      <c r="BH265" s="2" t="s">
        <v>3804</v>
      </c>
      <c r="BI265" s="6" t="s">
        <v>3028</v>
      </c>
      <c r="BJ265" s="6">
        <v>80000</v>
      </c>
      <c r="BK265" s="6">
        <v>0</v>
      </c>
      <c r="BL265" s="7" t="s">
        <v>3028</v>
      </c>
    </row>
    <row r="266" spans="2:64" x14ac:dyDescent="0.4">
      <c r="B266" s="2" t="s">
        <v>764</v>
      </c>
      <c r="C266" s="3" t="s">
        <v>60</v>
      </c>
      <c r="D266" s="2" t="s">
        <v>765</v>
      </c>
      <c r="E266" s="3" t="s">
        <v>3028</v>
      </c>
      <c r="F266" s="2" t="s">
        <v>3028</v>
      </c>
      <c r="G266" s="2" t="s">
        <v>3072</v>
      </c>
      <c r="H266" s="3" t="s">
        <v>3028</v>
      </c>
      <c r="I266" s="2" t="s">
        <v>3028</v>
      </c>
      <c r="J266" s="2" t="s">
        <v>3028</v>
      </c>
      <c r="K266" s="3" t="s">
        <v>80</v>
      </c>
      <c r="L266" s="2" t="s">
        <v>79</v>
      </c>
      <c r="M266" s="2" t="s">
        <v>104</v>
      </c>
      <c r="O266" s="3" t="s">
        <v>106</v>
      </c>
      <c r="P266" s="2" t="s">
        <v>107</v>
      </c>
      <c r="Q266" s="3" t="s">
        <v>3799</v>
      </c>
      <c r="R266" s="2" t="s">
        <v>3800</v>
      </c>
      <c r="S266" s="2"/>
      <c r="T266" s="2"/>
      <c r="U266" s="2" t="s">
        <v>127</v>
      </c>
      <c r="V266" s="2" t="s">
        <v>130</v>
      </c>
      <c r="W266" s="2" t="s">
        <v>131</v>
      </c>
      <c r="X266" s="2" t="s">
        <v>132</v>
      </c>
      <c r="Y266" s="2" t="s">
        <v>133</v>
      </c>
      <c r="Z266" s="2" t="s">
        <v>134</v>
      </c>
      <c r="AA266" s="2" t="s">
        <v>3810</v>
      </c>
      <c r="AB266" s="2"/>
      <c r="AC266" s="2" t="s">
        <v>3028</v>
      </c>
      <c r="AD266" s="2"/>
      <c r="AE266" s="2" t="s">
        <v>139</v>
      </c>
      <c r="AF266" s="2">
        <v>15</v>
      </c>
      <c r="AG266" s="2">
        <v>0</v>
      </c>
      <c r="AI266" s="2" t="s">
        <v>3028</v>
      </c>
      <c r="AJ266" s="2">
        <v>0</v>
      </c>
      <c r="AK266" s="3">
        <v>2018</v>
      </c>
      <c r="AL266" s="8" t="s">
        <v>3929</v>
      </c>
      <c r="AM266" s="59">
        <f t="shared" si="44"/>
        <v>2018</v>
      </c>
      <c r="AN266" s="14" t="s">
        <v>88</v>
      </c>
      <c r="AO266" s="14" t="s">
        <v>82</v>
      </c>
      <c r="AP266" s="14" t="s">
        <v>80</v>
      </c>
      <c r="AQ266" s="2">
        <v>2020</v>
      </c>
      <c r="AR266" s="72">
        <f t="shared" si="45"/>
        <v>5</v>
      </c>
      <c r="AS266" s="69">
        <v>20210331</v>
      </c>
      <c r="AT266" s="2" t="s">
        <v>185</v>
      </c>
      <c r="AU266" s="72">
        <v>1274400</v>
      </c>
      <c r="AV266" s="72">
        <v>0</v>
      </c>
      <c r="AW266" s="71">
        <f t="shared" si="46"/>
        <v>1274400</v>
      </c>
      <c r="AX266" s="71">
        <f t="shared" si="38"/>
        <v>339840</v>
      </c>
      <c r="AY266" s="71">
        <f t="shared" si="39"/>
        <v>339840</v>
      </c>
      <c r="AZ266" s="71">
        <f t="shared" si="40"/>
        <v>934560</v>
      </c>
      <c r="BA266" s="71">
        <f t="shared" si="41"/>
        <v>84960</v>
      </c>
      <c r="BB266" s="71">
        <f t="shared" si="42"/>
        <v>424800</v>
      </c>
      <c r="BC266" s="71">
        <f t="shared" si="43"/>
        <v>84960</v>
      </c>
      <c r="BD266" s="71">
        <f t="shared" si="47"/>
        <v>424800</v>
      </c>
      <c r="BE266" s="71">
        <f t="shared" si="48"/>
        <v>849600</v>
      </c>
      <c r="BF266" s="72"/>
      <c r="BG266" s="3" t="s">
        <v>171</v>
      </c>
      <c r="BH266" s="2" t="s">
        <v>3804</v>
      </c>
      <c r="BI266" s="6" t="s">
        <v>4337</v>
      </c>
      <c r="BJ266" s="6"/>
      <c r="BK266" s="6">
        <v>0</v>
      </c>
      <c r="BL266" s="7" t="s">
        <v>3028</v>
      </c>
    </row>
    <row r="267" spans="2:64" x14ac:dyDescent="0.4">
      <c r="B267" s="2" t="s">
        <v>764</v>
      </c>
      <c r="C267" s="3" t="s">
        <v>180</v>
      </c>
      <c r="D267" s="2" t="s">
        <v>1700</v>
      </c>
      <c r="E267" s="3" t="s">
        <v>3028</v>
      </c>
      <c r="F267" s="2" t="s">
        <v>3028</v>
      </c>
      <c r="G267" s="2" t="s">
        <v>3205</v>
      </c>
      <c r="H267" s="3" t="s">
        <v>3028</v>
      </c>
      <c r="I267" s="2" t="s">
        <v>3028</v>
      </c>
      <c r="J267" s="2" t="s">
        <v>3028</v>
      </c>
      <c r="K267" s="3" t="s">
        <v>80</v>
      </c>
      <c r="L267" s="2" t="s">
        <v>79</v>
      </c>
      <c r="M267" s="2" t="s">
        <v>104</v>
      </c>
      <c r="O267" s="3" t="s">
        <v>57</v>
      </c>
      <c r="P267" s="2" t="s">
        <v>92</v>
      </c>
      <c r="Q267" s="3" t="s">
        <v>3799</v>
      </c>
      <c r="R267" s="2" t="s">
        <v>3800</v>
      </c>
      <c r="S267" s="2"/>
      <c r="T267" s="2"/>
      <c r="U267" s="2" t="s">
        <v>127</v>
      </c>
      <c r="V267" s="2" t="s">
        <v>130</v>
      </c>
      <c r="W267" s="2" t="s">
        <v>131</v>
      </c>
      <c r="X267" s="2" t="s">
        <v>132</v>
      </c>
      <c r="Y267" s="2" t="s">
        <v>133</v>
      </c>
      <c r="Z267" s="2" t="s">
        <v>134</v>
      </c>
      <c r="AA267" s="2" t="s">
        <v>3810</v>
      </c>
      <c r="AB267" s="2"/>
      <c r="AC267" s="2" t="s">
        <v>3028</v>
      </c>
      <c r="AD267" s="2"/>
      <c r="AE267" s="2" t="s">
        <v>3028</v>
      </c>
      <c r="AF267" s="2">
        <v>30</v>
      </c>
      <c r="AG267" s="2">
        <v>0</v>
      </c>
      <c r="AI267" s="2" t="s">
        <v>166</v>
      </c>
      <c r="AJ267" s="2">
        <v>1526.5</v>
      </c>
      <c r="AK267" s="3">
        <v>2000</v>
      </c>
      <c r="AL267" s="8" t="s">
        <v>3930</v>
      </c>
      <c r="AM267" s="59">
        <f t="shared" si="44"/>
        <v>2000</v>
      </c>
      <c r="AN267" s="14" t="s">
        <v>3028</v>
      </c>
      <c r="AO267" s="14" t="s">
        <v>3028</v>
      </c>
      <c r="AP267" s="14" t="s">
        <v>3028</v>
      </c>
      <c r="AQ267" s="2">
        <v>2020</v>
      </c>
      <c r="AR267" s="72">
        <f t="shared" si="45"/>
        <v>23</v>
      </c>
      <c r="AS267" s="69">
        <v>20210331</v>
      </c>
      <c r="AT267" s="2" t="s">
        <v>185</v>
      </c>
      <c r="AU267" s="72">
        <v>248880000</v>
      </c>
      <c r="AV267" s="72">
        <v>0</v>
      </c>
      <c r="AW267" s="71">
        <f t="shared" si="46"/>
        <v>248880000</v>
      </c>
      <c r="AX267" s="71">
        <f t="shared" si="38"/>
        <v>182512000</v>
      </c>
      <c r="AY267" s="71">
        <f t="shared" si="39"/>
        <v>182512000</v>
      </c>
      <c r="AZ267" s="71">
        <f t="shared" si="40"/>
        <v>66368000</v>
      </c>
      <c r="BA267" s="71">
        <f t="shared" si="41"/>
        <v>8296000</v>
      </c>
      <c r="BB267" s="71">
        <f t="shared" si="42"/>
        <v>190808000</v>
      </c>
      <c r="BC267" s="71">
        <f t="shared" si="43"/>
        <v>8296000</v>
      </c>
      <c r="BD267" s="71">
        <f t="shared" si="47"/>
        <v>190808000</v>
      </c>
      <c r="BE267" s="71">
        <f t="shared" si="48"/>
        <v>58072000</v>
      </c>
      <c r="BF267" s="72"/>
      <c r="BG267" s="3" t="s">
        <v>171</v>
      </c>
      <c r="BH267" s="2" t="s">
        <v>3804</v>
      </c>
      <c r="BI267" s="6" t="s">
        <v>3028</v>
      </c>
      <c r="BJ267" s="6">
        <v>0</v>
      </c>
      <c r="BK267" s="6">
        <v>0</v>
      </c>
      <c r="BL267" s="7" t="s">
        <v>3028</v>
      </c>
    </row>
    <row r="268" spans="2:64" x14ac:dyDescent="0.4">
      <c r="B268" s="2" t="s">
        <v>766</v>
      </c>
      <c r="C268" s="3" t="s">
        <v>180</v>
      </c>
      <c r="D268" s="2" t="s">
        <v>2174</v>
      </c>
      <c r="E268" s="3" t="s">
        <v>3028</v>
      </c>
      <c r="F268" s="2" t="s">
        <v>3028</v>
      </c>
      <c r="G268" s="2" t="s">
        <v>3408</v>
      </c>
      <c r="H268" s="3" t="s">
        <v>3028</v>
      </c>
      <c r="I268" s="2" t="s">
        <v>3028</v>
      </c>
      <c r="J268" s="2" t="s">
        <v>3028</v>
      </c>
      <c r="K268" s="3" t="s">
        <v>80</v>
      </c>
      <c r="L268" s="2" t="s">
        <v>79</v>
      </c>
      <c r="M268" s="2" t="s">
        <v>104</v>
      </c>
      <c r="O268" s="3" t="s">
        <v>57</v>
      </c>
      <c r="P268" s="2" t="s">
        <v>92</v>
      </c>
      <c r="Q268" s="3" t="s">
        <v>3779</v>
      </c>
      <c r="R268" s="2" t="s">
        <v>126</v>
      </c>
      <c r="S268" s="2"/>
      <c r="T268" s="2"/>
      <c r="U268" s="2" t="s">
        <v>127</v>
      </c>
      <c r="V268" s="2" t="s">
        <v>130</v>
      </c>
      <c r="W268" s="2" t="s">
        <v>131</v>
      </c>
      <c r="X268" s="2" t="s">
        <v>132</v>
      </c>
      <c r="Y268" s="2" t="s">
        <v>133</v>
      </c>
      <c r="Z268" s="2" t="s">
        <v>134</v>
      </c>
      <c r="AA268" s="2" t="s">
        <v>3810</v>
      </c>
      <c r="AB268" s="2"/>
      <c r="AC268" s="2" t="s">
        <v>138</v>
      </c>
      <c r="AD268" s="2"/>
      <c r="AE268" s="2" t="s">
        <v>141</v>
      </c>
      <c r="AF268" s="2">
        <v>47</v>
      </c>
      <c r="AG268" s="2">
        <v>0</v>
      </c>
      <c r="AI268" s="2" t="s">
        <v>166</v>
      </c>
      <c r="AJ268" s="2">
        <v>373.74</v>
      </c>
      <c r="AK268" s="3">
        <v>1984</v>
      </c>
      <c r="AL268" s="8" t="s">
        <v>3932</v>
      </c>
      <c r="AM268" s="59">
        <f t="shared" si="44"/>
        <v>1984</v>
      </c>
      <c r="AN268" s="14" t="s">
        <v>3028</v>
      </c>
      <c r="AO268" s="14" t="s">
        <v>3028</v>
      </c>
      <c r="AP268" s="14" t="s">
        <v>3028</v>
      </c>
      <c r="AQ268" s="2">
        <v>2020</v>
      </c>
      <c r="AR268" s="72">
        <f t="shared" si="45"/>
        <v>39</v>
      </c>
      <c r="AS268" s="69">
        <v>20210331</v>
      </c>
      <c r="AT268" s="2" t="s">
        <v>185</v>
      </c>
      <c r="AU268" s="72">
        <v>57929700</v>
      </c>
      <c r="AV268" s="72">
        <v>0</v>
      </c>
      <c r="AW268" s="71">
        <f t="shared" si="46"/>
        <v>57929700</v>
      </c>
      <c r="AX268" s="71">
        <f t="shared" si="38"/>
        <v>46836778.723404258</v>
      </c>
      <c r="AY268" s="71">
        <f t="shared" si="39"/>
        <v>46836778.723404258</v>
      </c>
      <c r="AZ268" s="71">
        <f t="shared" si="40"/>
        <v>11092921.276595742</v>
      </c>
      <c r="BA268" s="71">
        <f t="shared" si="41"/>
        <v>1232546.8085106383</v>
      </c>
      <c r="BB268" s="71">
        <f t="shared" si="42"/>
        <v>48069325.531914897</v>
      </c>
      <c r="BC268" s="71">
        <f t="shared" si="43"/>
        <v>1232546.8085106388</v>
      </c>
      <c r="BD268" s="71">
        <f t="shared" si="47"/>
        <v>48069325.531914897</v>
      </c>
      <c r="BE268" s="71">
        <f t="shared" si="48"/>
        <v>9860374.4680851027</v>
      </c>
      <c r="BF268" s="72"/>
      <c r="BG268" s="3" t="s">
        <v>176</v>
      </c>
      <c r="BH268" s="2" t="s">
        <v>3803</v>
      </c>
      <c r="BI268" s="6" t="s">
        <v>3028</v>
      </c>
      <c r="BJ268" s="6">
        <v>155000</v>
      </c>
      <c r="BK268" s="6">
        <v>0</v>
      </c>
      <c r="BL268" s="7" t="s">
        <v>3028</v>
      </c>
    </row>
    <row r="269" spans="2:64" x14ac:dyDescent="0.4">
      <c r="B269" s="2" t="s">
        <v>766</v>
      </c>
      <c r="C269" s="3" t="s">
        <v>60</v>
      </c>
      <c r="D269" s="2" t="s">
        <v>767</v>
      </c>
      <c r="E269" s="3" t="s">
        <v>3028</v>
      </c>
      <c r="F269" s="2" t="s">
        <v>3028</v>
      </c>
      <c r="G269" s="2" t="s">
        <v>3073</v>
      </c>
      <c r="H269" s="3" t="s">
        <v>3028</v>
      </c>
      <c r="I269" s="2" t="s">
        <v>3028</v>
      </c>
      <c r="J269" s="2" t="s">
        <v>3028</v>
      </c>
      <c r="K269" s="3" t="s">
        <v>80</v>
      </c>
      <c r="L269" s="2" t="s">
        <v>79</v>
      </c>
      <c r="M269" s="2" t="s">
        <v>104</v>
      </c>
      <c r="O269" s="3" t="s">
        <v>57</v>
      </c>
      <c r="P269" s="2" t="s">
        <v>92</v>
      </c>
      <c r="Q269" s="3" t="s">
        <v>3779</v>
      </c>
      <c r="R269" s="2" t="s">
        <v>126</v>
      </c>
      <c r="S269" s="2"/>
      <c r="T269" s="2"/>
      <c r="U269" s="2" t="s">
        <v>127</v>
      </c>
      <c r="V269" s="2" t="s">
        <v>130</v>
      </c>
      <c r="W269" s="2" t="s">
        <v>131</v>
      </c>
      <c r="X269" s="2" t="s">
        <v>132</v>
      </c>
      <c r="Y269" s="2" t="s">
        <v>133</v>
      </c>
      <c r="Z269" s="2" t="s">
        <v>134</v>
      </c>
      <c r="AA269" s="2" t="s">
        <v>3810</v>
      </c>
      <c r="AB269" s="2"/>
      <c r="AC269" s="2" t="s">
        <v>138</v>
      </c>
      <c r="AD269" s="2"/>
      <c r="AE269" s="2" t="s">
        <v>141</v>
      </c>
      <c r="AF269" s="2">
        <v>47</v>
      </c>
      <c r="AG269" s="2">
        <v>0</v>
      </c>
      <c r="AI269" s="2" t="s">
        <v>3028</v>
      </c>
      <c r="AJ269" s="2">
        <v>0</v>
      </c>
      <c r="AK269" s="3">
        <v>2018</v>
      </c>
      <c r="AL269" s="8" t="s">
        <v>3931</v>
      </c>
      <c r="AM269" s="59">
        <f t="shared" si="44"/>
        <v>2018</v>
      </c>
      <c r="AN269" s="14" t="s">
        <v>86</v>
      </c>
      <c r="AO269" s="14" t="s">
        <v>83</v>
      </c>
      <c r="AP269" s="14" t="s">
        <v>80</v>
      </c>
      <c r="AQ269" s="2">
        <v>2020</v>
      </c>
      <c r="AR269" s="72">
        <f t="shared" si="45"/>
        <v>5</v>
      </c>
      <c r="AS269" s="69">
        <v>20210331</v>
      </c>
      <c r="AT269" s="2" t="s">
        <v>185</v>
      </c>
      <c r="AU269" s="72">
        <v>3294000</v>
      </c>
      <c r="AV269" s="72">
        <v>0</v>
      </c>
      <c r="AW269" s="71">
        <f t="shared" si="46"/>
        <v>3294000</v>
      </c>
      <c r="AX269" s="71">
        <f t="shared" si="38"/>
        <v>280340.42553191487</v>
      </c>
      <c r="AY269" s="71">
        <f t="shared" si="39"/>
        <v>280340.42553191487</v>
      </c>
      <c r="AZ269" s="71">
        <f t="shared" si="40"/>
        <v>3013659.5744680851</v>
      </c>
      <c r="BA269" s="71">
        <f t="shared" si="41"/>
        <v>70085.106382978716</v>
      </c>
      <c r="BB269" s="71">
        <f t="shared" si="42"/>
        <v>350425.5319148936</v>
      </c>
      <c r="BC269" s="71">
        <f t="shared" si="43"/>
        <v>70085.106382978731</v>
      </c>
      <c r="BD269" s="71">
        <f t="shared" si="47"/>
        <v>350425.5319148936</v>
      </c>
      <c r="BE269" s="71">
        <f t="shared" si="48"/>
        <v>2943574.4680851065</v>
      </c>
      <c r="BF269" s="72"/>
      <c r="BG269" s="3" t="s">
        <v>176</v>
      </c>
      <c r="BH269" s="2" t="s">
        <v>3803</v>
      </c>
      <c r="BI269" s="6" t="s">
        <v>4338</v>
      </c>
      <c r="BJ269" s="6"/>
      <c r="BK269" s="6">
        <v>0</v>
      </c>
      <c r="BL269" s="7" t="s">
        <v>3028</v>
      </c>
    </row>
    <row r="270" spans="2:64" x14ac:dyDescent="0.4">
      <c r="B270" s="2" t="s">
        <v>2385</v>
      </c>
      <c r="C270" s="3" t="s">
        <v>180</v>
      </c>
      <c r="D270" s="2" t="s">
        <v>2386</v>
      </c>
      <c r="E270" s="3" t="s">
        <v>3028</v>
      </c>
      <c r="F270" s="2" t="s">
        <v>3028</v>
      </c>
      <c r="G270" s="2" t="s">
        <v>3467</v>
      </c>
      <c r="H270" s="3" t="s">
        <v>3028</v>
      </c>
      <c r="I270" s="2" t="s">
        <v>3028</v>
      </c>
      <c r="J270" s="2" t="s">
        <v>3028</v>
      </c>
      <c r="K270" s="3" t="s">
        <v>80</v>
      </c>
      <c r="L270" s="2" t="s">
        <v>79</v>
      </c>
      <c r="M270" s="2" t="s">
        <v>104</v>
      </c>
      <c r="O270" s="3" t="s">
        <v>57</v>
      </c>
      <c r="P270" s="2" t="s">
        <v>92</v>
      </c>
      <c r="Q270" s="3" t="s">
        <v>3779</v>
      </c>
      <c r="R270" s="2" t="s">
        <v>126</v>
      </c>
      <c r="S270" s="2"/>
      <c r="T270" s="2"/>
      <c r="U270" s="2" t="s">
        <v>127</v>
      </c>
      <c r="V270" s="2" t="s">
        <v>130</v>
      </c>
      <c r="W270" s="2" t="s">
        <v>131</v>
      </c>
      <c r="X270" s="2" t="s">
        <v>132</v>
      </c>
      <c r="Y270" s="2" t="s">
        <v>133</v>
      </c>
      <c r="Z270" s="2" t="s">
        <v>134</v>
      </c>
      <c r="AA270" s="2" t="s">
        <v>3810</v>
      </c>
      <c r="AB270" s="2"/>
      <c r="AC270" s="2" t="s">
        <v>138</v>
      </c>
      <c r="AD270" s="2"/>
      <c r="AE270" s="2" t="s">
        <v>140</v>
      </c>
      <c r="AF270" s="2">
        <v>22</v>
      </c>
      <c r="AG270" s="2">
        <v>0</v>
      </c>
      <c r="AI270" s="2" t="s">
        <v>166</v>
      </c>
      <c r="AJ270" s="2">
        <v>31.18</v>
      </c>
      <c r="AK270" s="3">
        <v>1967</v>
      </c>
      <c r="AL270" s="8" t="s">
        <v>3858</v>
      </c>
      <c r="AM270" s="59">
        <f t="shared" si="44"/>
        <v>1967</v>
      </c>
      <c r="AN270" s="14" t="s">
        <v>3028</v>
      </c>
      <c r="AO270" s="14" t="s">
        <v>3028</v>
      </c>
      <c r="AP270" s="14" t="s">
        <v>3028</v>
      </c>
      <c r="AQ270" s="2">
        <v>2020</v>
      </c>
      <c r="AR270" s="72">
        <f t="shared" si="45"/>
        <v>56</v>
      </c>
      <c r="AS270" s="69">
        <v>20210331</v>
      </c>
      <c r="AT270" s="2" t="s">
        <v>185</v>
      </c>
      <c r="AU270" s="72">
        <v>3117999</v>
      </c>
      <c r="AV270" s="72">
        <v>0</v>
      </c>
      <c r="AW270" s="71">
        <f t="shared" si="46"/>
        <v>3117999</v>
      </c>
      <c r="AX270" s="71">
        <f t="shared" si="38"/>
        <v>3117999</v>
      </c>
      <c r="AY270" s="71">
        <f t="shared" si="39"/>
        <v>3117998</v>
      </c>
      <c r="AZ270" s="71">
        <f t="shared" si="40"/>
        <v>1</v>
      </c>
      <c r="BA270" s="71">
        <f t="shared" si="41"/>
        <v>141727.22727272726</v>
      </c>
      <c r="BB270" s="71">
        <f t="shared" si="42"/>
        <v>3117999</v>
      </c>
      <c r="BC270" s="71">
        <f t="shared" si="43"/>
        <v>0</v>
      </c>
      <c r="BD270" s="71">
        <f t="shared" si="47"/>
        <v>3117998</v>
      </c>
      <c r="BE270" s="71">
        <f t="shared" si="48"/>
        <v>1</v>
      </c>
      <c r="BF270" s="72"/>
      <c r="BG270" s="3" t="s">
        <v>176</v>
      </c>
      <c r="BH270" s="2" t="s">
        <v>3803</v>
      </c>
      <c r="BI270" s="6" t="s">
        <v>3028</v>
      </c>
      <c r="BJ270" s="6">
        <v>100000</v>
      </c>
      <c r="BK270" s="6">
        <v>0</v>
      </c>
      <c r="BL270" s="7" t="s">
        <v>3028</v>
      </c>
    </row>
    <row r="271" spans="2:64" x14ac:dyDescent="0.4">
      <c r="B271" s="2" t="s">
        <v>2387</v>
      </c>
      <c r="C271" s="3" t="s">
        <v>180</v>
      </c>
      <c r="D271" s="2" t="s">
        <v>2386</v>
      </c>
      <c r="E271" s="3" t="s">
        <v>3028</v>
      </c>
      <c r="F271" s="2" t="s">
        <v>3028</v>
      </c>
      <c r="G271" s="2" t="s">
        <v>3467</v>
      </c>
      <c r="H271" s="3" t="s">
        <v>3028</v>
      </c>
      <c r="I271" s="2" t="s">
        <v>3028</v>
      </c>
      <c r="J271" s="2" t="s">
        <v>3028</v>
      </c>
      <c r="K271" s="3" t="s">
        <v>80</v>
      </c>
      <c r="L271" s="2" t="s">
        <v>79</v>
      </c>
      <c r="M271" s="2" t="s">
        <v>104</v>
      </c>
      <c r="O271" s="3" t="s">
        <v>57</v>
      </c>
      <c r="P271" s="2" t="s">
        <v>92</v>
      </c>
      <c r="Q271" s="3" t="s">
        <v>3779</v>
      </c>
      <c r="R271" s="2" t="s">
        <v>126</v>
      </c>
      <c r="S271" s="2"/>
      <c r="T271" s="2"/>
      <c r="U271" s="2" t="s">
        <v>127</v>
      </c>
      <c r="V271" s="2" t="s">
        <v>130</v>
      </c>
      <c r="W271" s="2" t="s">
        <v>131</v>
      </c>
      <c r="X271" s="2" t="s">
        <v>132</v>
      </c>
      <c r="Y271" s="2" t="s">
        <v>133</v>
      </c>
      <c r="Z271" s="2" t="s">
        <v>134</v>
      </c>
      <c r="AA271" s="2" t="s">
        <v>3810</v>
      </c>
      <c r="AB271" s="2"/>
      <c r="AC271" s="2" t="s">
        <v>138</v>
      </c>
      <c r="AD271" s="2"/>
      <c r="AE271" s="2" t="s">
        <v>140</v>
      </c>
      <c r="AF271" s="2">
        <v>22</v>
      </c>
      <c r="AG271" s="2">
        <v>0</v>
      </c>
      <c r="AI271" s="2" t="s">
        <v>166</v>
      </c>
      <c r="AJ271" s="2">
        <v>31.18</v>
      </c>
      <c r="AK271" s="3">
        <v>1967</v>
      </c>
      <c r="AL271" s="8" t="s">
        <v>3858</v>
      </c>
      <c r="AM271" s="59">
        <f t="shared" si="44"/>
        <v>1967</v>
      </c>
      <c r="AN271" s="14" t="s">
        <v>3028</v>
      </c>
      <c r="AO271" s="14" t="s">
        <v>3028</v>
      </c>
      <c r="AP271" s="14" t="s">
        <v>3028</v>
      </c>
      <c r="AQ271" s="2">
        <v>2020</v>
      </c>
      <c r="AR271" s="72">
        <f t="shared" si="45"/>
        <v>56</v>
      </c>
      <c r="AS271" s="69">
        <v>20210331</v>
      </c>
      <c r="AT271" s="2" t="s">
        <v>185</v>
      </c>
      <c r="AU271" s="72">
        <v>3117999</v>
      </c>
      <c r="AV271" s="72">
        <v>0</v>
      </c>
      <c r="AW271" s="71">
        <f t="shared" si="46"/>
        <v>3117999</v>
      </c>
      <c r="AX271" s="71">
        <f t="shared" si="38"/>
        <v>3117999</v>
      </c>
      <c r="AY271" s="71">
        <f t="shared" si="39"/>
        <v>3117998</v>
      </c>
      <c r="AZ271" s="71">
        <f t="shared" si="40"/>
        <v>1</v>
      </c>
      <c r="BA271" s="71">
        <f t="shared" si="41"/>
        <v>141727.22727272726</v>
      </c>
      <c r="BB271" s="71">
        <f t="shared" si="42"/>
        <v>3117999</v>
      </c>
      <c r="BC271" s="71">
        <f t="shared" si="43"/>
        <v>0</v>
      </c>
      <c r="BD271" s="71">
        <f t="shared" si="47"/>
        <v>3117998</v>
      </c>
      <c r="BE271" s="71">
        <f t="shared" si="48"/>
        <v>1</v>
      </c>
      <c r="BF271" s="72"/>
      <c r="BG271" s="3" t="s">
        <v>176</v>
      </c>
      <c r="BH271" s="2" t="s">
        <v>3803</v>
      </c>
      <c r="BI271" s="6" t="s">
        <v>3028</v>
      </c>
      <c r="BJ271" s="6">
        <v>100000</v>
      </c>
      <c r="BK271" s="6">
        <v>0</v>
      </c>
      <c r="BL271" s="7" t="s">
        <v>3028</v>
      </c>
    </row>
    <row r="272" spans="2:64" x14ac:dyDescent="0.4">
      <c r="B272" s="2" t="s">
        <v>2363</v>
      </c>
      <c r="C272" s="3" t="s">
        <v>180</v>
      </c>
      <c r="D272" s="2" t="s">
        <v>2333</v>
      </c>
      <c r="E272" s="3" t="s">
        <v>3028</v>
      </c>
      <c r="F272" s="2" t="s">
        <v>3028</v>
      </c>
      <c r="G272" s="2" t="s">
        <v>3450</v>
      </c>
      <c r="H272" s="3" t="s">
        <v>3028</v>
      </c>
      <c r="I272" s="2" t="s">
        <v>3028</v>
      </c>
      <c r="J272" s="2" t="s">
        <v>3028</v>
      </c>
      <c r="K272" s="3" t="s">
        <v>80</v>
      </c>
      <c r="L272" s="2" t="s">
        <v>79</v>
      </c>
      <c r="M272" s="2" t="s">
        <v>104</v>
      </c>
      <c r="O272" s="3" t="s">
        <v>57</v>
      </c>
      <c r="P272" s="2" t="s">
        <v>92</v>
      </c>
      <c r="Q272" s="3" t="s">
        <v>3779</v>
      </c>
      <c r="R272" s="2" t="s">
        <v>126</v>
      </c>
      <c r="S272" s="2"/>
      <c r="T272" s="2"/>
      <c r="U272" s="2" t="s">
        <v>127</v>
      </c>
      <c r="V272" s="2" t="s">
        <v>130</v>
      </c>
      <c r="W272" s="2" t="s">
        <v>131</v>
      </c>
      <c r="X272" s="2" t="s">
        <v>132</v>
      </c>
      <c r="Y272" s="2" t="s">
        <v>133</v>
      </c>
      <c r="Z272" s="2" t="s">
        <v>134</v>
      </c>
      <c r="AA272" s="2" t="s">
        <v>3810</v>
      </c>
      <c r="AB272" s="2"/>
      <c r="AC272" s="2" t="s">
        <v>138</v>
      </c>
      <c r="AD272" s="2"/>
      <c r="AE272" s="2" t="s">
        <v>140</v>
      </c>
      <c r="AF272" s="2">
        <v>22</v>
      </c>
      <c r="AG272" s="2">
        <v>0</v>
      </c>
      <c r="AI272" s="2" t="s">
        <v>166</v>
      </c>
      <c r="AJ272" s="2">
        <v>31.82</v>
      </c>
      <c r="AK272" s="3">
        <v>1969</v>
      </c>
      <c r="AL272" s="8" t="s">
        <v>3849</v>
      </c>
      <c r="AM272" s="59">
        <f t="shared" si="44"/>
        <v>1969</v>
      </c>
      <c r="AN272" s="14" t="s">
        <v>3028</v>
      </c>
      <c r="AO272" s="14" t="s">
        <v>3028</v>
      </c>
      <c r="AP272" s="14" t="s">
        <v>3028</v>
      </c>
      <c r="AQ272" s="2">
        <v>2020</v>
      </c>
      <c r="AR272" s="72">
        <f t="shared" si="45"/>
        <v>54</v>
      </c>
      <c r="AS272" s="69">
        <v>20210331</v>
      </c>
      <c r="AT272" s="2" t="s">
        <v>185</v>
      </c>
      <c r="AU272" s="72">
        <v>3182000</v>
      </c>
      <c r="AV272" s="72">
        <v>0</v>
      </c>
      <c r="AW272" s="71">
        <f t="shared" si="46"/>
        <v>3182000</v>
      </c>
      <c r="AX272" s="71">
        <f t="shared" si="38"/>
        <v>3182000</v>
      </c>
      <c r="AY272" s="71">
        <f t="shared" si="39"/>
        <v>3181999</v>
      </c>
      <c r="AZ272" s="71">
        <f t="shared" si="40"/>
        <v>1</v>
      </c>
      <c r="BA272" s="71">
        <f t="shared" si="41"/>
        <v>144636.36363636365</v>
      </c>
      <c r="BB272" s="71">
        <f t="shared" si="42"/>
        <v>3182000</v>
      </c>
      <c r="BC272" s="71">
        <f t="shared" si="43"/>
        <v>0</v>
      </c>
      <c r="BD272" s="71">
        <f t="shared" si="47"/>
        <v>3181999</v>
      </c>
      <c r="BE272" s="71">
        <f t="shared" si="48"/>
        <v>1</v>
      </c>
      <c r="BF272" s="72"/>
      <c r="BG272" s="3" t="s">
        <v>176</v>
      </c>
      <c r="BH272" s="2" t="s">
        <v>3803</v>
      </c>
      <c r="BI272" s="6" t="s">
        <v>3028</v>
      </c>
      <c r="BJ272" s="6">
        <v>100000</v>
      </c>
      <c r="BK272" s="6">
        <v>0</v>
      </c>
      <c r="BL272" s="7" t="s">
        <v>3028</v>
      </c>
    </row>
    <row r="273" spans="2:64" x14ac:dyDescent="0.4">
      <c r="B273" s="2" t="s">
        <v>2364</v>
      </c>
      <c r="C273" s="3" t="s">
        <v>180</v>
      </c>
      <c r="D273" s="2" t="s">
        <v>2333</v>
      </c>
      <c r="E273" s="3" t="s">
        <v>3028</v>
      </c>
      <c r="F273" s="2" t="s">
        <v>3028</v>
      </c>
      <c r="G273" s="2" t="s">
        <v>3450</v>
      </c>
      <c r="H273" s="3" t="s">
        <v>3028</v>
      </c>
      <c r="I273" s="2" t="s">
        <v>3028</v>
      </c>
      <c r="J273" s="2" t="s">
        <v>3028</v>
      </c>
      <c r="K273" s="3" t="s">
        <v>80</v>
      </c>
      <c r="L273" s="2" t="s">
        <v>79</v>
      </c>
      <c r="M273" s="2" t="s">
        <v>104</v>
      </c>
      <c r="O273" s="3" t="s">
        <v>57</v>
      </c>
      <c r="P273" s="2" t="s">
        <v>92</v>
      </c>
      <c r="Q273" s="3" t="s">
        <v>3779</v>
      </c>
      <c r="R273" s="2" t="s">
        <v>126</v>
      </c>
      <c r="S273" s="2"/>
      <c r="T273" s="2"/>
      <c r="U273" s="2" t="s">
        <v>127</v>
      </c>
      <c r="V273" s="2" t="s">
        <v>130</v>
      </c>
      <c r="W273" s="2" t="s">
        <v>131</v>
      </c>
      <c r="X273" s="2" t="s">
        <v>132</v>
      </c>
      <c r="Y273" s="2" t="s">
        <v>133</v>
      </c>
      <c r="Z273" s="2" t="s">
        <v>134</v>
      </c>
      <c r="AA273" s="2" t="s">
        <v>3810</v>
      </c>
      <c r="AB273" s="2"/>
      <c r="AC273" s="2" t="s">
        <v>138</v>
      </c>
      <c r="AD273" s="2"/>
      <c r="AE273" s="2" t="s">
        <v>140</v>
      </c>
      <c r="AF273" s="2">
        <v>22</v>
      </c>
      <c r="AG273" s="2">
        <v>0</v>
      </c>
      <c r="AI273" s="2" t="s">
        <v>166</v>
      </c>
      <c r="AJ273" s="2">
        <v>31.82</v>
      </c>
      <c r="AK273" s="3">
        <v>1969</v>
      </c>
      <c r="AL273" s="8" t="s">
        <v>3849</v>
      </c>
      <c r="AM273" s="59">
        <f t="shared" si="44"/>
        <v>1969</v>
      </c>
      <c r="AN273" s="14" t="s">
        <v>3028</v>
      </c>
      <c r="AO273" s="14" t="s">
        <v>3028</v>
      </c>
      <c r="AP273" s="14" t="s">
        <v>3028</v>
      </c>
      <c r="AQ273" s="2">
        <v>2020</v>
      </c>
      <c r="AR273" s="72">
        <f t="shared" si="45"/>
        <v>54</v>
      </c>
      <c r="AS273" s="69">
        <v>20210331</v>
      </c>
      <c r="AT273" s="2" t="s">
        <v>185</v>
      </c>
      <c r="AU273" s="72">
        <v>3182000</v>
      </c>
      <c r="AV273" s="72">
        <v>0</v>
      </c>
      <c r="AW273" s="71">
        <f t="shared" si="46"/>
        <v>3182000</v>
      </c>
      <c r="AX273" s="71">
        <f t="shared" si="38"/>
        <v>3182000</v>
      </c>
      <c r="AY273" s="71">
        <f t="shared" si="39"/>
        <v>3181999</v>
      </c>
      <c r="AZ273" s="71">
        <f t="shared" si="40"/>
        <v>1</v>
      </c>
      <c r="BA273" s="71">
        <f t="shared" si="41"/>
        <v>144636.36363636365</v>
      </c>
      <c r="BB273" s="71">
        <f t="shared" si="42"/>
        <v>3182000</v>
      </c>
      <c r="BC273" s="71">
        <f t="shared" si="43"/>
        <v>0</v>
      </c>
      <c r="BD273" s="71">
        <f t="shared" si="47"/>
        <v>3181999</v>
      </c>
      <c r="BE273" s="71">
        <f t="shared" si="48"/>
        <v>1</v>
      </c>
      <c r="BF273" s="72"/>
      <c r="BG273" s="3" t="s">
        <v>176</v>
      </c>
      <c r="BH273" s="2" t="s">
        <v>3803</v>
      </c>
      <c r="BI273" s="6" t="s">
        <v>3028</v>
      </c>
      <c r="BJ273" s="6">
        <v>100000</v>
      </c>
      <c r="BK273" s="6">
        <v>0</v>
      </c>
      <c r="BL273" s="7" t="s">
        <v>3028</v>
      </c>
    </row>
    <row r="274" spans="2:64" x14ac:dyDescent="0.4">
      <c r="B274" s="2" t="s">
        <v>2365</v>
      </c>
      <c r="C274" s="3" t="s">
        <v>180</v>
      </c>
      <c r="D274" s="2" t="s">
        <v>2333</v>
      </c>
      <c r="E274" s="3" t="s">
        <v>3028</v>
      </c>
      <c r="F274" s="2" t="s">
        <v>3028</v>
      </c>
      <c r="G274" s="2" t="s">
        <v>3450</v>
      </c>
      <c r="H274" s="3" t="s">
        <v>3028</v>
      </c>
      <c r="I274" s="2" t="s">
        <v>3028</v>
      </c>
      <c r="J274" s="2" t="s">
        <v>3028</v>
      </c>
      <c r="K274" s="3" t="s">
        <v>80</v>
      </c>
      <c r="L274" s="2" t="s">
        <v>79</v>
      </c>
      <c r="M274" s="2" t="s">
        <v>104</v>
      </c>
      <c r="O274" s="3" t="s">
        <v>57</v>
      </c>
      <c r="P274" s="2" t="s">
        <v>92</v>
      </c>
      <c r="Q274" s="3" t="s">
        <v>3779</v>
      </c>
      <c r="R274" s="2" t="s">
        <v>126</v>
      </c>
      <c r="S274" s="2"/>
      <c r="T274" s="2"/>
      <c r="U274" s="2" t="s">
        <v>127</v>
      </c>
      <c r="V274" s="2" t="s">
        <v>130</v>
      </c>
      <c r="W274" s="2" t="s">
        <v>131</v>
      </c>
      <c r="X274" s="2" t="s">
        <v>132</v>
      </c>
      <c r="Y274" s="2" t="s">
        <v>133</v>
      </c>
      <c r="Z274" s="2" t="s">
        <v>134</v>
      </c>
      <c r="AA274" s="2" t="s">
        <v>3810</v>
      </c>
      <c r="AB274" s="2"/>
      <c r="AC274" s="2" t="s">
        <v>138</v>
      </c>
      <c r="AD274" s="2"/>
      <c r="AE274" s="2" t="s">
        <v>140</v>
      </c>
      <c r="AF274" s="2">
        <v>22</v>
      </c>
      <c r="AG274" s="2">
        <v>0</v>
      </c>
      <c r="AI274" s="2" t="s">
        <v>166</v>
      </c>
      <c r="AJ274" s="2">
        <v>31.82</v>
      </c>
      <c r="AK274" s="3">
        <v>1969</v>
      </c>
      <c r="AL274" s="8" t="s">
        <v>3849</v>
      </c>
      <c r="AM274" s="59">
        <f t="shared" si="44"/>
        <v>1969</v>
      </c>
      <c r="AN274" s="14" t="s">
        <v>3028</v>
      </c>
      <c r="AO274" s="14" t="s">
        <v>3028</v>
      </c>
      <c r="AP274" s="14" t="s">
        <v>3028</v>
      </c>
      <c r="AQ274" s="2">
        <v>2020</v>
      </c>
      <c r="AR274" s="72">
        <f t="shared" si="45"/>
        <v>54</v>
      </c>
      <c r="AS274" s="69">
        <v>20210331</v>
      </c>
      <c r="AT274" s="2" t="s">
        <v>185</v>
      </c>
      <c r="AU274" s="72">
        <v>3182000</v>
      </c>
      <c r="AV274" s="72">
        <v>0</v>
      </c>
      <c r="AW274" s="71">
        <f t="shared" si="46"/>
        <v>3182000</v>
      </c>
      <c r="AX274" s="71">
        <f t="shared" si="38"/>
        <v>3182000</v>
      </c>
      <c r="AY274" s="71">
        <f t="shared" si="39"/>
        <v>3181999</v>
      </c>
      <c r="AZ274" s="71">
        <f t="shared" si="40"/>
        <v>1</v>
      </c>
      <c r="BA274" s="71">
        <f t="shared" si="41"/>
        <v>144636.36363636365</v>
      </c>
      <c r="BB274" s="71">
        <f t="shared" si="42"/>
        <v>3182000</v>
      </c>
      <c r="BC274" s="71">
        <f t="shared" si="43"/>
        <v>0</v>
      </c>
      <c r="BD274" s="71">
        <f t="shared" si="47"/>
        <v>3181999</v>
      </c>
      <c r="BE274" s="71">
        <f t="shared" si="48"/>
        <v>1</v>
      </c>
      <c r="BF274" s="72"/>
      <c r="BG274" s="3" t="s">
        <v>176</v>
      </c>
      <c r="BH274" s="2" t="s">
        <v>3803</v>
      </c>
      <c r="BI274" s="6" t="s">
        <v>3028</v>
      </c>
      <c r="BJ274" s="6">
        <v>100000</v>
      </c>
      <c r="BK274" s="6">
        <v>0</v>
      </c>
      <c r="BL274" s="7" t="s">
        <v>3028</v>
      </c>
    </row>
    <row r="275" spans="2:64" x14ac:dyDescent="0.4">
      <c r="B275" s="2" t="s">
        <v>2366</v>
      </c>
      <c r="C275" s="3" t="s">
        <v>180</v>
      </c>
      <c r="D275" s="2" t="s">
        <v>2333</v>
      </c>
      <c r="E275" s="3" t="s">
        <v>3028</v>
      </c>
      <c r="F275" s="2" t="s">
        <v>3028</v>
      </c>
      <c r="G275" s="2" t="s">
        <v>3450</v>
      </c>
      <c r="H275" s="3" t="s">
        <v>3028</v>
      </c>
      <c r="I275" s="2" t="s">
        <v>3028</v>
      </c>
      <c r="J275" s="2" t="s">
        <v>3028</v>
      </c>
      <c r="K275" s="3" t="s">
        <v>80</v>
      </c>
      <c r="L275" s="2" t="s">
        <v>79</v>
      </c>
      <c r="M275" s="2" t="s">
        <v>104</v>
      </c>
      <c r="O275" s="3" t="s">
        <v>57</v>
      </c>
      <c r="P275" s="2" t="s">
        <v>92</v>
      </c>
      <c r="Q275" s="3" t="s">
        <v>3779</v>
      </c>
      <c r="R275" s="2" t="s">
        <v>126</v>
      </c>
      <c r="S275" s="2"/>
      <c r="T275" s="2"/>
      <c r="U275" s="2" t="s">
        <v>127</v>
      </c>
      <c r="V275" s="2" t="s">
        <v>130</v>
      </c>
      <c r="W275" s="2" t="s">
        <v>131</v>
      </c>
      <c r="X275" s="2" t="s">
        <v>132</v>
      </c>
      <c r="Y275" s="2" t="s">
        <v>133</v>
      </c>
      <c r="Z275" s="2" t="s">
        <v>134</v>
      </c>
      <c r="AA275" s="2" t="s">
        <v>3810</v>
      </c>
      <c r="AB275" s="2"/>
      <c r="AC275" s="2" t="s">
        <v>138</v>
      </c>
      <c r="AD275" s="2"/>
      <c r="AE275" s="2" t="s">
        <v>140</v>
      </c>
      <c r="AF275" s="2">
        <v>22</v>
      </c>
      <c r="AG275" s="2">
        <v>0</v>
      </c>
      <c r="AI275" s="2" t="s">
        <v>166</v>
      </c>
      <c r="AJ275" s="2">
        <v>31.82</v>
      </c>
      <c r="AK275" s="3">
        <v>1969</v>
      </c>
      <c r="AL275" s="8" t="s">
        <v>3849</v>
      </c>
      <c r="AM275" s="59">
        <f t="shared" si="44"/>
        <v>1969</v>
      </c>
      <c r="AN275" s="14" t="s">
        <v>3028</v>
      </c>
      <c r="AO275" s="14" t="s">
        <v>3028</v>
      </c>
      <c r="AP275" s="14" t="s">
        <v>3028</v>
      </c>
      <c r="AQ275" s="2">
        <v>2020</v>
      </c>
      <c r="AR275" s="72">
        <f t="shared" si="45"/>
        <v>54</v>
      </c>
      <c r="AS275" s="69">
        <v>20210331</v>
      </c>
      <c r="AT275" s="2" t="s">
        <v>185</v>
      </c>
      <c r="AU275" s="72">
        <v>3182000</v>
      </c>
      <c r="AV275" s="72">
        <v>0</v>
      </c>
      <c r="AW275" s="71">
        <f t="shared" si="46"/>
        <v>3182000</v>
      </c>
      <c r="AX275" s="71">
        <f t="shared" si="38"/>
        <v>3182000</v>
      </c>
      <c r="AY275" s="71">
        <f t="shared" si="39"/>
        <v>3181999</v>
      </c>
      <c r="AZ275" s="71">
        <f t="shared" si="40"/>
        <v>1</v>
      </c>
      <c r="BA275" s="71">
        <f t="shared" si="41"/>
        <v>144636.36363636365</v>
      </c>
      <c r="BB275" s="71">
        <f t="shared" si="42"/>
        <v>3182000</v>
      </c>
      <c r="BC275" s="71">
        <f t="shared" si="43"/>
        <v>0</v>
      </c>
      <c r="BD275" s="71">
        <f t="shared" si="47"/>
        <v>3181999</v>
      </c>
      <c r="BE275" s="71">
        <f t="shared" si="48"/>
        <v>1</v>
      </c>
      <c r="BF275" s="72"/>
      <c r="BG275" s="3" t="s">
        <v>176</v>
      </c>
      <c r="BH275" s="2" t="s">
        <v>3803</v>
      </c>
      <c r="BI275" s="6" t="s">
        <v>3028</v>
      </c>
      <c r="BJ275" s="6">
        <v>100000</v>
      </c>
      <c r="BK275" s="6">
        <v>0</v>
      </c>
      <c r="BL275" s="7" t="s">
        <v>3028</v>
      </c>
    </row>
    <row r="276" spans="2:64" x14ac:dyDescent="0.4">
      <c r="B276" s="2" t="s">
        <v>2367</v>
      </c>
      <c r="C276" s="3" t="s">
        <v>180</v>
      </c>
      <c r="D276" s="2" t="s">
        <v>2333</v>
      </c>
      <c r="E276" s="3" t="s">
        <v>3028</v>
      </c>
      <c r="F276" s="2" t="s">
        <v>3028</v>
      </c>
      <c r="G276" s="2" t="s">
        <v>3450</v>
      </c>
      <c r="H276" s="3" t="s">
        <v>3028</v>
      </c>
      <c r="I276" s="2" t="s">
        <v>3028</v>
      </c>
      <c r="J276" s="2" t="s">
        <v>3028</v>
      </c>
      <c r="K276" s="3" t="s">
        <v>80</v>
      </c>
      <c r="L276" s="2" t="s">
        <v>79</v>
      </c>
      <c r="M276" s="2" t="s">
        <v>104</v>
      </c>
      <c r="O276" s="3" t="s">
        <v>57</v>
      </c>
      <c r="P276" s="2" t="s">
        <v>92</v>
      </c>
      <c r="Q276" s="3" t="s">
        <v>3779</v>
      </c>
      <c r="R276" s="2" t="s">
        <v>126</v>
      </c>
      <c r="S276" s="2"/>
      <c r="T276" s="2"/>
      <c r="U276" s="2" t="s">
        <v>127</v>
      </c>
      <c r="V276" s="2" t="s">
        <v>130</v>
      </c>
      <c r="W276" s="2" t="s">
        <v>131</v>
      </c>
      <c r="X276" s="2" t="s">
        <v>132</v>
      </c>
      <c r="Y276" s="2" t="s">
        <v>133</v>
      </c>
      <c r="Z276" s="2" t="s">
        <v>134</v>
      </c>
      <c r="AA276" s="2" t="s">
        <v>3810</v>
      </c>
      <c r="AB276" s="2"/>
      <c r="AC276" s="2" t="s">
        <v>138</v>
      </c>
      <c r="AD276" s="2"/>
      <c r="AE276" s="2" t="s">
        <v>140</v>
      </c>
      <c r="AF276" s="2">
        <v>22</v>
      </c>
      <c r="AG276" s="2">
        <v>0</v>
      </c>
      <c r="AI276" s="2" t="s">
        <v>166</v>
      </c>
      <c r="AJ276" s="2">
        <v>31.82</v>
      </c>
      <c r="AK276" s="3">
        <v>1969</v>
      </c>
      <c r="AL276" s="8" t="s">
        <v>3849</v>
      </c>
      <c r="AM276" s="59">
        <f t="shared" si="44"/>
        <v>1969</v>
      </c>
      <c r="AN276" s="14" t="s">
        <v>3028</v>
      </c>
      <c r="AO276" s="14" t="s">
        <v>3028</v>
      </c>
      <c r="AP276" s="14" t="s">
        <v>3028</v>
      </c>
      <c r="AQ276" s="2">
        <v>2020</v>
      </c>
      <c r="AR276" s="72">
        <f t="shared" si="45"/>
        <v>54</v>
      </c>
      <c r="AS276" s="69">
        <v>20210331</v>
      </c>
      <c r="AT276" s="2" t="s">
        <v>185</v>
      </c>
      <c r="AU276" s="72">
        <v>3182000</v>
      </c>
      <c r="AV276" s="72">
        <v>0</v>
      </c>
      <c r="AW276" s="71">
        <f t="shared" si="46"/>
        <v>3182000</v>
      </c>
      <c r="AX276" s="71">
        <f t="shared" si="38"/>
        <v>3182000</v>
      </c>
      <c r="AY276" s="71">
        <f t="shared" si="39"/>
        <v>3181999</v>
      </c>
      <c r="AZ276" s="71">
        <f t="shared" si="40"/>
        <v>1</v>
      </c>
      <c r="BA276" s="71">
        <f t="shared" si="41"/>
        <v>144636.36363636365</v>
      </c>
      <c r="BB276" s="71">
        <f t="shared" si="42"/>
        <v>3182000</v>
      </c>
      <c r="BC276" s="71">
        <f t="shared" si="43"/>
        <v>0</v>
      </c>
      <c r="BD276" s="71">
        <f t="shared" si="47"/>
        <v>3181999</v>
      </c>
      <c r="BE276" s="71">
        <f t="shared" si="48"/>
        <v>1</v>
      </c>
      <c r="BF276" s="72"/>
      <c r="BG276" s="3" t="s">
        <v>176</v>
      </c>
      <c r="BH276" s="2" t="s">
        <v>3803</v>
      </c>
      <c r="BI276" s="6" t="s">
        <v>3028</v>
      </c>
      <c r="BJ276" s="6">
        <v>100000</v>
      </c>
      <c r="BK276" s="6">
        <v>0</v>
      </c>
      <c r="BL276" s="7" t="s">
        <v>3028</v>
      </c>
    </row>
    <row r="277" spans="2:64" x14ac:dyDescent="0.4">
      <c r="B277" s="2" t="s">
        <v>2332</v>
      </c>
      <c r="C277" s="3" t="s">
        <v>180</v>
      </c>
      <c r="D277" s="2" t="s">
        <v>2333</v>
      </c>
      <c r="E277" s="3" t="s">
        <v>3028</v>
      </c>
      <c r="F277" s="2" t="s">
        <v>3028</v>
      </c>
      <c r="G277" s="2" t="s">
        <v>3450</v>
      </c>
      <c r="H277" s="3" t="s">
        <v>3028</v>
      </c>
      <c r="I277" s="2" t="s">
        <v>3028</v>
      </c>
      <c r="J277" s="2" t="s">
        <v>3028</v>
      </c>
      <c r="K277" s="3" t="s">
        <v>80</v>
      </c>
      <c r="L277" s="2" t="s">
        <v>79</v>
      </c>
      <c r="M277" s="2" t="s">
        <v>104</v>
      </c>
      <c r="O277" s="3" t="s">
        <v>57</v>
      </c>
      <c r="P277" s="2" t="s">
        <v>92</v>
      </c>
      <c r="Q277" s="3" t="s">
        <v>3779</v>
      </c>
      <c r="R277" s="2" t="s">
        <v>126</v>
      </c>
      <c r="S277" s="2"/>
      <c r="T277" s="2"/>
      <c r="U277" s="2" t="s">
        <v>127</v>
      </c>
      <c r="V277" s="2" t="s">
        <v>130</v>
      </c>
      <c r="W277" s="2" t="s">
        <v>131</v>
      </c>
      <c r="X277" s="2" t="s">
        <v>132</v>
      </c>
      <c r="Y277" s="2" t="s">
        <v>133</v>
      </c>
      <c r="Z277" s="2" t="s">
        <v>134</v>
      </c>
      <c r="AA277" s="2" t="s">
        <v>3810</v>
      </c>
      <c r="AB277" s="2"/>
      <c r="AC277" s="2" t="s">
        <v>138</v>
      </c>
      <c r="AD277" s="2"/>
      <c r="AE277" s="2" t="s">
        <v>140</v>
      </c>
      <c r="AF277" s="2">
        <v>22</v>
      </c>
      <c r="AG277" s="2">
        <v>0</v>
      </c>
      <c r="AI277" s="2" t="s">
        <v>166</v>
      </c>
      <c r="AJ277" s="2">
        <v>31.85</v>
      </c>
      <c r="AK277" s="3">
        <v>1970</v>
      </c>
      <c r="AL277" s="8" t="s">
        <v>3856</v>
      </c>
      <c r="AM277" s="59">
        <f t="shared" si="44"/>
        <v>1970</v>
      </c>
      <c r="AN277" s="14" t="s">
        <v>3028</v>
      </c>
      <c r="AO277" s="14" t="s">
        <v>3028</v>
      </c>
      <c r="AP277" s="14" t="s">
        <v>3028</v>
      </c>
      <c r="AQ277" s="2">
        <v>2020</v>
      </c>
      <c r="AR277" s="72">
        <f t="shared" si="45"/>
        <v>53</v>
      </c>
      <c r="AS277" s="69">
        <v>20210331</v>
      </c>
      <c r="AT277" s="2" t="s">
        <v>185</v>
      </c>
      <c r="AU277" s="72">
        <v>3185000</v>
      </c>
      <c r="AV277" s="72">
        <v>0</v>
      </c>
      <c r="AW277" s="71">
        <f t="shared" si="46"/>
        <v>3185000</v>
      </c>
      <c r="AX277" s="71">
        <f t="shared" si="38"/>
        <v>3185000</v>
      </c>
      <c r="AY277" s="71">
        <f t="shared" si="39"/>
        <v>3184999</v>
      </c>
      <c r="AZ277" s="71">
        <f t="shared" si="40"/>
        <v>1</v>
      </c>
      <c r="BA277" s="71">
        <f t="shared" si="41"/>
        <v>144772.72727272726</v>
      </c>
      <c r="BB277" s="71">
        <f t="shared" si="42"/>
        <v>3185000</v>
      </c>
      <c r="BC277" s="71">
        <f t="shared" si="43"/>
        <v>0</v>
      </c>
      <c r="BD277" s="71">
        <f t="shared" si="47"/>
        <v>3184999</v>
      </c>
      <c r="BE277" s="71">
        <f t="shared" si="48"/>
        <v>1</v>
      </c>
      <c r="BF277" s="72"/>
      <c r="BG277" s="3" t="s">
        <v>176</v>
      </c>
      <c r="BH277" s="2" t="s">
        <v>3803</v>
      </c>
      <c r="BI277" s="6" t="s">
        <v>3028</v>
      </c>
      <c r="BJ277" s="6">
        <v>100000</v>
      </c>
      <c r="BK277" s="6">
        <v>0</v>
      </c>
      <c r="BL277" s="7" t="s">
        <v>3028</v>
      </c>
    </row>
    <row r="278" spans="2:64" x14ac:dyDescent="0.4">
      <c r="B278" s="2" t="s">
        <v>678</v>
      </c>
      <c r="C278" s="3" t="s">
        <v>180</v>
      </c>
      <c r="D278" s="2" t="s">
        <v>2235</v>
      </c>
      <c r="E278" s="3" t="s">
        <v>3028</v>
      </c>
      <c r="F278" s="2" t="s">
        <v>3028</v>
      </c>
      <c r="G278" s="2" t="s">
        <v>3223</v>
      </c>
      <c r="H278" s="3" t="s">
        <v>3028</v>
      </c>
      <c r="I278" s="2" t="s">
        <v>3028</v>
      </c>
      <c r="J278" s="2" t="s">
        <v>3028</v>
      </c>
      <c r="K278" s="3" t="s">
        <v>80</v>
      </c>
      <c r="L278" s="2" t="s">
        <v>79</v>
      </c>
      <c r="M278" s="2" t="s">
        <v>104</v>
      </c>
      <c r="O278" s="3" t="s">
        <v>57</v>
      </c>
      <c r="P278" s="2" t="s">
        <v>92</v>
      </c>
      <c r="Q278" s="3" t="s">
        <v>3785</v>
      </c>
      <c r="R278" s="2" t="s">
        <v>3786</v>
      </c>
      <c r="S278" s="2"/>
      <c r="T278" s="2"/>
      <c r="U278" s="2" t="s">
        <v>127</v>
      </c>
      <c r="V278" s="2" t="s">
        <v>130</v>
      </c>
      <c r="W278" s="2" t="s">
        <v>131</v>
      </c>
      <c r="X278" s="2" t="s">
        <v>132</v>
      </c>
      <c r="Y278" s="2" t="s">
        <v>133</v>
      </c>
      <c r="Z278" s="2" t="s">
        <v>134</v>
      </c>
      <c r="AA278" s="2" t="s">
        <v>3810</v>
      </c>
      <c r="AB278" s="2"/>
      <c r="AC278" s="2" t="s">
        <v>137</v>
      </c>
      <c r="AD278" s="2"/>
      <c r="AE278" s="2" t="s">
        <v>139</v>
      </c>
      <c r="AF278" s="2">
        <v>34</v>
      </c>
      <c r="AG278" s="2">
        <v>0</v>
      </c>
      <c r="AI278" s="2" t="s">
        <v>166</v>
      </c>
      <c r="AJ278" s="2">
        <v>584.48</v>
      </c>
      <c r="AK278" s="3">
        <v>1975</v>
      </c>
      <c r="AL278" s="8" t="s">
        <v>3933</v>
      </c>
      <c r="AM278" s="59">
        <f t="shared" si="44"/>
        <v>1975</v>
      </c>
      <c r="AN278" s="14" t="s">
        <v>3028</v>
      </c>
      <c r="AO278" s="14" t="s">
        <v>3028</v>
      </c>
      <c r="AP278" s="14" t="s">
        <v>3028</v>
      </c>
      <c r="AQ278" s="2">
        <v>2020</v>
      </c>
      <c r="AR278" s="72">
        <f t="shared" si="45"/>
        <v>48</v>
      </c>
      <c r="AS278" s="69">
        <v>20210331</v>
      </c>
      <c r="AT278" s="2" t="s">
        <v>185</v>
      </c>
      <c r="AU278" s="72">
        <v>46758560</v>
      </c>
      <c r="AV278" s="72">
        <v>0</v>
      </c>
      <c r="AW278" s="71">
        <f t="shared" si="46"/>
        <v>46758560</v>
      </c>
      <c r="AX278" s="71">
        <f t="shared" si="38"/>
        <v>46758560</v>
      </c>
      <c r="AY278" s="71">
        <f t="shared" si="39"/>
        <v>46758559</v>
      </c>
      <c r="AZ278" s="71">
        <f t="shared" si="40"/>
        <v>1</v>
      </c>
      <c r="BA278" s="71">
        <f t="shared" si="41"/>
        <v>1375251.7647058824</v>
      </c>
      <c r="BB278" s="71">
        <f t="shared" si="42"/>
        <v>46758560</v>
      </c>
      <c r="BC278" s="71">
        <f t="shared" si="43"/>
        <v>0</v>
      </c>
      <c r="BD278" s="71">
        <f t="shared" si="47"/>
        <v>46758559</v>
      </c>
      <c r="BE278" s="71">
        <f t="shared" si="48"/>
        <v>1</v>
      </c>
      <c r="BF278" s="72"/>
      <c r="BG278" s="3" t="s">
        <v>173</v>
      </c>
      <c r="BH278" s="2" t="s">
        <v>3806</v>
      </c>
      <c r="BI278" s="6" t="s">
        <v>3028</v>
      </c>
      <c r="BJ278" s="6">
        <v>80000</v>
      </c>
      <c r="BK278" s="6">
        <v>0</v>
      </c>
      <c r="BL278" s="7" t="s">
        <v>3028</v>
      </c>
    </row>
    <row r="279" spans="2:64" x14ac:dyDescent="0.4">
      <c r="B279" s="2" t="s">
        <v>678</v>
      </c>
      <c r="C279" s="3" t="s">
        <v>60</v>
      </c>
      <c r="D279" s="2" t="s">
        <v>679</v>
      </c>
      <c r="E279" s="3" t="s">
        <v>3028</v>
      </c>
      <c r="F279" s="2" t="s">
        <v>3028</v>
      </c>
      <c r="G279" s="2" t="s">
        <v>3028</v>
      </c>
      <c r="H279" s="3" t="s">
        <v>3028</v>
      </c>
      <c r="I279" s="2" t="s">
        <v>3028</v>
      </c>
      <c r="J279" s="2" t="s">
        <v>2622</v>
      </c>
      <c r="K279" s="3" t="s">
        <v>80</v>
      </c>
      <c r="L279" s="2" t="s">
        <v>79</v>
      </c>
      <c r="M279" s="2" t="s">
        <v>104</v>
      </c>
      <c r="O279" s="3" t="s">
        <v>57</v>
      </c>
      <c r="P279" s="2" t="s">
        <v>92</v>
      </c>
      <c r="Q279" s="3" t="s">
        <v>3785</v>
      </c>
      <c r="R279" s="2" t="s">
        <v>3786</v>
      </c>
      <c r="S279" s="2"/>
      <c r="T279" s="2"/>
      <c r="U279" s="2" t="s">
        <v>127</v>
      </c>
      <c r="V279" s="2" t="s">
        <v>130</v>
      </c>
      <c r="W279" s="2" t="s">
        <v>131</v>
      </c>
      <c r="X279" s="2" t="s">
        <v>132</v>
      </c>
      <c r="Y279" s="2" t="s">
        <v>133</v>
      </c>
      <c r="Z279" s="2" t="s">
        <v>134</v>
      </c>
      <c r="AA279" s="2" t="s">
        <v>3810</v>
      </c>
      <c r="AB279" s="2"/>
      <c r="AC279" s="2" t="s">
        <v>3028</v>
      </c>
      <c r="AD279" s="2"/>
      <c r="AE279" s="2" t="s">
        <v>3028</v>
      </c>
      <c r="AF279" s="2">
        <v>15</v>
      </c>
      <c r="AG279" s="2">
        <v>218</v>
      </c>
      <c r="AI279" s="2" t="s">
        <v>168</v>
      </c>
      <c r="AJ279" s="2">
        <v>0</v>
      </c>
      <c r="AK279" s="3">
        <v>2019</v>
      </c>
      <c r="AL279" s="8" t="s">
        <v>3934</v>
      </c>
      <c r="AM279" s="59">
        <f t="shared" si="44"/>
        <v>2019</v>
      </c>
      <c r="AN279" s="14" t="s">
        <v>82</v>
      </c>
      <c r="AO279" s="14" t="s">
        <v>81</v>
      </c>
      <c r="AP279" s="14" t="s">
        <v>81</v>
      </c>
      <c r="AQ279" s="2">
        <v>2020</v>
      </c>
      <c r="AR279" s="72">
        <f t="shared" si="45"/>
        <v>4</v>
      </c>
      <c r="AS279" s="69">
        <v>20210331</v>
      </c>
      <c r="AT279" s="2" t="s">
        <v>185</v>
      </c>
      <c r="AU279" s="72">
        <v>1143563</v>
      </c>
      <c r="AV279" s="72">
        <v>0</v>
      </c>
      <c r="AW279" s="71">
        <f t="shared" si="46"/>
        <v>1143563</v>
      </c>
      <c r="AX279" s="71">
        <f t="shared" si="38"/>
        <v>228712.60000000003</v>
      </c>
      <c r="AY279" s="71">
        <f t="shared" si="39"/>
        <v>228712.60000000003</v>
      </c>
      <c r="AZ279" s="71">
        <f t="shared" si="40"/>
        <v>914850.39999999991</v>
      </c>
      <c r="BA279" s="71">
        <f t="shared" si="41"/>
        <v>76237.53333333334</v>
      </c>
      <c r="BB279" s="71">
        <f t="shared" si="42"/>
        <v>304950.13333333336</v>
      </c>
      <c r="BC279" s="71">
        <f t="shared" si="43"/>
        <v>76237.533333333326</v>
      </c>
      <c r="BD279" s="71">
        <f t="shared" si="47"/>
        <v>304950.13333333336</v>
      </c>
      <c r="BE279" s="71">
        <f t="shared" si="48"/>
        <v>838612.8666666667</v>
      </c>
      <c r="BF279" s="72"/>
      <c r="BG279" s="3" t="s">
        <v>173</v>
      </c>
      <c r="BH279" s="2" t="s">
        <v>3806</v>
      </c>
      <c r="BI279" s="6" t="s">
        <v>4339</v>
      </c>
      <c r="BJ279" s="6"/>
      <c r="BK279" s="6">
        <v>0</v>
      </c>
      <c r="BL279" s="7" t="s">
        <v>3028</v>
      </c>
    </row>
    <row r="280" spans="2:64" x14ac:dyDescent="0.4">
      <c r="B280" s="2" t="s">
        <v>1217</v>
      </c>
      <c r="C280" s="3" t="s">
        <v>180</v>
      </c>
      <c r="D280" s="2" t="s">
        <v>1218</v>
      </c>
      <c r="E280" s="3" t="s">
        <v>3028</v>
      </c>
      <c r="F280" s="2" t="s">
        <v>3028</v>
      </c>
      <c r="G280" s="2" t="s">
        <v>3223</v>
      </c>
      <c r="H280" s="3" t="s">
        <v>3028</v>
      </c>
      <c r="I280" s="2" t="s">
        <v>3028</v>
      </c>
      <c r="J280" s="2" t="s">
        <v>3028</v>
      </c>
      <c r="K280" s="3" t="s">
        <v>80</v>
      </c>
      <c r="L280" s="2" t="s">
        <v>79</v>
      </c>
      <c r="M280" s="2" t="s">
        <v>104</v>
      </c>
      <c r="O280" s="3" t="s">
        <v>57</v>
      </c>
      <c r="P280" s="2" t="s">
        <v>92</v>
      </c>
      <c r="Q280" s="3" t="s">
        <v>3785</v>
      </c>
      <c r="R280" s="2" t="s">
        <v>3786</v>
      </c>
      <c r="S280" s="2"/>
      <c r="T280" s="2"/>
      <c r="U280" s="2" t="s">
        <v>127</v>
      </c>
      <c r="V280" s="2" t="s">
        <v>130</v>
      </c>
      <c r="W280" s="2" t="s">
        <v>131</v>
      </c>
      <c r="X280" s="2" t="s">
        <v>132</v>
      </c>
      <c r="Y280" s="2" t="s">
        <v>133</v>
      </c>
      <c r="Z280" s="2" t="s">
        <v>134</v>
      </c>
      <c r="AA280" s="2" t="s">
        <v>3810</v>
      </c>
      <c r="AB280" s="2"/>
      <c r="AC280" s="2" t="s">
        <v>137</v>
      </c>
      <c r="AD280" s="2"/>
      <c r="AE280" s="2" t="s">
        <v>140</v>
      </c>
      <c r="AF280" s="2">
        <v>22</v>
      </c>
      <c r="AG280" s="2">
        <v>0</v>
      </c>
      <c r="AI280" s="2" t="s">
        <v>166</v>
      </c>
      <c r="AJ280" s="2">
        <v>198.74</v>
      </c>
      <c r="AK280" s="3">
        <v>2012</v>
      </c>
      <c r="AL280" s="8" t="s">
        <v>3935</v>
      </c>
      <c r="AM280" s="59">
        <f t="shared" si="44"/>
        <v>2012</v>
      </c>
      <c r="AN280" s="14" t="s">
        <v>3028</v>
      </c>
      <c r="AO280" s="14" t="s">
        <v>3028</v>
      </c>
      <c r="AP280" s="14" t="s">
        <v>3028</v>
      </c>
      <c r="AQ280" s="2">
        <v>2020</v>
      </c>
      <c r="AR280" s="72">
        <f t="shared" si="45"/>
        <v>11</v>
      </c>
      <c r="AS280" s="69">
        <v>20210331</v>
      </c>
      <c r="AT280" s="2" t="s">
        <v>185</v>
      </c>
      <c r="AU280" s="72">
        <v>37422000</v>
      </c>
      <c r="AV280" s="72">
        <v>0</v>
      </c>
      <c r="AW280" s="71">
        <f t="shared" si="46"/>
        <v>37422000</v>
      </c>
      <c r="AX280" s="71">
        <f t="shared" si="38"/>
        <v>17010000</v>
      </c>
      <c r="AY280" s="71">
        <f t="shared" si="39"/>
        <v>17010000</v>
      </c>
      <c r="AZ280" s="71">
        <f t="shared" si="40"/>
        <v>20412000</v>
      </c>
      <c r="BA280" s="71">
        <f t="shared" si="41"/>
        <v>1701000</v>
      </c>
      <c r="BB280" s="71">
        <f t="shared" si="42"/>
        <v>18711000</v>
      </c>
      <c r="BC280" s="71">
        <f t="shared" si="43"/>
        <v>1701000</v>
      </c>
      <c r="BD280" s="71">
        <f t="shared" si="47"/>
        <v>18711000</v>
      </c>
      <c r="BE280" s="71">
        <f t="shared" si="48"/>
        <v>18711000</v>
      </c>
      <c r="BF280" s="72"/>
      <c r="BG280" s="3" t="s">
        <v>173</v>
      </c>
      <c r="BH280" s="2" t="s">
        <v>3806</v>
      </c>
      <c r="BI280" s="6" t="s">
        <v>3028</v>
      </c>
      <c r="BJ280" s="6">
        <v>90000</v>
      </c>
      <c r="BK280" s="6">
        <v>0</v>
      </c>
      <c r="BL280" s="7" t="s">
        <v>3028</v>
      </c>
    </row>
    <row r="281" spans="2:64" x14ac:dyDescent="0.4">
      <c r="B281" s="2" t="s">
        <v>2236</v>
      </c>
      <c r="C281" s="3" t="s">
        <v>180</v>
      </c>
      <c r="D281" s="2" t="s">
        <v>2237</v>
      </c>
      <c r="E281" s="3" t="s">
        <v>3028</v>
      </c>
      <c r="F281" s="2" t="s">
        <v>3028</v>
      </c>
      <c r="G281" s="2" t="s">
        <v>3223</v>
      </c>
      <c r="H281" s="3" t="s">
        <v>3028</v>
      </c>
      <c r="I281" s="2" t="s">
        <v>3028</v>
      </c>
      <c r="J281" s="2" t="s">
        <v>3028</v>
      </c>
      <c r="K281" s="3" t="s">
        <v>80</v>
      </c>
      <c r="L281" s="2" t="s">
        <v>79</v>
      </c>
      <c r="M281" s="2" t="s">
        <v>104</v>
      </c>
      <c r="O281" s="3" t="s">
        <v>57</v>
      </c>
      <c r="P281" s="2" t="s">
        <v>92</v>
      </c>
      <c r="Q281" s="3" t="s">
        <v>3785</v>
      </c>
      <c r="R281" s="2" t="s">
        <v>3786</v>
      </c>
      <c r="S281" s="2"/>
      <c r="T281" s="2"/>
      <c r="U281" s="2" t="s">
        <v>127</v>
      </c>
      <c r="V281" s="2" t="s">
        <v>130</v>
      </c>
      <c r="W281" s="2" t="s">
        <v>131</v>
      </c>
      <c r="X281" s="2" t="s">
        <v>132</v>
      </c>
      <c r="Y281" s="2" t="s">
        <v>133</v>
      </c>
      <c r="Z281" s="2" t="s">
        <v>134</v>
      </c>
      <c r="AA281" s="2" t="s">
        <v>3810</v>
      </c>
      <c r="AB281" s="2"/>
      <c r="AC281" s="2" t="s">
        <v>136</v>
      </c>
      <c r="AD281" s="2"/>
      <c r="AE281" s="2" t="s">
        <v>140</v>
      </c>
      <c r="AF281" s="2">
        <v>15</v>
      </c>
      <c r="AG281" s="2">
        <v>0</v>
      </c>
      <c r="AI281" s="2" t="s">
        <v>166</v>
      </c>
      <c r="AJ281" s="2">
        <v>17.64</v>
      </c>
      <c r="AK281" s="3">
        <v>1975</v>
      </c>
      <c r="AL281" s="8" t="s">
        <v>3933</v>
      </c>
      <c r="AM281" s="59">
        <f t="shared" si="44"/>
        <v>1975</v>
      </c>
      <c r="AN281" s="14" t="s">
        <v>3028</v>
      </c>
      <c r="AO281" s="14" t="s">
        <v>3028</v>
      </c>
      <c r="AP281" s="14" t="s">
        <v>3028</v>
      </c>
      <c r="AQ281" s="2">
        <v>2020</v>
      </c>
      <c r="AR281" s="72">
        <f t="shared" si="45"/>
        <v>48</v>
      </c>
      <c r="AS281" s="69">
        <v>20210331</v>
      </c>
      <c r="AT281" s="2" t="s">
        <v>185</v>
      </c>
      <c r="AU281" s="72">
        <v>1058400</v>
      </c>
      <c r="AV281" s="72">
        <v>0</v>
      </c>
      <c r="AW281" s="71">
        <f t="shared" si="46"/>
        <v>1058400</v>
      </c>
      <c r="AX281" s="71">
        <f t="shared" si="38"/>
        <v>1058400</v>
      </c>
      <c r="AY281" s="71">
        <f t="shared" si="39"/>
        <v>1058399</v>
      </c>
      <c r="AZ281" s="71">
        <f t="shared" si="40"/>
        <v>1</v>
      </c>
      <c r="BA281" s="71">
        <f t="shared" si="41"/>
        <v>70560</v>
      </c>
      <c r="BB281" s="71">
        <f t="shared" si="42"/>
        <v>1058400</v>
      </c>
      <c r="BC281" s="71">
        <f t="shared" si="43"/>
        <v>0</v>
      </c>
      <c r="BD281" s="71">
        <f t="shared" si="47"/>
        <v>1058399</v>
      </c>
      <c r="BE281" s="71">
        <f t="shared" si="48"/>
        <v>1</v>
      </c>
      <c r="BF281" s="72"/>
      <c r="BG281" s="3" t="s">
        <v>173</v>
      </c>
      <c r="BH281" s="2" t="s">
        <v>3806</v>
      </c>
      <c r="BI281" s="6" t="s">
        <v>3028</v>
      </c>
      <c r="BJ281" s="6">
        <v>60000</v>
      </c>
      <c r="BK281" s="6">
        <v>0</v>
      </c>
      <c r="BL281" s="7" t="s">
        <v>3028</v>
      </c>
    </row>
    <row r="282" spans="2:64" x14ac:dyDescent="0.4">
      <c r="B282" s="2" t="s">
        <v>544</v>
      </c>
      <c r="C282" s="3" t="s">
        <v>180</v>
      </c>
      <c r="D282" s="2" t="s">
        <v>2254</v>
      </c>
      <c r="E282" s="3" t="s">
        <v>3028</v>
      </c>
      <c r="F282" s="2" t="s">
        <v>3028</v>
      </c>
      <c r="G282" s="2" t="s">
        <v>3412</v>
      </c>
      <c r="H282" s="3" t="s">
        <v>3028</v>
      </c>
      <c r="I282" s="2" t="s">
        <v>3028</v>
      </c>
      <c r="J282" s="2" t="s">
        <v>3028</v>
      </c>
      <c r="K282" s="3" t="s">
        <v>80</v>
      </c>
      <c r="L282" s="2" t="s">
        <v>79</v>
      </c>
      <c r="M282" s="2" t="s">
        <v>104</v>
      </c>
      <c r="O282" s="3" t="s">
        <v>57</v>
      </c>
      <c r="P282" s="2" t="s">
        <v>92</v>
      </c>
      <c r="Q282" s="3" t="s">
        <v>3785</v>
      </c>
      <c r="R282" s="2" t="s">
        <v>3786</v>
      </c>
      <c r="S282" s="2"/>
      <c r="T282" s="2"/>
      <c r="U282" s="2" t="s">
        <v>127</v>
      </c>
      <c r="V282" s="2" t="s">
        <v>130</v>
      </c>
      <c r="W282" s="2" t="s">
        <v>131</v>
      </c>
      <c r="X282" s="2" t="s">
        <v>132</v>
      </c>
      <c r="Y282" s="2" t="s">
        <v>133</v>
      </c>
      <c r="Z282" s="2" t="s">
        <v>134</v>
      </c>
      <c r="AA282" s="2" t="s">
        <v>3810</v>
      </c>
      <c r="AB282" s="2"/>
      <c r="AC282" s="2" t="s">
        <v>137</v>
      </c>
      <c r="AD282" s="2"/>
      <c r="AE282" s="2" t="s">
        <v>139</v>
      </c>
      <c r="AF282" s="2">
        <v>34</v>
      </c>
      <c r="AG282" s="2">
        <v>0</v>
      </c>
      <c r="AI282" s="2" t="s">
        <v>166</v>
      </c>
      <c r="AJ282" s="2">
        <v>640.03</v>
      </c>
      <c r="AK282" s="3">
        <v>1973</v>
      </c>
      <c r="AL282" s="8" t="s">
        <v>3938</v>
      </c>
      <c r="AM282" s="59">
        <f t="shared" si="44"/>
        <v>1973</v>
      </c>
      <c r="AN282" s="14" t="s">
        <v>3028</v>
      </c>
      <c r="AO282" s="14" t="s">
        <v>3028</v>
      </c>
      <c r="AP282" s="14" t="s">
        <v>3028</v>
      </c>
      <c r="AQ282" s="2">
        <v>2020</v>
      </c>
      <c r="AR282" s="72">
        <f t="shared" si="45"/>
        <v>50</v>
      </c>
      <c r="AS282" s="69">
        <v>20210331</v>
      </c>
      <c r="AT282" s="2" t="s">
        <v>185</v>
      </c>
      <c r="AU282" s="72">
        <v>51202400</v>
      </c>
      <c r="AV282" s="72">
        <v>0</v>
      </c>
      <c r="AW282" s="71">
        <f t="shared" si="46"/>
        <v>51202400</v>
      </c>
      <c r="AX282" s="71">
        <f t="shared" si="38"/>
        <v>51202400</v>
      </c>
      <c r="AY282" s="71">
        <f t="shared" si="39"/>
        <v>51202399</v>
      </c>
      <c r="AZ282" s="71">
        <f t="shared" si="40"/>
        <v>1</v>
      </c>
      <c r="BA282" s="71">
        <f t="shared" si="41"/>
        <v>1505952.9411764706</v>
      </c>
      <c r="BB282" s="71">
        <f t="shared" si="42"/>
        <v>51202400</v>
      </c>
      <c r="BC282" s="71">
        <f t="shared" si="43"/>
        <v>0</v>
      </c>
      <c r="BD282" s="71">
        <f t="shared" si="47"/>
        <v>51202399</v>
      </c>
      <c r="BE282" s="71">
        <f t="shared" si="48"/>
        <v>1</v>
      </c>
      <c r="BF282" s="72"/>
      <c r="BG282" s="3" t="s">
        <v>173</v>
      </c>
      <c r="BH282" s="2" t="s">
        <v>3806</v>
      </c>
      <c r="BI282" s="6" t="s">
        <v>3028</v>
      </c>
      <c r="BJ282" s="6">
        <v>80000</v>
      </c>
      <c r="BK282" s="6">
        <v>0</v>
      </c>
      <c r="BL282" s="7" t="s">
        <v>3028</v>
      </c>
    </row>
    <row r="283" spans="2:64" x14ac:dyDescent="0.4">
      <c r="B283" s="2" t="s">
        <v>544</v>
      </c>
      <c r="C283" s="3" t="s">
        <v>61</v>
      </c>
      <c r="D283" s="2" t="s">
        <v>768</v>
      </c>
      <c r="E283" s="3" t="s">
        <v>3028</v>
      </c>
      <c r="F283" s="2" t="s">
        <v>3028</v>
      </c>
      <c r="G283" s="2" t="s">
        <v>3074</v>
      </c>
      <c r="H283" s="3" t="s">
        <v>3028</v>
      </c>
      <c r="I283" s="2" t="s">
        <v>3028</v>
      </c>
      <c r="J283" s="2" t="s">
        <v>3028</v>
      </c>
      <c r="K283" s="3" t="s">
        <v>80</v>
      </c>
      <c r="L283" s="2" t="s">
        <v>79</v>
      </c>
      <c r="M283" s="2" t="s">
        <v>104</v>
      </c>
      <c r="O283" s="3" t="s">
        <v>106</v>
      </c>
      <c r="P283" s="2" t="s">
        <v>107</v>
      </c>
      <c r="Q283" s="3" t="s">
        <v>3785</v>
      </c>
      <c r="R283" s="2" t="s">
        <v>3786</v>
      </c>
      <c r="S283" s="2"/>
      <c r="T283" s="2"/>
      <c r="U283" s="2" t="s">
        <v>127</v>
      </c>
      <c r="V283" s="2" t="s">
        <v>130</v>
      </c>
      <c r="W283" s="2" t="s">
        <v>131</v>
      </c>
      <c r="X283" s="2" t="s">
        <v>132</v>
      </c>
      <c r="Y283" s="2" t="s">
        <v>133</v>
      </c>
      <c r="Z283" s="2" t="s">
        <v>134</v>
      </c>
      <c r="AA283" s="2" t="s">
        <v>3810</v>
      </c>
      <c r="AB283" s="2"/>
      <c r="AC283" s="2" t="s">
        <v>3028</v>
      </c>
      <c r="AD283" s="2"/>
      <c r="AE283" s="2" t="s">
        <v>139</v>
      </c>
      <c r="AF283" s="2">
        <v>8</v>
      </c>
      <c r="AG283" s="2">
        <v>0</v>
      </c>
      <c r="AI283" s="2" t="s">
        <v>3028</v>
      </c>
      <c r="AJ283" s="2">
        <v>0</v>
      </c>
      <c r="AK283" s="3">
        <v>2018</v>
      </c>
      <c r="AL283" s="8" t="s">
        <v>3936</v>
      </c>
      <c r="AM283" s="59">
        <f t="shared" si="44"/>
        <v>2018</v>
      </c>
      <c r="AN283" s="14" t="s">
        <v>82</v>
      </c>
      <c r="AO283" s="14" t="s">
        <v>81</v>
      </c>
      <c r="AP283" s="14" t="s">
        <v>81</v>
      </c>
      <c r="AQ283" s="2">
        <v>2020</v>
      </c>
      <c r="AR283" s="72">
        <f t="shared" si="45"/>
        <v>5</v>
      </c>
      <c r="AS283" s="69">
        <v>20210331</v>
      </c>
      <c r="AT283" s="2" t="s">
        <v>185</v>
      </c>
      <c r="AU283" s="72">
        <v>1184037</v>
      </c>
      <c r="AV283" s="72">
        <v>0</v>
      </c>
      <c r="AW283" s="71">
        <f t="shared" si="46"/>
        <v>1184037</v>
      </c>
      <c r="AX283" s="71">
        <f t="shared" si="38"/>
        <v>592018.5</v>
      </c>
      <c r="AY283" s="71">
        <f t="shared" si="39"/>
        <v>592018.5</v>
      </c>
      <c r="AZ283" s="71">
        <f t="shared" si="40"/>
        <v>592018.5</v>
      </c>
      <c r="BA283" s="71">
        <f t="shared" si="41"/>
        <v>148004.625</v>
      </c>
      <c r="BB283" s="71">
        <f t="shared" si="42"/>
        <v>740023.125</v>
      </c>
      <c r="BC283" s="71">
        <f t="shared" si="43"/>
        <v>148004.625</v>
      </c>
      <c r="BD283" s="71">
        <f t="shared" si="47"/>
        <v>740023.125</v>
      </c>
      <c r="BE283" s="71">
        <f t="shared" si="48"/>
        <v>444013.875</v>
      </c>
      <c r="BF283" s="72"/>
      <c r="BG283" s="3" t="s">
        <v>173</v>
      </c>
      <c r="BH283" s="2" t="s">
        <v>3806</v>
      </c>
      <c r="BI283" s="6" t="s">
        <v>4340</v>
      </c>
      <c r="BJ283" s="6"/>
      <c r="BK283" s="6">
        <v>0</v>
      </c>
      <c r="BL283" s="7" t="s">
        <v>3028</v>
      </c>
    </row>
    <row r="284" spans="2:64" x14ac:dyDescent="0.4">
      <c r="B284" s="2" t="s">
        <v>544</v>
      </c>
      <c r="C284" s="3" t="s">
        <v>60</v>
      </c>
      <c r="D284" s="2" t="s">
        <v>857</v>
      </c>
      <c r="E284" s="3" t="s">
        <v>3028</v>
      </c>
      <c r="F284" s="2" t="s">
        <v>3028</v>
      </c>
      <c r="G284" s="2" t="s">
        <v>3028</v>
      </c>
      <c r="H284" s="3" t="s">
        <v>3028</v>
      </c>
      <c r="I284" s="2" t="s">
        <v>3028</v>
      </c>
      <c r="J284" s="2" t="s">
        <v>3028</v>
      </c>
      <c r="K284" s="3" t="s">
        <v>80</v>
      </c>
      <c r="L284" s="2" t="s">
        <v>79</v>
      </c>
      <c r="M284" s="2" t="s">
        <v>104</v>
      </c>
      <c r="O284" s="3" t="s">
        <v>106</v>
      </c>
      <c r="P284" s="2" t="s">
        <v>107</v>
      </c>
      <c r="Q284" s="3" t="s">
        <v>3785</v>
      </c>
      <c r="R284" s="2" t="s">
        <v>3786</v>
      </c>
      <c r="S284" s="2"/>
      <c r="T284" s="2"/>
      <c r="U284" s="2" t="s">
        <v>127</v>
      </c>
      <c r="V284" s="2" t="s">
        <v>130</v>
      </c>
      <c r="W284" s="2" t="s">
        <v>131</v>
      </c>
      <c r="X284" s="2" t="s">
        <v>132</v>
      </c>
      <c r="Y284" s="2" t="s">
        <v>133</v>
      </c>
      <c r="Z284" s="2" t="s">
        <v>134</v>
      </c>
      <c r="AA284" s="2" t="s">
        <v>3810</v>
      </c>
      <c r="AB284" s="2"/>
      <c r="AC284" s="2" t="s">
        <v>3028</v>
      </c>
      <c r="AD284" s="2"/>
      <c r="AE284" s="2" t="s">
        <v>3028</v>
      </c>
      <c r="AF284" s="2">
        <v>20</v>
      </c>
      <c r="AG284" s="2">
        <v>0</v>
      </c>
      <c r="AI284" s="2" t="s">
        <v>3028</v>
      </c>
      <c r="AJ284" s="2">
        <v>0</v>
      </c>
      <c r="AK284" s="3">
        <v>2017</v>
      </c>
      <c r="AL284" s="8" t="s">
        <v>3937</v>
      </c>
      <c r="AM284" s="59">
        <f t="shared" si="44"/>
        <v>2017</v>
      </c>
      <c r="AN284" s="14" t="s">
        <v>82</v>
      </c>
      <c r="AO284" s="14" t="s">
        <v>81</v>
      </c>
      <c r="AP284" s="14" t="s">
        <v>81</v>
      </c>
      <c r="AQ284" s="2">
        <v>2020</v>
      </c>
      <c r="AR284" s="72">
        <f t="shared" si="45"/>
        <v>6</v>
      </c>
      <c r="AS284" s="69">
        <v>20210331</v>
      </c>
      <c r="AT284" s="2" t="s">
        <v>185</v>
      </c>
      <c r="AU284" s="72">
        <v>2322000</v>
      </c>
      <c r="AV284" s="72">
        <v>0</v>
      </c>
      <c r="AW284" s="71">
        <f t="shared" si="46"/>
        <v>2322000</v>
      </c>
      <c r="AX284" s="71">
        <f t="shared" si="38"/>
        <v>580500</v>
      </c>
      <c r="AY284" s="71">
        <f t="shared" si="39"/>
        <v>580500</v>
      </c>
      <c r="AZ284" s="71">
        <f t="shared" si="40"/>
        <v>1741500</v>
      </c>
      <c r="BA284" s="71">
        <f t="shared" si="41"/>
        <v>116100</v>
      </c>
      <c r="BB284" s="71">
        <f t="shared" si="42"/>
        <v>696600</v>
      </c>
      <c r="BC284" s="71">
        <f t="shared" si="43"/>
        <v>116100</v>
      </c>
      <c r="BD284" s="71">
        <f t="shared" si="47"/>
        <v>696600</v>
      </c>
      <c r="BE284" s="71">
        <f t="shared" si="48"/>
        <v>1625400</v>
      </c>
      <c r="BF284" s="72"/>
      <c r="BG284" s="3" t="s">
        <v>173</v>
      </c>
      <c r="BH284" s="2" t="s">
        <v>3806</v>
      </c>
      <c r="BI284" s="6" t="s">
        <v>4341</v>
      </c>
      <c r="BJ284" s="6"/>
      <c r="BK284" s="6">
        <v>0</v>
      </c>
      <c r="BL284" s="7" t="s">
        <v>3028</v>
      </c>
    </row>
    <row r="285" spans="2:64" x14ac:dyDescent="0.4">
      <c r="B285" s="2" t="s">
        <v>544</v>
      </c>
      <c r="C285" s="3" t="s">
        <v>63</v>
      </c>
      <c r="D285" s="2" t="s">
        <v>545</v>
      </c>
      <c r="E285" s="3" t="s">
        <v>3028</v>
      </c>
      <c r="F285" s="2" t="s">
        <v>3028</v>
      </c>
      <c r="G285" s="2" t="s">
        <v>3028</v>
      </c>
      <c r="H285" s="3" t="s">
        <v>3028</v>
      </c>
      <c r="I285" s="2" t="s">
        <v>3028</v>
      </c>
      <c r="J285" s="2" t="s">
        <v>2628</v>
      </c>
      <c r="K285" s="3" t="s">
        <v>80</v>
      </c>
      <c r="L285" s="2" t="s">
        <v>79</v>
      </c>
      <c r="M285" s="2" t="s">
        <v>104</v>
      </c>
      <c r="O285" s="3" t="s">
        <v>57</v>
      </c>
      <c r="P285" s="2" t="s">
        <v>92</v>
      </c>
      <c r="Q285" s="3" t="s">
        <v>3785</v>
      </c>
      <c r="R285" s="2" t="s">
        <v>3786</v>
      </c>
      <c r="S285" s="2"/>
      <c r="T285" s="2"/>
      <c r="U285" s="2" t="s">
        <v>127</v>
      </c>
      <c r="V285" s="2" t="s">
        <v>130</v>
      </c>
      <c r="W285" s="2" t="s">
        <v>131</v>
      </c>
      <c r="X285" s="2" t="s">
        <v>132</v>
      </c>
      <c r="Y285" s="2" t="s">
        <v>133</v>
      </c>
      <c r="Z285" s="2" t="s">
        <v>134</v>
      </c>
      <c r="AA285" s="2" t="s">
        <v>3810</v>
      </c>
      <c r="AB285" s="2"/>
      <c r="AC285" s="2" t="s">
        <v>3028</v>
      </c>
      <c r="AD285" s="2"/>
      <c r="AE285" s="2" t="s">
        <v>3028</v>
      </c>
      <c r="AF285" s="2">
        <v>15</v>
      </c>
      <c r="AG285" s="2">
        <v>0</v>
      </c>
      <c r="AI285" s="2" t="s">
        <v>3028</v>
      </c>
      <c r="AJ285" s="2">
        <v>0</v>
      </c>
      <c r="AK285" s="3">
        <v>2020</v>
      </c>
      <c r="AL285" s="8" t="s">
        <v>3939</v>
      </c>
      <c r="AM285" s="59">
        <f t="shared" si="44"/>
        <v>2020</v>
      </c>
      <c r="AN285" s="14" t="s">
        <v>82</v>
      </c>
      <c r="AO285" s="14" t="s">
        <v>81</v>
      </c>
      <c r="AP285" s="14" t="s">
        <v>81</v>
      </c>
      <c r="AQ285" s="2">
        <v>2020</v>
      </c>
      <c r="AR285" s="72">
        <f t="shared" si="45"/>
        <v>3</v>
      </c>
      <c r="AS285" s="69">
        <v>20210331</v>
      </c>
      <c r="AT285" s="2" t="s">
        <v>185</v>
      </c>
      <c r="AU285" s="72">
        <v>1160032</v>
      </c>
      <c r="AV285" s="72">
        <v>0</v>
      </c>
      <c r="AW285" s="71">
        <f t="shared" si="46"/>
        <v>1160032</v>
      </c>
      <c r="AX285" s="71">
        <f t="shared" si="38"/>
        <v>154670.93333333332</v>
      </c>
      <c r="AY285" s="71">
        <f t="shared" si="39"/>
        <v>154670.93333333332</v>
      </c>
      <c r="AZ285" s="71">
        <f t="shared" si="40"/>
        <v>1005361.0666666667</v>
      </c>
      <c r="BA285" s="71">
        <f t="shared" si="41"/>
        <v>77335.46666666666</v>
      </c>
      <c r="BB285" s="71">
        <f t="shared" si="42"/>
        <v>232006.39999999997</v>
      </c>
      <c r="BC285" s="71">
        <f t="shared" si="43"/>
        <v>77335.466666666645</v>
      </c>
      <c r="BD285" s="71">
        <f t="shared" si="47"/>
        <v>232006.39999999997</v>
      </c>
      <c r="BE285" s="71">
        <f t="shared" si="48"/>
        <v>928025.60000000009</v>
      </c>
      <c r="BF285" s="72"/>
      <c r="BG285" s="3" t="s">
        <v>173</v>
      </c>
      <c r="BH285" s="2" t="s">
        <v>3806</v>
      </c>
      <c r="BI285" s="6" t="s">
        <v>4342</v>
      </c>
      <c r="BJ285" s="6"/>
      <c r="BK285" s="6">
        <v>0</v>
      </c>
      <c r="BL285" s="7" t="s">
        <v>3028</v>
      </c>
    </row>
    <row r="286" spans="2:64" x14ac:dyDescent="0.4">
      <c r="B286" s="2" t="s">
        <v>544</v>
      </c>
      <c r="C286" s="3" t="s">
        <v>62</v>
      </c>
      <c r="D286" s="2" t="s">
        <v>680</v>
      </c>
      <c r="E286" s="3" t="s">
        <v>3028</v>
      </c>
      <c r="F286" s="2" t="s">
        <v>3028</v>
      </c>
      <c r="G286" s="2" t="s">
        <v>3028</v>
      </c>
      <c r="H286" s="3" t="s">
        <v>3028</v>
      </c>
      <c r="I286" s="2" t="s">
        <v>3028</v>
      </c>
      <c r="J286" s="2" t="s">
        <v>2628</v>
      </c>
      <c r="K286" s="3" t="s">
        <v>80</v>
      </c>
      <c r="L286" s="2" t="s">
        <v>79</v>
      </c>
      <c r="M286" s="2" t="s">
        <v>104</v>
      </c>
      <c r="O286" s="3" t="s">
        <v>57</v>
      </c>
      <c r="P286" s="2" t="s">
        <v>92</v>
      </c>
      <c r="Q286" s="3" t="s">
        <v>3785</v>
      </c>
      <c r="R286" s="2" t="s">
        <v>3786</v>
      </c>
      <c r="S286" s="2"/>
      <c r="T286" s="2"/>
      <c r="U286" s="2" t="s">
        <v>127</v>
      </c>
      <c r="V286" s="2" t="s">
        <v>130</v>
      </c>
      <c r="W286" s="2" t="s">
        <v>131</v>
      </c>
      <c r="X286" s="2" t="s">
        <v>132</v>
      </c>
      <c r="Y286" s="2" t="s">
        <v>133</v>
      </c>
      <c r="Z286" s="2" t="s">
        <v>134</v>
      </c>
      <c r="AA286" s="2" t="s">
        <v>3810</v>
      </c>
      <c r="AB286" s="2"/>
      <c r="AC286" s="2" t="s">
        <v>3028</v>
      </c>
      <c r="AD286" s="2"/>
      <c r="AE286" s="2" t="s">
        <v>3028</v>
      </c>
      <c r="AF286" s="2">
        <v>15</v>
      </c>
      <c r="AG286" s="2">
        <v>1</v>
      </c>
      <c r="AI286" s="2" t="s">
        <v>164</v>
      </c>
      <c r="AJ286" s="2">
        <v>0</v>
      </c>
      <c r="AK286" s="3">
        <v>2019</v>
      </c>
      <c r="AL286" s="8" t="s">
        <v>3827</v>
      </c>
      <c r="AM286" s="59">
        <f t="shared" si="44"/>
        <v>2019</v>
      </c>
      <c r="AN286" s="14" t="s">
        <v>82</v>
      </c>
      <c r="AO286" s="14" t="s">
        <v>81</v>
      </c>
      <c r="AP286" s="14" t="s">
        <v>81</v>
      </c>
      <c r="AQ286" s="2">
        <v>2020</v>
      </c>
      <c r="AR286" s="72">
        <f t="shared" si="45"/>
        <v>4</v>
      </c>
      <c r="AS286" s="69">
        <v>20210331</v>
      </c>
      <c r="AT286" s="2" t="s">
        <v>185</v>
      </c>
      <c r="AU286" s="72">
        <v>1972658</v>
      </c>
      <c r="AV286" s="72">
        <v>0</v>
      </c>
      <c r="AW286" s="71">
        <f t="shared" si="46"/>
        <v>1972658</v>
      </c>
      <c r="AX286" s="71">
        <f t="shared" si="38"/>
        <v>394531.6</v>
      </c>
      <c r="AY286" s="71">
        <f t="shared" si="39"/>
        <v>394531.6</v>
      </c>
      <c r="AZ286" s="71">
        <f t="shared" si="40"/>
        <v>1578126.4</v>
      </c>
      <c r="BA286" s="71">
        <f t="shared" si="41"/>
        <v>131510.53333333333</v>
      </c>
      <c r="BB286" s="71">
        <f t="shared" si="42"/>
        <v>526042.1333333333</v>
      </c>
      <c r="BC286" s="71">
        <f t="shared" si="43"/>
        <v>131510.53333333333</v>
      </c>
      <c r="BD286" s="71">
        <f t="shared" si="47"/>
        <v>526042.1333333333</v>
      </c>
      <c r="BE286" s="71">
        <f t="shared" si="48"/>
        <v>1446615.8666666667</v>
      </c>
      <c r="BF286" s="72"/>
      <c r="BG286" s="3" t="s">
        <v>173</v>
      </c>
      <c r="BH286" s="2" t="s">
        <v>3806</v>
      </c>
      <c r="BI286" s="6" t="s">
        <v>4343</v>
      </c>
      <c r="BJ286" s="6"/>
      <c r="BK286" s="6">
        <v>0</v>
      </c>
      <c r="BL286" s="7" t="s">
        <v>3028</v>
      </c>
    </row>
    <row r="287" spans="2:64" x14ac:dyDescent="0.4">
      <c r="B287" s="2" t="s">
        <v>2222</v>
      </c>
      <c r="C287" s="3" t="s">
        <v>180</v>
      </c>
      <c r="D287" s="2" t="s">
        <v>2223</v>
      </c>
      <c r="E287" s="3" t="s">
        <v>3028</v>
      </c>
      <c r="F287" s="2" t="s">
        <v>3028</v>
      </c>
      <c r="G287" s="2" t="s">
        <v>3412</v>
      </c>
      <c r="H287" s="3" t="s">
        <v>3028</v>
      </c>
      <c r="I287" s="2" t="s">
        <v>3028</v>
      </c>
      <c r="J287" s="2" t="s">
        <v>3028</v>
      </c>
      <c r="K287" s="3" t="s">
        <v>80</v>
      </c>
      <c r="L287" s="2" t="s">
        <v>79</v>
      </c>
      <c r="M287" s="2" t="s">
        <v>104</v>
      </c>
      <c r="O287" s="3" t="s">
        <v>57</v>
      </c>
      <c r="P287" s="2" t="s">
        <v>92</v>
      </c>
      <c r="Q287" s="3" t="s">
        <v>3785</v>
      </c>
      <c r="R287" s="2" t="s">
        <v>3786</v>
      </c>
      <c r="S287" s="2"/>
      <c r="T287" s="2"/>
      <c r="U287" s="2" t="s">
        <v>127</v>
      </c>
      <c r="V287" s="2" t="s">
        <v>130</v>
      </c>
      <c r="W287" s="2" t="s">
        <v>131</v>
      </c>
      <c r="X287" s="2" t="s">
        <v>132</v>
      </c>
      <c r="Y287" s="2" t="s">
        <v>133</v>
      </c>
      <c r="Z287" s="2" t="s">
        <v>134</v>
      </c>
      <c r="AA287" s="2" t="s">
        <v>3810</v>
      </c>
      <c r="AB287" s="2"/>
      <c r="AC287" s="2" t="s">
        <v>137</v>
      </c>
      <c r="AD287" s="2"/>
      <c r="AE287" s="2" t="s">
        <v>140</v>
      </c>
      <c r="AF287" s="2">
        <v>34</v>
      </c>
      <c r="AG287" s="2">
        <v>0</v>
      </c>
      <c r="AI287" s="2" t="s">
        <v>166</v>
      </c>
      <c r="AJ287" s="2">
        <v>181.49</v>
      </c>
      <c r="AK287" s="3">
        <v>1978</v>
      </c>
      <c r="AL287" s="8" t="s">
        <v>3940</v>
      </c>
      <c r="AM287" s="59">
        <f t="shared" si="44"/>
        <v>1978</v>
      </c>
      <c r="AN287" s="14" t="s">
        <v>3028</v>
      </c>
      <c r="AO287" s="14" t="s">
        <v>3028</v>
      </c>
      <c r="AP287" s="14" t="s">
        <v>3028</v>
      </c>
      <c r="AQ287" s="2">
        <v>2020</v>
      </c>
      <c r="AR287" s="72">
        <f t="shared" si="45"/>
        <v>45</v>
      </c>
      <c r="AS287" s="69">
        <v>20210331</v>
      </c>
      <c r="AT287" s="2" t="s">
        <v>185</v>
      </c>
      <c r="AU287" s="72">
        <v>16334100</v>
      </c>
      <c r="AV287" s="72">
        <v>0</v>
      </c>
      <c r="AW287" s="71">
        <f t="shared" si="46"/>
        <v>16334100</v>
      </c>
      <c r="AX287" s="71">
        <f t="shared" si="38"/>
        <v>16334100</v>
      </c>
      <c r="AY287" s="71">
        <f t="shared" si="39"/>
        <v>16334099</v>
      </c>
      <c r="AZ287" s="71">
        <f t="shared" si="40"/>
        <v>1</v>
      </c>
      <c r="BA287" s="71">
        <f t="shared" si="41"/>
        <v>480414.70588235295</v>
      </c>
      <c r="BB287" s="71">
        <f t="shared" si="42"/>
        <v>16334100</v>
      </c>
      <c r="BC287" s="71">
        <f t="shared" si="43"/>
        <v>0</v>
      </c>
      <c r="BD287" s="71">
        <f t="shared" si="47"/>
        <v>16334099</v>
      </c>
      <c r="BE287" s="71">
        <f t="shared" si="48"/>
        <v>1</v>
      </c>
      <c r="BF287" s="72"/>
      <c r="BG287" s="3" t="s">
        <v>173</v>
      </c>
      <c r="BH287" s="2" t="s">
        <v>3806</v>
      </c>
      <c r="BI287" s="6" t="s">
        <v>3028</v>
      </c>
      <c r="BJ287" s="6">
        <v>90000</v>
      </c>
      <c r="BK287" s="6">
        <v>0</v>
      </c>
      <c r="BL287" s="7" t="s">
        <v>3028</v>
      </c>
    </row>
    <row r="288" spans="2:64" x14ac:dyDescent="0.4">
      <c r="B288" s="2" t="s">
        <v>2255</v>
      </c>
      <c r="C288" s="3" t="s">
        <v>180</v>
      </c>
      <c r="D288" s="2" t="s">
        <v>2256</v>
      </c>
      <c r="E288" s="3" t="s">
        <v>3028</v>
      </c>
      <c r="F288" s="2" t="s">
        <v>3028</v>
      </c>
      <c r="G288" s="2" t="s">
        <v>3412</v>
      </c>
      <c r="H288" s="3" t="s">
        <v>3028</v>
      </c>
      <c r="I288" s="2" t="s">
        <v>3028</v>
      </c>
      <c r="J288" s="2" t="s">
        <v>3028</v>
      </c>
      <c r="K288" s="3" t="s">
        <v>80</v>
      </c>
      <c r="L288" s="2" t="s">
        <v>79</v>
      </c>
      <c r="M288" s="2" t="s">
        <v>104</v>
      </c>
      <c r="O288" s="3" t="s">
        <v>57</v>
      </c>
      <c r="P288" s="2" t="s">
        <v>92</v>
      </c>
      <c r="Q288" s="3" t="s">
        <v>3785</v>
      </c>
      <c r="R288" s="2" t="s">
        <v>3786</v>
      </c>
      <c r="S288" s="2"/>
      <c r="T288" s="2"/>
      <c r="U288" s="2" t="s">
        <v>127</v>
      </c>
      <c r="V288" s="2" t="s">
        <v>130</v>
      </c>
      <c r="W288" s="2" t="s">
        <v>131</v>
      </c>
      <c r="X288" s="2" t="s">
        <v>132</v>
      </c>
      <c r="Y288" s="2" t="s">
        <v>133</v>
      </c>
      <c r="Z288" s="2" t="s">
        <v>134</v>
      </c>
      <c r="AA288" s="2" t="s">
        <v>3810</v>
      </c>
      <c r="AB288" s="2"/>
      <c r="AC288" s="2" t="s">
        <v>136</v>
      </c>
      <c r="AD288" s="2"/>
      <c r="AE288" s="2" t="s">
        <v>140</v>
      </c>
      <c r="AF288" s="2">
        <v>15</v>
      </c>
      <c r="AG288" s="2">
        <v>0</v>
      </c>
      <c r="AI288" s="2" t="s">
        <v>166</v>
      </c>
      <c r="AJ288" s="2">
        <v>40.79</v>
      </c>
      <c r="AK288" s="3">
        <v>1973</v>
      </c>
      <c r="AL288" s="8" t="s">
        <v>3938</v>
      </c>
      <c r="AM288" s="59">
        <f t="shared" si="44"/>
        <v>1973</v>
      </c>
      <c r="AN288" s="14" t="s">
        <v>3028</v>
      </c>
      <c r="AO288" s="14" t="s">
        <v>3028</v>
      </c>
      <c r="AP288" s="14" t="s">
        <v>3028</v>
      </c>
      <c r="AQ288" s="2">
        <v>2020</v>
      </c>
      <c r="AR288" s="72">
        <f t="shared" si="45"/>
        <v>50</v>
      </c>
      <c r="AS288" s="69">
        <v>20210331</v>
      </c>
      <c r="AT288" s="2" t="s">
        <v>185</v>
      </c>
      <c r="AU288" s="72">
        <v>2447400</v>
      </c>
      <c r="AV288" s="72">
        <v>0</v>
      </c>
      <c r="AW288" s="71">
        <f t="shared" si="46"/>
        <v>2447400</v>
      </c>
      <c r="AX288" s="71">
        <f t="shared" si="38"/>
        <v>2447400</v>
      </c>
      <c r="AY288" s="71">
        <f t="shared" si="39"/>
        <v>2447399</v>
      </c>
      <c r="AZ288" s="71">
        <f t="shared" si="40"/>
        <v>1</v>
      </c>
      <c r="BA288" s="71">
        <f t="shared" si="41"/>
        <v>163160</v>
      </c>
      <c r="BB288" s="71">
        <f t="shared" si="42"/>
        <v>2447400</v>
      </c>
      <c r="BC288" s="71">
        <f t="shared" si="43"/>
        <v>0</v>
      </c>
      <c r="BD288" s="71">
        <f t="shared" si="47"/>
        <v>2447399</v>
      </c>
      <c r="BE288" s="71">
        <f t="shared" si="48"/>
        <v>1</v>
      </c>
      <c r="BF288" s="72"/>
      <c r="BG288" s="3" t="s">
        <v>173</v>
      </c>
      <c r="BH288" s="2" t="s">
        <v>3806</v>
      </c>
      <c r="BI288" s="6" t="s">
        <v>3028</v>
      </c>
      <c r="BJ288" s="6">
        <v>60000</v>
      </c>
      <c r="BK288" s="6">
        <v>0</v>
      </c>
      <c r="BL288" s="7" t="s">
        <v>3028</v>
      </c>
    </row>
    <row r="289" spans="2:64" x14ac:dyDescent="0.4">
      <c r="B289" s="2" t="s">
        <v>2257</v>
      </c>
      <c r="C289" s="3" t="s">
        <v>180</v>
      </c>
      <c r="D289" s="2" t="s">
        <v>2256</v>
      </c>
      <c r="E289" s="3" t="s">
        <v>3028</v>
      </c>
      <c r="F289" s="2" t="s">
        <v>3028</v>
      </c>
      <c r="G289" s="2" t="s">
        <v>3412</v>
      </c>
      <c r="H289" s="3" t="s">
        <v>3028</v>
      </c>
      <c r="I289" s="2" t="s">
        <v>3028</v>
      </c>
      <c r="J289" s="2" t="s">
        <v>3028</v>
      </c>
      <c r="K289" s="3" t="s">
        <v>80</v>
      </c>
      <c r="L289" s="2" t="s">
        <v>79</v>
      </c>
      <c r="M289" s="2" t="s">
        <v>104</v>
      </c>
      <c r="O289" s="3" t="s">
        <v>57</v>
      </c>
      <c r="P289" s="2" t="s">
        <v>92</v>
      </c>
      <c r="Q289" s="3" t="s">
        <v>3785</v>
      </c>
      <c r="R289" s="2" t="s">
        <v>3786</v>
      </c>
      <c r="S289" s="2"/>
      <c r="T289" s="2"/>
      <c r="U289" s="2" t="s">
        <v>127</v>
      </c>
      <c r="V289" s="2" t="s">
        <v>130</v>
      </c>
      <c r="W289" s="2" t="s">
        <v>131</v>
      </c>
      <c r="X289" s="2" t="s">
        <v>132</v>
      </c>
      <c r="Y289" s="2" t="s">
        <v>133</v>
      </c>
      <c r="Z289" s="2" t="s">
        <v>134</v>
      </c>
      <c r="AA289" s="2" t="s">
        <v>3810</v>
      </c>
      <c r="AB289" s="2"/>
      <c r="AC289" s="2" t="s">
        <v>136</v>
      </c>
      <c r="AD289" s="2"/>
      <c r="AE289" s="2" t="s">
        <v>140</v>
      </c>
      <c r="AF289" s="2">
        <v>15</v>
      </c>
      <c r="AG289" s="2">
        <v>0</v>
      </c>
      <c r="AI289" s="2" t="s">
        <v>166</v>
      </c>
      <c r="AJ289" s="2">
        <v>13.69</v>
      </c>
      <c r="AK289" s="3">
        <v>1973</v>
      </c>
      <c r="AL289" s="8" t="s">
        <v>3938</v>
      </c>
      <c r="AM289" s="59">
        <f t="shared" si="44"/>
        <v>1973</v>
      </c>
      <c r="AN289" s="14" t="s">
        <v>3028</v>
      </c>
      <c r="AO289" s="14" t="s">
        <v>3028</v>
      </c>
      <c r="AP289" s="14" t="s">
        <v>3028</v>
      </c>
      <c r="AQ289" s="2">
        <v>2020</v>
      </c>
      <c r="AR289" s="72">
        <f t="shared" si="45"/>
        <v>50</v>
      </c>
      <c r="AS289" s="69">
        <v>20210331</v>
      </c>
      <c r="AT289" s="2" t="s">
        <v>185</v>
      </c>
      <c r="AU289" s="72">
        <v>821400</v>
      </c>
      <c r="AV289" s="72">
        <v>0</v>
      </c>
      <c r="AW289" s="71">
        <f t="shared" si="46"/>
        <v>821400</v>
      </c>
      <c r="AX289" s="71">
        <f t="shared" si="38"/>
        <v>821400</v>
      </c>
      <c r="AY289" s="71">
        <f t="shared" si="39"/>
        <v>821399</v>
      </c>
      <c r="AZ289" s="71">
        <f t="shared" si="40"/>
        <v>1</v>
      </c>
      <c r="BA289" s="71">
        <f t="shared" si="41"/>
        <v>54760</v>
      </c>
      <c r="BB289" s="71">
        <f t="shared" si="42"/>
        <v>821400</v>
      </c>
      <c r="BC289" s="71">
        <f t="shared" si="43"/>
        <v>0</v>
      </c>
      <c r="BD289" s="71">
        <f t="shared" si="47"/>
        <v>821399</v>
      </c>
      <c r="BE289" s="71">
        <f t="shared" si="48"/>
        <v>1</v>
      </c>
      <c r="BF289" s="72"/>
      <c r="BG289" s="3" t="s">
        <v>173</v>
      </c>
      <c r="BH289" s="2" t="s">
        <v>3806</v>
      </c>
      <c r="BI289" s="6" t="s">
        <v>3028</v>
      </c>
      <c r="BJ289" s="6">
        <v>60000</v>
      </c>
      <c r="BK289" s="6">
        <v>0</v>
      </c>
      <c r="BL289" s="7" t="s">
        <v>3028</v>
      </c>
    </row>
    <row r="290" spans="2:64" x14ac:dyDescent="0.4">
      <c r="B290" s="2" t="s">
        <v>2258</v>
      </c>
      <c r="C290" s="3" t="s">
        <v>180</v>
      </c>
      <c r="D290" s="2" t="s">
        <v>2256</v>
      </c>
      <c r="E290" s="3" t="s">
        <v>3028</v>
      </c>
      <c r="F290" s="2" t="s">
        <v>3028</v>
      </c>
      <c r="G290" s="2" t="s">
        <v>3412</v>
      </c>
      <c r="H290" s="3" t="s">
        <v>3028</v>
      </c>
      <c r="I290" s="2" t="s">
        <v>3028</v>
      </c>
      <c r="J290" s="2" t="s">
        <v>3028</v>
      </c>
      <c r="K290" s="3" t="s">
        <v>80</v>
      </c>
      <c r="L290" s="2" t="s">
        <v>79</v>
      </c>
      <c r="M290" s="2" t="s">
        <v>104</v>
      </c>
      <c r="O290" s="3" t="s">
        <v>57</v>
      </c>
      <c r="P290" s="2" t="s">
        <v>92</v>
      </c>
      <c r="Q290" s="3" t="s">
        <v>3785</v>
      </c>
      <c r="R290" s="2" t="s">
        <v>3786</v>
      </c>
      <c r="S290" s="2"/>
      <c r="T290" s="2"/>
      <c r="U290" s="2" t="s">
        <v>127</v>
      </c>
      <c r="V290" s="2" t="s">
        <v>130</v>
      </c>
      <c r="W290" s="2" t="s">
        <v>131</v>
      </c>
      <c r="X290" s="2" t="s">
        <v>132</v>
      </c>
      <c r="Y290" s="2" t="s">
        <v>133</v>
      </c>
      <c r="Z290" s="2" t="s">
        <v>134</v>
      </c>
      <c r="AA290" s="2" t="s">
        <v>3810</v>
      </c>
      <c r="AB290" s="2"/>
      <c r="AC290" s="2" t="s">
        <v>136</v>
      </c>
      <c r="AD290" s="2"/>
      <c r="AE290" s="2" t="s">
        <v>140</v>
      </c>
      <c r="AF290" s="2">
        <v>15</v>
      </c>
      <c r="AG290" s="2">
        <v>0</v>
      </c>
      <c r="AI290" s="2" t="s">
        <v>166</v>
      </c>
      <c r="AJ290" s="2">
        <v>10.78</v>
      </c>
      <c r="AK290" s="3">
        <v>1973</v>
      </c>
      <c r="AL290" s="8" t="s">
        <v>3938</v>
      </c>
      <c r="AM290" s="59">
        <f t="shared" si="44"/>
        <v>1973</v>
      </c>
      <c r="AN290" s="14" t="s">
        <v>3028</v>
      </c>
      <c r="AO290" s="14" t="s">
        <v>3028</v>
      </c>
      <c r="AP290" s="14" t="s">
        <v>3028</v>
      </c>
      <c r="AQ290" s="2">
        <v>2020</v>
      </c>
      <c r="AR290" s="72">
        <f t="shared" si="45"/>
        <v>50</v>
      </c>
      <c r="AS290" s="69">
        <v>20210331</v>
      </c>
      <c r="AT290" s="2" t="s">
        <v>185</v>
      </c>
      <c r="AU290" s="72">
        <v>646800</v>
      </c>
      <c r="AV290" s="72">
        <v>0</v>
      </c>
      <c r="AW290" s="71">
        <f t="shared" si="46"/>
        <v>646800</v>
      </c>
      <c r="AX290" s="71">
        <f t="shared" si="38"/>
        <v>646800</v>
      </c>
      <c r="AY290" s="71">
        <f t="shared" si="39"/>
        <v>646799</v>
      </c>
      <c r="AZ290" s="71">
        <f t="shared" si="40"/>
        <v>1</v>
      </c>
      <c r="BA290" s="71">
        <f t="shared" si="41"/>
        <v>43120</v>
      </c>
      <c r="BB290" s="71">
        <f t="shared" si="42"/>
        <v>646800</v>
      </c>
      <c r="BC290" s="71">
        <f t="shared" si="43"/>
        <v>0</v>
      </c>
      <c r="BD290" s="71">
        <f t="shared" si="47"/>
        <v>646799</v>
      </c>
      <c r="BE290" s="71">
        <f t="shared" si="48"/>
        <v>1</v>
      </c>
      <c r="BF290" s="72"/>
      <c r="BG290" s="3" t="s">
        <v>173</v>
      </c>
      <c r="BH290" s="2" t="s">
        <v>3806</v>
      </c>
      <c r="BI290" s="6" t="s">
        <v>3028</v>
      </c>
      <c r="BJ290" s="6">
        <v>60000</v>
      </c>
      <c r="BK290" s="6">
        <v>0</v>
      </c>
      <c r="BL290" s="7" t="s">
        <v>3028</v>
      </c>
    </row>
    <row r="291" spans="2:64" x14ac:dyDescent="0.4">
      <c r="B291" s="2" t="s">
        <v>681</v>
      </c>
      <c r="C291" s="3" t="s">
        <v>180</v>
      </c>
      <c r="D291" s="2" t="s">
        <v>2143</v>
      </c>
      <c r="E291" s="3" t="s">
        <v>3028</v>
      </c>
      <c r="F291" s="2" t="s">
        <v>3028</v>
      </c>
      <c r="G291" s="2" t="s">
        <v>3222</v>
      </c>
      <c r="H291" s="3" t="s">
        <v>3028</v>
      </c>
      <c r="I291" s="2" t="s">
        <v>3028</v>
      </c>
      <c r="J291" s="2" t="s">
        <v>3028</v>
      </c>
      <c r="K291" s="3" t="s">
        <v>80</v>
      </c>
      <c r="L291" s="2" t="s">
        <v>79</v>
      </c>
      <c r="M291" s="2" t="s">
        <v>104</v>
      </c>
      <c r="O291" s="3" t="s">
        <v>57</v>
      </c>
      <c r="P291" s="2" t="s">
        <v>92</v>
      </c>
      <c r="Q291" s="3" t="s">
        <v>3785</v>
      </c>
      <c r="R291" s="2" t="s">
        <v>3786</v>
      </c>
      <c r="S291" s="2"/>
      <c r="T291" s="2"/>
      <c r="U291" s="2" t="s">
        <v>127</v>
      </c>
      <c r="V291" s="2" t="s">
        <v>130</v>
      </c>
      <c r="W291" s="2" t="s">
        <v>131</v>
      </c>
      <c r="X291" s="2" t="s">
        <v>132</v>
      </c>
      <c r="Y291" s="2" t="s">
        <v>133</v>
      </c>
      <c r="Z291" s="2" t="s">
        <v>134</v>
      </c>
      <c r="AA291" s="2" t="s">
        <v>3810</v>
      </c>
      <c r="AB291" s="2"/>
      <c r="AC291" s="2" t="s">
        <v>137</v>
      </c>
      <c r="AD291" s="2"/>
      <c r="AE291" s="2" t="s">
        <v>141</v>
      </c>
      <c r="AF291" s="2">
        <v>47</v>
      </c>
      <c r="AG291" s="2">
        <v>0</v>
      </c>
      <c r="AI291" s="2" t="s">
        <v>166</v>
      </c>
      <c r="AJ291" s="2">
        <v>1106.69</v>
      </c>
      <c r="AK291" s="3">
        <v>1988</v>
      </c>
      <c r="AL291" s="8" t="s">
        <v>3941</v>
      </c>
      <c r="AM291" s="59">
        <f t="shared" si="44"/>
        <v>1988</v>
      </c>
      <c r="AN291" s="14" t="s">
        <v>3028</v>
      </c>
      <c r="AO291" s="14" t="s">
        <v>3028</v>
      </c>
      <c r="AP291" s="14" t="s">
        <v>3028</v>
      </c>
      <c r="AQ291" s="2">
        <v>2020</v>
      </c>
      <c r="AR291" s="72">
        <f t="shared" si="45"/>
        <v>35</v>
      </c>
      <c r="AS291" s="69">
        <v>20210331</v>
      </c>
      <c r="AT291" s="2" t="s">
        <v>185</v>
      </c>
      <c r="AU291" s="72">
        <v>149403150</v>
      </c>
      <c r="AV291" s="72">
        <v>0</v>
      </c>
      <c r="AW291" s="71">
        <f t="shared" si="46"/>
        <v>149403150</v>
      </c>
      <c r="AX291" s="71">
        <f t="shared" si="38"/>
        <v>108078874.46808511</v>
      </c>
      <c r="AY291" s="71">
        <f t="shared" si="39"/>
        <v>108078874.46808511</v>
      </c>
      <c r="AZ291" s="71">
        <f t="shared" si="40"/>
        <v>41324275.53191489</v>
      </c>
      <c r="BA291" s="71">
        <f t="shared" si="41"/>
        <v>3178790.4255319149</v>
      </c>
      <c r="BB291" s="71">
        <f t="shared" si="42"/>
        <v>111257664.89361702</v>
      </c>
      <c r="BC291" s="71">
        <f t="shared" si="43"/>
        <v>3178790.4255319089</v>
      </c>
      <c r="BD291" s="71">
        <f t="shared" si="47"/>
        <v>111257664.89361702</v>
      </c>
      <c r="BE291" s="71">
        <f t="shared" si="48"/>
        <v>38145485.106382981</v>
      </c>
      <c r="BF291" s="72"/>
      <c r="BG291" s="3" t="s">
        <v>173</v>
      </c>
      <c r="BH291" s="2" t="s">
        <v>3806</v>
      </c>
      <c r="BI291" s="6" t="s">
        <v>3028</v>
      </c>
      <c r="BJ291" s="6">
        <v>135000</v>
      </c>
      <c r="BK291" s="6">
        <v>0</v>
      </c>
      <c r="BL291" s="7" t="s">
        <v>3028</v>
      </c>
    </row>
    <row r="292" spans="2:64" x14ac:dyDescent="0.4">
      <c r="B292" s="2" t="s">
        <v>681</v>
      </c>
      <c r="C292" s="3" t="s">
        <v>60</v>
      </c>
      <c r="D292" s="2" t="s">
        <v>680</v>
      </c>
      <c r="E292" s="3" t="s">
        <v>3028</v>
      </c>
      <c r="F292" s="2" t="s">
        <v>3028</v>
      </c>
      <c r="G292" s="2" t="s">
        <v>3028</v>
      </c>
      <c r="H292" s="3" t="s">
        <v>3028</v>
      </c>
      <c r="I292" s="2" t="s">
        <v>3028</v>
      </c>
      <c r="J292" s="2" t="s">
        <v>2633</v>
      </c>
      <c r="K292" s="3" t="s">
        <v>80</v>
      </c>
      <c r="L292" s="2" t="s">
        <v>79</v>
      </c>
      <c r="M292" s="2" t="s">
        <v>104</v>
      </c>
      <c r="O292" s="3" t="s">
        <v>57</v>
      </c>
      <c r="P292" s="2" t="s">
        <v>92</v>
      </c>
      <c r="Q292" s="3" t="s">
        <v>3785</v>
      </c>
      <c r="R292" s="2" t="s">
        <v>3786</v>
      </c>
      <c r="S292" s="2"/>
      <c r="T292" s="2"/>
      <c r="U292" s="2" t="s">
        <v>127</v>
      </c>
      <c r="V292" s="2" t="s">
        <v>130</v>
      </c>
      <c r="W292" s="2" t="s">
        <v>131</v>
      </c>
      <c r="X292" s="2" t="s">
        <v>132</v>
      </c>
      <c r="Y292" s="2" t="s">
        <v>133</v>
      </c>
      <c r="Z292" s="2" t="s">
        <v>134</v>
      </c>
      <c r="AA292" s="2" t="s">
        <v>3810</v>
      </c>
      <c r="AB292" s="2"/>
      <c r="AC292" s="2" t="s">
        <v>3028</v>
      </c>
      <c r="AD292" s="2"/>
      <c r="AE292" s="2" t="s">
        <v>3028</v>
      </c>
      <c r="AF292" s="2">
        <v>15</v>
      </c>
      <c r="AG292" s="2">
        <v>1</v>
      </c>
      <c r="AI292" s="2" t="s">
        <v>164</v>
      </c>
      <c r="AJ292" s="2">
        <v>0</v>
      </c>
      <c r="AK292" s="3">
        <v>2019</v>
      </c>
      <c r="AL292" s="8" t="s">
        <v>3827</v>
      </c>
      <c r="AM292" s="59">
        <f t="shared" si="44"/>
        <v>2019</v>
      </c>
      <c r="AN292" s="14" t="s">
        <v>82</v>
      </c>
      <c r="AO292" s="14" t="s">
        <v>81</v>
      </c>
      <c r="AP292" s="14" t="s">
        <v>81</v>
      </c>
      <c r="AQ292" s="2">
        <v>2020</v>
      </c>
      <c r="AR292" s="72">
        <f t="shared" si="45"/>
        <v>4</v>
      </c>
      <c r="AS292" s="69">
        <v>20210331</v>
      </c>
      <c r="AT292" s="2" t="s">
        <v>185</v>
      </c>
      <c r="AU292" s="72">
        <v>1972658</v>
      </c>
      <c r="AV292" s="72">
        <v>0</v>
      </c>
      <c r="AW292" s="71">
        <f t="shared" si="46"/>
        <v>1972658</v>
      </c>
      <c r="AX292" s="71">
        <f t="shared" si="38"/>
        <v>394531.6</v>
      </c>
      <c r="AY292" s="71">
        <f t="shared" si="39"/>
        <v>394531.6</v>
      </c>
      <c r="AZ292" s="71">
        <f t="shared" si="40"/>
        <v>1578126.4</v>
      </c>
      <c r="BA292" s="71">
        <f t="shared" si="41"/>
        <v>131510.53333333333</v>
      </c>
      <c r="BB292" s="71">
        <f t="shared" si="42"/>
        <v>526042.1333333333</v>
      </c>
      <c r="BC292" s="71">
        <f t="shared" si="43"/>
        <v>131510.53333333333</v>
      </c>
      <c r="BD292" s="71">
        <f t="shared" si="47"/>
        <v>526042.1333333333</v>
      </c>
      <c r="BE292" s="71">
        <f t="shared" si="48"/>
        <v>1446615.8666666667</v>
      </c>
      <c r="BF292" s="72"/>
      <c r="BG292" s="3" t="s">
        <v>173</v>
      </c>
      <c r="BH292" s="2" t="s">
        <v>3806</v>
      </c>
      <c r="BI292" s="6" t="s">
        <v>4343</v>
      </c>
      <c r="BJ292" s="6"/>
      <c r="BK292" s="6">
        <v>0</v>
      </c>
      <c r="BL292" s="7" t="s">
        <v>3028</v>
      </c>
    </row>
    <row r="293" spans="2:64" x14ac:dyDescent="0.4">
      <c r="B293" s="2" t="s">
        <v>2144</v>
      </c>
      <c r="C293" s="3" t="s">
        <v>180</v>
      </c>
      <c r="D293" s="2" t="s">
        <v>2145</v>
      </c>
      <c r="E293" s="3" t="s">
        <v>3028</v>
      </c>
      <c r="F293" s="2" t="s">
        <v>3028</v>
      </c>
      <c r="G293" s="2" t="s">
        <v>3222</v>
      </c>
      <c r="H293" s="3" t="s">
        <v>3028</v>
      </c>
      <c r="I293" s="2" t="s">
        <v>3028</v>
      </c>
      <c r="J293" s="2" t="s">
        <v>3028</v>
      </c>
      <c r="K293" s="3" t="s">
        <v>80</v>
      </c>
      <c r="L293" s="2" t="s">
        <v>79</v>
      </c>
      <c r="M293" s="2" t="s">
        <v>104</v>
      </c>
      <c r="O293" s="3" t="s">
        <v>57</v>
      </c>
      <c r="P293" s="2" t="s">
        <v>92</v>
      </c>
      <c r="Q293" s="3" t="s">
        <v>3785</v>
      </c>
      <c r="R293" s="2" t="s">
        <v>3786</v>
      </c>
      <c r="S293" s="2"/>
      <c r="T293" s="2"/>
      <c r="U293" s="2" t="s">
        <v>127</v>
      </c>
      <c r="V293" s="2" t="s">
        <v>130</v>
      </c>
      <c r="W293" s="2" t="s">
        <v>131</v>
      </c>
      <c r="X293" s="2" t="s">
        <v>132</v>
      </c>
      <c r="Y293" s="2" t="s">
        <v>133</v>
      </c>
      <c r="Z293" s="2" t="s">
        <v>134</v>
      </c>
      <c r="AA293" s="2" t="s">
        <v>3810</v>
      </c>
      <c r="AB293" s="2"/>
      <c r="AC293" s="2" t="s">
        <v>3028</v>
      </c>
      <c r="AD293" s="2"/>
      <c r="AE293" s="2" t="s">
        <v>3028</v>
      </c>
      <c r="AF293" s="2">
        <v>38</v>
      </c>
      <c r="AG293" s="2">
        <v>0</v>
      </c>
      <c r="AI293" s="2" t="s">
        <v>166</v>
      </c>
      <c r="AJ293" s="2">
        <v>14</v>
      </c>
      <c r="AK293" s="3">
        <v>1988</v>
      </c>
      <c r="AL293" s="8" t="s">
        <v>3941</v>
      </c>
      <c r="AM293" s="59">
        <f t="shared" si="44"/>
        <v>1988</v>
      </c>
      <c r="AN293" s="14" t="s">
        <v>3028</v>
      </c>
      <c r="AO293" s="14" t="s">
        <v>3028</v>
      </c>
      <c r="AP293" s="14" t="s">
        <v>3028</v>
      </c>
      <c r="AQ293" s="2">
        <v>2020</v>
      </c>
      <c r="AR293" s="72">
        <f t="shared" si="45"/>
        <v>35</v>
      </c>
      <c r="AS293" s="69">
        <v>20210331</v>
      </c>
      <c r="AT293" s="2" t="s">
        <v>185</v>
      </c>
      <c r="AU293" s="72">
        <v>2170000</v>
      </c>
      <c r="AV293" s="72">
        <v>0</v>
      </c>
      <c r="AW293" s="71">
        <f t="shared" si="46"/>
        <v>2170000</v>
      </c>
      <c r="AX293" s="71">
        <f t="shared" si="38"/>
        <v>1941578.9473684211</v>
      </c>
      <c r="AY293" s="71">
        <f t="shared" si="39"/>
        <v>1941578.9473684211</v>
      </c>
      <c r="AZ293" s="71">
        <f t="shared" si="40"/>
        <v>228421.05263157887</v>
      </c>
      <c r="BA293" s="71">
        <f t="shared" si="41"/>
        <v>57105.26315789474</v>
      </c>
      <c r="BB293" s="71">
        <f t="shared" si="42"/>
        <v>1998684.210526316</v>
      </c>
      <c r="BC293" s="71">
        <f t="shared" si="43"/>
        <v>57105.263157894835</v>
      </c>
      <c r="BD293" s="71">
        <f t="shared" si="47"/>
        <v>1998684.210526316</v>
      </c>
      <c r="BE293" s="71">
        <f t="shared" si="48"/>
        <v>171315.78947368404</v>
      </c>
      <c r="BF293" s="72"/>
      <c r="BG293" s="3" t="s">
        <v>173</v>
      </c>
      <c r="BH293" s="2" t="s">
        <v>3806</v>
      </c>
      <c r="BI293" s="6" t="s">
        <v>3028</v>
      </c>
      <c r="BJ293" s="6">
        <v>0</v>
      </c>
      <c r="BK293" s="6">
        <v>0</v>
      </c>
      <c r="BL293" s="7" t="s">
        <v>3028</v>
      </c>
    </row>
    <row r="294" spans="2:64" x14ac:dyDescent="0.4">
      <c r="B294" s="2" t="s">
        <v>546</v>
      </c>
      <c r="C294" s="3" t="s">
        <v>180</v>
      </c>
      <c r="D294" s="2" t="s">
        <v>2368</v>
      </c>
      <c r="E294" s="3" t="s">
        <v>3028</v>
      </c>
      <c r="F294" s="2" t="s">
        <v>3028</v>
      </c>
      <c r="G294" s="2" t="s">
        <v>3414</v>
      </c>
      <c r="H294" s="3" t="s">
        <v>3028</v>
      </c>
      <c r="I294" s="2" t="s">
        <v>3028</v>
      </c>
      <c r="J294" s="2" t="s">
        <v>3028</v>
      </c>
      <c r="K294" s="3" t="s">
        <v>80</v>
      </c>
      <c r="L294" s="2" t="s">
        <v>79</v>
      </c>
      <c r="M294" s="2" t="s">
        <v>104</v>
      </c>
      <c r="O294" s="3" t="s">
        <v>57</v>
      </c>
      <c r="P294" s="2" t="s">
        <v>92</v>
      </c>
      <c r="Q294" s="3" t="s">
        <v>3780</v>
      </c>
      <c r="R294" s="2" t="s">
        <v>3781</v>
      </c>
      <c r="S294" s="2"/>
      <c r="T294" s="2"/>
      <c r="U294" s="2" t="s">
        <v>127</v>
      </c>
      <c r="V294" s="2" t="s">
        <v>130</v>
      </c>
      <c r="W294" s="2" t="s">
        <v>131</v>
      </c>
      <c r="X294" s="2" t="s">
        <v>132</v>
      </c>
      <c r="Y294" s="2" t="s">
        <v>133</v>
      </c>
      <c r="Z294" s="2" t="s">
        <v>134</v>
      </c>
      <c r="AA294" s="2" t="s">
        <v>3810</v>
      </c>
      <c r="AB294" s="2"/>
      <c r="AC294" s="2" t="s">
        <v>3028</v>
      </c>
      <c r="AD294" s="2"/>
      <c r="AE294" s="2" t="s">
        <v>3028</v>
      </c>
      <c r="AF294" s="2">
        <v>50</v>
      </c>
      <c r="AG294" s="2">
        <v>0</v>
      </c>
      <c r="AI294" s="2" t="s">
        <v>166</v>
      </c>
      <c r="AJ294" s="2">
        <v>674.37</v>
      </c>
      <c r="AK294" s="3">
        <v>1969</v>
      </c>
      <c r="AL294" s="8" t="s">
        <v>3849</v>
      </c>
      <c r="AM294" s="59">
        <f t="shared" si="44"/>
        <v>1969</v>
      </c>
      <c r="AN294" s="14" t="s">
        <v>3028</v>
      </c>
      <c r="AO294" s="14" t="s">
        <v>3028</v>
      </c>
      <c r="AP294" s="14" t="s">
        <v>3028</v>
      </c>
      <c r="AQ294" s="2">
        <v>2020</v>
      </c>
      <c r="AR294" s="72">
        <f t="shared" si="45"/>
        <v>54</v>
      </c>
      <c r="AS294" s="69">
        <v>20210331</v>
      </c>
      <c r="AT294" s="2" t="s">
        <v>185</v>
      </c>
      <c r="AU294" s="72">
        <v>104527350</v>
      </c>
      <c r="AV294" s="72">
        <v>0</v>
      </c>
      <c r="AW294" s="71">
        <f t="shared" si="46"/>
        <v>104527350</v>
      </c>
      <c r="AX294" s="71">
        <f t="shared" si="38"/>
        <v>104527350</v>
      </c>
      <c r="AY294" s="71">
        <f t="shared" si="39"/>
        <v>104527349</v>
      </c>
      <c r="AZ294" s="71">
        <f t="shared" si="40"/>
        <v>1</v>
      </c>
      <c r="BA294" s="71">
        <f t="shared" si="41"/>
        <v>2090547</v>
      </c>
      <c r="BB294" s="71">
        <f t="shared" si="42"/>
        <v>104527350</v>
      </c>
      <c r="BC294" s="71">
        <f t="shared" si="43"/>
        <v>0</v>
      </c>
      <c r="BD294" s="71">
        <f t="shared" si="47"/>
        <v>104527349</v>
      </c>
      <c r="BE294" s="71">
        <f t="shared" si="48"/>
        <v>1</v>
      </c>
      <c r="BF294" s="72"/>
      <c r="BG294" s="3" t="s">
        <v>171</v>
      </c>
      <c r="BH294" s="2" t="s">
        <v>3804</v>
      </c>
      <c r="BI294" s="6" t="s">
        <v>3028</v>
      </c>
      <c r="BJ294" s="6">
        <v>0</v>
      </c>
      <c r="BK294" s="6">
        <v>0</v>
      </c>
      <c r="BL294" s="7" t="s">
        <v>3028</v>
      </c>
    </row>
    <row r="295" spans="2:64" x14ac:dyDescent="0.4">
      <c r="B295" s="2" t="s">
        <v>546</v>
      </c>
      <c r="C295" s="3" t="s">
        <v>60</v>
      </c>
      <c r="D295" s="2" t="s">
        <v>547</v>
      </c>
      <c r="E295" s="3" t="s">
        <v>3028</v>
      </c>
      <c r="F295" s="2" t="s">
        <v>3028</v>
      </c>
      <c r="G295" s="2" t="s">
        <v>3028</v>
      </c>
      <c r="H295" s="3" t="s">
        <v>3028</v>
      </c>
      <c r="I295" s="2" t="s">
        <v>3028</v>
      </c>
      <c r="J295" s="2" t="s">
        <v>3763</v>
      </c>
      <c r="K295" s="3" t="s">
        <v>80</v>
      </c>
      <c r="L295" s="2" t="s">
        <v>79</v>
      </c>
      <c r="M295" s="2" t="s">
        <v>104</v>
      </c>
      <c r="O295" s="3" t="s">
        <v>57</v>
      </c>
      <c r="P295" s="2" t="s">
        <v>92</v>
      </c>
      <c r="Q295" s="3" t="s">
        <v>3780</v>
      </c>
      <c r="R295" s="2" t="s">
        <v>3781</v>
      </c>
      <c r="S295" s="2"/>
      <c r="T295" s="2"/>
      <c r="U295" s="2" t="s">
        <v>127</v>
      </c>
      <c r="V295" s="2" t="s">
        <v>130</v>
      </c>
      <c r="W295" s="2" t="s">
        <v>131</v>
      </c>
      <c r="X295" s="2" t="s">
        <v>132</v>
      </c>
      <c r="Y295" s="2" t="s">
        <v>133</v>
      </c>
      <c r="Z295" s="2" t="s">
        <v>134</v>
      </c>
      <c r="AA295" s="2" t="s">
        <v>3810</v>
      </c>
      <c r="AB295" s="2"/>
      <c r="AC295" s="2" t="s">
        <v>3028</v>
      </c>
      <c r="AD295" s="2"/>
      <c r="AE295" s="2" t="s">
        <v>3028</v>
      </c>
      <c r="AF295" s="2">
        <v>15</v>
      </c>
      <c r="AG295" s="2">
        <v>92.8</v>
      </c>
      <c r="AI295" s="2" t="s">
        <v>168</v>
      </c>
      <c r="AJ295" s="2">
        <v>0</v>
      </c>
      <c r="AK295" s="3">
        <v>2020</v>
      </c>
      <c r="AL295" s="8" t="s">
        <v>3942</v>
      </c>
      <c r="AM295" s="59">
        <f t="shared" si="44"/>
        <v>2020</v>
      </c>
      <c r="AN295" s="14" t="s">
        <v>88</v>
      </c>
      <c r="AO295" s="14" t="s">
        <v>83</v>
      </c>
      <c r="AP295" s="14" t="s">
        <v>81</v>
      </c>
      <c r="AQ295" s="2">
        <v>2020</v>
      </c>
      <c r="AR295" s="72">
        <f t="shared" si="45"/>
        <v>3</v>
      </c>
      <c r="AS295" s="69">
        <v>20210331</v>
      </c>
      <c r="AT295" s="2" t="s">
        <v>185</v>
      </c>
      <c r="AU295" s="72">
        <v>1600572</v>
      </c>
      <c r="AV295" s="72">
        <v>0</v>
      </c>
      <c r="AW295" s="71">
        <f t="shared" si="46"/>
        <v>1600572</v>
      </c>
      <c r="AX295" s="71">
        <f t="shared" si="38"/>
        <v>213409.6</v>
      </c>
      <c r="AY295" s="71">
        <f t="shared" si="39"/>
        <v>213409.6</v>
      </c>
      <c r="AZ295" s="71">
        <f t="shared" si="40"/>
        <v>1387162.4</v>
      </c>
      <c r="BA295" s="71">
        <f t="shared" si="41"/>
        <v>106704.8</v>
      </c>
      <c r="BB295" s="71">
        <f t="shared" si="42"/>
        <v>320114.40000000002</v>
      </c>
      <c r="BC295" s="71">
        <f t="shared" si="43"/>
        <v>106704.80000000002</v>
      </c>
      <c r="BD295" s="71">
        <f t="shared" si="47"/>
        <v>320114.40000000002</v>
      </c>
      <c r="BE295" s="71">
        <f t="shared" si="48"/>
        <v>1280457.6000000001</v>
      </c>
      <c r="BF295" s="72"/>
      <c r="BG295" s="3" t="s">
        <v>171</v>
      </c>
      <c r="BH295" s="2" t="s">
        <v>3804</v>
      </c>
      <c r="BI295" s="6" t="s">
        <v>4344</v>
      </c>
      <c r="BJ295" s="6"/>
      <c r="BK295" s="6">
        <v>0</v>
      </c>
      <c r="BL295" s="7" t="s">
        <v>3028</v>
      </c>
    </row>
    <row r="296" spans="2:64" x14ac:dyDescent="0.4">
      <c r="B296" s="2" t="s">
        <v>2242</v>
      </c>
      <c r="C296" s="3" t="s">
        <v>180</v>
      </c>
      <c r="D296" s="2" t="s">
        <v>2243</v>
      </c>
      <c r="E296" s="3" t="s">
        <v>3028</v>
      </c>
      <c r="F296" s="2" t="s">
        <v>3028</v>
      </c>
      <c r="G296" s="2" t="s">
        <v>3414</v>
      </c>
      <c r="H296" s="3" t="s">
        <v>3028</v>
      </c>
      <c r="I296" s="2" t="s">
        <v>3028</v>
      </c>
      <c r="J296" s="2" t="s">
        <v>3028</v>
      </c>
      <c r="K296" s="3" t="s">
        <v>80</v>
      </c>
      <c r="L296" s="2" t="s">
        <v>79</v>
      </c>
      <c r="M296" s="2" t="s">
        <v>104</v>
      </c>
      <c r="O296" s="3" t="s">
        <v>57</v>
      </c>
      <c r="P296" s="2" t="s">
        <v>92</v>
      </c>
      <c r="Q296" s="3" t="s">
        <v>3780</v>
      </c>
      <c r="R296" s="2" t="s">
        <v>3781</v>
      </c>
      <c r="S296" s="2"/>
      <c r="T296" s="2"/>
      <c r="U296" s="2" t="s">
        <v>127</v>
      </c>
      <c r="V296" s="2" t="s">
        <v>130</v>
      </c>
      <c r="W296" s="2" t="s">
        <v>131</v>
      </c>
      <c r="X296" s="2" t="s">
        <v>132</v>
      </c>
      <c r="Y296" s="2" t="s">
        <v>133</v>
      </c>
      <c r="Z296" s="2" t="s">
        <v>134</v>
      </c>
      <c r="AA296" s="2" t="s">
        <v>3810</v>
      </c>
      <c r="AB296" s="2"/>
      <c r="AC296" s="2" t="s">
        <v>3028</v>
      </c>
      <c r="AD296" s="2"/>
      <c r="AE296" s="2" t="s">
        <v>3028</v>
      </c>
      <c r="AF296" s="2">
        <v>47</v>
      </c>
      <c r="AG296" s="2">
        <v>0</v>
      </c>
      <c r="AI296" s="2" t="s">
        <v>166</v>
      </c>
      <c r="AJ296" s="2">
        <v>1076.6099999999999</v>
      </c>
      <c r="AK296" s="3">
        <v>1974</v>
      </c>
      <c r="AL296" s="8" t="s">
        <v>3943</v>
      </c>
      <c r="AM296" s="59">
        <f t="shared" si="44"/>
        <v>1974</v>
      </c>
      <c r="AN296" s="14" t="s">
        <v>3028</v>
      </c>
      <c r="AO296" s="14" t="s">
        <v>3028</v>
      </c>
      <c r="AP296" s="14" t="s">
        <v>3028</v>
      </c>
      <c r="AQ296" s="2">
        <v>2020</v>
      </c>
      <c r="AR296" s="72">
        <f t="shared" si="45"/>
        <v>49</v>
      </c>
      <c r="AS296" s="69">
        <v>20210331</v>
      </c>
      <c r="AT296" s="2" t="s">
        <v>185</v>
      </c>
      <c r="AU296" s="72">
        <v>166874550</v>
      </c>
      <c r="AV296" s="72">
        <v>0</v>
      </c>
      <c r="AW296" s="71">
        <f t="shared" si="46"/>
        <v>166874550</v>
      </c>
      <c r="AX296" s="71">
        <f t="shared" si="38"/>
        <v>166874550</v>
      </c>
      <c r="AY296" s="71">
        <f t="shared" si="39"/>
        <v>166874549</v>
      </c>
      <c r="AZ296" s="71">
        <f t="shared" si="40"/>
        <v>1</v>
      </c>
      <c r="BA296" s="71">
        <f t="shared" si="41"/>
        <v>3550522.3404255318</v>
      </c>
      <c r="BB296" s="71">
        <f t="shared" si="42"/>
        <v>166874550</v>
      </c>
      <c r="BC296" s="71">
        <f t="shared" si="43"/>
        <v>0</v>
      </c>
      <c r="BD296" s="71">
        <f t="shared" si="47"/>
        <v>166874549</v>
      </c>
      <c r="BE296" s="71">
        <f t="shared" si="48"/>
        <v>1</v>
      </c>
      <c r="BF296" s="72"/>
      <c r="BG296" s="3" t="s">
        <v>171</v>
      </c>
      <c r="BH296" s="2" t="s">
        <v>3804</v>
      </c>
      <c r="BI296" s="6" t="s">
        <v>3028</v>
      </c>
      <c r="BJ296" s="6">
        <v>0</v>
      </c>
      <c r="BK296" s="6">
        <v>0</v>
      </c>
      <c r="BL296" s="7" t="s">
        <v>3028</v>
      </c>
    </row>
    <row r="297" spans="2:64" x14ac:dyDescent="0.4">
      <c r="B297" s="2" t="s">
        <v>1614</v>
      </c>
      <c r="C297" s="3" t="s">
        <v>180</v>
      </c>
      <c r="D297" s="2" t="s">
        <v>1527</v>
      </c>
      <c r="E297" s="3" t="s">
        <v>3028</v>
      </c>
      <c r="F297" s="2" t="s">
        <v>3028</v>
      </c>
      <c r="G297" s="2" t="s">
        <v>3327</v>
      </c>
      <c r="H297" s="3" t="s">
        <v>3028</v>
      </c>
      <c r="I297" s="2" t="s">
        <v>3028</v>
      </c>
      <c r="J297" s="2" t="s">
        <v>3028</v>
      </c>
      <c r="K297" s="3" t="s">
        <v>80</v>
      </c>
      <c r="L297" s="2" t="s">
        <v>79</v>
      </c>
      <c r="M297" s="2" t="s">
        <v>104</v>
      </c>
      <c r="O297" s="3" t="s">
        <v>57</v>
      </c>
      <c r="P297" s="2" t="s">
        <v>92</v>
      </c>
      <c r="Q297" s="3" t="s">
        <v>3783</v>
      </c>
      <c r="R297" s="2" t="s">
        <v>3784</v>
      </c>
      <c r="S297" s="2"/>
      <c r="T297" s="2"/>
      <c r="U297" s="2" t="s">
        <v>127</v>
      </c>
      <c r="V297" s="2" t="s">
        <v>130</v>
      </c>
      <c r="W297" s="2" t="s">
        <v>131</v>
      </c>
      <c r="X297" s="2" t="s">
        <v>132</v>
      </c>
      <c r="Y297" s="2" t="s">
        <v>133</v>
      </c>
      <c r="Z297" s="2" t="s">
        <v>134</v>
      </c>
      <c r="AA297" s="2" t="s">
        <v>3810</v>
      </c>
      <c r="AB297" s="2"/>
      <c r="AC297" s="2" t="s">
        <v>137</v>
      </c>
      <c r="AD297" s="2"/>
      <c r="AE297" s="2" t="s">
        <v>139</v>
      </c>
      <c r="AF297" s="2">
        <v>34</v>
      </c>
      <c r="AG297" s="2">
        <v>0</v>
      </c>
      <c r="AI297" s="2" t="s">
        <v>166</v>
      </c>
      <c r="AJ297" s="2">
        <v>269.60000000000002</v>
      </c>
      <c r="AK297" s="3">
        <v>2002</v>
      </c>
      <c r="AL297" s="8" t="s">
        <v>3944</v>
      </c>
      <c r="AM297" s="59">
        <f t="shared" si="44"/>
        <v>2002</v>
      </c>
      <c r="AN297" s="14" t="s">
        <v>3028</v>
      </c>
      <c r="AO297" s="14" t="s">
        <v>3028</v>
      </c>
      <c r="AP297" s="14" t="s">
        <v>3028</v>
      </c>
      <c r="AQ297" s="2">
        <v>2020</v>
      </c>
      <c r="AR297" s="72">
        <f t="shared" si="45"/>
        <v>21</v>
      </c>
      <c r="AS297" s="69">
        <v>20210331</v>
      </c>
      <c r="AT297" s="2" t="s">
        <v>185</v>
      </c>
      <c r="AU297" s="72">
        <v>80850000</v>
      </c>
      <c r="AV297" s="72">
        <v>0</v>
      </c>
      <c r="AW297" s="71">
        <f t="shared" si="46"/>
        <v>80850000</v>
      </c>
      <c r="AX297" s="71">
        <f t="shared" si="38"/>
        <v>47558823.52941177</v>
      </c>
      <c r="AY297" s="71">
        <f t="shared" si="39"/>
        <v>47558823.52941177</v>
      </c>
      <c r="AZ297" s="71">
        <f t="shared" si="40"/>
        <v>33291176.47058823</v>
      </c>
      <c r="BA297" s="71">
        <f t="shared" si="41"/>
        <v>2377941.1764705884</v>
      </c>
      <c r="BB297" s="71">
        <f t="shared" si="42"/>
        <v>49936764.705882356</v>
      </c>
      <c r="BC297" s="71">
        <f t="shared" si="43"/>
        <v>2377941.1764705852</v>
      </c>
      <c r="BD297" s="71">
        <f t="shared" si="47"/>
        <v>49936764.705882356</v>
      </c>
      <c r="BE297" s="71">
        <f t="shared" si="48"/>
        <v>30913235.294117644</v>
      </c>
      <c r="BF297" s="72"/>
      <c r="BG297" s="3" t="s">
        <v>173</v>
      </c>
      <c r="BH297" s="2" t="s">
        <v>3806</v>
      </c>
      <c r="BI297" s="6" t="s">
        <v>3028</v>
      </c>
      <c r="BJ297" s="6">
        <v>80000</v>
      </c>
      <c r="BK297" s="6">
        <v>0</v>
      </c>
      <c r="BL297" s="7" t="s">
        <v>3028</v>
      </c>
    </row>
    <row r="298" spans="2:64" x14ac:dyDescent="0.4">
      <c r="B298" s="2" t="s">
        <v>1949</v>
      </c>
      <c r="C298" s="3" t="s">
        <v>180</v>
      </c>
      <c r="D298" s="2" t="s">
        <v>1950</v>
      </c>
      <c r="E298" s="3" t="s">
        <v>3028</v>
      </c>
      <c r="F298" s="2" t="s">
        <v>3028</v>
      </c>
      <c r="G298" s="2" t="s">
        <v>3305</v>
      </c>
      <c r="H298" s="3" t="s">
        <v>3028</v>
      </c>
      <c r="I298" s="2" t="s">
        <v>3028</v>
      </c>
      <c r="J298" s="2" t="s">
        <v>3028</v>
      </c>
      <c r="K298" s="3" t="s">
        <v>80</v>
      </c>
      <c r="L298" s="2" t="s">
        <v>79</v>
      </c>
      <c r="M298" s="2" t="s">
        <v>104</v>
      </c>
      <c r="O298" s="3" t="s">
        <v>57</v>
      </c>
      <c r="P298" s="2" t="s">
        <v>92</v>
      </c>
      <c r="Q298" s="3" t="s">
        <v>3780</v>
      </c>
      <c r="R298" s="2" t="s">
        <v>3781</v>
      </c>
      <c r="S298" s="2"/>
      <c r="T298" s="2"/>
      <c r="U298" s="2" t="s">
        <v>127</v>
      </c>
      <c r="V298" s="2" t="s">
        <v>130</v>
      </c>
      <c r="W298" s="2" t="s">
        <v>131</v>
      </c>
      <c r="X298" s="2" t="s">
        <v>132</v>
      </c>
      <c r="Y298" s="2" t="s">
        <v>133</v>
      </c>
      <c r="Z298" s="2" t="s">
        <v>134</v>
      </c>
      <c r="AA298" s="2" t="s">
        <v>3810</v>
      </c>
      <c r="AB298" s="2"/>
      <c r="AC298" s="2" t="s">
        <v>3028</v>
      </c>
      <c r="AD298" s="2"/>
      <c r="AE298" s="2" t="s">
        <v>3028</v>
      </c>
      <c r="AF298" s="2">
        <v>31</v>
      </c>
      <c r="AG298" s="2">
        <v>0</v>
      </c>
      <c r="AI298" s="2" t="s">
        <v>166</v>
      </c>
      <c r="AJ298" s="2">
        <v>56.7</v>
      </c>
      <c r="AK298" s="3">
        <v>1994</v>
      </c>
      <c r="AL298" s="8" t="s">
        <v>3945</v>
      </c>
      <c r="AM298" s="59">
        <f t="shared" si="44"/>
        <v>1994</v>
      </c>
      <c r="AN298" s="14" t="s">
        <v>3028</v>
      </c>
      <c r="AO298" s="14" t="s">
        <v>3028</v>
      </c>
      <c r="AP298" s="14" t="s">
        <v>3028</v>
      </c>
      <c r="AQ298" s="2">
        <v>2020</v>
      </c>
      <c r="AR298" s="72">
        <f t="shared" si="45"/>
        <v>29</v>
      </c>
      <c r="AS298" s="69">
        <v>20210331</v>
      </c>
      <c r="AT298" s="2" t="s">
        <v>185</v>
      </c>
      <c r="AU298" s="72">
        <v>8302574</v>
      </c>
      <c r="AV298" s="72">
        <v>0</v>
      </c>
      <c r="AW298" s="71">
        <f t="shared" si="46"/>
        <v>8302574</v>
      </c>
      <c r="AX298" s="71">
        <f t="shared" si="38"/>
        <v>7499099.0967741925</v>
      </c>
      <c r="AY298" s="71">
        <f t="shared" si="39"/>
        <v>7499099.0967741925</v>
      </c>
      <c r="AZ298" s="71">
        <f t="shared" si="40"/>
        <v>803474.90322580747</v>
      </c>
      <c r="BA298" s="71">
        <f t="shared" si="41"/>
        <v>267824.96774193546</v>
      </c>
      <c r="BB298" s="71">
        <f t="shared" si="42"/>
        <v>7766924.064516128</v>
      </c>
      <c r="BC298" s="71">
        <f t="shared" si="43"/>
        <v>267824.96774193551</v>
      </c>
      <c r="BD298" s="71">
        <f t="shared" si="47"/>
        <v>7766924.064516128</v>
      </c>
      <c r="BE298" s="71">
        <f t="shared" si="48"/>
        <v>535649.93548387196</v>
      </c>
      <c r="BF298" s="72"/>
      <c r="BG298" s="3" t="s">
        <v>171</v>
      </c>
      <c r="BH298" s="2" t="s">
        <v>3804</v>
      </c>
      <c r="BI298" s="6" t="s">
        <v>3028</v>
      </c>
      <c r="BJ298" s="6">
        <v>0</v>
      </c>
      <c r="BK298" s="6">
        <v>0</v>
      </c>
      <c r="BL298" s="7" t="s">
        <v>3028</v>
      </c>
    </row>
    <row r="299" spans="2:64" x14ac:dyDescent="0.4">
      <c r="B299" s="2" t="s">
        <v>1925</v>
      </c>
      <c r="C299" s="3" t="s">
        <v>180</v>
      </c>
      <c r="D299" s="2" t="s">
        <v>1926</v>
      </c>
      <c r="E299" s="3" t="s">
        <v>3028</v>
      </c>
      <c r="F299" s="2" t="s">
        <v>3028</v>
      </c>
      <c r="G299" s="2" t="s">
        <v>3305</v>
      </c>
      <c r="H299" s="3" t="s">
        <v>3028</v>
      </c>
      <c r="I299" s="2" t="s">
        <v>3028</v>
      </c>
      <c r="J299" s="2" t="s">
        <v>3028</v>
      </c>
      <c r="K299" s="3" t="s">
        <v>80</v>
      </c>
      <c r="L299" s="2" t="s">
        <v>79</v>
      </c>
      <c r="M299" s="2" t="s">
        <v>104</v>
      </c>
      <c r="O299" s="3" t="s">
        <v>57</v>
      </c>
      <c r="P299" s="2" t="s">
        <v>92</v>
      </c>
      <c r="Q299" s="3" t="s">
        <v>3780</v>
      </c>
      <c r="R299" s="2" t="s">
        <v>3781</v>
      </c>
      <c r="S299" s="2"/>
      <c r="T299" s="2"/>
      <c r="U299" s="2" t="s">
        <v>127</v>
      </c>
      <c r="V299" s="2" t="s">
        <v>130</v>
      </c>
      <c r="W299" s="2" t="s">
        <v>131</v>
      </c>
      <c r="X299" s="2" t="s">
        <v>132</v>
      </c>
      <c r="Y299" s="2" t="s">
        <v>133</v>
      </c>
      <c r="Z299" s="2" t="s">
        <v>134</v>
      </c>
      <c r="AA299" s="2" t="s">
        <v>3810</v>
      </c>
      <c r="AB299" s="2"/>
      <c r="AC299" s="2" t="s">
        <v>136</v>
      </c>
      <c r="AD299" s="2"/>
      <c r="AE299" s="2" t="s">
        <v>139</v>
      </c>
      <c r="AF299" s="2">
        <v>31</v>
      </c>
      <c r="AG299" s="2">
        <v>0</v>
      </c>
      <c r="AI299" s="2" t="s">
        <v>166</v>
      </c>
      <c r="AJ299" s="2">
        <v>29.92</v>
      </c>
      <c r="AK299" s="3">
        <v>1996</v>
      </c>
      <c r="AL299" s="8" t="s">
        <v>3946</v>
      </c>
      <c r="AM299" s="59">
        <f t="shared" si="44"/>
        <v>1996</v>
      </c>
      <c r="AN299" s="14" t="s">
        <v>3028</v>
      </c>
      <c r="AO299" s="14" t="s">
        <v>3028</v>
      </c>
      <c r="AP299" s="14" t="s">
        <v>3028</v>
      </c>
      <c r="AQ299" s="2">
        <v>2020</v>
      </c>
      <c r="AR299" s="72">
        <f t="shared" si="45"/>
        <v>27</v>
      </c>
      <c r="AS299" s="69">
        <v>20210331</v>
      </c>
      <c r="AT299" s="2" t="s">
        <v>185</v>
      </c>
      <c r="AU299" s="72">
        <v>1679209</v>
      </c>
      <c r="AV299" s="72">
        <v>0</v>
      </c>
      <c r="AW299" s="71">
        <f t="shared" si="46"/>
        <v>1679209</v>
      </c>
      <c r="AX299" s="71">
        <f t="shared" si="38"/>
        <v>1408368.8387096773</v>
      </c>
      <c r="AY299" s="71">
        <f t="shared" si="39"/>
        <v>1408368.8387096773</v>
      </c>
      <c r="AZ299" s="71">
        <f t="shared" si="40"/>
        <v>270840.16129032266</v>
      </c>
      <c r="BA299" s="71">
        <f t="shared" si="41"/>
        <v>54168.032258064515</v>
      </c>
      <c r="BB299" s="71">
        <f t="shared" si="42"/>
        <v>1462536.8709677418</v>
      </c>
      <c r="BC299" s="71">
        <f t="shared" si="43"/>
        <v>54168.032258064486</v>
      </c>
      <c r="BD299" s="71">
        <f t="shared" si="47"/>
        <v>1462536.8709677418</v>
      </c>
      <c r="BE299" s="71">
        <f t="shared" si="48"/>
        <v>216672.12903225818</v>
      </c>
      <c r="BF299" s="72"/>
      <c r="BG299" s="3" t="s">
        <v>171</v>
      </c>
      <c r="BH299" s="2" t="s">
        <v>3804</v>
      </c>
      <c r="BI299" s="6" t="s">
        <v>3028</v>
      </c>
      <c r="BJ299" s="6">
        <v>60000</v>
      </c>
      <c r="BK299" s="6">
        <v>0</v>
      </c>
      <c r="BL299" s="7" t="s">
        <v>3028</v>
      </c>
    </row>
    <row r="300" spans="2:64" x14ac:dyDescent="0.4">
      <c r="B300" s="2" t="s">
        <v>1938</v>
      </c>
      <c r="C300" s="3" t="s">
        <v>180</v>
      </c>
      <c r="D300" s="2" t="s">
        <v>1939</v>
      </c>
      <c r="E300" s="3" t="s">
        <v>3028</v>
      </c>
      <c r="F300" s="2" t="s">
        <v>3028</v>
      </c>
      <c r="G300" s="2" t="s">
        <v>3305</v>
      </c>
      <c r="H300" s="3" t="s">
        <v>3028</v>
      </c>
      <c r="I300" s="2" t="s">
        <v>3028</v>
      </c>
      <c r="J300" s="2" t="s">
        <v>3028</v>
      </c>
      <c r="K300" s="3" t="s">
        <v>80</v>
      </c>
      <c r="L300" s="2" t="s">
        <v>79</v>
      </c>
      <c r="M300" s="2" t="s">
        <v>104</v>
      </c>
      <c r="O300" s="3" t="s">
        <v>57</v>
      </c>
      <c r="P300" s="2" t="s">
        <v>92</v>
      </c>
      <c r="Q300" s="3" t="s">
        <v>3780</v>
      </c>
      <c r="R300" s="2" t="s">
        <v>3781</v>
      </c>
      <c r="S300" s="2"/>
      <c r="T300" s="2"/>
      <c r="U300" s="2" t="s">
        <v>127</v>
      </c>
      <c r="V300" s="2" t="s">
        <v>130</v>
      </c>
      <c r="W300" s="2" t="s">
        <v>131</v>
      </c>
      <c r="X300" s="2" t="s">
        <v>132</v>
      </c>
      <c r="Y300" s="2" t="s">
        <v>133</v>
      </c>
      <c r="Z300" s="2" t="s">
        <v>134</v>
      </c>
      <c r="AA300" s="2" t="s">
        <v>3810</v>
      </c>
      <c r="AB300" s="2"/>
      <c r="AC300" s="2" t="s">
        <v>3028</v>
      </c>
      <c r="AD300" s="2"/>
      <c r="AE300" s="2" t="s">
        <v>3028</v>
      </c>
      <c r="AF300" s="2">
        <v>31</v>
      </c>
      <c r="AG300" s="2">
        <v>0</v>
      </c>
      <c r="AI300" s="2" t="s">
        <v>166</v>
      </c>
      <c r="AJ300" s="2">
        <v>5.52</v>
      </c>
      <c r="AK300" s="3">
        <v>1995</v>
      </c>
      <c r="AL300" s="8" t="s">
        <v>3947</v>
      </c>
      <c r="AM300" s="59">
        <f t="shared" si="44"/>
        <v>1995</v>
      </c>
      <c r="AN300" s="14" t="s">
        <v>3028</v>
      </c>
      <c r="AO300" s="14" t="s">
        <v>3028</v>
      </c>
      <c r="AP300" s="14" t="s">
        <v>3028</v>
      </c>
      <c r="AQ300" s="2">
        <v>2020</v>
      </c>
      <c r="AR300" s="72">
        <f t="shared" si="45"/>
        <v>28</v>
      </c>
      <c r="AS300" s="69">
        <v>20210331</v>
      </c>
      <c r="AT300" s="2" t="s">
        <v>185</v>
      </c>
      <c r="AU300" s="72">
        <v>14337600</v>
      </c>
      <c r="AV300" s="72">
        <v>0</v>
      </c>
      <c r="AW300" s="71">
        <f t="shared" si="46"/>
        <v>14337600</v>
      </c>
      <c r="AX300" s="71">
        <f t="shared" si="38"/>
        <v>12487587.096774194</v>
      </c>
      <c r="AY300" s="71">
        <f t="shared" si="39"/>
        <v>12487587.096774194</v>
      </c>
      <c r="AZ300" s="71">
        <f t="shared" si="40"/>
        <v>1850012.9032258056</v>
      </c>
      <c r="BA300" s="71">
        <f t="shared" si="41"/>
        <v>462503.22580645164</v>
      </c>
      <c r="BB300" s="71">
        <f t="shared" si="42"/>
        <v>12950090.322580647</v>
      </c>
      <c r="BC300" s="71">
        <f t="shared" si="43"/>
        <v>462503.22580645233</v>
      </c>
      <c r="BD300" s="71">
        <f t="shared" si="47"/>
        <v>12950090.322580647</v>
      </c>
      <c r="BE300" s="71">
        <f t="shared" si="48"/>
        <v>1387509.6774193533</v>
      </c>
      <c r="BF300" s="72"/>
      <c r="BG300" s="3" t="s">
        <v>171</v>
      </c>
      <c r="BH300" s="2" t="s">
        <v>3804</v>
      </c>
      <c r="BI300" s="6" t="s">
        <v>3028</v>
      </c>
      <c r="BJ300" s="6">
        <v>0</v>
      </c>
      <c r="BK300" s="6">
        <v>0</v>
      </c>
      <c r="BL300" s="7" t="s">
        <v>3028</v>
      </c>
    </row>
    <row r="301" spans="2:64" x14ac:dyDescent="0.4">
      <c r="B301" s="2" t="s">
        <v>1615</v>
      </c>
      <c r="C301" s="3" t="s">
        <v>180</v>
      </c>
      <c r="D301" s="2" t="s">
        <v>1616</v>
      </c>
      <c r="E301" s="3" t="s">
        <v>3028</v>
      </c>
      <c r="F301" s="2" t="s">
        <v>3028</v>
      </c>
      <c r="G301" s="2" t="s">
        <v>3344</v>
      </c>
      <c r="H301" s="3" t="s">
        <v>3028</v>
      </c>
      <c r="I301" s="2" t="s">
        <v>3028</v>
      </c>
      <c r="J301" s="2" t="s">
        <v>3028</v>
      </c>
      <c r="K301" s="3" t="s">
        <v>80</v>
      </c>
      <c r="L301" s="2" t="s">
        <v>79</v>
      </c>
      <c r="M301" s="2" t="s">
        <v>104</v>
      </c>
      <c r="O301" s="3" t="s">
        <v>57</v>
      </c>
      <c r="P301" s="2" t="s">
        <v>92</v>
      </c>
      <c r="Q301" s="3" t="s">
        <v>3783</v>
      </c>
      <c r="R301" s="2" t="s">
        <v>3784</v>
      </c>
      <c r="S301" s="2"/>
      <c r="T301" s="2"/>
      <c r="U301" s="2" t="s">
        <v>127</v>
      </c>
      <c r="V301" s="2" t="s">
        <v>130</v>
      </c>
      <c r="W301" s="2" t="s">
        <v>131</v>
      </c>
      <c r="X301" s="2" t="s">
        <v>132</v>
      </c>
      <c r="Y301" s="2" t="s">
        <v>133</v>
      </c>
      <c r="Z301" s="2" t="s">
        <v>134</v>
      </c>
      <c r="AA301" s="2" t="s">
        <v>3810</v>
      </c>
      <c r="AB301" s="2"/>
      <c r="AC301" s="2" t="s">
        <v>137</v>
      </c>
      <c r="AD301" s="2"/>
      <c r="AE301" s="2" t="s">
        <v>139</v>
      </c>
      <c r="AF301" s="2">
        <v>34</v>
      </c>
      <c r="AG301" s="2">
        <v>0</v>
      </c>
      <c r="AI301" s="2" t="s">
        <v>166</v>
      </c>
      <c r="AJ301" s="2">
        <v>269.60000000000002</v>
      </c>
      <c r="AK301" s="3">
        <v>2002</v>
      </c>
      <c r="AL301" s="8" t="s">
        <v>3944</v>
      </c>
      <c r="AM301" s="59">
        <f t="shared" si="44"/>
        <v>2002</v>
      </c>
      <c r="AN301" s="14" t="s">
        <v>3028</v>
      </c>
      <c r="AO301" s="14" t="s">
        <v>3028</v>
      </c>
      <c r="AP301" s="14" t="s">
        <v>3028</v>
      </c>
      <c r="AQ301" s="2">
        <v>2020</v>
      </c>
      <c r="AR301" s="72">
        <f t="shared" si="45"/>
        <v>21</v>
      </c>
      <c r="AS301" s="69">
        <v>20210331</v>
      </c>
      <c r="AT301" s="2" t="s">
        <v>185</v>
      </c>
      <c r="AU301" s="72">
        <v>66150000</v>
      </c>
      <c r="AV301" s="72">
        <v>0</v>
      </c>
      <c r="AW301" s="71">
        <f t="shared" si="46"/>
        <v>66150000</v>
      </c>
      <c r="AX301" s="71">
        <f t="shared" si="38"/>
        <v>38911764.705882356</v>
      </c>
      <c r="AY301" s="71">
        <f t="shared" si="39"/>
        <v>38911764.705882356</v>
      </c>
      <c r="AZ301" s="71">
        <f t="shared" si="40"/>
        <v>27238235.294117644</v>
      </c>
      <c r="BA301" s="71">
        <f t="shared" si="41"/>
        <v>1945588.2352941176</v>
      </c>
      <c r="BB301" s="71">
        <f t="shared" si="42"/>
        <v>40857352.941176467</v>
      </c>
      <c r="BC301" s="71">
        <f t="shared" si="43"/>
        <v>1945588.2352941111</v>
      </c>
      <c r="BD301" s="71">
        <f t="shared" si="47"/>
        <v>40857352.941176467</v>
      </c>
      <c r="BE301" s="71">
        <f t="shared" si="48"/>
        <v>25292647.058823533</v>
      </c>
      <c r="BF301" s="72"/>
      <c r="BG301" s="3" t="s">
        <v>173</v>
      </c>
      <c r="BH301" s="2" t="s">
        <v>3806</v>
      </c>
      <c r="BI301" s="6" t="s">
        <v>3028</v>
      </c>
      <c r="BJ301" s="6">
        <v>80000</v>
      </c>
      <c r="BK301" s="6">
        <v>0</v>
      </c>
      <c r="BL301" s="7" t="s">
        <v>3028</v>
      </c>
    </row>
    <row r="302" spans="2:64" x14ac:dyDescent="0.4">
      <c r="B302" s="2" t="s">
        <v>2369</v>
      </c>
      <c r="C302" s="3" t="s">
        <v>180</v>
      </c>
      <c r="D302" s="2" t="s">
        <v>2370</v>
      </c>
      <c r="E302" s="3" t="s">
        <v>3028</v>
      </c>
      <c r="F302" s="2" t="s">
        <v>3028</v>
      </c>
      <c r="G302" s="2" t="s">
        <v>3464</v>
      </c>
      <c r="H302" s="3" t="s">
        <v>3028</v>
      </c>
      <c r="I302" s="2" t="s">
        <v>3028</v>
      </c>
      <c r="J302" s="2" t="s">
        <v>3028</v>
      </c>
      <c r="K302" s="3" t="s">
        <v>80</v>
      </c>
      <c r="L302" s="2" t="s">
        <v>79</v>
      </c>
      <c r="M302" s="2" t="s">
        <v>104</v>
      </c>
      <c r="O302" s="3" t="s">
        <v>57</v>
      </c>
      <c r="P302" s="2" t="s">
        <v>92</v>
      </c>
      <c r="Q302" s="3" t="s">
        <v>3783</v>
      </c>
      <c r="R302" s="2" t="s">
        <v>3784</v>
      </c>
      <c r="S302" s="2"/>
      <c r="T302" s="2"/>
      <c r="U302" s="2" t="s">
        <v>127</v>
      </c>
      <c r="V302" s="2" t="s">
        <v>130</v>
      </c>
      <c r="W302" s="2" t="s">
        <v>131</v>
      </c>
      <c r="X302" s="2" t="s">
        <v>132</v>
      </c>
      <c r="Y302" s="2" t="s">
        <v>133</v>
      </c>
      <c r="Z302" s="2" t="s">
        <v>134</v>
      </c>
      <c r="AA302" s="2" t="s">
        <v>3810</v>
      </c>
      <c r="AB302" s="2"/>
      <c r="AC302" s="2" t="s">
        <v>3028</v>
      </c>
      <c r="AD302" s="2"/>
      <c r="AE302" s="2" t="s">
        <v>3028</v>
      </c>
      <c r="AF302" s="2">
        <v>22</v>
      </c>
      <c r="AG302" s="2">
        <v>0</v>
      </c>
      <c r="AI302" s="2" t="s">
        <v>166</v>
      </c>
      <c r="AJ302" s="2">
        <v>172.24</v>
      </c>
      <c r="AK302" s="3">
        <v>1969</v>
      </c>
      <c r="AL302" s="8" t="s">
        <v>3849</v>
      </c>
      <c r="AM302" s="59">
        <f t="shared" si="44"/>
        <v>1969</v>
      </c>
      <c r="AN302" s="14" t="s">
        <v>3028</v>
      </c>
      <c r="AO302" s="14" t="s">
        <v>3028</v>
      </c>
      <c r="AP302" s="14" t="s">
        <v>3028</v>
      </c>
      <c r="AQ302" s="2">
        <v>2020</v>
      </c>
      <c r="AR302" s="72">
        <f t="shared" si="45"/>
        <v>54</v>
      </c>
      <c r="AS302" s="69">
        <v>20210331</v>
      </c>
      <c r="AT302" s="2" t="s">
        <v>185</v>
      </c>
      <c r="AU302" s="72">
        <v>16362800</v>
      </c>
      <c r="AV302" s="72">
        <v>0</v>
      </c>
      <c r="AW302" s="71">
        <f t="shared" si="46"/>
        <v>16362800</v>
      </c>
      <c r="AX302" s="71">
        <f t="shared" si="38"/>
        <v>16362800</v>
      </c>
      <c r="AY302" s="71">
        <f t="shared" si="39"/>
        <v>16362799</v>
      </c>
      <c r="AZ302" s="71">
        <f t="shared" si="40"/>
        <v>1</v>
      </c>
      <c r="BA302" s="71">
        <f t="shared" si="41"/>
        <v>743763.63636363635</v>
      </c>
      <c r="BB302" s="71">
        <f t="shared" si="42"/>
        <v>16362800</v>
      </c>
      <c r="BC302" s="71">
        <f t="shared" si="43"/>
        <v>0</v>
      </c>
      <c r="BD302" s="71">
        <f t="shared" si="47"/>
        <v>16362799</v>
      </c>
      <c r="BE302" s="71">
        <f t="shared" si="48"/>
        <v>1</v>
      </c>
      <c r="BF302" s="72"/>
      <c r="BG302" s="3" t="s">
        <v>173</v>
      </c>
      <c r="BH302" s="2" t="s">
        <v>3806</v>
      </c>
      <c r="BI302" s="6" t="s">
        <v>3028</v>
      </c>
      <c r="BJ302" s="6">
        <v>0</v>
      </c>
      <c r="BK302" s="6">
        <v>0</v>
      </c>
      <c r="BL302" s="7" t="s">
        <v>3028</v>
      </c>
    </row>
    <row r="303" spans="2:64" x14ac:dyDescent="0.4">
      <c r="B303" s="2" t="s">
        <v>548</v>
      </c>
      <c r="C303" s="3" t="s">
        <v>60</v>
      </c>
      <c r="D303" s="2" t="s">
        <v>769</v>
      </c>
      <c r="E303" s="3" t="s">
        <v>3028</v>
      </c>
      <c r="F303" s="2" t="s">
        <v>3028</v>
      </c>
      <c r="G303" s="2" t="s">
        <v>3028</v>
      </c>
      <c r="H303" s="3" t="s">
        <v>3028</v>
      </c>
      <c r="I303" s="2" t="s">
        <v>3028</v>
      </c>
      <c r="J303" s="2" t="s">
        <v>3028</v>
      </c>
      <c r="K303" s="3" t="s">
        <v>80</v>
      </c>
      <c r="L303" s="2" t="s">
        <v>79</v>
      </c>
      <c r="M303" s="2" t="s">
        <v>104</v>
      </c>
      <c r="O303" s="3" t="s">
        <v>57</v>
      </c>
      <c r="P303" s="2" t="s">
        <v>92</v>
      </c>
      <c r="Q303" s="3" t="s">
        <v>3780</v>
      </c>
      <c r="R303" s="2" t="s">
        <v>3781</v>
      </c>
      <c r="S303" s="2"/>
      <c r="T303" s="2"/>
      <c r="U303" s="2" t="s">
        <v>127</v>
      </c>
      <c r="V303" s="2" t="s">
        <v>130</v>
      </c>
      <c r="W303" s="2" t="s">
        <v>131</v>
      </c>
      <c r="X303" s="2" t="s">
        <v>132</v>
      </c>
      <c r="Y303" s="2" t="s">
        <v>133</v>
      </c>
      <c r="Z303" s="2" t="s">
        <v>134</v>
      </c>
      <c r="AA303" s="2" t="s">
        <v>3810</v>
      </c>
      <c r="AB303" s="2"/>
      <c r="AC303" s="2" t="s">
        <v>3028</v>
      </c>
      <c r="AD303" s="2"/>
      <c r="AE303" s="2" t="s">
        <v>3028</v>
      </c>
      <c r="AF303" s="2">
        <v>50</v>
      </c>
      <c r="AG303" s="2">
        <v>0</v>
      </c>
      <c r="AI303" s="2" t="s">
        <v>3028</v>
      </c>
      <c r="AJ303" s="2">
        <v>0</v>
      </c>
      <c r="AK303" s="3">
        <v>2018</v>
      </c>
      <c r="AL303" s="8" t="s">
        <v>3948</v>
      </c>
      <c r="AM303" s="59">
        <f t="shared" si="44"/>
        <v>2018</v>
      </c>
      <c r="AN303" s="14" t="s">
        <v>88</v>
      </c>
      <c r="AO303" s="14" t="s">
        <v>83</v>
      </c>
      <c r="AP303" s="14" t="s">
        <v>84</v>
      </c>
      <c r="AQ303" s="2">
        <v>2020</v>
      </c>
      <c r="AR303" s="72">
        <f t="shared" si="45"/>
        <v>5</v>
      </c>
      <c r="AS303" s="69">
        <v>20210331</v>
      </c>
      <c r="AT303" s="2" t="s">
        <v>185</v>
      </c>
      <c r="AU303" s="72">
        <v>1123200</v>
      </c>
      <c r="AV303" s="72">
        <v>0</v>
      </c>
      <c r="AW303" s="71">
        <f t="shared" si="46"/>
        <v>1123200</v>
      </c>
      <c r="AX303" s="71">
        <f t="shared" si="38"/>
        <v>89856</v>
      </c>
      <c r="AY303" s="71">
        <f t="shared" si="39"/>
        <v>89856</v>
      </c>
      <c r="AZ303" s="71">
        <f t="shared" si="40"/>
        <v>1033344</v>
      </c>
      <c r="BA303" s="71">
        <f t="shared" si="41"/>
        <v>22464</v>
      </c>
      <c r="BB303" s="71">
        <f t="shared" si="42"/>
        <v>112320</v>
      </c>
      <c r="BC303" s="71">
        <f t="shared" si="43"/>
        <v>22464</v>
      </c>
      <c r="BD303" s="71">
        <f t="shared" si="47"/>
        <v>112320</v>
      </c>
      <c r="BE303" s="71">
        <f t="shared" si="48"/>
        <v>1010880</v>
      </c>
      <c r="BF303" s="72"/>
      <c r="BG303" s="3" t="s">
        <v>171</v>
      </c>
      <c r="BH303" s="2" t="s">
        <v>3804</v>
      </c>
      <c r="BI303" s="6" t="s">
        <v>4345</v>
      </c>
      <c r="BJ303" s="6"/>
      <c r="BK303" s="6">
        <v>0</v>
      </c>
      <c r="BL303" s="7" t="s">
        <v>3028</v>
      </c>
    </row>
    <row r="304" spans="2:64" x14ac:dyDescent="0.4">
      <c r="B304" s="2" t="s">
        <v>548</v>
      </c>
      <c r="C304" s="3" t="s">
        <v>61</v>
      </c>
      <c r="D304" s="2" t="s">
        <v>770</v>
      </c>
      <c r="E304" s="3" t="s">
        <v>3028</v>
      </c>
      <c r="F304" s="2" t="s">
        <v>3028</v>
      </c>
      <c r="G304" s="2" t="s">
        <v>3028</v>
      </c>
      <c r="H304" s="3" t="s">
        <v>3028</v>
      </c>
      <c r="I304" s="2" t="s">
        <v>3028</v>
      </c>
      <c r="J304" s="2" t="s">
        <v>3028</v>
      </c>
      <c r="K304" s="3" t="s">
        <v>80</v>
      </c>
      <c r="L304" s="2" t="s">
        <v>79</v>
      </c>
      <c r="M304" s="2" t="s">
        <v>104</v>
      </c>
      <c r="O304" s="3" t="s">
        <v>106</v>
      </c>
      <c r="P304" s="2" t="s">
        <v>107</v>
      </c>
      <c r="Q304" s="3" t="s">
        <v>3780</v>
      </c>
      <c r="R304" s="2" t="s">
        <v>3781</v>
      </c>
      <c r="S304" s="2"/>
      <c r="T304" s="2"/>
      <c r="U304" s="2" t="s">
        <v>127</v>
      </c>
      <c r="V304" s="2" t="s">
        <v>130</v>
      </c>
      <c r="W304" s="2" t="s">
        <v>131</v>
      </c>
      <c r="X304" s="2" t="s">
        <v>132</v>
      </c>
      <c r="Y304" s="2" t="s">
        <v>133</v>
      </c>
      <c r="Z304" s="2" t="s">
        <v>134</v>
      </c>
      <c r="AA304" s="2" t="s">
        <v>3810</v>
      </c>
      <c r="AB304" s="2"/>
      <c r="AC304" s="2" t="s">
        <v>3028</v>
      </c>
      <c r="AD304" s="2"/>
      <c r="AE304" s="2" t="s">
        <v>141</v>
      </c>
      <c r="AF304" s="2">
        <v>15</v>
      </c>
      <c r="AG304" s="2">
        <v>0</v>
      </c>
      <c r="AI304" s="2" t="s">
        <v>3028</v>
      </c>
      <c r="AJ304" s="2">
        <v>0</v>
      </c>
      <c r="AK304" s="3">
        <v>2018</v>
      </c>
      <c r="AL304" s="8" t="s">
        <v>3949</v>
      </c>
      <c r="AM304" s="59">
        <f t="shared" si="44"/>
        <v>2018</v>
      </c>
      <c r="AN304" s="14" t="s">
        <v>88</v>
      </c>
      <c r="AO304" s="14" t="s">
        <v>83</v>
      </c>
      <c r="AP304" s="14" t="s">
        <v>84</v>
      </c>
      <c r="AQ304" s="2">
        <v>2020</v>
      </c>
      <c r="AR304" s="72">
        <f t="shared" si="45"/>
        <v>5</v>
      </c>
      <c r="AS304" s="69">
        <v>20210331</v>
      </c>
      <c r="AT304" s="2" t="s">
        <v>185</v>
      </c>
      <c r="AU304" s="72">
        <v>1144800</v>
      </c>
      <c r="AV304" s="72">
        <v>0</v>
      </c>
      <c r="AW304" s="71">
        <f t="shared" si="46"/>
        <v>1144800</v>
      </c>
      <c r="AX304" s="71">
        <f t="shared" si="38"/>
        <v>305280</v>
      </c>
      <c r="AY304" s="71">
        <f t="shared" si="39"/>
        <v>305280</v>
      </c>
      <c r="AZ304" s="71">
        <f t="shared" si="40"/>
        <v>839520</v>
      </c>
      <c r="BA304" s="71">
        <f t="shared" si="41"/>
        <v>76320</v>
      </c>
      <c r="BB304" s="71">
        <f t="shared" si="42"/>
        <v>381600</v>
      </c>
      <c r="BC304" s="71">
        <f t="shared" si="43"/>
        <v>76320</v>
      </c>
      <c r="BD304" s="71">
        <f t="shared" si="47"/>
        <v>381600</v>
      </c>
      <c r="BE304" s="71">
        <f t="shared" si="48"/>
        <v>763200</v>
      </c>
      <c r="BF304" s="72"/>
      <c r="BG304" s="3" t="s">
        <v>171</v>
      </c>
      <c r="BH304" s="2" t="s">
        <v>3804</v>
      </c>
      <c r="BI304" s="6" t="s">
        <v>4346</v>
      </c>
      <c r="BJ304" s="6"/>
      <c r="BK304" s="6">
        <v>0</v>
      </c>
      <c r="BL304" s="7" t="s">
        <v>3028</v>
      </c>
    </row>
    <row r="305" spans="2:64" x14ac:dyDescent="0.4">
      <c r="B305" s="2" t="s">
        <v>548</v>
      </c>
      <c r="C305" s="3" t="s">
        <v>180</v>
      </c>
      <c r="D305" s="2" t="s">
        <v>2175</v>
      </c>
      <c r="E305" s="3" t="s">
        <v>3028</v>
      </c>
      <c r="F305" s="2" t="s">
        <v>3028</v>
      </c>
      <c r="G305" s="2" t="s">
        <v>3407</v>
      </c>
      <c r="H305" s="3" t="s">
        <v>3028</v>
      </c>
      <c r="I305" s="2" t="s">
        <v>3028</v>
      </c>
      <c r="J305" s="2" t="s">
        <v>3028</v>
      </c>
      <c r="K305" s="3" t="s">
        <v>80</v>
      </c>
      <c r="L305" s="2" t="s">
        <v>79</v>
      </c>
      <c r="M305" s="2" t="s">
        <v>104</v>
      </c>
      <c r="O305" s="3" t="s">
        <v>57</v>
      </c>
      <c r="P305" s="2" t="s">
        <v>92</v>
      </c>
      <c r="Q305" s="3" t="s">
        <v>3780</v>
      </c>
      <c r="R305" s="2" t="s">
        <v>3781</v>
      </c>
      <c r="S305" s="2"/>
      <c r="T305" s="2"/>
      <c r="U305" s="2" t="s">
        <v>127</v>
      </c>
      <c r="V305" s="2" t="s">
        <v>130</v>
      </c>
      <c r="W305" s="2" t="s">
        <v>131</v>
      </c>
      <c r="X305" s="2" t="s">
        <v>132</v>
      </c>
      <c r="Y305" s="2" t="s">
        <v>133</v>
      </c>
      <c r="Z305" s="2" t="s">
        <v>134</v>
      </c>
      <c r="AA305" s="2" t="s">
        <v>3810</v>
      </c>
      <c r="AB305" s="2"/>
      <c r="AC305" s="2" t="s">
        <v>56</v>
      </c>
      <c r="AD305" s="2"/>
      <c r="AE305" s="2" t="s">
        <v>141</v>
      </c>
      <c r="AF305" s="2">
        <v>50</v>
      </c>
      <c r="AG305" s="2">
        <v>0</v>
      </c>
      <c r="AI305" s="2" t="s">
        <v>166</v>
      </c>
      <c r="AJ305" s="2">
        <v>1986.77</v>
      </c>
      <c r="AK305" s="3">
        <v>1984</v>
      </c>
      <c r="AL305" s="8" t="s">
        <v>3921</v>
      </c>
      <c r="AM305" s="59">
        <f t="shared" si="44"/>
        <v>1984</v>
      </c>
      <c r="AN305" s="14" t="s">
        <v>3028</v>
      </c>
      <c r="AO305" s="14" t="s">
        <v>3028</v>
      </c>
      <c r="AP305" s="14" t="s">
        <v>3028</v>
      </c>
      <c r="AQ305" s="2">
        <v>2020</v>
      </c>
      <c r="AR305" s="72">
        <f t="shared" si="45"/>
        <v>39</v>
      </c>
      <c r="AS305" s="69">
        <v>20210331</v>
      </c>
      <c r="AT305" s="2" t="s">
        <v>185</v>
      </c>
      <c r="AU305" s="72">
        <v>357618600</v>
      </c>
      <c r="AV305" s="72">
        <v>0</v>
      </c>
      <c r="AW305" s="71">
        <f t="shared" si="46"/>
        <v>357618600</v>
      </c>
      <c r="AX305" s="71">
        <f t="shared" si="38"/>
        <v>271790136</v>
      </c>
      <c r="AY305" s="71">
        <f t="shared" si="39"/>
        <v>271790136</v>
      </c>
      <c r="AZ305" s="71">
        <f t="shared" si="40"/>
        <v>85828464</v>
      </c>
      <c r="BA305" s="71">
        <f t="shared" si="41"/>
        <v>7152372</v>
      </c>
      <c r="BB305" s="71">
        <f t="shared" si="42"/>
        <v>278942508</v>
      </c>
      <c r="BC305" s="71">
        <f t="shared" si="43"/>
        <v>7152372</v>
      </c>
      <c r="BD305" s="71">
        <f t="shared" si="47"/>
        <v>278942508</v>
      </c>
      <c r="BE305" s="71">
        <f t="shared" si="48"/>
        <v>78676092</v>
      </c>
      <c r="BF305" s="72"/>
      <c r="BG305" s="3" t="s">
        <v>171</v>
      </c>
      <c r="BH305" s="2" t="s">
        <v>3804</v>
      </c>
      <c r="BI305" s="6" t="s">
        <v>3028</v>
      </c>
      <c r="BJ305" s="6">
        <v>180000</v>
      </c>
      <c r="BK305" s="6">
        <v>0</v>
      </c>
      <c r="BL305" s="7" t="s">
        <v>3028</v>
      </c>
    </row>
    <row r="306" spans="2:64" x14ac:dyDescent="0.4">
      <c r="B306" s="2" t="s">
        <v>548</v>
      </c>
      <c r="C306" s="3" t="s">
        <v>62</v>
      </c>
      <c r="D306" s="2" t="s">
        <v>549</v>
      </c>
      <c r="E306" s="3" t="s">
        <v>3028</v>
      </c>
      <c r="F306" s="2" t="s">
        <v>3028</v>
      </c>
      <c r="G306" s="2" t="s">
        <v>3028</v>
      </c>
      <c r="H306" s="3" t="s">
        <v>3028</v>
      </c>
      <c r="I306" s="2" t="s">
        <v>3028</v>
      </c>
      <c r="J306" s="2" t="s">
        <v>2175</v>
      </c>
      <c r="K306" s="3" t="s">
        <v>80</v>
      </c>
      <c r="L306" s="2" t="s">
        <v>79</v>
      </c>
      <c r="M306" s="2" t="s">
        <v>104</v>
      </c>
      <c r="O306" s="3" t="s">
        <v>57</v>
      </c>
      <c r="P306" s="2" t="s">
        <v>92</v>
      </c>
      <c r="Q306" s="3" t="s">
        <v>3780</v>
      </c>
      <c r="R306" s="2" t="s">
        <v>3781</v>
      </c>
      <c r="S306" s="2"/>
      <c r="T306" s="2"/>
      <c r="U306" s="2" t="s">
        <v>127</v>
      </c>
      <c r="V306" s="2" t="s">
        <v>130</v>
      </c>
      <c r="W306" s="2" t="s">
        <v>131</v>
      </c>
      <c r="X306" s="2" t="s">
        <v>132</v>
      </c>
      <c r="Y306" s="2" t="s">
        <v>133</v>
      </c>
      <c r="Z306" s="2" t="s">
        <v>134</v>
      </c>
      <c r="AA306" s="2" t="s">
        <v>3810</v>
      </c>
      <c r="AB306" s="2"/>
      <c r="AC306" s="2" t="s">
        <v>3028</v>
      </c>
      <c r="AD306" s="2"/>
      <c r="AE306" s="2" t="s">
        <v>3028</v>
      </c>
      <c r="AF306" s="2">
        <v>15</v>
      </c>
      <c r="AG306" s="2">
        <v>1</v>
      </c>
      <c r="AI306" s="2" t="s">
        <v>164</v>
      </c>
      <c r="AJ306" s="2">
        <v>0</v>
      </c>
      <c r="AK306" s="3">
        <v>2020</v>
      </c>
      <c r="AL306" s="8" t="s">
        <v>3942</v>
      </c>
      <c r="AM306" s="59">
        <f t="shared" si="44"/>
        <v>2020</v>
      </c>
      <c r="AN306" s="14" t="s">
        <v>88</v>
      </c>
      <c r="AO306" s="14" t="s">
        <v>83</v>
      </c>
      <c r="AP306" s="14" t="s">
        <v>84</v>
      </c>
      <c r="AQ306" s="2">
        <v>2020</v>
      </c>
      <c r="AR306" s="72">
        <f t="shared" si="45"/>
        <v>3</v>
      </c>
      <c r="AS306" s="69">
        <v>20210331</v>
      </c>
      <c r="AT306" s="2" t="s">
        <v>185</v>
      </c>
      <c r="AU306" s="72">
        <v>742203</v>
      </c>
      <c r="AV306" s="72">
        <v>0</v>
      </c>
      <c r="AW306" s="71">
        <f t="shared" si="46"/>
        <v>742203</v>
      </c>
      <c r="AX306" s="71">
        <f t="shared" si="38"/>
        <v>98960.4</v>
      </c>
      <c r="AY306" s="71">
        <f t="shared" si="39"/>
        <v>98960.4</v>
      </c>
      <c r="AZ306" s="71">
        <f t="shared" si="40"/>
        <v>643242.6</v>
      </c>
      <c r="BA306" s="71">
        <f t="shared" si="41"/>
        <v>49480.2</v>
      </c>
      <c r="BB306" s="71">
        <f t="shared" si="42"/>
        <v>148440.59999999998</v>
      </c>
      <c r="BC306" s="71">
        <f t="shared" si="43"/>
        <v>49480.199999999983</v>
      </c>
      <c r="BD306" s="71">
        <f t="shared" si="47"/>
        <v>148440.59999999998</v>
      </c>
      <c r="BE306" s="71">
        <f t="shared" si="48"/>
        <v>593762.4</v>
      </c>
      <c r="BF306" s="72"/>
      <c r="BG306" s="3" t="s">
        <v>171</v>
      </c>
      <c r="BH306" s="2" t="s">
        <v>3804</v>
      </c>
      <c r="BI306" s="6" t="s">
        <v>4347</v>
      </c>
      <c r="BJ306" s="6"/>
      <c r="BK306" s="6">
        <v>0</v>
      </c>
      <c r="BL306" s="7" t="s">
        <v>3028</v>
      </c>
    </row>
    <row r="307" spans="2:64" x14ac:dyDescent="0.4">
      <c r="B307" s="2" t="s">
        <v>2164</v>
      </c>
      <c r="C307" s="3" t="s">
        <v>180</v>
      </c>
      <c r="D307" s="2" t="s">
        <v>2165</v>
      </c>
      <c r="E307" s="3" t="s">
        <v>3028</v>
      </c>
      <c r="F307" s="2" t="s">
        <v>3028</v>
      </c>
      <c r="G307" s="2" t="s">
        <v>3407</v>
      </c>
      <c r="H307" s="3" t="s">
        <v>3028</v>
      </c>
      <c r="I307" s="2" t="s">
        <v>3028</v>
      </c>
      <c r="J307" s="2" t="s">
        <v>3028</v>
      </c>
      <c r="K307" s="3" t="s">
        <v>80</v>
      </c>
      <c r="L307" s="2" t="s">
        <v>79</v>
      </c>
      <c r="M307" s="2" t="s">
        <v>104</v>
      </c>
      <c r="O307" s="3" t="s">
        <v>57</v>
      </c>
      <c r="P307" s="2" t="s">
        <v>92</v>
      </c>
      <c r="Q307" s="3" t="s">
        <v>3783</v>
      </c>
      <c r="R307" s="2" t="s">
        <v>3784</v>
      </c>
      <c r="S307" s="2"/>
      <c r="T307" s="2"/>
      <c r="U307" s="2" t="s">
        <v>127</v>
      </c>
      <c r="V307" s="2" t="s">
        <v>130</v>
      </c>
      <c r="W307" s="2" t="s">
        <v>131</v>
      </c>
      <c r="X307" s="2" t="s">
        <v>132</v>
      </c>
      <c r="Y307" s="2" t="s">
        <v>133</v>
      </c>
      <c r="Z307" s="2" t="s">
        <v>134</v>
      </c>
      <c r="AA307" s="2" t="s">
        <v>3810</v>
      </c>
      <c r="AB307" s="2"/>
      <c r="AC307" s="2" t="s">
        <v>56</v>
      </c>
      <c r="AD307" s="2"/>
      <c r="AE307" s="2" t="s">
        <v>139</v>
      </c>
      <c r="AF307" s="2">
        <v>38</v>
      </c>
      <c r="AG307" s="2">
        <v>0</v>
      </c>
      <c r="AI307" s="2" t="s">
        <v>166</v>
      </c>
      <c r="AJ307" s="2">
        <v>614.09</v>
      </c>
      <c r="AK307" s="3">
        <v>1985</v>
      </c>
      <c r="AL307" s="8" t="s">
        <v>3901</v>
      </c>
      <c r="AM307" s="59">
        <f t="shared" si="44"/>
        <v>1985</v>
      </c>
      <c r="AN307" s="14" t="s">
        <v>3028</v>
      </c>
      <c r="AO307" s="14" t="s">
        <v>3028</v>
      </c>
      <c r="AP307" s="14" t="s">
        <v>3028</v>
      </c>
      <c r="AQ307" s="2">
        <v>2020</v>
      </c>
      <c r="AR307" s="72">
        <f t="shared" si="45"/>
        <v>38</v>
      </c>
      <c r="AS307" s="69">
        <v>20210331</v>
      </c>
      <c r="AT307" s="2" t="s">
        <v>185</v>
      </c>
      <c r="AU307" s="72">
        <v>124550000</v>
      </c>
      <c r="AV307" s="72">
        <v>0</v>
      </c>
      <c r="AW307" s="71">
        <f t="shared" si="46"/>
        <v>124550000</v>
      </c>
      <c r="AX307" s="71">
        <f t="shared" ref="AX307:AX370" si="49">IF(BA307*(AR307-1)&gt;=AW307,AW307,BA307*(AR307-1))</f>
        <v>121272368.42105263</v>
      </c>
      <c r="AY307" s="71">
        <f t="shared" ref="AY307:AY370" si="50">IF(X307="1円残しする",IF(AX307&gt;=AW307,AW307-1,AX307),AX307)</f>
        <v>121272368.42105263</v>
      </c>
      <c r="AZ307" s="71">
        <f t="shared" ref="AZ307:AZ370" si="51">AW307-AY307</f>
        <v>3277631.5789473653</v>
      </c>
      <c r="BA307" s="71">
        <f t="shared" ref="BA307:BA370" si="52">IF(V307="償却対象",AW307/AF307,0)</f>
        <v>3277631.5789473685</v>
      </c>
      <c r="BB307" s="71">
        <f t="shared" ref="BB307:BB370" si="53">IF(BA307*AR307&gt;=AW307,AW307,BA307*AR307)</f>
        <v>124550000</v>
      </c>
      <c r="BC307" s="71">
        <f t="shared" ref="BC307:BC370" si="54">BD307-AY307</f>
        <v>3277630.5789473653</v>
      </c>
      <c r="BD307" s="71">
        <f t="shared" si="47"/>
        <v>124549999</v>
      </c>
      <c r="BE307" s="71">
        <f t="shared" si="48"/>
        <v>1</v>
      </c>
      <c r="BF307" s="72"/>
      <c r="BG307" s="3" t="s">
        <v>173</v>
      </c>
      <c r="BH307" s="2" t="s">
        <v>3806</v>
      </c>
      <c r="BI307" s="6" t="s">
        <v>3028</v>
      </c>
      <c r="BJ307" s="6">
        <v>90000</v>
      </c>
      <c r="BK307" s="6">
        <v>0</v>
      </c>
      <c r="BL307" s="7" t="s">
        <v>3028</v>
      </c>
    </row>
    <row r="308" spans="2:64" x14ac:dyDescent="0.4">
      <c r="B308" s="2" t="s">
        <v>1617</v>
      </c>
      <c r="C308" s="3" t="s">
        <v>180</v>
      </c>
      <c r="D308" s="2" t="s">
        <v>1618</v>
      </c>
      <c r="E308" s="3" t="s">
        <v>3028</v>
      </c>
      <c r="F308" s="2" t="s">
        <v>3028</v>
      </c>
      <c r="G308" s="2" t="s">
        <v>3345</v>
      </c>
      <c r="H308" s="3" t="s">
        <v>3028</v>
      </c>
      <c r="I308" s="2" t="s">
        <v>3028</v>
      </c>
      <c r="J308" s="2" t="s">
        <v>3028</v>
      </c>
      <c r="K308" s="3" t="s">
        <v>80</v>
      </c>
      <c r="L308" s="2" t="s">
        <v>79</v>
      </c>
      <c r="M308" s="2" t="s">
        <v>104</v>
      </c>
      <c r="O308" s="3" t="s">
        <v>57</v>
      </c>
      <c r="P308" s="2" t="s">
        <v>92</v>
      </c>
      <c r="Q308" s="3" t="s">
        <v>3783</v>
      </c>
      <c r="R308" s="2" t="s">
        <v>3784</v>
      </c>
      <c r="S308" s="2"/>
      <c r="T308" s="2"/>
      <c r="U308" s="2" t="s">
        <v>127</v>
      </c>
      <c r="V308" s="2" t="s">
        <v>130</v>
      </c>
      <c r="W308" s="2" t="s">
        <v>131</v>
      </c>
      <c r="X308" s="2" t="s">
        <v>132</v>
      </c>
      <c r="Y308" s="2" t="s">
        <v>133</v>
      </c>
      <c r="Z308" s="2" t="s">
        <v>134</v>
      </c>
      <c r="AA308" s="2" t="s">
        <v>3810</v>
      </c>
      <c r="AB308" s="2"/>
      <c r="AC308" s="2" t="s">
        <v>137</v>
      </c>
      <c r="AD308" s="2"/>
      <c r="AE308" s="2" t="s">
        <v>139</v>
      </c>
      <c r="AF308" s="2">
        <v>34</v>
      </c>
      <c r="AG308" s="2">
        <v>0</v>
      </c>
      <c r="AI308" s="2" t="s">
        <v>166</v>
      </c>
      <c r="AJ308" s="2">
        <v>269.60000000000002</v>
      </c>
      <c r="AK308" s="3">
        <v>2002</v>
      </c>
      <c r="AL308" s="8" t="s">
        <v>3944</v>
      </c>
      <c r="AM308" s="59">
        <f t="shared" si="44"/>
        <v>2002</v>
      </c>
      <c r="AN308" s="14" t="s">
        <v>3028</v>
      </c>
      <c r="AO308" s="14" t="s">
        <v>3028</v>
      </c>
      <c r="AP308" s="14" t="s">
        <v>3028</v>
      </c>
      <c r="AQ308" s="2">
        <v>2020</v>
      </c>
      <c r="AR308" s="72">
        <f t="shared" si="45"/>
        <v>21</v>
      </c>
      <c r="AS308" s="69">
        <v>20210331</v>
      </c>
      <c r="AT308" s="2" t="s">
        <v>185</v>
      </c>
      <c r="AU308" s="72">
        <v>72975000</v>
      </c>
      <c r="AV308" s="72">
        <v>0</v>
      </c>
      <c r="AW308" s="71">
        <f t="shared" si="46"/>
        <v>72975000</v>
      </c>
      <c r="AX308" s="71">
        <f t="shared" si="49"/>
        <v>42926470.588235296</v>
      </c>
      <c r="AY308" s="71">
        <f t="shared" si="50"/>
        <v>42926470.588235296</v>
      </c>
      <c r="AZ308" s="71">
        <f t="shared" si="51"/>
        <v>30048529.411764704</v>
      </c>
      <c r="BA308" s="71">
        <f t="shared" si="52"/>
        <v>2146323.5294117648</v>
      </c>
      <c r="BB308" s="71">
        <f t="shared" si="53"/>
        <v>45072794.117647059</v>
      </c>
      <c r="BC308" s="71">
        <f t="shared" si="54"/>
        <v>2146323.529411763</v>
      </c>
      <c r="BD308" s="71">
        <f t="shared" si="47"/>
        <v>45072794.117647059</v>
      </c>
      <c r="BE308" s="71">
        <f t="shared" si="48"/>
        <v>27902205.882352941</v>
      </c>
      <c r="BF308" s="72"/>
      <c r="BG308" s="3" t="s">
        <v>173</v>
      </c>
      <c r="BH308" s="2" t="s">
        <v>3806</v>
      </c>
      <c r="BI308" s="6" t="s">
        <v>3028</v>
      </c>
      <c r="BJ308" s="6">
        <v>80000</v>
      </c>
      <c r="BK308" s="6">
        <v>0</v>
      </c>
      <c r="BL308" s="7" t="s">
        <v>3028</v>
      </c>
    </row>
    <row r="309" spans="2:64" x14ac:dyDescent="0.4">
      <c r="B309" s="2" t="s">
        <v>1761</v>
      </c>
      <c r="C309" s="3" t="s">
        <v>180</v>
      </c>
      <c r="D309" s="2" t="s">
        <v>1762</v>
      </c>
      <c r="E309" s="3" t="s">
        <v>3028</v>
      </c>
      <c r="F309" s="2" t="s">
        <v>3028</v>
      </c>
      <c r="G309" s="2" t="s">
        <v>3263</v>
      </c>
      <c r="H309" s="3" t="s">
        <v>3028</v>
      </c>
      <c r="I309" s="2" t="s">
        <v>3028</v>
      </c>
      <c r="J309" s="2" t="s">
        <v>3028</v>
      </c>
      <c r="K309" s="3" t="s">
        <v>80</v>
      </c>
      <c r="L309" s="2" t="s">
        <v>79</v>
      </c>
      <c r="M309" s="2" t="s">
        <v>104</v>
      </c>
      <c r="O309" s="3" t="s">
        <v>57</v>
      </c>
      <c r="P309" s="2" t="s">
        <v>92</v>
      </c>
      <c r="Q309" s="3" t="s">
        <v>3780</v>
      </c>
      <c r="R309" s="2" t="s">
        <v>3781</v>
      </c>
      <c r="S309" s="2"/>
      <c r="T309" s="2"/>
      <c r="U309" s="2" t="s">
        <v>127</v>
      </c>
      <c r="V309" s="2" t="s">
        <v>130</v>
      </c>
      <c r="W309" s="2" t="s">
        <v>131</v>
      </c>
      <c r="X309" s="2" t="s">
        <v>132</v>
      </c>
      <c r="Y309" s="2" t="s">
        <v>133</v>
      </c>
      <c r="Z309" s="2" t="s">
        <v>134</v>
      </c>
      <c r="AA309" s="2" t="s">
        <v>3810</v>
      </c>
      <c r="AB309" s="2"/>
      <c r="AC309" s="2" t="s">
        <v>3028</v>
      </c>
      <c r="AD309" s="2"/>
      <c r="AE309" s="2" t="s">
        <v>3028</v>
      </c>
      <c r="AF309" s="2">
        <v>31</v>
      </c>
      <c r="AG309" s="2">
        <v>0</v>
      </c>
      <c r="AI309" s="2" t="s">
        <v>166</v>
      </c>
      <c r="AJ309" s="2">
        <v>19.87</v>
      </c>
      <c r="AK309" s="3">
        <v>1998</v>
      </c>
      <c r="AL309" s="8" t="s">
        <v>3950</v>
      </c>
      <c r="AM309" s="59">
        <f t="shared" si="44"/>
        <v>1998</v>
      </c>
      <c r="AN309" s="14" t="s">
        <v>3028</v>
      </c>
      <c r="AO309" s="14" t="s">
        <v>3028</v>
      </c>
      <c r="AP309" s="14" t="s">
        <v>3028</v>
      </c>
      <c r="AQ309" s="2">
        <v>2020</v>
      </c>
      <c r="AR309" s="72">
        <f t="shared" si="45"/>
        <v>25</v>
      </c>
      <c r="AS309" s="69">
        <v>20210331</v>
      </c>
      <c r="AT309" s="2" t="s">
        <v>185</v>
      </c>
      <c r="AU309" s="72">
        <v>1200000</v>
      </c>
      <c r="AV309" s="72">
        <v>0</v>
      </c>
      <c r="AW309" s="71">
        <f t="shared" si="46"/>
        <v>1200000</v>
      </c>
      <c r="AX309" s="71">
        <f t="shared" si="49"/>
        <v>929032.25806451612</v>
      </c>
      <c r="AY309" s="71">
        <f t="shared" si="50"/>
        <v>929032.25806451612</v>
      </c>
      <c r="AZ309" s="71">
        <f t="shared" si="51"/>
        <v>270967.74193548388</v>
      </c>
      <c r="BA309" s="71">
        <f t="shared" si="52"/>
        <v>38709.677419354841</v>
      </c>
      <c r="BB309" s="71">
        <f t="shared" si="53"/>
        <v>967741.93548387103</v>
      </c>
      <c r="BC309" s="71">
        <f t="shared" si="54"/>
        <v>38709.677419354906</v>
      </c>
      <c r="BD309" s="71">
        <f t="shared" si="47"/>
        <v>967741.93548387103</v>
      </c>
      <c r="BE309" s="71">
        <f t="shared" si="48"/>
        <v>232258.06451612897</v>
      </c>
      <c r="BF309" s="72"/>
      <c r="BG309" s="3" t="s">
        <v>171</v>
      </c>
      <c r="BH309" s="2" t="s">
        <v>3804</v>
      </c>
      <c r="BI309" s="6" t="s">
        <v>3028</v>
      </c>
      <c r="BJ309" s="6">
        <v>0</v>
      </c>
      <c r="BK309" s="6">
        <v>0</v>
      </c>
      <c r="BL309" s="7" t="s">
        <v>3028</v>
      </c>
    </row>
    <row r="310" spans="2:64" x14ac:dyDescent="0.4">
      <c r="B310" s="2" t="s">
        <v>1420</v>
      </c>
      <c r="C310" s="3" t="s">
        <v>180</v>
      </c>
      <c r="D310" s="2" t="s">
        <v>1421</v>
      </c>
      <c r="E310" s="3" t="s">
        <v>3028</v>
      </c>
      <c r="F310" s="2" t="s">
        <v>3028</v>
      </c>
      <c r="G310" s="2" t="s">
        <v>3263</v>
      </c>
      <c r="H310" s="3" t="s">
        <v>3028</v>
      </c>
      <c r="I310" s="2" t="s">
        <v>3028</v>
      </c>
      <c r="J310" s="2" t="s">
        <v>3028</v>
      </c>
      <c r="K310" s="3" t="s">
        <v>80</v>
      </c>
      <c r="L310" s="2" t="s">
        <v>79</v>
      </c>
      <c r="M310" s="2" t="s">
        <v>104</v>
      </c>
      <c r="O310" s="3" t="s">
        <v>57</v>
      </c>
      <c r="P310" s="2" t="s">
        <v>92</v>
      </c>
      <c r="Q310" s="3" t="s">
        <v>3780</v>
      </c>
      <c r="R310" s="2" t="s">
        <v>3781</v>
      </c>
      <c r="S310" s="2"/>
      <c r="T310" s="2"/>
      <c r="U310" s="2" t="s">
        <v>127</v>
      </c>
      <c r="V310" s="2" t="s">
        <v>130</v>
      </c>
      <c r="W310" s="2" t="s">
        <v>131</v>
      </c>
      <c r="X310" s="2" t="s">
        <v>132</v>
      </c>
      <c r="Y310" s="2" t="s">
        <v>133</v>
      </c>
      <c r="Z310" s="2" t="s">
        <v>134</v>
      </c>
      <c r="AA310" s="2" t="s">
        <v>3810</v>
      </c>
      <c r="AB310" s="2"/>
      <c r="AC310" s="2" t="s">
        <v>3028</v>
      </c>
      <c r="AD310" s="2"/>
      <c r="AE310" s="2" t="s">
        <v>3028</v>
      </c>
      <c r="AF310" s="2">
        <v>31</v>
      </c>
      <c r="AG310" s="2">
        <v>0</v>
      </c>
      <c r="AI310" s="2" t="s">
        <v>166</v>
      </c>
      <c r="AJ310" s="2">
        <v>2.3199999999999998</v>
      </c>
      <c r="AK310" s="3">
        <v>2008</v>
      </c>
      <c r="AL310" s="8" t="s">
        <v>3951</v>
      </c>
      <c r="AM310" s="59">
        <f t="shared" si="44"/>
        <v>2008</v>
      </c>
      <c r="AN310" s="14" t="s">
        <v>3028</v>
      </c>
      <c r="AO310" s="14" t="s">
        <v>3028</v>
      </c>
      <c r="AP310" s="14" t="s">
        <v>3028</v>
      </c>
      <c r="AQ310" s="2">
        <v>2020</v>
      </c>
      <c r="AR310" s="72">
        <f t="shared" si="45"/>
        <v>15</v>
      </c>
      <c r="AS310" s="69">
        <v>20210331</v>
      </c>
      <c r="AT310" s="2" t="s">
        <v>185</v>
      </c>
      <c r="AU310" s="72">
        <v>892500</v>
      </c>
      <c r="AV310" s="72">
        <v>0</v>
      </c>
      <c r="AW310" s="71">
        <f t="shared" si="46"/>
        <v>892500</v>
      </c>
      <c r="AX310" s="71">
        <f t="shared" si="49"/>
        <v>403064.5161290323</v>
      </c>
      <c r="AY310" s="71">
        <f t="shared" si="50"/>
        <v>403064.5161290323</v>
      </c>
      <c r="AZ310" s="71">
        <f t="shared" si="51"/>
        <v>489435.4838709677</v>
      </c>
      <c r="BA310" s="71">
        <f t="shared" si="52"/>
        <v>28790.322580645163</v>
      </c>
      <c r="BB310" s="71">
        <f t="shared" si="53"/>
        <v>431854.83870967745</v>
      </c>
      <c r="BC310" s="71">
        <f t="shared" si="54"/>
        <v>28790.322580645152</v>
      </c>
      <c r="BD310" s="71">
        <f t="shared" si="47"/>
        <v>431854.83870967745</v>
      </c>
      <c r="BE310" s="71">
        <f t="shared" si="48"/>
        <v>460645.16129032255</v>
      </c>
      <c r="BF310" s="72"/>
      <c r="BG310" s="3" t="s">
        <v>171</v>
      </c>
      <c r="BH310" s="2" t="s">
        <v>3804</v>
      </c>
      <c r="BI310" s="6" t="s">
        <v>3028</v>
      </c>
      <c r="BJ310" s="6">
        <v>0</v>
      </c>
      <c r="BK310" s="6">
        <v>0</v>
      </c>
      <c r="BL310" s="7" t="s">
        <v>3028</v>
      </c>
    </row>
    <row r="311" spans="2:64" x14ac:dyDescent="0.4">
      <c r="B311" s="2" t="s">
        <v>2371</v>
      </c>
      <c r="C311" s="3" t="s">
        <v>180</v>
      </c>
      <c r="D311" s="2" t="s">
        <v>2372</v>
      </c>
      <c r="E311" s="3" t="s">
        <v>3028</v>
      </c>
      <c r="F311" s="2" t="s">
        <v>3028</v>
      </c>
      <c r="G311" s="2" t="s">
        <v>3414</v>
      </c>
      <c r="H311" s="3" t="s">
        <v>3028</v>
      </c>
      <c r="I311" s="2" t="s">
        <v>3028</v>
      </c>
      <c r="J311" s="2" t="s">
        <v>3028</v>
      </c>
      <c r="K311" s="3" t="s">
        <v>80</v>
      </c>
      <c r="L311" s="2" t="s">
        <v>79</v>
      </c>
      <c r="M311" s="2" t="s">
        <v>104</v>
      </c>
      <c r="O311" s="3" t="s">
        <v>57</v>
      </c>
      <c r="P311" s="2" t="s">
        <v>92</v>
      </c>
      <c r="Q311" s="3" t="s">
        <v>3780</v>
      </c>
      <c r="R311" s="2" t="s">
        <v>3781</v>
      </c>
      <c r="S311" s="2"/>
      <c r="T311" s="2"/>
      <c r="U311" s="2" t="s">
        <v>127</v>
      </c>
      <c r="V311" s="2" t="s">
        <v>130</v>
      </c>
      <c r="W311" s="2" t="s">
        <v>131</v>
      </c>
      <c r="X311" s="2" t="s">
        <v>132</v>
      </c>
      <c r="Y311" s="2" t="s">
        <v>133</v>
      </c>
      <c r="Z311" s="2" t="s">
        <v>134</v>
      </c>
      <c r="AA311" s="2" t="s">
        <v>3810</v>
      </c>
      <c r="AB311" s="2"/>
      <c r="AC311" s="2" t="s">
        <v>136</v>
      </c>
      <c r="AD311" s="2"/>
      <c r="AE311" s="2" t="s">
        <v>139</v>
      </c>
      <c r="AF311" s="2">
        <v>31</v>
      </c>
      <c r="AG311" s="2">
        <v>0</v>
      </c>
      <c r="AI311" s="2" t="s">
        <v>166</v>
      </c>
      <c r="AJ311" s="2">
        <v>64.55</v>
      </c>
      <c r="AK311" s="3">
        <v>1969</v>
      </c>
      <c r="AL311" s="8" t="s">
        <v>3849</v>
      </c>
      <c r="AM311" s="59">
        <f t="shared" si="44"/>
        <v>1969</v>
      </c>
      <c r="AN311" s="14" t="s">
        <v>3028</v>
      </c>
      <c r="AO311" s="14" t="s">
        <v>3028</v>
      </c>
      <c r="AP311" s="14" t="s">
        <v>3028</v>
      </c>
      <c r="AQ311" s="2">
        <v>2020</v>
      </c>
      <c r="AR311" s="72">
        <f t="shared" si="45"/>
        <v>54</v>
      </c>
      <c r="AS311" s="69">
        <v>20210331</v>
      </c>
      <c r="AT311" s="2" t="s">
        <v>185</v>
      </c>
      <c r="AU311" s="72">
        <v>3873000</v>
      </c>
      <c r="AV311" s="72">
        <v>0</v>
      </c>
      <c r="AW311" s="71">
        <f t="shared" si="46"/>
        <v>3873000</v>
      </c>
      <c r="AX311" s="71">
        <f t="shared" si="49"/>
        <v>3873000</v>
      </c>
      <c r="AY311" s="71">
        <f t="shared" si="50"/>
        <v>3872999</v>
      </c>
      <c r="AZ311" s="71">
        <f t="shared" si="51"/>
        <v>1</v>
      </c>
      <c r="BA311" s="71">
        <f t="shared" si="52"/>
        <v>124935.48387096774</v>
      </c>
      <c r="BB311" s="71">
        <f t="shared" si="53"/>
        <v>3873000</v>
      </c>
      <c r="BC311" s="71">
        <f t="shared" si="54"/>
        <v>0</v>
      </c>
      <c r="BD311" s="71">
        <f t="shared" si="47"/>
        <v>3872999</v>
      </c>
      <c r="BE311" s="71">
        <f t="shared" si="48"/>
        <v>1</v>
      </c>
      <c r="BF311" s="72"/>
      <c r="BG311" s="3" t="s">
        <v>171</v>
      </c>
      <c r="BH311" s="2" t="s">
        <v>3804</v>
      </c>
      <c r="BI311" s="6" t="s">
        <v>3028</v>
      </c>
      <c r="BJ311" s="6">
        <v>60000</v>
      </c>
      <c r="BK311" s="6">
        <v>0</v>
      </c>
      <c r="BL311" s="7" t="s">
        <v>3028</v>
      </c>
    </row>
    <row r="312" spans="2:64" x14ac:dyDescent="0.4">
      <c r="B312" s="2" t="s">
        <v>1619</v>
      </c>
      <c r="C312" s="3" t="s">
        <v>180</v>
      </c>
      <c r="D312" s="2" t="s">
        <v>1295</v>
      </c>
      <c r="E312" s="3" t="s">
        <v>3028</v>
      </c>
      <c r="F312" s="2" t="s">
        <v>3028</v>
      </c>
      <c r="G312" s="2" t="s">
        <v>3272</v>
      </c>
      <c r="H312" s="3" t="s">
        <v>3028</v>
      </c>
      <c r="I312" s="2" t="s">
        <v>3028</v>
      </c>
      <c r="J312" s="2" t="s">
        <v>3028</v>
      </c>
      <c r="K312" s="3" t="s">
        <v>80</v>
      </c>
      <c r="L312" s="2" t="s">
        <v>79</v>
      </c>
      <c r="M312" s="2" t="s">
        <v>104</v>
      </c>
      <c r="O312" s="3" t="s">
        <v>57</v>
      </c>
      <c r="P312" s="2" t="s">
        <v>92</v>
      </c>
      <c r="Q312" s="3" t="s">
        <v>3792</v>
      </c>
      <c r="R312" s="2" t="s">
        <v>3793</v>
      </c>
      <c r="S312" s="2"/>
      <c r="T312" s="2"/>
      <c r="U312" s="2" t="s">
        <v>127</v>
      </c>
      <c r="V312" s="2" t="s">
        <v>130</v>
      </c>
      <c r="W312" s="2" t="s">
        <v>131</v>
      </c>
      <c r="X312" s="2" t="s">
        <v>132</v>
      </c>
      <c r="Y312" s="2" t="s">
        <v>133</v>
      </c>
      <c r="Z312" s="2" t="s">
        <v>134</v>
      </c>
      <c r="AA312" s="2" t="s">
        <v>3810</v>
      </c>
      <c r="AB312" s="2"/>
      <c r="AC312" s="2" t="s">
        <v>3028</v>
      </c>
      <c r="AD312" s="2"/>
      <c r="AE312" s="2" t="s">
        <v>3028</v>
      </c>
      <c r="AF312" s="2">
        <v>38</v>
      </c>
      <c r="AG312" s="2">
        <v>0</v>
      </c>
      <c r="AI312" s="2" t="s">
        <v>166</v>
      </c>
      <c r="AJ312" s="2">
        <v>17.010000000000002</v>
      </c>
      <c r="AK312" s="3">
        <v>2002</v>
      </c>
      <c r="AL312" s="8" t="s">
        <v>3952</v>
      </c>
      <c r="AM312" s="59">
        <f t="shared" si="44"/>
        <v>2002</v>
      </c>
      <c r="AN312" s="14" t="s">
        <v>3028</v>
      </c>
      <c r="AO312" s="14" t="s">
        <v>3028</v>
      </c>
      <c r="AP312" s="14" t="s">
        <v>3028</v>
      </c>
      <c r="AQ312" s="2">
        <v>2020</v>
      </c>
      <c r="AR312" s="72">
        <f t="shared" si="45"/>
        <v>21</v>
      </c>
      <c r="AS312" s="69">
        <v>20210331</v>
      </c>
      <c r="AT312" s="2" t="s">
        <v>185</v>
      </c>
      <c r="AU312" s="72">
        <v>11550000</v>
      </c>
      <c r="AV312" s="72">
        <v>0</v>
      </c>
      <c r="AW312" s="71">
        <f t="shared" si="46"/>
        <v>11550000</v>
      </c>
      <c r="AX312" s="71">
        <f t="shared" si="49"/>
        <v>6078947.3684210526</v>
      </c>
      <c r="AY312" s="71">
        <f t="shared" si="50"/>
        <v>6078947.3684210526</v>
      </c>
      <c r="AZ312" s="71">
        <f t="shared" si="51"/>
        <v>5471052.6315789474</v>
      </c>
      <c r="BA312" s="71">
        <f t="shared" si="52"/>
        <v>303947.36842105264</v>
      </c>
      <c r="BB312" s="71">
        <f t="shared" si="53"/>
        <v>6382894.7368421052</v>
      </c>
      <c r="BC312" s="71">
        <f t="shared" si="54"/>
        <v>303947.36842105258</v>
      </c>
      <c r="BD312" s="71">
        <f t="shared" si="47"/>
        <v>6382894.7368421052</v>
      </c>
      <c r="BE312" s="71">
        <f t="shared" si="48"/>
        <v>5167105.2631578948</v>
      </c>
      <c r="BF312" s="72"/>
      <c r="BG312" s="3" t="s">
        <v>175</v>
      </c>
      <c r="BH312" s="2" t="s">
        <v>3808</v>
      </c>
      <c r="BI312" s="6" t="s">
        <v>3028</v>
      </c>
      <c r="BJ312" s="6">
        <v>0</v>
      </c>
      <c r="BK312" s="6">
        <v>0</v>
      </c>
      <c r="BL312" s="7" t="s">
        <v>3028</v>
      </c>
    </row>
    <row r="313" spans="2:64" x14ac:dyDescent="0.4">
      <c r="B313" s="2" t="s">
        <v>1620</v>
      </c>
      <c r="C313" s="3" t="s">
        <v>180</v>
      </c>
      <c r="D313" s="2" t="s">
        <v>1621</v>
      </c>
      <c r="E313" s="3" t="s">
        <v>3028</v>
      </c>
      <c r="F313" s="2" t="s">
        <v>3028</v>
      </c>
      <c r="G313" s="2" t="s">
        <v>3272</v>
      </c>
      <c r="H313" s="3" t="s">
        <v>3028</v>
      </c>
      <c r="I313" s="2" t="s">
        <v>3028</v>
      </c>
      <c r="J313" s="2" t="s">
        <v>3028</v>
      </c>
      <c r="K313" s="3" t="s">
        <v>80</v>
      </c>
      <c r="L313" s="2" t="s">
        <v>79</v>
      </c>
      <c r="M313" s="2" t="s">
        <v>104</v>
      </c>
      <c r="O313" s="3" t="s">
        <v>57</v>
      </c>
      <c r="P313" s="2" t="s">
        <v>92</v>
      </c>
      <c r="Q313" s="3" t="s">
        <v>3792</v>
      </c>
      <c r="R313" s="2" t="s">
        <v>3793</v>
      </c>
      <c r="S313" s="2"/>
      <c r="T313" s="2"/>
      <c r="U313" s="2" t="s">
        <v>127</v>
      </c>
      <c r="V313" s="2" t="s">
        <v>130</v>
      </c>
      <c r="W313" s="2" t="s">
        <v>131</v>
      </c>
      <c r="X313" s="2" t="s">
        <v>132</v>
      </c>
      <c r="Y313" s="2" t="s">
        <v>133</v>
      </c>
      <c r="Z313" s="2" t="s">
        <v>134</v>
      </c>
      <c r="AA313" s="2" t="s">
        <v>3810</v>
      </c>
      <c r="AB313" s="2"/>
      <c r="AC313" s="2" t="s">
        <v>3028</v>
      </c>
      <c r="AD313" s="2"/>
      <c r="AE313" s="2" t="s">
        <v>3028</v>
      </c>
      <c r="AF313" s="2">
        <v>15</v>
      </c>
      <c r="AG313" s="2">
        <v>0</v>
      </c>
      <c r="AI313" s="2" t="s">
        <v>166</v>
      </c>
      <c r="AJ313" s="2">
        <v>1</v>
      </c>
      <c r="AK313" s="3">
        <v>2002</v>
      </c>
      <c r="AL313" s="8" t="s">
        <v>3952</v>
      </c>
      <c r="AM313" s="59">
        <f t="shared" si="44"/>
        <v>2002</v>
      </c>
      <c r="AN313" s="14" t="s">
        <v>3028</v>
      </c>
      <c r="AO313" s="14" t="s">
        <v>3028</v>
      </c>
      <c r="AP313" s="14" t="s">
        <v>3028</v>
      </c>
      <c r="AQ313" s="2">
        <v>2020</v>
      </c>
      <c r="AR313" s="72">
        <f t="shared" si="45"/>
        <v>21</v>
      </c>
      <c r="AS313" s="69">
        <v>20210331</v>
      </c>
      <c r="AT313" s="2" t="s">
        <v>185</v>
      </c>
      <c r="AU313" s="72">
        <v>10080000</v>
      </c>
      <c r="AV313" s="72">
        <v>0</v>
      </c>
      <c r="AW313" s="71">
        <f t="shared" si="46"/>
        <v>10080000</v>
      </c>
      <c r="AX313" s="71">
        <f t="shared" si="49"/>
        <v>10080000</v>
      </c>
      <c r="AY313" s="71">
        <f t="shared" si="50"/>
        <v>10079999</v>
      </c>
      <c r="AZ313" s="71">
        <f t="shared" si="51"/>
        <v>1</v>
      </c>
      <c r="BA313" s="71">
        <f t="shared" si="52"/>
        <v>672000</v>
      </c>
      <c r="BB313" s="71">
        <f t="shared" si="53"/>
        <v>10080000</v>
      </c>
      <c r="BC313" s="71">
        <f t="shared" si="54"/>
        <v>0</v>
      </c>
      <c r="BD313" s="71">
        <f t="shared" si="47"/>
        <v>10079999</v>
      </c>
      <c r="BE313" s="71">
        <f t="shared" si="48"/>
        <v>1</v>
      </c>
      <c r="BF313" s="72"/>
      <c r="BG313" s="3" t="s">
        <v>175</v>
      </c>
      <c r="BH313" s="2" t="s">
        <v>3808</v>
      </c>
      <c r="BI313" s="6" t="s">
        <v>3028</v>
      </c>
      <c r="BJ313" s="6">
        <v>0</v>
      </c>
      <c r="BK313" s="6">
        <v>0</v>
      </c>
      <c r="BL313" s="7" t="s">
        <v>3028</v>
      </c>
    </row>
    <row r="314" spans="2:64" x14ac:dyDescent="0.4">
      <c r="B314" s="2" t="s">
        <v>1294</v>
      </c>
      <c r="C314" s="3" t="s">
        <v>180</v>
      </c>
      <c r="D314" s="2" t="s">
        <v>1295</v>
      </c>
      <c r="E314" s="3" t="s">
        <v>3028</v>
      </c>
      <c r="F314" s="2" t="s">
        <v>3028</v>
      </c>
      <c r="G314" s="2" t="s">
        <v>3272</v>
      </c>
      <c r="H314" s="3" t="s">
        <v>3028</v>
      </c>
      <c r="I314" s="2" t="s">
        <v>3028</v>
      </c>
      <c r="J314" s="2" t="s">
        <v>3028</v>
      </c>
      <c r="K314" s="3" t="s">
        <v>80</v>
      </c>
      <c r="L314" s="2" t="s">
        <v>79</v>
      </c>
      <c r="M314" s="2" t="s">
        <v>104</v>
      </c>
      <c r="O314" s="3" t="s">
        <v>57</v>
      </c>
      <c r="P314" s="2" t="s">
        <v>92</v>
      </c>
      <c r="Q314" s="3" t="s">
        <v>3792</v>
      </c>
      <c r="R314" s="2" t="s">
        <v>3793</v>
      </c>
      <c r="S314" s="2"/>
      <c r="T314" s="2"/>
      <c r="U314" s="2" t="s">
        <v>127</v>
      </c>
      <c r="V314" s="2" t="s">
        <v>130</v>
      </c>
      <c r="W314" s="2" t="s">
        <v>131</v>
      </c>
      <c r="X314" s="2" t="s">
        <v>132</v>
      </c>
      <c r="Y314" s="2" t="s">
        <v>133</v>
      </c>
      <c r="Z314" s="2" t="s">
        <v>134</v>
      </c>
      <c r="AA314" s="2" t="s">
        <v>3810</v>
      </c>
      <c r="AB314" s="2"/>
      <c r="AC314" s="2" t="s">
        <v>3028</v>
      </c>
      <c r="AD314" s="2"/>
      <c r="AE314" s="2" t="s">
        <v>3028</v>
      </c>
      <c r="AF314" s="2">
        <v>38</v>
      </c>
      <c r="AG314" s="2">
        <v>0</v>
      </c>
      <c r="AI314" s="2" t="s">
        <v>166</v>
      </c>
      <c r="AJ314" s="2">
        <v>15.34</v>
      </c>
      <c r="AK314" s="3">
        <v>2011</v>
      </c>
      <c r="AL314" s="8" t="s">
        <v>3953</v>
      </c>
      <c r="AM314" s="59">
        <f t="shared" si="44"/>
        <v>2011</v>
      </c>
      <c r="AN314" s="14" t="s">
        <v>3028</v>
      </c>
      <c r="AO314" s="14" t="s">
        <v>3028</v>
      </c>
      <c r="AP314" s="14" t="s">
        <v>3028</v>
      </c>
      <c r="AQ314" s="2">
        <v>2020</v>
      </c>
      <c r="AR314" s="72">
        <f t="shared" si="45"/>
        <v>12</v>
      </c>
      <c r="AS314" s="69">
        <v>20210331</v>
      </c>
      <c r="AT314" s="2" t="s">
        <v>185</v>
      </c>
      <c r="AU314" s="72">
        <v>16553047</v>
      </c>
      <c r="AV314" s="72">
        <v>0</v>
      </c>
      <c r="AW314" s="71">
        <f t="shared" si="46"/>
        <v>16553047</v>
      </c>
      <c r="AX314" s="71">
        <f t="shared" si="49"/>
        <v>4791671.5</v>
      </c>
      <c r="AY314" s="71">
        <f t="shared" si="50"/>
        <v>4791671.5</v>
      </c>
      <c r="AZ314" s="71">
        <f t="shared" si="51"/>
        <v>11761375.5</v>
      </c>
      <c r="BA314" s="71">
        <f t="shared" si="52"/>
        <v>435606.5</v>
      </c>
      <c r="BB314" s="71">
        <f t="shared" si="53"/>
        <v>5227278</v>
      </c>
      <c r="BC314" s="71">
        <f t="shared" si="54"/>
        <v>435606.5</v>
      </c>
      <c r="BD314" s="71">
        <f t="shared" si="47"/>
        <v>5227278</v>
      </c>
      <c r="BE314" s="71">
        <f t="shared" si="48"/>
        <v>11325769</v>
      </c>
      <c r="BF314" s="72"/>
      <c r="BG314" s="3" t="s">
        <v>175</v>
      </c>
      <c r="BH314" s="2" t="s">
        <v>3808</v>
      </c>
      <c r="BI314" s="6" t="s">
        <v>3028</v>
      </c>
      <c r="BJ314" s="6">
        <v>0</v>
      </c>
      <c r="BK314" s="6">
        <v>0</v>
      </c>
      <c r="BL314" s="7" t="s">
        <v>3028</v>
      </c>
    </row>
    <row r="315" spans="2:64" x14ac:dyDescent="0.4">
      <c r="B315" s="2" t="s">
        <v>2210</v>
      </c>
      <c r="C315" s="3" t="s">
        <v>180</v>
      </c>
      <c r="D315" s="2" t="s">
        <v>2211</v>
      </c>
      <c r="E315" s="3" t="s">
        <v>3028</v>
      </c>
      <c r="F315" s="2" t="s">
        <v>3028</v>
      </c>
      <c r="G315" s="2" t="s">
        <v>3411</v>
      </c>
      <c r="H315" s="3" t="s">
        <v>3028</v>
      </c>
      <c r="I315" s="2" t="s">
        <v>3028</v>
      </c>
      <c r="J315" s="2" t="s">
        <v>3028</v>
      </c>
      <c r="K315" s="3" t="s">
        <v>80</v>
      </c>
      <c r="L315" s="2" t="s">
        <v>79</v>
      </c>
      <c r="M315" s="2" t="s">
        <v>104</v>
      </c>
      <c r="O315" s="3" t="s">
        <v>57</v>
      </c>
      <c r="P315" s="2" t="s">
        <v>92</v>
      </c>
      <c r="Q315" s="3" t="s">
        <v>3782</v>
      </c>
      <c r="R315" s="2" t="s">
        <v>119</v>
      </c>
      <c r="S315" s="2"/>
      <c r="T315" s="2"/>
      <c r="U315" s="2" t="s">
        <v>127</v>
      </c>
      <c r="V315" s="2" t="s">
        <v>130</v>
      </c>
      <c r="W315" s="2" t="s">
        <v>131</v>
      </c>
      <c r="X315" s="2" t="s">
        <v>132</v>
      </c>
      <c r="Y315" s="2" t="s">
        <v>133</v>
      </c>
      <c r="Z315" s="2" t="s">
        <v>134</v>
      </c>
      <c r="AA315" s="2" t="s">
        <v>3810</v>
      </c>
      <c r="AB315" s="2"/>
      <c r="AC315" s="2" t="s">
        <v>3028</v>
      </c>
      <c r="AD315" s="2"/>
      <c r="AE315" s="2" t="s">
        <v>3028</v>
      </c>
      <c r="AF315" s="2">
        <v>24</v>
      </c>
      <c r="AG315" s="2">
        <v>0</v>
      </c>
      <c r="AI315" s="2" t="s">
        <v>166</v>
      </c>
      <c r="AJ315" s="2">
        <v>79.489999999999995</v>
      </c>
      <c r="AK315" s="3">
        <v>1979</v>
      </c>
      <c r="AL315" s="8" t="s">
        <v>3954</v>
      </c>
      <c r="AM315" s="59">
        <f t="shared" si="44"/>
        <v>1979</v>
      </c>
      <c r="AN315" s="14" t="s">
        <v>3028</v>
      </c>
      <c r="AO315" s="14" t="s">
        <v>3028</v>
      </c>
      <c r="AP315" s="14" t="s">
        <v>3028</v>
      </c>
      <c r="AQ315" s="2">
        <v>2020</v>
      </c>
      <c r="AR315" s="72">
        <f t="shared" si="45"/>
        <v>44</v>
      </c>
      <c r="AS315" s="69">
        <v>20210331</v>
      </c>
      <c r="AT315" s="2" t="s">
        <v>185</v>
      </c>
      <c r="AU315" s="72">
        <v>7551550</v>
      </c>
      <c r="AV315" s="72">
        <v>0</v>
      </c>
      <c r="AW315" s="71">
        <f t="shared" si="46"/>
        <v>7551550</v>
      </c>
      <c r="AX315" s="71">
        <f t="shared" si="49"/>
        <v>7551550</v>
      </c>
      <c r="AY315" s="71">
        <f t="shared" si="50"/>
        <v>7551549</v>
      </c>
      <c r="AZ315" s="71">
        <f t="shared" si="51"/>
        <v>1</v>
      </c>
      <c r="BA315" s="71">
        <f t="shared" si="52"/>
        <v>314647.91666666669</v>
      </c>
      <c r="BB315" s="71">
        <f t="shared" si="53"/>
        <v>7551550</v>
      </c>
      <c r="BC315" s="71">
        <f t="shared" si="54"/>
        <v>0</v>
      </c>
      <c r="BD315" s="71">
        <f t="shared" si="47"/>
        <v>7551549</v>
      </c>
      <c r="BE315" s="71">
        <f t="shared" si="48"/>
        <v>1</v>
      </c>
      <c r="BF315" s="72"/>
      <c r="BG315" s="3" t="s">
        <v>174</v>
      </c>
      <c r="BH315" s="2" t="s">
        <v>3805</v>
      </c>
      <c r="BI315" s="6" t="s">
        <v>3028</v>
      </c>
      <c r="BJ315" s="6">
        <v>0</v>
      </c>
      <c r="BK315" s="6">
        <v>0</v>
      </c>
      <c r="BL315" s="7" t="s">
        <v>3028</v>
      </c>
    </row>
    <row r="316" spans="2:64" x14ac:dyDescent="0.4">
      <c r="B316" s="2" t="s">
        <v>2373</v>
      </c>
      <c r="C316" s="3" t="s">
        <v>180</v>
      </c>
      <c r="D316" s="2" t="s">
        <v>2374</v>
      </c>
      <c r="E316" s="3" t="s">
        <v>3028</v>
      </c>
      <c r="F316" s="2" t="s">
        <v>3028</v>
      </c>
      <c r="G316" s="2" t="s">
        <v>3299</v>
      </c>
      <c r="H316" s="3" t="s">
        <v>3028</v>
      </c>
      <c r="I316" s="2" t="s">
        <v>3028</v>
      </c>
      <c r="J316" s="2" t="s">
        <v>3028</v>
      </c>
      <c r="K316" s="3" t="s">
        <v>80</v>
      </c>
      <c r="L316" s="2" t="s">
        <v>79</v>
      </c>
      <c r="M316" s="2" t="s">
        <v>104</v>
      </c>
      <c r="O316" s="3" t="s">
        <v>57</v>
      </c>
      <c r="P316" s="2" t="s">
        <v>92</v>
      </c>
      <c r="Q316" s="3" t="s">
        <v>3783</v>
      </c>
      <c r="R316" s="2" t="s">
        <v>3784</v>
      </c>
      <c r="S316" s="2"/>
      <c r="T316" s="2"/>
      <c r="U316" s="2" t="s">
        <v>127</v>
      </c>
      <c r="V316" s="2" t="s">
        <v>130</v>
      </c>
      <c r="W316" s="2" t="s">
        <v>131</v>
      </c>
      <c r="X316" s="2" t="s">
        <v>132</v>
      </c>
      <c r="Y316" s="2" t="s">
        <v>133</v>
      </c>
      <c r="Z316" s="2" t="s">
        <v>134</v>
      </c>
      <c r="AA316" s="2" t="s">
        <v>3810</v>
      </c>
      <c r="AB316" s="2"/>
      <c r="AC316" s="2" t="s">
        <v>137</v>
      </c>
      <c r="AD316" s="2"/>
      <c r="AE316" s="2" t="s">
        <v>140</v>
      </c>
      <c r="AF316" s="2">
        <v>22</v>
      </c>
      <c r="AG316" s="2">
        <v>0</v>
      </c>
      <c r="AI316" s="2" t="s">
        <v>166</v>
      </c>
      <c r="AJ316" s="2">
        <v>75.22</v>
      </c>
      <c r="AK316" s="3">
        <v>1969</v>
      </c>
      <c r="AL316" s="8" t="s">
        <v>3849</v>
      </c>
      <c r="AM316" s="59">
        <f t="shared" si="44"/>
        <v>1969</v>
      </c>
      <c r="AN316" s="14" t="s">
        <v>3028</v>
      </c>
      <c r="AO316" s="14" t="s">
        <v>3028</v>
      </c>
      <c r="AP316" s="14" t="s">
        <v>3028</v>
      </c>
      <c r="AQ316" s="2">
        <v>2020</v>
      </c>
      <c r="AR316" s="72">
        <f t="shared" si="45"/>
        <v>54</v>
      </c>
      <c r="AS316" s="69">
        <v>20210331</v>
      </c>
      <c r="AT316" s="2" t="s">
        <v>185</v>
      </c>
      <c r="AU316" s="72">
        <v>6769800</v>
      </c>
      <c r="AV316" s="72">
        <v>0</v>
      </c>
      <c r="AW316" s="71">
        <f t="shared" si="46"/>
        <v>6769800</v>
      </c>
      <c r="AX316" s="71">
        <f t="shared" si="49"/>
        <v>6769800</v>
      </c>
      <c r="AY316" s="71">
        <f t="shared" si="50"/>
        <v>6769799</v>
      </c>
      <c r="AZ316" s="71">
        <f t="shared" si="51"/>
        <v>1</v>
      </c>
      <c r="BA316" s="71">
        <f t="shared" si="52"/>
        <v>307718.18181818182</v>
      </c>
      <c r="BB316" s="71">
        <f t="shared" si="53"/>
        <v>6769800</v>
      </c>
      <c r="BC316" s="71">
        <f t="shared" si="54"/>
        <v>0</v>
      </c>
      <c r="BD316" s="71">
        <f t="shared" si="47"/>
        <v>6769799</v>
      </c>
      <c r="BE316" s="71">
        <f t="shared" si="48"/>
        <v>1</v>
      </c>
      <c r="BF316" s="72"/>
      <c r="BG316" s="3" t="s">
        <v>173</v>
      </c>
      <c r="BH316" s="2" t="s">
        <v>3806</v>
      </c>
      <c r="BI316" s="6" t="s">
        <v>3028</v>
      </c>
      <c r="BJ316" s="6">
        <v>90000</v>
      </c>
      <c r="BK316" s="6">
        <v>0</v>
      </c>
      <c r="BL316" s="7" t="s">
        <v>3028</v>
      </c>
    </row>
    <row r="317" spans="2:64" x14ac:dyDescent="0.4">
      <c r="B317" s="2" t="s">
        <v>1219</v>
      </c>
      <c r="C317" s="3" t="s">
        <v>180</v>
      </c>
      <c r="D317" s="2" t="s">
        <v>1220</v>
      </c>
      <c r="E317" s="3" t="s">
        <v>3028</v>
      </c>
      <c r="F317" s="2" t="s">
        <v>3028</v>
      </c>
      <c r="G317" s="2" t="s">
        <v>3271</v>
      </c>
      <c r="H317" s="3" t="s">
        <v>3028</v>
      </c>
      <c r="I317" s="2" t="s">
        <v>3028</v>
      </c>
      <c r="J317" s="2" t="s">
        <v>3028</v>
      </c>
      <c r="K317" s="3" t="s">
        <v>80</v>
      </c>
      <c r="L317" s="2" t="s">
        <v>79</v>
      </c>
      <c r="M317" s="2" t="s">
        <v>104</v>
      </c>
      <c r="O317" s="3" t="s">
        <v>57</v>
      </c>
      <c r="P317" s="2" t="s">
        <v>92</v>
      </c>
      <c r="Q317" s="3" t="s">
        <v>3799</v>
      </c>
      <c r="R317" s="2" t="s">
        <v>3800</v>
      </c>
      <c r="S317" s="2"/>
      <c r="T317" s="2"/>
      <c r="U317" s="2" t="s">
        <v>127</v>
      </c>
      <c r="V317" s="2" t="s">
        <v>130</v>
      </c>
      <c r="W317" s="2" t="s">
        <v>131</v>
      </c>
      <c r="X317" s="2" t="s">
        <v>132</v>
      </c>
      <c r="Y317" s="2" t="s">
        <v>133</v>
      </c>
      <c r="Z317" s="2" t="s">
        <v>134</v>
      </c>
      <c r="AA317" s="2" t="s">
        <v>3810</v>
      </c>
      <c r="AB317" s="2"/>
      <c r="AC317" s="2" t="s">
        <v>3028</v>
      </c>
      <c r="AD317" s="2"/>
      <c r="AE317" s="2" t="s">
        <v>3028</v>
      </c>
      <c r="AF317" s="2">
        <v>15</v>
      </c>
      <c r="AG317" s="2">
        <v>0</v>
      </c>
      <c r="AI317" s="2" t="s">
        <v>166</v>
      </c>
      <c r="AJ317" s="2">
        <v>1</v>
      </c>
      <c r="AK317" s="3">
        <v>2012</v>
      </c>
      <c r="AL317" s="8" t="s">
        <v>3955</v>
      </c>
      <c r="AM317" s="59">
        <f t="shared" si="44"/>
        <v>2012</v>
      </c>
      <c r="AN317" s="14" t="s">
        <v>3028</v>
      </c>
      <c r="AO317" s="14" t="s">
        <v>3028</v>
      </c>
      <c r="AP317" s="14" t="s">
        <v>3028</v>
      </c>
      <c r="AQ317" s="2">
        <v>2020</v>
      </c>
      <c r="AR317" s="72">
        <f t="shared" si="45"/>
        <v>11</v>
      </c>
      <c r="AS317" s="69">
        <v>20210331</v>
      </c>
      <c r="AT317" s="2" t="s">
        <v>185</v>
      </c>
      <c r="AU317" s="72">
        <v>1296750</v>
      </c>
      <c r="AV317" s="72">
        <v>0</v>
      </c>
      <c r="AW317" s="71">
        <f t="shared" si="46"/>
        <v>1296750</v>
      </c>
      <c r="AX317" s="71">
        <f t="shared" si="49"/>
        <v>864500</v>
      </c>
      <c r="AY317" s="71">
        <f t="shared" si="50"/>
        <v>864500</v>
      </c>
      <c r="AZ317" s="71">
        <f t="shared" si="51"/>
        <v>432250</v>
      </c>
      <c r="BA317" s="71">
        <f t="shared" si="52"/>
        <v>86450</v>
      </c>
      <c r="BB317" s="71">
        <f t="shared" si="53"/>
        <v>950950</v>
      </c>
      <c r="BC317" s="71">
        <f t="shared" si="54"/>
        <v>86450</v>
      </c>
      <c r="BD317" s="71">
        <f t="shared" si="47"/>
        <v>950950</v>
      </c>
      <c r="BE317" s="71">
        <f t="shared" si="48"/>
        <v>345800</v>
      </c>
      <c r="BF317" s="72"/>
      <c r="BG317" s="3" t="s">
        <v>171</v>
      </c>
      <c r="BH317" s="2" t="s">
        <v>3804</v>
      </c>
      <c r="BI317" s="6" t="s">
        <v>3028</v>
      </c>
      <c r="BJ317" s="6">
        <v>0</v>
      </c>
      <c r="BK317" s="6">
        <v>0</v>
      </c>
      <c r="BL317" s="7" t="s">
        <v>3028</v>
      </c>
    </row>
    <row r="318" spans="2:64" x14ac:dyDescent="0.4">
      <c r="B318" s="2" t="s">
        <v>1221</v>
      </c>
      <c r="C318" s="3" t="s">
        <v>180</v>
      </c>
      <c r="D318" s="2" t="s">
        <v>1222</v>
      </c>
      <c r="E318" s="3" t="s">
        <v>3028</v>
      </c>
      <c r="F318" s="2" t="s">
        <v>3028</v>
      </c>
      <c r="G318" s="2" t="s">
        <v>3271</v>
      </c>
      <c r="H318" s="3" t="s">
        <v>3028</v>
      </c>
      <c r="I318" s="2" t="s">
        <v>3028</v>
      </c>
      <c r="J318" s="2" t="s">
        <v>3028</v>
      </c>
      <c r="K318" s="3" t="s">
        <v>80</v>
      </c>
      <c r="L318" s="2" t="s">
        <v>79</v>
      </c>
      <c r="M318" s="2" t="s">
        <v>104</v>
      </c>
      <c r="O318" s="3" t="s">
        <v>57</v>
      </c>
      <c r="P318" s="2" t="s">
        <v>92</v>
      </c>
      <c r="Q318" s="3" t="s">
        <v>3799</v>
      </c>
      <c r="R318" s="2" t="s">
        <v>3800</v>
      </c>
      <c r="S318" s="2"/>
      <c r="T318" s="2"/>
      <c r="U318" s="2" t="s">
        <v>127</v>
      </c>
      <c r="V318" s="2" t="s">
        <v>130</v>
      </c>
      <c r="W318" s="2" t="s">
        <v>131</v>
      </c>
      <c r="X318" s="2" t="s">
        <v>132</v>
      </c>
      <c r="Y318" s="2" t="s">
        <v>133</v>
      </c>
      <c r="Z318" s="2" t="s">
        <v>134</v>
      </c>
      <c r="AA318" s="2" t="s">
        <v>3810</v>
      </c>
      <c r="AB318" s="2"/>
      <c r="AC318" s="2" t="s">
        <v>3028</v>
      </c>
      <c r="AD318" s="2"/>
      <c r="AE318" s="2" t="s">
        <v>3028</v>
      </c>
      <c r="AF318" s="2">
        <v>15</v>
      </c>
      <c r="AG318" s="2">
        <v>0</v>
      </c>
      <c r="AI318" s="2" t="s">
        <v>166</v>
      </c>
      <c r="AJ318" s="2">
        <v>1</v>
      </c>
      <c r="AK318" s="3">
        <v>2012</v>
      </c>
      <c r="AL318" s="8" t="s">
        <v>3955</v>
      </c>
      <c r="AM318" s="59">
        <f t="shared" si="44"/>
        <v>2012</v>
      </c>
      <c r="AN318" s="14" t="s">
        <v>3028</v>
      </c>
      <c r="AO318" s="14" t="s">
        <v>3028</v>
      </c>
      <c r="AP318" s="14" t="s">
        <v>3028</v>
      </c>
      <c r="AQ318" s="2">
        <v>2020</v>
      </c>
      <c r="AR318" s="72">
        <f t="shared" si="45"/>
        <v>11</v>
      </c>
      <c r="AS318" s="69">
        <v>20210331</v>
      </c>
      <c r="AT318" s="2" t="s">
        <v>185</v>
      </c>
      <c r="AU318" s="72">
        <v>4654650</v>
      </c>
      <c r="AV318" s="72">
        <v>0</v>
      </c>
      <c r="AW318" s="71">
        <f t="shared" si="46"/>
        <v>4654650</v>
      </c>
      <c r="AX318" s="71">
        <f t="shared" si="49"/>
        <v>3103100</v>
      </c>
      <c r="AY318" s="71">
        <f t="shared" si="50"/>
        <v>3103100</v>
      </c>
      <c r="AZ318" s="71">
        <f t="shared" si="51"/>
        <v>1551550</v>
      </c>
      <c r="BA318" s="71">
        <f t="shared" si="52"/>
        <v>310310</v>
      </c>
      <c r="BB318" s="71">
        <f t="shared" si="53"/>
        <v>3413410</v>
      </c>
      <c r="BC318" s="71">
        <f t="shared" si="54"/>
        <v>310310</v>
      </c>
      <c r="BD318" s="71">
        <f t="shared" si="47"/>
        <v>3413410</v>
      </c>
      <c r="BE318" s="71">
        <f t="shared" si="48"/>
        <v>1241240</v>
      </c>
      <c r="BF318" s="72"/>
      <c r="BG318" s="3" t="s">
        <v>171</v>
      </c>
      <c r="BH318" s="2" t="s">
        <v>3804</v>
      </c>
      <c r="BI318" s="6" t="s">
        <v>3028</v>
      </c>
      <c r="BJ318" s="6">
        <v>0</v>
      </c>
      <c r="BK318" s="6">
        <v>0</v>
      </c>
      <c r="BL318" s="7" t="s">
        <v>3028</v>
      </c>
    </row>
    <row r="319" spans="2:64" x14ac:dyDescent="0.4">
      <c r="B319" s="2" t="s">
        <v>1223</v>
      </c>
      <c r="C319" s="3" t="s">
        <v>180</v>
      </c>
      <c r="D319" s="2" t="s">
        <v>1224</v>
      </c>
      <c r="E319" s="3" t="s">
        <v>3028</v>
      </c>
      <c r="F319" s="2" t="s">
        <v>3028</v>
      </c>
      <c r="G319" s="2" t="s">
        <v>3205</v>
      </c>
      <c r="H319" s="3" t="s">
        <v>3028</v>
      </c>
      <c r="I319" s="2" t="s">
        <v>3028</v>
      </c>
      <c r="J319" s="2" t="s">
        <v>3028</v>
      </c>
      <c r="K319" s="3" t="s">
        <v>80</v>
      </c>
      <c r="L319" s="2" t="s">
        <v>79</v>
      </c>
      <c r="M319" s="2" t="s">
        <v>104</v>
      </c>
      <c r="O319" s="3" t="s">
        <v>57</v>
      </c>
      <c r="P319" s="2" t="s">
        <v>92</v>
      </c>
      <c r="Q319" s="3" t="s">
        <v>3799</v>
      </c>
      <c r="R319" s="2" t="s">
        <v>3800</v>
      </c>
      <c r="S319" s="2"/>
      <c r="T319" s="2"/>
      <c r="U319" s="2" t="s">
        <v>127</v>
      </c>
      <c r="V319" s="2" t="s">
        <v>130</v>
      </c>
      <c r="W319" s="2" t="s">
        <v>131</v>
      </c>
      <c r="X319" s="2" t="s">
        <v>132</v>
      </c>
      <c r="Y319" s="2" t="s">
        <v>133</v>
      </c>
      <c r="Z319" s="2" t="s">
        <v>134</v>
      </c>
      <c r="AA319" s="2" t="s">
        <v>3810</v>
      </c>
      <c r="AB319" s="2"/>
      <c r="AC319" s="2" t="s">
        <v>3028</v>
      </c>
      <c r="AD319" s="2"/>
      <c r="AE319" s="2" t="s">
        <v>3028</v>
      </c>
      <c r="AF319" s="2">
        <v>15</v>
      </c>
      <c r="AG319" s="2">
        <v>0</v>
      </c>
      <c r="AI319" s="2" t="s">
        <v>166</v>
      </c>
      <c r="AJ319" s="2">
        <v>1</v>
      </c>
      <c r="AK319" s="3">
        <v>2012</v>
      </c>
      <c r="AL319" s="8" t="s">
        <v>3956</v>
      </c>
      <c r="AM319" s="59">
        <f t="shared" si="44"/>
        <v>2012</v>
      </c>
      <c r="AN319" s="14" t="s">
        <v>3028</v>
      </c>
      <c r="AO319" s="14" t="s">
        <v>3028</v>
      </c>
      <c r="AP319" s="14" t="s">
        <v>3028</v>
      </c>
      <c r="AQ319" s="2">
        <v>2020</v>
      </c>
      <c r="AR319" s="72">
        <f t="shared" si="45"/>
        <v>11</v>
      </c>
      <c r="AS319" s="69">
        <v>20210331</v>
      </c>
      <c r="AT319" s="2" t="s">
        <v>185</v>
      </c>
      <c r="AU319" s="72">
        <v>1291500</v>
      </c>
      <c r="AV319" s="72">
        <v>0</v>
      </c>
      <c r="AW319" s="71">
        <f t="shared" si="46"/>
        <v>1291500</v>
      </c>
      <c r="AX319" s="71">
        <f t="shared" si="49"/>
        <v>861000</v>
      </c>
      <c r="AY319" s="71">
        <f t="shared" si="50"/>
        <v>861000</v>
      </c>
      <c r="AZ319" s="71">
        <f t="shared" si="51"/>
        <v>430500</v>
      </c>
      <c r="BA319" s="71">
        <f t="shared" si="52"/>
        <v>86100</v>
      </c>
      <c r="BB319" s="71">
        <f t="shared" si="53"/>
        <v>947100</v>
      </c>
      <c r="BC319" s="71">
        <f t="shared" si="54"/>
        <v>86100</v>
      </c>
      <c r="BD319" s="71">
        <f t="shared" si="47"/>
        <v>947100</v>
      </c>
      <c r="BE319" s="71">
        <f t="shared" si="48"/>
        <v>344400</v>
      </c>
      <c r="BF319" s="72"/>
      <c r="BG319" s="3" t="s">
        <v>171</v>
      </c>
      <c r="BH319" s="2" t="s">
        <v>3804</v>
      </c>
      <c r="BI319" s="6" t="s">
        <v>3028</v>
      </c>
      <c r="BJ319" s="6">
        <v>0</v>
      </c>
      <c r="BK319" s="6">
        <v>0</v>
      </c>
      <c r="BL319" s="7" t="s">
        <v>3028</v>
      </c>
    </row>
    <row r="320" spans="2:64" x14ac:dyDescent="0.4">
      <c r="B320" s="2" t="s">
        <v>1225</v>
      </c>
      <c r="C320" s="3" t="s">
        <v>180</v>
      </c>
      <c r="D320" s="2" t="s">
        <v>1224</v>
      </c>
      <c r="E320" s="3" t="s">
        <v>3028</v>
      </c>
      <c r="F320" s="2" t="s">
        <v>3028</v>
      </c>
      <c r="G320" s="2" t="s">
        <v>3205</v>
      </c>
      <c r="H320" s="3" t="s">
        <v>3028</v>
      </c>
      <c r="I320" s="2" t="s">
        <v>3028</v>
      </c>
      <c r="J320" s="2" t="s">
        <v>3028</v>
      </c>
      <c r="K320" s="3" t="s">
        <v>80</v>
      </c>
      <c r="L320" s="2" t="s">
        <v>79</v>
      </c>
      <c r="M320" s="2" t="s">
        <v>104</v>
      </c>
      <c r="O320" s="3" t="s">
        <v>57</v>
      </c>
      <c r="P320" s="2" t="s">
        <v>92</v>
      </c>
      <c r="Q320" s="3" t="s">
        <v>3799</v>
      </c>
      <c r="R320" s="2" t="s">
        <v>3800</v>
      </c>
      <c r="S320" s="2"/>
      <c r="T320" s="2"/>
      <c r="U320" s="2" t="s">
        <v>127</v>
      </c>
      <c r="V320" s="2" t="s">
        <v>130</v>
      </c>
      <c r="W320" s="2" t="s">
        <v>131</v>
      </c>
      <c r="X320" s="2" t="s">
        <v>132</v>
      </c>
      <c r="Y320" s="2" t="s">
        <v>133</v>
      </c>
      <c r="Z320" s="2" t="s">
        <v>134</v>
      </c>
      <c r="AA320" s="2" t="s">
        <v>3810</v>
      </c>
      <c r="AB320" s="2"/>
      <c r="AC320" s="2" t="s">
        <v>3028</v>
      </c>
      <c r="AD320" s="2"/>
      <c r="AE320" s="2" t="s">
        <v>3028</v>
      </c>
      <c r="AF320" s="2">
        <v>15</v>
      </c>
      <c r="AG320" s="2">
        <v>0</v>
      </c>
      <c r="AI320" s="2" t="s">
        <v>166</v>
      </c>
      <c r="AJ320" s="2">
        <v>1</v>
      </c>
      <c r="AK320" s="3">
        <v>2012</v>
      </c>
      <c r="AL320" s="8" t="s">
        <v>3956</v>
      </c>
      <c r="AM320" s="59">
        <f t="shared" si="44"/>
        <v>2012</v>
      </c>
      <c r="AN320" s="14" t="s">
        <v>3028</v>
      </c>
      <c r="AO320" s="14" t="s">
        <v>3028</v>
      </c>
      <c r="AP320" s="14" t="s">
        <v>3028</v>
      </c>
      <c r="AQ320" s="2">
        <v>2020</v>
      </c>
      <c r="AR320" s="72">
        <f t="shared" si="45"/>
        <v>11</v>
      </c>
      <c r="AS320" s="69">
        <v>20210331</v>
      </c>
      <c r="AT320" s="2" t="s">
        <v>185</v>
      </c>
      <c r="AU320" s="72">
        <v>1064070</v>
      </c>
      <c r="AV320" s="72">
        <v>0</v>
      </c>
      <c r="AW320" s="71">
        <f t="shared" si="46"/>
        <v>1064070</v>
      </c>
      <c r="AX320" s="71">
        <f t="shared" si="49"/>
        <v>709380</v>
      </c>
      <c r="AY320" s="71">
        <f t="shared" si="50"/>
        <v>709380</v>
      </c>
      <c r="AZ320" s="71">
        <f t="shared" si="51"/>
        <v>354690</v>
      </c>
      <c r="BA320" s="71">
        <f t="shared" si="52"/>
        <v>70938</v>
      </c>
      <c r="BB320" s="71">
        <f t="shared" si="53"/>
        <v>780318</v>
      </c>
      <c r="BC320" s="71">
        <f t="shared" si="54"/>
        <v>70938</v>
      </c>
      <c r="BD320" s="71">
        <f t="shared" si="47"/>
        <v>780318</v>
      </c>
      <c r="BE320" s="71">
        <f t="shared" si="48"/>
        <v>283752</v>
      </c>
      <c r="BF320" s="72"/>
      <c r="BG320" s="3" t="s">
        <v>171</v>
      </c>
      <c r="BH320" s="2" t="s">
        <v>3804</v>
      </c>
      <c r="BI320" s="6" t="s">
        <v>3028</v>
      </c>
      <c r="BJ320" s="6">
        <v>0</v>
      </c>
      <c r="BK320" s="6">
        <v>0</v>
      </c>
      <c r="BL320" s="7" t="s">
        <v>3028</v>
      </c>
    </row>
    <row r="321" spans="2:64" x14ac:dyDescent="0.4">
      <c r="B321" s="2" t="s">
        <v>1226</v>
      </c>
      <c r="C321" s="3" t="s">
        <v>180</v>
      </c>
      <c r="D321" s="2" t="s">
        <v>1227</v>
      </c>
      <c r="E321" s="3" t="s">
        <v>3028</v>
      </c>
      <c r="F321" s="2" t="s">
        <v>3028</v>
      </c>
      <c r="G321" s="2" t="s">
        <v>3272</v>
      </c>
      <c r="H321" s="3" t="s">
        <v>3028</v>
      </c>
      <c r="I321" s="2" t="s">
        <v>3028</v>
      </c>
      <c r="J321" s="2" t="s">
        <v>3028</v>
      </c>
      <c r="K321" s="3" t="s">
        <v>80</v>
      </c>
      <c r="L321" s="2" t="s">
        <v>79</v>
      </c>
      <c r="M321" s="2" t="s">
        <v>104</v>
      </c>
      <c r="O321" s="3" t="s">
        <v>57</v>
      </c>
      <c r="P321" s="2" t="s">
        <v>92</v>
      </c>
      <c r="Q321" s="3" t="s">
        <v>3792</v>
      </c>
      <c r="R321" s="2" t="s">
        <v>3793</v>
      </c>
      <c r="S321" s="2"/>
      <c r="T321" s="2"/>
      <c r="U321" s="2" t="s">
        <v>127</v>
      </c>
      <c r="V321" s="2" t="s">
        <v>130</v>
      </c>
      <c r="W321" s="2" t="s">
        <v>131</v>
      </c>
      <c r="X321" s="2" t="s">
        <v>132</v>
      </c>
      <c r="Y321" s="2" t="s">
        <v>133</v>
      </c>
      <c r="Z321" s="2" t="s">
        <v>134</v>
      </c>
      <c r="AA321" s="2" t="s">
        <v>3810</v>
      </c>
      <c r="AB321" s="2"/>
      <c r="AC321" s="2" t="s">
        <v>3028</v>
      </c>
      <c r="AD321" s="2"/>
      <c r="AE321" s="2" t="s">
        <v>3028</v>
      </c>
      <c r="AF321" s="2">
        <v>15</v>
      </c>
      <c r="AG321" s="2">
        <v>0</v>
      </c>
      <c r="AI321" s="2" t="s">
        <v>166</v>
      </c>
      <c r="AJ321" s="2">
        <v>1</v>
      </c>
      <c r="AK321" s="3">
        <v>2012</v>
      </c>
      <c r="AL321" s="8" t="s">
        <v>3957</v>
      </c>
      <c r="AM321" s="59">
        <f t="shared" si="44"/>
        <v>2012</v>
      </c>
      <c r="AN321" s="14" t="s">
        <v>3028</v>
      </c>
      <c r="AO321" s="14" t="s">
        <v>3028</v>
      </c>
      <c r="AP321" s="14" t="s">
        <v>3028</v>
      </c>
      <c r="AQ321" s="2">
        <v>2020</v>
      </c>
      <c r="AR321" s="72">
        <f t="shared" si="45"/>
        <v>11</v>
      </c>
      <c r="AS321" s="69">
        <v>20210331</v>
      </c>
      <c r="AT321" s="2" t="s">
        <v>185</v>
      </c>
      <c r="AU321" s="72">
        <v>504000</v>
      </c>
      <c r="AV321" s="72">
        <v>0</v>
      </c>
      <c r="AW321" s="71">
        <f t="shared" si="46"/>
        <v>504000</v>
      </c>
      <c r="AX321" s="71">
        <f t="shared" si="49"/>
        <v>336000</v>
      </c>
      <c r="AY321" s="71">
        <f t="shared" si="50"/>
        <v>336000</v>
      </c>
      <c r="AZ321" s="71">
        <f t="shared" si="51"/>
        <v>168000</v>
      </c>
      <c r="BA321" s="71">
        <f t="shared" si="52"/>
        <v>33600</v>
      </c>
      <c r="BB321" s="71">
        <f t="shared" si="53"/>
        <v>369600</v>
      </c>
      <c r="BC321" s="71">
        <f t="shared" si="54"/>
        <v>33600</v>
      </c>
      <c r="BD321" s="71">
        <f t="shared" si="47"/>
        <v>369600</v>
      </c>
      <c r="BE321" s="71">
        <f t="shared" si="48"/>
        <v>134400</v>
      </c>
      <c r="BF321" s="72"/>
      <c r="BG321" s="3" t="s">
        <v>175</v>
      </c>
      <c r="BH321" s="2" t="s">
        <v>3808</v>
      </c>
      <c r="BI321" s="6" t="s">
        <v>3028</v>
      </c>
      <c r="BJ321" s="6">
        <v>0</v>
      </c>
      <c r="BK321" s="6">
        <v>0</v>
      </c>
      <c r="BL321" s="7" t="s">
        <v>3028</v>
      </c>
    </row>
    <row r="322" spans="2:64" x14ac:dyDescent="0.4">
      <c r="B322" s="2" t="s">
        <v>997</v>
      </c>
      <c r="C322" s="3" t="s">
        <v>180</v>
      </c>
      <c r="D322" s="2" t="s">
        <v>998</v>
      </c>
      <c r="E322" s="3" t="s">
        <v>3028</v>
      </c>
      <c r="F322" s="2" t="s">
        <v>3028</v>
      </c>
      <c r="G322" s="2" t="s">
        <v>3205</v>
      </c>
      <c r="H322" s="3" t="s">
        <v>3028</v>
      </c>
      <c r="I322" s="2" t="s">
        <v>3028</v>
      </c>
      <c r="J322" s="2" t="s">
        <v>3028</v>
      </c>
      <c r="K322" s="3" t="s">
        <v>80</v>
      </c>
      <c r="L322" s="2" t="s">
        <v>79</v>
      </c>
      <c r="M322" s="2" t="s">
        <v>104</v>
      </c>
      <c r="O322" s="3" t="s">
        <v>57</v>
      </c>
      <c r="P322" s="2" t="s">
        <v>92</v>
      </c>
      <c r="Q322" s="3" t="s">
        <v>3799</v>
      </c>
      <c r="R322" s="2" t="s">
        <v>3800</v>
      </c>
      <c r="S322" s="2"/>
      <c r="T322" s="2"/>
      <c r="U322" s="2" t="s">
        <v>127</v>
      </c>
      <c r="V322" s="2" t="s">
        <v>130</v>
      </c>
      <c r="W322" s="2" t="s">
        <v>131</v>
      </c>
      <c r="X322" s="2" t="s">
        <v>132</v>
      </c>
      <c r="Y322" s="2" t="s">
        <v>133</v>
      </c>
      <c r="Z322" s="2" t="s">
        <v>134</v>
      </c>
      <c r="AA322" s="2" t="s">
        <v>3810</v>
      </c>
      <c r="AB322" s="2"/>
      <c r="AC322" s="2" t="s">
        <v>3028</v>
      </c>
      <c r="AD322" s="2"/>
      <c r="AE322" s="2" t="s">
        <v>3028</v>
      </c>
      <c r="AF322" s="2">
        <v>15</v>
      </c>
      <c r="AG322" s="2">
        <v>0</v>
      </c>
      <c r="AI322" s="2" t="s">
        <v>166</v>
      </c>
      <c r="AJ322" s="2">
        <v>1</v>
      </c>
      <c r="AK322" s="3">
        <v>2015</v>
      </c>
      <c r="AL322" s="8" t="s">
        <v>3958</v>
      </c>
      <c r="AM322" s="59">
        <f t="shared" si="44"/>
        <v>2015</v>
      </c>
      <c r="AN322" s="14" t="s">
        <v>3028</v>
      </c>
      <c r="AO322" s="14" t="s">
        <v>3028</v>
      </c>
      <c r="AP322" s="14" t="s">
        <v>3028</v>
      </c>
      <c r="AQ322" s="2">
        <v>2020</v>
      </c>
      <c r="AR322" s="72">
        <f t="shared" si="45"/>
        <v>8</v>
      </c>
      <c r="AS322" s="69">
        <v>20210331</v>
      </c>
      <c r="AT322" s="2" t="s">
        <v>185</v>
      </c>
      <c r="AU322" s="72">
        <v>1712070</v>
      </c>
      <c r="AV322" s="72">
        <v>0</v>
      </c>
      <c r="AW322" s="71">
        <f t="shared" si="46"/>
        <v>1712070</v>
      </c>
      <c r="AX322" s="71">
        <f t="shared" si="49"/>
        <v>798966</v>
      </c>
      <c r="AY322" s="71">
        <f t="shared" si="50"/>
        <v>798966</v>
      </c>
      <c r="AZ322" s="71">
        <f t="shared" si="51"/>
        <v>913104</v>
      </c>
      <c r="BA322" s="71">
        <f t="shared" si="52"/>
        <v>114138</v>
      </c>
      <c r="BB322" s="71">
        <f t="shared" si="53"/>
        <v>913104</v>
      </c>
      <c r="BC322" s="71">
        <f t="shared" si="54"/>
        <v>114138</v>
      </c>
      <c r="BD322" s="71">
        <f t="shared" si="47"/>
        <v>913104</v>
      </c>
      <c r="BE322" s="71">
        <f t="shared" si="48"/>
        <v>798966</v>
      </c>
      <c r="BF322" s="72"/>
      <c r="BG322" s="3" t="s">
        <v>171</v>
      </c>
      <c r="BH322" s="2" t="s">
        <v>3804</v>
      </c>
      <c r="BI322" s="6" t="s">
        <v>3028</v>
      </c>
      <c r="BJ322" s="6">
        <v>0</v>
      </c>
      <c r="BK322" s="6">
        <v>0</v>
      </c>
      <c r="BL322" s="7" t="s">
        <v>3028</v>
      </c>
    </row>
    <row r="323" spans="2:64" x14ac:dyDescent="0.4">
      <c r="B323" s="2" t="s">
        <v>2146</v>
      </c>
      <c r="C323" s="3" t="s">
        <v>180</v>
      </c>
      <c r="D323" s="2" t="s">
        <v>2148</v>
      </c>
      <c r="E323" s="3" t="s">
        <v>3028</v>
      </c>
      <c r="F323" s="2" t="s">
        <v>3028</v>
      </c>
      <c r="G323" s="2" t="s">
        <v>3222</v>
      </c>
      <c r="H323" s="3" t="s">
        <v>3028</v>
      </c>
      <c r="I323" s="2" t="s">
        <v>3028</v>
      </c>
      <c r="J323" s="2" t="s">
        <v>3028</v>
      </c>
      <c r="K323" s="3" t="s">
        <v>80</v>
      </c>
      <c r="L323" s="2" t="s">
        <v>79</v>
      </c>
      <c r="M323" s="2" t="s">
        <v>104</v>
      </c>
      <c r="O323" s="3" t="s">
        <v>57</v>
      </c>
      <c r="P323" s="2" t="s">
        <v>92</v>
      </c>
      <c r="Q323" s="3" t="s">
        <v>3785</v>
      </c>
      <c r="R323" s="2" t="s">
        <v>3786</v>
      </c>
      <c r="S323" s="2"/>
      <c r="T323" s="2"/>
      <c r="U323" s="2" t="s">
        <v>127</v>
      </c>
      <c r="V323" s="2" t="s">
        <v>130</v>
      </c>
      <c r="W323" s="2" t="s">
        <v>131</v>
      </c>
      <c r="X323" s="2" t="s">
        <v>132</v>
      </c>
      <c r="Y323" s="2" t="s">
        <v>133</v>
      </c>
      <c r="Z323" s="2" t="s">
        <v>134</v>
      </c>
      <c r="AA323" s="2" t="s">
        <v>3810</v>
      </c>
      <c r="AB323" s="2"/>
      <c r="AC323" s="2" t="s">
        <v>136</v>
      </c>
      <c r="AD323" s="2"/>
      <c r="AE323" s="2" t="s">
        <v>139</v>
      </c>
      <c r="AF323" s="2">
        <v>31</v>
      </c>
      <c r="AG323" s="2">
        <v>0</v>
      </c>
      <c r="AI323" s="2" t="s">
        <v>166</v>
      </c>
      <c r="AJ323" s="2">
        <v>20.46</v>
      </c>
      <c r="AK323" s="3">
        <v>1988</v>
      </c>
      <c r="AL323" s="8" t="s">
        <v>3941</v>
      </c>
      <c r="AM323" s="59">
        <f t="shared" ref="AM323:AM386" si="55">AK323</f>
        <v>1988</v>
      </c>
      <c r="AN323" s="14" t="s">
        <v>3028</v>
      </c>
      <c r="AO323" s="14" t="s">
        <v>3028</v>
      </c>
      <c r="AP323" s="14" t="s">
        <v>3028</v>
      </c>
      <c r="AQ323" s="2">
        <v>2020</v>
      </c>
      <c r="AR323" s="72">
        <f t="shared" ref="AR323:AR386" si="56">IF(AT323="当初取得",$A$1-AM323,MAX($A$1-AQ323,))</f>
        <v>35</v>
      </c>
      <c r="AS323" s="69">
        <v>20210331</v>
      </c>
      <c r="AT323" s="2" t="s">
        <v>185</v>
      </c>
      <c r="AU323" s="72">
        <v>1227600</v>
      </c>
      <c r="AV323" s="72">
        <v>0</v>
      </c>
      <c r="AW323" s="71">
        <f t="shared" ref="AW323:AW386" si="57">AU323+AV323</f>
        <v>1227600</v>
      </c>
      <c r="AX323" s="71">
        <f t="shared" si="49"/>
        <v>1227600</v>
      </c>
      <c r="AY323" s="71">
        <f t="shared" si="50"/>
        <v>1227599</v>
      </c>
      <c r="AZ323" s="71">
        <f t="shared" si="51"/>
        <v>1</v>
      </c>
      <c r="BA323" s="71">
        <f t="shared" si="52"/>
        <v>39600</v>
      </c>
      <c r="BB323" s="71">
        <f t="shared" si="53"/>
        <v>1227600</v>
      </c>
      <c r="BC323" s="71">
        <f t="shared" si="54"/>
        <v>0</v>
      </c>
      <c r="BD323" s="71">
        <f t="shared" ref="BD323:BD386" si="58">IF(X323="1円残しする",IF(BB323&gt;=AW323,AW323-1,BB323),BB323)</f>
        <v>1227599</v>
      </c>
      <c r="BE323" s="71">
        <f t="shared" ref="BE323:BE386" si="59">AW323-BD323</f>
        <v>1</v>
      </c>
      <c r="BF323" s="72"/>
      <c r="BG323" s="3" t="s">
        <v>173</v>
      </c>
      <c r="BH323" s="2" t="s">
        <v>3806</v>
      </c>
      <c r="BI323" s="6" t="s">
        <v>3028</v>
      </c>
      <c r="BJ323" s="6">
        <v>60000</v>
      </c>
      <c r="BK323" s="6">
        <v>0</v>
      </c>
      <c r="BL323" s="7" t="s">
        <v>3028</v>
      </c>
    </row>
    <row r="324" spans="2:64" x14ac:dyDescent="0.4">
      <c r="B324" s="2" t="s">
        <v>2146</v>
      </c>
      <c r="C324" s="3" t="s">
        <v>60</v>
      </c>
      <c r="D324" s="2" t="s">
        <v>2147</v>
      </c>
      <c r="E324" s="3" t="s">
        <v>3028</v>
      </c>
      <c r="F324" s="2" t="s">
        <v>3028</v>
      </c>
      <c r="G324" s="2" t="s">
        <v>3222</v>
      </c>
      <c r="H324" s="3" t="s">
        <v>3028</v>
      </c>
      <c r="I324" s="2" t="s">
        <v>3028</v>
      </c>
      <c r="J324" s="2" t="s">
        <v>3028</v>
      </c>
      <c r="K324" s="3" t="s">
        <v>80</v>
      </c>
      <c r="L324" s="2" t="s">
        <v>79</v>
      </c>
      <c r="M324" s="2" t="s">
        <v>104</v>
      </c>
      <c r="O324" s="3" t="s">
        <v>57</v>
      </c>
      <c r="P324" s="2" t="s">
        <v>92</v>
      </c>
      <c r="Q324" s="3" t="s">
        <v>3785</v>
      </c>
      <c r="R324" s="2" t="s">
        <v>3786</v>
      </c>
      <c r="S324" s="2"/>
      <c r="T324" s="2"/>
      <c r="U324" s="2" t="s">
        <v>127</v>
      </c>
      <c r="V324" s="2" t="s">
        <v>130</v>
      </c>
      <c r="W324" s="2" t="s">
        <v>131</v>
      </c>
      <c r="X324" s="2" t="s">
        <v>132</v>
      </c>
      <c r="Y324" s="2" t="s">
        <v>133</v>
      </c>
      <c r="Z324" s="2" t="s">
        <v>134</v>
      </c>
      <c r="AA324" s="2" t="s">
        <v>3810</v>
      </c>
      <c r="AB324" s="2"/>
      <c r="AC324" s="2" t="s">
        <v>3028</v>
      </c>
      <c r="AD324" s="2"/>
      <c r="AE324" s="2" t="s">
        <v>142</v>
      </c>
      <c r="AF324" s="2">
        <v>31</v>
      </c>
      <c r="AG324" s="2">
        <v>0</v>
      </c>
      <c r="AI324" s="2" t="s">
        <v>3028</v>
      </c>
      <c r="AJ324" s="2">
        <v>20.46</v>
      </c>
      <c r="AK324" s="3">
        <v>1988</v>
      </c>
      <c r="AL324" s="8" t="s">
        <v>3941</v>
      </c>
      <c r="AM324" s="59">
        <f t="shared" si="55"/>
        <v>1988</v>
      </c>
      <c r="AN324" s="14" t="s">
        <v>3028</v>
      </c>
      <c r="AO324" s="14" t="s">
        <v>3028</v>
      </c>
      <c r="AP324" s="14" t="s">
        <v>3028</v>
      </c>
      <c r="AQ324" s="2">
        <v>2020</v>
      </c>
      <c r="AR324" s="72">
        <f t="shared" si="56"/>
        <v>35</v>
      </c>
      <c r="AS324" s="69">
        <v>20210331</v>
      </c>
      <c r="AT324" s="2" t="s">
        <v>185</v>
      </c>
      <c r="AU324" s="72">
        <v>93320</v>
      </c>
      <c r="AV324" s="72">
        <v>0</v>
      </c>
      <c r="AW324" s="71">
        <f t="shared" si="57"/>
        <v>93320</v>
      </c>
      <c r="AX324" s="71">
        <f t="shared" si="49"/>
        <v>93320</v>
      </c>
      <c r="AY324" s="71">
        <f t="shared" si="50"/>
        <v>93319</v>
      </c>
      <c r="AZ324" s="71">
        <f t="shared" si="51"/>
        <v>1</v>
      </c>
      <c r="BA324" s="71">
        <f t="shared" si="52"/>
        <v>3010.3225806451615</v>
      </c>
      <c r="BB324" s="71">
        <f t="shared" si="53"/>
        <v>93320</v>
      </c>
      <c r="BC324" s="71">
        <f t="shared" si="54"/>
        <v>0</v>
      </c>
      <c r="BD324" s="71">
        <f t="shared" si="58"/>
        <v>93319</v>
      </c>
      <c r="BE324" s="71">
        <f t="shared" si="59"/>
        <v>1</v>
      </c>
      <c r="BF324" s="72"/>
      <c r="BG324" s="3" t="s">
        <v>173</v>
      </c>
      <c r="BH324" s="2" t="s">
        <v>3806</v>
      </c>
      <c r="BI324" s="6" t="s">
        <v>3028</v>
      </c>
      <c r="BJ324" s="6"/>
      <c r="BK324" s="6">
        <v>0</v>
      </c>
      <c r="BL324" s="7" t="s">
        <v>3028</v>
      </c>
    </row>
    <row r="325" spans="2:64" x14ac:dyDescent="0.4">
      <c r="B325" s="2" t="s">
        <v>1457</v>
      </c>
      <c r="C325" s="3" t="s">
        <v>180</v>
      </c>
      <c r="D325" s="2" t="s">
        <v>1458</v>
      </c>
      <c r="E325" s="3" t="s">
        <v>3028</v>
      </c>
      <c r="F325" s="2" t="s">
        <v>3028</v>
      </c>
      <c r="G325" s="2" t="s">
        <v>3168</v>
      </c>
      <c r="H325" s="3" t="s">
        <v>3028</v>
      </c>
      <c r="I325" s="2" t="s">
        <v>3028</v>
      </c>
      <c r="J325" s="2" t="s">
        <v>3028</v>
      </c>
      <c r="K325" s="3" t="s">
        <v>80</v>
      </c>
      <c r="L325" s="2" t="s">
        <v>79</v>
      </c>
      <c r="M325" s="2" t="s">
        <v>104</v>
      </c>
      <c r="O325" s="3" t="s">
        <v>57</v>
      </c>
      <c r="P325" s="2" t="s">
        <v>92</v>
      </c>
      <c r="Q325" s="3" t="s">
        <v>3797</v>
      </c>
      <c r="R325" s="2" t="s">
        <v>3798</v>
      </c>
      <c r="S325" s="2"/>
      <c r="T325" s="2"/>
      <c r="U325" s="2" t="s">
        <v>127</v>
      </c>
      <c r="V325" s="2" t="s">
        <v>130</v>
      </c>
      <c r="W325" s="2" t="s">
        <v>131</v>
      </c>
      <c r="X325" s="2" t="s">
        <v>132</v>
      </c>
      <c r="Y325" s="2" t="s">
        <v>133</v>
      </c>
      <c r="Z325" s="2" t="s">
        <v>134</v>
      </c>
      <c r="AA325" s="2" t="s">
        <v>3810</v>
      </c>
      <c r="AB325" s="2"/>
      <c r="AC325" s="2" t="s">
        <v>3028</v>
      </c>
      <c r="AD325" s="2"/>
      <c r="AE325" s="2" t="s">
        <v>3028</v>
      </c>
      <c r="AF325" s="2">
        <v>38</v>
      </c>
      <c r="AG325" s="2">
        <v>0</v>
      </c>
      <c r="AI325" s="2" t="s">
        <v>166</v>
      </c>
      <c r="AJ325" s="2">
        <v>136.51</v>
      </c>
      <c r="AK325" s="3">
        <v>2007</v>
      </c>
      <c r="AL325" s="8" t="s">
        <v>3959</v>
      </c>
      <c r="AM325" s="59">
        <f t="shared" si="55"/>
        <v>2007</v>
      </c>
      <c r="AN325" s="14" t="s">
        <v>3028</v>
      </c>
      <c r="AO325" s="14" t="s">
        <v>3028</v>
      </c>
      <c r="AP325" s="14" t="s">
        <v>3028</v>
      </c>
      <c r="AQ325" s="2">
        <v>2020</v>
      </c>
      <c r="AR325" s="72">
        <f t="shared" si="56"/>
        <v>16</v>
      </c>
      <c r="AS325" s="69">
        <v>20210331</v>
      </c>
      <c r="AT325" s="2" t="s">
        <v>185</v>
      </c>
      <c r="AU325" s="72">
        <v>26985000</v>
      </c>
      <c r="AV325" s="72">
        <v>0</v>
      </c>
      <c r="AW325" s="71">
        <f t="shared" si="57"/>
        <v>26985000</v>
      </c>
      <c r="AX325" s="71">
        <f t="shared" si="49"/>
        <v>10651973.684210526</v>
      </c>
      <c r="AY325" s="71">
        <f t="shared" si="50"/>
        <v>10651973.684210526</v>
      </c>
      <c r="AZ325" s="71">
        <f t="shared" si="51"/>
        <v>16333026.315789474</v>
      </c>
      <c r="BA325" s="71">
        <f t="shared" si="52"/>
        <v>710131.57894736843</v>
      </c>
      <c r="BB325" s="71">
        <f t="shared" si="53"/>
        <v>11362105.263157895</v>
      </c>
      <c r="BC325" s="71">
        <f t="shared" si="54"/>
        <v>710131.57894736901</v>
      </c>
      <c r="BD325" s="71">
        <f t="shared" si="58"/>
        <v>11362105.263157895</v>
      </c>
      <c r="BE325" s="71">
        <f t="shared" si="59"/>
        <v>15622894.736842105</v>
      </c>
      <c r="BF325" s="72"/>
      <c r="BG325" s="3" t="s">
        <v>175</v>
      </c>
      <c r="BH325" s="2" t="s">
        <v>3808</v>
      </c>
      <c r="BI325" s="6" t="s">
        <v>3028</v>
      </c>
      <c r="BJ325" s="6">
        <v>0</v>
      </c>
      <c r="BK325" s="6">
        <v>0</v>
      </c>
      <c r="BL325" s="7" t="s">
        <v>3028</v>
      </c>
    </row>
    <row r="326" spans="2:64" x14ac:dyDescent="0.4">
      <c r="B326" s="2" t="s">
        <v>2375</v>
      </c>
      <c r="C326" s="3" t="s">
        <v>180</v>
      </c>
      <c r="D326" s="2" t="s">
        <v>859</v>
      </c>
      <c r="E326" s="3" t="s">
        <v>3028</v>
      </c>
      <c r="F326" s="2" t="s">
        <v>3028</v>
      </c>
      <c r="G326" s="2" t="s">
        <v>3098</v>
      </c>
      <c r="H326" s="3" t="s">
        <v>3028</v>
      </c>
      <c r="I326" s="2" t="s">
        <v>3028</v>
      </c>
      <c r="J326" s="2" t="s">
        <v>3028</v>
      </c>
      <c r="K326" s="3" t="s">
        <v>80</v>
      </c>
      <c r="L326" s="2" t="s">
        <v>79</v>
      </c>
      <c r="M326" s="2" t="s">
        <v>104</v>
      </c>
      <c r="O326" s="3" t="s">
        <v>57</v>
      </c>
      <c r="P326" s="2" t="s">
        <v>92</v>
      </c>
      <c r="Q326" s="3" t="s">
        <v>3797</v>
      </c>
      <c r="R326" s="2" t="s">
        <v>3798</v>
      </c>
      <c r="S326" s="2"/>
      <c r="T326" s="2"/>
      <c r="U326" s="2" t="s">
        <v>127</v>
      </c>
      <c r="V326" s="2" t="s">
        <v>130</v>
      </c>
      <c r="W326" s="2" t="s">
        <v>131</v>
      </c>
      <c r="X326" s="2" t="s">
        <v>132</v>
      </c>
      <c r="Y326" s="2" t="s">
        <v>133</v>
      </c>
      <c r="Z326" s="2" t="s">
        <v>134</v>
      </c>
      <c r="AA326" s="2" t="s">
        <v>3810</v>
      </c>
      <c r="AB326" s="2"/>
      <c r="AC326" s="2" t="s">
        <v>3028</v>
      </c>
      <c r="AD326" s="2"/>
      <c r="AE326" s="2" t="s">
        <v>3028</v>
      </c>
      <c r="AF326" s="2">
        <v>38</v>
      </c>
      <c r="AG326" s="2">
        <v>0</v>
      </c>
      <c r="AI326" s="2" t="s">
        <v>166</v>
      </c>
      <c r="AJ326" s="2">
        <v>90.8</v>
      </c>
      <c r="AK326" s="3">
        <v>1969</v>
      </c>
      <c r="AL326" s="8" t="s">
        <v>3849</v>
      </c>
      <c r="AM326" s="59">
        <f t="shared" si="55"/>
        <v>1969</v>
      </c>
      <c r="AN326" s="14" t="s">
        <v>3028</v>
      </c>
      <c r="AO326" s="14" t="s">
        <v>3028</v>
      </c>
      <c r="AP326" s="14" t="s">
        <v>3028</v>
      </c>
      <c r="AQ326" s="2">
        <v>2020</v>
      </c>
      <c r="AR326" s="72">
        <f t="shared" si="56"/>
        <v>54</v>
      </c>
      <c r="AS326" s="69">
        <v>20210331</v>
      </c>
      <c r="AT326" s="2" t="s">
        <v>185</v>
      </c>
      <c r="AU326" s="72">
        <v>14074000</v>
      </c>
      <c r="AV326" s="72">
        <v>0</v>
      </c>
      <c r="AW326" s="71">
        <f t="shared" si="57"/>
        <v>14074000</v>
      </c>
      <c r="AX326" s="71">
        <f t="shared" si="49"/>
        <v>14074000</v>
      </c>
      <c r="AY326" s="71">
        <f t="shared" si="50"/>
        <v>14073999</v>
      </c>
      <c r="AZ326" s="71">
        <f t="shared" si="51"/>
        <v>1</v>
      </c>
      <c r="BA326" s="71">
        <f t="shared" si="52"/>
        <v>370368.42105263157</v>
      </c>
      <c r="BB326" s="71">
        <f t="shared" si="53"/>
        <v>14074000</v>
      </c>
      <c r="BC326" s="71">
        <f t="shared" si="54"/>
        <v>0</v>
      </c>
      <c r="BD326" s="71">
        <f t="shared" si="58"/>
        <v>14073999</v>
      </c>
      <c r="BE326" s="71">
        <f t="shared" si="59"/>
        <v>1</v>
      </c>
      <c r="BF326" s="72"/>
      <c r="BG326" s="3" t="s">
        <v>175</v>
      </c>
      <c r="BH326" s="2" t="s">
        <v>3808</v>
      </c>
      <c r="BI326" s="6" t="s">
        <v>3028</v>
      </c>
      <c r="BJ326" s="6">
        <v>0</v>
      </c>
      <c r="BK326" s="6">
        <v>0</v>
      </c>
      <c r="BL326" s="7" t="s">
        <v>3028</v>
      </c>
    </row>
    <row r="327" spans="2:64" x14ac:dyDescent="0.4">
      <c r="B327" s="2" t="s">
        <v>2135</v>
      </c>
      <c r="C327" s="3" t="s">
        <v>180</v>
      </c>
      <c r="D327" s="2" t="s">
        <v>2136</v>
      </c>
      <c r="E327" s="3" t="s">
        <v>3028</v>
      </c>
      <c r="F327" s="2" t="s">
        <v>3028</v>
      </c>
      <c r="G327" s="2" t="s">
        <v>3174</v>
      </c>
      <c r="H327" s="3" t="s">
        <v>3028</v>
      </c>
      <c r="I327" s="2" t="s">
        <v>3028</v>
      </c>
      <c r="J327" s="2" t="s">
        <v>3028</v>
      </c>
      <c r="K327" s="3" t="s">
        <v>80</v>
      </c>
      <c r="L327" s="2" t="s">
        <v>79</v>
      </c>
      <c r="M327" s="2" t="s">
        <v>104</v>
      </c>
      <c r="O327" s="3" t="s">
        <v>57</v>
      </c>
      <c r="P327" s="2" t="s">
        <v>92</v>
      </c>
      <c r="Q327" s="3" t="s">
        <v>3797</v>
      </c>
      <c r="R327" s="2" t="s">
        <v>3798</v>
      </c>
      <c r="S327" s="2"/>
      <c r="T327" s="2"/>
      <c r="U327" s="2" t="s">
        <v>127</v>
      </c>
      <c r="V327" s="2" t="s">
        <v>130</v>
      </c>
      <c r="W327" s="2" t="s">
        <v>131</v>
      </c>
      <c r="X327" s="2" t="s">
        <v>132</v>
      </c>
      <c r="Y327" s="2" t="s">
        <v>133</v>
      </c>
      <c r="Z327" s="2" t="s">
        <v>134</v>
      </c>
      <c r="AA327" s="2" t="s">
        <v>3810</v>
      </c>
      <c r="AB327" s="2"/>
      <c r="AC327" s="2" t="s">
        <v>3028</v>
      </c>
      <c r="AD327" s="2"/>
      <c r="AE327" s="2" t="s">
        <v>3028</v>
      </c>
      <c r="AF327" s="2">
        <v>38</v>
      </c>
      <c r="AG327" s="2">
        <v>0</v>
      </c>
      <c r="AI327" s="2" t="s">
        <v>166</v>
      </c>
      <c r="AJ327" s="2">
        <v>203</v>
      </c>
      <c r="AK327" s="3">
        <v>1989</v>
      </c>
      <c r="AL327" s="8" t="s">
        <v>3960</v>
      </c>
      <c r="AM327" s="59">
        <f t="shared" si="55"/>
        <v>1989</v>
      </c>
      <c r="AN327" s="14" t="s">
        <v>3028</v>
      </c>
      <c r="AO327" s="14" t="s">
        <v>3028</v>
      </c>
      <c r="AP327" s="14" t="s">
        <v>3028</v>
      </c>
      <c r="AQ327" s="2">
        <v>2020</v>
      </c>
      <c r="AR327" s="72">
        <f t="shared" si="56"/>
        <v>34</v>
      </c>
      <c r="AS327" s="69">
        <v>20210331</v>
      </c>
      <c r="AT327" s="2" t="s">
        <v>185</v>
      </c>
      <c r="AU327" s="72">
        <v>31465000</v>
      </c>
      <c r="AV327" s="72">
        <v>0</v>
      </c>
      <c r="AW327" s="71">
        <f t="shared" si="57"/>
        <v>31465000</v>
      </c>
      <c r="AX327" s="71">
        <f t="shared" si="49"/>
        <v>27324868.421052631</v>
      </c>
      <c r="AY327" s="71">
        <f t="shared" si="50"/>
        <v>27324868.421052631</v>
      </c>
      <c r="AZ327" s="71">
        <f t="shared" si="51"/>
        <v>4140131.578947369</v>
      </c>
      <c r="BA327" s="71">
        <f t="shared" si="52"/>
        <v>828026.31578947371</v>
      </c>
      <c r="BB327" s="71">
        <f t="shared" si="53"/>
        <v>28152894.736842107</v>
      </c>
      <c r="BC327" s="71">
        <f t="shared" si="54"/>
        <v>828026.31578947604</v>
      </c>
      <c r="BD327" s="71">
        <f t="shared" si="58"/>
        <v>28152894.736842107</v>
      </c>
      <c r="BE327" s="71">
        <f t="shared" si="59"/>
        <v>3312105.263157893</v>
      </c>
      <c r="BF327" s="72"/>
      <c r="BG327" s="3" t="s">
        <v>175</v>
      </c>
      <c r="BH327" s="2" t="s">
        <v>3808</v>
      </c>
      <c r="BI327" s="6" t="s">
        <v>3028</v>
      </c>
      <c r="BJ327" s="6">
        <v>0</v>
      </c>
      <c r="BK327" s="6">
        <v>0</v>
      </c>
      <c r="BL327" s="7" t="s">
        <v>3028</v>
      </c>
    </row>
    <row r="328" spans="2:64" x14ac:dyDescent="0.4">
      <c r="B328" s="2" t="s">
        <v>2149</v>
      </c>
      <c r="C328" s="3" t="s">
        <v>180</v>
      </c>
      <c r="D328" s="2" t="s">
        <v>2150</v>
      </c>
      <c r="E328" s="3" t="s">
        <v>3028</v>
      </c>
      <c r="F328" s="2" t="s">
        <v>3028</v>
      </c>
      <c r="G328" s="2" t="s">
        <v>3173</v>
      </c>
      <c r="H328" s="3" t="s">
        <v>3028</v>
      </c>
      <c r="I328" s="2" t="s">
        <v>3028</v>
      </c>
      <c r="J328" s="2" t="s">
        <v>3028</v>
      </c>
      <c r="K328" s="3" t="s">
        <v>80</v>
      </c>
      <c r="L328" s="2" t="s">
        <v>79</v>
      </c>
      <c r="M328" s="2" t="s">
        <v>104</v>
      </c>
      <c r="O328" s="3" t="s">
        <v>57</v>
      </c>
      <c r="P328" s="2" t="s">
        <v>92</v>
      </c>
      <c r="Q328" s="3" t="s">
        <v>3797</v>
      </c>
      <c r="R328" s="2" t="s">
        <v>3798</v>
      </c>
      <c r="S328" s="2"/>
      <c r="T328" s="2"/>
      <c r="U328" s="2" t="s">
        <v>127</v>
      </c>
      <c r="V328" s="2" t="s">
        <v>130</v>
      </c>
      <c r="W328" s="2" t="s">
        <v>131</v>
      </c>
      <c r="X328" s="2" t="s">
        <v>132</v>
      </c>
      <c r="Y328" s="2" t="s">
        <v>133</v>
      </c>
      <c r="Z328" s="2" t="s">
        <v>134</v>
      </c>
      <c r="AA328" s="2" t="s">
        <v>3810</v>
      </c>
      <c r="AB328" s="2"/>
      <c r="AC328" s="2" t="s">
        <v>3028</v>
      </c>
      <c r="AD328" s="2"/>
      <c r="AE328" s="2" t="s">
        <v>3028</v>
      </c>
      <c r="AF328" s="2">
        <v>38</v>
      </c>
      <c r="AG328" s="2">
        <v>0</v>
      </c>
      <c r="AI328" s="2" t="s">
        <v>166</v>
      </c>
      <c r="AJ328" s="2">
        <v>178.31</v>
      </c>
      <c r="AK328" s="3">
        <v>1988</v>
      </c>
      <c r="AL328" s="8" t="s">
        <v>3941</v>
      </c>
      <c r="AM328" s="59">
        <f t="shared" si="55"/>
        <v>1988</v>
      </c>
      <c r="AN328" s="14" t="s">
        <v>3028</v>
      </c>
      <c r="AO328" s="14" t="s">
        <v>3028</v>
      </c>
      <c r="AP328" s="14" t="s">
        <v>3028</v>
      </c>
      <c r="AQ328" s="2">
        <v>2020</v>
      </c>
      <c r="AR328" s="72">
        <f t="shared" si="56"/>
        <v>35</v>
      </c>
      <c r="AS328" s="69">
        <v>20210331</v>
      </c>
      <c r="AT328" s="2" t="s">
        <v>185</v>
      </c>
      <c r="AU328" s="72">
        <v>28200000</v>
      </c>
      <c r="AV328" s="72">
        <v>0</v>
      </c>
      <c r="AW328" s="71">
        <f t="shared" si="57"/>
        <v>28200000</v>
      </c>
      <c r="AX328" s="71">
        <f t="shared" si="49"/>
        <v>25231578.947368421</v>
      </c>
      <c r="AY328" s="71">
        <f t="shared" si="50"/>
        <v>25231578.947368421</v>
      </c>
      <c r="AZ328" s="71">
        <f t="shared" si="51"/>
        <v>2968421.0526315793</v>
      </c>
      <c r="BA328" s="71">
        <f t="shared" si="52"/>
        <v>742105.26315789472</v>
      </c>
      <c r="BB328" s="71">
        <f t="shared" si="53"/>
        <v>25973684.210526314</v>
      </c>
      <c r="BC328" s="71">
        <f t="shared" si="54"/>
        <v>742105.26315789297</v>
      </c>
      <c r="BD328" s="71">
        <f t="shared" si="58"/>
        <v>25973684.210526314</v>
      </c>
      <c r="BE328" s="71">
        <f t="shared" si="59"/>
        <v>2226315.7894736864</v>
      </c>
      <c r="BF328" s="72"/>
      <c r="BG328" s="3" t="s">
        <v>175</v>
      </c>
      <c r="BH328" s="2" t="s">
        <v>3808</v>
      </c>
      <c r="BI328" s="6" t="s">
        <v>3028</v>
      </c>
      <c r="BJ328" s="6">
        <v>0</v>
      </c>
      <c r="BK328" s="6">
        <v>0</v>
      </c>
      <c r="BL328" s="7" t="s">
        <v>3028</v>
      </c>
    </row>
    <row r="329" spans="2:64" x14ac:dyDescent="0.4">
      <c r="B329" s="2" t="s">
        <v>2212</v>
      </c>
      <c r="C329" s="3" t="s">
        <v>180</v>
      </c>
      <c r="D329" s="2" t="s">
        <v>2213</v>
      </c>
      <c r="E329" s="3" t="s">
        <v>3028</v>
      </c>
      <c r="F329" s="2" t="s">
        <v>3028</v>
      </c>
      <c r="G329" s="2" t="s">
        <v>3167</v>
      </c>
      <c r="H329" s="3" t="s">
        <v>3028</v>
      </c>
      <c r="I329" s="2" t="s">
        <v>3028</v>
      </c>
      <c r="J329" s="2" t="s">
        <v>3028</v>
      </c>
      <c r="K329" s="3" t="s">
        <v>80</v>
      </c>
      <c r="L329" s="2" t="s">
        <v>79</v>
      </c>
      <c r="M329" s="2" t="s">
        <v>104</v>
      </c>
      <c r="O329" s="3" t="s">
        <v>57</v>
      </c>
      <c r="P329" s="2" t="s">
        <v>92</v>
      </c>
      <c r="Q329" s="3" t="s">
        <v>3797</v>
      </c>
      <c r="R329" s="2" t="s">
        <v>3798</v>
      </c>
      <c r="S329" s="2"/>
      <c r="T329" s="2"/>
      <c r="U329" s="2" t="s">
        <v>127</v>
      </c>
      <c r="V329" s="2" t="s">
        <v>130</v>
      </c>
      <c r="W329" s="2" t="s">
        <v>131</v>
      </c>
      <c r="X329" s="2" t="s">
        <v>132</v>
      </c>
      <c r="Y329" s="2" t="s">
        <v>133</v>
      </c>
      <c r="Z329" s="2" t="s">
        <v>134</v>
      </c>
      <c r="AA329" s="2" t="s">
        <v>3810</v>
      </c>
      <c r="AB329" s="2"/>
      <c r="AC329" s="2" t="s">
        <v>3028</v>
      </c>
      <c r="AD329" s="2"/>
      <c r="AE329" s="2" t="s">
        <v>3028</v>
      </c>
      <c r="AF329" s="2">
        <v>38</v>
      </c>
      <c r="AG329" s="2">
        <v>0</v>
      </c>
      <c r="AI329" s="2" t="s">
        <v>166</v>
      </c>
      <c r="AJ329" s="2">
        <v>13.44</v>
      </c>
      <c r="AK329" s="3">
        <v>1979</v>
      </c>
      <c r="AL329" s="8" t="s">
        <v>3899</v>
      </c>
      <c r="AM329" s="59">
        <f t="shared" si="55"/>
        <v>1979</v>
      </c>
      <c r="AN329" s="14" t="s">
        <v>3028</v>
      </c>
      <c r="AO329" s="14" t="s">
        <v>3028</v>
      </c>
      <c r="AP329" s="14" t="s">
        <v>3028</v>
      </c>
      <c r="AQ329" s="2">
        <v>2020</v>
      </c>
      <c r="AR329" s="72">
        <f t="shared" si="56"/>
        <v>44</v>
      </c>
      <c r="AS329" s="69">
        <v>20210331</v>
      </c>
      <c r="AT329" s="2" t="s">
        <v>185</v>
      </c>
      <c r="AU329" s="72">
        <v>2083200</v>
      </c>
      <c r="AV329" s="72">
        <v>0</v>
      </c>
      <c r="AW329" s="71">
        <f t="shared" si="57"/>
        <v>2083200</v>
      </c>
      <c r="AX329" s="71">
        <f t="shared" si="49"/>
        <v>2083200</v>
      </c>
      <c r="AY329" s="71">
        <f t="shared" si="50"/>
        <v>2083199</v>
      </c>
      <c r="AZ329" s="71">
        <f t="shared" si="51"/>
        <v>1</v>
      </c>
      <c r="BA329" s="71">
        <f t="shared" si="52"/>
        <v>54821.052631578947</v>
      </c>
      <c r="BB329" s="71">
        <f t="shared" si="53"/>
        <v>2083200</v>
      </c>
      <c r="BC329" s="71">
        <f t="shared" si="54"/>
        <v>0</v>
      </c>
      <c r="BD329" s="71">
        <f t="shared" si="58"/>
        <v>2083199</v>
      </c>
      <c r="BE329" s="71">
        <f t="shared" si="59"/>
        <v>1</v>
      </c>
      <c r="BF329" s="72"/>
      <c r="BG329" s="3" t="s">
        <v>175</v>
      </c>
      <c r="BH329" s="2" t="s">
        <v>3808</v>
      </c>
      <c r="BI329" s="6" t="s">
        <v>3028</v>
      </c>
      <c r="BJ329" s="6">
        <v>0</v>
      </c>
      <c r="BK329" s="6">
        <v>0</v>
      </c>
      <c r="BL329" s="7" t="s">
        <v>3028</v>
      </c>
    </row>
    <row r="330" spans="2:64" x14ac:dyDescent="0.4">
      <c r="B330" s="2" t="s">
        <v>2214</v>
      </c>
      <c r="C330" s="3" t="s">
        <v>180</v>
      </c>
      <c r="D330" s="2" t="s">
        <v>2215</v>
      </c>
      <c r="E330" s="3" t="s">
        <v>3028</v>
      </c>
      <c r="F330" s="2" t="s">
        <v>3028</v>
      </c>
      <c r="G330" s="2" t="s">
        <v>3172</v>
      </c>
      <c r="H330" s="3" t="s">
        <v>3028</v>
      </c>
      <c r="I330" s="2" t="s">
        <v>3028</v>
      </c>
      <c r="J330" s="2" t="s">
        <v>3028</v>
      </c>
      <c r="K330" s="3" t="s">
        <v>80</v>
      </c>
      <c r="L330" s="2" t="s">
        <v>79</v>
      </c>
      <c r="M330" s="2" t="s">
        <v>104</v>
      </c>
      <c r="O330" s="3" t="s">
        <v>57</v>
      </c>
      <c r="P330" s="2" t="s">
        <v>92</v>
      </c>
      <c r="Q330" s="3" t="s">
        <v>3797</v>
      </c>
      <c r="R330" s="2" t="s">
        <v>3798</v>
      </c>
      <c r="S330" s="2"/>
      <c r="T330" s="2"/>
      <c r="U330" s="2" t="s">
        <v>127</v>
      </c>
      <c r="V330" s="2" t="s">
        <v>130</v>
      </c>
      <c r="W330" s="2" t="s">
        <v>131</v>
      </c>
      <c r="X330" s="2" t="s">
        <v>132</v>
      </c>
      <c r="Y330" s="2" t="s">
        <v>133</v>
      </c>
      <c r="Z330" s="2" t="s">
        <v>134</v>
      </c>
      <c r="AA330" s="2" t="s">
        <v>3810</v>
      </c>
      <c r="AB330" s="2"/>
      <c r="AC330" s="2" t="s">
        <v>3028</v>
      </c>
      <c r="AD330" s="2"/>
      <c r="AE330" s="2" t="s">
        <v>3028</v>
      </c>
      <c r="AF330" s="2">
        <v>38</v>
      </c>
      <c r="AG330" s="2">
        <v>0</v>
      </c>
      <c r="AI330" s="2" t="s">
        <v>166</v>
      </c>
      <c r="AJ330" s="2">
        <v>11.76</v>
      </c>
      <c r="AK330" s="3">
        <v>1979</v>
      </c>
      <c r="AL330" s="8" t="s">
        <v>3899</v>
      </c>
      <c r="AM330" s="59">
        <f t="shared" si="55"/>
        <v>1979</v>
      </c>
      <c r="AN330" s="14" t="s">
        <v>3028</v>
      </c>
      <c r="AO330" s="14" t="s">
        <v>3028</v>
      </c>
      <c r="AP330" s="14" t="s">
        <v>3028</v>
      </c>
      <c r="AQ330" s="2">
        <v>2020</v>
      </c>
      <c r="AR330" s="72">
        <f t="shared" si="56"/>
        <v>44</v>
      </c>
      <c r="AS330" s="69">
        <v>20210331</v>
      </c>
      <c r="AT330" s="2" t="s">
        <v>185</v>
      </c>
      <c r="AU330" s="72">
        <v>1822800</v>
      </c>
      <c r="AV330" s="72">
        <v>0</v>
      </c>
      <c r="AW330" s="71">
        <f t="shared" si="57"/>
        <v>1822800</v>
      </c>
      <c r="AX330" s="71">
        <f t="shared" si="49"/>
        <v>1822800</v>
      </c>
      <c r="AY330" s="71">
        <f t="shared" si="50"/>
        <v>1822799</v>
      </c>
      <c r="AZ330" s="71">
        <f t="shared" si="51"/>
        <v>1</v>
      </c>
      <c r="BA330" s="71">
        <f t="shared" si="52"/>
        <v>47968.42105263158</v>
      </c>
      <c r="BB330" s="71">
        <f t="shared" si="53"/>
        <v>1822800</v>
      </c>
      <c r="BC330" s="71">
        <f t="shared" si="54"/>
        <v>0</v>
      </c>
      <c r="BD330" s="71">
        <f t="shared" si="58"/>
        <v>1822799</v>
      </c>
      <c r="BE330" s="71">
        <f t="shared" si="59"/>
        <v>1</v>
      </c>
      <c r="BF330" s="72"/>
      <c r="BG330" s="3" t="s">
        <v>175</v>
      </c>
      <c r="BH330" s="2" t="s">
        <v>3808</v>
      </c>
      <c r="BI330" s="6" t="s">
        <v>3028</v>
      </c>
      <c r="BJ330" s="6">
        <v>0</v>
      </c>
      <c r="BK330" s="6">
        <v>0</v>
      </c>
      <c r="BL330" s="7" t="s">
        <v>3028</v>
      </c>
    </row>
    <row r="331" spans="2:64" x14ac:dyDescent="0.4">
      <c r="B331" s="2" t="s">
        <v>2137</v>
      </c>
      <c r="C331" s="3" t="s">
        <v>180</v>
      </c>
      <c r="D331" s="2" t="s">
        <v>2138</v>
      </c>
      <c r="E331" s="3" t="s">
        <v>3028</v>
      </c>
      <c r="F331" s="2" t="s">
        <v>3028</v>
      </c>
      <c r="G331" s="2" t="s">
        <v>3405</v>
      </c>
      <c r="H331" s="3" t="s">
        <v>3028</v>
      </c>
      <c r="I331" s="2" t="s">
        <v>3028</v>
      </c>
      <c r="J331" s="2" t="s">
        <v>3028</v>
      </c>
      <c r="K331" s="3" t="s">
        <v>80</v>
      </c>
      <c r="L331" s="2" t="s">
        <v>79</v>
      </c>
      <c r="M331" s="2" t="s">
        <v>104</v>
      </c>
      <c r="O331" s="3" t="s">
        <v>57</v>
      </c>
      <c r="P331" s="2" t="s">
        <v>92</v>
      </c>
      <c r="Q331" s="3" t="s">
        <v>3797</v>
      </c>
      <c r="R331" s="2" t="s">
        <v>3798</v>
      </c>
      <c r="S331" s="2"/>
      <c r="T331" s="2"/>
      <c r="U331" s="2" t="s">
        <v>127</v>
      </c>
      <c r="V331" s="2" t="s">
        <v>130</v>
      </c>
      <c r="W331" s="2" t="s">
        <v>131</v>
      </c>
      <c r="X331" s="2" t="s">
        <v>132</v>
      </c>
      <c r="Y331" s="2" t="s">
        <v>133</v>
      </c>
      <c r="Z331" s="2" t="s">
        <v>134</v>
      </c>
      <c r="AA331" s="2" t="s">
        <v>3810</v>
      </c>
      <c r="AB331" s="2"/>
      <c r="AC331" s="2" t="s">
        <v>3028</v>
      </c>
      <c r="AD331" s="2"/>
      <c r="AE331" s="2" t="s">
        <v>3028</v>
      </c>
      <c r="AF331" s="2">
        <v>38</v>
      </c>
      <c r="AG331" s="2">
        <v>0</v>
      </c>
      <c r="AI331" s="2" t="s">
        <v>166</v>
      </c>
      <c r="AJ331" s="2">
        <v>87.22</v>
      </c>
      <c r="AK331" s="3">
        <v>1989</v>
      </c>
      <c r="AL331" s="8" t="s">
        <v>3960</v>
      </c>
      <c r="AM331" s="59">
        <f t="shared" si="55"/>
        <v>1989</v>
      </c>
      <c r="AN331" s="14" t="s">
        <v>3028</v>
      </c>
      <c r="AO331" s="14" t="s">
        <v>3028</v>
      </c>
      <c r="AP331" s="14" t="s">
        <v>3028</v>
      </c>
      <c r="AQ331" s="2">
        <v>2020</v>
      </c>
      <c r="AR331" s="72">
        <f t="shared" si="56"/>
        <v>34</v>
      </c>
      <c r="AS331" s="69">
        <v>20210331</v>
      </c>
      <c r="AT331" s="2" t="s">
        <v>185</v>
      </c>
      <c r="AU331" s="72">
        <v>13519100</v>
      </c>
      <c r="AV331" s="72">
        <v>0</v>
      </c>
      <c r="AW331" s="71">
        <f t="shared" si="57"/>
        <v>13519100</v>
      </c>
      <c r="AX331" s="71">
        <f t="shared" si="49"/>
        <v>11740271.052631579</v>
      </c>
      <c r="AY331" s="71">
        <f t="shared" si="50"/>
        <v>11740271.052631579</v>
      </c>
      <c r="AZ331" s="71">
        <f t="shared" si="51"/>
        <v>1778828.9473684207</v>
      </c>
      <c r="BA331" s="71">
        <f t="shared" si="52"/>
        <v>355765.78947368421</v>
      </c>
      <c r="BB331" s="71">
        <f t="shared" si="53"/>
        <v>12096036.842105264</v>
      </c>
      <c r="BC331" s="71">
        <f t="shared" si="54"/>
        <v>355765.7894736845</v>
      </c>
      <c r="BD331" s="71">
        <f t="shared" si="58"/>
        <v>12096036.842105264</v>
      </c>
      <c r="BE331" s="71">
        <f t="shared" si="59"/>
        <v>1423063.1578947362</v>
      </c>
      <c r="BF331" s="72"/>
      <c r="BG331" s="3" t="s">
        <v>175</v>
      </c>
      <c r="BH331" s="2" t="s">
        <v>3808</v>
      </c>
      <c r="BI331" s="6" t="s">
        <v>3028</v>
      </c>
      <c r="BJ331" s="6">
        <v>0</v>
      </c>
      <c r="BK331" s="6">
        <v>0</v>
      </c>
      <c r="BL331" s="7" t="s">
        <v>3028</v>
      </c>
    </row>
    <row r="332" spans="2:64" x14ac:dyDescent="0.4">
      <c r="B332" s="2" t="s">
        <v>2137</v>
      </c>
      <c r="C332" s="3" t="s">
        <v>60</v>
      </c>
      <c r="D332" s="2" t="s">
        <v>2138</v>
      </c>
      <c r="E332" s="3" t="s">
        <v>3028</v>
      </c>
      <c r="F332" s="2" t="s">
        <v>3028</v>
      </c>
      <c r="G332" s="2" t="s">
        <v>3405</v>
      </c>
      <c r="H332" s="3" t="s">
        <v>3028</v>
      </c>
      <c r="I332" s="2" t="s">
        <v>3028</v>
      </c>
      <c r="J332" s="2" t="s">
        <v>3028</v>
      </c>
      <c r="K332" s="3" t="s">
        <v>80</v>
      </c>
      <c r="L332" s="2" t="s">
        <v>79</v>
      </c>
      <c r="M332" s="2" t="s">
        <v>4650</v>
      </c>
      <c r="O332" s="3" t="s">
        <v>112</v>
      </c>
      <c r="P332" s="2" t="s">
        <v>113</v>
      </c>
      <c r="Q332" s="3" t="s">
        <v>3797</v>
      </c>
      <c r="R332" s="2" t="s">
        <v>3798</v>
      </c>
      <c r="S332" s="2"/>
      <c r="T332" s="2"/>
      <c r="U332" s="2" t="s">
        <v>127</v>
      </c>
      <c r="V332" s="2" t="s">
        <v>130</v>
      </c>
      <c r="W332" s="2" t="s">
        <v>131</v>
      </c>
      <c r="X332" s="2" t="s">
        <v>132</v>
      </c>
      <c r="Y332" s="2" t="s">
        <v>133</v>
      </c>
      <c r="Z332" s="2" t="s">
        <v>134</v>
      </c>
      <c r="AA332" s="2" t="s">
        <v>3810</v>
      </c>
      <c r="AB332" s="2"/>
      <c r="AC332" s="2" t="s">
        <v>3028</v>
      </c>
      <c r="AD332" s="2"/>
      <c r="AE332" s="2" t="s">
        <v>3028</v>
      </c>
      <c r="AF332" s="2">
        <v>38</v>
      </c>
      <c r="AG332" s="2">
        <v>0</v>
      </c>
      <c r="AI332" s="2" t="s">
        <v>3028</v>
      </c>
      <c r="AJ332" s="2">
        <v>87.22</v>
      </c>
      <c r="AK332" s="3">
        <v>1989</v>
      </c>
      <c r="AL332" s="8" t="s">
        <v>3960</v>
      </c>
      <c r="AM332" s="59">
        <f t="shared" si="55"/>
        <v>1989</v>
      </c>
      <c r="AN332" s="14" t="s">
        <v>3028</v>
      </c>
      <c r="AO332" s="14" t="s">
        <v>3028</v>
      </c>
      <c r="AP332" s="14" t="s">
        <v>3028</v>
      </c>
      <c r="AQ332" s="2">
        <v>2020</v>
      </c>
      <c r="AR332" s="72">
        <f t="shared" si="56"/>
        <v>34</v>
      </c>
      <c r="AS332" s="69">
        <v>20210331</v>
      </c>
      <c r="AT332" s="2" t="s">
        <v>185</v>
      </c>
      <c r="AU332" s="72">
        <v>3663695</v>
      </c>
      <c r="AV332" s="72"/>
      <c r="AW332" s="71">
        <f t="shared" si="57"/>
        <v>3663695</v>
      </c>
      <c r="AX332" s="71">
        <f t="shared" si="49"/>
        <v>3181629.868421053</v>
      </c>
      <c r="AY332" s="71">
        <f t="shared" si="50"/>
        <v>3181629.868421053</v>
      </c>
      <c r="AZ332" s="71">
        <f t="shared" si="51"/>
        <v>482065.13157894695</v>
      </c>
      <c r="BA332" s="71">
        <f t="shared" si="52"/>
        <v>96413.026315789481</v>
      </c>
      <c r="BB332" s="71">
        <f t="shared" si="53"/>
        <v>3278042.8947368423</v>
      </c>
      <c r="BC332" s="71">
        <f t="shared" si="54"/>
        <v>96413.026315789204</v>
      </c>
      <c r="BD332" s="71">
        <f t="shared" si="58"/>
        <v>3278042.8947368423</v>
      </c>
      <c r="BE332" s="71">
        <f t="shared" si="59"/>
        <v>385652.10526315775</v>
      </c>
      <c r="BF332" s="72"/>
      <c r="BG332" s="3" t="s">
        <v>175</v>
      </c>
      <c r="BH332" s="2" t="s">
        <v>3808</v>
      </c>
      <c r="BI332" s="6" t="s">
        <v>3028</v>
      </c>
      <c r="BJ332" s="6"/>
      <c r="BK332" s="6">
        <v>0</v>
      </c>
      <c r="BL332" s="7" t="s">
        <v>3028</v>
      </c>
    </row>
    <row r="333" spans="2:64" x14ac:dyDescent="0.4">
      <c r="B333" s="2" t="s">
        <v>1228</v>
      </c>
      <c r="C333" s="3" t="s">
        <v>180</v>
      </c>
      <c r="D333" s="2" t="s">
        <v>1229</v>
      </c>
      <c r="E333" s="3" t="s">
        <v>3028</v>
      </c>
      <c r="F333" s="2" t="s">
        <v>3028</v>
      </c>
      <c r="G333" s="2" t="s">
        <v>3216</v>
      </c>
      <c r="H333" s="3" t="s">
        <v>3028</v>
      </c>
      <c r="I333" s="2" t="s">
        <v>3028</v>
      </c>
      <c r="J333" s="2" t="s">
        <v>3028</v>
      </c>
      <c r="K333" s="3" t="s">
        <v>80</v>
      </c>
      <c r="L333" s="2" t="s">
        <v>79</v>
      </c>
      <c r="M333" s="2" t="s">
        <v>104</v>
      </c>
      <c r="O333" s="3" t="s">
        <v>57</v>
      </c>
      <c r="P333" s="2" t="s">
        <v>92</v>
      </c>
      <c r="Q333" s="3" t="s">
        <v>3780</v>
      </c>
      <c r="R333" s="2" t="s">
        <v>3781</v>
      </c>
      <c r="S333" s="2"/>
      <c r="T333" s="2"/>
      <c r="U333" s="2" t="s">
        <v>127</v>
      </c>
      <c r="V333" s="2" t="s">
        <v>130</v>
      </c>
      <c r="W333" s="2" t="s">
        <v>131</v>
      </c>
      <c r="X333" s="2" t="s">
        <v>132</v>
      </c>
      <c r="Y333" s="2" t="s">
        <v>133</v>
      </c>
      <c r="Z333" s="2" t="s">
        <v>134</v>
      </c>
      <c r="AA333" s="2" t="s">
        <v>3810</v>
      </c>
      <c r="AB333" s="2"/>
      <c r="AC333" s="2" t="s">
        <v>136</v>
      </c>
      <c r="AD333" s="2"/>
      <c r="AE333" s="2" t="s">
        <v>139</v>
      </c>
      <c r="AF333" s="2">
        <v>24</v>
      </c>
      <c r="AG333" s="2">
        <v>0</v>
      </c>
      <c r="AI333" s="2" t="s">
        <v>166</v>
      </c>
      <c r="AJ333" s="2">
        <v>11.87</v>
      </c>
      <c r="AK333" s="3">
        <v>2012</v>
      </c>
      <c r="AL333" s="8" t="s">
        <v>3961</v>
      </c>
      <c r="AM333" s="59">
        <f t="shared" si="55"/>
        <v>2012</v>
      </c>
      <c r="AN333" s="14" t="s">
        <v>3028</v>
      </c>
      <c r="AO333" s="14" t="s">
        <v>3028</v>
      </c>
      <c r="AP333" s="14" t="s">
        <v>3028</v>
      </c>
      <c r="AQ333" s="2">
        <v>2020</v>
      </c>
      <c r="AR333" s="72">
        <f t="shared" si="56"/>
        <v>11</v>
      </c>
      <c r="AS333" s="69">
        <v>20210331</v>
      </c>
      <c r="AT333" s="2" t="s">
        <v>185</v>
      </c>
      <c r="AU333" s="72">
        <v>5701454</v>
      </c>
      <c r="AV333" s="72">
        <v>0</v>
      </c>
      <c r="AW333" s="71">
        <f t="shared" si="57"/>
        <v>5701454</v>
      </c>
      <c r="AX333" s="71">
        <f t="shared" si="49"/>
        <v>2375605.8333333335</v>
      </c>
      <c r="AY333" s="71">
        <f t="shared" si="50"/>
        <v>2375605.8333333335</v>
      </c>
      <c r="AZ333" s="71">
        <f t="shared" si="51"/>
        <v>3325848.1666666665</v>
      </c>
      <c r="BA333" s="71">
        <f t="shared" si="52"/>
        <v>237560.58333333334</v>
      </c>
      <c r="BB333" s="71">
        <f t="shared" si="53"/>
        <v>2613166.416666667</v>
      </c>
      <c r="BC333" s="71">
        <f t="shared" si="54"/>
        <v>237560.58333333349</v>
      </c>
      <c r="BD333" s="71">
        <f t="shared" si="58"/>
        <v>2613166.416666667</v>
      </c>
      <c r="BE333" s="71">
        <f t="shared" si="59"/>
        <v>3088287.583333333</v>
      </c>
      <c r="BF333" s="72"/>
      <c r="BG333" s="3" t="s">
        <v>171</v>
      </c>
      <c r="BH333" s="2" t="s">
        <v>3804</v>
      </c>
      <c r="BI333" s="6" t="s">
        <v>3028</v>
      </c>
      <c r="BJ333" s="6">
        <v>60000</v>
      </c>
      <c r="BK333" s="6">
        <v>0</v>
      </c>
      <c r="BL333" s="7" t="s">
        <v>3028</v>
      </c>
    </row>
    <row r="334" spans="2:64" x14ac:dyDescent="0.4">
      <c r="B334" s="2" t="s">
        <v>1230</v>
      </c>
      <c r="C334" s="3" t="s">
        <v>180</v>
      </c>
      <c r="D334" s="2" t="s">
        <v>1231</v>
      </c>
      <c r="E334" s="3" t="s">
        <v>3028</v>
      </c>
      <c r="F334" s="2" t="s">
        <v>3028</v>
      </c>
      <c r="G334" s="2" t="s">
        <v>3216</v>
      </c>
      <c r="H334" s="3" t="s">
        <v>3028</v>
      </c>
      <c r="I334" s="2" t="s">
        <v>3028</v>
      </c>
      <c r="J334" s="2" t="s">
        <v>3028</v>
      </c>
      <c r="K334" s="3" t="s">
        <v>80</v>
      </c>
      <c r="L334" s="2" t="s">
        <v>79</v>
      </c>
      <c r="M334" s="2" t="s">
        <v>104</v>
      </c>
      <c r="O334" s="3" t="s">
        <v>57</v>
      </c>
      <c r="P334" s="2" t="s">
        <v>92</v>
      </c>
      <c r="Q334" s="3" t="s">
        <v>3780</v>
      </c>
      <c r="R334" s="2" t="s">
        <v>3781</v>
      </c>
      <c r="S334" s="2"/>
      <c r="T334" s="2"/>
      <c r="U334" s="2" t="s">
        <v>127</v>
      </c>
      <c r="V334" s="2" t="s">
        <v>130</v>
      </c>
      <c r="W334" s="2" t="s">
        <v>131</v>
      </c>
      <c r="X334" s="2" t="s">
        <v>132</v>
      </c>
      <c r="Y334" s="2" t="s">
        <v>133</v>
      </c>
      <c r="Z334" s="2" t="s">
        <v>134</v>
      </c>
      <c r="AA334" s="2" t="s">
        <v>3810</v>
      </c>
      <c r="AB334" s="2"/>
      <c r="AC334" s="2" t="s">
        <v>3028</v>
      </c>
      <c r="AD334" s="2"/>
      <c r="AE334" s="2" t="s">
        <v>3028</v>
      </c>
      <c r="AF334" s="2">
        <v>24</v>
      </c>
      <c r="AG334" s="2">
        <v>0</v>
      </c>
      <c r="AI334" s="2" t="s">
        <v>166</v>
      </c>
      <c r="AJ334" s="2">
        <v>8.4600000000000009</v>
      </c>
      <c r="AK334" s="3">
        <v>2012</v>
      </c>
      <c r="AL334" s="8" t="s">
        <v>3961</v>
      </c>
      <c r="AM334" s="59">
        <f t="shared" si="55"/>
        <v>2012</v>
      </c>
      <c r="AN334" s="14" t="s">
        <v>3028</v>
      </c>
      <c r="AO334" s="14" t="s">
        <v>3028</v>
      </c>
      <c r="AP334" s="14" t="s">
        <v>3028</v>
      </c>
      <c r="AQ334" s="2">
        <v>2020</v>
      </c>
      <c r="AR334" s="72">
        <f t="shared" si="56"/>
        <v>11</v>
      </c>
      <c r="AS334" s="69">
        <v>20210331</v>
      </c>
      <c r="AT334" s="2" t="s">
        <v>185</v>
      </c>
      <c r="AU334" s="72">
        <v>4063546</v>
      </c>
      <c r="AV334" s="72">
        <v>0</v>
      </c>
      <c r="AW334" s="71">
        <f t="shared" si="57"/>
        <v>4063546</v>
      </c>
      <c r="AX334" s="71">
        <f t="shared" si="49"/>
        <v>1693144.1666666665</v>
      </c>
      <c r="AY334" s="71">
        <f t="shared" si="50"/>
        <v>1693144.1666666665</v>
      </c>
      <c r="AZ334" s="71">
        <f t="shared" si="51"/>
        <v>2370401.8333333335</v>
      </c>
      <c r="BA334" s="71">
        <f t="shared" si="52"/>
        <v>169314.41666666666</v>
      </c>
      <c r="BB334" s="71">
        <f t="shared" si="53"/>
        <v>1862458.5833333333</v>
      </c>
      <c r="BC334" s="71">
        <f t="shared" si="54"/>
        <v>169314.41666666674</v>
      </c>
      <c r="BD334" s="71">
        <f t="shared" si="58"/>
        <v>1862458.5833333333</v>
      </c>
      <c r="BE334" s="71">
        <f t="shared" si="59"/>
        <v>2201087.416666667</v>
      </c>
      <c r="BF334" s="72"/>
      <c r="BG334" s="3" t="s">
        <v>171</v>
      </c>
      <c r="BH334" s="2" t="s">
        <v>3804</v>
      </c>
      <c r="BI334" s="6" t="s">
        <v>3028</v>
      </c>
      <c r="BJ334" s="6">
        <v>0</v>
      </c>
      <c r="BK334" s="6">
        <v>0</v>
      </c>
      <c r="BL334" s="7" t="s">
        <v>3028</v>
      </c>
    </row>
    <row r="335" spans="2:64" x14ac:dyDescent="0.4">
      <c r="B335" s="2" t="s">
        <v>1622</v>
      </c>
      <c r="C335" s="3" t="s">
        <v>180</v>
      </c>
      <c r="D335" s="2" t="s">
        <v>1613</v>
      </c>
      <c r="E335" s="3" t="s">
        <v>3028</v>
      </c>
      <c r="F335" s="2" t="s">
        <v>3028</v>
      </c>
      <c r="G335" s="2" t="s">
        <v>3343</v>
      </c>
      <c r="H335" s="3" t="s">
        <v>3028</v>
      </c>
      <c r="I335" s="2" t="s">
        <v>3028</v>
      </c>
      <c r="J335" s="2" t="s">
        <v>3028</v>
      </c>
      <c r="K335" s="3" t="s">
        <v>80</v>
      </c>
      <c r="L335" s="2" t="s">
        <v>79</v>
      </c>
      <c r="M335" s="2" t="s">
        <v>4650</v>
      </c>
      <c r="O335" s="3" t="s">
        <v>112</v>
      </c>
      <c r="P335" s="2" t="s">
        <v>113</v>
      </c>
      <c r="Q335" s="3" t="s">
        <v>3797</v>
      </c>
      <c r="R335" s="2" t="s">
        <v>3798</v>
      </c>
      <c r="S335" s="2"/>
      <c r="T335" s="2"/>
      <c r="U335" s="2" t="s">
        <v>127</v>
      </c>
      <c r="V335" s="2" t="s">
        <v>130</v>
      </c>
      <c r="W335" s="2" t="s">
        <v>131</v>
      </c>
      <c r="X335" s="2" t="s">
        <v>132</v>
      </c>
      <c r="Y335" s="2" t="s">
        <v>133</v>
      </c>
      <c r="Z335" s="2" t="s">
        <v>134</v>
      </c>
      <c r="AA335" s="2" t="s">
        <v>3810</v>
      </c>
      <c r="AB335" s="2"/>
      <c r="AC335" s="2" t="s">
        <v>3028</v>
      </c>
      <c r="AD335" s="2"/>
      <c r="AE335" s="2" t="s">
        <v>3028</v>
      </c>
      <c r="AF335" s="2">
        <v>38</v>
      </c>
      <c r="AG335" s="2">
        <v>0</v>
      </c>
      <c r="AI335" s="2" t="s">
        <v>166</v>
      </c>
      <c r="AJ335" s="2">
        <v>283.7</v>
      </c>
      <c r="AK335" s="3">
        <v>2002</v>
      </c>
      <c r="AL335" s="8" t="s">
        <v>3894</v>
      </c>
      <c r="AM335" s="59">
        <f t="shared" si="55"/>
        <v>2002</v>
      </c>
      <c r="AN335" s="14" t="s">
        <v>3028</v>
      </c>
      <c r="AO335" s="14" t="s">
        <v>3028</v>
      </c>
      <c r="AP335" s="14" t="s">
        <v>3028</v>
      </c>
      <c r="AQ335" s="2">
        <v>2020</v>
      </c>
      <c r="AR335" s="72">
        <f t="shared" si="56"/>
        <v>21</v>
      </c>
      <c r="AS335" s="69">
        <v>20210331</v>
      </c>
      <c r="AT335" s="2" t="s">
        <v>185</v>
      </c>
      <c r="AU335" s="72">
        <v>517642800</v>
      </c>
      <c r="AV335" s="72"/>
      <c r="AW335" s="71">
        <f t="shared" si="57"/>
        <v>517642800</v>
      </c>
      <c r="AX335" s="71">
        <f t="shared" si="49"/>
        <v>272443578.94736838</v>
      </c>
      <c r="AY335" s="71">
        <f t="shared" si="50"/>
        <v>272443578.94736838</v>
      </c>
      <c r="AZ335" s="71">
        <f t="shared" si="51"/>
        <v>245199221.05263162</v>
      </c>
      <c r="BA335" s="71">
        <f t="shared" si="52"/>
        <v>13622178.947368421</v>
      </c>
      <c r="BB335" s="71">
        <f t="shared" si="53"/>
        <v>286065757.89473683</v>
      </c>
      <c r="BC335" s="71">
        <f t="shared" si="54"/>
        <v>13622178.947368443</v>
      </c>
      <c r="BD335" s="71">
        <f t="shared" si="58"/>
        <v>286065757.89473683</v>
      </c>
      <c r="BE335" s="71">
        <f t="shared" si="59"/>
        <v>231577042.10526317</v>
      </c>
      <c r="BF335" s="72"/>
      <c r="BG335" s="3" t="s">
        <v>176</v>
      </c>
      <c r="BH335" s="2" t="s">
        <v>3803</v>
      </c>
      <c r="BI335" s="6" t="s">
        <v>3028</v>
      </c>
      <c r="BJ335" s="6">
        <v>0</v>
      </c>
      <c r="BK335" s="6">
        <v>0</v>
      </c>
      <c r="BL335" s="7" t="s">
        <v>3028</v>
      </c>
    </row>
    <row r="336" spans="2:64" x14ac:dyDescent="0.4">
      <c r="B336" s="2" t="s">
        <v>1422</v>
      </c>
      <c r="C336" s="3" t="s">
        <v>180</v>
      </c>
      <c r="D336" s="2" t="s">
        <v>1419</v>
      </c>
      <c r="E336" s="3" t="s">
        <v>3028</v>
      </c>
      <c r="F336" s="2" t="s">
        <v>3028</v>
      </c>
      <c r="G336" s="2" t="s">
        <v>3303</v>
      </c>
      <c r="H336" s="3" t="s">
        <v>3028</v>
      </c>
      <c r="I336" s="2" t="s">
        <v>3028</v>
      </c>
      <c r="J336" s="2" t="s">
        <v>3028</v>
      </c>
      <c r="K336" s="3" t="s">
        <v>80</v>
      </c>
      <c r="L336" s="2" t="s">
        <v>79</v>
      </c>
      <c r="M336" s="2" t="s">
        <v>4650</v>
      </c>
      <c r="O336" s="3" t="s">
        <v>112</v>
      </c>
      <c r="P336" s="2" t="s">
        <v>113</v>
      </c>
      <c r="Q336" s="3" t="s">
        <v>3797</v>
      </c>
      <c r="R336" s="2" t="s">
        <v>3798</v>
      </c>
      <c r="S336" s="2"/>
      <c r="T336" s="2"/>
      <c r="U336" s="2" t="s">
        <v>127</v>
      </c>
      <c r="V336" s="2" t="s">
        <v>130</v>
      </c>
      <c r="W336" s="2" t="s">
        <v>131</v>
      </c>
      <c r="X336" s="2" t="s">
        <v>132</v>
      </c>
      <c r="Y336" s="2" t="s">
        <v>133</v>
      </c>
      <c r="Z336" s="2" t="s">
        <v>134</v>
      </c>
      <c r="AA336" s="2" t="s">
        <v>3810</v>
      </c>
      <c r="AB336" s="2"/>
      <c r="AC336" s="2" t="s">
        <v>3028</v>
      </c>
      <c r="AD336" s="2"/>
      <c r="AE336" s="2" t="s">
        <v>3028</v>
      </c>
      <c r="AF336" s="2">
        <v>38</v>
      </c>
      <c r="AG336" s="2">
        <v>0</v>
      </c>
      <c r="AI336" s="2" t="s">
        <v>166</v>
      </c>
      <c r="AJ336" s="2">
        <v>77.92</v>
      </c>
      <c r="AK336" s="3">
        <v>2008</v>
      </c>
      <c r="AL336" s="8" t="s">
        <v>3895</v>
      </c>
      <c r="AM336" s="59">
        <f t="shared" si="55"/>
        <v>2008</v>
      </c>
      <c r="AN336" s="14" t="s">
        <v>3028</v>
      </c>
      <c r="AO336" s="14" t="s">
        <v>3028</v>
      </c>
      <c r="AP336" s="14" t="s">
        <v>3028</v>
      </c>
      <c r="AQ336" s="2">
        <v>2020</v>
      </c>
      <c r="AR336" s="72">
        <f t="shared" si="56"/>
        <v>15</v>
      </c>
      <c r="AS336" s="69">
        <v>20210331</v>
      </c>
      <c r="AT336" s="2" t="s">
        <v>185</v>
      </c>
      <c r="AU336" s="72">
        <v>166797500</v>
      </c>
      <c r="AV336" s="72"/>
      <c r="AW336" s="71">
        <f t="shared" si="57"/>
        <v>166797500</v>
      </c>
      <c r="AX336" s="71">
        <f t="shared" si="49"/>
        <v>61451710.526315793</v>
      </c>
      <c r="AY336" s="71">
        <f t="shared" si="50"/>
        <v>61451710.526315793</v>
      </c>
      <c r="AZ336" s="71">
        <f t="shared" si="51"/>
        <v>105345789.47368421</v>
      </c>
      <c r="BA336" s="71">
        <f t="shared" si="52"/>
        <v>4389407.8947368423</v>
      </c>
      <c r="BB336" s="71">
        <f t="shared" si="53"/>
        <v>65841118.421052635</v>
      </c>
      <c r="BC336" s="71">
        <f t="shared" si="54"/>
        <v>4389407.8947368413</v>
      </c>
      <c r="BD336" s="71">
        <f t="shared" si="58"/>
        <v>65841118.421052635</v>
      </c>
      <c r="BE336" s="71">
        <f t="shared" si="59"/>
        <v>100956381.57894737</v>
      </c>
      <c r="BF336" s="72"/>
      <c r="BG336" s="3" t="s">
        <v>176</v>
      </c>
      <c r="BH336" s="2" t="s">
        <v>3803</v>
      </c>
      <c r="BI336" s="6" t="s">
        <v>3028</v>
      </c>
      <c r="BJ336" s="6">
        <v>0</v>
      </c>
      <c r="BK336" s="6">
        <v>0</v>
      </c>
      <c r="BL336" s="7" t="s">
        <v>3028</v>
      </c>
    </row>
    <row r="337" spans="2:64" x14ac:dyDescent="0.4">
      <c r="B337" s="2" t="s">
        <v>1459</v>
      </c>
      <c r="C337" s="3" t="s">
        <v>180</v>
      </c>
      <c r="D337" s="2" t="s">
        <v>1458</v>
      </c>
      <c r="E337" s="3" t="s">
        <v>3028</v>
      </c>
      <c r="F337" s="2" t="s">
        <v>3028</v>
      </c>
      <c r="G337" s="2" t="s">
        <v>3168</v>
      </c>
      <c r="H337" s="3" t="s">
        <v>3028</v>
      </c>
      <c r="I337" s="2" t="s">
        <v>3028</v>
      </c>
      <c r="J337" s="2" t="s">
        <v>3028</v>
      </c>
      <c r="K337" s="3" t="s">
        <v>80</v>
      </c>
      <c r="L337" s="2" t="s">
        <v>79</v>
      </c>
      <c r="M337" s="2" t="s">
        <v>4650</v>
      </c>
      <c r="O337" s="3" t="s">
        <v>112</v>
      </c>
      <c r="P337" s="2" t="s">
        <v>113</v>
      </c>
      <c r="Q337" s="3" t="s">
        <v>3797</v>
      </c>
      <c r="R337" s="2" t="s">
        <v>3798</v>
      </c>
      <c r="S337" s="2"/>
      <c r="T337" s="2"/>
      <c r="U337" s="2" t="s">
        <v>127</v>
      </c>
      <c r="V337" s="2" t="s">
        <v>130</v>
      </c>
      <c r="W337" s="2" t="s">
        <v>131</v>
      </c>
      <c r="X337" s="2" t="s">
        <v>132</v>
      </c>
      <c r="Y337" s="2" t="s">
        <v>133</v>
      </c>
      <c r="Z337" s="2" t="s">
        <v>134</v>
      </c>
      <c r="AA337" s="2" t="s">
        <v>3810</v>
      </c>
      <c r="AB337" s="2"/>
      <c r="AC337" s="2" t="s">
        <v>3028</v>
      </c>
      <c r="AD337" s="2"/>
      <c r="AE337" s="2" t="s">
        <v>3028</v>
      </c>
      <c r="AF337" s="2">
        <v>38</v>
      </c>
      <c r="AG337" s="2">
        <v>0</v>
      </c>
      <c r="AI337" s="2" t="s">
        <v>166</v>
      </c>
      <c r="AJ337" s="2">
        <v>136.51</v>
      </c>
      <c r="AK337" s="3">
        <v>2007</v>
      </c>
      <c r="AL337" s="8" t="s">
        <v>3959</v>
      </c>
      <c r="AM337" s="59">
        <f t="shared" si="55"/>
        <v>2007</v>
      </c>
      <c r="AN337" s="14" t="s">
        <v>3028</v>
      </c>
      <c r="AO337" s="14" t="s">
        <v>3028</v>
      </c>
      <c r="AP337" s="14" t="s">
        <v>3028</v>
      </c>
      <c r="AQ337" s="2">
        <v>2020</v>
      </c>
      <c r="AR337" s="72">
        <f t="shared" si="56"/>
        <v>16</v>
      </c>
      <c r="AS337" s="69">
        <v>20210331</v>
      </c>
      <c r="AT337" s="2" t="s">
        <v>185</v>
      </c>
      <c r="AU337" s="72">
        <v>26985000</v>
      </c>
      <c r="AV337" s="72"/>
      <c r="AW337" s="71">
        <f t="shared" si="57"/>
        <v>26985000</v>
      </c>
      <c r="AX337" s="71">
        <f t="shared" si="49"/>
        <v>10651973.684210526</v>
      </c>
      <c r="AY337" s="71">
        <f t="shared" si="50"/>
        <v>10651973.684210526</v>
      </c>
      <c r="AZ337" s="71">
        <f t="shared" si="51"/>
        <v>16333026.315789474</v>
      </c>
      <c r="BA337" s="71">
        <f t="shared" si="52"/>
        <v>710131.57894736843</v>
      </c>
      <c r="BB337" s="71">
        <f t="shared" si="53"/>
        <v>11362105.263157895</v>
      </c>
      <c r="BC337" s="71">
        <f t="shared" si="54"/>
        <v>710131.57894736901</v>
      </c>
      <c r="BD337" s="71">
        <f t="shared" si="58"/>
        <v>11362105.263157895</v>
      </c>
      <c r="BE337" s="71">
        <f t="shared" si="59"/>
        <v>15622894.736842105</v>
      </c>
      <c r="BF337" s="72"/>
      <c r="BG337" s="3" t="s">
        <v>176</v>
      </c>
      <c r="BH337" s="2" t="s">
        <v>3803</v>
      </c>
      <c r="BI337" s="6" t="s">
        <v>3028</v>
      </c>
      <c r="BJ337" s="6">
        <v>0</v>
      </c>
      <c r="BK337" s="6">
        <v>0</v>
      </c>
      <c r="BL337" s="7" t="s">
        <v>3028</v>
      </c>
    </row>
    <row r="338" spans="2:64" x14ac:dyDescent="0.4">
      <c r="B338" s="2" t="s">
        <v>858</v>
      </c>
      <c r="C338" s="3" t="s">
        <v>180</v>
      </c>
      <c r="D338" s="2" t="s">
        <v>859</v>
      </c>
      <c r="E338" s="3" t="s">
        <v>3028</v>
      </c>
      <c r="F338" s="2" t="s">
        <v>3028</v>
      </c>
      <c r="G338" s="2" t="s">
        <v>3098</v>
      </c>
      <c r="H338" s="3" t="s">
        <v>3028</v>
      </c>
      <c r="I338" s="2" t="s">
        <v>3028</v>
      </c>
      <c r="J338" s="2" t="s">
        <v>3028</v>
      </c>
      <c r="K338" s="3" t="s">
        <v>80</v>
      </c>
      <c r="L338" s="2" t="s">
        <v>79</v>
      </c>
      <c r="M338" s="2" t="s">
        <v>4650</v>
      </c>
      <c r="O338" s="3" t="s">
        <v>112</v>
      </c>
      <c r="P338" s="2" t="s">
        <v>113</v>
      </c>
      <c r="Q338" s="3" t="s">
        <v>3797</v>
      </c>
      <c r="R338" s="2" t="s">
        <v>3798</v>
      </c>
      <c r="S338" s="2"/>
      <c r="T338" s="2"/>
      <c r="U338" s="2" t="s">
        <v>127</v>
      </c>
      <c r="V338" s="2" t="s">
        <v>130</v>
      </c>
      <c r="W338" s="2" t="s">
        <v>131</v>
      </c>
      <c r="X338" s="2" t="s">
        <v>132</v>
      </c>
      <c r="Y338" s="2" t="s">
        <v>133</v>
      </c>
      <c r="Z338" s="2" t="s">
        <v>134</v>
      </c>
      <c r="AA338" s="2" t="s">
        <v>3810</v>
      </c>
      <c r="AB338" s="2"/>
      <c r="AC338" s="2" t="s">
        <v>3028</v>
      </c>
      <c r="AD338" s="2"/>
      <c r="AE338" s="2" t="s">
        <v>3028</v>
      </c>
      <c r="AF338" s="2">
        <v>38</v>
      </c>
      <c r="AG338" s="2">
        <v>0</v>
      </c>
      <c r="AI338" s="2" t="s">
        <v>166</v>
      </c>
      <c r="AJ338" s="2">
        <v>90.8</v>
      </c>
      <c r="AK338" s="3">
        <v>1969</v>
      </c>
      <c r="AL338" s="8" t="s">
        <v>3849</v>
      </c>
      <c r="AM338" s="59">
        <f t="shared" si="55"/>
        <v>1969</v>
      </c>
      <c r="AN338" s="14" t="s">
        <v>3028</v>
      </c>
      <c r="AO338" s="14" t="s">
        <v>3028</v>
      </c>
      <c r="AP338" s="14" t="s">
        <v>3028</v>
      </c>
      <c r="AQ338" s="2">
        <v>2020</v>
      </c>
      <c r="AR338" s="72">
        <f t="shared" si="56"/>
        <v>54</v>
      </c>
      <c r="AS338" s="69">
        <v>20210331</v>
      </c>
      <c r="AT338" s="2" t="s">
        <v>185</v>
      </c>
      <c r="AU338" s="72">
        <v>14074000</v>
      </c>
      <c r="AV338" s="72"/>
      <c r="AW338" s="71">
        <f t="shared" si="57"/>
        <v>14074000</v>
      </c>
      <c r="AX338" s="71">
        <f t="shared" si="49"/>
        <v>14074000</v>
      </c>
      <c r="AY338" s="71">
        <f t="shared" si="50"/>
        <v>14073999</v>
      </c>
      <c r="AZ338" s="71">
        <f t="shared" si="51"/>
        <v>1</v>
      </c>
      <c r="BA338" s="71">
        <f t="shared" si="52"/>
        <v>370368.42105263157</v>
      </c>
      <c r="BB338" s="71">
        <f t="shared" si="53"/>
        <v>14074000</v>
      </c>
      <c r="BC338" s="71">
        <f t="shared" si="54"/>
        <v>0</v>
      </c>
      <c r="BD338" s="71">
        <f t="shared" si="58"/>
        <v>14073999</v>
      </c>
      <c r="BE338" s="71">
        <f t="shared" si="59"/>
        <v>1</v>
      </c>
      <c r="BF338" s="72"/>
      <c r="BG338" s="3" t="s">
        <v>176</v>
      </c>
      <c r="BH338" s="2" t="s">
        <v>3803</v>
      </c>
      <c r="BI338" s="6" t="s">
        <v>3028</v>
      </c>
      <c r="BJ338" s="6">
        <v>0</v>
      </c>
      <c r="BK338" s="6">
        <v>0</v>
      </c>
      <c r="BL338" s="7" t="s">
        <v>3028</v>
      </c>
    </row>
    <row r="339" spans="2:64" x14ac:dyDescent="0.4">
      <c r="B339" s="2" t="s">
        <v>858</v>
      </c>
      <c r="C339" s="3" t="s">
        <v>60</v>
      </c>
      <c r="D339" s="2" t="s">
        <v>859</v>
      </c>
      <c r="E339" s="3" t="s">
        <v>3028</v>
      </c>
      <c r="F339" s="2" t="s">
        <v>3028</v>
      </c>
      <c r="G339" s="2" t="s">
        <v>3098</v>
      </c>
      <c r="H339" s="3" t="s">
        <v>3028</v>
      </c>
      <c r="I339" s="2" t="s">
        <v>3028</v>
      </c>
      <c r="J339" s="2" t="s">
        <v>3028</v>
      </c>
      <c r="K339" s="3" t="s">
        <v>80</v>
      </c>
      <c r="L339" s="2" t="s">
        <v>79</v>
      </c>
      <c r="M339" s="2" t="s">
        <v>4650</v>
      </c>
      <c r="O339" s="3" t="s">
        <v>112</v>
      </c>
      <c r="P339" s="2" t="s">
        <v>113</v>
      </c>
      <c r="Q339" s="3" t="s">
        <v>3797</v>
      </c>
      <c r="R339" s="2" t="s">
        <v>3798</v>
      </c>
      <c r="S339" s="2"/>
      <c r="T339" s="2"/>
      <c r="U339" s="2" t="s">
        <v>127</v>
      </c>
      <c r="V339" s="2" t="s">
        <v>130</v>
      </c>
      <c r="W339" s="2" t="s">
        <v>131</v>
      </c>
      <c r="X339" s="2" t="s">
        <v>132</v>
      </c>
      <c r="Y339" s="2" t="s">
        <v>133</v>
      </c>
      <c r="Z339" s="2" t="s">
        <v>134</v>
      </c>
      <c r="AA339" s="2" t="s">
        <v>3810</v>
      </c>
      <c r="AB339" s="2"/>
      <c r="AC339" s="2" t="s">
        <v>3028</v>
      </c>
      <c r="AD339" s="2"/>
      <c r="AE339" s="2" t="s">
        <v>3028</v>
      </c>
      <c r="AF339" s="2">
        <v>38</v>
      </c>
      <c r="AG339" s="2">
        <v>0</v>
      </c>
      <c r="AI339" s="2" t="s">
        <v>3028</v>
      </c>
      <c r="AJ339" s="2">
        <v>504</v>
      </c>
      <c r="AK339" s="3">
        <v>2017</v>
      </c>
      <c r="AL339" s="8" t="s">
        <v>3962</v>
      </c>
      <c r="AM339" s="59">
        <f t="shared" si="55"/>
        <v>2017</v>
      </c>
      <c r="AN339" s="14" t="s">
        <v>3028</v>
      </c>
      <c r="AO339" s="14" t="s">
        <v>3028</v>
      </c>
      <c r="AP339" s="14" t="s">
        <v>3028</v>
      </c>
      <c r="AQ339" s="2">
        <v>2020</v>
      </c>
      <c r="AR339" s="72">
        <f t="shared" si="56"/>
        <v>6</v>
      </c>
      <c r="AS339" s="69">
        <v>20210331</v>
      </c>
      <c r="AT339" s="2" t="s">
        <v>185</v>
      </c>
      <c r="AU339" s="72">
        <v>1</v>
      </c>
      <c r="AV339" s="72"/>
      <c r="AW339" s="71">
        <f t="shared" si="57"/>
        <v>1</v>
      </c>
      <c r="AX339" s="71">
        <f t="shared" si="49"/>
        <v>0.13157894736842105</v>
      </c>
      <c r="AY339" s="71">
        <f t="shared" si="50"/>
        <v>0.13157894736842105</v>
      </c>
      <c r="AZ339" s="71">
        <f t="shared" si="51"/>
        <v>0.86842105263157898</v>
      </c>
      <c r="BA339" s="71">
        <f t="shared" si="52"/>
        <v>2.6315789473684209E-2</v>
      </c>
      <c r="BB339" s="71">
        <f t="shared" si="53"/>
        <v>0.15789473684210525</v>
      </c>
      <c r="BC339" s="71">
        <f t="shared" si="54"/>
        <v>2.6315789473684209E-2</v>
      </c>
      <c r="BD339" s="71">
        <f t="shared" si="58"/>
        <v>0.15789473684210525</v>
      </c>
      <c r="BE339" s="71">
        <f t="shared" si="59"/>
        <v>0.84210526315789469</v>
      </c>
      <c r="BF339" s="72"/>
      <c r="BG339" s="3" t="s">
        <v>176</v>
      </c>
      <c r="BH339" s="2" t="s">
        <v>3803</v>
      </c>
      <c r="BI339" s="6" t="s">
        <v>3028</v>
      </c>
      <c r="BJ339" s="6"/>
      <c r="BK339" s="6">
        <v>0</v>
      </c>
      <c r="BL339" s="7" t="s">
        <v>3028</v>
      </c>
    </row>
    <row r="340" spans="2:64" x14ac:dyDescent="0.4">
      <c r="B340" s="2" t="s">
        <v>2139</v>
      </c>
      <c r="C340" s="3" t="s">
        <v>180</v>
      </c>
      <c r="D340" s="2" t="s">
        <v>2136</v>
      </c>
      <c r="E340" s="3" t="s">
        <v>3028</v>
      </c>
      <c r="F340" s="2" t="s">
        <v>3028</v>
      </c>
      <c r="G340" s="2" t="s">
        <v>3174</v>
      </c>
      <c r="H340" s="3" t="s">
        <v>3028</v>
      </c>
      <c r="I340" s="2" t="s">
        <v>3028</v>
      </c>
      <c r="J340" s="2" t="s">
        <v>3028</v>
      </c>
      <c r="K340" s="3" t="s">
        <v>80</v>
      </c>
      <c r="L340" s="2" t="s">
        <v>79</v>
      </c>
      <c r="M340" s="2" t="s">
        <v>4650</v>
      </c>
      <c r="O340" s="3" t="s">
        <v>112</v>
      </c>
      <c r="P340" s="2" t="s">
        <v>113</v>
      </c>
      <c r="Q340" s="3" t="s">
        <v>3797</v>
      </c>
      <c r="R340" s="2" t="s">
        <v>3798</v>
      </c>
      <c r="S340" s="2"/>
      <c r="T340" s="2"/>
      <c r="U340" s="2" t="s">
        <v>127</v>
      </c>
      <c r="V340" s="2" t="s">
        <v>130</v>
      </c>
      <c r="W340" s="2" t="s">
        <v>131</v>
      </c>
      <c r="X340" s="2" t="s">
        <v>132</v>
      </c>
      <c r="Y340" s="2" t="s">
        <v>133</v>
      </c>
      <c r="Z340" s="2" t="s">
        <v>134</v>
      </c>
      <c r="AA340" s="2" t="s">
        <v>3810</v>
      </c>
      <c r="AB340" s="2"/>
      <c r="AC340" s="2" t="s">
        <v>3028</v>
      </c>
      <c r="AD340" s="2"/>
      <c r="AE340" s="2" t="s">
        <v>3028</v>
      </c>
      <c r="AF340" s="2">
        <v>38</v>
      </c>
      <c r="AG340" s="2">
        <v>0</v>
      </c>
      <c r="AI340" s="2" t="s">
        <v>166</v>
      </c>
      <c r="AJ340" s="2">
        <v>203</v>
      </c>
      <c r="AK340" s="3">
        <v>1989</v>
      </c>
      <c r="AL340" s="8" t="s">
        <v>3960</v>
      </c>
      <c r="AM340" s="59">
        <f t="shared" si="55"/>
        <v>1989</v>
      </c>
      <c r="AN340" s="14" t="s">
        <v>3028</v>
      </c>
      <c r="AO340" s="14" t="s">
        <v>3028</v>
      </c>
      <c r="AP340" s="14" t="s">
        <v>3028</v>
      </c>
      <c r="AQ340" s="2">
        <v>2020</v>
      </c>
      <c r="AR340" s="72">
        <f t="shared" si="56"/>
        <v>34</v>
      </c>
      <c r="AS340" s="69">
        <v>20210331</v>
      </c>
      <c r="AT340" s="2" t="s">
        <v>185</v>
      </c>
      <c r="AU340" s="72">
        <v>31465000</v>
      </c>
      <c r="AV340" s="72"/>
      <c r="AW340" s="71">
        <f t="shared" si="57"/>
        <v>31465000</v>
      </c>
      <c r="AX340" s="71">
        <f t="shared" si="49"/>
        <v>27324868.421052631</v>
      </c>
      <c r="AY340" s="71">
        <f t="shared" si="50"/>
        <v>27324868.421052631</v>
      </c>
      <c r="AZ340" s="71">
        <f t="shared" si="51"/>
        <v>4140131.578947369</v>
      </c>
      <c r="BA340" s="71">
        <f t="shared" si="52"/>
        <v>828026.31578947371</v>
      </c>
      <c r="BB340" s="71">
        <f t="shared" si="53"/>
        <v>28152894.736842107</v>
      </c>
      <c r="BC340" s="71">
        <f t="shared" si="54"/>
        <v>828026.31578947604</v>
      </c>
      <c r="BD340" s="71">
        <f t="shared" si="58"/>
        <v>28152894.736842107</v>
      </c>
      <c r="BE340" s="71">
        <f t="shared" si="59"/>
        <v>3312105.263157893</v>
      </c>
      <c r="BF340" s="72"/>
      <c r="BG340" s="3" t="s">
        <v>176</v>
      </c>
      <c r="BH340" s="2" t="s">
        <v>3803</v>
      </c>
      <c r="BI340" s="6" t="s">
        <v>3028</v>
      </c>
      <c r="BJ340" s="6">
        <v>0</v>
      </c>
      <c r="BK340" s="6">
        <v>0</v>
      </c>
      <c r="BL340" s="7" t="s">
        <v>3028</v>
      </c>
    </row>
    <row r="341" spans="2:64" x14ac:dyDescent="0.4">
      <c r="B341" s="2" t="s">
        <v>2139</v>
      </c>
      <c r="C341" s="3" t="s">
        <v>60</v>
      </c>
      <c r="D341" s="2" t="s">
        <v>896</v>
      </c>
      <c r="E341" s="3" t="s">
        <v>3028</v>
      </c>
      <c r="F341" s="2" t="s">
        <v>3028</v>
      </c>
      <c r="G341" s="2" t="s">
        <v>3174</v>
      </c>
      <c r="H341" s="3" t="s">
        <v>3028</v>
      </c>
      <c r="I341" s="2" t="s">
        <v>3028</v>
      </c>
      <c r="J341" s="2" t="s">
        <v>3028</v>
      </c>
      <c r="K341" s="3" t="s">
        <v>80</v>
      </c>
      <c r="L341" s="2" t="s">
        <v>79</v>
      </c>
      <c r="M341" s="2" t="s">
        <v>4650</v>
      </c>
      <c r="O341" s="3" t="s">
        <v>112</v>
      </c>
      <c r="P341" s="2" t="s">
        <v>113</v>
      </c>
      <c r="Q341" s="3" t="s">
        <v>3779</v>
      </c>
      <c r="R341" s="2" t="s">
        <v>126</v>
      </c>
      <c r="S341" s="2"/>
      <c r="T341" s="2"/>
      <c r="U341" s="2" t="s">
        <v>127</v>
      </c>
      <c r="V341" s="2" t="s">
        <v>130</v>
      </c>
      <c r="W341" s="2" t="s">
        <v>131</v>
      </c>
      <c r="X341" s="2" t="s">
        <v>132</v>
      </c>
      <c r="Y341" s="2" t="s">
        <v>133</v>
      </c>
      <c r="Z341" s="2" t="s">
        <v>134</v>
      </c>
      <c r="AA341" s="2" t="s">
        <v>3810</v>
      </c>
      <c r="AB341" s="2"/>
      <c r="AC341" s="2" t="s">
        <v>3028</v>
      </c>
      <c r="AD341" s="2"/>
      <c r="AE341" s="2" t="s">
        <v>3028</v>
      </c>
      <c r="AF341" s="2">
        <v>38</v>
      </c>
      <c r="AG341" s="2">
        <v>0</v>
      </c>
      <c r="AI341" s="2" t="s">
        <v>3028</v>
      </c>
      <c r="AJ341" s="2">
        <v>20.3</v>
      </c>
      <c r="AK341" s="3">
        <v>1989</v>
      </c>
      <c r="AL341" s="8" t="s">
        <v>3960</v>
      </c>
      <c r="AM341" s="59">
        <f t="shared" si="55"/>
        <v>1989</v>
      </c>
      <c r="AN341" s="14" t="s">
        <v>3028</v>
      </c>
      <c r="AO341" s="14" t="s">
        <v>3028</v>
      </c>
      <c r="AP341" s="14" t="s">
        <v>3028</v>
      </c>
      <c r="AQ341" s="2">
        <v>2020</v>
      </c>
      <c r="AR341" s="72">
        <f t="shared" si="56"/>
        <v>34</v>
      </c>
      <c r="AS341" s="69">
        <v>20210331</v>
      </c>
      <c r="AT341" s="2" t="s">
        <v>185</v>
      </c>
      <c r="AU341" s="72">
        <v>8527015</v>
      </c>
      <c r="AV341" s="72"/>
      <c r="AW341" s="71">
        <f t="shared" si="57"/>
        <v>8527015</v>
      </c>
      <c r="AX341" s="71">
        <f t="shared" si="49"/>
        <v>7405039.3421052629</v>
      </c>
      <c r="AY341" s="71">
        <f t="shared" si="50"/>
        <v>7405039.3421052629</v>
      </c>
      <c r="AZ341" s="71">
        <f t="shared" si="51"/>
        <v>1121975.6578947371</v>
      </c>
      <c r="BA341" s="71">
        <f t="shared" si="52"/>
        <v>224395.13157894736</v>
      </c>
      <c r="BB341" s="71">
        <f t="shared" si="53"/>
        <v>7629434.4736842103</v>
      </c>
      <c r="BC341" s="71">
        <f t="shared" si="54"/>
        <v>224395.13157894742</v>
      </c>
      <c r="BD341" s="71">
        <f t="shared" si="58"/>
        <v>7629434.4736842103</v>
      </c>
      <c r="BE341" s="71">
        <f t="shared" si="59"/>
        <v>897580.52631578967</v>
      </c>
      <c r="BF341" s="72"/>
      <c r="BG341" s="3" t="s">
        <v>176</v>
      </c>
      <c r="BH341" s="2" t="s">
        <v>3803</v>
      </c>
      <c r="BI341" s="6" t="s">
        <v>3028</v>
      </c>
      <c r="BJ341" s="6"/>
      <c r="BK341" s="6">
        <v>0</v>
      </c>
      <c r="BL341" s="7" t="s">
        <v>3028</v>
      </c>
    </row>
    <row r="342" spans="2:64" x14ac:dyDescent="0.4">
      <c r="B342" s="2" t="s">
        <v>2151</v>
      </c>
      <c r="C342" s="3" t="s">
        <v>180</v>
      </c>
      <c r="D342" s="2" t="s">
        <v>2150</v>
      </c>
      <c r="E342" s="3" t="s">
        <v>3028</v>
      </c>
      <c r="F342" s="2" t="s">
        <v>3028</v>
      </c>
      <c r="G342" s="2" t="s">
        <v>3173</v>
      </c>
      <c r="H342" s="3" t="s">
        <v>3028</v>
      </c>
      <c r="I342" s="2" t="s">
        <v>3028</v>
      </c>
      <c r="J342" s="2" t="s">
        <v>3028</v>
      </c>
      <c r="K342" s="3" t="s">
        <v>80</v>
      </c>
      <c r="L342" s="2" t="s">
        <v>79</v>
      </c>
      <c r="M342" s="2" t="s">
        <v>4650</v>
      </c>
      <c r="O342" s="3" t="s">
        <v>112</v>
      </c>
      <c r="P342" s="2" t="s">
        <v>113</v>
      </c>
      <c r="Q342" s="3" t="s">
        <v>3797</v>
      </c>
      <c r="R342" s="2" t="s">
        <v>3798</v>
      </c>
      <c r="S342" s="2"/>
      <c r="T342" s="2"/>
      <c r="U342" s="2" t="s">
        <v>127</v>
      </c>
      <c r="V342" s="2" t="s">
        <v>130</v>
      </c>
      <c r="W342" s="2" t="s">
        <v>131</v>
      </c>
      <c r="X342" s="2" t="s">
        <v>132</v>
      </c>
      <c r="Y342" s="2" t="s">
        <v>133</v>
      </c>
      <c r="Z342" s="2" t="s">
        <v>134</v>
      </c>
      <c r="AA342" s="2" t="s">
        <v>3810</v>
      </c>
      <c r="AB342" s="2"/>
      <c r="AC342" s="2" t="s">
        <v>3028</v>
      </c>
      <c r="AD342" s="2"/>
      <c r="AE342" s="2" t="s">
        <v>3028</v>
      </c>
      <c r="AF342" s="2">
        <v>38</v>
      </c>
      <c r="AG342" s="2">
        <v>0</v>
      </c>
      <c r="AI342" s="2" t="s">
        <v>166</v>
      </c>
      <c r="AJ342" s="2">
        <v>178.31</v>
      </c>
      <c r="AK342" s="3">
        <v>1988</v>
      </c>
      <c r="AL342" s="8" t="s">
        <v>3941</v>
      </c>
      <c r="AM342" s="59">
        <f t="shared" si="55"/>
        <v>1988</v>
      </c>
      <c r="AN342" s="14" t="s">
        <v>3028</v>
      </c>
      <c r="AO342" s="14" t="s">
        <v>3028</v>
      </c>
      <c r="AP342" s="14" t="s">
        <v>3028</v>
      </c>
      <c r="AQ342" s="2">
        <v>2020</v>
      </c>
      <c r="AR342" s="72">
        <f t="shared" si="56"/>
        <v>35</v>
      </c>
      <c r="AS342" s="69">
        <v>20210331</v>
      </c>
      <c r="AT342" s="2" t="s">
        <v>185</v>
      </c>
      <c r="AU342" s="72">
        <v>28200000</v>
      </c>
      <c r="AV342" s="72"/>
      <c r="AW342" s="71">
        <f t="shared" si="57"/>
        <v>28200000</v>
      </c>
      <c r="AX342" s="71">
        <f t="shared" si="49"/>
        <v>25231578.947368421</v>
      </c>
      <c r="AY342" s="71">
        <f t="shared" si="50"/>
        <v>25231578.947368421</v>
      </c>
      <c r="AZ342" s="71">
        <f t="shared" si="51"/>
        <v>2968421.0526315793</v>
      </c>
      <c r="BA342" s="71">
        <f t="shared" si="52"/>
        <v>742105.26315789472</v>
      </c>
      <c r="BB342" s="71">
        <f t="shared" si="53"/>
        <v>25973684.210526314</v>
      </c>
      <c r="BC342" s="71">
        <f t="shared" si="54"/>
        <v>742105.26315789297</v>
      </c>
      <c r="BD342" s="71">
        <f t="shared" si="58"/>
        <v>25973684.210526314</v>
      </c>
      <c r="BE342" s="71">
        <f t="shared" si="59"/>
        <v>2226315.7894736864</v>
      </c>
      <c r="BF342" s="72"/>
      <c r="BG342" s="3" t="s">
        <v>176</v>
      </c>
      <c r="BH342" s="2" t="s">
        <v>3803</v>
      </c>
      <c r="BI342" s="6" t="s">
        <v>3028</v>
      </c>
      <c r="BJ342" s="6">
        <v>0</v>
      </c>
      <c r="BK342" s="6">
        <v>0</v>
      </c>
      <c r="BL342" s="7" t="s">
        <v>3028</v>
      </c>
    </row>
    <row r="343" spans="2:64" x14ac:dyDescent="0.4">
      <c r="B343" s="2" t="s">
        <v>2151</v>
      </c>
      <c r="C343" s="3" t="s">
        <v>60</v>
      </c>
      <c r="D343" s="2" t="s">
        <v>894</v>
      </c>
      <c r="E343" s="3" t="s">
        <v>3028</v>
      </c>
      <c r="F343" s="2" t="s">
        <v>3028</v>
      </c>
      <c r="G343" s="2" t="s">
        <v>3173</v>
      </c>
      <c r="H343" s="3" t="s">
        <v>3028</v>
      </c>
      <c r="I343" s="2" t="s">
        <v>3028</v>
      </c>
      <c r="J343" s="2" t="s">
        <v>3028</v>
      </c>
      <c r="K343" s="3" t="s">
        <v>80</v>
      </c>
      <c r="L343" s="2" t="s">
        <v>79</v>
      </c>
      <c r="M343" s="2" t="s">
        <v>4650</v>
      </c>
      <c r="O343" s="3" t="s">
        <v>112</v>
      </c>
      <c r="P343" s="2" t="s">
        <v>113</v>
      </c>
      <c r="Q343" s="3" t="s">
        <v>3779</v>
      </c>
      <c r="R343" s="2" t="s">
        <v>126</v>
      </c>
      <c r="S343" s="2"/>
      <c r="T343" s="2"/>
      <c r="U343" s="2" t="s">
        <v>127</v>
      </c>
      <c r="V343" s="2" t="s">
        <v>130</v>
      </c>
      <c r="W343" s="2" t="s">
        <v>131</v>
      </c>
      <c r="X343" s="2" t="s">
        <v>132</v>
      </c>
      <c r="Y343" s="2" t="s">
        <v>133</v>
      </c>
      <c r="Z343" s="2" t="s">
        <v>134</v>
      </c>
      <c r="AA343" s="2" t="s">
        <v>3810</v>
      </c>
      <c r="AB343" s="2"/>
      <c r="AC343" s="2" t="s">
        <v>3028</v>
      </c>
      <c r="AD343" s="2"/>
      <c r="AE343" s="2" t="s">
        <v>3028</v>
      </c>
      <c r="AF343" s="2">
        <v>38</v>
      </c>
      <c r="AG343" s="2">
        <v>0</v>
      </c>
      <c r="AI343" s="2" t="s">
        <v>3028</v>
      </c>
      <c r="AJ343" s="2">
        <v>178.31</v>
      </c>
      <c r="AK343" s="3">
        <v>1988</v>
      </c>
      <c r="AL343" s="8" t="s">
        <v>3941</v>
      </c>
      <c r="AM343" s="59">
        <f t="shared" si="55"/>
        <v>1988</v>
      </c>
      <c r="AN343" s="14" t="s">
        <v>3028</v>
      </c>
      <c r="AO343" s="14" t="s">
        <v>3028</v>
      </c>
      <c r="AP343" s="14" t="s">
        <v>3028</v>
      </c>
      <c r="AQ343" s="2">
        <v>2020</v>
      </c>
      <c r="AR343" s="72">
        <f t="shared" si="56"/>
        <v>35</v>
      </c>
      <c r="AS343" s="69">
        <v>20210331</v>
      </c>
      <c r="AT343" s="2" t="s">
        <v>185</v>
      </c>
      <c r="AU343" s="72">
        <v>6880800</v>
      </c>
      <c r="AV343" s="72"/>
      <c r="AW343" s="71">
        <f t="shared" si="57"/>
        <v>6880800</v>
      </c>
      <c r="AX343" s="71">
        <f t="shared" si="49"/>
        <v>6156505.2631578948</v>
      </c>
      <c r="AY343" s="71">
        <f t="shared" si="50"/>
        <v>6156505.2631578948</v>
      </c>
      <c r="AZ343" s="71">
        <f t="shared" si="51"/>
        <v>724294.73684210517</v>
      </c>
      <c r="BA343" s="71">
        <f t="shared" si="52"/>
        <v>181073.68421052632</v>
      </c>
      <c r="BB343" s="71">
        <f t="shared" si="53"/>
        <v>6337578.9473684216</v>
      </c>
      <c r="BC343" s="71">
        <f t="shared" si="54"/>
        <v>181073.68421052676</v>
      </c>
      <c r="BD343" s="71">
        <f t="shared" si="58"/>
        <v>6337578.9473684216</v>
      </c>
      <c r="BE343" s="71">
        <f t="shared" si="59"/>
        <v>543221.05263157841</v>
      </c>
      <c r="BF343" s="72"/>
      <c r="BG343" s="3" t="s">
        <v>176</v>
      </c>
      <c r="BH343" s="2" t="s">
        <v>3803</v>
      </c>
      <c r="BI343" s="6" t="s">
        <v>3028</v>
      </c>
      <c r="BJ343" s="6"/>
      <c r="BK343" s="6">
        <v>0</v>
      </c>
      <c r="BL343" s="7" t="s">
        <v>3028</v>
      </c>
    </row>
    <row r="344" spans="2:64" x14ac:dyDescent="0.4">
      <c r="B344" s="2" t="s">
        <v>2216</v>
      </c>
      <c r="C344" s="3" t="s">
        <v>180</v>
      </c>
      <c r="D344" s="2" t="s">
        <v>2213</v>
      </c>
      <c r="E344" s="3" t="s">
        <v>3028</v>
      </c>
      <c r="F344" s="2" t="s">
        <v>3028</v>
      </c>
      <c r="G344" s="2" t="s">
        <v>3167</v>
      </c>
      <c r="H344" s="3" t="s">
        <v>3028</v>
      </c>
      <c r="I344" s="2" t="s">
        <v>3028</v>
      </c>
      <c r="J344" s="2" t="s">
        <v>3028</v>
      </c>
      <c r="K344" s="3" t="s">
        <v>80</v>
      </c>
      <c r="L344" s="2" t="s">
        <v>79</v>
      </c>
      <c r="M344" s="2" t="s">
        <v>4650</v>
      </c>
      <c r="O344" s="3" t="s">
        <v>112</v>
      </c>
      <c r="P344" s="2" t="s">
        <v>113</v>
      </c>
      <c r="Q344" s="3" t="s">
        <v>3797</v>
      </c>
      <c r="R344" s="2" t="s">
        <v>3798</v>
      </c>
      <c r="S344" s="2"/>
      <c r="T344" s="2"/>
      <c r="U344" s="2" t="s">
        <v>127</v>
      </c>
      <c r="V344" s="2" t="s">
        <v>130</v>
      </c>
      <c r="W344" s="2" t="s">
        <v>131</v>
      </c>
      <c r="X344" s="2" t="s">
        <v>132</v>
      </c>
      <c r="Y344" s="2" t="s">
        <v>133</v>
      </c>
      <c r="Z344" s="2" t="s">
        <v>134</v>
      </c>
      <c r="AA344" s="2" t="s">
        <v>3810</v>
      </c>
      <c r="AB344" s="2"/>
      <c r="AC344" s="2" t="s">
        <v>3028</v>
      </c>
      <c r="AD344" s="2"/>
      <c r="AE344" s="2" t="s">
        <v>3028</v>
      </c>
      <c r="AF344" s="2">
        <v>38</v>
      </c>
      <c r="AG344" s="2">
        <v>0</v>
      </c>
      <c r="AI344" s="2" t="s">
        <v>166</v>
      </c>
      <c r="AJ344" s="2">
        <v>13.44</v>
      </c>
      <c r="AK344" s="3">
        <v>1979</v>
      </c>
      <c r="AL344" s="8" t="s">
        <v>3899</v>
      </c>
      <c r="AM344" s="59">
        <f t="shared" si="55"/>
        <v>1979</v>
      </c>
      <c r="AN344" s="14" t="s">
        <v>3028</v>
      </c>
      <c r="AO344" s="14" t="s">
        <v>3028</v>
      </c>
      <c r="AP344" s="14" t="s">
        <v>3028</v>
      </c>
      <c r="AQ344" s="2">
        <v>2020</v>
      </c>
      <c r="AR344" s="72">
        <f t="shared" si="56"/>
        <v>44</v>
      </c>
      <c r="AS344" s="69">
        <v>20210331</v>
      </c>
      <c r="AT344" s="2" t="s">
        <v>185</v>
      </c>
      <c r="AU344" s="72">
        <v>2083200</v>
      </c>
      <c r="AV344" s="72"/>
      <c r="AW344" s="71">
        <f t="shared" si="57"/>
        <v>2083200</v>
      </c>
      <c r="AX344" s="71">
        <f t="shared" si="49"/>
        <v>2083200</v>
      </c>
      <c r="AY344" s="71">
        <f t="shared" si="50"/>
        <v>2083199</v>
      </c>
      <c r="AZ344" s="71">
        <f t="shared" si="51"/>
        <v>1</v>
      </c>
      <c r="BA344" s="71">
        <f t="shared" si="52"/>
        <v>54821.052631578947</v>
      </c>
      <c r="BB344" s="71">
        <f t="shared" si="53"/>
        <v>2083200</v>
      </c>
      <c r="BC344" s="71">
        <f t="shared" si="54"/>
        <v>0</v>
      </c>
      <c r="BD344" s="71">
        <f t="shared" si="58"/>
        <v>2083199</v>
      </c>
      <c r="BE344" s="71">
        <f t="shared" si="59"/>
        <v>1</v>
      </c>
      <c r="BF344" s="72"/>
      <c r="BG344" s="3" t="s">
        <v>176</v>
      </c>
      <c r="BH344" s="2" t="s">
        <v>3803</v>
      </c>
      <c r="BI344" s="6" t="s">
        <v>3028</v>
      </c>
      <c r="BJ344" s="6">
        <v>0</v>
      </c>
      <c r="BK344" s="6">
        <v>0</v>
      </c>
      <c r="BL344" s="7" t="s">
        <v>3028</v>
      </c>
    </row>
    <row r="345" spans="2:64" x14ac:dyDescent="0.4">
      <c r="B345" s="2" t="s">
        <v>2216</v>
      </c>
      <c r="C345" s="3" t="s">
        <v>60</v>
      </c>
      <c r="D345" s="2" t="s">
        <v>888</v>
      </c>
      <c r="E345" s="3" t="s">
        <v>3028</v>
      </c>
      <c r="F345" s="2" t="s">
        <v>3028</v>
      </c>
      <c r="G345" s="2" t="s">
        <v>3167</v>
      </c>
      <c r="H345" s="3" t="s">
        <v>3028</v>
      </c>
      <c r="I345" s="2" t="s">
        <v>3028</v>
      </c>
      <c r="J345" s="2" t="s">
        <v>3028</v>
      </c>
      <c r="K345" s="3" t="s">
        <v>80</v>
      </c>
      <c r="L345" s="2" t="s">
        <v>79</v>
      </c>
      <c r="M345" s="2" t="s">
        <v>4650</v>
      </c>
      <c r="O345" s="3" t="s">
        <v>112</v>
      </c>
      <c r="P345" s="2" t="s">
        <v>113</v>
      </c>
      <c r="Q345" s="3" t="s">
        <v>3779</v>
      </c>
      <c r="R345" s="2" t="s">
        <v>126</v>
      </c>
      <c r="S345" s="2"/>
      <c r="T345" s="2"/>
      <c r="U345" s="2" t="s">
        <v>127</v>
      </c>
      <c r="V345" s="2" t="s">
        <v>130</v>
      </c>
      <c r="W345" s="2" t="s">
        <v>131</v>
      </c>
      <c r="X345" s="2" t="s">
        <v>132</v>
      </c>
      <c r="Y345" s="2" t="s">
        <v>133</v>
      </c>
      <c r="Z345" s="2" t="s">
        <v>134</v>
      </c>
      <c r="AA345" s="2" t="s">
        <v>3810</v>
      </c>
      <c r="AB345" s="2"/>
      <c r="AC345" s="2" t="s">
        <v>3028</v>
      </c>
      <c r="AD345" s="2"/>
      <c r="AE345" s="2" t="s">
        <v>3028</v>
      </c>
      <c r="AF345" s="2">
        <v>38</v>
      </c>
      <c r="AG345" s="2">
        <v>0</v>
      </c>
      <c r="AI345" s="2" t="s">
        <v>3028</v>
      </c>
      <c r="AJ345" s="2">
        <v>13.44</v>
      </c>
      <c r="AK345" s="3">
        <v>1979</v>
      </c>
      <c r="AL345" s="8" t="s">
        <v>3899</v>
      </c>
      <c r="AM345" s="59">
        <f t="shared" si="55"/>
        <v>1979</v>
      </c>
      <c r="AN345" s="14" t="s">
        <v>3028</v>
      </c>
      <c r="AO345" s="14" t="s">
        <v>3028</v>
      </c>
      <c r="AP345" s="14" t="s">
        <v>3028</v>
      </c>
      <c r="AQ345" s="2">
        <v>2020</v>
      </c>
      <c r="AR345" s="72">
        <f t="shared" si="56"/>
        <v>44</v>
      </c>
      <c r="AS345" s="69">
        <v>20210331</v>
      </c>
      <c r="AT345" s="2" t="s">
        <v>185</v>
      </c>
      <c r="AU345" s="72">
        <v>2098</v>
      </c>
      <c r="AV345" s="72"/>
      <c r="AW345" s="71">
        <f t="shared" si="57"/>
        <v>2098</v>
      </c>
      <c r="AX345" s="71">
        <f t="shared" si="49"/>
        <v>2098</v>
      </c>
      <c r="AY345" s="71">
        <f t="shared" si="50"/>
        <v>2097</v>
      </c>
      <c r="AZ345" s="71">
        <f t="shared" si="51"/>
        <v>1</v>
      </c>
      <c r="BA345" s="71">
        <f t="shared" si="52"/>
        <v>55.210526315789473</v>
      </c>
      <c r="BB345" s="71">
        <f t="shared" si="53"/>
        <v>2098</v>
      </c>
      <c r="BC345" s="71">
        <f t="shared" si="54"/>
        <v>0</v>
      </c>
      <c r="BD345" s="71">
        <f t="shared" si="58"/>
        <v>2097</v>
      </c>
      <c r="BE345" s="71">
        <f t="shared" si="59"/>
        <v>1</v>
      </c>
      <c r="BF345" s="72"/>
      <c r="BG345" s="3" t="s">
        <v>176</v>
      </c>
      <c r="BH345" s="2" t="s">
        <v>3803</v>
      </c>
      <c r="BI345" s="6" t="s">
        <v>3028</v>
      </c>
      <c r="BJ345" s="6"/>
      <c r="BK345" s="6">
        <v>0</v>
      </c>
      <c r="BL345" s="7" t="s">
        <v>3028</v>
      </c>
    </row>
    <row r="346" spans="2:64" x14ac:dyDescent="0.4">
      <c r="B346" s="2" t="s">
        <v>2217</v>
      </c>
      <c r="C346" s="3" t="s">
        <v>180</v>
      </c>
      <c r="D346" s="2" t="s">
        <v>2215</v>
      </c>
      <c r="E346" s="3" t="s">
        <v>3028</v>
      </c>
      <c r="F346" s="2" t="s">
        <v>3028</v>
      </c>
      <c r="G346" s="2" t="s">
        <v>3172</v>
      </c>
      <c r="H346" s="3" t="s">
        <v>3028</v>
      </c>
      <c r="I346" s="2" t="s">
        <v>3028</v>
      </c>
      <c r="J346" s="2" t="s">
        <v>3028</v>
      </c>
      <c r="K346" s="3" t="s">
        <v>80</v>
      </c>
      <c r="L346" s="2" t="s">
        <v>79</v>
      </c>
      <c r="M346" s="2" t="s">
        <v>4650</v>
      </c>
      <c r="O346" s="3" t="s">
        <v>112</v>
      </c>
      <c r="P346" s="2" t="s">
        <v>113</v>
      </c>
      <c r="Q346" s="3" t="s">
        <v>3797</v>
      </c>
      <c r="R346" s="2" t="s">
        <v>3798</v>
      </c>
      <c r="S346" s="2"/>
      <c r="T346" s="2"/>
      <c r="U346" s="2" t="s">
        <v>127</v>
      </c>
      <c r="V346" s="2" t="s">
        <v>130</v>
      </c>
      <c r="W346" s="2" t="s">
        <v>131</v>
      </c>
      <c r="X346" s="2" t="s">
        <v>132</v>
      </c>
      <c r="Y346" s="2" t="s">
        <v>133</v>
      </c>
      <c r="Z346" s="2" t="s">
        <v>134</v>
      </c>
      <c r="AA346" s="2" t="s">
        <v>3810</v>
      </c>
      <c r="AB346" s="2"/>
      <c r="AC346" s="2" t="s">
        <v>3028</v>
      </c>
      <c r="AD346" s="2"/>
      <c r="AE346" s="2" t="s">
        <v>3028</v>
      </c>
      <c r="AF346" s="2">
        <v>38</v>
      </c>
      <c r="AG346" s="2">
        <v>0</v>
      </c>
      <c r="AI346" s="2" t="s">
        <v>166</v>
      </c>
      <c r="AJ346" s="2">
        <v>11.76</v>
      </c>
      <c r="AK346" s="3">
        <v>1979</v>
      </c>
      <c r="AL346" s="8" t="s">
        <v>3899</v>
      </c>
      <c r="AM346" s="59">
        <f t="shared" si="55"/>
        <v>1979</v>
      </c>
      <c r="AN346" s="14" t="s">
        <v>3028</v>
      </c>
      <c r="AO346" s="14" t="s">
        <v>3028</v>
      </c>
      <c r="AP346" s="14" t="s">
        <v>3028</v>
      </c>
      <c r="AQ346" s="2">
        <v>2020</v>
      </c>
      <c r="AR346" s="72">
        <f t="shared" si="56"/>
        <v>44</v>
      </c>
      <c r="AS346" s="69">
        <v>20210331</v>
      </c>
      <c r="AT346" s="2" t="s">
        <v>185</v>
      </c>
      <c r="AU346" s="72">
        <v>1822800</v>
      </c>
      <c r="AV346" s="72"/>
      <c r="AW346" s="71">
        <f t="shared" si="57"/>
        <v>1822800</v>
      </c>
      <c r="AX346" s="71">
        <f t="shared" si="49"/>
        <v>1822800</v>
      </c>
      <c r="AY346" s="71">
        <f t="shared" si="50"/>
        <v>1822799</v>
      </c>
      <c r="AZ346" s="71">
        <f t="shared" si="51"/>
        <v>1</v>
      </c>
      <c r="BA346" s="71">
        <f t="shared" si="52"/>
        <v>47968.42105263158</v>
      </c>
      <c r="BB346" s="71">
        <f t="shared" si="53"/>
        <v>1822800</v>
      </c>
      <c r="BC346" s="71">
        <f t="shared" si="54"/>
        <v>0</v>
      </c>
      <c r="BD346" s="71">
        <f t="shared" si="58"/>
        <v>1822799</v>
      </c>
      <c r="BE346" s="71">
        <f t="shared" si="59"/>
        <v>1</v>
      </c>
      <c r="BF346" s="72"/>
      <c r="BG346" s="3" t="s">
        <v>176</v>
      </c>
      <c r="BH346" s="2" t="s">
        <v>3803</v>
      </c>
      <c r="BI346" s="6" t="s">
        <v>3028</v>
      </c>
      <c r="BJ346" s="6">
        <v>0</v>
      </c>
      <c r="BK346" s="6">
        <v>0</v>
      </c>
      <c r="BL346" s="7" t="s">
        <v>3028</v>
      </c>
    </row>
    <row r="347" spans="2:64" x14ac:dyDescent="0.4">
      <c r="B347" s="2" t="s">
        <v>2217</v>
      </c>
      <c r="C347" s="3" t="s">
        <v>60</v>
      </c>
      <c r="D347" s="2" t="s">
        <v>892</v>
      </c>
      <c r="E347" s="3" t="s">
        <v>3028</v>
      </c>
      <c r="F347" s="2" t="s">
        <v>3028</v>
      </c>
      <c r="G347" s="2" t="s">
        <v>3172</v>
      </c>
      <c r="H347" s="3" t="s">
        <v>3028</v>
      </c>
      <c r="I347" s="2" t="s">
        <v>3028</v>
      </c>
      <c r="J347" s="2" t="s">
        <v>3028</v>
      </c>
      <c r="K347" s="3" t="s">
        <v>80</v>
      </c>
      <c r="L347" s="2" t="s">
        <v>79</v>
      </c>
      <c r="M347" s="2" t="s">
        <v>4650</v>
      </c>
      <c r="O347" s="3" t="s">
        <v>112</v>
      </c>
      <c r="P347" s="2" t="s">
        <v>113</v>
      </c>
      <c r="Q347" s="3" t="s">
        <v>3779</v>
      </c>
      <c r="R347" s="2" t="s">
        <v>126</v>
      </c>
      <c r="S347" s="2"/>
      <c r="T347" s="2"/>
      <c r="U347" s="2" t="s">
        <v>127</v>
      </c>
      <c r="V347" s="2" t="s">
        <v>130</v>
      </c>
      <c r="W347" s="2" t="s">
        <v>131</v>
      </c>
      <c r="X347" s="2" t="s">
        <v>132</v>
      </c>
      <c r="Y347" s="2" t="s">
        <v>133</v>
      </c>
      <c r="Z347" s="2" t="s">
        <v>134</v>
      </c>
      <c r="AA347" s="2" t="s">
        <v>3810</v>
      </c>
      <c r="AB347" s="2"/>
      <c r="AC347" s="2" t="s">
        <v>3028</v>
      </c>
      <c r="AD347" s="2"/>
      <c r="AE347" s="2" t="s">
        <v>3028</v>
      </c>
      <c r="AF347" s="2">
        <v>38</v>
      </c>
      <c r="AG347" s="2">
        <v>0</v>
      </c>
      <c r="AI347" s="2" t="s">
        <v>3028</v>
      </c>
      <c r="AJ347" s="2">
        <v>11.76</v>
      </c>
      <c r="AK347" s="3">
        <v>1979</v>
      </c>
      <c r="AL347" s="8" t="s">
        <v>3899</v>
      </c>
      <c r="AM347" s="59">
        <f t="shared" si="55"/>
        <v>1979</v>
      </c>
      <c r="AN347" s="14" t="s">
        <v>3028</v>
      </c>
      <c r="AO347" s="14" t="s">
        <v>3028</v>
      </c>
      <c r="AP347" s="14" t="s">
        <v>3028</v>
      </c>
      <c r="AQ347" s="2">
        <v>2020</v>
      </c>
      <c r="AR347" s="72">
        <f t="shared" si="56"/>
        <v>44</v>
      </c>
      <c r="AS347" s="69">
        <v>20210331</v>
      </c>
      <c r="AT347" s="2" t="s">
        <v>185</v>
      </c>
      <c r="AU347" s="72">
        <v>1845</v>
      </c>
      <c r="AV347" s="72"/>
      <c r="AW347" s="71">
        <f t="shared" si="57"/>
        <v>1845</v>
      </c>
      <c r="AX347" s="71">
        <f t="shared" si="49"/>
        <v>1845</v>
      </c>
      <c r="AY347" s="71">
        <f t="shared" si="50"/>
        <v>1844</v>
      </c>
      <c r="AZ347" s="71">
        <f t="shared" si="51"/>
        <v>1</v>
      </c>
      <c r="BA347" s="71">
        <f t="shared" si="52"/>
        <v>48.55263157894737</v>
      </c>
      <c r="BB347" s="71">
        <f t="shared" si="53"/>
        <v>1845</v>
      </c>
      <c r="BC347" s="71">
        <f t="shared" si="54"/>
        <v>0</v>
      </c>
      <c r="BD347" s="71">
        <f t="shared" si="58"/>
        <v>1844</v>
      </c>
      <c r="BE347" s="71">
        <f t="shared" si="59"/>
        <v>1</v>
      </c>
      <c r="BF347" s="72"/>
      <c r="BG347" s="3" t="s">
        <v>176</v>
      </c>
      <c r="BH347" s="2" t="s">
        <v>3803</v>
      </c>
      <c r="BI347" s="6" t="s">
        <v>3028</v>
      </c>
      <c r="BJ347" s="6"/>
      <c r="BK347" s="6">
        <v>0</v>
      </c>
      <c r="BL347" s="7" t="s">
        <v>3028</v>
      </c>
    </row>
    <row r="348" spans="2:64" x14ac:dyDescent="0.4">
      <c r="B348" s="2" t="s">
        <v>550</v>
      </c>
      <c r="C348" s="3" t="s">
        <v>60</v>
      </c>
      <c r="D348" s="2" t="s">
        <v>551</v>
      </c>
      <c r="E348" s="3" t="s">
        <v>3028</v>
      </c>
      <c r="F348" s="2" t="s">
        <v>3028</v>
      </c>
      <c r="G348" s="2" t="s">
        <v>3028</v>
      </c>
      <c r="H348" s="3" t="s">
        <v>3028</v>
      </c>
      <c r="I348" s="2" t="s">
        <v>3028</v>
      </c>
      <c r="J348" s="2" t="s">
        <v>3028</v>
      </c>
      <c r="K348" s="3" t="s">
        <v>80</v>
      </c>
      <c r="L348" s="2" t="s">
        <v>79</v>
      </c>
      <c r="M348" s="2" t="s">
        <v>104</v>
      </c>
      <c r="O348" s="3" t="s">
        <v>57</v>
      </c>
      <c r="P348" s="2" t="s">
        <v>92</v>
      </c>
      <c r="Q348" s="3" t="s">
        <v>3779</v>
      </c>
      <c r="R348" s="2" t="s">
        <v>126</v>
      </c>
      <c r="S348" s="2"/>
      <c r="T348" s="2"/>
      <c r="U348" s="2" t="s">
        <v>127</v>
      </c>
      <c r="V348" s="2" t="s">
        <v>130</v>
      </c>
      <c r="W348" s="2" t="s">
        <v>131</v>
      </c>
      <c r="X348" s="2" t="s">
        <v>132</v>
      </c>
      <c r="Y348" s="2" t="s">
        <v>133</v>
      </c>
      <c r="Z348" s="2" t="s">
        <v>134</v>
      </c>
      <c r="AA348" s="2" t="s">
        <v>3810</v>
      </c>
      <c r="AB348" s="2"/>
      <c r="AC348" s="2" t="s">
        <v>3028</v>
      </c>
      <c r="AD348" s="2"/>
      <c r="AE348" s="2" t="s">
        <v>3028</v>
      </c>
      <c r="AF348" s="2">
        <v>15</v>
      </c>
      <c r="AG348" s="2">
        <v>1</v>
      </c>
      <c r="AI348" s="2" t="s">
        <v>164</v>
      </c>
      <c r="AJ348" s="2">
        <v>0</v>
      </c>
      <c r="AK348" s="3">
        <v>2020</v>
      </c>
      <c r="AL348" s="8" t="s">
        <v>3963</v>
      </c>
      <c r="AM348" s="59">
        <f t="shared" si="55"/>
        <v>2020</v>
      </c>
      <c r="AN348" s="14" t="s">
        <v>86</v>
      </c>
      <c r="AO348" s="14" t="s">
        <v>82</v>
      </c>
      <c r="AP348" s="14" t="s">
        <v>80</v>
      </c>
      <c r="AQ348" s="2">
        <v>2020</v>
      </c>
      <c r="AR348" s="72">
        <f t="shared" si="56"/>
        <v>3</v>
      </c>
      <c r="AS348" s="69">
        <v>20210331</v>
      </c>
      <c r="AT348" s="2" t="s">
        <v>185</v>
      </c>
      <c r="AU348" s="72">
        <v>1100000</v>
      </c>
      <c r="AV348" s="72">
        <v>0</v>
      </c>
      <c r="AW348" s="71">
        <f t="shared" si="57"/>
        <v>1100000</v>
      </c>
      <c r="AX348" s="71">
        <f t="shared" si="49"/>
        <v>146666.66666666666</v>
      </c>
      <c r="AY348" s="71">
        <f t="shared" si="50"/>
        <v>146666.66666666666</v>
      </c>
      <c r="AZ348" s="71">
        <f t="shared" si="51"/>
        <v>953333.33333333337</v>
      </c>
      <c r="BA348" s="71">
        <f t="shared" si="52"/>
        <v>73333.333333333328</v>
      </c>
      <c r="BB348" s="71">
        <f t="shared" si="53"/>
        <v>220000</v>
      </c>
      <c r="BC348" s="71">
        <f t="shared" si="54"/>
        <v>73333.333333333343</v>
      </c>
      <c r="BD348" s="71">
        <f t="shared" si="58"/>
        <v>220000</v>
      </c>
      <c r="BE348" s="71">
        <f t="shared" si="59"/>
        <v>880000</v>
      </c>
      <c r="BF348" s="72"/>
      <c r="BG348" s="3" t="s">
        <v>176</v>
      </c>
      <c r="BH348" s="2" t="s">
        <v>3803</v>
      </c>
      <c r="BI348" s="6" t="s">
        <v>4348</v>
      </c>
      <c r="BJ348" s="6"/>
      <c r="BK348" s="6">
        <v>0</v>
      </c>
      <c r="BL348" s="7" t="s">
        <v>3028</v>
      </c>
    </row>
    <row r="349" spans="2:64" x14ac:dyDescent="0.4">
      <c r="B349" s="2" t="s">
        <v>550</v>
      </c>
      <c r="C349" s="3" t="s">
        <v>180</v>
      </c>
      <c r="D349" s="2" t="s">
        <v>999</v>
      </c>
      <c r="E349" s="3" t="s">
        <v>3028</v>
      </c>
      <c r="F349" s="2" t="s">
        <v>3028</v>
      </c>
      <c r="G349" s="2" t="s">
        <v>3204</v>
      </c>
      <c r="H349" s="3" t="s">
        <v>3028</v>
      </c>
      <c r="I349" s="2" t="s">
        <v>3028</v>
      </c>
      <c r="J349" s="2" t="s">
        <v>3028</v>
      </c>
      <c r="K349" s="3" t="s">
        <v>80</v>
      </c>
      <c r="L349" s="2" t="s">
        <v>79</v>
      </c>
      <c r="M349" s="2" t="s">
        <v>4650</v>
      </c>
      <c r="O349" s="3" t="s">
        <v>112</v>
      </c>
      <c r="P349" s="2" t="s">
        <v>113</v>
      </c>
      <c r="Q349" s="3" t="s">
        <v>3779</v>
      </c>
      <c r="R349" s="2" t="s">
        <v>126</v>
      </c>
      <c r="S349" s="2"/>
      <c r="T349" s="2"/>
      <c r="U349" s="2" t="s">
        <v>127</v>
      </c>
      <c r="V349" s="2" t="s">
        <v>130</v>
      </c>
      <c r="W349" s="2" t="s">
        <v>131</v>
      </c>
      <c r="X349" s="2" t="s">
        <v>132</v>
      </c>
      <c r="Y349" s="2" t="s">
        <v>133</v>
      </c>
      <c r="Z349" s="2" t="s">
        <v>134</v>
      </c>
      <c r="AA349" s="2" t="s">
        <v>3810</v>
      </c>
      <c r="AB349" s="2"/>
      <c r="AC349" s="2" t="s">
        <v>3028</v>
      </c>
      <c r="AD349" s="2"/>
      <c r="AE349" s="2" t="s">
        <v>3028</v>
      </c>
      <c r="AF349" s="2">
        <v>15</v>
      </c>
      <c r="AG349" s="2">
        <v>0</v>
      </c>
      <c r="AI349" s="2" t="s">
        <v>3028</v>
      </c>
      <c r="AJ349" s="2"/>
      <c r="AK349" s="3">
        <v>2015</v>
      </c>
      <c r="AL349" s="8" t="s">
        <v>3964</v>
      </c>
      <c r="AM349" s="59">
        <f t="shared" si="55"/>
        <v>2015</v>
      </c>
      <c r="AN349" s="14" t="s">
        <v>3028</v>
      </c>
      <c r="AO349" s="14" t="s">
        <v>3028</v>
      </c>
      <c r="AP349" s="14" t="s">
        <v>3028</v>
      </c>
      <c r="AQ349" s="2">
        <v>2020</v>
      </c>
      <c r="AR349" s="72">
        <f t="shared" si="56"/>
        <v>8</v>
      </c>
      <c r="AS349" s="69">
        <v>20210331</v>
      </c>
      <c r="AT349" s="2" t="s">
        <v>185</v>
      </c>
      <c r="AU349" s="72">
        <v>21600000</v>
      </c>
      <c r="AV349" s="72"/>
      <c r="AW349" s="71">
        <f t="shared" si="57"/>
        <v>21600000</v>
      </c>
      <c r="AX349" s="71">
        <f t="shared" si="49"/>
        <v>10080000</v>
      </c>
      <c r="AY349" s="71">
        <f t="shared" si="50"/>
        <v>10080000</v>
      </c>
      <c r="AZ349" s="71">
        <f t="shared" si="51"/>
        <v>11520000</v>
      </c>
      <c r="BA349" s="71">
        <f t="shared" si="52"/>
        <v>1440000</v>
      </c>
      <c r="BB349" s="71">
        <f t="shared" si="53"/>
        <v>11520000</v>
      </c>
      <c r="BC349" s="71">
        <f t="shared" si="54"/>
        <v>1440000</v>
      </c>
      <c r="BD349" s="71">
        <f t="shared" si="58"/>
        <v>11520000</v>
      </c>
      <c r="BE349" s="71">
        <f t="shared" si="59"/>
        <v>10080000</v>
      </c>
      <c r="BF349" s="72"/>
      <c r="BG349" s="3" t="s">
        <v>176</v>
      </c>
      <c r="BH349" s="2" t="s">
        <v>3803</v>
      </c>
      <c r="BI349" s="6" t="s">
        <v>3028</v>
      </c>
      <c r="BJ349" s="6">
        <v>0</v>
      </c>
      <c r="BK349" s="6">
        <v>0</v>
      </c>
      <c r="BL349" s="7" t="s">
        <v>3028</v>
      </c>
    </row>
    <row r="350" spans="2:64" x14ac:dyDescent="0.4">
      <c r="B350" s="2" t="s">
        <v>1000</v>
      </c>
      <c r="C350" s="3" t="s">
        <v>180</v>
      </c>
      <c r="D350" s="2" t="s">
        <v>996</v>
      </c>
      <c r="E350" s="3" t="s">
        <v>3028</v>
      </c>
      <c r="F350" s="2" t="s">
        <v>3028</v>
      </c>
      <c r="G350" s="2" t="s">
        <v>3204</v>
      </c>
      <c r="H350" s="3" t="s">
        <v>3028</v>
      </c>
      <c r="I350" s="2" t="s">
        <v>3028</v>
      </c>
      <c r="J350" s="2" t="s">
        <v>3028</v>
      </c>
      <c r="K350" s="3" t="s">
        <v>80</v>
      </c>
      <c r="L350" s="2" t="s">
        <v>79</v>
      </c>
      <c r="M350" s="2" t="s">
        <v>4650</v>
      </c>
      <c r="O350" s="3" t="s">
        <v>112</v>
      </c>
      <c r="P350" s="2" t="s">
        <v>113</v>
      </c>
      <c r="Q350" s="3" t="s">
        <v>3779</v>
      </c>
      <c r="R350" s="2" t="s">
        <v>126</v>
      </c>
      <c r="S350" s="2"/>
      <c r="T350" s="2"/>
      <c r="U350" s="2" t="s">
        <v>127</v>
      </c>
      <c r="V350" s="2" t="s">
        <v>130</v>
      </c>
      <c r="W350" s="2" t="s">
        <v>131</v>
      </c>
      <c r="X350" s="2" t="s">
        <v>132</v>
      </c>
      <c r="Y350" s="2" t="s">
        <v>133</v>
      </c>
      <c r="Z350" s="2" t="s">
        <v>134</v>
      </c>
      <c r="AA350" s="2" t="s">
        <v>3810</v>
      </c>
      <c r="AB350" s="2"/>
      <c r="AC350" s="2" t="s">
        <v>3028</v>
      </c>
      <c r="AD350" s="2"/>
      <c r="AE350" s="2" t="s">
        <v>3028</v>
      </c>
      <c r="AF350" s="2">
        <v>38</v>
      </c>
      <c r="AG350" s="2">
        <v>0</v>
      </c>
      <c r="AI350" s="2" t="s">
        <v>3028</v>
      </c>
      <c r="AJ350" s="2"/>
      <c r="AK350" s="3">
        <v>2015</v>
      </c>
      <c r="AL350" s="8" t="s">
        <v>3893</v>
      </c>
      <c r="AM350" s="59">
        <f t="shared" si="55"/>
        <v>2015</v>
      </c>
      <c r="AN350" s="14" t="s">
        <v>3028</v>
      </c>
      <c r="AO350" s="14" t="s">
        <v>3028</v>
      </c>
      <c r="AP350" s="14" t="s">
        <v>3028</v>
      </c>
      <c r="AQ350" s="2">
        <v>2020</v>
      </c>
      <c r="AR350" s="72">
        <f t="shared" si="56"/>
        <v>8</v>
      </c>
      <c r="AS350" s="69">
        <v>20210331</v>
      </c>
      <c r="AT350" s="2" t="s">
        <v>185</v>
      </c>
      <c r="AU350" s="72">
        <v>49248000</v>
      </c>
      <c r="AV350" s="72"/>
      <c r="AW350" s="71">
        <f t="shared" si="57"/>
        <v>49248000</v>
      </c>
      <c r="AX350" s="71">
        <f t="shared" si="49"/>
        <v>9072000</v>
      </c>
      <c r="AY350" s="71">
        <f t="shared" si="50"/>
        <v>9072000</v>
      </c>
      <c r="AZ350" s="71">
        <f t="shared" si="51"/>
        <v>40176000</v>
      </c>
      <c r="BA350" s="71">
        <f t="shared" si="52"/>
        <v>1296000</v>
      </c>
      <c r="BB350" s="71">
        <f t="shared" si="53"/>
        <v>10368000</v>
      </c>
      <c r="BC350" s="71">
        <f t="shared" si="54"/>
        <v>1296000</v>
      </c>
      <c r="BD350" s="71">
        <f t="shared" si="58"/>
        <v>10368000</v>
      </c>
      <c r="BE350" s="71">
        <f t="shared" si="59"/>
        <v>38880000</v>
      </c>
      <c r="BF350" s="72"/>
      <c r="BG350" s="3" t="s">
        <v>176</v>
      </c>
      <c r="BH350" s="2" t="s">
        <v>3803</v>
      </c>
      <c r="BI350" s="6" t="s">
        <v>3028</v>
      </c>
      <c r="BJ350" s="6">
        <v>0</v>
      </c>
      <c r="BK350" s="6">
        <v>0</v>
      </c>
      <c r="BL350" s="7" t="s">
        <v>3028</v>
      </c>
    </row>
    <row r="351" spans="2:64" x14ac:dyDescent="0.4">
      <c r="B351" s="2" t="s">
        <v>1001</v>
      </c>
      <c r="C351" s="3" t="s">
        <v>180</v>
      </c>
      <c r="D351" s="2" t="s">
        <v>1002</v>
      </c>
      <c r="E351" s="3" t="s">
        <v>3028</v>
      </c>
      <c r="F351" s="2" t="s">
        <v>3028</v>
      </c>
      <c r="G351" s="2" t="s">
        <v>3204</v>
      </c>
      <c r="H351" s="3" t="s">
        <v>3028</v>
      </c>
      <c r="I351" s="2" t="s">
        <v>3028</v>
      </c>
      <c r="J351" s="2" t="s">
        <v>3028</v>
      </c>
      <c r="K351" s="3" t="s">
        <v>80</v>
      </c>
      <c r="L351" s="2" t="s">
        <v>79</v>
      </c>
      <c r="M351" s="2" t="s">
        <v>4650</v>
      </c>
      <c r="O351" s="3" t="s">
        <v>112</v>
      </c>
      <c r="P351" s="2" t="s">
        <v>113</v>
      </c>
      <c r="Q351" s="3" t="s">
        <v>3779</v>
      </c>
      <c r="R351" s="2" t="s">
        <v>126</v>
      </c>
      <c r="S351" s="2"/>
      <c r="T351" s="2"/>
      <c r="U351" s="2" t="s">
        <v>127</v>
      </c>
      <c r="V351" s="2" t="s">
        <v>130</v>
      </c>
      <c r="W351" s="2" t="s">
        <v>131</v>
      </c>
      <c r="X351" s="2" t="s">
        <v>132</v>
      </c>
      <c r="Y351" s="2" t="s">
        <v>133</v>
      </c>
      <c r="Z351" s="2" t="s">
        <v>134</v>
      </c>
      <c r="AA351" s="2" t="s">
        <v>3810</v>
      </c>
      <c r="AB351" s="2"/>
      <c r="AC351" s="2" t="s">
        <v>3028</v>
      </c>
      <c r="AD351" s="2"/>
      <c r="AE351" s="2" t="s">
        <v>3028</v>
      </c>
      <c r="AF351" s="2">
        <v>15</v>
      </c>
      <c r="AG351" s="2">
        <v>0</v>
      </c>
      <c r="AI351" s="2" t="s">
        <v>3028</v>
      </c>
      <c r="AJ351" s="2"/>
      <c r="AK351" s="3">
        <v>2015</v>
      </c>
      <c r="AL351" s="8" t="s">
        <v>3893</v>
      </c>
      <c r="AM351" s="59">
        <f t="shared" si="55"/>
        <v>2015</v>
      </c>
      <c r="AN351" s="14" t="s">
        <v>3028</v>
      </c>
      <c r="AO351" s="14" t="s">
        <v>3028</v>
      </c>
      <c r="AP351" s="14" t="s">
        <v>3028</v>
      </c>
      <c r="AQ351" s="2">
        <v>2020</v>
      </c>
      <c r="AR351" s="72">
        <f t="shared" si="56"/>
        <v>8</v>
      </c>
      <c r="AS351" s="69">
        <v>20210331</v>
      </c>
      <c r="AT351" s="2" t="s">
        <v>185</v>
      </c>
      <c r="AU351" s="72">
        <v>341928000</v>
      </c>
      <c r="AV351" s="72"/>
      <c r="AW351" s="71">
        <f t="shared" si="57"/>
        <v>341928000</v>
      </c>
      <c r="AX351" s="71">
        <f t="shared" si="49"/>
        <v>159566400</v>
      </c>
      <c r="AY351" s="71">
        <f t="shared" si="50"/>
        <v>159566400</v>
      </c>
      <c r="AZ351" s="71">
        <f t="shared" si="51"/>
        <v>182361600</v>
      </c>
      <c r="BA351" s="71">
        <f t="shared" si="52"/>
        <v>22795200</v>
      </c>
      <c r="BB351" s="71">
        <f t="shared" si="53"/>
        <v>182361600</v>
      </c>
      <c r="BC351" s="71">
        <f t="shared" si="54"/>
        <v>22795200</v>
      </c>
      <c r="BD351" s="71">
        <f t="shared" si="58"/>
        <v>182361600</v>
      </c>
      <c r="BE351" s="71">
        <f t="shared" si="59"/>
        <v>159566400</v>
      </c>
      <c r="BF351" s="72"/>
      <c r="BG351" s="3" t="s">
        <v>176</v>
      </c>
      <c r="BH351" s="2" t="s">
        <v>3803</v>
      </c>
      <c r="BI351" s="6" t="s">
        <v>3028</v>
      </c>
      <c r="BJ351" s="6">
        <v>0</v>
      </c>
      <c r="BK351" s="6">
        <v>0</v>
      </c>
      <c r="BL351" s="7" t="s">
        <v>3028</v>
      </c>
    </row>
    <row r="352" spans="2:64" x14ac:dyDescent="0.4">
      <c r="B352" s="2" t="s">
        <v>934</v>
      </c>
      <c r="C352" s="3" t="s">
        <v>180</v>
      </c>
      <c r="D352" s="2" t="s">
        <v>935</v>
      </c>
      <c r="E352" s="3" t="s">
        <v>3028</v>
      </c>
      <c r="F352" s="2" t="s">
        <v>3028</v>
      </c>
      <c r="G352" s="2" t="s">
        <v>3028</v>
      </c>
      <c r="H352" s="3" t="s">
        <v>3028</v>
      </c>
      <c r="I352" s="2" t="s">
        <v>3028</v>
      </c>
      <c r="J352" s="2" t="s">
        <v>3028</v>
      </c>
      <c r="K352" s="3" t="s">
        <v>80</v>
      </c>
      <c r="L352" s="2" t="s">
        <v>79</v>
      </c>
      <c r="M352" s="2" t="s">
        <v>104</v>
      </c>
      <c r="O352" s="3" t="s">
        <v>57</v>
      </c>
      <c r="P352" s="2" t="s">
        <v>92</v>
      </c>
      <c r="Q352" s="3" t="s">
        <v>3799</v>
      </c>
      <c r="R352" s="2" t="s">
        <v>3800</v>
      </c>
      <c r="S352" s="2"/>
      <c r="T352" s="2"/>
      <c r="U352" s="2" t="s">
        <v>127</v>
      </c>
      <c r="V352" s="2" t="s">
        <v>130</v>
      </c>
      <c r="W352" s="2" t="s">
        <v>131</v>
      </c>
      <c r="X352" s="2" t="s">
        <v>132</v>
      </c>
      <c r="Y352" s="2" t="s">
        <v>133</v>
      </c>
      <c r="Z352" s="2" t="s">
        <v>134</v>
      </c>
      <c r="AA352" s="2" t="s">
        <v>3810</v>
      </c>
      <c r="AB352" s="2"/>
      <c r="AC352" s="2" t="s">
        <v>3028</v>
      </c>
      <c r="AD352" s="2"/>
      <c r="AE352" s="2" t="s">
        <v>3028</v>
      </c>
      <c r="AF352" s="2">
        <v>47</v>
      </c>
      <c r="AG352" s="2">
        <v>0</v>
      </c>
      <c r="AI352" s="2" t="s">
        <v>3028</v>
      </c>
      <c r="AJ352" s="2">
        <v>0</v>
      </c>
      <c r="AK352" s="3">
        <v>2016</v>
      </c>
      <c r="AL352" s="8" t="s">
        <v>3818</v>
      </c>
      <c r="AM352" s="59">
        <f t="shared" si="55"/>
        <v>2016</v>
      </c>
      <c r="AN352" s="14" t="s">
        <v>88</v>
      </c>
      <c r="AO352" s="14" t="s">
        <v>82</v>
      </c>
      <c r="AP352" s="14" t="s">
        <v>80</v>
      </c>
      <c r="AQ352" s="2">
        <v>2020</v>
      </c>
      <c r="AR352" s="72">
        <f t="shared" si="56"/>
        <v>7</v>
      </c>
      <c r="AS352" s="69">
        <v>20210331</v>
      </c>
      <c r="AT352" s="2" t="s">
        <v>185</v>
      </c>
      <c r="AU352" s="72">
        <v>1134000</v>
      </c>
      <c r="AV352" s="72">
        <v>0</v>
      </c>
      <c r="AW352" s="71">
        <f t="shared" si="57"/>
        <v>1134000</v>
      </c>
      <c r="AX352" s="71">
        <f t="shared" si="49"/>
        <v>144765.95744680852</v>
      </c>
      <c r="AY352" s="71">
        <f t="shared" si="50"/>
        <v>144765.95744680852</v>
      </c>
      <c r="AZ352" s="71">
        <f t="shared" si="51"/>
        <v>989234.04255319154</v>
      </c>
      <c r="BA352" s="71">
        <f t="shared" si="52"/>
        <v>24127.659574468085</v>
      </c>
      <c r="BB352" s="71">
        <f t="shared" si="53"/>
        <v>168893.61702127659</v>
      </c>
      <c r="BC352" s="71">
        <f t="shared" si="54"/>
        <v>24127.659574468067</v>
      </c>
      <c r="BD352" s="71">
        <f t="shared" si="58"/>
        <v>168893.61702127659</v>
      </c>
      <c r="BE352" s="71">
        <f t="shared" si="59"/>
        <v>965106.38297872338</v>
      </c>
      <c r="BF352" s="72"/>
      <c r="BG352" s="3" t="s">
        <v>171</v>
      </c>
      <c r="BH352" s="2" t="s">
        <v>3804</v>
      </c>
      <c r="BI352" s="6" t="s">
        <v>4349</v>
      </c>
      <c r="BJ352" s="6"/>
      <c r="BK352" s="6">
        <v>0</v>
      </c>
      <c r="BL352" s="7" t="s">
        <v>3028</v>
      </c>
    </row>
    <row r="353" spans="2:64" x14ac:dyDescent="0.4">
      <c r="B353" s="2" t="s">
        <v>934</v>
      </c>
      <c r="C353" s="3" t="s">
        <v>60</v>
      </c>
      <c r="D353" s="2" t="s">
        <v>936</v>
      </c>
      <c r="E353" s="3" t="s">
        <v>3028</v>
      </c>
      <c r="F353" s="2" t="s">
        <v>3028</v>
      </c>
      <c r="G353" s="2" t="s">
        <v>3028</v>
      </c>
      <c r="H353" s="3" t="s">
        <v>3028</v>
      </c>
      <c r="I353" s="2" t="s">
        <v>3028</v>
      </c>
      <c r="J353" s="2" t="s">
        <v>3028</v>
      </c>
      <c r="K353" s="3" t="s">
        <v>80</v>
      </c>
      <c r="L353" s="2" t="s">
        <v>79</v>
      </c>
      <c r="M353" s="2" t="s">
        <v>104</v>
      </c>
      <c r="O353" s="3" t="s">
        <v>106</v>
      </c>
      <c r="P353" s="2" t="s">
        <v>107</v>
      </c>
      <c r="Q353" s="3" t="s">
        <v>3799</v>
      </c>
      <c r="R353" s="2" t="s">
        <v>3800</v>
      </c>
      <c r="S353" s="2"/>
      <c r="T353" s="2"/>
      <c r="U353" s="2" t="s">
        <v>127</v>
      </c>
      <c r="V353" s="2" t="s">
        <v>130</v>
      </c>
      <c r="W353" s="2" t="s">
        <v>131</v>
      </c>
      <c r="X353" s="2" t="s">
        <v>132</v>
      </c>
      <c r="Y353" s="2" t="s">
        <v>133</v>
      </c>
      <c r="Z353" s="2" t="s">
        <v>134</v>
      </c>
      <c r="AA353" s="2" t="s">
        <v>3810</v>
      </c>
      <c r="AB353" s="2"/>
      <c r="AC353" s="2" t="s">
        <v>3028</v>
      </c>
      <c r="AD353" s="2"/>
      <c r="AE353" s="2" t="s">
        <v>3028</v>
      </c>
      <c r="AF353" s="2">
        <v>10</v>
      </c>
      <c r="AG353" s="2">
        <v>0</v>
      </c>
      <c r="AI353" s="2" t="s">
        <v>3028</v>
      </c>
      <c r="AJ353" s="2">
        <v>0</v>
      </c>
      <c r="AK353" s="3">
        <v>2016</v>
      </c>
      <c r="AL353" s="8" t="s">
        <v>3965</v>
      </c>
      <c r="AM353" s="59">
        <f t="shared" si="55"/>
        <v>2016</v>
      </c>
      <c r="AN353" s="14" t="s">
        <v>88</v>
      </c>
      <c r="AO353" s="14" t="s">
        <v>82</v>
      </c>
      <c r="AP353" s="14" t="s">
        <v>80</v>
      </c>
      <c r="AQ353" s="2">
        <v>2020</v>
      </c>
      <c r="AR353" s="72">
        <f t="shared" si="56"/>
        <v>7</v>
      </c>
      <c r="AS353" s="69">
        <v>20210331</v>
      </c>
      <c r="AT353" s="2" t="s">
        <v>185</v>
      </c>
      <c r="AU353" s="72">
        <v>1555200</v>
      </c>
      <c r="AV353" s="72">
        <v>0</v>
      </c>
      <c r="AW353" s="71">
        <f t="shared" si="57"/>
        <v>1555200</v>
      </c>
      <c r="AX353" s="71">
        <f t="shared" si="49"/>
        <v>933120</v>
      </c>
      <c r="AY353" s="71">
        <f t="shared" si="50"/>
        <v>933120</v>
      </c>
      <c r="AZ353" s="71">
        <f t="shared" si="51"/>
        <v>622080</v>
      </c>
      <c r="BA353" s="71">
        <f t="shared" si="52"/>
        <v>155520</v>
      </c>
      <c r="BB353" s="71">
        <f t="shared" si="53"/>
        <v>1088640</v>
      </c>
      <c r="BC353" s="71">
        <f t="shared" si="54"/>
        <v>155520</v>
      </c>
      <c r="BD353" s="71">
        <f t="shared" si="58"/>
        <v>1088640</v>
      </c>
      <c r="BE353" s="71">
        <f t="shared" si="59"/>
        <v>466560</v>
      </c>
      <c r="BF353" s="72"/>
      <c r="BG353" s="3" t="s">
        <v>171</v>
      </c>
      <c r="BH353" s="2" t="s">
        <v>3804</v>
      </c>
      <c r="BI353" s="6" t="s">
        <v>4350</v>
      </c>
      <c r="BJ353" s="6"/>
      <c r="BK353" s="6">
        <v>0</v>
      </c>
      <c r="BL353" s="7" t="s">
        <v>3028</v>
      </c>
    </row>
    <row r="354" spans="2:64" x14ac:dyDescent="0.4">
      <c r="B354" s="2" t="s">
        <v>937</v>
      </c>
      <c r="C354" s="3" t="s">
        <v>180</v>
      </c>
      <c r="D354" s="2" t="s">
        <v>938</v>
      </c>
      <c r="E354" s="3" t="s">
        <v>3028</v>
      </c>
      <c r="F354" s="2" t="s">
        <v>3028</v>
      </c>
      <c r="G354" s="2" t="s">
        <v>3028</v>
      </c>
      <c r="H354" s="3" t="s">
        <v>3028</v>
      </c>
      <c r="I354" s="2" t="s">
        <v>3028</v>
      </c>
      <c r="J354" s="2" t="s">
        <v>3028</v>
      </c>
      <c r="K354" s="3" t="s">
        <v>80</v>
      </c>
      <c r="L354" s="2" t="s">
        <v>79</v>
      </c>
      <c r="M354" s="2" t="s">
        <v>104</v>
      </c>
      <c r="O354" s="3" t="s">
        <v>106</v>
      </c>
      <c r="P354" s="2" t="s">
        <v>107</v>
      </c>
      <c r="Q354" s="3" t="s">
        <v>3799</v>
      </c>
      <c r="R354" s="2" t="s">
        <v>3800</v>
      </c>
      <c r="S354" s="2"/>
      <c r="T354" s="2"/>
      <c r="U354" s="2" t="s">
        <v>127</v>
      </c>
      <c r="V354" s="2" t="s">
        <v>130</v>
      </c>
      <c r="W354" s="2" t="s">
        <v>131</v>
      </c>
      <c r="X354" s="2" t="s">
        <v>132</v>
      </c>
      <c r="Y354" s="2" t="s">
        <v>133</v>
      </c>
      <c r="Z354" s="2" t="s">
        <v>134</v>
      </c>
      <c r="AA354" s="2" t="s">
        <v>3810</v>
      </c>
      <c r="AB354" s="2"/>
      <c r="AC354" s="2" t="s">
        <v>3028</v>
      </c>
      <c r="AD354" s="2"/>
      <c r="AE354" s="2" t="s">
        <v>3028</v>
      </c>
      <c r="AF354" s="2">
        <v>8</v>
      </c>
      <c r="AG354" s="2">
        <v>0</v>
      </c>
      <c r="AI354" s="2" t="s">
        <v>3028</v>
      </c>
      <c r="AJ354" s="2">
        <v>0</v>
      </c>
      <c r="AK354" s="3">
        <v>2016</v>
      </c>
      <c r="AL354" s="8" t="s">
        <v>3966</v>
      </c>
      <c r="AM354" s="59">
        <f t="shared" si="55"/>
        <v>2016</v>
      </c>
      <c r="AN354" s="14" t="s">
        <v>88</v>
      </c>
      <c r="AO354" s="14" t="s">
        <v>81</v>
      </c>
      <c r="AP354" s="14" t="s">
        <v>80</v>
      </c>
      <c r="AQ354" s="2">
        <v>2020</v>
      </c>
      <c r="AR354" s="72">
        <f t="shared" si="56"/>
        <v>7</v>
      </c>
      <c r="AS354" s="69">
        <v>20210331</v>
      </c>
      <c r="AT354" s="2" t="s">
        <v>185</v>
      </c>
      <c r="AU354" s="72">
        <v>2407646</v>
      </c>
      <c r="AV354" s="72">
        <v>0</v>
      </c>
      <c r="AW354" s="71">
        <f t="shared" si="57"/>
        <v>2407646</v>
      </c>
      <c r="AX354" s="71">
        <f t="shared" si="49"/>
        <v>1805734.5</v>
      </c>
      <c r="AY354" s="71">
        <f t="shared" si="50"/>
        <v>1805734.5</v>
      </c>
      <c r="AZ354" s="71">
        <f t="shared" si="51"/>
        <v>601911.5</v>
      </c>
      <c r="BA354" s="71">
        <f t="shared" si="52"/>
        <v>300955.75</v>
      </c>
      <c r="BB354" s="71">
        <f t="shared" si="53"/>
        <v>2106690.25</v>
      </c>
      <c r="BC354" s="71">
        <f t="shared" si="54"/>
        <v>300955.75</v>
      </c>
      <c r="BD354" s="71">
        <f t="shared" si="58"/>
        <v>2106690.25</v>
      </c>
      <c r="BE354" s="71">
        <f t="shared" si="59"/>
        <v>300955.75</v>
      </c>
      <c r="BF354" s="72"/>
      <c r="BG354" s="3" t="s">
        <v>171</v>
      </c>
      <c r="BH354" s="2" t="s">
        <v>3804</v>
      </c>
      <c r="BI354" s="6" t="s">
        <v>4351</v>
      </c>
      <c r="BJ354" s="6"/>
      <c r="BK354" s="6">
        <v>0</v>
      </c>
      <c r="BL354" s="7" t="s">
        <v>3028</v>
      </c>
    </row>
    <row r="355" spans="2:64" x14ac:dyDescent="0.4">
      <c r="B355" s="2" t="s">
        <v>939</v>
      </c>
      <c r="C355" s="3" t="s">
        <v>180</v>
      </c>
      <c r="D355" s="2" t="s">
        <v>941</v>
      </c>
      <c r="E355" s="3" t="s">
        <v>3028</v>
      </c>
      <c r="F355" s="2" t="s">
        <v>3028</v>
      </c>
      <c r="G355" s="2" t="s">
        <v>3028</v>
      </c>
      <c r="H355" s="3" t="s">
        <v>3028</v>
      </c>
      <c r="I355" s="2" t="s">
        <v>3028</v>
      </c>
      <c r="J355" s="2" t="s">
        <v>3028</v>
      </c>
      <c r="K355" s="3" t="s">
        <v>80</v>
      </c>
      <c r="L355" s="2" t="s">
        <v>79</v>
      </c>
      <c r="M355" s="2" t="s">
        <v>104</v>
      </c>
      <c r="O355" s="3" t="s">
        <v>106</v>
      </c>
      <c r="P355" s="2" t="s">
        <v>107</v>
      </c>
      <c r="Q355" s="3" t="s">
        <v>3799</v>
      </c>
      <c r="R355" s="2" t="s">
        <v>3800</v>
      </c>
      <c r="S355" s="2"/>
      <c r="T355" s="2"/>
      <c r="U355" s="2" t="s">
        <v>127</v>
      </c>
      <c r="V355" s="2" t="s">
        <v>130</v>
      </c>
      <c r="W355" s="2" t="s">
        <v>131</v>
      </c>
      <c r="X355" s="2" t="s">
        <v>132</v>
      </c>
      <c r="Y355" s="2" t="s">
        <v>133</v>
      </c>
      <c r="Z355" s="2" t="s">
        <v>134</v>
      </c>
      <c r="AA355" s="2" t="s">
        <v>3810</v>
      </c>
      <c r="AB355" s="2"/>
      <c r="AC355" s="2" t="s">
        <v>3028</v>
      </c>
      <c r="AD355" s="2"/>
      <c r="AE355" s="2" t="s">
        <v>3028</v>
      </c>
      <c r="AF355" s="2">
        <v>15</v>
      </c>
      <c r="AG355" s="2">
        <v>0</v>
      </c>
      <c r="AI355" s="2" t="s">
        <v>3028</v>
      </c>
      <c r="AJ355" s="2">
        <v>0</v>
      </c>
      <c r="AK355" s="3">
        <v>2016</v>
      </c>
      <c r="AL355" s="8" t="s">
        <v>3818</v>
      </c>
      <c r="AM355" s="59">
        <f t="shared" si="55"/>
        <v>2016</v>
      </c>
      <c r="AN355" s="14" t="s">
        <v>88</v>
      </c>
      <c r="AO355" s="14" t="s">
        <v>81</v>
      </c>
      <c r="AP355" s="14" t="s">
        <v>80</v>
      </c>
      <c r="AQ355" s="2">
        <v>2020</v>
      </c>
      <c r="AR355" s="72">
        <f t="shared" si="56"/>
        <v>7</v>
      </c>
      <c r="AS355" s="69">
        <v>20210331</v>
      </c>
      <c r="AT355" s="2" t="s">
        <v>185</v>
      </c>
      <c r="AU355" s="72">
        <v>8834400</v>
      </c>
      <c r="AV355" s="72">
        <v>0</v>
      </c>
      <c r="AW355" s="71">
        <f t="shared" si="57"/>
        <v>8834400</v>
      </c>
      <c r="AX355" s="71">
        <f t="shared" si="49"/>
        <v>3533760</v>
      </c>
      <c r="AY355" s="71">
        <f t="shared" si="50"/>
        <v>3533760</v>
      </c>
      <c r="AZ355" s="71">
        <f t="shared" si="51"/>
        <v>5300640</v>
      </c>
      <c r="BA355" s="71">
        <f t="shared" si="52"/>
        <v>588960</v>
      </c>
      <c r="BB355" s="71">
        <f t="shared" si="53"/>
        <v>4122720</v>
      </c>
      <c r="BC355" s="71">
        <f t="shared" si="54"/>
        <v>588960</v>
      </c>
      <c r="BD355" s="71">
        <f t="shared" si="58"/>
        <v>4122720</v>
      </c>
      <c r="BE355" s="71">
        <f t="shared" si="59"/>
        <v>4711680</v>
      </c>
      <c r="BF355" s="72"/>
      <c r="BG355" s="3" t="s">
        <v>171</v>
      </c>
      <c r="BH355" s="2" t="s">
        <v>3804</v>
      </c>
      <c r="BI355" s="6" t="s">
        <v>4353</v>
      </c>
      <c r="BJ355" s="6"/>
      <c r="BK355" s="6">
        <v>0</v>
      </c>
      <c r="BL355" s="7" t="s">
        <v>3028</v>
      </c>
    </row>
    <row r="356" spans="2:64" x14ac:dyDescent="0.4">
      <c r="B356" s="2" t="s">
        <v>939</v>
      </c>
      <c r="C356" s="3" t="s">
        <v>60</v>
      </c>
      <c r="D356" s="2" t="s">
        <v>940</v>
      </c>
      <c r="E356" s="3" t="s">
        <v>3028</v>
      </c>
      <c r="F356" s="2" t="s">
        <v>3028</v>
      </c>
      <c r="G356" s="2" t="s">
        <v>3028</v>
      </c>
      <c r="H356" s="3" t="s">
        <v>3028</v>
      </c>
      <c r="I356" s="2" t="s">
        <v>3028</v>
      </c>
      <c r="J356" s="2" t="s">
        <v>3028</v>
      </c>
      <c r="K356" s="3" t="s">
        <v>80</v>
      </c>
      <c r="L356" s="2" t="s">
        <v>79</v>
      </c>
      <c r="M356" s="2" t="s">
        <v>104</v>
      </c>
      <c r="O356" s="3" t="s">
        <v>106</v>
      </c>
      <c r="P356" s="2" t="s">
        <v>107</v>
      </c>
      <c r="Q356" s="3" t="s">
        <v>3799</v>
      </c>
      <c r="R356" s="2" t="s">
        <v>3800</v>
      </c>
      <c r="S356" s="2"/>
      <c r="T356" s="2"/>
      <c r="U356" s="2" t="s">
        <v>127</v>
      </c>
      <c r="V356" s="2" t="s">
        <v>130</v>
      </c>
      <c r="W356" s="2" t="s">
        <v>131</v>
      </c>
      <c r="X356" s="2" t="s">
        <v>132</v>
      </c>
      <c r="Y356" s="2" t="s">
        <v>133</v>
      </c>
      <c r="Z356" s="2" t="s">
        <v>134</v>
      </c>
      <c r="AA356" s="2" t="s">
        <v>3810</v>
      </c>
      <c r="AB356" s="2"/>
      <c r="AC356" s="2" t="s">
        <v>3028</v>
      </c>
      <c r="AD356" s="2"/>
      <c r="AE356" s="2" t="s">
        <v>3028</v>
      </c>
      <c r="AF356" s="2">
        <v>15</v>
      </c>
      <c r="AG356" s="2">
        <v>0</v>
      </c>
      <c r="AI356" s="2" t="s">
        <v>3028</v>
      </c>
      <c r="AJ356" s="2">
        <v>0</v>
      </c>
      <c r="AK356" s="3">
        <v>2016</v>
      </c>
      <c r="AL356" s="8" t="s">
        <v>3818</v>
      </c>
      <c r="AM356" s="59">
        <f t="shared" si="55"/>
        <v>2016</v>
      </c>
      <c r="AN356" s="14" t="s">
        <v>88</v>
      </c>
      <c r="AO356" s="14" t="s">
        <v>81</v>
      </c>
      <c r="AP356" s="14" t="s">
        <v>80</v>
      </c>
      <c r="AQ356" s="2">
        <v>2020</v>
      </c>
      <c r="AR356" s="72">
        <f t="shared" si="56"/>
        <v>7</v>
      </c>
      <c r="AS356" s="69">
        <v>20210331</v>
      </c>
      <c r="AT356" s="2" t="s">
        <v>185</v>
      </c>
      <c r="AU356" s="72">
        <v>986580</v>
      </c>
      <c r="AV356" s="72">
        <v>0</v>
      </c>
      <c r="AW356" s="71">
        <f t="shared" si="57"/>
        <v>986580</v>
      </c>
      <c r="AX356" s="71">
        <f t="shared" si="49"/>
        <v>394632</v>
      </c>
      <c r="AY356" s="71">
        <f t="shared" si="50"/>
        <v>394632</v>
      </c>
      <c r="AZ356" s="71">
        <f t="shared" si="51"/>
        <v>591948</v>
      </c>
      <c r="BA356" s="71">
        <f t="shared" si="52"/>
        <v>65772</v>
      </c>
      <c r="BB356" s="71">
        <f t="shared" si="53"/>
        <v>460404</v>
      </c>
      <c r="BC356" s="71">
        <f t="shared" si="54"/>
        <v>65772</v>
      </c>
      <c r="BD356" s="71">
        <f t="shared" si="58"/>
        <v>460404</v>
      </c>
      <c r="BE356" s="71">
        <f t="shared" si="59"/>
        <v>526176</v>
      </c>
      <c r="BF356" s="72"/>
      <c r="BG356" s="3" t="s">
        <v>171</v>
      </c>
      <c r="BH356" s="2" t="s">
        <v>3804</v>
      </c>
      <c r="BI356" s="6" t="s">
        <v>4352</v>
      </c>
      <c r="BJ356" s="6"/>
      <c r="BK356" s="6">
        <v>0</v>
      </c>
      <c r="BL356" s="7" t="s">
        <v>3028</v>
      </c>
    </row>
    <row r="357" spans="2:64" x14ac:dyDescent="0.4">
      <c r="B357" s="2" t="s">
        <v>771</v>
      </c>
      <c r="C357" s="3" t="s">
        <v>180</v>
      </c>
      <c r="D357" s="2" t="s">
        <v>774</v>
      </c>
      <c r="E357" s="3" t="s">
        <v>3028</v>
      </c>
      <c r="F357" s="2" t="s">
        <v>3028</v>
      </c>
      <c r="G357" s="2" t="s">
        <v>3075</v>
      </c>
      <c r="H357" s="3" t="s">
        <v>3028</v>
      </c>
      <c r="I357" s="2" t="s">
        <v>3028</v>
      </c>
      <c r="J357" s="2" t="s">
        <v>3028</v>
      </c>
      <c r="K357" s="3" t="s">
        <v>80</v>
      </c>
      <c r="L357" s="2" t="s">
        <v>79</v>
      </c>
      <c r="M357" s="2" t="s">
        <v>104</v>
      </c>
      <c r="O357" s="3" t="s">
        <v>57</v>
      </c>
      <c r="P357" s="2" t="s">
        <v>92</v>
      </c>
      <c r="Q357" s="3" t="s">
        <v>3782</v>
      </c>
      <c r="R357" s="2" t="s">
        <v>119</v>
      </c>
      <c r="S357" s="2"/>
      <c r="T357" s="2"/>
      <c r="U357" s="2" t="s">
        <v>127</v>
      </c>
      <c r="V357" s="2" t="s">
        <v>130</v>
      </c>
      <c r="W357" s="2" t="s">
        <v>131</v>
      </c>
      <c r="X357" s="2" t="s">
        <v>132</v>
      </c>
      <c r="Y357" s="2" t="s">
        <v>133</v>
      </c>
      <c r="Z357" s="2" t="s">
        <v>134</v>
      </c>
      <c r="AA357" s="2" t="s">
        <v>3810</v>
      </c>
      <c r="AB357" s="2"/>
      <c r="AC357" s="2" t="s">
        <v>3028</v>
      </c>
      <c r="AD357" s="2"/>
      <c r="AE357" s="2" t="s">
        <v>141</v>
      </c>
      <c r="AF357" s="2">
        <v>47</v>
      </c>
      <c r="AG357" s="2">
        <v>0</v>
      </c>
      <c r="AI357" s="2" t="s">
        <v>3028</v>
      </c>
      <c r="AJ357" s="2">
        <v>0</v>
      </c>
      <c r="AK357" s="3">
        <v>2017</v>
      </c>
      <c r="AL357" s="8" t="s">
        <v>3968</v>
      </c>
      <c r="AM357" s="59">
        <f t="shared" si="55"/>
        <v>2017</v>
      </c>
      <c r="AN357" s="14" t="s">
        <v>87</v>
      </c>
      <c r="AO357" s="14" t="s">
        <v>80</v>
      </c>
      <c r="AP357" s="14" t="s">
        <v>82</v>
      </c>
      <c r="AQ357" s="2">
        <v>2020</v>
      </c>
      <c r="AR357" s="72">
        <f t="shared" si="56"/>
        <v>6</v>
      </c>
      <c r="AS357" s="69">
        <v>20210331</v>
      </c>
      <c r="AT357" s="2" t="s">
        <v>185</v>
      </c>
      <c r="AU357" s="72">
        <v>43240000</v>
      </c>
      <c r="AV357" s="72">
        <v>0</v>
      </c>
      <c r="AW357" s="71">
        <f t="shared" si="57"/>
        <v>43240000</v>
      </c>
      <c r="AX357" s="71">
        <f t="shared" si="49"/>
        <v>4600000</v>
      </c>
      <c r="AY357" s="71">
        <f t="shared" si="50"/>
        <v>4600000</v>
      </c>
      <c r="AZ357" s="71">
        <f t="shared" si="51"/>
        <v>38640000</v>
      </c>
      <c r="BA357" s="71">
        <f t="shared" si="52"/>
        <v>920000</v>
      </c>
      <c r="BB357" s="71">
        <f t="shared" si="53"/>
        <v>5520000</v>
      </c>
      <c r="BC357" s="71">
        <f t="shared" si="54"/>
        <v>920000</v>
      </c>
      <c r="BD357" s="71">
        <f t="shared" si="58"/>
        <v>5520000</v>
      </c>
      <c r="BE357" s="71">
        <f t="shared" si="59"/>
        <v>37720000</v>
      </c>
      <c r="BF357" s="72"/>
      <c r="BG357" s="3" t="s">
        <v>174</v>
      </c>
      <c r="BH357" s="2" t="s">
        <v>3805</v>
      </c>
      <c r="BI357" s="6" t="s">
        <v>4355</v>
      </c>
      <c r="BJ357" s="6"/>
      <c r="BK357" s="6">
        <v>0</v>
      </c>
      <c r="BL357" s="7" t="s">
        <v>3028</v>
      </c>
    </row>
    <row r="358" spans="2:64" x14ac:dyDescent="0.4">
      <c r="B358" s="2" t="s">
        <v>771</v>
      </c>
      <c r="C358" s="3" t="s">
        <v>60</v>
      </c>
      <c r="D358" s="2" t="s">
        <v>772</v>
      </c>
      <c r="E358" s="3" t="s">
        <v>3028</v>
      </c>
      <c r="F358" s="2" t="s">
        <v>3028</v>
      </c>
      <c r="G358" s="2" t="s">
        <v>3075</v>
      </c>
      <c r="H358" s="3" t="s">
        <v>3028</v>
      </c>
      <c r="I358" s="2" t="s">
        <v>3028</v>
      </c>
      <c r="J358" s="2" t="s">
        <v>3028</v>
      </c>
      <c r="K358" s="3" t="s">
        <v>80</v>
      </c>
      <c r="L358" s="2" t="s">
        <v>79</v>
      </c>
      <c r="M358" s="2" t="s">
        <v>104</v>
      </c>
      <c r="O358" s="3" t="s">
        <v>57</v>
      </c>
      <c r="P358" s="2" t="s">
        <v>92</v>
      </c>
      <c r="Q358" s="3" t="s">
        <v>3782</v>
      </c>
      <c r="R358" s="2" t="s">
        <v>119</v>
      </c>
      <c r="S358" s="2"/>
      <c r="T358" s="2"/>
      <c r="U358" s="2" t="s">
        <v>127</v>
      </c>
      <c r="V358" s="2" t="s">
        <v>130</v>
      </c>
      <c r="W358" s="2" t="s">
        <v>131</v>
      </c>
      <c r="X358" s="2" t="s">
        <v>132</v>
      </c>
      <c r="Y358" s="2" t="s">
        <v>133</v>
      </c>
      <c r="Z358" s="2" t="s">
        <v>134</v>
      </c>
      <c r="AA358" s="2" t="s">
        <v>3810</v>
      </c>
      <c r="AB358" s="2"/>
      <c r="AC358" s="2" t="s">
        <v>3028</v>
      </c>
      <c r="AD358" s="2"/>
      <c r="AE358" s="2" t="s">
        <v>141</v>
      </c>
      <c r="AF358" s="2">
        <v>47</v>
      </c>
      <c r="AG358" s="2">
        <v>0</v>
      </c>
      <c r="AI358" s="2" t="s">
        <v>3028</v>
      </c>
      <c r="AJ358" s="2">
        <v>0</v>
      </c>
      <c r="AK358" s="3">
        <v>2018</v>
      </c>
      <c r="AL358" s="8" t="s">
        <v>3967</v>
      </c>
      <c r="AM358" s="59">
        <f t="shared" si="55"/>
        <v>2018</v>
      </c>
      <c r="AN358" s="14" t="s">
        <v>87</v>
      </c>
      <c r="AO358" s="14" t="s">
        <v>80</v>
      </c>
      <c r="AP358" s="14" t="s">
        <v>82</v>
      </c>
      <c r="AQ358" s="2">
        <v>2020</v>
      </c>
      <c r="AR358" s="72">
        <f t="shared" si="56"/>
        <v>5</v>
      </c>
      <c r="AS358" s="69">
        <v>20210331</v>
      </c>
      <c r="AT358" s="2" t="s">
        <v>185</v>
      </c>
      <c r="AU358" s="72">
        <v>64868000</v>
      </c>
      <c r="AV358" s="72">
        <v>0</v>
      </c>
      <c r="AW358" s="71">
        <f t="shared" si="57"/>
        <v>64868000</v>
      </c>
      <c r="AX358" s="71">
        <f t="shared" si="49"/>
        <v>5520680.8510638298</v>
      </c>
      <c r="AY358" s="71">
        <f t="shared" si="50"/>
        <v>5520680.8510638298</v>
      </c>
      <c r="AZ358" s="71">
        <f t="shared" si="51"/>
        <v>59347319.148936167</v>
      </c>
      <c r="BA358" s="71">
        <f t="shared" si="52"/>
        <v>1380170.2127659575</v>
      </c>
      <c r="BB358" s="71">
        <f t="shared" si="53"/>
        <v>6900851.0638297871</v>
      </c>
      <c r="BC358" s="71">
        <f t="shared" si="54"/>
        <v>1380170.2127659572</v>
      </c>
      <c r="BD358" s="71">
        <f t="shared" si="58"/>
        <v>6900851.0638297871</v>
      </c>
      <c r="BE358" s="71">
        <f t="shared" si="59"/>
        <v>57967148.936170213</v>
      </c>
      <c r="BF358" s="72"/>
      <c r="BG358" s="3" t="s">
        <v>174</v>
      </c>
      <c r="BH358" s="2" t="s">
        <v>3805</v>
      </c>
      <c r="BI358" s="6" t="s">
        <v>4354</v>
      </c>
      <c r="BJ358" s="6"/>
      <c r="BK358" s="6">
        <v>0</v>
      </c>
      <c r="BL358" s="7" t="s">
        <v>3028</v>
      </c>
    </row>
    <row r="359" spans="2:64" x14ac:dyDescent="0.4">
      <c r="B359" s="2" t="s">
        <v>773</v>
      </c>
      <c r="C359" s="3" t="s">
        <v>180</v>
      </c>
      <c r="D359" s="2" t="s">
        <v>774</v>
      </c>
      <c r="E359" s="3" t="s">
        <v>3028</v>
      </c>
      <c r="F359" s="2" t="s">
        <v>3028</v>
      </c>
      <c r="G359" s="2" t="s">
        <v>3028</v>
      </c>
      <c r="H359" s="3" t="s">
        <v>3028</v>
      </c>
      <c r="I359" s="2" t="s">
        <v>3028</v>
      </c>
      <c r="J359" s="2" t="s">
        <v>3028</v>
      </c>
      <c r="K359" s="3" t="s">
        <v>80</v>
      </c>
      <c r="L359" s="2" t="s">
        <v>79</v>
      </c>
      <c r="M359" s="2" t="s">
        <v>104</v>
      </c>
      <c r="O359" s="3" t="s">
        <v>57</v>
      </c>
      <c r="P359" s="2" t="s">
        <v>92</v>
      </c>
      <c r="Q359" s="3" t="s">
        <v>3782</v>
      </c>
      <c r="R359" s="2" t="s">
        <v>119</v>
      </c>
      <c r="S359" s="2"/>
      <c r="T359" s="2"/>
      <c r="U359" s="2" t="s">
        <v>127</v>
      </c>
      <c r="V359" s="2" t="s">
        <v>130</v>
      </c>
      <c r="W359" s="2" t="s">
        <v>131</v>
      </c>
      <c r="X359" s="2" t="s">
        <v>132</v>
      </c>
      <c r="Y359" s="2" t="s">
        <v>133</v>
      </c>
      <c r="Z359" s="2" t="s">
        <v>134</v>
      </c>
      <c r="AA359" s="2" t="s">
        <v>3810</v>
      </c>
      <c r="AB359" s="2"/>
      <c r="AC359" s="2" t="s">
        <v>3028</v>
      </c>
      <c r="AD359" s="2"/>
      <c r="AE359" s="2" t="s">
        <v>3028</v>
      </c>
      <c r="AF359" s="2">
        <v>47</v>
      </c>
      <c r="AG359" s="2">
        <v>0</v>
      </c>
      <c r="AI359" s="2" t="s">
        <v>3028</v>
      </c>
      <c r="AJ359" s="2">
        <v>0</v>
      </c>
      <c r="AK359" s="3">
        <v>2018</v>
      </c>
      <c r="AL359" s="8" t="s">
        <v>3967</v>
      </c>
      <c r="AM359" s="59">
        <f t="shared" si="55"/>
        <v>2018</v>
      </c>
      <c r="AN359" s="14" t="s">
        <v>87</v>
      </c>
      <c r="AO359" s="14" t="s">
        <v>80</v>
      </c>
      <c r="AP359" s="14" t="s">
        <v>82</v>
      </c>
      <c r="AQ359" s="2">
        <v>2020</v>
      </c>
      <c r="AR359" s="72">
        <f t="shared" si="56"/>
        <v>5</v>
      </c>
      <c r="AS359" s="69">
        <v>20210331</v>
      </c>
      <c r="AT359" s="2" t="s">
        <v>185</v>
      </c>
      <c r="AU359" s="72">
        <v>493560</v>
      </c>
      <c r="AV359" s="72">
        <v>0</v>
      </c>
      <c r="AW359" s="71">
        <f t="shared" si="57"/>
        <v>493560</v>
      </c>
      <c r="AX359" s="71">
        <f t="shared" si="49"/>
        <v>42005.106382978724</v>
      </c>
      <c r="AY359" s="71">
        <f t="shared" si="50"/>
        <v>42005.106382978724</v>
      </c>
      <c r="AZ359" s="71">
        <f t="shared" si="51"/>
        <v>451554.89361702127</v>
      </c>
      <c r="BA359" s="71">
        <f t="shared" si="52"/>
        <v>10501.276595744681</v>
      </c>
      <c r="BB359" s="71">
        <f t="shared" si="53"/>
        <v>52506.382978723406</v>
      </c>
      <c r="BC359" s="71">
        <f t="shared" si="54"/>
        <v>10501.276595744683</v>
      </c>
      <c r="BD359" s="71">
        <f t="shared" si="58"/>
        <v>52506.382978723406</v>
      </c>
      <c r="BE359" s="71">
        <f t="shared" si="59"/>
        <v>441053.61702127662</v>
      </c>
      <c r="BF359" s="72"/>
      <c r="BG359" s="3" t="s">
        <v>174</v>
      </c>
      <c r="BH359" s="2" t="s">
        <v>3805</v>
      </c>
      <c r="BI359" s="6" t="s">
        <v>4356</v>
      </c>
      <c r="BJ359" s="6"/>
      <c r="BK359" s="6">
        <v>0</v>
      </c>
      <c r="BL359" s="7" t="s">
        <v>3028</v>
      </c>
    </row>
    <row r="360" spans="2:64" x14ac:dyDescent="0.4">
      <c r="B360" s="2" t="s">
        <v>773</v>
      </c>
      <c r="C360" s="3" t="s">
        <v>60</v>
      </c>
      <c r="D360" s="2" t="s">
        <v>772</v>
      </c>
      <c r="E360" s="3" t="s">
        <v>3028</v>
      </c>
      <c r="F360" s="2" t="s">
        <v>3028</v>
      </c>
      <c r="G360" s="2" t="s">
        <v>3028</v>
      </c>
      <c r="H360" s="3" t="s">
        <v>3028</v>
      </c>
      <c r="I360" s="2" t="s">
        <v>3028</v>
      </c>
      <c r="J360" s="2" t="s">
        <v>3028</v>
      </c>
      <c r="K360" s="3" t="s">
        <v>80</v>
      </c>
      <c r="L360" s="2" t="s">
        <v>79</v>
      </c>
      <c r="M360" s="2" t="s">
        <v>104</v>
      </c>
      <c r="O360" s="3" t="s">
        <v>57</v>
      </c>
      <c r="P360" s="2" t="s">
        <v>92</v>
      </c>
      <c r="Q360" s="3" t="s">
        <v>3782</v>
      </c>
      <c r="R360" s="2" t="s">
        <v>119</v>
      </c>
      <c r="S360" s="2"/>
      <c r="T360" s="2"/>
      <c r="U360" s="2" t="s">
        <v>127</v>
      </c>
      <c r="V360" s="2" t="s">
        <v>130</v>
      </c>
      <c r="W360" s="2" t="s">
        <v>131</v>
      </c>
      <c r="X360" s="2" t="s">
        <v>132</v>
      </c>
      <c r="Y360" s="2" t="s">
        <v>133</v>
      </c>
      <c r="Z360" s="2" t="s">
        <v>134</v>
      </c>
      <c r="AA360" s="2" t="s">
        <v>3810</v>
      </c>
      <c r="AB360" s="2"/>
      <c r="AC360" s="2" t="s">
        <v>3028</v>
      </c>
      <c r="AD360" s="2"/>
      <c r="AE360" s="2" t="s">
        <v>3028</v>
      </c>
      <c r="AF360" s="2">
        <v>47</v>
      </c>
      <c r="AG360" s="2">
        <v>0</v>
      </c>
      <c r="AI360" s="2" t="s">
        <v>3028</v>
      </c>
      <c r="AJ360" s="2">
        <v>0</v>
      </c>
      <c r="AK360" s="3">
        <v>2018</v>
      </c>
      <c r="AL360" s="8" t="s">
        <v>3969</v>
      </c>
      <c r="AM360" s="59">
        <f t="shared" si="55"/>
        <v>2018</v>
      </c>
      <c r="AN360" s="14" t="s">
        <v>87</v>
      </c>
      <c r="AO360" s="14" t="s">
        <v>80</v>
      </c>
      <c r="AP360" s="14" t="s">
        <v>82</v>
      </c>
      <c r="AQ360" s="2">
        <v>2020</v>
      </c>
      <c r="AR360" s="72">
        <f t="shared" si="56"/>
        <v>5</v>
      </c>
      <c r="AS360" s="69">
        <v>20210331</v>
      </c>
      <c r="AT360" s="2" t="s">
        <v>185</v>
      </c>
      <c r="AU360" s="72">
        <v>2916000</v>
      </c>
      <c r="AV360" s="72">
        <v>0</v>
      </c>
      <c r="AW360" s="71">
        <f t="shared" si="57"/>
        <v>2916000</v>
      </c>
      <c r="AX360" s="71">
        <f t="shared" si="49"/>
        <v>248170.21276595743</v>
      </c>
      <c r="AY360" s="71">
        <f t="shared" si="50"/>
        <v>248170.21276595743</v>
      </c>
      <c r="AZ360" s="71">
        <f t="shared" si="51"/>
        <v>2667829.7872340428</v>
      </c>
      <c r="BA360" s="71">
        <f t="shared" si="52"/>
        <v>62042.553191489358</v>
      </c>
      <c r="BB360" s="71">
        <f t="shared" si="53"/>
        <v>310212.76595744677</v>
      </c>
      <c r="BC360" s="71">
        <f t="shared" si="54"/>
        <v>62042.553191489336</v>
      </c>
      <c r="BD360" s="71">
        <f t="shared" si="58"/>
        <v>310212.76595744677</v>
      </c>
      <c r="BE360" s="71">
        <f t="shared" si="59"/>
        <v>2605787.2340425532</v>
      </c>
      <c r="BF360" s="72"/>
      <c r="BG360" s="3" t="s">
        <v>174</v>
      </c>
      <c r="BH360" s="2" t="s">
        <v>3805</v>
      </c>
      <c r="BI360" s="6" t="s">
        <v>4357</v>
      </c>
      <c r="BJ360" s="6"/>
      <c r="BK360" s="6">
        <v>0</v>
      </c>
      <c r="BL360" s="7" t="s">
        <v>3028</v>
      </c>
    </row>
    <row r="361" spans="2:64" x14ac:dyDescent="0.4">
      <c r="B361" s="2" t="s">
        <v>773</v>
      </c>
      <c r="C361" s="3" t="s">
        <v>61</v>
      </c>
      <c r="D361" s="2" t="s">
        <v>772</v>
      </c>
      <c r="E361" s="3" t="s">
        <v>3028</v>
      </c>
      <c r="F361" s="2" t="s">
        <v>3028</v>
      </c>
      <c r="G361" s="2" t="s">
        <v>3028</v>
      </c>
      <c r="H361" s="3" t="s">
        <v>3028</v>
      </c>
      <c r="I361" s="2" t="s">
        <v>3028</v>
      </c>
      <c r="J361" s="2" t="s">
        <v>3028</v>
      </c>
      <c r="K361" s="3" t="s">
        <v>80</v>
      </c>
      <c r="L361" s="2" t="s">
        <v>79</v>
      </c>
      <c r="M361" s="2" t="s">
        <v>104</v>
      </c>
      <c r="O361" s="3" t="s">
        <v>57</v>
      </c>
      <c r="P361" s="2" t="s">
        <v>92</v>
      </c>
      <c r="Q361" s="3" t="s">
        <v>3782</v>
      </c>
      <c r="R361" s="2" t="s">
        <v>119</v>
      </c>
      <c r="S361" s="2"/>
      <c r="T361" s="2"/>
      <c r="U361" s="2" t="s">
        <v>127</v>
      </c>
      <c r="V361" s="2" t="s">
        <v>130</v>
      </c>
      <c r="W361" s="2" t="s">
        <v>131</v>
      </c>
      <c r="X361" s="2" t="s">
        <v>132</v>
      </c>
      <c r="Y361" s="2" t="s">
        <v>133</v>
      </c>
      <c r="Z361" s="2" t="s">
        <v>134</v>
      </c>
      <c r="AA361" s="2" t="s">
        <v>3810</v>
      </c>
      <c r="AB361" s="2"/>
      <c r="AC361" s="2" t="s">
        <v>3028</v>
      </c>
      <c r="AD361" s="2"/>
      <c r="AE361" s="2" t="s">
        <v>3028</v>
      </c>
      <c r="AF361" s="2">
        <v>47</v>
      </c>
      <c r="AG361" s="2">
        <v>0</v>
      </c>
      <c r="AI361" s="2" t="s">
        <v>3028</v>
      </c>
      <c r="AJ361" s="2">
        <v>0</v>
      </c>
      <c r="AK361" s="3">
        <v>2018</v>
      </c>
      <c r="AL361" s="8" t="s">
        <v>3970</v>
      </c>
      <c r="AM361" s="59">
        <f t="shared" si="55"/>
        <v>2018</v>
      </c>
      <c r="AN361" s="14" t="s">
        <v>87</v>
      </c>
      <c r="AO361" s="14" t="s">
        <v>80</v>
      </c>
      <c r="AP361" s="14" t="s">
        <v>82</v>
      </c>
      <c r="AQ361" s="2">
        <v>2020</v>
      </c>
      <c r="AR361" s="72">
        <f t="shared" si="56"/>
        <v>5</v>
      </c>
      <c r="AS361" s="69">
        <v>20210331</v>
      </c>
      <c r="AT361" s="2" t="s">
        <v>185</v>
      </c>
      <c r="AU361" s="72">
        <v>2916000</v>
      </c>
      <c r="AV361" s="72">
        <v>0</v>
      </c>
      <c r="AW361" s="71">
        <f t="shared" si="57"/>
        <v>2916000</v>
      </c>
      <c r="AX361" s="71">
        <f t="shared" si="49"/>
        <v>248170.21276595743</v>
      </c>
      <c r="AY361" s="71">
        <f t="shared" si="50"/>
        <v>248170.21276595743</v>
      </c>
      <c r="AZ361" s="71">
        <f t="shared" si="51"/>
        <v>2667829.7872340428</v>
      </c>
      <c r="BA361" s="71">
        <f t="shared" si="52"/>
        <v>62042.553191489358</v>
      </c>
      <c r="BB361" s="71">
        <f t="shared" si="53"/>
        <v>310212.76595744677</v>
      </c>
      <c r="BC361" s="71">
        <f t="shared" si="54"/>
        <v>62042.553191489336</v>
      </c>
      <c r="BD361" s="71">
        <f t="shared" si="58"/>
        <v>310212.76595744677</v>
      </c>
      <c r="BE361" s="71">
        <f t="shared" si="59"/>
        <v>2605787.2340425532</v>
      </c>
      <c r="BF361" s="72"/>
      <c r="BG361" s="3" t="s">
        <v>174</v>
      </c>
      <c r="BH361" s="2" t="s">
        <v>3805</v>
      </c>
      <c r="BI361" s="6" t="s">
        <v>4358</v>
      </c>
      <c r="BJ361" s="6"/>
      <c r="BK361" s="6">
        <v>0</v>
      </c>
      <c r="BL361" s="7" t="s">
        <v>3028</v>
      </c>
    </row>
    <row r="362" spans="2:64" x14ac:dyDescent="0.4">
      <c r="B362" s="2" t="s">
        <v>775</v>
      </c>
      <c r="C362" s="3" t="s">
        <v>180</v>
      </c>
      <c r="D362" s="2" t="s">
        <v>776</v>
      </c>
      <c r="E362" s="3" t="s">
        <v>3028</v>
      </c>
      <c r="F362" s="2" t="s">
        <v>3028</v>
      </c>
      <c r="G362" s="2" t="s">
        <v>3075</v>
      </c>
      <c r="H362" s="3" t="s">
        <v>3028</v>
      </c>
      <c r="I362" s="2" t="s">
        <v>3028</v>
      </c>
      <c r="J362" s="2" t="s">
        <v>3028</v>
      </c>
      <c r="K362" s="3" t="s">
        <v>80</v>
      </c>
      <c r="L362" s="2" t="s">
        <v>79</v>
      </c>
      <c r="M362" s="2" t="s">
        <v>104</v>
      </c>
      <c r="O362" s="3" t="s">
        <v>57</v>
      </c>
      <c r="P362" s="2" t="s">
        <v>92</v>
      </c>
      <c r="Q362" s="3" t="s">
        <v>3782</v>
      </c>
      <c r="R362" s="2" t="s">
        <v>119</v>
      </c>
      <c r="S362" s="2"/>
      <c r="T362" s="2"/>
      <c r="U362" s="2" t="s">
        <v>127</v>
      </c>
      <c r="V362" s="2" t="s">
        <v>130</v>
      </c>
      <c r="W362" s="2" t="s">
        <v>131</v>
      </c>
      <c r="X362" s="2" t="s">
        <v>132</v>
      </c>
      <c r="Y362" s="2" t="s">
        <v>133</v>
      </c>
      <c r="Z362" s="2" t="s">
        <v>134</v>
      </c>
      <c r="AA362" s="2" t="s">
        <v>3810</v>
      </c>
      <c r="AB362" s="2"/>
      <c r="AC362" s="2" t="s">
        <v>3028</v>
      </c>
      <c r="AD362" s="2"/>
      <c r="AE362" s="2" t="s">
        <v>140</v>
      </c>
      <c r="AF362" s="2">
        <v>15</v>
      </c>
      <c r="AG362" s="2">
        <v>0</v>
      </c>
      <c r="AI362" s="2" t="s">
        <v>3028</v>
      </c>
      <c r="AJ362" s="2">
        <v>7.11</v>
      </c>
      <c r="AK362" s="3">
        <v>2018</v>
      </c>
      <c r="AL362" s="8" t="s">
        <v>3825</v>
      </c>
      <c r="AM362" s="59">
        <f t="shared" si="55"/>
        <v>2018</v>
      </c>
      <c r="AN362" s="14" t="s">
        <v>87</v>
      </c>
      <c r="AO362" s="14" t="s">
        <v>80</v>
      </c>
      <c r="AP362" s="14" t="s">
        <v>82</v>
      </c>
      <c r="AQ362" s="2">
        <v>2020</v>
      </c>
      <c r="AR362" s="72">
        <f t="shared" si="56"/>
        <v>5</v>
      </c>
      <c r="AS362" s="69">
        <v>20210331</v>
      </c>
      <c r="AT362" s="2" t="s">
        <v>185</v>
      </c>
      <c r="AU362" s="72">
        <v>4320000</v>
      </c>
      <c r="AV362" s="72">
        <v>0</v>
      </c>
      <c r="AW362" s="71">
        <f t="shared" si="57"/>
        <v>4320000</v>
      </c>
      <c r="AX362" s="71">
        <f t="shared" si="49"/>
        <v>1152000</v>
      </c>
      <c r="AY362" s="71">
        <f t="shared" si="50"/>
        <v>1152000</v>
      </c>
      <c r="AZ362" s="71">
        <f t="shared" si="51"/>
        <v>3168000</v>
      </c>
      <c r="BA362" s="71">
        <f t="shared" si="52"/>
        <v>288000</v>
      </c>
      <c r="BB362" s="71">
        <f t="shared" si="53"/>
        <v>1440000</v>
      </c>
      <c r="BC362" s="71">
        <f t="shared" si="54"/>
        <v>288000</v>
      </c>
      <c r="BD362" s="71">
        <f t="shared" si="58"/>
        <v>1440000</v>
      </c>
      <c r="BE362" s="71">
        <f t="shared" si="59"/>
        <v>2880000</v>
      </c>
      <c r="BF362" s="72"/>
      <c r="BG362" s="3" t="s">
        <v>174</v>
      </c>
      <c r="BH362" s="2" t="s">
        <v>3805</v>
      </c>
      <c r="BI362" s="6" t="s">
        <v>4359</v>
      </c>
      <c r="BJ362" s="6"/>
      <c r="BK362" s="6">
        <v>0</v>
      </c>
      <c r="BL362" s="7" t="s">
        <v>3028</v>
      </c>
    </row>
    <row r="363" spans="2:64" x14ac:dyDescent="0.4">
      <c r="B363" s="2" t="s">
        <v>777</v>
      </c>
      <c r="C363" s="3" t="s">
        <v>180</v>
      </c>
      <c r="D363" s="2" t="s">
        <v>778</v>
      </c>
      <c r="E363" s="3" t="s">
        <v>3028</v>
      </c>
      <c r="F363" s="2" t="s">
        <v>3028</v>
      </c>
      <c r="G363" s="2" t="s">
        <v>3076</v>
      </c>
      <c r="H363" s="3" t="s">
        <v>3028</v>
      </c>
      <c r="I363" s="2" t="s">
        <v>3028</v>
      </c>
      <c r="J363" s="2" t="s">
        <v>3028</v>
      </c>
      <c r="K363" s="3" t="s">
        <v>80</v>
      </c>
      <c r="L363" s="2" t="s">
        <v>79</v>
      </c>
      <c r="M363" s="2" t="s">
        <v>104</v>
      </c>
      <c r="O363" s="3" t="s">
        <v>57</v>
      </c>
      <c r="P363" s="2" t="s">
        <v>92</v>
      </c>
      <c r="Q363" s="3" t="s">
        <v>3782</v>
      </c>
      <c r="R363" s="2" t="s">
        <v>119</v>
      </c>
      <c r="S363" s="2"/>
      <c r="T363" s="2"/>
      <c r="U363" s="2" t="s">
        <v>127</v>
      </c>
      <c r="V363" s="2" t="s">
        <v>130</v>
      </c>
      <c r="W363" s="2" t="s">
        <v>131</v>
      </c>
      <c r="X363" s="2" t="s">
        <v>132</v>
      </c>
      <c r="Y363" s="2" t="s">
        <v>133</v>
      </c>
      <c r="Z363" s="2" t="s">
        <v>134</v>
      </c>
      <c r="AA363" s="2" t="s">
        <v>3810</v>
      </c>
      <c r="AB363" s="2"/>
      <c r="AC363" s="2" t="s">
        <v>138</v>
      </c>
      <c r="AD363" s="2"/>
      <c r="AE363" s="2" t="s">
        <v>140</v>
      </c>
      <c r="AF363" s="2">
        <v>22</v>
      </c>
      <c r="AG363" s="2">
        <v>0</v>
      </c>
      <c r="AI363" s="2" t="s">
        <v>3028</v>
      </c>
      <c r="AJ363" s="2">
        <v>111.37</v>
      </c>
      <c r="AK363" s="3">
        <v>2018</v>
      </c>
      <c r="AL363" s="8" t="s">
        <v>3971</v>
      </c>
      <c r="AM363" s="59">
        <f t="shared" si="55"/>
        <v>2018</v>
      </c>
      <c r="AN363" s="14" t="s">
        <v>81</v>
      </c>
      <c r="AO363" s="14" t="s">
        <v>80</v>
      </c>
      <c r="AP363" s="14" t="s">
        <v>85</v>
      </c>
      <c r="AQ363" s="2">
        <v>2020</v>
      </c>
      <c r="AR363" s="72">
        <f t="shared" si="56"/>
        <v>5</v>
      </c>
      <c r="AS363" s="69">
        <v>20210331</v>
      </c>
      <c r="AT363" s="2" t="s">
        <v>185</v>
      </c>
      <c r="AU363" s="72">
        <v>5080000</v>
      </c>
      <c r="AV363" s="72">
        <v>0</v>
      </c>
      <c r="AW363" s="71">
        <f t="shared" si="57"/>
        <v>5080000</v>
      </c>
      <c r="AX363" s="71">
        <f t="shared" si="49"/>
        <v>923636.36363636365</v>
      </c>
      <c r="AY363" s="71">
        <f t="shared" si="50"/>
        <v>923636.36363636365</v>
      </c>
      <c r="AZ363" s="71">
        <f t="shared" si="51"/>
        <v>4156363.6363636362</v>
      </c>
      <c r="BA363" s="71">
        <f t="shared" si="52"/>
        <v>230909.09090909091</v>
      </c>
      <c r="BB363" s="71">
        <f t="shared" si="53"/>
        <v>1154545.4545454546</v>
      </c>
      <c r="BC363" s="71">
        <f t="shared" si="54"/>
        <v>230909.09090909094</v>
      </c>
      <c r="BD363" s="71">
        <f t="shared" si="58"/>
        <v>1154545.4545454546</v>
      </c>
      <c r="BE363" s="71">
        <f t="shared" si="59"/>
        <v>3925454.5454545454</v>
      </c>
      <c r="BF363" s="72"/>
      <c r="BG363" s="3" t="s">
        <v>174</v>
      </c>
      <c r="BH363" s="2" t="s">
        <v>3805</v>
      </c>
      <c r="BI363" s="6" t="s">
        <v>4360</v>
      </c>
      <c r="BJ363" s="6"/>
      <c r="BK363" s="6">
        <v>0</v>
      </c>
      <c r="BL363" s="7" t="s">
        <v>3028</v>
      </c>
    </row>
    <row r="364" spans="2:64" x14ac:dyDescent="0.4">
      <c r="B364" s="2" t="s">
        <v>779</v>
      </c>
      <c r="C364" s="3" t="s">
        <v>180</v>
      </c>
      <c r="D364" s="2" t="s">
        <v>780</v>
      </c>
      <c r="E364" s="3" t="s">
        <v>3028</v>
      </c>
      <c r="F364" s="2" t="s">
        <v>3028</v>
      </c>
      <c r="G364" s="2" t="s">
        <v>3076</v>
      </c>
      <c r="H364" s="3" t="s">
        <v>3028</v>
      </c>
      <c r="I364" s="2" t="s">
        <v>3028</v>
      </c>
      <c r="J364" s="2" t="s">
        <v>3028</v>
      </c>
      <c r="K364" s="3" t="s">
        <v>80</v>
      </c>
      <c r="L364" s="2" t="s">
        <v>79</v>
      </c>
      <c r="M364" s="2" t="s">
        <v>104</v>
      </c>
      <c r="O364" s="3" t="s">
        <v>57</v>
      </c>
      <c r="P364" s="2" t="s">
        <v>92</v>
      </c>
      <c r="Q364" s="3" t="s">
        <v>3782</v>
      </c>
      <c r="R364" s="2" t="s">
        <v>119</v>
      </c>
      <c r="S364" s="2"/>
      <c r="T364" s="2"/>
      <c r="U364" s="2" t="s">
        <v>127</v>
      </c>
      <c r="V364" s="2" t="s">
        <v>130</v>
      </c>
      <c r="W364" s="2" t="s">
        <v>131</v>
      </c>
      <c r="X364" s="2" t="s">
        <v>132</v>
      </c>
      <c r="Y364" s="2" t="s">
        <v>133</v>
      </c>
      <c r="Z364" s="2" t="s">
        <v>134</v>
      </c>
      <c r="AA364" s="2" t="s">
        <v>3810</v>
      </c>
      <c r="AB364" s="2"/>
      <c r="AC364" s="2" t="s">
        <v>138</v>
      </c>
      <c r="AD364" s="2"/>
      <c r="AE364" s="2" t="s">
        <v>140</v>
      </c>
      <c r="AF364" s="2">
        <v>22</v>
      </c>
      <c r="AG364" s="2">
        <v>0</v>
      </c>
      <c r="AI364" s="2" t="s">
        <v>3028</v>
      </c>
      <c r="AJ364" s="2">
        <v>0</v>
      </c>
      <c r="AK364" s="3">
        <v>2018</v>
      </c>
      <c r="AL364" s="8" t="s">
        <v>3825</v>
      </c>
      <c r="AM364" s="59">
        <f t="shared" si="55"/>
        <v>2018</v>
      </c>
      <c r="AN364" s="14" t="s">
        <v>81</v>
      </c>
      <c r="AO364" s="14" t="s">
        <v>80</v>
      </c>
      <c r="AP364" s="14" t="s">
        <v>85</v>
      </c>
      <c r="AQ364" s="2">
        <v>2020</v>
      </c>
      <c r="AR364" s="72">
        <f t="shared" si="56"/>
        <v>5</v>
      </c>
      <c r="AS364" s="69">
        <v>20210331</v>
      </c>
      <c r="AT364" s="2" t="s">
        <v>185</v>
      </c>
      <c r="AU364" s="72">
        <v>3682584</v>
      </c>
      <c r="AV364" s="72">
        <v>0</v>
      </c>
      <c r="AW364" s="71">
        <f t="shared" si="57"/>
        <v>3682584</v>
      </c>
      <c r="AX364" s="71">
        <f t="shared" si="49"/>
        <v>669560.72727272729</v>
      </c>
      <c r="AY364" s="71">
        <f t="shared" si="50"/>
        <v>669560.72727272729</v>
      </c>
      <c r="AZ364" s="71">
        <f t="shared" si="51"/>
        <v>3013023.2727272725</v>
      </c>
      <c r="BA364" s="71">
        <f t="shared" si="52"/>
        <v>167390.18181818182</v>
      </c>
      <c r="BB364" s="71">
        <f t="shared" si="53"/>
        <v>836950.90909090918</v>
      </c>
      <c r="BC364" s="71">
        <f t="shared" si="54"/>
        <v>167390.18181818188</v>
      </c>
      <c r="BD364" s="71">
        <f t="shared" si="58"/>
        <v>836950.90909090918</v>
      </c>
      <c r="BE364" s="71">
        <f t="shared" si="59"/>
        <v>2845633.0909090908</v>
      </c>
      <c r="BF364" s="72"/>
      <c r="BG364" s="3" t="s">
        <v>174</v>
      </c>
      <c r="BH364" s="2" t="s">
        <v>3805</v>
      </c>
      <c r="BI364" s="6" t="s">
        <v>4361</v>
      </c>
      <c r="BJ364" s="6"/>
      <c r="BK364" s="6">
        <v>0</v>
      </c>
      <c r="BL364" s="7" t="s">
        <v>3028</v>
      </c>
    </row>
    <row r="365" spans="2:64" x14ac:dyDescent="0.4">
      <c r="B365" s="2" t="s">
        <v>682</v>
      </c>
      <c r="C365" s="3" t="s">
        <v>180</v>
      </c>
      <c r="D365" s="2" t="s">
        <v>683</v>
      </c>
      <c r="E365" s="3" t="s">
        <v>3028</v>
      </c>
      <c r="F365" s="2" t="s">
        <v>3028</v>
      </c>
      <c r="G365" s="2" t="s">
        <v>3028</v>
      </c>
      <c r="H365" s="3" t="s">
        <v>3028</v>
      </c>
      <c r="I365" s="2" t="s">
        <v>3028</v>
      </c>
      <c r="J365" s="2" t="s">
        <v>2229</v>
      </c>
      <c r="K365" s="3" t="s">
        <v>80</v>
      </c>
      <c r="L365" s="2" t="s">
        <v>79</v>
      </c>
      <c r="M365" s="2" t="s">
        <v>104</v>
      </c>
      <c r="O365" s="3" t="s">
        <v>57</v>
      </c>
      <c r="P365" s="2" t="s">
        <v>92</v>
      </c>
      <c r="Q365" s="3" t="s">
        <v>3799</v>
      </c>
      <c r="R365" s="2" t="s">
        <v>3800</v>
      </c>
      <c r="S365" s="2"/>
      <c r="T365" s="2"/>
      <c r="U365" s="2" t="s">
        <v>127</v>
      </c>
      <c r="V365" s="2" t="s">
        <v>130</v>
      </c>
      <c r="W365" s="2" t="s">
        <v>131</v>
      </c>
      <c r="X365" s="2" t="s">
        <v>132</v>
      </c>
      <c r="Y365" s="2" t="s">
        <v>133</v>
      </c>
      <c r="Z365" s="2" t="s">
        <v>134</v>
      </c>
      <c r="AA365" s="2" t="s">
        <v>3810</v>
      </c>
      <c r="AB365" s="2"/>
      <c r="AC365" s="2" t="s">
        <v>3028</v>
      </c>
      <c r="AD365" s="2"/>
      <c r="AE365" s="2" t="s">
        <v>3028</v>
      </c>
      <c r="AF365" s="2">
        <v>15</v>
      </c>
      <c r="AG365" s="2">
        <v>1</v>
      </c>
      <c r="AI365" s="2" t="s">
        <v>164</v>
      </c>
      <c r="AJ365" s="2">
        <v>0</v>
      </c>
      <c r="AK365" s="3">
        <v>2019</v>
      </c>
      <c r="AL365" s="8" t="s">
        <v>3972</v>
      </c>
      <c r="AM365" s="59">
        <f t="shared" si="55"/>
        <v>2019</v>
      </c>
      <c r="AN365" s="14" t="s">
        <v>88</v>
      </c>
      <c r="AO365" s="14" t="s">
        <v>82</v>
      </c>
      <c r="AP365" s="14" t="s">
        <v>80</v>
      </c>
      <c r="AQ365" s="2">
        <v>2020</v>
      </c>
      <c r="AR365" s="72">
        <f t="shared" si="56"/>
        <v>4</v>
      </c>
      <c r="AS365" s="69">
        <v>20210331</v>
      </c>
      <c r="AT365" s="2" t="s">
        <v>185</v>
      </c>
      <c r="AU365" s="72">
        <v>334648</v>
      </c>
      <c r="AV365" s="72">
        <v>0</v>
      </c>
      <c r="AW365" s="71">
        <f t="shared" si="57"/>
        <v>334648</v>
      </c>
      <c r="AX365" s="71">
        <f t="shared" si="49"/>
        <v>66929.599999999991</v>
      </c>
      <c r="AY365" s="71">
        <f t="shared" si="50"/>
        <v>66929.599999999991</v>
      </c>
      <c r="AZ365" s="71">
        <f t="shared" si="51"/>
        <v>267718.40000000002</v>
      </c>
      <c r="BA365" s="71">
        <f t="shared" si="52"/>
        <v>22309.866666666665</v>
      </c>
      <c r="BB365" s="71">
        <f t="shared" si="53"/>
        <v>89239.46666666666</v>
      </c>
      <c r="BC365" s="71">
        <f t="shared" si="54"/>
        <v>22309.866666666669</v>
      </c>
      <c r="BD365" s="71">
        <f t="shared" si="58"/>
        <v>89239.46666666666</v>
      </c>
      <c r="BE365" s="71">
        <f t="shared" si="59"/>
        <v>245408.53333333333</v>
      </c>
      <c r="BF365" s="72"/>
      <c r="BG365" s="3" t="s">
        <v>171</v>
      </c>
      <c r="BH365" s="2" t="s">
        <v>3804</v>
      </c>
      <c r="BI365" s="6" t="s">
        <v>4362</v>
      </c>
      <c r="BJ365" s="6"/>
      <c r="BK365" s="6">
        <v>0</v>
      </c>
      <c r="BL365" s="7" t="s">
        <v>3028</v>
      </c>
    </row>
    <row r="366" spans="2:64" x14ac:dyDescent="0.4">
      <c r="B366" s="2" t="s">
        <v>682</v>
      </c>
      <c r="C366" s="3" t="s">
        <v>60</v>
      </c>
      <c r="D366" s="2" t="s">
        <v>683</v>
      </c>
      <c r="E366" s="3" t="s">
        <v>3028</v>
      </c>
      <c r="F366" s="2" t="s">
        <v>3028</v>
      </c>
      <c r="G366" s="2" t="s">
        <v>3028</v>
      </c>
      <c r="H366" s="3" t="s">
        <v>3028</v>
      </c>
      <c r="I366" s="2" t="s">
        <v>3028</v>
      </c>
      <c r="J366" s="2" t="s">
        <v>2229</v>
      </c>
      <c r="K366" s="3" t="s">
        <v>80</v>
      </c>
      <c r="L366" s="2" t="s">
        <v>79</v>
      </c>
      <c r="M366" s="2" t="s">
        <v>104</v>
      </c>
      <c r="O366" s="3" t="s">
        <v>57</v>
      </c>
      <c r="P366" s="2" t="s">
        <v>92</v>
      </c>
      <c r="Q366" s="3" t="s">
        <v>3799</v>
      </c>
      <c r="R366" s="2" t="s">
        <v>3800</v>
      </c>
      <c r="S366" s="2"/>
      <c r="T366" s="2"/>
      <c r="U366" s="2" t="s">
        <v>127</v>
      </c>
      <c r="V366" s="2" t="s">
        <v>130</v>
      </c>
      <c r="W366" s="2" t="s">
        <v>131</v>
      </c>
      <c r="X366" s="2" t="s">
        <v>132</v>
      </c>
      <c r="Y366" s="2" t="s">
        <v>133</v>
      </c>
      <c r="Z366" s="2" t="s">
        <v>134</v>
      </c>
      <c r="AA366" s="2" t="s">
        <v>3810</v>
      </c>
      <c r="AB366" s="2"/>
      <c r="AC366" s="2" t="s">
        <v>3028</v>
      </c>
      <c r="AD366" s="2"/>
      <c r="AE366" s="2" t="s">
        <v>3028</v>
      </c>
      <c r="AF366" s="2">
        <v>15</v>
      </c>
      <c r="AG366" s="2">
        <v>1</v>
      </c>
      <c r="AI366" s="2" t="s">
        <v>164</v>
      </c>
      <c r="AJ366" s="2">
        <v>0</v>
      </c>
      <c r="AK366" s="3">
        <v>2019</v>
      </c>
      <c r="AL366" s="8" t="s">
        <v>3972</v>
      </c>
      <c r="AM366" s="59">
        <f t="shared" si="55"/>
        <v>2019</v>
      </c>
      <c r="AN366" s="14" t="s">
        <v>88</v>
      </c>
      <c r="AO366" s="14" t="s">
        <v>81</v>
      </c>
      <c r="AP366" s="14" t="s">
        <v>80</v>
      </c>
      <c r="AQ366" s="2">
        <v>2020</v>
      </c>
      <c r="AR366" s="72">
        <f t="shared" si="56"/>
        <v>4</v>
      </c>
      <c r="AS366" s="69">
        <v>20210331</v>
      </c>
      <c r="AT366" s="2" t="s">
        <v>185</v>
      </c>
      <c r="AU366" s="72">
        <v>1105352</v>
      </c>
      <c r="AV366" s="72">
        <v>0</v>
      </c>
      <c r="AW366" s="71">
        <f t="shared" si="57"/>
        <v>1105352</v>
      </c>
      <c r="AX366" s="71">
        <f t="shared" si="49"/>
        <v>221070.4</v>
      </c>
      <c r="AY366" s="71">
        <f t="shared" si="50"/>
        <v>221070.4</v>
      </c>
      <c r="AZ366" s="71">
        <f t="shared" si="51"/>
        <v>884281.6</v>
      </c>
      <c r="BA366" s="71">
        <f t="shared" si="52"/>
        <v>73690.133333333331</v>
      </c>
      <c r="BB366" s="71">
        <f t="shared" si="53"/>
        <v>294760.53333333333</v>
      </c>
      <c r="BC366" s="71">
        <f t="shared" si="54"/>
        <v>73690.133333333331</v>
      </c>
      <c r="BD366" s="71">
        <f t="shared" si="58"/>
        <v>294760.53333333333</v>
      </c>
      <c r="BE366" s="71">
        <f t="shared" si="59"/>
        <v>810591.46666666667</v>
      </c>
      <c r="BF366" s="72"/>
      <c r="BG366" s="3" t="s">
        <v>171</v>
      </c>
      <c r="BH366" s="2" t="s">
        <v>3804</v>
      </c>
      <c r="BI366" s="6" t="s">
        <v>4363</v>
      </c>
      <c r="BJ366" s="6"/>
      <c r="BK366" s="6">
        <v>0</v>
      </c>
      <c r="BL366" s="7" t="s">
        <v>3028</v>
      </c>
    </row>
    <row r="367" spans="2:64" x14ac:dyDescent="0.4">
      <c r="B367" s="2" t="s">
        <v>682</v>
      </c>
      <c r="C367" s="3" t="s">
        <v>61</v>
      </c>
      <c r="D367" s="2" t="s">
        <v>683</v>
      </c>
      <c r="E367" s="3" t="s">
        <v>3028</v>
      </c>
      <c r="F367" s="2" t="s">
        <v>3028</v>
      </c>
      <c r="G367" s="2" t="s">
        <v>3028</v>
      </c>
      <c r="H367" s="3" t="s">
        <v>3028</v>
      </c>
      <c r="I367" s="2" t="s">
        <v>3028</v>
      </c>
      <c r="J367" s="2" t="s">
        <v>2229</v>
      </c>
      <c r="K367" s="3" t="s">
        <v>80</v>
      </c>
      <c r="L367" s="2" t="s">
        <v>79</v>
      </c>
      <c r="M367" s="2" t="s">
        <v>104</v>
      </c>
      <c r="O367" s="3" t="s">
        <v>57</v>
      </c>
      <c r="P367" s="2" t="s">
        <v>92</v>
      </c>
      <c r="Q367" s="3" t="s">
        <v>3799</v>
      </c>
      <c r="R367" s="2" t="s">
        <v>3800</v>
      </c>
      <c r="S367" s="2"/>
      <c r="T367" s="2"/>
      <c r="U367" s="2" t="s">
        <v>127</v>
      </c>
      <c r="V367" s="2" t="s">
        <v>130</v>
      </c>
      <c r="W367" s="2" t="s">
        <v>131</v>
      </c>
      <c r="X367" s="2" t="s">
        <v>132</v>
      </c>
      <c r="Y367" s="2" t="s">
        <v>133</v>
      </c>
      <c r="Z367" s="2" t="s">
        <v>134</v>
      </c>
      <c r="AA367" s="2" t="s">
        <v>3810</v>
      </c>
      <c r="AB367" s="2"/>
      <c r="AC367" s="2" t="s">
        <v>3028</v>
      </c>
      <c r="AD367" s="2"/>
      <c r="AE367" s="2" t="s">
        <v>3028</v>
      </c>
      <c r="AF367" s="2">
        <v>15</v>
      </c>
      <c r="AG367" s="2">
        <v>1</v>
      </c>
      <c r="AI367" s="2" t="s">
        <v>164</v>
      </c>
      <c r="AJ367" s="2">
        <v>0</v>
      </c>
      <c r="AK367" s="3">
        <v>2019</v>
      </c>
      <c r="AL367" s="8" t="s">
        <v>3972</v>
      </c>
      <c r="AM367" s="59">
        <f t="shared" si="55"/>
        <v>2019</v>
      </c>
      <c r="AN367" s="14" t="s">
        <v>88</v>
      </c>
      <c r="AO367" s="14" t="s">
        <v>82</v>
      </c>
      <c r="AP367" s="14" t="s">
        <v>80</v>
      </c>
      <c r="AQ367" s="2">
        <v>2020</v>
      </c>
      <c r="AR367" s="72">
        <f t="shared" si="56"/>
        <v>4</v>
      </c>
      <c r="AS367" s="69">
        <v>20210331</v>
      </c>
      <c r="AT367" s="2" t="s">
        <v>185</v>
      </c>
      <c r="AU367" s="72">
        <v>3150213</v>
      </c>
      <c r="AV367" s="72">
        <v>0</v>
      </c>
      <c r="AW367" s="71">
        <f t="shared" si="57"/>
        <v>3150213</v>
      </c>
      <c r="AX367" s="71">
        <f t="shared" si="49"/>
        <v>630042.60000000009</v>
      </c>
      <c r="AY367" s="71">
        <f t="shared" si="50"/>
        <v>630042.60000000009</v>
      </c>
      <c r="AZ367" s="71">
        <f t="shared" si="51"/>
        <v>2520170.4</v>
      </c>
      <c r="BA367" s="71">
        <f t="shared" si="52"/>
        <v>210014.2</v>
      </c>
      <c r="BB367" s="71">
        <f t="shared" si="53"/>
        <v>840056.8</v>
      </c>
      <c r="BC367" s="71">
        <f t="shared" si="54"/>
        <v>210014.19999999995</v>
      </c>
      <c r="BD367" s="71">
        <f t="shared" si="58"/>
        <v>840056.8</v>
      </c>
      <c r="BE367" s="71">
        <f t="shared" si="59"/>
        <v>2310156.2000000002</v>
      </c>
      <c r="BF367" s="72"/>
      <c r="BG367" s="3" t="s">
        <v>171</v>
      </c>
      <c r="BH367" s="2" t="s">
        <v>3804</v>
      </c>
      <c r="BI367" s="6" t="s">
        <v>4364</v>
      </c>
      <c r="BJ367" s="6"/>
      <c r="BK367" s="6">
        <v>0</v>
      </c>
      <c r="BL367" s="7" t="s">
        <v>3028</v>
      </c>
    </row>
    <row r="368" spans="2:64" x14ac:dyDescent="0.4">
      <c r="B368" s="2" t="s">
        <v>682</v>
      </c>
      <c r="C368" s="3" t="s">
        <v>63</v>
      </c>
      <c r="D368" s="2" t="s">
        <v>683</v>
      </c>
      <c r="E368" s="3" t="s">
        <v>3028</v>
      </c>
      <c r="F368" s="2" t="s">
        <v>3028</v>
      </c>
      <c r="G368" s="2" t="s">
        <v>3028</v>
      </c>
      <c r="H368" s="3" t="s">
        <v>3028</v>
      </c>
      <c r="I368" s="2" t="s">
        <v>3028</v>
      </c>
      <c r="J368" s="2" t="s">
        <v>2229</v>
      </c>
      <c r="K368" s="3" t="s">
        <v>80</v>
      </c>
      <c r="L368" s="2" t="s">
        <v>79</v>
      </c>
      <c r="M368" s="2" t="s">
        <v>104</v>
      </c>
      <c r="O368" s="3" t="s">
        <v>57</v>
      </c>
      <c r="P368" s="2" t="s">
        <v>92</v>
      </c>
      <c r="Q368" s="3" t="s">
        <v>3799</v>
      </c>
      <c r="R368" s="2" t="s">
        <v>3800</v>
      </c>
      <c r="S368" s="2"/>
      <c r="T368" s="2"/>
      <c r="U368" s="2" t="s">
        <v>127</v>
      </c>
      <c r="V368" s="2" t="s">
        <v>130</v>
      </c>
      <c r="W368" s="2" t="s">
        <v>131</v>
      </c>
      <c r="X368" s="2" t="s">
        <v>132</v>
      </c>
      <c r="Y368" s="2" t="s">
        <v>133</v>
      </c>
      <c r="Z368" s="2" t="s">
        <v>134</v>
      </c>
      <c r="AA368" s="2" t="s">
        <v>3810</v>
      </c>
      <c r="AB368" s="2"/>
      <c r="AC368" s="2" t="s">
        <v>3028</v>
      </c>
      <c r="AD368" s="2"/>
      <c r="AE368" s="2" t="s">
        <v>3028</v>
      </c>
      <c r="AF368" s="2">
        <v>15</v>
      </c>
      <c r="AG368" s="2">
        <v>1</v>
      </c>
      <c r="AI368" s="2" t="s">
        <v>164</v>
      </c>
      <c r="AJ368" s="2">
        <v>0</v>
      </c>
      <c r="AK368" s="3">
        <v>2019</v>
      </c>
      <c r="AL368" s="8" t="s">
        <v>3973</v>
      </c>
      <c r="AM368" s="59">
        <f t="shared" si="55"/>
        <v>2019</v>
      </c>
      <c r="AN368" s="14" t="s">
        <v>88</v>
      </c>
      <c r="AO368" s="14" t="s">
        <v>81</v>
      </c>
      <c r="AP368" s="14" t="s">
        <v>80</v>
      </c>
      <c r="AQ368" s="2">
        <v>2020</v>
      </c>
      <c r="AR368" s="72">
        <f t="shared" si="56"/>
        <v>4</v>
      </c>
      <c r="AS368" s="69">
        <v>20210331</v>
      </c>
      <c r="AT368" s="2" t="s">
        <v>185</v>
      </c>
      <c r="AU368" s="72">
        <v>6394290</v>
      </c>
      <c r="AV368" s="72">
        <v>0</v>
      </c>
      <c r="AW368" s="71">
        <f t="shared" si="57"/>
        <v>6394290</v>
      </c>
      <c r="AX368" s="71">
        <f t="shared" si="49"/>
        <v>1278858</v>
      </c>
      <c r="AY368" s="71">
        <f t="shared" si="50"/>
        <v>1278858</v>
      </c>
      <c r="AZ368" s="71">
        <f t="shared" si="51"/>
        <v>5115432</v>
      </c>
      <c r="BA368" s="71">
        <f t="shared" si="52"/>
        <v>426286</v>
      </c>
      <c r="BB368" s="71">
        <f t="shared" si="53"/>
        <v>1705144</v>
      </c>
      <c r="BC368" s="71">
        <f t="shared" si="54"/>
        <v>426286</v>
      </c>
      <c r="BD368" s="71">
        <f t="shared" si="58"/>
        <v>1705144</v>
      </c>
      <c r="BE368" s="71">
        <f t="shared" si="59"/>
        <v>4689146</v>
      </c>
      <c r="BF368" s="72"/>
      <c r="BG368" s="3" t="s">
        <v>171</v>
      </c>
      <c r="BH368" s="2" t="s">
        <v>3804</v>
      </c>
      <c r="BI368" s="6" t="s">
        <v>4365</v>
      </c>
      <c r="BJ368" s="6"/>
      <c r="BK368" s="6">
        <v>0</v>
      </c>
      <c r="BL368" s="7" t="s">
        <v>3028</v>
      </c>
    </row>
    <row r="369" spans="2:64" x14ac:dyDescent="0.4">
      <c r="B369" s="2" t="s">
        <v>682</v>
      </c>
      <c r="C369" s="3" t="s">
        <v>62</v>
      </c>
      <c r="D369" s="2" t="s">
        <v>683</v>
      </c>
      <c r="E369" s="3" t="s">
        <v>3028</v>
      </c>
      <c r="F369" s="2" t="s">
        <v>3028</v>
      </c>
      <c r="G369" s="2" t="s">
        <v>3028</v>
      </c>
      <c r="H369" s="3" t="s">
        <v>3028</v>
      </c>
      <c r="I369" s="2" t="s">
        <v>3028</v>
      </c>
      <c r="J369" s="2" t="s">
        <v>2229</v>
      </c>
      <c r="K369" s="3" t="s">
        <v>80</v>
      </c>
      <c r="L369" s="2" t="s">
        <v>79</v>
      </c>
      <c r="M369" s="2" t="s">
        <v>104</v>
      </c>
      <c r="O369" s="3" t="s">
        <v>57</v>
      </c>
      <c r="P369" s="2" t="s">
        <v>92</v>
      </c>
      <c r="Q369" s="3" t="s">
        <v>3799</v>
      </c>
      <c r="R369" s="2" t="s">
        <v>3800</v>
      </c>
      <c r="S369" s="2"/>
      <c r="T369" s="2"/>
      <c r="U369" s="2" t="s">
        <v>127</v>
      </c>
      <c r="V369" s="2" t="s">
        <v>130</v>
      </c>
      <c r="W369" s="2" t="s">
        <v>131</v>
      </c>
      <c r="X369" s="2" t="s">
        <v>132</v>
      </c>
      <c r="Y369" s="2" t="s">
        <v>133</v>
      </c>
      <c r="Z369" s="2" t="s">
        <v>134</v>
      </c>
      <c r="AA369" s="2" t="s">
        <v>3810</v>
      </c>
      <c r="AB369" s="2"/>
      <c r="AC369" s="2" t="s">
        <v>3028</v>
      </c>
      <c r="AD369" s="2"/>
      <c r="AE369" s="2" t="s">
        <v>3028</v>
      </c>
      <c r="AF369" s="2">
        <v>15</v>
      </c>
      <c r="AG369" s="2">
        <v>1</v>
      </c>
      <c r="AI369" s="2" t="s">
        <v>164</v>
      </c>
      <c r="AJ369" s="2">
        <v>0</v>
      </c>
      <c r="AK369" s="3">
        <v>2019</v>
      </c>
      <c r="AL369" s="8" t="s">
        <v>3972</v>
      </c>
      <c r="AM369" s="59">
        <f t="shared" si="55"/>
        <v>2019</v>
      </c>
      <c r="AN369" s="14" t="s">
        <v>88</v>
      </c>
      <c r="AO369" s="14" t="s">
        <v>81</v>
      </c>
      <c r="AP369" s="14" t="s">
        <v>80</v>
      </c>
      <c r="AQ369" s="2">
        <v>2020</v>
      </c>
      <c r="AR369" s="72">
        <f t="shared" si="56"/>
        <v>4</v>
      </c>
      <c r="AS369" s="69">
        <v>20210331</v>
      </c>
      <c r="AT369" s="2" t="s">
        <v>185</v>
      </c>
      <c r="AU369" s="72">
        <v>9596455</v>
      </c>
      <c r="AV369" s="72">
        <v>0</v>
      </c>
      <c r="AW369" s="71">
        <f t="shared" si="57"/>
        <v>9596455</v>
      </c>
      <c r="AX369" s="71">
        <f t="shared" si="49"/>
        <v>1919291</v>
      </c>
      <c r="AY369" s="71">
        <f t="shared" si="50"/>
        <v>1919291</v>
      </c>
      <c r="AZ369" s="71">
        <f t="shared" si="51"/>
        <v>7677164</v>
      </c>
      <c r="BA369" s="71">
        <f t="shared" si="52"/>
        <v>639763.66666666663</v>
      </c>
      <c r="BB369" s="71">
        <f t="shared" si="53"/>
        <v>2559054.6666666665</v>
      </c>
      <c r="BC369" s="71">
        <f t="shared" si="54"/>
        <v>639763.66666666651</v>
      </c>
      <c r="BD369" s="71">
        <f t="shared" si="58"/>
        <v>2559054.6666666665</v>
      </c>
      <c r="BE369" s="71">
        <f t="shared" si="59"/>
        <v>7037400.333333334</v>
      </c>
      <c r="BF369" s="72"/>
      <c r="BG369" s="3" t="s">
        <v>171</v>
      </c>
      <c r="BH369" s="2" t="s">
        <v>3804</v>
      </c>
      <c r="BI369" s="6" t="s">
        <v>4366</v>
      </c>
      <c r="BJ369" s="6"/>
      <c r="BK369" s="6">
        <v>0</v>
      </c>
      <c r="BL369" s="7" t="s">
        <v>3028</v>
      </c>
    </row>
    <row r="370" spans="2:64" x14ac:dyDescent="0.4">
      <c r="B370" s="2" t="s">
        <v>684</v>
      </c>
      <c r="C370" s="3" t="s">
        <v>180</v>
      </c>
      <c r="D370" s="2" t="s">
        <v>683</v>
      </c>
      <c r="E370" s="3" t="s">
        <v>3028</v>
      </c>
      <c r="F370" s="2" t="s">
        <v>3028</v>
      </c>
      <c r="G370" s="2" t="s">
        <v>3028</v>
      </c>
      <c r="H370" s="3" t="s">
        <v>3028</v>
      </c>
      <c r="I370" s="2" t="s">
        <v>3028</v>
      </c>
      <c r="J370" s="2" t="s">
        <v>2408</v>
      </c>
      <c r="K370" s="3" t="s">
        <v>80</v>
      </c>
      <c r="L370" s="2" t="s">
        <v>79</v>
      </c>
      <c r="M370" s="2" t="s">
        <v>104</v>
      </c>
      <c r="O370" s="3" t="s">
        <v>57</v>
      </c>
      <c r="P370" s="2" t="s">
        <v>92</v>
      </c>
      <c r="Q370" s="3" t="s">
        <v>3799</v>
      </c>
      <c r="R370" s="2" t="s">
        <v>3800</v>
      </c>
      <c r="S370" s="2"/>
      <c r="T370" s="2"/>
      <c r="U370" s="2" t="s">
        <v>127</v>
      </c>
      <c r="V370" s="2" t="s">
        <v>130</v>
      </c>
      <c r="W370" s="2" t="s">
        <v>131</v>
      </c>
      <c r="X370" s="2" t="s">
        <v>132</v>
      </c>
      <c r="Y370" s="2" t="s">
        <v>133</v>
      </c>
      <c r="Z370" s="2" t="s">
        <v>134</v>
      </c>
      <c r="AA370" s="2" t="s">
        <v>3810</v>
      </c>
      <c r="AB370" s="2"/>
      <c r="AC370" s="2" t="s">
        <v>3028</v>
      </c>
      <c r="AD370" s="2"/>
      <c r="AE370" s="2" t="s">
        <v>3028</v>
      </c>
      <c r="AF370" s="2">
        <v>15</v>
      </c>
      <c r="AG370" s="2">
        <v>1</v>
      </c>
      <c r="AI370" s="2" t="s">
        <v>164</v>
      </c>
      <c r="AJ370" s="2">
        <v>0</v>
      </c>
      <c r="AK370" s="3">
        <v>2019</v>
      </c>
      <c r="AL370" s="8" t="s">
        <v>3972</v>
      </c>
      <c r="AM370" s="59">
        <f t="shared" si="55"/>
        <v>2019</v>
      </c>
      <c r="AN370" s="14" t="s">
        <v>88</v>
      </c>
      <c r="AO370" s="14" t="s">
        <v>82</v>
      </c>
      <c r="AP370" s="14" t="s">
        <v>80</v>
      </c>
      <c r="AQ370" s="2">
        <v>2020</v>
      </c>
      <c r="AR370" s="72">
        <f t="shared" si="56"/>
        <v>4</v>
      </c>
      <c r="AS370" s="69">
        <v>20210331</v>
      </c>
      <c r="AT370" s="2" t="s">
        <v>185</v>
      </c>
      <c r="AU370" s="72">
        <v>334648</v>
      </c>
      <c r="AV370" s="72">
        <v>0</v>
      </c>
      <c r="AW370" s="71">
        <f t="shared" si="57"/>
        <v>334648</v>
      </c>
      <c r="AX370" s="71">
        <f t="shared" si="49"/>
        <v>66929.599999999991</v>
      </c>
      <c r="AY370" s="71">
        <f t="shared" si="50"/>
        <v>66929.599999999991</v>
      </c>
      <c r="AZ370" s="71">
        <f t="shared" si="51"/>
        <v>267718.40000000002</v>
      </c>
      <c r="BA370" s="71">
        <f t="shared" si="52"/>
        <v>22309.866666666665</v>
      </c>
      <c r="BB370" s="71">
        <f t="shared" si="53"/>
        <v>89239.46666666666</v>
      </c>
      <c r="BC370" s="71">
        <f t="shared" si="54"/>
        <v>22309.866666666669</v>
      </c>
      <c r="BD370" s="71">
        <f t="shared" si="58"/>
        <v>89239.46666666666</v>
      </c>
      <c r="BE370" s="71">
        <f t="shared" si="59"/>
        <v>245408.53333333333</v>
      </c>
      <c r="BF370" s="72"/>
      <c r="BG370" s="3" t="s">
        <v>171</v>
      </c>
      <c r="BH370" s="2" t="s">
        <v>3804</v>
      </c>
      <c r="BI370" s="6" t="s">
        <v>4362</v>
      </c>
      <c r="BJ370" s="6"/>
      <c r="BK370" s="6">
        <v>0</v>
      </c>
      <c r="BL370" s="7" t="s">
        <v>3028</v>
      </c>
    </row>
    <row r="371" spans="2:64" x14ac:dyDescent="0.4">
      <c r="B371" s="2" t="s">
        <v>684</v>
      </c>
      <c r="C371" s="3" t="s">
        <v>60</v>
      </c>
      <c r="D371" s="2" t="s">
        <v>683</v>
      </c>
      <c r="E371" s="3" t="s">
        <v>3028</v>
      </c>
      <c r="F371" s="2" t="s">
        <v>3028</v>
      </c>
      <c r="G371" s="2" t="s">
        <v>3028</v>
      </c>
      <c r="H371" s="3" t="s">
        <v>3028</v>
      </c>
      <c r="I371" s="2" t="s">
        <v>3028</v>
      </c>
      <c r="J371" s="2" t="s">
        <v>2408</v>
      </c>
      <c r="K371" s="3" t="s">
        <v>80</v>
      </c>
      <c r="L371" s="2" t="s">
        <v>79</v>
      </c>
      <c r="M371" s="2" t="s">
        <v>104</v>
      </c>
      <c r="O371" s="3" t="s">
        <v>57</v>
      </c>
      <c r="P371" s="2" t="s">
        <v>92</v>
      </c>
      <c r="Q371" s="3" t="s">
        <v>3799</v>
      </c>
      <c r="R371" s="2" t="s">
        <v>3800</v>
      </c>
      <c r="S371" s="2"/>
      <c r="T371" s="2"/>
      <c r="U371" s="2" t="s">
        <v>127</v>
      </c>
      <c r="V371" s="2" t="s">
        <v>130</v>
      </c>
      <c r="W371" s="2" t="s">
        <v>131</v>
      </c>
      <c r="X371" s="2" t="s">
        <v>132</v>
      </c>
      <c r="Y371" s="2" t="s">
        <v>133</v>
      </c>
      <c r="Z371" s="2" t="s">
        <v>134</v>
      </c>
      <c r="AA371" s="2" t="s">
        <v>3810</v>
      </c>
      <c r="AB371" s="2"/>
      <c r="AC371" s="2" t="s">
        <v>3028</v>
      </c>
      <c r="AD371" s="2"/>
      <c r="AE371" s="2" t="s">
        <v>3028</v>
      </c>
      <c r="AF371" s="2">
        <v>15</v>
      </c>
      <c r="AG371" s="2">
        <v>1</v>
      </c>
      <c r="AI371" s="2" t="s">
        <v>164</v>
      </c>
      <c r="AJ371" s="2">
        <v>0</v>
      </c>
      <c r="AK371" s="3">
        <v>2019</v>
      </c>
      <c r="AL371" s="8" t="s">
        <v>3972</v>
      </c>
      <c r="AM371" s="59">
        <f t="shared" si="55"/>
        <v>2019</v>
      </c>
      <c r="AN371" s="14" t="s">
        <v>88</v>
      </c>
      <c r="AO371" s="14" t="s">
        <v>81</v>
      </c>
      <c r="AP371" s="14" t="s">
        <v>80</v>
      </c>
      <c r="AQ371" s="2">
        <v>2020</v>
      </c>
      <c r="AR371" s="72">
        <f t="shared" si="56"/>
        <v>4</v>
      </c>
      <c r="AS371" s="69">
        <v>20210331</v>
      </c>
      <c r="AT371" s="2" t="s">
        <v>185</v>
      </c>
      <c r="AU371" s="72">
        <v>1105352</v>
      </c>
      <c r="AV371" s="72">
        <v>0</v>
      </c>
      <c r="AW371" s="71">
        <f t="shared" si="57"/>
        <v>1105352</v>
      </c>
      <c r="AX371" s="71">
        <f t="shared" ref="AX371:AX434" si="60">IF(BA371*(AR371-1)&gt;=AW371,AW371,BA371*(AR371-1))</f>
        <v>221070.4</v>
      </c>
      <c r="AY371" s="71">
        <f t="shared" ref="AY371:AY434" si="61">IF(X371="1円残しする",IF(AX371&gt;=AW371,AW371-1,AX371),AX371)</f>
        <v>221070.4</v>
      </c>
      <c r="AZ371" s="71">
        <f t="shared" ref="AZ371:AZ434" si="62">AW371-AY371</f>
        <v>884281.6</v>
      </c>
      <c r="BA371" s="71">
        <f t="shared" ref="BA371:BA434" si="63">IF(V371="償却対象",AW371/AF371,0)</f>
        <v>73690.133333333331</v>
      </c>
      <c r="BB371" s="71">
        <f t="shared" ref="BB371:BB434" si="64">IF(BA371*AR371&gt;=AW371,AW371,BA371*AR371)</f>
        <v>294760.53333333333</v>
      </c>
      <c r="BC371" s="71">
        <f t="shared" ref="BC371:BC434" si="65">BD371-AY371</f>
        <v>73690.133333333331</v>
      </c>
      <c r="BD371" s="71">
        <f t="shared" si="58"/>
        <v>294760.53333333333</v>
      </c>
      <c r="BE371" s="71">
        <f t="shared" si="59"/>
        <v>810591.46666666667</v>
      </c>
      <c r="BF371" s="72"/>
      <c r="BG371" s="3" t="s">
        <v>171</v>
      </c>
      <c r="BH371" s="2" t="s">
        <v>3804</v>
      </c>
      <c r="BI371" s="6" t="s">
        <v>4363</v>
      </c>
      <c r="BJ371" s="6"/>
      <c r="BK371" s="6">
        <v>0</v>
      </c>
      <c r="BL371" s="7" t="s">
        <v>3028</v>
      </c>
    </row>
    <row r="372" spans="2:64" x14ac:dyDescent="0.4">
      <c r="B372" s="2" t="s">
        <v>684</v>
      </c>
      <c r="C372" s="3" t="s">
        <v>61</v>
      </c>
      <c r="D372" s="2" t="s">
        <v>683</v>
      </c>
      <c r="E372" s="3" t="s">
        <v>3028</v>
      </c>
      <c r="F372" s="2" t="s">
        <v>3028</v>
      </c>
      <c r="G372" s="2" t="s">
        <v>3028</v>
      </c>
      <c r="H372" s="3" t="s">
        <v>3028</v>
      </c>
      <c r="I372" s="2" t="s">
        <v>3028</v>
      </c>
      <c r="J372" s="2" t="s">
        <v>2408</v>
      </c>
      <c r="K372" s="3" t="s">
        <v>80</v>
      </c>
      <c r="L372" s="2" t="s">
        <v>79</v>
      </c>
      <c r="M372" s="2" t="s">
        <v>104</v>
      </c>
      <c r="O372" s="3" t="s">
        <v>57</v>
      </c>
      <c r="P372" s="2" t="s">
        <v>92</v>
      </c>
      <c r="Q372" s="3" t="s">
        <v>3799</v>
      </c>
      <c r="R372" s="2" t="s">
        <v>3800</v>
      </c>
      <c r="S372" s="2"/>
      <c r="T372" s="2"/>
      <c r="U372" s="2" t="s">
        <v>127</v>
      </c>
      <c r="V372" s="2" t="s">
        <v>130</v>
      </c>
      <c r="W372" s="2" t="s">
        <v>131</v>
      </c>
      <c r="X372" s="2" t="s">
        <v>132</v>
      </c>
      <c r="Y372" s="2" t="s">
        <v>133</v>
      </c>
      <c r="Z372" s="2" t="s">
        <v>134</v>
      </c>
      <c r="AA372" s="2" t="s">
        <v>3810</v>
      </c>
      <c r="AB372" s="2"/>
      <c r="AC372" s="2" t="s">
        <v>3028</v>
      </c>
      <c r="AD372" s="2"/>
      <c r="AE372" s="2" t="s">
        <v>3028</v>
      </c>
      <c r="AF372" s="2">
        <v>15</v>
      </c>
      <c r="AG372" s="2">
        <v>1</v>
      </c>
      <c r="AI372" s="2" t="s">
        <v>164</v>
      </c>
      <c r="AJ372" s="2">
        <v>0</v>
      </c>
      <c r="AK372" s="3">
        <v>2019</v>
      </c>
      <c r="AL372" s="8" t="s">
        <v>3972</v>
      </c>
      <c r="AM372" s="59">
        <f t="shared" si="55"/>
        <v>2019</v>
      </c>
      <c r="AN372" s="14" t="s">
        <v>88</v>
      </c>
      <c r="AO372" s="14" t="s">
        <v>82</v>
      </c>
      <c r="AP372" s="14" t="s">
        <v>80</v>
      </c>
      <c r="AQ372" s="2">
        <v>2020</v>
      </c>
      <c r="AR372" s="72">
        <f t="shared" si="56"/>
        <v>4</v>
      </c>
      <c r="AS372" s="69">
        <v>20210331</v>
      </c>
      <c r="AT372" s="2" t="s">
        <v>185</v>
      </c>
      <c r="AU372" s="72">
        <v>3150212</v>
      </c>
      <c r="AV372" s="72">
        <v>0</v>
      </c>
      <c r="AW372" s="71">
        <f t="shared" si="57"/>
        <v>3150212</v>
      </c>
      <c r="AX372" s="71">
        <f t="shared" si="60"/>
        <v>630042.4</v>
      </c>
      <c r="AY372" s="71">
        <f t="shared" si="61"/>
        <v>630042.4</v>
      </c>
      <c r="AZ372" s="71">
        <f t="shared" si="62"/>
        <v>2520169.6</v>
      </c>
      <c r="BA372" s="71">
        <f t="shared" si="63"/>
        <v>210014.13333333333</v>
      </c>
      <c r="BB372" s="71">
        <f t="shared" si="64"/>
        <v>840056.53333333333</v>
      </c>
      <c r="BC372" s="71">
        <f t="shared" si="65"/>
        <v>210014.1333333333</v>
      </c>
      <c r="BD372" s="71">
        <f t="shared" si="58"/>
        <v>840056.53333333333</v>
      </c>
      <c r="BE372" s="71">
        <f t="shared" si="59"/>
        <v>2310155.4666666668</v>
      </c>
      <c r="BF372" s="72"/>
      <c r="BG372" s="3" t="s">
        <v>171</v>
      </c>
      <c r="BH372" s="2" t="s">
        <v>3804</v>
      </c>
      <c r="BI372" s="6" t="s">
        <v>4364</v>
      </c>
      <c r="BJ372" s="6"/>
      <c r="BK372" s="6">
        <v>0</v>
      </c>
      <c r="BL372" s="7" t="s">
        <v>3028</v>
      </c>
    </row>
    <row r="373" spans="2:64" x14ac:dyDescent="0.4">
      <c r="B373" s="2" t="s">
        <v>684</v>
      </c>
      <c r="C373" s="3" t="s">
        <v>63</v>
      </c>
      <c r="D373" s="2" t="s">
        <v>683</v>
      </c>
      <c r="E373" s="3" t="s">
        <v>3028</v>
      </c>
      <c r="F373" s="2" t="s">
        <v>3028</v>
      </c>
      <c r="G373" s="2" t="s">
        <v>3028</v>
      </c>
      <c r="H373" s="3" t="s">
        <v>3028</v>
      </c>
      <c r="I373" s="2" t="s">
        <v>3028</v>
      </c>
      <c r="J373" s="2" t="s">
        <v>2408</v>
      </c>
      <c r="K373" s="3" t="s">
        <v>80</v>
      </c>
      <c r="L373" s="2" t="s">
        <v>79</v>
      </c>
      <c r="M373" s="2" t="s">
        <v>104</v>
      </c>
      <c r="O373" s="3" t="s">
        <v>57</v>
      </c>
      <c r="P373" s="2" t="s">
        <v>92</v>
      </c>
      <c r="Q373" s="3" t="s">
        <v>3799</v>
      </c>
      <c r="R373" s="2" t="s">
        <v>3800</v>
      </c>
      <c r="S373" s="2"/>
      <c r="T373" s="2"/>
      <c r="U373" s="2" t="s">
        <v>127</v>
      </c>
      <c r="V373" s="2" t="s">
        <v>130</v>
      </c>
      <c r="W373" s="2" t="s">
        <v>131</v>
      </c>
      <c r="X373" s="2" t="s">
        <v>132</v>
      </c>
      <c r="Y373" s="2" t="s">
        <v>133</v>
      </c>
      <c r="Z373" s="2" t="s">
        <v>134</v>
      </c>
      <c r="AA373" s="2" t="s">
        <v>3810</v>
      </c>
      <c r="AB373" s="2"/>
      <c r="AC373" s="2" t="s">
        <v>3028</v>
      </c>
      <c r="AD373" s="2"/>
      <c r="AE373" s="2" t="s">
        <v>3028</v>
      </c>
      <c r="AF373" s="2">
        <v>15</v>
      </c>
      <c r="AG373" s="2">
        <v>1</v>
      </c>
      <c r="AI373" s="2" t="s">
        <v>164</v>
      </c>
      <c r="AJ373" s="2">
        <v>0</v>
      </c>
      <c r="AK373" s="3">
        <v>2019</v>
      </c>
      <c r="AL373" s="8" t="s">
        <v>3973</v>
      </c>
      <c r="AM373" s="59">
        <f t="shared" si="55"/>
        <v>2019</v>
      </c>
      <c r="AN373" s="14" t="s">
        <v>88</v>
      </c>
      <c r="AO373" s="14" t="s">
        <v>81</v>
      </c>
      <c r="AP373" s="14" t="s">
        <v>80</v>
      </c>
      <c r="AQ373" s="2">
        <v>2020</v>
      </c>
      <c r="AR373" s="72">
        <f t="shared" si="56"/>
        <v>4</v>
      </c>
      <c r="AS373" s="69">
        <v>20210331</v>
      </c>
      <c r="AT373" s="2" t="s">
        <v>185</v>
      </c>
      <c r="AU373" s="72">
        <v>6394290</v>
      </c>
      <c r="AV373" s="72">
        <v>0</v>
      </c>
      <c r="AW373" s="71">
        <f t="shared" si="57"/>
        <v>6394290</v>
      </c>
      <c r="AX373" s="71">
        <f t="shared" si="60"/>
        <v>1278858</v>
      </c>
      <c r="AY373" s="71">
        <f t="shared" si="61"/>
        <v>1278858</v>
      </c>
      <c r="AZ373" s="71">
        <f t="shared" si="62"/>
        <v>5115432</v>
      </c>
      <c r="BA373" s="71">
        <f t="shared" si="63"/>
        <v>426286</v>
      </c>
      <c r="BB373" s="71">
        <f t="shared" si="64"/>
        <v>1705144</v>
      </c>
      <c r="BC373" s="71">
        <f t="shared" si="65"/>
        <v>426286</v>
      </c>
      <c r="BD373" s="71">
        <f t="shared" si="58"/>
        <v>1705144</v>
      </c>
      <c r="BE373" s="71">
        <f t="shared" si="59"/>
        <v>4689146</v>
      </c>
      <c r="BF373" s="72"/>
      <c r="BG373" s="3" t="s">
        <v>171</v>
      </c>
      <c r="BH373" s="2" t="s">
        <v>3804</v>
      </c>
      <c r="BI373" s="6" t="s">
        <v>4365</v>
      </c>
      <c r="BJ373" s="6"/>
      <c r="BK373" s="6">
        <v>0</v>
      </c>
      <c r="BL373" s="7" t="s">
        <v>3028</v>
      </c>
    </row>
    <row r="374" spans="2:64" x14ac:dyDescent="0.4">
      <c r="B374" s="2" t="s">
        <v>684</v>
      </c>
      <c r="C374" s="3" t="s">
        <v>62</v>
      </c>
      <c r="D374" s="2" t="s">
        <v>683</v>
      </c>
      <c r="E374" s="3" t="s">
        <v>3028</v>
      </c>
      <c r="F374" s="2" t="s">
        <v>3028</v>
      </c>
      <c r="G374" s="2" t="s">
        <v>3028</v>
      </c>
      <c r="H374" s="3" t="s">
        <v>3028</v>
      </c>
      <c r="I374" s="2" t="s">
        <v>3028</v>
      </c>
      <c r="J374" s="2" t="s">
        <v>2408</v>
      </c>
      <c r="K374" s="3" t="s">
        <v>80</v>
      </c>
      <c r="L374" s="2" t="s">
        <v>79</v>
      </c>
      <c r="M374" s="2" t="s">
        <v>104</v>
      </c>
      <c r="O374" s="3" t="s">
        <v>57</v>
      </c>
      <c r="P374" s="2" t="s">
        <v>92</v>
      </c>
      <c r="Q374" s="3" t="s">
        <v>3799</v>
      </c>
      <c r="R374" s="2" t="s">
        <v>3800</v>
      </c>
      <c r="S374" s="2"/>
      <c r="T374" s="2"/>
      <c r="U374" s="2" t="s">
        <v>127</v>
      </c>
      <c r="V374" s="2" t="s">
        <v>130</v>
      </c>
      <c r="W374" s="2" t="s">
        <v>131</v>
      </c>
      <c r="X374" s="2" t="s">
        <v>132</v>
      </c>
      <c r="Y374" s="2" t="s">
        <v>133</v>
      </c>
      <c r="Z374" s="2" t="s">
        <v>134</v>
      </c>
      <c r="AA374" s="2" t="s">
        <v>3810</v>
      </c>
      <c r="AB374" s="2"/>
      <c r="AC374" s="2" t="s">
        <v>3028</v>
      </c>
      <c r="AD374" s="2"/>
      <c r="AE374" s="2" t="s">
        <v>3028</v>
      </c>
      <c r="AF374" s="2">
        <v>15</v>
      </c>
      <c r="AG374" s="2">
        <v>1</v>
      </c>
      <c r="AI374" s="2" t="s">
        <v>164</v>
      </c>
      <c r="AJ374" s="2">
        <v>0</v>
      </c>
      <c r="AK374" s="3">
        <v>2019</v>
      </c>
      <c r="AL374" s="8" t="s">
        <v>3972</v>
      </c>
      <c r="AM374" s="59">
        <f t="shared" si="55"/>
        <v>2019</v>
      </c>
      <c r="AN374" s="14" t="s">
        <v>88</v>
      </c>
      <c r="AO374" s="14" t="s">
        <v>81</v>
      </c>
      <c r="AP374" s="14" t="s">
        <v>80</v>
      </c>
      <c r="AQ374" s="2">
        <v>2020</v>
      </c>
      <c r="AR374" s="72">
        <f t="shared" si="56"/>
        <v>4</v>
      </c>
      <c r="AS374" s="69">
        <v>20210331</v>
      </c>
      <c r="AT374" s="2" t="s">
        <v>185</v>
      </c>
      <c r="AU374" s="72">
        <v>9596454</v>
      </c>
      <c r="AV374" s="72">
        <v>0</v>
      </c>
      <c r="AW374" s="71">
        <f t="shared" si="57"/>
        <v>9596454</v>
      </c>
      <c r="AX374" s="71">
        <f t="shared" si="60"/>
        <v>1919290.7999999998</v>
      </c>
      <c r="AY374" s="71">
        <f t="shared" si="61"/>
        <v>1919290.7999999998</v>
      </c>
      <c r="AZ374" s="71">
        <f t="shared" si="62"/>
        <v>7677163.2000000002</v>
      </c>
      <c r="BA374" s="71">
        <f t="shared" si="63"/>
        <v>639763.6</v>
      </c>
      <c r="BB374" s="71">
        <f t="shared" si="64"/>
        <v>2559054.4</v>
      </c>
      <c r="BC374" s="71">
        <f t="shared" si="65"/>
        <v>639763.60000000009</v>
      </c>
      <c r="BD374" s="71">
        <f t="shared" si="58"/>
        <v>2559054.4</v>
      </c>
      <c r="BE374" s="71">
        <f t="shared" si="59"/>
        <v>7037399.5999999996</v>
      </c>
      <c r="BF374" s="72"/>
      <c r="BG374" s="3" t="s">
        <v>171</v>
      </c>
      <c r="BH374" s="2" t="s">
        <v>3804</v>
      </c>
      <c r="BI374" s="6" t="s">
        <v>4366</v>
      </c>
      <c r="BJ374" s="6"/>
      <c r="BK374" s="6">
        <v>0</v>
      </c>
      <c r="BL374" s="7" t="s">
        <v>3028</v>
      </c>
    </row>
    <row r="375" spans="2:64" x14ac:dyDescent="0.4">
      <c r="B375" s="2" t="s">
        <v>685</v>
      </c>
      <c r="C375" s="3" t="s">
        <v>180</v>
      </c>
      <c r="D375" s="2" t="s">
        <v>683</v>
      </c>
      <c r="E375" s="3" t="s">
        <v>3028</v>
      </c>
      <c r="F375" s="2" t="s">
        <v>3028</v>
      </c>
      <c r="G375" s="2" t="s">
        <v>3028</v>
      </c>
      <c r="H375" s="3" t="s">
        <v>3028</v>
      </c>
      <c r="I375" s="2" t="s">
        <v>3028</v>
      </c>
      <c r="J375" s="2" t="s">
        <v>2209</v>
      </c>
      <c r="K375" s="3" t="s">
        <v>80</v>
      </c>
      <c r="L375" s="2" t="s">
        <v>79</v>
      </c>
      <c r="M375" s="2" t="s">
        <v>104</v>
      </c>
      <c r="O375" s="3" t="s">
        <v>57</v>
      </c>
      <c r="P375" s="2" t="s">
        <v>92</v>
      </c>
      <c r="Q375" s="3" t="s">
        <v>3799</v>
      </c>
      <c r="R375" s="2" t="s">
        <v>3800</v>
      </c>
      <c r="S375" s="2"/>
      <c r="T375" s="2"/>
      <c r="U375" s="2" t="s">
        <v>127</v>
      </c>
      <c r="V375" s="2" t="s">
        <v>130</v>
      </c>
      <c r="W375" s="2" t="s">
        <v>131</v>
      </c>
      <c r="X375" s="2" t="s">
        <v>132</v>
      </c>
      <c r="Y375" s="2" t="s">
        <v>133</v>
      </c>
      <c r="Z375" s="2" t="s">
        <v>134</v>
      </c>
      <c r="AA375" s="2" t="s">
        <v>3810</v>
      </c>
      <c r="AB375" s="2"/>
      <c r="AC375" s="2" t="s">
        <v>3028</v>
      </c>
      <c r="AD375" s="2"/>
      <c r="AE375" s="2" t="s">
        <v>3028</v>
      </c>
      <c r="AF375" s="2">
        <v>15</v>
      </c>
      <c r="AG375" s="2">
        <v>1</v>
      </c>
      <c r="AI375" s="2" t="s">
        <v>164</v>
      </c>
      <c r="AJ375" s="2">
        <v>0</v>
      </c>
      <c r="AK375" s="3">
        <v>2019</v>
      </c>
      <c r="AL375" s="8" t="s">
        <v>3972</v>
      </c>
      <c r="AM375" s="59">
        <f t="shared" si="55"/>
        <v>2019</v>
      </c>
      <c r="AN375" s="14" t="s">
        <v>88</v>
      </c>
      <c r="AO375" s="14" t="s">
        <v>82</v>
      </c>
      <c r="AP375" s="14" t="s">
        <v>80</v>
      </c>
      <c r="AQ375" s="2">
        <v>2020</v>
      </c>
      <c r="AR375" s="72">
        <f t="shared" si="56"/>
        <v>4</v>
      </c>
      <c r="AS375" s="69">
        <v>20210331</v>
      </c>
      <c r="AT375" s="2" t="s">
        <v>185</v>
      </c>
      <c r="AU375" s="72">
        <v>334648</v>
      </c>
      <c r="AV375" s="72">
        <v>0</v>
      </c>
      <c r="AW375" s="71">
        <f t="shared" si="57"/>
        <v>334648</v>
      </c>
      <c r="AX375" s="71">
        <f t="shared" si="60"/>
        <v>66929.599999999991</v>
      </c>
      <c r="AY375" s="71">
        <f t="shared" si="61"/>
        <v>66929.599999999991</v>
      </c>
      <c r="AZ375" s="71">
        <f t="shared" si="62"/>
        <v>267718.40000000002</v>
      </c>
      <c r="BA375" s="71">
        <f t="shared" si="63"/>
        <v>22309.866666666665</v>
      </c>
      <c r="BB375" s="71">
        <f t="shared" si="64"/>
        <v>89239.46666666666</v>
      </c>
      <c r="BC375" s="71">
        <f t="shared" si="65"/>
        <v>22309.866666666669</v>
      </c>
      <c r="BD375" s="71">
        <f t="shared" si="58"/>
        <v>89239.46666666666</v>
      </c>
      <c r="BE375" s="71">
        <f t="shared" si="59"/>
        <v>245408.53333333333</v>
      </c>
      <c r="BF375" s="72"/>
      <c r="BG375" s="3" t="s">
        <v>171</v>
      </c>
      <c r="BH375" s="2" t="s">
        <v>3804</v>
      </c>
      <c r="BI375" s="6" t="s">
        <v>4362</v>
      </c>
      <c r="BJ375" s="6"/>
      <c r="BK375" s="6">
        <v>0</v>
      </c>
      <c r="BL375" s="7" t="s">
        <v>3028</v>
      </c>
    </row>
    <row r="376" spans="2:64" x14ac:dyDescent="0.4">
      <c r="B376" s="2" t="s">
        <v>685</v>
      </c>
      <c r="C376" s="3" t="s">
        <v>60</v>
      </c>
      <c r="D376" s="2" t="s">
        <v>683</v>
      </c>
      <c r="E376" s="3" t="s">
        <v>3028</v>
      </c>
      <c r="F376" s="2" t="s">
        <v>3028</v>
      </c>
      <c r="G376" s="2" t="s">
        <v>3028</v>
      </c>
      <c r="H376" s="3" t="s">
        <v>3028</v>
      </c>
      <c r="I376" s="2" t="s">
        <v>3028</v>
      </c>
      <c r="J376" s="2" t="s">
        <v>2209</v>
      </c>
      <c r="K376" s="3" t="s">
        <v>80</v>
      </c>
      <c r="L376" s="2" t="s">
        <v>79</v>
      </c>
      <c r="M376" s="2" t="s">
        <v>104</v>
      </c>
      <c r="O376" s="3" t="s">
        <v>57</v>
      </c>
      <c r="P376" s="2" t="s">
        <v>92</v>
      </c>
      <c r="Q376" s="3" t="s">
        <v>3799</v>
      </c>
      <c r="R376" s="2" t="s">
        <v>3800</v>
      </c>
      <c r="S376" s="2"/>
      <c r="T376" s="2"/>
      <c r="U376" s="2" t="s">
        <v>127</v>
      </c>
      <c r="V376" s="2" t="s">
        <v>130</v>
      </c>
      <c r="W376" s="2" t="s">
        <v>131</v>
      </c>
      <c r="X376" s="2" t="s">
        <v>132</v>
      </c>
      <c r="Y376" s="2" t="s">
        <v>133</v>
      </c>
      <c r="Z376" s="2" t="s">
        <v>134</v>
      </c>
      <c r="AA376" s="2" t="s">
        <v>3810</v>
      </c>
      <c r="AB376" s="2"/>
      <c r="AC376" s="2" t="s">
        <v>3028</v>
      </c>
      <c r="AD376" s="2"/>
      <c r="AE376" s="2" t="s">
        <v>3028</v>
      </c>
      <c r="AF376" s="2">
        <v>15</v>
      </c>
      <c r="AG376" s="2">
        <v>1</v>
      </c>
      <c r="AI376" s="2" t="s">
        <v>164</v>
      </c>
      <c r="AJ376" s="2">
        <v>0</v>
      </c>
      <c r="AK376" s="3">
        <v>2019</v>
      </c>
      <c r="AL376" s="8" t="s">
        <v>3972</v>
      </c>
      <c r="AM376" s="59">
        <f t="shared" si="55"/>
        <v>2019</v>
      </c>
      <c r="AN376" s="14" t="s">
        <v>88</v>
      </c>
      <c r="AO376" s="14" t="s">
        <v>81</v>
      </c>
      <c r="AP376" s="14" t="s">
        <v>80</v>
      </c>
      <c r="AQ376" s="2">
        <v>2020</v>
      </c>
      <c r="AR376" s="72">
        <f t="shared" si="56"/>
        <v>4</v>
      </c>
      <c r="AS376" s="69">
        <v>20210331</v>
      </c>
      <c r="AT376" s="2" t="s">
        <v>185</v>
      </c>
      <c r="AU376" s="72">
        <v>1105352</v>
      </c>
      <c r="AV376" s="72">
        <v>0</v>
      </c>
      <c r="AW376" s="71">
        <f t="shared" si="57"/>
        <v>1105352</v>
      </c>
      <c r="AX376" s="71">
        <f t="shared" si="60"/>
        <v>221070.4</v>
      </c>
      <c r="AY376" s="71">
        <f t="shared" si="61"/>
        <v>221070.4</v>
      </c>
      <c r="AZ376" s="71">
        <f t="shared" si="62"/>
        <v>884281.6</v>
      </c>
      <c r="BA376" s="71">
        <f t="shared" si="63"/>
        <v>73690.133333333331</v>
      </c>
      <c r="BB376" s="71">
        <f t="shared" si="64"/>
        <v>294760.53333333333</v>
      </c>
      <c r="BC376" s="71">
        <f t="shared" si="65"/>
        <v>73690.133333333331</v>
      </c>
      <c r="BD376" s="71">
        <f t="shared" si="58"/>
        <v>294760.53333333333</v>
      </c>
      <c r="BE376" s="71">
        <f t="shared" si="59"/>
        <v>810591.46666666667</v>
      </c>
      <c r="BF376" s="72"/>
      <c r="BG376" s="3" t="s">
        <v>171</v>
      </c>
      <c r="BH376" s="2" t="s">
        <v>3804</v>
      </c>
      <c r="BI376" s="6" t="s">
        <v>4363</v>
      </c>
      <c r="BJ376" s="6"/>
      <c r="BK376" s="6">
        <v>0</v>
      </c>
      <c r="BL376" s="7" t="s">
        <v>3028</v>
      </c>
    </row>
    <row r="377" spans="2:64" x14ac:dyDescent="0.4">
      <c r="B377" s="2" t="s">
        <v>685</v>
      </c>
      <c r="C377" s="3" t="s">
        <v>61</v>
      </c>
      <c r="D377" s="2" t="s">
        <v>683</v>
      </c>
      <c r="E377" s="3" t="s">
        <v>3028</v>
      </c>
      <c r="F377" s="2" t="s">
        <v>3028</v>
      </c>
      <c r="G377" s="2" t="s">
        <v>3028</v>
      </c>
      <c r="H377" s="3" t="s">
        <v>3028</v>
      </c>
      <c r="I377" s="2" t="s">
        <v>3028</v>
      </c>
      <c r="J377" s="2" t="s">
        <v>2209</v>
      </c>
      <c r="K377" s="3" t="s">
        <v>80</v>
      </c>
      <c r="L377" s="2" t="s">
        <v>79</v>
      </c>
      <c r="M377" s="2" t="s">
        <v>104</v>
      </c>
      <c r="O377" s="3" t="s">
        <v>57</v>
      </c>
      <c r="P377" s="2" t="s">
        <v>92</v>
      </c>
      <c r="Q377" s="3" t="s">
        <v>3799</v>
      </c>
      <c r="R377" s="2" t="s">
        <v>3800</v>
      </c>
      <c r="S377" s="2"/>
      <c r="T377" s="2"/>
      <c r="U377" s="2" t="s">
        <v>127</v>
      </c>
      <c r="V377" s="2" t="s">
        <v>130</v>
      </c>
      <c r="W377" s="2" t="s">
        <v>131</v>
      </c>
      <c r="X377" s="2" t="s">
        <v>132</v>
      </c>
      <c r="Y377" s="2" t="s">
        <v>133</v>
      </c>
      <c r="Z377" s="2" t="s">
        <v>134</v>
      </c>
      <c r="AA377" s="2" t="s">
        <v>3810</v>
      </c>
      <c r="AB377" s="2"/>
      <c r="AC377" s="2" t="s">
        <v>3028</v>
      </c>
      <c r="AD377" s="2"/>
      <c r="AE377" s="2" t="s">
        <v>3028</v>
      </c>
      <c r="AF377" s="2">
        <v>15</v>
      </c>
      <c r="AG377" s="2">
        <v>1</v>
      </c>
      <c r="AI377" s="2" t="s">
        <v>164</v>
      </c>
      <c r="AJ377" s="2">
        <v>0</v>
      </c>
      <c r="AK377" s="3">
        <v>2019</v>
      </c>
      <c r="AL377" s="8" t="s">
        <v>3972</v>
      </c>
      <c r="AM377" s="59">
        <f t="shared" si="55"/>
        <v>2019</v>
      </c>
      <c r="AN377" s="14" t="s">
        <v>88</v>
      </c>
      <c r="AO377" s="14" t="s">
        <v>82</v>
      </c>
      <c r="AP377" s="14" t="s">
        <v>80</v>
      </c>
      <c r="AQ377" s="2">
        <v>2020</v>
      </c>
      <c r="AR377" s="72">
        <f t="shared" si="56"/>
        <v>4</v>
      </c>
      <c r="AS377" s="69">
        <v>20210331</v>
      </c>
      <c r="AT377" s="2" t="s">
        <v>185</v>
      </c>
      <c r="AU377" s="72">
        <v>3150212</v>
      </c>
      <c r="AV377" s="72">
        <v>0</v>
      </c>
      <c r="AW377" s="71">
        <f t="shared" si="57"/>
        <v>3150212</v>
      </c>
      <c r="AX377" s="71">
        <f t="shared" si="60"/>
        <v>630042.4</v>
      </c>
      <c r="AY377" s="71">
        <f t="shared" si="61"/>
        <v>630042.4</v>
      </c>
      <c r="AZ377" s="71">
        <f t="shared" si="62"/>
        <v>2520169.6</v>
      </c>
      <c r="BA377" s="71">
        <f t="shared" si="63"/>
        <v>210014.13333333333</v>
      </c>
      <c r="BB377" s="71">
        <f t="shared" si="64"/>
        <v>840056.53333333333</v>
      </c>
      <c r="BC377" s="71">
        <f t="shared" si="65"/>
        <v>210014.1333333333</v>
      </c>
      <c r="BD377" s="71">
        <f t="shared" si="58"/>
        <v>840056.53333333333</v>
      </c>
      <c r="BE377" s="71">
        <f t="shared" si="59"/>
        <v>2310155.4666666668</v>
      </c>
      <c r="BF377" s="72"/>
      <c r="BG377" s="3" t="s">
        <v>171</v>
      </c>
      <c r="BH377" s="2" t="s">
        <v>3804</v>
      </c>
      <c r="BI377" s="6" t="s">
        <v>4364</v>
      </c>
      <c r="BJ377" s="6"/>
      <c r="BK377" s="6">
        <v>0</v>
      </c>
      <c r="BL377" s="7" t="s">
        <v>3028</v>
      </c>
    </row>
    <row r="378" spans="2:64" x14ac:dyDescent="0.4">
      <c r="B378" s="2" t="s">
        <v>685</v>
      </c>
      <c r="C378" s="3" t="s">
        <v>63</v>
      </c>
      <c r="D378" s="2" t="s">
        <v>683</v>
      </c>
      <c r="E378" s="3" t="s">
        <v>3028</v>
      </c>
      <c r="F378" s="2" t="s">
        <v>3028</v>
      </c>
      <c r="G378" s="2" t="s">
        <v>3028</v>
      </c>
      <c r="H378" s="3" t="s">
        <v>3028</v>
      </c>
      <c r="I378" s="2" t="s">
        <v>3028</v>
      </c>
      <c r="J378" s="2" t="s">
        <v>2209</v>
      </c>
      <c r="K378" s="3" t="s">
        <v>80</v>
      </c>
      <c r="L378" s="2" t="s">
        <v>79</v>
      </c>
      <c r="M378" s="2" t="s">
        <v>104</v>
      </c>
      <c r="O378" s="3" t="s">
        <v>57</v>
      </c>
      <c r="P378" s="2" t="s">
        <v>92</v>
      </c>
      <c r="Q378" s="3" t="s">
        <v>3799</v>
      </c>
      <c r="R378" s="2" t="s">
        <v>3800</v>
      </c>
      <c r="S378" s="2"/>
      <c r="T378" s="2"/>
      <c r="U378" s="2" t="s">
        <v>127</v>
      </c>
      <c r="V378" s="2" t="s">
        <v>130</v>
      </c>
      <c r="W378" s="2" t="s">
        <v>131</v>
      </c>
      <c r="X378" s="2" t="s">
        <v>132</v>
      </c>
      <c r="Y378" s="2" t="s">
        <v>133</v>
      </c>
      <c r="Z378" s="2" t="s">
        <v>134</v>
      </c>
      <c r="AA378" s="2" t="s">
        <v>3810</v>
      </c>
      <c r="AB378" s="2"/>
      <c r="AC378" s="2" t="s">
        <v>3028</v>
      </c>
      <c r="AD378" s="2"/>
      <c r="AE378" s="2" t="s">
        <v>3028</v>
      </c>
      <c r="AF378" s="2">
        <v>15</v>
      </c>
      <c r="AG378" s="2">
        <v>1</v>
      </c>
      <c r="AI378" s="2" t="s">
        <v>164</v>
      </c>
      <c r="AJ378" s="2">
        <v>0</v>
      </c>
      <c r="AK378" s="3">
        <v>2019</v>
      </c>
      <c r="AL378" s="8" t="s">
        <v>3973</v>
      </c>
      <c r="AM378" s="59">
        <f t="shared" si="55"/>
        <v>2019</v>
      </c>
      <c r="AN378" s="14" t="s">
        <v>88</v>
      </c>
      <c r="AO378" s="14" t="s">
        <v>81</v>
      </c>
      <c r="AP378" s="14" t="s">
        <v>80</v>
      </c>
      <c r="AQ378" s="2">
        <v>2020</v>
      </c>
      <c r="AR378" s="72">
        <f t="shared" si="56"/>
        <v>4</v>
      </c>
      <c r="AS378" s="69">
        <v>20210331</v>
      </c>
      <c r="AT378" s="2" t="s">
        <v>185</v>
      </c>
      <c r="AU378" s="72">
        <v>6394290</v>
      </c>
      <c r="AV378" s="72">
        <v>0</v>
      </c>
      <c r="AW378" s="71">
        <f t="shared" si="57"/>
        <v>6394290</v>
      </c>
      <c r="AX378" s="71">
        <f t="shared" si="60"/>
        <v>1278858</v>
      </c>
      <c r="AY378" s="71">
        <f t="shared" si="61"/>
        <v>1278858</v>
      </c>
      <c r="AZ378" s="71">
        <f t="shared" si="62"/>
        <v>5115432</v>
      </c>
      <c r="BA378" s="71">
        <f t="shared" si="63"/>
        <v>426286</v>
      </c>
      <c r="BB378" s="71">
        <f t="shared" si="64"/>
        <v>1705144</v>
      </c>
      <c r="BC378" s="71">
        <f t="shared" si="65"/>
        <v>426286</v>
      </c>
      <c r="BD378" s="71">
        <f t="shared" si="58"/>
        <v>1705144</v>
      </c>
      <c r="BE378" s="71">
        <f t="shared" si="59"/>
        <v>4689146</v>
      </c>
      <c r="BF378" s="72"/>
      <c r="BG378" s="3" t="s">
        <v>171</v>
      </c>
      <c r="BH378" s="2" t="s">
        <v>3804</v>
      </c>
      <c r="BI378" s="6" t="s">
        <v>4365</v>
      </c>
      <c r="BJ378" s="6"/>
      <c r="BK378" s="6">
        <v>0</v>
      </c>
      <c r="BL378" s="7" t="s">
        <v>3028</v>
      </c>
    </row>
    <row r="379" spans="2:64" x14ac:dyDescent="0.4">
      <c r="B379" s="2" t="s">
        <v>685</v>
      </c>
      <c r="C379" s="3" t="s">
        <v>62</v>
      </c>
      <c r="D379" s="2" t="s">
        <v>683</v>
      </c>
      <c r="E379" s="3" t="s">
        <v>3028</v>
      </c>
      <c r="F379" s="2" t="s">
        <v>3028</v>
      </c>
      <c r="G379" s="2" t="s">
        <v>3028</v>
      </c>
      <c r="H379" s="3" t="s">
        <v>3028</v>
      </c>
      <c r="I379" s="2" t="s">
        <v>3028</v>
      </c>
      <c r="J379" s="2" t="s">
        <v>2209</v>
      </c>
      <c r="K379" s="3" t="s">
        <v>80</v>
      </c>
      <c r="L379" s="2" t="s">
        <v>79</v>
      </c>
      <c r="M379" s="2" t="s">
        <v>104</v>
      </c>
      <c r="O379" s="3" t="s">
        <v>57</v>
      </c>
      <c r="P379" s="2" t="s">
        <v>92</v>
      </c>
      <c r="Q379" s="3" t="s">
        <v>3799</v>
      </c>
      <c r="R379" s="2" t="s">
        <v>3800</v>
      </c>
      <c r="S379" s="2"/>
      <c r="T379" s="2"/>
      <c r="U379" s="2" t="s">
        <v>127</v>
      </c>
      <c r="V379" s="2" t="s">
        <v>130</v>
      </c>
      <c r="W379" s="2" t="s">
        <v>131</v>
      </c>
      <c r="X379" s="2" t="s">
        <v>132</v>
      </c>
      <c r="Y379" s="2" t="s">
        <v>133</v>
      </c>
      <c r="Z379" s="2" t="s">
        <v>134</v>
      </c>
      <c r="AA379" s="2" t="s">
        <v>3810</v>
      </c>
      <c r="AB379" s="2"/>
      <c r="AC379" s="2" t="s">
        <v>3028</v>
      </c>
      <c r="AD379" s="2"/>
      <c r="AE379" s="2" t="s">
        <v>3028</v>
      </c>
      <c r="AF379" s="2">
        <v>15</v>
      </c>
      <c r="AG379" s="2">
        <v>1</v>
      </c>
      <c r="AI379" s="2" t="s">
        <v>164</v>
      </c>
      <c r="AJ379" s="2">
        <v>0</v>
      </c>
      <c r="AK379" s="3">
        <v>2019</v>
      </c>
      <c r="AL379" s="8" t="s">
        <v>3972</v>
      </c>
      <c r="AM379" s="59">
        <f t="shared" si="55"/>
        <v>2019</v>
      </c>
      <c r="AN379" s="14" t="s">
        <v>88</v>
      </c>
      <c r="AO379" s="14" t="s">
        <v>81</v>
      </c>
      <c r="AP379" s="14" t="s">
        <v>80</v>
      </c>
      <c r="AQ379" s="2">
        <v>2020</v>
      </c>
      <c r="AR379" s="72">
        <f t="shared" si="56"/>
        <v>4</v>
      </c>
      <c r="AS379" s="69">
        <v>20210331</v>
      </c>
      <c r="AT379" s="2" t="s">
        <v>185</v>
      </c>
      <c r="AU379" s="72">
        <v>9596454</v>
      </c>
      <c r="AV379" s="72">
        <v>0</v>
      </c>
      <c r="AW379" s="71">
        <f t="shared" si="57"/>
        <v>9596454</v>
      </c>
      <c r="AX379" s="71">
        <f t="shared" si="60"/>
        <v>1919290.7999999998</v>
      </c>
      <c r="AY379" s="71">
        <f t="shared" si="61"/>
        <v>1919290.7999999998</v>
      </c>
      <c r="AZ379" s="71">
        <f t="shared" si="62"/>
        <v>7677163.2000000002</v>
      </c>
      <c r="BA379" s="71">
        <f t="shared" si="63"/>
        <v>639763.6</v>
      </c>
      <c r="BB379" s="71">
        <f t="shared" si="64"/>
        <v>2559054.4</v>
      </c>
      <c r="BC379" s="71">
        <f t="shared" si="65"/>
        <v>639763.60000000009</v>
      </c>
      <c r="BD379" s="71">
        <f t="shared" si="58"/>
        <v>2559054.4</v>
      </c>
      <c r="BE379" s="71">
        <f t="shared" si="59"/>
        <v>7037399.5999999996</v>
      </c>
      <c r="BF379" s="72"/>
      <c r="BG379" s="3" t="s">
        <v>171</v>
      </c>
      <c r="BH379" s="2" t="s">
        <v>3804</v>
      </c>
      <c r="BI379" s="6" t="s">
        <v>4366</v>
      </c>
      <c r="BJ379" s="6"/>
      <c r="BK379" s="6">
        <v>0</v>
      </c>
      <c r="BL379" s="7" t="s">
        <v>3028</v>
      </c>
    </row>
    <row r="380" spans="2:64" x14ac:dyDescent="0.4">
      <c r="B380" s="2" t="s">
        <v>686</v>
      </c>
      <c r="C380" s="3" t="s">
        <v>180</v>
      </c>
      <c r="D380" s="2" t="s">
        <v>687</v>
      </c>
      <c r="E380" s="3" t="s">
        <v>3028</v>
      </c>
      <c r="F380" s="2" t="s">
        <v>3028</v>
      </c>
      <c r="G380" s="2" t="s">
        <v>3028</v>
      </c>
      <c r="H380" s="3" t="s">
        <v>3028</v>
      </c>
      <c r="I380" s="2" t="s">
        <v>3028</v>
      </c>
      <c r="J380" s="2" t="s">
        <v>2173</v>
      </c>
      <c r="K380" s="3" t="s">
        <v>80</v>
      </c>
      <c r="L380" s="2" t="s">
        <v>79</v>
      </c>
      <c r="M380" s="2" t="s">
        <v>104</v>
      </c>
      <c r="O380" s="3" t="s">
        <v>57</v>
      </c>
      <c r="P380" s="2" t="s">
        <v>92</v>
      </c>
      <c r="Q380" s="3" t="s">
        <v>3799</v>
      </c>
      <c r="R380" s="2" t="s">
        <v>3800</v>
      </c>
      <c r="S380" s="2"/>
      <c r="T380" s="2"/>
      <c r="U380" s="2" t="s">
        <v>127</v>
      </c>
      <c r="V380" s="2" t="s">
        <v>130</v>
      </c>
      <c r="W380" s="2" t="s">
        <v>131</v>
      </c>
      <c r="X380" s="2" t="s">
        <v>132</v>
      </c>
      <c r="Y380" s="2" t="s">
        <v>133</v>
      </c>
      <c r="Z380" s="2" t="s">
        <v>134</v>
      </c>
      <c r="AA380" s="2" t="s">
        <v>3810</v>
      </c>
      <c r="AB380" s="2"/>
      <c r="AC380" s="2" t="s">
        <v>3028</v>
      </c>
      <c r="AD380" s="2"/>
      <c r="AE380" s="2" t="s">
        <v>3028</v>
      </c>
      <c r="AF380" s="2">
        <v>15</v>
      </c>
      <c r="AG380" s="2">
        <v>1</v>
      </c>
      <c r="AI380" s="2" t="s">
        <v>164</v>
      </c>
      <c r="AJ380" s="2">
        <v>0</v>
      </c>
      <c r="AK380" s="3">
        <v>2019</v>
      </c>
      <c r="AL380" s="8" t="s">
        <v>3973</v>
      </c>
      <c r="AM380" s="59">
        <f t="shared" si="55"/>
        <v>2019</v>
      </c>
      <c r="AN380" s="14" t="s">
        <v>88</v>
      </c>
      <c r="AO380" s="14" t="s">
        <v>82</v>
      </c>
      <c r="AP380" s="14" t="s">
        <v>80</v>
      </c>
      <c r="AQ380" s="2">
        <v>2020</v>
      </c>
      <c r="AR380" s="72">
        <f t="shared" si="56"/>
        <v>4</v>
      </c>
      <c r="AS380" s="69">
        <v>20210331</v>
      </c>
      <c r="AT380" s="2" t="s">
        <v>185</v>
      </c>
      <c r="AU380" s="72">
        <v>2099044</v>
      </c>
      <c r="AV380" s="72">
        <v>0</v>
      </c>
      <c r="AW380" s="71">
        <f t="shared" si="57"/>
        <v>2099044</v>
      </c>
      <c r="AX380" s="71">
        <f t="shared" si="60"/>
        <v>419808.8</v>
      </c>
      <c r="AY380" s="71">
        <f t="shared" si="61"/>
        <v>419808.8</v>
      </c>
      <c r="AZ380" s="71">
        <f t="shared" si="62"/>
        <v>1679235.2</v>
      </c>
      <c r="BA380" s="71">
        <f t="shared" si="63"/>
        <v>139936.26666666666</v>
      </c>
      <c r="BB380" s="71">
        <f t="shared" si="64"/>
        <v>559745.06666666665</v>
      </c>
      <c r="BC380" s="71">
        <f t="shared" si="65"/>
        <v>139936.26666666666</v>
      </c>
      <c r="BD380" s="71">
        <f t="shared" si="58"/>
        <v>559745.06666666665</v>
      </c>
      <c r="BE380" s="71">
        <f t="shared" si="59"/>
        <v>1539298.9333333333</v>
      </c>
      <c r="BF380" s="72"/>
      <c r="BG380" s="3" t="s">
        <v>171</v>
      </c>
      <c r="BH380" s="2" t="s">
        <v>3804</v>
      </c>
      <c r="BI380" s="6" t="s">
        <v>4367</v>
      </c>
      <c r="BJ380" s="6"/>
      <c r="BK380" s="6">
        <v>0</v>
      </c>
      <c r="BL380" s="7" t="s">
        <v>3028</v>
      </c>
    </row>
    <row r="381" spans="2:64" x14ac:dyDescent="0.4">
      <c r="B381" s="2" t="s">
        <v>688</v>
      </c>
      <c r="C381" s="3" t="s">
        <v>180</v>
      </c>
      <c r="D381" s="2" t="s">
        <v>687</v>
      </c>
      <c r="E381" s="3" t="s">
        <v>3028</v>
      </c>
      <c r="F381" s="2" t="s">
        <v>3028</v>
      </c>
      <c r="G381" s="2" t="s">
        <v>3028</v>
      </c>
      <c r="H381" s="3" t="s">
        <v>3028</v>
      </c>
      <c r="I381" s="2" t="s">
        <v>3028</v>
      </c>
      <c r="J381" s="2" t="s">
        <v>2173</v>
      </c>
      <c r="K381" s="3" t="s">
        <v>80</v>
      </c>
      <c r="L381" s="2" t="s">
        <v>79</v>
      </c>
      <c r="M381" s="2" t="s">
        <v>104</v>
      </c>
      <c r="O381" s="3" t="s">
        <v>57</v>
      </c>
      <c r="P381" s="2" t="s">
        <v>92</v>
      </c>
      <c r="Q381" s="3" t="s">
        <v>3799</v>
      </c>
      <c r="R381" s="2" t="s">
        <v>3800</v>
      </c>
      <c r="S381" s="2"/>
      <c r="T381" s="2"/>
      <c r="U381" s="2" t="s">
        <v>127</v>
      </c>
      <c r="V381" s="2" t="s">
        <v>130</v>
      </c>
      <c r="W381" s="2" t="s">
        <v>131</v>
      </c>
      <c r="X381" s="2" t="s">
        <v>132</v>
      </c>
      <c r="Y381" s="2" t="s">
        <v>133</v>
      </c>
      <c r="Z381" s="2" t="s">
        <v>134</v>
      </c>
      <c r="AA381" s="2" t="s">
        <v>3810</v>
      </c>
      <c r="AB381" s="2"/>
      <c r="AC381" s="2" t="s">
        <v>3028</v>
      </c>
      <c r="AD381" s="2"/>
      <c r="AE381" s="2" t="s">
        <v>3028</v>
      </c>
      <c r="AF381" s="2">
        <v>15</v>
      </c>
      <c r="AG381" s="2">
        <v>1</v>
      </c>
      <c r="AI381" s="2" t="s">
        <v>164</v>
      </c>
      <c r="AJ381" s="2">
        <v>0</v>
      </c>
      <c r="AK381" s="3">
        <v>2019</v>
      </c>
      <c r="AL381" s="8" t="s">
        <v>3973</v>
      </c>
      <c r="AM381" s="59">
        <f t="shared" si="55"/>
        <v>2019</v>
      </c>
      <c r="AN381" s="14" t="s">
        <v>88</v>
      </c>
      <c r="AO381" s="14" t="s">
        <v>82</v>
      </c>
      <c r="AP381" s="14" t="s">
        <v>80</v>
      </c>
      <c r="AQ381" s="2">
        <v>2020</v>
      </c>
      <c r="AR381" s="72">
        <f t="shared" si="56"/>
        <v>4</v>
      </c>
      <c r="AS381" s="69">
        <v>20210331</v>
      </c>
      <c r="AT381" s="2" t="s">
        <v>185</v>
      </c>
      <c r="AU381" s="72">
        <v>2099043</v>
      </c>
      <c r="AV381" s="72">
        <v>0</v>
      </c>
      <c r="AW381" s="71">
        <f t="shared" si="57"/>
        <v>2099043</v>
      </c>
      <c r="AX381" s="71">
        <f t="shared" si="60"/>
        <v>419808.60000000003</v>
      </c>
      <c r="AY381" s="71">
        <f t="shared" si="61"/>
        <v>419808.60000000003</v>
      </c>
      <c r="AZ381" s="71">
        <f t="shared" si="62"/>
        <v>1679234.4</v>
      </c>
      <c r="BA381" s="71">
        <f t="shared" si="63"/>
        <v>139936.20000000001</v>
      </c>
      <c r="BB381" s="71">
        <f t="shared" si="64"/>
        <v>559744.80000000005</v>
      </c>
      <c r="BC381" s="71">
        <f t="shared" si="65"/>
        <v>139936.20000000001</v>
      </c>
      <c r="BD381" s="71">
        <f t="shared" si="58"/>
        <v>559744.80000000005</v>
      </c>
      <c r="BE381" s="71">
        <f t="shared" si="59"/>
        <v>1539298.2</v>
      </c>
      <c r="BF381" s="72"/>
      <c r="BG381" s="3" t="s">
        <v>171</v>
      </c>
      <c r="BH381" s="2" t="s">
        <v>3804</v>
      </c>
      <c r="BI381" s="6" t="s">
        <v>4367</v>
      </c>
      <c r="BJ381" s="6"/>
      <c r="BK381" s="6">
        <v>0</v>
      </c>
      <c r="BL381" s="7" t="s">
        <v>3028</v>
      </c>
    </row>
    <row r="382" spans="2:64" x14ac:dyDescent="0.4">
      <c r="B382" s="2" t="s">
        <v>689</v>
      </c>
      <c r="C382" s="3" t="s">
        <v>180</v>
      </c>
      <c r="D382" s="2" t="s">
        <v>687</v>
      </c>
      <c r="E382" s="3" t="s">
        <v>3028</v>
      </c>
      <c r="F382" s="2" t="s">
        <v>3028</v>
      </c>
      <c r="G382" s="2" t="s">
        <v>3028</v>
      </c>
      <c r="H382" s="3" t="s">
        <v>3028</v>
      </c>
      <c r="I382" s="2" t="s">
        <v>3028</v>
      </c>
      <c r="J382" s="2" t="s">
        <v>2173</v>
      </c>
      <c r="K382" s="3" t="s">
        <v>80</v>
      </c>
      <c r="L382" s="2" t="s">
        <v>79</v>
      </c>
      <c r="M382" s="2" t="s">
        <v>104</v>
      </c>
      <c r="O382" s="3" t="s">
        <v>57</v>
      </c>
      <c r="P382" s="2" t="s">
        <v>92</v>
      </c>
      <c r="Q382" s="3" t="s">
        <v>3799</v>
      </c>
      <c r="R382" s="2" t="s">
        <v>3800</v>
      </c>
      <c r="S382" s="2"/>
      <c r="T382" s="2"/>
      <c r="U382" s="2" t="s">
        <v>127</v>
      </c>
      <c r="V382" s="2" t="s">
        <v>130</v>
      </c>
      <c r="W382" s="2" t="s">
        <v>131</v>
      </c>
      <c r="X382" s="2" t="s">
        <v>132</v>
      </c>
      <c r="Y382" s="2" t="s">
        <v>133</v>
      </c>
      <c r="Z382" s="2" t="s">
        <v>134</v>
      </c>
      <c r="AA382" s="2" t="s">
        <v>3810</v>
      </c>
      <c r="AB382" s="2"/>
      <c r="AC382" s="2" t="s">
        <v>3028</v>
      </c>
      <c r="AD382" s="2"/>
      <c r="AE382" s="2" t="s">
        <v>3028</v>
      </c>
      <c r="AF382" s="2">
        <v>15</v>
      </c>
      <c r="AG382" s="2">
        <v>1</v>
      </c>
      <c r="AI382" s="2" t="s">
        <v>164</v>
      </c>
      <c r="AJ382" s="2">
        <v>0</v>
      </c>
      <c r="AK382" s="3">
        <v>2019</v>
      </c>
      <c r="AL382" s="8" t="s">
        <v>3973</v>
      </c>
      <c r="AM382" s="59">
        <f t="shared" si="55"/>
        <v>2019</v>
      </c>
      <c r="AN382" s="14" t="s">
        <v>88</v>
      </c>
      <c r="AO382" s="14" t="s">
        <v>82</v>
      </c>
      <c r="AP382" s="14" t="s">
        <v>80</v>
      </c>
      <c r="AQ382" s="2">
        <v>2020</v>
      </c>
      <c r="AR382" s="72">
        <f t="shared" si="56"/>
        <v>4</v>
      </c>
      <c r="AS382" s="69">
        <v>20210331</v>
      </c>
      <c r="AT382" s="2" t="s">
        <v>185</v>
      </c>
      <c r="AU382" s="72">
        <v>2099043</v>
      </c>
      <c r="AV382" s="72">
        <v>0</v>
      </c>
      <c r="AW382" s="71">
        <f t="shared" si="57"/>
        <v>2099043</v>
      </c>
      <c r="AX382" s="71">
        <f t="shared" si="60"/>
        <v>419808.60000000003</v>
      </c>
      <c r="AY382" s="71">
        <f t="shared" si="61"/>
        <v>419808.60000000003</v>
      </c>
      <c r="AZ382" s="71">
        <f t="shared" si="62"/>
        <v>1679234.4</v>
      </c>
      <c r="BA382" s="71">
        <f t="shared" si="63"/>
        <v>139936.20000000001</v>
      </c>
      <c r="BB382" s="71">
        <f t="shared" si="64"/>
        <v>559744.80000000005</v>
      </c>
      <c r="BC382" s="71">
        <f t="shared" si="65"/>
        <v>139936.20000000001</v>
      </c>
      <c r="BD382" s="71">
        <f t="shared" si="58"/>
        <v>559744.80000000005</v>
      </c>
      <c r="BE382" s="71">
        <f t="shared" si="59"/>
        <v>1539298.2</v>
      </c>
      <c r="BF382" s="72"/>
      <c r="BG382" s="3" t="s">
        <v>171</v>
      </c>
      <c r="BH382" s="2" t="s">
        <v>3804</v>
      </c>
      <c r="BI382" s="6" t="s">
        <v>4367</v>
      </c>
      <c r="BJ382" s="6"/>
      <c r="BK382" s="6">
        <v>0</v>
      </c>
      <c r="BL382" s="7" t="s">
        <v>3028</v>
      </c>
    </row>
    <row r="383" spans="2:64" x14ac:dyDescent="0.4">
      <c r="B383" s="2" t="s">
        <v>552</v>
      </c>
      <c r="C383" s="3" t="s">
        <v>180</v>
      </c>
      <c r="D383" s="2" t="s">
        <v>553</v>
      </c>
      <c r="E383" s="3" t="s">
        <v>3028</v>
      </c>
      <c r="F383" s="2" t="s">
        <v>3028</v>
      </c>
      <c r="G383" s="2" t="s">
        <v>3028</v>
      </c>
      <c r="H383" s="3" t="s">
        <v>3028</v>
      </c>
      <c r="I383" s="2" t="s">
        <v>3028</v>
      </c>
      <c r="J383" s="2" t="s">
        <v>3764</v>
      </c>
      <c r="K383" s="3" t="s">
        <v>80</v>
      </c>
      <c r="L383" s="2" t="s">
        <v>79</v>
      </c>
      <c r="M383" s="2" t="s">
        <v>104</v>
      </c>
      <c r="O383" s="3" t="s">
        <v>57</v>
      </c>
      <c r="P383" s="2" t="s">
        <v>92</v>
      </c>
      <c r="Q383" s="3" t="s">
        <v>3792</v>
      </c>
      <c r="R383" s="2" t="s">
        <v>3793</v>
      </c>
      <c r="S383" s="2"/>
      <c r="T383" s="2"/>
      <c r="U383" s="2" t="s">
        <v>127</v>
      </c>
      <c r="V383" s="2" t="s">
        <v>130</v>
      </c>
      <c r="W383" s="2" t="s">
        <v>131</v>
      </c>
      <c r="X383" s="2" t="s">
        <v>132</v>
      </c>
      <c r="Y383" s="2" t="s">
        <v>133</v>
      </c>
      <c r="Z383" s="2" t="s">
        <v>134</v>
      </c>
      <c r="AA383" s="2" t="s">
        <v>3810</v>
      </c>
      <c r="AB383" s="2"/>
      <c r="AC383" s="2" t="s">
        <v>3028</v>
      </c>
      <c r="AD383" s="2"/>
      <c r="AE383" s="2" t="s">
        <v>3028</v>
      </c>
      <c r="AF383" s="2">
        <v>15</v>
      </c>
      <c r="AG383" s="2">
        <v>1</v>
      </c>
      <c r="AI383" s="2" t="s">
        <v>164</v>
      </c>
      <c r="AJ383" s="2">
        <v>0</v>
      </c>
      <c r="AK383" s="3">
        <v>2020</v>
      </c>
      <c r="AL383" s="8" t="s">
        <v>3831</v>
      </c>
      <c r="AM383" s="59">
        <f t="shared" si="55"/>
        <v>2020</v>
      </c>
      <c r="AN383" s="14" t="s">
        <v>85</v>
      </c>
      <c r="AO383" s="14" t="s">
        <v>80</v>
      </c>
      <c r="AP383" s="14" t="s">
        <v>82</v>
      </c>
      <c r="AQ383" s="2">
        <v>2020</v>
      </c>
      <c r="AR383" s="72">
        <f t="shared" si="56"/>
        <v>3</v>
      </c>
      <c r="AS383" s="69">
        <v>20210331</v>
      </c>
      <c r="AT383" s="2" t="s">
        <v>185</v>
      </c>
      <c r="AU383" s="72">
        <v>627000</v>
      </c>
      <c r="AV383" s="72">
        <v>0</v>
      </c>
      <c r="AW383" s="71">
        <f t="shared" si="57"/>
        <v>627000</v>
      </c>
      <c r="AX383" s="71">
        <f t="shared" si="60"/>
        <v>83600</v>
      </c>
      <c r="AY383" s="71">
        <f t="shared" si="61"/>
        <v>83600</v>
      </c>
      <c r="AZ383" s="71">
        <f t="shared" si="62"/>
        <v>543400</v>
      </c>
      <c r="BA383" s="71">
        <f t="shared" si="63"/>
        <v>41800</v>
      </c>
      <c r="BB383" s="71">
        <f t="shared" si="64"/>
        <v>125400</v>
      </c>
      <c r="BC383" s="71">
        <f t="shared" si="65"/>
        <v>41800</v>
      </c>
      <c r="BD383" s="71">
        <f t="shared" si="58"/>
        <v>125400</v>
      </c>
      <c r="BE383" s="71">
        <f t="shared" si="59"/>
        <v>501600</v>
      </c>
      <c r="BF383" s="72"/>
      <c r="BG383" s="3" t="s">
        <v>175</v>
      </c>
      <c r="BH383" s="2" t="s">
        <v>3808</v>
      </c>
      <c r="BI383" s="6" t="s">
        <v>4368</v>
      </c>
      <c r="BJ383" s="6"/>
      <c r="BK383" s="6">
        <v>0</v>
      </c>
      <c r="BL383" s="7" t="s">
        <v>3028</v>
      </c>
    </row>
    <row r="384" spans="2:64" x14ac:dyDescent="0.4">
      <c r="B384" s="2" t="s">
        <v>554</v>
      </c>
      <c r="C384" s="3" t="s">
        <v>180</v>
      </c>
      <c r="D384" s="2" t="s">
        <v>555</v>
      </c>
      <c r="E384" s="3" t="s">
        <v>3028</v>
      </c>
      <c r="F384" s="2" t="s">
        <v>3028</v>
      </c>
      <c r="G384" s="2" t="s">
        <v>3028</v>
      </c>
      <c r="H384" s="3" t="s">
        <v>3028</v>
      </c>
      <c r="I384" s="2" t="s">
        <v>3028</v>
      </c>
      <c r="J384" s="2" t="s">
        <v>3028</v>
      </c>
      <c r="K384" s="3" t="s">
        <v>80</v>
      </c>
      <c r="L384" s="2" t="s">
        <v>79</v>
      </c>
      <c r="M384" s="2" t="s">
        <v>104</v>
      </c>
      <c r="O384" s="3" t="s">
        <v>57</v>
      </c>
      <c r="P384" s="2" t="s">
        <v>92</v>
      </c>
      <c r="Q384" s="3" t="s">
        <v>3782</v>
      </c>
      <c r="R384" s="2" t="s">
        <v>119</v>
      </c>
      <c r="S384" s="2"/>
      <c r="T384" s="2"/>
      <c r="U384" s="2" t="s">
        <v>127</v>
      </c>
      <c r="V384" s="2" t="s">
        <v>130</v>
      </c>
      <c r="W384" s="2" t="s">
        <v>131</v>
      </c>
      <c r="X384" s="2" t="s">
        <v>132</v>
      </c>
      <c r="Y384" s="2" t="s">
        <v>133</v>
      </c>
      <c r="Z384" s="2" t="s">
        <v>134</v>
      </c>
      <c r="AA384" s="2" t="s">
        <v>3810</v>
      </c>
      <c r="AB384" s="2"/>
      <c r="AC384" s="2" t="s">
        <v>3028</v>
      </c>
      <c r="AD384" s="2"/>
      <c r="AE384" s="2" t="s">
        <v>3028</v>
      </c>
      <c r="AF384" s="2">
        <v>15</v>
      </c>
      <c r="AG384" s="2">
        <v>1</v>
      </c>
      <c r="AI384" s="2" t="s">
        <v>164</v>
      </c>
      <c r="AJ384" s="2">
        <v>0</v>
      </c>
      <c r="AK384" s="3">
        <v>2020</v>
      </c>
      <c r="AL384" s="8" t="s">
        <v>3974</v>
      </c>
      <c r="AM384" s="59">
        <f t="shared" si="55"/>
        <v>2020</v>
      </c>
      <c r="AN384" s="14" t="s">
        <v>87</v>
      </c>
      <c r="AO384" s="14" t="s">
        <v>80</v>
      </c>
      <c r="AP384" s="14" t="s">
        <v>81</v>
      </c>
      <c r="AQ384" s="2">
        <v>2020</v>
      </c>
      <c r="AR384" s="72">
        <f t="shared" si="56"/>
        <v>3</v>
      </c>
      <c r="AS384" s="69">
        <v>20210331</v>
      </c>
      <c r="AT384" s="2" t="s">
        <v>185</v>
      </c>
      <c r="AU384" s="72">
        <v>836000</v>
      </c>
      <c r="AV384" s="72">
        <v>0</v>
      </c>
      <c r="AW384" s="71">
        <f t="shared" si="57"/>
        <v>836000</v>
      </c>
      <c r="AX384" s="71">
        <f t="shared" si="60"/>
        <v>111466.66666666667</v>
      </c>
      <c r="AY384" s="71">
        <f t="shared" si="61"/>
        <v>111466.66666666667</v>
      </c>
      <c r="AZ384" s="71">
        <f t="shared" si="62"/>
        <v>724533.33333333337</v>
      </c>
      <c r="BA384" s="71">
        <f t="shared" si="63"/>
        <v>55733.333333333336</v>
      </c>
      <c r="BB384" s="71">
        <f t="shared" si="64"/>
        <v>167200</v>
      </c>
      <c r="BC384" s="71">
        <f t="shared" si="65"/>
        <v>55733.333333333328</v>
      </c>
      <c r="BD384" s="71">
        <f t="shared" si="58"/>
        <v>167200</v>
      </c>
      <c r="BE384" s="71">
        <f t="shared" si="59"/>
        <v>668800</v>
      </c>
      <c r="BF384" s="72"/>
      <c r="BG384" s="3" t="s">
        <v>170</v>
      </c>
      <c r="BH384" s="2" t="s">
        <v>3809</v>
      </c>
      <c r="BI384" s="6" t="s">
        <v>4369</v>
      </c>
      <c r="BJ384" s="6"/>
      <c r="BK384" s="6">
        <v>0</v>
      </c>
      <c r="BL384" s="7" t="s">
        <v>3028</v>
      </c>
    </row>
    <row r="385" spans="2:64" x14ac:dyDescent="0.4">
      <c r="B385" s="2" t="s">
        <v>556</v>
      </c>
      <c r="C385" s="3" t="s">
        <v>180</v>
      </c>
      <c r="D385" s="2" t="s">
        <v>557</v>
      </c>
      <c r="E385" s="3" t="s">
        <v>3028</v>
      </c>
      <c r="F385" s="2" t="s">
        <v>3028</v>
      </c>
      <c r="G385" s="2" t="s">
        <v>3028</v>
      </c>
      <c r="H385" s="3" t="s">
        <v>3028</v>
      </c>
      <c r="I385" s="2" t="s">
        <v>3028</v>
      </c>
      <c r="J385" s="2" t="s">
        <v>3028</v>
      </c>
      <c r="K385" s="3" t="s">
        <v>80</v>
      </c>
      <c r="L385" s="2" t="s">
        <v>79</v>
      </c>
      <c r="M385" s="2" t="s">
        <v>104</v>
      </c>
      <c r="O385" s="3" t="s">
        <v>57</v>
      </c>
      <c r="P385" s="2" t="s">
        <v>92</v>
      </c>
      <c r="Q385" s="3" t="s">
        <v>3782</v>
      </c>
      <c r="R385" s="2" t="s">
        <v>119</v>
      </c>
      <c r="S385" s="2"/>
      <c r="T385" s="2"/>
      <c r="U385" s="2" t="s">
        <v>127</v>
      </c>
      <c r="V385" s="2" t="s">
        <v>130</v>
      </c>
      <c r="W385" s="2" t="s">
        <v>131</v>
      </c>
      <c r="X385" s="2" t="s">
        <v>132</v>
      </c>
      <c r="Y385" s="2" t="s">
        <v>133</v>
      </c>
      <c r="Z385" s="2" t="s">
        <v>134</v>
      </c>
      <c r="AA385" s="2" t="s">
        <v>3810</v>
      </c>
      <c r="AB385" s="2"/>
      <c r="AC385" s="2" t="s">
        <v>3028</v>
      </c>
      <c r="AD385" s="2"/>
      <c r="AE385" s="2" t="s">
        <v>3028</v>
      </c>
      <c r="AF385" s="2">
        <v>15</v>
      </c>
      <c r="AG385" s="2">
        <v>1</v>
      </c>
      <c r="AI385" s="2" t="s">
        <v>164</v>
      </c>
      <c r="AJ385" s="2">
        <v>0</v>
      </c>
      <c r="AK385" s="3">
        <v>2020</v>
      </c>
      <c r="AL385" s="8" t="s">
        <v>3974</v>
      </c>
      <c r="AM385" s="59">
        <f t="shared" si="55"/>
        <v>2020</v>
      </c>
      <c r="AN385" s="14" t="s">
        <v>87</v>
      </c>
      <c r="AO385" s="14" t="s">
        <v>80</v>
      </c>
      <c r="AP385" s="14" t="s">
        <v>81</v>
      </c>
      <c r="AQ385" s="2">
        <v>2020</v>
      </c>
      <c r="AR385" s="72">
        <f t="shared" si="56"/>
        <v>3</v>
      </c>
      <c r="AS385" s="69">
        <v>20210331</v>
      </c>
      <c r="AT385" s="2" t="s">
        <v>185</v>
      </c>
      <c r="AU385" s="72">
        <v>1738000</v>
      </c>
      <c r="AV385" s="72">
        <v>0</v>
      </c>
      <c r="AW385" s="71">
        <f t="shared" si="57"/>
        <v>1738000</v>
      </c>
      <c r="AX385" s="71">
        <f t="shared" si="60"/>
        <v>231733.33333333334</v>
      </c>
      <c r="AY385" s="71">
        <f t="shared" si="61"/>
        <v>231733.33333333334</v>
      </c>
      <c r="AZ385" s="71">
        <f t="shared" si="62"/>
        <v>1506266.6666666667</v>
      </c>
      <c r="BA385" s="71">
        <f t="shared" si="63"/>
        <v>115866.66666666667</v>
      </c>
      <c r="BB385" s="71">
        <f t="shared" si="64"/>
        <v>347600</v>
      </c>
      <c r="BC385" s="71">
        <f t="shared" si="65"/>
        <v>115866.66666666666</v>
      </c>
      <c r="BD385" s="71">
        <f t="shared" si="58"/>
        <v>347600</v>
      </c>
      <c r="BE385" s="71">
        <f t="shared" si="59"/>
        <v>1390400</v>
      </c>
      <c r="BF385" s="72"/>
      <c r="BG385" s="3" t="s">
        <v>170</v>
      </c>
      <c r="BH385" s="2" t="s">
        <v>3809</v>
      </c>
      <c r="BI385" s="6" t="s">
        <v>4370</v>
      </c>
      <c r="BJ385" s="6"/>
      <c r="BK385" s="6">
        <v>0</v>
      </c>
      <c r="BL385" s="7" t="s">
        <v>3028</v>
      </c>
    </row>
    <row r="386" spans="2:64" x14ac:dyDescent="0.4">
      <c r="B386" s="2" t="s">
        <v>558</v>
      </c>
      <c r="C386" s="3" t="s">
        <v>180</v>
      </c>
      <c r="D386" s="2" t="s">
        <v>559</v>
      </c>
      <c r="E386" s="3" t="s">
        <v>3028</v>
      </c>
      <c r="F386" s="2" t="s">
        <v>3028</v>
      </c>
      <c r="G386" s="2" t="s">
        <v>3028</v>
      </c>
      <c r="H386" s="3" t="s">
        <v>3028</v>
      </c>
      <c r="I386" s="2" t="s">
        <v>3028</v>
      </c>
      <c r="J386" s="2" t="s">
        <v>1120</v>
      </c>
      <c r="K386" s="3" t="s">
        <v>80</v>
      </c>
      <c r="L386" s="2" t="s">
        <v>79</v>
      </c>
      <c r="M386" s="2" t="s">
        <v>104</v>
      </c>
      <c r="O386" s="3" t="s">
        <v>57</v>
      </c>
      <c r="P386" s="2" t="s">
        <v>92</v>
      </c>
      <c r="Q386" s="3" t="s">
        <v>3797</v>
      </c>
      <c r="R386" s="2" t="s">
        <v>3798</v>
      </c>
      <c r="S386" s="2"/>
      <c r="T386" s="2"/>
      <c r="U386" s="2" t="s">
        <v>127</v>
      </c>
      <c r="V386" s="2" t="s">
        <v>130</v>
      </c>
      <c r="W386" s="2" t="s">
        <v>131</v>
      </c>
      <c r="X386" s="2" t="s">
        <v>132</v>
      </c>
      <c r="Y386" s="2" t="s">
        <v>133</v>
      </c>
      <c r="Z386" s="2" t="s">
        <v>134</v>
      </c>
      <c r="AA386" s="2" t="s">
        <v>3810</v>
      </c>
      <c r="AB386" s="2"/>
      <c r="AC386" s="2" t="s">
        <v>3028</v>
      </c>
      <c r="AD386" s="2"/>
      <c r="AE386" s="2" t="s">
        <v>3028</v>
      </c>
      <c r="AF386" s="2">
        <v>17</v>
      </c>
      <c r="AG386" s="2">
        <v>0</v>
      </c>
      <c r="AI386" s="2" t="s">
        <v>3028</v>
      </c>
      <c r="AJ386" s="2">
        <v>0</v>
      </c>
      <c r="AK386" s="3">
        <v>2020</v>
      </c>
      <c r="AL386" s="8" t="s">
        <v>3831</v>
      </c>
      <c r="AM386" s="59">
        <f t="shared" si="55"/>
        <v>2020</v>
      </c>
      <c r="AN386" s="14" t="s">
        <v>84</v>
      </c>
      <c r="AO386" s="14" t="s">
        <v>80</v>
      </c>
      <c r="AP386" s="14" t="s">
        <v>84</v>
      </c>
      <c r="AQ386" s="2">
        <v>2020</v>
      </c>
      <c r="AR386" s="72">
        <f t="shared" si="56"/>
        <v>3</v>
      </c>
      <c r="AS386" s="69">
        <v>20210331</v>
      </c>
      <c r="AT386" s="2" t="s">
        <v>185</v>
      </c>
      <c r="AU386" s="72">
        <v>20031000</v>
      </c>
      <c r="AV386" s="72">
        <v>0</v>
      </c>
      <c r="AW386" s="71">
        <f t="shared" si="57"/>
        <v>20031000</v>
      </c>
      <c r="AX386" s="71">
        <f t="shared" si="60"/>
        <v>2356588.2352941176</v>
      </c>
      <c r="AY386" s="71">
        <f t="shared" si="61"/>
        <v>2356588.2352941176</v>
      </c>
      <c r="AZ386" s="71">
        <f t="shared" si="62"/>
        <v>17674411.764705881</v>
      </c>
      <c r="BA386" s="71">
        <f t="shared" si="63"/>
        <v>1178294.1176470588</v>
      </c>
      <c r="BB386" s="71">
        <f t="shared" si="64"/>
        <v>3534882.3529411764</v>
      </c>
      <c r="BC386" s="71">
        <f t="shared" si="65"/>
        <v>1178294.1176470588</v>
      </c>
      <c r="BD386" s="71">
        <f t="shared" si="58"/>
        <v>3534882.3529411764</v>
      </c>
      <c r="BE386" s="71">
        <f t="shared" si="59"/>
        <v>16496117.647058824</v>
      </c>
      <c r="BF386" s="72"/>
      <c r="BG386" s="3" t="s">
        <v>175</v>
      </c>
      <c r="BH386" s="2" t="s">
        <v>3808</v>
      </c>
      <c r="BI386" s="6" t="s">
        <v>4371</v>
      </c>
      <c r="BJ386" s="6"/>
      <c r="BK386" s="6">
        <v>0</v>
      </c>
      <c r="BL386" s="7" t="s">
        <v>3028</v>
      </c>
    </row>
    <row r="387" spans="2:64" x14ac:dyDescent="0.4">
      <c r="B387" s="2" t="s">
        <v>560</v>
      </c>
      <c r="C387" s="3" t="s">
        <v>180</v>
      </c>
      <c r="D387" s="2" t="s">
        <v>561</v>
      </c>
      <c r="E387" s="3" t="s">
        <v>3028</v>
      </c>
      <c r="F387" s="2" t="s">
        <v>3028</v>
      </c>
      <c r="G387" s="2" t="s">
        <v>3028</v>
      </c>
      <c r="H387" s="3" t="s">
        <v>3028</v>
      </c>
      <c r="I387" s="2" t="s">
        <v>3028</v>
      </c>
      <c r="J387" s="2" t="s">
        <v>1473</v>
      </c>
      <c r="K387" s="3" t="s">
        <v>80</v>
      </c>
      <c r="L387" s="2" t="s">
        <v>79</v>
      </c>
      <c r="M387" s="2" t="s">
        <v>104</v>
      </c>
      <c r="O387" s="3" t="s">
        <v>57</v>
      </c>
      <c r="P387" s="2" t="s">
        <v>92</v>
      </c>
      <c r="Q387" s="3" t="s">
        <v>3797</v>
      </c>
      <c r="R387" s="2" t="s">
        <v>3798</v>
      </c>
      <c r="S387" s="2"/>
      <c r="T387" s="2"/>
      <c r="U387" s="2" t="s">
        <v>127</v>
      </c>
      <c r="V387" s="2" t="s">
        <v>130</v>
      </c>
      <c r="W387" s="2" t="s">
        <v>131</v>
      </c>
      <c r="X387" s="2" t="s">
        <v>132</v>
      </c>
      <c r="Y387" s="2" t="s">
        <v>133</v>
      </c>
      <c r="Z387" s="2" t="s">
        <v>134</v>
      </c>
      <c r="AA387" s="2" t="s">
        <v>3810</v>
      </c>
      <c r="AB387" s="2"/>
      <c r="AC387" s="2" t="s">
        <v>3028</v>
      </c>
      <c r="AD387" s="2"/>
      <c r="AE387" s="2" t="s">
        <v>3028</v>
      </c>
      <c r="AF387" s="2">
        <v>17</v>
      </c>
      <c r="AG387" s="2">
        <v>0</v>
      </c>
      <c r="AI387" s="2" t="s">
        <v>3028</v>
      </c>
      <c r="AJ387" s="2">
        <v>0</v>
      </c>
      <c r="AK387" s="3">
        <v>2020</v>
      </c>
      <c r="AL387" s="8" t="s">
        <v>3975</v>
      </c>
      <c r="AM387" s="59">
        <f t="shared" ref="AM387:AM394" si="66">AK387</f>
        <v>2020</v>
      </c>
      <c r="AN387" s="14" t="s">
        <v>84</v>
      </c>
      <c r="AO387" s="14" t="s">
        <v>80</v>
      </c>
      <c r="AP387" s="14" t="s">
        <v>84</v>
      </c>
      <c r="AQ387" s="2">
        <v>2020</v>
      </c>
      <c r="AR387" s="72">
        <f t="shared" ref="AR387:AR450" si="67">IF(AT387="当初取得",$A$1-AM387,MAX($A$1-AQ387,))</f>
        <v>3</v>
      </c>
      <c r="AS387" s="69">
        <v>20210331</v>
      </c>
      <c r="AT387" s="2" t="s">
        <v>185</v>
      </c>
      <c r="AU387" s="72">
        <v>6550000</v>
      </c>
      <c r="AV387" s="72">
        <v>0</v>
      </c>
      <c r="AW387" s="71">
        <f t="shared" ref="AW387:AW450" si="68">AU387+AV387</f>
        <v>6550000</v>
      </c>
      <c r="AX387" s="71">
        <f t="shared" si="60"/>
        <v>770588.23529411759</v>
      </c>
      <c r="AY387" s="71">
        <f t="shared" si="61"/>
        <v>770588.23529411759</v>
      </c>
      <c r="AZ387" s="71">
        <f t="shared" si="62"/>
        <v>5779411.7647058824</v>
      </c>
      <c r="BA387" s="71">
        <f t="shared" si="63"/>
        <v>385294.1176470588</v>
      </c>
      <c r="BB387" s="71">
        <f t="shared" si="64"/>
        <v>1155882.3529411764</v>
      </c>
      <c r="BC387" s="71">
        <f t="shared" si="65"/>
        <v>385294.1176470588</v>
      </c>
      <c r="BD387" s="71">
        <f t="shared" ref="BD387:BD450" si="69">IF(X387="1円残しする",IF(BB387&gt;=AW387,AW387-1,BB387),BB387)</f>
        <v>1155882.3529411764</v>
      </c>
      <c r="BE387" s="71">
        <f t="shared" ref="BE387:BE450" si="70">AW387-BD387</f>
        <v>5394117.6470588241</v>
      </c>
      <c r="BF387" s="72"/>
      <c r="BG387" s="3" t="s">
        <v>175</v>
      </c>
      <c r="BH387" s="2" t="s">
        <v>3808</v>
      </c>
      <c r="BI387" s="6" t="s">
        <v>4372</v>
      </c>
      <c r="BJ387" s="6"/>
      <c r="BK387" s="6">
        <v>0</v>
      </c>
      <c r="BL387" s="7" t="s">
        <v>3028</v>
      </c>
    </row>
    <row r="388" spans="2:64" x14ac:dyDescent="0.4">
      <c r="B388" s="2" t="s">
        <v>562</v>
      </c>
      <c r="C388" s="3" t="s">
        <v>180</v>
      </c>
      <c r="D388" s="2" t="s">
        <v>561</v>
      </c>
      <c r="E388" s="3" t="s">
        <v>3028</v>
      </c>
      <c r="F388" s="2" t="s">
        <v>3028</v>
      </c>
      <c r="G388" s="2" t="s">
        <v>3028</v>
      </c>
      <c r="H388" s="3" t="s">
        <v>3028</v>
      </c>
      <c r="I388" s="2" t="s">
        <v>3028</v>
      </c>
      <c r="J388" s="2" t="s">
        <v>1473</v>
      </c>
      <c r="K388" s="3" t="s">
        <v>80</v>
      </c>
      <c r="L388" s="2" t="s">
        <v>79</v>
      </c>
      <c r="M388" s="2" t="s">
        <v>104</v>
      </c>
      <c r="O388" s="3" t="s">
        <v>57</v>
      </c>
      <c r="P388" s="2" t="s">
        <v>92</v>
      </c>
      <c r="Q388" s="3" t="s">
        <v>3797</v>
      </c>
      <c r="R388" s="2" t="s">
        <v>3798</v>
      </c>
      <c r="S388" s="2"/>
      <c r="T388" s="2"/>
      <c r="U388" s="2" t="s">
        <v>127</v>
      </c>
      <c r="V388" s="2" t="s">
        <v>130</v>
      </c>
      <c r="W388" s="2" t="s">
        <v>131</v>
      </c>
      <c r="X388" s="2" t="s">
        <v>132</v>
      </c>
      <c r="Y388" s="2" t="s">
        <v>133</v>
      </c>
      <c r="Z388" s="2" t="s">
        <v>134</v>
      </c>
      <c r="AA388" s="2" t="s">
        <v>3810</v>
      </c>
      <c r="AB388" s="2"/>
      <c r="AC388" s="2" t="s">
        <v>3028</v>
      </c>
      <c r="AD388" s="2"/>
      <c r="AE388" s="2" t="s">
        <v>3028</v>
      </c>
      <c r="AF388" s="2">
        <v>17</v>
      </c>
      <c r="AG388" s="2">
        <v>0</v>
      </c>
      <c r="AI388" s="2" t="s">
        <v>3028</v>
      </c>
      <c r="AJ388" s="2">
        <v>0</v>
      </c>
      <c r="AK388" s="3">
        <v>2020</v>
      </c>
      <c r="AL388" s="8" t="s">
        <v>3831</v>
      </c>
      <c r="AM388" s="59">
        <f t="shared" si="66"/>
        <v>2020</v>
      </c>
      <c r="AN388" s="14" t="s">
        <v>84</v>
      </c>
      <c r="AO388" s="14" t="s">
        <v>80</v>
      </c>
      <c r="AP388" s="14" t="s">
        <v>84</v>
      </c>
      <c r="AQ388" s="2">
        <v>2020</v>
      </c>
      <c r="AR388" s="72">
        <f t="shared" si="67"/>
        <v>3</v>
      </c>
      <c r="AS388" s="69">
        <v>20210331</v>
      </c>
      <c r="AT388" s="2" t="s">
        <v>185</v>
      </c>
      <c r="AU388" s="72">
        <v>9840000</v>
      </c>
      <c r="AV388" s="72">
        <v>0</v>
      </c>
      <c r="AW388" s="71">
        <f t="shared" si="68"/>
        <v>9840000</v>
      </c>
      <c r="AX388" s="71">
        <f t="shared" si="60"/>
        <v>1157647.0588235294</v>
      </c>
      <c r="AY388" s="71">
        <f t="shared" si="61"/>
        <v>1157647.0588235294</v>
      </c>
      <c r="AZ388" s="71">
        <f t="shared" si="62"/>
        <v>8682352.9411764704</v>
      </c>
      <c r="BA388" s="71">
        <f t="shared" si="63"/>
        <v>578823.5294117647</v>
      </c>
      <c r="BB388" s="71">
        <f t="shared" si="64"/>
        <v>1736470.588235294</v>
      </c>
      <c r="BC388" s="71">
        <f t="shared" si="65"/>
        <v>578823.52941176458</v>
      </c>
      <c r="BD388" s="71">
        <f t="shared" si="69"/>
        <v>1736470.588235294</v>
      </c>
      <c r="BE388" s="71">
        <f t="shared" si="70"/>
        <v>8103529.4117647056</v>
      </c>
      <c r="BF388" s="72"/>
      <c r="BG388" s="3" t="s">
        <v>175</v>
      </c>
      <c r="BH388" s="2" t="s">
        <v>3808</v>
      </c>
      <c r="BI388" s="6" t="s">
        <v>4373</v>
      </c>
      <c r="BJ388" s="6"/>
      <c r="BK388" s="6">
        <v>0</v>
      </c>
      <c r="BL388" s="7" t="s">
        <v>3028</v>
      </c>
    </row>
    <row r="389" spans="2:64" x14ac:dyDescent="0.4">
      <c r="B389" s="2" t="s">
        <v>416</v>
      </c>
      <c r="C389" s="3" t="s">
        <v>180</v>
      </c>
      <c r="D389" s="2" t="s">
        <v>417</v>
      </c>
      <c r="E389" s="3" t="s">
        <v>3028</v>
      </c>
      <c r="F389" s="2" t="s">
        <v>3028</v>
      </c>
      <c r="G389" s="2" t="s">
        <v>3028</v>
      </c>
      <c r="H389" s="3" t="s">
        <v>3028</v>
      </c>
      <c r="I389" s="2" t="s">
        <v>3028</v>
      </c>
      <c r="J389" s="2" t="s">
        <v>3028</v>
      </c>
      <c r="K389" s="3" t="s">
        <v>80</v>
      </c>
      <c r="L389" s="2" t="s">
        <v>79</v>
      </c>
      <c r="M389" s="2" t="s">
        <v>104</v>
      </c>
      <c r="O389" s="3" t="s">
        <v>106</v>
      </c>
      <c r="P389" s="2" t="s">
        <v>107</v>
      </c>
      <c r="Q389" s="3" t="s">
        <v>3783</v>
      </c>
      <c r="R389" s="2" t="s">
        <v>3784</v>
      </c>
      <c r="S389" s="2"/>
      <c r="T389" s="2"/>
      <c r="U389" s="2" t="s">
        <v>127</v>
      </c>
      <c r="V389" s="2" t="s">
        <v>130</v>
      </c>
      <c r="W389" s="2" t="s">
        <v>131</v>
      </c>
      <c r="X389" s="2" t="s">
        <v>132</v>
      </c>
      <c r="Y389" s="2" t="s">
        <v>133</v>
      </c>
      <c r="Z389" s="2" t="s">
        <v>134</v>
      </c>
      <c r="AA389" s="2" t="s">
        <v>3810</v>
      </c>
      <c r="AB389" s="2"/>
      <c r="AC389" s="2" t="s">
        <v>3028</v>
      </c>
      <c r="AD389" s="2"/>
      <c r="AE389" s="2" t="s">
        <v>3028</v>
      </c>
      <c r="AF389" s="2">
        <v>15</v>
      </c>
      <c r="AG389" s="2">
        <v>0</v>
      </c>
      <c r="AI389" s="2" t="s">
        <v>3028</v>
      </c>
      <c r="AJ389" s="2">
        <v>0</v>
      </c>
      <c r="AK389" s="3">
        <v>2021</v>
      </c>
      <c r="AL389" s="8" t="s">
        <v>3868</v>
      </c>
      <c r="AM389" s="59">
        <f t="shared" si="66"/>
        <v>2021</v>
      </c>
      <c r="AN389" s="14" t="s">
        <v>83</v>
      </c>
      <c r="AO389" s="14" t="s">
        <v>80</v>
      </c>
      <c r="AP389" s="14" t="s">
        <v>80</v>
      </c>
      <c r="AQ389" s="2">
        <v>2020</v>
      </c>
      <c r="AR389" s="72">
        <f t="shared" si="67"/>
        <v>2</v>
      </c>
      <c r="AS389" s="69">
        <v>20210331</v>
      </c>
      <c r="AT389" s="2" t="s">
        <v>185</v>
      </c>
      <c r="AU389" s="72">
        <v>1203839</v>
      </c>
      <c r="AV389" s="72">
        <v>0</v>
      </c>
      <c r="AW389" s="71">
        <f t="shared" si="68"/>
        <v>1203839</v>
      </c>
      <c r="AX389" s="71">
        <f t="shared" si="60"/>
        <v>80255.933333333334</v>
      </c>
      <c r="AY389" s="71">
        <f t="shared" si="61"/>
        <v>80255.933333333334</v>
      </c>
      <c r="AZ389" s="71">
        <f t="shared" si="62"/>
        <v>1123583.0666666667</v>
      </c>
      <c r="BA389" s="71">
        <f t="shared" si="63"/>
        <v>80255.933333333334</v>
      </c>
      <c r="BB389" s="71">
        <f t="shared" si="64"/>
        <v>160511.86666666667</v>
      </c>
      <c r="BC389" s="71">
        <f t="shared" si="65"/>
        <v>80255.933333333334</v>
      </c>
      <c r="BD389" s="71">
        <f t="shared" si="69"/>
        <v>160511.86666666667</v>
      </c>
      <c r="BE389" s="71">
        <f t="shared" si="70"/>
        <v>1043327.1333333333</v>
      </c>
      <c r="BF389" s="72"/>
      <c r="BG389" s="3" t="s">
        <v>173</v>
      </c>
      <c r="BH389" s="2" t="s">
        <v>3806</v>
      </c>
      <c r="BI389" s="6" t="s">
        <v>4374</v>
      </c>
      <c r="BJ389" s="6"/>
      <c r="BK389" s="6">
        <v>0</v>
      </c>
      <c r="BL389" s="7" t="s">
        <v>3028</v>
      </c>
    </row>
    <row r="390" spans="2:64" x14ac:dyDescent="0.4">
      <c r="B390" s="2" t="s">
        <v>418</v>
      </c>
      <c r="C390" s="3" t="s">
        <v>180</v>
      </c>
      <c r="D390" s="2" t="s">
        <v>419</v>
      </c>
      <c r="E390" s="3" t="s">
        <v>3028</v>
      </c>
      <c r="F390" s="2" t="s">
        <v>3028</v>
      </c>
      <c r="G390" s="2" t="s">
        <v>3028</v>
      </c>
      <c r="H390" s="3" t="s">
        <v>3028</v>
      </c>
      <c r="I390" s="2" t="s">
        <v>3028</v>
      </c>
      <c r="J390" s="2" t="s">
        <v>3028</v>
      </c>
      <c r="K390" s="3" t="s">
        <v>80</v>
      </c>
      <c r="L390" s="2" t="s">
        <v>79</v>
      </c>
      <c r="M390" s="2" t="s">
        <v>104</v>
      </c>
      <c r="O390" s="3" t="s">
        <v>106</v>
      </c>
      <c r="P390" s="2" t="s">
        <v>107</v>
      </c>
      <c r="Q390" s="3" t="s">
        <v>3785</v>
      </c>
      <c r="R390" s="2" t="s">
        <v>3786</v>
      </c>
      <c r="S390" s="2"/>
      <c r="T390" s="2"/>
      <c r="U390" s="2" t="s">
        <v>127</v>
      </c>
      <c r="V390" s="2" t="s">
        <v>130</v>
      </c>
      <c r="W390" s="2" t="s">
        <v>131</v>
      </c>
      <c r="X390" s="2" t="s">
        <v>132</v>
      </c>
      <c r="Y390" s="2" t="s">
        <v>133</v>
      </c>
      <c r="Z390" s="2" t="s">
        <v>134</v>
      </c>
      <c r="AA390" s="2" t="s">
        <v>3810</v>
      </c>
      <c r="AB390" s="2"/>
      <c r="AC390" s="2" t="s">
        <v>3028</v>
      </c>
      <c r="AD390" s="2"/>
      <c r="AE390" s="2" t="s">
        <v>3028</v>
      </c>
      <c r="AF390" s="2">
        <v>15</v>
      </c>
      <c r="AG390" s="2">
        <v>0</v>
      </c>
      <c r="AI390" s="2" t="s">
        <v>3028</v>
      </c>
      <c r="AJ390" s="2">
        <v>0</v>
      </c>
      <c r="AK390" s="3">
        <v>2021</v>
      </c>
      <c r="AL390" s="8" t="s">
        <v>3836</v>
      </c>
      <c r="AM390" s="59">
        <f t="shared" si="66"/>
        <v>2021</v>
      </c>
      <c r="AN390" s="14" t="s">
        <v>82</v>
      </c>
      <c r="AO390" s="14" t="s">
        <v>81</v>
      </c>
      <c r="AP390" s="14" t="s">
        <v>81</v>
      </c>
      <c r="AQ390" s="2">
        <v>2020</v>
      </c>
      <c r="AR390" s="72">
        <f t="shared" si="67"/>
        <v>2</v>
      </c>
      <c r="AS390" s="69">
        <v>20210331</v>
      </c>
      <c r="AT390" s="2" t="s">
        <v>185</v>
      </c>
      <c r="AU390" s="72">
        <v>1272249</v>
      </c>
      <c r="AV390" s="72">
        <v>0</v>
      </c>
      <c r="AW390" s="71">
        <f t="shared" si="68"/>
        <v>1272249</v>
      </c>
      <c r="AX390" s="71">
        <f t="shared" si="60"/>
        <v>84816.6</v>
      </c>
      <c r="AY390" s="71">
        <f t="shared" si="61"/>
        <v>84816.6</v>
      </c>
      <c r="AZ390" s="71">
        <f t="shared" si="62"/>
        <v>1187432.3999999999</v>
      </c>
      <c r="BA390" s="71">
        <f t="shared" si="63"/>
        <v>84816.6</v>
      </c>
      <c r="BB390" s="71">
        <f t="shared" si="64"/>
        <v>169633.2</v>
      </c>
      <c r="BC390" s="71">
        <f t="shared" si="65"/>
        <v>84816.6</v>
      </c>
      <c r="BD390" s="71">
        <f t="shared" si="69"/>
        <v>169633.2</v>
      </c>
      <c r="BE390" s="71">
        <f t="shared" si="70"/>
        <v>1102615.8</v>
      </c>
      <c r="BF390" s="72"/>
      <c r="BG390" s="3" t="s">
        <v>173</v>
      </c>
      <c r="BH390" s="2" t="s">
        <v>3806</v>
      </c>
      <c r="BI390" s="6" t="s">
        <v>4375</v>
      </c>
      <c r="BJ390" s="6"/>
      <c r="BK390" s="6">
        <v>0</v>
      </c>
      <c r="BL390" s="7" t="s">
        <v>3028</v>
      </c>
    </row>
    <row r="391" spans="2:64" x14ac:dyDescent="0.4">
      <c r="B391" s="2" t="s">
        <v>420</v>
      </c>
      <c r="C391" s="3" t="s">
        <v>180</v>
      </c>
      <c r="D391" s="2" t="s">
        <v>421</v>
      </c>
      <c r="E391" s="3" t="s">
        <v>3028</v>
      </c>
      <c r="F391" s="2" t="s">
        <v>3028</v>
      </c>
      <c r="G391" s="2" t="s">
        <v>3028</v>
      </c>
      <c r="H391" s="3" t="s">
        <v>3028</v>
      </c>
      <c r="I391" s="2" t="s">
        <v>3028</v>
      </c>
      <c r="J391" s="2" t="s">
        <v>3028</v>
      </c>
      <c r="K391" s="3" t="s">
        <v>80</v>
      </c>
      <c r="L391" s="2" t="s">
        <v>79</v>
      </c>
      <c r="M391" s="2" t="s">
        <v>104</v>
      </c>
      <c r="O391" s="3" t="s">
        <v>106</v>
      </c>
      <c r="P391" s="2" t="s">
        <v>107</v>
      </c>
      <c r="Q391" s="3" t="s">
        <v>3785</v>
      </c>
      <c r="R391" s="2" t="s">
        <v>3786</v>
      </c>
      <c r="S391" s="2"/>
      <c r="T391" s="2"/>
      <c r="U391" s="2" t="s">
        <v>127</v>
      </c>
      <c r="V391" s="2" t="s">
        <v>130</v>
      </c>
      <c r="W391" s="2" t="s">
        <v>131</v>
      </c>
      <c r="X391" s="2" t="s">
        <v>132</v>
      </c>
      <c r="Y391" s="2" t="s">
        <v>133</v>
      </c>
      <c r="Z391" s="2" t="s">
        <v>134</v>
      </c>
      <c r="AA391" s="2" t="s">
        <v>3810</v>
      </c>
      <c r="AB391" s="2"/>
      <c r="AC391" s="2" t="s">
        <v>3028</v>
      </c>
      <c r="AD391" s="2"/>
      <c r="AE391" s="2" t="s">
        <v>3028</v>
      </c>
      <c r="AF391" s="2">
        <v>15</v>
      </c>
      <c r="AG391" s="2">
        <v>0</v>
      </c>
      <c r="AI391" s="2" t="s">
        <v>3028</v>
      </c>
      <c r="AJ391" s="2">
        <v>0</v>
      </c>
      <c r="AK391" s="3">
        <v>2021</v>
      </c>
      <c r="AL391" s="8" t="s">
        <v>3868</v>
      </c>
      <c r="AM391" s="59">
        <f t="shared" si="66"/>
        <v>2021</v>
      </c>
      <c r="AN391" s="14" t="s">
        <v>82</v>
      </c>
      <c r="AO391" s="14" t="s">
        <v>81</v>
      </c>
      <c r="AP391" s="14" t="s">
        <v>81</v>
      </c>
      <c r="AQ391" s="2">
        <v>2020</v>
      </c>
      <c r="AR391" s="72">
        <f t="shared" si="67"/>
        <v>2</v>
      </c>
      <c r="AS391" s="69">
        <v>20210331</v>
      </c>
      <c r="AT391" s="2" t="s">
        <v>185</v>
      </c>
      <c r="AU391" s="72">
        <v>1279000</v>
      </c>
      <c r="AV391" s="72">
        <v>0</v>
      </c>
      <c r="AW391" s="71">
        <f t="shared" si="68"/>
        <v>1279000</v>
      </c>
      <c r="AX391" s="71">
        <f t="shared" si="60"/>
        <v>85266.666666666672</v>
      </c>
      <c r="AY391" s="71">
        <f t="shared" si="61"/>
        <v>85266.666666666672</v>
      </c>
      <c r="AZ391" s="71">
        <f t="shared" si="62"/>
        <v>1193733.3333333333</v>
      </c>
      <c r="BA391" s="71">
        <f t="shared" si="63"/>
        <v>85266.666666666672</v>
      </c>
      <c r="BB391" s="71">
        <f t="shared" si="64"/>
        <v>170533.33333333334</v>
      </c>
      <c r="BC391" s="71">
        <f t="shared" si="65"/>
        <v>85266.666666666672</v>
      </c>
      <c r="BD391" s="71">
        <f t="shared" si="69"/>
        <v>170533.33333333334</v>
      </c>
      <c r="BE391" s="71">
        <f t="shared" si="70"/>
        <v>1108466.6666666667</v>
      </c>
      <c r="BF391" s="72"/>
      <c r="BG391" s="3" t="s">
        <v>173</v>
      </c>
      <c r="BH391" s="2" t="s">
        <v>3806</v>
      </c>
      <c r="BI391" s="6" t="s">
        <v>4376</v>
      </c>
      <c r="BJ391" s="6"/>
      <c r="BK391" s="6">
        <v>0</v>
      </c>
      <c r="BL391" s="7" t="s">
        <v>3028</v>
      </c>
    </row>
    <row r="392" spans="2:64" x14ac:dyDescent="0.4">
      <c r="B392" s="2" t="s">
        <v>422</v>
      </c>
      <c r="C392" s="3" t="s">
        <v>180</v>
      </c>
      <c r="D392" s="2" t="s">
        <v>423</v>
      </c>
      <c r="E392" s="3" t="s">
        <v>3028</v>
      </c>
      <c r="F392" s="2" t="s">
        <v>3028</v>
      </c>
      <c r="G392" s="2" t="s">
        <v>3028</v>
      </c>
      <c r="H392" s="3" t="s">
        <v>3028</v>
      </c>
      <c r="I392" s="2" t="s">
        <v>3028</v>
      </c>
      <c r="J392" s="2" t="s">
        <v>3028</v>
      </c>
      <c r="K392" s="3" t="s">
        <v>80</v>
      </c>
      <c r="L392" s="2" t="s">
        <v>79</v>
      </c>
      <c r="M392" s="2" t="s">
        <v>104</v>
      </c>
      <c r="O392" s="3" t="s">
        <v>57</v>
      </c>
      <c r="P392" s="2" t="s">
        <v>92</v>
      </c>
      <c r="Q392" s="3" t="s">
        <v>3782</v>
      </c>
      <c r="R392" s="2" t="s">
        <v>119</v>
      </c>
      <c r="S392" s="2"/>
      <c r="T392" s="2"/>
      <c r="U392" s="2" t="s">
        <v>127</v>
      </c>
      <c r="V392" s="2" t="s">
        <v>130</v>
      </c>
      <c r="W392" s="2" t="s">
        <v>131</v>
      </c>
      <c r="X392" s="2" t="s">
        <v>132</v>
      </c>
      <c r="Y392" s="2" t="s">
        <v>133</v>
      </c>
      <c r="Z392" s="2" t="s">
        <v>134</v>
      </c>
      <c r="AA392" s="2" t="s">
        <v>3810</v>
      </c>
      <c r="AB392" s="2"/>
      <c r="AC392" s="2" t="s">
        <v>3028</v>
      </c>
      <c r="AD392" s="2"/>
      <c r="AE392" s="2" t="s">
        <v>3028</v>
      </c>
      <c r="AF392" s="2">
        <v>47</v>
      </c>
      <c r="AG392" s="2">
        <v>0</v>
      </c>
      <c r="AI392" s="2" t="s">
        <v>3028</v>
      </c>
      <c r="AJ392" s="2">
        <v>0</v>
      </c>
      <c r="AK392" s="3">
        <v>2021</v>
      </c>
      <c r="AL392" s="8" t="s">
        <v>3976</v>
      </c>
      <c r="AM392" s="59">
        <f t="shared" si="66"/>
        <v>2021</v>
      </c>
      <c r="AN392" s="14" t="s">
        <v>87</v>
      </c>
      <c r="AO392" s="14" t="s">
        <v>80</v>
      </c>
      <c r="AP392" s="14" t="s">
        <v>82</v>
      </c>
      <c r="AQ392" s="2">
        <v>2020</v>
      </c>
      <c r="AR392" s="72">
        <f t="shared" si="67"/>
        <v>2</v>
      </c>
      <c r="AS392" s="69">
        <v>20210331</v>
      </c>
      <c r="AT392" s="2" t="s">
        <v>185</v>
      </c>
      <c r="AU392" s="72">
        <v>53680000</v>
      </c>
      <c r="AV392" s="72">
        <v>0</v>
      </c>
      <c r="AW392" s="71">
        <f t="shared" si="68"/>
        <v>53680000</v>
      </c>
      <c r="AX392" s="71">
        <f t="shared" si="60"/>
        <v>1142127.6595744682</v>
      </c>
      <c r="AY392" s="71">
        <f t="shared" si="61"/>
        <v>1142127.6595744682</v>
      </c>
      <c r="AZ392" s="71">
        <f t="shared" si="62"/>
        <v>52537872.340425529</v>
      </c>
      <c r="BA392" s="71">
        <f t="shared" si="63"/>
        <v>1142127.6595744682</v>
      </c>
      <c r="BB392" s="71">
        <f t="shared" si="64"/>
        <v>2284255.3191489363</v>
      </c>
      <c r="BC392" s="71">
        <f t="shared" si="65"/>
        <v>1142127.6595744682</v>
      </c>
      <c r="BD392" s="71">
        <f t="shared" si="69"/>
        <v>2284255.3191489363</v>
      </c>
      <c r="BE392" s="71">
        <f t="shared" si="70"/>
        <v>51395744.680851065</v>
      </c>
      <c r="BF392" s="72"/>
      <c r="BG392" s="3" t="s">
        <v>174</v>
      </c>
      <c r="BH392" s="2" t="s">
        <v>3805</v>
      </c>
      <c r="BI392" s="6" t="s">
        <v>4377</v>
      </c>
      <c r="BJ392" s="6"/>
      <c r="BK392" s="6">
        <v>0</v>
      </c>
      <c r="BL392" s="7" t="s">
        <v>3028</v>
      </c>
    </row>
    <row r="393" spans="2:64" x14ac:dyDescent="0.4">
      <c r="B393" s="2" t="s">
        <v>424</v>
      </c>
      <c r="C393" s="3" t="s">
        <v>180</v>
      </c>
      <c r="D393" s="2" t="s">
        <v>426</v>
      </c>
      <c r="E393" s="3" t="s">
        <v>3028</v>
      </c>
      <c r="F393" s="2" t="s">
        <v>3028</v>
      </c>
      <c r="G393" s="2" t="s">
        <v>3028</v>
      </c>
      <c r="H393" s="3" t="s">
        <v>3028</v>
      </c>
      <c r="I393" s="2" t="s">
        <v>3028</v>
      </c>
      <c r="J393" s="2" t="s">
        <v>3028</v>
      </c>
      <c r="K393" s="3" t="s">
        <v>80</v>
      </c>
      <c r="L393" s="2" t="s">
        <v>79</v>
      </c>
      <c r="M393" s="2" t="s">
        <v>104</v>
      </c>
      <c r="O393" s="3" t="s">
        <v>106</v>
      </c>
      <c r="P393" s="2" t="s">
        <v>107</v>
      </c>
      <c r="Q393" s="3" t="s">
        <v>3799</v>
      </c>
      <c r="R393" s="2" t="s">
        <v>3800</v>
      </c>
      <c r="S393" s="2"/>
      <c r="T393" s="2"/>
      <c r="U393" s="2" t="s">
        <v>127</v>
      </c>
      <c r="V393" s="2" t="s">
        <v>130</v>
      </c>
      <c r="W393" s="2" t="s">
        <v>131</v>
      </c>
      <c r="X393" s="2" t="s">
        <v>132</v>
      </c>
      <c r="Y393" s="2" t="s">
        <v>133</v>
      </c>
      <c r="Z393" s="2" t="s">
        <v>134</v>
      </c>
      <c r="AA393" s="2" t="s">
        <v>3810</v>
      </c>
      <c r="AB393" s="2"/>
      <c r="AC393" s="2" t="s">
        <v>3028</v>
      </c>
      <c r="AD393" s="2"/>
      <c r="AE393" s="2" t="s">
        <v>3028</v>
      </c>
      <c r="AF393" s="2">
        <v>15</v>
      </c>
      <c r="AG393" s="2">
        <v>0</v>
      </c>
      <c r="AI393" s="2" t="s">
        <v>3028</v>
      </c>
      <c r="AJ393" s="2">
        <v>0</v>
      </c>
      <c r="AK393" s="3">
        <v>2021</v>
      </c>
      <c r="AL393" s="8" t="s">
        <v>3836</v>
      </c>
      <c r="AM393" s="59">
        <f t="shared" si="66"/>
        <v>2021</v>
      </c>
      <c r="AN393" s="14" t="s">
        <v>88</v>
      </c>
      <c r="AO393" s="14" t="s">
        <v>81</v>
      </c>
      <c r="AP393" s="14" t="s">
        <v>80</v>
      </c>
      <c r="AQ393" s="2">
        <v>2020</v>
      </c>
      <c r="AR393" s="72">
        <f t="shared" si="67"/>
        <v>2</v>
      </c>
      <c r="AS393" s="69">
        <v>20210331</v>
      </c>
      <c r="AT393" s="2" t="s">
        <v>185</v>
      </c>
      <c r="AU393" s="72">
        <v>2530000</v>
      </c>
      <c r="AV393" s="72">
        <v>0</v>
      </c>
      <c r="AW393" s="71">
        <f t="shared" si="68"/>
        <v>2530000</v>
      </c>
      <c r="AX393" s="71">
        <f t="shared" si="60"/>
        <v>168666.66666666666</v>
      </c>
      <c r="AY393" s="71">
        <f t="shared" si="61"/>
        <v>168666.66666666666</v>
      </c>
      <c r="AZ393" s="71">
        <f t="shared" si="62"/>
        <v>2361333.3333333335</v>
      </c>
      <c r="BA393" s="71">
        <f t="shared" si="63"/>
        <v>168666.66666666666</v>
      </c>
      <c r="BB393" s="71">
        <f t="shared" si="64"/>
        <v>337333.33333333331</v>
      </c>
      <c r="BC393" s="71">
        <f t="shared" si="65"/>
        <v>168666.66666666666</v>
      </c>
      <c r="BD393" s="71">
        <f t="shared" si="69"/>
        <v>337333.33333333331</v>
      </c>
      <c r="BE393" s="71">
        <f t="shared" si="70"/>
        <v>2192666.6666666665</v>
      </c>
      <c r="BF393" s="72"/>
      <c r="BG393" s="3" t="s">
        <v>171</v>
      </c>
      <c r="BH393" s="2" t="s">
        <v>3804</v>
      </c>
      <c r="BI393" s="6" t="s">
        <v>4379</v>
      </c>
      <c r="BJ393" s="6"/>
      <c r="BK393" s="6">
        <v>0</v>
      </c>
      <c r="BL393" s="7" t="s">
        <v>3028</v>
      </c>
    </row>
    <row r="394" spans="2:64" x14ac:dyDescent="0.4">
      <c r="B394" s="2" t="s">
        <v>424</v>
      </c>
      <c r="C394" s="3" t="s">
        <v>60</v>
      </c>
      <c r="D394" s="2" t="s">
        <v>425</v>
      </c>
      <c r="E394" s="3" t="s">
        <v>3028</v>
      </c>
      <c r="F394" s="2" t="s">
        <v>3028</v>
      </c>
      <c r="G394" s="2" t="s">
        <v>3028</v>
      </c>
      <c r="H394" s="3" t="s">
        <v>3028</v>
      </c>
      <c r="I394" s="2" t="s">
        <v>3028</v>
      </c>
      <c r="J394" s="2" t="s">
        <v>3028</v>
      </c>
      <c r="K394" s="3" t="s">
        <v>80</v>
      </c>
      <c r="L394" s="2" t="s">
        <v>79</v>
      </c>
      <c r="M394" s="2" t="s">
        <v>104</v>
      </c>
      <c r="O394" s="3" t="s">
        <v>106</v>
      </c>
      <c r="P394" s="2" t="s">
        <v>107</v>
      </c>
      <c r="Q394" s="3" t="s">
        <v>3799</v>
      </c>
      <c r="R394" s="2" t="s">
        <v>3800</v>
      </c>
      <c r="S394" s="2"/>
      <c r="T394" s="2"/>
      <c r="U394" s="2" t="s">
        <v>127</v>
      </c>
      <c r="V394" s="2" t="s">
        <v>130</v>
      </c>
      <c r="W394" s="2" t="s">
        <v>131</v>
      </c>
      <c r="X394" s="2" t="s">
        <v>132</v>
      </c>
      <c r="Y394" s="2" t="s">
        <v>133</v>
      </c>
      <c r="Z394" s="2" t="s">
        <v>134</v>
      </c>
      <c r="AA394" s="2" t="s">
        <v>3810</v>
      </c>
      <c r="AB394" s="2"/>
      <c r="AC394" s="2" t="s">
        <v>3028</v>
      </c>
      <c r="AD394" s="2"/>
      <c r="AE394" s="2" t="s">
        <v>3028</v>
      </c>
      <c r="AF394" s="2">
        <v>15</v>
      </c>
      <c r="AG394" s="2">
        <v>0</v>
      </c>
      <c r="AI394" s="2" t="s">
        <v>3028</v>
      </c>
      <c r="AJ394" s="2">
        <v>0</v>
      </c>
      <c r="AK394" s="3">
        <v>2021</v>
      </c>
      <c r="AL394" s="8" t="s">
        <v>3836</v>
      </c>
      <c r="AM394" s="59">
        <f t="shared" si="66"/>
        <v>2021</v>
      </c>
      <c r="AN394" s="14" t="s">
        <v>88</v>
      </c>
      <c r="AO394" s="14" t="s">
        <v>81</v>
      </c>
      <c r="AP394" s="14" t="s">
        <v>80</v>
      </c>
      <c r="AQ394" s="2">
        <v>2020</v>
      </c>
      <c r="AR394" s="72">
        <f t="shared" si="67"/>
        <v>2</v>
      </c>
      <c r="AS394" s="69">
        <v>20210331</v>
      </c>
      <c r="AT394" s="2" t="s">
        <v>185</v>
      </c>
      <c r="AU394" s="72">
        <v>297000</v>
      </c>
      <c r="AV394" s="72">
        <v>0</v>
      </c>
      <c r="AW394" s="71">
        <f t="shared" si="68"/>
        <v>297000</v>
      </c>
      <c r="AX394" s="71">
        <f t="shared" si="60"/>
        <v>19800</v>
      </c>
      <c r="AY394" s="71">
        <f t="shared" si="61"/>
        <v>19800</v>
      </c>
      <c r="AZ394" s="71">
        <f t="shared" si="62"/>
        <v>277200</v>
      </c>
      <c r="BA394" s="71">
        <f t="shared" si="63"/>
        <v>19800</v>
      </c>
      <c r="BB394" s="71">
        <f t="shared" si="64"/>
        <v>39600</v>
      </c>
      <c r="BC394" s="71">
        <f t="shared" si="65"/>
        <v>19800</v>
      </c>
      <c r="BD394" s="71">
        <f t="shared" si="69"/>
        <v>39600</v>
      </c>
      <c r="BE394" s="71">
        <f t="shared" si="70"/>
        <v>257400</v>
      </c>
      <c r="BF394" s="72"/>
      <c r="BG394" s="3" t="s">
        <v>171</v>
      </c>
      <c r="BH394" s="2" t="s">
        <v>3804</v>
      </c>
      <c r="BI394" s="6" t="s">
        <v>4378</v>
      </c>
      <c r="BJ394" s="6"/>
      <c r="BK394" s="6">
        <v>0</v>
      </c>
      <c r="BL394" s="7" t="s">
        <v>3028</v>
      </c>
    </row>
    <row r="395" spans="2:64" x14ac:dyDescent="0.4">
      <c r="B395" s="2" t="s">
        <v>427</v>
      </c>
      <c r="C395" s="2" t="s">
        <v>180</v>
      </c>
      <c r="D395" s="3" t="s">
        <v>428</v>
      </c>
      <c r="E395" s="2" t="s">
        <v>3028</v>
      </c>
      <c r="F395" s="3" t="s">
        <v>3028</v>
      </c>
      <c r="G395" s="2" t="s">
        <v>3028</v>
      </c>
      <c r="H395" s="2" t="s">
        <v>3028</v>
      </c>
      <c r="I395" s="3" t="s">
        <v>3028</v>
      </c>
      <c r="J395" s="2" t="s">
        <v>3028</v>
      </c>
      <c r="K395" s="2" t="s">
        <v>80</v>
      </c>
      <c r="L395" s="3" t="s">
        <v>79</v>
      </c>
      <c r="M395" s="2" t="s">
        <v>104</v>
      </c>
      <c r="O395" s="2" t="s">
        <v>106</v>
      </c>
      <c r="P395" s="3" t="s">
        <v>107</v>
      </c>
      <c r="Q395" s="2" t="s">
        <v>3799</v>
      </c>
      <c r="R395" s="3" t="s">
        <v>3800</v>
      </c>
      <c r="S395" s="2"/>
      <c r="T395" s="2"/>
      <c r="U395" s="2" t="s">
        <v>127</v>
      </c>
      <c r="V395" s="2" t="s">
        <v>130</v>
      </c>
      <c r="W395" s="2" t="s">
        <v>131</v>
      </c>
      <c r="X395" s="2" t="s">
        <v>132</v>
      </c>
      <c r="Y395" s="2" t="s">
        <v>133</v>
      </c>
      <c r="Z395" s="2" t="s">
        <v>134</v>
      </c>
      <c r="AA395" s="2" t="s">
        <v>3810</v>
      </c>
      <c r="AB395" s="2"/>
      <c r="AC395" s="2" t="s">
        <v>3028</v>
      </c>
      <c r="AD395" s="2"/>
      <c r="AE395" s="2" t="s">
        <v>3028</v>
      </c>
      <c r="AF395" s="2">
        <v>15</v>
      </c>
      <c r="AG395" s="2">
        <v>0</v>
      </c>
      <c r="AH395" s="2"/>
      <c r="AI395" s="3" t="s">
        <v>3028</v>
      </c>
      <c r="AJ395" s="72">
        <v>0</v>
      </c>
      <c r="AK395" s="72">
        <v>2021</v>
      </c>
      <c r="AL395" s="69" t="s">
        <v>3977</v>
      </c>
      <c r="AM395" s="80">
        <v>2021</v>
      </c>
      <c r="AN395" s="72" t="s">
        <v>88</v>
      </c>
      <c r="AO395" s="72" t="s">
        <v>81</v>
      </c>
      <c r="AP395" s="72" t="s">
        <v>80</v>
      </c>
      <c r="AQ395" s="72">
        <v>2020</v>
      </c>
      <c r="AR395" s="72">
        <f t="shared" si="67"/>
        <v>2</v>
      </c>
      <c r="AS395" s="2">
        <v>20210331</v>
      </c>
      <c r="AT395" s="4" t="s">
        <v>185</v>
      </c>
      <c r="AU395" s="72">
        <v>4341015</v>
      </c>
      <c r="AV395" s="69">
        <v>0</v>
      </c>
      <c r="AW395" s="71">
        <f t="shared" si="68"/>
        <v>4341015</v>
      </c>
      <c r="AX395" s="71">
        <f t="shared" si="60"/>
        <v>289401</v>
      </c>
      <c r="AY395" s="71">
        <f t="shared" si="61"/>
        <v>289401</v>
      </c>
      <c r="AZ395" s="71">
        <f t="shared" si="62"/>
        <v>4051614</v>
      </c>
      <c r="BA395" s="71">
        <f t="shared" si="63"/>
        <v>289401</v>
      </c>
      <c r="BB395" s="71">
        <f t="shared" si="64"/>
        <v>578802</v>
      </c>
      <c r="BC395" s="71">
        <f t="shared" si="65"/>
        <v>289401</v>
      </c>
      <c r="BD395" s="71">
        <f t="shared" si="69"/>
        <v>578802</v>
      </c>
      <c r="BE395" s="71">
        <f t="shared" si="70"/>
        <v>3762213</v>
      </c>
      <c r="BF395" s="2"/>
      <c r="BG395" s="2" t="s">
        <v>171</v>
      </c>
      <c r="BH395" s="2" t="s">
        <v>3804</v>
      </c>
      <c r="BI395" s="4" t="s">
        <v>4380</v>
      </c>
      <c r="BJ395" s="2"/>
      <c r="BK395" s="2"/>
      <c r="BL395" s="2"/>
    </row>
    <row r="396" spans="2:64" x14ac:dyDescent="0.4">
      <c r="B396" s="2" t="s">
        <v>429</v>
      </c>
      <c r="C396" s="3" t="s">
        <v>180</v>
      </c>
      <c r="D396" s="2" t="s">
        <v>430</v>
      </c>
      <c r="E396" s="3" t="s">
        <v>3028</v>
      </c>
      <c r="F396" s="2" t="s">
        <v>3028</v>
      </c>
      <c r="G396" s="2" t="s">
        <v>3028</v>
      </c>
      <c r="H396" s="3" t="s">
        <v>3028</v>
      </c>
      <c r="I396" s="2" t="s">
        <v>3028</v>
      </c>
      <c r="J396" s="2" t="s">
        <v>3028</v>
      </c>
      <c r="K396" s="3" t="s">
        <v>80</v>
      </c>
      <c r="L396" s="2" t="s">
        <v>79</v>
      </c>
      <c r="M396" s="2" t="s">
        <v>104</v>
      </c>
      <c r="O396" s="3" t="s">
        <v>106</v>
      </c>
      <c r="P396" s="2" t="s">
        <v>107</v>
      </c>
      <c r="Q396" s="3" t="s">
        <v>3799</v>
      </c>
      <c r="R396" s="2" t="s">
        <v>3800</v>
      </c>
      <c r="S396" s="2"/>
      <c r="T396" s="2"/>
      <c r="U396" s="2" t="s">
        <v>127</v>
      </c>
      <c r="V396" s="2" t="s">
        <v>130</v>
      </c>
      <c r="W396" s="2" t="s">
        <v>131</v>
      </c>
      <c r="X396" s="2" t="s">
        <v>132</v>
      </c>
      <c r="Y396" s="2" t="s">
        <v>133</v>
      </c>
      <c r="Z396" s="2" t="s">
        <v>134</v>
      </c>
      <c r="AA396" s="2" t="s">
        <v>3810</v>
      </c>
      <c r="AB396" s="2"/>
      <c r="AC396" s="2" t="s">
        <v>3028</v>
      </c>
      <c r="AD396" s="2"/>
      <c r="AE396" s="2" t="s">
        <v>3028</v>
      </c>
      <c r="AF396" s="2">
        <v>15</v>
      </c>
      <c r="AG396" s="2">
        <v>0</v>
      </c>
      <c r="AI396" s="2" t="s">
        <v>3028</v>
      </c>
      <c r="AJ396" s="2">
        <v>0</v>
      </c>
      <c r="AK396" s="3">
        <v>2021</v>
      </c>
      <c r="AL396" s="8" t="s">
        <v>3978</v>
      </c>
      <c r="AM396" s="59">
        <f>AK396</f>
        <v>2021</v>
      </c>
      <c r="AN396" s="14" t="s">
        <v>88</v>
      </c>
      <c r="AO396" s="14" t="s">
        <v>81</v>
      </c>
      <c r="AP396" s="14" t="s">
        <v>80</v>
      </c>
      <c r="AQ396" s="2">
        <v>2020</v>
      </c>
      <c r="AR396" s="72">
        <f t="shared" si="67"/>
        <v>2</v>
      </c>
      <c r="AS396" s="69">
        <v>20210331</v>
      </c>
      <c r="AT396" s="2" t="s">
        <v>185</v>
      </c>
      <c r="AU396" s="72">
        <v>1259500</v>
      </c>
      <c r="AV396" s="72">
        <v>51416</v>
      </c>
      <c r="AW396" s="71">
        <f t="shared" si="68"/>
        <v>1310916</v>
      </c>
      <c r="AX396" s="71">
        <f t="shared" si="60"/>
        <v>87394.4</v>
      </c>
      <c r="AY396" s="71">
        <f t="shared" si="61"/>
        <v>87394.4</v>
      </c>
      <c r="AZ396" s="71">
        <f t="shared" si="62"/>
        <v>1223521.6000000001</v>
      </c>
      <c r="BA396" s="71">
        <f t="shared" si="63"/>
        <v>87394.4</v>
      </c>
      <c r="BB396" s="71">
        <f t="shared" si="64"/>
        <v>174788.8</v>
      </c>
      <c r="BC396" s="71">
        <f t="shared" si="65"/>
        <v>87394.4</v>
      </c>
      <c r="BD396" s="71">
        <f t="shared" si="69"/>
        <v>174788.8</v>
      </c>
      <c r="BE396" s="71">
        <f t="shared" si="70"/>
        <v>1136127.2</v>
      </c>
      <c r="BF396" s="72"/>
      <c r="BG396" s="3" t="s">
        <v>171</v>
      </c>
      <c r="BH396" s="2" t="s">
        <v>3804</v>
      </c>
      <c r="BI396" s="6" t="s">
        <v>4381</v>
      </c>
      <c r="BJ396" s="6"/>
      <c r="BK396" s="6">
        <v>0</v>
      </c>
      <c r="BL396" s="7" t="s">
        <v>3028</v>
      </c>
    </row>
    <row r="397" spans="2:64" x14ac:dyDescent="0.4">
      <c r="B397" s="2" t="s">
        <v>431</v>
      </c>
      <c r="C397" s="3" t="s">
        <v>180</v>
      </c>
      <c r="D397" s="2" t="s">
        <v>432</v>
      </c>
      <c r="E397" s="3" t="s">
        <v>3028</v>
      </c>
      <c r="F397" s="2" t="s">
        <v>3028</v>
      </c>
      <c r="G397" s="2" t="s">
        <v>3028</v>
      </c>
      <c r="H397" s="3" t="s">
        <v>3028</v>
      </c>
      <c r="I397" s="2" t="s">
        <v>3028</v>
      </c>
      <c r="J397" s="2" t="s">
        <v>3028</v>
      </c>
      <c r="K397" s="3" t="s">
        <v>80</v>
      </c>
      <c r="L397" s="2" t="s">
        <v>79</v>
      </c>
      <c r="M397" s="2" t="s">
        <v>104</v>
      </c>
      <c r="O397" s="3" t="s">
        <v>106</v>
      </c>
      <c r="P397" s="2" t="s">
        <v>107</v>
      </c>
      <c r="Q397" s="3" t="s">
        <v>3799</v>
      </c>
      <c r="R397" s="2" t="s">
        <v>3800</v>
      </c>
      <c r="S397" s="2"/>
      <c r="T397" s="2"/>
      <c r="U397" s="2" t="s">
        <v>127</v>
      </c>
      <c r="V397" s="2" t="s">
        <v>130</v>
      </c>
      <c r="W397" s="2" t="s">
        <v>131</v>
      </c>
      <c r="X397" s="2" t="s">
        <v>132</v>
      </c>
      <c r="Y397" s="2" t="s">
        <v>133</v>
      </c>
      <c r="Z397" s="2" t="s">
        <v>134</v>
      </c>
      <c r="AA397" s="2" t="s">
        <v>3810</v>
      </c>
      <c r="AB397" s="2"/>
      <c r="AC397" s="2" t="s">
        <v>3028</v>
      </c>
      <c r="AD397" s="2"/>
      <c r="AE397" s="2" t="s">
        <v>3028</v>
      </c>
      <c r="AF397" s="2">
        <v>15</v>
      </c>
      <c r="AG397" s="2">
        <v>0</v>
      </c>
      <c r="AI397" s="2" t="s">
        <v>3028</v>
      </c>
      <c r="AJ397" s="2">
        <v>0</v>
      </c>
      <c r="AK397" s="3">
        <v>2021</v>
      </c>
      <c r="AL397" s="8" t="s">
        <v>3977</v>
      </c>
      <c r="AM397" s="59">
        <f>AK397</f>
        <v>2021</v>
      </c>
      <c r="AN397" s="14" t="s">
        <v>88</v>
      </c>
      <c r="AO397" s="14" t="s">
        <v>82</v>
      </c>
      <c r="AP397" s="14" t="s">
        <v>80</v>
      </c>
      <c r="AQ397" s="2">
        <v>2020</v>
      </c>
      <c r="AR397" s="72">
        <f t="shared" si="67"/>
        <v>2</v>
      </c>
      <c r="AS397" s="69">
        <v>20210331</v>
      </c>
      <c r="AT397" s="2" t="s">
        <v>185</v>
      </c>
      <c r="AU397" s="72">
        <v>1527504</v>
      </c>
      <c r="AV397" s="72">
        <v>0</v>
      </c>
      <c r="AW397" s="71">
        <f t="shared" si="68"/>
        <v>1527504</v>
      </c>
      <c r="AX397" s="71">
        <f t="shared" si="60"/>
        <v>101833.60000000001</v>
      </c>
      <c r="AY397" s="71">
        <f t="shared" si="61"/>
        <v>101833.60000000001</v>
      </c>
      <c r="AZ397" s="71">
        <f t="shared" si="62"/>
        <v>1425670.4</v>
      </c>
      <c r="BA397" s="71">
        <f t="shared" si="63"/>
        <v>101833.60000000001</v>
      </c>
      <c r="BB397" s="71">
        <f t="shared" si="64"/>
        <v>203667.20000000001</v>
      </c>
      <c r="BC397" s="71">
        <f t="shared" si="65"/>
        <v>101833.60000000001</v>
      </c>
      <c r="BD397" s="71">
        <f t="shared" si="69"/>
        <v>203667.20000000001</v>
      </c>
      <c r="BE397" s="71">
        <f t="shared" si="70"/>
        <v>1323836.8</v>
      </c>
      <c r="BF397" s="72"/>
      <c r="BG397" s="3" t="s">
        <v>171</v>
      </c>
      <c r="BH397" s="2" t="s">
        <v>3804</v>
      </c>
      <c r="BI397" s="6" t="s">
        <v>4382</v>
      </c>
      <c r="BJ397" s="6"/>
      <c r="BK397" s="6">
        <v>0</v>
      </c>
      <c r="BL397" s="7" t="s">
        <v>3028</v>
      </c>
    </row>
    <row r="398" spans="2:64" x14ac:dyDescent="0.4">
      <c r="B398" s="2" t="s">
        <v>433</v>
      </c>
      <c r="C398" s="3" t="s">
        <v>180</v>
      </c>
      <c r="D398" s="2" t="s">
        <v>436</v>
      </c>
      <c r="E398" s="3" t="s">
        <v>3028</v>
      </c>
      <c r="F398" s="2" t="s">
        <v>3028</v>
      </c>
      <c r="G398" s="2" t="s">
        <v>3028</v>
      </c>
      <c r="H398" s="3" t="s">
        <v>3028</v>
      </c>
      <c r="I398" s="2" t="s">
        <v>3028</v>
      </c>
      <c r="J398" s="2" t="s">
        <v>3028</v>
      </c>
      <c r="K398" s="3" t="s">
        <v>80</v>
      </c>
      <c r="L398" s="2" t="s">
        <v>79</v>
      </c>
      <c r="M398" s="2" t="s">
        <v>104</v>
      </c>
      <c r="O398" s="3" t="s">
        <v>57</v>
      </c>
      <c r="P398" s="2" t="s">
        <v>92</v>
      </c>
      <c r="Q398" s="3" t="s">
        <v>3782</v>
      </c>
      <c r="R398" s="2" t="s">
        <v>119</v>
      </c>
      <c r="S398" s="2"/>
      <c r="T398" s="2"/>
      <c r="U398" s="2" t="s">
        <v>127</v>
      </c>
      <c r="V398" s="2" t="s">
        <v>130</v>
      </c>
      <c r="W398" s="2" t="s">
        <v>131</v>
      </c>
      <c r="X398" s="2" t="s">
        <v>132</v>
      </c>
      <c r="Y398" s="2" t="s">
        <v>133</v>
      </c>
      <c r="Z398" s="2" t="s">
        <v>134</v>
      </c>
      <c r="AA398" s="2" t="s">
        <v>3810</v>
      </c>
      <c r="AB398" s="2"/>
      <c r="AC398" s="2" t="s">
        <v>3028</v>
      </c>
      <c r="AD398" s="2"/>
      <c r="AE398" s="2" t="s">
        <v>3028</v>
      </c>
      <c r="AF398" s="2">
        <v>50</v>
      </c>
      <c r="AG398" s="2">
        <v>0</v>
      </c>
      <c r="AI398" s="2" t="s">
        <v>3028</v>
      </c>
      <c r="AJ398" s="2">
        <v>0</v>
      </c>
      <c r="AK398" s="3">
        <v>2021</v>
      </c>
      <c r="AL398" s="8" t="s">
        <v>3836</v>
      </c>
      <c r="AM398" s="59">
        <f>AK398</f>
        <v>2021</v>
      </c>
      <c r="AN398" s="14" t="s">
        <v>81</v>
      </c>
      <c r="AO398" s="14" t="s">
        <v>80</v>
      </c>
      <c r="AP398" s="14" t="s">
        <v>84</v>
      </c>
      <c r="AQ398" s="2">
        <v>2020</v>
      </c>
      <c r="AR398" s="72">
        <f t="shared" si="67"/>
        <v>2</v>
      </c>
      <c r="AS398" s="69">
        <v>20210331</v>
      </c>
      <c r="AT398" s="2" t="s">
        <v>185</v>
      </c>
      <c r="AU398" s="72">
        <v>1276000</v>
      </c>
      <c r="AV398" s="72">
        <v>0</v>
      </c>
      <c r="AW398" s="71">
        <f t="shared" si="68"/>
        <v>1276000</v>
      </c>
      <c r="AX398" s="71">
        <f t="shared" si="60"/>
        <v>25520</v>
      </c>
      <c r="AY398" s="71">
        <f t="shared" si="61"/>
        <v>25520</v>
      </c>
      <c r="AZ398" s="71">
        <f t="shared" si="62"/>
        <v>1250480</v>
      </c>
      <c r="BA398" s="71">
        <f t="shared" si="63"/>
        <v>25520</v>
      </c>
      <c r="BB398" s="71">
        <f t="shared" si="64"/>
        <v>51040</v>
      </c>
      <c r="BC398" s="71">
        <f t="shared" si="65"/>
        <v>25520</v>
      </c>
      <c r="BD398" s="71">
        <f t="shared" si="69"/>
        <v>51040</v>
      </c>
      <c r="BE398" s="71">
        <f t="shared" si="70"/>
        <v>1224960</v>
      </c>
      <c r="BF398" s="72"/>
      <c r="BG398" s="3" t="s">
        <v>174</v>
      </c>
      <c r="BH398" s="2" t="s">
        <v>3805</v>
      </c>
      <c r="BI398" s="6" t="s">
        <v>4385</v>
      </c>
      <c r="BJ398" s="6"/>
      <c r="BK398" s="6">
        <v>0</v>
      </c>
      <c r="BL398" s="7" t="s">
        <v>3028</v>
      </c>
    </row>
    <row r="399" spans="2:64" x14ac:dyDescent="0.4">
      <c r="B399" s="2" t="s">
        <v>433</v>
      </c>
      <c r="C399" s="3" t="s">
        <v>61</v>
      </c>
      <c r="D399" s="2" t="s">
        <v>435</v>
      </c>
      <c r="E399" s="3" t="s">
        <v>3028</v>
      </c>
      <c r="F399" s="2" t="s">
        <v>3028</v>
      </c>
      <c r="G399" s="2" t="s">
        <v>3028</v>
      </c>
      <c r="H399" s="3" t="s">
        <v>3028</v>
      </c>
      <c r="I399" s="2" t="s">
        <v>3028</v>
      </c>
      <c r="J399" s="2" t="s">
        <v>3028</v>
      </c>
      <c r="K399" s="3" t="s">
        <v>80</v>
      </c>
      <c r="L399" s="2" t="s">
        <v>79</v>
      </c>
      <c r="M399" s="2" t="s">
        <v>104</v>
      </c>
      <c r="O399" s="3" t="s">
        <v>106</v>
      </c>
      <c r="P399" s="2" t="s">
        <v>107</v>
      </c>
      <c r="Q399" s="3" t="s">
        <v>3782</v>
      </c>
      <c r="R399" s="2" t="s">
        <v>119</v>
      </c>
      <c r="S399" s="2"/>
      <c r="T399" s="2"/>
      <c r="U399" s="2" t="s">
        <v>127</v>
      </c>
      <c r="V399" s="2" t="s">
        <v>130</v>
      </c>
      <c r="W399" s="2" t="s">
        <v>131</v>
      </c>
      <c r="X399" s="2" t="s">
        <v>132</v>
      </c>
      <c r="Y399" s="2" t="s">
        <v>133</v>
      </c>
      <c r="Z399" s="2" t="s">
        <v>134</v>
      </c>
      <c r="AA399" s="2" t="s">
        <v>3810</v>
      </c>
      <c r="AB399" s="2"/>
      <c r="AC399" s="2" t="s">
        <v>3028</v>
      </c>
      <c r="AD399" s="2"/>
      <c r="AE399" s="2" t="s">
        <v>3028</v>
      </c>
      <c r="AF399" s="2">
        <v>15</v>
      </c>
      <c r="AG399" s="2">
        <v>0</v>
      </c>
      <c r="AI399" s="2" t="s">
        <v>3028</v>
      </c>
      <c r="AJ399" s="2">
        <v>0</v>
      </c>
      <c r="AK399" s="3">
        <v>2021</v>
      </c>
      <c r="AL399" s="8" t="s">
        <v>3836</v>
      </c>
      <c r="AM399" s="59">
        <f>AK399</f>
        <v>2021</v>
      </c>
      <c r="AN399" s="14" t="s">
        <v>81</v>
      </c>
      <c r="AO399" s="14" t="s">
        <v>80</v>
      </c>
      <c r="AP399" s="14" t="s">
        <v>84</v>
      </c>
      <c r="AQ399" s="2">
        <v>2020</v>
      </c>
      <c r="AR399" s="72">
        <f t="shared" si="67"/>
        <v>2</v>
      </c>
      <c r="AS399" s="69">
        <v>20210331</v>
      </c>
      <c r="AT399" s="2" t="s">
        <v>185</v>
      </c>
      <c r="AU399" s="72">
        <v>684900</v>
      </c>
      <c r="AV399" s="72">
        <v>0</v>
      </c>
      <c r="AW399" s="71">
        <f t="shared" si="68"/>
        <v>684900</v>
      </c>
      <c r="AX399" s="71">
        <f t="shared" si="60"/>
        <v>45660</v>
      </c>
      <c r="AY399" s="71">
        <f t="shared" si="61"/>
        <v>45660</v>
      </c>
      <c r="AZ399" s="71">
        <f t="shared" si="62"/>
        <v>639240</v>
      </c>
      <c r="BA399" s="71">
        <f t="shared" si="63"/>
        <v>45660</v>
      </c>
      <c r="BB399" s="71">
        <f t="shared" si="64"/>
        <v>91320</v>
      </c>
      <c r="BC399" s="71">
        <f t="shared" si="65"/>
        <v>45660</v>
      </c>
      <c r="BD399" s="71">
        <f t="shared" si="69"/>
        <v>91320</v>
      </c>
      <c r="BE399" s="71">
        <f t="shared" si="70"/>
        <v>593580</v>
      </c>
      <c r="BF399" s="72"/>
      <c r="BG399" s="3" t="s">
        <v>174</v>
      </c>
      <c r="BH399" s="2" t="s">
        <v>3805</v>
      </c>
      <c r="BI399" s="6" t="s">
        <v>4384</v>
      </c>
      <c r="BJ399" s="6"/>
      <c r="BK399" s="6">
        <v>0</v>
      </c>
      <c r="BL399" s="7" t="s">
        <v>3028</v>
      </c>
    </row>
    <row r="400" spans="2:64" x14ac:dyDescent="0.4">
      <c r="B400" s="2" t="s">
        <v>433</v>
      </c>
      <c r="C400" s="3" t="s">
        <v>62</v>
      </c>
      <c r="D400" s="2" t="s">
        <v>434</v>
      </c>
      <c r="E400" s="3" t="s">
        <v>3028</v>
      </c>
      <c r="F400" s="2" t="s">
        <v>3028</v>
      </c>
      <c r="G400" s="2" t="s">
        <v>3028</v>
      </c>
      <c r="H400" s="3" t="s">
        <v>3028</v>
      </c>
      <c r="I400" s="2" t="s">
        <v>3028</v>
      </c>
      <c r="J400" s="2" t="s">
        <v>3028</v>
      </c>
      <c r="K400" s="3" t="s">
        <v>80</v>
      </c>
      <c r="L400" s="2" t="s">
        <v>79</v>
      </c>
      <c r="M400" s="2" t="s">
        <v>104</v>
      </c>
      <c r="O400" s="3" t="s">
        <v>106</v>
      </c>
      <c r="P400" s="2" t="s">
        <v>107</v>
      </c>
      <c r="Q400" s="3" t="s">
        <v>3782</v>
      </c>
      <c r="R400" s="2" t="s">
        <v>119</v>
      </c>
      <c r="S400" s="2"/>
      <c r="T400" s="2"/>
      <c r="U400" s="2" t="s">
        <v>127</v>
      </c>
      <c r="V400" s="2" t="s">
        <v>130</v>
      </c>
      <c r="W400" s="2" t="s">
        <v>131</v>
      </c>
      <c r="X400" s="2" t="s">
        <v>132</v>
      </c>
      <c r="Y400" s="2" t="s">
        <v>133</v>
      </c>
      <c r="Z400" s="2" t="s">
        <v>134</v>
      </c>
      <c r="AA400" s="2" t="s">
        <v>3810</v>
      </c>
      <c r="AB400" s="2"/>
      <c r="AC400" s="2" t="s">
        <v>3028</v>
      </c>
      <c r="AD400" s="2"/>
      <c r="AE400" s="2" t="s">
        <v>3028</v>
      </c>
      <c r="AF400" s="2">
        <v>5</v>
      </c>
      <c r="AG400" s="2">
        <v>0</v>
      </c>
      <c r="AI400" s="2" t="s">
        <v>3028</v>
      </c>
      <c r="AJ400" s="2">
        <v>0</v>
      </c>
      <c r="AK400" s="3">
        <v>2021</v>
      </c>
      <c r="AL400" s="8" t="s">
        <v>3979</v>
      </c>
      <c r="AM400" s="59">
        <f>AK400</f>
        <v>2021</v>
      </c>
      <c r="AN400" s="14" t="s">
        <v>81</v>
      </c>
      <c r="AO400" s="14" t="s">
        <v>80</v>
      </c>
      <c r="AP400" s="14" t="s">
        <v>84</v>
      </c>
      <c r="AQ400" s="2">
        <v>2020</v>
      </c>
      <c r="AR400" s="72">
        <f t="shared" si="67"/>
        <v>2</v>
      </c>
      <c r="AS400" s="69">
        <v>20210331</v>
      </c>
      <c r="AT400" s="2" t="s">
        <v>185</v>
      </c>
      <c r="AU400" s="72">
        <v>269170</v>
      </c>
      <c r="AV400" s="72">
        <v>0</v>
      </c>
      <c r="AW400" s="71">
        <f t="shared" si="68"/>
        <v>269170</v>
      </c>
      <c r="AX400" s="71">
        <f t="shared" si="60"/>
        <v>53834</v>
      </c>
      <c r="AY400" s="71">
        <f t="shared" si="61"/>
        <v>53834</v>
      </c>
      <c r="AZ400" s="71">
        <f t="shared" si="62"/>
        <v>215336</v>
      </c>
      <c r="BA400" s="71">
        <f t="shared" si="63"/>
        <v>53834</v>
      </c>
      <c r="BB400" s="71">
        <f t="shared" si="64"/>
        <v>107668</v>
      </c>
      <c r="BC400" s="71">
        <f t="shared" si="65"/>
        <v>53834</v>
      </c>
      <c r="BD400" s="71">
        <f t="shared" si="69"/>
        <v>107668</v>
      </c>
      <c r="BE400" s="71">
        <f t="shared" si="70"/>
        <v>161502</v>
      </c>
      <c r="BF400" s="72"/>
      <c r="BG400" s="3" t="s">
        <v>174</v>
      </c>
      <c r="BH400" s="2" t="s">
        <v>3805</v>
      </c>
      <c r="BI400" s="6" t="s">
        <v>4383</v>
      </c>
      <c r="BJ400" s="6"/>
      <c r="BK400" s="6">
        <v>0</v>
      </c>
      <c r="BL400" s="7" t="s">
        <v>3028</v>
      </c>
    </row>
    <row r="401" spans="2:64" x14ac:dyDescent="0.4">
      <c r="B401" s="2" t="s">
        <v>433</v>
      </c>
      <c r="C401" s="2" t="s">
        <v>60</v>
      </c>
      <c r="D401" s="3" t="s">
        <v>437</v>
      </c>
      <c r="E401" s="2" t="s">
        <v>3028</v>
      </c>
      <c r="F401" s="3" t="s">
        <v>3028</v>
      </c>
      <c r="G401" s="2" t="s">
        <v>3028</v>
      </c>
      <c r="H401" s="2" t="s">
        <v>3028</v>
      </c>
      <c r="I401" s="3" t="s">
        <v>3028</v>
      </c>
      <c r="J401" s="2" t="s">
        <v>3028</v>
      </c>
      <c r="K401" s="2" t="s">
        <v>80</v>
      </c>
      <c r="L401" s="3" t="s">
        <v>79</v>
      </c>
      <c r="M401" s="2" t="s">
        <v>104</v>
      </c>
      <c r="O401" s="2" t="s">
        <v>106</v>
      </c>
      <c r="P401" s="3" t="s">
        <v>107</v>
      </c>
      <c r="Q401" s="2" t="s">
        <v>3782</v>
      </c>
      <c r="R401" s="3" t="s">
        <v>119</v>
      </c>
      <c r="S401" s="2"/>
      <c r="T401" s="2"/>
      <c r="U401" s="2" t="s">
        <v>127</v>
      </c>
      <c r="V401" s="2" t="s">
        <v>130</v>
      </c>
      <c r="W401" s="2" t="s">
        <v>131</v>
      </c>
      <c r="X401" s="2" t="s">
        <v>132</v>
      </c>
      <c r="Y401" s="2" t="s">
        <v>133</v>
      </c>
      <c r="Z401" s="2" t="s">
        <v>134</v>
      </c>
      <c r="AA401" s="2" t="s">
        <v>3810</v>
      </c>
      <c r="AB401" s="2"/>
      <c r="AC401" s="2" t="s">
        <v>3028</v>
      </c>
      <c r="AD401" s="2"/>
      <c r="AE401" s="2" t="s">
        <v>3028</v>
      </c>
      <c r="AF401" s="2">
        <v>5</v>
      </c>
      <c r="AG401" s="2">
        <v>0</v>
      </c>
      <c r="AH401" s="2"/>
      <c r="AI401" s="3" t="s">
        <v>3028</v>
      </c>
      <c r="AJ401" s="72">
        <v>0</v>
      </c>
      <c r="AK401" s="72">
        <v>2021</v>
      </c>
      <c r="AL401" s="69" t="s">
        <v>3980</v>
      </c>
      <c r="AM401" s="80">
        <v>2021</v>
      </c>
      <c r="AN401" s="72" t="s">
        <v>81</v>
      </c>
      <c r="AO401" s="72" t="s">
        <v>80</v>
      </c>
      <c r="AP401" s="72" t="s">
        <v>84</v>
      </c>
      <c r="AQ401" s="72">
        <v>2020</v>
      </c>
      <c r="AR401" s="72">
        <f t="shared" si="67"/>
        <v>2</v>
      </c>
      <c r="AS401" s="2">
        <v>20210331</v>
      </c>
      <c r="AT401" s="4" t="s">
        <v>185</v>
      </c>
      <c r="AU401" s="72">
        <v>2417800</v>
      </c>
      <c r="AV401" s="69">
        <v>0</v>
      </c>
      <c r="AW401" s="71">
        <f t="shared" si="68"/>
        <v>2417800</v>
      </c>
      <c r="AX401" s="71">
        <f t="shared" si="60"/>
        <v>483560</v>
      </c>
      <c r="AY401" s="71">
        <f t="shared" si="61"/>
        <v>483560</v>
      </c>
      <c r="AZ401" s="71">
        <f t="shared" si="62"/>
        <v>1934240</v>
      </c>
      <c r="BA401" s="71">
        <f t="shared" si="63"/>
        <v>483560</v>
      </c>
      <c r="BB401" s="71">
        <f t="shared" si="64"/>
        <v>967120</v>
      </c>
      <c r="BC401" s="71">
        <f t="shared" si="65"/>
        <v>483560</v>
      </c>
      <c r="BD401" s="71">
        <f t="shared" si="69"/>
        <v>967120</v>
      </c>
      <c r="BE401" s="71">
        <f t="shared" si="70"/>
        <v>1450680</v>
      </c>
      <c r="BF401" s="2"/>
      <c r="BG401" s="2" t="s">
        <v>174</v>
      </c>
      <c r="BH401" s="2" t="s">
        <v>3805</v>
      </c>
      <c r="BI401" s="4" t="s">
        <v>4386</v>
      </c>
      <c r="BJ401" s="2"/>
      <c r="BK401" s="2"/>
      <c r="BL401" s="2"/>
    </row>
    <row r="402" spans="2:64" x14ac:dyDescent="0.4">
      <c r="B402" s="2" t="s">
        <v>438</v>
      </c>
      <c r="C402" s="2" t="s">
        <v>180</v>
      </c>
      <c r="D402" s="3" t="s">
        <v>439</v>
      </c>
      <c r="E402" s="2" t="s">
        <v>3028</v>
      </c>
      <c r="F402" s="3" t="s">
        <v>3028</v>
      </c>
      <c r="G402" s="2" t="s">
        <v>3028</v>
      </c>
      <c r="H402" s="2" t="s">
        <v>3028</v>
      </c>
      <c r="I402" s="3" t="s">
        <v>3028</v>
      </c>
      <c r="J402" s="2" t="s">
        <v>3028</v>
      </c>
      <c r="K402" s="2" t="s">
        <v>80</v>
      </c>
      <c r="L402" s="3" t="s">
        <v>79</v>
      </c>
      <c r="M402" s="2" t="s">
        <v>104</v>
      </c>
      <c r="O402" s="2" t="s">
        <v>106</v>
      </c>
      <c r="P402" s="3" t="s">
        <v>107</v>
      </c>
      <c r="Q402" s="2" t="s">
        <v>3782</v>
      </c>
      <c r="R402" s="3" t="s">
        <v>119</v>
      </c>
      <c r="S402" s="2"/>
      <c r="T402" s="2"/>
      <c r="U402" s="2" t="s">
        <v>127</v>
      </c>
      <c r="V402" s="2" t="s">
        <v>130</v>
      </c>
      <c r="W402" s="2" t="s">
        <v>131</v>
      </c>
      <c r="X402" s="2" t="s">
        <v>132</v>
      </c>
      <c r="Y402" s="2" t="s">
        <v>133</v>
      </c>
      <c r="Z402" s="2" t="s">
        <v>134</v>
      </c>
      <c r="AA402" s="2" t="s">
        <v>3810</v>
      </c>
      <c r="AB402" s="2"/>
      <c r="AC402" s="2" t="s">
        <v>3028</v>
      </c>
      <c r="AD402" s="2"/>
      <c r="AE402" s="2" t="s">
        <v>3028</v>
      </c>
      <c r="AF402" s="2">
        <v>15</v>
      </c>
      <c r="AG402" s="2">
        <v>0</v>
      </c>
      <c r="AH402" s="2"/>
      <c r="AI402" s="3" t="s">
        <v>3028</v>
      </c>
      <c r="AJ402" s="72">
        <v>0</v>
      </c>
      <c r="AK402" s="72">
        <v>2021</v>
      </c>
      <c r="AL402" s="69" t="s">
        <v>3863</v>
      </c>
      <c r="AM402" s="80">
        <v>2021</v>
      </c>
      <c r="AN402" s="72" t="s">
        <v>87</v>
      </c>
      <c r="AO402" s="72" t="s">
        <v>80</v>
      </c>
      <c r="AP402" s="72" t="s">
        <v>82</v>
      </c>
      <c r="AQ402" s="72">
        <v>2020</v>
      </c>
      <c r="AR402" s="72">
        <f t="shared" si="67"/>
        <v>2</v>
      </c>
      <c r="AS402" s="2">
        <v>20210331</v>
      </c>
      <c r="AT402" s="4" t="s">
        <v>185</v>
      </c>
      <c r="AU402" s="72">
        <v>950620</v>
      </c>
      <c r="AV402" s="69">
        <v>0</v>
      </c>
      <c r="AW402" s="71">
        <f t="shared" si="68"/>
        <v>950620</v>
      </c>
      <c r="AX402" s="71">
        <f t="shared" si="60"/>
        <v>63374.666666666664</v>
      </c>
      <c r="AY402" s="71">
        <f t="shared" si="61"/>
        <v>63374.666666666664</v>
      </c>
      <c r="AZ402" s="71">
        <f t="shared" si="62"/>
        <v>887245.33333333337</v>
      </c>
      <c r="BA402" s="71">
        <f t="shared" si="63"/>
        <v>63374.666666666664</v>
      </c>
      <c r="BB402" s="71">
        <f t="shared" si="64"/>
        <v>126749.33333333333</v>
      </c>
      <c r="BC402" s="71">
        <f t="shared" si="65"/>
        <v>63374.666666666664</v>
      </c>
      <c r="BD402" s="71">
        <f t="shared" si="69"/>
        <v>126749.33333333333</v>
      </c>
      <c r="BE402" s="71">
        <f t="shared" si="70"/>
        <v>823870.66666666663</v>
      </c>
      <c r="BF402" s="2"/>
      <c r="BG402" s="2" t="s">
        <v>174</v>
      </c>
      <c r="BH402" s="2" t="s">
        <v>3805</v>
      </c>
      <c r="BI402" s="4" t="s">
        <v>4387</v>
      </c>
      <c r="BJ402" s="2"/>
      <c r="BK402" s="2"/>
      <c r="BL402" s="2"/>
    </row>
    <row r="403" spans="2:64" x14ac:dyDescent="0.4">
      <c r="B403" s="2" t="s">
        <v>440</v>
      </c>
      <c r="C403" s="3" t="s">
        <v>180</v>
      </c>
      <c r="D403" s="2" t="s">
        <v>441</v>
      </c>
      <c r="E403" s="3" t="s">
        <v>3028</v>
      </c>
      <c r="F403" s="2" t="s">
        <v>3028</v>
      </c>
      <c r="G403" s="2" t="s">
        <v>3028</v>
      </c>
      <c r="H403" s="3" t="s">
        <v>3028</v>
      </c>
      <c r="I403" s="2" t="s">
        <v>3028</v>
      </c>
      <c r="J403" s="2" t="s">
        <v>3028</v>
      </c>
      <c r="K403" s="3" t="s">
        <v>80</v>
      </c>
      <c r="L403" s="2" t="s">
        <v>79</v>
      </c>
      <c r="M403" s="2" t="s">
        <v>104</v>
      </c>
      <c r="O403" s="3" t="s">
        <v>106</v>
      </c>
      <c r="P403" s="2" t="s">
        <v>107</v>
      </c>
      <c r="Q403" s="3" t="s">
        <v>3785</v>
      </c>
      <c r="R403" s="2" t="s">
        <v>3786</v>
      </c>
      <c r="S403" s="2"/>
      <c r="T403" s="2"/>
      <c r="U403" s="2" t="s">
        <v>127</v>
      </c>
      <c r="V403" s="2" t="s">
        <v>130</v>
      </c>
      <c r="W403" s="2" t="s">
        <v>131</v>
      </c>
      <c r="X403" s="2" t="s">
        <v>132</v>
      </c>
      <c r="Y403" s="2" t="s">
        <v>133</v>
      </c>
      <c r="Z403" s="2" t="s">
        <v>134</v>
      </c>
      <c r="AA403" s="2" t="s">
        <v>3810</v>
      </c>
      <c r="AB403" s="2"/>
      <c r="AC403" s="2" t="s">
        <v>3028</v>
      </c>
      <c r="AD403" s="2"/>
      <c r="AE403" s="2" t="s">
        <v>3028</v>
      </c>
      <c r="AF403" s="2">
        <v>15</v>
      </c>
      <c r="AG403" s="2">
        <v>0</v>
      </c>
      <c r="AI403" s="2" t="s">
        <v>3028</v>
      </c>
      <c r="AJ403" s="2">
        <v>0</v>
      </c>
      <c r="AK403" s="3">
        <v>2021</v>
      </c>
      <c r="AL403" s="8" t="s">
        <v>3865</v>
      </c>
      <c r="AM403" s="59">
        <f t="shared" ref="AM403:AM425" si="71">AK403</f>
        <v>2021</v>
      </c>
      <c r="AN403" s="14" t="s">
        <v>82</v>
      </c>
      <c r="AO403" s="14" t="s">
        <v>81</v>
      </c>
      <c r="AP403" s="14" t="s">
        <v>81</v>
      </c>
      <c r="AQ403" s="2">
        <v>2020</v>
      </c>
      <c r="AR403" s="72">
        <f t="shared" si="67"/>
        <v>2</v>
      </c>
      <c r="AS403" s="69">
        <v>20210331</v>
      </c>
      <c r="AT403" s="2" t="s">
        <v>185</v>
      </c>
      <c r="AU403" s="72">
        <v>1078000</v>
      </c>
      <c r="AV403" s="72">
        <v>0</v>
      </c>
      <c r="AW403" s="71">
        <f t="shared" si="68"/>
        <v>1078000</v>
      </c>
      <c r="AX403" s="71">
        <f t="shared" si="60"/>
        <v>71866.666666666672</v>
      </c>
      <c r="AY403" s="71">
        <f t="shared" si="61"/>
        <v>71866.666666666672</v>
      </c>
      <c r="AZ403" s="71">
        <f t="shared" si="62"/>
        <v>1006133.3333333334</v>
      </c>
      <c r="BA403" s="71">
        <f t="shared" si="63"/>
        <v>71866.666666666672</v>
      </c>
      <c r="BB403" s="71">
        <f t="shared" si="64"/>
        <v>143733.33333333334</v>
      </c>
      <c r="BC403" s="71">
        <f t="shared" si="65"/>
        <v>71866.666666666672</v>
      </c>
      <c r="BD403" s="71">
        <f t="shared" si="69"/>
        <v>143733.33333333334</v>
      </c>
      <c r="BE403" s="71">
        <f t="shared" si="70"/>
        <v>934266.66666666663</v>
      </c>
      <c r="BF403" s="72"/>
      <c r="BG403" s="3" t="s">
        <v>173</v>
      </c>
      <c r="BH403" s="2" t="s">
        <v>3806</v>
      </c>
      <c r="BI403" s="6" t="s">
        <v>4388</v>
      </c>
      <c r="BJ403" s="6"/>
      <c r="BK403" s="6">
        <v>0</v>
      </c>
      <c r="BL403" s="7" t="s">
        <v>3028</v>
      </c>
    </row>
    <row r="404" spans="2:64" x14ac:dyDescent="0.4">
      <c r="B404" s="2" t="s">
        <v>442</v>
      </c>
      <c r="C404" s="3" t="s">
        <v>60</v>
      </c>
      <c r="D404" s="2" t="s">
        <v>443</v>
      </c>
      <c r="E404" s="3" t="s">
        <v>3028</v>
      </c>
      <c r="F404" s="2" t="s">
        <v>3028</v>
      </c>
      <c r="G404" s="2" t="s">
        <v>3028</v>
      </c>
      <c r="H404" s="3" t="s">
        <v>3028</v>
      </c>
      <c r="I404" s="2" t="s">
        <v>3028</v>
      </c>
      <c r="J404" s="2" t="s">
        <v>3028</v>
      </c>
      <c r="K404" s="3" t="s">
        <v>80</v>
      </c>
      <c r="L404" s="2" t="s">
        <v>79</v>
      </c>
      <c r="M404" s="2" t="s">
        <v>104</v>
      </c>
      <c r="O404" s="3" t="s">
        <v>106</v>
      </c>
      <c r="P404" s="2" t="s">
        <v>107</v>
      </c>
      <c r="Q404" s="3" t="s">
        <v>3785</v>
      </c>
      <c r="R404" s="2" t="s">
        <v>3786</v>
      </c>
      <c r="S404" s="2"/>
      <c r="T404" s="2"/>
      <c r="U404" s="2" t="s">
        <v>127</v>
      </c>
      <c r="V404" s="2" t="s">
        <v>130</v>
      </c>
      <c r="W404" s="2" t="s">
        <v>131</v>
      </c>
      <c r="X404" s="2" t="s">
        <v>132</v>
      </c>
      <c r="Y404" s="2" t="s">
        <v>133</v>
      </c>
      <c r="Z404" s="2" t="s">
        <v>134</v>
      </c>
      <c r="AA404" s="2" t="s">
        <v>3810</v>
      </c>
      <c r="AB404" s="2"/>
      <c r="AC404" s="2" t="s">
        <v>3028</v>
      </c>
      <c r="AD404" s="2"/>
      <c r="AE404" s="2" t="s">
        <v>3028</v>
      </c>
      <c r="AF404" s="2">
        <v>15</v>
      </c>
      <c r="AG404" s="2">
        <v>0</v>
      </c>
      <c r="AI404" s="2" t="s">
        <v>3028</v>
      </c>
      <c r="AJ404" s="2">
        <v>0</v>
      </c>
      <c r="AK404" s="3">
        <v>2021</v>
      </c>
      <c r="AL404" s="8" t="s">
        <v>3981</v>
      </c>
      <c r="AM404" s="59">
        <f t="shared" si="71"/>
        <v>2021</v>
      </c>
      <c r="AN404" s="14" t="s">
        <v>82</v>
      </c>
      <c r="AO404" s="14" t="s">
        <v>81</v>
      </c>
      <c r="AP404" s="14" t="s">
        <v>81</v>
      </c>
      <c r="AQ404" s="2">
        <v>2020</v>
      </c>
      <c r="AR404" s="72">
        <f t="shared" si="67"/>
        <v>2</v>
      </c>
      <c r="AS404" s="69">
        <v>20210331</v>
      </c>
      <c r="AT404" s="2" t="s">
        <v>185</v>
      </c>
      <c r="AU404" s="72">
        <v>1848000</v>
      </c>
      <c r="AV404" s="72">
        <v>0</v>
      </c>
      <c r="AW404" s="71">
        <f t="shared" si="68"/>
        <v>1848000</v>
      </c>
      <c r="AX404" s="71">
        <f t="shared" si="60"/>
        <v>123200</v>
      </c>
      <c r="AY404" s="71">
        <f t="shared" si="61"/>
        <v>123200</v>
      </c>
      <c r="AZ404" s="71">
        <f t="shared" si="62"/>
        <v>1724800</v>
      </c>
      <c r="BA404" s="71">
        <f t="shared" si="63"/>
        <v>123200</v>
      </c>
      <c r="BB404" s="71">
        <f t="shared" si="64"/>
        <v>246400</v>
      </c>
      <c r="BC404" s="71">
        <f t="shared" si="65"/>
        <v>123200</v>
      </c>
      <c r="BD404" s="71">
        <f t="shared" si="69"/>
        <v>246400</v>
      </c>
      <c r="BE404" s="71">
        <f t="shared" si="70"/>
        <v>1601600</v>
      </c>
      <c r="BF404" s="72"/>
      <c r="BG404" s="3" t="s">
        <v>173</v>
      </c>
      <c r="BH404" s="2" t="s">
        <v>3806</v>
      </c>
      <c r="BI404" s="6" t="s">
        <v>4389</v>
      </c>
      <c r="BJ404" s="6"/>
      <c r="BK404" s="6">
        <v>0</v>
      </c>
      <c r="BL404" s="7" t="s">
        <v>3028</v>
      </c>
    </row>
    <row r="405" spans="2:64" x14ac:dyDescent="0.4">
      <c r="B405" s="2" t="s">
        <v>444</v>
      </c>
      <c r="C405" s="3" t="s">
        <v>61</v>
      </c>
      <c r="D405" s="2" t="s">
        <v>445</v>
      </c>
      <c r="E405" s="3" t="s">
        <v>3028</v>
      </c>
      <c r="F405" s="2" t="s">
        <v>3028</v>
      </c>
      <c r="G405" s="2" t="s">
        <v>3028</v>
      </c>
      <c r="H405" s="3" t="s">
        <v>3028</v>
      </c>
      <c r="I405" s="2" t="s">
        <v>3028</v>
      </c>
      <c r="J405" s="2" t="s">
        <v>3028</v>
      </c>
      <c r="K405" s="3" t="s">
        <v>80</v>
      </c>
      <c r="L405" s="2" t="s">
        <v>79</v>
      </c>
      <c r="M405" s="2" t="s">
        <v>104</v>
      </c>
      <c r="O405" s="3" t="s">
        <v>106</v>
      </c>
      <c r="P405" s="2" t="s">
        <v>107</v>
      </c>
      <c r="Q405" s="3" t="s">
        <v>3785</v>
      </c>
      <c r="R405" s="2" t="s">
        <v>3786</v>
      </c>
      <c r="S405" s="2"/>
      <c r="T405" s="2"/>
      <c r="U405" s="2" t="s">
        <v>127</v>
      </c>
      <c r="V405" s="2" t="s">
        <v>130</v>
      </c>
      <c r="W405" s="2" t="s">
        <v>131</v>
      </c>
      <c r="X405" s="2" t="s">
        <v>132</v>
      </c>
      <c r="Y405" s="2" t="s">
        <v>133</v>
      </c>
      <c r="Z405" s="2" t="s">
        <v>134</v>
      </c>
      <c r="AA405" s="2" t="s">
        <v>3810</v>
      </c>
      <c r="AB405" s="2"/>
      <c r="AC405" s="2" t="s">
        <v>3028</v>
      </c>
      <c r="AD405" s="2"/>
      <c r="AE405" s="2" t="s">
        <v>3028</v>
      </c>
      <c r="AF405" s="2">
        <v>15</v>
      </c>
      <c r="AG405" s="2">
        <v>0</v>
      </c>
      <c r="AI405" s="2" t="s">
        <v>3028</v>
      </c>
      <c r="AJ405" s="2">
        <v>0</v>
      </c>
      <c r="AK405" s="3">
        <v>2021</v>
      </c>
      <c r="AL405" s="8" t="s">
        <v>3981</v>
      </c>
      <c r="AM405" s="59">
        <f t="shared" si="71"/>
        <v>2021</v>
      </c>
      <c r="AN405" s="14" t="s">
        <v>82</v>
      </c>
      <c r="AO405" s="14" t="s">
        <v>81</v>
      </c>
      <c r="AP405" s="14" t="s">
        <v>81</v>
      </c>
      <c r="AQ405" s="2">
        <v>2020</v>
      </c>
      <c r="AR405" s="72">
        <f t="shared" si="67"/>
        <v>2</v>
      </c>
      <c r="AS405" s="69">
        <v>20210331</v>
      </c>
      <c r="AT405" s="2" t="s">
        <v>185</v>
      </c>
      <c r="AU405" s="72">
        <v>737550</v>
      </c>
      <c r="AV405" s="72">
        <v>0</v>
      </c>
      <c r="AW405" s="71">
        <f t="shared" si="68"/>
        <v>737550</v>
      </c>
      <c r="AX405" s="71">
        <f t="shared" si="60"/>
        <v>49170</v>
      </c>
      <c r="AY405" s="71">
        <f t="shared" si="61"/>
        <v>49170</v>
      </c>
      <c r="AZ405" s="71">
        <f t="shared" si="62"/>
        <v>688380</v>
      </c>
      <c r="BA405" s="71">
        <f t="shared" si="63"/>
        <v>49170</v>
      </c>
      <c r="BB405" s="71">
        <f t="shared" si="64"/>
        <v>98340</v>
      </c>
      <c r="BC405" s="71">
        <f t="shared" si="65"/>
        <v>49170</v>
      </c>
      <c r="BD405" s="71">
        <f t="shared" si="69"/>
        <v>98340</v>
      </c>
      <c r="BE405" s="71">
        <f t="shared" si="70"/>
        <v>639210</v>
      </c>
      <c r="BF405" s="72"/>
      <c r="BG405" s="3" t="s">
        <v>173</v>
      </c>
      <c r="BH405" s="2" t="s">
        <v>3806</v>
      </c>
      <c r="BI405" s="6" t="s">
        <v>4390</v>
      </c>
      <c r="BJ405" s="6"/>
      <c r="BK405" s="6">
        <v>0</v>
      </c>
      <c r="BL405" s="7" t="s">
        <v>3028</v>
      </c>
    </row>
    <row r="406" spans="2:64" x14ac:dyDescent="0.4">
      <c r="B406" s="2" t="s">
        <v>336</v>
      </c>
      <c r="C406" s="3" t="s">
        <v>180</v>
      </c>
      <c r="D406" s="2" t="s">
        <v>337</v>
      </c>
      <c r="E406" s="3" t="s">
        <v>3028</v>
      </c>
      <c r="F406" s="2" t="s">
        <v>3028</v>
      </c>
      <c r="G406" s="2" t="s">
        <v>3028</v>
      </c>
      <c r="H406" s="3" t="s">
        <v>3028</v>
      </c>
      <c r="I406" s="2" t="s">
        <v>3028</v>
      </c>
      <c r="J406" s="2" t="s">
        <v>3028</v>
      </c>
      <c r="K406" s="3" t="s">
        <v>80</v>
      </c>
      <c r="L406" s="2" t="s">
        <v>79</v>
      </c>
      <c r="M406" s="2" t="s">
        <v>104</v>
      </c>
      <c r="O406" s="3" t="s">
        <v>106</v>
      </c>
      <c r="P406" s="2" t="s">
        <v>107</v>
      </c>
      <c r="Q406" s="3" t="s">
        <v>3790</v>
      </c>
      <c r="R406" s="2" t="s">
        <v>3791</v>
      </c>
      <c r="S406" s="2"/>
      <c r="T406" s="2"/>
      <c r="U406" s="2" t="s">
        <v>127</v>
      </c>
      <c r="V406" s="2" t="s">
        <v>130</v>
      </c>
      <c r="W406" s="2" t="s">
        <v>131</v>
      </c>
      <c r="X406" s="2" t="s">
        <v>132</v>
      </c>
      <c r="Y406" s="2" t="s">
        <v>133</v>
      </c>
      <c r="Z406" s="2" t="s">
        <v>134</v>
      </c>
      <c r="AA406" s="2" t="s">
        <v>3810</v>
      </c>
      <c r="AB406" s="2"/>
      <c r="AC406" s="2" t="s">
        <v>3028</v>
      </c>
      <c r="AD406" s="2"/>
      <c r="AE406" s="2" t="s">
        <v>3028</v>
      </c>
      <c r="AF406" s="2">
        <v>8</v>
      </c>
      <c r="AG406" s="2">
        <v>0</v>
      </c>
      <c r="AI406" s="2" t="s">
        <v>3028</v>
      </c>
      <c r="AJ406" s="2">
        <v>0</v>
      </c>
      <c r="AK406" s="3">
        <v>2022</v>
      </c>
      <c r="AL406" s="8" t="s">
        <v>3982</v>
      </c>
      <c r="AM406" s="59">
        <f t="shared" si="71"/>
        <v>2022</v>
      </c>
      <c r="AN406" s="14" t="s">
        <v>81</v>
      </c>
      <c r="AO406" s="14" t="s">
        <v>80</v>
      </c>
      <c r="AP406" s="14" t="s">
        <v>84</v>
      </c>
      <c r="AQ406" s="2">
        <v>2020</v>
      </c>
      <c r="AR406" s="72">
        <f t="shared" si="67"/>
        <v>1</v>
      </c>
      <c r="AS406" s="69">
        <v>20210331</v>
      </c>
      <c r="AT406" s="2" t="s">
        <v>185</v>
      </c>
      <c r="AU406" s="72">
        <v>2420000</v>
      </c>
      <c r="AV406" s="72">
        <v>0</v>
      </c>
      <c r="AW406" s="71">
        <f t="shared" si="68"/>
        <v>2420000</v>
      </c>
      <c r="AX406" s="71">
        <f t="shared" si="60"/>
        <v>0</v>
      </c>
      <c r="AY406" s="71">
        <f t="shared" si="61"/>
        <v>0</v>
      </c>
      <c r="AZ406" s="71">
        <f t="shared" si="62"/>
        <v>2420000</v>
      </c>
      <c r="BA406" s="71">
        <f t="shared" si="63"/>
        <v>302500</v>
      </c>
      <c r="BB406" s="71">
        <f t="shared" si="64"/>
        <v>302500</v>
      </c>
      <c r="BC406" s="71">
        <f t="shared" si="65"/>
        <v>302500</v>
      </c>
      <c r="BD406" s="71">
        <f t="shared" si="69"/>
        <v>302500</v>
      </c>
      <c r="BE406" s="71">
        <f t="shared" si="70"/>
        <v>2117500</v>
      </c>
      <c r="BF406" s="72"/>
      <c r="BG406" s="3" t="s">
        <v>170</v>
      </c>
      <c r="BH406" s="2" t="s">
        <v>3809</v>
      </c>
      <c r="BI406" s="6" t="s">
        <v>4232</v>
      </c>
      <c r="BJ406" s="6"/>
      <c r="BK406" s="6">
        <v>0</v>
      </c>
      <c r="BL406" s="7" t="s">
        <v>3028</v>
      </c>
    </row>
    <row r="407" spans="2:64" x14ac:dyDescent="0.4">
      <c r="B407" s="2" t="s">
        <v>338</v>
      </c>
      <c r="C407" s="3" t="s">
        <v>180</v>
      </c>
      <c r="D407" s="2" t="s">
        <v>339</v>
      </c>
      <c r="E407" s="3" t="s">
        <v>3028</v>
      </c>
      <c r="F407" s="2" t="s">
        <v>3028</v>
      </c>
      <c r="G407" s="2" t="s">
        <v>3028</v>
      </c>
      <c r="H407" s="3" t="s">
        <v>3028</v>
      </c>
      <c r="I407" s="2" t="s">
        <v>3028</v>
      </c>
      <c r="J407" s="2" t="s">
        <v>3028</v>
      </c>
      <c r="K407" s="3" t="s">
        <v>80</v>
      </c>
      <c r="L407" s="2" t="s">
        <v>79</v>
      </c>
      <c r="M407" s="2" t="s">
        <v>104</v>
      </c>
      <c r="O407" s="3" t="s">
        <v>57</v>
      </c>
      <c r="P407" s="2" t="s">
        <v>92</v>
      </c>
      <c r="Q407" s="3" t="s">
        <v>3799</v>
      </c>
      <c r="R407" s="2" t="s">
        <v>3800</v>
      </c>
      <c r="S407" s="2"/>
      <c r="T407" s="2"/>
      <c r="U407" s="2" t="s">
        <v>127</v>
      </c>
      <c r="V407" s="2" t="s">
        <v>130</v>
      </c>
      <c r="W407" s="2" t="s">
        <v>131</v>
      </c>
      <c r="X407" s="2" t="s">
        <v>132</v>
      </c>
      <c r="Y407" s="2" t="s">
        <v>133</v>
      </c>
      <c r="Z407" s="2" t="s">
        <v>134</v>
      </c>
      <c r="AA407" s="2" t="s">
        <v>3810</v>
      </c>
      <c r="AB407" s="2"/>
      <c r="AC407" s="2" t="s">
        <v>3028</v>
      </c>
      <c r="AD407" s="2"/>
      <c r="AE407" s="2" t="s">
        <v>3028</v>
      </c>
      <c r="AF407" s="2">
        <v>30</v>
      </c>
      <c r="AG407" s="2">
        <v>0</v>
      </c>
      <c r="AI407" s="2" t="s">
        <v>3028</v>
      </c>
      <c r="AJ407" s="2">
        <v>0</v>
      </c>
      <c r="AK407" s="3">
        <v>2022</v>
      </c>
      <c r="AL407" s="8" t="s">
        <v>3870</v>
      </c>
      <c r="AM407" s="59">
        <f t="shared" si="71"/>
        <v>2022</v>
      </c>
      <c r="AN407" s="14" t="s">
        <v>88</v>
      </c>
      <c r="AO407" s="14" t="s">
        <v>82</v>
      </c>
      <c r="AP407" s="14" t="s">
        <v>80</v>
      </c>
      <c r="AQ407" s="2">
        <v>2020</v>
      </c>
      <c r="AR407" s="72">
        <f t="shared" si="67"/>
        <v>1</v>
      </c>
      <c r="AS407" s="69">
        <v>20210331</v>
      </c>
      <c r="AT407" s="2" t="s">
        <v>185</v>
      </c>
      <c r="AU407" s="72">
        <v>594000</v>
      </c>
      <c r="AV407" s="72">
        <v>0</v>
      </c>
      <c r="AW407" s="71">
        <f t="shared" si="68"/>
        <v>594000</v>
      </c>
      <c r="AX407" s="71">
        <f t="shared" si="60"/>
        <v>0</v>
      </c>
      <c r="AY407" s="71">
        <f t="shared" si="61"/>
        <v>0</v>
      </c>
      <c r="AZ407" s="71">
        <f t="shared" si="62"/>
        <v>594000</v>
      </c>
      <c r="BA407" s="71">
        <f t="shared" si="63"/>
        <v>19800</v>
      </c>
      <c r="BB407" s="71">
        <f t="shared" si="64"/>
        <v>19800</v>
      </c>
      <c r="BC407" s="71">
        <f t="shared" si="65"/>
        <v>19800</v>
      </c>
      <c r="BD407" s="71">
        <f t="shared" si="69"/>
        <v>19800</v>
      </c>
      <c r="BE407" s="71">
        <f t="shared" si="70"/>
        <v>574200</v>
      </c>
      <c r="BF407" s="72"/>
      <c r="BG407" s="3" t="s">
        <v>171</v>
      </c>
      <c r="BH407" s="2" t="s">
        <v>3804</v>
      </c>
      <c r="BI407" s="6" t="s">
        <v>4232</v>
      </c>
      <c r="BJ407" s="6"/>
      <c r="BK407" s="6">
        <v>0</v>
      </c>
      <c r="BL407" s="7" t="s">
        <v>3028</v>
      </c>
    </row>
    <row r="408" spans="2:64" x14ac:dyDescent="0.4">
      <c r="B408" s="2" t="s">
        <v>340</v>
      </c>
      <c r="C408" s="3" t="s">
        <v>180</v>
      </c>
      <c r="D408" s="2" t="s">
        <v>341</v>
      </c>
      <c r="E408" s="3" t="s">
        <v>3028</v>
      </c>
      <c r="F408" s="2" t="s">
        <v>3028</v>
      </c>
      <c r="G408" s="2" t="s">
        <v>3028</v>
      </c>
      <c r="H408" s="3" t="s">
        <v>3028</v>
      </c>
      <c r="I408" s="2" t="s">
        <v>3028</v>
      </c>
      <c r="J408" s="2" t="s">
        <v>3028</v>
      </c>
      <c r="K408" s="3" t="s">
        <v>80</v>
      </c>
      <c r="L408" s="2" t="s">
        <v>79</v>
      </c>
      <c r="M408" s="2" t="s">
        <v>104</v>
      </c>
      <c r="O408" s="3" t="s">
        <v>57</v>
      </c>
      <c r="P408" s="2" t="s">
        <v>92</v>
      </c>
      <c r="Q408" s="3" t="s">
        <v>3799</v>
      </c>
      <c r="R408" s="2" t="s">
        <v>3800</v>
      </c>
      <c r="S408" s="2"/>
      <c r="T408" s="2"/>
      <c r="U408" s="2" t="s">
        <v>127</v>
      </c>
      <c r="V408" s="2" t="s">
        <v>130</v>
      </c>
      <c r="W408" s="2" t="s">
        <v>131</v>
      </c>
      <c r="X408" s="2" t="s">
        <v>132</v>
      </c>
      <c r="Y408" s="2" t="s">
        <v>133</v>
      </c>
      <c r="Z408" s="2" t="s">
        <v>134</v>
      </c>
      <c r="AA408" s="2" t="s">
        <v>3810</v>
      </c>
      <c r="AB408" s="2"/>
      <c r="AC408" s="2" t="s">
        <v>3028</v>
      </c>
      <c r="AD408" s="2"/>
      <c r="AE408" s="2" t="s">
        <v>3028</v>
      </c>
      <c r="AF408" s="2">
        <v>15</v>
      </c>
      <c r="AG408" s="2">
        <v>0</v>
      </c>
      <c r="AI408" s="2" t="s">
        <v>3028</v>
      </c>
      <c r="AJ408" s="2">
        <v>0</v>
      </c>
      <c r="AK408" s="3">
        <v>2022</v>
      </c>
      <c r="AL408" s="8" t="s">
        <v>3870</v>
      </c>
      <c r="AM408" s="59">
        <f t="shared" si="71"/>
        <v>2022</v>
      </c>
      <c r="AN408" s="14" t="s">
        <v>88</v>
      </c>
      <c r="AO408" s="14" t="s">
        <v>81</v>
      </c>
      <c r="AP408" s="14" t="s">
        <v>80</v>
      </c>
      <c r="AQ408" s="2">
        <v>2020</v>
      </c>
      <c r="AR408" s="72">
        <f t="shared" si="67"/>
        <v>1</v>
      </c>
      <c r="AS408" s="69">
        <v>20210331</v>
      </c>
      <c r="AT408" s="2" t="s">
        <v>185</v>
      </c>
      <c r="AU408" s="72">
        <v>1221000</v>
      </c>
      <c r="AV408" s="72">
        <v>0</v>
      </c>
      <c r="AW408" s="71">
        <f t="shared" si="68"/>
        <v>1221000</v>
      </c>
      <c r="AX408" s="71">
        <f t="shared" si="60"/>
        <v>0</v>
      </c>
      <c r="AY408" s="71">
        <f t="shared" si="61"/>
        <v>0</v>
      </c>
      <c r="AZ408" s="71">
        <f t="shared" si="62"/>
        <v>1221000</v>
      </c>
      <c r="BA408" s="71">
        <f t="shared" si="63"/>
        <v>81400</v>
      </c>
      <c r="BB408" s="71">
        <f t="shared" si="64"/>
        <v>81400</v>
      </c>
      <c r="BC408" s="71">
        <f t="shared" si="65"/>
        <v>81400</v>
      </c>
      <c r="BD408" s="71">
        <f t="shared" si="69"/>
        <v>81400</v>
      </c>
      <c r="BE408" s="71">
        <f t="shared" si="70"/>
        <v>1139600</v>
      </c>
      <c r="BF408" s="72"/>
      <c r="BG408" s="3" t="s">
        <v>171</v>
      </c>
      <c r="BH408" s="2" t="s">
        <v>3804</v>
      </c>
      <c r="BI408" s="6" t="s">
        <v>4232</v>
      </c>
      <c r="BJ408" s="6"/>
      <c r="BK408" s="6">
        <v>0</v>
      </c>
      <c r="BL408" s="7" t="s">
        <v>3028</v>
      </c>
    </row>
    <row r="409" spans="2:64" x14ac:dyDescent="0.4">
      <c r="B409" s="2" t="s">
        <v>342</v>
      </c>
      <c r="C409" s="3" t="s">
        <v>180</v>
      </c>
      <c r="D409" s="2" t="s">
        <v>343</v>
      </c>
      <c r="E409" s="3" t="s">
        <v>3028</v>
      </c>
      <c r="F409" s="2" t="s">
        <v>3028</v>
      </c>
      <c r="G409" s="2" t="s">
        <v>3028</v>
      </c>
      <c r="H409" s="3" t="s">
        <v>3028</v>
      </c>
      <c r="I409" s="2" t="s">
        <v>3028</v>
      </c>
      <c r="J409" s="2" t="s">
        <v>3028</v>
      </c>
      <c r="K409" s="3" t="s">
        <v>80</v>
      </c>
      <c r="L409" s="2" t="s">
        <v>79</v>
      </c>
      <c r="M409" s="2" t="s">
        <v>104</v>
      </c>
      <c r="O409" s="3" t="s">
        <v>57</v>
      </c>
      <c r="P409" s="2" t="s">
        <v>92</v>
      </c>
      <c r="Q409" s="3" t="s">
        <v>3799</v>
      </c>
      <c r="R409" s="2" t="s">
        <v>3800</v>
      </c>
      <c r="S409" s="2"/>
      <c r="T409" s="2"/>
      <c r="U409" s="2" t="s">
        <v>127</v>
      </c>
      <c r="V409" s="2" t="s">
        <v>130</v>
      </c>
      <c r="W409" s="2" t="s">
        <v>131</v>
      </c>
      <c r="X409" s="2" t="s">
        <v>132</v>
      </c>
      <c r="Y409" s="2" t="s">
        <v>133</v>
      </c>
      <c r="Z409" s="2" t="s">
        <v>134</v>
      </c>
      <c r="AA409" s="2" t="s">
        <v>3810</v>
      </c>
      <c r="AB409" s="2"/>
      <c r="AC409" s="2" t="s">
        <v>3028</v>
      </c>
      <c r="AD409" s="2"/>
      <c r="AE409" s="2" t="s">
        <v>3028</v>
      </c>
      <c r="AF409" s="2">
        <v>15</v>
      </c>
      <c r="AG409" s="2">
        <v>0</v>
      </c>
      <c r="AI409" s="2" t="s">
        <v>3028</v>
      </c>
      <c r="AJ409" s="2">
        <v>0</v>
      </c>
      <c r="AK409" s="3">
        <v>2022</v>
      </c>
      <c r="AL409" s="8" t="s">
        <v>3870</v>
      </c>
      <c r="AM409" s="59">
        <f t="shared" si="71"/>
        <v>2022</v>
      </c>
      <c r="AN409" s="14" t="s">
        <v>88</v>
      </c>
      <c r="AO409" s="14" t="s">
        <v>81</v>
      </c>
      <c r="AP409" s="14" t="s">
        <v>80</v>
      </c>
      <c r="AQ409" s="2">
        <v>2020</v>
      </c>
      <c r="AR409" s="72">
        <f t="shared" si="67"/>
        <v>1</v>
      </c>
      <c r="AS409" s="69">
        <v>20210331</v>
      </c>
      <c r="AT409" s="2" t="s">
        <v>185</v>
      </c>
      <c r="AU409" s="72">
        <v>1265000</v>
      </c>
      <c r="AV409" s="72">
        <v>0</v>
      </c>
      <c r="AW409" s="71">
        <f t="shared" si="68"/>
        <v>1265000</v>
      </c>
      <c r="AX409" s="71">
        <f t="shared" si="60"/>
        <v>0</v>
      </c>
      <c r="AY409" s="71">
        <f t="shared" si="61"/>
        <v>0</v>
      </c>
      <c r="AZ409" s="71">
        <f t="shared" si="62"/>
        <v>1265000</v>
      </c>
      <c r="BA409" s="71">
        <f t="shared" si="63"/>
        <v>84333.333333333328</v>
      </c>
      <c r="BB409" s="71">
        <f t="shared" si="64"/>
        <v>84333.333333333328</v>
      </c>
      <c r="BC409" s="71">
        <f t="shared" si="65"/>
        <v>84333.333333333328</v>
      </c>
      <c r="BD409" s="71">
        <f t="shared" si="69"/>
        <v>84333.333333333328</v>
      </c>
      <c r="BE409" s="71">
        <f t="shared" si="70"/>
        <v>1180666.6666666667</v>
      </c>
      <c r="BF409" s="72"/>
      <c r="BG409" s="3" t="s">
        <v>171</v>
      </c>
      <c r="BH409" s="2" t="s">
        <v>3804</v>
      </c>
      <c r="BI409" s="6" t="s">
        <v>4232</v>
      </c>
      <c r="BJ409" s="6"/>
      <c r="BK409" s="6">
        <v>0</v>
      </c>
      <c r="BL409" s="7" t="s">
        <v>3028</v>
      </c>
    </row>
    <row r="410" spans="2:64" x14ac:dyDescent="0.4">
      <c r="B410" s="2" t="s">
        <v>344</v>
      </c>
      <c r="C410" s="3" t="s">
        <v>60</v>
      </c>
      <c r="D410" s="2" t="s">
        <v>345</v>
      </c>
      <c r="E410" s="3" t="s">
        <v>3028</v>
      </c>
      <c r="F410" s="2" t="s">
        <v>3028</v>
      </c>
      <c r="G410" s="2" t="s">
        <v>3028</v>
      </c>
      <c r="H410" s="3" t="s">
        <v>3028</v>
      </c>
      <c r="I410" s="2" t="s">
        <v>3028</v>
      </c>
      <c r="J410" s="2" t="s">
        <v>3028</v>
      </c>
      <c r="K410" s="3" t="s">
        <v>80</v>
      </c>
      <c r="L410" s="2" t="s">
        <v>79</v>
      </c>
      <c r="M410" s="2" t="s">
        <v>104</v>
      </c>
      <c r="O410" s="3" t="s">
        <v>106</v>
      </c>
      <c r="P410" s="2" t="s">
        <v>107</v>
      </c>
      <c r="Q410" s="3" t="s">
        <v>3790</v>
      </c>
      <c r="R410" s="2" t="s">
        <v>3791</v>
      </c>
      <c r="S410" s="2"/>
      <c r="T410" s="2"/>
      <c r="U410" s="2" t="s">
        <v>127</v>
      </c>
      <c r="V410" s="2" t="s">
        <v>130</v>
      </c>
      <c r="W410" s="2" t="s">
        <v>131</v>
      </c>
      <c r="X410" s="2" t="s">
        <v>132</v>
      </c>
      <c r="Y410" s="2" t="s">
        <v>133</v>
      </c>
      <c r="Z410" s="2" t="s">
        <v>134</v>
      </c>
      <c r="AA410" s="2" t="s">
        <v>3810</v>
      </c>
      <c r="AB410" s="2"/>
      <c r="AC410" s="2" t="s">
        <v>3028</v>
      </c>
      <c r="AD410" s="2"/>
      <c r="AE410" s="2" t="s">
        <v>3028</v>
      </c>
      <c r="AF410" s="2">
        <v>15</v>
      </c>
      <c r="AG410" s="2">
        <v>0</v>
      </c>
      <c r="AI410" s="2" t="s">
        <v>3028</v>
      </c>
      <c r="AJ410" s="2">
        <v>0</v>
      </c>
      <c r="AK410" s="3">
        <v>2022</v>
      </c>
      <c r="AL410" s="8" t="s">
        <v>3813</v>
      </c>
      <c r="AM410" s="59">
        <f t="shared" si="71"/>
        <v>2022</v>
      </c>
      <c r="AN410" s="14" t="s">
        <v>81</v>
      </c>
      <c r="AO410" s="14" t="s">
        <v>80</v>
      </c>
      <c r="AP410" s="14" t="s">
        <v>84</v>
      </c>
      <c r="AQ410" s="2">
        <v>2020</v>
      </c>
      <c r="AR410" s="72">
        <f t="shared" si="67"/>
        <v>1</v>
      </c>
      <c r="AS410" s="69">
        <v>20210331</v>
      </c>
      <c r="AT410" s="2" t="s">
        <v>185</v>
      </c>
      <c r="AU410" s="72">
        <v>179300</v>
      </c>
      <c r="AV410" s="72">
        <v>0</v>
      </c>
      <c r="AW410" s="71">
        <f t="shared" si="68"/>
        <v>179300</v>
      </c>
      <c r="AX410" s="71">
        <f t="shared" si="60"/>
        <v>0</v>
      </c>
      <c r="AY410" s="71">
        <f t="shared" si="61"/>
        <v>0</v>
      </c>
      <c r="AZ410" s="71">
        <f t="shared" si="62"/>
        <v>179300</v>
      </c>
      <c r="BA410" s="71">
        <f t="shared" si="63"/>
        <v>11953.333333333334</v>
      </c>
      <c r="BB410" s="71">
        <f t="shared" si="64"/>
        <v>11953.333333333334</v>
      </c>
      <c r="BC410" s="71">
        <f t="shared" si="65"/>
        <v>11953.333333333334</v>
      </c>
      <c r="BD410" s="71">
        <f t="shared" si="69"/>
        <v>11953.333333333334</v>
      </c>
      <c r="BE410" s="71">
        <f t="shared" si="70"/>
        <v>167346.66666666666</v>
      </c>
      <c r="BF410" s="72"/>
      <c r="BG410" s="3" t="s">
        <v>174</v>
      </c>
      <c r="BH410" s="2" t="s">
        <v>3805</v>
      </c>
      <c r="BI410" s="6" t="s">
        <v>4232</v>
      </c>
      <c r="BJ410" s="6"/>
      <c r="BK410" s="6">
        <v>0</v>
      </c>
      <c r="BL410" s="7" t="s">
        <v>3028</v>
      </c>
    </row>
    <row r="411" spans="2:64" x14ac:dyDescent="0.4">
      <c r="B411" s="2" t="s">
        <v>344</v>
      </c>
      <c r="C411" s="3" t="s">
        <v>180</v>
      </c>
      <c r="D411" s="2" t="s">
        <v>346</v>
      </c>
      <c r="E411" s="3" t="s">
        <v>3028</v>
      </c>
      <c r="F411" s="2" t="s">
        <v>3028</v>
      </c>
      <c r="G411" s="2" t="s">
        <v>3028</v>
      </c>
      <c r="H411" s="3" t="s">
        <v>3028</v>
      </c>
      <c r="I411" s="2" t="s">
        <v>3028</v>
      </c>
      <c r="J411" s="2" t="s">
        <v>3028</v>
      </c>
      <c r="K411" s="3" t="s">
        <v>80</v>
      </c>
      <c r="L411" s="2" t="s">
        <v>79</v>
      </c>
      <c r="M411" s="2" t="s">
        <v>104</v>
      </c>
      <c r="O411" s="3" t="s">
        <v>106</v>
      </c>
      <c r="P411" s="2" t="s">
        <v>107</v>
      </c>
      <c r="Q411" s="3" t="s">
        <v>3790</v>
      </c>
      <c r="R411" s="2" t="s">
        <v>3791</v>
      </c>
      <c r="S411" s="2"/>
      <c r="T411" s="2"/>
      <c r="U411" s="2" t="s">
        <v>127</v>
      </c>
      <c r="V411" s="2" t="s">
        <v>130</v>
      </c>
      <c r="W411" s="2" t="s">
        <v>131</v>
      </c>
      <c r="X411" s="2" t="s">
        <v>132</v>
      </c>
      <c r="Y411" s="2" t="s">
        <v>133</v>
      </c>
      <c r="Z411" s="2" t="s">
        <v>134</v>
      </c>
      <c r="AA411" s="2" t="s">
        <v>3810</v>
      </c>
      <c r="AB411" s="2"/>
      <c r="AC411" s="2" t="s">
        <v>3028</v>
      </c>
      <c r="AD411" s="2"/>
      <c r="AE411" s="2" t="s">
        <v>3028</v>
      </c>
      <c r="AF411" s="2">
        <v>15</v>
      </c>
      <c r="AG411" s="2">
        <v>0</v>
      </c>
      <c r="AI411" s="2" t="s">
        <v>3028</v>
      </c>
      <c r="AJ411" s="2">
        <v>0</v>
      </c>
      <c r="AK411" s="3">
        <v>2022</v>
      </c>
      <c r="AL411" s="8" t="s">
        <v>3870</v>
      </c>
      <c r="AM411" s="59">
        <f t="shared" si="71"/>
        <v>2022</v>
      </c>
      <c r="AN411" s="14" t="s">
        <v>81</v>
      </c>
      <c r="AO411" s="14" t="s">
        <v>80</v>
      </c>
      <c r="AP411" s="14" t="s">
        <v>84</v>
      </c>
      <c r="AQ411" s="2">
        <v>2020</v>
      </c>
      <c r="AR411" s="72">
        <f t="shared" si="67"/>
        <v>1</v>
      </c>
      <c r="AS411" s="69">
        <v>20210331</v>
      </c>
      <c r="AT411" s="2" t="s">
        <v>185</v>
      </c>
      <c r="AU411" s="72">
        <v>1023550</v>
      </c>
      <c r="AV411" s="72">
        <v>0</v>
      </c>
      <c r="AW411" s="71">
        <f t="shared" si="68"/>
        <v>1023550</v>
      </c>
      <c r="AX411" s="71">
        <f t="shared" si="60"/>
        <v>0</v>
      </c>
      <c r="AY411" s="71">
        <f t="shared" si="61"/>
        <v>0</v>
      </c>
      <c r="AZ411" s="71">
        <f t="shared" si="62"/>
        <v>1023550</v>
      </c>
      <c r="BA411" s="71">
        <f t="shared" si="63"/>
        <v>68236.666666666672</v>
      </c>
      <c r="BB411" s="71">
        <f t="shared" si="64"/>
        <v>68236.666666666672</v>
      </c>
      <c r="BC411" s="71">
        <f t="shared" si="65"/>
        <v>68236.666666666672</v>
      </c>
      <c r="BD411" s="71">
        <f t="shared" si="69"/>
        <v>68236.666666666672</v>
      </c>
      <c r="BE411" s="71">
        <f t="shared" si="70"/>
        <v>955313.33333333337</v>
      </c>
      <c r="BF411" s="72"/>
      <c r="BG411" s="3" t="s">
        <v>174</v>
      </c>
      <c r="BH411" s="2" t="s">
        <v>3805</v>
      </c>
      <c r="BI411" s="6" t="s">
        <v>4232</v>
      </c>
      <c r="BJ411" s="6"/>
      <c r="BK411" s="6">
        <v>0</v>
      </c>
      <c r="BL411" s="7" t="s">
        <v>3028</v>
      </c>
    </row>
    <row r="412" spans="2:64" x14ac:dyDescent="0.4">
      <c r="B412" s="2" t="s">
        <v>347</v>
      </c>
      <c r="C412" s="3" t="s">
        <v>180</v>
      </c>
      <c r="D412" s="2" t="s">
        <v>348</v>
      </c>
      <c r="E412" s="3" t="s">
        <v>3028</v>
      </c>
      <c r="F412" s="2" t="s">
        <v>3028</v>
      </c>
      <c r="G412" s="2" t="s">
        <v>3028</v>
      </c>
      <c r="H412" s="3" t="s">
        <v>3028</v>
      </c>
      <c r="I412" s="2" t="s">
        <v>3028</v>
      </c>
      <c r="J412" s="2" t="s">
        <v>3028</v>
      </c>
      <c r="K412" s="3" t="s">
        <v>80</v>
      </c>
      <c r="L412" s="2" t="s">
        <v>79</v>
      </c>
      <c r="M412" s="2" t="s">
        <v>104</v>
      </c>
      <c r="O412" s="3" t="s">
        <v>57</v>
      </c>
      <c r="P412" s="2" t="s">
        <v>92</v>
      </c>
      <c r="Q412" s="3" t="s">
        <v>3782</v>
      </c>
      <c r="R412" s="2" t="s">
        <v>119</v>
      </c>
      <c r="S412" s="2"/>
      <c r="T412" s="2"/>
      <c r="U412" s="2" t="s">
        <v>127</v>
      </c>
      <c r="V412" s="2" t="s">
        <v>130</v>
      </c>
      <c r="W412" s="2" t="s">
        <v>131</v>
      </c>
      <c r="X412" s="2" t="s">
        <v>132</v>
      </c>
      <c r="Y412" s="2" t="s">
        <v>133</v>
      </c>
      <c r="Z412" s="2" t="s">
        <v>134</v>
      </c>
      <c r="AA412" s="2" t="s">
        <v>3810</v>
      </c>
      <c r="AB412" s="2"/>
      <c r="AC412" s="2" t="s">
        <v>3028</v>
      </c>
      <c r="AD412" s="2"/>
      <c r="AE412" s="2" t="s">
        <v>3028</v>
      </c>
      <c r="AF412" s="2">
        <v>47</v>
      </c>
      <c r="AG412" s="2">
        <v>0</v>
      </c>
      <c r="AI412" s="2" t="s">
        <v>3028</v>
      </c>
      <c r="AJ412" s="2">
        <v>0</v>
      </c>
      <c r="AK412" s="3">
        <v>2022</v>
      </c>
      <c r="AL412" s="8" t="s">
        <v>3870</v>
      </c>
      <c r="AM412" s="59">
        <f t="shared" si="71"/>
        <v>2022</v>
      </c>
      <c r="AN412" s="14" t="s">
        <v>87</v>
      </c>
      <c r="AO412" s="14" t="s">
        <v>80</v>
      </c>
      <c r="AP412" s="14" t="s">
        <v>82</v>
      </c>
      <c r="AQ412" s="2">
        <v>2020</v>
      </c>
      <c r="AR412" s="72">
        <f t="shared" si="67"/>
        <v>1</v>
      </c>
      <c r="AS412" s="69">
        <v>20210331</v>
      </c>
      <c r="AT412" s="2" t="s">
        <v>185</v>
      </c>
      <c r="AU412" s="72">
        <v>80520000</v>
      </c>
      <c r="AV412" s="72">
        <v>0</v>
      </c>
      <c r="AW412" s="71">
        <f t="shared" si="68"/>
        <v>80520000</v>
      </c>
      <c r="AX412" s="71">
        <f t="shared" si="60"/>
        <v>0</v>
      </c>
      <c r="AY412" s="71">
        <f t="shared" si="61"/>
        <v>0</v>
      </c>
      <c r="AZ412" s="71">
        <f t="shared" si="62"/>
        <v>80520000</v>
      </c>
      <c r="BA412" s="71">
        <f t="shared" si="63"/>
        <v>1713191.4893617022</v>
      </c>
      <c r="BB412" s="71">
        <f t="shared" si="64"/>
        <v>1713191.4893617022</v>
      </c>
      <c r="BC412" s="71">
        <f t="shared" si="65"/>
        <v>1713191.4893617022</v>
      </c>
      <c r="BD412" s="71">
        <f t="shared" si="69"/>
        <v>1713191.4893617022</v>
      </c>
      <c r="BE412" s="71">
        <f t="shared" si="70"/>
        <v>78806808.510638297</v>
      </c>
      <c r="BF412" s="72"/>
      <c r="BG412" s="3" t="s">
        <v>174</v>
      </c>
      <c r="BH412" s="2" t="s">
        <v>3805</v>
      </c>
      <c r="BI412" s="6" t="s">
        <v>4232</v>
      </c>
      <c r="BJ412" s="6"/>
      <c r="BK412" s="6">
        <v>0</v>
      </c>
      <c r="BL412" s="7" t="s">
        <v>3028</v>
      </c>
    </row>
    <row r="413" spans="2:64" x14ac:dyDescent="0.4">
      <c r="B413" s="2" t="s">
        <v>349</v>
      </c>
      <c r="C413" s="3" t="s">
        <v>180</v>
      </c>
      <c r="D413" s="2" t="s">
        <v>350</v>
      </c>
      <c r="E413" s="3" t="s">
        <v>3028</v>
      </c>
      <c r="F413" s="2" t="s">
        <v>3028</v>
      </c>
      <c r="G413" s="2" t="s">
        <v>3028</v>
      </c>
      <c r="H413" s="3" t="s">
        <v>3028</v>
      </c>
      <c r="I413" s="2" t="s">
        <v>3028</v>
      </c>
      <c r="J413" s="2" t="s">
        <v>3028</v>
      </c>
      <c r="K413" s="3" t="s">
        <v>80</v>
      </c>
      <c r="L413" s="2" t="s">
        <v>79</v>
      </c>
      <c r="M413" s="2" t="s">
        <v>104</v>
      </c>
      <c r="O413" s="3" t="s">
        <v>106</v>
      </c>
      <c r="P413" s="2" t="s">
        <v>107</v>
      </c>
      <c r="Q413" s="3" t="s">
        <v>3785</v>
      </c>
      <c r="R413" s="2" t="s">
        <v>3786</v>
      </c>
      <c r="S413" s="2"/>
      <c r="T413" s="2"/>
      <c r="U413" s="2" t="s">
        <v>127</v>
      </c>
      <c r="V413" s="2" t="s">
        <v>130</v>
      </c>
      <c r="W413" s="2" t="s">
        <v>131</v>
      </c>
      <c r="X413" s="2" t="s">
        <v>132</v>
      </c>
      <c r="Y413" s="2" t="s">
        <v>133</v>
      </c>
      <c r="Z413" s="2" t="s">
        <v>134</v>
      </c>
      <c r="AA413" s="2" t="s">
        <v>3810</v>
      </c>
      <c r="AB413" s="2"/>
      <c r="AC413" s="2" t="s">
        <v>3028</v>
      </c>
      <c r="AD413" s="2"/>
      <c r="AE413" s="2" t="s">
        <v>3028</v>
      </c>
      <c r="AF413" s="2">
        <v>15</v>
      </c>
      <c r="AG413" s="2">
        <v>0</v>
      </c>
      <c r="AI413" s="2" t="s">
        <v>3028</v>
      </c>
      <c r="AJ413" s="2">
        <v>0</v>
      </c>
      <c r="AK413" s="3">
        <v>2022</v>
      </c>
      <c r="AL413" s="8" t="s">
        <v>3870</v>
      </c>
      <c r="AM413" s="59">
        <f t="shared" si="71"/>
        <v>2022</v>
      </c>
      <c r="AN413" s="14" t="s">
        <v>82</v>
      </c>
      <c r="AO413" s="14" t="s">
        <v>81</v>
      </c>
      <c r="AP413" s="14" t="s">
        <v>81</v>
      </c>
      <c r="AQ413" s="2">
        <v>2020</v>
      </c>
      <c r="AR413" s="72">
        <f t="shared" si="67"/>
        <v>1</v>
      </c>
      <c r="AS413" s="69">
        <v>20210331</v>
      </c>
      <c r="AT413" s="2" t="s">
        <v>185</v>
      </c>
      <c r="AU413" s="72">
        <v>1293600</v>
      </c>
      <c r="AV413" s="72">
        <v>0</v>
      </c>
      <c r="AW413" s="71">
        <f t="shared" si="68"/>
        <v>1293600</v>
      </c>
      <c r="AX413" s="71">
        <f t="shared" si="60"/>
        <v>0</v>
      </c>
      <c r="AY413" s="71">
        <f t="shared" si="61"/>
        <v>0</v>
      </c>
      <c r="AZ413" s="71">
        <f t="shared" si="62"/>
        <v>1293600</v>
      </c>
      <c r="BA413" s="71">
        <f t="shared" si="63"/>
        <v>86240</v>
      </c>
      <c r="BB413" s="71">
        <f t="shared" si="64"/>
        <v>86240</v>
      </c>
      <c r="BC413" s="71">
        <f t="shared" si="65"/>
        <v>86240</v>
      </c>
      <c r="BD413" s="71">
        <f t="shared" si="69"/>
        <v>86240</v>
      </c>
      <c r="BE413" s="71">
        <f t="shared" si="70"/>
        <v>1207360</v>
      </c>
      <c r="BF413" s="72"/>
      <c r="BG413" s="3" t="s">
        <v>173</v>
      </c>
      <c r="BH413" s="2" t="s">
        <v>3806</v>
      </c>
      <c r="BI413" s="6" t="s">
        <v>4232</v>
      </c>
      <c r="BJ413" s="6"/>
      <c r="BK413" s="6">
        <v>0</v>
      </c>
      <c r="BL413" s="7" t="s">
        <v>3028</v>
      </c>
    </row>
    <row r="414" spans="2:64" x14ac:dyDescent="0.4">
      <c r="B414" s="2" t="s">
        <v>351</v>
      </c>
      <c r="C414" s="3" t="s">
        <v>60</v>
      </c>
      <c r="D414" s="2" t="s">
        <v>353</v>
      </c>
      <c r="E414" s="3" t="s">
        <v>3028</v>
      </c>
      <c r="F414" s="2" t="s">
        <v>3028</v>
      </c>
      <c r="G414" s="2" t="s">
        <v>3028</v>
      </c>
      <c r="H414" s="3" t="s">
        <v>3028</v>
      </c>
      <c r="I414" s="2" t="s">
        <v>3028</v>
      </c>
      <c r="J414" s="2" t="s">
        <v>3028</v>
      </c>
      <c r="K414" s="3" t="s">
        <v>80</v>
      </c>
      <c r="L414" s="2" t="s">
        <v>79</v>
      </c>
      <c r="M414" s="2" t="s">
        <v>104</v>
      </c>
      <c r="O414" s="3" t="s">
        <v>106</v>
      </c>
      <c r="P414" s="2" t="s">
        <v>107</v>
      </c>
      <c r="Q414" s="3" t="s">
        <v>3785</v>
      </c>
      <c r="R414" s="2" t="s">
        <v>3786</v>
      </c>
      <c r="S414" s="2"/>
      <c r="T414" s="2"/>
      <c r="U414" s="2" t="s">
        <v>127</v>
      </c>
      <c r="V414" s="2" t="s">
        <v>130</v>
      </c>
      <c r="W414" s="2" t="s">
        <v>131</v>
      </c>
      <c r="X414" s="2" t="s">
        <v>132</v>
      </c>
      <c r="Y414" s="2" t="s">
        <v>133</v>
      </c>
      <c r="Z414" s="2" t="s">
        <v>134</v>
      </c>
      <c r="AA414" s="2" t="s">
        <v>3810</v>
      </c>
      <c r="AB414" s="2"/>
      <c r="AC414" s="2" t="s">
        <v>3028</v>
      </c>
      <c r="AD414" s="2"/>
      <c r="AE414" s="2" t="s">
        <v>3028</v>
      </c>
      <c r="AF414" s="2">
        <v>15</v>
      </c>
      <c r="AG414" s="2">
        <v>0</v>
      </c>
      <c r="AI414" s="2" t="s">
        <v>3028</v>
      </c>
      <c r="AJ414" s="2">
        <v>0</v>
      </c>
      <c r="AK414" s="3">
        <v>2022</v>
      </c>
      <c r="AL414" s="8" t="s">
        <v>3983</v>
      </c>
      <c r="AM414" s="59">
        <f t="shared" si="71"/>
        <v>2022</v>
      </c>
      <c r="AN414" s="14" t="s">
        <v>82</v>
      </c>
      <c r="AO414" s="14" t="s">
        <v>81</v>
      </c>
      <c r="AP414" s="14" t="s">
        <v>81</v>
      </c>
      <c r="AQ414" s="2">
        <v>2020</v>
      </c>
      <c r="AR414" s="72">
        <f t="shared" si="67"/>
        <v>1</v>
      </c>
      <c r="AS414" s="69">
        <v>20210331</v>
      </c>
      <c r="AT414" s="2" t="s">
        <v>185</v>
      </c>
      <c r="AU414" s="72">
        <v>1095000</v>
      </c>
      <c r="AV414" s="72">
        <v>0</v>
      </c>
      <c r="AW414" s="71">
        <f t="shared" si="68"/>
        <v>1095000</v>
      </c>
      <c r="AX414" s="71">
        <f t="shared" si="60"/>
        <v>0</v>
      </c>
      <c r="AY414" s="71">
        <f t="shared" si="61"/>
        <v>0</v>
      </c>
      <c r="AZ414" s="71">
        <f t="shared" si="62"/>
        <v>1095000</v>
      </c>
      <c r="BA414" s="71">
        <f t="shared" si="63"/>
        <v>73000</v>
      </c>
      <c r="BB414" s="71">
        <f t="shared" si="64"/>
        <v>73000</v>
      </c>
      <c r="BC414" s="71">
        <f t="shared" si="65"/>
        <v>73000</v>
      </c>
      <c r="BD414" s="71">
        <f t="shared" si="69"/>
        <v>73000</v>
      </c>
      <c r="BE414" s="71">
        <f t="shared" si="70"/>
        <v>1022000</v>
      </c>
      <c r="BF414" s="72"/>
      <c r="BG414" s="3" t="s">
        <v>173</v>
      </c>
      <c r="BH414" s="2" t="s">
        <v>3806</v>
      </c>
      <c r="BI414" s="6" t="s">
        <v>4232</v>
      </c>
      <c r="BJ414" s="6"/>
      <c r="BK414" s="6">
        <v>0</v>
      </c>
      <c r="BL414" s="7" t="s">
        <v>3028</v>
      </c>
    </row>
    <row r="415" spans="2:64" x14ac:dyDescent="0.4">
      <c r="B415" s="2" t="s">
        <v>351</v>
      </c>
      <c r="C415" s="3" t="s">
        <v>180</v>
      </c>
      <c r="D415" s="2" t="s">
        <v>352</v>
      </c>
      <c r="E415" s="3" t="s">
        <v>3028</v>
      </c>
      <c r="F415" s="2" t="s">
        <v>3028</v>
      </c>
      <c r="G415" s="2" t="s">
        <v>3028</v>
      </c>
      <c r="H415" s="3" t="s">
        <v>3028</v>
      </c>
      <c r="I415" s="2" t="s">
        <v>3028</v>
      </c>
      <c r="J415" s="2" t="s">
        <v>3028</v>
      </c>
      <c r="K415" s="3" t="s">
        <v>80</v>
      </c>
      <c r="L415" s="2" t="s">
        <v>79</v>
      </c>
      <c r="M415" s="2" t="s">
        <v>104</v>
      </c>
      <c r="O415" s="3" t="s">
        <v>106</v>
      </c>
      <c r="P415" s="2" t="s">
        <v>107</v>
      </c>
      <c r="Q415" s="3" t="s">
        <v>3785</v>
      </c>
      <c r="R415" s="2" t="s">
        <v>3786</v>
      </c>
      <c r="S415" s="2"/>
      <c r="T415" s="2"/>
      <c r="U415" s="2" t="s">
        <v>127</v>
      </c>
      <c r="V415" s="2" t="s">
        <v>130</v>
      </c>
      <c r="W415" s="2" t="s">
        <v>131</v>
      </c>
      <c r="X415" s="2" t="s">
        <v>132</v>
      </c>
      <c r="Y415" s="2" t="s">
        <v>133</v>
      </c>
      <c r="Z415" s="2" t="s">
        <v>134</v>
      </c>
      <c r="AA415" s="2" t="s">
        <v>3810</v>
      </c>
      <c r="AB415" s="2"/>
      <c r="AC415" s="2" t="s">
        <v>3028</v>
      </c>
      <c r="AD415" s="2"/>
      <c r="AE415" s="2" t="s">
        <v>3028</v>
      </c>
      <c r="AF415" s="2">
        <v>15</v>
      </c>
      <c r="AG415" s="2">
        <v>0</v>
      </c>
      <c r="AI415" s="2" t="s">
        <v>3028</v>
      </c>
      <c r="AJ415" s="2">
        <v>0</v>
      </c>
      <c r="AK415" s="3">
        <v>2022</v>
      </c>
      <c r="AL415" s="8" t="s">
        <v>3982</v>
      </c>
      <c r="AM415" s="59">
        <f t="shared" si="71"/>
        <v>2022</v>
      </c>
      <c r="AN415" s="14" t="s">
        <v>82</v>
      </c>
      <c r="AO415" s="14" t="s">
        <v>81</v>
      </c>
      <c r="AP415" s="14" t="s">
        <v>81</v>
      </c>
      <c r="AQ415" s="2">
        <v>2020</v>
      </c>
      <c r="AR415" s="72">
        <f t="shared" si="67"/>
        <v>1</v>
      </c>
      <c r="AS415" s="69">
        <v>20210331</v>
      </c>
      <c r="AT415" s="2" t="s">
        <v>185</v>
      </c>
      <c r="AU415" s="72">
        <v>484649</v>
      </c>
      <c r="AV415" s="72">
        <v>0</v>
      </c>
      <c r="AW415" s="71">
        <f t="shared" si="68"/>
        <v>484649</v>
      </c>
      <c r="AX415" s="71">
        <f t="shared" si="60"/>
        <v>0</v>
      </c>
      <c r="AY415" s="71">
        <f t="shared" si="61"/>
        <v>0</v>
      </c>
      <c r="AZ415" s="71">
        <f t="shared" si="62"/>
        <v>484649</v>
      </c>
      <c r="BA415" s="71">
        <f t="shared" si="63"/>
        <v>32309.933333333334</v>
      </c>
      <c r="BB415" s="71">
        <f t="shared" si="64"/>
        <v>32309.933333333334</v>
      </c>
      <c r="BC415" s="71">
        <f t="shared" si="65"/>
        <v>32309.933333333334</v>
      </c>
      <c r="BD415" s="71">
        <f t="shared" si="69"/>
        <v>32309.933333333334</v>
      </c>
      <c r="BE415" s="71">
        <f t="shared" si="70"/>
        <v>452339.06666666665</v>
      </c>
      <c r="BF415" s="72"/>
      <c r="BG415" s="3" t="s">
        <v>173</v>
      </c>
      <c r="BH415" s="2" t="s">
        <v>3806</v>
      </c>
      <c r="BI415" s="6" t="s">
        <v>4232</v>
      </c>
      <c r="BJ415" s="6"/>
      <c r="BK415" s="6">
        <v>0</v>
      </c>
      <c r="BL415" s="7" t="s">
        <v>3028</v>
      </c>
    </row>
    <row r="416" spans="2:64" x14ac:dyDescent="0.4">
      <c r="B416" s="2" t="s">
        <v>239</v>
      </c>
      <c r="C416" s="3">
        <v>0</v>
      </c>
      <c r="D416" s="2" t="s">
        <v>240</v>
      </c>
      <c r="E416" s="3" t="s">
        <v>3028</v>
      </c>
      <c r="F416" s="2" t="s">
        <v>3028</v>
      </c>
      <c r="G416" s="2"/>
      <c r="I416" s="2"/>
      <c r="J416" s="2"/>
      <c r="K416" s="3" t="s">
        <v>80</v>
      </c>
      <c r="L416" s="2" t="s">
        <v>79</v>
      </c>
      <c r="M416" s="2" t="s">
        <v>104</v>
      </c>
      <c r="O416" s="3" t="s">
        <v>57</v>
      </c>
      <c r="P416" s="2" t="s">
        <v>92</v>
      </c>
      <c r="Q416" s="3" t="s">
        <v>3790</v>
      </c>
      <c r="R416" s="2" t="s">
        <v>3791</v>
      </c>
      <c r="S416" s="2"/>
      <c r="T416" s="2"/>
      <c r="U416" s="2" t="s">
        <v>127</v>
      </c>
      <c r="V416" s="2" t="s">
        <v>130</v>
      </c>
      <c r="W416" s="2" t="s">
        <v>131</v>
      </c>
      <c r="X416" s="2" t="s">
        <v>132</v>
      </c>
      <c r="Y416" s="2" t="s">
        <v>133</v>
      </c>
      <c r="Z416" s="2" t="s">
        <v>134</v>
      </c>
      <c r="AA416" s="2" t="s">
        <v>3810</v>
      </c>
      <c r="AB416" s="2"/>
      <c r="AC416" s="2"/>
      <c r="AD416" s="2"/>
      <c r="AE416" s="2"/>
      <c r="AF416" s="2">
        <v>15</v>
      </c>
      <c r="AG416" s="2">
        <v>0</v>
      </c>
      <c r="AI416" s="2"/>
      <c r="AJ416" s="2"/>
      <c r="AK416" s="3">
        <v>2023</v>
      </c>
      <c r="AL416" s="8">
        <v>45394</v>
      </c>
      <c r="AM416" s="59">
        <f t="shared" si="71"/>
        <v>2023</v>
      </c>
      <c r="AN416" s="14">
        <v>2</v>
      </c>
      <c r="AO416" s="14">
        <v>1</v>
      </c>
      <c r="AP416" s="14">
        <v>5</v>
      </c>
      <c r="AQ416" s="2">
        <v>2020</v>
      </c>
      <c r="AR416" s="72">
        <f t="shared" si="67"/>
        <v>0</v>
      </c>
      <c r="AS416" s="69">
        <v>20210331</v>
      </c>
      <c r="AT416" s="2" t="s">
        <v>185</v>
      </c>
      <c r="AU416" s="72">
        <v>536800</v>
      </c>
      <c r="AV416" s="72">
        <v>0</v>
      </c>
      <c r="AW416" s="71">
        <f t="shared" si="68"/>
        <v>536800</v>
      </c>
      <c r="AX416" s="71">
        <f t="shared" si="60"/>
        <v>-35786.666666666664</v>
      </c>
      <c r="AY416" s="71">
        <f t="shared" si="61"/>
        <v>-35786.666666666664</v>
      </c>
      <c r="AZ416" s="71">
        <f t="shared" si="62"/>
        <v>572586.66666666663</v>
      </c>
      <c r="BA416" s="71">
        <f t="shared" si="63"/>
        <v>35786.666666666664</v>
      </c>
      <c r="BB416" s="71">
        <f t="shared" si="64"/>
        <v>0</v>
      </c>
      <c r="BC416" s="71">
        <f t="shared" si="65"/>
        <v>35786.666666666664</v>
      </c>
      <c r="BD416" s="71">
        <f t="shared" si="69"/>
        <v>0</v>
      </c>
      <c r="BE416" s="71">
        <f t="shared" si="70"/>
        <v>536800</v>
      </c>
      <c r="BF416" s="72"/>
      <c r="BG416" s="3" t="s">
        <v>174</v>
      </c>
      <c r="BH416" s="2" t="s">
        <v>3805</v>
      </c>
      <c r="BI416" s="6">
        <v>14</v>
      </c>
      <c r="BJ416" s="6"/>
      <c r="BK416" s="6">
        <v>0</v>
      </c>
      <c r="BL416" s="7"/>
    </row>
    <row r="417" spans="2:64" x14ac:dyDescent="0.4">
      <c r="B417" s="2" t="s">
        <v>241</v>
      </c>
      <c r="C417" s="3">
        <v>0</v>
      </c>
      <c r="D417" s="2" t="s">
        <v>244</v>
      </c>
      <c r="E417" s="3" t="s">
        <v>3028</v>
      </c>
      <c r="F417" s="2" t="s">
        <v>3028</v>
      </c>
      <c r="G417" s="2"/>
      <c r="I417" s="2"/>
      <c r="J417" s="2"/>
      <c r="K417" s="3" t="s">
        <v>80</v>
      </c>
      <c r="L417" s="2" t="s">
        <v>79</v>
      </c>
      <c r="M417" s="2" t="s">
        <v>104</v>
      </c>
      <c r="O417" s="3" t="s">
        <v>57</v>
      </c>
      <c r="P417" s="2" t="s">
        <v>92</v>
      </c>
      <c r="Q417" s="3" t="s">
        <v>3790</v>
      </c>
      <c r="R417" s="2" t="s">
        <v>3791</v>
      </c>
      <c r="S417" s="2"/>
      <c r="T417" s="2"/>
      <c r="U417" s="2" t="s">
        <v>127</v>
      </c>
      <c r="V417" s="2" t="s">
        <v>130</v>
      </c>
      <c r="W417" s="2" t="s">
        <v>131</v>
      </c>
      <c r="X417" s="2" t="s">
        <v>132</v>
      </c>
      <c r="Y417" s="2" t="s">
        <v>133</v>
      </c>
      <c r="Z417" s="2" t="s">
        <v>134</v>
      </c>
      <c r="AA417" s="2" t="s">
        <v>3810</v>
      </c>
      <c r="AB417" s="2"/>
      <c r="AC417" s="2"/>
      <c r="AD417" s="2"/>
      <c r="AE417" s="2"/>
      <c r="AF417" s="2">
        <v>10</v>
      </c>
      <c r="AG417" s="2">
        <v>0</v>
      </c>
      <c r="AI417" s="2"/>
      <c r="AJ417" s="2"/>
      <c r="AK417" s="3">
        <v>2023</v>
      </c>
      <c r="AL417" s="8">
        <v>45349</v>
      </c>
      <c r="AM417" s="59">
        <f t="shared" si="71"/>
        <v>2023</v>
      </c>
      <c r="AN417" s="14">
        <v>2</v>
      </c>
      <c r="AO417" s="14">
        <v>1</v>
      </c>
      <c r="AP417" s="14">
        <v>5</v>
      </c>
      <c r="AQ417" s="2">
        <v>2020</v>
      </c>
      <c r="AR417" s="72">
        <f t="shared" si="67"/>
        <v>0</v>
      </c>
      <c r="AS417" s="69">
        <v>20210331</v>
      </c>
      <c r="AT417" s="2" t="s">
        <v>185</v>
      </c>
      <c r="AU417" s="72">
        <v>68431900</v>
      </c>
      <c r="AV417" s="72">
        <v>1</v>
      </c>
      <c r="AW417" s="71">
        <f t="shared" si="68"/>
        <v>68431901</v>
      </c>
      <c r="AX417" s="71">
        <f t="shared" si="60"/>
        <v>-6843190.0999999996</v>
      </c>
      <c r="AY417" s="71">
        <f t="shared" si="61"/>
        <v>-6843190.0999999996</v>
      </c>
      <c r="AZ417" s="71">
        <f t="shared" si="62"/>
        <v>75275091.099999994</v>
      </c>
      <c r="BA417" s="71">
        <f t="shared" si="63"/>
        <v>6843190.0999999996</v>
      </c>
      <c r="BB417" s="71">
        <f t="shared" si="64"/>
        <v>0</v>
      </c>
      <c r="BC417" s="71">
        <f t="shared" si="65"/>
        <v>6843190.0999999996</v>
      </c>
      <c r="BD417" s="71">
        <f t="shared" si="69"/>
        <v>0</v>
      </c>
      <c r="BE417" s="71">
        <f t="shared" si="70"/>
        <v>68431901</v>
      </c>
      <c r="BF417" s="72"/>
      <c r="BG417" s="3" t="s">
        <v>174</v>
      </c>
      <c r="BH417" s="2" t="s">
        <v>3805</v>
      </c>
      <c r="BI417" s="6">
        <v>14</v>
      </c>
      <c r="BJ417" s="6"/>
      <c r="BK417" s="6">
        <v>0</v>
      </c>
      <c r="BL417" s="7"/>
    </row>
    <row r="418" spans="2:64" x14ac:dyDescent="0.4">
      <c r="B418" s="2" t="s">
        <v>241</v>
      </c>
      <c r="C418" s="3">
        <v>1</v>
      </c>
      <c r="D418" s="2" t="s">
        <v>243</v>
      </c>
      <c r="E418" s="3" t="s">
        <v>3028</v>
      </c>
      <c r="F418" s="2" t="s">
        <v>3028</v>
      </c>
      <c r="G418" s="2"/>
      <c r="I418" s="2"/>
      <c r="J418" s="2"/>
      <c r="K418" s="3" t="s">
        <v>80</v>
      </c>
      <c r="L418" s="2" t="s">
        <v>79</v>
      </c>
      <c r="M418" s="2" t="s">
        <v>104</v>
      </c>
      <c r="O418" s="3" t="s">
        <v>57</v>
      </c>
      <c r="P418" s="2" t="s">
        <v>92</v>
      </c>
      <c r="Q418" s="3" t="s">
        <v>3790</v>
      </c>
      <c r="R418" s="2" t="s">
        <v>3791</v>
      </c>
      <c r="S418" s="2"/>
      <c r="T418" s="2"/>
      <c r="U418" s="2" t="s">
        <v>127</v>
      </c>
      <c r="V418" s="2" t="s">
        <v>130</v>
      </c>
      <c r="W418" s="2" t="s">
        <v>131</v>
      </c>
      <c r="X418" s="2" t="s">
        <v>132</v>
      </c>
      <c r="Y418" s="2" t="s">
        <v>133</v>
      </c>
      <c r="Z418" s="2" t="s">
        <v>134</v>
      </c>
      <c r="AA418" s="2" t="s">
        <v>3810</v>
      </c>
      <c r="AB418" s="2"/>
      <c r="AC418" s="2"/>
      <c r="AD418" s="2"/>
      <c r="AE418" s="2"/>
      <c r="AF418" s="2">
        <v>10</v>
      </c>
      <c r="AG418" s="2">
        <v>0</v>
      </c>
      <c r="AI418" s="2"/>
      <c r="AJ418" s="2"/>
      <c r="AK418" s="3">
        <v>2023</v>
      </c>
      <c r="AL418" s="8">
        <v>45105</v>
      </c>
      <c r="AM418" s="59">
        <f t="shared" si="71"/>
        <v>2023</v>
      </c>
      <c r="AN418" s="14">
        <v>2</v>
      </c>
      <c r="AO418" s="14">
        <v>1</v>
      </c>
      <c r="AP418" s="14">
        <v>5</v>
      </c>
      <c r="AQ418" s="2">
        <v>2020</v>
      </c>
      <c r="AR418" s="72">
        <f t="shared" si="67"/>
        <v>0</v>
      </c>
      <c r="AS418" s="69">
        <v>20210331</v>
      </c>
      <c r="AT418" s="2" t="s">
        <v>185</v>
      </c>
      <c r="AU418" s="72">
        <v>41600000</v>
      </c>
      <c r="AV418" s="72">
        <v>0</v>
      </c>
      <c r="AW418" s="71">
        <f t="shared" si="68"/>
        <v>41600000</v>
      </c>
      <c r="AX418" s="71">
        <f t="shared" si="60"/>
        <v>-4160000</v>
      </c>
      <c r="AY418" s="71">
        <f t="shared" si="61"/>
        <v>-4160000</v>
      </c>
      <c r="AZ418" s="71">
        <f t="shared" si="62"/>
        <v>45760000</v>
      </c>
      <c r="BA418" s="71">
        <f t="shared" si="63"/>
        <v>4160000</v>
      </c>
      <c r="BB418" s="71">
        <f t="shared" si="64"/>
        <v>0</v>
      </c>
      <c r="BC418" s="71">
        <f t="shared" si="65"/>
        <v>4160000</v>
      </c>
      <c r="BD418" s="71">
        <f t="shared" si="69"/>
        <v>0</v>
      </c>
      <c r="BE418" s="71">
        <f t="shared" si="70"/>
        <v>41600000</v>
      </c>
      <c r="BF418" s="72"/>
      <c r="BG418" s="3" t="s">
        <v>174</v>
      </c>
      <c r="BH418" s="2" t="s">
        <v>3805</v>
      </c>
      <c r="BI418" s="6">
        <v>14</v>
      </c>
      <c r="BJ418" s="6"/>
      <c r="BK418" s="6">
        <v>0</v>
      </c>
      <c r="BL418" s="7"/>
    </row>
    <row r="419" spans="2:64" x14ac:dyDescent="0.4">
      <c r="B419" s="2" t="s">
        <v>241</v>
      </c>
      <c r="C419" s="3">
        <v>2</v>
      </c>
      <c r="D419" s="2" t="s">
        <v>242</v>
      </c>
      <c r="E419" s="3" t="s">
        <v>3028</v>
      </c>
      <c r="F419" s="2" t="s">
        <v>3028</v>
      </c>
      <c r="G419" s="2"/>
      <c r="I419" s="2"/>
      <c r="J419" s="2"/>
      <c r="K419" s="3" t="s">
        <v>80</v>
      </c>
      <c r="L419" s="2" t="s">
        <v>79</v>
      </c>
      <c r="M419" s="2" t="s">
        <v>104</v>
      </c>
      <c r="O419" s="3" t="s">
        <v>57</v>
      </c>
      <c r="P419" s="2" t="s">
        <v>92</v>
      </c>
      <c r="Q419" s="3" t="s">
        <v>3790</v>
      </c>
      <c r="R419" s="2" t="s">
        <v>3791</v>
      </c>
      <c r="S419" s="2"/>
      <c r="T419" s="2"/>
      <c r="U419" s="2" t="s">
        <v>127</v>
      </c>
      <c r="V419" s="2" t="s">
        <v>130</v>
      </c>
      <c r="W419" s="2" t="s">
        <v>131</v>
      </c>
      <c r="X419" s="2" t="s">
        <v>132</v>
      </c>
      <c r="Y419" s="2" t="s">
        <v>133</v>
      </c>
      <c r="Z419" s="2" t="s">
        <v>134</v>
      </c>
      <c r="AA419" s="2" t="s">
        <v>3810</v>
      </c>
      <c r="AB419" s="2"/>
      <c r="AC419" s="2"/>
      <c r="AD419" s="2"/>
      <c r="AE419" s="2"/>
      <c r="AF419" s="2">
        <v>10</v>
      </c>
      <c r="AG419" s="2">
        <v>0</v>
      </c>
      <c r="AI419" s="2"/>
      <c r="AJ419" s="2"/>
      <c r="AK419" s="3">
        <v>2023</v>
      </c>
      <c r="AL419" s="8">
        <v>45394</v>
      </c>
      <c r="AM419" s="59">
        <f t="shared" si="71"/>
        <v>2023</v>
      </c>
      <c r="AN419" s="14">
        <v>2</v>
      </c>
      <c r="AO419" s="14">
        <v>1</v>
      </c>
      <c r="AP419" s="14">
        <v>5</v>
      </c>
      <c r="AQ419" s="2">
        <v>2020</v>
      </c>
      <c r="AR419" s="72">
        <f t="shared" si="67"/>
        <v>0</v>
      </c>
      <c r="AS419" s="69">
        <v>20210331</v>
      </c>
      <c r="AT419" s="2" t="s">
        <v>185</v>
      </c>
      <c r="AU419" s="72">
        <v>2255000</v>
      </c>
      <c r="AV419" s="72">
        <v>0</v>
      </c>
      <c r="AW419" s="71">
        <f t="shared" si="68"/>
        <v>2255000</v>
      </c>
      <c r="AX419" s="71">
        <f t="shared" si="60"/>
        <v>-225500</v>
      </c>
      <c r="AY419" s="71">
        <f t="shared" si="61"/>
        <v>-225500</v>
      </c>
      <c r="AZ419" s="71">
        <f t="shared" si="62"/>
        <v>2480500</v>
      </c>
      <c r="BA419" s="71">
        <f t="shared" si="63"/>
        <v>225500</v>
      </c>
      <c r="BB419" s="71">
        <f t="shared" si="64"/>
        <v>0</v>
      </c>
      <c r="BC419" s="71">
        <f t="shared" si="65"/>
        <v>225500</v>
      </c>
      <c r="BD419" s="71">
        <f t="shared" si="69"/>
        <v>0</v>
      </c>
      <c r="BE419" s="71">
        <f t="shared" si="70"/>
        <v>2255000</v>
      </c>
      <c r="BF419" s="72"/>
      <c r="BG419" s="3" t="s">
        <v>174</v>
      </c>
      <c r="BH419" s="2" t="s">
        <v>3805</v>
      </c>
      <c r="BI419" s="6">
        <v>12</v>
      </c>
      <c r="BJ419" s="6"/>
      <c r="BK419" s="6">
        <v>0</v>
      </c>
      <c r="BL419" s="7"/>
    </row>
    <row r="420" spans="2:64" x14ac:dyDescent="0.4">
      <c r="B420" s="2" t="s">
        <v>245</v>
      </c>
      <c r="C420" s="3">
        <v>0</v>
      </c>
      <c r="D420" s="2" t="s">
        <v>246</v>
      </c>
      <c r="E420" s="3" t="s">
        <v>3028</v>
      </c>
      <c r="F420" s="2" t="s">
        <v>3028</v>
      </c>
      <c r="G420" s="2"/>
      <c r="I420" s="2"/>
      <c r="J420" s="2"/>
      <c r="K420" s="3" t="s">
        <v>80</v>
      </c>
      <c r="L420" s="2" t="s">
        <v>79</v>
      </c>
      <c r="M420" s="2" t="s">
        <v>104</v>
      </c>
      <c r="O420" s="3" t="s">
        <v>57</v>
      </c>
      <c r="P420" s="2" t="s">
        <v>92</v>
      </c>
      <c r="Q420" s="3" t="s">
        <v>3799</v>
      </c>
      <c r="R420" s="2" t="s">
        <v>3800</v>
      </c>
      <c r="S420" s="2"/>
      <c r="T420" s="2"/>
      <c r="U420" s="2" t="s">
        <v>127</v>
      </c>
      <c r="V420" s="2" t="s">
        <v>130</v>
      </c>
      <c r="W420" s="2" t="s">
        <v>131</v>
      </c>
      <c r="X420" s="2" t="s">
        <v>132</v>
      </c>
      <c r="Y420" s="2" t="s">
        <v>133</v>
      </c>
      <c r="Z420" s="2" t="s">
        <v>134</v>
      </c>
      <c r="AA420" s="2" t="s">
        <v>3810</v>
      </c>
      <c r="AB420" s="2"/>
      <c r="AC420" s="2"/>
      <c r="AD420" s="2"/>
      <c r="AE420" s="2"/>
      <c r="AF420" s="2">
        <v>15</v>
      </c>
      <c r="AG420" s="2">
        <v>0</v>
      </c>
      <c r="AI420" s="2"/>
      <c r="AJ420" s="2"/>
      <c r="AK420" s="3">
        <v>2023</v>
      </c>
      <c r="AL420" s="8">
        <v>45106</v>
      </c>
      <c r="AM420" s="59">
        <f t="shared" si="71"/>
        <v>2023</v>
      </c>
      <c r="AN420" s="14">
        <v>9</v>
      </c>
      <c r="AO420" s="14">
        <v>2</v>
      </c>
      <c r="AP420" s="14">
        <v>1</v>
      </c>
      <c r="AQ420" s="2">
        <v>2020</v>
      </c>
      <c r="AR420" s="72">
        <f t="shared" si="67"/>
        <v>0</v>
      </c>
      <c r="AS420" s="69">
        <v>20210331</v>
      </c>
      <c r="AT420" s="2" t="s">
        <v>185</v>
      </c>
      <c r="AU420" s="72">
        <v>550000</v>
      </c>
      <c r="AV420" s="72">
        <v>1</v>
      </c>
      <c r="AW420" s="71">
        <f t="shared" si="68"/>
        <v>550001</v>
      </c>
      <c r="AX420" s="71">
        <f t="shared" si="60"/>
        <v>-36666.73333333333</v>
      </c>
      <c r="AY420" s="71">
        <f t="shared" si="61"/>
        <v>-36666.73333333333</v>
      </c>
      <c r="AZ420" s="71">
        <f t="shared" si="62"/>
        <v>586667.73333333328</v>
      </c>
      <c r="BA420" s="71">
        <f t="shared" si="63"/>
        <v>36666.73333333333</v>
      </c>
      <c r="BB420" s="71">
        <f t="shared" si="64"/>
        <v>0</v>
      </c>
      <c r="BC420" s="71">
        <f t="shared" si="65"/>
        <v>36666.73333333333</v>
      </c>
      <c r="BD420" s="71">
        <f t="shared" si="69"/>
        <v>0</v>
      </c>
      <c r="BE420" s="71">
        <f t="shared" si="70"/>
        <v>550001</v>
      </c>
      <c r="BF420" s="72"/>
      <c r="BG420" s="3" t="s">
        <v>171</v>
      </c>
      <c r="BH420" s="2" t="s">
        <v>3804</v>
      </c>
      <c r="BI420" s="6">
        <v>14</v>
      </c>
      <c r="BJ420" s="6"/>
      <c r="BK420" s="6">
        <v>0</v>
      </c>
      <c r="BL420" s="7"/>
    </row>
    <row r="421" spans="2:64" x14ac:dyDescent="0.4">
      <c r="B421" s="2" t="s">
        <v>1232</v>
      </c>
      <c r="C421" s="3" t="s">
        <v>180</v>
      </c>
      <c r="D421" s="2" t="s">
        <v>1233</v>
      </c>
      <c r="E421" s="3" t="s">
        <v>3028</v>
      </c>
      <c r="F421" s="2" t="s">
        <v>3028</v>
      </c>
      <c r="G421" s="2" t="s">
        <v>3028</v>
      </c>
      <c r="H421" s="3" t="s">
        <v>3028</v>
      </c>
      <c r="I421" s="2" t="s">
        <v>3028</v>
      </c>
      <c r="J421" s="2" t="s">
        <v>3028</v>
      </c>
      <c r="K421" s="3" t="s">
        <v>80</v>
      </c>
      <c r="L421" s="2" t="s">
        <v>79</v>
      </c>
      <c r="M421" s="2" t="s">
        <v>4656</v>
      </c>
      <c r="O421" s="3" t="s">
        <v>58</v>
      </c>
      <c r="P421" s="2" t="s">
        <v>96</v>
      </c>
      <c r="Q421" s="3" t="s">
        <v>3785</v>
      </c>
      <c r="R421" s="2" t="s">
        <v>3786</v>
      </c>
      <c r="S421" s="2"/>
      <c r="T421" s="2"/>
      <c r="U421" s="2" t="s">
        <v>127</v>
      </c>
      <c r="V421" s="2" t="s">
        <v>130</v>
      </c>
      <c r="W421" s="2" t="s">
        <v>131</v>
      </c>
      <c r="X421" s="2" t="s">
        <v>132</v>
      </c>
      <c r="Y421" s="2" t="s">
        <v>133</v>
      </c>
      <c r="Z421" s="2" t="s">
        <v>134</v>
      </c>
      <c r="AA421" s="2" t="s">
        <v>3810</v>
      </c>
      <c r="AB421" s="2"/>
      <c r="AC421" s="2" t="s">
        <v>3028</v>
      </c>
      <c r="AD421" s="2"/>
      <c r="AE421" s="2" t="s">
        <v>3028</v>
      </c>
      <c r="AF421" s="2">
        <v>15</v>
      </c>
      <c r="AG421" s="2">
        <v>0</v>
      </c>
      <c r="AI421" s="2" t="s">
        <v>3028</v>
      </c>
      <c r="AJ421" s="2"/>
      <c r="AK421" s="3">
        <v>2012</v>
      </c>
      <c r="AL421" s="8" t="s">
        <v>3984</v>
      </c>
      <c r="AM421" s="59">
        <f t="shared" si="71"/>
        <v>2012</v>
      </c>
      <c r="AN421" s="14" t="s">
        <v>3028</v>
      </c>
      <c r="AO421" s="14" t="s">
        <v>3028</v>
      </c>
      <c r="AP421" s="14" t="s">
        <v>3028</v>
      </c>
      <c r="AQ421" s="2">
        <v>2020</v>
      </c>
      <c r="AR421" s="72">
        <f t="shared" si="67"/>
        <v>11</v>
      </c>
      <c r="AS421" s="69">
        <v>20210331</v>
      </c>
      <c r="AT421" s="2" t="s">
        <v>185</v>
      </c>
      <c r="AU421" s="72">
        <v>1680000</v>
      </c>
      <c r="AV421" s="72">
        <v>4612</v>
      </c>
      <c r="AW421" s="71">
        <f t="shared" si="68"/>
        <v>1684612</v>
      </c>
      <c r="AX421" s="71">
        <f t="shared" si="60"/>
        <v>1123074.6666666665</v>
      </c>
      <c r="AY421" s="71">
        <f t="shared" si="61"/>
        <v>1123074.6666666665</v>
      </c>
      <c r="AZ421" s="71">
        <f t="shared" si="62"/>
        <v>561537.33333333349</v>
      </c>
      <c r="BA421" s="71">
        <f t="shared" si="63"/>
        <v>112307.46666666666</v>
      </c>
      <c r="BB421" s="71">
        <f t="shared" si="64"/>
        <v>1235382.1333333333</v>
      </c>
      <c r="BC421" s="71">
        <f t="shared" si="65"/>
        <v>112307.46666666679</v>
      </c>
      <c r="BD421" s="71">
        <f t="shared" si="69"/>
        <v>1235382.1333333333</v>
      </c>
      <c r="BE421" s="71">
        <f t="shared" si="70"/>
        <v>449229.8666666667</v>
      </c>
      <c r="BF421" s="72"/>
      <c r="BG421" s="3" t="s">
        <v>173</v>
      </c>
      <c r="BH421" s="2" t="s">
        <v>3806</v>
      </c>
      <c r="BI421" s="6" t="s">
        <v>3028</v>
      </c>
      <c r="BJ421" s="6">
        <v>0</v>
      </c>
      <c r="BK421" s="6">
        <v>0</v>
      </c>
      <c r="BL421" s="7" t="s">
        <v>3028</v>
      </c>
    </row>
    <row r="422" spans="2:64" x14ac:dyDescent="0.4">
      <c r="B422" s="2" t="s">
        <v>1234</v>
      </c>
      <c r="C422" s="3" t="s">
        <v>180</v>
      </c>
      <c r="D422" s="2" t="s">
        <v>1235</v>
      </c>
      <c r="E422" s="3" t="s">
        <v>3028</v>
      </c>
      <c r="F422" s="2" t="s">
        <v>3028</v>
      </c>
      <c r="G422" s="2" t="s">
        <v>3028</v>
      </c>
      <c r="H422" s="3" t="s">
        <v>3028</v>
      </c>
      <c r="I422" s="2" t="s">
        <v>3028</v>
      </c>
      <c r="J422" s="2" t="s">
        <v>3028</v>
      </c>
      <c r="K422" s="3" t="s">
        <v>80</v>
      </c>
      <c r="L422" s="2" t="s">
        <v>79</v>
      </c>
      <c r="M422" s="2" t="s">
        <v>4656</v>
      </c>
      <c r="O422" s="3" t="s">
        <v>58</v>
      </c>
      <c r="P422" s="2" t="s">
        <v>96</v>
      </c>
      <c r="Q422" s="3" t="s">
        <v>3799</v>
      </c>
      <c r="R422" s="2" t="s">
        <v>3800</v>
      </c>
      <c r="S422" s="2"/>
      <c r="T422" s="2"/>
      <c r="U422" s="2" t="s">
        <v>127</v>
      </c>
      <c r="V422" s="2" t="s">
        <v>130</v>
      </c>
      <c r="W422" s="2" t="s">
        <v>131</v>
      </c>
      <c r="X422" s="2" t="s">
        <v>132</v>
      </c>
      <c r="Y422" s="2" t="s">
        <v>133</v>
      </c>
      <c r="Z422" s="2" t="s">
        <v>134</v>
      </c>
      <c r="AA422" s="2" t="s">
        <v>3810</v>
      </c>
      <c r="AB422" s="2"/>
      <c r="AC422" s="2" t="s">
        <v>3028</v>
      </c>
      <c r="AD422" s="2"/>
      <c r="AE422" s="2" t="s">
        <v>3028</v>
      </c>
      <c r="AF422" s="2">
        <v>10</v>
      </c>
      <c r="AG422" s="2">
        <v>0</v>
      </c>
      <c r="AI422" s="2" t="s">
        <v>3028</v>
      </c>
      <c r="AJ422" s="2"/>
      <c r="AK422" s="3">
        <v>2012</v>
      </c>
      <c r="AL422" s="8" t="s">
        <v>3955</v>
      </c>
      <c r="AM422" s="59">
        <f t="shared" si="71"/>
        <v>2012</v>
      </c>
      <c r="AN422" s="14" t="s">
        <v>3028</v>
      </c>
      <c r="AO422" s="14" t="s">
        <v>3028</v>
      </c>
      <c r="AP422" s="14" t="s">
        <v>3028</v>
      </c>
      <c r="AQ422" s="2">
        <v>2020</v>
      </c>
      <c r="AR422" s="72">
        <f t="shared" si="67"/>
        <v>11</v>
      </c>
      <c r="AS422" s="69">
        <v>20210331</v>
      </c>
      <c r="AT422" s="2" t="s">
        <v>185</v>
      </c>
      <c r="AU422" s="72">
        <v>577500</v>
      </c>
      <c r="AV422" s="72">
        <v>1036800</v>
      </c>
      <c r="AW422" s="71">
        <f t="shared" si="68"/>
        <v>1614300</v>
      </c>
      <c r="AX422" s="71">
        <f t="shared" si="60"/>
        <v>1614300</v>
      </c>
      <c r="AY422" s="71">
        <f t="shared" si="61"/>
        <v>1614299</v>
      </c>
      <c r="AZ422" s="71">
        <f t="shared" si="62"/>
        <v>1</v>
      </c>
      <c r="BA422" s="71">
        <f t="shared" si="63"/>
        <v>161430</v>
      </c>
      <c r="BB422" s="71">
        <f t="shared" si="64"/>
        <v>1614300</v>
      </c>
      <c r="BC422" s="71">
        <f t="shared" si="65"/>
        <v>0</v>
      </c>
      <c r="BD422" s="71">
        <f t="shared" si="69"/>
        <v>1614299</v>
      </c>
      <c r="BE422" s="71">
        <f t="shared" si="70"/>
        <v>1</v>
      </c>
      <c r="BF422" s="72"/>
      <c r="BG422" s="3" t="s">
        <v>171</v>
      </c>
      <c r="BH422" s="2" t="s">
        <v>3804</v>
      </c>
      <c r="BI422" s="6" t="s">
        <v>3028</v>
      </c>
      <c r="BJ422" s="6">
        <v>0</v>
      </c>
      <c r="BK422" s="6">
        <v>0</v>
      </c>
      <c r="BL422" s="7" t="s">
        <v>3028</v>
      </c>
    </row>
    <row r="423" spans="2:64" x14ac:dyDescent="0.4">
      <c r="B423" s="2" t="s">
        <v>1155</v>
      </c>
      <c r="C423" s="3" t="s">
        <v>180</v>
      </c>
      <c r="D423" s="2" t="s">
        <v>1156</v>
      </c>
      <c r="E423" s="3" t="s">
        <v>3028</v>
      </c>
      <c r="F423" s="2" t="s">
        <v>3028</v>
      </c>
      <c r="G423" s="2" t="s">
        <v>3028</v>
      </c>
      <c r="H423" s="3" t="s">
        <v>3028</v>
      </c>
      <c r="I423" s="2" t="s">
        <v>3028</v>
      </c>
      <c r="J423" s="2" t="s">
        <v>3028</v>
      </c>
      <c r="K423" s="3" t="s">
        <v>80</v>
      </c>
      <c r="L423" s="2" t="s">
        <v>79</v>
      </c>
      <c r="M423" s="2" t="s">
        <v>4656</v>
      </c>
      <c r="O423" s="3" t="s">
        <v>58</v>
      </c>
      <c r="P423" s="2" t="s">
        <v>96</v>
      </c>
      <c r="Q423" s="3" t="s">
        <v>3799</v>
      </c>
      <c r="R423" s="2" t="s">
        <v>3800</v>
      </c>
      <c r="S423" s="2"/>
      <c r="T423" s="2"/>
      <c r="U423" s="2" t="s">
        <v>127</v>
      </c>
      <c r="V423" s="2" t="s">
        <v>130</v>
      </c>
      <c r="W423" s="2" t="s">
        <v>131</v>
      </c>
      <c r="X423" s="2" t="s">
        <v>132</v>
      </c>
      <c r="Y423" s="2" t="s">
        <v>133</v>
      </c>
      <c r="Z423" s="2" t="s">
        <v>134</v>
      </c>
      <c r="AA423" s="2" t="s">
        <v>3810</v>
      </c>
      <c r="AB423" s="2"/>
      <c r="AC423" s="2" t="s">
        <v>3028</v>
      </c>
      <c r="AD423" s="2"/>
      <c r="AE423" s="2" t="s">
        <v>3028</v>
      </c>
      <c r="AF423" s="2">
        <v>15</v>
      </c>
      <c r="AG423" s="2">
        <v>0</v>
      </c>
      <c r="AI423" s="2" t="s">
        <v>3028</v>
      </c>
      <c r="AJ423" s="2"/>
      <c r="AK423" s="3">
        <v>2013</v>
      </c>
      <c r="AL423" s="8" t="s">
        <v>3985</v>
      </c>
      <c r="AM423" s="59">
        <f t="shared" si="71"/>
        <v>2013</v>
      </c>
      <c r="AN423" s="14" t="s">
        <v>3028</v>
      </c>
      <c r="AO423" s="14" t="s">
        <v>3028</v>
      </c>
      <c r="AP423" s="14" t="s">
        <v>3028</v>
      </c>
      <c r="AQ423" s="2">
        <v>2020</v>
      </c>
      <c r="AR423" s="72">
        <f t="shared" si="67"/>
        <v>10</v>
      </c>
      <c r="AS423" s="69">
        <v>20210331</v>
      </c>
      <c r="AT423" s="2" t="s">
        <v>185</v>
      </c>
      <c r="AU423" s="72">
        <v>4452000</v>
      </c>
      <c r="AV423" s="72">
        <v>1094400</v>
      </c>
      <c r="AW423" s="71">
        <f t="shared" si="68"/>
        <v>5546400</v>
      </c>
      <c r="AX423" s="71">
        <f t="shared" si="60"/>
        <v>3327840</v>
      </c>
      <c r="AY423" s="71">
        <f t="shared" si="61"/>
        <v>3327840</v>
      </c>
      <c r="AZ423" s="71">
        <f t="shared" si="62"/>
        <v>2218560</v>
      </c>
      <c r="BA423" s="71">
        <f t="shared" si="63"/>
        <v>369760</v>
      </c>
      <c r="BB423" s="71">
        <f t="shared" si="64"/>
        <v>3697600</v>
      </c>
      <c r="BC423" s="71">
        <f t="shared" si="65"/>
        <v>369760</v>
      </c>
      <c r="BD423" s="71">
        <f t="shared" si="69"/>
        <v>3697600</v>
      </c>
      <c r="BE423" s="71">
        <f t="shared" si="70"/>
        <v>1848800</v>
      </c>
      <c r="BF423" s="72"/>
      <c r="BG423" s="3" t="s">
        <v>171</v>
      </c>
      <c r="BH423" s="2" t="s">
        <v>3804</v>
      </c>
      <c r="BI423" s="6" t="s">
        <v>3028</v>
      </c>
      <c r="BJ423" s="6">
        <v>0</v>
      </c>
      <c r="BK423" s="6">
        <v>0</v>
      </c>
      <c r="BL423" s="7" t="s">
        <v>3028</v>
      </c>
    </row>
    <row r="424" spans="2:64" x14ac:dyDescent="0.4">
      <c r="B424" s="2" t="s">
        <v>1345</v>
      </c>
      <c r="C424" s="3" t="s">
        <v>180</v>
      </c>
      <c r="D424" s="2" t="s">
        <v>1346</v>
      </c>
      <c r="E424" s="3" t="s">
        <v>3028</v>
      </c>
      <c r="F424" s="2" t="s">
        <v>3028</v>
      </c>
      <c r="G424" s="2" t="s">
        <v>3028</v>
      </c>
      <c r="H424" s="3" t="s">
        <v>3028</v>
      </c>
      <c r="I424" s="2" t="s">
        <v>3028</v>
      </c>
      <c r="J424" s="2" t="s">
        <v>3028</v>
      </c>
      <c r="K424" s="3" t="s">
        <v>80</v>
      </c>
      <c r="L424" s="2" t="s">
        <v>79</v>
      </c>
      <c r="M424" s="2" t="s">
        <v>4656</v>
      </c>
      <c r="O424" s="3" t="s">
        <v>58</v>
      </c>
      <c r="P424" s="2" t="s">
        <v>96</v>
      </c>
      <c r="Q424" s="3" t="s">
        <v>3799</v>
      </c>
      <c r="R424" s="2" t="s">
        <v>3800</v>
      </c>
      <c r="S424" s="2"/>
      <c r="T424" s="2"/>
      <c r="U424" s="2" t="s">
        <v>127</v>
      </c>
      <c r="V424" s="2" t="s">
        <v>130</v>
      </c>
      <c r="W424" s="2" t="s">
        <v>131</v>
      </c>
      <c r="X424" s="2" t="s">
        <v>132</v>
      </c>
      <c r="Y424" s="2" t="s">
        <v>133</v>
      </c>
      <c r="Z424" s="2" t="s">
        <v>134</v>
      </c>
      <c r="AA424" s="2" t="s">
        <v>3810</v>
      </c>
      <c r="AB424" s="2"/>
      <c r="AC424" s="2" t="s">
        <v>3028</v>
      </c>
      <c r="AD424" s="2"/>
      <c r="AE424" s="2" t="s">
        <v>3028</v>
      </c>
      <c r="AF424" s="2">
        <v>30</v>
      </c>
      <c r="AG424" s="2">
        <v>0</v>
      </c>
      <c r="AI424" s="2" t="s">
        <v>3028</v>
      </c>
      <c r="AJ424" s="2"/>
      <c r="AK424" s="3">
        <v>2010</v>
      </c>
      <c r="AL424" s="8" t="s">
        <v>3986</v>
      </c>
      <c r="AM424" s="59">
        <f t="shared" si="71"/>
        <v>2010</v>
      </c>
      <c r="AN424" s="14" t="s">
        <v>3028</v>
      </c>
      <c r="AO424" s="14" t="s">
        <v>3028</v>
      </c>
      <c r="AP424" s="14" t="s">
        <v>3028</v>
      </c>
      <c r="AQ424" s="2">
        <v>2020</v>
      </c>
      <c r="AR424" s="72">
        <f t="shared" si="67"/>
        <v>13</v>
      </c>
      <c r="AS424" s="69">
        <v>20210331</v>
      </c>
      <c r="AT424" s="2" t="s">
        <v>185</v>
      </c>
      <c r="AU424" s="72">
        <v>1018500</v>
      </c>
      <c r="AV424" s="72">
        <v>688610</v>
      </c>
      <c r="AW424" s="71">
        <f t="shared" si="68"/>
        <v>1707110</v>
      </c>
      <c r="AX424" s="71">
        <f t="shared" si="60"/>
        <v>682844</v>
      </c>
      <c r="AY424" s="71">
        <f t="shared" si="61"/>
        <v>682844</v>
      </c>
      <c r="AZ424" s="71">
        <f t="shared" si="62"/>
        <v>1024266</v>
      </c>
      <c r="BA424" s="71">
        <f t="shared" si="63"/>
        <v>56903.666666666664</v>
      </c>
      <c r="BB424" s="71">
        <f t="shared" si="64"/>
        <v>739747.66666666663</v>
      </c>
      <c r="BC424" s="71">
        <f t="shared" si="65"/>
        <v>56903.666666666628</v>
      </c>
      <c r="BD424" s="71">
        <f t="shared" si="69"/>
        <v>739747.66666666663</v>
      </c>
      <c r="BE424" s="71">
        <f t="shared" si="70"/>
        <v>967362.33333333337</v>
      </c>
      <c r="BF424" s="72"/>
      <c r="BG424" s="3" t="s">
        <v>171</v>
      </c>
      <c r="BH424" s="2" t="s">
        <v>3804</v>
      </c>
      <c r="BI424" s="6" t="s">
        <v>3028</v>
      </c>
      <c r="BJ424" s="6">
        <v>0</v>
      </c>
      <c r="BK424" s="6">
        <v>0</v>
      </c>
      <c r="BL424" s="7" t="s">
        <v>3028</v>
      </c>
    </row>
    <row r="425" spans="2:64" x14ac:dyDescent="0.4">
      <c r="B425" s="2" t="s">
        <v>1296</v>
      </c>
      <c r="C425" s="3" t="s">
        <v>180</v>
      </c>
      <c r="D425" s="2" t="s">
        <v>1297</v>
      </c>
      <c r="E425" s="3" t="s">
        <v>3028</v>
      </c>
      <c r="F425" s="2" t="s">
        <v>3028</v>
      </c>
      <c r="G425" s="2" t="s">
        <v>3028</v>
      </c>
      <c r="H425" s="3" t="s">
        <v>3028</v>
      </c>
      <c r="I425" s="2" t="s">
        <v>3028</v>
      </c>
      <c r="J425" s="2" t="s">
        <v>3028</v>
      </c>
      <c r="K425" s="3" t="s">
        <v>80</v>
      </c>
      <c r="L425" s="2" t="s">
        <v>79</v>
      </c>
      <c r="M425" s="2" t="s">
        <v>4656</v>
      </c>
      <c r="O425" s="3" t="s">
        <v>58</v>
      </c>
      <c r="P425" s="2" t="s">
        <v>96</v>
      </c>
      <c r="Q425" s="3" t="s">
        <v>3799</v>
      </c>
      <c r="R425" s="2" t="s">
        <v>3800</v>
      </c>
      <c r="S425" s="2"/>
      <c r="T425" s="2"/>
      <c r="U425" s="2" t="s">
        <v>127</v>
      </c>
      <c r="V425" s="2" t="s">
        <v>130</v>
      </c>
      <c r="W425" s="2" t="s">
        <v>131</v>
      </c>
      <c r="X425" s="2" t="s">
        <v>132</v>
      </c>
      <c r="Y425" s="2" t="s">
        <v>133</v>
      </c>
      <c r="Z425" s="2" t="s">
        <v>134</v>
      </c>
      <c r="AA425" s="2" t="s">
        <v>3810</v>
      </c>
      <c r="AB425" s="2"/>
      <c r="AC425" s="2" t="s">
        <v>3028</v>
      </c>
      <c r="AD425" s="2"/>
      <c r="AE425" s="2" t="s">
        <v>3028</v>
      </c>
      <c r="AF425" s="2">
        <v>15</v>
      </c>
      <c r="AG425" s="2">
        <v>0</v>
      </c>
      <c r="AI425" s="2" t="s">
        <v>3028</v>
      </c>
      <c r="AJ425" s="2"/>
      <c r="AK425" s="3">
        <v>2011</v>
      </c>
      <c r="AL425" s="8" t="s">
        <v>3987</v>
      </c>
      <c r="AM425" s="59">
        <f t="shared" si="71"/>
        <v>2011</v>
      </c>
      <c r="AN425" s="14" t="s">
        <v>3028</v>
      </c>
      <c r="AO425" s="14" t="s">
        <v>3028</v>
      </c>
      <c r="AP425" s="14" t="s">
        <v>3028</v>
      </c>
      <c r="AQ425" s="2">
        <v>2020</v>
      </c>
      <c r="AR425" s="72">
        <f t="shared" si="67"/>
        <v>12</v>
      </c>
      <c r="AS425" s="69">
        <v>20210331</v>
      </c>
      <c r="AT425" s="2" t="s">
        <v>185</v>
      </c>
      <c r="AU425" s="72">
        <v>2620800</v>
      </c>
      <c r="AV425" s="72">
        <v>301036</v>
      </c>
      <c r="AW425" s="71">
        <f t="shared" si="68"/>
        <v>2921836</v>
      </c>
      <c r="AX425" s="71">
        <f t="shared" si="60"/>
        <v>2142679.7333333334</v>
      </c>
      <c r="AY425" s="71">
        <f t="shared" si="61"/>
        <v>2142679.7333333334</v>
      </c>
      <c r="AZ425" s="71">
        <f t="shared" si="62"/>
        <v>779156.2666666666</v>
      </c>
      <c r="BA425" s="71">
        <f t="shared" si="63"/>
        <v>194789.06666666668</v>
      </c>
      <c r="BB425" s="71">
        <f t="shared" si="64"/>
        <v>2337468.8000000003</v>
      </c>
      <c r="BC425" s="71">
        <f t="shared" si="65"/>
        <v>194789.06666666688</v>
      </c>
      <c r="BD425" s="71">
        <f t="shared" si="69"/>
        <v>2337468.8000000003</v>
      </c>
      <c r="BE425" s="71">
        <f t="shared" si="70"/>
        <v>584367.19999999972</v>
      </c>
      <c r="BF425" s="72"/>
      <c r="BG425" s="3" t="s">
        <v>171</v>
      </c>
      <c r="BH425" s="2" t="s">
        <v>3804</v>
      </c>
      <c r="BI425" s="6" t="s">
        <v>3028</v>
      </c>
      <c r="BJ425" s="6">
        <v>0</v>
      </c>
      <c r="BK425" s="6">
        <v>0</v>
      </c>
      <c r="BL425" s="7" t="s">
        <v>3028</v>
      </c>
    </row>
    <row r="426" spans="2:64" x14ac:dyDescent="0.4">
      <c r="B426" s="2" t="s">
        <v>1298</v>
      </c>
      <c r="C426" s="2" t="s">
        <v>180</v>
      </c>
      <c r="D426" s="3" t="s">
        <v>1299</v>
      </c>
      <c r="E426" s="2" t="s">
        <v>3028</v>
      </c>
      <c r="F426" s="3" t="s">
        <v>3028</v>
      </c>
      <c r="G426" s="2" t="s">
        <v>3028</v>
      </c>
      <c r="H426" s="2" t="s">
        <v>3028</v>
      </c>
      <c r="I426" s="3" t="s">
        <v>3028</v>
      </c>
      <c r="J426" s="2" t="s">
        <v>3028</v>
      </c>
      <c r="K426" s="2" t="s">
        <v>80</v>
      </c>
      <c r="L426" s="3" t="s">
        <v>79</v>
      </c>
      <c r="M426" s="2" t="s">
        <v>4656</v>
      </c>
      <c r="O426" s="2" t="s">
        <v>58</v>
      </c>
      <c r="P426" s="3" t="s">
        <v>96</v>
      </c>
      <c r="Q426" s="2" t="s">
        <v>3799</v>
      </c>
      <c r="R426" s="3" t="s">
        <v>3800</v>
      </c>
      <c r="S426" s="2"/>
      <c r="T426" s="2"/>
      <c r="U426" s="2" t="s">
        <v>127</v>
      </c>
      <c r="V426" s="2" t="s">
        <v>130</v>
      </c>
      <c r="W426" s="2" t="s">
        <v>131</v>
      </c>
      <c r="X426" s="2" t="s">
        <v>132</v>
      </c>
      <c r="Y426" s="2" t="s">
        <v>133</v>
      </c>
      <c r="Z426" s="2" t="s">
        <v>134</v>
      </c>
      <c r="AA426" s="2" t="s">
        <v>3810</v>
      </c>
      <c r="AB426" s="2"/>
      <c r="AC426" s="2" t="s">
        <v>3028</v>
      </c>
      <c r="AD426" s="2"/>
      <c r="AE426" s="2" t="s">
        <v>3028</v>
      </c>
      <c r="AF426" s="2">
        <v>10</v>
      </c>
      <c r="AG426" s="2">
        <v>0</v>
      </c>
      <c r="AH426" s="2"/>
      <c r="AI426" s="3" t="s">
        <v>3028</v>
      </c>
      <c r="AJ426" s="72"/>
      <c r="AK426" s="72">
        <v>2011</v>
      </c>
      <c r="AL426" s="69" t="s">
        <v>3988</v>
      </c>
      <c r="AM426" s="80">
        <v>2011</v>
      </c>
      <c r="AN426" s="72" t="s">
        <v>3028</v>
      </c>
      <c r="AO426" s="72" t="s">
        <v>3028</v>
      </c>
      <c r="AP426" s="72" t="s">
        <v>3028</v>
      </c>
      <c r="AQ426" s="72">
        <v>2020</v>
      </c>
      <c r="AR426" s="72">
        <f t="shared" si="67"/>
        <v>12</v>
      </c>
      <c r="AS426" s="2">
        <v>20210331</v>
      </c>
      <c r="AT426" s="4" t="s">
        <v>185</v>
      </c>
      <c r="AU426" s="72">
        <v>1128750</v>
      </c>
      <c r="AV426" s="69">
        <v>4612</v>
      </c>
      <c r="AW426" s="71">
        <f t="shared" si="68"/>
        <v>1133362</v>
      </c>
      <c r="AX426" s="71">
        <f t="shared" si="60"/>
        <v>1133362</v>
      </c>
      <c r="AY426" s="71">
        <f t="shared" si="61"/>
        <v>1133361</v>
      </c>
      <c r="AZ426" s="71">
        <f t="shared" si="62"/>
        <v>1</v>
      </c>
      <c r="BA426" s="71">
        <f t="shared" si="63"/>
        <v>113336.2</v>
      </c>
      <c r="BB426" s="71">
        <f t="shared" si="64"/>
        <v>1133362</v>
      </c>
      <c r="BC426" s="71">
        <f t="shared" si="65"/>
        <v>0</v>
      </c>
      <c r="BD426" s="71">
        <f t="shared" si="69"/>
        <v>1133361</v>
      </c>
      <c r="BE426" s="71">
        <f t="shared" si="70"/>
        <v>1</v>
      </c>
      <c r="BF426" s="2"/>
      <c r="BG426" s="2" t="s">
        <v>171</v>
      </c>
      <c r="BH426" s="2" t="s">
        <v>3804</v>
      </c>
      <c r="BI426" s="4" t="s">
        <v>3028</v>
      </c>
      <c r="BJ426" s="2">
        <v>0</v>
      </c>
      <c r="BK426" s="2"/>
      <c r="BL426" s="2"/>
    </row>
    <row r="427" spans="2:64" x14ac:dyDescent="0.4">
      <c r="B427" s="2" t="s">
        <v>1236</v>
      </c>
      <c r="C427" s="3" t="s">
        <v>180</v>
      </c>
      <c r="D427" s="2" t="s">
        <v>1237</v>
      </c>
      <c r="E427" s="3" t="s">
        <v>3028</v>
      </c>
      <c r="F427" s="2" t="s">
        <v>3028</v>
      </c>
      <c r="G427" s="2" t="s">
        <v>3028</v>
      </c>
      <c r="H427" s="3" t="s">
        <v>3028</v>
      </c>
      <c r="I427" s="2" t="s">
        <v>3028</v>
      </c>
      <c r="J427" s="2" t="s">
        <v>3028</v>
      </c>
      <c r="K427" s="3" t="s">
        <v>80</v>
      </c>
      <c r="L427" s="2" t="s">
        <v>79</v>
      </c>
      <c r="M427" s="2" t="s">
        <v>4656</v>
      </c>
      <c r="O427" s="3" t="s">
        <v>58</v>
      </c>
      <c r="P427" s="2" t="s">
        <v>96</v>
      </c>
      <c r="Q427" s="3" t="s">
        <v>3799</v>
      </c>
      <c r="R427" s="2" t="s">
        <v>3800</v>
      </c>
      <c r="S427" s="2"/>
      <c r="T427" s="2"/>
      <c r="U427" s="2" t="s">
        <v>127</v>
      </c>
      <c r="V427" s="2" t="s">
        <v>130</v>
      </c>
      <c r="W427" s="2" t="s">
        <v>131</v>
      </c>
      <c r="X427" s="2" t="s">
        <v>132</v>
      </c>
      <c r="Y427" s="2" t="s">
        <v>133</v>
      </c>
      <c r="Z427" s="2" t="s">
        <v>134</v>
      </c>
      <c r="AA427" s="2" t="s">
        <v>3810</v>
      </c>
      <c r="AB427" s="2"/>
      <c r="AC427" s="2" t="s">
        <v>3028</v>
      </c>
      <c r="AD427" s="2"/>
      <c r="AE427" s="2" t="s">
        <v>3028</v>
      </c>
      <c r="AF427" s="2">
        <v>15</v>
      </c>
      <c r="AG427" s="2">
        <v>0</v>
      </c>
      <c r="AI427" s="2" t="s">
        <v>3028</v>
      </c>
      <c r="AJ427" s="2"/>
      <c r="AK427" s="3">
        <v>2012</v>
      </c>
      <c r="AL427" s="8" t="s">
        <v>3989</v>
      </c>
      <c r="AM427" s="59">
        <f t="shared" ref="AM427:AM458" si="72">AK427</f>
        <v>2012</v>
      </c>
      <c r="AN427" s="14" t="s">
        <v>3028</v>
      </c>
      <c r="AO427" s="14" t="s">
        <v>3028</v>
      </c>
      <c r="AP427" s="14" t="s">
        <v>3028</v>
      </c>
      <c r="AQ427" s="2">
        <v>2020</v>
      </c>
      <c r="AR427" s="72">
        <f t="shared" si="67"/>
        <v>11</v>
      </c>
      <c r="AS427" s="69">
        <v>20210331</v>
      </c>
      <c r="AT427" s="2" t="s">
        <v>185</v>
      </c>
      <c r="AU427" s="72">
        <v>2184000</v>
      </c>
      <c r="AV427" s="72">
        <v>0</v>
      </c>
      <c r="AW427" s="71">
        <f t="shared" si="68"/>
        <v>2184000</v>
      </c>
      <c r="AX427" s="71">
        <f t="shared" si="60"/>
        <v>1456000</v>
      </c>
      <c r="AY427" s="71">
        <f t="shared" si="61"/>
        <v>1456000</v>
      </c>
      <c r="AZ427" s="71">
        <f t="shared" si="62"/>
        <v>728000</v>
      </c>
      <c r="BA427" s="71">
        <f t="shared" si="63"/>
        <v>145600</v>
      </c>
      <c r="BB427" s="71">
        <f t="shared" si="64"/>
        <v>1601600</v>
      </c>
      <c r="BC427" s="71">
        <f t="shared" si="65"/>
        <v>145600</v>
      </c>
      <c r="BD427" s="71">
        <f t="shared" si="69"/>
        <v>1601600</v>
      </c>
      <c r="BE427" s="71">
        <f t="shared" si="70"/>
        <v>582400</v>
      </c>
      <c r="BF427" s="72"/>
      <c r="BG427" s="3" t="s">
        <v>171</v>
      </c>
      <c r="BH427" s="2" t="s">
        <v>3804</v>
      </c>
      <c r="BI427" s="6" t="s">
        <v>3028</v>
      </c>
      <c r="BJ427" s="6">
        <v>0</v>
      </c>
      <c r="BK427" s="6">
        <v>0</v>
      </c>
      <c r="BL427" s="7" t="s">
        <v>3028</v>
      </c>
    </row>
    <row r="428" spans="2:64" x14ac:dyDescent="0.4">
      <c r="B428" s="2" t="s">
        <v>1238</v>
      </c>
      <c r="C428" s="3" t="s">
        <v>180</v>
      </c>
      <c r="D428" s="2" t="s">
        <v>1239</v>
      </c>
      <c r="E428" s="3" t="s">
        <v>3028</v>
      </c>
      <c r="F428" s="2" t="s">
        <v>3028</v>
      </c>
      <c r="G428" s="2" t="s">
        <v>3028</v>
      </c>
      <c r="H428" s="3" t="s">
        <v>3028</v>
      </c>
      <c r="I428" s="2" t="s">
        <v>3028</v>
      </c>
      <c r="J428" s="2" t="s">
        <v>3028</v>
      </c>
      <c r="K428" s="3" t="s">
        <v>80</v>
      </c>
      <c r="L428" s="2" t="s">
        <v>79</v>
      </c>
      <c r="M428" s="2" t="s">
        <v>4656</v>
      </c>
      <c r="O428" s="3" t="s">
        <v>58</v>
      </c>
      <c r="P428" s="2" t="s">
        <v>96</v>
      </c>
      <c r="Q428" s="3" t="s">
        <v>3799</v>
      </c>
      <c r="R428" s="2" t="s">
        <v>3800</v>
      </c>
      <c r="S428" s="2"/>
      <c r="T428" s="2"/>
      <c r="U428" s="2" t="s">
        <v>127</v>
      </c>
      <c r="V428" s="2" t="s">
        <v>130</v>
      </c>
      <c r="W428" s="2" t="s">
        <v>131</v>
      </c>
      <c r="X428" s="2" t="s">
        <v>132</v>
      </c>
      <c r="Y428" s="2" t="s">
        <v>133</v>
      </c>
      <c r="Z428" s="2" t="s">
        <v>134</v>
      </c>
      <c r="AA428" s="2" t="s">
        <v>3810</v>
      </c>
      <c r="AB428" s="2"/>
      <c r="AC428" s="2" t="s">
        <v>3028</v>
      </c>
      <c r="AD428" s="2"/>
      <c r="AE428" s="2" t="s">
        <v>3028</v>
      </c>
      <c r="AF428" s="2">
        <v>15</v>
      </c>
      <c r="AG428" s="2">
        <v>0</v>
      </c>
      <c r="AI428" s="2" t="s">
        <v>3028</v>
      </c>
      <c r="AJ428" s="2"/>
      <c r="AK428" s="3">
        <v>2012</v>
      </c>
      <c r="AL428" s="8" t="s">
        <v>3989</v>
      </c>
      <c r="AM428" s="59">
        <f t="shared" si="72"/>
        <v>2012</v>
      </c>
      <c r="AN428" s="14" t="s">
        <v>3028</v>
      </c>
      <c r="AO428" s="14" t="s">
        <v>3028</v>
      </c>
      <c r="AP428" s="14" t="s">
        <v>3028</v>
      </c>
      <c r="AQ428" s="2">
        <v>2020</v>
      </c>
      <c r="AR428" s="72">
        <f t="shared" si="67"/>
        <v>11</v>
      </c>
      <c r="AS428" s="69">
        <v>20210331</v>
      </c>
      <c r="AT428" s="2" t="s">
        <v>185</v>
      </c>
      <c r="AU428" s="72">
        <v>2184000</v>
      </c>
      <c r="AV428" s="72">
        <v>0</v>
      </c>
      <c r="AW428" s="71">
        <f t="shared" si="68"/>
        <v>2184000</v>
      </c>
      <c r="AX428" s="71">
        <f t="shared" si="60"/>
        <v>1456000</v>
      </c>
      <c r="AY428" s="71">
        <f t="shared" si="61"/>
        <v>1456000</v>
      </c>
      <c r="AZ428" s="71">
        <f t="shared" si="62"/>
        <v>728000</v>
      </c>
      <c r="BA428" s="71">
        <f t="shared" si="63"/>
        <v>145600</v>
      </c>
      <c r="BB428" s="71">
        <f t="shared" si="64"/>
        <v>1601600</v>
      </c>
      <c r="BC428" s="71">
        <f t="shared" si="65"/>
        <v>145600</v>
      </c>
      <c r="BD428" s="71">
        <f t="shared" si="69"/>
        <v>1601600</v>
      </c>
      <c r="BE428" s="71">
        <f t="shared" si="70"/>
        <v>582400</v>
      </c>
      <c r="BF428" s="72"/>
      <c r="BG428" s="3" t="s">
        <v>171</v>
      </c>
      <c r="BH428" s="2" t="s">
        <v>3804</v>
      </c>
      <c r="BI428" s="6" t="s">
        <v>3028</v>
      </c>
      <c r="BJ428" s="6">
        <v>0</v>
      </c>
      <c r="BK428" s="6">
        <v>0</v>
      </c>
      <c r="BL428" s="7" t="s">
        <v>3028</v>
      </c>
    </row>
    <row r="429" spans="2:64" x14ac:dyDescent="0.4">
      <c r="B429" s="2" t="s">
        <v>1240</v>
      </c>
      <c r="C429" s="3" t="s">
        <v>180</v>
      </c>
      <c r="D429" s="2" t="s">
        <v>1241</v>
      </c>
      <c r="E429" s="3" t="s">
        <v>3028</v>
      </c>
      <c r="F429" s="2" t="s">
        <v>3028</v>
      </c>
      <c r="G429" s="2" t="s">
        <v>3028</v>
      </c>
      <c r="H429" s="3" t="s">
        <v>3028</v>
      </c>
      <c r="I429" s="2" t="s">
        <v>3028</v>
      </c>
      <c r="J429" s="2" t="s">
        <v>3028</v>
      </c>
      <c r="K429" s="3" t="s">
        <v>80</v>
      </c>
      <c r="L429" s="2" t="s">
        <v>79</v>
      </c>
      <c r="M429" s="2" t="s">
        <v>4656</v>
      </c>
      <c r="O429" s="3" t="s">
        <v>58</v>
      </c>
      <c r="P429" s="2" t="s">
        <v>96</v>
      </c>
      <c r="Q429" s="3" t="s">
        <v>3782</v>
      </c>
      <c r="R429" s="2" t="s">
        <v>119</v>
      </c>
      <c r="S429" s="2"/>
      <c r="T429" s="2"/>
      <c r="U429" s="2" t="s">
        <v>127</v>
      </c>
      <c r="V429" s="2" t="s">
        <v>130</v>
      </c>
      <c r="W429" s="2" t="s">
        <v>131</v>
      </c>
      <c r="X429" s="2" t="s">
        <v>132</v>
      </c>
      <c r="Y429" s="2" t="s">
        <v>133</v>
      </c>
      <c r="Z429" s="2" t="s">
        <v>134</v>
      </c>
      <c r="AA429" s="2" t="s">
        <v>3810</v>
      </c>
      <c r="AB429" s="2"/>
      <c r="AC429" s="2" t="s">
        <v>3028</v>
      </c>
      <c r="AD429" s="2"/>
      <c r="AE429" s="2" t="s">
        <v>3028</v>
      </c>
      <c r="AF429" s="2">
        <v>10</v>
      </c>
      <c r="AG429" s="2">
        <v>0</v>
      </c>
      <c r="AI429" s="2" t="s">
        <v>3028</v>
      </c>
      <c r="AJ429" s="2"/>
      <c r="AK429" s="3">
        <v>2012</v>
      </c>
      <c r="AL429" s="8" t="s">
        <v>3990</v>
      </c>
      <c r="AM429" s="59">
        <f t="shared" si="72"/>
        <v>2012</v>
      </c>
      <c r="AN429" s="14" t="s">
        <v>3028</v>
      </c>
      <c r="AO429" s="14" t="s">
        <v>3028</v>
      </c>
      <c r="AP429" s="14" t="s">
        <v>3028</v>
      </c>
      <c r="AQ429" s="2">
        <v>2020</v>
      </c>
      <c r="AR429" s="72">
        <f t="shared" si="67"/>
        <v>11</v>
      </c>
      <c r="AS429" s="69">
        <v>20210331</v>
      </c>
      <c r="AT429" s="2" t="s">
        <v>185</v>
      </c>
      <c r="AU429" s="72">
        <v>579915</v>
      </c>
      <c r="AV429" s="72">
        <v>0</v>
      </c>
      <c r="AW429" s="71">
        <f t="shared" si="68"/>
        <v>579915</v>
      </c>
      <c r="AX429" s="71">
        <f t="shared" si="60"/>
        <v>579915</v>
      </c>
      <c r="AY429" s="71">
        <f t="shared" si="61"/>
        <v>579914</v>
      </c>
      <c r="AZ429" s="71">
        <f t="shared" si="62"/>
        <v>1</v>
      </c>
      <c r="BA429" s="71">
        <f t="shared" si="63"/>
        <v>57991.5</v>
      </c>
      <c r="BB429" s="71">
        <f t="shared" si="64"/>
        <v>579915</v>
      </c>
      <c r="BC429" s="71">
        <f t="shared" si="65"/>
        <v>0</v>
      </c>
      <c r="BD429" s="71">
        <f t="shared" si="69"/>
        <v>579914</v>
      </c>
      <c r="BE429" s="71">
        <f t="shared" si="70"/>
        <v>1</v>
      </c>
      <c r="BF429" s="72"/>
      <c r="BG429" s="3" t="s">
        <v>174</v>
      </c>
      <c r="BH429" s="2" t="s">
        <v>3805</v>
      </c>
      <c r="BI429" s="6" t="s">
        <v>3028</v>
      </c>
      <c r="BJ429" s="6">
        <v>0</v>
      </c>
      <c r="BK429" s="6">
        <v>0</v>
      </c>
      <c r="BL429" s="7" t="s">
        <v>3028</v>
      </c>
    </row>
    <row r="430" spans="2:64" x14ac:dyDescent="0.4">
      <c r="B430" s="2" t="s">
        <v>1242</v>
      </c>
      <c r="C430" s="3" t="s">
        <v>180</v>
      </c>
      <c r="D430" s="2" t="s">
        <v>1243</v>
      </c>
      <c r="E430" s="3" t="s">
        <v>3028</v>
      </c>
      <c r="F430" s="2" t="s">
        <v>3028</v>
      </c>
      <c r="G430" s="2" t="s">
        <v>3028</v>
      </c>
      <c r="H430" s="3" t="s">
        <v>3028</v>
      </c>
      <c r="I430" s="2" t="s">
        <v>3028</v>
      </c>
      <c r="J430" s="2" t="s">
        <v>3028</v>
      </c>
      <c r="K430" s="3" t="s">
        <v>80</v>
      </c>
      <c r="L430" s="2" t="s">
        <v>79</v>
      </c>
      <c r="M430" s="2" t="s">
        <v>4656</v>
      </c>
      <c r="O430" s="3" t="s">
        <v>58</v>
      </c>
      <c r="P430" s="2" t="s">
        <v>96</v>
      </c>
      <c r="Q430" s="3" t="s">
        <v>3799</v>
      </c>
      <c r="R430" s="2" t="s">
        <v>3800</v>
      </c>
      <c r="S430" s="2"/>
      <c r="T430" s="2"/>
      <c r="U430" s="2" t="s">
        <v>127</v>
      </c>
      <c r="V430" s="2" t="s">
        <v>130</v>
      </c>
      <c r="W430" s="2" t="s">
        <v>131</v>
      </c>
      <c r="X430" s="2" t="s">
        <v>132</v>
      </c>
      <c r="Y430" s="2" t="s">
        <v>133</v>
      </c>
      <c r="Z430" s="2" t="s">
        <v>134</v>
      </c>
      <c r="AA430" s="2" t="s">
        <v>3810</v>
      </c>
      <c r="AB430" s="2"/>
      <c r="AC430" s="2" t="s">
        <v>3028</v>
      </c>
      <c r="AD430" s="2"/>
      <c r="AE430" s="2" t="s">
        <v>3028</v>
      </c>
      <c r="AF430" s="2">
        <v>10</v>
      </c>
      <c r="AG430" s="2">
        <v>0</v>
      </c>
      <c r="AI430" s="2" t="s">
        <v>3028</v>
      </c>
      <c r="AJ430" s="2"/>
      <c r="AK430" s="3">
        <v>2012</v>
      </c>
      <c r="AL430" s="8" t="s">
        <v>3991</v>
      </c>
      <c r="AM430" s="59">
        <f t="shared" si="72"/>
        <v>2012</v>
      </c>
      <c r="AN430" s="14" t="s">
        <v>3028</v>
      </c>
      <c r="AO430" s="14" t="s">
        <v>3028</v>
      </c>
      <c r="AP430" s="14" t="s">
        <v>3028</v>
      </c>
      <c r="AQ430" s="2">
        <v>2020</v>
      </c>
      <c r="AR430" s="72">
        <f t="shared" si="67"/>
        <v>11</v>
      </c>
      <c r="AS430" s="69">
        <v>20210331</v>
      </c>
      <c r="AT430" s="2" t="s">
        <v>185</v>
      </c>
      <c r="AU430" s="72">
        <v>5084449</v>
      </c>
      <c r="AV430" s="72">
        <v>0</v>
      </c>
      <c r="AW430" s="71">
        <f t="shared" si="68"/>
        <v>5084449</v>
      </c>
      <c r="AX430" s="71">
        <f t="shared" si="60"/>
        <v>5084449</v>
      </c>
      <c r="AY430" s="71">
        <f t="shared" si="61"/>
        <v>5084448</v>
      </c>
      <c r="AZ430" s="71">
        <f t="shared" si="62"/>
        <v>1</v>
      </c>
      <c r="BA430" s="71">
        <f t="shared" si="63"/>
        <v>508444.9</v>
      </c>
      <c r="BB430" s="71">
        <f t="shared" si="64"/>
        <v>5084449</v>
      </c>
      <c r="BC430" s="71">
        <f t="shared" si="65"/>
        <v>0</v>
      </c>
      <c r="BD430" s="71">
        <f t="shared" si="69"/>
        <v>5084448</v>
      </c>
      <c r="BE430" s="71">
        <f t="shared" si="70"/>
        <v>1</v>
      </c>
      <c r="BF430" s="72"/>
      <c r="BG430" s="3" t="s">
        <v>171</v>
      </c>
      <c r="BH430" s="2" t="s">
        <v>3804</v>
      </c>
      <c r="BI430" s="6" t="s">
        <v>3028</v>
      </c>
      <c r="BJ430" s="6">
        <v>0</v>
      </c>
      <c r="BK430" s="6">
        <v>0</v>
      </c>
      <c r="BL430" s="7" t="s">
        <v>3028</v>
      </c>
    </row>
    <row r="431" spans="2:64" x14ac:dyDescent="0.4">
      <c r="B431" s="2" t="s">
        <v>1244</v>
      </c>
      <c r="C431" s="3" t="s">
        <v>180</v>
      </c>
      <c r="D431" s="2" t="s">
        <v>1245</v>
      </c>
      <c r="E431" s="3" t="s">
        <v>3028</v>
      </c>
      <c r="F431" s="2" t="s">
        <v>3028</v>
      </c>
      <c r="G431" s="2" t="s">
        <v>3028</v>
      </c>
      <c r="H431" s="3" t="s">
        <v>3028</v>
      </c>
      <c r="I431" s="2" t="s">
        <v>3028</v>
      </c>
      <c r="J431" s="2" t="s">
        <v>3028</v>
      </c>
      <c r="K431" s="3" t="s">
        <v>80</v>
      </c>
      <c r="L431" s="2" t="s">
        <v>79</v>
      </c>
      <c r="M431" s="2" t="s">
        <v>4656</v>
      </c>
      <c r="O431" s="3" t="s">
        <v>58</v>
      </c>
      <c r="P431" s="2" t="s">
        <v>96</v>
      </c>
      <c r="Q431" s="3" t="s">
        <v>3799</v>
      </c>
      <c r="R431" s="2" t="s">
        <v>3800</v>
      </c>
      <c r="S431" s="2"/>
      <c r="T431" s="2"/>
      <c r="U431" s="2" t="s">
        <v>127</v>
      </c>
      <c r="V431" s="2" t="s">
        <v>130</v>
      </c>
      <c r="W431" s="2" t="s">
        <v>131</v>
      </c>
      <c r="X431" s="2" t="s">
        <v>132</v>
      </c>
      <c r="Y431" s="2" t="s">
        <v>133</v>
      </c>
      <c r="Z431" s="2" t="s">
        <v>134</v>
      </c>
      <c r="AA431" s="2" t="s">
        <v>3810</v>
      </c>
      <c r="AB431" s="2"/>
      <c r="AC431" s="2" t="s">
        <v>3028</v>
      </c>
      <c r="AD431" s="2"/>
      <c r="AE431" s="2" t="s">
        <v>3028</v>
      </c>
      <c r="AF431" s="2">
        <v>30</v>
      </c>
      <c r="AG431" s="2">
        <v>0</v>
      </c>
      <c r="AI431" s="2" t="s">
        <v>3028</v>
      </c>
      <c r="AJ431" s="2"/>
      <c r="AK431" s="3">
        <v>2012</v>
      </c>
      <c r="AL431" s="8" t="s">
        <v>3992</v>
      </c>
      <c r="AM431" s="59">
        <f t="shared" si="72"/>
        <v>2012</v>
      </c>
      <c r="AN431" s="14" t="s">
        <v>3028</v>
      </c>
      <c r="AO431" s="14" t="s">
        <v>3028</v>
      </c>
      <c r="AP431" s="14" t="s">
        <v>3028</v>
      </c>
      <c r="AQ431" s="2">
        <v>2020</v>
      </c>
      <c r="AR431" s="72">
        <f t="shared" si="67"/>
        <v>11</v>
      </c>
      <c r="AS431" s="69">
        <v>20210331</v>
      </c>
      <c r="AT431" s="2" t="s">
        <v>185</v>
      </c>
      <c r="AU431" s="72">
        <v>1298325</v>
      </c>
      <c r="AV431" s="72">
        <v>0</v>
      </c>
      <c r="AW431" s="71">
        <f t="shared" si="68"/>
        <v>1298325</v>
      </c>
      <c r="AX431" s="71">
        <f t="shared" si="60"/>
        <v>432775</v>
      </c>
      <c r="AY431" s="71">
        <f t="shared" si="61"/>
        <v>432775</v>
      </c>
      <c r="AZ431" s="71">
        <f t="shared" si="62"/>
        <v>865550</v>
      </c>
      <c r="BA431" s="71">
        <f t="shared" si="63"/>
        <v>43277.5</v>
      </c>
      <c r="BB431" s="71">
        <f t="shared" si="64"/>
        <v>476052.5</v>
      </c>
      <c r="BC431" s="71">
        <f t="shared" si="65"/>
        <v>43277.5</v>
      </c>
      <c r="BD431" s="71">
        <f t="shared" si="69"/>
        <v>476052.5</v>
      </c>
      <c r="BE431" s="71">
        <f t="shared" si="70"/>
        <v>822272.5</v>
      </c>
      <c r="BF431" s="72"/>
      <c r="BG431" s="3" t="s">
        <v>171</v>
      </c>
      <c r="BH431" s="2" t="s">
        <v>3804</v>
      </c>
      <c r="BI431" s="6" t="s">
        <v>3028</v>
      </c>
      <c r="BJ431" s="6">
        <v>0</v>
      </c>
      <c r="BK431" s="6">
        <v>0</v>
      </c>
      <c r="BL431" s="7" t="s">
        <v>3028</v>
      </c>
    </row>
    <row r="432" spans="2:64" x14ac:dyDescent="0.4">
      <c r="B432" s="2" t="s">
        <v>1094</v>
      </c>
      <c r="C432" s="3" t="s">
        <v>180</v>
      </c>
      <c r="D432" s="2" t="s">
        <v>1095</v>
      </c>
      <c r="E432" s="3" t="s">
        <v>3028</v>
      </c>
      <c r="F432" s="2" t="s">
        <v>3028</v>
      </c>
      <c r="G432" s="2" t="s">
        <v>3028</v>
      </c>
      <c r="H432" s="3" t="s">
        <v>3028</v>
      </c>
      <c r="I432" s="2" t="s">
        <v>3028</v>
      </c>
      <c r="J432" s="2" t="s">
        <v>3028</v>
      </c>
      <c r="K432" s="3" t="s">
        <v>80</v>
      </c>
      <c r="L432" s="2" t="s">
        <v>79</v>
      </c>
      <c r="M432" s="2" t="s">
        <v>4656</v>
      </c>
      <c r="O432" s="3" t="s">
        <v>58</v>
      </c>
      <c r="P432" s="2" t="s">
        <v>96</v>
      </c>
      <c r="Q432" s="3" t="s">
        <v>3799</v>
      </c>
      <c r="R432" s="2" t="s">
        <v>3800</v>
      </c>
      <c r="S432" s="2"/>
      <c r="T432" s="2"/>
      <c r="U432" s="2" t="s">
        <v>127</v>
      </c>
      <c r="V432" s="2" t="s">
        <v>130</v>
      </c>
      <c r="W432" s="2" t="s">
        <v>131</v>
      </c>
      <c r="X432" s="2" t="s">
        <v>132</v>
      </c>
      <c r="Y432" s="2" t="s">
        <v>133</v>
      </c>
      <c r="Z432" s="2" t="s">
        <v>134</v>
      </c>
      <c r="AA432" s="2" t="s">
        <v>3810</v>
      </c>
      <c r="AB432" s="2"/>
      <c r="AC432" s="2" t="s">
        <v>3028</v>
      </c>
      <c r="AD432" s="2"/>
      <c r="AE432" s="2" t="s">
        <v>3028</v>
      </c>
      <c r="AF432" s="2">
        <v>15</v>
      </c>
      <c r="AG432" s="2">
        <v>0</v>
      </c>
      <c r="AI432" s="2" t="s">
        <v>3028</v>
      </c>
      <c r="AJ432" s="2"/>
      <c r="AK432" s="3">
        <v>2014</v>
      </c>
      <c r="AL432" s="8" t="s">
        <v>3993</v>
      </c>
      <c r="AM432" s="59">
        <f t="shared" si="72"/>
        <v>2014</v>
      </c>
      <c r="AN432" s="14" t="s">
        <v>3028</v>
      </c>
      <c r="AO432" s="14" t="s">
        <v>3028</v>
      </c>
      <c r="AP432" s="14" t="s">
        <v>3028</v>
      </c>
      <c r="AQ432" s="2">
        <v>2020</v>
      </c>
      <c r="AR432" s="72">
        <f t="shared" si="67"/>
        <v>9</v>
      </c>
      <c r="AS432" s="69">
        <v>20210331</v>
      </c>
      <c r="AT432" s="2" t="s">
        <v>185</v>
      </c>
      <c r="AU432" s="72">
        <v>4999320</v>
      </c>
      <c r="AV432" s="72">
        <v>0</v>
      </c>
      <c r="AW432" s="71">
        <f t="shared" si="68"/>
        <v>4999320</v>
      </c>
      <c r="AX432" s="71">
        <f t="shared" si="60"/>
        <v>2666304</v>
      </c>
      <c r="AY432" s="71">
        <f t="shared" si="61"/>
        <v>2666304</v>
      </c>
      <c r="AZ432" s="71">
        <f t="shared" si="62"/>
        <v>2333016</v>
      </c>
      <c r="BA432" s="71">
        <f t="shared" si="63"/>
        <v>333288</v>
      </c>
      <c r="BB432" s="71">
        <f t="shared" si="64"/>
        <v>2999592</v>
      </c>
      <c r="BC432" s="71">
        <f t="shared" si="65"/>
        <v>333288</v>
      </c>
      <c r="BD432" s="71">
        <f t="shared" si="69"/>
        <v>2999592</v>
      </c>
      <c r="BE432" s="71">
        <f t="shared" si="70"/>
        <v>1999728</v>
      </c>
      <c r="BF432" s="72"/>
      <c r="BG432" s="3" t="s">
        <v>171</v>
      </c>
      <c r="BH432" s="2" t="s">
        <v>3804</v>
      </c>
      <c r="BI432" s="6" t="s">
        <v>3028</v>
      </c>
      <c r="BJ432" s="6">
        <v>0</v>
      </c>
      <c r="BK432" s="6">
        <v>0</v>
      </c>
      <c r="BL432" s="7" t="s">
        <v>3028</v>
      </c>
    </row>
    <row r="433" spans="2:64" x14ac:dyDescent="0.4">
      <c r="B433" s="2" t="s">
        <v>1003</v>
      </c>
      <c r="C433" s="3" t="s">
        <v>180</v>
      </c>
      <c r="D433" s="2" t="s">
        <v>1004</v>
      </c>
      <c r="E433" s="3" t="s">
        <v>3028</v>
      </c>
      <c r="F433" s="2" t="s">
        <v>3028</v>
      </c>
      <c r="G433" s="2" t="s">
        <v>3028</v>
      </c>
      <c r="H433" s="3" t="s">
        <v>3028</v>
      </c>
      <c r="I433" s="2" t="s">
        <v>3028</v>
      </c>
      <c r="J433" s="2" t="s">
        <v>3028</v>
      </c>
      <c r="K433" s="3" t="s">
        <v>80</v>
      </c>
      <c r="L433" s="2" t="s">
        <v>79</v>
      </c>
      <c r="M433" s="2" t="s">
        <v>4656</v>
      </c>
      <c r="O433" s="3" t="s">
        <v>58</v>
      </c>
      <c r="P433" s="2" t="s">
        <v>96</v>
      </c>
      <c r="Q433" s="3" t="s">
        <v>3782</v>
      </c>
      <c r="R433" s="2" t="s">
        <v>119</v>
      </c>
      <c r="S433" s="2"/>
      <c r="T433" s="2"/>
      <c r="U433" s="2" t="s">
        <v>127</v>
      </c>
      <c r="V433" s="2" t="s">
        <v>130</v>
      </c>
      <c r="W433" s="2" t="s">
        <v>131</v>
      </c>
      <c r="X433" s="2" t="s">
        <v>132</v>
      </c>
      <c r="Y433" s="2" t="s">
        <v>133</v>
      </c>
      <c r="Z433" s="2" t="s">
        <v>134</v>
      </c>
      <c r="AA433" s="2" t="s">
        <v>3810</v>
      </c>
      <c r="AB433" s="2"/>
      <c r="AC433" s="2" t="s">
        <v>3028</v>
      </c>
      <c r="AD433" s="2"/>
      <c r="AE433" s="2" t="s">
        <v>3028</v>
      </c>
      <c r="AF433" s="2">
        <v>15</v>
      </c>
      <c r="AG433" s="2">
        <v>0</v>
      </c>
      <c r="AI433" s="2" t="s">
        <v>3028</v>
      </c>
      <c r="AJ433" s="2"/>
      <c r="AK433" s="3">
        <v>2015</v>
      </c>
      <c r="AL433" s="8" t="s">
        <v>3994</v>
      </c>
      <c r="AM433" s="59">
        <f t="shared" si="72"/>
        <v>2015</v>
      </c>
      <c r="AN433" s="14" t="s">
        <v>3028</v>
      </c>
      <c r="AO433" s="14" t="s">
        <v>3028</v>
      </c>
      <c r="AP433" s="14" t="s">
        <v>3028</v>
      </c>
      <c r="AQ433" s="2">
        <v>2020</v>
      </c>
      <c r="AR433" s="72">
        <f t="shared" si="67"/>
        <v>8</v>
      </c>
      <c r="AS433" s="69">
        <v>20210331</v>
      </c>
      <c r="AT433" s="2" t="s">
        <v>185</v>
      </c>
      <c r="AU433" s="72">
        <v>2872800</v>
      </c>
      <c r="AV433" s="72">
        <v>0</v>
      </c>
      <c r="AW433" s="71">
        <f t="shared" si="68"/>
        <v>2872800</v>
      </c>
      <c r="AX433" s="71">
        <f t="shared" si="60"/>
        <v>1340640</v>
      </c>
      <c r="AY433" s="71">
        <f t="shared" si="61"/>
        <v>1340640</v>
      </c>
      <c r="AZ433" s="71">
        <f t="shared" si="62"/>
        <v>1532160</v>
      </c>
      <c r="BA433" s="71">
        <f t="shared" si="63"/>
        <v>191520</v>
      </c>
      <c r="BB433" s="71">
        <f t="shared" si="64"/>
        <v>1532160</v>
      </c>
      <c r="BC433" s="71">
        <f t="shared" si="65"/>
        <v>191520</v>
      </c>
      <c r="BD433" s="71">
        <f t="shared" si="69"/>
        <v>1532160</v>
      </c>
      <c r="BE433" s="71">
        <f t="shared" si="70"/>
        <v>1340640</v>
      </c>
      <c r="BF433" s="72"/>
      <c r="BG433" s="3" t="s">
        <v>174</v>
      </c>
      <c r="BH433" s="2" t="s">
        <v>3805</v>
      </c>
      <c r="BI433" s="6" t="s">
        <v>3028</v>
      </c>
      <c r="BJ433" s="6">
        <v>0</v>
      </c>
      <c r="BK433" s="6">
        <v>0</v>
      </c>
      <c r="BL433" s="7" t="s">
        <v>3028</v>
      </c>
    </row>
    <row r="434" spans="2:64" x14ac:dyDescent="0.4">
      <c r="B434" s="2" t="s">
        <v>1157</v>
      </c>
      <c r="C434" s="3" t="s">
        <v>180</v>
      </c>
      <c r="D434" s="2" t="s">
        <v>1097</v>
      </c>
      <c r="E434" s="3" t="s">
        <v>3028</v>
      </c>
      <c r="F434" s="2" t="s">
        <v>3028</v>
      </c>
      <c r="G434" s="2" t="s">
        <v>3248</v>
      </c>
      <c r="H434" s="3" t="s">
        <v>3028</v>
      </c>
      <c r="I434" s="2" t="s">
        <v>3028</v>
      </c>
      <c r="J434" s="2" t="s">
        <v>3028</v>
      </c>
      <c r="K434" s="3" t="s">
        <v>80</v>
      </c>
      <c r="L434" s="2" t="s">
        <v>79</v>
      </c>
      <c r="M434" s="2" t="s">
        <v>4656</v>
      </c>
      <c r="O434" s="3" t="s">
        <v>58</v>
      </c>
      <c r="P434" s="2" t="s">
        <v>96</v>
      </c>
      <c r="Q434" s="3" t="s">
        <v>3782</v>
      </c>
      <c r="R434" s="2" t="s">
        <v>119</v>
      </c>
      <c r="S434" s="2"/>
      <c r="T434" s="2"/>
      <c r="U434" s="2" t="s">
        <v>127</v>
      </c>
      <c r="V434" s="2" t="s">
        <v>130</v>
      </c>
      <c r="W434" s="2" t="s">
        <v>131</v>
      </c>
      <c r="X434" s="2" t="s">
        <v>132</v>
      </c>
      <c r="Y434" s="2" t="s">
        <v>133</v>
      </c>
      <c r="Z434" s="2" t="s">
        <v>134</v>
      </c>
      <c r="AA434" s="2" t="s">
        <v>3810</v>
      </c>
      <c r="AB434" s="2"/>
      <c r="AC434" s="2" t="s">
        <v>3028</v>
      </c>
      <c r="AD434" s="2"/>
      <c r="AE434" s="2" t="s">
        <v>3028</v>
      </c>
      <c r="AF434" s="2">
        <v>30</v>
      </c>
      <c r="AG434" s="2">
        <v>0</v>
      </c>
      <c r="AI434" s="2" t="s">
        <v>3028</v>
      </c>
      <c r="AJ434" s="2"/>
      <c r="AK434" s="3">
        <v>2013</v>
      </c>
      <c r="AL434" s="8" t="s">
        <v>3995</v>
      </c>
      <c r="AM434" s="59">
        <f t="shared" si="72"/>
        <v>2013</v>
      </c>
      <c r="AN434" s="14" t="s">
        <v>3028</v>
      </c>
      <c r="AO434" s="14" t="s">
        <v>3028</v>
      </c>
      <c r="AP434" s="14" t="s">
        <v>3028</v>
      </c>
      <c r="AQ434" s="2">
        <v>2020</v>
      </c>
      <c r="AR434" s="72">
        <f t="shared" si="67"/>
        <v>10</v>
      </c>
      <c r="AS434" s="69">
        <v>20210331</v>
      </c>
      <c r="AT434" s="2" t="s">
        <v>185</v>
      </c>
      <c r="AU434" s="72">
        <v>4698750</v>
      </c>
      <c r="AV434" s="72">
        <v>0</v>
      </c>
      <c r="AW434" s="71">
        <f t="shared" si="68"/>
        <v>4698750</v>
      </c>
      <c r="AX434" s="71">
        <f t="shared" si="60"/>
        <v>1409625</v>
      </c>
      <c r="AY434" s="71">
        <f t="shared" si="61"/>
        <v>1409625</v>
      </c>
      <c r="AZ434" s="71">
        <f t="shared" si="62"/>
        <v>3289125</v>
      </c>
      <c r="BA434" s="71">
        <f t="shared" si="63"/>
        <v>156625</v>
      </c>
      <c r="BB434" s="71">
        <f t="shared" si="64"/>
        <v>1566250</v>
      </c>
      <c r="BC434" s="71">
        <f t="shared" si="65"/>
        <v>156625</v>
      </c>
      <c r="BD434" s="71">
        <f t="shared" si="69"/>
        <v>1566250</v>
      </c>
      <c r="BE434" s="71">
        <f t="shared" si="70"/>
        <v>3132500</v>
      </c>
      <c r="BF434" s="72"/>
      <c r="BG434" s="3" t="s">
        <v>174</v>
      </c>
      <c r="BH434" s="2" t="s">
        <v>3805</v>
      </c>
      <c r="BI434" s="6" t="s">
        <v>3028</v>
      </c>
      <c r="BJ434" s="6">
        <v>0</v>
      </c>
      <c r="BK434" s="6">
        <v>0</v>
      </c>
      <c r="BL434" s="7" t="s">
        <v>3028</v>
      </c>
    </row>
    <row r="435" spans="2:64" x14ac:dyDescent="0.4">
      <c r="B435" s="2" t="s">
        <v>1096</v>
      </c>
      <c r="C435" s="3" t="s">
        <v>180</v>
      </c>
      <c r="D435" s="2" t="s">
        <v>1097</v>
      </c>
      <c r="E435" s="3" t="s">
        <v>3028</v>
      </c>
      <c r="F435" s="2" t="s">
        <v>3028</v>
      </c>
      <c r="G435" s="2" t="s">
        <v>3225</v>
      </c>
      <c r="H435" s="3" t="s">
        <v>3028</v>
      </c>
      <c r="I435" s="2" t="s">
        <v>3028</v>
      </c>
      <c r="J435" s="2" t="s">
        <v>3028</v>
      </c>
      <c r="K435" s="3" t="s">
        <v>80</v>
      </c>
      <c r="L435" s="2" t="s">
        <v>79</v>
      </c>
      <c r="M435" s="2" t="s">
        <v>4656</v>
      </c>
      <c r="O435" s="3" t="s">
        <v>58</v>
      </c>
      <c r="P435" s="2" t="s">
        <v>96</v>
      </c>
      <c r="Q435" s="3" t="s">
        <v>3782</v>
      </c>
      <c r="R435" s="2" t="s">
        <v>119</v>
      </c>
      <c r="S435" s="2"/>
      <c r="T435" s="2"/>
      <c r="U435" s="2" t="s">
        <v>127</v>
      </c>
      <c r="V435" s="2" t="s">
        <v>130</v>
      </c>
      <c r="W435" s="2" t="s">
        <v>131</v>
      </c>
      <c r="X435" s="2" t="s">
        <v>132</v>
      </c>
      <c r="Y435" s="2" t="s">
        <v>133</v>
      </c>
      <c r="Z435" s="2" t="s">
        <v>134</v>
      </c>
      <c r="AA435" s="2" t="s">
        <v>3810</v>
      </c>
      <c r="AB435" s="2"/>
      <c r="AC435" s="2" t="s">
        <v>3028</v>
      </c>
      <c r="AD435" s="2"/>
      <c r="AE435" s="2" t="s">
        <v>3028</v>
      </c>
      <c r="AF435" s="2">
        <v>30</v>
      </c>
      <c r="AG435" s="2">
        <v>0</v>
      </c>
      <c r="AI435" s="2" t="s">
        <v>3028</v>
      </c>
      <c r="AJ435" s="2"/>
      <c r="AK435" s="3">
        <v>2014</v>
      </c>
      <c r="AL435" s="8" t="s">
        <v>3996</v>
      </c>
      <c r="AM435" s="59">
        <f t="shared" si="72"/>
        <v>2014</v>
      </c>
      <c r="AN435" s="14" t="s">
        <v>3028</v>
      </c>
      <c r="AO435" s="14" t="s">
        <v>3028</v>
      </c>
      <c r="AP435" s="14" t="s">
        <v>3028</v>
      </c>
      <c r="AQ435" s="2">
        <v>2020</v>
      </c>
      <c r="AR435" s="72">
        <f t="shared" si="67"/>
        <v>9</v>
      </c>
      <c r="AS435" s="69">
        <v>20210331</v>
      </c>
      <c r="AT435" s="2" t="s">
        <v>185</v>
      </c>
      <c r="AU435" s="72">
        <v>5233050</v>
      </c>
      <c r="AV435" s="72">
        <v>0</v>
      </c>
      <c r="AW435" s="71">
        <f t="shared" si="68"/>
        <v>5233050</v>
      </c>
      <c r="AX435" s="71">
        <f t="shared" ref="AX435:AX498" si="73">IF(BA435*(AR435-1)&gt;=AW435,AW435,BA435*(AR435-1))</f>
        <v>1395480</v>
      </c>
      <c r="AY435" s="71">
        <f t="shared" ref="AY435:AY498" si="74">IF(X435="1円残しする",IF(AX435&gt;=AW435,AW435-1,AX435),AX435)</f>
        <v>1395480</v>
      </c>
      <c r="AZ435" s="71">
        <f t="shared" ref="AZ435:AZ498" si="75">AW435-AY435</f>
        <v>3837570</v>
      </c>
      <c r="BA435" s="71">
        <f t="shared" ref="BA435:BA498" si="76">IF(V435="償却対象",AW435/AF435,0)</f>
        <v>174435</v>
      </c>
      <c r="BB435" s="71">
        <f t="shared" ref="BB435:BB498" si="77">IF(BA435*AR435&gt;=AW435,AW435,BA435*AR435)</f>
        <v>1569915</v>
      </c>
      <c r="BC435" s="71">
        <f t="shared" ref="BC435:BC498" si="78">BD435-AY435</f>
        <v>174435</v>
      </c>
      <c r="BD435" s="71">
        <f t="shared" si="69"/>
        <v>1569915</v>
      </c>
      <c r="BE435" s="71">
        <f t="shared" si="70"/>
        <v>3663135</v>
      </c>
      <c r="BF435" s="72"/>
      <c r="BG435" s="3" t="s">
        <v>174</v>
      </c>
      <c r="BH435" s="2" t="s">
        <v>3805</v>
      </c>
      <c r="BI435" s="6" t="s">
        <v>3028</v>
      </c>
      <c r="BJ435" s="6">
        <v>0</v>
      </c>
      <c r="BK435" s="6">
        <v>0</v>
      </c>
      <c r="BL435" s="7" t="s">
        <v>3028</v>
      </c>
    </row>
    <row r="436" spans="2:64" x14ac:dyDescent="0.4">
      <c r="B436" s="2" t="s">
        <v>1098</v>
      </c>
      <c r="C436" s="3" t="s">
        <v>180</v>
      </c>
      <c r="D436" s="2" t="s">
        <v>1097</v>
      </c>
      <c r="E436" s="3" t="s">
        <v>3028</v>
      </c>
      <c r="F436" s="2" t="s">
        <v>3028</v>
      </c>
      <c r="G436" s="2" t="s">
        <v>3226</v>
      </c>
      <c r="H436" s="3" t="s">
        <v>3028</v>
      </c>
      <c r="I436" s="2" t="s">
        <v>3028</v>
      </c>
      <c r="J436" s="2" t="s">
        <v>3028</v>
      </c>
      <c r="K436" s="3" t="s">
        <v>80</v>
      </c>
      <c r="L436" s="2" t="s">
        <v>79</v>
      </c>
      <c r="M436" s="2" t="s">
        <v>4656</v>
      </c>
      <c r="O436" s="3" t="s">
        <v>58</v>
      </c>
      <c r="P436" s="2" t="s">
        <v>96</v>
      </c>
      <c r="Q436" s="3" t="s">
        <v>3782</v>
      </c>
      <c r="R436" s="2" t="s">
        <v>119</v>
      </c>
      <c r="S436" s="2"/>
      <c r="T436" s="2"/>
      <c r="U436" s="2" t="s">
        <v>127</v>
      </c>
      <c r="V436" s="2" t="s">
        <v>130</v>
      </c>
      <c r="W436" s="2" t="s">
        <v>131</v>
      </c>
      <c r="X436" s="2" t="s">
        <v>132</v>
      </c>
      <c r="Y436" s="2" t="s">
        <v>133</v>
      </c>
      <c r="Z436" s="2" t="s">
        <v>134</v>
      </c>
      <c r="AA436" s="2" t="s">
        <v>3810</v>
      </c>
      <c r="AB436" s="2"/>
      <c r="AC436" s="2" t="s">
        <v>3028</v>
      </c>
      <c r="AD436" s="2"/>
      <c r="AE436" s="2" t="s">
        <v>3028</v>
      </c>
      <c r="AF436" s="2">
        <v>30</v>
      </c>
      <c r="AG436" s="2">
        <v>0</v>
      </c>
      <c r="AI436" s="2" t="s">
        <v>3028</v>
      </c>
      <c r="AJ436" s="2"/>
      <c r="AK436" s="3">
        <v>2014</v>
      </c>
      <c r="AL436" s="8" t="s">
        <v>3996</v>
      </c>
      <c r="AM436" s="59">
        <f t="shared" si="72"/>
        <v>2014</v>
      </c>
      <c r="AN436" s="14" t="s">
        <v>3028</v>
      </c>
      <c r="AO436" s="14" t="s">
        <v>3028</v>
      </c>
      <c r="AP436" s="14" t="s">
        <v>3028</v>
      </c>
      <c r="AQ436" s="2">
        <v>2020</v>
      </c>
      <c r="AR436" s="72">
        <f t="shared" si="67"/>
        <v>9</v>
      </c>
      <c r="AS436" s="69">
        <v>20210331</v>
      </c>
      <c r="AT436" s="2" t="s">
        <v>185</v>
      </c>
      <c r="AU436" s="72">
        <v>5046210</v>
      </c>
      <c r="AV436" s="72">
        <v>0</v>
      </c>
      <c r="AW436" s="71">
        <f t="shared" si="68"/>
        <v>5046210</v>
      </c>
      <c r="AX436" s="71">
        <f t="shared" si="73"/>
        <v>1345656</v>
      </c>
      <c r="AY436" s="71">
        <f t="shared" si="74"/>
        <v>1345656</v>
      </c>
      <c r="AZ436" s="71">
        <f t="shared" si="75"/>
        <v>3700554</v>
      </c>
      <c r="BA436" s="71">
        <f t="shared" si="76"/>
        <v>168207</v>
      </c>
      <c r="BB436" s="71">
        <f t="shared" si="77"/>
        <v>1513863</v>
      </c>
      <c r="BC436" s="71">
        <f t="shared" si="78"/>
        <v>168207</v>
      </c>
      <c r="BD436" s="71">
        <f t="shared" si="69"/>
        <v>1513863</v>
      </c>
      <c r="BE436" s="71">
        <f t="shared" si="70"/>
        <v>3532347</v>
      </c>
      <c r="BF436" s="72"/>
      <c r="BG436" s="3" t="s">
        <v>174</v>
      </c>
      <c r="BH436" s="2" t="s">
        <v>3805</v>
      </c>
      <c r="BI436" s="6" t="s">
        <v>3028</v>
      </c>
      <c r="BJ436" s="6">
        <v>0</v>
      </c>
      <c r="BK436" s="6">
        <v>0</v>
      </c>
      <c r="BL436" s="7" t="s">
        <v>3028</v>
      </c>
    </row>
    <row r="437" spans="2:64" x14ac:dyDescent="0.4">
      <c r="B437" s="2" t="s">
        <v>1246</v>
      </c>
      <c r="C437" s="3" t="s">
        <v>180</v>
      </c>
      <c r="D437" s="2" t="s">
        <v>1097</v>
      </c>
      <c r="E437" s="3" t="s">
        <v>3028</v>
      </c>
      <c r="F437" s="2" t="s">
        <v>3028</v>
      </c>
      <c r="G437" s="2" t="s">
        <v>3273</v>
      </c>
      <c r="H437" s="3" t="s">
        <v>3028</v>
      </c>
      <c r="I437" s="2" t="s">
        <v>3028</v>
      </c>
      <c r="J437" s="2" t="s">
        <v>3028</v>
      </c>
      <c r="K437" s="3" t="s">
        <v>80</v>
      </c>
      <c r="L437" s="2" t="s">
        <v>79</v>
      </c>
      <c r="M437" s="2" t="s">
        <v>4656</v>
      </c>
      <c r="O437" s="3" t="s">
        <v>58</v>
      </c>
      <c r="P437" s="2" t="s">
        <v>96</v>
      </c>
      <c r="Q437" s="3" t="s">
        <v>3782</v>
      </c>
      <c r="R437" s="2" t="s">
        <v>119</v>
      </c>
      <c r="S437" s="2"/>
      <c r="T437" s="2"/>
      <c r="U437" s="2" t="s">
        <v>127</v>
      </c>
      <c r="V437" s="2" t="s">
        <v>130</v>
      </c>
      <c r="W437" s="2" t="s">
        <v>131</v>
      </c>
      <c r="X437" s="2" t="s">
        <v>132</v>
      </c>
      <c r="Y437" s="2" t="s">
        <v>133</v>
      </c>
      <c r="Z437" s="2" t="s">
        <v>134</v>
      </c>
      <c r="AA437" s="2" t="s">
        <v>3810</v>
      </c>
      <c r="AB437" s="2"/>
      <c r="AC437" s="2" t="s">
        <v>3028</v>
      </c>
      <c r="AD437" s="2"/>
      <c r="AE437" s="2" t="s">
        <v>3028</v>
      </c>
      <c r="AF437" s="2">
        <v>30</v>
      </c>
      <c r="AG437" s="2">
        <v>0</v>
      </c>
      <c r="AI437" s="2" t="s">
        <v>3028</v>
      </c>
      <c r="AJ437" s="2"/>
      <c r="AK437" s="3">
        <v>2012</v>
      </c>
      <c r="AL437" s="8" t="s">
        <v>3997</v>
      </c>
      <c r="AM437" s="59">
        <f t="shared" si="72"/>
        <v>2012</v>
      </c>
      <c r="AN437" s="14" t="s">
        <v>3028</v>
      </c>
      <c r="AO437" s="14" t="s">
        <v>3028</v>
      </c>
      <c r="AP437" s="14" t="s">
        <v>3028</v>
      </c>
      <c r="AQ437" s="2">
        <v>2020</v>
      </c>
      <c r="AR437" s="72">
        <f t="shared" si="67"/>
        <v>11</v>
      </c>
      <c r="AS437" s="69">
        <v>20210331</v>
      </c>
      <c r="AT437" s="2" t="s">
        <v>185</v>
      </c>
      <c r="AU437" s="72">
        <v>4829596</v>
      </c>
      <c r="AV437" s="72">
        <v>0</v>
      </c>
      <c r="AW437" s="71">
        <f t="shared" si="68"/>
        <v>4829596</v>
      </c>
      <c r="AX437" s="71">
        <f t="shared" si="73"/>
        <v>1609865.3333333333</v>
      </c>
      <c r="AY437" s="71">
        <f t="shared" si="74"/>
        <v>1609865.3333333333</v>
      </c>
      <c r="AZ437" s="71">
        <f t="shared" si="75"/>
        <v>3219730.666666667</v>
      </c>
      <c r="BA437" s="71">
        <f t="shared" si="76"/>
        <v>160986.53333333333</v>
      </c>
      <c r="BB437" s="71">
        <f t="shared" si="77"/>
        <v>1770851.8666666667</v>
      </c>
      <c r="BC437" s="71">
        <f t="shared" si="78"/>
        <v>160986.53333333344</v>
      </c>
      <c r="BD437" s="71">
        <f t="shared" si="69"/>
        <v>1770851.8666666667</v>
      </c>
      <c r="BE437" s="71">
        <f t="shared" si="70"/>
        <v>3058744.1333333333</v>
      </c>
      <c r="BF437" s="72"/>
      <c r="BG437" s="3" t="s">
        <v>174</v>
      </c>
      <c r="BH437" s="2" t="s">
        <v>3805</v>
      </c>
      <c r="BI437" s="6" t="s">
        <v>3028</v>
      </c>
      <c r="BJ437" s="6">
        <v>0</v>
      </c>
      <c r="BK437" s="6">
        <v>0</v>
      </c>
      <c r="BL437" s="7" t="s">
        <v>3028</v>
      </c>
    </row>
    <row r="438" spans="2:64" x14ac:dyDescent="0.4">
      <c r="B438" s="2" t="s">
        <v>1247</v>
      </c>
      <c r="C438" s="3" t="s">
        <v>180</v>
      </c>
      <c r="D438" s="2" t="s">
        <v>1097</v>
      </c>
      <c r="E438" s="3" t="s">
        <v>3028</v>
      </c>
      <c r="F438" s="2" t="s">
        <v>3028</v>
      </c>
      <c r="G438" s="2" t="s">
        <v>3274</v>
      </c>
      <c r="H438" s="3" t="s">
        <v>3028</v>
      </c>
      <c r="I438" s="2" t="s">
        <v>3028</v>
      </c>
      <c r="J438" s="2" t="s">
        <v>3028</v>
      </c>
      <c r="K438" s="3" t="s">
        <v>80</v>
      </c>
      <c r="L438" s="2" t="s">
        <v>79</v>
      </c>
      <c r="M438" s="2" t="s">
        <v>4656</v>
      </c>
      <c r="O438" s="3" t="s">
        <v>58</v>
      </c>
      <c r="P438" s="2" t="s">
        <v>96</v>
      </c>
      <c r="Q438" s="3" t="s">
        <v>3782</v>
      </c>
      <c r="R438" s="2" t="s">
        <v>119</v>
      </c>
      <c r="S438" s="2"/>
      <c r="T438" s="2"/>
      <c r="U438" s="2" t="s">
        <v>127</v>
      </c>
      <c r="V438" s="2" t="s">
        <v>130</v>
      </c>
      <c r="W438" s="2" t="s">
        <v>131</v>
      </c>
      <c r="X438" s="2" t="s">
        <v>132</v>
      </c>
      <c r="Y438" s="2" t="s">
        <v>133</v>
      </c>
      <c r="Z438" s="2" t="s">
        <v>134</v>
      </c>
      <c r="AA438" s="2" t="s">
        <v>3810</v>
      </c>
      <c r="AB438" s="2"/>
      <c r="AC438" s="2" t="s">
        <v>3028</v>
      </c>
      <c r="AD438" s="2"/>
      <c r="AE438" s="2" t="s">
        <v>3028</v>
      </c>
      <c r="AF438" s="2">
        <v>30</v>
      </c>
      <c r="AG438" s="2">
        <v>0</v>
      </c>
      <c r="AI438" s="2" t="s">
        <v>3028</v>
      </c>
      <c r="AJ438" s="2"/>
      <c r="AK438" s="3">
        <v>2012</v>
      </c>
      <c r="AL438" s="8" t="s">
        <v>3997</v>
      </c>
      <c r="AM438" s="59">
        <f t="shared" si="72"/>
        <v>2012</v>
      </c>
      <c r="AN438" s="14" t="s">
        <v>3028</v>
      </c>
      <c r="AO438" s="14" t="s">
        <v>3028</v>
      </c>
      <c r="AP438" s="14" t="s">
        <v>3028</v>
      </c>
      <c r="AQ438" s="2">
        <v>2020</v>
      </c>
      <c r="AR438" s="72">
        <f t="shared" si="67"/>
        <v>11</v>
      </c>
      <c r="AS438" s="69">
        <v>20210331</v>
      </c>
      <c r="AT438" s="2" t="s">
        <v>185</v>
      </c>
      <c r="AU438" s="72">
        <v>4734047</v>
      </c>
      <c r="AV438" s="72">
        <v>0</v>
      </c>
      <c r="AW438" s="71">
        <f t="shared" si="68"/>
        <v>4734047</v>
      </c>
      <c r="AX438" s="71">
        <f t="shared" si="73"/>
        <v>1578015.6666666667</v>
      </c>
      <c r="AY438" s="71">
        <f t="shared" si="74"/>
        <v>1578015.6666666667</v>
      </c>
      <c r="AZ438" s="71">
        <f t="shared" si="75"/>
        <v>3156031.333333333</v>
      </c>
      <c r="BA438" s="71">
        <f t="shared" si="76"/>
        <v>157801.56666666668</v>
      </c>
      <c r="BB438" s="71">
        <f t="shared" si="77"/>
        <v>1735817.2333333334</v>
      </c>
      <c r="BC438" s="71">
        <f t="shared" si="78"/>
        <v>157801.56666666665</v>
      </c>
      <c r="BD438" s="71">
        <f t="shared" si="69"/>
        <v>1735817.2333333334</v>
      </c>
      <c r="BE438" s="71">
        <f t="shared" si="70"/>
        <v>2998229.7666666666</v>
      </c>
      <c r="BF438" s="72"/>
      <c r="BG438" s="3" t="s">
        <v>174</v>
      </c>
      <c r="BH438" s="2" t="s">
        <v>3805</v>
      </c>
      <c r="BI438" s="6" t="s">
        <v>3028</v>
      </c>
      <c r="BJ438" s="6">
        <v>0</v>
      </c>
      <c r="BK438" s="6">
        <v>0</v>
      </c>
      <c r="BL438" s="7" t="s">
        <v>3028</v>
      </c>
    </row>
    <row r="439" spans="2:64" x14ac:dyDescent="0.4">
      <c r="B439" s="2" t="s">
        <v>1248</v>
      </c>
      <c r="C439" s="3" t="s">
        <v>180</v>
      </c>
      <c r="D439" s="2" t="s">
        <v>1097</v>
      </c>
      <c r="E439" s="3" t="s">
        <v>3028</v>
      </c>
      <c r="F439" s="2" t="s">
        <v>3028</v>
      </c>
      <c r="G439" s="2" t="s">
        <v>3275</v>
      </c>
      <c r="H439" s="3" t="s">
        <v>3028</v>
      </c>
      <c r="I439" s="2" t="s">
        <v>3028</v>
      </c>
      <c r="J439" s="2" t="s">
        <v>3028</v>
      </c>
      <c r="K439" s="3" t="s">
        <v>80</v>
      </c>
      <c r="L439" s="2" t="s">
        <v>79</v>
      </c>
      <c r="M439" s="2" t="s">
        <v>4656</v>
      </c>
      <c r="O439" s="3" t="s">
        <v>58</v>
      </c>
      <c r="P439" s="2" t="s">
        <v>96</v>
      </c>
      <c r="Q439" s="3" t="s">
        <v>3782</v>
      </c>
      <c r="R439" s="2" t="s">
        <v>119</v>
      </c>
      <c r="S439" s="2"/>
      <c r="T439" s="2"/>
      <c r="U439" s="2" t="s">
        <v>127</v>
      </c>
      <c r="V439" s="2" t="s">
        <v>130</v>
      </c>
      <c r="W439" s="2" t="s">
        <v>131</v>
      </c>
      <c r="X439" s="2" t="s">
        <v>132</v>
      </c>
      <c r="Y439" s="2" t="s">
        <v>133</v>
      </c>
      <c r="Z439" s="2" t="s">
        <v>134</v>
      </c>
      <c r="AA439" s="2" t="s">
        <v>3810</v>
      </c>
      <c r="AB439" s="2"/>
      <c r="AC439" s="2" t="s">
        <v>3028</v>
      </c>
      <c r="AD439" s="2"/>
      <c r="AE439" s="2" t="s">
        <v>3028</v>
      </c>
      <c r="AF439" s="2">
        <v>30</v>
      </c>
      <c r="AG439" s="2">
        <v>0</v>
      </c>
      <c r="AI439" s="2" t="s">
        <v>3028</v>
      </c>
      <c r="AJ439" s="2"/>
      <c r="AK439" s="3">
        <v>2012</v>
      </c>
      <c r="AL439" s="8" t="s">
        <v>3997</v>
      </c>
      <c r="AM439" s="59">
        <f t="shared" si="72"/>
        <v>2012</v>
      </c>
      <c r="AN439" s="14" t="s">
        <v>3028</v>
      </c>
      <c r="AO439" s="14" t="s">
        <v>3028</v>
      </c>
      <c r="AP439" s="14" t="s">
        <v>3028</v>
      </c>
      <c r="AQ439" s="2">
        <v>2020</v>
      </c>
      <c r="AR439" s="72">
        <f t="shared" si="67"/>
        <v>11</v>
      </c>
      <c r="AS439" s="69">
        <v>20210331</v>
      </c>
      <c r="AT439" s="2" t="s">
        <v>185</v>
      </c>
      <c r="AU439" s="72">
        <v>4755046</v>
      </c>
      <c r="AV439" s="72">
        <v>0</v>
      </c>
      <c r="AW439" s="71">
        <f t="shared" si="68"/>
        <v>4755046</v>
      </c>
      <c r="AX439" s="71">
        <f t="shared" si="73"/>
        <v>1585015.3333333333</v>
      </c>
      <c r="AY439" s="71">
        <f t="shared" si="74"/>
        <v>1585015.3333333333</v>
      </c>
      <c r="AZ439" s="71">
        <f t="shared" si="75"/>
        <v>3170030.666666667</v>
      </c>
      <c r="BA439" s="71">
        <f t="shared" si="76"/>
        <v>158501.53333333333</v>
      </c>
      <c r="BB439" s="71">
        <f t="shared" si="77"/>
        <v>1743516.8666666667</v>
      </c>
      <c r="BC439" s="71">
        <f t="shared" si="78"/>
        <v>158501.53333333344</v>
      </c>
      <c r="BD439" s="71">
        <f t="shared" si="69"/>
        <v>1743516.8666666667</v>
      </c>
      <c r="BE439" s="71">
        <f t="shared" si="70"/>
        <v>3011529.1333333333</v>
      </c>
      <c r="BF439" s="72"/>
      <c r="BG439" s="3" t="s">
        <v>174</v>
      </c>
      <c r="BH439" s="2" t="s">
        <v>3805</v>
      </c>
      <c r="BI439" s="6" t="s">
        <v>3028</v>
      </c>
      <c r="BJ439" s="6">
        <v>0</v>
      </c>
      <c r="BK439" s="6">
        <v>0</v>
      </c>
      <c r="BL439" s="7" t="s">
        <v>3028</v>
      </c>
    </row>
    <row r="440" spans="2:64" x14ac:dyDescent="0.4">
      <c r="B440" s="2" t="s">
        <v>1158</v>
      </c>
      <c r="C440" s="3" t="s">
        <v>180</v>
      </c>
      <c r="D440" s="2" t="s">
        <v>1100</v>
      </c>
      <c r="E440" s="3" t="s">
        <v>3028</v>
      </c>
      <c r="F440" s="2" t="s">
        <v>3028</v>
      </c>
      <c r="G440" s="2" t="s">
        <v>3249</v>
      </c>
      <c r="H440" s="3" t="s">
        <v>3028</v>
      </c>
      <c r="I440" s="2" t="s">
        <v>3028</v>
      </c>
      <c r="J440" s="2" t="s">
        <v>3028</v>
      </c>
      <c r="K440" s="3" t="s">
        <v>80</v>
      </c>
      <c r="L440" s="2" t="s">
        <v>79</v>
      </c>
      <c r="M440" s="2" t="s">
        <v>4656</v>
      </c>
      <c r="O440" s="3" t="s">
        <v>58</v>
      </c>
      <c r="P440" s="2" t="s">
        <v>96</v>
      </c>
      <c r="Q440" s="3" t="s">
        <v>3782</v>
      </c>
      <c r="R440" s="2" t="s">
        <v>119</v>
      </c>
      <c r="S440" s="2"/>
      <c r="T440" s="2"/>
      <c r="U440" s="2" t="s">
        <v>127</v>
      </c>
      <c r="V440" s="2" t="s">
        <v>130</v>
      </c>
      <c r="W440" s="2" t="s">
        <v>131</v>
      </c>
      <c r="X440" s="2" t="s">
        <v>132</v>
      </c>
      <c r="Y440" s="2" t="s">
        <v>133</v>
      </c>
      <c r="Z440" s="2" t="s">
        <v>134</v>
      </c>
      <c r="AA440" s="2" t="s">
        <v>3810</v>
      </c>
      <c r="AB440" s="2"/>
      <c r="AC440" s="2" t="s">
        <v>3028</v>
      </c>
      <c r="AD440" s="2"/>
      <c r="AE440" s="2" t="s">
        <v>3028</v>
      </c>
      <c r="AF440" s="2">
        <v>30</v>
      </c>
      <c r="AG440" s="2">
        <v>0</v>
      </c>
      <c r="AI440" s="2" t="s">
        <v>3028</v>
      </c>
      <c r="AJ440" s="2"/>
      <c r="AK440" s="3">
        <v>2013</v>
      </c>
      <c r="AL440" s="8" t="s">
        <v>3995</v>
      </c>
      <c r="AM440" s="59">
        <f t="shared" si="72"/>
        <v>2013</v>
      </c>
      <c r="AN440" s="14" t="s">
        <v>3028</v>
      </c>
      <c r="AO440" s="14" t="s">
        <v>3028</v>
      </c>
      <c r="AP440" s="14" t="s">
        <v>3028</v>
      </c>
      <c r="AQ440" s="2">
        <v>2020</v>
      </c>
      <c r="AR440" s="72">
        <f t="shared" si="67"/>
        <v>10</v>
      </c>
      <c r="AS440" s="69">
        <v>20210331</v>
      </c>
      <c r="AT440" s="2" t="s">
        <v>185</v>
      </c>
      <c r="AU440" s="72">
        <v>4910850</v>
      </c>
      <c r="AV440" s="72">
        <v>0</v>
      </c>
      <c r="AW440" s="71">
        <f t="shared" si="68"/>
        <v>4910850</v>
      </c>
      <c r="AX440" s="71">
        <f t="shared" si="73"/>
        <v>1473255</v>
      </c>
      <c r="AY440" s="71">
        <f t="shared" si="74"/>
        <v>1473255</v>
      </c>
      <c r="AZ440" s="71">
        <f t="shared" si="75"/>
        <v>3437595</v>
      </c>
      <c r="BA440" s="71">
        <f t="shared" si="76"/>
        <v>163695</v>
      </c>
      <c r="BB440" s="71">
        <f t="shared" si="77"/>
        <v>1636950</v>
      </c>
      <c r="BC440" s="71">
        <f t="shared" si="78"/>
        <v>163695</v>
      </c>
      <c r="BD440" s="71">
        <f t="shared" si="69"/>
        <v>1636950</v>
      </c>
      <c r="BE440" s="71">
        <f t="shared" si="70"/>
        <v>3273900</v>
      </c>
      <c r="BF440" s="72"/>
      <c r="BG440" s="3" t="s">
        <v>174</v>
      </c>
      <c r="BH440" s="2" t="s">
        <v>3805</v>
      </c>
      <c r="BI440" s="6" t="s">
        <v>3028</v>
      </c>
      <c r="BJ440" s="6">
        <v>0</v>
      </c>
      <c r="BK440" s="6">
        <v>0</v>
      </c>
      <c r="BL440" s="7" t="s">
        <v>3028</v>
      </c>
    </row>
    <row r="441" spans="2:64" x14ac:dyDescent="0.4">
      <c r="B441" s="2" t="s">
        <v>1099</v>
      </c>
      <c r="C441" s="3" t="s">
        <v>180</v>
      </c>
      <c r="D441" s="2" t="s">
        <v>1100</v>
      </c>
      <c r="E441" s="3" t="s">
        <v>3028</v>
      </c>
      <c r="F441" s="2" t="s">
        <v>3028</v>
      </c>
      <c r="G441" s="2" t="s">
        <v>3103</v>
      </c>
      <c r="H441" s="3" t="s">
        <v>3028</v>
      </c>
      <c r="I441" s="2" t="s">
        <v>3028</v>
      </c>
      <c r="J441" s="2" t="s">
        <v>3028</v>
      </c>
      <c r="K441" s="3" t="s">
        <v>80</v>
      </c>
      <c r="L441" s="2" t="s">
        <v>79</v>
      </c>
      <c r="M441" s="2" t="s">
        <v>4656</v>
      </c>
      <c r="O441" s="3" t="s">
        <v>58</v>
      </c>
      <c r="P441" s="2" t="s">
        <v>96</v>
      </c>
      <c r="Q441" s="3" t="s">
        <v>3782</v>
      </c>
      <c r="R441" s="2" t="s">
        <v>119</v>
      </c>
      <c r="S441" s="2"/>
      <c r="T441" s="2"/>
      <c r="U441" s="2" t="s">
        <v>127</v>
      </c>
      <c r="V441" s="2" t="s">
        <v>130</v>
      </c>
      <c r="W441" s="2" t="s">
        <v>131</v>
      </c>
      <c r="X441" s="2" t="s">
        <v>132</v>
      </c>
      <c r="Y441" s="2" t="s">
        <v>133</v>
      </c>
      <c r="Z441" s="2" t="s">
        <v>134</v>
      </c>
      <c r="AA441" s="2" t="s">
        <v>3810</v>
      </c>
      <c r="AB441" s="2"/>
      <c r="AC441" s="2" t="s">
        <v>3028</v>
      </c>
      <c r="AD441" s="2"/>
      <c r="AE441" s="2" t="s">
        <v>3028</v>
      </c>
      <c r="AF441" s="2">
        <v>30</v>
      </c>
      <c r="AG441" s="2">
        <v>0</v>
      </c>
      <c r="AI441" s="2" t="s">
        <v>3028</v>
      </c>
      <c r="AJ441" s="2"/>
      <c r="AK441" s="3">
        <v>2014</v>
      </c>
      <c r="AL441" s="8" t="s">
        <v>3996</v>
      </c>
      <c r="AM441" s="59">
        <f t="shared" si="72"/>
        <v>2014</v>
      </c>
      <c r="AN441" s="14" t="s">
        <v>3028</v>
      </c>
      <c r="AO441" s="14" t="s">
        <v>3028</v>
      </c>
      <c r="AP441" s="14" t="s">
        <v>3028</v>
      </c>
      <c r="AQ441" s="2">
        <v>2020</v>
      </c>
      <c r="AR441" s="72">
        <f t="shared" si="67"/>
        <v>9</v>
      </c>
      <c r="AS441" s="69">
        <v>20210331</v>
      </c>
      <c r="AT441" s="2" t="s">
        <v>185</v>
      </c>
      <c r="AU441" s="72">
        <v>5570010</v>
      </c>
      <c r="AV441" s="72">
        <v>0</v>
      </c>
      <c r="AW441" s="71">
        <f t="shared" si="68"/>
        <v>5570010</v>
      </c>
      <c r="AX441" s="71">
        <f t="shared" si="73"/>
        <v>1485336</v>
      </c>
      <c r="AY441" s="71">
        <f t="shared" si="74"/>
        <v>1485336</v>
      </c>
      <c r="AZ441" s="71">
        <f t="shared" si="75"/>
        <v>4084674</v>
      </c>
      <c r="BA441" s="71">
        <f t="shared" si="76"/>
        <v>185667</v>
      </c>
      <c r="BB441" s="71">
        <f t="shared" si="77"/>
        <v>1671003</v>
      </c>
      <c r="BC441" s="71">
        <f t="shared" si="78"/>
        <v>185667</v>
      </c>
      <c r="BD441" s="71">
        <f t="shared" si="69"/>
        <v>1671003</v>
      </c>
      <c r="BE441" s="71">
        <f t="shared" si="70"/>
        <v>3899007</v>
      </c>
      <c r="BF441" s="72"/>
      <c r="BG441" s="3" t="s">
        <v>174</v>
      </c>
      <c r="BH441" s="2" t="s">
        <v>3805</v>
      </c>
      <c r="BI441" s="6" t="s">
        <v>3028</v>
      </c>
      <c r="BJ441" s="6">
        <v>0</v>
      </c>
      <c r="BK441" s="6">
        <v>0</v>
      </c>
      <c r="BL441" s="7" t="s">
        <v>3028</v>
      </c>
    </row>
    <row r="442" spans="2:64" x14ac:dyDescent="0.4">
      <c r="B442" s="2" t="s">
        <v>1101</v>
      </c>
      <c r="C442" s="3" t="s">
        <v>180</v>
      </c>
      <c r="D442" s="2" t="s">
        <v>1100</v>
      </c>
      <c r="E442" s="3" t="s">
        <v>3028</v>
      </c>
      <c r="F442" s="2" t="s">
        <v>3028</v>
      </c>
      <c r="G442" s="2" t="s">
        <v>3227</v>
      </c>
      <c r="H442" s="3" t="s">
        <v>3028</v>
      </c>
      <c r="I442" s="2" t="s">
        <v>3028</v>
      </c>
      <c r="J442" s="2" t="s">
        <v>3028</v>
      </c>
      <c r="K442" s="3" t="s">
        <v>80</v>
      </c>
      <c r="L442" s="2" t="s">
        <v>79</v>
      </c>
      <c r="M442" s="2" t="s">
        <v>4656</v>
      </c>
      <c r="O442" s="3" t="s">
        <v>58</v>
      </c>
      <c r="P442" s="2" t="s">
        <v>96</v>
      </c>
      <c r="Q442" s="3" t="s">
        <v>3782</v>
      </c>
      <c r="R442" s="2" t="s">
        <v>119</v>
      </c>
      <c r="S442" s="2"/>
      <c r="T442" s="2"/>
      <c r="U442" s="2" t="s">
        <v>127</v>
      </c>
      <c r="V442" s="2" t="s">
        <v>130</v>
      </c>
      <c r="W442" s="2" t="s">
        <v>131</v>
      </c>
      <c r="X442" s="2" t="s">
        <v>132</v>
      </c>
      <c r="Y442" s="2" t="s">
        <v>133</v>
      </c>
      <c r="Z442" s="2" t="s">
        <v>134</v>
      </c>
      <c r="AA442" s="2" t="s">
        <v>3810</v>
      </c>
      <c r="AB442" s="2"/>
      <c r="AC442" s="2" t="s">
        <v>3028</v>
      </c>
      <c r="AD442" s="2"/>
      <c r="AE442" s="2" t="s">
        <v>3028</v>
      </c>
      <c r="AF442" s="2">
        <v>30</v>
      </c>
      <c r="AG442" s="2">
        <v>0</v>
      </c>
      <c r="AI442" s="2" t="s">
        <v>3028</v>
      </c>
      <c r="AJ442" s="2"/>
      <c r="AK442" s="3">
        <v>2014</v>
      </c>
      <c r="AL442" s="8" t="s">
        <v>3996</v>
      </c>
      <c r="AM442" s="59">
        <f t="shared" si="72"/>
        <v>2014</v>
      </c>
      <c r="AN442" s="14" t="s">
        <v>3028</v>
      </c>
      <c r="AO442" s="14" t="s">
        <v>3028</v>
      </c>
      <c r="AP442" s="14" t="s">
        <v>3028</v>
      </c>
      <c r="AQ442" s="2">
        <v>2020</v>
      </c>
      <c r="AR442" s="72">
        <f t="shared" si="67"/>
        <v>9</v>
      </c>
      <c r="AS442" s="69">
        <v>20210331</v>
      </c>
      <c r="AT442" s="2" t="s">
        <v>185</v>
      </c>
      <c r="AU442" s="72">
        <v>5211450</v>
      </c>
      <c r="AV442" s="72">
        <v>0</v>
      </c>
      <c r="AW442" s="71">
        <f t="shared" si="68"/>
        <v>5211450</v>
      </c>
      <c r="AX442" s="71">
        <f t="shared" si="73"/>
        <v>1389720</v>
      </c>
      <c r="AY442" s="71">
        <f t="shared" si="74"/>
        <v>1389720</v>
      </c>
      <c r="AZ442" s="71">
        <f t="shared" si="75"/>
        <v>3821730</v>
      </c>
      <c r="BA442" s="71">
        <f t="shared" si="76"/>
        <v>173715</v>
      </c>
      <c r="BB442" s="71">
        <f t="shared" si="77"/>
        <v>1563435</v>
      </c>
      <c r="BC442" s="71">
        <f t="shared" si="78"/>
        <v>173715</v>
      </c>
      <c r="BD442" s="71">
        <f t="shared" si="69"/>
        <v>1563435</v>
      </c>
      <c r="BE442" s="71">
        <f t="shared" si="70"/>
        <v>3648015</v>
      </c>
      <c r="BF442" s="72"/>
      <c r="BG442" s="3" t="s">
        <v>174</v>
      </c>
      <c r="BH442" s="2" t="s">
        <v>3805</v>
      </c>
      <c r="BI442" s="6" t="s">
        <v>3028</v>
      </c>
      <c r="BJ442" s="6">
        <v>0</v>
      </c>
      <c r="BK442" s="6">
        <v>0</v>
      </c>
      <c r="BL442" s="7" t="s">
        <v>3028</v>
      </c>
    </row>
    <row r="443" spans="2:64" x14ac:dyDescent="0.4">
      <c r="B443" s="2" t="s">
        <v>1102</v>
      </c>
      <c r="C443" s="3" t="s">
        <v>180</v>
      </c>
      <c r="D443" s="2" t="s">
        <v>1100</v>
      </c>
      <c r="E443" s="3" t="s">
        <v>3028</v>
      </c>
      <c r="F443" s="2" t="s">
        <v>3028</v>
      </c>
      <c r="G443" s="2" t="s">
        <v>3228</v>
      </c>
      <c r="H443" s="3" t="s">
        <v>3028</v>
      </c>
      <c r="I443" s="2" t="s">
        <v>3028</v>
      </c>
      <c r="J443" s="2" t="s">
        <v>3028</v>
      </c>
      <c r="K443" s="3" t="s">
        <v>80</v>
      </c>
      <c r="L443" s="2" t="s">
        <v>79</v>
      </c>
      <c r="M443" s="2" t="s">
        <v>4656</v>
      </c>
      <c r="O443" s="3" t="s">
        <v>58</v>
      </c>
      <c r="P443" s="2" t="s">
        <v>96</v>
      </c>
      <c r="Q443" s="3" t="s">
        <v>3782</v>
      </c>
      <c r="R443" s="2" t="s">
        <v>119</v>
      </c>
      <c r="S443" s="2"/>
      <c r="T443" s="2"/>
      <c r="U443" s="2" t="s">
        <v>127</v>
      </c>
      <c r="V443" s="2" t="s">
        <v>130</v>
      </c>
      <c r="W443" s="2" t="s">
        <v>131</v>
      </c>
      <c r="X443" s="2" t="s">
        <v>132</v>
      </c>
      <c r="Y443" s="2" t="s">
        <v>133</v>
      </c>
      <c r="Z443" s="2" t="s">
        <v>134</v>
      </c>
      <c r="AA443" s="2" t="s">
        <v>3810</v>
      </c>
      <c r="AB443" s="2"/>
      <c r="AC443" s="2" t="s">
        <v>3028</v>
      </c>
      <c r="AD443" s="2"/>
      <c r="AE443" s="2" t="s">
        <v>3028</v>
      </c>
      <c r="AF443" s="2">
        <v>30</v>
      </c>
      <c r="AG443" s="2">
        <v>0</v>
      </c>
      <c r="AI443" s="2" t="s">
        <v>3028</v>
      </c>
      <c r="AJ443" s="2"/>
      <c r="AK443" s="3">
        <v>2014</v>
      </c>
      <c r="AL443" s="8" t="s">
        <v>3996</v>
      </c>
      <c r="AM443" s="59">
        <f t="shared" si="72"/>
        <v>2014</v>
      </c>
      <c r="AN443" s="14" t="s">
        <v>3028</v>
      </c>
      <c r="AO443" s="14" t="s">
        <v>3028</v>
      </c>
      <c r="AP443" s="14" t="s">
        <v>3028</v>
      </c>
      <c r="AQ443" s="2">
        <v>2020</v>
      </c>
      <c r="AR443" s="72">
        <f t="shared" si="67"/>
        <v>9</v>
      </c>
      <c r="AS443" s="69">
        <v>20210331</v>
      </c>
      <c r="AT443" s="2" t="s">
        <v>185</v>
      </c>
      <c r="AU443" s="72">
        <v>5570010</v>
      </c>
      <c r="AV443" s="72">
        <v>0</v>
      </c>
      <c r="AW443" s="71">
        <f t="shared" si="68"/>
        <v>5570010</v>
      </c>
      <c r="AX443" s="71">
        <f t="shared" si="73"/>
        <v>1485336</v>
      </c>
      <c r="AY443" s="71">
        <f t="shared" si="74"/>
        <v>1485336</v>
      </c>
      <c r="AZ443" s="71">
        <f t="shared" si="75"/>
        <v>4084674</v>
      </c>
      <c r="BA443" s="71">
        <f t="shared" si="76"/>
        <v>185667</v>
      </c>
      <c r="BB443" s="71">
        <f t="shared" si="77"/>
        <v>1671003</v>
      </c>
      <c r="BC443" s="71">
        <f t="shared" si="78"/>
        <v>185667</v>
      </c>
      <c r="BD443" s="71">
        <f t="shared" si="69"/>
        <v>1671003</v>
      </c>
      <c r="BE443" s="71">
        <f t="shared" si="70"/>
        <v>3899007</v>
      </c>
      <c r="BF443" s="72"/>
      <c r="BG443" s="3" t="s">
        <v>174</v>
      </c>
      <c r="BH443" s="2" t="s">
        <v>3805</v>
      </c>
      <c r="BI443" s="6" t="s">
        <v>3028</v>
      </c>
      <c r="BJ443" s="6">
        <v>0</v>
      </c>
      <c r="BK443" s="6">
        <v>0</v>
      </c>
      <c r="BL443" s="7" t="s">
        <v>3028</v>
      </c>
    </row>
    <row r="444" spans="2:64" x14ac:dyDescent="0.4">
      <c r="B444" s="2" t="s">
        <v>1249</v>
      </c>
      <c r="C444" s="3" t="s">
        <v>180</v>
      </c>
      <c r="D444" s="2" t="s">
        <v>1100</v>
      </c>
      <c r="E444" s="3" t="s">
        <v>3028</v>
      </c>
      <c r="F444" s="2" t="s">
        <v>3028</v>
      </c>
      <c r="G444" s="2" t="s">
        <v>3276</v>
      </c>
      <c r="H444" s="3" t="s">
        <v>3028</v>
      </c>
      <c r="I444" s="2" t="s">
        <v>3028</v>
      </c>
      <c r="J444" s="2" t="s">
        <v>3028</v>
      </c>
      <c r="K444" s="3" t="s">
        <v>80</v>
      </c>
      <c r="L444" s="2" t="s">
        <v>79</v>
      </c>
      <c r="M444" s="2" t="s">
        <v>4656</v>
      </c>
      <c r="O444" s="3" t="s">
        <v>58</v>
      </c>
      <c r="P444" s="2" t="s">
        <v>96</v>
      </c>
      <c r="Q444" s="3" t="s">
        <v>3782</v>
      </c>
      <c r="R444" s="2" t="s">
        <v>119</v>
      </c>
      <c r="S444" s="2"/>
      <c r="T444" s="2"/>
      <c r="U444" s="2" t="s">
        <v>127</v>
      </c>
      <c r="V444" s="2" t="s">
        <v>130</v>
      </c>
      <c r="W444" s="2" t="s">
        <v>131</v>
      </c>
      <c r="X444" s="2" t="s">
        <v>132</v>
      </c>
      <c r="Y444" s="2" t="s">
        <v>133</v>
      </c>
      <c r="Z444" s="2" t="s">
        <v>134</v>
      </c>
      <c r="AA444" s="2" t="s">
        <v>3810</v>
      </c>
      <c r="AB444" s="2"/>
      <c r="AC444" s="2" t="s">
        <v>3028</v>
      </c>
      <c r="AD444" s="2"/>
      <c r="AE444" s="2" t="s">
        <v>3028</v>
      </c>
      <c r="AF444" s="2">
        <v>30</v>
      </c>
      <c r="AG444" s="2">
        <v>0</v>
      </c>
      <c r="AI444" s="2" t="s">
        <v>3028</v>
      </c>
      <c r="AJ444" s="2"/>
      <c r="AK444" s="3">
        <v>2012</v>
      </c>
      <c r="AL444" s="8" t="s">
        <v>3997</v>
      </c>
      <c r="AM444" s="59">
        <f t="shared" si="72"/>
        <v>2012</v>
      </c>
      <c r="AN444" s="14" t="s">
        <v>3028</v>
      </c>
      <c r="AO444" s="14" t="s">
        <v>3028</v>
      </c>
      <c r="AP444" s="14" t="s">
        <v>3028</v>
      </c>
      <c r="AQ444" s="2">
        <v>2020</v>
      </c>
      <c r="AR444" s="72">
        <f t="shared" si="67"/>
        <v>11</v>
      </c>
      <c r="AS444" s="69">
        <v>20210331</v>
      </c>
      <c r="AT444" s="2" t="s">
        <v>185</v>
      </c>
      <c r="AU444" s="72">
        <v>5241721</v>
      </c>
      <c r="AV444" s="72">
        <v>0</v>
      </c>
      <c r="AW444" s="71">
        <f t="shared" si="68"/>
        <v>5241721</v>
      </c>
      <c r="AX444" s="71">
        <f t="shared" si="73"/>
        <v>1747240.3333333333</v>
      </c>
      <c r="AY444" s="71">
        <f t="shared" si="74"/>
        <v>1747240.3333333333</v>
      </c>
      <c r="AZ444" s="71">
        <f t="shared" si="75"/>
        <v>3494480.666666667</v>
      </c>
      <c r="BA444" s="71">
        <f t="shared" si="76"/>
        <v>174724.03333333333</v>
      </c>
      <c r="BB444" s="71">
        <f t="shared" si="77"/>
        <v>1921964.3666666667</v>
      </c>
      <c r="BC444" s="71">
        <f t="shared" si="78"/>
        <v>174724.03333333344</v>
      </c>
      <c r="BD444" s="71">
        <f t="shared" si="69"/>
        <v>1921964.3666666667</v>
      </c>
      <c r="BE444" s="71">
        <f t="shared" si="70"/>
        <v>3319756.6333333333</v>
      </c>
      <c r="BF444" s="72"/>
      <c r="BG444" s="3" t="s">
        <v>174</v>
      </c>
      <c r="BH444" s="2" t="s">
        <v>3805</v>
      </c>
      <c r="BI444" s="6" t="s">
        <v>3028</v>
      </c>
      <c r="BJ444" s="6">
        <v>0</v>
      </c>
      <c r="BK444" s="6">
        <v>0</v>
      </c>
      <c r="BL444" s="7" t="s">
        <v>3028</v>
      </c>
    </row>
    <row r="445" spans="2:64" x14ac:dyDescent="0.4">
      <c r="B445" s="2" t="s">
        <v>1250</v>
      </c>
      <c r="C445" s="3" t="s">
        <v>180</v>
      </c>
      <c r="D445" s="2" t="s">
        <v>1100</v>
      </c>
      <c r="E445" s="3" t="s">
        <v>3028</v>
      </c>
      <c r="F445" s="2" t="s">
        <v>3028</v>
      </c>
      <c r="G445" s="2" t="s">
        <v>3277</v>
      </c>
      <c r="H445" s="3" t="s">
        <v>3028</v>
      </c>
      <c r="I445" s="2" t="s">
        <v>3028</v>
      </c>
      <c r="J445" s="2" t="s">
        <v>3028</v>
      </c>
      <c r="K445" s="3" t="s">
        <v>80</v>
      </c>
      <c r="L445" s="2" t="s">
        <v>79</v>
      </c>
      <c r="M445" s="2" t="s">
        <v>4656</v>
      </c>
      <c r="O445" s="3" t="s">
        <v>58</v>
      </c>
      <c r="P445" s="2" t="s">
        <v>96</v>
      </c>
      <c r="Q445" s="3" t="s">
        <v>3782</v>
      </c>
      <c r="R445" s="2" t="s">
        <v>119</v>
      </c>
      <c r="S445" s="2"/>
      <c r="T445" s="2"/>
      <c r="U445" s="2" t="s">
        <v>127</v>
      </c>
      <c r="V445" s="2" t="s">
        <v>130</v>
      </c>
      <c r="W445" s="2" t="s">
        <v>131</v>
      </c>
      <c r="X445" s="2" t="s">
        <v>132</v>
      </c>
      <c r="Y445" s="2" t="s">
        <v>133</v>
      </c>
      <c r="Z445" s="2" t="s">
        <v>134</v>
      </c>
      <c r="AA445" s="2" t="s">
        <v>3810</v>
      </c>
      <c r="AB445" s="2"/>
      <c r="AC445" s="2" t="s">
        <v>3028</v>
      </c>
      <c r="AD445" s="2"/>
      <c r="AE445" s="2" t="s">
        <v>3028</v>
      </c>
      <c r="AF445" s="2">
        <v>30</v>
      </c>
      <c r="AG445" s="2">
        <v>0</v>
      </c>
      <c r="AI445" s="2" t="s">
        <v>3028</v>
      </c>
      <c r="AJ445" s="2"/>
      <c r="AK445" s="3">
        <v>2012</v>
      </c>
      <c r="AL445" s="8" t="s">
        <v>3997</v>
      </c>
      <c r="AM445" s="59">
        <f t="shared" si="72"/>
        <v>2012</v>
      </c>
      <c r="AN445" s="14" t="s">
        <v>3028</v>
      </c>
      <c r="AO445" s="14" t="s">
        <v>3028</v>
      </c>
      <c r="AP445" s="14" t="s">
        <v>3028</v>
      </c>
      <c r="AQ445" s="2">
        <v>2020</v>
      </c>
      <c r="AR445" s="72">
        <f t="shared" si="67"/>
        <v>11</v>
      </c>
      <c r="AS445" s="69">
        <v>20210331</v>
      </c>
      <c r="AT445" s="2" t="s">
        <v>185</v>
      </c>
      <c r="AU445" s="72">
        <v>4946146</v>
      </c>
      <c r="AV445" s="72">
        <v>0</v>
      </c>
      <c r="AW445" s="71">
        <f t="shared" si="68"/>
        <v>4946146</v>
      </c>
      <c r="AX445" s="71">
        <f t="shared" si="73"/>
        <v>1648715.3333333333</v>
      </c>
      <c r="AY445" s="71">
        <f t="shared" si="74"/>
        <v>1648715.3333333333</v>
      </c>
      <c r="AZ445" s="71">
        <f t="shared" si="75"/>
        <v>3297430.666666667</v>
      </c>
      <c r="BA445" s="71">
        <f t="shared" si="76"/>
        <v>164871.53333333333</v>
      </c>
      <c r="BB445" s="71">
        <f t="shared" si="77"/>
        <v>1813586.8666666667</v>
      </c>
      <c r="BC445" s="71">
        <f t="shared" si="78"/>
        <v>164871.53333333344</v>
      </c>
      <c r="BD445" s="71">
        <f t="shared" si="69"/>
        <v>1813586.8666666667</v>
      </c>
      <c r="BE445" s="71">
        <f t="shared" si="70"/>
        <v>3132559.1333333333</v>
      </c>
      <c r="BF445" s="72"/>
      <c r="BG445" s="3" t="s">
        <v>174</v>
      </c>
      <c r="BH445" s="2" t="s">
        <v>3805</v>
      </c>
      <c r="BI445" s="6" t="s">
        <v>3028</v>
      </c>
      <c r="BJ445" s="6">
        <v>0</v>
      </c>
      <c r="BK445" s="6">
        <v>0</v>
      </c>
      <c r="BL445" s="7" t="s">
        <v>3028</v>
      </c>
    </row>
    <row r="446" spans="2:64" x14ac:dyDescent="0.4">
      <c r="B446" s="2" t="s">
        <v>1159</v>
      </c>
      <c r="C446" s="3" t="s">
        <v>180</v>
      </c>
      <c r="D446" s="2" t="s">
        <v>1160</v>
      </c>
      <c r="E446" s="3" t="s">
        <v>3028</v>
      </c>
      <c r="F446" s="2" t="s">
        <v>3028</v>
      </c>
      <c r="G446" s="2" t="s">
        <v>3250</v>
      </c>
      <c r="H446" s="3" t="s">
        <v>3028</v>
      </c>
      <c r="I446" s="2" t="s">
        <v>3028</v>
      </c>
      <c r="J446" s="2" t="s">
        <v>3028</v>
      </c>
      <c r="K446" s="3" t="s">
        <v>80</v>
      </c>
      <c r="L446" s="2" t="s">
        <v>79</v>
      </c>
      <c r="M446" s="2" t="s">
        <v>4656</v>
      </c>
      <c r="O446" s="3" t="s">
        <v>58</v>
      </c>
      <c r="P446" s="2" t="s">
        <v>96</v>
      </c>
      <c r="Q446" s="3" t="s">
        <v>3782</v>
      </c>
      <c r="R446" s="2" t="s">
        <v>119</v>
      </c>
      <c r="S446" s="2"/>
      <c r="T446" s="2"/>
      <c r="U446" s="2" t="s">
        <v>127</v>
      </c>
      <c r="V446" s="2" t="s">
        <v>130</v>
      </c>
      <c r="W446" s="2" t="s">
        <v>131</v>
      </c>
      <c r="X446" s="2" t="s">
        <v>132</v>
      </c>
      <c r="Y446" s="2" t="s">
        <v>133</v>
      </c>
      <c r="Z446" s="2" t="s">
        <v>134</v>
      </c>
      <c r="AA446" s="2" t="s">
        <v>3810</v>
      </c>
      <c r="AB446" s="2"/>
      <c r="AC446" s="2" t="s">
        <v>3028</v>
      </c>
      <c r="AD446" s="2"/>
      <c r="AE446" s="2" t="s">
        <v>3028</v>
      </c>
      <c r="AF446" s="2">
        <v>30</v>
      </c>
      <c r="AG446" s="2">
        <v>0</v>
      </c>
      <c r="AI446" s="2" t="s">
        <v>3028</v>
      </c>
      <c r="AJ446" s="2"/>
      <c r="AK446" s="3">
        <v>2013</v>
      </c>
      <c r="AL446" s="8" t="s">
        <v>3995</v>
      </c>
      <c r="AM446" s="59">
        <f t="shared" si="72"/>
        <v>2013</v>
      </c>
      <c r="AN446" s="14" t="s">
        <v>3028</v>
      </c>
      <c r="AO446" s="14" t="s">
        <v>3028</v>
      </c>
      <c r="AP446" s="14" t="s">
        <v>3028</v>
      </c>
      <c r="AQ446" s="2">
        <v>2020</v>
      </c>
      <c r="AR446" s="72">
        <f t="shared" si="67"/>
        <v>10</v>
      </c>
      <c r="AS446" s="69">
        <v>20210331</v>
      </c>
      <c r="AT446" s="2" t="s">
        <v>185</v>
      </c>
      <c r="AU446" s="72">
        <v>4931850</v>
      </c>
      <c r="AV446" s="72">
        <v>0</v>
      </c>
      <c r="AW446" s="71">
        <f t="shared" si="68"/>
        <v>4931850</v>
      </c>
      <c r="AX446" s="71">
        <f t="shared" si="73"/>
        <v>1479555</v>
      </c>
      <c r="AY446" s="71">
        <f t="shared" si="74"/>
        <v>1479555</v>
      </c>
      <c r="AZ446" s="71">
        <f t="shared" si="75"/>
        <v>3452295</v>
      </c>
      <c r="BA446" s="71">
        <f t="shared" si="76"/>
        <v>164395</v>
      </c>
      <c r="BB446" s="71">
        <f t="shared" si="77"/>
        <v>1643950</v>
      </c>
      <c r="BC446" s="71">
        <f t="shared" si="78"/>
        <v>164395</v>
      </c>
      <c r="BD446" s="71">
        <f t="shared" si="69"/>
        <v>1643950</v>
      </c>
      <c r="BE446" s="71">
        <f t="shared" si="70"/>
        <v>3287900</v>
      </c>
      <c r="BF446" s="72"/>
      <c r="BG446" s="3" t="s">
        <v>174</v>
      </c>
      <c r="BH446" s="2" t="s">
        <v>3805</v>
      </c>
      <c r="BI446" s="6" t="s">
        <v>3028</v>
      </c>
      <c r="BJ446" s="6">
        <v>0</v>
      </c>
      <c r="BK446" s="6">
        <v>0</v>
      </c>
      <c r="BL446" s="7" t="s">
        <v>3028</v>
      </c>
    </row>
    <row r="447" spans="2:64" x14ac:dyDescent="0.4">
      <c r="B447" s="2" t="s">
        <v>1161</v>
      </c>
      <c r="C447" s="3" t="s">
        <v>180</v>
      </c>
      <c r="D447" s="2" t="s">
        <v>1160</v>
      </c>
      <c r="E447" s="3" t="s">
        <v>3028</v>
      </c>
      <c r="F447" s="2" t="s">
        <v>3028</v>
      </c>
      <c r="G447" s="2" t="s">
        <v>3251</v>
      </c>
      <c r="H447" s="3" t="s">
        <v>3028</v>
      </c>
      <c r="I447" s="2" t="s">
        <v>3028</v>
      </c>
      <c r="J447" s="2" t="s">
        <v>3028</v>
      </c>
      <c r="K447" s="3" t="s">
        <v>80</v>
      </c>
      <c r="L447" s="2" t="s">
        <v>79</v>
      </c>
      <c r="M447" s="2" t="s">
        <v>4656</v>
      </c>
      <c r="O447" s="3" t="s">
        <v>58</v>
      </c>
      <c r="P447" s="2" t="s">
        <v>96</v>
      </c>
      <c r="Q447" s="3" t="s">
        <v>3782</v>
      </c>
      <c r="R447" s="2" t="s">
        <v>119</v>
      </c>
      <c r="S447" s="2"/>
      <c r="T447" s="2"/>
      <c r="U447" s="2" t="s">
        <v>127</v>
      </c>
      <c r="V447" s="2" t="s">
        <v>130</v>
      </c>
      <c r="W447" s="2" t="s">
        <v>131</v>
      </c>
      <c r="X447" s="2" t="s">
        <v>132</v>
      </c>
      <c r="Y447" s="2" t="s">
        <v>133</v>
      </c>
      <c r="Z447" s="2" t="s">
        <v>134</v>
      </c>
      <c r="AA447" s="2" t="s">
        <v>3810</v>
      </c>
      <c r="AB447" s="2"/>
      <c r="AC447" s="2" t="s">
        <v>3028</v>
      </c>
      <c r="AD447" s="2"/>
      <c r="AE447" s="2" t="s">
        <v>3028</v>
      </c>
      <c r="AF447" s="2">
        <v>30</v>
      </c>
      <c r="AG447" s="2">
        <v>0</v>
      </c>
      <c r="AI447" s="2" t="s">
        <v>3028</v>
      </c>
      <c r="AJ447" s="2"/>
      <c r="AK447" s="3">
        <v>2013</v>
      </c>
      <c r="AL447" s="8" t="s">
        <v>3995</v>
      </c>
      <c r="AM447" s="59">
        <f t="shared" si="72"/>
        <v>2013</v>
      </c>
      <c r="AN447" s="14" t="s">
        <v>3028</v>
      </c>
      <c r="AO447" s="14" t="s">
        <v>3028</v>
      </c>
      <c r="AP447" s="14" t="s">
        <v>3028</v>
      </c>
      <c r="AQ447" s="2">
        <v>2020</v>
      </c>
      <c r="AR447" s="72">
        <f t="shared" si="67"/>
        <v>10</v>
      </c>
      <c r="AS447" s="69">
        <v>20210331</v>
      </c>
      <c r="AT447" s="2" t="s">
        <v>185</v>
      </c>
      <c r="AU447" s="72">
        <v>4931850</v>
      </c>
      <c r="AV447" s="72">
        <v>0</v>
      </c>
      <c r="AW447" s="71">
        <f t="shared" si="68"/>
        <v>4931850</v>
      </c>
      <c r="AX447" s="71">
        <f t="shared" si="73"/>
        <v>1479555</v>
      </c>
      <c r="AY447" s="71">
        <f t="shared" si="74"/>
        <v>1479555</v>
      </c>
      <c r="AZ447" s="71">
        <f t="shared" si="75"/>
        <v>3452295</v>
      </c>
      <c r="BA447" s="71">
        <f t="shared" si="76"/>
        <v>164395</v>
      </c>
      <c r="BB447" s="71">
        <f t="shared" si="77"/>
        <v>1643950</v>
      </c>
      <c r="BC447" s="71">
        <f t="shared" si="78"/>
        <v>164395</v>
      </c>
      <c r="BD447" s="71">
        <f t="shared" si="69"/>
        <v>1643950</v>
      </c>
      <c r="BE447" s="71">
        <f t="shared" si="70"/>
        <v>3287900</v>
      </c>
      <c r="BF447" s="72"/>
      <c r="BG447" s="3" t="s">
        <v>174</v>
      </c>
      <c r="BH447" s="2" t="s">
        <v>3805</v>
      </c>
      <c r="BI447" s="6" t="s">
        <v>3028</v>
      </c>
      <c r="BJ447" s="6">
        <v>0</v>
      </c>
      <c r="BK447" s="6">
        <v>0</v>
      </c>
      <c r="BL447" s="7" t="s">
        <v>3028</v>
      </c>
    </row>
    <row r="448" spans="2:64" x14ac:dyDescent="0.4">
      <c r="B448" s="2" t="s">
        <v>1251</v>
      </c>
      <c r="C448" s="3" t="s">
        <v>180</v>
      </c>
      <c r="D448" s="2" t="s">
        <v>1160</v>
      </c>
      <c r="E448" s="3" t="s">
        <v>3028</v>
      </c>
      <c r="F448" s="2" t="s">
        <v>3028</v>
      </c>
      <c r="G448" s="2" t="s">
        <v>3278</v>
      </c>
      <c r="H448" s="3" t="s">
        <v>3028</v>
      </c>
      <c r="I448" s="2" t="s">
        <v>3028</v>
      </c>
      <c r="J448" s="2" t="s">
        <v>3028</v>
      </c>
      <c r="K448" s="3" t="s">
        <v>80</v>
      </c>
      <c r="L448" s="2" t="s">
        <v>79</v>
      </c>
      <c r="M448" s="2" t="s">
        <v>4656</v>
      </c>
      <c r="O448" s="3" t="s">
        <v>58</v>
      </c>
      <c r="P448" s="2" t="s">
        <v>96</v>
      </c>
      <c r="Q448" s="3" t="s">
        <v>3782</v>
      </c>
      <c r="R448" s="2" t="s">
        <v>119</v>
      </c>
      <c r="S448" s="2"/>
      <c r="T448" s="2"/>
      <c r="U448" s="2" t="s">
        <v>127</v>
      </c>
      <c r="V448" s="2" t="s">
        <v>130</v>
      </c>
      <c r="W448" s="2" t="s">
        <v>131</v>
      </c>
      <c r="X448" s="2" t="s">
        <v>132</v>
      </c>
      <c r="Y448" s="2" t="s">
        <v>133</v>
      </c>
      <c r="Z448" s="2" t="s">
        <v>134</v>
      </c>
      <c r="AA448" s="2" t="s">
        <v>3810</v>
      </c>
      <c r="AB448" s="2"/>
      <c r="AC448" s="2" t="s">
        <v>3028</v>
      </c>
      <c r="AD448" s="2"/>
      <c r="AE448" s="2" t="s">
        <v>3028</v>
      </c>
      <c r="AF448" s="2">
        <v>30</v>
      </c>
      <c r="AG448" s="2">
        <v>0</v>
      </c>
      <c r="AI448" s="2" t="s">
        <v>3028</v>
      </c>
      <c r="AJ448" s="2"/>
      <c r="AK448" s="3">
        <v>2012</v>
      </c>
      <c r="AL448" s="8" t="s">
        <v>3997</v>
      </c>
      <c r="AM448" s="59">
        <f t="shared" si="72"/>
        <v>2012</v>
      </c>
      <c r="AN448" s="14" t="s">
        <v>3028</v>
      </c>
      <c r="AO448" s="14" t="s">
        <v>3028</v>
      </c>
      <c r="AP448" s="14" t="s">
        <v>3028</v>
      </c>
      <c r="AQ448" s="2">
        <v>2020</v>
      </c>
      <c r="AR448" s="72">
        <f t="shared" si="67"/>
        <v>11</v>
      </c>
      <c r="AS448" s="69">
        <v>20210331</v>
      </c>
      <c r="AT448" s="2" t="s">
        <v>185</v>
      </c>
      <c r="AU448" s="72">
        <v>4967146</v>
      </c>
      <c r="AV448" s="72">
        <v>0</v>
      </c>
      <c r="AW448" s="71">
        <f t="shared" si="68"/>
        <v>4967146</v>
      </c>
      <c r="AX448" s="71">
        <f t="shared" si="73"/>
        <v>1655715.3333333333</v>
      </c>
      <c r="AY448" s="71">
        <f t="shared" si="74"/>
        <v>1655715.3333333333</v>
      </c>
      <c r="AZ448" s="71">
        <f t="shared" si="75"/>
        <v>3311430.666666667</v>
      </c>
      <c r="BA448" s="71">
        <f t="shared" si="76"/>
        <v>165571.53333333333</v>
      </c>
      <c r="BB448" s="71">
        <f t="shared" si="77"/>
        <v>1821286.8666666667</v>
      </c>
      <c r="BC448" s="71">
        <f t="shared" si="78"/>
        <v>165571.53333333344</v>
      </c>
      <c r="BD448" s="71">
        <f t="shared" si="69"/>
        <v>1821286.8666666667</v>
      </c>
      <c r="BE448" s="71">
        <f t="shared" si="70"/>
        <v>3145859.1333333333</v>
      </c>
      <c r="BF448" s="72"/>
      <c r="BG448" s="3" t="s">
        <v>174</v>
      </c>
      <c r="BH448" s="2" t="s">
        <v>3805</v>
      </c>
      <c r="BI448" s="6" t="s">
        <v>3028</v>
      </c>
      <c r="BJ448" s="6">
        <v>0</v>
      </c>
      <c r="BK448" s="6">
        <v>0</v>
      </c>
      <c r="BL448" s="7" t="s">
        <v>3028</v>
      </c>
    </row>
    <row r="449" spans="2:64" x14ac:dyDescent="0.4">
      <c r="B449" s="2" t="s">
        <v>1252</v>
      </c>
      <c r="C449" s="3" t="s">
        <v>180</v>
      </c>
      <c r="D449" s="2" t="s">
        <v>1160</v>
      </c>
      <c r="E449" s="3" t="s">
        <v>3028</v>
      </c>
      <c r="F449" s="2" t="s">
        <v>3028</v>
      </c>
      <c r="G449" s="2" t="s">
        <v>3279</v>
      </c>
      <c r="H449" s="3" t="s">
        <v>3028</v>
      </c>
      <c r="I449" s="2" t="s">
        <v>3028</v>
      </c>
      <c r="J449" s="2" t="s">
        <v>3028</v>
      </c>
      <c r="K449" s="3" t="s">
        <v>80</v>
      </c>
      <c r="L449" s="2" t="s">
        <v>79</v>
      </c>
      <c r="M449" s="2" t="s">
        <v>4656</v>
      </c>
      <c r="O449" s="3" t="s">
        <v>58</v>
      </c>
      <c r="P449" s="2" t="s">
        <v>96</v>
      </c>
      <c r="Q449" s="3" t="s">
        <v>3782</v>
      </c>
      <c r="R449" s="2" t="s">
        <v>119</v>
      </c>
      <c r="S449" s="2"/>
      <c r="T449" s="2"/>
      <c r="U449" s="2" t="s">
        <v>127</v>
      </c>
      <c r="V449" s="2" t="s">
        <v>130</v>
      </c>
      <c r="W449" s="2" t="s">
        <v>131</v>
      </c>
      <c r="X449" s="2" t="s">
        <v>132</v>
      </c>
      <c r="Y449" s="2" t="s">
        <v>133</v>
      </c>
      <c r="Z449" s="2" t="s">
        <v>134</v>
      </c>
      <c r="AA449" s="2" t="s">
        <v>3810</v>
      </c>
      <c r="AB449" s="2"/>
      <c r="AC449" s="2" t="s">
        <v>3028</v>
      </c>
      <c r="AD449" s="2"/>
      <c r="AE449" s="2" t="s">
        <v>3028</v>
      </c>
      <c r="AF449" s="2">
        <v>30</v>
      </c>
      <c r="AG449" s="2">
        <v>0</v>
      </c>
      <c r="AI449" s="2" t="s">
        <v>3028</v>
      </c>
      <c r="AJ449" s="2"/>
      <c r="AK449" s="3">
        <v>2012</v>
      </c>
      <c r="AL449" s="8" t="s">
        <v>3997</v>
      </c>
      <c r="AM449" s="59">
        <f t="shared" si="72"/>
        <v>2012</v>
      </c>
      <c r="AN449" s="14" t="s">
        <v>3028</v>
      </c>
      <c r="AO449" s="14" t="s">
        <v>3028</v>
      </c>
      <c r="AP449" s="14" t="s">
        <v>3028</v>
      </c>
      <c r="AQ449" s="2">
        <v>2020</v>
      </c>
      <c r="AR449" s="72">
        <f t="shared" si="67"/>
        <v>11</v>
      </c>
      <c r="AS449" s="69">
        <v>20210331</v>
      </c>
      <c r="AT449" s="2" t="s">
        <v>185</v>
      </c>
      <c r="AU449" s="72">
        <v>4713047</v>
      </c>
      <c r="AV449" s="72">
        <v>16</v>
      </c>
      <c r="AW449" s="71">
        <f t="shared" si="68"/>
        <v>4713063</v>
      </c>
      <c r="AX449" s="71">
        <f t="shared" si="73"/>
        <v>1571021</v>
      </c>
      <c r="AY449" s="71">
        <f t="shared" si="74"/>
        <v>1571021</v>
      </c>
      <c r="AZ449" s="71">
        <f t="shared" si="75"/>
        <v>3142042</v>
      </c>
      <c r="BA449" s="71">
        <f t="shared" si="76"/>
        <v>157102.1</v>
      </c>
      <c r="BB449" s="71">
        <f t="shared" si="77"/>
        <v>1728123.1</v>
      </c>
      <c r="BC449" s="71">
        <f t="shared" si="78"/>
        <v>157102.10000000009</v>
      </c>
      <c r="BD449" s="71">
        <f t="shared" si="69"/>
        <v>1728123.1</v>
      </c>
      <c r="BE449" s="71">
        <f t="shared" si="70"/>
        <v>2984939.9</v>
      </c>
      <c r="BF449" s="72"/>
      <c r="BG449" s="3" t="s">
        <v>174</v>
      </c>
      <c r="BH449" s="2" t="s">
        <v>3805</v>
      </c>
      <c r="BI449" s="6" t="s">
        <v>3028</v>
      </c>
      <c r="BJ449" s="6">
        <v>0</v>
      </c>
      <c r="BK449" s="6">
        <v>0</v>
      </c>
      <c r="BL449" s="7" t="s">
        <v>3028</v>
      </c>
    </row>
    <row r="450" spans="2:64" x14ac:dyDescent="0.4">
      <c r="B450" s="2" t="s">
        <v>1253</v>
      </c>
      <c r="C450" s="3" t="s">
        <v>180</v>
      </c>
      <c r="D450" s="2" t="s">
        <v>1160</v>
      </c>
      <c r="E450" s="3" t="s">
        <v>3028</v>
      </c>
      <c r="F450" s="2" t="s">
        <v>3028</v>
      </c>
      <c r="G450" s="2" t="s">
        <v>3280</v>
      </c>
      <c r="H450" s="3" t="s">
        <v>3028</v>
      </c>
      <c r="I450" s="2" t="s">
        <v>3028</v>
      </c>
      <c r="J450" s="2" t="s">
        <v>3028</v>
      </c>
      <c r="K450" s="3" t="s">
        <v>80</v>
      </c>
      <c r="L450" s="2" t="s">
        <v>79</v>
      </c>
      <c r="M450" s="2" t="s">
        <v>4656</v>
      </c>
      <c r="O450" s="3" t="s">
        <v>58</v>
      </c>
      <c r="P450" s="2" t="s">
        <v>96</v>
      </c>
      <c r="Q450" s="3" t="s">
        <v>3782</v>
      </c>
      <c r="R450" s="2" t="s">
        <v>119</v>
      </c>
      <c r="S450" s="2"/>
      <c r="T450" s="2"/>
      <c r="U450" s="2" t="s">
        <v>127</v>
      </c>
      <c r="V450" s="2" t="s">
        <v>130</v>
      </c>
      <c r="W450" s="2" t="s">
        <v>131</v>
      </c>
      <c r="X450" s="2" t="s">
        <v>132</v>
      </c>
      <c r="Y450" s="2" t="s">
        <v>133</v>
      </c>
      <c r="Z450" s="2" t="s">
        <v>134</v>
      </c>
      <c r="AA450" s="2" t="s">
        <v>3810</v>
      </c>
      <c r="AB450" s="2"/>
      <c r="AC450" s="2" t="s">
        <v>3028</v>
      </c>
      <c r="AD450" s="2"/>
      <c r="AE450" s="2" t="s">
        <v>3028</v>
      </c>
      <c r="AF450" s="2">
        <v>30</v>
      </c>
      <c r="AG450" s="2">
        <v>0</v>
      </c>
      <c r="AI450" s="2" t="s">
        <v>3028</v>
      </c>
      <c r="AJ450" s="2"/>
      <c r="AK450" s="3">
        <v>2012</v>
      </c>
      <c r="AL450" s="8" t="s">
        <v>3997</v>
      </c>
      <c r="AM450" s="59">
        <f t="shared" si="72"/>
        <v>2012</v>
      </c>
      <c r="AN450" s="14" t="s">
        <v>3028</v>
      </c>
      <c r="AO450" s="14" t="s">
        <v>3028</v>
      </c>
      <c r="AP450" s="14" t="s">
        <v>3028</v>
      </c>
      <c r="AQ450" s="2">
        <v>2020</v>
      </c>
      <c r="AR450" s="72">
        <f t="shared" si="67"/>
        <v>11</v>
      </c>
      <c r="AS450" s="69">
        <v>20210331</v>
      </c>
      <c r="AT450" s="2" t="s">
        <v>185</v>
      </c>
      <c r="AU450" s="72">
        <v>4850596</v>
      </c>
      <c r="AV450" s="72">
        <v>197</v>
      </c>
      <c r="AW450" s="71">
        <f t="shared" si="68"/>
        <v>4850793</v>
      </c>
      <c r="AX450" s="71">
        <f t="shared" si="73"/>
        <v>1616931</v>
      </c>
      <c r="AY450" s="71">
        <f t="shared" si="74"/>
        <v>1616931</v>
      </c>
      <c r="AZ450" s="71">
        <f t="shared" si="75"/>
        <v>3233862</v>
      </c>
      <c r="BA450" s="71">
        <f t="shared" si="76"/>
        <v>161693.1</v>
      </c>
      <c r="BB450" s="71">
        <f t="shared" si="77"/>
        <v>1778624.1</v>
      </c>
      <c r="BC450" s="71">
        <f t="shared" si="78"/>
        <v>161693.10000000009</v>
      </c>
      <c r="BD450" s="71">
        <f t="shared" si="69"/>
        <v>1778624.1</v>
      </c>
      <c r="BE450" s="71">
        <f t="shared" si="70"/>
        <v>3072168.9</v>
      </c>
      <c r="BF450" s="72"/>
      <c r="BG450" s="3" t="s">
        <v>174</v>
      </c>
      <c r="BH450" s="2" t="s">
        <v>3805</v>
      </c>
      <c r="BI450" s="6" t="s">
        <v>3028</v>
      </c>
      <c r="BJ450" s="6">
        <v>0</v>
      </c>
      <c r="BK450" s="6">
        <v>0</v>
      </c>
      <c r="BL450" s="7" t="s">
        <v>3028</v>
      </c>
    </row>
    <row r="451" spans="2:64" x14ac:dyDescent="0.4">
      <c r="B451" s="2" t="s">
        <v>1103</v>
      </c>
      <c r="C451" s="3" t="s">
        <v>180</v>
      </c>
      <c r="D451" s="2" t="s">
        <v>1104</v>
      </c>
      <c r="E451" s="3" t="s">
        <v>3028</v>
      </c>
      <c r="F451" s="2" t="s">
        <v>3028</v>
      </c>
      <c r="G451" s="2" t="s">
        <v>3229</v>
      </c>
      <c r="H451" s="3" t="s">
        <v>3028</v>
      </c>
      <c r="I451" s="2" t="s">
        <v>3028</v>
      </c>
      <c r="J451" s="2" t="s">
        <v>3028</v>
      </c>
      <c r="K451" s="3" t="s">
        <v>80</v>
      </c>
      <c r="L451" s="2" t="s">
        <v>79</v>
      </c>
      <c r="M451" s="2" t="s">
        <v>4656</v>
      </c>
      <c r="O451" s="3" t="s">
        <v>58</v>
      </c>
      <c r="P451" s="2" t="s">
        <v>96</v>
      </c>
      <c r="Q451" s="3" t="s">
        <v>3782</v>
      </c>
      <c r="R451" s="2" t="s">
        <v>119</v>
      </c>
      <c r="S451" s="2"/>
      <c r="T451" s="2"/>
      <c r="U451" s="2" t="s">
        <v>127</v>
      </c>
      <c r="V451" s="2" t="s">
        <v>130</v>
      </c>
      <c r="W451" s="2" t="s">
        <v>131</v>
      </c>
      <c r="X451" s="2" t="s">
        <v>132</v>
      </c>
      <c r="Y451" s="2" t="s">
        <v>133</v>
      </c>
      <c r="Z451" s="2" t="s">
        <v>134</v>
      </c>
      <c r="AA451" s="2" t="s">
        <v>3810</v>
      </c>
      <c r="AB451" s="2"/>
      <c r="AC451" s="2" t="s">
        <v>3028</v>
      </c>
      <c r="AD451" s="2"/>
      <c r="AE451" s="2" t="s">
        <v>3028</v>
      </c>
      <c r="AF451" s="2">
        <v>30</v>
      </c>
      <c r="AG451" s="2">
        <v>0</v>
      </c>
      <c r="AI451" s="2" t="s">
        <v>3028</v>
      </c>
      <c r="AJ451" s="2"/>
      <c r="AK451" s="3">
        <v>2014</v>
      </c>
      <c r="AL451" s="8" t="s">
        <v>3996</v>
      </c>
      <c r="AM451" s="59">
        <f t="shared" si="72"/>
        <v>2014</v>
      </c>
      <c r="AN451" s="14" t="s">
        <v>3028</v>
      </c>
      <c r="AO451" s="14" t="s">
        <v>3028</v>
      </c>
      <c r="AP451" s="14" t="s">
        <v>3028</v>
      </c>
      <c r="AQ451" s="2">
        <v>2020</v>
      </c>
      <c r="AR451" s="72">
        <f t="shared" ref="AR451:AR514" si="79">IF(AT451="当初取得",$A$1-AM451,MAX($A$1-AQ451,))</f>
        <v>9</v>
      </c>
      <c r="AS451" s="69">
        <v>20210331</v>
      </c>
      <c r="AT451" s="2" t="s">
        <v>185</v>
      </c>
      <c r="AU451" s="72">
        <v>5591610</v>
      </c>
      <c r="AV451" s="72">
        <v>326</v>
      </c>
      <c r="AW451" s="71">
        <f t="shared" ref="AW451:AW514" si="80">AU451+AV451</f>
        <v>5591936</v>
      </c>
      <c r="AX451" s="71">
        <f t="shared" si="73"/>
        <v>1491182.9333333333</v>
      </c>
      <c r="AY451" s="71">
        <f t="shared" si="74"/>
        <v>1491182.9333333333</v>
      </c>
      <c r="AZ451" s="71">
        <f t="shared" si="75"/>
        <v>4100753.0666666664</v>
      </c>
      <c r="BA451" s="71">
        <f t="shared" si="76"/>
        <v>186397.86666666667</v>
      </c>
      <c r="BB451" s="71">
        <f t="shared" si="77"/>
        <v>1677580.8</v>
      </c>
      <c r="BC451" s="71">
        <f t="shared" si="78"/>
        <v>186397.8666666667</v>
      </c>
      <c r="BD451" s="71">
        <f t="shared" ref="BD451:BD514" si="81">IF(X451="1円残しする",IF(BB451&gt;=AW451,AW451-1,BB451),BB451)</f>
        <v>1677580.8</v>
      </c>
      <c r="BE451" s="71">
        <f t="shared" ref="BE451:BE514" si="82">AW451-BD451</f>
        <v>3914355.2</v>
      </c>
      <c r="BF451" s="72"/>
      <c r="BG451" s="3" t="s">
        <v>174</v>
      </c>
      <c r="BH451" s="2" t="s">
        <v>3805</v>
      </c>
      <c r="BI451" s="6" t="s">
        <v>3028</v>
      </c>
      <c r="BJ451" s="6">
        <v>0</v>
      </c>
      <c r="BK451" s="6">
        <v>0</v>
      </c>
      <c r="BL451" s="7" t="s">
        <v>3028</v>
      </c>
    </row>
    <row r="452" spans="2:64" x14ac:dyDescent="0.4">
      <c r="B452" s="2" t="s">
        <v>1162</v>
      </c>
      <c r="C452" s="3" t="s">
        <v>180</v>
      </c>
      <c r="D452" s="2" t="s">
        <v>1104</v>
      </c>
      <c r="E452" s="3" t="s">
        <v>3028</v>
      </c>
      <c r="F452" s="2" t="s">
        <v>3028</v>
      </c>
      <c r="G452" s="2" t="s">
        <v>3252</v>
      </c>
      <c r="H452" s="3" t="s">
        <v>3028</v>
      </c>
      <c r="I452" s="2" t="s">
        <v>3028</v>
      </c>
      <c r="J452" s="2" t="s">
        <v>3028</v>
      </c>
      <c r="K452" s="3" t="s">
        <v>80</v>
      </c>
      <c r="L452" s="2" t="s">
        <v>79</v>
      </c>
      <c r="M452" s="2" t="s">
        <v>4656</v>
      </c>
      <c r="O452" s="3" t="s">
        <v>58</v>
      </c>
      <c r="P452" s="2" t="s">
        <v>96</v>
      </c>
      <c r="Q452" s="3" t="s">
        <v>3782</v>
      </c>
      <c r="R452" s="2" t="s">
        <v>119</v>
      </c>
      <c r="S452" s="2"/>
      <c r="T452" s="2"/>
      <c r="U452" s="2" t="s">
        <v>127</v>
      </c>
      <c r="V452" s="2" t="s">
        <v>130</v>
      </c>
      <c r="W452" s="2" t="s">
        <v>131</v>
      </c>
      <c r="X452" s="2" t="s">
        <v>132</v>
      </c>
      <c r="Y452" s="2" t="s">
        <v>133</v>
      </c>
      <c r="Z452" s="2" t="s">
        <v>134</v>
      </c>
      <c r="AA452" s="2" t="s">
        <v>3810</v>
      </c>
      <c r="AB452" s="2"/>
      <c r="AC452" s="2" t="s">
        <v>3028</v>
      </c>
      <c r="AD452" s="2"/>
      <c r="AE452" s="2" t="s">
        <v>3028</v>
      </c>
      <c r="AF452" s="2">
        <v>30</v>
      </c>
      <c r="AG452" s="2">
        <v>0</v>
      </c>
      <c r="AI452" s="2" t="s">
        <v>3028</v>
      </c>
      <c r="AJ452" s="2"/>
      <c r="AK452" s="3">
        <v>2013</v>
      </c>
      <c r="AL452" s="8" t="s">
        <v>3995</v>
      </c>
      <c r="AM452" s="59">
        <f t="shared" si="72"/>
        <v>2013</v>
      </c>
      <c r="AN452" s="14" t="s">
        <v>3028</v>
      </c>
      <c r="AO452" s="14" t="s">
        <v>3028</v>
      </c>
      <c r="AP452" s="14" t="s">
        <v>3028</v>
      </c>
      <c r="AQ452" s="2">
        <v>2020</v>
      </c>
      <c r="AR452" s="72">
        <f t="shared" si="79"/>
        <v>10</v>
      </c>
      <c r="AS452" s="69">
        <v>20210331</v>
      </c>
      <c r="AT452" s="2" t="s">
        <v>185</v>
      </c>
      <c r="AU452" s="72">
        <v>5500950</v>
      </c>
      <c r="AV452" s="72">
        <v>714</v>
      </c>
      <c r="AW452" s="71">
        <f t="shared" si="80"/>
        <v>5501664</v>
      </c>
      <c r="AX452" s="71">
        <f t="shared" si="73"/>
        <v>1650499.2</v>
      </c>
      <c r="AY452" s="71">
        <f t="shared" si="74"/>
        <v>1650499.2</v>
      </c>
      <c r="AZ452" s="71">
        <f t="shared" si="75"/>
        <v>3851164.8</v>
      </c>
      <c r="BA452" s="71">
        <f t="shared" si="76"/>
        <v>183388.79999999999</v>
      </c>
      <c r="BB452" s="71">
        <f t="shared" si="77"/>
        <v>1833888</v>
      </c>
      <c r="BC452" s="71">
        <f t="shared" si="78"/>
        <v>183388.80000000005</v>
      </c>
      <c r="BD452" s="71">
        <f t="shared" si="81"/>
        <v>1833888</v>
      </c>
      <c r="BE452" s="71">
        <f t="shared" si="82"/>
        <v>3667776</v>
      </c>
      <c r="BF452" s="72"/>
      <c r="BG452" s="3" t="s">
        <v>174</v>
      </c>
      <c r="BH452" s="2" t="s">
        <v>3805</v>
      </c>
      <c r="BI452" s="6" t="s">
        <v>3028</v>
      </c>
      <c r="BJ452" s="6">
        <v>0</v>
      </c>
      <c r="BK452" s="6">
        <v>0</v>
      </c>
      <c r="BL452" s="7" t="s">
        <v>3028</v>
      </c>
    </row>
    <row r="453" spans="2:64" x14ac:dyDescent="0.4">
      <c r="B453" s="2" t="s">
        <v>1163</v>
      </c>
      <c r="C453" s="3" t="s">
        <v>180</v>
      </c>
      <c r="D453" s="2" t="s">
        <v>1104</v>
      </c>
      <c r="E453" s="3" t="s">
        <v>3028</v>
      </c>
      <c r="F453" s="2" t="s">
        <v>3028</v>
      </c>
      <c r="G453" s="2" t="s">
        <v>3253</v>
      </c>
      <c r="H453" s="3" t="s">
        <v>3028</v>
      </c>
      <c r="I453" s="2" t="s">
        <v>3028</v>
      </c>
      <c r="J453" s="2" t="s">
        <v>3028</v>
      </c>
      <c r="K453" s="3" t="s">
        <v>80</v>
      </c>
      <c r="L453" s="2" t="s">
        <v>79</v>
      </c>
      <c r="M453" s="2" t="s">
        <v>4656</v>
      </c>
      <c r="O453" s="3" t="s">
        <v>58</v>
      </c>
      <c r="P453" s="2" t="s">
        <v>96</v>
      </c>
      <c r="Q453" s="3" t="s">
        <v>3782</v>
      </c>
      <c r="R453" s="2" t="s">
        <v>119</v>
      </c>
      <c r="S453" s="2"/>
      <c r="T453" s="2"/>
      <c r="U453" s="2" t="s">
        <v>127</v>
      </c>
      <c r="V453" s="2" t="s">
        <v>130</v>
      </c>
      <c r="W453" s="2" t="s">
        <v>131</v>
      </c>
      <c r="X453" s="2" t="s">
        <v>132</v>
      </c>
      <c r="Y453" s="2" t="s">
        <v>133</v>
      </c>
      <c r="Z453" s="2" t="s">
        <v>134</v>
      </c>
      <c r="AA453" s="2" t="s">
        <v>3810</v>
      </c>
      <c r="AB453" s="2"/>
      <c r="AC453" s="2" t="s">
        <v>3028</v>
      </c>
      <c r="AD453" s="2"/>
      <c r="AE453" s="2" t="s">
        <v>3028</v>
      </c>
      <c r="AF453" s="2">
        <v>30</v>
      </c>
      <c r="AG453" s="2">
        <v>0</v>
      </c>
      <c r="AI453" s="2" t="s">
        <v>3028</v>
      </c>
      <c r="AJ453" s="2"/>
      <c r="AK453" s="3">
        <v>2013</v>
      </c>
      <c r="AL453" s="8" t="s">
        <v>3995</v>
      </c>
      <c r="AM453" s="59">
        <f t="shared" si="72"/>
        <v>2013</v>
      </c>
      <c r="AN453" s="14" t="s">
        <v>3028</v>
      </c>
      <c r="AO453" s="14" t="s">
        <v>3028</v>
      </c>
      <c r="AP453" s="14" t="s">
        <v>3028</v>
      </c>
      <c r="AQ453" s="2">
        <v>2020</v>
      </c>
      <c r="AR453" s="72">
        <f t="shared" si="79"/>
        <v>10</v>
      </c>
      <c r="AS453" s="69">
        <v>20210331</v>
      </c>
      <c r="AT453" s="2" t="s">
        <v>185</v>
      </c>
      <c r="AU453" s="72">
        <v>5048400</v>
      </c>
      <c r="AV453" s="72">
        <v>1092</v>
      </c>
      <c r="AW453" s="71">
        <f t="shared" si="80"/>
        <v>5049492</v>
      </c>
      <c r="AX453" s="71">
        <f t="shared" si="73"/>
        <v>1514847.5999999999</v>
      </c>
      <c r="AY453" s="71">
        <f t="shared" si="74"/>
        <v>1514847.5999999999</v>
      </c>
      <c r="AZ453" s="71">
        <f t="shared" si="75"/>
        <v>3534644.4000000004</v>
      </c>
      <c r="BA453" s="71">
        <f t="shared" si="76"/>
        <v>168316.4</v>
      </c>
      <c r="BB453" s="71">
        <f t="shared" si="77"/>
        <v>1683164</v>
      </c>
      <c r="BC453" s="71">
        <f t="shared" si="78"/>
        <v>168316.40000000014</v>
      </c>
      <c r="BD453" s="71">
        <f t="shared" si="81"/>
        <v>1683164</v>
      </c>
      <c r="BE453" s="71">
        <f t="shared" si="82"/>
        <v>3366328</v>
      </c>
      <c r="BF453" s="72"/>
      <c r="BG453" s="3" t="s">
        <v>174</v>
      </c>
      <c r="BH453" s="2" t="s">
        <v>3805</v>
      </c>
      <c r="BI453" s="6" t="s">
        <v>3028</v>
      </c>
      <c r="BJ453" s="6">
        <v>0</v>
      </c>
      <c r="BK453" s="6">
        <v>0</v>
      </c>
      <c r="BL453" s="7" t="s">
        <v>3028</v>
      </c>
    </row>
    <row r="454" spans="2:64" x14ac:dyDescent="0.4">
      <c r="B454" s="2" t="s">
        <v>1164</v>
      </c>
      <c r="C454" s="3" t="s">
        <v>180</v>
      </c>
      <c r="D454" s="2" t="s">
        <v>1104</v>
      </c>
      <c r="E454" s="3" t="s">
        <v>3028</v>
      </c>
      <c r="F454" s="2" t="s">
        <v>3028</v>
      </c>
      <c r="G454" s="2" t="s">
        <v>3254</v>
      </c>
      <c r="H454" s="3" t="s">
        <v>3028</v>
      </c>
      <c r="I454" s="2" t="s">
        <v>3028</v>
      </c>
      <c r="J454" s="2" t="s">
        <v>3028</v>
      </c>
      <c r="K454" s="3" t="s">
        <v>80</v>
      </c>
      <c r="L454" s="2" t="s">
        <v>79</v>
      </c>
      <c r="M454" s="2" t="s">
        <v>4656</v>
      </c>
      <c r="O454" s="3" t="s">
        <v>58</v>
      </c>
      <c r="P454" s="2" t="s">
        <v>96</v>
      </c>
      <c r="Q454" s="3" t="s">
        <v>3782</v>
      </c>
      <c r="R454" s="2" t="s">
        <v>119</v>
      </c>
      <c r="S454" s="2"/>
      <c r="T454" s="2"/>
      <c r="U454" s="2" t="s">
        <v>127</v>
      </c>
      <c r="V454" s="2" t="s">
        <v>130</v>
      </c>
      <c r="W454" s="2" t="s">
        <v>131</v>
      </c>
      <c r="X454" s="2" t="s">
        <v>132</v>
      </c>
      <c r="Y454" s="2" t="s">
        <v>133</v>
      </c>
      <c r="Z454" s="2" t="s">
        <v>134</v>
      </c>
      <c r="AA454" s="2" t="s">
        <v>3810</v>
      </c>
      <c r="AB454" s="2"/>
      <c r="AC454" s="2" t="s">
        <v>3028</v>
      </c>
      <c r="AD454" s="2"/>
      <c r="AE454" s="2" t="s">
        <v>3028</v>
      </c>
      <c r="AF454" s="2">
        <v>30</v>
      </c>
      <c r="AG454" s="2">
        <v>0</v>
      </c>
      <c r="AI454" s="2" t="s">
        <v>3028</v>
      </c>
      <c r="AJ454" s="2"/>
      <c r="AK454" s="3">
        <v>2013</v>
      </c>
      <c r="AL454" s="8" t="s">
        <v>3995</v>
      </c>
      <c r="AM454" s="59">
        <f t="shared" si="72"/>
        <v>2013</v>
      </c>
      <c r="AN454" s="14" t="s">
        <v>3028</v>
      </c>
      <c r="AO454" s="14" t="s">
        <v>3028</v>
      </c>
      <c r="AP454" s="14" t="s">
        <v>3028</v>
      </c>
      <c r="AQ454" s="2">
        <v>2020</v>
      </c>
      <c r="AR454" s="72">
        <f t="shared" si="79"/>
        <v>10</v>
      </c>
      <c r="AS454" s="69">
        <v>20210331</v>
      </c>
      <c r="AT454" s="2" t="s">
        <v>185</v>
      </c>
      <c r="AU454" s="72">
        <v>5111400</v>
      </c>
      <c r="AV454" s="72">
        <v>1134</v>
      </c>
      <c r="AW454" s="71">
        <f t="shared" si="80"/>
        <v>5112534</v>
      </c>
      <c r="AX454" s="71">
        <f t="shared" si="73"/>
        <v>1533760.2</v>
      </c>
      <c r="AY454" s="71">
        <f t="shared" si="74"/>
        <v>1533760.2</v>
      </c>
      <c r="AZ454" s="71">
        <f t="shared" si="75"/>
        <v>3578773.8</v>
      </c>
      <c r="BA454" s="71">
        <f t="shared" si="76"/>
        <v>170417.8</v>
      </c>
      <c r="BB454" s="71">
        <f t="shared" si="77"/>
        <v>1704178</v>
      </c>
      <c r="BC454" s="71">
        <f t="shared" si="78"/>
        <v>170417.80000000005</v>
      </c>
      <c r="BD454" s="71">
        <f t="shared" si="81"/>
        <v>1704178</v>
      </c>
      <c r="BE454" s="71">
        <f t="shared" si="82"/>
        <v>3408356</v>
      </c>
      <c r="BF454" s="72"/>
      <c r="BG454" s="3" t="s">
        <v>174</v>
      </c>
      <c r="BH454" s="2" t="s">
        <v>3805</v>
      </c>
      <c r="BI454" s="6" t="s">
        <v>3028</v>
      </c>
      <c r="BJ454" s="6">
        <v>0</v>
      </c>
      <c r="BK454" s="6">
        <v>0</v>
      </c>
      <c r="BL454" s="7" t="s">
        <v>3028</v>
      </c>
    </row>
    <row r="455" spans="2:64" x14ac:dyDescent="0.4">
      <c r="B455" s="2" t="s">
        <v>1165</v>
      </c>
      <c r="C455" s="3" t="s">
        <v>180</v>
      </c>
      <c r="D455" s="2" t="s">
        <v>1106</v>
      </c>
      <c r="E455" s="3" t="s">
        <v>3028</v>
      </c>
      <c r="F455" s="2" t="s">
        <v>3028</v>
      </c>
      <c r="G455" s="2" t="s">
        <v>3255</v>
      </c>
      <c r="H455" s="3" t="s">
        <v>3028</v>
      </c>
      <c r="I455" s="2" t="s">
        <v>3028</v>
      </c>
      <c r="J455" s="2" t="s">
        <v>3028</v>
      </c>
      <c r="K455" s="3" t="s">
        <v>80</v>
      </c>
      <c r="L455" s="2" t="s">
        <v>79</v>
      </c>
      <c r="M455" s="2" t="s">
        <v>4656</v>
      </c>
      <c r="O455" s="3" t="s">
        <v>58</v>
      </c>
      <c r="P455" s="2" t="s">
        <v>96</v>
      </c>
      <c r="Q455" s="3" t="s">
        <v>3782</v>
      </c>
      <c r="R455" s="2" t="s">
        <v>119</v>
      </c>
      <c r="S455" s="2"/>
      <c r="T455" s="2"/>
      <c r="U455" s="2" t="s">
        <v>127</v>
      </c>
      <c r="V455" s="2" t="s">
        <v>130</v>
      </c>
      <c r="W455" s="2" t="s">
        <v>131</v>
      </c>
      <c r="X455" s="2" t="s">
        <v>132</v>
      </c>
      <c r="Y455" s="2" t="s">
        <v>133</v>
      </c>
      <c r="Z455" s="2" t="s">
        <v>134</v>
      </c>
      <c r="AA455" s="2" t="s">
        <v>3810</v>
      </c>
      <c r="AB455" s="2"/>
      <c r="AC455" s="2" t="s">
        <v>3028</v>
      </c>
      <c r="AD455" s="2"/>
      <c r="AE455" s="2" t="s">
        <v>3028</v>
      </c>
      <c r="AF455" s="2">
        <v>30</v>
      </c>
      <c r="AG455" s="2">
        <v>0</v>
      </c>
      <c r="AI455" s="2" t="s">
        <v>3028</v>
      </c>
      <c r="AJ455" s="2"/>
      <c r="AK455" s="3">
        <v>2013</v>
      </c>
      <c r="AL455" s="8" t="s">
        <v>3995</v>
      </c>
      <c r="AM455" s="59">
        <f t="shared" si="72"/>
        <v>2013</v>
      </c>
      <c r="AN455" s="14" t="s">
        <v>3028</v>
      </c>
      <c r="AO455" s="14" t="s">
        <v>3028</v>
      </c>
      <c r="AP455" s="14" t="s">
        <v>3028</v>
      </c>
      <c r="AQ455" s="2">
        <v>2020</v>
      </c>
      <c r="AR455" s="72">
        <f t="shared" si="79"/>
        <v>10</v>
      </c>
      <c r="AS455" s="69">
        <v>20210331</v>
      </c>
      <c r="AT455" s="2" t="s">
        <v>185</v>
      </c>
      <c r="AU455" s="72">
        <v>5500950</v>
      </c>
      <c r="AV455" s="72">
        <v>1176</v>
      </c>
      <c r="AW455" s="71">
        <f t="shared" si="80"/>
        <v>5502126</v>
      </c>
      <c r="AX455" s="71">
        <f t="shared" si="73"/>
        <v>1650637.8</v>
      </c>
      <c r="AY455" s="71">
        <f t="shared" si="74"/>
        <v>1650637.8</v>
      </c>
      <c r="AZ455" s="71">
        <f t="shared" si="75"/>
        <v>3851488.2</v>
      </c>
      <c r="BA455" s="71">
        <f t="shared" si="76"/>
        <v>183404.2</v>
      </c>
      <c r="BB455" s="71">
        <f t="shared" si="77"/>
        <v>1834042</v>
      </c>
      <c r="BC455" s="71">
        <f t="shared" si="78"/>
        <v>183404.19999999995</v>
      </c>
      <c r="BD455" s="71">
        <f t="shared" si="81"/>
        <v>1834042</v>
      </c>
      <c r="BE455" s="71">
        <f t="shared" si="82"/>
        <v>3668084</v>
      </c>
      <c r="BF455" s="72"/>
      <c r="BG455" s="3" t="s">
        <v>174</v>
      </c>
      <c r="BH455" s="2" t="s">
        <v>3805</v>
      </c>
      <c r="BI455" s="6" t="s">
        <v>3028</v>
      </c>
      <c r="BJ455" s="6">
        <v>0</v>
      </c>
      <c r="BK455" s="6">
        <v>0</v>
      </c>
      <c r="BL455" s="7" t="s">
        <v>3028</v>
      </c>
    </row>
    <row r="456" spans="2:64" x14ac:dyDescent="0.4">
      <c r="B456" s="2" t="s">
        <v>1254</v>
      </c>
      <c r="C456" s="3" t="s">
        <v>180</v>
      </c>
      <c r="D456" s="2" t="s">
        <v>1106</v>
      </c>
      <c r="E456" s="3" t="s">
        <v>3028</v>
      </c>
      <c r="F456" s="2" t="s">
        <v>3028</v>
      </c>
      <c r="G456" s="2" t="s">
        <v>3281</v>
      </c>
      <c r="H456" s="3" t="s">
        <v>3028</v>
      </c>
      <c r="I456" s="2" t="s">
        <v>3028</v>
      </c>
      <c r="J456" s="2" t="s">
        <v>3028</v>
      </c>
      <c r="K456" s="3" t="s">
        <v>80</v>
      </c>
      <c r="L456" s="2" t="s">
        <v>79</v>
      </c>
      <c r="M456" s="2" t="s">
        <v>4656</v>
      </c>
      <c r="O456" s="3" t="s">
        <v>58</v>
      </c>
      <c r="P456" s="2" t="s">
        <v>96</v>
      </c>
      <c r="Q456" s="3" t="s">
        <v>3782</v>
      </c>
      <c r="R456" s="2" t="s">
        <v>119</v>
      </c>
      <c r="S456" s="2"/>
      <c r="T456" s="2"/>
      <c r="U456" s="2" t="s">
        <v>127</v>
      </c>
      <c r="V456" s="2" t="s">
        <v>130</v>
      </c>
      <c r="W456" s="2" t="s">
        <v>131</v>
      </c>
      <c r="X456" s="2" t="s">
        <v>132</v>
      </c>
      <c r="Y456" s="2" t="s">
        <v>133</v>
      </c>
      <c r="Z456" s="2" t="s">
        <v>134</v>
      </c>
      <c r="AA456" s="2" t="s">
        <v>3810</v>
      </c>
      <c r="AB456" s="2"/>
      <c r="AC456" s="2" t="s">
        <v>3028</v>
      </c>
      <c r="AD456" s="2"/>
      <c r="AE456" s="2" t="s">
        <v>3028</v>
      </c>
      <c r="AF456" s="2">
        <v>30</v>
      </c>
      <c r="AG456" s="2">
        <v>0</v>
      </c>
      <c r="AI456" s="2" t="s">
        <v>3028</v>
      </c>
      <c r="AJ456" s="2"/>
      <c r="AK456" s="3">
        <v>2012</v>
      </c>
      <c r="AL456" s="8" t="s">
        <v>3997</v>
      </c>
      <c r="AM456" s="59">
        <f t="shared" si="72"/>
        <v>2012</v>
      </c>
      <c r="AN456" s="14" t="s">
        <v>3028</v>
      </c>
      <c r="AO456" s="14" t="s">
        <v>3028</v>
      </c>
      <c r="AP456" s="14" t="s">
        <v>3028</v>
      </c>
      <c r="AQ456" s="2">
        <v>2020</v>
      </c>
      <c r="AR456" s="72">
        <f t="shared" si="79"/>
        <v>11</v>
      </c>
      <c r="AS456" s="69">
        <v>20210331</v>
      </c>
      <c r="AT456" s="2" t="s">
        <v>185</v>
      </c>
      <c r="AU456" s="72">
        <v>4850596</v>
      </c>
      <c r="AV456" s="72">
        <v>1680</v>
      </c>
      <c r="AW456" s="71">
        <f t="shared" si="80"/>
        <v>4852276</v>
      </c>
      <c r="AX456" s="71">
        <f t="shared" si="73"/>
        <v>1617425.3333333333</v>
      </c>
      <c r="AY456" s="71">
        <f t="shared" si="74"/>
        <v>1617425.3333333333</v>
      </c>
      <c r="AZ456" s="71">
        <f t="shared" si="75"/>
        <v>3234850.666666667</v>
      </c>
      <c r="BA456" s="71">
        <f t="shared" si="76"/>
        <v>161742.53333333333</v>
      </c>
      <c r="BB456" s="71">
        <f t="shared" si="77"/>
        <v>1779167.8666666667</v>
      </c>
      <c r="BC456" s="71">
        <f t="shared" si="78"/>
        <v>161742.53333333344</v>
      </c>
      <c r="BD456" s="71">
        <f t="shared" si="81"/>
        <v>1779167.8666666667</v>
      </c>
      <c r="BE456" s="71">
        <f t="shared" si="82"/>
        <v>3073108.1333333333</v>
      </c>
      <c r="BF456" s="72"/>
      <c r="BG456" s="3" t="s">
        <v>174</v>
      </c>
      <c r="BH456" s="2" t="s">
        <v>3805</v>
      </c>
      <c r="BI456" s="6" t="s">
        <v>3028</v>
      </c>
      <c r="BJ456" s="6">
        <v>0</v>
      </c>
      <c r="BK456" s="6">
        <v>0</v>
      </c>
      <c r="BL456" s="7" t="s">
        <v>3028</v>
      </c>
    </row>
    <row r="457" spans="2:64" x14ac:dyDescent="0.4">
      <c r="B457" s="2" t="s">
        <v>1255</v>
      </c>
      <c r="C457" s="3" t="s">
        <v>180</v>
      </c>
      <c r="D457" s="2" t="s">
        <v>1106</v>
      </c>
      <c r="E457" s="3" t="s">
        <v>3028</v>
      </c>
      <c r="F457" s="2" t="s">
        <v>3028</v>
      </c>
      <c r="G457" s="2" t="s">
        <v>3282</v>
      </c>
      <c r="H457" s="3" t="s">
        <v>3028</v>
      </c>
      <c r="I457" s="2" t="s">
        <v>3028</v>
      </c>
      <c r="J457" s="2" t="s">
        <v>3028</v>
      </c>
      <c r="K457" s="3" t="s">
        <v>80</v>
      </c>
      <c r="L457" s="2" t="s">
        <v>79</v>
      </c>
      <c r="M457" s="2" t="s">
        <v>4656</v>
      </c>
      <c r="O457" s="3" t="s">
        <v>58</v>
      </c>
      <c r="P457" s="2" t="s">
        <v>96</v>
      </c>
      <c r="Q457" s="3" t="s">
        <v>3782</v>
      </c>
      <c r="R457" s="2" t="s">
        <v>119</v>
      </c>
      <c r="S457" s="2"/>
      <c r="T457" s="2"/>
      <c r="U457" s="2" t="s">
        <v>127</v>
      </c>
      <c r="V457" s="2" t="s">
        <v>130</v>
      </c>
      <c r="W457" s="2" t="s">
        <v>131</v>
      </c>
      <c r="X457" s="2" t="s">
        <v>132</v>
      </c>
      <c r="Y457" s="2" t="s">
        <v>133</v>
      </c>
      <c r="Z457" s="2" t="s">
        <v>134</v>
      </c>
      <c r="AA457" s="2" t="s">
        <v>3810</v>
      </c>
      <c r="AB457" s="2"/>
      <c r="AC457" s="2" t="s">
        <v>3028</v>
      </c>
      <c r="AD457" s="2"/>
      <c r="AE457" s="2" t="s">
        <v>3028</v>
      </c>
      <c r="AF457" s="2">
        <v>30</v>
      </c>
      <c r="AG457" s="2">
        <v>0</v>
      </c>
      <c r="AI457" s="2" t="s">
        <v>3028</v>
      </c>
      <c r="AJ457" s="2"/>
      <c r="AK457" s="3">
        <v>2012</v>
      </c>
      <c r="AL457" s="8" t="s">
        <v>3997</v>
      </c>
      <c r="AM457" s="59">
        <f t="shared" si="72"/>
        <v>2012</v>
      </c>
      <c r="AN457" s="14" t="s">
        <v>3028</v>
      </c>
      <c r="AO457" s="14" t="s">
        <v>3028</v>
      </c>
      <c r="AP457" s="14" t="s">
        <v>3028</v>
      </c>
      <c r="AQ457" s="2">
        <v>2020</v>
      </c>
      <c r="AR457" s="72">
        <f t="shared" si="79"/>
        <v>11</v>
      </c>
      <c r="AS457" s="69">
        <v>20210331</v>
      </c>
      <c r="AT457" s="2" t="s">
        <v>185</v>
      </c>
      <c r="AU457" s="72">
        <v>5400271</v>
      </c>
      <c r="AV457" s="72">
        <v>1806</v>
      </c>
      <c r="AW457" s="71">
        <f t="shared" si="80"/>
        <v>5402077</v>
      </c>
      <c r="AX457" s="71">
        <f t="shared" si="73"/>
        <v>1800692.3333333335</v>
      </c>
      <c r="AY457" s="71">
        <f t="shared" si="74"/>
        <v>1800692.3333333335</v>
      </c>
      <c r="AZ457" s="71">
        <f t="shared" si="75"/>
        <v>3601384.6666666665</v>
      </c>
      <c r="BA457" s="71">
        <f t="shared" si="76"/>
        <v>180069.23333333334</v>
      </c>
      <c r="BB457" s="71">
        <f t="shared" si="77"/>
        <v>1980761.5666666667</v>
      </c>
      <c r="BC457" s="71">
        <f t="shared" si="78"/>
        <v>180069.23333333316</v>
      </c>
      <c r="BD457" s="71">
        <f t="shared" si="81"/>
        <v>1980761.5666666667</v>
      </c>
      <c r="BE457" s="71">
        <f t="shared" si="82"/>
        <v>3421315.4333333336</v>
      </c>
      <c r="BF457" s="72"/>
      <c r="BG457" s="3" t="s">
        <v>174</v>
      </c>
      <c r="BH457" s="2" t="s">
        <v>3805</v>
      </c>
      <c r="BI457" s="6" t="s">
        <v>3028</v>
      </c>
      <c r="BJ457" s="6">
        <v>0</v>
      </c>
      <c r="BK457" s="6">
        <v>0</v>
      </c>
      <c r="BL457" s="7" t="s">
        <v>3028</v>
      </c>
    </row>
    <row r="458" spans="2:64" x14ac:dyDescent="0.4">
      <c r="B458" s="2" t="s">
        <v>1256</v>
      </c>
      <c r="C458" s="3" t="s">
        <v>180</v>
      </c>
      <c r="D458" s="2" t="s">
        <v>1106</v>
      </c>
      <c r="E458" s="3" t="s">
        <v>3028</v>
      </c>
      <c r="F458" s="2" t="s">
        <v>3028</v>
      </c>
      <c r="G458" s="2" t="s">
        <v>3283</v>
      </c>
      <c r="H458" s="3" t="s">
        <v>3028</v>
      </c>
      <c r="I458" s="2" t="s">
        <v>3028</v>
      </c>
      <c r="J458" s="2" t="s">
        <v>3028</v>
      </c>
      <c r="K458" s="3" t="s">
        <v>80</v>
      </c>
      <c r="L458" s="2" t="s">
        <v>79</v>
      </c>
      <c r="M458" s="2" t="s">
        <v>4656</v>
      </c>
      <c r="O458" s="3" t="s">
        <v>58</v>
      </c>
      <c r="P458" s="2" t="s">
        <v>96</v>
      </c>
      <c r="Q458" s="3" t="s">
        <v>3782</v>
      </c>
      <c r="R458" s="2" t="s">
        <v>119</v>
      </c>
      <c r="S458" s="2"/>
      <c r="T458" s="2"/>
      <c r="U458" s="2" t="s">
        <v>127</v>
      </c>
      <c r="V458" s="2" t="s">
        <v>130</v>
      </c>
      <c r="W458" s="2" t="s">
        <v>131</v>
      </c>
      <c r="X458" s="2" t="s">
        <v>132</v>
      </c>
      <c r="Y458" s="2" t="s">
        <v>133</v>
      </c>
      <c r="Z458" s="2" t="s">
        <v>134</v>
      </c>
      <c r="AA458" s="2" t="s">
        <v>3810</v>
      </c>
      <c r="AB458" s="2"/>
      <c r="AC458" s="2" t="s">
        <v>3028</v>
      </c>
      <c r="AD458" s="2"/>
      <c r="AE458" s="2" t="s">
        <v>3028</v>
      </c>
      <c r="AF458" s="2">
        <v>30</v>
      </c>
      <c r="AG458" s="2">
        <v>0</v>
      </c>
      <c r="AI458" s="2" t="s">
        <v>3028</v>
      </c>
      <c r="AJ458" s="2"/>
      <c r="AK458" s="3">
        <v>2012</v>
      </c>
      <c r="AL458" s="8" t="s">
        <v>3997</v>
      </c>
      <c r="AM458" s="59">
        <f t="shared" si="72"/>
        <v>2012</v>
      </c>
      <c r="AN458" s="14" t="s">
        <v>3028</v>
      </c>
      <c r="AO458" s="14" t="s">
        <v>3028</v>
      </c>
      <c r="AP458" s="14" t="s">
        <v>3028</v>
      </c>
      <c r="AQ458" s="2">
        <v>2020</v>
      </c>
      <c r="AR458" s="72">
        <f t="shared" si="79"/>
        <v>11</v>
      </c>
      <c r="AS458" s="69">
        <v>20210331</v>
      </c>
      <c r="AT458" s="2" t="s">
        <v>185</v>
      </c>
      <c r="AU458" s="72">
        <v>4850596</v>
      </c>
      <c r="AV458" s="72">
        <v>2016</v>
      </c>
      <c r="AW458" s="71">
        <f t="shared" si="80"/>
        <v>4852612</v>
      </c>
      <c r="AX458" s="71">
        <f t="shared" si="73"/>
        <v>1617537.3333333335</v>
      </c>
      <c r="AY458" s="71">
        <f t="shared" si="74"/>
        <v>1617537.3333333335</v>
      </c>
      <c r="AZ458" s="71">
        <f t="shared" si="75"/>
        <v>3235074.6666666665</v>
      </c>
      <c r="BA458" s="71">
        <f t="shared" si="76"/>
        <v>161753.73333333334</v>
      </c>
      <c r="BB458" s="71">
        <f t="shared" si="77"/>
        <v>1779291.0666666667</v>
      </c>
      <c r="BC458" s="71">
        <f t="shared" si="78"/>
        <v>161753.73333333316</v>
      </c>
      <c r="BD458" s="71">
        <f t="shared" si="81"/>
        <v>1779291.0666666667</v>
      </c>
      <c r="BE458" s="71">
        <f t="shared" si="82"/>
        <v>3073320.9333333336</v>
      </c>
      <c r="BF458" s="72"/>
      <c r="BG458" s="3" t="s">
        <v>174</v>
      </c>
      <c r="BH458" s="2" t="s">
        <v>3805</v>
      </c>
      <c r="BI458" s="6" t="s">
        <v>3028</v>
      </c>
      <c r="BJ458" s="6">
        <v>0</v>
      </c>
      <c r="BK458" s="6">
        <v>0</v>
      </c>
      <c r="BL458" s="7" t="s">
        <v>3028</v>
      </c>
    </row>
    <row r="459" spans="2:64" x14ac:dyDescent="0.4">
      <c r="B459" s="2" t="s">
        <v>1166</v>
      </c>
      <c r="C459" s="3" t="s">
        <v>180</v>
      </c>
      <c r="D459" s="2" t="s">
        <v>1106</v>
      </c>
      <c r="E459" s="3" t="s">
        <v>3028</v>
      </c>
      <c r="F459" s="2" t="s">
        <v>3028</v>
      </c>
      <c r="G459" s="2" t="s">
        <v>3256</v>
      </c>
      <c r="H459" s="3" t="s">
        <v>3028</v>
      </c>
      <c r="I459" s="2" t="s">
        <v>3028</v>
      </c>
      <c r="J459" s="2" t="s">
        <v>3028</v>
      </c>
      <c r="K459" s="3" t="s">
        <v>80</v>
      </c>
      <c r="L459" s="2" t="s">
        <v>79</v>
      </c>
      <c r="M459" s="2" t="s">
        <v>4656</v>
      </c>
      <c r="O459" s="3" t="s">
        <v>58</v>
      </c>
      <c r="P459" s="2" t="s">
        <v>96</v>
      </c>
      <c r="Q459" s="3" t="s">
        <v>3782</v>
      </c>
      <c r="R459" s="2" t="s">
        <v>119</v>
      </c>
      <c r="S459" s="2"/>
      <c r="T459" s="2"/>
      <c r="U459" s="2" t="s">
        <v>127</v>
      </c>
      <c r="V459" s="2" t="s">
        <v>130</v>
      </c>
      <c r="W459" s="2" t="s">
        <v>131</v>
      </c>
      <c r="X459" s="2" t="s">
        <v>132</v>
      </c>
      <c r="Y459" s="2" t="s">
        <v>133</v>
      </c>
      <c r="Z459" s="2" t="s">
        <v>134</v>
      </c>
      <c r="AA459" s="2" t="s">
        <v>3810</v>
      </c>
      <c r="AB459" s="2"/>
      <c r="AC459" s="2" t="s">
        <v>3028</v>
      </c>
      <c r="AD459" s="2"/>
      <c r="AE459" s="2" t="s">
        <v>3028</v>
      </c>
      <c r="AF459" s="2">
        <v>30</v>
      </c>
      <c r="AG459" s="2">
        <v>0</v>
      </c>
      <c r="AI459" s="2" t="s">
        <v>3028</v>
      </c>
      <c r="AJ459" s="2"/>
      <c r="AK459" s="3">
        <v>2013</v>
      </c>
      <c r="AL459" s="8" t="s">
        <v>3995</v>
      </c>
      <c r="AM459" s="59">
        <f t="shared" ref="AM459:AM490" si="83">AK459</f>
        <v>2013</v>
      </c>
      <c r="AN459" s="14" t="s">
        <v>3028</v>
      </c>
      <c r="AO459" s="14" t="s">
        <v>3028</v>
      </c>
      <c r="AP459" s="14" t="s">
        <v>3028</v>
      </c>
      <c r="AQ459" s="2">
        <v>2020</v>
      </c>
      <c r="AR459" s="72">
        <f t="shared" si="79"/>
        <v>10</v>
      </c>
      <c r="AS459" s="69">
        <v>20210331</v>
      </c>
      <c r="AT459" s="2" t="s">
        <v>185</v>
      </c>
      <c r="AU459" s="72">
        <v>5500950</v>
      </c>
      <c r="AV459" s="72">
        <v>2436</v>
      </c>
      <c r="AW459" s="71">
        <f t="shared" si="80"/>
        <v>5503386</v>
      </c>
      <c r="AX459" s="71">
        <f t="shared" si="73"/>
        <v>1651015.8</v>
      </c>
      <c r="AY459" s="71">
        <f t="shared" si="74"/>
        <v>1651015.8</v>
      </c>
      <c r="AZ459" s="71">
        <f t="shared" si="75"/>
        <v>3852370.2</v>
      </c>
      <c r="BA459" s="71">
        <f t="shared" si="76"/>
        <v>183446.2</v>
      </c>
      <c r="BB459" s="71">
        <f t="shared" si="77"/>
        <v>1834462</v>
      </c>
      <c r="BC459" s="71">
        <f t="shared" si="78"/>
        <v>183446.19999999995</v>
      </c>
      <c r="BD459" s="71">
        <f t="shared" si="81"/>
        <v>1834462</v>
      </c>
      <c r="BE459" s="71">
        <f t="shared" si="82"/>
        <v>3668924</v>
      </c>
      <c r="BF459" s="72"/>
      <c r="BG459" s="3" t="s">
        <v>174</v>
      </c>
      <c r="BH459" s="2" t="s">
        <v>3805</v>
      </c>
      <c r="BI459" s="6" t="s">
        <v>3028</v>
      </c>
      <c r="BJ459" s="6">
        <v>0</v>
      </c>
      <c r="BK459" s="6">
        <v>0</v>
      </c>
      <c r="BL459" s="7" t="s">
        <v>3028</v>
      </c>
    </row>
    <row r="460" spans="2:64" x14ac:dyDescent="0.4">
      <c r="B460" s="2" t="s">
        <v>1105</v>
      </c>
      <c r="C460" s="3" t="s">
        <v>180</v>
      </c>
      <c r="D460" s="2" t="s">
        <v>1106</v>
      </c>
      <c r="E460" s="3" t="s">
        <v>3028</v>
      </c>
      <c r="F460" s="2" t="s">
        <v>3028</v>
      </c>
      <c r="G460" s="2" t="s">
        <v>3230</v>
      </c>
      <c r="H460" s="3" t="s">
        <v>3028</v>
      </c>
      <c r="I460" s="2" t="s">
        <v>3028</v>
      </c>
      <c r="J460" s="2" t="s">
        <v>3028</v>
      </c>
      <c r="K460" s="3" t="s">
        <v>80</v>
      </c>
      <c r="L460" s="2" t="s">
        <v>79</v>
      </c>
      <c r="M460" s="2" t="s">
        <v>4656</v>
      </c>
      <c r="O460" s="3" t="s">
        <v>58</v>
      </c>
      <c r="P460" s="2" t="s">
        <v>96</v>
      </c>
      <c r="Q460" s="3" t="s">
        <v>3782</v>
      </c>
      <c r="R460" s="2" t="s">
        <v>119</v>
      </c>
      <c r="S460" s="2"/>
      <c r="T460" s="2"/>
      <c r="U460" s="2" t="s">
        <v>127</v>
      </c>
      <c r="V460" s="2" t="s">
        <v>130</v>
      </c>
      <c r="W460" s="2" t="s">
        <v>131</v>
      </c>
      <c r="X460" s="2" t="s">
        <v>132</v>
      </c>
      <c r="Y460" s="2" t="s">
        <v>133</v>
      </c>
      <c r="Z460" s="2" t="s">
        <v>134</v>
      </c>
      <c r="AA460" s="2" t="s">
        <v>3810</v>
      </c>
      <c r="AB460" s="2"/>
      <c r="AC460" s="2" t="s">
        <v>3028</v>
      </c>
      <c r="AD460" s="2"/>
      <c r="AE460" s="2" t="s">
        <v>3028</v>
      </c>
      <c r="AF460" s="2">
        <v>30</v>
      </c>
      <c r="AG460" s="2">
        <v>0</v>
      </c>
      <c r="AI460" s="2" t="s">
        <v>3028</v>
      </c>
      <c r="AJ460" s="2"/>
      <c r="AK460" s="3">
        <v>2014</v>
      </c>
      <c r="AL460" s="8" t="s">
        <v>3996</v>
      </c>
      <c r="AM460" s="59">
        <f t="shared" si="83"/>
        <v>2014</v>
      </c>
      <c r="AN460" s="14" t="s">
        <v>3028</v>
      </c>
      <c r="AO460" s="14" t="s">
        <v>3028</v>
      </c>
      <c r="AP460" s="14" t="s">
        <v>3028</v>
      </c>
      <c r="AQ460" s="2">
        <v>2020</v>
      </c>
      <c r="AR460" s="72">
        <f t="shared" si="79"/>
        <v>9</v>
      </c>
      <c r="AS460" s="69">
        <v>20210331</v>
      </c>
      <c r="AT460" s="2" t="s">
        <v>185</v>
      </c>
      <c r="AU460" s="72">
        <v>5211450</v>
      </c>
      <c r="AV460" s="72">
        <v>2520</v>
      </c>
      <c r="AW460" s="71">
        <f t="shared" si="80"/>
        <v>5213970</v>
      </c>
      <c r="AX460" s="71">
        <f t="shared" si="73"/>
        <v>1390392</v>
      </c>
      <c r="AY460" s="71">
        <f t="shared" si="74"/>
        <v>1390392</v>
      </c>
      <c r="AZ460" s="71">
        <f t="shared" si="75"/>
        <v>3823578</v>
      </c>
      <c r="BA460" s="71">
        <f t="shared" si="76"/>
        <v>173799</v>
      </c>
      <c r="BB460" s="71">
        <f t="shared" si="77"/>
        <v>1564191</v>
      </c>
      <c r="BC460" s="71">
        <f t="shared" si="78"/>
        <v>173799</v>
      </c>
      <c r="BD460" s="71">
        <f t="shared" si="81"/>
        <v>1564191</v>
      </c>
      <c r="BE460" s="71">
        <f t="shared" si="82"/>
        <v>3649779</v>
      </c>
      <c r="BF460" s="72"/>
      <c r="BG460" s="3" t="s">
        <v>174</v>
      </c>
      <c r="BH460" s="2" t="s">
        <v>3805</v>
      </c>
      <c r="BI460" s="6" t="s">
        <v>3028</v>
      </c>
      <c r="BJ460" s="6">
        <v>0</v>
      </c>
      <c r="BK460" s="6">
        <v>0</v>
      </c>
      <c r="BL460" s="7" t="s">
        <v>3028</v>
      </c>
    </row>
    <row r="461" spans="2:64" x14ac:dyDescent="0.4">
      <c r="B461" s="2" t="s">
        <v>1167</v>
      </c>
      <c r="C461" s="3" t="s">
        <v>180</v>
      </c>
      <c r="D461" s="2" t="s">
        <v>1006</v>
      </c>
      <c r="E461" s="3" t="s">
        <v>3028</v>
      </c>
      <c r="F461" s="2" t="s">
        <v>3028</v>
      </c>
      <c r="G461" s="2" t="s">
        <v>3257</v>
      </c>
      <c r="H461" s="3" t="s">
        <v>3028</v>
      </c>
      <c r="I461" s="2" t="s">
        <v>3028</v>
      </c>
      <c r="J461" s="2" t="s">
        <v>3028</v>
      </c>
      <c r="K461" s="3" t="s">
        <v>80</v>
      </c>
      <c r="L461" s="2" t="s">
        <v>79</v>
      </c>
      <c r="M461" s="2" t="s">
        <v>4656</v>
      </c>
      <c r="O461" s="3" t="s">
        <v>58</v>
      </c>
      <c r="P461" s="2" t="s">
        <v>96</v>
      </c>
      <c r="Q461" s="3" t="s">
        <v>3782</v>
      </c>
      <c r="R461" s="2" t="s">
        <v>119</v>
      </c>
      <c r="S461" s="2"/>
      <c r="T461" s="2"/>
      <c r="U461" s="2" t="s">
        <v>127</v>
      </c>
      <c r="V461" s="2" t="s">
        <v>130</v>
      </c>
      <c r="W461" s="2" t="s">
        <v>131</v>
      </c>
      <c r="X461" s="2" t="s">
        <v>132</v>
      </c>
      <c r="Y461" s="2" t="s">
        <v>133</v>
      </c>
      <c r="Z461" s="2" t="s">
        <v>134</v>
      </c>
      <c r="AA461" s="2" t="s">
        <v>3810</v>
      </c>
      <c r="AB461" s="2"/>
      <c r="AC461" s="2" t="s">
        <v>3028</v>
      </c>
      <c r="AD461" s="2"/>
      <c r="AE461" s="2" t="s">
        <v>3028</v>
      </c>
      <c r="AF461" s="2">
        <v>30</v>
      </c>
      <c r="AG461" s="2">
        <v>0</v>
      </c>
      <c r="AI461" s="2" t="s">
        <v>3028</v>
      </c>
      <c r="AJ461" s="2"/>
      <c r="AK461" s="3">
        <v>2013</v>
      </c>
      <c r="AL461" s="8" t="s">
        <v>3995</v>
      </c>
      <c r="AM461" s="59">
        <f t="shared" si="83"/>
        <v>2013</v>
      </c>
      <c r="AN461" s="14" t="s">
        <v>3028</v>
      </c>
      <c r="AO461" s="14" t="s">
        <v>3028</v>
      </c>
      <c r="AP461" s="14" t="s">
        <v>3028</v>
      </c>
      <c r="AQ461" s="2">
        <v>2020</v>
      </c>
      <c r="AR461" s="72">
        <f t="shared" si="79"/>
        <v>10</v>
      </c>
      <c r="AS461" s="69">
        <v>20210331</v>
      </c>
      <c r="AT461" s="2" t="s">
        <v>185</v>
      </c>
      <c r="AU461" s="72">
        <v>5027400</v>
      </c>
      <c r="AV461" s="72">
        <v>2814</v>
      </c>
      <c r="AW461" s="71">
        <f t="shared" si="80"/>
        <v>5030214</v>
      </c>
      <c r="AX461" s="71">
        <f t="shared" si="73"/>
        <v>1509064.2</v>
      </c>
      <c r="AY461" s="71">
        <f t="shared" si="74"/>
        <v>1509064.2</v>
      </c>
      <c r="AZ461" s="71">
        <f t="shared" si="75"/>
        <v>3521149.8</v>
      </c>
      <c r="BA461" s="71">
        <f t="shared" si="76"/>
        <v>167673.79999999999</v>
      </c>
      <c r="BB461" s="71">
        <f t="shared" si="77"/>
        <v>1676738</v>
      </c>
      <c r="BC461" s="71">
        <f t="shared" si="78"/>
        <v>167673.80000000005</v>
      </c>
      <c r="BD461" s="71">
        <f t="shared" si="81"/>
        <v>1676738</v>
      </c>
      <c r="BE461" s="71">
        <f t="shared" si="82"/>
        <v>3353476</v>
      </c>
      <c r="BF461" s="72"/>
      <c r="BG461" s="3" t="s">
        <v>174</v>
      </c>
      <c r="BH461" s="2" t="s">
        <v>3805</v>
      </c>
      <c r="BI461" s="6" t="s">
        <v>3028</v>
      </c>
      <c r="BJ461" s="6">
        <v>0</v>
      </c>
      <c r="BK461" s="6">
        <v>0</v>
      </c>
      <c r="BL461" s="7" t="s">
        <v>3028</v>
      </c>
    </row>
    <row r="462" spans="2:64" x14ac:dyDescent="0.4">
      <c r="B462" s="2" t="s">
        <v>1005</v>
      </c>
      <c r="C462" s="3" t="s">
        <v>180</v>
      </c>
      <c r="D462" s="2" t="s">
        <v>1006</v>
      </c>
      <c r="E462" s="3" t="s">
        <v>3028</v>
      </c>
      <c r="F462" s="2" t="s">
        <v>3028</v>
      </c>
      <c r="G462" s="2" t="s">
        <v>3206</v>
      </c>
      <c r="H462" s="3" t="s">
        <v>3028</v>
      </c>
      <c r="I462" s="2" t="s">
        <v>3028</v>
      </c>
      <c r="J462" s="2" t="s">
        <v>3028</v>
      </c>
      <c r="K462" s="3" t="s">
        <v>80</v>
      </c>
      <c r="L462" s="2" t="s">
        <v>79</v>
      </c>
      <c r="M462" s="2" t="s">
        <v>4656</v>
      </c>
      <c r="O462" s="3" t="s">
        <v>58</v>
      </c>
      <c r="P462" s="2" t="s">
        <v>96</v>
      </c>
      <c r="Q462" s="3" t="s">
        <v>3782</v>
      </c>
      <c r="R462" s="2" t="s">
        <v>119</v>
      </c>
      <c r="S462" s="2"/>
      <c r="T462" s="2"/>
      <c r="U462" s="2" t="s">
        <v>127</v>
      </c>
      <c r="V462" s="2" t="s">
        <v>130</v>
      </c>
      <c r="W462" s="2" t="s">
        <v>131</v>
      </c>
      <c r="X462" s="2" t="s">
        <v>132</v>
      </c>
      <c r="Y462" s="2" t="s">
        <v>133</v>
      </c>
      <c r="Z462" s="2" t="s">
        <v>134</v>
      </c>
      <c r="AA462" s="2" t="s">
        <v>3810</v>
      </c>
      <c r="AB462" s="2"/>
      <c r="AC462" s="2" t="s">
        <v>3028</v>
      </c>
      <c r="AD462" s="2"/>
      <c r="AE462" s="2" t="s">
        <v>3028</v>
      </c>
      <c r="AF462" s="2">
        <v>30</v>
      </c>
      <c r="AG462" s="2">
        <v>0</v>
      </c>
      <c r="AI462" s="2" t="s">
        <v>3028</v>
      </c>
      <c r="AJ462" s="2"/>
      <c r="AK462" s="3">
        <v>2015</v>
      </c>
      <c r="AL462" s="8" t="s">
        <v>3998</v>
      </c>
      <c r="AM462" s="59">
        <f t="shared" si="83"/>
        <v>2015</v>
      </c>
      <c r="AN462" s="14" t="s">
        <v>3028</v>
      </c>
      <c r="AO462" s="14" t="s">
        <v>3028</v>
      </c>
      <c r="AP462" s="14" t="s">
        <v>3028</v>
      </c>
      <c r="AQ462" s="2">
        <v>2020</v>
      </c>
      <c r="AR462" s="72">
        <f t="shared" si="79"/>
        <v>8</v>
      </c>
      <c r="AS462" s="69">
        <v>20210331</v>
      </c>
      <c r="AT462" s="2" t="s">
        <v>185</v>
      </c>
      <c r="AU462" s="72">
        <v>5689656</v>
      </c>
      <c r="AV462" s="72">
        <v>3024</v>
      </c>
      <c r="AW462" s="71">
        <f t="shared" si="80"/>
        <v>5692680</v>
      </c>
      <c r="AX462" s="71">
        <f t="shared" si="73"/>
        <v>1328292</v>
      </c>
      <c r="AY462" s="71">
        <f t="shared" si="74"/>
        <v>1328292</v>
      </c>
      <c r="AZ462" s="71">
        <f t="shared" si="75"/>
        <v>4364388</v>
      </c>
      <c r="BA462" s="71">
        <f t="shared" si="76"/>
        <v>189756</v>
      </c>
      <c r="BB462" s="71">
        <f t="shared" si="77"/>
        <v>1518048</v>
      </c>
      <c r="BC462" s="71">
        <f t="shared" si="78"/>
        <v>189756</v>
      </c>
      <c r="BD462" s="71">
        <f t="shared" si="81"/>
        <v>1518048</v>
      </c>
      <c r="BE462" s="71">
        <f t="shared" si="82"/>
        <v>4174632</v>
      </c>
      <c r="BF462" s="72"/>
      <c r="BG462" s="3" t="s">
        <v>174</v>
      </c>
      <c r="BH462" s="2" t="s">
        <v>3805</v>
      </c>
      <c r="BI462" s="6" t="s">
        <v>3028</v>
      </c>
      <c r="BJ462" s="6">
        <v>0</v>
      </c>
      <c r="BK462" s="6">
        <v>0</v>
      </c>
      <c r="BL462" s="7" t="s">
        <v>3028</v>
      </c>
    </row>
    <row r="463" spans="2:64" x14ac:dyDescent="0.4">
      <c r="B463" s="2" t="s">
        <v>1168</v>
      </c>
      <c r="C463" s="3" t="s">
        <v>180</v>
      </c>
      <c r="D463" s="2" t="s">
        <v>1108</v>
      </c>
      <c r="E463" s="3" t="s">
        <v>3028</v>
      </c>
      <c r="F463" s="2" t="s">
        <v>3028</v>
      </c>
      <c r="G463" s="2" t="s">
        <v>3258</v>
      </c>
      <c r="H463" s="3" t="s">
        <v>3028</v>
      </c>
      <c r="I463" s="2" t="s">
        <v>3028</v>
      </c>
      <c r="J463" s="2" t="s">
        <v>3028</v>
      </c>
      <c r="K463" s="3" t="s">
        <v>80</v>
      </c>
      <c r="L463" s="2" t="s">
        <v>79</v>
      </c>
      <c r="M463" s="2" t="s">
        <v>4656</v>
      </c>
      <c r="O463" s="3" t="s">
        <v>58</v>
      </c>
      <c r="P463" s="2" t="s">
        <v>96</v>
      </c>
      <c r="Q463" s="3" t="s">
        <v>3782</v>
      </c>
      <c r="R463" s="2" t="s">
        <v>119</v>
      </c>
      <c r="S463" s="2"/>
      <c r="T463" s="2"/>
      <c r="U463" s="2" t="s">
        <v>127</v>
      </c>
      <c r="V463" s="2" t="s">
        <v>130</v>
      </c>
      <c r="W463" s="2" t="s">
        <v>131</v>
      </c>
      <c r="X463" s="2" t="s">
        <v>132</v>
      </c>
      <c r="Y463" s="2" t="s">
        <v>133</v>
      </c>
      <c r="Z463" s="2" t="s">
        <v>134</v>
      </c>
      <c r="AA463" s="2" t="s">
        <v>3810</v>
      </c>
      <c r="AB463" s="2"/>
      <c r="AC463" s="2" t="s">
        <v>3028</v>
      </c>
      <c r="AD463" s="2"/>
      <c r="AE463" s="2" t="s">
        <v>3028</v>
      </c>
      <c r="AF463" s="2">
        <v>30</v>
      </c>
      <c r="AG463" s="2">
        <v>0</v>
      </c>
      <c r="AI463" s="2" t="s">
        <v>3028</v>
      </c>
      <c r="AJ463" s="2"/>
      <c r="AK463" s="3">
        <v>2013</v>
      </c>
      <c r="AL463" s="8" t="s">
        <v>3995</v>
      </c>
      <c r="AM463" s="59">
        <f t="shared" si="83"/>
        <v>2013</v>
      </c>
      <c r="AN463" s="14" t="s">
        <v>3028</v>
      </c>
      <c r="AO463" s="14" t="s">
        <v>3028</v>
      </c>
      <c r="AP463" s="14" t="s">
        <v>3028</v>
      </c>
      <c r="AQ463" s="2">
        <v>2020</v>
      </c>
      <c r="AR463" s="72">
        <f t="shared" si="79"/>
        <v>10</v>
      </c>
      <c r="AS463" s="69">
        <v>20210331</v>
      </c>
      <c r="AT463" s="2" t="s">
        <v>185</v>
      </c>
      <c r="AU463" s="72">
        <v>5342400</v>
      </c>
      <c r="AV463" s="72">
        <v>3612</v>
      </c>
      <c r="AW463" s="71">
        <f t="shared" si="80"/>
        <v>5346012</v>
      </c>
      <c r="AX463" s="71">
        <f t="shared" si="73"/>
        <v>1603803.5999999999</v>
      </c>
      <c r="AY463" s="71">
        <f t="shared" si="74"/>
        <v>1603803.5999999999</v>
      </c>
      <c r="AZ463" s="71">
        <f t="shared" si="75"/>
        <v>3742208.4000000004</v>
      </c>
      <c r="BA463" s="71">
        <f t="shared" si="76"/>
        <v>178200.4</v>
      </c>
      <c r="BB463" s="71">
        <f t="shared" si="77"/>
        <v>1782004</v>
      </c>
      <c r="BC463" s="71">
        <f t="shared" si="78"/>
        <v>178200.40000000014</v>
      </c>
      <c r="BD463" s="71">
        <f t="shared" si="81"/>
        <v>1782004</v>
      </c>
      <c r="BE463" s="71">
        <f t="shared" si="82"/>
        <v>3564008</v>
      </c>
      <c r="BF463" s="72"/>
      <c r="BG463" s="3" t="s">
        <v>174</v>
      </c>
      <c r="BH463" s="2" t="s">
        <v>3805</v>
      </c>
      <c r="BI463" s="6" t="s">
        <v>3028</v>
      </c>
      <c r="BJ463" s="6">
        <v>0</v>
      </c>
      <c r="BK463" s="6">
        <v>0</v>
      </c>
      <c r="BL463" s="7" t="s">
        <v>3028</v>
      </c>
    </row>
    <row r="464" spans="2:64" x14ac:dyDescent="0.4">
      <c r="B464" s="2" t="s">
        <v>1257</v>
      </c>
      <c r="C464" s="3" t="s">
        <v>180</v>
      </c>
      <c r="D464" s="2" t="s">
        <v>1108</v>
      </c>
      <c r="E464" s="3" t="s">
        <v>3028</v>
      </c>
      <c r="F464" s="2" t="s">
        <v>3028</v>
      </c>
      <c r="G464" s="2" t="s">
        <v>3284</v>
      </c>
      <c r="H464" s="3" t="s">
        <v>3028</v>
      </c>
      <c r="I464" s="2" t="s">
        <v>3028</v>
      </c>
      <c r="J464" s="2" t="s">
        <v>3028</v>
      </c>
      <c r="K464" s="3" t="s">
        <v>80</v>
      </c>
      <c r="L464" s="2" t="s">
        <v>79</v>
      </c>
      <c r="M464" s="2" t="s">
        <v>4656</v>
      </c>
      <c r="O464" s="3" t="s">
        <v>58</v>
      </c>
      <c r="P464" s="2" t="s">
        <v>96</v>
      </c>
      <c r="Q464" s="3" t="s">
        <v>3782</v>
      </c>
      <c r="R464" s="2" t="s">
        <v>119</v>
      </c>
      <c r="S464" s="2"/>
      <c r="T464" s="2"/>
      <c r="U464" s="2" t="s">
        <v>127</v>
      </c>
      <c r="V464" s="2" t="s">
        <v>130</v>
      </c>
      <c r="W464" s="2" t="s">
        <v>131</v>
      </c>
      <c r="X464" s="2" t="s">
        <v>132</v>
      </c>
      <c r="Y464" s="2" t="s">
        <v>133</v>
      </c>
      <c r="Z464" s="2" t="s">
        <v>134</v>
      </c>
      <c r="AA464" s="2" t="s">
        <v>3810</v>
      </c>
      <c r="AB464" s="2"/>
      <c r="AC464" s="2" t="s">
        <v>3028</v>
      </c>
      <c r="AD464" s="2"/>
      <c r="AE464" s="2" t="s">
        <v>3028</v>
      </c>
      <c r="AF464" s="2">
        <v>30</v>
      </c>
      <c r="AG464" s="2">
        <v>0</v>
      </c>
      <c r="AI464" s="2" t="s">
        <v>3028</v>
      </c>
      <c r="AJ464" s="2"/>
      <c r="AK464" s="3">
        <v>2012</v>
      </c>
      <c r="AL464" s="8" t="s">
        <v>3997</v>
      </c>
      <c r="AM464" s="59">
        <f t="shared" si="83"/>
        <v>2012</v>
      </c>
      <c r="AN464" s="14" t="s">
        <v>3028</v>
      </c>
      <c r="AO464" s="14" t="s">
        <v>3028</v>
      </c>
      <c r="AP464" s="14" t="s">
        <v>3028</v>
      </c>
      <c r="AQ464" s="2">
        <v>2020</v>
      </c>
      <c r="AR464" s="72">
        <f t="shared" si="79"/>
        <v>11</v>
      </c>
      <c r="AS464" s="69">
        <v>20210331</v>
      </c>
      <c r="AT464" s="2" t="s">
        <v>185</v>
      </c>
      <c r="AU464" s="72">
        <v>4850596</v>
      </c>
      <c r="AV464" s="72">
        <v>4116</v>
      </c>
      <c r="AW464" s="71">
        <f t="shared" si="80"/>
        <v>4854712</v>
      </c>
      <c r="AX464" s="71">
        <f t="shared" si="73"/>
        <v>1618237.3333333335</v>
      </c>
      <c r="AY464" s="71">
        <f t="shared" si="74"/>
        <v>1618237.3333333335</v>
      </c>
      <c r="AZ464" s="71">
        <f t="shared" si="75"/>
        <v>3236474.6666666665</v>
      </c>
      <c r="BA464" s="71">
        <f t="shared" si="76"/>
        <v>161823.73333333334</v>
      </c>
      <c r="BB464" s="71">
        <f t="shared" si="77"/>
        <v>1780061.0666666667</v>
      </c>
      <c r="BC464" s="71">
        <f t="shared" si="78"/>
        <v>161823.73333333316</v>
      </c>
      <c r="BD464" s="71">
        <f t="shared" si="81"/>
        <v>1780061.0666666667</v>
      </c>
      <c r="BE464" s="71">
        <f t="shared" si="82"/>
        <v>3074650.9333333336</v>
      </c>
      <c r="BF464" s="72"/>
      <c r="BG464" s="3" t="s">
        <v>174</v>
      </c>
      <c r="BH464" s="2" t="s">
        <v>3805</v>
      </c>
      <c r="BI464" s="6" t="s">
        <v>3028</v>
      </c>
      <c r="BJ464" s="6">
        <v>0</v>
      </c>
      <c r="BK464" s="6">
        <v>0</v>
      </c>
      <c r="BL464" s="7" t="s">
        <v>3028</v>
      </c>
    </row>
    <row r="465" spans="2:64" x14ac:dyDescent="0.4">
      <c r="B465" s="2" t="s">
        <v>1107</v>
      </c>
      <c r="C465" s="3" t="s">
        <v>180</v>
      </c>
      <c r="D465" s="2" t="s">
        <v>1108</v>
      </c>
      <c r="E465" s="3" t="s">
        <v>3028</v>
      </c>
      <c r="F465" s="2" t="s">
        <v>3028</v>
      </c>
      <c r="G465" s="2" t="s">
        <v>3231</v>
      </c>
      <c r="H465" s="3" t="s">
        <v>3028</v>
      </c>
      <c r="I465" s="2" t="s">
        <v>3028</v>
      </c>
      <c r="J465" s="2" t="s">
        <v>3028</v>
      </c>
      <c r="K465" s="3" t="s">
        <v>80</v>
      </c>
      <c r="L465" s="2" t="s">
        <v>79</v>
      </c>
      <c r="M465" s="2" t="s">
        <v>4656</v>
      </c>
      <c r="O465" s="3" t="s">
        <v>58</v>
      </c>
      <c r="P465" s="2" t="s">
        <v>96</v>
      </c>
      <c r="Q465" s="3" t="s">
        <v>3782</v>
      </c>
      <c r="R465" s="2" t="s">
        <v>119</v>
      </c>
      <c r="S465" s="2"/>
      <c r="T465" s="2"/>
      <c r="U465" s="2" t="s">
        <v>127</v>
      </c>
      <c r="V465" s="2" t="s">
        <v>130</v>
      </c>
      <c r="W465" s="2" t="s">
        <v>131</v>
      </c>
      <c r="X465" s="2" t="s">
        <v>132</v>
      </c>
      <c r="Y465" s="2" t="s">
        <v>133</v>
      </c>
      <c r="Z465" s="2" t="s">
        <v>134</v>
      </c>
      <c r="AA465" s="2" t="s">
        <v>3810</v>
      </c>
      <c r="AB465" s="2"/>
      <c r="AC465" s="2" t="s">
        <v>3028</v>
      </c>
      <c r="AD465" s="2"/>
      <c r="AE465" s="2" t="s">
        <v>3028</v>
      </c>
      <c r="AF465" s="2">
        <v>30</v>
      </c>
      <c r="AG465" s="2">
        <v>0</v>
      </c>
      <c r="AI465" s="2" t="s">
        <v>3028</v>
      </c>
      <c r="AJ465" s="2"/>
      <c r="AK465" s="3">
        <v>2014</v>
      </c>
      <c r="AL465" s="8" t="s">
        <v>3996</v>
      </c>
      <c r="AM465" s="59">
        <f t="shared" si="83"/>
        <v>2014</v>
      </c>
      <c r="AN465" s="14" t="s">
        <v>3028</v>
      </c>
      <c r="AO465" s="14" t="s">
        <v>3028</v>
      </c>
      <c r="AP465" s="14" t="s">
        <v>3028</v>
      </c>
      <c r="AQ465" s="2">
        <v>2020</v>
      </c>
      <c r="AR465" s="72">
        <f t="shared" si="79"/>
        <v>9</v>
      </c>
      <c r="AS465" s="69">
        <v>20210331</v>
      </c>
      <c r="AT465" s="2" t="s">
        <v>185</v>
      </c>
      <c r="AU465" s="72">
        <v>5548410</v>
      </c>
      <c r="AV465" s="72">
        <v>4620</v>
      </c>
      <c r="AW465" s="71">
        <f t="shared" si="80"/>
        <v>5553030</v>
      </c>
      <c r="AX465" s="71">
        <f t="shared" si="73"/>
        <v>1480808</v>
      </c>
      <c r="AY465" s="71">
        <f t="shared" si="74"/>
        <v>1480808</v>
      </c>
      <c r="AZ465" s="71">
        <f t="shared" si="75"/>
        <v>4072222</v>
      </c>
      <c r="BA465" s="71">
        <f t="shared" si="76"/>
        <v>185101</v>
      </c>
      <c r="BB465" s="71">
        <f t="shared" si="77"/>
        <v>1665909</v>
      </c>
      <c r="BC465" s="71">
        <f t="shared" si="78"/>
        <v>185101</v>
      </c>
      <c r="BD465" s="71">
        <f t="shared" si="81"/>
        <v>1665909</v>
      </c>
      <c r="BE465" s="71">
        <f t="shared" si="82"/>
        <v>3887121</v>
      </c>
      <c r="BF465" s="72"/>
      <c r="BG465" s="3" t="s">
        <v>174</v>
      </c>
      <c r="BH465" s="2" t="s">
        <v>3805</v>
      </c>
      <c r="BI465" s="6" t="s">
        <v>3028</v>
      </c>
      <c r="BJ465" s="6">
        <v>0</v>
      </c>
      <c r="BK465" s="6">
        <v>0</v>
      </c>
      <c r="BL465" s="7" t="s">
        <v>3028</v>
      </c>
    </row>
    <row r="466" spans="2:64" x14ac:dyDescent="0.4">
      <c r="B466" s="2" t="s">
        <v>1109</v>
      </c>
      <c r="C466" s="3" t="s">
        <v>180</v>
      </c>
      <c r="D466" s="2" t="s">
        <v>1108</v>
      </c>
      <c r="E466" s="3" t="s">
        <v>3028</v>
      </c>
      <c r="F466" s="2" t="s">
        <v>3028</v>
      </c>
      <c r="G466" s="2" t="s">
        <v>3232</v>
      </c>
      <c r="H466" s="3" t="s">
        <v>3028</v>
      </c>
      <c r="I466" s="2" t="s">
        <v>3028</v>
      </c>
      <c r="J466" s="2" t="s">
        <v>3028</v>
      </c>
      <c r="K466" s="3" t="s">
        <v>80</v>
      </c>
      <c r="L466" s="2" t="s">
        <v>79</v>
      </c>
      <c r="M466" s="2" t="s">
        <v>4656</v>
      </c>
      <c r="O466" s="3" t="s">
        <v>58</v>
      </c>
      <c r="P466" s="2" t="s">
        <v>96</v>
      </c>
      <c r="Q466" s="3" t="s">
        <v>3782</v>
      </c>
      <c r="R466" s="2" t="s">
        <v>119</v>
      </c>
      <c r="S466" s="2"/>
      <c r="T466" s="2"/>
      <c r="U466" s="2" t="s">
        <v>127</v>
      </c>
      <c r="V466" s="2" t="s">
        <v>130</v>
      </c>
      <c r="W466" s="2" t="s">
        <v>131</v>
      </c>
      <c r="X466" s="2" t="s">
        <v>132</v>
      </c>
      <c r="Y466" s="2" t="s">
        <v>133</v>
      </c>
      <c r="Z466" s="2" t="s">
        <v>134</v>
      </c>
      <c r="AA466" s="2" t="s">
        <v>3810</v>
      </c>
      <c r="AB466" s="2"/>
      <c r="AC466" s="2" t="s">
        <v>3028</v>
      </c>
      <c r="AD466" s="2"/>
      <c r="AE466" s="2" t="s">
        <v>3028</v>
      </c>
      <c r="AF466" s="2">
        <v>30</v>
      </c>
      <c r="AG466" s="2">
        <v>0</v>
      </c>
      <c r="AI466" s="2" t="s">
        <v>3028</v>
      </c>
      <c r="AJ466" s="2"/>
      <c r="AK466" s="3">
        <v>2014</v>
      </c>
      <c r="AL466" s="8" t="s">
        <v>3996</v>
      </c>
      <c r="AM466" s="59">
        <f t="shared" si="83"/>
        <v>2014</v>
      </c>
      <c r="AN466" s="14" t="s">
        <v>3028</v>
      </c>
      <c r="AO466" s="14" t="s">
        <v>3028</v>
      </c>
      <c r="AP466" s="14" t="s">
        <v>3028</v>
      </c>
      <c r="AQ466" s="2">
        <v>2020</v>
      </c>
      <c r="AR466" s="72">
        <f t="shared" si="79"/>
        <v>9</v>
      </c>
      <c r="AS466" s="69">
        <v>20210331</v>
      </c>
      <c r="AT466" s="2" t="s">
        <v>185</v>
      </c>
      <c r="AU466" s="72">
        <v>5591610</v>
      </c>
      <c r="AV466" s="72">
        <v>5040</v>
      </c>
      <c r="AW466" s="71">
        <f t="shared" si="80"/>
        <v>5596650</v>
      </c>
      <c r="AX466" s="71">
        <f t="shared" si="73"/>
        <v>1492440</v>
      </c>
      <c r="AY466" s="71">
        <f t="shared" si="74"/>
        <v>1492440</v>
      </c>
      <c r="AZ466" s="71">
        <f t="shared" si="75"/>
        <v>4104210</v>
      </c>
      <c r="BA466" s="71">
        <f t="shared" si="76"/>
        <v>186555</v>
      </c>
      <c r="BB466" s="71">
        <f t="shared" si="77"/>
        <v>1678995</v>
      </c>
      <c r="BC466" s="71">
        <f t="shared" si="78"/>
        <v>186555</v>
      </c>
      <c r="BD466" s="71">
        <f t="shared" si="81"/>
        <v>1678995</v>
      </c>
      <c r="BE466" s="71">
        <f t="shared" si="82"/>
        <v>3917655</v>
      </c>
      <c r="BF466" s="72"/>
      <c r="BG466" s="3" t="s">
        <v>174</v>
      </c>
      <c r="BH466" s="2" t="s">
        <v>3805</v>
      </c>
      <c r="BI466" s="6" t="s">
        <v>3028</v>
      </c>
      <c r="BJ466" s="6">
        <v>0</v>
      </c>
      <c r="BK466" s="6">
        <v>0</v>
      </c>
      <c r="BL466" s="7" t="s">
        <v>3028</v>
      </c>
    </row>
    <row r="467" spans="2:64" x14ac:dyDescent="0.4">
      <c r="B467" s="2" t="s">
        <v>1169</v>
      </c>
      <c r="C467" s="3" t="s">
        <v>180</v>
      </c>
      <c r="D467" s="2" t="s">
        <v>1108</v>
      </c>
      <c r="E467" s="3" t="s">
        <v>3028</v>
      </c>
      <c r="F467" s="2" t="s">
        <v>3028</v>
      </c>
      <c r="G467" s="2" t="s">
        <v>3259</v>
      </c>
      <c r="H467" s="3" t="s">
        <v>3028</v>
      </c>
      <c r="I467" s="2" t="s">
        <v>3028</v>
      </c>
      <c r="J467" s="2" t="s">
        <v>3028</v>
      </c>
      <c r="K467" s="3" t="s">
        <v>80</v>
      </c>
      <c r="L467" s="2" t="s">
        <v>79</v>
      </c>
      <c r="M467" s="2" t="s">
        <v>4656</v>
      </c>
      <c r="O467" s="3" t="s">
        <v>58</v>
      </c>
      <c r="P467" s="2" t="s">
        <v>96</v>
      </c>
      <c r="Q467" s="3" t="s">
        <v>3782</v>
      </c>
      <c r="R467" s="2" t="s">
        <v>119</v>
      </c>
      <c r="S467" s="2"/>
      <c r="T467" s="2"/>
      <c r="U467" s="2" t="s">
        <v>127</v>
      </c>
      <c r="V467" s="2" t="s">
        <v>130</v>
      </c>
      <c r="W467" s="2" t="s">
        <v>131</v>
      </c>
      <c r="X467" s="2" t="s">
        <v>132</v>
      </c>
      <c r="Y467" s="2" t="s">
        <v>133</v>
      </c>
      <c r="Z467" s="2" t="s">
        <v>134</v>
      </c>
      <c r="AA467" s="2" t="s">
        <v>3810</v>
      </c>
      <c r="AB467" s="2"/>
      <c r="AC467" s="2" t="s">
        <v>3028</v>
      </c>
      <c r="AD467" s="2"/>
      <c r="AE467" s="2" t="s">
        <v>3028</v>
      </c>
      <c r="AF467" s="2">
        <v>30</v>
      </c>
      <c r="AG467" s="2">
        <v>0</v>
      </c>
      <c r="AI467" s="2" t="s">
        <v>3028</v>
      </c>
      <c r="AJ467" s="2"/>
      <c r="AK467" s="3">
        <v>2013</v>
      </c>
      <c r="AL467" s="8" t="s">
        <v>3995</v>
      </c>
      <c r="AM467" s="59">
        <f t="shared" si="83"/>
        <v>2013</v>
      </c>
      <c r="AN467" s="14" t="s">
        <v>3028</v>
      </c>
      <c r="AO467" s="14" t="s">
        <v>3028</v>
      </c>
      <c r="AP467" s="14" t="s">
        <v>3028</v>
      </c>
      <c r="AQ467" s="2">
        <v>2020</v>
      </c>
      <c r="AR467" s="72">
        <f t="shared" si="79"/>
        <v>10</v>
      </c>
      <c r="AS467" s="69">
        <v>20210331</v>
      </c>
      <c r="AT467" s="2" t="s">
        <v>185</v>
      </c>
      <c r="AU467" s="72">
        <v>4952850</v>
      </c>
      <c r="AV467" s="72">
        <v>5166</v>
      </c>
      <c r="AW467" s="71">
        <f t="shared" si="80"/>
        <v>4958016</v>
      </c>
      <c r="AX467" s="71">
        <f t="shared" si="73"/>
        <v>1487404.8</v>
      </c>
      <c r="AY467" s="71">
        <f t="shared" si="74"/>
        <v>1487404.8</v>
      </c>
      <c r="AZ467" s="71">
        <f t="shared" si="75"/>
        <v>3470611.2</v>
      </c>
      <c r="BA467" s="71">
        <f t="shared" si="76"/>
        <v>165267.20000000001</v>
      </c>
      <c r="BB467" s="71">
        <f t="shared" si="77"/>
        <v>1652672</v>
      </c>
      <c r="BC467" s="71">
        <f t="shared" si="78"/>
        <v>165267.19999999995</v>
      </c>
      <c r="BD467" s="71">
        <f t="shared" si="81"/>
        <v>1652672</v>
      </c>
      <c r="BE467" s="71">
        <f t="shared" si="82"/>
        <v>3305344</v>
      </c>
      <c r="BF467" s="72"/>
      <c r="BG467" s="3" t="s">
        <v>174</v>
      </c>
      <c r="BH467" s="2" t="s">
        <v>3805</v>
      </c>
      <c r="BI467" s="6" t="s">
        <v>3028</v>
      </c>
      <c r="BJ467" s="6">
        <v>0</v>
      </c>
      <c r="BK467" s="6">
        <v>0</v>
      </c>
      <c r="BL467" s="7" t="s">
        <v>3028</v>
      </c>
    </row>
    <row r="468" spans="2:64" x14ac:dyDescent="0.4">
      <c r="B468" s="2" t="s">
        <v>1170</v>
      </c>
      <c r="C468" s="3" t="s">
        <v>180</v>
      </c>
      <c r="D468" s="2" t="s">
        <v>863</v>
      </c>
      <c r="E468" s="3" t="s">
        <v>3028</v>
      </c>
      <c r="F468" s="2" t="s">
        <v>3028</v>
      </c>
      <c r="G468" s="2" t="s">
        <v>3100</v>
      </c>
      <c r="H468" s="3" t="s">
        <v>3028</v>
      </c>
      <c r="I468" s="2" t="s">
        <v>3028</v>
      </c>
      <c r="J468" s="2" t="s">
        <v>3028</v>
      </c>
      <c r="K468" s="3" t="s">
        <v>80</v>
      </c>
      <c r="L468" s="2" t="s">
        <v>79</v>
      </c>
      <c r="M468" s="2" t="s">
        <v>4656</v>
      </c>
      <c r="O468" s="3" t="s">
        <v>58</v>
      </c>
      <c r="P468" s="2" t="s">
        <v>96</v>
      </c>
      <c r="Q468" s="3" t="s">
        <v>3782</v>
      </c>
      <c r="R468" s="2" t="s">
        <v>119</v>
      </c>
      <c r="S468" s="2"/>
      <c r="T468" s="2"/>
      <c r="U468" s="2" t="s">
        <v>127</v>
      </c>
      <c r="V468" s="2" t="s">
        <v>130</v>
      </c>
      <c r="W468" s="2" t="s">
        <v>131</v>
      </c>
      <c r="X468" s="2" t="s">
        <v>132</v>
      </c>
      <c r="Y468" s="2" t="s">
        <v>133</v>
      </c>
      <c r="Z468" s="2" t="s">
        <v>134</v>
      </c>
      <c r="AA468" s="2" t="s">
        <v>3810</v>
      </c>
      <c r="AB468" s="2"/>
      <c r="AC468" s="2" t="s">
        <v>3028</v>
      </c>
      <c r="AD468" s="2"/>
      <c r="AE468" s="2" t="s">
        <v>3028</v>
      </c>
      <c r="AF468" s="2">
        <v>30</v>
      </c>
      <c r="AG468" s="2">
        <v>0</v>
      </c>
      <c r="AI468" s="2" t="s">
        <v>3028</v>
      </c>
      <c r="AJ468" s="2"/>
      <c r="AK468" s="3">
        <v>2013</v>
      </c>
      <c r="AL468" s="8" t="s">
        <v>3995</v>
      </c>
      <c r="AM468" s="59">
        <f t="shared" si="83"/>
        <v>2013</v>
      </c>
      <c r="AN468" s="14" t="s">
        <v>3028</v>
      </c>
      <c r="AO468" s="14" t="s">
        <v>3028</v>
      </c>
      <c r="AP468" s="14" t="s">
        <v>3028</v>
      </c>
      <c r="AQ468" s="2">
        <v>2020</v>
      </c>
      <c r="AR468" s="72">
        <f t="shared" si="79"/>
        <v>10</v>
      </c>
      <c r="AS468" s="69">
        <v>20210331</v>
      </c>
      <c r="AT468" s="2" t="s">
        <v>185</v>
      </c>
      <c r="AU468" s="72">
        <v>5500950</v>
      </c>
      <c r="AV468" s="72">
        <v>5502</v>
      </c>
      <c r="AW468" s="71">
        <f t="shared" si="80"/>
        <v>5506452</v>
      </c>
      <c r="AX468" s="71">
        <f t="shared" si="73"/>
        <v>1651935.5999999999</v>
      </c>
      <c r="AY468" s="71">
        <f t="shared" si="74"/>
        <v>1651935.5999999999</v>
      </c>
      <c r="AZ468" s="71">
        <f t="shared" si="75"/>
        <v>3854516.4000000004</v>
      </c>
      <c r="BA468" s="71">
        <f t="shared" si="76"/>
        <v>183548.4</v>
      </c>
      <c r="BB468" s="71">
        <f t="shared" si="77"/>
        <v>1835484</v>
      </c>
      <c r="BC468" s="71">
        <f t="shared" si="78"/>
        <v>183548.40000000014</v>
      </c>
      <c r="BD468" s="71">
        <f t="shared" si="81"/>
        <v>1835484</v>
      </c>
      <c r="BE468" s="71">
        <f t="shared" si="82"/>
        <v>3670968</v>
      </c>
      <c r="BF468" s="72"/>
      <c r="BG468" s="3" t="s">
        <v>174</v>
      </c>
      <c r="BH468" s="2" t="s">
        <v>3805</v>
      </c>
      <c r="BI468" s="6" t="s">
        <v>3028</v>
      </c>
      <c r="BJ468" s="6">
        <v>0</v>
      </c>
      <c r="BK468" s="6">
        <v>0</v>
      </c>
      <c r="BL468" s="7" t="s">
        <v>3028</v>
      </c>
    </row>
    <row r="469" spans="2:64" x14ac:dyDescent="0.4">
      <c r="B469" s="2" t="s">
        <v>1258</v>
      </c>
      <c r="C469" s="3" t="s">
        <v>180</v>
      </c>
      <c r="D469" s="2" t="s">
        <v>863</v>
      </c>
      <c r="E469" s="3" t="s">
        <v>3028</v>
      </c>
      <c r="F469" s="2" t="s">
        <v>3028</v>
      </c>
      <c r="G469" s="2" t="s">
        <v>3285</v>
      </c>
      <c r="H469" s="3" t="s">
        <v>3028</v>
      </c>
      <c r="I469" s="2" t="s">
        <v>3028</v>
      </c>
      <c r="J469" s="2" t="s">
        <v>3028</v>
      </c>
      <c r="K469" s="3" t="s">
        <v>80</v>
      </c>
      <c r="L469" s="2" t="s">
        <v>79</v>
      </c>
      <c r="M469" s="2" t="s">
        <v>4656</v>
      </c>
      <c r="O469" s="3" t="s">
        <v>58</v>
      </c>
      <c r="P469" s="2" t="s">
        <v>96</v>
      </c>
      <c r="Q469" s="3" t="s">
        <v>3782</v>
      </c>
      <c r="R469" s="2" t="s">
        <v>119</v>
      </c>
      <c r="S469" s="2"/>
      <c r="T469" s="2"/>
      <c r="U469" s="2" t="s">
        <v>127</v>
      </c>
      <c r="V469" s="2" t="s">
        <v>130</v>
      </c>
      <c r="W469" s="2" t="s">
        <v>131</v>
      </c>
      <c r="X469" s="2" t="s">
        <v>132</v>
      </c>
      <c r="Y469" s="2" t="s">
        <v>133</v>
      </c>
      <c r="Z469" s="2" t="s">
        <v>134</v>
      </c>
      <c r="AA469" s="2" t="s">
        <v>3810</v>
      </c>
      <c r="AB469" s="2"/>
      <c r="AC469" s="2" t="s">
        <v>3028</v>
      </c>
      <c r="AD469" s="2"/>
      <c r="AE469" s="2" t="s">
        <v>3028</v>
      </c>
      <c r="AF469" s="2">
        <v>30</v>
      </c>
      <c r="AG469" s="2">
        <v>0</v>
      </c>
      <c r="AI469" s="2" t="s">
        <v>3028</v>
      </c>
      <c r="AJ469" s="2"/>
      <c r="AK469" s="3">
        <v>2012</v>
      </c>
      <c r="AL469" s="8" t="s">
        <v>3997</v>
      </c>
      <c r="AM469" s="59">
        <f t="shared" si="83"/>
        <v>2012</v>
      </c>
      <c r="AN469" s="14" t="s">
        <v>3028</v>
      </c>
      <c r="AO469" s="14" t="s">
        <v>3028</v>
      </c>
      <c r="AP469" s="14" t="s">
        <v>3028</v>
      </c>
      <c r="AQ469" s="2">
        <v>2020</v>
      </c>
      <c r="AR469" s="72">
        <f t="shared" si="79"/>
        <v>11</v>
      </c>
      <c r="AS469" s="69">
        <v>20210331</v>
      </c>
      <c r="AT469" s="2" t="s">
        <v>185</v>
      </c>
      <c r="AU469" s="72">
        <v>4850596</v>
      </c>
      <c r="AV469" s="72">
        <v>5712</v>
      </c>
      <c r="AW469" s="71">
        <f t="shared" si="80"/>
        <v>4856308</v>
      </c>
      <c r="AX469" s="71">
        <f t="shared" si="73"/>
        <v>1618769.3333333333</v>
      </c>
      <c r="AY469" s="71">
        <f t="shared" si="74"/>
        <v>1618769.3333333333</v>
      </c>
      <c r="AZ469" s="71">
        <f t="shared" si="75"/>
        <v>3237538.666666667</v>
      </c>
      <c r="BA469" s="71">
        <f t="shared" si="76"/>
        <v>161876.93333333332</v>
      </c>
      <c r="BB469" s="71">
        <f t="shared" si="77"/>
        <v>1780646.2666666666</v>
      </c>
      <c r="BC469" s="71">
        <f t="shared" si="78"/>
        <v>161876.93333333335</v>
      </c>
      <c r="BD469" s="71">
        <f t="shared" si="81"/>
        <v>1780646.2666666666</v>
      </c>
      <c r="BE469" s="71">
        <f t="shared" si="82"/>
        <v>3075661.7333333334</v>
      </c>
      <c r="BF469" s="72"/>
      <c r="BG469" s="3" t="s">
        <v>174</v>
      </c>
      <c r="BH469" s="2" t="s">
        <v>3805</v>
      </c>
      <c r="BI469" s="6" t="s">
        <v>3028</v>
      </c>
      <c r="BJ469" s="6">
        <v>0</v>
      </c>
      <c r="BK469" s="6">
        <v>0</v>
      </c>
      <c r="BL469" s="7" t="s">
        <v>3028</v>
      </c>
    </row>
    <row r="470" spans="2:64" x14ac:dyDescent="0.4">
      <c r="B470" s="2" t="s">
        <v>1110</v>
      </c>
      <c r="C470" s="3" t="s">
        <v>180</v>
      </c>
      <c r="D470" s="2" t="s">
        <v>863</v>
      </c>
      <c r="E470" s="3" t="s">
        <v>3028</v>
      </c>
      <c r="F470" s="2" t="s">
        <v>3028</v>
      </c>
      <c r="G470" s="2" t="s">
        <v>3233</v>
      </c>
      <c r="H470" s="3" t="s">
        <v>3028</v>
      </c>
      <c r="I470" s="2" t="s">
        <v>3028</v>
      </c>
      <c r="J470" s="2" t="s">
        <v>3028</v>
      </c>
      <c r="K470" s="3" t="s">
        <v>80</v>
      </c>
      <c r="L470" s="2" t="s">
        <v>79</v>
      </c>
      <c r="M470" s="2" t="s">
        <v>4656</v>
      </c>
      <c r="O470" s="3" t="s">
        <v>58</v>
      </c>
      <c r="P470" s="2" t="s">
        <v>96</v>
      </c>
      <c r="Q470" s="3" t="s">
        <v>3782</v>
      </c>
      <c r="R470" s="2" t="s">
        <v>119</v>
      </c>
      <c r="S470" s="2"/>
      <c r="T470" s="2"/>
      <c r="U470" s="2" t="s">
        <v>127</v>
      </c>
      <c r="V470" s="2" t="s">
        <v>130</v>
      </c>
      <c r="W470" s="2" t="s">
        <v>131</v>
      </c>
      <c r="X470" s="2" t="s">
        <v>132</v>
      </c>
      <c r="Y470" s="2" t="s">
        <v>133</v>
      </c>
      <c r="Z470" s="2" t="s">
        <v>134</v>
      </c>
      <c r="AA470" s="2" t="s">
        <v>3810</v>
      </c>
      <c r="AB470" s="2"/>
      <c r="AC470" s="2" t="s">
        <v>3028</v>
      </c>
      <c r="AD470" s="2"/>
      <c r="AE470" s="2" t="s">
        <v>3028</v>
      </c>
      <c r="AF470" s="2">
        <v>30</v>
      </c>
      <c r="AG470" s="2">
        <v>0</v>
      </c>
      <c r="AI470" s="2" t="s">
        <v>3028</v>
      </c>
      <c r="AJ470" s="2"/>
      <c r="AK470" s="3">
        <v>2014</v>
      </c>
      <c r="AL470" s="8" t="s">
        <v>3996</v>
      </c>
      <c r="AM470" s="59">
        <f t="shared" si="83"/>
        <v>2014</v>
      </c>
      <c r="AN470" s="14" t="s">
        <v>3028</v>
      </c>
      <c r="AO470" s="14" t="s">
        <v>3028</v>
      </c>
      <c r="AP470" s="14" t="s">
        <v>3028</v>
      </c>
      <c r="AQ470" s="2">
        <v>2020</v>
      </c>
      <c r="AR470" s="72">
        <f t="shared" si="79"/>
        <v>9</v>
      </c>
      <c r="AS470" s="69">
        <v>20210331</v>
      </c>
      <c r="AT470" s="2" t="s">
        <v>185</v>
      </c>
      <c r="AU470" s="72">
        <v>5046210</v>
      </c>
      <c r="AV470" s="72">
        <v>5754</v>
      </c>
      <c r="AW470" s="71">
        <f t="shared" si="80"/>
        <v>5051964</v>
      </c>
      <c r="AX470" s="71">
        <f t="shared" si="73"/>
        <v>1347190.4</v>
      </c>
      <c r="AY470" s="71">
        <f t="shared" si="74"/>
        <v>1347190.4</v>
      </c>
      <c r="AZ470" s="71">
        <f t="shared" si="75"/>
        <v>3704773.6</v>
      </c>
      <c r="BA470" s="71">
        <f t="shared" si="76"/>
        <v>168398.8</v>
      </c>
      <c r="BB470" s="71">
        <f t="shared" si="77"/>
        <v>1515589.2</v>
      </c>
      <c r="BC470" s="71">
        <f t="shared" si="78"/>
        <v>168398.80000000005</v>
      </c>
      <c r="BD470" s="71">
        <f t="shared" si="81"/>
        <v>1515589.2</v>
      </c>
      <c r="BE470" s="71">
        <f t="shared" si="82"/>
        <v>3536374.8</v>
      </c>
      <c r="BF470" s="72"/>
      <c r="BG470" s="3" t="s">
        <v>174</v>
      </c>
      <c r="BH470" s="2" t="s">
        <v>3805</v>
      </c>
      <c r="BI470" s="6" t="s">
        <v>3028</v>
      </c>
      <c r="BJ470" s="6">
        <v>0</v>
      </c>
      <c r="BK470" s="6">
        <v>0</v>
      </c>
      <c r="BL470" s="7" t="s">
        <v>3028</v>
      </c>
    </row>
    <row r="471" spans="2:64" x14ac:dyDescent="0.4">
      <c r="B471" s="2" t="s">
        <v>1111</v>
      </c>
      <c r="C471" s="3" t="s">
        <v>180</v>
      </c>
      <c r="D471" s="2" t="s">
        <v>863</v>
      </c>
      <c r="E471" s="3" t="s">
        <v>3028</v>
      </c>
      <c r="F471" s="2" t="s">
        <v>3028</v>
      </c>
      <c r="G471" s="2" t="s">
        <v>3234</v>
      </c>
      <c r="H471" s="3" t="s">
        <v>3028</v>
      </c>
      <c r="I471" s="2" t="s">
        <v>3028</v>
      </c>
      <c r="J471" s="2" t="s">
        <v>3028</v>
      </c>
      <c r="K471" s="3" t="s">
        <v>80</v>
      </c>
      <c r="L471" s="2" t="s">
        <v>79</v>
      </c>
      <c r="M471" s="2" t="s">
        <v>4656</v>
      </c>
      <c r="O471" s="3" t="s">
        <v>58</v>
      </c>
      <c r="P471" s="2" t="s">
        <v>96</v>
      </c>
      <c r="Q471" s="3" t="s">
        <v>3782</v>
      </c>
      <c r="R471" s="2" t="s">
        <v>119</v>
      </c>
      <c r="S471" s="2"/>
      <c r="T471" s="2"/>
      <c r="U471" s="2" t="s">
        <v>127</v>
      </c>
      <c r="V471" s="2" t="s">
        <v>130</v>
      </c>
      <c r="W471" s="2" t="s">
        <v>131</v>
      </c>
      <c r="X471" s="2" t="s">
        <v>132</v>
      </c>
      <c r="Y471" s="2" t="s">
        <v>133</v>
      </c>
      <c r="Z471" s="2" t="s">
        <v>134</v>
      </c>
      <c r="AA471" s="2" t="s">
        <v>3810</v>
      </c>
      <c r="AB471" s="2"/>
      <c r="AC471" s="2" t="s">
        <v>3028</v>
      </c>
      <c r="AD471" s="2"/>
      <c r="AE471" s="2" t="s">
        <v>3028</v>
      </c>
      <c r="AF471" s="2">
        <v>30</v>
      </c>
      <c r="AG471" s="2">
        <v>0</v>
      </c>
      <c r="AI471" s="2" t="s">
        <v>3028</v>
      </c>
      <c r="AJ471" s="2"/>
      <c r="AK471" s="3">
        <v>2014</v>
      </c>
      <c r="AL471" s="8" t="s">
        <v>3996</v>
      </c>
      <c r="AM471" s="59">
        <f t="shared" si="83"/>
        <v>2014</v>
      </c>
      <c r="AN471" s="14" t="s">
        <v>3028</v>
      </c>
      <c r="AO471" s="14" t="s">
        <v>3028</v>
      </c>
      <c r="AP471" s="14" t="s">
        <v>3028</v>
      </c>
      <c r="AQ471" s="2">
        <v>2020</v>
      </c>
      <c r="AR471" s="72">
        <f t="shared" si="79"/>
        <v>9</v>
      </c>
      <c r="AS471" s="69">
        <v>20210331</v>
      </c>
      <c r="AT471" s="2" t="s">
        <v>185</v>
      </c>
      <c r="AU471" s="72">
        <v>5089410</v>
      </c>
      <c r="AV471" s="72">
        <v>5880</v>
      </c>
      <c r="AW471" s="71">
        <f t="shared" si="80"/>
        <v>5095290</v>
      </c>
      <c r="AX471" s="71">
        <f t="shared" si="73"/>
        <v>1358744</v>
      </c>
      <c r="AY471" s="71">
        <f t="shared" si="74"/>
        <v>1358744</v>
      </c>
      <c r="AZ471" s="71">
        <f t="shared" si="75"/>
        <v>3736546</v>
      </c>
      <c r="BA471" s="71">
        <f t="shared" si="76"/>
        <v>169843</v>
      </c>
      <c r="BB471" s="71">
        <f t="shared" si="77"/>
        <v>1528587</v>
      </c>
      <c r="BC471" s="71">
        <f t="shared" si="78"/>
        <v>169843</v>
      </c>
      <c r="BD471" s="71">
        <f t="shared" si="81"/>
        <v>1528587</v>
      </c>
      <c r="BE471" s="71">
        <f t="shared" si="82"/>
        <v>3566703</v>
      </c>
      <c r="BF471" s="72"/>
      <c r="BG471" s="3" t="s">
        <v>174</v>
      </c>
      <c r="BH471" s="2" t="s">
        <v>3805</v>
      </c>
      <c r="BI471" s="6" t="s">
        <v>3028</v>
      </c>
      <c r="BJ471" s="6">
        <v>0</v>
      </c>
      <c r="BK471" s="6">
        <v>0</v>
      </c>
      <c r="BL471" s="7" t="s">
        <v>3028</v>
      </c>
    </row>
    <row r="472" spans="2:64" x14ac:dyDescent="0.4">
      <c r="B472" s="2" t="s">
        <v>1007</v>
      </c>
      <c r="C472" s="3" t="s">
        <v>180</v>
      </c>
      <c r="D472" s="2" t="s">
        <v>1008</v>
      </c>
      <c r="E472" s="3" t="s">
        <v>3028</v>
      </c>
      <c r="F472" s="2" t="s">
        <v>3028</v>
      </c>
      <c r="G472" s="2" t="s">
        <v>3207</v>
      </c>
      <c r="H472" s="3" t="s">
        <v>3028</v>
      </c>
      <c r="I472" s="2" t="s">
        <v>3028</v>
      </c>
      <c r="J472" s="2" t="s">
        <v>3028</v>
      </c>
      <c r="K472" s="3" t="s">
        <v>80</v>
      </c>
      <c r="L472" s="2" t="s">
        <v>79</v>
      </c>
      <c r="M472" s="2" t="s">
        <v>4656</v>
      </c>
      <c r="O472" s="3" t="s">
        <v>58</v>
      </c>
      <c r="P472" s="2" t="s">
        <v>96</v>
      </c>
      <c r="Q472" s="3" t="s">
        <v>3782</v>
      </c>
      <c r="R472" s="2" t="s">
        <v>119</v>
      </c>
      <c r="S472" s="2"/>
      <c r="T472" s="2"/>
      <c r="U472" s="2" t="s">
        <v>127</v>
      </c>
      <c r="V472" s="2" t="s">
        <v>130</v>
      </c>
      <c r="W472" s="2" t="s">
        <v>131</v>
      </c>
      <c r="X472" s="2" t="s">
        <v>132</v>
      </c>
      <c r="Y472" s="2" t="s">
        <v>133</v>
      </c>
      <c r="Z472" s="2" t="s">
        <v>134</v>
      </c>
      <c r="AA472" s="2" t="s">
        <v>3810</v>
      </c>
      <c r="AB472" s="2"/>
      <c r="AC472" s="2" t="s">
        <v>3028</v>
      </c>
      <c r="AD472" s="2"/>
      <c r="AE472" s="2" t="s">
        <v>3028</v>
      </c>
      <c r="AF472" s="2">
        <v>30</v>
      </c>
      <c r="AG472" s="2">
        <v>0</v>
      </c>
      <c r="AI472" s="2" t="s">
        <v>3028</v>
      </c>
      <c r="AJ472" s="2"/>
      <c r="AK472" s="3">
        <v>2015</v>
      </c>
      <c r="AL472" s="8" t="s">
        <v>3998</v>
      </c>
      <c r="AM472" s="59">
        <f t="shared" si="83"/>
        <v>2015</v>
      </c>
      <c r="AN472" s="14" t="s">
        <v>3028</v>
      </c>
      <c r="AO472" s="14" t="s">
        <v>3028</v>
      </c>
      <c r="AP472" s="14" t="s">
        <v>3028</v>
      </c>
      <c r="AQ472" s="2">
        <v>2020</v>
      </c>
      <c r="AR472" s="72">
        <f t="shared" si="79"/>
        <v>8</v>
      </c>
      <c r="AS472" s="69">
        <v>20210331</v>
      </c>
      <c r="AT472" s="2" t="s">
        <v>185</v>
      </c>
      <c r="AU472" s="72">
        <v>5689656</v>
      </c>
      <c r="AV472" s="72">
        <v>6384</v>
      </c>
      <c r="AW472" s="71">
        <f t="shared" si="80"/>
        <v>5696040</v>
      </c>
      <c r="AX472" s="71">
        <f t="shared" si="73"/>
        <v>1329076</v>
      </c>
      <c r="AY472" s="71">
        <f t="shared" si="74"/>
        <v>1329076</v>
      </c>
      <c r="AZ472" s="71">
        <f t="shared" si="75"/>
        <v>4366964</v>
      </c>
      <c r="BA472" s="71">
        <f t="shared" si="76"/>
        <v>189868</v>
      </c>
      <c r="BB472" s="71">
        <f t="shared" si="77"/>
        <v>1518944</v>
      </c>
      <c r="BC472" s="71">
        <f t="shared" si="78"/>
        <v>189868</v>
      </c>
      <c r="BD472" s="71">
        <f t="shared" si="81"/>
        <v>1518944</v>
      </c>
      <c r="BE472" s="71">
        <f t="shared" si="82"/>
        <v>4177096</v>
      </c>
      <c r="BF472" s="72"/>
      <c r="BG472" s="3" t="s">
        <v>174</v>
      </c>
      <c r="BH472" s="2" t="s">
        <v>3805</v>
      </c>
      <c r="BI472" s="6" t="s">
        <v>3028</v>
      </c>
      <c r="BJ472" s="6">
        <v>0</v>
      </c>
      <c r="BK472" s="6">
        <v>0</v>
      </c>
      <c r="BL472" s="7" t="s">
        <v>3028</v>
      </c>
    </row>
    <row r="473" spans="2:64" x14ac:dyDescent="0.4">
      <c r="B473" s="2" t="s">
        <v>1112</v>
      </c>
      <c r="C473" s="3" t="s">
        <v>180</v>
      </c>
      <c r="D473" s="2" t="s">
        <v>1008</v>
      </c>
      <c r="E473" s="3" t="s">
        <v>3028</v>
      </c>
      <c r="F473" s="2" t="s">
        <v>3028</v>
      </c>
      <c r="G473" s="2" t="s">
        <v>3235</v>
      </c>
      <c r="H473" s="3" t="s">
        <v>3028</v>
      </c>
      <c r="I473" s="2" t="s">
        <v>3028</v>
      </c>
      <c r="J473" s="2" t="s">
        <v>3028</v>
      </c>
      <c r="K473" s="3" t="s">
        <v>80</v>
      </c>
      <c r="L473" s="2" t="s">
        <v>79</v>
      </c>
      <c r="M473" s="2" t="s">
        <v>4656</v>
      </c>
      <c r="O473" s="3" t="s">
        <v>58</v>
      </c>
      <c r="P473" s="2" t="s">
        <v>96</v>
      </c>
      <c r="Q473" s="3" t="s">
        <v>3782</v>
      </c>
      <c r="R473" s="2" t="s">
        <v>119</v>
      </c>
      <c r="S473" s="2"/>
      <c r="T473" s="2"/>
      <c r="U473" s="2" t="s">
        <v>127</v>
      </c>
      <c r="V473" s="2" t="s">
        <v>130</v>
      </c>
      <c r="W473" s="2" t="s">
        <v>131</v>
      </c>
      <c r="X473" s="2" t="s">
        <v>132</v>
      </c>
      <c r="Y473" s="2" t="s">
        <v>133</v>
      </c>
      <c r="Z473" s="2" t="s">
        <v>134</v>
      </c>
      <c r="AA473" s="2" t="s">
        <v>3810</v>
      </c>
      <c r="AB473" s="2"/>
      <c r="AC473" s="2" t="s">
        <v>3028</v>
      </c>
      <c r="AD473" s="2"/>
      <c r="AE473" s="2" t="s">
        <v>3028</v>
      </c>
      <c r="AF473" s="2">
        <v>30</v>
      </c>
      <c r="AG473" s="2">
        <v>0</v>
      </c>
      <c r="AI473" s="2" t="s">
        <v>3028</v>
      </c>
      <c r="AJ473" s="2"/>
      <c r="AK473" s="3">
        <v>2014</v>
      </c>
      <c r="AL473" s="8" t="s">
        <v>3996</v>
      </c>
      <c r="AM473" s="59">
        <f t="shared" si="83"/>
        <v>2014</v>
      </c>
      <c r="AN473" s="14" t="s">
        <v>3028</v>
      </c>
      <c r="AO473" s="14" t="s">
        <v>3028</v>
      </c>
      <c r="AP473" s="14" t="s">
        <v>3028</v>
      </c>
      <c r="AQ473" s="2">
        <v>2020</v>
      </c>
      <c r="AR473" s="72">
        <f t="shared" si="79"/>
        <v>9</v>
      </c>
      <c r="AS473" s="69">
        <v>20210331</v>
      </c>
      <c r="AT473" s="2" t="s">
        <v>185</v>
      </c>
      <c r="AU473" s="72">
        <v>4924170</v>
      </c>
      <c r="AV473" s="72">
        <v>6678</v>
      </c>
      <c r="AW473" s="71">
        <f t="shared" si="80"/>
        <v>4930848</v>
      </c>
      <c r="AX473" s="71">
        <f t="shared" si="73"/>
        <v>1314892.8</v>
      </c>
      <c r="AY473" s="71">
        <f t="shared" si="74"/>
        <v>1314892.8</v>
      </c>
      <c r="AZ473" s="71">
        <f t="shared" si="75"/>
        <v>3615955.2</v>
      </c>
      <c r="BA473" s="71">
        <f t="shared" si="76"/>
        <v>164361.60000000001</v>
      </c>
      <c r="BB473" s="71">
        <f t="shared" si="77"/>
        <v>1479254.4000000001</v>
      </c>
      <c r="BC473" s="71">
        <f t="shared" si="78"/>
        <v>164361.60000000009</v>
      </c>
      <c r="BD473" s="71">
        <f t="shared" si="81"/>
        <v>1479254.4000000001</v>
      </c>
      <c r="BE473" s="71">
        <f t="shared" si="82"/>
        <v>3451593.5999999996</v>
      </c>
      <c r="BF473" s="72"/>
      <c r="BG473" s="3" t="s">
        <v>174</v>
      </c>
      <c r="BH473" s="2" t="s">
        <v>3805</v>
      </c>
      <c r="BI473" s="6" t="s">
        <v>3028</v>
      </c>
      <c r="BJ473" s="6">
        <v>0</v>
      </c>
      <c r="BK473" s="6">
        <v>0</v>
      </c>
      <c r="BL473" s="7" t="s">
        <v>3028</v>
      </c>
    </row>
    <row r="474" spans="2:64" x14ac:dyDescent="0.4">
      <c r="B474" s="2" t="s">
        <v>1009</v>
      </c>
      <c r="C474" s="3" t="s">
        <v>180</v>
      </c>
      <c r="D474" s="2" t="s">
        <v>1008</v>
      </c>
      <c r="E474" s="3" t="s">
        <v>3028</v>
      </c>
      <c r="F474" s="2" t="s">
        <v>3028</v>
      </c>
      <c r="G474" s="2" t="s">
        <v>3208</v>
      </c>
      <c r="H474" s="3" t="s">
        <v>3028</v>
      </c>
      <c r="I474" s="2" t="s">
        <v>3028</v>
      </c>
      <c r="J474" s="2" t="s">
        <v>3028</v>
      </c>
      <c r="K474" s="3" t="s">
        <v>80</v>
      </c>
      <c r="L474" s="2" t="s">
        <v>79</v>
      </c>
      <c r="M474" s="2" t="s">
        <v>4656</v>
      </c>
      <c r="O474" s="3" t="s">
        <v>58</v>
      </c>
      <c r="P474" s="2" t="s">
        <v>96</v>
      </c>
      <c r="Q474" s="3" t="s">
        <v>3782</v>
      </c>
      <c r="R474" s="2" t="s">
        <v>119</v>
      </c>
      <c r="S474" s="2"/>
      <c r="T474" s="2"/>
      <c r="U474" s="2" t="s">
        <v>127</v>
      </c>
      <c r="V474" s="2" t="s">
        <v>130</v>
      </c>
      <c r="W474" s="2" t="s">
        <v>131</v>
      </c>
      <c r="X474" s="2" t="s">
        <v>132</v>
      </c>
      <c r="Y474" s="2" t="s">
        <v>133</v>
      </c>
      <c r="Z474" s="2" t="s">
        <v>134</v>
      </c>
      <c r="AA474" s="2" t="s">
        <v>3810</v>
      </c>
      <c r="AB474" s="2"/>
      <c r="AC474" s="2" t="s">
        <v>3028</v>
      </c>
      <c r="AD474" s="2"/>
      <c r="AE474" s="2" t="s">
        <v>3028</v>
      </c>
      <c r="AF474" s="2">
        <v>30</v>
      </c>
      <c r="AG474" s="2">
        <v>0</v>
      </c>
      <c r="AI474" s="2" t="s">
        <v>3028</v>
      </c>
      <c r="AJ474" s="2"/>
      <c r="AK474" s="3">
        <v>2015</v>
      </c>
      <c r="AL474" s="8" t="s">
        <v>3998</v>
      </c>
      <c r="AM474" s="59">
        <f t="shared" si="83"/>
        <v>2015</v>
      </c>
      <c r="AN474" s="14" t="s">
        <v>3028</v>
      </c>
      <c r="AO474" s="14" t="s">
        <v>3028</v>
      </c>
      <c r="AP474" s="14" t="s">
        <v>3028</v>
      </c>
      <c r="AQ474" s="2">
        <v>2020</v>
      </c>
      <c r="AR474" s="72">
        <f t="shared" si="79"/>
        <v>8</v>
      </c>
      <c r="AS474" s="69">
        <v>20210331</v>
      </c>
      <c r="AT474" s="2" t="s">
        <v>185</v>
      </c>
      <c r="AU474" s="72">
        <v>5668056</v>
      </c>
      <c r="AV474" s="72">
        <v>6720</v>
      </c>
      <c r="AW474" s="71">
        <f t="shared" si="80"/>
        <v>5674776</v>
      </c>
      <c r="AX474" s="71">
        <f t="shared" si="73"/>
        <v>1324114.4000000001</v>
      </c>
      <c r="AY474" s="71">
        <f t="shared" si="74"/>
        <v>1324114.4000000001</v>
      </c>
      <c r="AZ474" s="71">
        <f t="shared" si="75"/>
        <v>4350661.5999999996</v>
      </c>
      <c r="BA474" s="71">
        <f t="shared" si="76"/>
        <v>189159.2</v>
      </c>
      <c r="BB474" s="71">
        <f t="shared" si="77"/>
        <v>1513273.6</v>
      </c>
      <c r="BC474" s="71">
        <f t="shared" si="78"/>
        <v>189159.19999999995</v>
      </c>
      <c r="BD474" s="71">
        <f t="shared" si="81"/>
        <v>1513273.6</v>
      </c>
      <c r="BE474" s="71">
        <f t="shared" si="82"/>
        <v>4161502.4</v>
      </c>
      <c r="BF474" s="72"/>
      <c r="BG474" s="3" t="s">
        <v>174</v>
      </c>
      <c r="BH474" s="2" t="s">
        <v>3805</v>
      </c>
      <c r="BI474" s="6" t="s">
        <v>3028</v>
      </c>
      <c r="BJ474" s="6">
        <v>0</v>
      </c>
      <c r="BK474" s="6">
        <v>0</v>
      </c>
      <c r="BL474" s="7" t="s">
        <v>3028</v>
      </c>
    </row>
    <row r="475" spans="2:64" x14ac:dyDescent="0.4">
      <c r="B475" s="2" t="s">
        <v>1171</v>
      </c>
      <c r="C475" s="3" t="s">
        <v>180</v>
      </c>
      <c r="D475" s="2" t="s">
        <v>1008</v>
      </c>
      <c r="E475" s="3" t="s">
        <v>3028</v>
      </c>
      <c r="F475" s="2" t="s">
        <v>3028</v>
      </c>
      <c r="G475" s="2" t="s">
        <v>3260</v>
      </c>
      <c r="H475" s="3" t="s">
        <v>3028</v>
      </c>
      <c r="I475" s="2" t="s">
        <v>3028</v>
      </c>
      <c r="J475" s="2" t="s">
        <v>3028</v>
      </c>
      <c r="K475" s="3" t="s">
        <v>80</v>
      </c>
      <c r="L475" s="2" t="s">
        <v>79</v>
      </c>
      <c r="M475" s="2" t="s">
        <v>4656</v>
      </c>
      <c r="O475" s="3" t="s">
        <v>58</v>
      </c>
      <c r="P475" s="2" t="s">
        <v>96</v>
      </c>
      <c r="Q475" s="3" t="s">
        <v>3782</v>
      </c>
      <c r="R475" s="2" t="s">
        <v>119</v>
      </c>
      <c r="S475" s="2"/>
      <c r="T475" s="2"/>
      <c r="U475" s="2" t="s">
        <v>127</v>
      </c>
      <c r="V475" s="2" t="s">
        <v>130</v>
      </c>
      <c r="W475" s="2" t="s">
        <v>131</v>
      </c>
      <c r="X475" s="2" t="s">
        <v>132</v>
      </c>
      <c r="Y475" s="2" t="s">
        <v>133</v>
      </c>
      <c r="Z475" s="2" t="s">
        <v>134</v>
      </c>
      <c r="AA475" s="2" t="s">
        <v>3810</v>
      </c>
      <c r="AB475" s="2"/>
      <c r="AC475" s="2" t="s">
        <v>3028</v>
      </c>
      <c r="AD475" s="2"/>
      <c r="AE475" s="2" t="s">
        <v>3028</v>
      </c>
      <c r="AF475" s="2">
        <v>30</v>
      </c>
      <c r="AG475" s="2">
        <v>0</v>
      </c>
      <c r="AI475" s="2" t="s">
        <v>3028</v>
      </c>
      <c r="AJ475" s="2"/>
      <c r="AK475" s="3">
        <v>2013</v>
      </c>
      <c r="AL475" s="8" t="s">
        <v>3995</v>
      </c>
      <c r="AM475" s="59">
        <f t="shared" si="83"/>
        <v>2013</v>
      </c>
      <c r="AN475" s="14" t="s">
        <v>3028</v>
      </c>
      <c r="AO475" s="14" t="s">
        <v>3028</v>
      </c>
      <c r="AP475" s="14" t="s">
        <v>3028</v>
      </c>
      <c r="AQ475" s="2">
        <v>2020</v>
      </c>
      <c r="AR475" s="72">
        <f t="shared" si="79"/>
        <v>10</v>
      </c>
      <c r="AS475" s="69">
        <v>20210331</v>
      </c>
      <c r="AT475" s="2" t="s">
        <v>185</v>
      </c>
      <c r="AU475" s="72">
        <v>5048400</v>
      </c>
      <c r="AV475" s="72">
        <v>6804</v>
      </c>
      <c r="AW475" s="71">
        <f t="shared" si="80"/>
        <v>5055204</v>
      </c>
      <c r="AX475" s="71">
        <f t="shared" si="73"/>
        <v>1516561.2</v>
      </c>
      <c r="AY475" s="71">
        <f t="shared" si="74"/>
        <v>1516561.2</v>
      </c>
      <c r="AZ475" s="71">
        <f t="shared" si="75"/>
        <v>3538642.8</v>
      </c>
      <c r="BA475" s="71">
        <f t="shared" si="76"/>
        <v>168506.8</v>
      </c>
      <c r="BB475" s="71">
        <f t="shared" si="77"/>
        <v>1685068</v>
      </c>
      <c r="BC475" s="71">
        <f t="shared" si="78"/>
        <v>168506.80000000005</v>
      </c>
      <c r="BD475" s="71">
        <f t="shared" si="81"/>
        <v>1685068</v>
      </c>
      <c r="BE475" s="71">
        <f t="shared" si="82"/>
        <v>3370136</v>
      </c>
      <c r="BF475" s="72"/>
      <c r="BG475" s="3" t="s">
        <v>174</v>
      </c>
      <c r="BH475" s="2" t="s">
        <v>3805</v>
      </c>
      <c r="BI475" s="6" t="s">
        <v>3028</v>
      </c>
      <c r="BJ475" s="6">
        <v>0</v>
      </c>
      <c r="BK475" s="6">
        <v>0</v>
      </c>
      <c r="BL475" s="7" t="s">
        <v>3028</v>
      </c>
    </row>
    <row r="476" spans="2:64" x14ac:dyDescent="0.4">
      <c r="B476" s="2" t="s">
        <v>1010</v>
      </c>
      <c r="C476" s="3" t="s">
        <v>180</v>
      </c>
      <c r="D476" s="2" t="s">
        <v>1011</v>
      </c>
      <c r="E476" s="3" t="s">
        <v>3028</v>
      </c>
      <c r="F476" s="2" t="s">
        <v>3028</v>
      </c>
      <c r="G476" s="2" t="s">
        <v>3209</v>
      </c>
      <c r="H476" s="3" t="s">
        <v>3028</v>
      </c>
      <c r="I476" s="2" t="s">
        <v>3028</v>
      </c>
      <c r="J476" s="2" t="s">
        <v>3028</v>
      </c>
      <c r="K476" s="3" t="s">
        <v>80</v>
      </c>
      <c r="L476" s="2" t="s">
        <v>79</v>
      </c>
      <c r="M476" s="2" t="s">
        <v>4656</v>
      </c>
      <c r="O476" s="3" t="s">
        <v>58</v>
      </c>
      <c r="P476" s="2" t="s">
        <v>96</v>
      </c>
      <c r="Q476" s="3" t="s">
        <v>3782</v>
      </c>
      <c r="R476" s="2" t="s">
        <v>119</v>
      </c>
      <c r="S476" s="2"/>
      <c r="T476" s="2"/>
      <c r="U476" s="2" t="s">
        <v>127</v>
      </c>
      <c r="V476" s="2" t="s">
        <v>130</v>
      </c>
      <c r="W476" s="2" t="s">
        <v>131</v>
      </c>
      <c r="X476" s="2" t="s">
        <v>132</v>
      </c>
      <c r="Y476" s="2" t="s">
        <v>133</v>
      </c>
      <c r="Z476" s="2" t="s">
        <v>134</v>
      </c>
      <c r="AA476" s="2" t="s">
        <v>3810</v>
      </c>
      <c r="AB476" s="2"/>
      <c r="AC476" s="2" t="s">
        <v>3028</v>
      </c>
      <c r="AD476" s="2"/>
      <c r="AE476" s="2" t="s">
        <v>3028</v>
      </c>
      <c r="AF476" s="2">
        <v>30</v>
      </c>
      <c r="AG476" s="2">
        <v>0</v>
      </c>
      <c r="AI476" s="2" t="s">
        <v>3028</v>
      </c>
      <c r="AJ476" s="2"/>
      <c r="AK476" s="3">
        <v>2015</v>
      </c>
      <c r="AL476" s="8" t="s">
        <v>3998</v>
      </c>
      <c r="AM476" s="59">
        <f t="shared" si="83"/>
        <v>2015</v>
      </c>
      <c r="AN476" s="14" t="s">
        <v>3028</v>
      </c>
      <c r="AO476" s="14" t="s">
        <v>3028</v>
      </c>
      <c r="AP476" s="14" t="s">
        <v>3028</v>
      </c>
      <c r="AQ476" s="2">
        <v>2020</v>
      </c>
      <c r="AR476" s="72">
        <f t="shared" si="79"/>
        <v>8</v>
      </c>
      <c r="AS476" s="69">
        <v>20210331</v>
      </c>
      <c r="AT476" s="2" t="s">
        <v>185</v>
      </c>
      <c r="AU476" s="72">
        <v>5554656</v>
      </c>
      <c r="AV476" s="72">
        <v>7728</v>
      </c>
      <c r="AW476" s="71">
        <f t="shared" si="80"/>
        <v>5562384</v>
      </c>
      <c r="AX476" s="71">
        <f t="shared" si="73"/>
        <v>1297889.5999999999</v>
      </c>
      <c r="AY476" s="71">
        <f t="shared" si="74"/>
        <v>1297889.5999999999</v>
      </c>
      <c r="AZ476" s="71">
        <f t="shared" si="75"/>
        <v>4264494.4000000004</v>
      </c>
      <c r="BA476" s="71">
        <f t="shared" si="76"/>
        <v>185412.8</v>
      </c>
      <c r="BB476" s="71">
        <f t="shared" si="77"/>
        <v>1483302.4</v>
      </c>
      <c r="BC476" s="71">
        <f t="shared" si="78"/>
        <v>185412.80000000005</v>
      </c>
      <c r="BD476" s="71">
        <f t="shared" si="81"/>
        <v>1483302.4</v>
      </c>
      <c r="BE476" s="71">
        <f t="shared" si="82"/>
        <v>4079081.6</v>
      </c>
      <c r="BF476" s="72"/>
      <c r="BG476" s="3" t="s">
        <v>174</v>
      </c>
      <c r="BH476" s="2" t="s">
        <v>3805</v>
      </c>
      <c r="BI476" s="6" t="s">
        <v>3028</v>
      </c>
      <c r="BJ476" s="6">
        <v>0</v>
      </c>
      <c r="BK476" s="6">
        <v>0</v>
      </c>
      <c r="BL476" s="7" t="s">
        <v>3028</v>
      </c>
    </row>
    <row r="477" spans="2:64" x14ac:dyDescent="0.4">
      <c r="B477" s="2" t="s">
        <v>1172</v>
      </c>
      <c r="C477" s="3" t="s">
        <v>180</v>
      </c>
      <c r="D477" s="2" t="s">
        <v>1011</v>
      </c>
      <c r="E477" s="3" t="s">
        <v>3028</v>
      </c>
      <c r="F477" s="2" t="s">
        <v>3028</v>
      </c>
      <c r="G477" s="2" t="s">
        <v>3261</v>
      </c>
      <c r="H477" s="3" t="s">
        <v>3028</v>
      </c>
      <c r="I477" s="2" t="s">
        <v>3028</v>
      </c>
      <c r="J477" s="2" t="s">
        <v>3028</v>
      </c>
      <c r="K477" s="3" t="s">
        <v>80</v>
      </c>
      <c r="L477" s="2" t="s">
        <v>79</v>
      </c>
      <c r="M477" s="2" t="s">
        <v>4656</v>
      </c>
      <c r="O477" s="3" t="s">
        <v>58</v>
      </c>
      <c r="P477" s="2" t="s">
        <v>96</v>
      </c>
      <c r="Q477" s="3" t="s">
        <v>3782</v>
      </c>
      <c r="R477" s="2" t="s">
        <v>119</v>
      </c>
      <c r="S477" s="2"/>
      <c r="T477" s="2"/>
      <c r="U477" s="2" t="s">
        <v>127</v>
      </c>
      <c r="V477" s="2" t="s">
        <v>130</v>
      </c>
      <c r="W477" s="2" t="s">
        <v>131</v>
      </c>
      <c r="X477" s="2" t="s">
        <v>132</v>
      </c>
      <c r="Y477" s="2" t="s">
        <v>133</v>
      </c>
      <c r="Z477" s="2" t="s">
        <v>134</v>
      </c>
      <c r="AA477" s="2" t="s">
        <v>3810</v>
      </c>
      <c r="AB477" s="2"/>
      <c r="AC477" s="2" t="s">
        <v>3028</v>
      </c>
      <c r="AD477" s="2"/>
      <c r="AE477" s="2" t="s">
        <v>3028</v>
      </c>
      <c r="AF477" s="2">
        <v>30</v>
      </c>
      <c r="AG477" s="2">
        <v>0</v>
      </c>
      <c r="AI477" s="2" t="s">
        <v>3028</v>
      </c>
      <c r="AJ477" s="2"/>
      <c r="AK477" s="3">
        <v>2013</v>
      </c>
      <c r="AL477" s="8" t="s">
        <v>3995</v>
      </c>
      <c r="AM477" s="59">
        <f t="shared" si="83"/>
        <v>2013</v>
      </c>
      <c r="AN477" s="14" t="s">
        <v>3028</v>
      </c>
      <c r="AO477" s="14" t="s">
        <v>3028</v>
      </c>
      <c r="AP477" s="14" t="s">
        <v>3028</v>
      </c>
      <c r="AQ477" s="2">
        <v>2020</v>
      </c>
      <c r="AR477" s="72">
        <f t="shared" si="79"/>
        <v>10</v>
      </c>
      <c r="AS477" s="69">
        <v>20210331</v>
      </c>
      <c r="AT477" s="2" t="s">
        <v>185</v>
      </c>
      <c r="AU477" s="72">
        <v>5458950</v>
      </c>
      <c r="AV477" s="72">
        <v>8022</v>
      </c>
      <c r="AW477" s="71">
        <f t="shared" si="80"/>
        <v>5466972</v>
      </c>
      <c r="AX477" s="71">
        <f t="shared" si="73"/>
        <v>1640091.5999999999</v>
      </c>
      <c r="AY477" s="71">
        <f t="shared" si="74"/>
        <v>1640091.5999999999</v>
      </c>
      <c r="AZ477" s="71">
        <f t="shared" si="75"/>
        <v>3826880.4000000004</v>
      </c>
      <c r="BA477" s="71">
        <f t="shared" si="76"/>
        <v>182232.4</v>
      </c>
      <c r="BB477" s="71">
        <f t="shared" si="77"/>
        <v>1822324</v>
      </c>
      <c r="BC477" s="71">
        <f t="shared" si="78"/>
        <v>182232.40000000014</v>
      </c>
      <c r="BD477" s="71">
        <f t="shared" si="81"/>
        <v>1822324</v>
      </c>
      <c r="BE477" s="71">
        <f t="shared" si="82"/>
        <v>3644648</v>
      </c>
      <c r="BF477" s="72"/>
      <c r="BG477" s="3" t="s">
        <v>174</v>
      </c>
      <c r="BH477" s="2" t="s">
        <v>3805</v>
      </c>
      <c r="BI477" s="6" t="s">
        <v>3028</v>
      </c>
      <c r="BJ477" s="6">
        <v>0</v>
      </c>
      <c r="BK477" s="6">
        <v>0</v>
      </c>
      <c r="BL477" s="7" t="s">
        <v>3028</v>
      </c>
    </row>
    <row r="478" spans="2:64" x14ac:dyDescent="0.4">
      <c r="B478" s="2" t="s">
        <v>1012</v>
      </c>
      <c r="C478" s="3" t="s">
        <v>180</v>
      </c>
      <c r="D478" s="2" t="s">
        <v>1011</v>
      </c>
      <c r="E478" s="3" t="s">
        <v>3028</v>
      </c>
      <c r="F478" s="2" t="s">
        <v>3028</v>
      </c>
      <c r="G478" s="2" t="s">
        <v>3210</v>
      </c>
      <c r="H478" s="3" t="s">
        <v>3028</v>
      </c>
      <c r="I478" s="2" t="s">
        <v>3028</v>
      </c>
      <c r="J478" s="2" t="s">
        <v>3028</v>
      </c>
      <c r="K478" s="3" t="s">
        <v>80</v>
      </c>
      <c r="L478" s="2" t="s">
        <v>79</v>
      </c>
      <c r="M478" s="2" t="s">
        <v>4656</v>
      </c>
      <c r="O478" s="3" t="s">
        <v>58</v>
      </c>
      <c r="P478" s="2" t="s">
        <v>96</v>
      </c>
      <c r="Q478" s="3" t="s">
        <v>3782</v>
      </c>
      <c r="R478" s="2" t="s">
        <v>119</v>
      </c>
      <c r="S478" s="2"/>
      <c r="T478" s="2"/>
      <c r="U478" s="2" t="s">
        <v>127</v>
      </c>
      <c r="V478" s="2" t="s">
        <v>130</v>
      </c>
      <c r="W478" s="2" t="s">
        <v>131</v>
      </c>
      <c r="X478" s="2" t="s">
        <v>132</v>
      </c>
      <c r="Y478" s="2" t="s">
        <v>133</v>
      </c>
      <c r="Z478" s="2" t="s">
        <v>134</v>
      </c>
      <c r="AA478" s="2" t="s">
        <v>3810</v>
      </c>
      <c r="AB478" s="2"/>
      <c r="AC478" s="2" t="s">
        <v>3028</v>
      </c>
      <c r="AD478" s="2"/>
      <c r="AE478" s="2" t="s">
        <v>3028</v>
      </c>
      <c r="AF478" s="2">
        <v>30</v>
      </c>
      <c r="AG478" s="2">
        <v>0</v>
      </c>
      <c r="AI478" s="2" t="s">
        <v>3028</v>
      </c>
      <c r="AJ478" s="2"/>
      <c r="AK478" s="3">
        <v>2015</v>
      </c>
      <c r="AL478" s="8" t="s">
        <v>3998</v>
      </c>
      <c r="AM478" s="59">
        <f t="shared" si="83"/>
        <v>2015</v>
      </c>
      <c r="AN478" s="14" t="s">
        <v>3028</v>
      </c>
      <c r="AO478" s="14" t="s">
        <v>3028</v>
      </c>
      <c r="AP478" s="14" t="s">
        <v>3028</v>
      </c>
      <c r="AQ478" s="2">
        <v>2020</v>
      </c>
      <c r="AR478" s="72">
        <f t="shared" si="79"/>
        <v>8</v>
      </c>
      <c r="AS478" s="69">
        <v>20210331</v>
      </c>
      <c r="AT478" s="2" t="s">
        <v>185</v>
      </c>
      <c r="AU478" s="72">
        <v>5554656</v>
      </c>
      <c r="AV478" s="72">
        <v>8610</v>
      </c>
      <c r="AW478" s="71">
        <f t="shared" si="80"/>
        <v>5563266</v>
      </c>
      <c r="AX478" s="71">
        <f t="shared" si="73"/>
        <v>1298095.4000000001</v>
      </c>
      <c r="AY478" s="71">
        <f t="shared" si="74"/>
        <v>1298095.4000000001</v>
      </c>
      <c r="AZ478" s="71">
        <f t="shared" si="75"/>
        <v>4265170.5999999996</v>
      </c>
      <c r="BA478" s="71">
        <f t="shared" si="76"/>
        <v>185442.2</v>
      </c>
      <c r="BB478" s="71">
        <f t="shared" si="77"/>
        <v>1483537.6</v>
      </c>
      <c r="BC478" s="71">
        <f t="shared" si="78"/>
        <v>185442.19999999995</v>
      </c>
      <c r="BD478" s="71">
        <f t="shared" si="81"/>
        <v>1483537.6</v>
      </c>
      <c r="BE478" s="71">
        <f t="shared" si="82"/>
        <v>4079728.4</v>
      </c>
      <c r="BF478" s="72"/>
      <c r="BG478" s="3" t="s">
        <v>174</v>
      </c>
      <c r="BH478" s="2" t="s">
        <v>3805</v>
      </c>
      <c r="BI478" s="6" t="s">
        <v>3028</v>
      </c>
      <c r="BJ478" s="6">
        <v>0</v>
      </c>
      <c r="BK478" s="6">
        <v>0</v>
      </c>
      <c r="BL478" s="7" t="s">
        <v>3028</v>
      </c>
    </row>
    <row r="479" spans="2:64" x14ac:dyDescent="0.4">
      <c r="B479" s="2" t="s">
        <v>1013</v>
      </c>
      <c r="C479" s="3" t="s">
        <v>180</v>
      </c>
      <c r="D479" s="2" t="s">
        <v>1011</v>
      </c>
      <c r="E479" s="3" t="s">
        <v>3028</v>
      </c>
      <c r="F479" s="2" t="s">
        <v>3028</v>
      </c>
      <c r="G479" s="2" t="s">
        <v>3211</v>
      </c>
      <c r="H479" s="3" t="s">
        <v>3028</v>
      </c>
      <c r="I479" s="2" t="s">
        <v>3028</v>
      </c>
      <c r="J479" s="2" t="s">
        <v>3028</v>
      </c>
      <c r="K479" s="3" t="s">
        <v>80</v>
      </c>
      <c r="L479" s="2" t="s">
        <v>79</v>
      </c>
      <c r="M479" s="2" t="s">
        <v>4656</v>
      </c>
      <c r="O479" s="3" t="s">
        <v>58</v>
      </c>
      <c r="P479" s="2" t="s">
        <v>96</v>
      </c>
      <c r="Q479" s="3" t="s">
        <v>3782</v>
      </c>
      <c r="R479" s="2" t="s">
        <v>119</v>
      </c>
      <c r="S479" s="2"/>
      <c r="T479" s="2"/>
      <c r="U479" s="2" t="s">
        <v>127</v>
      </c>
      <c r="V479" s="2" t="s">
        <v>130</v>
      </c>
      <c r="W479" s="2" t="s">
        <v>131</v>
      </c>
      <c r="X479" s="2" t="s">
        <v>132</v>
      </c>
      <c r="Y479" s="2" t="s">
        <v>133</v>
      </c>
      <c r="Z479" s="2" t="s">
        <v>134</v>
      </c>
      <c r="AA479" s="2" t="s">
        <v>3810</v>
      </c>
      <c r="AB479" s="2"/>
      <c r="AC479" s="2" t="s">
        <v>3028</v>
      </c>
      <c r="AD479" s="2"/>
      <c r="AE479" s="2" t="s">
        <v>3028</v>
      </c>
      <c r="AF479" s="2">
        <v>30</v>
      </c>
      <c r="AG479" s="2">
        <v>0</v>
      </c>
      <c r="AI479" s="2" t="s">
        <v>3028</v>
      </c>
      <c r="AJ479" s="2"/>
      <c r="AK479" s="3">
        <v>2015</v>
      </c>
      <c r="AL479" s="8" t="s">
        <v>3998</v>
      </c>
      <c r="AM479" s="59">
        <f t="shared" si="83"/>
        <v>2015</v>
      </c>
      <c r="AN479" s="14" t="s">
        <v>3028</v>
      </c>
      <c r="AO479" s="14" t="s">
        <v>3028</v>
      </c>
      <c r="AP479" s="14" t="s">
        <v>3028</v>
      </c>
      <c r="AQ479" s="2">
        <v>2020</v>
      </c>
      <c r="AR479" s="72">
        <f t="shared" si="79"/>
        <v>8</v>
      </c>
      <c r="AS479" s="69">
        <v>20210331</v>
      </c>
      <c r="AT479" s="2" t="s">
        <v>185</v>
      </c>
      <c r="AU479" s="72">
        <v>5576256</v>
      </c>
      <c r="AV479" s="72">
        <v>9198</v>
      </c>
      <c r="AW479" s="71">
        <f t="shared" si="80"/>
        <v>5585454</v>
      </c>
      <c r="AX479" s="71">
        <f t="shared" si="73"/>
        <v>1303272.5999999999</v>
      </c>
      <c r="AY479" s="71">
        <f t="shared" si="74"/>
        <v>1303272.5999999999</v>
      </c>
      <c r="AZ479" s="71">
        <f t="shared" si="75"/>
        <v>4282181.4000000004</v>
      </c>
      <c r="BA479" s="71">
        <f t="shared" si="76"/>
        <v>186181.8</v>
      </c>
      <c r="BB479" s="71">
        <f t="shared" si="77"/>
        <v>1489454.4</v>
      </c>
      <c r="BC479" s="71">
        <f t="shared" si="78"/>
        <v>186181.80000000005</v>
      </c>
      <c r="BD479" s="71">
        <f t="shared" si="81"/>
        <v>1489454.4</v>
      </c>
      <c r="BE479" s="71">
        <f t="shared" si="82"/>
        <v>4095999.6</v>
      </c>
      <c r="BF479" s="72"/>
      <c r="BG479" s="3" t="s">
        <v>174</v>
      </c>
      <c r="BH479" s="2" t="s">
        <v>3805</v>
      </c>
      <c r="BI479" s="6" t="s">
        <v>3028</v>
      </c>
      <c r="BJ479" s="6">
        <v>0</v>
      </c>
      <c r="BK479" s="6">
        <v>0</v>
      </c>
      <c r="BL479" s="7" t="s">
        <v>3028</v>
      </c>
    </row>
    <row r="480" spans="2:64" x14ac:dyDescent="0.4">
      <c r="B480" s="2" t="s">
        <v>1014</v>
      </c>
      <c r="C480" s="3" t="s">
        <v>180</v>
      </c>
      <c r="D480" s="2" t="s">
        <v>1011</v>
      </c>
      <c r="E480" s="3" t="s">
        <v>3028</v>
      </c>
      <c r="F480" s="2" t="s">
        <v>3028</v>
      </c>
      <c r="G480" s="2" t="s">
        <v>3212</v>
      </c>
      <c r="H480" s="3" t="s">
        <v>3028</v>
      </c>
      <c r="I480" s="2" t="s">
        <v>3028</v>
      </c>
      <c r="J480" s="2" t="s">
        <v>3028</v>
      </c>
      <c r="K480" s="3" t="s">
        <v>80</v>
      </c>
      <c r="L480" s="2" t="s">
        <v>79</v>
      </c>
      <c r="M480" s="2" t="s">
        <v>4656</v>
      </c>
      <c r="O480" s="3" t="s">
        <v>58</v>
      </c>
      <c r="P480" s="2" t="s">
        <v>96</v>
      </c>
      <c r="Q480" s="3" t="s">
        <v>3782</v>
      </c>
      <c r="R480" s="2" t="s">
        <v>119</v>
      </c>
      <c r="S480" s="2"/>
      <c r="T480" s="2"/>
      <c r="U480" s="2" t="s">
        <v>127</v>
      </c>
      <c r="V480" s="2" t="s">
        <v>130</v>
      </c>
      <c r="W480" s="2" t="s">
        <v>131</v>
      </c>
      <c r="X480" s="2" t="s">
        <v>132</v>
      </c>
      <c r="Y480" s="2" t="s">
        <v>133</v>
      </c>
      <c r="Z480" s="2" t="s">
        <v>134</v>
      </c>
      <c r="AA480" s="2" t="s">
        <v>3810</v>
      </c>
      <c r="AB480" s="2"/>
      <c r="AC480" s="2" t="s">
        <v>3028</v>
      </c>
      <c r="AD480" s="2"/>
      <c r="AE480" s="2" t="s">
        <v>3028</v>
      </c>
      <c r="AF480" s="2">
        <v>30</v>
      </c>
      <c r="AG480" s="2">
        <v>0</v>
      </c>
      <c r="AI480" s="2" t="s">
        <v>3028</v>
      </c>
      <c r="AJ480" s="2"/>
      <c r="AK480" s="3">
        <v>2015</v>
      </c>
      <c r="AL480" s="8" t="s">
        <v>3998</v>
      </c>
      <c r="AM480" s="59">
        <f t="shared" si="83"/>
        <v>2015</v>
      </c>
      <c r="AN480" s="14" t="s">
        <v>3028</v>
      </c>
      <c r="AO480" s="14" t="s">
        <v>3028</v>
      </c>
      <c r="AP480" s="14" t="s">
        <v>3028</v>
      </c>
      <c r="AQ480" s="2">
        <v>2020</v>
      </c>
      <c r="AR480" s="72">
        <f t="shared" si="79"/>
        <v>8</v>
      </c>
      <c r="AS480" s="69">
        <v>20210331</v>
      </c>
      <c r="AT480" s="2" t="s">
        <v>185</v>
      </c>
      <c r="AU480" s="72">
        <v>5846256</v>
      </c>
      <c r="AV480" s="72">
        <v>9786</v>
      </c>
      <c r="AW480" s="71">
        <f t="shared" si="80"/>
        <v>5856042</v>
      </c>
      <c r="AX480" s="71">
        <f t="shared" si="73"/>
        <v>1366409.8</v>
      </c>
      <c r="AY480" s="71">
        <f t="shared" si="74"/>
        <v>1366409.8</v>
      </c>
      <c r="AZ480" s="71">
        <f t="shared" si="75"/>
        <v>4489632.2</v>
      </c>
      <c r="BA480" s="71">
        <f t="shared" si="76"/>
        <v>195201.4</v>
      </c>
      <c r="BB480" s="71">
        <f t="shared" si="77"/>
        <v>1561611.2</v>
      </c>
      <c r="BC480" s="71">
        <f t="shared" si="78"/>
        <v>195201.39999999991</v>
      </c>
      <c r="BD480" s="71">
        <f t="shared" si="81"/>
        <v>1561611.2</v>
      </c>
      <c r="BE480" s="71">
        <f t="shared" si="82"/>
        <v>4294430.8</v>
      </c>
      <c r="BF480" s="72"/>
      <c r="BG480" s="3" t="s">
        <v>174</v>
      </c>
      <c r="BH480" s="2" t="s">
        <v>3805</v>
      </c>
      <c r="BI480" s="6" t="s">
        <v>3028</v>
      </c>
      <c r="BJ480" s="6">
        <v>0</v>
      </c>
      <c r="BK480" s="6">
        <v>0</v>
      </c>
      <c r="BL480" s="7" t="s">
        <v>3028</v>
      </c>
    </row>
    <row r="481" spans="2:64" x14ac:dyDescent="0.4">
      <c r="B481" s="2" t="s">
        <v>1173</v>
      </c>
      <c r="C481" s="3" t="s">
        <v>180</v>
      </c>
      <c r="D481" s="2" t="s">
        <v>1011</v>
      </c>
      <c r="E481" s="3" t="s">
        <v>3028</v>
      </c>
      <c r="F481" s="2" t="s">
        <v>3028</v>
      </c>
      <c r="G481" s="2" t="s">
        <v>3262</v>
      </c>
      <c r="H481" s="3" t="s">
        <v>3028</v>
      </c>
      <c r="I481" s="2" t="s">
        <v>3028</v>
      </c>
      <c r="J481" s="2" t="s">
        <v>3028</v>
      </c>
      <c r="K481" s="3" t="s">
        <v>80</v>
      </c>
      <c r="L481" s="2" t="s">
        <v>79</v>
      </c>
      <c r="M481" s="2" t="s">
        <v>4656</v>
      </c>
      <c r="O481" s="3" t="s">
        <v>58</v>
      </c>
      <c r="P481" s="2" t="s">
        <v>96</v>
      </c>
      <c r="Q481" s="3" t="s">
        <v>3782</v>
      </c>
      <c r="R481" s="2" t="s">
        <v>119</v>
      </c>
      <c r="S481" s="2"/>
      <c r="T481" s="2"/>
      <c r="U481" s="2" t="s">
        <v>127</v>
      </c>
      <c r="V481" s="2" t="s">
        <v>130</v>
      </c>
      <c r="W481" s="2" t="s">
        <v>131</v>
      </c>
      <c r="X481" s="2" t="s">
        <v>132</v>
      </c>
      <c r="Y481" s="2" t="s">
        <v>133</v>
      </c>
      <c r="Z481" s="2" t="s">
        <v>134</v>
      </c>
      <c r="AA481" s="2" t="s">
        <v>3810</v>
      </c>
      <c r="AB481" s="2"/>
      <c r="AC481" s="2" t="s">
        <v>3028</v>
      </c>
      <c r="AD481" s="2"/>
      <c r="AE481" s="2" t="s">
        <v>3028</v>
      </c>
      <c r="AF481" s="2">
        <v>30</v>
      </c>
      <c r="AG481" s="2">
        <v>0</v>
      </c>
      <c r="AI481" s="2" t="s">
        <v>3028</v>
      </c>
      <c r="AJ481" s="2"/>
      <c r="AK481" s="3">
        <v>2013</v>
      </c>
      <c r="AL481" s="8" t="s">
        <v>3995</v>
      </c>
      <c r="AM481" s="59">
        <f t="shared" si="83"/>
        <v>2013</v>
      </c>
      <c r="AN481" s="14" t="s">
        <v>3028</v>
      </c>
      <c r="AO481" s="14" t="s">
        <v>3028</v>
      </c>
      <c r="AP481" s="14" t="s">
        <v>3028</v>
      </c>
      <c r="AQ481" s="2">
        <v>2020</v>
      </c>
      <c r="AR481" s="72">
        <f t="shared" si="79"/>
        <v>10</v>
      </c>
      <c r="AS481" s="69">
        <v>20210331</v>
      </c>
      <c r="AT481" s="2" t="s">
        <v>185</v>
      </c>
      <c r="AU481" s="72">
        <v>5458950</v>
      </c>
      <c r="AV481" s="72">
        <v>10290</v>
      </c>
      <c r="AW481" s="71">
        <f t="shared" si="80"/>
        <v>5469240</v>
      </c>
      <c r="AX481" s="71">
        <f t="shared" si="73"/>
        <v>1640772</v>
      </c>
      <c r="AY481" s="71">
        <f t="shared" si="74"/>
        <v>1640772</v>
      </c>
      <c r="AZ481" s="71">
        <f t="shared" si="75"/>
        <v>3828468</v>
      </c>
      <c r="BA481" s="71">
        <f t="shared" si="76"/>
        <v>182308</v>
      </c>
      <c r="BB481" s="71">
        <f t="shared" si="77"/>
        <v>1823080</v>
      </c>
      <c r="BC481" s="71">
        <f t="shared" si="78"/>
        <v>182308</v>
      </c>
      <c r="BD481" s="71">
        <f t="shared" si="81"/>
        <v>1823080</v>
      </c>
      <c r="BE481" s="71">
        <f t="shared" si="82"/>
        <v>3646160</v>
      </c>
      <c r="BF481" s="72"/>
      <c r="BG481" s="3" t="s">
        <v>174</v>
      </c>
      <c r="BH481" s="2" t="s">
        <v>3805</v>
      </c>
      <c r="BI481" s="6" t="s">
        <v>3028</v>
      </c>
      <c r="BJ481" s="6">
        <v>0</v>
      </c>
      <c r="BK481" s="6">
        <v>0</v>
      </c>
      <c r="BL481" s="7" t="s">
        <v>3028</v>
      </c>
    </row>
    <row r="482" spans="2:64" x14ac:dyDescent="0.4">
      <c r="B482" s="2" t="s">
        <v>1015</v>
      </c>
      <c r="C482" s="3" t="s">
        <v>180</v>
      </c>
      <c r="D482" s="2" t="s">
        <v>1011</v>
      </c>
      <c r="E482" s="3" t="s">
        <v>3028</v>
      </c>
      <c r="F482" s="2" t="s">
        <v>3028</v>
      </c>
      <c r="G482" s="2" t="s">
        <v>3213</v>
      </c>
      <c r="H482" s="3" t="s">
        <v>3028</v>
      </c>
      <c r="I482" s="2" t="s">
        <v>3028</v>
      </c>
      <c r="J482" s="2" t="s">
        <v>3028</v>
      </c>
      <c r="K482" s="3" t="s">
        <v>80</v>
      </c>
      <c r="L482" s="2" t="s">
        <v>79</v>
      </c>
      <c r="M482" s="2" t="s">
        <v>4656</v>
      </c>
      <c r="O482" s="3" t="s">
        <v>58</v>
      </c>
      <c r="P482" s="2" t="s">
        <v>96</v>
      </c>
      <c r="Q482" s="3" t="s">
        <v>3782</v>
      </c>
      <c r="R482" s="2" t="s">
        <v>119</v>
      </c>
      <c r="S482" s="2"/>
      <c r="T482" s="2"/>
      <c r="U482" s="2" t="s">
        <v>127</v>
      </c>
      <c r="V482" s="2" t="s">
        <v>130</v>
      </c>
      <c r="W482" s="2" t="s">
        <v>131</v>
      </c>
      <c r="X482" s="2" t="s">
        <v>132</v>
      </c>
      <c r="Y482" s="2" t="s">
        <v>133</v>
      </c>
      <c r="Z482" s="2" t="s">
        <v>134</v>
      </c>
      <c r="AA482" s="2" t="s">
        <v>3810</v>
      </c>
      <c r="AB482" s="2"/>
      <c r="AC482" s="2" t="s">
        <v>3028</v>
      </c>
      <c r="AD482" s="2"/>
      <c r="AE482" s="2" t="s">
        <v>3028</v>
      </c>
      <c r="AF482" s="2">
        <v>30</v>
      </c>
      <c r="AG482" s="2">
        <v>0</v>
      </c>
      <c r="AI482" s="2" t="s">
        <v>3028</v>
      </c>
      <c r="AJ482" s="2"/>
      <c r="AK482" s="3">
        <v>2015</v>
      </c>
      <c r="AL482" s="8" t="s">
        <v>3998</v>
      </c>
      <c r="AM482" s="59">
        <f t="shared" si="83"/>
        <v>2015</v>
      </c>
      <c r="AN482" s="14" t="s">
        <v>3028</v>
      </c>
      <c r="AO482" s="14" t="s">
        <v>3028</v>
      </c>
      <c r="AP482" s="14" t="s">
        <v>3028</v>
      </c>
      <c r="AQ482" s="2">
        <v>2020</v>
      </c>
      <c r="AR482" s="72">
        <f t="shared" si="79"/>
        <v>8</v>
      </c>
      <c r="AS482" s="69">
        <v>20210331</v>
      </c>
      <c r="AT482" s="2" t="s">
        <v>185</v>
      </c>
      <c r="AU482" s="72">
        <v>5576256</v>
      </c>
      <c r="AV482" s="72">
        <v>10332</v>
      </c>
      <c r="AW482" s="71">
        <f t="shared" si="80"/>
        <v>5586588</v>
      </c>
      <c r="AX482" s="71">
        <f t="shared" si="73"/>
        <v>1303537.2</v>
      </c>
      <c r="AY482" s="71">
        <f t="shared" si="74"/>
        <v>1303537.2</v>
      </c>
      <c r="AZ482" s="71">
        <f t="shared" si="75"/>
        <v>4283050.8</v>
      </c>
      <c r="BA482" s="71">
        <f t="shared" si="76"/>
        <v>186219.6</v>
      </c>
      <c r="BB482" s="71">
        <f t="shared" si="77"/>
        <v>1489756.8</v>
      </c>
      <c r="BC482" s="71">
        <f t="shared" si="78"/>
        <v>186219.60000000009</v>
      </c>
      <c r="BD482" s="71">
        <f t="shared" si="81"/>
        <v>1489756.8</v>
      </c>
      <c r="BE482" s="71">
        <f t="shared" si="82"/>
        <v>4096831.2</v>
      </c>
      <c r="BF482" s="72"/>
      <c r="BG482" s="3" t="s">
        <v>174</v>
      </c>
      <c r="BH482" s="2" t="s">
        <v>3805</v>
      </c>
      <c r="BI482" s="6" t="s">
        <v>3028</v>
      </c>
      <c r="BJ482" s="6">
        <v>0</v>
      </c>
      <c r="BK482" s="6">
        <v>0</v>
      </c>
      <c r="BL482" s="7" t="s">
        <v>3028</v>
      </c>
    </row>
    <row r="483" spans="2:64" x14ac:dyDescent="0.4">
      <c r="B483" s="2" t="s">
        <v>1174</v>
      </c>
      <c r="C483" s="3" t="s">
        <v>180</v>
      </c>
      <c r="D483" s="2" t="s">
        <v>1011</v>
      </c>
      <c r="E483" s="3" t="s">
        <v>3028</v>
      </c>
      <c r="F483" s="2" t="s">
        <v>3028</v>
      </c>
      <c r="G483" s="2" t="s">
        <v>3263</v>
      </c>
      <c r="H483" s="3" t="s">
        <v>3028</v>
      </c>
      <c r="I483" s="2" t="s">
        <v>3028</v>
      </c>
      <c r="J483" s="2" t="s">
        <v>3028</v>
      </c>
      <c r="K483" s="3" t="s">
        <v>80</v>
      </c>
      <c r="L483" s="2" t="s">
        <v>79</v>
      </c>
      <c r="M483" s="2" t="s">
        <v>4656</v>
      </c>
      <c r="O483" s="3" t="s">
        <v>58</v>
      </c>
      <c r="P483" s="2" t="s">
        <v>96</v>
      </c>
      <c r="Q483" s="3" t="s">
        <v>3782</v>
      </c>
      <c r="R483" s="2" t="s">
        <v>119</v>
      </c>
      <c r="S483" s="2"/>
      <c r="T483" s="2"/>
      <c r="U483" s="2" t="s">
        <v>127</v>
      </c>
      <c r="V483" s="2" t="s">
        <v>130</v>
      </c>
      <c r="W483" s="2" t="s">
        <v>131</v>
      </c>
      <c r="X483" s="2" t="s">
        <v>132</v>
      </c>
      <c r="Y483" s="2" t="s">
        <v>133</v>
      </c>
      <c r="Z483" s="2" t="s">
        <v>134</v>
      </c>
      <c r="AA483" s="2" t="s">
        <v>3810</v>
      </c>
      <c r="AB483" s="2"/>
      <c r="AC483" s="2" t="s">
        <v>3028</v>
      </c>
      <c r="AD483" s="2"/>
      <c r="AE483" s="2" t="s">
        <v>3028</v>
      </c>
      <c r="AF483" s="2">
        <v>30</v>
      </c>
      <c r="AG483" s="2">
        <v>0</v>
      </c>
      <c r="AI483" s="2" t="s">
        <v>3028</v>
      </c>
      <c r="AJ483" s="2"/>
      <c r="AK483" s="3">
        <v>2013</v>
      </c>
      <c r="AL483" s="8" t="s">
        <v>3995</v>
      </c>
      <c r="AM483" s="59">
        <f t="shared" si="83"/>
        <v>2013</v>
      </c>
      <c r="AN483" s="14" t="s">
        <v>3028</v>
      </c>
      <c r="AO483" s="14" t="s">
        <v>3028</v>
      </c>
      <c r="AP483" s="14" t="s">
        <v>3028</v>
      </c>
      <c r="AQ483" s="2">
        <v>2020</v>
      </c>
      <c r="AR483" s="72">
        <f t="shared" si="79"/>
        <v>10</v>
      </c>
      <c r="AS483" s="69">
        <v>20210331</v>
      </c>
      <c r="AT483" s="2" t="s">
        <v>185</v>
      </c>
      <c r="AU483" s="72">
        <v>5090400</v>
      </c>
      <c r="AV483" s="72">
        <v>10836</v>
      </c>
      <c r="AW483" s="71">
        <f t="shared" si="80"/>
        <v>5101236</v>
      </c>
      <c r="AX483" s="71">
        <f t="shared" si="73"/>
        <v>1530370.8</v>
      </c>
      <c r="AY483" s="71">
        <f t="shared" si="74"/>
        <v>1530370.8</v>
      </c>
      <c r="AZ483" s="71">
        <f t="shared" si="75"/>
        <v>3570865.2</v>
      </c>
      <c r="BA483" s="71">
        <f t="shared" si="76"/>
        <v>170041.2</v>
      </c>
      <c r="BB483" s="71">
        <f t="shared" si="77"/>
        <v>1700412</v>
      </c>
      <c r="BC483" s="71">
        <f t="shared" si="78"/>
        <v>170041.19999999995</v>
      </c>
      <c r="BD483" s="71">
        <f t="shared" si="81"/>
        <v>1700412</v>
      </c>
      <c r="BE483" s="71">
        <f t="shared" si="82"/>
        <v>3400824</v>
      </c>
      <c r="BF483" s="72"/>
      <c r="BG483" s="3" t="s">
        <v>174</v>
      </c>
      <c r="BH483" s="2" t="s">
        <v>3805</v>
      </c>
      <c r="BI483" s="6" t="s">
        <v>3028</v>
      </c>
      <c r="BJ483" s="6">
        <v>0</v>
      </c>
      <c r="BK483" s="6">
        <v>0</v>
      </c>
      <c r="BL483" s="7" t="s">
        <v>3028</v>
      </c>
    </row>
    <row r="484" spans="2:64" x14ac:dyDescent="0.4">
      <c r="B484" s="2" t="s">
        <v>1175</v>
      </c>
      <c r="C484" s="3" t="s">
        <v>180</v>
      </c>
      <c r="D484" s="2" t="s">
        <v>1176</v>
      </c>
      <c r="E484" s="3" t="s">
        <v>3028</v>
      </c>
      <c r="F484" s="2" t="s">
        <v>3028</v>
      </c>
      <c r="G484" s="2" t="s">
        <v>3264</v>
      </c>
      <c r="H484" s="3" t="s">
        <v>3028</v>
      </c>
      <c r="I484" s="2" t="s">
        <v>3028</v>
      </c>
      <c r="J484" s="2" t="s">
        <v>3028</v>
      </c>
      <c r="K484" s="3" t="s">
        <v>80</v>
      </c>
      <c r="L484" s="2" t="s">
        <v>79</v>
      </c>
      <c r="M484" s="2" t="s">
        <v>4656</v>
      </c>
      <c r="O484" s="3" t="s">
        <v>58</v>
      </c>
      <c r="P484" s="2" t="s">
        <v>96</v>
      </c>
      <c r="Q484" s="3" t="s">
        <v>3782</v>
      </c>
      <c r="R484" s="2" t="s">
        <v>119</v>
      </c>
      <c r="S484" s="2"/>
      <c r="T484" s="2"/>
      <c r="U484" s="2" t="s">
        <v>127</v>
      </c>
      <c r="V484" s="2" t="s">
        <v>130</v>
      </c>
      <c r="W484" s="2" t="s">
        <v>131</v>
      </c>
      <c r="X484" s="2" t="s">
        <v>132</v>
      </c>
      <c r="Y484" s="2" t="s">
        <v>133</v>
      </c>
      <c r="Z484" s="2" t="s">
        <v>134</v>
      </c>
      <c r="AA484" s="2" t="s">
        <v>3810</v>
      </c>
      <c r="AB484" s="2"/>
      <c r="AC484" s="2" t="s">
        <v>3028</v>
      </c>
      <c r="AD484" s="2"/>
      <c r="AE484" s="2" t="s">
        <v>3028</v>
      </c>
      <c r="AF484" s="2">
        <v>30</v>
      </c>
      <c r="AG484" s="2">
        <v>0</v>
      </c>
      <c r="AI484" s="2" t="s">
        <v>3028</v>
      </c>
      <c r="AJ484" s="2"/>
      <c r="AK484" s="3">
        <v>2013</v>
      </c>
      <c r="AL484" s="8" t="s">
        <v>3995</v>
      </c>
      <c r="AM484" s="59">
        <f t="shared" si="83"/>
        <v>2013</v>
      </c>
      <c r="AN484" s="14" t="s">
        <v>3028</v>
      </c>
      <c r="AO484" s="14" t="s">
        <v>3028</v>
      </c>
      <c r="AP484" s="14" t="s">
        <v>3028</v>
      </c>
      <c r="AQ484" s="2">
        <v>2020</v>
      </c>
      <c r="AR484" s="72">
        <f t="shared" si="79"/>
        <v>10</v>
      </c>
      <c r="AS484" s="69">
        <v>20210331</v>
      </c>
      <c r="AT484" s="2" t="s">
        <v>185</v>
      </c>
      <c r="AU484" s="72">
        <v>5479950</v>
      </c>
      <c r="AV484" s="72">
        <v>11340</v>
      </c>
      <c r="AW484" s="71">
        <f t="shared" si="80"/>
        <v>5491290</v>
      </c>
      <c r="AX484" s="71">
        <f t="shared" si="73"/>
        <v>1647387</v>
      </c>
      <c r="AY484" s="71">
        <f t="shared" si="74"/>
        <v>1647387</v>
      </c>
      <c r="AZ484" s="71">
        <f t="shared" si="75"/>
        <v>3843903</v>
      </c>
      <c r="BA484" s="71">
        <f t="shared" si="76"/>
        <v>183043</v>
      </c>
      <c r="BB484" s="71">
        <f t="shared" si="77"/>
        <v>1830430</v>
      </c>
      <c r="BC484" s="71">
        <f t="shared" si="78"/>
        <v>183043</v>
      </c>
      <c r="BD484" s="71">
        <f t="shared" si="81"/>
        <v>1830430</v>
      </c>
      <c r="BE484" s="71">
        <f t="shared" si="82"/>
        <v>3660860</v>
      </c>
      <c r="BF484" s="72"/>
      <c r="BG484" s="3" t="s">
        <v>174</v>
      </c>
      <c r="BH484" s="2" t="s">
        <v>3805</v>
      </c>
      <c r="BI484" s="6" t="s">
        <v>3028</v>
      </c>
      <c r="BJ484" s="6">
        <v>0</v>
      </c>
      <c r="BK484" s="6">
        <v>0</v>
      </c>
      <c r="BL484" s="7" t="s">
        <v>3028</v>
      </c>
    </row>
    <row r="485" spans="2:64" x14ac:dyDescent="0.4">
      <c r="B485" s="2" t="s">
        <v>1016</v>
      </c>
      <c r="C485" s="3" t="s">
        <v>180</v>
      </c>
      <c r="D485" s="2" t="s">
        <v>1017</v>
      </c>
      <c r="E485" s="3" t="s">
        <v>3028</v>
      </c>
      <c r="F485" s="2" t="s">
        <v>3028</v>
      </c>
      <c r="G485" s="2" t="s">
        <v>3214</v>
      </c>
      <c r="H485" s="3" t="s">
        <v>3028</v>
      </c>
      <c r="I485" s="2" t="s">
        <v>3028</v>
      </c>
      <c r="J485" s="2" t="s">
        <v>3028</v>
      </c>
      <c r="K485" s="3" t="s">
        <v>80</v>
      </c>
      <c r="L485" s="2" t="s">
        <v>79</v>
      </c>
      <c r="M485" s="2" t="s">
        <v>4656</v>
      </c>
      <c r="O485" s="3" t="s">
        <v>58</v>
      </c>
      <c r="P485" s="2" t="s">
        <v>96</v>
      </c>
      <c r="Q485" s="3" t="s">
        <v>3782</v>
      </c>
      <c r="R485" s="2" t="s">
        <v>119</v>
      </c>
      <c r="S485" s="2"/>
      <c r="T485" s="2"/>
      <c r="U485" s="2" t="s">
        <v>127</v>
      </c>
      <c r="V485" s="2" t="s">
        <v>130</v>
      </c>
      <c r="W485" s="2" t="s">
        <v>131</v>
      </c>
      <c r="X485" s="2" t="s">
        <v>132</v>
      </c>
      <c r="Y485" s="2" t="s">
        <v>133</v>
      </c>
      <c r="Z485" s="2" t="s">
        <v>134</v>
      </c>
      <c r="AA485" s="2" t="s">
        <v>3810</v>
      </c>
      <c r="AB485" s="2"/>
      <c r="AC485" s="2" t="s">
        <v>3028</v>
      </c>
      <c r="AD485" s="2"/>
      <c r="AE485" s="2" t="s">
        <v>3028</v>
      </c>
      <c r="AF485" s="2">
        <v>30</v>
      </c>
      <c r="AG485" s="2">
        <v>0</v>
      </c>
      <c r="AI485" s="2" t="s">
        <v>3028</v>
      </c>
      <c r="AJ485" s="2"/>
      <c r="AK485" s="3">
        <v>2015</v>
      </c>
      <c r="AL485" s="8" t="s">
        <v>3998</v>
      </c>
      <c r="AM485" s="59">
        <f t="shared" si="83"/>
        <v>2015</v>
      </c>
      <c r="AN485" s="14" t="s">
        <v>3028</v>
      </c>
      <c r="AO485" s="14" t="s">
        <v>3028</v>
      </c>
      <c r="AP485" s="14" t="s">
        <v>3028</v>
      </c>
      <c r="AQ485" s="2">
        <v>2020</v>
      </c>
      <c r="AR485" s="72">
        <f t="shared" si="79"/>
        <v>8</v>
      </c>
      <c r="AS485" s="69">
        <v>20210331</v>
      </c>
      <c r="AT485" s="2" t="s">
        <v>185</v>
      </c>
      <c r="AU485" s="72">
        <v>5689656</v>
      </c>
      <c r="AV485" s="72">
        <v>12390</v>
      </c>
      <c r="AW485" s="71">
        <f t="shared" si="80"/>
        <v>5702046</v>
      </c>
      <c r="AX485" s="71">
        <f t="shared" si="73"/>
        <v>1330477.4000000001</v>
      </c>
      <c r="AY485" s="71">
        <f t="shared" si="74"/>
        <v>1330477.4000000001</v>
      </c>
      <c r="AZ485" s="71">
        <f t="shared" si="75"/>
        <v>4371568.5999999996</v>
      </c>
      <c r="BA485" s="71">
        <f t="shared" si="76"/>
        <v>190068.2</v>
      </c>
      <c r="BB485" s="71">
        <f t="shared" si="77"/>
        <v>1520545.6</v>
      </c>
      <c r="BC485" s="71">
        <f t="shared" si="78"/>
        <v>190068.19999999995</v>
      </c>
      <c r="BD485" s="71">
        <f t="shared" si="81"/>
        <v>1520545.6</v>
      </c>
      <c r="BE485" s="71">
        <f t="shared" si="82"/>
        <v>4181500.4</v>
      </c>
      <c r="BF485" s="72"/>
      <c r="BG485" s="3" t="s">
        <v>174</v>
      </c>
      <c r="BH485" s="2" t="s">
        <v>3805</v>
      </c>
      <c r="BI485" s="6" t="s">
        <v>3028</v>
      </c>
      <c r="BJ485" s="6">
        <v>0</v>
      </c>
      <c r="BK485" s="6">
        <v>0</v>
      </c>
      <c r="BL485" s="7" t="s">
        <v>3028</v>
      </c>
    </row>
    <row r="486" spans="2:64" x14ac:dyDescent="0.4">
      <c r="B486" s="2" t="s">
        <v>1018</v>
      </c>
      <c r="C486" s="3" t="s">
        <v>180</v>
      </c>
      <c r="D486" s="2" t="s">
        <v>1017</v>
      </c>
      <c r="E486" s="3" t="s">
        <v>3028</v>
      </c>
      <c r="F486" s="2" t="s">
        <v>3028</v>
      </c>
      <c r="G486" s="2" t="s">
        <v>3215</v>
      </c>
      <c r="H486" s="3" t="s">
        <v>3028</v>
      </c>
      <c r="I486" s="2" t="s">
        <v>3028</v>
      </c>
      <c r="J486" s="2" t="s">
        <v>3028</v>
      </c>
      <c r="K486" s="3" t="s">
        <v>80</v>
      </c>
      <c r="L486" s="2" t="s">
        <v>79</v>
      </c>
      <c r="M486" s="2" t="s">
        <v>4656</v>
      </c>
      <c r="O486" s="3" t="s">
        <v>58</v>
      </c>
      <c r="P486" s="2" t="s">
        <v>96</v>
      </c>
      <c r="Q486" s="3" t="s">
        <v>3782</v>
      </c>
      <c r="R486" s="2" t="s">
        <v>119</v>
      </c>
      <c r="S486" s="2"/>
      <c r="T486" s="2"/>
      <c r="U486" s="2" t="s">
        <v>127</v>
      </c>
      <c r="V486" s="2" t="s">
        <v>130</v>
      </c>
      <c r="W486" s="2" t="s">
        <v>131</v>
      </c>
      <c r="X486" s="2" t="s">
        <v>132</v>
      </c>
      <c r="Y486" s="2" t="s">
        <v>133</v>
      </c>
      <c r="Z486" s="2" t="s">
        <v>134</v>
      </c>
      <c r="AA486" s="2" t="s">
        <v>3810</v>
      </c>
      <c r="AB486" s="2"/>
      <c r="AC486" s="2" t="s">
        <v>3028</v>
      </c>
      <c r="AD486" s="2"/>
      <c r="AE486" s="2" t="s">
        <v>3028</v>
      </c>
      <c r="AF486" s="2">
        <v>30</v>
      </c>
      <c r="AG486" s="2">
        <v>0</v>
      </c>
      <c r="AI486" s="2" t="s">
        <v>3028</v>
      </c>
      <c r="AJ486" s="2"/>
      <c r="AK486" s="3">
        <v>2015</v>
      </c>
      <c r="AL486" s="8" t="s">
        <v>3998</v>
      </c>
      <c r="AM486" s="59">
        <f t="shared" si="83"/>
        <v>2015</v>
      </c>
      <c r="AN486" s="14" t="s">
        <v>3028</v>
      </c>
      <c r="AO486" s="14" t="s">
        <v>3028</v>
      </c>
      <c r="AP486" s="14" t="s">
        <v>3028</v>
      </c>
      <c r="AQ486" s="2">
        <v>2020</v>
      </c>
      <c r="AR486" s="72">
        <f t="shared" si="79"/>
        <v>8</v>
      </c>
      <c r="AS486" s="69">
        <v>20210331</v>
      </c>
      <c r="AT486" s="2" t="s">
        <v>185</v>
      </c>
      <c r="AU486" s="72">
        <v>5732856</v>
      </c>
      <c r="AV486" s="72">
        <v>15750</v>
      </c>
      <c r="AW486" s="71">
        <f t="shared" si="80"/>
        <v>5748606</v>
      </c>
      <c r="AX486" s="71">
        <f t="shared" si="73"/>
        <v>1341341.4000000001</v>
      </c>
      <c r="AY486" s="71">
        <f t="shared" si="74"/>
        <v>1341341.4000000001</v>
      </c>
      <c r="AZ486" s="71">
        <f t="shared" si="75"/>
        <v>4407264.5999999996</v>
      </c>
      <c r="BA486" s="71">
        <f t="shared" si="76"/>
        <v>191620.2</v>
      </c>
      <c r="BB486" s="71">
        <f t="shared" si="77"/>
        <v>1532961.6</v>
      </c>
      <c r="BC486" s="71">
        <f t="shared" si="78"/>
        <v>191620.19999999995</v>
      </c>
      <c r="BD486" s="71">
        <f t="shared" si="81"/>
        <v>1532961.6</v>
      </c>
      <c r="BE486" s="71">
        <f t="shared" si="82"/>
        <v>4215644.4000000004</v>
      </c>
      <c r="BF486" s="72"/>
      <c r="BG486" s="3" t="s">
        <v>174</v>
      </c>
      <c r="BH486" s="2" t="s">
        <v>3805</v>
      </c>
      <c r="BI486" s="6" t="s">
        <v>3028</v>
      </c>
      <c r="BJ486" s="6">
        <v>0</v>
      </c>
      <c r="BK486" s="6">
        <v>0</v>
      </c>
      <c r="BL486" s="7" t="s">
        <v>3028</v>
      </c>
    </row>
    <row r="487" spans="2:64" x14ac:dyDescent="0.4">
      <c r="B487" s="2" t="s">
        <v>1177</v>
      </c>
      <c r="C487" s="3" t="s">
        <v>180</v>
      </c>
      <c r="D487" s="2" t="s">
        <v>1178</v>
      </c>
      <c r="E487" s="3" t="s">
        <v>3028</v>
      </c>
      <c r="F487" s="2" t="s">
        <v>3028</v>
      </c>
      <c r="G487" s="2" t="s">
        <v>3265</v>
      </c>
      <c r="H487" s="3" t="s">
        <v>3028</v>
      </c>
      <c r="I487" s="2" t="s">
        <v>3028</v>
      </c>
      <c r="J487" s="2" t="s">
        <v>3028</v>
      </c>
      <c r="K487" s="3" t="s">
        <v>80</v>
      </c>
      <c r="L487" s="2" t="s">
        <v>79</v>
      </c>
      <c r="M487" s="2" t="s">
        <v>4656</v>
      </c>
      <c r="O487" s="3" t="s">
        <v>58</v>
      </c>
      <c r="P487" s="2" t="s">
        <v>96</v>
      </c>
      <c r="Q487" s="3" t="s">
        <v>3782</v>
      </c>
      <c r="R487" s="2" t="s">
        <v>119</v>
      </c>
      <c r="S487" s="2"/>
      <c r="T487" s="2"/>
      <c r="U487" s="2" t="s">
        <v>127</v>
      </c>
      <c r="V487" s="2" t="s">
        <v>130</v>
      </c>
      <c r="W487" s="2" t="s">
        <v>131</v>
      </c>
      <c r="X487" s="2" t="s">
        <v>132</v>
      </c>
      <c r="Y487" s="2" t="s">
        <v>133</v>
      </c>
      <c r="Z487" s="2" t="s">
        <v>134</v>
      </c>
      <c r="AA487" s="2" t="s">
        <v>3810</v>
      </c>
      <c r="AB487" s="2"/>
      <c r="AC487" s="2" t="s">
        <v>3028</v>
      </c>
      <c r="AD487" s="2"/>
      <c r="AE487" s="2" t="s">
        <v>3028</v>
      </c>
      <c r="AF487" s="2">
        <v>30</v>
      </c>
      <c r="AG487" s="2">
        <v>0</v>
      </c>
      <c r="AI487" s="2" t="s">
        <v>3028</v>
      </c>
      <c r="AJ487" s="2"/>
      <c r="AK487" s="3">
        <v>2013</v>
      </c>
      <c r="AL487" s="8" t="s">
        <v>3995</v>
      </c>
      <c r="AM487" s="59">
        <f t="shared" si="83"/>
        <v>2013</v>
      </c>
      <c r="AN487" s="14" t="s">
        <v>3028</v>
      </c>
      <c r="AO487" s="14" t="s">
        <v>3028</v>
      </c>
      <c r="AP487" s="14" t="s">
        <v>3028</v>
      </c>
      <c r="AQ487" s="2">
        <v>2020</v>
      </c>
      <c r="AR487" s="72">
        <f t="shared" si="79"/>
        <v>10</v>
      </c>
      <c r="AS487" s="69">
        <v>20210331</v>
      </c>
      <c r="AT487" s="2" t="s">
        <v>185</v>
      </c>
      <c r="AU487" s="72">
        <v>5500950</v>
      </c>
      <c r="AV487" s="72">
        <v>16422</v>
      </c>
      <c r="AW487" s="71">
        <f t="shared" si="80"/>
        <v>5517372</v>
      </c>
      <c r="AX487" s="71">
        <f t="shared" si="73"/>
        <v>1655211.5999999999</v>
      </c>
      <c r="AY487" s="71">
        <f t="shared" si="74"/>
        <v>1655211.5999999999</v>
      </c>
      <c r="AZ487" s="71">
        <f t="shared" si="75"/>
        <v>3862160.4000000004</v>
      </c>
      <c r="BA487" s="71">
        <f t="shared" si="76"/>
        <v>183912.4</v>
      </c>
      <c r="BB487" s="71">
        <f t="shared" si="77"/>
        <v>1839124</v>
      </c>
      <c r="BC487" s="71">
        <f t="shared" si="78"/>
        <v>183912.40000000014</v>
      </c>
      <c r="BD487" s="71">
        <f t="shared" si="81"/>
        <v>1839124</v>
      </c>
      <c r="BE487" s="71">
        <f t="shared" si="82"/>
        <v>3678248</v>
      </c>
      <c r="BF487" s="72"/>
      <c r="BG487" s="3" t="s">
        <v>174</v>
      </c>
      <c r="BH487" s="2" t="s">
        <v>3805</v>
      </c>
      <c r="BI487" s="6" t="s">
        <v>3028</v>
      </c>
      <c r="BJ487" s="6">
        <v>0</v>
      </c>
      <c r="BK487" s="6">
        <v>0</v>
      </c>
      <c r="BL487" s="7" t="s">
        <v>3028</v>
      </c>
    </row>
    <row r="488" spans="2:64" x14ac:dyDescent="0.4">
      <c r="B488" s="2" t="s">
        <v>1179</v>
      </c>
      <c r="C488" s="3" t="s">
        <v>180</v>
      </c>
      <c r="D488" s="2" t="s">
        <v>1178</v>
      </c>
      <c r="E488" s="3" t="s">
        <v>3028</v>
      </c>
      <c r="F488" s="2" t="s">
        <v>3028</v>
      </c>
      <c r="G488" s="2" t="s">
        <v>3266</v>
      </c>
      <c r="H488" s="3" t="s">
        <v>3028</v>
      </c>
      <c r="I488" s="2" t="s">
        <v>3028</v>
      </c>
      <c r="J488" s="2" t="s">
        <v>3028</v>
      </c>
      <c r="K488" s="3" t="s">
        <v>80</v>
      </c>
      <c r="L488" s="2" t="s">
        <v>79</v>
      </c>
      <c r="M488" s="2" t="s">
        <v>4656</v>
      </c>
      <c r="O488" s="3" t="s">
        <v>58</v>
      </c>
      <c r="P488" s="2" t="s">
        <v>96</v>
      </c>
      <c r="Q488" s="3" t="s">
        <v>3782</v>
      </c>
      <c r="R488" s="2" t="s">
        <v>119</v>
      </c>
      <c r="S488" s="2"/>
      <c r="T488" s="2"/>
      <c r="U488" s="2" t="s">
        <v>127</v>
      </c>
      <c r="V488" s="2" t="s">
        <v>130</v>
      </c>
      <c r="W488" s="2" t="s">
        <v>131</v>
      </c>
      <c r="X488" s="2" t="s">
        <v>132</v>
      </c>
      <c r="Y488" s="2" t="s">
        <v>133</v>
      </c>
      <c r="Z488" s="2" t="s">
        <v>134</v>
      </c>
      <c r="AA488" s="2" t="s">
        <v>3810</v>
      </c>
      <c r="AB488" s="2"/>
      <c r="AC488" s="2" t="s">
        <v>3028</v>
      </c>
      <c r="AD488" s="2"/>
      <c r="AE488" s="2" t="s">
        <v>3028</v>
      </c>
      <c r="AF488" s="2">
        <v>30</v>
      </c>
      <c r="AG488" s="2">
        <v>0</v>
      </c>
      <c r="AI488" s="2" t="s">
        <v>3028</v>
      </c>
      <c r="AJ488" s="2"/>
      <c r="AK488" s="3">
        <v>2013</v>
      </c>
      <c r="AL488" s="8" t="s">
        <v>3995</v>
      </c>
      <c r="AM488" s="59">
        <f t="shared" si="83"/>
        <v>2013</v>
      </c>
      <c r="AN488" s="14" t="s">
        <v>3028</v>
      </c>
      <c r="AO488" s="14" t="s">
        <v>3028</v>
      </c>
      <c r="AP488" s="14" t="s">
        <v>3028</v>
      </c>
      <c r="AQ488" s="2">
        <v>2020</v>
      </c>
      <c r="AR488" s="72">
        <f t="shared" si="79"/>
        <v>10</v>
      </c>
      <c r="AS488" s="69">
        <v>20210331</v>
      </c>
      <c r="AT488" s="2" t="s">
        <v>185</v>
      </c>
      <c r="AU488" s="72">
        <v>4952850</v>
      </c>
      <c r="AV488" s="72">
        <v>29568</v>
      </c>
      <c r="AW488" s="71">
        <f t="shared" si="80"/>
        <v>4982418</v>
      </c>
      <c r="AX488" s="71">
        <f t="shared" si="73"/>
        <v>1494725.4000000001</v>
      </c>
      <c r="AY488" s="71">
        <f t="shared" si="74"/>
        <v>1494725.4000000001</v>
      </c>
      <c r="AZ488" s="71">
        <f t="shared" si="75"/>
        <v>3487692.5999999996</v>
      </c>
      <c r="BA488" s="71">
        <f t="shared" si="76"/>
        <v>166080.6</v>
      </c>
      <c r="BB488" s="71">
        <f t="shared" si="77"/>
        <v>1660806</v>
      </c>
      <c r="BC488" s="71">
        <f t="shared" si="78"/>
        <v>166080.59999999986</v>
      </c>
      <c r="BD488" s="71">
        <f t="shared" si="81"/>
        <v>1660806</v>
      </c>
      <c r="BE488" s="71">
        <f t="shared" si="82"/>
        <v>3321612</v>
      </c>
      <c r="BF488" s="72"/>
      <c r="BG488" s="3" t="s">
        <v>174</v>
      </c>
      <c r="BH488" s="2" t="s">
        <v>3805</v>
      </c>
      <c r="BI488" s="6" t="s">
        <v>3028</v>
      </c>
      <c r="BJ488" s="6">
        <v>0</v>
      </c>
      <c r="BK488" s="6">
        <v>0</v>
      </c>
      <c r="BL488" s="7" t="s">
        <v>3028</v>
      </c>
    </row>
    <row r="489" spans="2:64" x14ac:dyDescent="0.4">
      <c r="B489" s="2" t="s">
        <v>1300</v>
      </c>
      <c r="C489" s="3" t="s">
        <v>180</v>
      </c>
      <c r="D489" s="2" t="s">
        <v>1011</v>
      </c>
      <c r="E489" s="3" t="s">
        <v>3028</v>
      </c>
      <c r="F489" s="2" t="s">
        <v>3028</v>
      </c>
      <c r="G489" s="2" t="s">
        <v>3220</v>
      </c>
      <c r="H489" s="3" t="s">
        <v>3028</v>
      </c>
      <c r="I489" s="2" t="s">
        <v>3028</v>
      </c>
      <c r="J489" s="2" t="s">
        <v>3028</v>
      </c>
      <c r="K489" s="3" t="s">
        <v>80</v>
      </c>
      <c r="L489" s="2" t="s">
        <v>79</v>
      </c>
      <c r="M489" s="2" t="s">
        <v>4656</v>
      </c>
      <c r="O489" s="3" t="s">
        <v>58</v>
      </c>
      <c r="P489" s="2" t="s">
        <v>96</v>
      </c>
      <c r="Q489" s="3" t="s">
        <v>3782</v>
      </c>
      <c r="R489" s="2" t="s">
        <v>119</v>
      </c>
      <c r="S489" s="2"/>
      <c r="T489" s="2"/>
      <c r="U489" s="2" t="s">
        <v>127</v>
      </c>
      <c r="V489" s="2" t="s">
        <v>130</v>
      </c>
      <c r="W489" s="2" t="s">
        <v>131</v>
      </c>
      <c r="X489" s="2" t="s">
        <v>132</v>
      </c>
      <c r="Y489" s="2" t="s">
        <v>133</v>
      </c>
      <c r="Z489" s="2" t="s">
        <v>134</v>
      </c>
      <c r="AA489" s="2" t="s">
        <v>3810</v>
      </c>
      <c r="AB489" s="2"/>
      <c r="AC489" s="2" t="s">
        <v>3028</v>
      </c>
      <c r="AD489" s="2"/>
      <c r="AE489" s="2" t="s">
        <v>3028</v>
      </c>
      <c r="AF489" s="2">
        <v>30</v>
      </c>
      <c r="AG489" s="2">
        <v>0</v>
      </c>
      <c r="AI489" s="2" t="s">
        <v>3028</v>
      </c>
      <c r="AJ489" s="2"/>
      <c r="AK489" s="3">
        <v>2011</v>
      </c>
      <c r="AL489" s="8" t="s">
        <v>3999</v>
      </c>
      <c r="AM489" s="59">
        <f t="shared" si="83"/>
        <v>2011</v>
      </c>
      <c r="AN489" s="14" t="s">
        <v>3028</v>
      </c>
      <c r="AO489" s="14" t="s">
        <v>3028</v>
      </c>
      <c r="AP489" s="14" t="s">
        <v>3028</v>
      </c>
      <c r="AQ489" s="2">
        <v>2020</v>
      </c>
      <c r="AR489" s="72">
        <f t="shared" si="79"/>
        <v>12</v>
      </c>
      <c r="AS489" s="69">
        <v>20210331</v>
      </c>
      <c r="AT489" s="2" t="s">
        <v>185</v>
      </c>
      <c r="AU489" s="72">
        <v>4696668</v>
      </c>
      <c r="AV489" s="72">
        <v>15078</v>
      </c>
      <c r="AW489" s="71">
        <f t="shared" si="80"/>
        <v>4711746</v>
      </c>
      <c r="AX489" s="71">
        <f t="shared" si="73"/>
        <v>1727640.2000000002</v>
      </c>
      <c r="AY489" s="71">
        <f t="shared" si="74"/>
        <v>1727640.2000000002</v>
      </c>
      <c r="AZ489" s="71">
        <f t="shared" si="75"/>
        <v>2984105.8</v>
      </c>
      <c r="BA489" s="71">
        <f t="shared" si="76"/>
        <v>157058.20000000001</v>
      </c>
      <c r="BB489" s="71">
        <f t="shared" si="77"/>
        <v>1884698.4000000001</v>
      </c>
      <c r="BC489" s="71">
        <f t="shared" si="78"/>
        <v>157058.19999999995</v>
      </c>
      <c r="BD489" s="71">
        <f t="shared" si="81"/>
        <v>1884698.4000000001</v>
      </c>
      <c r="BE489" s="71">
        <f t="shared" si="82"/>
        <v>2827047.5999999996</v>
      </c>
      <c r="BF489" s="72"/>
      <c r="BG489" s="3" t="s">
        <v>174</v>
      </c>
      <c r="BH489" s="2" t="s">
        <v>3805</v>
      </c>
      <c r="BI489" s="6" t="s">
        <v>3028</v>
      </c>
      <c r="BJ489" s="6">
        <v>0</v>
      </c>
      <c r="BK489" s="6">
        <v>0</v>
      </c>
      <c r="BL489" s="7" t="s">
        <v>3028</v>
      </c>
    </row>
    <row r="490" spans="2:64" x14ac:dyDescent="0.4">
      <c r="B490" s="2" t="s">
        <v>2081</v>
      </c>
      <c r="C490" s="3" t="s">
        <v>180</v>
      </c>
      <c r="D490" s="2" t="s">
        <v>2082</v>
      </c>
      <c r="E490" s="3" t="s">
        <v>3028</v>
      </c>
      <c r="F490" s="2" t="s">
        <v>3028</v>
      </c>
      <c r="G490" s="2" t="s">
        <v>3028</v>
      </c>
      <c r="H490" s="3" t="s">
        <v>3028</v>
      </c>
      <c r="I490" s="2" t="s">
        <v>3028</v>
      </c>
      <c r="J490" s="2" t="s">
        <v>3028</v>
      </c>
      <c r="K490" s="3" t="s">
        <v>80</v>
      </c>
      <c r="L490" s="2" t="s">
        <v>79</v>
      </c>
      <c r="M490" s="2" t="s">
        <v>4656</v>
      </c>
      <c r="O490" s="3" t="s">
        <v>58</v>
      </c>
      <c r="P490" s="2" t="s">
        <v>96</v>
      </c>
      <c r="Q490" s="3" t="s">
        <v>3788</v>
      </c>
      <c r="R490" s="2" t="s">
        <v>3789</v>
      </c>
      <c r="S490" s="2"/>
      <c r="T490" s="2"/>
      <c r="U490" s="2" t="s">
        <v>127</v>
      </c>
      <c r="V490" s="2" t="s">
        <v>130</v>
      </c>
      <c r="W490" s="2" t="s">
        <v>131</v>
      </c>
      <c r="X490" s="2" t="s">
        <v>132</v>
      </c>
      <c r="Y490" s="2" t="s">
        <v>133</v>
      </c>
      <c r="Z490" s="2" t="s">
        <v>134</v>
      </c>
      <c r="AA490" s="2" t="s">
        <v>3810</v>
      </c>
      <c r="AB490" s="2"/>
      <c r="AC490" s="2" t="s">
        <v>3028</v>
      </c>
      <c r="AD490" s="2"/>
      <c r="AE490" s="2" t="s">
        <v>3028</v>
      </c>
      <c r="AF490" s="2">
        <v>50</v>
      </c>
      <c r="AG490" s="2">
        <v>0</v>
      </c>
      <c r="AI490" s="2" t="s">
        <v>3028</v>
      </c>
      <c r="AJ490" s="2"/>
      <c r="AK490" s="3">
        <v>1991</v>
      </c>
      <c r="AL490" s="8" t="s">
        <v>3884</v>
      </c>
      <c r="AM490" s="59">
        <f t="shared" si="83"/>
        <v>1991</v>
      </c>
      <c r="AN490" s="14" t="s">
        <v>3028</v>
      </c>
      <c r="AO490" s="14" t="s">
        <v>3028</v>
      </c>
      <c r="AP490" s="14" t="s">
        <v>3028</v>
      </c>
      <c r="AQ490" s="2">
        <v>2020</v>
      </c>
      <c r="AR490" s="72">
        <f t="shared" si="79"/>
        <v>32</v>
      </c>
      <c r="AS490" s="69">
        <v>20210331</v>
      </c>
      <c r="AT490" s="2" t="s">
        <v>185</v>
      </c>
      <c r="AU490" s="72">
        <v>201812000</v>
      </c>
      <c r="AV490" s="72">
        <v>7266</v>
      </c>
      <c r="AW490" s="71">
        <f t="shared" si="80"/>
        <v>201819266</v>
      </c>
      <c r="AX490" s="71">
        <f t="shared" si="73"/>
        <v>125127944.92</v>
      </c>
      <c r="AY490" s="71">
        <f t="shared" si="74"/>
        <v>125127944.92</v>
      </c>
      <c r="AZ490" s="71">
        <f t="shared" si="75"/>
        <v>76691321.079999998</v>
      </c>
      <c r="BA490" s="71">
        <f t="shared" si="76"/>
        <v>4036385.32</v>
      </c>
      <c r="BB490" s="71">
        <f t="shared" si="77"/>
        <v>129164330.23999999</v>
      </c>
      <c r="BC490" s="71">
        <f t="shared" si="78"/>
        <v>4036385.3199999928</v>
      </c>
      <c r="BD490" s="71">
        <f t="shared" si="81"/>
        <v>129164330.23999999</v>
      </c>
      <c r="BE490" s="71">
        <f t="shared" si="82"/>
        <v>72654935.760000005</v>
      </c>
      <c r="BF490" s="72"/>
      <c r="BG490" s="3" t="s">
        <v>175</v>
      </c>
      <c r="BH490" s="2" t="s">
        <v>3808</v>
      </c>
      <c r="BI490" s="6" t="s">
        <v>3028</v>
      </c>
      <c r="BJ490" s="6">
        <v>0</v>
      </c>
      <c r="BK490" s="6">
        <v>0</v>
      </c>
      <c r="BL490" s="7" t="s">
        <v>3028</v>
      </c>
    </row>
    <row r="491" spans="2:64" x14ac:dyDescent="0.4">
      <c r="B491" s="2" t="s">
        <v>2083</v>
      </c>
      <c r="C491" s="3" t="s">
        <v>180</v>
      </c>
      <c r="D491" s="2" t="s">
        <v>2084</v>
      </c>
      <c r="E491" s="3" t="s">
        <v>3028</v>
      </c>
      <c r="F491" s="2" t="s">
        <v>3028</v>
      </c>
      <c r="G491" s="2" t="s">
        <v>3028</v>
      </c>
      <c r="H491" s="3" t="s">
        <v>3028</v>
      </c>
      <c r="I491" s="2" t="s">
        <v>3028</v>
      </c>
      <c r="J491" s="2" t="s">
        <v>3028</v>
      </c>
      <c r="K491" s="3" t="s">
        <v>80</v>
      </c>
      <c r="L491" s="2" t="s">
        <v>79</v>
      </c>
      <c r="M491" s="2" t="s">
        <v>4656</v>
      </c>
      <c r="O491" s="3" t="s">
        <v>58</v>
      </c>
      <c r="P491" s="2" t="s">
        <v>96</v>
      </c>
      <c r="Q491" s="3" t="s">
        <v>3788</v>
      </c>
      <c r="R491" s="2" t="s">
        <v>3789</v>
      </c>
      <c r="S491" s="2"/>
      <c r="T491" s="2"/>
      <c r="U491" s="2" t="s">
        <v>127</v>
      </c>
      <c r="V491" s="2" t="s">
        <v>130</v>
      </c>
      <c r="W491" s="2" t="s">
        <v>131</v>
      </c>
      <c r="X491" s="2" t="s">
        <v>132</v>
      </c>
      <c r="Y491" s="2" t="s">
        <v>133</v>
      </c>
      <c r="Z491" s="2" t="s">
        <v>134</v>
      </c>
      <c r="AA491" s="2" t="s">
        <v>3810</v>
      </c>
      <c r="AB491" s="2"/>
      <c r="AC491" s="2" t="s">
        <v>3028</v>
      </c>
      <c r="AD491" s="2"/>
      <c r="AE491" s="2" t="s">
        <v>3028</v>
      </c>
      <c r="AF491" s="2">
        <v>50</v>
      </c>
      <c r="AG491" s="2">
        <v>0</v>
      </c>
      <c r="AI491" s="2" t="s">
        <v>3028</v>
      </c>
      <c r="AJ491" s="2"/>
      <c r="AK491" s="3">
        <v>1991</v>
      </c>
      <c r="AL491" s="8" t="s">
        <v>3884</v>
      </c>
      <c r="AM491" s="59">
        <f t="shared" ref="AM491:AM522" si="84">AK491</f>
        <v>1991</v>
      </c>
      <c r="AN491" s="14" t="s">
        <v>3028</v>
      </c>
      <c r="AO491" s="14" t="s">
        <v>3028</v>
      </c>
      <c r="AP491" s="14" t="s">
        <v>3028</v>
      </c>
      <c r="AQ491" s="2">
        <v>2020</v>
      </c>
      <c r="AR491" s="72">
        <f t="shared" si="79"/>
        <v>32</v>
      </c>
      <c r="AS491" s="69">
        <v>20210331</v>
      </c>
      <c r="AT491" s="2" t="s">
        <v>185</v>
      </c>
      <c r="AU491" s="72">
        <v>10140000</v>
      </c>
      <c r="AV491" s="72">
        <v>10164</v>
      </c>
      <c r="AW491" s="71">
        <f t="shared" si="80"/>
        <v>10150164</v>
      </c>
      <c r="AX491" s="71">
        <f t="shared" si="73"/>
        <v>6293101.6799999997</v>
      </c>
      <c r="AY491" s="71">
        <f t="shared" si="74"/>
        <v>6293101.6799999997</v>
      </c>
      <c r="AZ491" s="71">
        <f t="shared" si="75"/>
        <v>3857062.3200000003</v>
      </c>
      <c r="BA491" s="71">
        <f t="shared" si="76"/>
        <v>203003.28</v>
      </c>
      <c r="BB491" s="71">
        <f t="shared" si="77"/>
        <v>6496104.96</v>
      </c>
      <c r="BC491" s="71">
        <f t="shared" si="78"/>
        <v>203003.28000000026</v>
      </c>
      <c r="BD491" s="71">
        <f t="shared" si="81"/>
        <v>6496104.96</v>
      </c>
      <c r="BE491" s="71">
        <f t="shared" si="82"/>
        <v>3654059.04</v>
      </c>
      <c r="BF491" s="72"/>
      <c r="BG491" s="3" t="s">
        <v>175</v>
      </c>
      <c r="BH491" s="2" t="s">
        <v>3808</v>
      </c>
      <c r="BI491" s="6" t="s">
        <v>3028</v>
      </c>
      <c r="BJ491" s="6">
        <v>0</v>
      </c>
      <c r="BK491" s="6">
        <v>0</v>
      </c>
      <c r="BL491" s="7" t="s">
        <v>3028</v>
      </c>
    </row>
    <row r="492" spans="2:64" x14ac:dyDescent="0.4">
      <c r="B492" s="2" t="s">
        <v>2085</v>
      </c>
      <c r="C492" s="3" t="s">
        <v>180</v>
      </c>
      <c r="D492" s="2" t="s">
        <v>2086</v>
      </c>
      <c r="E492" s="3" t="s">
        <v>3028</v>
      </c>
      <c r="F492" s="2" t="s">
        <v>3028</v>
      </c>
      <c r="G492" s="2" t="s">
        <v>3028</v>
      </c>
      <c r="H492" s="3" t="s">
        <v>3028</v>
      </c>
      <c r="I492" s="2" t="s">
        <v>3028</v>
      </c>
      <c r="J492" s="2" t="s">
        <v>3028</v>
      </c>
      <c r="K492" s="3" t="s">
        <v>80</v>
      </c>
      <c r="L492" s="2" t="s">
        <v>79</v>
      </c>
      <c r="M492" s="2" t="s">
        <v>4656</v>
      </c>
      <c r="O492" s="3" t="s">
        <v>58</v>
      </c>
      <c r="P492" s="2" t="s">
        <v>96</v>
      </c>
      <c r="Q492" s="3" t="s">
        <v>3788</v>
      </c>
      <c r="R492" s="2" t="s">
        <v>3789</v>
      </c>
      <c r="S492" s="2"/>
      <c r="T492" s="2"/>
      <c r="U492" s="2" t="s">
        <v>127</v>
      </c>
      <c r="V492" s="2" t="s">
        <v>130</v>
      </c>
      <c r="W492" s="2" t="s">
        <v>131</v>
      </c>
      <c r="X492" s="2" t="s">
        <v>132</v>
      </c>
      <c r="Y492" s="2" t="s">
        <v>133</v>
      </c>
      <c r="Z492" s="2" t="s">
        <v>134</v>
      </c>
      <c r="AA492" s="2" t="s">
        <v>3810</v>
      </c>
      <c r="AB492" s="2"/>
      <c r="AC492" s="2" t="s">
        <v>3028</v>
      </c>
      <c r="AD492" s="2"/>
      <c r="AE492" s="2" t="s">
        <v>3028</v>
      </c>
      <c r="AF492" s="2">
        <v>50</v>
      </c>
      <c r="AG492" s="2">
        <v>0</v>
      </c>
      <c r="AI492" s="2" t="s">
        <v>3028</v>
      </c>
      <c r="AJ492" s="2"/>
      <c r="AK492" s="3">
        <v>1991</v>
      </c>
      <c r="AL492" s="8" t="s">
        <v>3884</v>
      </c>
      <c r="AM492" s="59">
        <f t="shared" si="84"/>
        <v>1991</v>
      </c>
      <c r="AN492" s="14" t="s">
        <v>3028</v>
      </c>
      <c r="AO492" s="14" t="s">
        <v>3028</v>
      </c>
      <c r="AP492" s="14" t="s">
        <v>3028</v>
      </c>
      <c r="AQ492" s="2">
        <v>2020</v>
      </c>
      <c r="AR492" s="72">
        <f t="shared" si="79"/>
        <v>32</v>
      </c>
      <c r="AS492" s="69">
        <v>20210331</v>
      </c>
      <c r="AT492" s="2" t="s">
        <v>185</v>
      </c>
      <c r="AU492" s="72">
        <v>9885000</v>
      </c>
      <c r="AV492" s="72">
        <v>15624</v>
      </c>
      <c r="AW492" s="71">
        <f t="shared" si="80"/>
        <v>9900624</v>
      </c>
      <c r="AX492" s="71">
        <f t="shared" si="73"/>
        <v>6138386.8799999999</v>
      </c>
      <c r="AY492" s="71">
        <f t="shared" si="74"/>
        <v>6138386.8799999999</v>
      </c>
      <c r="AZ492" s="71">
        <f t="shared" si="75"/>
        <v>3762237.12</v>
      </c>
      <c r="BA492" s="71">
        <f t="shared" si="76"/>
        <v>198012.48</v>
      </c>
      <c r="BB492" s="71">
        <f t="shared" si="77"/>
        <v>6336399.3600000003</v>
      </c>
      <c r="BC492" s="71">
        <f t="shared" si="78"/>
        <v>198012.48000000045</v>
      </c>
      <c r="BD492" s="71">
        <f t="shared" si="81"/>
        <v>6336399.3600000003</v>
      </c>
      <c r="BE492" s="71">
        <f t="shared" si="82"/>
        <v>3564224.6399999997</v>
      </c>
      <c r="BF492" s="72"/>
      <c r="BG492" s="3" t="s">
        <v>175</v>
      </c>
      <c r="BH492" s="2" t="s">
        <v>3808</v>
      </c>
      <c r="BI492" s="6" t="s">
        <v>3028</v>
      </c>
      <c r="BJ492" s="6">
        <v>0</v>
      </c>
      <c r="BK492" s="6">
        <v>0</v>
      </c>
      <c r="BL492" s="7" t="s">
        <v>3028</v>
      </c>
    </row>
    <row r="493" spans="2:64" x14ac:dyDescent="0.4">
      <c r="B493" s="2" t="s">
        <v>1951</v>
      </c>
      <c r="C493" s="3" t="s">
        <v>180</v>
      </c>
      <c r="D493" s="2" t="s">
        <v>1952</v>
      </c>
      <c r="E493" s="3" t="s">
        <v>3028</v>
      </c>
      <c r="F493" s="2" t="s">
        <v>3028</v>
      </c>
      <c r="G493" s="2" t="s">
        <v>3028</v>
      </c>
      <c r="H493" s="3" t="s">
        <v>3028</v>
      </c>
      <c r="I493" s="2" t="s">
        <v>3028</v>
      </c>
      <c r="J493" s="2" t="s">
        <v>3028</v>
      </c>
      <c r="K493" s="3" t="s">
        <v>80</v>
      </c>
      <c r="L493" s="2" t="s">
        <v>79</v>
      </c>
      <c r="M493" s="2" t="s">
        <v>4656</v>
      </c>
      <c r="O493" s="3" t="s">
        <v>58</v>
      </c>
      <c r="P493" s="2" t="s">
        <v>96</v>
      </c>
      <c r="Q493" s="3" t="s">
        <v>3788</v>
      </c>
      <c r="R493" s="2" t="s">
        <v>3789</v>
      </c>
      <c r="S493" s="2"/>
      <c r="T493" s="2"/>
      <c r="U493" s="2" t="s">
        <v>127</v>
      </c>
      <c r="V493" s="2" t="s">
        <v>130</v>
      </c>
      <c r="W493" s="2" t="s">
        <v>131</v>
      </c>
      <c r="X493" s="2" t="s">
        <v>132</v>
      </c>
      <c r="Y493" s="2" t="s">
        <v>133</v>
      </c>
      <c r="Z493" s="2" t="s">
        <v>134</v>
      </c>
      <c r="AA493" s="2" t="s">
        <v>3810</v>
      </c>
      <c r="AB493" s="2"/>
      <c r="AC493" s="2" t="s">
        <v>3028</v>
      </c>
      <c r="AD493" s="2"/>
      <c r="AE493" s="2" t="s">
        <v>3028</v>
      </c>
      <c r="AF493" s="2">
        <v>50</v>
      </c>
      <c r="AG493" s="2">
        <v>0</v>
      </c>
      <c r="AI493" s="2" t="s">
        <v>3028</v>
      </c>
      <c r="AJ493" s="2"/>
      <c r="AK493" s="3">
        <v>1994</v>
      </c>
      <c r="AL493" s="8" t="s">
        <v>3887</v>
      </c>
      <c r="AM493" s="59">
        <f t="shared" si="84"/>
        <v>1994</v>
      </c>
      <c r="AN493" s="14" t="s">
        <v>3028</v>
      </c>
      <c r="AO493" s="14" t="s">
        <v>3028</v>
      </c>
      <c r="AP493" s="14" t="s">
        <v>3028</v>
      </c>
      <c r="AQ493" s="2">
        <v>2020</v>
      </c>
      <c r="AR493" s="72">
        <f t="shared" si="79"/>
        <v>29</v>
      </c>
      <c r="AS493" s="69">
        <v>20210331</v>
      </c>
      <c r="AT493" s="2" t="s">
        <v>185</v>
      </c>
      <c r="AU493" s="72">
        <v>33241000</v>
      </c>
      <c r="AV493" s="72">
        <v>199200</v>
      </c>
      <c r="AW493" s="71">
        <f t="shared" si="80"/>
        <v>33440200</v>
      </c>
      <c r="AX493" s="71">
        <f t="shared" si="73"/>
        <v>18726512</v>
      </c>
      <c r="AY493" s="71">
        <f t="shared" si="74"/>
        <v>18726512</v>
      </c>
      <c r="AZ493" s="71">
        <f t="shared" si="75"/>
        <v>14713688</v>
      </c>
      <c r="BA493" s="71">
        <f t="shared" si="76"/>
        <v>668804</v>
      </c>
      <c r="BB493" s="71">
        <f t="shared" si="77"/>
        <v>19395316</v>
      </c>
      <c r="BC493" s="71">
        <f t="shared" si="78"/>
        <v>668804</v>
      </c>
      <c r="BD493" s="71">
        <f t="shared" si="81"/>
        <v>19395316</v>
      </c>
      <c r="BE493" s="71">
        <f t="shared" si="82"/>
        <v>14044884</v>
      </c>
      <c r="BF493" s="72"/>
      <c r="BG493" s="3" t="s">
        <v>175</v>
      </c>
      <c r="BH493" s="2" t="s">
        <v>3808</v>
      </c>
      <c r="BI493" s="6" t="s">
        <v>3028</v>
      </c>
      <c r="BJ493" s="6">
        <v>0</v>
      </c>
      <c r="BK493" s="6">
        <v>0</v>
      </c>
      <c r="BL493" s="7" t="s">
        <v>3028</v>
      </c>
    </row>
    <row r="494" spans="2:64" x14ac:dyDescent="0.4">
      <c r="B494" s="2" t="s">
        <v>1953</v>
      </c>
      <c r="C494" s="3" t="s">
        <v>180</v>
      </c>
      <c r="D494" s="2" t="s">
        <v>1954</v>
      </c>
      <c r="E494" s="3" t="s">
        <v>3028</v>
      </c>
      <c r="F494" s="2" t="s">
        <v>3028</v>
      </c>
      <c r="G494" s="2" t="s">
        <v>3028</v>
      </c>
      <c r="H494" s="3" t="s">
        <v>3028</v>
      </c>
      <c r="I494" s="2" t="s">
        <v>3028</v>
      </c>
      <c r="J494" s="2" t="s">
        <v>3028</v>
      </c>
      <c r="K494" s="3" t="s">
        <v>80</v>
      </c>
      <c r="L494" s="2" t="s">
        <v>79</v>
      </c>
      <c r="M494" s="2" t="s">
        <v>4656</v>
      </c>
      <c r="O494" s="3" t="s">
        <v>58</v>
      </c>
      <c r="P494" s="2" t="s">
        <v>96</v>
      </c>
      <c r="Q494" s="3" t="s">
        <v>3788</v>
      </c>
      <c r="R494" s="2" t="s">
        <v>3789</v>
      </c>
      <c r="S494" s="2"/>
      <c r="T494" s="2"/>
      <c r="U494" s="2" t="s">
        <v>127</v>
      </c>
      <c r="V494" s="2" t="s">
        <v>130</v>
      </c>
      <c r="W494" s="2" t="s">
        <v>131</v>
      </c>
      <c r="X494" s="2" t="s">
        <v>132</v>
      </c>
      <c r="Y494" s="2" t="s">
        <v>133</v>
      </c>
      <c r="Z494" s="2" t="s">
        <v>134</v>
      </c>
      <c r="AA494" s="2" t="s">
        <v>3810</v>
      </c>
      <c r="AB494" s="2"/>
      <c r="AC494" s="2" t="s">
        <v>3028</v>
      </c>
      <c r="AD494" s="2"/>
      <c r="AE494" s="2" t="s">
        <v>3028</v>
      </c>
      <c r="AF494" s="2">
        <v>50</v>
      </c>
      <c r="AG494" s="2">
        <v>0</v>
      </c>
      <c r="AI494" s="2" t="s">
        <v>3028</v>
      </c>
      <c r="AJ494" s="2"/>
      <c r="AK494" s="3">
        <v>1994</v>
      </c>
      <c r="AL494" s="8" t="s">
        <v>3887</v>
      </c>
      <c r="AM494" s="59">
        <f t="shared" si="84"/>
        <v>1994</v>
      </c>
      <c r="AN494" s="14" t="s">
        <v>3028</v>
      </c>
      <c r="AO494" s="14" t="s">
        <v>3028</v>
      </c>
      <c r="AP494" s="14" t="s">
        <v>3028</v>
      </c>
      <c r="AQ494" s="2">
        <v>2020</v>
      </c>
      <c r="AR494" s="72">
        <f t="shared" si="79"/>
        <v>29</v>
      </c>
      <c r="AS494" s="69">
        <v>20210331</v>
      </c>
      <c r="AT494" s="2" t="s">
        <v>185</v>
      </c>
      <c r="AU494" s="72">
        <v>94159000</v>
      </c>
      <c r="AV494" s="72">
        <v>32928</v>
      </c>
      <c r="AW494" s="71">
        <f t="shared" si="80"/>
        <v>94191928</v>
      </c>
      <c r="AX494" s="71">
        <f t="shared" si="73"/>
        <v>52747479.68</v>
      </c>
      <c r="AY494" s="71">
        <f t="shared" si="74"/>
        <v>52747479.68</v>
      </c>
      <c r="AZ494" s="71">
        <f t="shared" si="75"/>
        <v>41444448.32</v>
      </c>
      <c r="BA494" s="71">
        <f t="shared" si="76"/>
        <v>1883838.56</v>
      </c>
      <c r="BB494" s="71">
        <f t="shared" si="77"/>
        <v>54631318.240000002</v>
      </c>
      <c r="BC494" s="71">
        <f t="shared" si="78"/>
        <v>1883838.5600000024</v>
      </c>
      <c r="BD494" s="71">
        <f t="shared" si="81"/>
        <v>54631318.240000002</v>
      </c>
      <c r="BE494" s="71">
        <f t="shared" si="82"/>
        <v>39560609.759999998</v>
      </c>
      <c r="BF494" s="72"/>
      <c r="BG494" s="3" t="s">
        <v>175</v>
      </c>
      <c r="BH494" s="2" t="s">
        <v>3808</v>
      </c>
      <c r="BI494" s="6" t="s">
        <v>3028</v>
      </c>
      <c r="BJ494" s="6">
        <v>0</v>
      </c>
      <c r="BK494" s="6">
        <v>0</v>
      </c>
      <c r="BL494" s="7" t="s">
        <v>3028</v>
      </c>
    </row>
    <row r="495" spans="2:64" x14ac:dyDescent="0.4">
      <c r="B495" s="2" t="s">
        <v>1955</v>
      </c>
      <c r="C495" s="3" t="s">
        <v>180</v>
      </c>
      <c r="D495" s="2" t="s">
        <v>1956</v>
      </c>
      <c r="E495" s="3" t="s">
        <v>3028</v>
      </c>
      <c r="F495" s="2" t="s">
        <v>3028</v>
      </c>
      <c r="G495" s="2" t="s">
        <v>3028</v>
      </c>
      <c r="H495" s="3" t="s">
        <v>3028</v>
      </c>
      <c r="I495" s="2" t="s">
        <v>3028</v>
      </c>
      <c r="J495" s="2" t="s">
        <v>3028</v>
      </c>
      <c r="K495" s="3" t="s">
        <v>80</v>
      </c>
      <c r="L495" s="2" t="s">
        <v>79</v>
      </c>
      <c r="M495" s="2" t="s">
        <v>4656</v>
      </c>
      <c r="O495" s="3" t="s">
        <v>58</v>
      </c>
      <c r="P495" s="2" t="s">
        <v>96</v>
      </c>
      <c r="Q495" s="3" t="s">
        <v>3788</v>
      </c>
      <c r="R495" s="2" t="s">
        <v>3789</v>
      </c>
      <c r="S495" s="2"/>
      <c r="T495" s="2"/>
      <c r="U495" s="2" t="s">
        <v>127</v>
      </c>
      <c r="V495" s="2" t="s">
        <v>130</v>
      </c>
      <c r="W495" s="2" t="s">
        <v>131</v>
      </c>
      <c r="X495" s="2" t="s">
        <v>132</v>
      </c>
      <c r="Y495" s="2" t="s">
        <v>133</v>
      </c>
      <c r="Z495" s="2" t="s">
        <v>134</v>
      </c>
      <c r="AA495" s="2" t="s">
        <v>3810</v>
      </c>
      <c r="AB495" s="2"/>
      <c r="AC495" s="2" t="s">
        <v>3028</v>
      </c>
      <c r="AD495" s="2"/>
      <c r="AE495" s="2" t="s">
        <v>3028</v>
      </c>
      <c r="AF495" s="2">
        <v>50</v>
      </c>
      <c r="AG495" s="2">
        <v>0</v>
      </c>
      <c r="AI495" s="2" t="s">
        <v>3028</v>
      </c>
      <c r="AJ495" s="2"/>
      <c r="AK495" s="3">
        <v>1994</v>
      </c>
      <c r="AL495" s="8" t="s">
        <v>3887</v>
      </c>
      <c r="AM495" s="59">
        <f t="shared" si="84"/>
        <v>1994</v>
      </c>
      <c r="AN495" s="14" t="s">
        <v>3028</v>
      </c>
      <c r="AO495" s="14" t="s">
        <v>3028</v>
      </c>
      <c r="AP495" s="14" t="s">
        <v>3028</v>
      </c>
      <c r="AQ495" s="2">
        <v>2020</v>
      </c>
      <c r="AR495" s="72">
        <f t="shared" si="79"/>
        <v>29</v>
      </c>
      <c r="AS495" s="69">
        <v>20210331</v>
      </c>
      <c r="AT495" s="2" t="s">
        <v>185</v>
      </c>
      <c r="AU495" s="72">
        <v>31488000</v>
      </c>
      <c r="AV495" s="72">
        <v>11025000</v>
      </c>
      <c r="AW495" s="71">
        <f t="shared" si="80"/>
        <v>42513000</v>
      </c>
      <c r="AX495" s="71">
        <f t="shared" si="73"/>
        <v>23807280</v>
      </c>
      <c r="AY495" s="71">
        <f t="shared" si="74"/>
        <v>23807280</v>
      </c>
      <c r="AZ495" s="71">
        <f t="shared" si="75"/>
        <v>18705720</v>
      </c>
      <c r="BA495" s="71">
        <f t="shared" si="76"/>
        <v>850260</v>
      </c>
      <c r="BB495" s="71">
        <f t="shared" si="77"/>
        <v>24657540</v>
      </c>
      <c r="BC495" s="71">
        <f t="shared" si="78"/>
        <v>850260</v>
      </c>
      <c r="BD495" s="71">
        <f t="shared" si="81"/>
        <v>24657540</v>
      </c>
      <c r="BE495" s="71">
        <f t="shared" si="82"/>
        <v>17855460</v>
      </c>
      <c r="BF495" s="72"/>
      <c r="BG495" s="3" t="s">
        <v>175</v>
      </c>
      <c r="BH495" s="2" t="s">
        <v>3808</v>
      </c>
      <c r="BI495" s="6" t="s">
        <v>3028</v>
      </c>
      <c r="BJ495" s="6">
        <v>0</v>
      </c>
      <c r="BK495" s="6">
        <v>0</v>
      </c>
      <c r="BL495" s="7" t="s">
        <v>3028</v>
      </c>
    </row>
    <row r="496" spans="2:64" x14ac:dyDescent="0.4">
      <c r="B496" s="2" t="s">
        <v>1957</v>
      </c>
      <c r="C496" s="3" t="s">
        <v>180</v>
      </c>
      <c r="D496" s="2" t="s">
        <v>1958</v>
      </c>
      <c r="E496" s="3" t="s">
        <v>3028</v>
      </c>
      <c r="F496" s="2" t="s">
        <v>3028</v>
      </c>
      <c r="G496" s="2" t="s">
        <v>3028</v>
      </c>
      <c r="H496" s="3" t="s">
        <v>3028</v>
      </c>
      <c r="I496" s="2" t="s">
        <v>3028</v>
      </c>
      <c r="J496" s="2" t="s">
        <v>3028</v>
      </c>
      <c r="K496" s="3" t="s">
        <v>80</v>
      </c>
      <c r="L496" s="2" t="s">
        <v>79</v>
      </c>
      <c r="M496" s="2" t="s">
        <v>4656</v>
      </c>
      <c r="O496" s="3" t="s">
        <v>58</v>
      </c>
      <c r="P496" s="2" t="s">
        <v>96</v>
      </c>
      <c r="Q496" s="3" t="s">
        <v>3788</v>
      </c>
      <c r="R496" s="2" t="s">
        <v>3789</v>
      </c>
      <c r="S496" s="2"/>
      <c r="T496" s="2"/>
      <c r="U496" s="2" t="s">
        <v>127</v>
      </c>
      <c r="V496" s="2" t="s">
        <v>130</v>
      </c>
      <c r="W496" s="2" t="s">
        <v>131</v>
      </c>
      <c r="X496" s="2" t="s">
        <v>132</v>
      </c>
      <c r="Y496" s="2" t="s">
        <v>133</v>
      </c>
      <c r="Z496" s="2" t="s">
        <v>134</v>
      </c>
      <c r="AA496" s="2" t="s">
        <v>3810</v>
      </c>
      <c r="AB496" s="2"/>
      <c r="AC496" s="2" t="s">
        <v>3028</v>
      </c>
      <c r="AD496" s="2"/>
      <c r="AE496" s="2" t="s">
        <v>3028</v>
      </c>
      <c r="AF496" s="2">
        <v>50</v>
      </c>
      <c r="AG496" s="2">
        <v>0</v>
      </c>
      <c r="AI496" s="2" t="s">
        <v>3028</v>
      </c>
      <c r="AJ496" s="2"/>
      <c r="AK496" s="3">
        <v>1994</v>
      </c>
      <c r="AL496" s="8" t="s">
        <v>3887</v>
      </c>
      <c r="AM496" s="59">
        <f t="shared" si="84"/>
        <v>1994</v>
      </c>
      <c r="AN496" s="14" t="s">
        <v>3028</v>
      </c>
      <c r="AO496" s="14" t="s">
        <v>3028</v>
      </c>
      <c r="AP496" s="14" t="s">
        <v>3028</v>
      </c>
      <c r="AQ496" s="2">
        <v>2020</v>
      </c>
      <c r="AR496" s="72">
        <f t="shared" si="79"/>
        <v>29</v>
      </c>
      <c r="AS496" s="69">
        <v>20210331</v>
      </c>
      <c r="AT496" s="2" t="s">
        <v>185</v>
      </c>
      <c r="AU496" s="72">
        <v>74309000</v>
      </c>
      <c r="AV496" s="72">
        <v>64596</v>
      </c>
      <c r="AW496" s="71">
        <f t="shared" si="80"/>
        <v>74373596</v>
      </c>
      <c r="AX496" s="71">
        <f t="shared" si="73"/>
        <v>41649213.759999998</v>
      </c>
      <c r="AY496" s="71">
        <f t="shared" si="74"/>
        <v>41649213.759999998</v>
      </c>
      <c r="AZ496" s="71">
        <f t="shared" si="75"/>
        <v>32724382.240000002</v>
      </c>
      <c r="BA496" s="71">
        <f t="shared" si="76"/>
        <v>1487471.92</v>
      </c>
      <c r="BB496" s="71">
        <f t="shared" si="77"/>
        <v>43136685.68</v>
      </c>
      <c r="BC496" s="71">
        <f t="shared" si="78"/>
        <v>1487471.9200000018</v>
      </c>
      <c r="BD496" s="71">
        <f t="shared" si="81"/>
        <v>43136685.68</v>
      </c>
      <c r="BE496" s="71">
        <f t="shared" si="82"/>
        <v>31236910.32</v>
      </c>
      <c r="BF496" s="72"/>
      <c r="BG496" s="3" t="s">
        <v>175</v>
      </c>
      <c r="BH496" s="2" t="s">
        <v>3808</v>
      </c>
      <c r="BI496" s="6" t="s">
        <v>3028</v>
      </c>
      <c r="BJ496" s="6">
        <v>0</v>
      </c>
      <c r="BK496" s="6">
        <v>0</v>
      </c>
      <c r="BL496" s="7" t="s">
        <v>3028</v>
      </c>
    </row>
    <row r="497" spans="2:64" x14ac:dyDescent="0.4">
      <c r="B497" s="2" t="s">
        <v>1959</v>
      </c>
      <c r="C497" s="3" t="s">
        <v>180</v>
      </c>
      <c r="D497" s="2" t="s">
        <v>1960</v>
      </c>
      <c r="E497" s="3" t="s">
        <v>3028</v>
      </c>
      <c r="F497" s="2" t="s">
        <v>3028</v>
      </c>
      <c r="G497" s="2" t="s">
        <v>3028</v>
      </c>
      <c r="H497" s="3" t="s">
        <v>3028</v>
      </c>
      <c r="I497" s="2" t="s">
        <v>3028</v>
      </c>
      <c r="J497" s="2" t="s">
        <v>3028</v>
      </c>
      <c r="K497" s="3" t="s">
        <v>80</v>
      </c>
      <c r="L497" s="2" t="s">
        <v>79</v>
      </c>
      <c r="M497" s="2" t="s">
        <v>4656</v>
      </c>
      <c r="O497" s="3" t="s">
        <v>58</v>
      </c>
      <c r="P497" s="2" t="s">
        <v>96</v>
      </c>
      <c r="Q497" s="3" t="s">
        <v>3788</v>
      </c>
      <c r="R497" s="2" t="s">
        <v>3789</v>
      </c>
      <c r="S497" s="2"/>
      <c r="T497" s="2"/>
      <c r="U497" s="2" t="s">
        <v>127</v>
      </c>
      <c r="V497" s="2" t="s">
        <v>130</v>
      </c>
      <c r="W497" s="2" t="s">
        <v>131</v>
      </c>
      <c r="X497" s="2" t="s">
        <v>132</v>
      </c>
      <c r="Y497" s="2" t="s">
        <v>133</v>
      </c>
      <c r="Z497" s="2" t="s">
        <v>134</v>
      </c>
      <c r="AA497" s="2" t="s">
        <v>3810</v>
      </c>
      <c r="AB497" s="2"/>
      <c r="AC497" s="2" t="s">
        <v>3028</v>
      </c>
      <c r="AD497" s="2"/>
      <c r="AE497" s="2" t="s">
        <v>3028</v>
      </c>
      <c r="AF497" s="2">
        <v>50</v>
      </c>
      <c r="AG497" s="2">
        <v>0</v>
      </c>
      <c r="AI497" s="2" t="s">
        <v>3028</v>
      </c>
      <c r="AJ497" s="2"/>
      <c r="AK497" s="3">
        <v>1994</v>
      </c>
      <c r="AL497" s="8" t="s">
        <v>3887</v>
      </c>
      <c r="AM497" s="59">
        <f t="shared" si="84"/>
        <v>1994</v>
      </c>
      <c r="AN497" s="14" t="s">
        <v>3028</v>
      </c>
      <c r="AO497" s="14" t="s">
        <v>3028</v>
      </c>
      <c r="AP497" s="14" t="s">
        <v>3028</v>
      </c>
      <c r="AQ497" s="2">
        <v>2020</v>
      </c>
      <c r="AR497" s="72">
        <f t="shared" si="79"/>
        <v>29</v>
      </c>
      <c r="AS497" s="69">
        <v>20210331</v>
      </c>
      <c r="AT497" s="2" t="s">
        <v>185</v>
      </c>
      <c r="AU497" s="72">
        <v>496284000</v>
      </c>
      <c r="AV497" s="72">
        <v>42000</v>
      </c>
      <c r="AW497" s="71">
        <f t="shared" si="80"/>
        <v>496326000</v>
      </c>
      <c r="AX497" s="71">
        <f t="shared" si="73"/>
        <v>277942560</v>
      </c>
      <c r="AY497" s="71">
        <f t="shared" si="74"/>
        <v>277942560</v>
      </c>
      <c r="AZ497" s="71">
        <f t="shared" si="75"/>
        <v>218383440</v>
      </c>
      <c r="BA497" s="71">
        <f t="shared" si="76"/>
        <v>9926520</v>
      </c>
      <c r="BB497" s="71">
        <f t="shared" si="77"/>
        <v>287869080</v>
      </c>
      <c r="BC497" s="71">
        <f t="shared" si="78"/>
        <v>9926520</v>
      </c>
      <c r="BD497" s="71">
        <f t="shared" si="81"/>
        <v>287869080</v>
      </c>
      <c r="BE497" s="71">
        <f t="shared" si="82"/>
        <v>208456920</v>
      </c>
      <c r="BF497" s="72"/>
      <c r="BG497" s="3" t="s">
        <v>175</v>
      </c>
      <c r="BH497" s="2" t="s">
        <v>3808</v>
      </c>
      <c r="BI497" s="6" t="s">
        <v>3028</v>
      </c>
      <c r="BJ497" s="6">
        <v>0</v>
      </c>
      <c r="BK497" s="6">
        <v>0</v>
      </c>
      <c r="BL497" s="7" t="s">
        <v>3028</v>
      </c>
    </row>
    <row r="498" spans="2:64" x14ac:dyDescent="0.4">
      <c r="B498" s="2" t="s">
        <v>1961</v>
      </c>
      <c r="C498" s="3" t="s">
        <v>180</v>
      </c>
      <c r="D498" s="2" t="s">
        <v>1962</v>
      </c>
      <c r="E498" s="3" t="s">
        <v>3028</v>
      </c>
      <c r="F498" s="2" t="s">
        <v>3028</v>
      </c>
      <c r="G498" s="2" t="s">
        <v>3028</v>
      </c>
      <c r="H498" s="3" t="s">
        <v>3028</v>
      </c>
      <c r="I498" s="2" t="s">
        <v>3028</v>
      </c>
      <c r="J498" s="2" t="s">
        <v>3028</v>
      </c>
      <c r="K498" s="3" t="s">
        <v>80</v>
      </c>
      <c r="L498" s="2" t="s">
        <v>79</v>
      </c>
      <c r="M498" s="2" t="s">
        <v>4656</v>
      </c>
      <c r="O498" s="3" t="s">
        <v>58</v>
      </c>
      <c r="P498" s="2" t="s">
        <v>96</v>
      </c>
      <c r="Q498" s="3" t="s">
        <v>3788</v>
      </c>
      <c r="R498" s="2" t="s">
        <v>3789</v>
      </c>
      <c r="S498" s="2"/>
      <c r="T498" s="2"/>
      <c r="U498" s="2" t="s">
        <v>127</v>
      </c>
      <c r="V498" s="2" t="s">
        <v>130</v>
      </c>
      <c r="W498" s="2" t="s">
        <v>131</v>
      </c>
      <c r="X498" s="2" t="s">
        <v>132</v>
      </c>
      <c r="Y498" s="2" t="s">
        <v>133</v>
      </c>
      <c r="Z498" s="2" t="s">
        <v>134</v>
      </c>
      <c r="AA498" s="2" t="s">
        <v>3810</v>
      </c>
      <c r="AB498" s="2"/>
      <c r="AC498" s="2" t="s">
        <v>3028</v>
      </c>
      <c r="AD498" s="2"/>
      <c r="AE498" s="2" t="s">
        <v>3028</v>
      </c>
      <c r="AF498" s="2">
        <v>50</v>
      </c>
      <c r="AG498" s="2">
        <v>0</v>
      </c>
      <c r="AI498" s="2" t="s">
        <v>3028</v>
      </c>
      <c r="AJ498" s="2"/>
      <c r="AK498" s="3">
        <v>1994</v>
      </c>
      <c r="AL498" s="8" t="s">
        <v>3887</v>
      </c>
      <c r="AM498" s="59">
        <f t="shared" si="84"/>
        <v>1994</v>
      </c>
      <c r="AN498" s="14" t="s">
        <v>3028</v>
      </c>
      <c r="AO498" s="14" t="s">
        <v>3028</v>
      </c>
      <c r="AP498" s="14" t="s">
        <v>3028</v>
      </c>
      <c r="AQ498" s="2">
        <v>2020</v>
      </c>
      <c r="AR498" s="72">
        <f t="shared" si="79"/>
        <v>29</v>
      </c>
      <c r="AS498" s="69">
        <v>20210331</v>
      </c>
      <c r="AT498" s="2" t="s">
        <v>185</v>
      </c>
      <c r="AU498" s="72">
        <v>77198000</v>
      </c>
      <c r="AV498" s="72">
        <v>137046</v>
      </c>
      <c r="AW498" s="71">
        <f t="shared" si="80"/>
        <v>77335046</v>
      </c>
      <c r="AX498" s="71">
        <f t="shared" si="73"/>
        <v>43307625.759999998</v>
      </c>
      <c r="AY498" s="71">
        <f t="shared" si="74"/>
        <v>43307625.759999998</v>
      </c>
      <c r="AZ498" s="71">
        <f t="shared" si="75"/>
        <v>34027420.240000002</v>
      </c>
      <c r="BA498" s="71">
        <f t="shared" si="76"/>
        <v>1546700.92</v>
      </c>
      <c r="BB498" s="71">
        <f t="shared" si="77"/>
        <v>44854326.68</v>
      </c>
      <c r="BC498" s="71">
        <f t="shared" si="78"/>
        <v>1546700.9200000018</v>
      </c>
      <c r="BD498" s="71">
        <f t="shared" si="81"/>
        <v>44854326.68</v>
      </c>
      <c r="BE498" s="71">
        <f t="shared" si="82"/>
        <v>32480719.32</v>
      </c>
      <c r="BF498" s="72"/>
      <c r="BG498" s="3" t="s">
        <v>175</v>
      </c>
      <c r="BH498" s="2" t="s">
        <v>3808</v>
      </c>
      <c r="BI498" s="6" t="s">
        <v>3028</v>
      </c>
      <c r="BJ498" s="6">
        <v>0</v>
      </c>
      <c r="BK498" s="6">
        <v>0</v>
      </c>
      <c r="BL498" s="7" t="s">
        <v>3028</v>
      </c>
    </row>
    <row r="499" spans="2:64" x14ac:dyDescent="0.4">
      <c r="B499" s="2" t="s">
        <v>1963</v>
      </c>
      <c r="C499" s="3" t="s">
        <v>180</v>
      </c>
      <c r="D499" s="2" t="s">
        <v>1964</v>
      </c>
      <c r="E499" s="3" t="s">
        <v>3028</v>
      </c>
      <c r="F499" s="2" t="s">
        <v>3028</v>
      </c>
      <c r="G499" s="2" t="s">
        <v>3028</v>
      </c>
      <c r="H499" s="3" t="s">
        <v>3028</v>
      </c>
      <c r="I499" s="2" t="s">
        <v>3028</v>
      </c>
      <c r="J499" s="2" t="s">
        <v>3028</v>
      </c>
      <c r="K499" s="3" t="s">
        <v>80</v>
      </c>
      <c r="L499" s="2" t="s">
        <v>79</v>
      </c>
      <c r="M499" s="2" t="s">
        <v>4656</v>
      </c>
      <c r="O499" s="3" t="s">
        <v>58</v>
      </c>
      <c r="P499" s="2" t="s">
        <v>96</v>
      </c>
      <c r="Q499" s="3" t="s">
        <v>3788</v>
      </c>
      <c r="R499" s="2" t="s">
        <v>3789</v>
      </c>
      <c r="S499" s="2"/>
      <c r="T499" s="2"/>
      <c r="U499" s="2" t="s">
        <v>127</v>
      </c>
      <c r="V499" s="2" t="s">
        <v>130</v>
      </c>
      <c r="W499" s="2" t="s">
        <v>131</v>
      </c>
      <c r="X499" s="2" t="s">
        <v>132</v>
      </c>
      <c r="Y499" s="2" t="s">
        <v>133</v>
      </c>
      <c r="Z499" s="2" t="s">
        <v>134</v>
      </c>
      <c r="AA499" s="2" t="s">
        <v>3810</v>
      </c>
      <c r="AB499" s="2"/>
      <c r="AC499" s="2" t="s">
        <v>3028</v>
      </c>
      <c r="AD499" s="2"/>
      <c r="AE499" s="2" t="s">
        <v>3028</v>
      </c>
      <c r="AF499" s="2">
        <v>50</v>
      </c>
      <c r="AG499" s="2">
        <v>0</v>
      </c>
      <c r="AI499" s="2" t="s">
        <v>3028</v>
      </c>
      <c r="AJ499" s="2"/>
      <c r="AK499" s="3">
        <v>1994</v>
      </c>
      <c r="AL499" s="8" t="s">
        <v>3887</v>
      </c>
      <c r="AM499" s="59">
        <f t="shared" si="84"/>
        <v>1994</v>
      </c>
      <c r="AN499" s="14" t="s">
        <v>3028</v>
      </c>
      <c r="AO499" s="14" t="s">
        <v>3028</v>
      </c>
      <c r="AP499" s="14" t="s">
        <v>3028</v>
      </c>
      <c r="AQ499" s="2">
        <v>2020</v>
      </c>
      <c r="AR499" s="72">
        <f t="shared" si="79"/>
        <v>29</v>
      </c>
      <c r="AS499" s="69">
        <v>20210331</v>
      </c>
      <c r="AT499" s="2" t="s">
        <v>185</v>
      </c>
      <c r="AU499" s="72">
        <v>6965000</v>
      </c>
      <c r="AV499" s="72">
        <v>0</v>
      </c>
      <c r="AW499" s="71">
        <f t="shared" si="80"/>
        <v>6965000</v>
      </c>
      <c r="AX499" s="71">
        <f t="shared" ref="AX499:AX562" si="85">IF(BA499*(AR499-1)&gt;=AW499,AW499,BA499*(AR499-1))</f>
        <v>3900400</v>
      </c>
      <c r="AY499" s="71">
        <f t="shared" ref="AY499:AY562" si="86">IF(X499="1円残しする",IF(AX499&gt;=AW499,AW499-1,AX499),AX499)</f>
        <v>3900400</v>
      </c>
      <c r="AZ499" s="71">
        <f t="shared" ref="AZ499:AZ562" si="87">AW499-AY499</f>
        <v>3064600</v>
      </c>
      <c r="BA499" s="71">
        <f t="shared" ref="BA499:BA562" si="88">IF(V499="償却対象",AW499/AF499,0)</f>
        <v>139300</v>
      </c>
      <c r="BB499" s="71">
        <f t="shared" ref="BB499:BB562" si="89">IF(BA499*AR499&gt;=AW499,AW499,BA499*AR499)</f>
        <v>4039700</v>
      </c>
      <c r="BC499" s="71">
        <f t="shared" ref="BC499:BC562" si="90">BD499-AY499</f>
        <v>139300</v>
      </c>
      <c r="BD499" s="71">
        <f t="shared" si="81"/>
        <v>4039700</v>
      </c>
      <c r="BE499" s="71">
        <f t="shared" si="82"/>
        <v>2925300</v>
      </c>
      <c r="BF499" s="72"/>
      <c r="BG499" s="3" t="s">
        <v>175</v>
      </c>
      <c r="BH499" s="2" t="s">
        <v>3808</v>
      </c>
      <c r="BI499" s="6" t="s">
        <v>3028</v>
      </c>
      <c r="BJ499" s="6">
        <v>0</v>
      </c>
      <c r="BK499" s="6">
        <v>0</v>
      </c>
      <c r="BL499" s="7" t="s">
        <v>3028</v>
      </c>
    </row>
    <row r="500" spans="2:64" x14ac:dyDescent="0.4">
      <c r="B500" s="2" t="s">
        <v>1763</v>
      </c>
      <c r="C500" s="3" t="s">
        <v>180</v>
      </c>
      <c r="D500" s="2" t="s">
        <v>1764</v>
      </c>
      <c r="E500" s="3" t="s">
        <v>3028</v>
      </c>
      <c r="F500" s="2" t="s">
        <v>3028</v>
      </c>
      <c r="G500" s="2" t="s">
        <v>3028</v>
      </c>
      <c r="H500" s="3" t="s">
        <v>3028</v>
      </c>
      <c r="I500" s="2" t="s">
        <v>3028</v>
      </c>
      <c r="J500" s="2" t="s">
        <v>3028</v>
      </c>
      <c r="K500" s="3" t="s">
        <v>80</v>
      </c>
      <c r="L500" s="2" t="s">
        <v>79</v>
      </c>
      <c r="M500" s="2" t="s">
        <v>4656</v>
      </c>
      <c r="O500" s="3" t="s">
        <v>58</v>
      </c>
      <c r="P500" s="2" t="s">
        <v>96</v>
      </c>
      <c r="Q500" s="3" t="s">
        <v>3788</v>
      </c>
      <c r="R500" s="2" t="s">
        <v>3789</v>
      </c>
      <c r="S500" s="2"/>
      <c r="T500" s="2"/>
      <c r="U500" s="2" t="s">
        <v>127</v>
      </c>
      <c r="V500" s="2" t="s">
        <v>130</v>
      </c>
      <c r="W500" s="2" t="s">
        <v>131</v>
      </c>
      <c r="X500" s="2" t="s">
        <v>132</v>
      </c>
      <c r="Y500" s="2" t="s">
        <v>133</v>
      </c>
      <c r="Z500" s="2" t="s">
        <v>134</v>
      </c>
      <c r="AA500" s="2" t="s">
        <v>3810</v>
      </c>
      <c r="AB500" s="2"/>
      <c r="AC500" s="2" t="s">
        <v>3028</v>
      </c>
      <c r="AD500" s="2"/>
      <c r="AE500" s="2" t="s">
        <v>3028</v>
      </c>
      <c r="AF500" s="2">
        <v>50</v>
      </c>
      <c r="AG500" s="2">
        <v>0</v>
      </c>
      <c r="AI500" s="2" t="s">
        <v>3028</v>
      </c>
      <c r="AJ500" s="2"/>
      <c r="AK500" s="3">
        <v>1998</v>
      </c>
      <c r="AL500" s="8" t="s">
        <v>3889</v>
      </c>
      <c r="AM500" s="59">
        <f t="shared" si="84"/>
        <v>1998</v>
      </c>
      <c r="AN500" s="14" t="s">
        <v>3028</v>
      </c>
      <c r="AO500" s="14" t="s">
        <v>3028</v>
      </c>
      <c r="AP500" s="14" t="s">
        <v>3028</v>
      </c>
      <c r="AQ500" s="2">
        <v>2020</v>
      </c>
      <c r="AR500" s="72">
        <f t="shared" si="79"/>
        <v>25</v>
      </c>
      <c r="AS500" s="69">
        <v>20210331</v>
      </c>
      <c r="AT500" s="2" t="s">
        <v>185</v>
      </c>
      <c r="AU500" s="72">
        <v>27220000</v>
      </c>
      <c r="AV500" s="72">
        <v>0</v>
      </c>
      <c r="AW500" s="71">
        <f t="shared" si="80"/>
        <v>27220000</v>
      </c>
      <c r="AX500" s="71">
        <f t="shared" si="85"/>
        <v>13065600</v>
      </c>
      <c r="AY500" s="71">
        <f t="shared" si="86"/>
        <v>13065600</v>
      </c>
      <c r="AZ500" s="71">
        <f t="shared" si="87"/>
        <v>14154400</v>
      </c>
      <c r="BA500" s="71">
        <f t="shared" si="88"/>
        <v>544400</v>
      </c>
      <c r="BB500" s="71">
        <f t="shared" si="89"/>
        <v>13610000</v>
      </c>
      <c r="BC500" s="71">
        <f t="shared" si="90"/>
        <v>544400</v>
      </c>
      <c r="BD500" s="71">
        <f t="shared" si="81"/>
        <v>13610000</v>
      </c>
      <c r="BE500" s="71">
        <f t="shared" si="82"/>
        <v>13610000</v>
      </c>
      <c r="BF500" s="72"/>
      <c r="BG500" s="3" t="s">
        <v>175</v>
      </c>
      <c r="BH500" s="2" t="s">
        <v>3808</v>
      </c>
      <c r="BI500" s="6" t="s">
        <v>3028</v>
      </c>
      <c r="BJ500" s="6">
        <v>0</v>
      </c>
      <c r="BK500" s="6">
        <v>0</v>
      </c>
      <c r="BL500" s="7" t="s">
        <v>3028</v>
      </c>
    </row>
    <row r="501" spans="2:64" x14ac:dyDescent="0.4">
      <c r="B501" s="2" t="s">
        <v>1765</v>
      </c>
      <c r="C501" s="3" t="s">
        <v>180</v>
      </c>
      <c r="D501" s="2" t="s">
        <v>1766</v>
      </c>
      <c r="E501" s="3" t="s">
        <v>3028</v>
      </c>
      <c r="F501" s="2" t="s">
        <v>3028</v>
      </c>
      <c r="G501" s="2" t="s">
        <v>3028</v>
      </c>
      <c r="H501" s="3" t="s">
        <v>3028</v>
      </c>
      <c r="I501" s="2" t="s">
        <v>3028</v>
      </c>
      <c r="J501" s="2" t="s">
        <v>3028</v>
      </c>
      <c r="K501" s="3" t="s">
        <v>80</v>
      </c>
      <c r="L501" s="2" t="s">
        <v>79</v>
      </c>
      <c r="M501" s="2" t="s">
        <v>4656</v>
      </c>
      <c r="O501" s="3" t="s">
        <v>58</v>
      </c>
      <c r="P501" s="2" t="s">
        <v>96</v>
      </c>
      <c r="Q501" s="3" t="s">
        <v>3788</v>
      </c>
      <c r="R501" s="2" t="s">
        <v>3789</v>
      </c>
      <c r="S501" s="2"/>
      <c r="T501" s="2"/>
      <c r="U501" s="2" t="s">
        <v>127</v>
      </c>
      <c r="V501" s="2" t="s">
        <v>130</v>
      </c>
      <c r="W501" s="2" t="s">
        <v>131</v>
      </c>
      <c r="X501" s="2" t="s">
        <v>132</v>
      </c>
      <c r="Y501" s="2" t="s">
        <v>133</v>
      </c>
      <c r="Z501" s="2" t="s">
        <v>134</v>
      </c>
      <c r="AA501" s="2" t="s">
        <v>3810</v>
      </c>
      <c r="AB501" s="2"/>
      <c r="AC501" s="2" t="s">
        <v>3028</v>
      </c>
      <c r="AD501" s="2"/>
      <c r="AE501" s="2" t="s">
        <v>3028</v>
      </c>
      <c r="AF501" s="2">
        <v>50</v>
      </c>
      <c r="AG501" s="2">
        <v>0</v>
      </c>
      <c r="AI501" s="2" t="s">
        <v>3028</v>
      </c>
      <c r="AJ501" s="2"/>
      <c r="AK501" s="3">
        <v>1998</v>
      </c>
      <c r="AL501" s="8" t="s">
        <v>3889</v>
      </c>
      <c r="AM501" s="59">
        <f t="shared" si="84"/>
        <v>1998</v>
      </c>
      <c r="AN501" s="14" t="s">
        <v>3028</v>
      </c>
      <c r="AO501" s="14" t="s">
        <v>3028</v>
      </c>
      <c r="AP501" s="14" t="s">
        <v>3028</v>
      </c>
      <c r="AQ501" s="2">
        <v>2020</v>
      </c>
      <c r="AR501" s="72">
        <f t="shared" si="79"/>
        <v>25</v>
      </c>
      <c r="AS501" s="69">
        <v>20210331</v>
      </c>
      <c r="AT501" s="2" t="s">
        <v>185</v>
      </c>
      <c r="AU501" s="72">
        <v>116784000</v>
      </c>
      <c r="AV501" s="72">
        <v>0</v>
      </c>
      <c r="AW501" s="71">
        <f t="shared" si="80"/>
        <v>116784000</v>
      </c>
      <c r="AX501" s="71">
        <f t="shared" si="85"/>
        <v>56056320</v>
      </c>
      <c r="AY501" s="71">
        <f t="shared" si="86"/>
        <v>56056320</v>
      </c>
      <c r="AZ501" s="71">
        <f t="shared" si="87"/>
        <v>60727680</v>
      </c>
      <c r="BA501" s="71">
        <f t="shared" si="88"/>
        <v>2335680</v>
      </c>
      <c r="BB501" s="71">
        <f t="shared" si="89"/>
        <v>58392000</v>
      </c>
      <c r="BC501" s="71">
        <f t="shared" si="90"/>
        <v>2335680</v>
      </c>
      <c r="BD501" s="71">
        <f t="shared" si="81"/>
        <v>58392000</v>
      </c>
      <c r="BE501" s="71">
        <f t="shared" si="82"/>
        <v>58392000</v>
      </c>
      <c r="BF501" s="72"/>
      <c r="BG501" s="3" t="s">
        <v>175</v>
      </c>
      <c r="BH501" s="2" t="s">
        <v>3808</v>
      </c>
      <c r="BI501" s="6" t="s">
        <v>3028</v>
      </c>
      <c r="BJ501" s="6">
        <v>0</v>
      </c>
      <c r="BK501" s="6">
        <v>0</v>
      </c>
      <c r="BL501" s="7" t="s">
        <v>3028</v>
      </c>
    </row>
    <row r="502" spans="2:64" x14ac:dyDescent="0.4">
      <c r="B502" s="2" t="s">
        <v>1767</v>
      </c>
      <c r="C502" s="3" t="s">
        <v>180</v>
      </c>
      <c r="D502" s="2" t="s">
        <v>1768</v>
      </c>
      <c r="E502" s="3" t="s">
        <v>3028</v>
      </c>
      <c r="F502" s="2" t="s">
        <v>3028</v>
      </c>
      <c r="G502" s="2" t="s">
        <v>3028</v>
      </c>
      <c r="H502" s="3" t="s">
        <v>3028</v>
      </c>
      <c r="I502" s="2" t="s">
        <v>3028</v>
      </c>
      <c r="J502" s="2" t="s">
        <v>3028</v>
      </c>
      <c r="K502" s="3" t="s">
        <v>80</v>
      </c>
      <c r="L502" s="2" t="s">
        <v>79</v>
      </c>
      <c r="M502" s="2" t="s">
        <v>4656</v>
      </c>
      <c r="O502" s="3" t="s">
        <v>58</v>
      </c>
      <c r="P502" s="2" t="s">
        <v>96</v>
      </c>
      <c r="Q502" s="3" t="s">
        <v>3788</v>
      </c>
      <c r="R502" s="2" t="s">
        <v>3789</v>
      </c>
      <c r="S502" s="2"/>
      <c r="T502" s="2"/>
      <c r="U502" s="2" t="s">
        <v>127</v>
      </c>
      <c r="V502" s="2" t="s">
        <v>130</v>
      </c>
      <c r="W502" s="2" t="s">
        <v>131</v>
      </c>
      <c r="X502" s="2" t="s">
        <v>132</v>
      </c>
      <c r="Y502" s="2" t="s">
        <v>133</v>
      </c>
      <c r="Z502" s="2" t="s">
        <v>134</v>
      </c>
      <c r="AA502" s="2" t="s">
        <v>3810</v>
      </c>
      <c r="AB502" s="2"/>
      <c r="AC502" s="2" t="s">
        <v>3028</v>
      </c>
      <c r="AD502" s="2"/>
      <c r="AE502" s="2" t="s">
        <v>3028</v>
      </c>
      <c r="AF502" s="2">
        <v>50</v>
      </c>
      <c r="AG502" s="2">
        <v>0</v>
      </c>
      <c r="AI502" s="2" t="s">
        <v>3028</v>
      </c>
      <c r="AJ502" s="2"/>
      <c r="AK502" s="3">
        <v>1998</v>
      </c>
      <c r="AL502" s="8" t="s">
        <v>3889</v>
      </c>
      <c r="AM502" s="59">
        <f t="shared" si="84"/>
        <v>1998</v>
      </c>
      <c r="AN502" s="14" t="s">
        <v>3028</v>
      </c>
      <c r="AO502" s="14" t="s">
        <v>3028</v>
      </c>
      <c r="AP502" s="14" t="s">
        <v>3028</v>
      </c>
      <c r="AQ502" s="2">
        <v>2020</v>
      </c>
      <c r="AR502" s="72">
        <f t="shared" si="79"/>
        <v>25</v>
      </c>
      <c r="AS502" s="69">
        <v>20210331</v>
      </c>
      <c r="AT502" s="2" t="s">
        <v>185</v>
      </c>
      <c r="AU502" s="72">
        <v>57775000</v>
      </c>
      <c r="AV502" s="72">
        <v>0</v>
      </c>
      <c r="AW502" s="71">
        <f t="shared" si="80"/>
        <v>57775000</v>
      </c>
      <c r="AX502" s="71">
        <f t="shared" si="85"/>
        <v>27732000</v>
      </c>
      <c r="AY502" s="71">
        <f t="shared" si="86"/>
        <v>27732000</v>
      </c>
      <c r="AZ502" s="71">
        <f t="shared" si="87"/>
        <v>30043000</v>
      </c>
      <c r="BA502" s="71">
        <f t="shared" si="88"/>
        <v>1155500</v>
      </c>
      <c r="BB502" s="71">
        <f t="shared" si="89"/>
        <v>28887500</v>
      </c>
      <c r="BC502" s="71">
        <f t="shared" si="90"/>
        <v>1155500</v>
      </c>
      <c r="BD502" s="71">
        <f t="shared" si="81"/>
        <v>28887500</v>
      </c>
      <c r="BE502" s="71">
        <f t="shared" si="82"/>
        <v>28887500</v>
      </c>
      <c r="BF502" s="72"/>
      <c r="BG502" s="3" t="s">
        <v>175</v>
      </c>
      <c r="BH502" s="2" t="s">
        <v>3808</v>
      </c>
      <c r="BI502" s="6" t="s">
        <v>3028</v>
      </c>
      <c r="BJ502" s="6">
        <v>0</v>
      </c>
      <c r="BK502" s="6">
        <v>0</v>
      </c>
      <c r="BL502" s="7" t="s">
        <v>3028</v>
      </c>
    </row>
    <row r="503" spans="2:64" x14ac:dyDescent="0.4">
      <c r="B503" s="2" t="s">
        <v>1769</v>
      </c>
      <c r="C503" s="3" t="s">
        <v>180</v>
      </c>
      <c r="D503" s="2" t="s">
        <v>1770</v>
      </c>
      <c r="E503" s="3" t="s">
        <v>3028</v>
      </c>
      <c r="F503" s="2" t="s">
        <v>3028</v>
      </c>
      <c r="G503" s="2" t="s">
        <v>3028</v>
      </c>
      <c r="H503" s="3" t="s">
        <v>3028</v>
      </c>
      <c r="I503" s="2" t="s">
        <v>3028</v>
      </c>
      <c r="J503" s="2" t="s">
        <v>3028</v>
      </c>
      <c r="K503" s="3" t="s">
        <v>80</v>
      </c>
      <c r="L503" s="2" t="s">
        <v>79</v>
      </c>
      <c r="M503" s="2" t="s">
        <v>4656</v>
      </c>
      <c r="O503" s="3" t="s">
        <v>58</v>
      </c>
      <c r="P503" s="2" t="s">
        <v>96</v>
      </c>
      <c r="Q503" s="3" t="s">
        <v>3788</v>
      </c>
      <c r="R503" s="2" t="s">
        <v>3789</v>
      </c>
      <c r="S503" s="2"/>
      <c r="T503" s="2"/>
      <c r="U503" s="2" t="s">
        <v>127</v>
      </c>
      <c r="V503" s="2" t="s">
        <v>130</v>
      </c>
      <c r="W503" s="2" t="s">
        <v>131</v>
      </c>
      <c r="X503" s="2" t="s">
        <v>132</v>
      </c>
      <c r="Y503" s="2" t="s">
        <v>133</v>
      </c>
      <c r="Z503" s="2" t="s">
        <v>134</v>
      </c>
      <c r="AA503" s="2" t="s">
        <v>3810</v>
      </c>
      <c r="AB503" s="2"/>
      <c r="AC503" s="2" t="s">
        <v>3028</v>
      </c>
      <c r="AD503" s="2"/>
      <c r="AE503" s="2" t="s">
        <v>3028</v>
      </c>
      <c r="AF503" s="2">
        <v>50</v>
      </c>
      <c r="AG503" s="2">
        <v>0</v>
      </c>
      <c r="AI503" s="2" t="s">
        <v>3028</v>
      </c>
      <c r="AJ503" s="2"/>
      <c r="AK503" s="3">
        <v>1998</v>
      </c>
      <c r="AL503" s="8" t="s">
        <v>3889</v>
      </c>
      <c r="AM503" s="59">
        <f t="shared" si="84"/>
        <v>1998</v>
      </c>
      <c r="AN503" s="14" t="s">
        <v>3028</v>
      </c>
      <c r="AO503" s="14" t="s">
        <v>3028</v>
      </c>
      <c r="AP503" s="14" t="s">
        <v>3028</v>
      </c>
      <c r="AQ503" s="2">
        <v>2020</v>
      </c>
      <c r="AR503" s="72">
        <f t="shared" si="79"/>
        <v>25</v>
      </c>
      <c r="AS503" s="69">
        <v>20210331</v>
      </c>
      <c r="AT503" s="2" t="s">
        <v>185</v>
      </c>
      <c r="AU503" s="72">
        <v>84470000</v>
      </c>
      <c r="AV503" s="72">
        <v>0</v>
      </c>
      <c r="AW503" s="71">
        <f t="shared" si="80"/>
        <v>84470000</v>
      </c>
      <c r="AX503" s="71">
        <f t="shared" si="85"/>
        <v>40545600</v>
      </c>
      <c r="AY503" s="71">
        <f t="shared" si="86"/>
        <v>40545600</v>
      </c>
      <c r="AZ503" s="71">
        <f t="shared" si="87"/>
        <v>43924400</v>
      </c>
      <c r="BA503" s="71">
        <f t="shared" si="88"/>
        <v>1689400</v>
      </c>
      <c r="BB503" s="71">
        <f t="shared" si="89"/>
        <v>42235000</v>
      </c>
      <c r="BC503" s="71">
        <f t="shared" si="90"/>
        <v>1689400</v>
      </c>
      <c r="BD503" s="71">
        <f t="shared" si="81"/>
        <v>42235000</v>
      </c>
      <c r="BE503" s="71">
        <f t="shared" si="82"/>
        <v>42235000</v>
      </c>
      <c r="BF503" s="72"/>
      <c r="BG503" s="3" t="s">
        <v>175</v>
      </c>
      <c r="BH503" s="2" t="s">
        <v>3808</v>
      </c>
      <c r="BI503" s="6" t="s">
        <v>3028</v>
      </c>
      <c r="BJ503" s="6">
        <v>0</v>
      </c>
      <c r="BK503" s="6">
        <v>0</v>
      </c>
      <c r="BL503" s="7" t="s">
        <v>3028</v>
      </c>
    </row>
    <row r="504" spans="2:64" x14ac:dyDescent="0.4">
      <c r="B504" s="2" t="s">
        <v>1771</v>
      </c>
      <c r="C504" s="3" t="s">
        <v>180</v>
      </c>
      <c r="D504" s="2" t="s">
        <v>1772</v>
      </c>
      <c r="E504" s="3" t="s">
        <v>3028</v>
      </c>
      <c r="F504" s="2" t="s">
        <v>3028</v>
      </c>
      <c r="G504" s="2" t="s">
        <v>3028</v>
      </c>
      <c r="H504" s="3" t="s">
        <v>3028</v>
      </c>
      <c r="I504" s="2" t="s">
        <v>3028</v>
      </c>
      <c r="J504" s="2" t="s">
        <v>3028</v>
      </c>
      <c r="K504" s="3" t="s">
        <v>80</v>
      </c>
      <c r="L504" s="2" t="s">
        <v>79</v>
      </c>
      <c r="M504" s="2" t="s">
        <v>4656</v>
      </c>
      <c r="O504" s="3" t="s">
        <v>58</v>
      </c>
      <c r="P504" s="2" t="s">
        <v>96</v>
      </c>
      <c r="Q504" s="3" t="s">
        <v>3788</v>
      </c>
      <c r="R504" s="2" t="s">
        <v>3789</v>
      </c>
      <c r="S504" s="2"/>
      <c r="T504" s="2"/>
      <c r="U504" s="2" t="s">
        <v>127</v>
      </c>
      <c r="V504" s="2" t="s">
        <v>130</v>
      </c>
      <c r="W504" s="2" t="s">
        <v>131</v>
      </c>
      <c r="X504" s="2" t="s">
        <v>132</v>
      </c>
      <c r="Y504" s="2" t="s">
        <v>133</v>
      </c>
      <c r="Z504" s="2" t="s">
        <v>134</v>
      </c>
      <c r="AA504" s="2" t="s">
        <v>3810</v>
      </c>
      <c r="AB504" s="2"/>
      <c r="AC504" s="2" t="s">
        <v>3028</v>
      </c>
      <c r="AD504" s="2"/>
      <c r="AE504" s="2" t="s">
        <v>3028</v>
      </c>
      <c r="AF504" s="2">
        <v>50</v>
      </c>
      <c r="AG504" s="2">
        <v>0</v>
      </c>
      <c r="AI504" s="2" t="s">
        <v>3028</v>
      </c>
      <c r="AJ504" s="2"/>
      <c r="AK504" s="3">
        <v>1998</v>
      </c>
      <c r="AL504" s="8" t="s">
        <v>3889</v>
      </c>
      <c r="AM504" s="59">
        <f t="shared" si="84"/>
        <v>1998</v>
      </c>
      <c r="AN504" s="14" t="s">
        <v>3028</v>
      </c>
      <c r="AO504" s="14" t="s">
        <v>3028</v>
      </c>
      <c r="AP504" s="14" t="s">
        <v>3028</v>
      </c>
      <c r="AQ504" s="2">
        <v>2020</v>
      </c>
      <c r="AR504" s="72">
        <f t="shared" si="79"/>
        <v>25</v>
      </c>
      <c r="AS504" s="69">
        <v>20210331</v>
      </c>
      <c r="AT504" s="2" t="s">
        <v>185</v>
      </c>
      <c r="AU504" s="72">
        <v>446025000</v>
      </c>
      <c r="AV504" s="72">
        <v>0</v>
      </c>
      <c r="AW504" s="71">
        <f t="shared" si="80"/>
        <v>446025000</v>
      </c>
      <c r="AX504" s="71">
        <f t="shared" si="85"/>
        <v>214092000</v>
      </c>
      <c r="AY504" s="71">
        <f t="shared" si="86"/>
        <v>214092000</v>
      </c>
      <c r="AZ504" s="71">
        <f t="shared" si="87"/>
        <v>231933000</v>
      </c>
      <c r="BA504" s="71">
        <f t="shared" si="88"/>
        <v>8920500</v>
      </c>
      <c r="BB504" s="71">
        <f t="shared" si="89"/>
        <v>223012500</v>
      </c>
      <c r="BC504" s="71">
        <f t="shared" si="90"/>
        <v>8920500</v>
      </c>
      <c r="BD504" s="71">
        <f t="shared" si="81"/>
        <v>223012500</v>
      </c>
      <c r="BE504" s="71">
        <f t="shared" si="82"/>
        <v>223012500</v>
      </c>
      <c r="BF504" s="72"/>
      <c r="BG504" s="3" t="s">
        <v>175</v>
      </c>
      <c r="BH504" s="2" t="s">
        <v>3808</v>
      </c>
      <c r="BI504" s="6" t="s">
        <v>3028</v>
      </c>
      <c r="BJ504" s="6">
        <v>0</v>
      </c>
      <c r="BK504" s="6">
        <v>0</v>
      </c>
      <c r="BL504" s="7" t="s">
        <v>3028</v>
      </c>
    </row>
    <row r="505" spans="2:64" x14ac:dyDescent="0.4">
      <c r="B505" s="2" t="s">
        <v>1773</v>
      </c>
      <c r="C505" s="3" t="s">
        <v>180</v>
      </c>
      <c r="D505" s="2" t="s">
        <v>1774</v>
      </c>
      <c r="E505" s="3" t="s">
        <v>3028</v>
      </c>
      <c r="F505" s="2" t="s">
        <v>3028</v>
      </c>
      <c r="G505" s="2" t="s">
        <v>3028</v>
      </c>
      <c r="H505" s="3" t="s">
        <v>3028</v>
      </c>
      <c r="I505" s="2" t="s">
        <v>3028</v>
      </c>
      <c r="J505" s="2" t="s">
        <v>3028</v>
      </c>
      <c r="K505" s="3" t="s">
        <v>80</v>
      </c>
      <c r="L505" s="2" t="s">
        <v>79</v>
      </c>
      <c r="M505" s="2" t="s">
        <v>4656</v>
      </c>
      <c r="O505" s="3" t="s">
        <v>58</v>
      </c>
      <c r="P505" s="2" t="s">
        <v>96</v>
      </c>
      <c r="Q505" s="3" t="s">
        <v>3788</v>
      </c>
      <c r="R505" s="2" t="s">
        <v>3789</v>
      </c>
      <c r="S505" s="2"/>
      <c r="T505" s="2"/>
      <c r="U505" s="2" t="s">
        <v>127</v>
      </c>
      <c r="V505" s="2" t="s">
        <v>130</v>
      </c>
      <c r="W505" s="2" t="s">
        <v>131</v>
      </c>
      <c r="X505" s="2" t="s">
        <v>132</v>
      </c>
      <c r="Y505" s="2" t="s">
        <v>133</v>
      </c>
      <c r="Z505" s="2" t="s">
        <v>134</v>
      </c>
      <c r="AA505" s="2" t="s">
        <v>3810</v>
      </c>
      <c r="AB505" s="2"/>
      <c r="AC505" s="2" t="s">
        <v>3028</v>
      </c>
      <c r="AD505" s="2"/>
      <c r="AE505" s="2" t="s">
        <v>3028</v>
      </c>
      <c r="AF505" s="2">
        <v>50</v>
      </c>
      <c r="AG505" s="2">
        <v>0</v>
      </c>
      <c r="AI505" s="2" t="s">
        <v>3028</v>
      </c>
      <c r="AJ505" s="2"/>
      <c r="AK505" s="3">
        <v>1998</v>
      </c>
      <c r="AL505" s="8" t="s">
        <v>3889</v>
      </c>
      <c r="AM505" s="59">
        <f t="shared" si="84"/>
        <v>1998</v>
      </c>
      <c r="AN505" s="14" t="s">
        <v>3028</v>
      </c>
      <c r="AO505" s="14" t="s">
        <v>3028</v>
      </c>
      <c r="AP505" s="14" t="s">
        <v>3028</v>
      </c>
      <c r="AQ505" s="2">
        <v>2020</v>
      </c>
      <c r="AR505" s="72">
        <f t="shared" si="79"/>
        <v>25</v>
      </c>
      <c r="AS505" s="69">
        <v>20210331</v>
      </c>
      <c r="AT505" s="2" t="s">
        <v>185</v>
      </c>
      <c r="AU505" s="72">
        <v>17908000</v>
      </c>
      <c r="AV505" s="72">
        <v>0</v>
      </c>
      <c r="AW505" s="71">
        <f t="shared" si="80"/>
        <v>17908000</v>
      </c>
      <c r="AX505" s="71">
        <f t="shared" si="85"/>
        <v>8595840</v>
      </c>
      <c r="AY505" s="71">
        <f t="shared" si="86"/>
        <v>8595840</v>
      </c>
      <c r="AZ505" s="71">
        <f t="shared" si="87"/>
        <v>9312160</v>
      </c>
      <c r="BA505" s="71">
        <f t="shared" si="88"/>
        <v>358160</v>
      </c>
      <c r="BB505" s="71">
        <f t="shared" si="89"/>
        <v>8954000</v>
      </c>
      <c r="BC505" s="71">
        <f t="shared" si="90"/>
        <v>358160</v>
      </c>
      <c r="BD505" s="71">
        <f t="shared" si="81"/>
        <v>8954000</v>
      </c>
      <c r="BE505" s="71">
        <f t="shared" si="82"/>
        <v>8954000</v>
      </c>
      <c r="BF505" s="72"/>
      <c r="BG505" s="3" t="s">
        <v>175</v>
      </c>
      <c r="BH505" s="2" t="s">
        <v>3808</v>
      </c>
      <c r="BI505" s="6" t="s">
        <v>3028</v>
      </c>
      <c r="BJ505" s="6">
        <v>0</v>
      </c>
      <c r="BK505" s="6">
        <v>0</v>
      </c>
      <c r="BL505" s="7" t="s">
        <v>3028</v>
      </c>
    </row>
    <row r="506" spans="2:64" x14ac:dyDescent="0.4">
      <c r="B506" s="2" t="s">
        <v>1726</v>
      </c>
      <c r="C506" s="3" t="s">
        <v>180</v>
      </c>
      <c r="D506" s="2" t="s">
        <v>1727</v>
      </c>
      <c r="E506" s="3" t="s">
        <v>3028</v>
      </c>
      <c r="F506" s="2" t="s">
        <v>3028</v>
      </c>
      <c r="G506" s="2" t="s">
        <v>3028</v>
      </c>
      <c r="H506" s="3" t="s">
        <v>3028</v>
      </c>
      <c r="I506" s="2" t="s">
        <v>3028</v>
      </c>
      <c r="J506" s="2" t="s">
        <v>3028</v>
      </c>
      <c r="K506" s="3" t="s">
        <v>80</v>
      </c>
      <c r="L506" s="2" t="s">
        <v>79</v>
      </c>
      <c r="M506" s="2" t="s">
        <v>4656</v>
      </c>
      <c r="O506" s="3" t="s">
        <v>58</v>
      </c>
      <c r="P506" s="2" t="s">
        <v>96</v>
      </c>
      <c r="Q506" s="3" t="s">
        <v>3788</v>
      </c>
      <c r="R506" s="2" t="s">
        <v>3789</v>
      </c>
      <c r="S506" s="2"/>
      <c r="T506" s="2"/>
      <c r="U506" s="2" t="s">
        <v>127</v>
      </c>
      <c r="V506" s="2" t="s">
        <v>130</v>
      </c>
      <c r="W506" s="2" t="s">
        <v>131</v>
      </c>
      <c r="X506" s="2" t="s">
        <v>132</v>
      </c>
      <c r="Y506" s="2" t="s">
        <v>133</v>
      </c>
      <c r="Z506" s="2" t="s">
        <v>134</v>
      </c>
      <c r="AA506" s="2" t="s">
        <v>3810</v>
      </c>
      <c r="AB506" s="2"/>
      <c r="AC506" s="2" t="s">
        <v>3028</v>
      </c>
      <c r="AD506" s="2"/>
      <c r="AE506" s="2" t="s">
        <v>3028</v>
      </c>
      <c r="AF506" s="2">
        <v>50</v>
      </c>
      <c r="AG506" s="2">
        <v>0</v>
      </c>
      <c r="AI506" s="2" t="s">
        <v>3028</v>
      </c>
      <c r="AJ506" s="2"/>
      <c r="AK506" s="3">
        <v>1999</v>
      </c>
      <c r="AL506" s="8" t="s">
        <v>4000</v>
      </c>
      <c r="AM506" s="59">
        <f t="shared" si="84"/>
        <v>1999</v>
      </c>
      <c r="AN506" s="14" t="s">
        <v>3028</v>
      </c>
      <c r="AO506" s="14" t="s">
        <v>3028</v>
      </c>
      <c r="AP506" s="14" t="s">
        <v>3028</v>
      </c>
      <c r="AQ506" s="2">
        <v>2020</v>
      </c>
      <c r="AR506" s="72">
        <f t="shared" si="79"/>
        <v>24</v>
      </c>
      <c r="AS506" s="69">
        <v>20210331</v>
      </c>
      <c r="AT506" s="2" t="s">
        <v>185</v>
      </c>
      <c r="AU506" s="72">
        <v>787000</v>
      </c>
      <c r="AV506" s="72">
        <v>0</v>
      </c>
      <c r="AW506" s="71">
        <f t="shared" si="80"/>
        <v>787000</v>
      </c>
      <c r="AX506" s="71">
        <f t="shared" si="85"/>
        <v>362020</v>
      </c>
      <c r="AY506" s="71">
        <f t="shared" si="86"/>
        <v>362020</v>
      </c>
      <c r="AZ506" s="71">
        <f t="shared" si="87"/>
        <v>424980</v>
      </c>
      <c r="BA506" s="71">
        <f t="shared" si="88"/>
        <v>15740</v>
      </c>
      <c r="BB506" s="71">
        <f t="shared" si="89"/>
        <v>377760</v>
      </c>
      <c r="BC506" s="71">
        <f t="shared" si="90"/>
        <v>15740</v>
      </c>
      <c r="BD506" s="71">
        <f t="shared" si="81"/>
        <v>377760</v>
      </c>
      <c r="BE506" s="71">
        <f t="shared" si="82"/>
        <v>409240</v>
      </c>
      <c r="BF506" s="72"/>
      <c r="BG506" s="3" t="s">
        <v>175</v>
      </c>
      <c r="BH506" s="2" t="s">
        <v>3808</v>
      </c>
      <c r="BI506" s="6" t="s">
        <v>3028</v>
      </c>
      <c r="BJ506" s="6">
        <v>0</v>
      </c>
      <c r="BK506" s="6">
        <v>0</v>
      </c>
      <c r="BL506" s="7" t="s">
        <v>3028</v>
      </c>
    </row>
    <row r="507" spans="2:64" x14ac:dyDescent="0.4">
      <c r="B507" s="2" t="s">
        <v>1728</v>
      </c>
      <c r="C507" s="3" t="s">
        <v>180</v>
      </c>
      <c r="D507" s="2" t="s">
        <v>1729</v>
      </c>
      <c r="E507" s="3" t="s">
        <v>3028</v>
      </c>
      <c r="F507" s="2" t="s">
        <v>3028</v>
      </c>
      <c r="G507" s="2" t="s">
        <v>3028</v>
      </c>
      <c r="H507" s="3" t="s">
        <v>3028</v>
      </c>
      <c r="I507" s="2" t="s">
        <v>3028</v>
      </c>
      <c r="J507" s="2" t="s">
        <v>3028</v>
      </c>
      <c r="K507" s="3" t="s">
        <v>80</v>
      </c>
      <c r="L507" s="2" t="s">
        <v>79</v>
      </c>
      <c r="M507" s="2" t="s">
        <v>4656</v>
      </c>
      <c r="O507" s="3" t="s">
        <v>58</v>
      </c>
      <c r="P507" s="2" t="s">
        <v>96</v>
      </c>
      <c r="Q507" s="3" t="s">
        <v>3788</v>
      </c>
      <c r="R507" s="2" t="s">
        <v>3789</v>
      </c>
      <c r="S507" s="2"/>
      <c r="T507" s="2"/>
      <c r="U507" s="2" t="s">
        <v>127</v>
      </c>
      <c r="V507" s="2" t="s">
        <v>130</v>
      </c>
      <c r="W507" s="2" t="s">
        <v>131</v>
      </c>
      <c r="X507" s="2" t="s">
        <v>132</v>
      </c>
      <c r="Y507" s="2" t="s">
        <v>133</v>
      </c>
      <c r="Z507" s="2" t="s">
        <v>134</v>
      </c>
      <c r="AA507" s="2" t="s">
        <v>3810</v>
      </c>
      <c r="AB507" s="2"/>
      <c r="AC507" s="2" t="s">
        <v>3028</v>
      </c>
      <c r="AD507" s="2"/>
      <c r="AE507" s="2" t="s">
        <v>3028</v>
      </c>
      <c r="AF507" s="2">
        <v>50</v>
      </c>
      <c r="AG507" s="2">
        <v>0</v>
      </c>
      <c r="AI507" s="2" t="s">
        <v>3028</v>
      </c>
      <c r="AJ507" s="2"/>
      <c r="AK507" s="3">
        <v>1999</v>
      </c>
      <c r="AL507" s="8" t="s">
        <v>4000</v>
      </c>
      <c r="AM507" s="59">
        <f t="shared" si="84"/>
        <v>1999</v>
      </c>
      <c r="AN507" s="14" t="s">
        <v>3028</v>
      </c>
      <c r="AO507" s="14" t="s">
        <v>3028</v>
      </c>
      <c r="AP507" s="14" t="s">
        <v>3028</v>
      </c>
      <c r="AQ507" s="2">
        <v>2020</v>
      </c>
      <c r="AR507" s="72">
        <f t="shared" si="79"/>
        <v>24</v>
      </c>
      <c r="AS507" s="69">
        <v>20210331</v>
      </c>
      <c r="AT507" s="2" t="s">
        <v>185</v>
      </c>
      <c r="AU507" s="72">
        <v>4470000</v>
      </c>
      <c r="AV507" s="72">
        <v>0</v>
      </c>
      <c r="AW507" s="71">
        <f t="shared" si="80"/>
        <v>4470000</v>
      </c>
      <c r="AX507" s="71">
        <f t="shared" si="85"/>
        <v>2056200</v>
      </c>
      <c r="AY507" s="71">
        <f t="shared" si="86"/>
        <v>2056200</v>
      </c>
      <c r="AZ507" s="71">
        <f t="shared" si="87"/>
        <v>2413800</v>
      </c>
      <c r="BA507" s="71">
        <f t="shared" si="88"/>
        <v>89400</v>
      </c>
      <c r="BB507" s="71">
        <f t="shared" si="89"/>
        <v>2145600</v>
      </c>
      <c r="BC507" s="71">
        <f t="shared" si="90"/>
        <v>89400</v>
      </c>
      <c r="BD507" s="71">
        <f t="shared" si="81"/>
        <v>2145600</v>
      </c>
      <c r="BE507" s="71">
        <f t="shared" si="82"/>
        <v>2324400</v>
      </c>
      <c r="BF507" s="72"/>
      <c r="BG507" s="3" t="s">
        <v>175</v>
      </c>
      <c r="BH507" s="2" t="s">
        <v>3808</v>
      </c>
      <c r="BI507" s="6" t="s">
        <v>3028</v>
      </c>
      <c r="BJ507" s="6">
        <v>0</v>
      </c>
      <c r="BK507" s="6">
        <v>0</v>
      </c>
      <c r="BL507" s="7" t="s">
        <v>3028</v>
      </c>
    </row>
    <row r="508" spans="2:64" x14ac:dyDescent="0.4">
      <c r="B508" s="2" t="s">
        <v>1730</v>
      </c>
      <c r="C508" s="3" t="s">
        <v>180</v>
      </c>
      <c r="D508" s="2" t="s">
        <v>1731</v>
      </c>
      <c r="E508" s="3" t="s">
        <v>3028</v>
      </c>
      <c r="F508" s="2" t="s">
        <v>3028</v>
      </c>
      <c r="G508" s="2" t="s">
        <v>3028</v>
      </c>
      <c r="H508" s="3" t="s">
        <v>3028</v>
      </c>
      <c r="I508" s="2" t="s">
        <v>3028</v>
      </c>
      <c r="J508" s="2" t="s">
        <v>3028</v>
      </c>
      <c r="K508" s="3" t="s">
        <v>80</v>
      </c>
      <c r="L508" s="2" t="s">
        <v>79</v>
      </c>
      <c r="M508" s="2" t="s">
        <v>4656</v>
      </c>
      <c r="O508" s="3" t="s">
        <v>58</v>
      </c>
      <c r="P508" s="2" t="s">
        <v>96</v>
      </c>
      <c r="Q508" s="3" t="s">
        <v>3788</v>
      </c>
      <c r="R508" s="2" t="s">
        <v>3789</v>
      </c>
      <c r="S508" s="2"/>
      <c r="T508" s="2"/>
      <c r="U508" s="2" t="s">
        <v>127</v>
      </c>
      <c r="V508" s="2" t="s">
        <v>130</v>
      </c>
      <c r="W508" s="2" t="s">
        <v>131</v>
      </c>
      <c r="X508" s="2" t="s">
        <v>132</v>
      </c>
      <c r="Y508" s="2" t="s">
        <v>133</v>
      </c>
      <c r="Z508" s="2" t="s">
        <v>134</v>
      </c>
      <c r="AA508" s="2" t="s">
        <v>3810</v>
      </c>
      <c r="AB508" s="2"/>
      <c r="AC508" s="2" t="s">
        <v>3028</v>
      </c>
      <c r="AD508" s="2"/>
      <c r="AE508" s="2" t="s">
        <v>3028</v>
      </c>
      <c r="AF508" s="2">
        <v>50</v>
      </c>
      <c r="AG508" s="2">
        <v>0</v>
      </c>
      <c r="AI508" s="2" t="s">
        <v>3028</v>
      </c>
      <c r="AJ508" s="2"/>
      <c r="AK508" s="3">
        <v>1999</v>
      </c>
      <c r="AL508" s="8" t="s">
        <v>4000</v>
      </c>
      <c r="AM508" s="59">
        <f t="shared" si="84"/>
        <v>1999</v>
      </c>
      <c r="AN508" s="14" t="s">
        <v>3028</v>
      </c>
      <c r="AO508" s="14" t="s">
        <v>3028</v>
      </c>
      <c r="AP508" s="14" t="s">
        <v>3028</v>
      </c>
      <c r="AQ508" s="2">
        <v>2020</v>
      </c>
      <c r="AR508" s="72">
        <f t="shared" si="79"/>
        <v>24</v>
      </c>
      <c r="AS508" s="69">
        <v>20210331</v>
      </c>
      <c r="AT508" s="2" t="s">
        <v>185</v>
      </c>
      <c r="AU508" s="72">
        <v>9135000</v>
      </c>
      <c r="AV508" s="72">
        <v>0</v>
      </c>
      <c r="AW508" s="71">
        <f t="shared" si="80"/>
        <v>9135000</v>
      </c>
      <c r="AX508" s="71">
        <f t="shared" si="85"/>
        <v>4202100</v>
      </c>
      <c r="AY508" s="71">
        <f t="shared" si="86"/>
        <v>4202100</v>
      </c>
      <c r="AZ508" s="71">
        <f t="shared" si="87"/>
        <v>4932900</v>
      </c>
      <c r="BA508" s="71">
        <f t="shared" si="88"/>
        <v>182700</v>
      </c>
      <c r="BB508" s="71">
        <f t="shared" si="89"/>
        <v>4384800</v>
      </c>
      <c r="BC508" s="71">
        <f t="shared" si="90"/>
        <v>182700</v>
      </c>
      <c r="BD508" s="71">
        <f t="shared" si="81"/>
        <v>4384800</v>
      </c>
      <c r="BE508" s="71">
        <f t="shared" si="82"/>
        <v>4750200</v>
      </c>
      <c r="BF508" s="72"/>
      <c r="BG508" s="3" t="s">
        <v>175</v>
      </c>
      <c r="BH508" s="2" t="s">
        <v>3808</v>
      </c>
      <c r="BI508" s="6" t="s">
        <v>3028</v>
      </c>
      <c r="BJ508" s="6">
        <v>0</v>
      </c>
      <c r="BK508" s="6">
        <v>0</v>
      </c>
      <c r="BL508" s="7" t="s">
        <v>3028</v>
      </c>
    </row>
    <row r="509" spans="2:64" x14ac:dyDescent="0.4">
      <c r="B509" s="2" t="s">
        <v>1732</v>
      </c>
      <c r="C509" s="3" t="s">
        <v>180</v>
      </c>
      <c r="D509" s="2" t="s">
        <v>1733</v>
      </c>
      <c r="E509" s="3" t="s">
        <v>3028</v>
      </c>
      <c r="F509" s="2" t="s">
        <v>3028</v>
      </c>
      <c r="G509" s="2" t="s">
        <v>3028</v>
      </c>
      <c r="H509" s="3" t="s">
        <v>3028</v>
      </c>
      <c r="I509" s="2" t="s">
        <v>3028</v>
      </c>
      <c r="J509" s="2" t="s">
        <v>3028</v>
      </c>
      <c r="K509" s="3" t="s">
        <v>80</v>
      </c>
      <c r="L509" s="2" t="s">
        <v>79</v>
      </c>
      <c r="M509" s="2" t="s">
        <v>4656</v>
      </c>
      <c r="O509" s="3" t="s">
        <v>58</v>
      </c>
      <c r="P509" s="2" t="s">
        <v>96</v>
      </c>
      <c r="Q509" s="3" t="s">
        <v>3788</v>
      </c>
      <c r="R509" s="2" t="s">
        <v>3789</v>
      </c>
      <c r="S509" s="2"/>
      <c r="T509" s="2"/>
      <c r="U509" s="2" t="s">
        <v>127</v>
      </c>
      <c r="V509" s="2" t="s">
        <v>130</v>
      </c>
      <c r="W509" s="2" t="s">
        <v>131</v>
      </c>
      <c r="X509" s="2" t="s">
        <v>132</v>
      </c>
      <c r="Y509" s="2" t="s">
        <v>133</v>
      </c>
      <c r="Z509" s="2" t="s">
        <v>134</v>
      </c>
      <c r="AA509" s="2" t="s">
        <v>3810</v>
      </c>
      <c r="AB509" s="2"/>
      <c r="AC509" s="2" t="s">
        <v>3028</v>
      </c>
      <c r="AD509" s="2"/>
      <c r="AE509" s="2" t="s">
        <v>3028</v>
      </c>
      <c r="AF509" s="2">
        <v>50</v>
      </c>
      <c r="AG509" s="2">
        <v>0</v>
      </c>
      <c r="AI509" s="2" t="s">
        <v>3028</v>
      </c>
      <c r="AJ509" s="2"/>
      <c r="AK509" s="3">
        <v>1999</v>
      </c>
      <c r="AL509" s="8" t="s">
        <v>4000</v>
      </c>
      <c r="AM509" s="59">
        <f t="shared" si="84"/>
        <v>1999</v>
      </c>
      <c r="AN509" s="14" t="s">
        <v>3028</v>
      </c>
      <c r="AO509" s="14" t="s">
        <v>3028</v>
      </c>
      <c r="AP509" s="14" t="s">
        <v>3028</v>
      </c>
      <c r="AQ509" s="2">
        <v>2020</v>
      </c>
      <c r="AR509" s="72">
        <f t="shared" si="79"/>
        <v>24</v>
      </c>
      <c r="AS509" s="69">
        <v>20210331</v>
      </c>
      <c r="AT509" s="2" t="s">
        <v>185</v>
      </c>
      <c r="AU509" s="72">
        <v>5813000</v>
      </c>
      <c r="AV509" s="72">
        <v>0</v>
      </c>
      <c r="AW509" s="71">
        <f t="shared" si="80"/>
        <v>5813000</v>
      </c>
      <c r="AX509" s="71">
        <f t="shared" si="85"/>
        <v>2673980</v>
      </c>
      <c r="AY509" s="71">
        <f t="shared" si="86"/>
        <v>2673980</v>
      </c>
      <c r="AZ509" s="71">
        <f t="shared" si="87"/>
        <v>3139020</v>
      </c>
      <c r="BA509" s="71">
        <f t="shared" si="88"/>
        <v>116260</v>
      </c>
      <c r="BB509" s="71">
        <f t="shared" si="89"/>
        <v>2790240</v>
      </c>
      <c r="BC509" s="71">
        <f t="shared" si="90"/>
        <v>116260</v>
      </c>
      <c r="BD509" s="71">
        <f t="shared" si="81"/>
        <v>2790240</v>
      </c>
      <c r="BE509" s="71">
        <f t="shared" si="82"/>
        <v>3022760</v>
      </c>
      <c r="BF509" s="72"/>
      <c r="BG509" s="3" t="s">
        <v>175</v>
      </c>
      <c r="BH509" s="2" t="s">
        <v>3808</v>
      </c>
      <c r="BI509" s="6" t="s">
        <v>3028</v>
      </c>
      <c r="BJ509" s="6">
        <v>0</v>
      </c>
      <c r="BK509" s="6">
        <v>0</v>
      </c>
      <c r="BL509" s="7" t="s">
        <v>3028</v>
      </c>
    </row>
    <row r="510" spans="2:64" x14ac:dyDescent="0.4">
      <c r="B510" s="2" t="s">
        <v>2066</v>
      </c>
      <c r="C510" s="3" t="s">
        <v>180</v>
      </c>
      <c r="D510" s="2" t="s">
        <v>2067</v>
      </c>
      <c r="E510" s="3" t="s">
        <v>3028</v>
      </c>
      <c r="F510" s="2" t="s">
        <v>3028</v>
      </c>
      <c r="G510" s="2" t="s">
        <v>3028</v>
      </c>
      <c r="H510" s="3" t="s">
        <v>3028</v>
      </c>
      <c r="I510" s="2" t="s">
        <v>3028</v>
      </c>
      <c r="J510" s="2" t="s">
        <v>3028</v>
      </c>
      <c r="K510" s="3" t="s">
        <v>80</v>
      </c>
      <c r="L510" s="2" t="s">
        <v>79</v>
      </c>
      <c r="M510" s="2" t="s">
        <v>4656</v>
      </c>
      <c r="O510" s="3" t="s">
        <v>58</v>
      </c>
      <c r="P510" s="2" t="s">
        <v>96</v>
      </c>
      <c r="Q510" s="3" t="s">
        <v>3788</v>
      </c>
      <c r="R510" s="2" t="s">
        <v>3789</v>
      </c>
      <c r="S510" s="2"/>
      <c r="T510" s="2"/>
      <c r="U510" s="2" t="s">
        <v>127</v>
      </c>
      <c r="V510" s="2" t="s">
        <v>130</v>
      </c>
      <c r="W510" s="2" t="s">
        <v>131</v>
      </c>
      <c r="X510" s="2" t="s">
        <v>132</v>
      </c>
      <c r="Y510" s="2" t="s">
        <v>133</v>
      </c>
      <c r="Z510" s="2" t="s">
        <v>134</v>
      </c>
      <c r="AA510" s="2" t="s">
        <v>3810</v>
      </c>
      <c r="AB510" s="2"/>
      <c r="AC510" s="2" t="s">
        <v>3028</v>
      </c>
      <c r="AD510" s="2"/>
      <c r="AE510" s="2" t="s">
        <v>3028</v>
      </c>
      <c r="AF510" s="2">
        <v>50</v>
      </c>
      <c r="AG510" s="2">
        <v>0</v>
      </c>
      <c r="AI510" s="2" t="s">
        <v>3028</v>
      </c>
      <c r="AJ510" s="2"/>
      <c r="AK510" s="3">
        <v>1993</v>
      </c>
      <c r="AL510" s="8" t="s">
        <v>4001</v>
      </c>
      <c r="AM510" s="59">
        <f t="shared" si="84"/>
        <v>1993</v>
      </c>
      <c r="AN510" s="14" t="s">
        <v>3028</v>
      </c>
      <c r="AO510" s="14" t="s">
        <v>3028</v>
      </c>
      <c r="AP510" s="14" t="s">
        <v>3028</v>
      </c>
      <c r="AQ510" s="2">
        <v>2020</v>
      </c>
      <c r="AR510" s="72">
        <f t="shared" si="79"/>
        <v>30</v>
      </c>
      <c r="AS510" s="69">
        <v>20210331</v>
      </c>
      <c r="AT510" s="2" t="s">
        <v>185</v>
      </c>
      <c r="AU510" s="72">
        <v>173600</v>
      </c>
      <c r="AV510" s="72">
        <v>0</v>
      </c>
      <c r="AW510" s="71">
        <f t="shared" si="80"/>
        <v>173600</v>
      </c>
      <c r="AX510" s="71">
        <f t="shared" si="85"/>
        <v>100688</v>
      </c>
      <c r="AY510" s="71">
        <f t="shared" si="86"/>
        <v>100688</v>
      </c>
      <c r="AZ510" s="71">
        <f t="shared" si="87"/>
        <v>72912</v>
      </c>
      <c r="BA510" s="71">
        <f t="shared" si="88"/>
        <v>3472</v>
      </c>
      <c r="BB510" s="71">
        <f t="shared" si="89"/>
        <v>104160</v>
      </c>
      <c r="BC510" s="71">
        <f t="shared" si="90"/>
        <v>3472</v>
      </c>
      <c r="BD510" s="71">
        <f t="shared" si="81"/>
        <v>104160</v>
      </c>
      <c r="BE510" s="71">
        <f t="shared" si="82"/>
        <v>69440</v>
      </c>
      <c r="BF510" s="72"/>
      <c r="BG510" s="3" t="s">
        <v>175</v>
      </c>
      <c r="BH510" s="2" t="s">
        <v>3808</v>
      </c>
      <c r="BI510" s="6" t="s">
        <v>3028</v>
      </c>
      <c r="BJ510" s="6">
        <v>0</v>
      </c>
      <c r="BK510" s="6">
        <v>0</v>
      </c>
      <c r="BL510" s="7" t="s">
        <v>3028</v>
      </c>
    </row>
    <row r="511" spans="2:64" x14ac:dyDescent="0.4">
      <c r="B511" s="2" t="s">
        <v>2068</v>
      </c>
      <c r="C511" s="3" t="s">
        <v>180</v>
      </c>
      <c r="D511" s="2" t="s">
        <v>2069</v>
      </c>
      <c r="E511" s="3" t="s">
        <v>3028</v>
      </c>
      <c r="F511" s="2" t="s">
        <v>3028</v>
      </c>
      <c r="G511" s="2" t="s">
        <v>3028</v>
      </c>
      <c r="H511" s="3" t="s">
        <v>3028</v>
      </c>
      <c r="I511" s="2" t="s">
        <v>3028</v>
      </c>
      <c r="J511" s="2" t="s">
        <v>3028</v>
      </c>
      <c r="K511" s="3" t="s">
        <v>80</v>
      </c>
      <c r="L511" s="2" t="s">
        <v>79</v>
      </c>
      <c r="M511" s="2" t="s">
        <v>4656</v>
      </c>
      <c r="O511" s="3" t="s">
        <v>58</v>
      </c>
      <c r="P511" s="2" t="s">
        <v>96</v>
      </c>
      <c r="Q511" s="3" t="s">
        <v>3788</v>
      </c>
      <c r="R511" s="2" t="s">
        <v>3789</v>
      </c>
      <c r="S511" s="2"/>
      <c r="T511" s="2"/>
      <c r="U511" s="2" t="s">
        <v>127</v>
      </c>
      <c r="V511" s="2" t="s">
        <v>130</v>
      </c>
      <c r="W511" s="2" t="s">
        <v>131</v>
      </c>
      <c r="X511" s="2" t="s">
        <v>132</v>
      </c>
      <c r="Y511" s="2" t="s">
        <v>133</v>
      </c>
      <c r="Z511" s="2" t="s">
        <v>134</v>
      </c>
      <c r="AA511" s="2" t="s">
        <v>3810</v>
      </c>
      <c r="AB511" s="2"/>
      <c r="AC511" s="2" t="s">
        <v>3028</v>
      </c>
      <c r="AD511" s="2"/>
      <c r="AE511" s="2" t="s">
        <v>3028</v>
      </c>
      <c r="AF511" s="2">
        <v>50</v>
      </c>
      <c r="AG511" s="2">
        <v>0</v>
      </c>
      <c r="AI511" s="2" t="s">
        <v>3028</v>
      </c>
      <c r="AJ511" s="2"/>
      <c r="AK511" s="3">
        <v>1993</v>
      </c>
      <c r="AL511" s="8" t="s">
        <v>4001</v>
      </c>
      <c r="AM511" s="59">
        <f t="shared" si="84"/>
        <v>1993</v>
      </c>
      <c r="AN511" s="14" t="s">
        <v>3028</v>
      </c>
      <c r="AO511" s="14" t="s">
        <v>3028</v>
      </c>
      <c r="AP511" s="14" t="s">
        <v>3028</v>
      </c>
      <c r="AQ511" s="2">
        <v>2020</v>
      </c>
      <c r="AR511" s="72">
        <f t="shared" si="79"/>
        <v>30</v>
      </c>
      <c r="AS511" s="69">
        <v>20210331</v>
      </c>
      <c r="AT511" s="2" t="s">
        <v>185</v>
      </c>
      <c r="AU511" s="72">
        <v>195400</v>
      </c>
      <c r="AV511" s="72">
        <v>0</v>
      </c>
      <c r="AW511" s="71">
        <f t="shared" si="80"/>
        <v>195400</v>
      </c>
      <c r="AX511" s="71">
        <f t="shared" si="85"/>
        <v>113332</v>
      </c>
      <c r="AY511" s="71">
        <f t="shared" si="86"/>
        <v>113332</v>
      </c>
      <c r="AZ511" s="71">
        <f t="shared" si="87"/>
        <v>82068</v>
      </c>
      <c r="BA511" s="71">
        <f t="shared" si="88"/>
        <v>3908</v>
      </c>
      <c r="BB511" s="71">
        <f t="shared" si="89"/>
        <v>117240</v>
      </c>
      <c r="BC511" s="71">
        <f t="shared" si="90"/>
        <v>3908</v>
      </c>
      <c r="BD511" s="71">
        <f t="shared" si="81"/>
        <v>117240</v>
      </c>
      <c r="BE511" s="71">
        <f t="shared" si="82"/>
        <v>78160</v>
      </c>
      <c r="BF511" s="72"/>
      <c r="BG511" s="3" t="s">
        <v>175</v>
      </c>
      <c r="BH511" s="2" t="s">
        <v>3808</v>
      </c>
      <c r="BI511" s="6" t="s">
        <v>3028</v>
      </c>
      <c r="BJ511" s="6">
        <v>0</v>
      </c>
      <c r="BK511" s="6">
        <v>0</v>
      </c>
      <c r="BL511" s="7" t="s">
        <v>3028</v>
      </c>
    </row>
    <row r="512" spans="2:64" x14ac:dyDescent="0.4">
      <c r="B512" s="2" t="s">
        <v>1965</v>
      </c>
      <c r="C512" s="3" t="s">
        <v>180</v>
      </c>
      <c r="D512" s="2" t="s">
        <v>1966</v>
      </c>
      <c r="E512" s="3" t="s">
        <v>3028</v>
      </c>
      <c r="F512" s="2" t="s">
        <v>3028</v>
      </c>
      <c r="G512" s="2" t="s">
        <v>3028</v>
      </c>
      <c r="H512" s="3" t="s">
        <v>3028</v>
      </c>
      <c r="I512" s="2" t="s">
        <v>3028</v>
      </c>
      <c r="J512" s="2" t="s">
        <v>3028</v>
      </c>
      <c r="K512" s="3" t="s">
        <v>80</v>
      </c>
      <c r="L512" s="2" t="s">
        <v>79</v>
      </c>
      <c r="M512" s="2" t="s">
        <v>4656</v>
      </c>
      <c r="O512" s="3" t="s">
        <v>58</v>
      </c>
      <c r="P512" s="2" t="s">
        <v>96</v>
      </c>
      <c r="Q512" s="3" t="s">
        <v>3788</v>
      </c>
      <c r="R512" s="2" t="s">
        <v>3789</v>
      </c>
      <c r="S512" s="2"/>
      <c r="T512" s="2"/>
      <c r="U512" s="2" t="s">
        <v>127</v>
      </c>
      <c r="V512" s="2" t="s">
        <v>130</v>
      </c>
      <c r="W512" s="2" t="s">
        <v>131</v>
      </c>
      <c r="X512" s="2" t="s">
        <v>132</v>
      </c>
      <c r="Y512" s="2" t="s">
        <v>133</v>
      </c>
      <c r="Z512" s="2" t="s">
        <v>134</v>
      </c>
      <c r="AA512" s="2" t="s">
        <v>3810</v>
      </c>
      <c r="AB512" s="2"/>
      <c r="AC512" s="2" t="s">
        <v>3028</v>
      </c>
      <c r="AD512" s="2"/>
      <c r="AE512" s="2" t="s">
        <v>3028</v>
      </c>
      <c r="AF512" s="2">
        <v>50</v>
      </c>
      <c r="AG512" s="2">
        <v>0</v>
      </c>
      <c r="AI512" s="2" t="s">
        <v>3028</v>
      </c>
      <c r="AJ512" s="2"/>
      <c r="AK512" s="3">
        <v>1994</v>
      </c>
      <c r="AL512" s="8" t="s">
        <v>4002</v>
      </c>
      <c r="AM512" s="59">
        <f t="shared" si="84"/>
        <v>1994</v>
      </c>
      <c r="AN512" s="14" t="s">
        <v>3028</v>
      </c>
      <c r="AO512" s="14" t="s">
        <v>3028</v>
      </c>
      <c r="AP512" s="14" t="s">
        <v>3028</v>
      </c>
      <c r="AQ512" s="2">
        <v>2020</v>
      </c>
      <c r="AR512" s="72">
        <f t="shared" si="79"/>
        <v>29</v>
      </c>
      <c r="AS512" s="69">
        <v>20210331</v>
      </c>
      <c r="AT512" s="2" t="s">
        <v>185</v>
      </c>
      <c r="AU512" s="72">
        <v>208600</v>
      </c>
      <c r="AV512" s="72">
        <v>0</v>
      </c>
      <c r="AW512" s="71">
        <f t="shared" si="80"/>
        <v>208600</v>
      </c>
      <c r="AX512" s="71">
        <f t="shared" si="85"/>
        <v>116816</v>
      </c>
      <c r="AY512" s="71">
        <f t="shared" si="86"/>
        <v>116816</v>
      </c>
      <c r="AZ512" s="71">
        <f t="shared" si="87"/>
        <v>91784</v>
      </c>
      <c r="BA512" s="71">
        <f t="shared" si="88"/>
        <v>4172</v>
      </c>
      <c r="BB512" s="71">
        <f t="shared" si="89"/>
        <v>120988</v>
      </c>
      <c r="BC512" s="71">
        <f t="shared" si="90"/>
        <v>4172</v>
      </c>
      <c r="BD512" s="71">
        <f t="shared" si="81"/>
        <v>120988</v>
      </c>
      <c r="BE512" s="71">
        <f t="shared" si="82"/>
        <v>87612</v>
      </c>
      <c r="BF512" s="72"/>
      <c r="BG512" s="3" t="s">
        <v>175</v>
      </c>
      <c r="BH512" s="2" t="s">
        <v>3808</v>
      </c>
      <c r="BI512" s="6" t="s">
        <v>3028</v>
      </c>
      <c r="BJ512" s="6">
        <v>0</v>
      </c>
      <c r="BK512" s="6">
        <v>0</v>
      </c>
      <c r="BL512" s="7" t="s">
        <v>3028</v>
      </c>
    </row>
    <row r="513" spans="2:64" x14ac:dyDescent="0.4">
      <c r="B513" s="2" t="s">
        <v>1967</v>
      </c>
      <c r="C513" s="3" t="s">
        <v>180</v>
      </c>
      <c r="D513" s="2" t="s">
        <v>1968</v>
      </c>
      <c r="E513" s="3" t="s">
        <v>3028</v>
      </c>
      <c r="F513" s="2" t="s">
        <v>3028</v>
      </c>
      <c r="G513" s="2" t="s">
        <v>3028</v>
      </c>
      <c r="H513" s="3" t="s">
        <v>3028</v>
      </c>
      <c r="I513" s="2" t="s">
        <v>3028</v>
      </c>
      <c r="J513" s="2" t="s">
        <v>3028</v>
      </c>
      <c r="K513" s="3" t="s">
        <v>80</v>
      </c>
      <c r="L513" s="2" t="s">
        <v>79</v>
      </c>
      <c r="M513" s="2" t="s">
        <v>4656</v>
      </c>
      <c r="O513" s="3" t="s">
        <v>58</v>
      </c>
      <c r="P513" s="2" t="s">
        <v>96</v>
      </c>
      <c r="Q513" s="3" t="s">
        <v>3788</v>
      </c>
      <c r="R513" s="2" t="s">
        <v>3789</v>
      </c>
      <c r="S513" s="2"/>
      <c r="T513" s="2"/>
      <c r="U513" s="2" t="s">
        <v>127</v>
      </c>
      <c r="V513" s="2" t="s">
        <v>130</v>
      </c>
      <c r="W513" s="2" t="s">
        <v>131</v>
      </c>
      <c r="X513" s="2" t="s">
        <v>132</v>
      </c>
      <c r="Y513" s="2" t="s">
        <v>133</v>
      </c>
      <c r="Z513" s="2" t="s">
        <v>134</v>
      </c>
      <c r="AA513" s="2" t="s">
        <v>3810</v>
      </c>
      <c r="AB513" s="2"/>
      <c r="AC513" s="2" t="s">
        <v>3028</v>
      </c>
      <c r="AD513" s="2"/>
      <c r="AE513" s="2" t="s">
        <v>3028</v>
      </c>
      <c r="AF513" s="2">
        <v>50</v>
      </c>
      <c r="AG513" s="2">
        <v>0</v>
      </c>
      <c r="AI513" s="2" t="s">
        <v>3028</v>
      </c>
      <c r="AJ513" s="2"/>
      <c r="AK513" s="3">
        <v>1994</v>
      </c>
      <c r="AL513" s="8" t="s">
        <v>4002</v>
      </c>
      <c r="AM513" s="59">
        <f t="shared" si="84"/>
        <v>1994</v>
      </c>
      <c r="AN513" s="14" t="s">
        <v>3028</v>
      </c>
      <c r="AO513" s="14" t="s">
        <v>3028</v>
      </c>
      <c r="AP513" s="14" t="s">
        <v>3028</v>
      </c>
      <c r="AQ513" s="2">
        <v>2020</v>
      </c>
      <c r="AR513" s="72">
        <f t="shared" si="79"/>
        <v>29</v>
      </c>
      <c r="AS513" s="69">
        <v>20210331</v>
      </c>
      <c r="AT513" s="2" t="s">
        <v>185</v>
      </c>
      <c r="AU513" s="72">
        <v>123200</v>
      </c>
      <c r="AV513" s="72">
        <v>0</v>
      </c>
      <c r="AW513" s="71">
        <f t="shared" si="80"/>
        <v>123200</v>
      </c>
      <c r="AX513" s="71">
        <f t="shared" si="85"/>
        <v>68992</v>
      </c>
      <c r="AY513" s="71">
        <f t="shared" si="86"/>
        <v>68992</v>
      </c>
      <c r="AZ513" s="71">
        <f t="shared" si="87"/>
        <v>54208</v>
      </c>
      <c r="BA513" s="71">
        <f t="shared" si="88"/>
        <v>2464</v>
      </c>
      <c r="BB513" s="71">
        <f t="shared" si="89"/>
        <v>71456</v>
      </c>
      <c r="BC513" s="71">
        <f t="shared" si="90"/>
        <v>2464</v>
      </c>
      <c r="BD513" s="71">
        <f t="shared" si="81"/>
        <v>71456</v>
      </c>
      <c r="BE513" s="71">
        <f t="shared" si="82"/>
        <v>51744</v>
      </c>
      <c r="BF513" s="72"/>
      <c r="BG513" s="3" t="s">
        <v>175</v>
      </c>
      <c r="BH513" s="2" t="s">
        <v>3808</v>
      </c>
      <c r="BI513" s="6" t="s">
        <v>3028</v>
      </c>
      <c r="BJ513" s="6">
        <v>0</v>
      </c>
      <c r="BK513" s="6">
        <v>0</v>
      </c>
      <c r="BL513" s="7" t="s">
        <v>3028</v>
      </c>
    </row>
    <row r="514" spans="2:64" x14ac:dyDescent="0.4">
      <c r="B514" s="2" t="s">
        <v>1969</v>
      </c>
      <c r="C514" s="3" t="s">
        <v>180</v>
      </c>
      <c r="D514" s="2" t="s">
        <v>1970</v>
      </c>
      <c r="E514" s="3" t="s">
        <v>3028</v>
      </c>
      <c r="F514" s="2" t="s">
        <v>3028</v>
      </c>
      <c r="G514" s="2" t="s">
        <v>3028</v>
      </c>
      <c r="H514" s="3" t="s">
        <v>3028</v>
      </c>
      <c r="I514" s="2" t="s">
        <v>3028</v>
      </c>
      <c r="J514" s="2" t="s">
        <v>3028</v>
      </c>
      <c r="K514" s="3" t="s">
        <v>80</v>
      </c>
      <c r="L514" s="2" t="s">
        <v>79</v>
      </c>
      <c r="M514" s="2" t="s">
        <v>4656</v>
      </c>
      <c r="O514" s="3" t="s">
        <v>58</v>
      </c>
      <c r="P514" s="2" t="s">
        <v>96</v>
      </c>
      <c r="Q514" s="3" t="s">
        <v>3788</v>
      </c>
      <c r="R514" s="2" t="s">
        <v>3789</v>
      </c>
      <c r="S514" s="2"/>
      <c r="T514" s="2"/>
      <c r="U514" s="2" t="s">
        <v>127</v>
      </c>
      <c r="V514" s="2" t="s">
        <v>130</v>
      </c>
      <c r="W514" s="2" t="s">
        <v>131</v>
      </c>
      <c r="X514" s="2" t="s">
        <v>132</v>
      </c>
      <c r="Y514" s="2" t="s">
        <v>133</v>
      </c>
      <c r="Z514" s="2" t="s">
        <v>134</v>
      </c>
      <c r="AA514" s="2" t="s">
        <v>3810</v>
      </c>
      <c r="AB514" s="2"/>
      <c r="AC514" s="2" t="s">
        <v>3028</v>
      </c>
      <c r="AD514" s="2"/>
      <c r="AE514" s="2" t="s">
        <v>3028</v>
      </c>
      <c r="AF514" s="2">
        <v>50</v>
      </c>
      <c r="AG514" s="2">
        <v>0</v>
      </c>
      <c r="AI514" s="2" t="s">
        <v>3028</v>
      </c>
      <c r="AJ514" s="2"/>
      <c r="AK514" s="3">
        <v>1994</v>
      </c>
      <c r="AL514" s="8" t="s">
        <v>4002</v>
      </c>
      <c r="AM514" s="59">
        <f t="shared" si="84"/>
        <v>1994</v>
      </c>
      <c r="AN514" s="14" t="s">
        <v>3028</v>
      </c>
      <c r="AO514" s="14" t="s">
        <v>3028</v>
      </c>
      <c r="AP514" s="14" t="s">
        <v>3028</v>
      </c>
      <c r="AQ514" s="2">
        <v>2020</v>
      </c>
      <c r="AR514" s="72">
        <f t="shared" si="79"/>
        <v>29</v>
      </c>
      <c r="AS514" s="69">
        <v>20210331</v>
      </c>
      <c r="AT514" s="2" t="s">
        <v>185</v>
      </c>
      <c r="AU514" s="72">
        <v>570200</v>
      </c>
      <c r="AV514" s="72">
        <v>0</v>
      </c>
      <c r="AW514" s="71">
        <f t="shared" si="80"/>
        <v>570200</v>
      </c>
      <c r="AX514" s="71">
        <f t="shared" si="85"/>
        <v>319312</v>
      </c>
      <c r="AY514" s="71">
        <f t="shared" si="86"/>
        <v>319312</v>
      </c>
      <c r="AZ514" s="71">
        <f t="shared" si="87"/>
        <v>250888</v>
      </c>
      <c r="BA514" s="71">
        <f t="shared" si="88"/>
        <v>11404</v>
      </c>
      <c r="BB514" s="71">
        <f t="shared" si="89"/>
        <v>330716</v>
      </c>
      <c r="BC514" s="71">
        <f t="shared" si="90"/>
        <v>11404</v>
      </c>
      <c r="BD514" s="71">
        <f t="shared" si="81"/>
        <v>330716</v>
      </c>
      <c r="BE514" s="71">
        <f t="shared" si="82"/>
        <v>239484</v>
      </c>
      <c r="BF514" s="72"/>
      <c r="BG514" s="3" t="s">
        <v>175</v>
      </c>
      <c r="BH514" s="2" t="s">
        <v>3808</v>
      </c>
      <c r="BI514" s="6" t="s">
        <v>3028</v>
      </c>
      <c r="BJ514" s="6">
        <v>0</v>
      </c>
      <c r="BK514" s="6">
        <v>0</v>
      </c>
      <c r="BL514" s="7" t="s">
        <v>3028</v>
      </c>
    </row>
    <row r="515" spans="2:64" x14ac:dyDescent="0.4">
      <c r="B515" s="2" t="s">
        <v>1971</v>
      </c>
      <c r="C515" s="3" t="s">
        <v>180</v>
      </c>
      <c r="D515" s="2" t="s">
        <v>1972</v>
      </c>
      <c r="E515" s="3" t="s">
        <v>3028</v>
      </c>
      <c r="F515" s="2" t="s">
        <v>3028</v>
      </c>
      <c r="G515" s="2" t="s">
        <v>3028</v>
      </c>
      <c r="H515" s="3" t="s">
        <v>3028</v>
      </c>
      <c r="I515" s="2" t="s">
        <v>3028</v>
      </c>
      <c r="J515" s="2" t="s">
        <v>3028</v>
      </c>
      <c r="K515" s="3" t="s">
        <v>80</v>
      </c>
      <c r="L515" s="2" t="s">
        <v>79</v>
      </c>
      <c r="M515" s="2" t="s">
        <v>4656</v>
      </c>
      <c r="O515" s="3" t="s">
        <v>58</v>
      </c>
      <c r="P515" s="2" t="s">
        <v>96</v>
      </c>
      <c r="Q515" s="3" t="s">
        <v>3788</v>
      </c>
      <c r="R515" s="2" t="s">
        <v>3789</v>
      </c>
      <c r="S515" s="2"/>
      <c r="T515" s="2"/>
      <c r="U515" s="2" t="s">
        <v>127</v>
      </c>
      <c r="V515" s="2" t="s">
        <v>130</v>
      </c>
      <c r="W515" s="2" t="s">
        <v>131</v>
      </c>
      <c r="X515" s="2" t="s">
        <v>132</v>
      </c>
      <c r="Y515" s="2" t="s">
        <v>133</v>
      </c>
      <c r="Z515" s="2" t="s">
        <v>134</v>
      </c>
      <c r="AA515" s="2" t="s">
        <v>3810</v>
      </c>
      <c r="AB515" s="2"/>
      <c r="AC515" s="2" t="s">
        <v>3028</v>
      </c>
      <c r="AD515" s="2"/>
      <c r="AE515" s="2" t="s">
        <v>3028</v>
      </c>
      <c r="AF515" s="2">
        <v>50</v>
      </c>
      <c r="AG515" s="2">
        <v>0</v>
      </c>
      <c r="AI515" s="2" t="s">
        <v>3028</v>
      </c>
      <c r="AJ515" s="2"/>
      <c r="AK515" s="3">
        <v>1994</v>
      </c>
      <c r="AL515" s="8" t="s">
        <v>4002</v>
      </c>
      <c r="AM515" s="59">
        <f t="shared" si="84"/>
        <v>1994</v>
      </c>
      <c r="AN515" s="14" t="s">
        <v>3028</v>
      </c>
      <c r="AO515" s="14" t="s">
        <v>3028</v>
      </c>
      <c r="AP515" s="14" t="s">
        <v>3028</v>
      </c>
      <c r="AQ515" s="2">
        <v>2020</v>
      </c>
      <c r="AR515" s="72">
        <f t="shared" ref="AR515:AR578" si="91">IF(AT515="当初取得",$A$1-AM515,MAX($A$1-AQ515,))</f>
        <v>29</v>
      </c>
      <c r="AS515" s="69">
        <v>20210331</v>
      </c>
      <c r="AT515" s="2" t="s">
        <v>185</v>
      </c>
      <c r="AU515" s="72">
        <v>215000</v>
      </c>
      <c r="AV515" s="72">
        <v>0</v>
      </c>
      <c r="AW515" s="71">
        <f t="shared" ref="AW515:AW578" si="92">AU515+AV515</f>
        <v>215000</v>
      </c>
      <c r="AX515" s="71">
        <f t="shared" si="85"/>
        <v>120400</v>
      </c>
      <c r="AY515" s="71">
        <f t="shared" si="86"/>
        <v>120400</v>
      </c>
      <c r="AZ515" s="71">
        <f t="shared" si="87"/>
        <v>94600</v>
      </c>
      <c r="BA515" s="71">
        <f t="shared" si="88"/>
        <v>4300</v>
      </c>
      <c r="BB515" s="71">
        <f t="shared" si="89"/>
        <v>124700</v>
      </c>
      <c r="BC515" s="71">
        <f t="shared" si="90"/>
        <v>4300</v>
      </c>
      <c r="BD515" s="71">
        <f t="shared" ref="BD515:BD578" si="93">IF(X515="1円残しする",IF(BB515&gt;=AW515,AW515-1,BB515),BB515)</f>
        <v>124700</v>
      </c>
      <c r="BE515" s="71">
        <f t="shared" ref="BE515:BE578" si="94">AW515-BD515</f>
        <v>90300</v>
      </c>
      <c r="BF515" s="72"/>
      <c r="BG515" s="3" t="s">
        <v>175</v>
      </c>
      <c r="BH515" s="2" t="s">
        <v>3808</v>
      </c>
      <c r="BI515" s="6" t="s">
        <v>3028</v>
      </c>
      <c r="BJ515" s="6">
        <v>0</v>
      </c>
      <c r="BK515" s="6">
        <v>0</v>
      </c>
      <c r="BL515" s="7" t="s">
        <v>3028</v>
      </c>
    </row>
    <row r="516" spans="2:64" x14ac:dyDescent="0.4">
      <c r="B516" s="2" t="s">
        <v>1940</v>
      </c>
      <c r="C516" s="3" t="s">
        <v>180</v>
      </c>
      <c r="D516" s="2" t="s">
        <v>1461</v>
      </c>
      <c r="E516" s="3" t="s">
        <v>3028</v>
      </c>
      <c r="F516" s="2" t="s">
        <v>3028</v>
      </c>
      <c r="G516" s="2" t="s">
        <v>3028</v>
      </c>
      <c r="H516" s="3" t="s">
        <v>3028</v>
      </c>
      <c r="I516" s="2" t="s">
        <v>3028</v>
      </c>
      <c r="J516" s="2" t="s">
        <v>3028</v>
      </c>
      <c r="K516" s="3" t="s">
        <v>80</v>
      </c>
      <c r="L516" s="2" t="s">
        <v>79</v>
      </c>
      <c r="M516" s="2" t="s">
        <v>4656</v>
      </c>
      <c r="O516" s="3" t="s">
        <v>58</v>
      </c>
      <c r="P516" s="2" t="s">
        <v>96</v>
      </c>
      <c r="Q516" s="3" t="s">
        <v>3788</v>
      </c>
      <c r="R516" s="2" t="s">
        <v>3789</v>
      </c>
      <c r="S516" s="2"/>
      <c r="T516" s="2"/>
      <c r="U516" s="2" t="s">
        <v>127</v>
      </c>
      <c r="V516" s="2" t="s">
        <v>130</v>
      </c>
      <c r="W516" s="2" t="s">
        <v>131</v>
      </c>
      <c r="X516" s="2" t="s">
        <v>132</v>
      </c>
      <c r="Y516" s="2" t="s">
        <v>133</v>
      </c>
      <c r="Z516" s="2" t="s">
        <v>134</v>
      </c>
      <c r="AA516" s="2" t="s">
        <v>3810</v>
      </c>
      <c r="AB516" s="2"/>
      <c r="AC516" s="2" t="s">
        <v>3028</v>
      </c>
      <c r="AD516" s="2"/>
      <c r="AE516" s="2" t="s">
        <v>3028</v>
      </c>
      <c r="AF516" s="2">
        <v>50</v>
      </c>
      <c r="AG516" s="2">
        <v>0</v>
      </c>
      <c r="AI516" s="2" t="s">
        <v>3028</v>
      </c>
      <c r="AJ516" s="2"/>
      <c r="AK516" s="3">
        <v>1995</v>
      </c>
      <c r="AL516" s="8" t="s">
        <v>4003</v>
      </c>
      <c r="AM516" s="59">
        <f t="shared" si="84"/>
        <v>1995</v>
      </c>
      <c r="AN516" s="14" t="s">
        <v>3028</v>
      </c>
      <c r="AO516" s="14" t="s">
        <v>3028</v>
      </c>
      <c r="AP516" s="14" t="s">
        <v>3028</v>
      </c>
      <c r="AQ516" s="2">
        <v>2020</v>
      </c>
      <c r="AR516" s="72">
        <f t="shared" si="91"/>
        <v>28</v>
      </c>
      <c r="AS516" s="69">
        <v>20210331</v>
      </c>
      <c r="AT516" s="2" t="s">
        <v>185</v>
      </c>
      <c r="AU516" s="72">
        <v>40200</v>
      </c>
      <c r="AV516" s="72">
        <v>0</v>
      </c>
      <c r="AW516" s="71">
        <f t="shared" si="92"/>
        <v>40200</v>
      </c>
      <c r="AX516" s="71">
        <f t="shared" si="85"/>
        <v>21708</v>
      </c>
      <c r="AY516" s="71">
        <f t="shared" si="86"/>
        <v>21708</v>
      </c>
      <c r="AZ516" s="71">
        <f t="shared" si="87"/>
        <v>18492</v>
      </c>
      <c r="BA516" s="71">
        <f t="shared" si="88"/>
        <v>804</v>
      </c>
      <c r="BB516" s="71">
        <f t="shared" si="89"/>
        <v>22512</v>
      </c>
      <c r="BC516" s="71">
        <f t="shared" si="90"/>
        <v>804</v>
      </c>
      <c r="BD516" s="71">
        <f t="shared" si="93"/>
        <v>22512</v>
      </c>
      <c r="BE516" s="71">
        <f t="shared" si="94"/>
        <v>17688</v>
      </c>
      <c r="BF516" s="72"/>
      <c r="BG516" s="3" t="s">
        <v>175</v>
      </c>
      <c r="BH516" s="2" t="s">
        <v>3808</v>
      </c>
      <c r="BI516" s="6" t="s">
        <v>3028</v>
      </c>
      <c r="BJ516" s="6">
        <v>0</v>
      </c>
      <c r="BK516" s="6">
        <v>0</v>
      </c>
      <c r="BL516" s="7" t="s">
        <v>3028</v>
      </c>
    </row>
    <row r="517" spans="2:64" x14ac:dyDescent="0.4">
      <c r="B517" s="2" t="s">
        <v>1941</v>
      </c>
      <c r="C517" s="3" t="s">
        <v>180</v>
      </c>
      <c r="D517" s="2" t="s">
        <v>1942</v>
      </c>
      <c r="E517" s="3" t="s">
        <v>3028</v>
      </c>
      <c r="F517" s="2" t="s">
        <v>3028</v>
      </c>
      <c r="G517" s="2" t="s">
        <v>3028</v>
      </c>
      <c r="H517" s="3" t="s">
        <v>3028</v>
      </c>
      <c r="I517" s="2" t="s">
        <v>3028</v>
      </c>
      <c r="J517" s="2" t="s">
        <v>3028</v>
      </c>
      <c r="K517" s="3" t="s">
        <v>80</v>
      </c>
      <c r="L517" s="2" t="s">
        <v>79</v>
      </c>
      <c r="M517" s="2" t="s">
        <v>4656</v>
      </c>
      <c r="O517" s="3" t="s">
        <v>58</v>
      </c>
      <c r="P517" s="2" t="s">
        <v>96</v>
      </c>
      <c r="Q517" s="3" t="s">
        <v>3788</v>
      </c>
      <c r="R517" s="2" t="s">
        <v>3789</v>
      </c>
      <c r="S517" s="2"/>
      <c r="T517" s="2"/>
      <c r="U517" s="2" t="s">
        <v>127</v>
      </c>
      <c r="V517" s="2" t="s">
        <v>130</v>
      </c>
      <c r="W517" s="2" t="s">
        <v>131</v>
      </c>
      <c r="X517" s="2" t="s">
        <v>132</v>
      </c>
      <c r="Y517" s="2" t="s">
        <v>133</v>
      </c>
      <c r="Z517" s="2" t="s">
        <v>134</v>
      </c>
      <c r="AA517" s="2" t="s">
        <v>3810</v>
      </c>
      <c r="AB517" s="2"/>
      <c r="AC517" s="2" t="s">
        <v>3028</v>
      </c>
      <c r="AD517" s="2"/>
      <c r="AE517" s="2" t="s">
        <v>3028</v>
      </c>
      <c r="AF517" s="2">
        <v>50</v>
      </c>
      <c r="AG517" s="2">
        <v>0</v>
      </c>
      <c r="AI517" s="2" t="s">
        <v>3028</v>
      </c>
      <c r="AJ517" s="2"/>
      <c r="AK517" s="3">
        <v>1995</v>
      </c>
      <c r="AL517" s="8" t="s">
        <v>4003</v>
      </c>
      <c r="AM517" s="59">
        <f t="shared" si="84"/>
        <v>1995</v>
      </c>
      <c r="AN517" s="14" t="s">
        <v>3028</v>
      </c>
      <c r="AO517" s="14" t="s">
        <v>3028</v>
      </c>
      <c r="AP517" s="14" t="s">
        <v>3028</v>
      </c>
      <c r="AQ517" s="2">
        <v>2020</v>
      </c>
      <c r="AR517" s="72">
        <f t="shared" si="91"/>
        <v>28</v>
      </c>
      <c r="AS517" s="69">
        <v>20210331</v>
      </c>
      <c r="AT517" s="2" t="s">
        <v>185</v>
      </c>
      <c r="AU517" s="72">
        <v>712000</v>
      </c>
      <c r="AV517" s="72">
        <v>0</v>
      </c>
      <c r="AW517" s="71">
        <f t="shared" si="92"/>
        <v>712000</v>
      </c>
      <c r="AX517" s="71">
        <f t="shared" si="85"/>
        <v>384480</v>
      </c>
      <c r="AY517" s="71">
        <f t="shared" si="86"/>
        <v>384480</v>
      </c>
      <c r="AZ517" s="71">
        <f t="shared" si="87"/>
        <v>327520</v>
      </c>
      <c r="BA517" s="71">
        <f t="shared" si="88"/>
        <v>14240</v>
      </c>
      <c r="BB517" s="71">
        <f t="shared" si="89"/>
        <v>398720</v>
      </c>
      <c r="BC517" s="71">
        <f t="shared" si="90"/>
        <v>14240</v>
      </c>
      <c r="BD517" s="71">
        <f t="shared" si="93"/>
        <v>398720</v>
      </c>
      <c r="BE517" s="71">
        <f t="shared" si="94"/>
        <v>313280</v>
      </c>
      <c r="BF517" s="72"/>
      <c r="BG517" s="3" t="s">
        <v>175</v>
      </c>
      <c r="BH517" s="2" t="s">
        <v>3808</v>
      </c>
      <c r="BI517" s="6" t="s">
        <v>3028</v>
      </c>
      <c r="BJ517" s="6">
        <v>0</v>
      </c>
      <c r="BK517" s="6">
        <v>0</v>
      </c>
      <c r="BL517" s="7" t="s">
        <v>3028</v>
      </c>
    </row>
    <row r="518" spans="2:64" x14ac:dyDescent="0.4">
      <c r="B518" s="2" t="s">
        <v>1943</v>
      </c>
      <c r="C518" s="3" t="s">
        <v>180</v>
      </c>
      <c r="D518" s="2" t="s">
        <v>1944</v>
      </c>
      <c r="E518" s="3" t="s">
        <v>3028</v>
      </c>
      <c r="F518" s="2" t="s">
        <v>3028</v>
      </c>
      <c r="G518" s="2" t="s">
        <v>3028</v>
      </c>
      <c r="H518" s="3" t="s">
        <v>3028</v>
      </c>
      <c r="I518" s="2" t="s">
        <v>3028</v>
      </c>
      <c r="J518" s="2" t="s">
        <v>3028</v>
      </c>
      <c r="K518" s="3" t="s">
        <v>80</v>
      </c>
      <c r="L518" s="2" t="s">
        <v>79</v>
      </c>
      <c r="M518" s="2" t="s">
        <v>4656</v>
      </c>
      <c r="O518" s="3" t="s">
        <v>58</v>
      </c>
      <c r="P518" s="2" t="s">
        <v>96</v>
      </c>
      <c r="Q518" s="3" t="s">
        <v>3788</v>
      </c>
      <c r="R518" s="2" t="s">
        <v>3789</v>
      </c>
      <c r="S518" s="2"/>
      <c r="T518" s="2"/>
      <c r="U518" s="2" t="s">
        <v>127</v>
      </c>
      <c r="V518" s="2" t="s">
        <v>130</v>
      </c>
      <c r="W518" s="2" t="s">
        <v>131</v>
      </c>
      <c r="X518" s="2" t="s">
        <v>132</v>
      </c>
      <c r="Y518" s="2" t="s">
        <v>133</v>
      </c>
      <c r="Z518" s="2" t="s">
        <v>134</v>
      </c>
      <c r="AA518" s="2" t="s">
        <v>3810</v>
      </c>
      <c r="AB518" s="2"/>
      <c r="AC518" s="2" t="s">
        <v>3028</v>
      </c>
      <c r="AD518" s="2"/>
      <c r="AE518" s="2" t="s">
        <v>3028</v>
      </c>
      <c r="AF518" s="2">
        <v>50</v>
      </c>
      <c r="AG518" s="2">
        <v>0</v>
      </c>
      <c r="AI518" s="2" t="s">
        <v>3028</v>
      </c>
      <c r="AJ518" s="2"/>
      <c r="AK518" s="3">
        <v>1995</v>
      </c>
      <c r="AL518" s="8" t="s">
        <v>4003</v>
      </c>
      <c r="AM518" s="59">
        <f t="shared" si="84"/>
        <v>1995</v>
      </c>
      <c r="AN518" s="14" t="s">
        <v>3028</v>
      </c>
      <c r="AO518" s="14" t="s">
        <v>3028</v>
      </c>
      <c r="AP518" s="14" t="s">
        <v>3028</v>
      </c>
      <c r="AQ518" s="2">
        <v>2020</v>
      </c>
      <c r="AR518" s="72">
        <f t="shared" si="91"/>
        <v>28</v>
      </c>
      <c r="AS518" s="69">
        <v>20210331</v>
      </c>
      <c r="AT518" s="2" t="s">
        <v>185</v>
      </c>
      <c r="AU518" s="72">
        <v>455800</v>
      </c>
      <c r="AV518" s="72">
        <v>0</v>
      </c>
      <c r="AW518" s="71">
        <f t="shared" si="92"/>
        <v>455800</v>
      </c>
      <c r="AX518" s="71">
        <f t="shared" si="85"/>
        <v>246132</v>
      </c>
      <c r="AY518" s="71">
        <f t="shared" si="86"/>
        <v>246132</v>
      </c>
      <c r="AZ518" s="71">
        <f t="shared" si="87"/>
        <v>209668</v>
      </c>
      <c r="BA518" s="71">
        <f t="shared" si="88"/>
        <v>9116</v>
      </c>
      <c r="BB518" s="71">
        <f t="shared" si="89"/>
        <v>255248</v>
      </c>
      <c r="BC518" s="71">
        <f t="shared" si="90"/>
        <v>9116</v>
      </c>
      <c r="BD518" s="71">
        <f t="shared" si="93"/>
        <v>255248</v>
      </c>
      <c r="BE518" s="71">
        <f t="shared" si="94"/>
        <v>200552</v>
      </c>
      <c r="BF518" s="72"/>
      <c r="BG518" s="3" t="s">
        <v>175</v>
      </c>
      <c r="BH518" s="2" t="s">
        <v>3808</v>
      </c>
      <c r="BI518" s="6" t="s">
        <v>3028</v>
      </c>
      <c r="BJ518" s="6">
        <v>0</v>
      </c>
      <c r="BK518" s="6">
        <v>0</v>
      </c>
      <c r="BL518" s="7" t="s">
        <v>3028</v>
      </c>
    </row>
    <row r="519" spans="2:64" x14ac:dyDescent="0.4">
      <c r="B519" s="2" t="s">
        <v>1927</v>
      </c>
      <c r="C519" s="3" t="s">
        <v>180</v>
      </c>
      <c r="D519" s="2" t="s">
        <v>1928</v>
      </c>
      <c r="E519" s="3" t="s">
        <v>3028</v>
      </c>
      <c r="F519" s="2" t="s">
        <v>3028</v>
      </c>
      <c r="G519" s="2" t="s">
        <v>3028</v>
      </c>
      <c r="H519" s="3" t="s">
        <v>3028</v>
      </c>
      <c r="I519" s="2" t="s">
        <v>3028</v>
      </c>
      <c r="J519" s="2" t="s">
        <v>3028</v>
      </c>
      <c r="K519" s="3" t="s">
        <v>80</v>
      </c>
      <c r="L519" s="2" t="s">
        <v>79</v>
      </c>
      <c r="M519" s="2" t="s">
        <v>4656</v>
      </c>
      <c r="O519" s="3" t="s">
        <v>58</v>
      </c>
      <c r="P519" s="2" t="s">
        <v>96</v>
      </c>
      <c r="Q519" s="3" t="s">
        <v>3788</v>
      </c>
      <c r="R519" s="2" t="s">
        <v>3789</v>
      </c>
      <c r="S519" s="2"/>
      <c r="T519" s="2"/>
      <c r="U519" s="2" t="s">
        <v>127</v>
      </c>
      <c r="V519" s="2" t="s">
        <v>130</v>
      </c>
      <c r="W519" s="2" t="s">
        <v>131</v>
      </c>
      <c r="X519" s="2" t="s">
        <v>132</v>
      </c>
      <c r="Y519" s="2" t="s">
        <v>133</v>
      </c>
      <c r="Z519" s="2" t="s">
        <v>134</v>
      </c>
      <c r="AA519" s="2" t="s">
        <v>3810</v>
      </c>
      <c r="AB519" s="2"/>
      <c r="AC519" s="2" t="s">
        <v>3028</v>
      </c>
      <c r="AD519" s="2"/>
      <c r="AE519" s="2" t="s">
        <v>3028</v>
      </c>
      <c r="AF519" s="2">
        <v>50</v>
      </c>
      <c r="AG519" s="2">
        <v>0</v>
      </c>
      <c r="AI519" s="2" t="s">
        <v>3028</v>
      </c>
      <c r="AJ519" s="2"/>
      <c r="AK519" s="3">
        <v>1996</v>
      </c>
      <c r="AL519" s="8" t="s">
        <v>4004</v>
      </c>
      <c r="AM519" s="59">
        <f t="shared" si="84"/>
        <v>1996</v>
      </c>
      <c r="AN519" s="14" t="s">
        <v>3028</v>
      </c>
      <c r="AO519" s="14" t="s">
        <v>3028</v>
      </c>
      <c r="AP519" s="14" t="s">
        <v>3028</v>
      </c>
      <c r="AQ519" s="2">
        <v>2020</v>
      </c>
      <c r="AR519" s="72">
        <f t="shared" si="91"/>
        <v>27</v>
      </c>
      <c r="AS519" s="69">
        <v>20210331</v>
      </c>
      <c r="AT519" s="2" t="s">
        <v>185</v>
      </c>
      <c r="AU519" s="72">
        <v>51100</v>
      </c>
      <c r="AV519" s="72">
        <v>0</v>
      </c>
      <c r="AW519" s="71">
        <f t="shared" si="92"/>
        <v>51100</v>
      </c>
      <c r="AX519" s="71">
        <f t="shared" si="85"/>
        <v>26572</v>
      </c>
      <c r="AY519" s="71">
        <f t="shared" si="86"/>
        <v>26572</v>
      </c>
      <c r="AZ519" s="71">
        <f t="shared" si="87"/>
        <v>24528</v>
      </c>
      <c r="BA519" s="71">
        <f t="shared" si="88"/>
        <v>1022</v>
      </c>
      <c r="BB519" s="71">
        <f t="shared" si="89"/>
        <v>27594</v>
      </c>
      <c r="BC519" s="71">
        <f t="shared" si="90"/>
        <v>1022</v>
      </c>
      <c r="BD519" s="71">
        <f t="shared" si="93"/>
        <v>27594</v>
      </c>
      <c r="BE519" s="71">
        <f t="shared" si="94"/>
        <v>23506</v>
      </c>
      <c r="BF519" s="72"/>
      <c r="BG519" s="3" t="s">
        <v>175</v>
      </c>
      <c r="BH519" s="2" t="s">
        <v>3808</v>
      </c>
      <c r="BI519" s="6" t="s">
        <v>3028</v>
      </c>
      <c r="BJ519" s="6">
        <v>0</v>
      </c>
      <c r="BK519" s="6">
        <v>0</v>
      </c>
      <c r="BL519" s="7" t="s">
        <v>3028</v>
      </c>
    </row>
    <row r="520" spans="2:64" x14ac:dyDescent="0.4">
      <c r="B520" s="2" t="s">
        <v>1929</v>
      </c>
      <c r="C520" s="3" t="s">
        <v>180</v>
      </c>
      <c r="D520" s="2" t="s">
        <v>1351</v>
      </c>
      <c r="E520" s="3" t="s">
        <v>3028</v>
      </c>
      <c r="F520" s="2" t="s">
        <v>3028</v>
      </c>
      <c r="G520" s="2" t="s">
        <v>3028</v>
      </c>
      <c r="H520" s="3" t="s">
        <v>3028</v>
      </c>
      <c r="I520" s="2" t="s">
        <v>3028</v>
      </c>
      <c r="J520" s="2" t="s">
        <v>3028</v>
      </c>
      <c r="K520" s="3" t="s">
        <v>80</v>
      </c>
      <c r="L520" s="2" t="s">
        <v>79</v>
      </c>
      <c r="M520" s="2" t="s">
        <v>4656</v>
      </c>
      <c r="O520" s="3" t="s">
        <v>58</v>
      </c>
      <c r="P520" s="2" t="s">
        <v>96</v>
      </c>
      <c r="Q520" s="3" t="s">
        <v>3788</v>
      </c>
      <c r="R520" s="2" t="s">
        <v>3789</v>
      </c>
      <c r="S520" s="2"/>
      <c r="T520" s="2"/>
      <c r="U520" s="2" t="s">
        <v>127</v>
      </c>
      <c r="V520" s="2" t="s">
        <v>130</v>
      </c>
      <c r="W520" s="2" t="s">
        <v>131</v>
      </c>
      <c r="X520" s="2" t="s">
        <v>132</v>
      </c>
      <c r="Y520" s="2" t="s">
        <v>133</v>
      </c>
      <c r="Z520" s="2" t="s">
        <v>134</v>
      </c>
      <c r="AA520" s="2" t="s">
        <v>3810</v>
      </c>
      <c r="AB520" s="2"/>
      <c r="AC520" s="2" t="s">
        <v>3028</v>
      </c>
      <c r="AD520" s="2"/>
      <c r="AE520" s="2" t="s">
        <v>3028</v>
      </c>
      <c r="AF520" s="2">
        <v>50</v>
      </c>
      <c r="AG520" s="2">
        <v>0</v>
      </c>
      <c r="AI520" s="2" t="s">
        <v>3028</v>
      </c>
      <c r="AJ520" s="2"/>
      <c r="AK520" s="3">
        <v>1996</v>
      </c>
      <c r="AL520" s="8" t="s">
        <v>4004</v>
      </c>
      <c r="AM520" s="59">
        <f t="shared" si="84"/>
        <v>1996</v>
      </c>
      <c r="AN520" s="14" t="s">
        <v>3028</v>
      </c>
      <c r="AO520" s="14" t="s">
        <v>3028</v>
      </c>
      <c r="AP520" s="14" t="s">
        <v>3028</v>
      </c>
      <c r="AQ520" s="2">
        <v>2020</v>
      </c>
      <c r="AR520" s="72">
        <f t="shared" si="91"/>
        <v>27</v>
      </c>
      <c r="AS520" s="69">
        <v>20210331</v>
      </c>
      <c r="AT520" s="2" t="s">
        <v>185</v>
      </c>
      <c r="AU520" s="72">
        <v>187800</v>
      </c>
      <c r="AV520" s="72">
        <v>0</v>
      </c>
      <c r="AW520" s="71">
        <f t="shared" si="92"/>
        <v>187800</v>
      </c>
      <c r="AX520" s="71">
        <f t="shared" si="85"/>
        <v>97656</v>
      </c>
      <c r="AY520" s="71">
        <f t="shared" si="86"/>
        <v>97656</v>
      </c>
      <c r="AZ520" s="71">
        <f t="shared" si="87"/>
        <v>90144</v>
      </c>
      <c r="BA520" s="71">
        <f t="shared" si="88"/>
        <v>3756</v>
      </c>
      <c r="BB520" s="71">
        <f t="shared" si="89"/>
        <v>101412</v>
      </c>
      <c r="BC520" s="71">
        <f t="shared" si="90"/>
        <v>3756</v>
      </c>
      <c r="BD520" s="71">
        <f t="shared" si="93"/>
        <v>101412</v>
      </c>
      <c r="BE520" s="71">
        <f t="shared" si="94"/>
        <v>86388</v>
      </c>
      <c r="BF520" s="72"/>
      <c r="BG520" s="3" t="s">
        <v>175</v>
      </c>
      <c r="BH520" s="2" t="s">
        <v>3808</v>
      </c>
      <c r="BI520" s="6" t="s">
        <v>3028</v>
      </c>
      <c r="BJ520" s="6">
        <v>0</v>
      </c>
      <c r="BK520" s="6">
        <v>0</v>
      </c>
      <c r="BL520" s="7" t="s">
        <v>3028</v>
      </c>
    </row>
    <row r="521" spans="2:64" x14ac:dyDescent="0.4">
      <c r="B521" s="2" t="s">
        <v>1930</v>
      </c>
      <c r="C521" s="3" t="s">
        <v>180</v>
      </c>
      <c r="D521" s="2" t="s">
        <v>1931</v>
      </c>
      <c r="E521" s="3" t="s">
        <v>3028</v>
      </c>
      <c r="F521" s="2" t="s">
        <v>3028</v>
      </c>
      <c r="G521" s="2" t="s">
        <v>3028</v>
      </c>
      <c r="H521" s="3" t="s">
        <v>3028</v>
      </c>
      <c r="I521" s="2" t="s">
        <v>3028</v>
      </c>
      <c r="J521" s="2" t="s">
        <v>3028</v>
      </c>
      <c r="K521" s="3" t="s">
        <v>80</v>
      </c>
      <c r="L521" s="2" t="s">
        <v>79</v>
      </c>
      <c r="M521" s="2" t="s">
        <v>4656</v>
      </c>
      <c r="O521" s="3" t="s">
        <v>58</v>
      </c>
      <c r="P521" s="2" t="s">
        <v>96</v>
      </c>
      <c r="Q521" s="3" t="s">
        <v>3788</v>
      </c>
      <c r="R521" s="2" t="s">
        <v>3789</v>
      </c>
      <c r="S521" s="2"/>
      <c r="T521" s="2"/>
      <c r="U521" s="2" t="s">
        <v>127</v>
      </c>
      <c r="V521" s="2" t="s">
        <v>130</v>
      </c>
      <c r="W521" s="2" t="s">
        <v>131</v>
      </c>
      <c r="X521" s="2" t="s">
        <v>132</v>
      </c>
      <c r="Y521" s="2" t="s">
        <v>133</v>
      </c>
      <c r="Z521" s="2" t="s">
        <v>134</v>
      </c>
      <c r="AA521" s="2" t="s">
        <v>3810</v>
      </c>
      <c r="AB521" s="2"/>
      <c r="AC521" s="2" t="s">
        <v>3028</v>
      </c>
      <c r="AD521" s="2"/>
      <c r="AE521" s="2" t="s">
        <v>3028</v>
      </c>
      <c r="AF521" s="2">
        <v>50</v>
      </c>
      <c r="AG521" s="2">
        <v>0</v>
      </c>
      <c r="AI521" s="2" t="s">
        <v>3028</v>
      </c>
      <c r="AJ521" s="2"/>
      <c r="AK521" s="3">
        <v>1996</v>
      </c>
      <c r="AL521" s="8" t="s">
        <v>4004</v>
      </c>
      <c r="AM521" s="59">
        <f t="shared" si="84"/>
        <v>1996</v>
      </c>
      <c r="AN521" s="14" t="s">
        <v>3028</v>
      </c>
      <c r="AO521" s="14" t="s">
        <v>3028</v>
      </c>
      <c r="AP521" s="14" t="s">
        <v>3028</v>
      </c>
      <c r="AQ521" s="2">
        <v>2020</v>
      </c>
      <c r="AR521" s="72">
        <f t="shared" si="91"/>
        <v>27</v>
      </c>
      <c r="AS521" s="69">
        <v>20210331</v>
      </c>
      <c r="AT521" s="2" t="s">
        <v>185</v>
      </c>
      <c r="AU521" s="72">
        <v>45900</v>
      </c>
      <c r="AV521" s="72">
        <v>0</v>
      </c>
      <c r="AW521" s="71">
        <f t="shared" si="92"/>
        <v>45900</v>
      </c>
      <c r="AX521" s="71">
        <f t="shared" si="85"/>
        <v>23868</v>
      </c>
      <c r="AY521" s="71">
        <f t="shared" si="86"/>
        <v>23868</v>
      </c>
      <c r="AZ521" s="71">
        <f t="shared" si="87"/>
        <v>22032</v>
      </c>
      <c r="BA521" s="71">
        <f t="shared" si="88"/>
        <v>918</v>
      </c>
      <c r="BB521" s="71">
        <f t="shared" si="89"/>
        <v>24786</v>
      </c>
      <c r="BC521" s="71">
        <f t="shared" si="90"/>
        <v>918</v>
      </c>
      <c r="BD521" s="71">
        <f t="shared" si="93"/>
        <v>24786</v>
      </c>
      <c r="BE521" s="71">
        <f t="shared" si="94"/>
        <v>21114</v>
      </c>
      <c r="BF521" s="72"/>
      <c r="BG521" s="3" t="s">
        <v>175</v>
      </c>
      <c r="BH521" s="2" t="s">
        <v>3808</v>
      </c>
      <c r="BI521" s="6" t="s">
        <v>3028</v>
      </c>
      <c r="BJ521" s="6">
        <v>0</v>
      </c>
      <c r="BK521" s="6">
        <v>0</v>
      </c>
      <c r="BL521" s="7" t="s">
        <v>3028</v>
      </c>
    </row>
    <row r="522" spans="2:64" x14ac:dyDescent="0.4">
      <c r="B522" s="2" t="s">
        <v>1911</v>
      </c>
      <c r="C522" s="3" t="s">
        <v>180</v>
      </c>
      <c r="D522" s="2" t="s">
        <v>1912</v>
      </c>
      <c r="E522" s="3" t="s">
        <v>3028</v>
      </c>
      <c r="F522" s="2" t="s">
        <v>3028</v>
      </c>
      <c r="G522" s="2" t="s">
        <v>3028</v>
      </c>
      <c r="H522" s="3" t="s">
        <v>3028</v>
      </c>
      <c r="I522" s="2" t="s">
        <v>3028</v>
      </c>
      <c r="J522" s="2" t="s">
        <v>3028</v>
      </c>
      <c r="K522" s="3" t="s">
        <v>80</v>
      </c>
      <c r="L522" s="2" t="s">
        <v>79</v>
      </c>
      <c r="M522" s="2" t="s">
        <v>4656</v>
      </c>
      <c r="O522" s="3" t="s">
        <v>58</v>
      </c>
      <c r="P522" s="2" t="s">
        <v>96</v>
      </c>
      <c r="Q522" s="3" t="s">
        <v>3788</v>
      </c>
      <c r="R522" s="2" t="s">
        <v>3789</v>
      </c>
      <c r="S522" s="2"/>
      <c r="T522" s="2"/>
      <c r="U522" s="2" t="s">
        <v>127</v>
      </c>
      <c r="V522" s="2" t="s">
        <v>130</v>
      </c>
      <c r="W522" s="2" t="s">
        <v>131</v>
      </c>
      <c r="X522" s="2" t="s">
        <v>132</v>
      </c>
      <c r="Y522" s="2" t="s">
        <v>133</v>
      </c>
      <c r="Z522" s="2" t="s">
        <v>134</v>
      </c>
      <c r="AA522" s="2" t="s">
        <v>3810</v>
      </c>
      <c r="AB522" s="2"/>
      <c r="AC522" s="2" t="s">
        <v>3028</v>
      </c>
      <c r="AD522" s="2"/>
      <c r="AE522" s="2" t="s">
        <v>3028</v>
      </c>
      <c r="AF522" s="2">
        <v>50</v>
      </c>
      <c r="AG522" s="2">
        <v>0</v>
      </c>
      <c r="AI522" s="2" t="s">
        <v>3028</v>
      </c>
      <c r="AJ522" s="2"/>
      <c r="AK522" s="3">
        <v>1997</v>
      </c>
      <c r="AL522" s="8" t="s">
        <v>4005</v>
      </c>
      <c r="AM522" s="59">
        <f t="shared" si="84"/>
        <v>1997</v>
      </c>
      <c r="AN522" s="14" t="s">
        <v>3028</v>
      </c>
      <c r="AO522" s="14" t="s">
        <v>3028</v>
      </c>
      <c r="AP522" s="14" t="s">
        <v>3028</v>
      </c>
      <c r="AQ522" s="2">
        <v>2020</v>
      </c>
      <c r="AR522" s="72">
        <f t="shared" si="91"/>
        <v>26</v>
      </c>
      <c r="AS522" s="69">
        <v>20210331</v>
      </c>
      <c r="AT522" s="2" t="s">
        <v>185</v>
      </c>
      <c r="AU522" s="72">
        <v>200900</v>
      </c>
      <c r="AV522" s="72">
        <v>0</v>
      </c>
      <c r="AW522" s="71">
        <f t="shared" si="92"/>
        <v>200900</v>
      </c>
      <c r="AX522" s="71">
        <f t="shared" si="85"/>
        <v>100450</v>
      </c>
      <c r="AY522" s="71">
        <f t="shared" si="86"/>
        <v>100450</v>
      </c>
      <c r="AZ522" s="71">
        <f t="shared" si="87"/>
        <v>100450</v>
      </c>
      <c r="BA522" s="71">
        <f t="shared" si="88"/>
        <v>4018</v>
      </c>
      <c r="BB522" s="71">
        <f t="shared" si="89"/>
        <v>104468</v>
      </c>
      <c r="BC522" s="71">
        <f t="shared" si="90"/>
        <v>4018</v>
      </c>
      <c r="BD522" s="71">
        <f t="shared" si="93"/>
        <v>104468</v>
      </c>
      <c r="BE522" s="71">
        <f t="shared" si="94"/>
        <v>96432</v>
      </c>
      <c r="BF522" s="72"/>
      <c r="BG522" s="3" t="s">
        <v>175</v>
      </c>
      <c r="BH522" s="2" t="s">
        <v>3808</v>
      </c>
      <c r="BI522" s="6" t="s">
        <v>3028</v>
      </c>
      <c r="BJ522" s="6">
        <v>0</v>
      </c>
      <c r="BK522" s="6">
        <v>0</v>
      </c>
      <c r="BL522" s="7" t="s">
        <v>3028</v>
      </c>
    </row>
    <row r="523" spans="2:64" x14ac:dyDescent="0.4">
      <c r="B523" s="2" t="s">
        <v>1913</v>
      </c>
      <c r="C523" s="3" t="s">
        <v>180</v>
      </c>
      <c r="D523" s="2" t="s">
        <v>1914</v>
      </c>
      <c r="E523" s="3" t="s">
        <v>3028</v>
      </c>
      <c r="F523" s="2" t="s">
        <v>3028</v>
      </c>
      <c r="G523" s="2" t="s">
        <v>3028</v>
      </c>
      <c r="H523" s="3" t="s">
        <v>3028</v>
      </c>
      <c r="I523" s="2" t="s">
        <v>3028</v>
      </c>
      <c r="J523" s="2" t="s">
        <v>3028</v>
      </c>
      <c r="K523" s="3" t="s">
        <v>80</v>
      </c>
      <c r="L523" s="2" t="s">
        <v>79</v>
      </c>
      <c r="M523" s="2" t="s">
        <v>4656</v>
      </c>
      <c r="O523" s="3" t="s">
        <v>58</v>
      </c>
      <c r="P523" s="2" t="s">
        <v>96</v>
      </c>
      <c r="Q523" s="3" t="s">
        <v>3788</v>
      </c>
      <c r="R523" s="2" t="s">
        <v>3789</v>
      </c>
      <c r="S523" s="2"/>
      <c r="T523" s="2"/>
      <c r="U523" s="2" t="s">
        <v>127</v>
      </c>
      <c r="V523" s="2" t="s">
        <v>130</v>
      </c>
      <c r="W523" s="2" t="s">
        <v>131</v>
      </c>
      <c r="X523" s="2" t="s">
        <v>132</v>
      </c>
      <c r="Y523" s="2" t="s">
        <v>133</v>
      </c>
      <c r="Z523" s="2" t="s">
        <v>134</v>
      </c>
      <c r="AA523" s="2" t="s">
        <v>3810</v>
      </c>
      <c r="AB523" s="2"/>
      <c r="AC523" s="2" t="s">
        <v>3028</v>
      </c>
      <c r="AD523" s="2"/>
      <c r="AE523" s="2" t="s">
        <v>3028</v>
      </c>
      <c r="AF523" s="2">
        <v>50</v>
      </c>
      <c r="AG523" s="2">
        <v>0</v>
      </c>
      <c r="AI523" s="2" t="s">
        <v>3028</v>
      </c>
      <c r="AJ523" s="2"/>
      <c r="AK523" s="3">
        <v>1997</v>
      </c>
      <c r="AL523" s="8" t="s">
        <v>4005</v>
      </c>
      <c r="AM523" s="59">
        <f t="shared" ref="AM523:AM554" si="95">AK523</f>
        <v>1997</v>
      </c>
      <c r="AN523" s="14" t="s">
        <v>3028</v>
      </c>
      <c r="AO523" s="14" t="s">
        <v>3028</v>
      </c>
      <c r="AP523" s="14" t="s">
        <v>3028</v>
      </c>
      <c r="AQ523" s="2">
        <v>2020</v>
      </c>
      <c r="AR523" s="72">
        <f t="shared" si="91"/>
        <v>26</v>
      </c>
      <c r="AS523" s="69">
        <v>20210331</v>
      </c>
      <c r="AT523" s="2" t="s">
        <v>185</v>
      </c>
      <c r="AU523" s="72">
        <v>492600</v>
      </c>
      <c r="AV523" s="72">
        <v>0</v>
      </c>
      <c r="AW523" s="71">
        <f t="shared" si="92"/>
        <v>492600</v>
      </c>
      <c r="AX523" s="71">
        <f t="shared" si="85"/>
        <v>246300</v>
      </c>
      <c r="AY523" s="71">
        <f t="shared" si="86"/>
        <v>246300</v>
      </c>
      <c r="AZ523" s="71">
        <f t="shared" si="87"/>
        <v>246300</v>
      </c>
      <c r="BA523" s="71">
        <f t="shared" si="88"/>
        <v>9852</v>
      </c>
      <c r="BB523" s="71">
        <f t="shared" si="89"/>
        <v>256152</v>
      </c>
      <c r="BC523" s="71">
        <f t="shared" si="90"/>
        <v>9852</v>
      </c>
      <c r="BD523" s="71">
        <f t="shared" si="93"/>
        <v>256152</v>
      </c>
      <c r="BE523" s="71">
        <f t="shared" si="94"/>
        <v>236448</v>
      </c>
      <c r="BF523" s="72"/>
      <c r="BG523" s="3" t="s">
        <v>175</v>
      </c>
      <c r="BH523" s="2" t="s">
        <v>3808</v>
      </c>
      <c r="BI523" s="6" t="s">
        <v>3028</v>
      </c>
      <c r="BJ523" s="6">
        <v>0</v>
      </c>
      <c r="BK523" s="6">
        <v>0</v>
      </c>
      <c r="BL523" s="7" t="s">
        <v>3028</v>
      </c>
    </row>
    <row r="524" spans="2:64" x14ac:dyDescent="0.4">
      <c r="B524" s="2" t="s">
        <v>1915</v>
      </c>
      <c r="C524" s="3" t="s">
        <v>180</v>
      </c>
      <c r="D524" s="2" t="s">
        <v>1916</v>
      </c>
      <c r="E524" s="3" t="s">
        <v>3028</v>
      </c>
      <c r="F524" s="2" t="s">
        <v>3028</v>
      </c>
      <c r="G524" s="2" t="s">
        <v>3028</v>
      </c>
      <c r="H524" s="3" t="s">
        <v>3028</v>
      </c>
      <c r="I524" s="2" t="s">
        <v>3028</v>
      </c>
      <c r="J524" s="2" t="s">
        <v>3028</v>
      </c>
      <c r="K524" s="3" t="s">
        <v>80</v>
      </c>
      <c r="L524" s="2" t="s">
        <v>79</v>
      </c>
      <c r="M524" s="2" t="s">
        <v>4656</v>
      </c>
      <c r="O524" s="3" t="s">
        <v>58</v>
      </c>
      <c r="P524" s="2" t="s">
        <v>96</v>
      </c>
      <c r="Q524" s="3" t="s">
        <v>3788</v>
      </c>
      <c r="R524" s="2" t="s">
        <v>3789</v>
      </c>
      <c r="S524" s="2"/>
      <c r="T524" s="2"/>
      <c r="U524" s="2" t="s">
        <v>127</v>
      </c>
      <c r="V524" s="2" t="s">
        <v>130</v>
      </c>
      <c r="W524" s="2" t="s">
        <v>131</v>
      </c>
      <c r="X524" s="2" t="s">
        <v>132</v>
      </c>
      <c r="Y524" s="2" t="s">
        <v>133</v>
      </c>
      <c r="Z524" s="2" t="s">
        <v>134</v>
      </c>
      <c r="AA524" s="2" t="s">
        <v>3810</v>
      </c>
      <c r="AB524" s="2"/>
      <c r="AC524" s="2" t="s">
        <v>3028</v>
      </c>
      <c r="AD524" s="2"/>
      <c r="AE524" s="2" t="s">
        <v>3028</v>
      </c>
      <c r="AF524" s="2">
        <v>50</v>
      </c>
      <c r="AG524" s="2">
        <v>0</v>
      </c>
      <c r="AI524" s="2" t="s">
        <v>3028</v>
      </c>
      <c r="AJ524" s="2"/>
      <c r="AK524" s="3">
        <v>1997</v>
      </c>
      <c r="AL524" s="8" t="s">
        <v>4005</v>
      </c>
      <c r="AM524" s="59">
        <f t="shared" si="95"/>
        <v>1997</v>
      </c>
      <c r="AN524" s="14" t="s">
        <v>3028</v>
      </c>
      <c r="AO524" s="14" t="s">
        <v>3028</v>
      </c>
      <c r="AP524" s="14" t="s">
        <v>3028</v>
      </c>
      <c r="AQ524" s="2">
        <v>2020</v>
      </c>
      <c r="AR524" s="72">
        <f t="shared" si="91"/>
        <v>26</v>
      </c>
      <c r="AS524" s="69">
        <v>20210331</v>
      </c>
      <c r="AT524" s="2" t="s">
        <v>185</v>
      </c>
      <c r="AU524" s="72">
        <v>141200</v>
      </c>
      <c r="AV524" s="72">
        <v>0</v>
      </c>
      <c r="AW524" s="71">
        <f t="shared" si="92"/>
        <v>141200</v>
      </c>
      <c r="AX524" s="71">
        <f t="shared" si="85"/>
        <v>70600</v>
      </c>
      <c r="AY524" s="71">
        <f t="shared" si="86"/>
        <v>70600</v>
      </c>
      <c r="AZ524" s="71">
        <f t="shared" si="87"/>
        <v>70600</v>
      </c>
      <c r="BA524" s="71">
        <f t="shared" si="88"/>
        <v>2824</v>
      </c>
      <c r="BB524" s="71">
        <f t="shared" si="89"/>
        <v>73424</v>
      </c>
      <c r="BC524" s="71">
        <f t="shared" si="90"/>
        <v>2824</v>
      </c>
      <c r="BD524" s="71">
        <f t="shared" si="93"/>
        <v>73424</v>
      </c>
      <c r="BE524" s="71">
        <f t="shared" si="94"/>
        <v>67776</v>
      </c>
      <c r="BF524" s="72"/>
      <c r="BG524" s="3" t="s">
        <v>175</v>
      </c>
      <c r="BH524" s="2" t="s">
        <v>3808</v>
      </c>
      <c r="BI524" s="6" t="s">
        <v>3028</v>
      </c>
      <c r="BJ524" s="6">
        <v>0</v>
      </c>
      <c r="BK524" s="6">
        <v>0</v>
      </c>
      <c r="BL524" s="7" t="s">
        <v>3028</v>
      </c>
    </row>
    <row r="525" spans="2:64" x14ac:dyDescent="0.4">
      <c r="B525" s="2" t="s">
        <v>1775</v>
      </c>
      <c r="C525" s="3" t="s">
        <v>180</v>
      </c>
      <c r="D525" s="2" t="s">
        <v>1776</v>
      </c>
      <c r="E525" s="3" t="s">
        <v>3028</v>
      </c>
      <c r="F525" s="2" t="s">
        <v>3028</v>
      </c>
      <c r="G525" s="2" t="s">
        <v>3028</v>
      </c>
      <c r="H525" s="3" t="s">
        <v>3028</v>
      </c>
      <c r="I525" s="2" t="s">
        <v>3028</v>
      </c>
      <c r="J525" s="2" t="s">
        <v>3028</v>
      </c>
      <c r="K525" s="3" t="s">
        <v>80</v>
      </c>
      <c r="L525" s="2" t="s">
        <v>79</v>
      </c>
      <c r="M525" s="2" t="s">
        <v>4656</v>
      </c>
      <c r="O525" s="3" t="s">
        <v>58</v>
      </c>
      <c r="P525" s="2" t="s">
        <v>96</v>
      </c>
      <c r="Q525" s="3" t="s">
        <v>3788</v>
      </c>
      <c r="R525" s="2" t="s">
        <v>3789</v>
      </c>
      <c r="S525" s="2"/>
      <c r="T525" s="2"/>
      <c r="U525" s="2" t="s">
        <v>127</v>
      </c>
      <c r="V525" s="2" t="s">
        <v>130</v>
      </c>
      <c r="W525" s="2" t="s">
        <v>131</v>
      </c>
      <c r="X525" s="2" t="s">
        <v>132</v>
      </c>
      <c r="Y525" s="2" t="s">
        <v>133</v>
      </c>
      <c r="Z525" s="2" t="s">
        <v>134</v>
      </c>
      <c r="AA525" s="2" t="s">
        <v>3810</v>
      </c>
      <c r="AB525" s="2"/>
      <c r="AC525" s="2" t="s">
        <v>3028</v>
      </c>
      <c r="AD525" s="2"/>
      <c r="AE525" s="2" t="s">
        <v>3028</v>
      </c>
      <c r="AF525" s="2">
        <v>50</v>
      </c>
      <c r="AG525" s="2">
        <v>0</v>
      </c>
      <c r="AI525" s="2" t="s">
        <v>3028</v>
      </c>
      <c r="AJ525" s="2"/>
      <c r="AK525" s="3">
        <v>1998</v>
      </c>
      <c r="AL525" s="8" t="s">
        <v>3859</v>
      </c>
      <c r="AM525" s="59">
        <f t="shared" si="95"/>
        <v>1998</v>
      </c>
      <c r="AN525" s="14" t="s">
        <v>3028</v>
      </c>
      <c r="AO525" s="14" t="s">
        <v>3028</v>
      </c>
      <c r="AP525" s="14" t="s">
        <v>3028</v>
      </c>
      <c r="AQ525" s="2">
        <v>2020</v>
      </c>
      <c r="AR525" s="72">
        <f t="shared" si="91"/>
        <v>25</v>
      </c>
      <c r="AS525" s="69">
        <v>20210331</v>
      </c>
      <c r="AT525" s="2" t="s">
        <v>185</v>
      </c>
      <c r="AU525" s="72">
        <v>102800</v>
      </c>
      <c r="AV525" s="72">
        <v>0</v>
      </c>
      <c r="AW525" s="71">
        <f t="shared" si="92"/>
        <v>102800</v>
      </c>
      <c r="AX525" s="71">
        <f t="shared" si="85"/>
        <v>49344</v>
      </c>
      <c r="AY525" s="71">
        <f t="shared" si="86"/>
        <v>49344</v>
      </c>
      <c r="AZ525" s="71">
        <f t="shared" si="87"/>
        <v>53456</v>
      </c>
      <c r="BA525" s="71">
        <f t="shared" si="88"/>
        <v>2056</v>
      </c>
      <c r="BB525" s="71">
        <f t="shared" si="89"/>
        <v>51400</v>
      </c>
      <c r="BC525" s="71">
        <f t="shared" si="90"/>
        <v>2056</v>
      </c>
      <c r="BD525" s="71">
        <f t="shared" si="93"/>
        <v>51400</v>
      </c>
      <c r="BE525" s="71">
        <f t="shared" si="94"/>
        <v>51400</v>
      </c>
      <c r="BF525" s="72"/>
      <c r="BG525" s="3" t="s">
        <v>175</v>
      </c>
      <c r="BH525" s="2" t="s">
        <v>3808</v>
      </c>
      <c r="BI525" s="6" t="s">
        <v>3028</v>
      </c>
      <c r="BJ525" s="6">
        <v>0</v>
      </c>
      <c r="BK525" s="6">
        <v>0</v>
      </c>
      <c r="BL525" s="7" t="s">
        <v>3028</v>
      </c>
    </row>
    <row r="526" spans="2:64" x14ac:dyDescent="0.4">
      <c r="B526" s="2" t="s">
        <v>1777</v>
      </c>
      <c r="C526" s="3" t="s">
        <v>180</v>
      </c>
      <c r="D526" s="2" t="s">
        <v>1778</v>
      </c>
      <c r="E526" s="3" t="s">
        <v>3028</v>
      </c>
      <c r="F526" s="2" t="s">
        <v>3028</v>
      </c>
      <c r="G526" s="2" t="s">
        <v>3028</v>
      </c>
      <c r="H526" s="3" t="s">
        <v>3028</v>
      </c>
      <c r="I526" s="2" t="s">
        <v>3028</v>
      </c>
      <c r="J526" s="2" t="s">
        <v>3028</v>
      </c>
      <c r="K526" s="3" t="s">
        <v>80</v>
      </c>
      <c r="L526" s="2" t="s">
        <v>79</v>
      </c>
      <c r="M526" s="2" t="s">
        <v>4656</v>
      </c>
      <c r="O526" s="3" t="s">
        <v>58</v>
      </c>
      <c r="P526" s="2" t="s">
        <v>96</v>
      </c>
      <c r="Q526" s="3" t="s">
        <v>3788</v>
      </c>
      <c r="R526" s="2" t="s">
        <v>3789</v>
      </c>
      <c r="S526" s="2"/>
      <c r="T526" s="2"/>
      <c r="U526" s="2" t="s">
        <v>127</v>
      </c>
      <c r="V526" s="2" t="s">
        <v>130</v>
      </c>
      <c r="W526" s="2" t="s">
        <v>131</v>
      </c>
      <c r="X526" s="2" t="s">
        <v>132</v>
      </c>
      <c r="Y526" s="2" t="s">
        <v>133</v>
      </c>
      <c r="Z526" s="2" t="s">
        <v>134</v>
      </c>
      <c r="AA526" s="2" t="s">
        <v>3810</v>
      </c>
      <c r="AB526" s="2"/>
      <c r="AC526" s="2" t="s">
        <v>3028</v>
      </c>
      <c r="AD526" s="2"/>
      <c r="AE526" s="2" t="s">
        <v>3028</v>
      </c>
      <c r="AF526" s="2">
        <v>50</v>
      </c>
      <c r="AG526" s="2">
        <v>0</v>
      </c>
      <c r="AI526" s="2" t="s">
        <v>3028</v>
      </c>
      <c r="AJ526" s="2"/>
      <c r="AK526" s="3">
        <v>1998</v>
      </c>
      <c r="AL526" s="8" t="s">
        <v>3859</v>
      </c>
      <c r="AM526" s="59">
        <f t="shared" si="95"/>
        <v>1998</v>
      </c>
      <c r="AN526" s="14" t="s">
        <v>3028</v>
      </c>
      <c r="AO526" s="14" t="s">
        <v>3028</v>
      </c>
      <c r="AP526" s="14" t="s">
        <v>3028</v>
      </c>
      <c r="AQ526" s="2">
        <v>2020</v>
      </c>
      <c r="AR526" s="72">
        <f t="shared" si="91"/>
        <v>25</v>
      </c>
      <c r="AS526" s="69">
        <v>20210331</v>
      </c>
      <c r="AT526" s="2" t="s">
        <v>185</v>
      </c>
      <c r="AU526" s="72">
        <v>154200</v>
      </c>
      <c r="AV526" s="72">
        <v>0</v>
      </c>
      <c r="AW526" s="71">
        <f t="shared" si="92"/>
        <v>154200</v>
      </c>
      <c r="AX526" s="71">
        <f t="shared" si="85"/>
        <v>74016</v>
      </c>
      <c r="AY526" s="71">
        <f t="shared" si="86"/>
        <v>74016</v>
      </c>
      <c r="AZ526" s="71">
        <f t="shared" si="87"/>
        <v>80184</v>
      </c>
      <c r="BA526" s="71">
        <f t="shared" si="88"/>
        <v>3084</v>
      </c>
      <c r="BB526" s="71">
        <f t="shared" si="89"/>
        <v>77100</v>
      </c>
      <c r="BC526" s="71">
        <f t="shared" si="90"/>
        <v>3084</v>
      </c>
      <c r="BD526" s="71">
        <f t="shared" si="93"/>
        <v>77100</v>
      </c>
      <c r="BE526" s="71">
        <f t="shared" si="94"/>
        <v>77100</v>
      </c>
      <c r="BF526" s="72"/>
      <c r="BG526" s="3" t="s">
        <v>175</v>
      </c>
      <c r="BH526" s="2" t="s">
        <v>3808</v>
      </c>
      <c r="BI526" s="6" t="s">
        <v>3028</v>
      </c>
      <c r="BJ526" s="6">
        <v>0</v>
      </c>
      <c r="BK526" s="6">
        <v>0</v>
      </c>
      <c r="BL526" s="7" t="s">
        <v>3028</v>
      </c>
    </row>
    <row r="527" spans="2:64" x14ac:dyDescent="0.4">
      <c r="B527" s="2" t="s">
        <v>1779</v>
      </c>
      <c r="C527" s="3" t="s">
        <v>180</v>
      </c>
      <c r="D527" s="2" t="s">
        <v>1780</v>
      </c>
      <c r="E527" s="3" t="s">
        <v>3028</v>
      </c>
      <c r="F527" s="2" t="s">
        <v>3028</v>
      </c>
      <c r="G527" s="2" t="s">
        <v>3028</v>
      </c>
      <c r="H527" s="3" t="s">
        <v>3028</v>
      </c>
      <c r="I527" s="2" t="s">
        <v>3028</v>
      </c>
      <c r="J527" s="2" t="s">
        <v>3028</v>
      </c>
      <c r="K527" s="3" t="s">
        <v>80</v>
      </c>
      <c r="L527" s="2" t="s">
        <v>79</v>
      </c>
      <c r="M527" s="2" t="s">
        <v>4656</v>
      </c>
      <c r="O527" s="3" t="s">
        <v>58</v>
      </c>
      <c r="P527" s="2" t="s">
        <v>96</v>
      </c>
      <c r="Q527" s="3" t="s">
        <v>3788</v>
      </c>
      <c r="R527" s="2" t="s">
        <v>3789</v>
      </c>
      <c r="S527" s="2"/>
      <c r="T527" s="2"/>
      <c r="U527" s="2" t="s">
        <v>127</v>
      </c>
      <c r="V527" s="2" t="s">
        <v>130</v>
      </c>
      <c r="W527" s="2" t="s">
        <v>131</v>
      </c>
      <c r="X527" s="2" t="s">
        <v>132</v>
      </c>
      <c r="Y527" s="2" t="s">
        <v>133</v>
      </c>
      <c r="Z527" s="2" t="s">
        <v>134</v>
      </c>
      <c r="AA527" s="2" t="s">
        <v>3810</v>
      </c>
      <c r="AB527" s="2"/>
      <c r="AC527" s="2" t="s">
        <v>3028</v>
      </c>
      <c r="AD527" s="2"/>
      <c r="AE527" s="2" t="s">
        <v>3028</v>
      </c>
      <c r="AF527" s="2">
        <v>50</v>
      </c>
      <c r="AG527" s="2">
        <v>0</v>
      </c>
      <c r="AI527" s="2" t="s">
        <v>3028</v>
      </c>
      <c r="AJ527" s="2"/>
      <c r="AK527" s="3">
        <v>1998</v>
      </c>
      <c r="AL527" s="8" t="s">
        <v>3859</v>
      </c>
      <c r="AM527" s="59">
        <f t="shared" si="95"/>
        <v>1998</v>
      </c>
      <c r="AN527" s="14" t="s">
        <v>3028</v>
      </c>
      <c r="AO527" s="14" t="s">
        <v>3028</v>
      </c>
      <c r="AP527" s="14" t="s">
        <v>3028</v>
      </c>
      <c r="AQ527" s="2">
        <v>2020</v>
      </c>
      <c r="AR527" s="72">
        <f t="shared" si="91"/>
        <v>25</v>
      </c>
      <c r="AS527" s="69">
        <v>20210331</v>
      </c>
      <c r="AT527" s="2" t="s">
        <v>185</v>
      </c>
      <c r="AU527" s="72">
        <v>119600</v>
      </c>
      <c r="AV527" s="72">
        <v>0</v>
      </c>
      <c r="AW527" s="71">
        <f t="shared" si="92"/>
        <v>119600</v>
      </c>
      <c r="AX527" s="71">
        <f t="shared" si="85"/>
        <v>57408</v>
      </c>
      <c r="AY527" s="71">
        <f t="shared" si="86"/>
        <v>57408</v>
      </c>
      <c r="AZ527" s="71">
        <f t="shared" si="87"/>
        <v>62192</v>
      </c>
      <c r="BA527" s="71">
        <f t="shared" si="88"/>
        <v>2392</v>
      </c>
      <c r="BB527" s="71">
        <f t="shared" si="89"/>
        <v>59800</v>
      </c>
      <c r="BC527" s="71">
        <f t="shared" si="90"/>
        <v>2392</v>
      </c>
      <c r="BD527" s="71">
        <f t="shared" si="93"/>
        <v>59800</v>
      </c>
      <c r="BE527" s="71">
        <f t="shared" si="94"/>
        <v>59800</v>
      </c>
      <c r="BF527" s="72"/>
      <c r="BG527" s="3" t="s">
        <v>175</v>
      </c>
      <c r="BH527" s="2" t="s">
        <v>3808</v>
      </c>
      <c r="BI527" s="6" t="s">
        <v>3028</v>
      </c>
      <c r="BJ527" s="6">
        <v>0</v>
      </c>
      <c r="BK527" s="6">
        <v>0</v>
      </c>
      <c r="BL527" s="7" t="s">
        <v>3028</v>
      </c>
    </row>
    <row r="528" spans="2:64" x14ac:dyDescent="0.4">
      <c r="B528" s="2" t="s">
        <v>1781</v>
      </c>
      <c r="C528" s="3" t="s">
        <v>180</v>
      </c>
      <c r="D528" s="2" t="s">
        <v>1030</v>
      </c>
      <c r="E528" s="3" t="s">
        <v>3028</v>
      </c>
      <c r="F528" s="2" t="s">
        <v>3028</v>
      </c>
      <c r="G528" s="2" t="s">
        <v>3028</v>
      </c>
      <c r="H528" s="3" t="s">
        <v>3028</v>
      </c>
      <c r="I528" s="2" t="s">
        <v>3028</v>
      </c>
      <c r="J528" s="2" t="s">
        <v>3028</v>
      </c>
      <c r="K528" s="3" t="s">
        <v>80</v>
      </c>
      <c r="L528" s="2" t="s">
        <v>79</v>
      </c>
      <c r="M528" s="2" t="s">
        <v>4656</v>
      </c>
      <c r="O528" s="3" t="s">
        <v>58</v>
      </c>
      <c r="P528" s="2" t="s">
        <v>96</v>
      </c>
      <c r="Q528" s="3" t="s">
        <v>3788</v>
      </c>
      <c r="R528" s="2" t="s">
        <v>3789</v>
      </c>
      <c r="S528" s="2"/>
      <c r="T528" s="2"/>
      <c r="U528" s="2" t="s">
        <v>127</v>
      </c>
      <c r="V528" s="2" t="s">
        <v>130</v>
      </c>
      <c r="W528" s="2" t="s">
        <v>131</v>
      </c>
      <c r="X528" s="2" t="s">
        <v>132</v>
      </c>
      <c r="Y528" s="2" t="s">
        <v>133</v>
      </c>
      <c r="Z528" s="2" t="s">
        <v>134</v>
      </c>
      <c r="AA528" s="2" t="s">
        <v>3810</v>
      </c>
      <c r="AB528" s="2"/>
      <c r="AC528" s="2" t="s">
        <v>3028</v>
      </c>
      <c r="AD528" s="2"/>
      <c r="AE528" s="2" t="s">
        <v>3028</v>
      </c>
      <c r="AF528" s="2">
        <v>50</v>
      </c>
      <c r="AG528" s="2">
        <v>0</v>
      </c>
      <c r="AI528" s="2" t="s">
        <v>3028</v>
      </c>
      <c r="AJ528" s="2"/>
      <c r="AK528" s="3">
        <v>1998</v>
      </c>
      <c r="AL528" s="8" t="s">
        <v>3859</v>
      </c>
      <c r="AM528" s="59">
        <f t="shared" si="95"/>
        <v>1998</v>
      </c>
      <c r="AN528" s="14" t="s">
        <v>3028</v>
      </c>
      <c r="AO528" s="14" t="s">
        <v>3028</v>
      </c>
      <c r="AP528" s="14" t="s">
        <v>3028</v>
      </c>
      <c r="AQ528" s="2">
        <v>2020</v>
      </c>
      <c r="AR528" s="72">
        <f t="shared" si="91"/>
        <v>25</v>
      </c>
      <c r="AS528" s="69">
        <v>20210331</v>
      </c>
      <c r="AT528" s="2" t="s">
        <v>185</v>
      </c>
      <c r="AU528" s="72">
        <v>776400</v>
      </c>
      <c r="AV528" s="72">
        <v>0</v>
      </c>
      <c r="AW528" s="71">
        <f t="shared" si="92"/>
        <v>776400</v>
      </c>
      <c r="AX528" s="71">
        <f t="shared" si="85"/>
        <v>372672</v>
      </c>
      <c r="AY528" s="71">
        <f t="shared" si="86"/>
        <v>372672</v>
      </c>
      <c r="AZ528" s="71">
        <f t="shared" si="87"/>
        <v>403728</v>
      </c>
      <c r="BA528" s="71">
        <f t="shared" si="88"/>
        <v>15528</v>
      </c>
      <c r="BB528" s="71">
        <f t="shared" si="89"/>
        <v>388200</v>
      </c>
      <c r="BC528" s="71">
        <f t="shared" si="90"/>
        <v>15528</v>
      </c>
      <c r="BD528" s="71">
        <f t="shared" si="93"/>
        <v>388200</v>
      </c>
      <c r="BE528" s="71">
        <f t="shared" si="94"/>
        <v>388200</v>
      </c>
      <c r="BF528" s="72"/>
      <c r="BG528" s="3" t="s">
        <v>175</v>
      </c>
      <c r="BH528" s="2" t="s">
        <v>3808</v>
      </c>
      <c r="BI528" s="6" t="s">
        <v>3028</v>
      </c>
      <c r="BJ528" s="6">
        <v>0</v>
      </c>
      <c r="BK528" s="6">
        <v>0</v>
      </c>
      <c r="BL528" s="7" t="s">
        <v>3028</v>
      </c>
    </row>
    <row r="529" spans="2:64" x14ac:dyDescent="0.4">
      <c r="B529" s="2" t="s">
        <v>1782</v>
      </c>
      <c r="C529" s="3" t="s">
        <v>180</v>
      </c>
      <c r="D529" s="2" t="s">
        <v>1540</v>
      </c>
      <c r="E529" s="3" t="s">
        <v>3028</v>
      </c>
      <c r="F529" s="2" t="s">
        <v>3028</v>
      </c>
      <c r="G529" s="2" t="s">
        <v>3028</v>
      </c>
      <c r="H529" s="3" t="s">
        <v>3028</v>
      </c>
      <c r="I529" s="2" t="s">
        <v>3028</v>
      </c>
      <c r="J529" s="2" t="s">
        <v>3028</v>
      </c>
      <c r="K529" s="3" t="s">
        <v>80</v>
      </c>
      <c r="L529" s="2" t="s">
        <v>79</v>
      </c>
      <c r="M529" s="2" t="s">
        <v>4656</v>
      </c>
      <c r="O529" s="3" t="s">
        <v>58</v>
      </c>
      <c r="P529" s="2" t="s">
        <v>96</v>
      </c>
      <c r="Q529" s="3" t="s">
        <v>3788</v>
      </c>
      <c r="R529" s="2" t="s">
        <v>3789</v>
      </c>
      <c r="S529" s="2"/>
      <c r="T529" s="2"/>
      <c r="U529" s="2" t="s">
        <v>127</v>
      </c>
      <c r="V529" s="2" t="s">
        <v>130</v>
      </c>
      <c r="W529" s="2" t="s">
        <v>131</v>
      </c>
      <c r="X529" s="2" t="s">
        <v>132</v>
      </c>
      <c r="Y529" s="2" t="s">
        <v>133</v>
      </c>
      <c r="Z529" s="2" t="s">
        <v>134</v>
      </c>
      <c r="AA529" s="2" t="s">
        <v>3810</v>
      </c>
      <c r="AB529" s="2"/>
      <c r="AC529" s="2" t="s">
        <v>3028</v>
      </c>
      <c r="AD529" s="2"/>
      <c r="AE529" s="2" t="s">
        <v>3028</v>
      </c>
      <c r="AF529" s="2">
        <v>50</v>
      </c>
      <c r="AG529" s="2">
        <v>0</v>
      </c>
      <c r="AI529" s="2" t="s">
        <v>3028</v>
      </c>
      <c r="AJ529" s="2"/>
      <c r="AK529" s="3">
        <v>1998</v>
      </c>
      <c r="AL529" s="8" t="s">
        <v>3859</v>
      </c>
      <c r="AM529" s="59">
        <f t="shared" si="95"/>
        <v>1998</v>
      </c>
      <c r="AN529" s="14" t="s">
        <v>3028</v>
      </c>
      <c r="AO529" s="14" t="s">
        <v>3028</v>
      </c>
      <c r="AP529" s="14" t="s">
        <v>3028</v>
      </c>
      <c r="AQ529" s="2">
        <v>2020</v>
      </c>
      <c r="AR529" s="72">
        <f t="shared" si="91"/>
        <v>25</v>
      </c>
      <c r="AS529" s="69">
        <v>20210331</v>
      </c>
      <c r="AT529" s="2" t="s">
        <v>185</v>
      </c>
      <c r="AU529" s="72">
        <v>81500</v>
      </c>
      <c r="AV529" s="72">
        <v>0</v>
      </c>
      <c r="AW529" s="71">
        <f t="shared" si="92"/>
        <v>81500</v>
      </c>
      <c r="AX529" s="71">
        <f t="shared" si="85"/>
        <v>39120</v>
      </c>
      <c r="AY529" s="71">
        <f t="shared" si="86"/>
        <v>39120</v>
      </c>
      <c r="AZ529" s="71">
        <f t="shared" si="87"/>
        <v>42380</v>
      </c>
      <c r="BA529" s="71">
        <f t="shared" si="88"/>
        <v>1630</v>
      </c>
      <c r="BB529" s="71">
        <f t="shared" si="89"/>
        <v>40750</v>
      </c>
      <c r="BC529" s="71">
        <f t="shared" si="90"/>
        <v>1630</v>
      </c>
      <c r="BD529" s="71">
        <f t="shared" si="93"/>
        <v>40750</v>
      </c>
      <c r="BE529" s="71">
        <f t="shared" si="94"/>
        <v>40750</v>
      </c>
      <c r="BF529" s="72"/>
      <c r="BG529" s="3" t="s">
        <v>175</v>
      </c>
      <c r="BH529" s="2" t="s">
        <v>3808</v>
      </c>
      <c r="BI529" s="6" t="s">
        <v>3028</v>
      </c>
      <c r="BJ529" s="6">
        <v>0</v>
      </c>
      <c r="BK529" s="6">
        <v>0</v>
      </c>
      <c r="BL529" s="7" t="s">
        <v>3028</v>
      </c>
    </row>
    <row r="530" spans="2:64" x14ac:dyDescent="0.4">
      <c r="B530" s="2" t="s">
        <v>1734</v>
      </c>
      <c r="C530" s="3" t="s">
        <v>180</v>
      </c>
      <c r="D530" s="2" t="s">
        <v>1022</v>
      </c>
      <c r="E530" s="3" t="s">
        <v>3028</v>
      </c>
      <c r="F530" s="2" t="s">
        <v>3028</v>
      </c>
      <c r="G530" s="2" t="s">
        <v>3028</v>
      </c>
      <c r="H530" s="3" t="s">
        <v>3028</v>
      </c>
      <c r="I530" s="2" t="s">
        <v>3028</v>
      </c>
      <c r="J530" s="2" t="s">
        <v>3028</v>
      </c>
      <c r="K530" s="3" t="s">
        <v>80</v>
      </c>
      <c r="L530" s="2" t="s">
        <v>79</v>
      </c>
      <c r="M530" s="2" t="s">
        <v>4656</v>
      </c>
      <c r="O530" s="3" t="s">
        <v>58</v>
      </c>
      <c r="P530" s="2" t="s">
        <v>96</v>
      </c>
      <c r="Q530" s="3" t="s">
        <v>3788</v>
      </c>
      <c r="R530" s="2" t="s">
        <v>3789</v>
      </c>
      <c r="S530" s="2"/>
      <c r="T530" s="2"/>
      <c r="U530" s="2" t="s">
        <v>127</v>
      </c>
      <c r="V530" s="2" t="s">
        <v>130</v>
      </c>
      <c r="W530" s="2" t="s">
        <v>131</v>
      </c>
      <c r="X530" s="2" t="s">
        <v>132</v>
      </c>
      <c r="Y530" s="2" t="s">
        <v>133</v>
      </c>
      <c r="Z530" s="2" t="s">
        <v>134</v>
      </c>
      <c r="AA530" s="2" t="s">
        <v>3810</v>
      </c>
      <c r="AB530" s="2"/>
      <c r="AC530" s="2" t="s">
        <v>3028</v>
      </c>
      <c r="AD530" s="2"/>
      <c r="AE530" s="2" t="s">
        <v>3028</v>
      </c>
      <c r="AF530" s="2">
        <v>50</v>
      </c>
      <c r="AG530" s="2">
        <v>0</v>
      </c>
      <c r="AI530" s="2" t="s">
        <v>3028</v>
      </c>
      <c r="AJ530" s="2"/>
      <c r="AK530" s="3">
        <v>1999</v>
      </c>
      <c r="AL530" s="8" t="s">
        <v>4000</v>
      </c>
      <c r="AM530" s="59">
        <f t="shared" si="95"/>
        <v>1999</v>
      </c>
      <c r="AN530" s="14" t="s">
        <v>3028</v>
      </c>
      <c r="AO530" s="14" t="s">
        <v>3028</v>
      </c>
      <c r="AP530" s="14" t="s">
        <v>3028</v>
      </c>
      <c r="AQ530" s="2">
        <v>2020</v>
      </c>
      <c r="AR530" s="72">
        <f t="shared" si="91"/>
        <v>24</v>
      </c>
      <c r="AS530" s="69">
        <v>20210331</v>
      </c>
      <c r="AT530" s="2" t="s">
        <v>185</v>
      </c>
      <c r="AU530" s="72">
        <v>1354500</v>
      </c>
      <c r="AV530" s="72">
        <v>0</v>
      </c>
      <c r="AW530" s="71">
        <f t="shared" si="92"/>
        <v>1354500</v>
      </c>
      <c r="AX530" s="71">
        <f t="shared" si="85"/>
        <v>623070</v>
      </c>
      <c r="AY530" s="71">
        <f t="shared" si="86"/>
        <v>623070</v>
      </c>
      <c r="AZ530" s="71">
        <f t="shared" si="87"/>
        <v>731430</v>
      </c>
      <c r="BA530" s="71">
        <f t="shared" si="88"/>
        <v>27090</v>
      </c>
      <c r="BB530" s="71">
        <f t="shared" si="89"/>
        <v>650160</v>
      </c>
      <c r="BC530" s="71">
        <f t="shared" si="90"/>
        <v>27090</v>
      </c>
      <c r="BD530" s="71">
        <f t="shared" si="93"/>
        <v>650160</v>
      </c>
      <c r="BE530" s="71">
        <f t="shared" si="94"/>
        <v>704340</v>
      </c>
      <c r="BF530" s="72"/>
      <c r="BG530" s="3" t="s">
        <v>175</v>
      </c>
      <c r="BH530" s="2" t="s">
        <v>3808</v>
      </c>
      <c r="BI530" s="6" t="s">
        <v>3028</v>
      </c>
      <c r="BJ530" s="6">
        <v>0</v>
      </c>
      <c r="BK530" s="6">
        <v>0</v>
      </c>
      <c r="BL530" s="7" t="s">
        <v>3028</v>
      </c>
    </row>
    <row r="531" spans="2:64" x14ac:dyDescent="0.4">
      <c r="B531" s="2" t="s">
        <v>1735</v>
      </c>
      <c r="C531" s="3" t="s">
        <v>180</v>
      </c>
      <c r="D531" s="2" t="s">
        <v>1736</v>
      </c>
      <c r="E531" s="3" t="s">
        <v>3028</v>
      </c>
      <c r="F531" s="2" t="s">
        <v>3028</v>
      </c>
      <c r="G531" s="2" t="s">
        <v>3028</v>
      </c>
      <c r="H531" s="3" t="s">
        <v>3028</v>
      </c>
      <c r="I531" s="2" t="s">
        <v>3028</v>
      </c>
      <c r="J531" s="2" t="s">
        <v>3028</v>
      </c>
      <c r="K531" s="3" t="s">
        <v>80</v>
      </c>
      <c r="L531" s="2" t="s">
        <v>79</v>
      </c>
      <c r="M531" s="2" t="s">
        <v>4656</v>
      </c>
      <c r="O531" s="3" t="s">
        <v>58</v>
      </c>
      <c r="P531" s="2" t="s">
        <v>96</v>
      </c>
      <c r="Q531" s="3" t="s">
        <v>3788</v>
      </c>
      <c r="R531" s="2" t="s">
        <v>3789</v>
      </c>
      <c r="S531" s="2"/>
      <c r="T531" s="2"/>
      <c r="U531" s="2" t="s">
        <v>127</v>
      </c>
      <c r="V531" s="2" t="s">
        <v>130</v>
      </c>
      <c r="W531" s="2" t="s">
        <v>131</v>
      </c>
      <c r="X531" s="2" t="s">
        <v>132</v>
      </c>
      <c r="Y531" s="2" t="s">
        <v>133</v>
      </c>
      <c r="Z531" s="2" t="s">
        <v>134</v>
      </c>
      <c r="AA531" s="2" t="s">
        <v>3810</v>
      </c>
      <c r="AB531" s="2"/>
      <c r="AC531" s="2" t="s">
        <v>3028</v>
      </c>
      <c r="AD531" s="2"/>
      <c r="AE531" s="2" t="s">
        <v>3028</v>
      </c>
      <c r="AF531" s="2">
        <v>50</v>
      </c>
      <c r="AG531" s="2">
        <v>0</v>
      </c>
      <c r="AI531" s="2" t="s">
        <v>3028</v>
      </c>
      <c r="AJ531" s="2"/>
      <c r="AK531" s="3">
        <v>1999</v>
      </c>
      <c r="AL531" s="8" t="s">
        <v>4000</v>
      </c>
      <c r="AM531" s="59">
        <f t="shared" si="95"/>
        <v>1999</v>
      </c>
      <c r="AN531" s="14" t="s">
        <v>3028</v>
      </c>
      <c r="AO531" s="14" t="s">
        <v>3028</v>
      </c>
      <c r="AP531" s="14" t="s">
        <v>3028</v>
      </c>
      <c r="AQ531" s="2">
        <v>2020</v>
      </c>
      <c r="AR531" s="72">
        <f t="shared" si="91"/>
        <v>24</v>
      </c>
      <c r="AS531" s="69">
        <v>20210331</v>
      </c>
      <c r="AT531" s="2" t="s">
        <v>185</v>
      </c>
      <c r="AU531" s="72">
        <v>634500</v>
      </c>
      <c r="AV531" s="72">
        <v>0</v>
      </c>
      <c r="AW531" s="71">
        <f t="shared" si="92"/>
        <v>634500</v>
      </c>
      <c r="AX531" s="71">
        <f t="shared" si="85"/>
        <v>291870</v>
      </c>
      <c r="AY531" s="71">
        <f t="shared" si="86"/>
        <v>291870</v>
      </c>
      <c r="AZ531" s="71">
        <f t="shared" si="87"/>
        <v>342630</v>
      </c>
      <c r="BA531" s="71">
        <f t="shared" si="88"/>
        <v>12690</v>
      </c>
      <c r="BB531" s="71">
        <f t="shared" si="89"/>
        <v>304560</v>
      </c>
      <c r="BC531" s="71">
        <f t="shared" si="90"/>
        <v>12690</v>
      </c>
      <c r="BD531" s="71">
        <f t="shared" si="93"/>
        <v>304560</v>
      </c>
      <c r="BE531" s="71">
        <f t="shared" si="94"/>
        <v>329940</v>
      </c>
      <c r="BF531" s="72"/>
      <c r="BG531" s="3" t="s">
        <v>175</v>
      </c>
      <c r="BH531" s="2" t="s">
        <v>3808</v>
      </c>
      <c r="BI531" s="6" t="s">
        <v>3028</v>
      </c>
      <c r="BJ531" s="6">
        <v>0</v>
      </c>
      <c r="BK531" s="6">
        <v>0</v>
      </c>
      <c r="BL531" s="7" t="s">
        <v>3028</v>
      </c>
    </row>
    <row r="532" spans="2:64" x14ac:dyDescent="0.4">
      <c r="B532" s="2" t="s">
        <v>1737</v>
      </c>
      <c r="C532" s="3" t="s">
        <v>180</v>
      </c>
      <c r="D532" s="2" t="s">
        <v>1738</v>
      </c>
      <c r="E532" s="3" t="s">
        <v>3028</v>
      </c>
      <c r="F532" s="2" t="s">
        <v>3028</v>
      </c>
      <c r="G532" s="2" t="s">
        <v>3028</v>
      </c>
      <c r="H532" s="3" t="s">
        <v>3028</v>
      </c>
      <c r="I532" s="2" t="s">
        <v>3028</v>
      </c>
      <c r="J532" s="2" t="s">
        <v>3028</v>
      </c>
      <c r="K532" s="3" t="s">
        <v>80</v>
      </c>
      <c r="L532" s="2" t="s">
        <v>79</v>
      </c>
      <c r="M532" s="2" t="s">
        <v>4656</v>
      </c>
      <c r="O532" s="3" t="s">
        <v>58</v>
      </c>
      <c r="P532" s="2" t="s">
        <v>96</v>
      </c>
      <c r="Q532" s="3" t="s">
        <v>3788</v>
      </c>
      <c r="R532" s="2" t="s">
        <v>3789</v>
      </c>
      <c r="S532" s="2"/>
      <c r="T532" s="2"/>
      <c r="U532" s="2" t="s">
        <v>127</v>
      </c>
      <c r="V532" s="2" t="s">
        <v>130</v>
      </c>
      <c r="W532" s="2" t="s">
        <v>131</v>
      </c>
      <c r="X532" s="2" t="s">
        <v>132</v>
      </c>
      <c r="Y532" s="2" t="s">
        <v>133</v>
      </c>
      <c r="Z532" s="2" t="s">
        <v>134</v>
      </c>
      <c r="AA532" s="2" t="s">
        <v>3810</v>
      </c>
      <c r="AB532" s="2"/>
      <c r="AC532" s="2" t="s">
        <v>3028</v>
      </c>
      <c r="AD532" s="2"/>
      <c r="AE532" s="2" t="s">
        <v>3028</v>
      </c>
      <c r="AF532" s="2">
        <v>50</v>
      </c>
      <c r="AG532" s="2">
        <v>0</v>
      </c>
      <c r="AI532" s="2" t="s">
        <v>3028</v>
      </c>
      <c r="AJ532" s="2"/>
      <c r="AK532" s="3">
        <v>1999</v>
      </c>
      <c r="AL532" s="8" t="s">
        <v>4000</v>
      </c>
      <c r="AM532" s="59">
        <f t="shared" si="95"/>
        <v>1999</v>
      </c>
      <c r="AN532" s="14" t="s">
        <v>3028</v>
      </c>
      <c r="AO532" s="14" t="s">
        <v>3028</v>
      </c>
      <c r="AP532" s="14" t="s">
        <v>3028</v>
      </c>
      <c r="AQ532" s="2">
        <v>2020</v>
      </c>
      <c r="AR532" s="72">
        <f t="shared" si="91"/>
        <v>24</v>
      </c>
      <c r="AS532" s="69">
        <v>20210331</v>
      </c>
      <c r="AT532" s="2" t="s">
        <v>185</v>
      </c>
      <c r="AU532" s="72">
        <v>578900</v>
      </c>
      <c r="AV532" s="72">
        <v>0</v>
      </c>
      <c r="AW532" s="71">
        <f t="shared" si="92"/>
        <v>578900</v>
      </c>
      <c r="AX532" s="71">
        <f t="shared" si="85"/>
        <v>266294</v>
      </c>
      <c r="AY532" s="71">
        <f t="shared" si="86"/>
        <v>266294</v>
      </c>
      <c r="AZ532" s="71">
        <f t="shared" si="87"/>
        <v>312606</v>
      </c>
      <c r="BA532" s="71">
        <f t="shared" si="88"/>
        <v>11578</v>
      </c>
      <c r="BB532" s="71">
        <f t="shared" si="89"/>
        <v>277872</v>
      </c>
      <c r="BC532" s="71">
        <f t="shared" si="90"/>
        <v>11578</v>
      </c>
      <c r="BD532" s="71">
        <f t="shared" si="93"/>
        <v>277872</v>
      </c>
      <c r="BE532" s="71">
        <f t="shared" si="94"/>
        <v>301028</v>
      </c>
      <c r="BF532" s="72"/>
      <c r="BG532" s="3" t="s">
        <v>175</v>
      </c>
      <c r="BH532" s="2" t="s">
        <v>3808</v>
      </c>
      <c r="BI532" s="6" t="s">
        <v>3028</v>
      </c>
      <c r="BJ532" s="6">
        <v>0</v>
      </c>
      <c r="BK532" s="6">
        <v>0</v>
      </c>
      <c r="BL532" s="7" t="s">
        <v>3028</v>
      </c>
    </row>
    <row r="533" spans="2:64" x14ac:dyDescent="0.4">
      <c r="B533" s="2" t="s">
        <v>1739</v>
      </c>
      <c r="C533" s="3" t="s">
        <v>180</v>
      </c>
      <c r="D533" s="2" t="s">
        <v>1545</v>
      </c>
      <c r="E533" s="3" t="s">
        <v>3028</v>
      </c>
      <c r="F533" s="2" t="s">
        <v>3028</v>
      </c>
      <c r="G533" s="2" t="s">
        <v>3028</v>
      </c>
      <c r="H533" s="3" t="s">
        <v>3028</v>
      </c>
      <c r="I533" s="2" t="s">
        <v>3028</v>
      </c>
      <c r="J533" s="2" t="s">
        <v>3028</v>
      </c>
      <c r="K533" s="3" t="s">
        <v>80</v>
      </c>
      <c r="L533" s="2" t="s">
        <v>79</v>
      </c>
      <c r="M533" s="2" t="s">
        <v>4656</v>
      </c>
      <c r="O533" s="3" t="s">
        <v>58</v>
      </c>
      <c r="P533" s="2" t="s">
        <v>96</v>
      </c>
      <c r="Q533" s="3" t="s">
        <v>3788</v>
      </c>
      <c r="R533" s="2" t="s">
        <v>3789</v>
      </c>
      <c r="S533" s="2"/>
      <c r="T533" s="2"/>
      <c r="U533" s="2" t="s">
        <v>127</v>
      </c>
      <c r="V533" s="2" t="s">
        <v>130</v>
      </c>
      <c r="W533" s="2" t="s">
        <v>131</v>
      </c>
      <c r="X533" s="2" t="s">
        <v>132</v>
      </c>
      <c r="Y533" s="2" t="s">
        <v>133</v>
      </c>
      <c r="Z533" s="2" t="s">
        <v>134</v>
      </c>
      <c r="AA533" s="2" t="s">
        <v>3810</v>
      </c>
      <c r="AB533" s="2"/>
      <c r="AC533" s="2" t="s">
        <v>3028</v>
      </c>
      <c r="AD533" s="2"/>
      <c r="AE533" s="2" t="s">
        <v>3028</v>
      </c>
      <c r="AF533" s="2">
        <v>50</v>
      </c>
      <c r="AG533" s="2">
        <v>0</v>
      </c>
      <c r="AI533" s="2" t="s">
        <v>3028</v>
      </c>
      <c r="AJ533" s="2"/>
      <c r="AK533" s="3">
        <v>1999</v>
      </c>
      <c r="AL533" s="8" t="s">
        <v>4000</v>
      </c>
      <c r="AM533" s="59">
        <f t="shared" si="95"/>
        <v>1999</v>
      </c>
      <c r="AN533" s="14" t="s">
        <v>3028</v>
      </c>
      <c r="AO533" s="14" t="s">
        <v>3028</v>
      </c>
      <c r="AP533" s="14" t="s">
        <v>3028</v>
      </c>
      <c r="AQ533" s="2">
        <v>2020</v>
      </c>
      <c r="AR533" s="72">
        <f t="shared" si="91"/>
        <v>24</v>
      </c>
      <c r="AS533" s="69">
        <v>20210331</v>
      </c>
      <c r="AT533" s="2" t="s">
        <v>185</v>
      </c>
      <c r="AU533" s="72">
        <v>4740750</v>
      </c>
      <c r="AV533" s="72">
        <v>0</v>
      </c>
      <c r="AW533" s="71">
        <f t="shared" si="92"/>
        <v>4740750</v>
      </c>
      <c r="AX533" s="71">
        <f t="shared" si="85"/>
        <v>2180745</v>
      </c>
      <c r="AY533" s="71">
        <f t="shared" si="86"/>
        <v>2180745</v>
      </c>
      <c r="AZ533" s="71">
        <f t="shared" si="87"/>
        <v>2560005</v>
      </c>
      <c r="BA533" s="71">
        <f t="shared" si="88"/>
        <v>94815</v>
      </c>
      <c r="BB533" s="71">
        <f t="shared" si="89"/>
        <v>2275560</v>
      </c>
      <c r="BC533" s="71">
        <f t="shared" si="90"/>
        <v>94815</v>
      </c>
      <c r="BD533" s="71">
        <f t="shared" si="93"/>
        <v>2275560</v>
      </c>
      <c r="BE533" s="71">
        <f t="shared" si="94"/>
        <v>2465190</v>
      </c>
      <c r="BF533" s="72"/>
      <c r="BG533" s="3" t="s">
        <v>175</v>
      </c>
      <c r="BH533" s="2" t="s">
        <v>3808</v>
      </c>
      <c r="BI533" s="6" t="s">
        <v>3028</v>
      </c>
      <c r="BJ533" s="6">
        <v>0</v>
      </c>
      <c r="BK533" s="6">
        <v>0</v>
      </c>
      <c r="BL533" s="7" t="s">
        <v>3028</v>
      </c>
    </row>
    <row r="534" spans="2:64" x14ac:dyDescent="0.4">
      <c r="B534" s="2" t="s">
        <v>1740</v>
      </c>
      <c r="C534" s="3" t="s">
        <v>180</v>
      </c>
      <c r="D534" s="2" t="s">
        <v>1741</v>
      </c>
      <c r="E534" s="3" t="s">
        <v>3028</v>
      </c>
      <c r="F534" s="2" t="s">
        <v>3028</v>
      </c>
      <c r="G534" s="2" t="s">
        <v>3028</v>
      </c>
      <c r="H534" s="3" t="s">
        <v>3028</v>
      </c>
      <c r="I534" s="2" t="s">
        <v>3028</v>
      </c>
      <c r="J534" s="2" t="s">
        <v>3028</v>
      </c>
      <c r="K534" s="3" t="s">
        <v>80</v>
      </c>
      <c r="L534" s="2" t="s">
        <v>79</v>
      </c>
      <c r="M534" s="2" t="s">
        <v>4656</v>
      </c>
      <c r="O534" s="3" t="s">
        <v>58</v>
      </c>
      <c r="P534" s="2" t="s">
        <v>96</v>
      </c>
      <c r="Q534" s="3" t="s">
        <v>3788</v>
      </c>
      <c r="R534" s="2" t="s">
        <v>3789</v>
      </c>
      <c r="S534" s="2"/>
      <c r="T534" s="2"/>
      <c r="U534" s="2" t="s">
        <v>127</v>
      </c>
      <c r="V534" s="2" t="s">
        <v>130</v>
      </c>
      <c r="W534" s="2" t="s">
        <v>131</v>
      </c>
      <c r="X534" s="2" t="s">
        <v>132</v>
      </c>
      <c r="Y534" s="2" t="s">
        <v>133</v>
      </c>
      <c r="Z534" s="2" t="s">
        <v>134</v>
      </c>
      <c r="AA534" s="2" t="s">
        <v>3810</v>
      </c>
      <c r="AB534" s="2"/>
      <c r="AC534" s="2" t="s">
        <v>3028</v>
      </c>
      <c r="AD534" s="2"/>
      <c r="AE534" s="2" t="s">
        <v>3028</v>
      </c>
      <c r="AF534" s="2">
        <v>50</v>
      </c>
      <c r="AG534" s="2">
        <v>0</v>
      </c>
      <c r="AI534" s="2" t="s">
        <v>3028</v>
      </c>
      <c r="AJ534" s="2"/>
      <c r="AK534" s="3">
        <v>1999</v>
      </c>
      <c r="AL534" s="8" t="s">
        <v>4000</v>
      </c>
      <c r="AM534" s="59">
        <f t="shared" si="95"/>
        <v>1999</v>
      </c>
      <c r="AN534" s="14" t="s">
        <v>3028</v>
      </c>
      <c r="AO534" s="14" t="s">
        <v>3028</v>
      </c>
      <c r="AP534" s="14" t="s">
        <v>3028</v>
      </c>
      <c r="AQ534" s="2">
        <v>2020</v>
      </c>
      <c r="AR534" s="72">
        <f t="shared" si="91"/>
        <v>24</v>
      </c>
      <c r="AS534" s="69">
        <v>20210331</v>
      </c>
      <c r="AT534" s="2" t="s">
        <v>185</v>
      </c>
      <c r="AU534" s="72">
        <v>419200</v>
      </c>
      <c r="AV534" s="72">
        <v>0</v>
      </c>
      <c r="AW534" s="71">
        <f t="shared" si="92"/>
        <v>419200</v>
      </c>
      <c r="AX534" s="71">
        <f t="shared" si="85"/>
        <v>192832</v>
      </c>
      <c r="AY534" s="71">
        <f t="shared" si="86"/>
        <v>192832</v>
      </c>
      <c r="AZ534" s="71">
        <f t="shared" si="87"/>
        <v>226368</v>
      </c>
      <c r="BA534" s="71">
        <f t="shared" si="88"/>
        <v>8384</v>
      </c>
      <c r="BB534" s="71">
        <f t="shared" si="89"/>
        <v>201216</v>
      </c>
      <c r="BC534" s="71">
        <f t="shared" si="90"/>
        <v>8384</v>
      </c>
      <c r="BD534" s="71">
        <f t="shared" si="93"/>
        <v>201216</v>
      </c>
      <c r="BE534" s="71">
        <f t="shared" si="94"/>
        <v>217984</v>
      </c>
      <c r="BF534" s="72"/>
      <c r="BG534" s="3" t="s">
        <v>175</v>
      </c>
      <c r="BH534" s="2" t="s">
        <v>3808</v>
      </c>
      <c r="BI534" s="6" t="s">
        <v>3028</v>
      </c>
      <c r="BJ534" s="6">
        <v>0</v>
      </c>
      <c r="BK534" s="6">
        <v>0</v>
      </c>
      <c r="BL534" s="7" t="s">
        <v>3028</v>
      </c>
    </row>
    <row r="535" spans="2:64" x14ac:dyDescent="0.4">
      <c r="B535" s="2" t="s">
        <v>1742</v>
      </c>
      <c r="C535" s="3" t="s">
        <v>180</v>
      </c>
      <c r="D535" s="2" t="s">
        <v>1632</v>
      </c>
      <c r="E535" s="3" t="s">
        <v>3028</v>
      </c>
      <c r="F535" s="2" t="s">
        <v>3028</v>
      </c>
      <c r="G535" s="2" t="s">
        <v>3028</v>
      </c>
      <c r="H535" s="3" t="s">
        <v>3028</v>
      </c>
      <c r="I535" s="2" t="s">
        <v>3028</v>
      </c>
      <c r="J535" s="2" t="s">
        <v>3028</v>
      </c>
      <c r="K535" s="3" t="s">
        <v>80</v>
      </c>
      <c r="L535" s="2" t="s">
        <v>79</v>
      </c>
      <c r="M535" s="2" t="s">
        <v>4656</v>
      </c>
      <c r="O535" s="3" t="s">
        <v>58</v>
      </c>
      <c r="P535" s="2" t="s">
        <v>96</v>
      </c>
      <c r="Q535" s="3" t="s">
        <v>3788</v>
      </c>
      <c r="R535" s="2" t="s">
        <v>3789</v>
      </c>
      <c r="S535" s="2"/>
      <c r="T535" s="2"/>
      <c r="U535" s="2" t="s">
        <v>127</v>
      </c>
      <c r="V535" s="2" t="s">
        <v>130</v>
      </c>
      <c r="W535" s="2" t="s">
        <v>131</v>
      </c>
      <c r="X535" s="2" t="s">
        <v>132</v>
      </c>
      <c r="Y535" s="2" t="s">
        <v>133</v>
      </c>
      <c r="Z535" s="2" t="s">
        <v>134</v>
      </c>
      <c r="AA535" s="2" t="s">
        <v>3810</v>
      </c>
      <c r="AB535" s="2"/>
      <c r="AC535" s="2" t="s">
        <v>3028</v>
      </c>
      <c r="AD535" s="2"/>
      <c r="AE535" s="2" t="s">
        <v>3028</v>
      </c>
      <c r="AF535" s="2">
        <v>50</v>
      </c>
      <c r="AG535" s="2">
        <v>0</v>
      </c>
      <c r="AI535" s="2" t="s">
        <v>3028</v>
      </c>
      <c r="AJ535" s="2"/>
      <c r="AK535" s="3">
        <v>1999</v>
      </c>
      <c r="AL535" s="8" t="s">
        <v>4000</v>
      </c>
      <c r="AM535" s="59">
        <f t="shared" si="95"/>
        <v>1999</v>
      </c>
      <c r="AN535" s="14" t="s">
        <v>3028</v>
      </c>
      <c r="AO535" s="14" t="s">
        <v>3028</v>
      </c>
      <c r="AP535" s="14" t="s">
        <v>3028</v>
      </c>
      <c r="AQ535" s="2">
        <v>2020</v>
      </c>
      <c r="AR535" s="72">
        <f t="shared" si="91"/>
        <v>24</v>
      </c>
      <c r="AS535" s="69">
        <v>20210331</v>
      </c>
      <c r="AT535" s="2" t="s">
        <v>185</v>
      </c>
      <c r="AU535" s="72">
        <v>3386250</v>
      </c>
      <c r="AV535" s="72">
        <v>0</v>
      </c>
      <c r="AW535" s="71">
        <f t="shared" si="92"/>
        <v>3386250</v>
      </c>
      <c r="AX535" s="71">
        <f t="shared" si="85"/>
        <v>1557675</v>
      </c>
      <c r="AY535" s="71">
        <f t="shared" si="86"/>
        <v>1557675</v>
      </c>
      <c r="AZ535" s="71">
        <f t="shared" si="87"/>
        <v>1828575</v>
      </c>
      <c r="BA535" s="71">
        <f t="shared" si="88"/>
        <v>67725</v>
      </c>
      <c r="BB535" s="71">
        <f t="shared" si="89"/>
        <v>1625400</v>
      </c>
      <c r="BC535" s="71">
        <f t="shared" si="90"/>
        <v>67725</v>
      </c>
      <c r="BD535" s="71">
        <f t="shared" si="93"/>
        <v>1625400</v>
      </c>
      <c r="BE535" s="71">
        <f t="shared" si="94"/>
        <v>1760850</v>
      </c>
      <c r="BF535" s="72"/>
      <c r="BG535" s="3" t="s">
        <v>175</v>
      </c>
      <c r="BH535" s="2" t="s">
        <v>3808</v>
      </c>
      <c r="BI535" s="6" t="s">
        <v>3028</v>
      </c>
      <c r="BJ535" s="6">
        <v>0</v>
      </c>
      <c r="BK535" s="6">
        <v>0</v>
      </c>
      <c r="BL535" s="7" t="s">
        <v>3028</v>
      </c>
    </row>
    <row r="536" spans="2:64" x14ac:dyDescent="0.4">
      <c r="B536" s="2" t="s">
        <v>1701</v>
      </c>
      <c r="C536" s="3" t="s">
        <v>180</v>
      </c>
      <c r="D536" s="2" t="s">
        <v>1020</v>
      </c>
      <c r="E536" s="3" t="s">
        <v>3028</v>
      </c>
      <c r="F536" s="2" t="s">
        <v>3028</v>
      </c>
      <c r="G536" s="2" t="s">
        <v>3028</v>
      </c>
      <c r="H536" s="3" t="s">
        <v>3028</v>
      </c>
      <c r="I536" s="2" t="s">
        <v>3028</v>
      </c>
      <c r="J536" s="2" t="s">
        <v>3028</v>
      </c>
      <c r="K536" s="3" t="s">
        <v>80</v>
      </c>
      <c r="L536" s="2" t="s">
        <v>79</v>
      </c>
      <c r="M536" s="2" t="s">
        <v>4656</v>
      </c>
      <c r="O536" s="3" t="s">
        <v>58</v>
      </c>
      <c r="P536" s="2" t="s">
        <v>96</v>
      </c>
      <c r="Q536" s="3" t="s">
        <v>3788</v>
      </c>
      <c r="R536" s="2" t="s">
        <v>3789</v>
      </c>
      <c r="S536" s="2"/>
      <c r="T536" s="2"/>
      <c r="U536" s="2" t="s">
        <v>127</v>
      </c>
      <c r="V536" s="2" t="s">
        <v>130</v>
      </c>
      <c r="W536" s="2" t="s">
        <v>131</v>
      </c>
      <c r="X536" s="2" t="s">
        <v>132</v>
      </c>
      <c r="Y536" s="2" t="s">
        <v>133</v>
      </c>
      <c r="Z536" s="2" t="s">
        <v>134</v>
      </c>
      <c r="AA536" s="2" t="s">
        <v>3810</v>
      </c>
      <c r="AB536" s="2"/>
      <c r="AC536" s="2" t="s">
        <v>3028</v>
      </c>
      <c r="AD536" s="2"/>
      <c r="AE536" s="2" t="s">
        <v>3028</v>
      </c>
      <c r="AF536" s="2">
        <v>50</v>
      </c>
      <c r="AG536" s="2">
        <v>0</v>
      </c>
      <c r="AI536" s="2" t="s">
        <v>3028</v>
      </c>
      <c r="AJ536" s="2"/>
      <c r="AK536" s="3">
        <v>2000</v>
      </c>
      <c r="AL536" s="8" t="s">
        <v>3930</v>
      </c>
      <c r="AM536" s="59">
        <f t="shared" si="95"/>
        <v>2000</v>
      </c>
      <c r="AN536" s="14" t="s">
        <v>3028</v>
      </c>
      <c r="AO536" s="14" t="s">
        <v>3028</v>
      </c>
      <c r="AP536" s="14" t="s">
        <v>3028</v>
      </c>
      <c r="AQ536" s="2">
        <v>2020</v>
      </c>
      <c r="AR536" s="72">
        <f t="shared" si="91"/>
        <v>23</v>
      </c>
      <c r="AS536" s="69">
        <v>20210331</v>
      </c>
      <c r="AT536" s="2" t="s">
        <v>185</v>
      </c>
      <c r="AU536" s="72">
        <v>280500</v>
      </c>
      <c r="AV536" s="72">
        <v>0</v>
      </c>
      <c r="AW536" s="71">
        <f t="shared" si="92"/>
        <v>280500</v>
      </c>
      <c r="AX536" s="71">
        <f t="shared" si="85"/>
        <v>123420</v>
      </c>
      <c r="AY536" s="71">
        <f t="shared" si="86"/>
        <v>123420</v>
      </c>
      <c r="AZ536" s="71">
        <f t="shared" si="87"/>
        <v>157080</v>
      </c>
      <c r="BA536" s="71">
        <f t="shared" si="88"/>
        <v>5610</v>
      </c>
      <c r="BB536" s="71">
        <f t="shared" si="89"/>
        <v>129030</v>
      </c>
      <c r="BC536" s="71">
        <f t="shared" si="90"/>
        <v>5610</v>
      </c>
      <c r="BD536" s="71">
        <f t="shared" si="93"/>
        <v>129030</v>
      </c>
      <c r="BE536" s="71">
        <f t="shared" si="94"/>
        <v>151470</v>
      </c>
      <c r="BF536" s="72"/>
      <c r="BG536" s="3" t="s">
        <v>175</v>
      </c>
      <c r="BH536" s="2" t="s">
        <v>3808</v>
      </c>
      <c r="BI536" s="6" t="s">
        <v>3028</v>
      </c>
      <c r="BJ536" s="6">
        <v>0</v>
      </c>
      <c r="BK536" s="6">
        <v>0</v>
      </c>
      <c r="BL536" s="7" t="s">
        <v>3028</v>
      </c>
    </row>
    <row r="537" spans="2:64" x14ac:dyDescent="0.4">
      <c r="B537" s="2" t="s">
        <v>1702</v>
      </c>
      <c r="C537" s="3" t="s">
        <v>180</v>
      </c>
      <c r="D537" s="2" t="s">
        <v>1489</v>
      </c>
      <c r="E537" s="3" t="s">
        <v>3028</v>
      </c>
      <c r="F537" s="2" t="s">
        <v>3028</v>
      </c>
      <c r="G537" s="2" t="s">
        <v>3028</v>
      </c>
      <c r="H537" s="3" t="s">
        <v>3028</v>
      </c>
      <c r="I537" s="2" t="s">
        <v>3028</v>
      </c>
      <c r="J537" s="2" t="s">
        <v>3028</v>
      </c>
      <c r="K537" s="3" t="s">
        <v>80</v>
      </c>
      <c r="L537" s="2" t="s">
        <v>79</v>
      </c>
      <c r="M537" s="2" t="s">
        <v>4656</v>
      </c>
      <c r="O537" s="3" t="s">
        <v>58</v>
      </c>
      <c r="P537" s="2" t="s">
        <v>96</v>
      </c>
      <c r="Q537" s="3" t="s">
        <v>3788</v>
      </c>
      <c r="R537" s="2" t="s">
        <v>3789</v>
      </c>
      <c r="S537" s="2"/>
      <c r="T537" s="2"/>
      <c r="U537" s="2" t="s">
        <v>127</v>
      </c>
      <c r="V537" s="2" t="s">
        <v>130</v>
      </c>
      <c r="W537" s="2" t="s">
        <v>131</v>
      </c>
      <c r="X537" s="2" t="s">
        <v>132</v>
      </c>
      <c r="Y537" s="2" t="s">
        <v>133</v>
      </c>
      <c r="Z537" s="2" t="s">
        <v>134</v>
      </c>
      <c r="AA537" s="2" t="s">
        <v>3810</v>
      </c>
      <c r="AB537" s="2"/>
      <c r="AC537" s="2" t="s">
        <v>3028</v>
      </c>
      <c r="AD537" s="2"/>
      <c r="AE537" s="2" t="s">
        <v>3028</v>
      </c>
      <c r="AF537" s="2">
        <v>50</v>
      </c>
      <c r="AG537" s="2">
        <v>0</v>
      </c>
      <c r="AI537" s="2" t="s">
        <v>3028</v>
      </c>
      <c r="AJ537" s="2"/>
      <c r="AK537" s="3">
        <v>2000</v>
      </c>
      <c r="AL537" s="8" t="s">
        <v>3930</v>
      </c>
      <c r="AM537" s="59">
        <f t="shared" si="95"/>
        <v>2000</v>
      </c>
      <c r="AN537" s="14" t="s">
        <v>3028</v>
      </c>
      <c r="AO537" s="14" t="s">
        <v>3028</v>
      </c>
      <c r="AP537" s="14" t="s">
        <v>3028</v>
      </c>
      <c r="AQ537" s="2">
        <v>2020</v>
      </c>
      <c r="AR537" s="72">
        <f t="shared" si="91"/>
        <v>23</v>
      </c>
      <c r="AS537" s="69">
        <v>20210331</v>
      </c>
      <c r="AT537" s="2" t="s">
        <v>185</v>
      </c>
      <c r="AU537" s="72">
        <v>2031750</v>
      </c>
      <c r="AV537" s="72">
        <v>0</v>
      </c>
      <c r="AW537" s="71">
        <f t="shared" si="92"/>
        <v>2031750</v>
      </c>
      <c r="AX537" s="71">
        <f t="shared" si="85"/>
        <v>893970</v>
      </c>
      <c r="AY537" s="71">
        <f t="shared" si="86"/>
        <v>893970</v>
      </c>
      <c r="AZ537" s="71">
        <f t="shared" si="87"/>
        <v>1137780</v>
      </c>
      <c r="BA537" s="71">
        <f t="shared" si="88"/>
        <v>40635</v>
      </c>
      <c r="BB537" s="71">
        <f t="shared" si="89"/>
        <v>934605</v>
      </c>
      <c r="BC537" s="71">
        <f t="shared" si="90"/>
        <v>40635</v>
      </c>
      <c r="BD537" s="71">
        <f t="shared" si="93"/>
        <v>934605</v>
      </c>
      <c r="BE537" s="71">
        <f t="shared" si="94"/>
        <v>1097145</v>
      </c>
      <c r="BF537" s="72"/>
      <c r="BG537" s="3" t="s">
        <v>175</v>
      </c>
      <c r="BH537" s="2" t="s">
        <v>3808</v>
      </c>
      <c r="BI537" s="6" t="s">
        <v>3028</v>
      </c>
      <c r="BJ537" s="6">
        <v>0</v>
      </c>
      <c r="BK537" s="6">
        <v>0</v>
      </c>
      <c r="BL537" s="7" t="s">
        <v>3028</v>
      </c>
    </row>
    <row r="538" spans="2:64" x14ac:dyDescent="0.4">
      <c r="B538" s="2" t="s">
        <v>1703</v>
      </c>
      <c r="C538" s="3" t="s">
        <v>180</v>
      </c>
      <c r="D538" s="2" t="s">
        <v>1704</v>
      </c>
      <c r="E538" s="3" t="s">
        <v>3028</v>
      </c>
      <c r="F538" s="2" t="s">
        <v>3028</v>
      </c>
      <c r="G538" s="2" t="s">
        <v>3028</v>
      </c>
      <c r="H538" s="3" t="s">
        <v>3028</v>
      </c>
      <c r="I538" s="2" t="s">
        <v>3028</v>
      </c>
      <c r="J538" s="2" t="s">
        <v>3028</v>
      </c>
      <c r="K538" s="3" t="s">
        <v>80</v>
      </c>
      <c r="L538" s="2" t="s">
        <v>79</v>
      </c>
      <c r="M538" s="2" t="s">
        <v>4656</v>
      </c>
      <c r="O538" s="3" t="s">
        <v>58</v>
      </c>
      <c r="P538" s="2" t="s">
        <v>96</v>
      </c>
      <c r="Q538" s="3" t="s">
        <v>3788</v>
      </c>
      <c r="R538" s="2" t="s">
        <v>3789</v>
      </c>
      <c r="S538" s="2"/>
      <c r="T538" s="2"/>
      <c r="U538" s="2" t="s">
        <v>127</v>
      </c>
      <c r="V538" s="2" t="s">
        <v>130</v>
      </c>
      <c r="W538" s="2" t="s">
        <v>131</v>
      </c>
      <c r="X538" s="2" t="s">
        <v>132</v>
      </c>
      <c r="Y538" s="2" t="s">
        <v>133</v>
      </c>
      <c r="Z538" s="2" t="s">
        <v>134</v>
      </c>
      <c r="AA538" s="2" t="s">
        <v>3810</v>
      </c>
      <c r="AB538" s="2"/>
      <c r="AC538" s="2" t="s">
        <v>3028</v>
      </c>
      <c r="AD538" s="2"/>
      <c r="AE538" s="2" t="s">
        <v>3028</v>
      </c>
      <c r="AF538" s="2">
        <v>50</v>
      </c>
      <c r="AG538" s="2">
        <v>0</v>
      </c>
      <c r="AI538" s="2" t="s">
        <v>3028</v>
      </c>
      <c r="AJ538" s="2"/>
      <c r="AK538" s="3">
        <v>2000</v>
      </c>
      <c r="AL538" s="8" t="s">
        <v>3930</v>
      </c>
      <c r="AM538" s="59">
        <f t="shared" si="95"/>
        <v>2000</v>
      </c>
      <c r="AN538" s="14" t="s">
        <v>3028</v>
      </c>
      <c r="AO538" s="14" t="s">
        <v>3028</v>
      </c>
      <c r="AP538" s="14" t="s">
        <v>3028</v>
      </c>
      <c r="AQ538" s="2">
        <v>2020</v>
      </c>
      <c r="AR538" s="72">
        <f t="shared" si="91"/>
        <v>23</v>
      </c>
      <c r="AS538" s="69">
        <v>20210331</v>
      </c>
      <c r="AT538" s="2" t="s">
        <v>185</v>
      </c>
      <c r="AU538" s="72">
        <v>977100</v>
      </c>
      <c r="AV538" s="72">
        <v>0</v>
      </c>
      <c r="AW538" s="71">
        <f t="shared" si="92"/>
        <v>977100</v>
      </c>
      <c r="AX538" s="71">
        <f t="shared" si="85"/>
        <v>429924</v>
      </c>
      <c r="AY538" s="71">
        <f t="shared" si="86"/>
        <v>429924</v>
      </c>
      <c r="AZ538" s="71">
        <f t="shared" si="87"/>
        <v>547176</v>
      </c>
      <c r="BA538" s="71">
        <f t="shared" si="88"/>
        <v>19542</v>
      </c>
      <c r="BB538" s="71">
        <f t="shared" si="89"/>
        <v>449466</v>
      </c>
      <c r="BC538" s="71">
        <f t="shared" si="90"/>
        <v>19542</v>
      </c>
      <c r="BD538" s="71">
        <f t="shared" si="93"/>
        <v>449466</v>
      </c>
      <c r="BE538" s="71">
        <f t="shared" si="94"/>
        <v>527634</v>
      </c>
      <c r="BF538" s="72"/>
      <c r="BG538" s="3" t="s">
        <v>175</v>
      </c>
      <c r="BH538" s="2" t="s">
        <v>3808</v>
      </c>
      <c r="BI538" s="6" t="s">
        <v>3028</v>
      </c>
      <c r="BJ538" s="6">
        <v>0</v>
      </c>
      <c r="BK538" s="6">
        <v>0</v>
      </c>
      <c r="BL538" s="7" t="s">
        <v>3028</v>
      </c>
    </row>
    <row r="539" spans="2:64" x14ac:dyDescent="0.4">
      <c r="B539" s="2" t="s">
        <v>1705</v>
      </c>
      <c r="C539" s="3" t="s">
        <v>180</v>
      </c>
      <c r="D539" s="2" t="s">
        <v>1706</v>
      </c>
      <c r="E539" s="3" t="s">
        <v>3028</v>
      </c>
      <c r="F539" s="2" t="s">
        <v>3028</v>
      </c>
      <c r="G539" s="2" t="s">
        <v>3028</v>
      </c>
      <c r="H539" s="3" t="s">
        <v>3028</v>
      </c>
      <c r="I539" s="2" t="s">
        <v>3028</v>
      </c>
      <c r="J539" s="2" t="s">
        <v>3028</v>
      </c>
      <c r="K539" s="3" t="s">
        <v>80</v>
      </c>
      <c r="L539" s="2" t="s">
        <v>79</v>
      </c>
      <c r="M539" s="2" t="s">
        <v>4656</v>
      </c>
      <c r="O539" s="3" t="s">
        <v>58</v>
      </c>
      <c r="P539" s="2" t="s">
        <v>96</v>
      </c>
      <c r="Q539" s="3" t="s">
        <v>3788</v>
      </c>
      <c r="R539" s="2" t="s">
        <v>3789</v>
      </c>
      <c r="S539" s="2"/>
      <c r="T539" s="2"/>
      <c r="U539" s="2" t="s">
        <v>127</v>
      </c>
      <c r="V539" s="2" t="s">
        <v>130</v>
      </c>
      <c r="W539" s="2" t="s">
        <v>131</v>
      </c>
      <c r="X539" s="2" t="s">
        <v>132</v>
      </c>
      <c r="Y539" s="2" t="s">
        <v>133</v>
      </c>
      <c r="Z539" s="2" t="s">
        <v>134</v>
      </c>
      <c r="AA539" s="2" t="s">
        <v>3810</v>
      </c>
      <c r="AB539" s="2"/>
      <c r="AC539" s="2" t="s">
        <v>3028</v>
      </c>
      <c r="AD539" s="2"/>
      <c r="AE539" s="2" t="s">
        <v>3028</v>
      </c>
      <c r="AF539" s="2">
        <v>50</v>
      </c>
      <c r="AG539" s="2">
        <v>0</v>
      </c>
      <c r="AI539" s="2" t="s">
        <v>3028</v>
      </c>
      <c r="AJ539" s="2"/>
      <c r="AK539" s="3">
        <v>2000</v>
      </c>
      <c r="AL539" s="8" t="s">
        <v>3930</v>
      </c>
      <c r="AM539" s="59">
        <f t="shared" si="95"/>
        <v>2000</v>
      </c>
      <c r="AN539" s="14" t="s">
        <v>3028</v>
      </c>
      <c r="AO539" s="14" t="s">
        <v>3028</v>
      </c>
      <c r="AP539" s="14" t="s">
        <v>3028</v>
      </c>
      <c r="AQ539" s="2">
        <v>2020</v>
      </c>
      <c r="AR539" s="72">
        <f t="shared" si="91"/>
        <v>23</v>
      </c>
      <c r="AS539" s="69">
        <v>20210331</v>
      </c>
      <c r="AT539" s="2" t="s">
        <v>185</v>
      </c>
      <c r="AU539" s="72">
        <v>53300</v>
      </c>
      <c r="AV539" s="72">
        <v>0</v>
      </c>
      <c r="AW539" s="71">
        <f t="shared" si="92"/>
        <v>53300</v>
      </c>
      <c r="AX539" s="71">
        <f t="shared" si="85"/>
        <v>23452</v>
      </c>
      <c r="AY539" s="71">
        <f t="shared" si="86"/>
        <v>23452</v>
      </c>
      <c r="AZ539" s="71">
        <f t="shared" si="87"/>
        <v>29848</v>
      </c>
      <c r="BA539" s="71">
        <f t="shared" si="88"/>
        <v>1066</v>
      </c>
      <c r="BB539" s="71">
        <f t="shared" si="89"/>
        <v>24518</v>
      </c>
      <c r="BC539" s="71">
        <f t="shared" si="90"/>
        <v>1066</v>
      </c>
      <c r="BD539" s="71">
        <f t="shared" si="93"/>
        <v>24518</v>
      </c>
      <c r="BE539" s="71">
        <f t="shared" si="94"/>
        <v>28782</v>
      </c>
      <c r="BF539" s="72"/>
      <c r="BG539" s="3" t="s">
        <v>175</v>
      </c>
      <c r="BH539" s="2" t="s">
        <v>3808</v>
      </c>
      <c r="BI539" s="6" t="s">
        <v>3028</v>
      </c>
      <c r="BJ539" s="6">
        <v>0</v>
      </c>
      <c r="BK539" s="6">
        <v>0</v>
      </c>
      <c r="BL539" s="7" t="s">
        <v>3028</v>
      </c>
    </row>
    <row r="540" spans="2:64" x14ac:dyDescent="0.4">
      <c r="B540" s="2" t="s">
        <v>1707</v>
      </c>
      <c r="C540" s="3" t="s">
        <v>180</v>
      </c>
      <c r="D540" s="2" t="s">
        <v>1708</v>
      </c>
      <c r="E540" s="3" t="s">
        <v>3028</v>
      </c>
      <c r="F540" s="2" t="s">
        <v>3028</v>
      </c>
      <c r="G540" s="2" t="s">
        <v>3028</v>
      </c>
      <c r="H540" s="3" t="s">
        <v>3028</v>
      </c>
      <c r="I540" s="2" t="s">
        <v>3028</v>
      </c>
      <c r="J540" s="2" t="s">
        <v>3028</v>
      </c>
      <c r="K540" s="3" t="s">
        <v>80</v>
      </c>
      <c r="L540" s="2" t="s">
        <v>79</v>
      </c>
      <c r="M540" s="2" t="s">
        <v>4656</v>
      </c>
      <c r="O540" s="3" t="s">
        <v>58</v>
      </c>
      <c r="P540" s="2" t="s">
        <v>96</v>
      </c>
      <c r="Q540" s="3" t="s">
        <v>3788</v>
      </c>
      <c r="R540" s="2" t="s">
        <v>3789</v>
      </c>
      <c r="S540" s="2"/>
      <c r="T540" s="2"/>
      <c r="U540" s="2" t="s">
        <v>127</v>
      </c>
      <c r="V540" s="2" t="s">
        <v>130</v>
      </c>
      <c r="W540" s="2" t="s">
        <v>131</v>
      </c>
      <c r="X540" s="2" t="s">
        <v>132</v>
      </c>
      <c r="Y540" s="2" t="s">
        <v>133</v>
      </c>
      <c r="Z540" s="2" t="s">
        <v>134</v>
      </c>
      <c r="AA540" s="2" t="s">
        <v>3810</v>
      </c>
      <c r="AB540" s="2"/>
      <c r="AC540" s="2" t="s">
        <v>3028</v>
      </c>
      <c r="AD540" s="2"/>
      <c r="AE540" s="2" t="s">
        <v>3028</v>
      </c>
      <c r="AF540" s="2">
        <v>50</v>
      </c>
      <c r="AG540" s="2">
        <v>0</v>
      </c>
      <c r="AI540" s="2" t="s">
        <v>3028</v>
      </c>
      <c r="AJ540" s="2"/>
      <c r="AK540" s="3">
        <v>2000</v>
      </c>
      <c r="AL540" s="8" t="s">
        <v>3930</v>
      </c>
      <c r="AM540" s="59">
        <f t="shared" si="95"/>
        <v>2000</v>
      </c>
      <c r="AN540" s="14" t="s">
        <v>3028</v>
      </c>
      <c r="AO540" s="14" t="s">
        <v>3028</v>
      </c>
      <c r="AP540" s="14" t="s">
        <v>3028</v>
      </c>
      <c r="AQ540" s="2">
        <v>2020</v>
      </c>
      <c r="AR540" s="72">
        <f t="shared" si="91"/>
        <v>23</v>
      </c>
      <c r="AS540" s="69">
        <v>20210331</v>
      </c>
      <c r="AT540" s="2" t="s">
        <v>185</v>
      </c>
      <c r="AU540" s="72">
        <v>8804250</v>
      </c>
      <c r="AV540" s="72">
        <v>0</v>
      </c>
      <c r="AW540" s="71">
        <f t="shared" si="92"/>
        <v>8804250</v>
      </c>
      <c r="AX540" s="71">
        <f t="shared" si="85"/>
        <v>3873870</v>
      </c>
      <c r="AY540" s="71">
        <f t="shared" si="86"/>
        <v>3873870</v>
      </c>
      <c r="AZ540" s="71">
        <f t="shared" si="87"/>
        <v>4930380</v>
      </c>
      <c r="BA540" s="71">
        <f t="shared" si="88"/>
        <v>176085</v>
      </c>
      <c r="BB540" s="71">
        <f t="shared" si="89"/>
        <v>4049955</v>
      </c>
      <c r="BC540" s="71">
        <f t="shared" si="90"/>
        <v>176085</v>
      </c>
      <c r="BD540" s="71">
        <f t="shared" si="93"/>
        <v>4049955</v>
      </c>
      <c r="BE540" s="71">
        <f t="shared" si="94"/>
        <v>4754295</v>
      </c>
      <c r="BF540" s="72"/>
      <c r="BG540" s="3" t="s">
        <v>175</v>
      </c>
      <c r="BH540" s="2" t="s">
        <v>3808</v>
      </c>
      <c r="BI540" s="6" t="s">
        <v>3028</v>
      </c>
      <c r="BJ540" s="6">
        <v>0</v>
      </c>
      <c r="BK540" s="6">
        <v>0</v>
      </c>
      <c r="BL540" s="7" t="s">
        <v>3028</v>
      </c>
    </row>
    <row r="541" spans="2:64" x14ac:dyDescent="0.4">
      <c r="B541" s="2" t="s">
        <v>1709</v>
      </c>
      <c r="C541" s="3" t="s">
        <v>180</v>
      </c>
      <c r="D541" s="2" t="s">
        <v>1710</v>
      </c>
      <c r="E541" s="3" t="s">
        <v>3028</v>
      </c>
      <c r="F541" s="2" t="s">
        <v>3028</v>
      </c>
      <c r="G541" s="2" t="s">
        <v>3028</v>
      </c>
      <c r="H541" s="3" t="s">
        <v>3028</v>
      </c>
      <c r="I541" s="2" t="s">
        <v>3028</v>
      </c>
      <c r="J541" s="2" t="s">
        <v>3028</v>
      </c>
      <c r="K541" s="3" t="s">
        <v>80</v>
      </c>
      <c r="L541" s="2" t="s">
        <v>79</v>
      </c>
      <c r="M541" s="2" t="s">
        <v>4656</v>
      </c>
      <c r="O541" s="3" t="s">
        <v>58</v>
      </c>
      <c r="P541" s="2" t="s">
        <v>96</v>
      </c>
      <c r="Q541" s="3" t="s">
        <v>3788</v>
      </c>
      <c r="R541" s="2" t="s">
        <v>3789</v>
      </c>
      <c r="S541" s="2"/>
      <c r="T541" s="2"/>
      <c r="U541" s="2" t="s">
        <v>127</v>
      </c>
      <c r="V541" s="2" t="s">
        <v>130</v>
      </c>
      <c r="W541" s="2" t="s">
        <v>131</v>
      </c>
      <c r="X541" s="2" t="s">
        <v>132</v>
      </c>
      <c r="Y541" s="2" t="s">
        <v>133</v>
      </c>
      <c r="Z541" s="2" t="s">
        <v>134</v>
      </c>
      <c r="AA541" s="2" t="s">
        <v>3810</v>
      </c>
      <c r="AB541" s="2"/>
      <c r="AC541" s="2" t="s">
        <v>3028</v>
      </c>
      <c r="AD541" s="2"/>
      <c r="AE541" s="2" t="s">
        <v>3028</v>
      </c>
      <c r="AF541" s="2">
        <v>50</v>
      </c>
      <c r="AG541" s="2">
        <v>0</v>
      </c>
      <c r="AI541" s="2" t="s">
        <v>3028</v>
      </c>
      <c r="AJ541" s="2"/>
      <c r="AK541" s="3">
        <v>2000</v>
      </c>
      <c r="AL541" s="8" t="s">
        <v>3930</v>
      </c>
      <c r="AM541" s="59">
        <f t="shared" si="95"/>
        <v>2000</v>
      </c>
      <c r="AN541" s="14" t="s">
        <v>3028</v>
      </c>
      <c r="AO541" s="14" t="s">
        <v>3028</v>
      </c>
      <c r="AP541" s="14" t="s">
        <v>3028</v>
      </c>
      <c r="AQ541" s="2">
        <v>2020</v>
      </c>
      <c r="AR541" s="72">
        <f t="shared" si="91"/>
        <v>23</v>
      </c>
      <c r="AS541" s="69">
        <v>20210331</v>
      </c>
      <c r="AT541" s="2" t="s">
        <v>185</v>
      </c>
      <c r="AU541" s="72">
        <v>1093800</v>
      </c>
      <c r="AV541" s="72">
        <v>0</v>
      </c>
      <c r="AW541" s="71">
        <f t="shared" si="92"/>
        <v>1093800</v>
      </c>
      <c r="AX541" s="71">
        <f t="shared" si="85"/>
        <v>481272</v>
      </c>
      <c r="AY541" s="71">
        <f t="shared" si="86"/>
        <v>481272</v>
      </c>
      <c r="AZ541" s="71">
        <f t="shared" si="87"/>
        <v>612528</v>
      </c>
      <c r="BA541" s="71">
        <f t="shared" si="88"/>
        <v>21876</v>
      </c>
      <c r="BB541" s="71">
        <f t="shared" si="89"/>
        <v>503148</v>
      </c>
      <c r="BC541" s="71">
        <f t="shared" si="90"/>
        <v>21876</v>
      </c>
      <c r="BD541" s="71">
        <f t="shared" si="93"/>
        <v>503148</v>
      </c>
      <c r="BE541" s="71">
        <f t="shared" si="94"/>
        <v>590652</v>
      </c>
      <c r="BF541" s="72"/>
      <c r="BG541" s="3" t="s">
        <v>175</v>
      </c>
      <c r="BH541" s="2" t="s">
        <v>3808</v>
      </c>
      <c r="BI541" s="6" t="s">
        <v>3028</v>
      </c>
      <c r="BJ541" s="6">
        <v>0</v>
      </c>
      <c r="BK541" s="6">
        <v>0</v>
      </c>
      <c r="BL541" s="7" t="s">
        <v>3028</v>
      </c>
    </row>
    <row r="542" spans="2:64" x14ac:dyDescent="0.4">
      <c r="B542" s="2" t="s">
        <v>1711</v>
      </c>
      <c r="C542" s="3" t="s">
        <v>180</v>
      </c>
      <c r="D542" s="2" t="s">
        <v>1712</v>
      </c>
      <c r="E542" s="3" t="s">
        <v>3028</v>
      </c>
      <c r="F542" s="2" t="s">
        <v>3028</v>
      </c>
      <c r="G542" s="2" t="s">
        <v>3028</v>
      </c>
      <c r="H542" s="3" t="s">
        <v>3028</v>
      </c>
      <c r="I542" s="2" t="s">
        <v>3028</v>
      </c>
      <c r="J542" s="2" t="s">
        <v>3028</v>
      </c>
      <c r="K542" s="3" t="s">
        <v>80</v>
      </c>
      <c r="L542" s="2" t="s">
        <v>79</v>
      </c>
      <c r="M542" s="2" t="s">
        <v>4656</v>
      </c>
      <c r="O542" s="3" t="s">
        <v>58</v>
      </c>
      <c r="P542" s="2" t="s">
        <v>96</v>
      </c>
      <c r="Q542" s="3" t="s">
        <v>3788</v>
      </c>
      <c r="R542" s="2" t="s">
        <v>3789</v>
      </c>
      <c r="S542" s="2"/>
      <c r="T542" s="2"/>
      <c r="U542" s="2" t="s">
        <v>127</v>
      </c>
      <c r="V542" s="2" t="s">
        <v>130</v>
      </c>
      <c r="W542" s="2" t="s">
        <v>131</v>
      </c>
      <c r="X542" s="2" t="s">
        <v>132</v>
      </c>
      <c r="Y542" s="2" t="s">
        <v>133</v>
      </c>
      <c r="Z542" s="2" t="s">
        <v>134</v>
      </c>
      <c r="AA542" s="2" t="s">
        <v>3810</v>
      </c>
      <c r="AB542" s="2"/>
      <c r="AC542" s="2" t="s">
        <v>3028</v>
      </c>
      <c r="AD542" s="2"/>
      <c r="AE542" s="2" t="s">
        <v>3028</v>
      </c>
      <c r="AF542" s="2">
        <v>50</v>
      </c>
      <c r="AG542" s="2">
        <v>0</v>
      </c>
      <c r="AI542" s="2" t="s">
        <v>3028</v>
      </c>
      <c r="AJ542" s="2"/>
      <c r="AK542" s="3">
        <v>2000</v>
      </c>
      <c r="AL542" s="8" t="s">
        <v>3930</v>
      </c>
      <c r="AM542" s="59">
        <f t="shared" si="95"/>
        <v>2000</v>
      </c>
      <c r="AN542" s="14" t="s">
        <v>3028</v>
      </c>
      <c r="AO542" s="14" t="s">
        <v>3028</v>
      </c>
      <c r="AP542" s="14" t="s">
        <v>3028</v>
      </c>
      <c r="AQ542" s="2">
        <v>2020</v>
      </c>
      <c r="AR542" s="72">
        <f t="shared" si="91"/>
        <v>23</v>
      </c>
      <c r="AS542" s="69">
        <v>20210331</v>
      </c>
      <c r="AT542" s="2" t="s">
        <v>185</v>
      </c>
      <c r="AU542" s="72">
        <v>10836000</v>
      </c>
      <c r="AV542" s="72">
        <v>0</v>
      </c>
      <c r="AW542" s="71">
        <f t="shared" si="92"/>
        <v>10836000</v>
      </c>
      <c r="AX542" s="71">
        <f t="shared" si="85"/>
        <v>4767840</v>
      </c>
      <c r="AY542" s="71">
        <f t="shared" si="86"/>
        <v>4767840</v>
      </c>
      <c r="AZ542" s="71">
        <f t="shared" si="87"/>
        <v>6068160</v>
      </c>
      <c r="BA542" s="71">
        <f t="shared" si="88"/>
        <v>216720</v>
      </c>
      <c r="BB542" s="71">
        <f t="shared" si="89"/>
        <v>4984560</v>
      </c>
      <c r="BC542" s="71">
        <f t="shared" si="90"/>
        <v>216720</v>
      </c>
      <c r="BD542" s="71">
        <f t="shared" si="93"/>
        <v>4984560</v>
      </c>
      <c r="BE542" s="71">
        <f t="shared" si="94"/>
        <v>5851440</v>
      </c>
      <c r="BF542" s="72"/>
      <c r="BG542" s="3" t="s">
        <v>175</v>
      </c>
      <c r="BH542" s="2" t="s">
        <v>3808</v>
      </c>
      <c r="BI542" s="6" t="s">
        <v>3028</v>
      </c>
      <c r="BJ542" s="6">
        <v>0</v>
      </c>
      <c r="BK542" s="6">
        <v>0</v>
      </c>
      <c r="BL542" s="7" t="s">
        <v>3028</v>
      </c>
    </row>
    <row r="543" spans="2:64" x14ac:dyDescent="0.4">
      <c r="B543" s="2" t="s">
        <v>1649</v>
      </c>
      <c r="C543" s="3" t="s">
        <v>180</v>
      </c>
      <c r="D543" s="2" t="s">
        <v>1461</v>
      </c>
      <c r="E543" s="3" t="s">
        <v>3028</v>
      </c>
      <c r="F543" s="2" t="s">
        <v>3028</v>
      </c>
      <c r="G543" s="2" t="s">
        <v>3028</v>
      </c>
      <c r="H543" s="3" t="s">
        <v>3028</v>
      </c>
      <c r="I543" s="2" t="s">
        <v>3028</v>
      </c>
      <c r="J543" s="2" t="s">
        <v>3028</v>
      </c>
      <c r="K543" s="3" t="s">
        <v>80</v>
      </c>
      <c r="L543" s="2" t="s">
        <v>79</v>
      </c>
      <c r="M543" s="2" t="s">
        <v>4656</v>
      </c>
      <c r="O543" s="3" t="s">
        <v>58</v>
      </c>
      <c r="P543" s="2" t="s">
        <v>96</v>
      </c>
      <c r="Q543" s="3" t="s">
        <v>3788</v>
      </c>
      <c r="R543" s="2" t="s">
        <v>3789</v>
      </c>
      <c r="S543" s="2"/>
      <c r="T543" s="2"/>
      <c r="U543" s="2" t="s">
        <v>127</v>
      </c>
      <c r="V543" s="2" t="s">
        <v>130</v>
      </c>
      <c r="W543" s="2" t="s">
        <v>131</v>
      </c>
      <c r="X543" s="2" t="s">
        <v>132</v>
      </c>
      <c r="Y543" s="2" t="s">
        <v>133</v>
      </c>
      <c r="Z543" s="2" t="s">
        <v>134</v>
      </c>
      <c r="AA543" s="2" t="s">
        <v>3810</v>
      </c>
      <c r="AB543" s="2"/>
      <c r="AC543" s="2" t="s">
        <v>3028</v>
      </c>
      <c r="AD543" s="2"/>
      <c r="AE543" s="2" t="s">
        <v>3028</v>
      </c>
      <c r="AF543" s="2">
        <v>50</v>
      </c>
      <c r="AG543" s="2">
        <v>0</v>
      </c>
      <c r="AI543" s="2" t="s">
        <v>3028</v>
      </c>
      <c r="AJ543" s="2"/>
      <c r="AK543" s="3">
        <v>2001</v>
      </c>
      <c r="AL543" s="8" t="s">
        <v>4006</v>
      </c>
      <c r="AM543" s="59">
        <f t="shared" si="95"/>
        <v>2001</v>
      </c>
      <c r="AN543" s="14" t="s">
        <v>3028</v>
      </c>
      <c r="AO543" s="14" t="s">
        <v>3028</v>
      </c>
      <c r="AP543" s="14" t="s">
        <v>3028</v>
      </c>
      <c r="AQ543" s="2">
        <v>2020</v>
      </c>
      <c r="AR543" s="72">
        <f t="shared" si="91"/>
        <v>22</v>
      </c>
      <c r="AS543" s="69">
        <v>20210331</v>
      </c>
      <c r="AT543" s="2" t="s">
        <v>185</v>
      </c>
      <c r="AU543" s="72">
        <v>64500</v>
      </c>
      <c r="AV543" s="72">
        <v>0</v>
      </c>
      <c r="AW543" s="71">
        <f t="shared" si="92"/>
        <v>64500</v>
      </c>
      <c r="AX543" s="71">
        <f t="shared" si="85"/>
        <v>27090</v>
      </c>
      <c r="AY543" s="71">
        <f t="shared" si="86"/>
        <v>27090</v>
      </c>
      <c r="AZ543" s="71">
        <f t="shared" si="87"/>
        <v>37410</v>
      </c>
      <c r="BA543" s="71">
        <f t="shared" si="88"/>
        <v>1290</v>
      </c>
      <c r="BB543" s="71">
        <f t="shared" si="89"/>
        <v>28380</v>
      </c>
      <c r="BC543" s="71">
        <f t="shared" si="90"/>
        <v>1290</v>
      </c>
      <c r="BD543" s="71">
        <f t="shared" si="93"/>
        <v>28380</v>
      </c>
      <c r="BE543" s="71">
        <f t="shared" si="94"/>
        <v>36120</v>
      </c>
      <c r="BF543" s="72"/>
      <c r="BG543" s="3" t="s">
        <v>175</v>
      </c>
      <c r="BH543" s="2" t="s">
        <v>3808</v>
      </c>
      <c r="BI543" s="6" t="s">
        <v>3028</v>
      </c>
      <c r="BJ543" s="6">
        <v>0</v>
      </c>
      <c r="BK543" s="6">
        <v>0</v>
      </c>
      <c r="BL543" s="7" t="s">
        <v>3028</v>
      </c>
    </row>
    <row r="544" spans="2:64" x14ac:dyDescent="0.4">
      <c r="B544" s="2" t="s">
        <v>1650</v>
      </c>
      <c r="C544" s="3" t="s">
        <v>180</v>
      </c>
      <c r="D544" s="2" t="s">
        <v>1022</v>
      </c>
      <c r="E544" s="3" t="s">
        <v>3028</v>
      </c>
      <c r="F544" s="2" t="s">
        <v>3028</v>
      </c>
      <c r="G544" s="2" t="s">
        <v>3028</v>
      </c>
      <c r="H544" s="3" t="s">
        <v>3028</v>
      </c>
      <c r="I544" s="2" t="s">
        <v>3028</v>
      </c>
      <c r="J544" s="2" t="s">
        <v>3028</v>
      </c>
      <c r="K544" s="3" t="s">
        <v>80</v>
      </c>
      <c r="L544" s="2" t="s">
        <v>79</v>
      </c>
      <c r="M544" s="2" t="s">
        <v>4656</v>
      </c>
      <c r="O544" s="3" t="s">
        <v>58</v>
      </c>
      <c r="P544" s="2" t="s">
        <v>96</v>
      </c>
      <c r="Q544" s="3" t="s">
        <v>3788</v>
      </c>
      <c r="R544" s="2" t="s">
        <v>3789</v>
      </c>
      <c r="S544" s="2"/>
      <c r="T544" s="2"/>
      <c r="U544" s="2" t="s">
        <v>127</v>
      </c>
      <c r="V544" s="2" t="s">
        <v>130</v>
      </c>
      <c r="W544" s="2" t="s">
        <v>131</v>
      </c>
      <c r="X544" s="2" t="s">
        <v>132</v>
      </c>
      <c r="Y544" s="2" t="s">
        <v>133</v>
      </c>
      <c r="Z544" s="2" t="s">
        <v>134</v>
      </c>
      <c r="AA544" s="2" t="s">
        <v>3810</v>
      </c>
      <c r="AB544" s="2"/>
      <c r="AC544" s="2" t="s">
        <v>3028</v>
      </c>
      <c r="AD544" s="2"/>
      <c r="AE544" s="2" t="s">
        <v>3028</v>
      </c>
      <c r="AF544" s="2">
        <v>50</v>
      </c>
      <c r="AG544" s="2">
        <v>0</v>
      </c>
      <c r="AI544" s="2" t="s">
        <v>3028</v>
      </c>
      <c r="AJ544" s="2"/>
      <c r="AK544" s="3">
        <v>2001</v>
      </c>
      <c r="AL544" s="8" t="s">
        <v>4006</v>
      </c>
      <c r="AM544" s="59">
        <f t="shared" si="95"/>
        <v>2001</v>
      </c>
      <c r="AN544" s="14" t="s">
        <v>3028</v>
      </c>
      <c r="AO544" s="14" t="s">
        <v>3028</v>
      </c>
      <c r="AP544" s="14" t="s">
        <v>3028</v>
      </c>
      <c r="AQ544" s="2">
        <v>2020</v>
      </c>
      <c r="AR544" s="72">
        <f t="shared" si="91"/>
        <v>22</v>
      </c>
      <c r="AS544" s="69">
        <v>20210331</v>
      </c>
      <c r="AT544" s="2" t="s">
        <v>185</v>
      </c>
      <c r="AU544" s="72">
        <v>1354500</v>
      </c>
      <c r="AV544" s="72">
        <v>0</v>
      </c>
      <c r="AW544" s="71">
        <f t="shared" si="92"/>
        <v>1354500</v>
      </c>
      <c r="AX544" s="71">
        <f t="shared" si="85"/>
        <v>568890</v>
      </c>
      <c r="AY544" s="71">
        <f t="shared" si="86"/>
        <v>568890</v>
      </c>
      <c r="AZ544" s="71">
        <f t="shared" si="87"/>
        <v>785610</v>
      </c>
      <c r="BA544" s="71">
        <f t="shared" si="88"/>
        <v>27090</v>
      </c>
      <c r="BB544" s="71">
        <f t="shared" si="89"/>
        <v>595980</v>
      </c>
      <c r="BC544" s="71">
        <f t="shared" si="90"/>
        <v>27090</v>
      </c>
      <c r="BD544" s="71">
        <f t="shared" si="93"/>
        <v>595980</v>
      </c>
      <c r="BE544" s="71">
        <f t="shared" si="94"/>
        <v>758520</v>
      </c>
      <c r="BF544" s="72"/>
      <c r="BG544" s="3" t="s">
        <v>175</v>
      </c>
      <c r="BH544" s="2" t="s">
        <v>3808</v>
      </c>
      <c r="BI544" s="6" t="s">
        <v>3028</v>
      </c>
      <c r="BJ544" s="6">
        <v>0</v>
      </c>
      <c r="BK544" s="6">
        <v>0</v>
      </c>
      <c r="BL544" s="7" t="s">
        <v>3028</v>
      </c>
    </row>
    <row r="545" spans="2:64" x14ac:dyDescent="0.4">
      <c r="B545" s="2" t="s">
        <v>1651</v>
      </c>
      <c r="C545" s="3" t="s">
        <v>180</v>
      </c>
      <c r="D545" s="2" t="s">
        <v>1024</v>
      </c>
      <c r="E545" s="3" t="s">
        <v>3028</v>
      </c>
      <c r="F545" s="2" t="s">
        <v>3028</v>
      </c>
      <c r="G545" s="2" t="s">
        <v>3028</v>
      </c>
      <c r="H545" s="3" t="s">
        <v>3028</v>
      </c>
      <c r="I545" s="2" t="s">
        <v>3028</v>
      </c>
      <c r="J545" s="2" t="s">
        <v>3028</v>
      </c>
      <c r="K545" s="3" t="s">
        <v>80</v>
      </c>
      <c r="L545" s="2" t="s">
        <v>79</v>
      </c>
      <c r="M545" s="2" t="s">
        <v>4656</v>
      </c>
      <c r="O545" s="3" t="s">
        <v>58</v>
      </c>
      <c r="P545" s="2" t="s">
        <v>96</v>
      </c>
      <c r="Q545" s="3" t="s">
        <v>3788</v>
      </c>
      <c r="R545" s="2" t="s">
        <v>3789</v>
      </c>
      <c r="S545" s="2"/>
      <c r="T545" s="2"/>
      <c r="U545" s="2" t="s">
        <v>127</v>
      </c>
      <c r="V545" s="2" t="s">
        <v>130</v>
      </c>
      <c r="W545" s="2" t="s">
        <v>131</v>
      </c>
      <c r="X545" s="2" t="s">
        <v>132</v>
      </c>
      <c r="Y545" s="2" t="s">
        <v>133</v>
      </c>
      <c r="Z545" s="2" t="s">
        <v>134</v>
      </c>
      <c r="AA545" s="2" t="s">
        <v>3810</v>
      </c>
      <c r="AB545" s="2"/>
      <c r="AC545" s="2" t="s">
        <v>3028</v>
      </c>
      <c r="AD545" s="2"/>
      <c r="AE545" s="2" t="s">
        <v>3028</v>
      </c>
      <c r="AF545" s="2">
        <v>50</v>
      </c>
      <c r="AG545" s="2">
        <v>0</v>
      </c>
      <c r="AI545" s="2" t="s">
        <v>3028</v>
      </c>
      <c r="AJ545" s="2"/>
      <c r="AK545" s="3">
        <v>2001</v>
      </c>
      <c r="AL545" s="8" t="s">
        <v>4006</v>
      </c>
      <c r="AM545" s="59">
        <f t="shared" si="95"/>
        <v>2001</v>
      </c>
      <c r="AN545" s="14" t="s">
        <v>3028</v>
      </c>
      <c r="AO545" s="14" t="s">
        <v>3028</v>
      </c>
      <c r="AP545" s="14" t="s">
        <v>3028</v>
      </c>
      <c r="AQ545" s="2">
        <v>2020</v>
      </c>
      <c r="AR545" s="72">
        <f t="shared" si="91"/>
        <v>22</v>
      </c>
      <c r="AS545" s="69">
        <v>20210331</v>
      </c>
      <c r="AT545" s="2" t="s">
        <v>185</v>
      </c>
      <c r="AU545" s="72">
        <v>148000</v>
      </c>
      <c r="AV545" s="72">
        <v>0</v>
      </c>
      <c r="AW545" s="71">
        <f t="shared" si="92"/>
        <v>148000</v>
      </c>
      <c r="AX545" s="71">
        <f t="shared" si="85"/>
        <v>62160</v>
      </c>
      <c r="AY545" s="71">
        <f t="shared" si="86"/>
        <v>62160</v>
      </c>
      <c r="AZ545" s="71">
        <f t="shared" si="87"/>
        <v>85840</v>
      </c>
      <c r="BA545" s="71">
        <f t="shared" si="88"/>
        <v>2960</v>
      </c>
      <c r="BB545" s="71">
        <f t="shared" si="89"/>
        <v>65120</v>
      </c>
      <c r="BC545" s="71">
        <f t="shared" si="90"/>
        <v>2960</v>
      </c>
      <c r="BD545" s="71">
        <f t="shared" si="93"/>
        <v>65120</v>
      </c>
      <c r="BE545" s="71">
        <f t="shared" si="94"/>
        <v>82880</v>
      </c>
      <c r="BF545" s="72"/>
      <c r="BG545" s="3" t="s">
        <v>175</v>
      </c>
      <c r="BH545" s="2" t="s">
        <v>3808</v>
      </c>
      <c r="BI545" s="6" t="s">
        <v>3028</v>
      </c>
      <c r="BJ545" s="6">
        <v>0</v>
      </c>
      <c r="BK545" s="6">
        <v>0</v>
      </c>
      <c r="BL545" s="7" t="s">
        <v>3028</v>
      </c>
    </row>
    <row r="546" spans="2:64" x14ac:dyDescent="0.4">
      <c r="B546" s="2" t="s">
        <v>1652</v>
      </c>
      <c r="C546" s="3" t="s">
        <v>180</v>
      </c>
      <c r="D546" s="2" t="s">
        <v>1187</v>
      </c>
      <c r="E546" s="3" t="s">
        <v>3028</v>
      </c>
      <c r="F546" s="2" t="s">
        <v>3028</v>
      </c>
      <c r="G546" s="2" t="s">
        <v>3028</v>
      </c>
      <c r="H546" s="3" t="s">
        <v>3028</v>
      </c>
      <c r="I546" s="2" t="s">
        <v>3028</v>
      </c>
      <c r="J546" s="2" t="s">
        <v>3028</v>
      </c>
      <c r="K546" s="3" t="s">
        <v>80</v>
      </c>
      <c r="L546" s="2" t="s">
        <v>79</v>
      </c>
      <c r="M546" s="2" t="s">
        <v>4656</v>
      </c>
      <c r="O546" s="3" t="s">
        <v>58</v>
      </c>
      <c r="P546" s="2" t="s">
        <v>96</v>
      </c>
      <c r="Q546" s="3" t="s">
        <v>3788</v>
      </c>
      <c r="R546" s="2" t="s">
        <v>3789</v>
      </c>
      <c r="S546" s="2"/>
      <c r="T546" s="2"/>
      <c r="U546" s="2" t="s">
        <v>127</v>
      </c>
      <c r="V546" s="2" t="s">
        <v>130</v>
      </c>
      <c r="W546" s="2" t="s">
        <v>131</v>
      </c>
      <c r="X546" s="2" t="s">
        <v>132</v>
      </c>
      <c r="Y546" s="2" t="s">
        <v>133</v>
      </c>
      <c r="Z546" s="2" t="s">
        <v>134</v>
      </c>
      <c r="AA546" s="2" t="s">
        <v>3810</v>
      </c>
      <c r="AB546" s="2"/>
      <c r="AC546" s="2" t="s">
        <v>3028</v>
      </c>
      <c r="AD546" s="2"/>
      <c r="AE546" s="2" t="s">
        <v>3028</v>
      </c>
      <c r="AF546" s="2">
        <v>50</v>
      </c>
      <c r="AG546" s="2">
        <v>0</v>
      </c>
      <c r="AI546" s="2" t="s">
        <v>3028</v>
      </c>
      <c r="AJ546" s="2"/>
      <c r="AK546" s="3">
        <v>2001</v>
      </c>
      <c r="AL546" s="8" t="s">
        <v>4006</v>
      </c>
      <c r="AM546" s="59">
        <f t="shared" si="95"/>
        <v>2001</v>
      </c>
      <c r="AN546" s="14" t="s">
        <v>3028</v>
      </c>
      <c r="AO546" s="14" t="s">
        <v>3028</v>
      </c>
      <c r="AP546" s="14" t="s">
        <v>3028</v>
      </c>
      <c r="AQ546" s="2">
        <v>2020</v>
      </c>
      <c r="AR546" s="72">
        <f t="shared" si="91"/>
        <v>22</v>
      </c>
      <c r="AS546" s="69">
        <v>20210331</v>
      </c>
      <c r="AT546" s="2" t="s">
        <v>185</v>
      </c>
      <c r="AU546" s="72">
        <v>1354500</v>
      </c>
      <c r="AV546" s="72">
        <v>0</v>
      </c>
      <c r="AW546" s="71">
        <f t="shared" si="92"/>
        <v>1354500</v>
      </c>
      <c r="AX546" s="71">
        <f t="shared" si="85"/>
        <v>568890</v>
      </c>
      <c r="AY546" s="71">
        <f t="shared" si="86"/>
        <v>568890</v>
      </c>
      <c r="AZ546" s="71">
        <f t="shared" si="87"/>
        <v>785610</v>
      </c>
      <c r="BA546" s="71">
        <f t="shared" si="88"/>
        <v>27090</v>
      </c>
      <c r="BB546" s="71">
        <f t="shared" si="89"/>
        <v>595980</v>
      </c>
      <c r="BC546" s="71">
        <f t="shared" si="90"/>
        <v>27090</v>
      </c>
      <c r="BD546" s="71">
        <f t="shared" si="93"/>
        <v>595980</v>
      </c>
      <c r="BE546" s="71">
        <f t="shared" si="94"/>
        <v>758520</v>
      </c>
      <c r="BF546" s="72"/>
      <c r="BG546" s="3" t="s">
        <v>175</v>
      </c>
      <c r="BH546" s="2" t="s">
        <v>3808</v>
      </c>
      <c r="BI546" s="6" t="s">
        <v>3028</v>
      </c>
      <c r="BJ546" s="6">
        <v>0</v>
      </c>
      <c r="BK546" s="6">
        <v>0</v>
      </c>
      <c r="BL546" s="7" t="s">
        <v>3028</v>
      </c>
    </row>
    <row r="547" spans="2:64" x14ac:dyDescent="0.4">
      <c r="B547" s="2" t="s">
        <v>1653</v>
      </c>
      <c r="C547" s="3" t="s">
        <v>180</v>
      </c>
      <c r="D547" s="2" t="s">
        <v>1263</v>
      </c>
      <c r="E547" s="3" t="s">
        <v>3028</v>
      </c>
      <c r="F547" s="2" t="s">
        <v>3028</v>
      </c>
      <c r="G547" s="2" t="s">
        <v>3028</v>
      </c>
      <c r="H547" s="3" t="s">
        <v>3028</v>
      </c>
      <c r="I547" s="2" t="s">
        <v>3028</v>
      </c>
      <c r="J547" s="2" t="s">
        <v>3028</v>
      </c>
      <c r="K547" s="3" t="s">
        <v>80</v>
      </c>
      <c r="L547" s="2" t="s">
        <v>79</v>
      </c>
      <c r="M547" s="2" t="s">
        <v>4656</v>
      </c>
      <c r="O547" s="3" t="s">
        <v>58</v>
      </c>
      <c r="P547" s="2" t="s">
        <v>96</v>
      </c>
      <c r="Q547" s="3" t="s">
        <v>3788</v>
      </c>
      <c r="R547" s="2" t="s">
        <v>3789</v>
      </c>
      <c r="S547" s="2"/>
      <c r="T547" s="2"/>
      <c r="U547" s="2" t="s">
        <v>127</v>
      </c>
      <c r="V547" s="2" t="s">
        <v>130</v>
      </c>
      <c r="W547" s="2" t="s">
        <v>131</v>
      </c>
      <c r="X547" s="2" t="s">
        <v>132</v>
      </c>
      <c r="Y547" s="2" t="s">
        <v>133</v>
      </c>
      <c r="Z547" s="2" t="s">
        <v>134</v>
      </c>
      <c r="AA547" s="2" t="s">
        <v>3810</v>
      </c>
      <c r="AB547" s="2"/>
      <c r="AC547" s="2" t="s">
        <v>3028</v>
      </c>
      <c r="AD547" s="2"/>
      <c r="AE547" s="2" t="s">
        <v>3028</v>
      </c>
      <c r="AF547" s="2">
        <v>50</v>
      </c>
      <c r="AG547" s="2">
        <v>0</v>
      </c>
      <c r="AI547" s="2" t="s">
        <v>3028</v>
      </c>
      <c r="AJ547" s="2"/>
      <c r="AK547" s="3">
        <v>2001</v>
      </c>
      <c r="AL547" s="8" t="s">
        <v>4006</v>
      </c>
      <c r="AM547" s="59">
        <f t="shared" si="95"/>
        <v>2001</v>
      </c>
      <c r="AN547" s="14" t="s">
        <v>3028</v>
      </c>
      <c r="AO547" s="14" t="s">
        <v>3028</v>
      </c>
      <c r="AP547" s="14" t="s">
        <v>3028</v>
      </c>
      <c r="AQ547" s="2">
        <v>2020</v>
      </c>
      <c r="AR547" s="72">
        <f t="shared" si="91"/>
        <v>22</v>
      </c>
      <c r="AS547" s="69">
        <v>20210331</v>
      </c>
      <c r="AT547" s="2" t="s">
        <v>185</v>
      </c>
      <c r="AU547" s="72">
        <v>212400</v>
      </c>
      <c r="AV547" s="72">
        <v>0</v>
      </c>
      <c r="AW547" s="71">
        <f t="shared" si="92"/>
        <v>212400</v>
      </c>
      <c r="AX547" s="71">
        <f t="shared" si="85"/>
        <v>89208</v>
      </c>
      <c r="AY547" s="71">
        <f t="shared" si="86"/>
        <v>89208</v>
      </c>
      <c r="AZ547" s="71">
        <f t="shared" si="87"/>
        <v>123192</v>
      </c>
      <c r="BA547" s="71">
        <f t="shared" si="88"/>
        <v>4248</v>
      </c>
      <c r="BB547" s="71">
        <f t="shared" si="89"/>
        <v>93456</v>
      </c>
      <c r="BC547" s="71">
        <f t="shared" si="90"/>
        <v>4248</v>
      </c>
      <c r="BD547" s="71">
        <f t="shared" si="93"/>
        <v>93456</v>
      </c>
      <c r="BE547" s="71">
        <f t="shared" si="94"/>
        <v>118944</v>
      </c>
      <c r="BF547" s="72"/>
      <c r="BG547" s="3" t="s">
        <v>175</v>
      </c>
      <c r="BH547" s="2" t="s">
        <v>3808</v>
      </c>
      <c r="BI547" s="6" t="s">
        <v>3028</v>
      </c>
      <c r="BJ547" s="6">
        <v>0</v>
      </c>
      <c r="BK547" s="6">
        <v>0</v>
      </c>
      <c r="BL547" s="7" t="s">
        <v>3028</v>
      </c>
    </row>
    <row r="548" spans="2:64" x14ac:dyDescent="0.4">
      <c r="B548" s="2" t="s">
        <v>1654</v>
      </c>
      <c r="C548" s="3" t="s">
        <v>180</v>
      </c>
      <c r="D548" s="2" t="s">
        <v>1655</v>
      </c>
      <c r="E548" s="3" t="s">
        <v>3028</v>
      </c>
      <c r="F548" s="2" t="s">
        <v>3028</v>
      </c>
      <c r="G548" s="2" t="s">
        <v>3028</v>
      </c>
      <c r="H548" s="3" t="s">
        <v>3028</v>
      </c>
      <c r="I548" s="2" t="s">
        <v>3028</v>
      </c>
      <c r="J548" s="2" t="s">
        <v>3028</v>
      </c>
      <c r="K548" s="3" t="s">
        <v>80</v>
      </c>
      <c r="L548" s="2" t="s">
        <v>79</v>
      </c>
      <c r="M548" s="2" t="s">
        <v>4656</v>
      </c>
      <c r="O548" s="3" t="s">
        <v>58</v>
      </c>
      <c r="P548" s="2" t="s">
        <v>96</v>
      </c>
      <c r="Q548" s="3" t="s">
        <v>3788</v>
      </c>
      <c r="R548" s="2" t="s">
        <v>3789</v>
      </c>
      <c r="S548" s="2"/>
      <c r="T548" s="2"/>
      <c r="U548" s="2" t="s">
        <v>127</v>
      </c>
      <c r="V548" s="2" t="s">
        <v>130</v>
      </c>
      <c r="W548" s="2" t="s">
        <v>131</v>
      </c>
      <c r="X548" s="2" t="s">
        <v>132</v>
      </c>
      <c r="Y548" s="2" t="s">
        <v>133</v>
      </c>
      <c r="Z548" s="2" t="s">
        <v>134</v>
      </c>
      <c r="AA548" s="2" t="s">
        <v>3810</v>
      </c>
      <c r="AB548" s="2"/>
      <c r="AC548" s="2" t="s">
        <v>3028</v>
      </c>
      <c r="AD548" s="2"/>
      <c r="AE548" s="2" t="s">
        <v>3028</v>
      </c>
      <c r="AF548" s="2">
        <v>50</v>
      </c>
      <c r="AG548" s="2">
        <v>0</v>
      </c>
      <c r="AI548" s="2" t="s">
        <v>3028</v>
      </c>
      <c r="AJ548" s="2"/>
      <c r="AK548" s="3">
        <v>2001</v>
      </c>
      <c r="AL548" s="8" t="s">
        <v>4006</v>
      </c>
      <c r="AM548" s="59">
        <f t="shared" si="95"/>
        <v>2001</v>
      </c>
      <c r="AN548" s="14" t="s">
        <v>3028</v>
      </c>
      <c r="AO548" s="14" t="s">
        <v>3028</v>
      </c>
      <c r="AP548" s="14" t="s">
        <v>3028</v>
      </c>
      <c r="AQ548" s="2">
        <v>2020</v>
      </c>
      <c r="AR548" s="72">
        <f t="shared" si="91"/>
        <v>22</v>
      </c>
      <c r="AS548" s="69">
        <v>20210331</v>
      </c>
      <c r="AT548" s="2" t="s">
        <v>185</v>
      </c>
      <c r="AU548" s="72">
        <v>84700</v>
      </c>
      <c r="AV548" s="72">
        <v>0</v>
      </c>
      <c r="AW548" s="71">
        <f t="shared" si="92"/>
        <v>84700</v>
      </c>
      <c r="AX548" s="71">
        <f t="shared" si="85"/>
        <v>35574</v>
      </c>
      <c r="AY548" s="71">
        <f t="shared" si="86"/>
        <v>35574</v>
      </c>
      <c r="AZ548" s="71">
        <f t="shared" si="87"/>
        <v>49126</v>
      </c>
      <c r="BA548" s="71">
        <f t="shared" si="88"/>
        <v>1694</v>
      </c>
      <c r="BB548" s="71">
        <f t="shared" si="89"/>
        <v>37268</v>
      </c>
      <c r="BC548" s="71">
        <f t="shared" si="90"/>
        <v>1694</v>
      </c>
      <c r="BD548" s="71">
        <f t="shared" si="93"/>
        <v>37268</v>
      </c>
      <c r="BE548" s="71">
        <f t="shared" si="94"/>
        <v>47432</v>
      </c>
      <c r="BF548" s="72"/>
      <c r="BG548" s="3" t="s">
        <v>175</v>
      </c>
      <c r="BH548" s="2" t="s">
        <v>3808</v>
      </c>
      <c r="BI548" s="6" t="s">
        <v>3028</v>
      </c>
      <c r="BJ548" s="6">
        <v>0</v>
      </c>
      <c r="BK548" s="6">
        <v>0</v>
      </c>
      <c r="BL548" s="7" t="s">
        <v>3028</v>
      </c>
    </row>
    <row r="549" spans="2:64" x14ac:dyDescent="0.4">
      <c r="B549" s="2" t="s">
        <v>1656</v>
      </c>
      <c r="C549" s="3" t="s">
        <v>180</v>
      </c>
      <c r="D549" s="2" t="s">
        <v>1632</v>
      </c>
      <c r="E549" s="3" t="s">
        <v>3028</v>
      </c>
      <c r="F549" s="2" t="s">
        <v>3028</v>
      </c>
      <c r="G549" s="2" t="s">
        <v>3028</v>
      </c>
      <c r="H549" s="3" t="s">
        <v>3028</v>
      </c>
      <c r="I549" s="2" t="s">
        <v>3028</v>
      </c>
      <c r="J549" s="2" t="s">
        <v>3028</v>
      </c>
      <c r="K549" s="3" t="s">
        <v>80</v>
      </c>
      <c r="L549" s="2" t="s">
        <v>79</v>
      </c>
      <c r="M549" s="2" t="s">
        <v>4656</v>
      </c>
      <c r="O549" s="3" t="s">
        <v>58</v>
      </c>
      <c r="P549" s="2" t="s">
        <v>96</v>
      </c>
      <c r="Q549" s="3" t="s">
        <v>3788</v>
      </c>
      <c r="R549" s="2" t="s">
        <v>3789</v>
      </c>
      <c r="S549" s="2"/>
      <c r="T549" s="2"/>
      <c r="U549" s="2" t="s">
        <v>127</v>
      </c>
      <c r="V549" s="2" t="s">
        <v>130</v>
      </c>
      <c r="W549" s="2" t="s">
        <v>131</v>
      </c>
      <c r="X549" s="2" t="s">
        <v>132</v>
      </c>
      <c r="Y549" s="2" t="s">
        <v>133</v>
      </c>
      <c r="Z549" s="2" t="s">
        <v>134</v>
      </c>
      <c r="AA549" s="2" t="s">
        <v>3810</v>
      </c>
      <c r="AB549" s="2"/>
      <c r="AC549" s="2" t="s">
        <v>3028</v>
      </c>
      <c r="AD549" s="2"/>
      <c r="AE549" s="2" t="s">
        <v>3028</v>
      </c>
      <c r="AF549" s="2">
        <v>50</v>
      </c>
      <c r="AG549" s="2">
        <v>0</v>
      </c>
      <c r="AI549" s="2" t="s">
        <v>3028</v>
      </c>
      <c r="AJ549" s="2"/>
      <c r="AK549" s="3">
        <v>2001</v>
      </c>
      <c r="AL549" s="8" t="s">
        <v>4006</v>
      </c>
      <c r="AM549" s="59">
        <f t="shared" si="95"/>
        <v>2001</v>
      </c>
      <c r="AN549" s="14" t="s">
        <v>3028</v>
      </c>
      <c r="AO549" s="14" t="s">
        <v>3028</v>
      </c>
      <c r="AP549" s="14" t="s">
        <v>3028</v>
      </c>
      <c r="AQ549" s="2">
        <v>2020</v>
      </c>
      <c r="AR549" s="72">
        <f t="shared" si="91"/>
        <v>22</v>
      </c>
      <c r="AS549" s="69">
        <v>20210331</v>
      </c>
      <c r="AT549" s="2" t="s">
        <v>185</v>
      </c>
      <c r="AU549" s="72">
        <v>321750</v>
      </c>
      <c r="AV549" s="72">
        <v>0</v>
      </c>
      <c r="AW549" s="71">
        <f t="shared" si="92"/>
        <v>321750</v>
      </c>
      <c r="AX549" s="71">
        <f t="shared" si="85"/>
        <v>135135</v>
      </c>
      <c r="AY549" s="71">
        <f t="shared" si="86"/>
        <v>135135</v>
      </c>
      <c r="AZ549" s="71">
        <f t="shared" si="87"/>
        <v>186615</v>
      </c>
      <c r="BA549" s="71">
        <f t="shared" si="88"/>
        <v>6435</v>
      </c>
      <c r="BB549" s="71">
        <f t="shared" si="89"/>
        <v>141570</v>
      </c>
      <c r="BC549" s="71">
        <f t="shared" si="90"/>
        <v>6435</v>
      </c>
      <c r="BD549" s="71">
        <f t="shared" si="93"/>
        <v>141570</v>
      </c>
      <c r="BE549" s="71">
        <f t="shared" si="94"/>
        <v>180180</v>
      </c>
      <c r="BF549" s="72"/>
      <c r="BG549" s="3" t="s">
        <v>175</v>
      </c>
      <c r="BH549" s="2" t="s">
        <v>3808</v>
      </c>
      <c r="BI549" s="6" t="s">
        <v>3028</v>
      </c>
      <c r="BJ549" s="6">
        <v>0</v>
      </c>
      <c r="BK549" s="6">
        <v>0</v>
      </c>
      <c r="BL549" s="7" t="s">
        <v>3028</v>
      </c>
    </row>
    <row r="550" spans="2:64" x14ac:dyDescent="0.4">
      <c r="B550" s="2" t="s">
        <v>1623</v>
      </c>
      <c r="C550" s="3" t="s">
        <v>180</v>
      </c>
      <c r="D550" s="2" t="s">
        <v>1302</v>
      </c>
      <c r="E550" s="3" t="s">
        <v>3028</v>
      </c>
      <c r="F550" s="2" t="s">
        <v>3028</v>
      </c>
      <c r="G550" s="2" t="s">
        <v>3028</v>
      </c>
      <c r="H550" s="3" t="s">
        <v>3028</v>
      </c>
      <c r="I550" s="2" t="s">
        <v>3028</v>
      </c>
      <c r="J550" s="2" t="s">
        <v>3028</v>
      </c>
      <c r="K550" s="3" t="s">
        <v>80</v>
      </c>
      <c r="L550" s="2" t="s">
        <v>79</v>
      </c>
      <c r="M550" s="2" t="s">
        <v>4656</v>
      </c>
      <c r="O550" s="3" t="s">
        <v>58</v>
      </c>
      <c r="P550" s="2" t="s">
        <v>96</v>
      </c>
      <c r="Q550" s="3" t="s">
        <v>3788</v>
      </c>
      <c r="R550" s="2" t="s">
        <v>3789</v>
      </c>
      <c r="S550" s="2"/>
      <c r="T550" s="2"/>
      <c r="U550" s="2" t="s">
        <v>127</v>
      </c>
      <c r="V550" s="2" t="s">
        <v>130</v>
      </c>
      <c r="W550" s="2" t="s">
        <v>131</v>
      </c>
      <c r="X550" s="2" t="s">
        <v>132</v>
      </c>
      <c r="Y550" s="2" t="s">
        <v>133</v>
      </c>
      <c r="Z550" s="2" t="s">
        <v>134</v>
      </c>
      <c r="AA550" s="2" t="s">
        <v>3810</v>
      </c>
      <c r="AB550" s="2"/>
      <c r="AC550" s="2" t="s">
        <v>3028</v>
      </c>
      <c r="AD550" s="2"/>
      <c r="AE550" s="2" t="s">
        <v>3028</v>
      </c>
      <c r="AF550" s="2">
        <v>50</v>
      </c>
      <c r="AG550" s="2">
        <v>0</v>
      </c>
      <c r="AI550" s="2" t="s">
        <v>3028</v>
      </c>
      <c r="AJ550" s="2"/>
      <c r="AK550" s="3">
        <v>2002</v>
      </c>
      <c r="AL550" s="8" t="s">
        <v>4007</v>
      </c>
      <c r="AM550" s="59">
        <f t="shared" si="95"/>
        <v>2002</v>
      </c>
      <c r="AN550" s="14" t="s">
        <v>3028</v>
      </c>
      <c r="AO550" s="14" t="s">
        <v>3028</v>
      </c>
      <c r="AP550" s="14" t="s">
        <v>3028</v>
      </c>
      <c r="AQ550" s="2">
        <v>2020</v>
      </c>
      <c r="AR550" s="72">
        <f t="shared" si="91"/>
        <v>21</v>
      </c>
      <c r="AS550" s="69">
        <v>20210331</v>
      </c>
      <c r="AT550" s="2" t="s">
        <v>185</v>
      </c>
      <c r="AU550" s="72">
        <v>150400</v>
      </c>
      <c r="AV550" s="72">
        <v>0</v>
      </c>
      <c r="AW550" s="71">
        <f t="shared" si="92"/>
        <v>150400</v>
      </c>
      <c r="AX550" s="71">
        <f t="shared" si="85"/>
        <v>60160</v>
      </c>
      <c r="AY550" s="71">
        <f t="shared" si="86"/>
        <v>60160</v>
      </c>
      <c r="AZ550" s="71">
        <f t="shared" si="87"/>
        <v>90240</v>
      </c>
      <c r="BA550" s="71">
        <f t="shared" si="88"/>
        <v>3008</v>
      </c>
      <c r="BB550" s="71">
        <f t="shared" si="89"/>
        <v>63168</v>
      </c>
      <c r="BC550" s="71">
        <f t="shared" si="90"/>
        <v>3008</v>
      </c>
      <c r="BD550" s="71">
        <f t="shared" si="93"/>
        <v>63168</v>
      </c>
      <c r="BE550" s="71">
        <f t="shared" si="94"/>
        <v>87232</v>
      </c>
      <c r="BF550" s="72"/>
      <c r="BG550" s="3" t="s">
        <v>175</v>
      </c>
      <c r="BH550" s="2" t="s">
        <v>3808</v>
      </c>
      <c r="BI550" s="6" t="s">
        <v>3028</v>
      </c>
      <c r="BJ550" s="6">
        <v>0</v>
      </c>
      <c r="BK550" s="6">
        <v>0</v>
      </c>
      <c r="BL550" s="7" t="s">
        <v>3028</v>
      </c>
    </row>
    <row r="551" spans="2:64" x14ac:dyDescent="0.4">
      <c r="B551" s="2" t="s">
        <v>1624</v>
      </c>
      <c r="C551" s="3" t="s">
        <v>180</v>
      </c>
      <c r="D551" s="2" t="s">
        <v>1489</v>
      </c>
      <c r="E551" s="3" t="s">
        <v>3028</v>
      </c>
      <c r="F551" s="2" t="s">
        <v>3028</v>
      </c>
      <c r="G551" s="2" t="s">
        <v>3028</v>
      </c>
      <c r="H551" s="3" t="s">
        <v>3028</v>
      </c>
      <c r="I551" s="2" t="s">
        <v>3028</v>
      </c>
      <c r="J551" s="2" t="s">
        <v>3028</v>
      </c>
      <c r="K551" s="3" t="s">
        <v>80</v>
      </c>
      <c r="L551" s="2" t="s">
        <v>79</v>
      </c>
      <c r="M551" s="2" t="s">
        <v>4656</v>
      </c>
      <c r="O551" s="3" t="s">
        <v>58</v>
      </c>
      <c r="P551" s="2" t="s">
        <v>96</v>
      </c>
      <c r="Q551" s="3" t="s">
        <v>3788</v>
      </c>
      <c r="R551" s="2" t="s">
        <v>3789</v>
      </c>
      <c r="S551" s="2"/>
      <c r="T551" s="2"/>
      <c r="U551" s="2" t="s">
        <v>127</v>
      </c>
      <c r="V551" s="2" t="s">
        <v>130</v>
      </c>
      <c r="W551" s="2" t="s">
        <v>131</v>
      </c>
      <c r="X551" s="2" t="s">
        <v>132</v>
      </c>
      <c r="Y551" s="2" t="s">
        <v>133</v>
      </c>
      <c r="Z551" s="2" t="s">
        <v>134</v>
      </c>
      <c r="AA551" s="2" t="s">
        <v>3810</v>
      </c>
      <c r="AB551" s="2"/>
      <c r="AC551" s="2" t="s">
        <v>3028</v>
      </c>
      <c r="AD551" s="2"/>
      <c r="AE551" s="2" t="s">
        <v>3028</v>
      </c>
      <c r="AF551" s="2">
        <v>50</v>
      </c>
      <c r="AG551" s="2">
        <v>0</v>
      </c>
      <c r="AI551" s="2" t="s">
        <v>3028</v>
      </c>
      <c r="AJ551" s="2"/>
      <c r="AK551" s="3">
        <v>2002</v>
      </c>
      <c r="AL551" s="8" t="s">
        <v>4007</v>
      </c>
      <c r="AM551" s="59">
        <f t="shared" si="95"/>
        <v>2002</v>
      </c>
      <c r="AN551" s="14" t="s">
        <v>3028</v>
      </c>
      <c r="AO551" s="14" t="s">
        <v>3028</v>
      </c>
      <c r="AP551" s="14" t="s">
        <v>3028</v>
      </c>
      <c r="AQ551" s="2">
        <v>2020</v>
      </c>
      <c r="AR551" s="72">
        <f t="shared" si="91"/>
        <v>21</v>
      </c>
      <c r="AS551" s="69">
        <v>20210331</v>
      </c>
      <c r="AT551" s="2" t="s">
        <v>185</v>
      </c>
      <c r="AU551" s="72">
        <v>1890000</v>
      </c>
      <c r="AV551" s="72">
        <v>0</v>
      </c>
      <c r="AW551" s="71">
        <f t="shared" si="92"/>
        <v>1890000</v>
      </c>
      <c r="AX551" s="71">
        <f t="shared" si="85"/>
        <v>756000</v>
      </c>
      <c r="AY551" s="71">
        <f t="shared" si="86"/>
        <v>756000</v>
      </c>
      <c r="AZ551" s="71">
        <f t="shared" si="87"/>
        <v>1134000</v>
      </c>
      <c r="BA551" s="71">
        <f t="shared" si="88"/>
        <v>37800</v>
      </c>
      <c r="BB551" s="71">
        <f t="shared" si="89"/>
        <v>793800</v>
      </c>
      <c r="BC551" s="71">
        <f t="shared" si="90"/>
        <v>37800</v>
      </c>
      <c r="BD551" s="71">
        <f t="shared" si="93"/>
        <v>793800</v>
      </c>
      <c r="BE551" s="71">
        <f t="shared" si="94"/>
        <v>1096200</v>
      </c>
      <c r="BF551" s="72"/>
      <c r="BG551" s="3" t="s">
        <v>175</v>
      </c>
      <c r="BH551" s="2" t="s">
        <v>3808</v>
      </c>
      <c r="BI551" s="6" t="s">
        <v>3028</v>
      </c>
      <c r="BJ551" s="6">
        <v>0</v>
      </c>
      <c r="BK551" s="6">
        <v>0</v>
      </c>
      <c r="BL551" s="7" t="s">
        <v>3028</v>
      </c>
    </row>
    <row r="552" spans="2:64" x14ac:dyDescent="0.4">
      <c r="B552" s="2" t="s">
        <v>1625</v>
      </c>
      <c r="C552" s="3" t="s">
        <v>180</v>
      </c>
      <c r="D552" s="2" t="s">
        <v>1626</v>
      </c>
      <c r="E552" s="3" t="s">
        <v>3028</v>
      </c>
      <c r="F552" s="2" t="s">
        <v>3028</v>
      </c>
      <c r="G552" s="2" t="s">
        <v>3028</v>
      </c>
      <c r="H552" s="3" t="s">
        <v>3028</v>
      </c>
      <c r="I552" s="2" t="s">
        <v>3028</v>
      </c>
      <c r="J552" s="2" t="s">
        <v>3028</v>
      </c>
      <c r="K552" s="3" t="s">
        <v>80</v>
      </c>
      <c r="L552" s="2" t="s">
        <v>79</v>
      </c>
      <c r="M552" s="2" t="s">
        <v>4656</v>
      </c>
      <c r="O552" s="3" t="s">
        <v>58</v>
      </c>
      <c r="P552" s="2" t="s">
        <v>96</v>
      </c>
      <c r="Q552" s="3" t="s">
        <v>3788</v>
      </c>
      <c r="R552" s="2" t="s">
        <v>3789</v>
      </c>
      <c r="S552" s="2"/>
      <c r="T552" s="2"/>
      <c r="U552" s="2" t="s">
        <v>127</v>
      </c>
      <c r="V552" s="2" t="s">
        <v>130</v>
      </c>
      <c r="W552" s="2" t="s">
        <v>131</v>
      </c>
      <c r="X552" s="2" t="s">
        <v>132</v>
      </c>
      <c r="Y552" s="2" t="s">
        <v>133</v>
      </c>
      <c r="Z552" s="2" t="s">
        <v>134</v>
      </c>
      <c r="AA552" s="2" t="s">
        <v>3810</v>
      </c>
      <c r="AB552" s="2"/>
      <c r="AC552" s="2" t="s">
        <v>3028</v>
      </c>
      <c r="AD552" s="2"/>
      <c r="AE552" s="2" t="s">
        <v>3028</v>
      </c>
      <c r="AF552" s="2">
        <v>50</v>
      </c>
      <c r="AG552" s="2">
        <v>0</v>
      </c>
      <c r="AI552" s="2" t="s">
        <v>3028</v>
      </c>
      <c r="AJ552" s="2"/>
      <c r="AK552" s="3">
        <v>2002</v>
      </c>
      <c r="AL552" s="8" t="s">
        <v>4007</v>
      </c>
      <c r="AM552" s="59">
        <f t="shared" si="95"/>
        <v>2002</v>
      </c>
      <c r="AN552" s="14" t="s">
        <v>3028</v>
      </c>
      <c r="AO552" s="14" t="s">
        <v>3028</v>
      </c>
      <c r="AP552" s="14" t="s">
        <v>3028</v>
      </c>
      <c r="AQ552" s="2">
        <v>2020</v>
      </c>
      <c r="AR552" s="72">
        <f t="shared" si="91"/>
        <v>21</v>
      </c>
      <c r="AS552" s="69">
        <v>20210331</v>
      </c>
      <c r="AT552" s="2" t="s">
        <v>185</v>
      </c>
      <c r="AU552" s="72">
        <v>304290</v>
      </c>
      <c r="AV552" s="72">
        <v>0</v>
      </c>
      <c r="AW552" s="71">
        <f t="shared" si="92"/>
        <v>304290</v>
      </c>
      <c r="AX552" s="71">
        <f t="shared" si="85"/>
        <v>121716</v>
      </c>
      <c r="AY552" s="71">
        <f t="shared" si="86"/>
        <v>121716</v>
      </c>
      <c r="AZ552" s="71">
        <f t="shared" si="87"/>
        <v>182574</v>
      </c>
      <c r="BA552" s="71">
        <f t="shared" si="88"/>
        <v>6085.8</v>
      </c>
      <c r="BB552" s="71">
        <f t="shared" si="89"/>
        <v>127801.8</v>
      </c>
      <c r="BC552" s="71">
        <f t="shared" si="90"/>
        <v>6085.8000000000029</v>
      </c>
      <c r="BD552" s="71">
        <f t="shared" si="93"/>
        <v>127801.8</v>
      </c>
      <c r="BE552" s="71">
        <f t="shared" si="94"/>
        <v>176488.2</v>
      </c>
      <c r="BF552" s="72"/>
      <c r="BG552" s="3" t="s">
        <v>175</v>
      </c>
      <c r="BH552" s="2" t="s">
        <v>3808</v>
      </c>
      <c r="BI552" s="6" t="s">
        <v>3028</v>
      </c>
      <c r="BJ552" s="6">
        <v>0</v>
      </c>
      <c r="BK552" s="6">
        <v>0</v>
      </c>
      <c r="BL552" s="7" t="s">
        <v>3028</v>
      </c>
    </row>
    <row r="553" spans="2:64" x14ac:dyDescent="0.4">
      <c r="B553" s="2" t="s">
        <v>1627</v>
      </c>
      <c r="C553" s="3" t="s">
        <v>180</v>
      </c>
      <c r="D553" s="2" t="s">
        <v>1353</v>
      </c>
      <c r="E553" s="3" t="s">
        <v>3028</v>
      </c>
      <c r="F553" s="2" t="s">
        <v>3028</v>
      </c>
      <c r="G553" s="2" t="s">
        <v>3028</v>
      </c>
      <c r="H553" s="3" t="s">
        <v>3028</v>
      </c>
      <c r="I553" s="2" t="s">
        <v>3028</v>
      </c>
      <c r="J553" s="2" t="s">
        <v>3028</v>
      </c>
      <c r="K553" s="3" t="s">
        <v>80</v>
      </c>
      <c r="L553" s="2" t="s">
        <v>79</v>
      </c>
      <c r="M553" s="2" t="s">
        <v>4656</v>
      </c>
      <c r="O553" s="3" t="s">
        <v>58</v>
      </c>
      <c r="P553" s="2" t="s">
        <v>96</v>
      </c>
      <c r="Q553" s="3" t="s">
        <v>3788</v>
      </c>
      <c r="R553" s="2" t="s">
        <v>3789</v>
      </c>
      <c r="S553" s="2"/>
      <c r="T553" s="2"/>
      <c r="U553" s="2" t="s">
        <v>127</v>
      </c>
      <c r="V553" s="2" t="s">
        <v>130</v>
      </c>
      <c r="W553" s="2" t="s">
        <v>131</v>
      </c>
      <c r="X553" s="2" t="s">
        <v>132</v>
      </c>
      <c r="Y553" s="2" t="s">
        <v>133</v>
      </c>
      <c r="Z553" s="2" t="s">
        <v>134</v>
      </c>
      <c r="AA553" s="2" t="s">
        <v>3810</v>
      </c>
      <c r="AB553" s="2"/>
      <c r="AC553" s="2" t="s">
        <v>3028</v>
      </c>
      <c r="AD553" s="2"/>
      <c r="AE553" s="2" t="s">
        <v>3028</v>
      </c>
      <c r="AF553" s="2">
        <v>50</v>
      </c>
      <c r="AG553" s="2">
        <v>0</v>
      </c>
      <c r="AI553" s="2" t="s">
        <v>3028</v>
      </c>
      <c r="AJ553" s="2"/>
      <c r="AK553" s="3">
        <v>2002</v>
      </c>
      <c r="AL553" s="8" t="s">
        <v>4007</v>
      </c>
      <c r="AM553" s="59">
        <f t="shared" si="95"/>
        <v>2002</v>
      </c>
      <c r="AN553" s="14" t="s">
        <v>3028</v>
      </c>
      <c r="AO553" s="14" t="s">
        <v>3028</v>
      </c>
      <c r="AP553" s="14" t="s">
        <v>3028</v>
      </c>
      <c r="AQ553" s="2">
        <v>2020</v>
      </c>
      <c r="AR553" s="72">
        <f t="shared" si="91"/>
        <v>21</v>
      </c>
      <c r="AS553" s="69">
        <v>20210331</v>
      </c>
      <c r="AT553" s="2" t="s">
        <v>185</v>
      </c>
      <c r="AU553" s="72">
        <v>2520000</v>
      </c>
      <c r="AV553" s="72">
        <v>0</v>
      </c>
      <c r="AW553" s="71">
        <f t="shared" si="92"/>
        <v>2520000</v>
      </c>
      <c r="AX553" s="71">
        <f t="shared" si="85"/>
        <v>1008000</v>
      </c>
      <c r="AY553" s="71">
        <f t="shared" si="86"/>
        <v>1008000</v>
      </c>
      <c r="AZ553" s="71">
        <f t="shared" si="87"/>
        <v>1512000</v>
      </c>
      <c r="BA553" s="71">
        <f t="shared" si="88"/>
        <v>50400</v>
      </c>
      <c r="BB553" s="71">
        <f t="shared" si="89"/>
        <v>1058400</v>
      </c>
      <c r="BC553" s="71">
        <f t="shared" si="90"/>
        <v>50400</v>
      </c>
      <c r="BD553" s="71">
        <f t="shared" si="93"/>
        <v>1058400</v>
      </c>
      <c r="BE553" s="71">
        <f t="shared" si="94"/>
        <v>1461600</v>
      </c>
      <c r="BF553" s="72"/>
      <c r="BG553" s="3" t="s">
        <v>175</v>
      </c>
      <c r="BH553" s="2" t="s">
        <v>3808</v>
      </c>
      <c r="BI553" s="6" t="s">
        <v>3028</v>
      </c>
      <c r="BJ553" s="6">
        <v>0</v>
      </c>
      <c r="BK553" s="6">
        <v>0</v>
      </c>
      <c r="BL553" s="7" t="s">
        <v>3028</v>
      </c>
    </row>
    <row r="554" spans="2:64" x14ac:dyDescent="0.4">
      <c r="B554" s="2" t="s">
        <v>1628</v>
      </c>
      <c r="C554" s="3" t="s">
        <v>180</v>
      </c>
      <c r="D554" s="2" t="s">
        <v>1629</v>
      </c>
      <c r="E554" s="3" t="s">
        <v>3028</v>
      </c>
      <c r="F554" s="2" t="s">
        <v>3028</v>
      </c>
      <c r="G554" s="2" t="s">
        <v>3028</v>
      </c>
      <c r="H554" s="3" t="s">
        <v>3028</v>
      </c>
      <c r="I554" s="2" t="s">
        <v>3028</v>
      </c>
      <c r="J554" s="2" t="s">
        <v>3028</v>
      </c>
      <c r="K554" s="3" t="s">
        <v>80</v>
      </c>
      <c r="L554" s="2" t="s">
        <v>79</v>
      </c>
      <c r="M554" s="2" t="s">
        <v>4656</v>
      </c>
      <c r="O554" s="3" t="s">
        <v>58</v>
      </c>
      <c r="P554" s="2" t="s">
        <v>96</v>
      </c>
      <c r="Q554" s="3" t="s">
        <v>3788</v>
      </c>
      <c r="R554" s="2" t="s">
        <v>3789</v>
      </c>
      <c r="S554" s="2"/>
      <c r="T554" s="2"/>
      <c r="U554" s="2" t="s">
        <v>127</v>
      </c>
      <c r="V554" s="2" t="s">
        <v>130</v>
      </c>
      <c r="W554" s="2" t="s">
        <v>131</v>
      </c>
      <c r="X554" s="2" t="s">
        <v>132</v>
      </c>
      <c r="Y554" s="2" t="s">
        <v>133</v>
      </c>
      <c r="Z554" s="2" t="s">
        <v>134</v>
      </c>
      <c r="AA554" s="2" t="s">
        <v>3810</v>
      </c>
      <c r="AB554" s="2"/>
      <c r="AC554" s="2" t="s">
        <v>3028</v>
      </c>
      <c r="AD554" s="2"/>
      <c r="AE554" s="2" t="s">
        <v>3028</v>
      </c>
      <c r="AF554" s="2">
        <v>50</v>
      </c>
      <c r="AG554" s="2">
        <v>0</v>
      </c>
      <c r="AI554" s="2" t="s">
        <v>3028</v>
      </c>
      <c r="AJ554" s="2"/>
      <c r="AK554" s="3">
        <v>2002</v>
      </c>
      <c r="AL554" s="8" t="s">
        <v>4007</v>
      </c>
      <c r="AM554" s="59">
        <f t="shared" si="95"/>
        <v>2002</v>
      </c>
      <c r="AN554" s="14" t="s">
        <v>3028</v>
      </c>
      <c r="AO554" s="14" t="s">
        <v>3028</v>
      </c>
      <c r="AP554" s="14" t="s">
        <v>3028</v>
      </c>
      <c r="AQ554" s="2">
        <v>2020</v>
      </c>
      <c r="AR554" s="72">
        <f t="shared" si="91"/>
        <v>21</v>
      </c>
      <c r="AS554" s="69">
        <v>20210331</v>
      </c>
      <c r="AT554" s="2" t="s">
        <v>185</v>
      </c>
      <c r="AU554" s="72">
        <v>211900</v>
      </c>
      <c r="AV554" s="72">
        <v>0</v>
      </c>
      <c r="AW554" s="71">
        <f t="shared" si="92"/>
        <v>211900</v>
      </c>
      <c r="AX554" s="71">
        <f t="shared" si="85"/>
        <v>84760</v>
      </c>
      <c r="AY554" s="71">
        <f t="shared" si="86"/>
        <v>84760</v>
      </c>
      <c r="AZ554" s="71">
        <f t="shared" si="87"/>
        <v>127140</v>
      </c>
      <c r="BA554" s="71">
        <f t="shared" si="88"/>
        <v>4238</v>
      </c>
      <c r="BB554" s="71">
        <f t="shared" si="89"/>
        <v>88998</v>
      </c>
      <c r="BC554" s="71">
        <f t="shared" si="90"/>
        <v>4238</v>
      </c>
      <c r="BD554" s="71">
        <f t="shared" si="93"/>
        <v>88998</v>
      </c>
      <c r="BE554" s="71">
        <f t="shared" si="94"/>
        <v>122902</v>
      </c>
      <c r="BF554" s="72"/>
      <c r="BG554" s="3" t="s">
        <v>175</v>
      </c>
      <c r="BH554" s="2" t="s">
        <v>3808</v>
      </c>
      <c r="BI554" s="6" t="s">
        <v>3028</v>
      </c>
      <c r="BJ554" s="6">
        <v>0</v>
      </c>
      <c r="BK554" s="6">
        <v>0</v>
      </c>
      <c r="BL554" s="7" t="s">
        <v>3028</v>
      </c>
    </row>
    <row r="555" spans="2:64" x14ac:dyDescent="0.4">
      <c r="B555" s="2" t="s">
        <v>1630</v>
      </c>
      <c r="C555" s="3" t="s">
        <v>180</v>
      </c>
      <c r="D555" s="2" t="s">
        <v>1579</v>
      </c>
      <c r="E555" s="3" t="s">
        <v>3028</v>
      </c>
      <c r="F555" s="2" t="s">
        <v>3028</v>
      </c>
      <c r="G555" s="2" t="s">
        <v>3028</v>
      </c>
      <c r="H555" s="3" t="s">
        <v>3028</v>
      </c>
      <c r="I555" s="2" t="s">
        <v>3028</v>
      </c>
      <c r="J555" s="2" t="s">
        <v>3028</v>
      </c>
      <c r="K555" s="3" t="s">
        <v>80</v>
      </c>
      <c r="L555" s="2" t="s">
        <v>79</v>
      </c>
      <c r="M555" s="2" t="s">
        <v>4656</v>
      </c>
      <c r="O555" s="3" t="s">
        <v>58</v>
      </c>
      <c r="P555" s="2" t="s">
        <v>96</v>
      </c>
      <c r="Q555" s="3" t="s">
        <v>3788</v>
      </c>
      <c r="R555" s="2" t="s">
        <v>3789</v>
      </c>
      <c r="S555" s="2"/>
      <c r="T555" s="2"/>
      <c r="U555" s="2" t="s">
        <v>127</v>
      </c>
      <c r="V555" s="2" t="s">
        <v>130</v>
      </c>
      <c r="W555" s="2" t="s">
        <v>131</v>
      </c>
      <c r="X555" s="2" t="s">
        <v>132</v>
      </c>
      <c r="Y555" s="2" t="s">
        <v>133</v>
      </c>
      <c r="Z555" s="2" t="s">
        <v>134</v>
      </c>
      <c r="AA555" s="2" t="s">
        <v>3810</v>
      </c>
      <c r="AB555" s="2"/>
      <c r="AC555" s="2" t="s">
        <v>3028</v>
      </c>
      <c r="AD555" s="2"/>
      <c r="AE555" s="2" t="s">
        <v>3028</v>
      </c>
      <c r="AF555" s="2">
        <v>50</v>
      </c>
      <c r="AG555" s="2">
        <v>0</v>
      </c>
      <c r="AI555" s="2" t="s">
        <v>3028</v>
      </c>
      <c r="AJ555" s="2"/>
      <c r="AK555" s="3">
        <v>2002</v>
      </c>
      <c r="AL555" s="8" t="s">
        <v>4007</v>
      </c>
      <c r="AM555" s="59">
        <f t="shared" ref="AM555:AM586" si="96">AK555</f>
        <v>2002</v>
      </c>
      <c r="AN555" s="14" t="s">
        <v>3028</v>
      </c>
      <c r="AO555" s="14" t="s">
        <v>3028</v>
      </c>
      <c r="AP555" s="14" t="s">
        <v>3028</v>
      </c>
      <c r="AQ555" s="2">
        <v>2020</v>
      </c>
      <c r="AR555" s="72">
        <f t="shared" si="91"/>
        <v>21</v>
      </c>
      <c r="AS555" s="69">
        <v>20210331</v>
      </c>
      <c r="AT555" s="2" t="s">
        <v>185</v>
      </c>
      <c r="AU555" s="72">
        <v>204300</v>
      </c>
      <c r="AV555" s="72">
        <v>0</v>
      </c>
      <c r="AW555" s="71">
        <f t="shared" si="92"/>
        <v>204300</v>
      </c>
      <c r="AX555" s="71">
        <f t="shared" si="85"/>
        <v>81720</v>
      </c>
      <c r="AY555" s="71">
        <f t="shared" si="86"/>
        <v>81720</v>
      </c>
      <c r="AZ555" s="71">
        <f t="shared" si="87"/>
        <v>122580</v>
      </c>
      <c r="BA555" s="71">
        <f t="shared" si="88"/>
        <v>4086</v>
      </c>
      <c r="BB555" s="71">
        <f t="shared" si="89"/>
        <v>85806</v>
      </c>
      <c r="BC555" s="71">
        <f t="shared" si="90"/>
        <v>4086</v>
      </c>
      <c r="BD555" s="71">
        <f t="shared" si="93"/>
        <v>85806</v>
      </c>
      <c r="BE555" s="71">
        <f t="shared" si="94"/>
        <v>118494</v>
      </c>
      <c r="BF555" s="72"/>
      <c r="BG555" s="3" t="s">
        <v>175</v>
      </c>
      <c r="BH555" s="2" t="s">
        <v>3808</v>
      </c>
      <c r="BI555" s="6" t="s">
        <v>3028</v>
      </c>
      <c r="BJ555" s="6">
        <v>0</v>
      </c>
      <c r="BK555" s="6">
        <v>0</v>
      </c>
      <c r="BL555" s="7" t="s">
        <v>3028</v>
      </c>
    </row>
    <row r="556" spans="2:64" x14ac:dyDescent="0.4">
      <c r="B556" s="2" t="s">
        <v>1631</v>
      </c>
      <c r="C556" s="3" t="s">
        <v>180</v>
      </c>
      <c r="D556" s="2" t="s">
        <v>1632</v>
      </c>
      <c r="E556" s="3" t="s">
        <v>3028</v>
      </c>
      <c r="F556" s="2" t="s">
        <v>3028</v>
      </c>
      <c r="G556" s="2" t="s">
        <v>3028</v>
      </c>
      <c r="H556" s="3" t="s">
        <v>3028</v>
      </c>
      <c r="I556" s="2" t="s">
        <v>3028</v>
      </c>
      <c r="J556" s="2" t="s">
        <v>3028</v>
      </c>
      <c r="K556" s="3" t="s">
        <v>80</v>
      </c>
      <c r="L556" s="2" t="s">
        <v>79</v>
      </c>
      <c r="M556" s="2" t="s">
        <v>4656</v>
      </c>
      <c r="O556" s="3" t="s">
        <v>58</v>
      </c>
      <c r="P556" s="2" t="s">
        <v>96</v>
      </c>
      <c r="Q556" s="3" t="s">
        <v>3788</v>
      </c>
      <c r="R556" s="2" t="s">
        <v>3789</v>
      </c>
      <c r="S556" s="2"/>
      <c r="T556" s="2"/>
      <c r="U556" s="2" t="s">
        <v>127</v>
      </c>
      <c r="V556" s="2" t="s">
        <v>130</v>
      </c>
      <c r="W556" s="2" t="s">
        <v>131</v>
      </c>
      <c r="X556" s="2" t="s">
        <v>132</v>
      </c>
      <c r="Y556" s="2" t="s">
        <v>133</v>
      </c>
      <c r="Z556" s="2" t="s">
        <v>134</v>
      </c>
      <c r="AA556" s="2" t="s">
        <v>3810</v>
      </c>
      <c r="AB556" s="2"/>
      <c r="AC556" s="2" t="s">
        <v>3028</v>
      </c>
      <c r="AD556" s="2"/>
      <c r="AE556" s="2" t="s">
        <v>3028</v>
      </c>
      <c r="AF556" s="2">
        <v>50</v>
      </c>
      <c r="AG556" s="2">
        <v>0</v>
      </c>
      <c r="AI556" s="2" t="s">
        <v>3028</v>
      </c>
      <c r="AJ556" s="2"/>
      <c r="AK556" s="3">
        <v>2002</v>
      </c>
      <c r="AL556" s="8" t="s">
        <v>4007</v>
      </c>
      <c r="AM556" s="59">
        <f t="shared" si="96"/>
        <v>2002</v>
      </c>
      <c r="AN556" s="14" t="s">
        <v>3028</v>
      </c>
      <c r="AO556" s="14" t="s">
        <v>3028</v>
      </c>
      <c r="AP556" s="14" t="s">
        <v>3028</v>
      </c>
      <c r="AQ556" s="2">
        <v>2020</v>
      </c>
      <c r="AR556" s="72">
        <f t="shared" si="91"/>
        <v>21</v>
      </c>
      <c r="AS556" s="69">
        <v>20210331</v>
      </c>
      <c r="AT556" s="2" t="s">
        <v>185</v>
      </c>
      <c r="AU556" s="72">
        <v>3150000</v>
      </c>
      <c r="AV556" s="72">
        <v>0</v>
      </c>
      <c r="AW556" s="71">
        <f t="shared" si="92"/>
        <v>3150000</v>
      </c>
      <c r="AX556" s="71">
        <f t="shared" si="85"/>
        <v>1260000</v>
      </c>
      <c r="AY556" s="71">
        <f t="shared" si="86"/>
        <v>1260000</v>
      </c>
      <c r="AZ556" s="71">
        <f t="shared" si="87"/>
        <v>1890000</v>
      </c>
      <c r="BA556" s="71">
        <f t="shared" si="88"/>
        <v>63000</v>
      </c>
      <c r="BB556" s="71">
        <f t="shared" si="89"/>
        <v>1323000</v>
      </c>
      <c r="BC556" s="71">
        <f t="shared" si="90"/>
        <v>63000</v>
      </c>
      <c r="BD556" s="71">
        <f t="shared" si="93"/>
        <v>1323000</v>
      </c>
      <c r="BE556" s="71">
        <f t="shared" si="94"/>
        <v>1827000</v>
      </c>
      <c r="BF556" s="72"/>
      <c r="BG556" s="3" t="s">
        <v>175</v>
      </c>
      <c r="BH556" s="2" t="s">
        <v>3808</v>
      </c>
      <c r="BI556" s="6" t="s">
        <v>3028</v>
      </c>
      <c r="BJ556" s="6">
        <v>0</v>
      </c>
      <c r="BK556" s="6">
        <v>0</v>
      </c>
      <c r="BL556" s="7" t="s">
        <v>3028</v>
      </c>
    </row>
    <row r="557" spans="2:64" x14ac:dyDescent="0.4">
      <c r="B557" s="2" t="s">
        <v>1572</v>
      </c>
      <c r="C557" s="3" t="s">
        <v>180</v>
      </c>
      <c r="D557" s="2" t="s">
        <v>1302</v>
      </c>
      <c r="E557" s="3" t="s">
        <v>3028</v>
      </c>
      <c r="F557" s="2" t="s">
        <v>3028</v>
      </c>
      <c r="G557" s="2" t="s">
        <v>3028</v>
      </c>
      <c r="H557" s="3" t="s">
        <v>3028</v>
      </c>
      <c r="I557" s="2" t="s">
        <v>3028</v>
      </c>
      <c r="J557" s="2" t="s">
        <v>3028</v>
      </c>
      <c r="K557" s="3" t="s">
        <v>80</v>
      </c>
      <c r="L557" s="2" t="s">
        <v>79</v>
      </c>
      <c r="M557" s="2" t="s">
        <v>4656</v>
      </c>
      <c r="O557" s="3" t="s">
        <v>58</v>
      </c>
      <c r="P557" s="2" t="s">
        <v>96</v>
      </c>
      <c r="Q557" s="3" t="s">
        <v>3788</v>
      </c>
      <c r="R557" s="2" t="s">
        <v>3789</v>
      </c>
      <c r="S557" s="2"/>
      <c r="T557" s="2"/>
      <c r="U557" s="2" t="s">
        <v>127</v>
      </c>
      <c r="V557" s="2" t="s">
        <v>130</v>
      </c>
      <c r="W557" s="2" t="s">
        <v>131</v>
      </c>
      <c r="X557" s="2" t="s">
        <v>132</v>
      </c>
      <c r="Y557" s="2" t="s">
        <v>133</v>
      </c>
      <c r="Z557" s="2" t="s">
        <v>134</v>
      </c>
      <c r="AA557" s="2" t="s">
        <v>3810</v>
      </c>
      <c r="AB557" s="2"/>
      <c r="AC557" s="2" t="s">
        <v>3028</v>
      </c>
      <c r="AD557" s="2"/>
      <c r="AE557" s="2" t="s">
        <v>3028</v>
      </c>
      <c r="AF557" s="2">
        <v>50</v>
      </c>
      <c r="AG557" s="2">
        <v>0</v>
      </c>
      <c r="AI557" s="2" t="s">
        <v>3028</v>
      </c>
      <c r="AJ557" s="2"/>
      <c r="AK557" s="3">
        <v>2003</v>
      </c>
      <c r="AL557" s="8" t="s">
        <v>4008</v>
      </c>
      <c r="AM557" s="59">
        <f t="shared" si="96"/>
        <v>2003</v>
      </c>
      <c r="AN557" s="14" t="s">
        <v>3028</v>
      </c>
      <c r="AO557" s="14" t="s">
        <v>3028</v>
      </c>
      <c r="AP557" s="14" t="s">
        <v>3028</v>
      </c>
      <c r="AQ557" s="2">
        <v>2020</v>
      </c>
      <c r="AR557" s="72">
        <f t="shared" si="91"/>
        <v>20</v>
      </c>
      <c r="AS557" s="69">
        <v>20210331</v>
      </c>
      <c r="AT557" s="2" t="s">
        <v>185</v>
      </c>
      <c r="AU557" s="72">
        <v>256600</v>
      </c>
      <c r="AV557" s="72">
        <v>0</v>
      </c>
      <c r="AW557" s="71">
        <f t="shared" si="92"/>
        <v>256600</v>
      </c>
      <c r="AX557" s="71">
        <f t="shared" si="85"/>
        <v>97508</v>
      </c>
      <c r="AY557" s="71">
        <f t="shared" si="86"/>
        <v>97508</v>
      </c>
      <c r="AZ557" s="71">
        <f t="shared" si="87"/>
        <v>159092</v>
      </c>
      <c r="BA557" s="71">
        <f t="shared" si="88"/>
        <v>5132</v>
      </c>
      <c r="BB557" s="71">
        <f t="shared" si="89"/>
        <v>102640</v>
      </c>
      <c r="BC557" s="71">
        <f t="shared" si="90"/>
        <v>5132</v>
      </c>
      <c r="BD557" s="71">
        <f t="shared" si="93"/>
        <v>102640</v>
      </c>
      <c r="BE557" s="71">
        <f t="shared" si="94"/>
        <v>153960</v>
      </c>
      <c r="BF557" s="72"/>
      <c r="BG557" s="3" t="s">
        <v>175</v>
      </c>
      <c r="BH557" s="2" t="s">
        <v>3808</v>
      </c>
      <c r="BI557" s="6" t="s">
        <v>3028</v>
      </c>
      <c r="BJ557" s="6">
        <v>0</v>
      </c>
      <c r="BK557" s="6">
        <v>0</v>
      </c>
      <c r="BL557" s="7" t="s">
        <v>3028</v>
      </c>
    </row>
    <row r="558" spans="2:64" x14ac:dyDescent="0.4">
      <c r="B558" s="2" t="s">
        <v>1573</v>
      </c>
      <c r="C558" s="3" t="s">
        <v>180</v>
      </c>
      <c r="D558" s="2" t="s">
        <v>1183</v>
      </c>
      <c r="E558" s="3" t="s">
        <v>3028</v>
      </c>
      <c r="F558" s="2" t="s">
        <v>3028</v>
      </c>
      <c r="G558" s="2" t="s">
        <v>3028</v>
      </c>
      <c r="H558" s="3" t="s">
        <v>3028</v>
      </c>
      <c r="I558" s="2" t="s">
        <v>3028</v>
      </c>
      <c r="J558" s="2" t="s">
        <v>3028</v>
      </c>
      <c r="K558" s="3" t="s">
        <v>80</v>
      </c>
      <c r="L558" s="2" t="s">
        <v>79</v>
      </c>
      <c r="M558" s="2" t="s">
        <v>4656</v>
      </c>
      <c r="O558" s="3" t="s">
        <v>58</v>
      </c>
      <c r="P558" s="2" t="s">
        <v>96</v>
      </c>
      <c r="Q558" s="3" t="s">
        <v>3788</v>
      </c>
      <c r="R558" s="2" t="s">
        <v>3789</v>
      </c>
      <c r="S558" s="2"/>
      <c r="T558" s="2"/>
      <c r="U558" s="2" t="s">
        <v>127</v>
      </c>
      <c r="V558" s="2" t="s">
        <v>130</v>
      </c>
      <c r="W558" s="2" t="s">
        <v>131</v>
      </c>
      <c r="X558" s="2" t="s">
        <v>132</v>
      </c>
      <c r="Y558" s="2" t="s">
        <v>133</v>
      </c>
      <c r="Z558" s="2" t="s">
        <v>134</v>
      </c>
      <c r="AA558" s="2" t="s">
        <v>3810</v>
      </c>
      <c r="AB558" s="2"/>
      <c r="AC558" s="2" t="s">
        <v>3028</v>
      </c>
      <c r="AD558" s="2"/>
      <c r="AE558" s="2" t="s">
        <v>3028</v>
      </c>
      <c r="AF558" s="2">
        <v>50</v>
      </c>
      <c r="AG558" s="2">
        <v>0</v>
      </c>
      <c r="AI558" s="2" t="s">
        <v>3028</v>
      </c>
      <c r="AJ558" s="2"/>
      <c r="AK558" s="3">
        <v>2003</v>
      </c>
      <c r="AL558" s="8" t="s">
        <v>4008</v>
      </c>
      <c r="AM558" s="59">
        <f t="shared" si="96"/>
        <v>2003</v>
      </c>
      <c r="AN558" s="14" t="s">
        <v>3028</v>
      </c>
      <c r="AO558" s="14" t="s">
        <v>3028</v>
      </c>
      <c r="AP558" s="14" t="s">
        <v>3028</v>
      </c>
      <c r="AQ558" s="2">
        <v>2020</v>
      </c>
      <c r="AR558" s="72">
        <f t="shared" si="91"/>
        <v>20</v>
      </c>
      <c r="AS558" s="69">
        <v>20210331</v>
      </c>
      <c r="AT558" s="2" t="s">
        <v>185</v>
      </c>
      <c r="AU558" s="72">
        <v>630000</v>
      </c>
      <c r="AV558" s="72">
        <v>0</v>
      </c>
      <c r="AW558" s="71">
        <f t="shared" si="92"/>
        <v>630000</v>
      </c>
      <c r="AX558" s="71">
        <f t="shared" si="85"/>
        <v>239400</v>
      </c>
      <c r="AY558" s="71">
        <f t="shared" si="86"/>
        <v>239400</v>
      </c>
      <c r="AZ558" s="71">
        <f t="shared" si="87"/>
        <v>390600</v>
      </c>
      <c r="BA558" s="71">
        <f t="shared" si="88"/>
        <v>12600</v>
      </c>
      <c r="BB558" s="71">
        <f t="shared" si="89"/>
        <v>252000</v>
      </c>
      <c r="BC558" s="71">
        <f t="shared" si="90"/>
        <v>12600</v>
      </c>
      <c r="BD558" s="71">
        <f t="shared" si="93"/>
        <v>252000</v>
      </c>
      <c r="BE558" s="71">
        <f t="shared" si="94"/>
        <v>378000</v>
      </c>
      <c r="BF558" s="72"/>
      <c r="BG558" s="3" t="s">
        <v>175</v>
      </c>
      <c r="BH558" s="2" t="s">
        <v>3808</v>
      </c>
      <c r="BI558" s="6" t="s">
        <v>3028</v>
      </c>
      <c r="BJ558" s="6">
        <v>0</v>
      </c>
      <c r="BK558" s="6">
        <v>0</v>
      </c>
      <c r="BL558" s="7" t="s">
        <v>3028</v>
      </c>
    </row>
    <row r="559" spans="2:64" x14ac:dyDescent="0.4">
      <c r="B559" s="2" t="s">
        <v>1574</v>
      </c>
      <c r="C559" s="3" t="s">
        <v>180</v>
      </c>
      <c r="D559" s="2" t="s">
        <v>1305</v>
      </c>
      <c r="E559" s="3" t="s">
        <v>3028</v>
      </c>
      <c r="F559" s="2" t="s">
        <v>3028</v>
      </c>
      <c r="G559" s="2" t="s">
        <v>3028</v>
      </c>
      <c r="H559" s="3" t="s">
        <v>3028</v>
      </c>
      <c r="I559" s="2" t="s">
        <v>3028</v>
      </c>
      <c r="J559" s="2" t="s">
        <v>3028</v>
      </c>
      <c r="K559" s="3" t="s">
        <v>80</v>
      </c>
      <c r="L559" s="2" t="s">
        <v>79</v>
      </c>
      <c r="M559" s="2" t="s">
        <v>4656</v>
      </c>
      <c r="O559" s="3" t="s">
        <v>58</v>
      </c>
      <c r="P559" s="2" t="s">
        <v>96</v>
      </c>
      <c r="Q559" s="3" t="s">
        <v>3788</v>
      </c>
      <c r="R559" s="2" t="s">
        <v>3789</v>
      </c>
      <c r="S559" s="2"/>
      <c r="T559" s="2"/>
      <c r="U559" s="2" t="s">
        <v>127</v>
      </c>
      <c r="V559" s="2" t="s">
        <v>130</v>
      </c>
      <c r="W559" s="2" t="s">
        <v>131</v>
      </c>
      <c r="X559" s="2" t="s">
        <v>132</v>
      </c>
      <c r="Y559" s="2" t="s">
        <v>133</v>
      </c>
      <c r="Z559" s="2" t="s">
        <v>134</v>
      </c>
      <c r="AA559" s="2" t="s">
        <v>3810</v>
      </c>
      <c r="AB559" s="2"/>
      <c r="AC559" s="2" t="s">
        <v>3028</v>
      </c>
      <c r="AD559" s="2"/>
      <c r="AE559" s="2" t="s">
        <v>3028</v>
      </c>
      <c r="AF559" s="2">
        <v>50</v>
      </c>
      <c r="AG559" s="2">
        <v>0</v>
      </c>
      <c r="AI559" s="2" t="s">
        <v>3028</v>
      </c>
      <c r="AJ559" s="2"/>
      <c r="AK559" s="3">
        <v>2003</v>
      </c>
      <c r="AL559" s="8" t="s">
        <v>4008</v>
      </c>
      <c r="AM559" s="59">
        <f t="shared" si="96"/>
        <v>2003</v>
      </c>
      <c r="AN559" s="14" t="s">
        <v>3028</v>
      </c>
      <c r="AO559" s="14" t="s">
        <v>3028</v>
      </c>
      <c r="AP559" s="14" t="s">
        <v>3028</v>
      </c>
      <c r="AQ559" s="2">
        <v>2020</v>
      </c>
      <c r="AR559" s="72">
        <f t="shared" si="91"/>
        <v>20</v>
      </c>
      <c r="AS559" s="69">
        <v>20210331</v>
      </c>
      <c r="AT559" s="2" t="s">
        <v>185</v>
      </c>
      <c r="AU559" s="72">
        <v>184400</v>
      </c>
      <c r="AV559" s="72">
        <v>0</v>
      </c>
      <c r="AW559" s="71">
        <f t="shared" si="92"/>
        <v>184400</v>
      </c>
      <c r="AX559" s="71">
        <f t="shared" si="85"/>
        <v>70072</v>
      </c>
      <c r="AY559" s="71">
        <f t="shared" si="86"/>
        <v>70072</v>
      </c>
      <c r="AZ559" s="71">
        <f t="shared" si="87"/>
        <v>114328</v>
      </c>
      <c r="BA559" s="71">
        <f t="shared" si="88"/>
        <v>3688</v>
      </c>
      <c r="BB559" s="71">
        <f t="shared" si="89"/>
        <v>73760</v>
      </c>
      <c r="BC559" s="71">
        <f t="shared" si="90"/>
        <v>3688</v>
      </c>
      <c r="BD559" s="71">
        <f t="shared" si="93"/>
        <v>73760</v>
      </c>
      <c r="BE559" s="71">
        <f t="shared" si="94"/>
        <v>110640</v>
      </c>
      <c r="BF559" s="72"/>
      <c r="BG559" s="3" t="s">
        <v>175</v>
      </c>
      <c r="BH559" s="2" t="s">
        <v>3808</v>
      </c>
      <c r="BI559" s="6" t="s">
        <v>3028</v>
      </c>
      <c r="BJ559" s="6">
        <v>0</v>
      </c>
      <c r="BK559" s="6">
        <v>0</v>
      </c>
      <c r="BL559" s="7" t="s">
        <v>3028</v>
      </c>
    </row>
    <row r="560" spans="2:64" x14ac:dyDescent="0.4">
      <c r="B560" s="2" t="s">
        <v>1575</v>
      </c>
      <c r="C560" s="3" t="s">
        <v>180</v>
      </c>
      <c r="D560" s="2" t="s">
        <v>1385</v>
      </c>
      <c r="E560" s="3" t="s">
        <v>3028</v>
      </c>
      <c r="F560" s="2" t="s">
        <v>3028</v>
      </c>
      <c r="G560" s="2" t="s">
        <v>3028</v>
      </c>
      <c r="H560" s="3" t="s">
        <v>3028</v>
      </c>
      <c r="I560" s="2" t="s">
        <v>3028</v>
      </c>
      <c r="J560" s="2" t="s">
        <v>3028</v>
      </c>
      <c r="K560" s="3" t="s">
        <v>80</v>
      </c>
      <c r="L560" s="2" t="s">
        <v>79</v>
      </c>
      <c r="M560" s="2" t="s">
        <v>4656</v>
      </c>
      <c r="O560" s="3" t="s">
        <v>58</v>
      </c>
      <c r="P560" s="2" t="s">
        <v>96</v>
      </c>
      <c r="Q560" s="3" t="s">
        <v>3788</v>
      </c>
      <c r="R560" s="2" t="s">
        <v>3789</v>
      </c>
      <c r="S560" s="2"/>
      <c r="T560" s="2"/>
      <c r="U560" s="2" t="s">
        <v>127</v>
      </c>
      <c r="V560" s="2" t="s">
        <v>130</v>
      </c>
      <c r="W560" s="2" t="s">
        <v>131</v>
      </c>
      <c r="X560" s="2" t="s">
        <v>132</v>
      </c>
      <c r="Y560" s="2" t="s">
        <v>133</v>
      </c>
      <c r="Z560" s="2" t="s">
        <v>134</v>
      </c>
      <c r="AA560" s="2" t="s">
        <v>3810</v>
      </c>
      <c r="AB560" s="2"/>
      <c r="AC560" s="2" t="s">
        <v>3028</v>
      </c>
      <c r="AD560" s="2"/>
      <c r="AE560" s="2" t="s">
        <v>3028</v>
      </c>
      <c r="AF560" s="2">
        <v>50</v>
      </c>
      <c r="AG560" s="2">
        <v>0</v>
      </c>
      <c r="AI560" s="2" t="s">
        <v>3028</v>
      </c>
      <c r="AJ560" s="2"/>
      <c r="AK560" s="3">
        <v>2003</v>
      </c>
      <c r="AL560" s="8" t="s">
        <v>4008</v>
      </c>
      <c r="AM560" s="59">
        <f t="shared" si="96"/>
        <v>2003</v>
      </c>
      <c r="AN560" s="14" t="s">
        <v>3028</v>
      </c>
      <c r="AO560" s="14" t="s">
        <v>3028</v>
      </c>
      <c r="AP560" s="14" t="s">
        <v>3028</v>
      </c>
      <c r="AQ560" s="2">
        <v>2020</v>
      </c>
      <c r="AR560" s="72">
        <f t="shared" si="91"/>
        <v>20</v>
      </c>
      <c r="AS560" s="69">
        <v>20210331</v>
      </c>
      <c r="AT560" s="2" t="s">
        <v>185</v>
      </c>
      <c r="AU560" s="72">
        <v>1890000</v>
      </c>
      <c r="AV560" s="72">
        <v>0</v>
      </c>
      <c r="AW560" s="71">
        <f t="shared" si="92"/>
        <v>1890000</v>
      </c>
      <c r="AX560" s="71">
        <f t="shared" si="85"/>
        <v>718200</v>
      </c>
      <c r="AY560" s="71">
        <f t="shared" si="86"/>
        <v>718200</v>
      </c>
      <c r="AZ560" s="71">
        <f t="shared" si="87"/>
        <v>1171800</v>
      </c>
      <c r="BA560" s="71">
        <f t="shared" si="88"/>
        <v>37800</v>
      </c>
      <c r="BB560" s="71">
        <f t="shared" si="89"/>
        <v>756000</v>
      </c>
      <c r="BC560" s="71">
        <f t="shared" si="90"/>
        <v>37800</v>
      </c>
      <c r="BD560" s="71">
        <f t="shared" si="93"/>
        <v>756000</v>
      </c>
      <c r="BE560" s="71">
        <f t="shared" si="94"/>
        <v>1134000</v>
      </c>
      <c r="BF560" s="72"/>
      <c r="BG560" s="3" t="s">
        <v>175</v>
      </c>
      <c r="BH560" s="2" t="s">
        <v>3808</v>
      </c>
      <c r="BI560" s="6" t="s">
        <v>3028</v>
      </c>
      <c r="BJ560" s="6">
        <v>0</v>
      </c>
      <c r="BK560" s="6">
        <v>0</v>
      </c>
      <c r="BL560" s="7" t="s">
        <v>3028</v>
      </c>
    </row>
    <row r="561" spans="2:64" x14ac:dyDescent="0.4">
      <c r="B561" s="2" t="s">
        <v>1576</v>
      </c>
      <c r="C561" s="3" t="s">
        <v>180</v>
      </c>
      <c r="D561" s="2" t="s">
        <v>1577</v>
      </c>
      <c r="E561" s="3" t="s">
        <v>3028</v>
      </c>
      <c r="F561" s="2" t="s">
        <v>3028</v>
      </c>
      <c r="G561" s="2" t="s">
        <v>3028</v>
      </c>
      <c r="H561" s="3" t="s">
        <v>3028</v>
      </c>
      <c r="I561" s="2" t="s">
        <v>3028</v>
      </c>
      <c r="J561" s="2" t="s">
        <v>3028</v>
      </c>
      <c r="K561" s="3" t="s">
        <v>80</v>
      </c>
      <c r="L561" s="2" t="s">
        <v>79</v>
      </c>
      <c r="M561" s="2" t="s">
        <v>4656</v>
      </c>
      <c r="O561" s="3" t="s">
        <v>58</v>
      </c>
      <c r="P561" s="2" t="s">
        <v>96</v>
      </c>
      <c r="Q561" s="3" t="s">
        <v>3788</v>
      </c>
      <c r="R561" s="2" t="s">
        <v>3789</v>
      </c>
      <c r="S561" s="2"/>
      <c r="T561" s="2"/>
      <c r="U561" s="2" t="s">
        <v>127</v>
      </c>
      <c r="V561" s="2" t="s">
        <v>130</v>
      </c>
      <c r="W561" s="2" t="s">
        <v>131</v>
      </c>
      <c r="X561" s="2" t="s">
        <v>132</v>
      </c>
      <c r="Y561" s="2" t="s">
        <v>133</v>
      </c>
      <c r="Z561" s="2" t="s">
        <v>134</v>
      </c>
      <c r="AA561" s="2" t="s">
        <v>3810</v>
      </c>
      <c r="AB561" s="2"/>
      <c r="AC561" s="2" t="s">
        <v>3028</v>
      </c>
      <c r="AD561" s="2"/>
      <c r="AE561" s="2" t="s">
        <v>3028</v>
      </c>
      <c r="AF561" s="2">
        <v>50</v>
      </c>
      <c r="AG561" s="2">
        <v>0</v>
      </c>
      <c r="AI561" s="2" t="s">
        <v>3028</v>
      </c>
      <c r="AJ561" s="2"/>
      <c r="AK561" s="3">
        <v>2003</v>
      </c>
      <c r="AL561" s="8" t="s">
        <v>4008</v>
      </c>
      <c r="AM561" s="59">
        <f t="shared" si="96"/>
        <v>2003</v>
      </c>
      <c r="AN561" s="14" t="s">
        <v>3028</v>
      </c>
      <c r="AO561" s="14" t="s">
        <v>3028</v>
      </c>
      <c r="AP561" s="14" t="s">
        <v>3028</v>
      </c>
      <c r="AQ561" s="2">
        <v>2020</v>
      </c>
      <c r="AR561" s="72">
        <f t="shared" si="91"/>
        <v>20</v>
      </c>
      <c r="AS561" s="69">
        <v>20210331</v>
      </c>
      <c r="AT561" s="2" t="s">
        <v>185</v>
      </c>
      <c r="AU561" s="72">
        <v>342300</v>
      </c>
      <c r="AV561" s="72">
        <v>0</v>
      </c>
      <c r="AW561" s="71">
        <f t="shared" si="92"/>
        <v>342300</v>
      </c>
      <c r="AX561" s="71">
        <f t="shared" si="85"/>
        <v>130074</v>
      </c>
      <c r="AY561" s="71">
        <f t="shared" si="86"/>
        <v>130074</v>
      </c>
      <c r="AZ561" s="71">
        <f t="shared" si="87"/>
        <v>212226</v>
      </c>
      <c r="BA561" s="71">
        <f t="shared" si="88"/>
        <v>6846</v>
      </c>
      <c r="BB561" s="71">
        <f t="shared" si="89"/>
        <v>136920</v>
      </c>
      <c r="BC561" s="71">
        <f t="shared" si="90"/>
        <v>6846</v>
      </c>
      <c r="BD561" s="71">
        <f t="shared" si="93"/>
        <v>136920</v>
      </c>
      <c r="BE561" s="71">
        <f t="shared" si="94"/>
        <v>205380</v>
      </c>
      <c r="BF561" s="72"/>
      <c r="BG561" s="3" t="s">
        <v>175</v>
      </c>
      <c r="BH561" s="2" t="s">
        <v>3808</v>
      </c>
      <c r="BI561" s="6" t="s">
        <v>3028</v>
      </c>
      <c r="BJ561" s="6">
        <v>0</v>
      </c>
      <c r="BK561" s="6">
        <v>0</v>
      </c>
      <c r="BL561" s="7" t="s">
        <v>3028</v>
      </c>
    </row>
    <row r="562" spans="2:64" x14ac:dyDescent="0.4">
      <c r="B562" s="2" t="s">
        <v>1578</v>
      </c>
      <c r="C562" s="3" t="s">
        <v>180</v>
      </c>
      <c r="D562" s="2" t="s">
        <v>1579</v>
      </c>
      <c r="E562" s="3" t="s">
        <v>3028</v>
      </c>
      <c r="F562" s="2" t="s">
        <v>3028</v>
      </c>
      <c r="G562" s="2" t="s">
        <v>3028</v>
      </c>
      <c r="H562" s="3" t="s">
        <v>3028</v>
      </c>
      <c r="I562" s="2" t="s">
        <v>3028</v>
      </c>
      <c r="J562" s="2" t="s">
        <v>3028</v>
      </c>
      <c r="K562" s="3" t="s">
        <v>80</v>
      </c>
      <c r="L562" s="2" t="s">
        <v>79</v>
      </c>
      <c r="M562" s="2" t="s">
        <v>4656</v>
      </c>
      <c r="O562" s="3" t="s">
        <v>58</v>
      </c>
      <c r="P562" s="2" t="s">
        <v>96</v>
      </c>
      <c r="Q562" s="3" t="s">
        <v>3788</v>
      </c>
      <c r="R562" s="2" t="s">
        <v>3789</v>
      </c>
      <c r="S562" s="2"/>
      <c r="T562" s="2"/>
      <c r="U562" s="2" t="s">
        <v>127</v>
      </c>
      <c r="V562" s="2" t="s">
        <v>130</v>
      </c>
      <c r="W562" s="2" t="s">
        <v>131</v>
      </c>
      <c r="X562" s="2" t="s">
        <v>132</v>
      </c>
      <c r="Y562" s="2" t="s">
        <v>133</v>
      </c>
      <c r="Z562" s="2" t="s">
        <v>134</v>
      </c>
      <c r="AA562" s="2" t="s">
        <v>3810</v>
      </c>
      <c r="AB562" s="2"/>
      <c r="AC562" s="2" t="s">
        <v>3028</v>
      </c>
      <c r="AD562" s="2"/>
      <c r="AE562" s="2" t="s">
        <v>3028</v>
      </c>
      <c r="AF562" s="2">
        <v>50</v>
      </c>
      <c r="AG562" s="2">
        <v>0</v>
      </c>
      <c r="AI562" s="2" t="s">
        <v>3028</v>
      </c>
      <c r="AJ562" s="2"/>
      <c r="AK562" s="3">
        <v>2003</v>
      </c>
      <c r="AL562" s="8" t="s">
        <v>4008</v>
      </c>
      <c r="AM562" s="59">
        <f t="shared" si="96"/>
        <v>2003</v>
      </c>
      <c r="AN562" s="14" t="s">
        <v>3028</v>
      </c>
      <c r="AO562" s="14" t="s">
        <v>3028</v>
      </c>
      <c r="AP562" s="14" t="s">
        <v>3028</v>
      </c>
      <c r="AQ562" s="2">
        <v>2020</v>
      </c>
      <c r="AR562" s="72">
        <f t="shared" si="91"/>
        <v>20</v>
      </c>
      <c r="AS562" s="69">
        <v>20210331</v>
      </c>
      <c r="AT562" s="2" t="s">
        <v>185</v>
      </c>
      <c r="AU562" s="72">
        <v>204300</v>
      </c>
      <c r="AV562" s="72">
        <v>0</v>
      </c>
      <c r="AW562" s="71">
        <f t="shared" si="92"/>
        <v>204300</v>
      </c>
      <c r="AX562" s="71">
        <f t="shared" si="85"/>
        <v>77634</v>
      </c>
      <c r="AY562" s="71">
        <f t="shared" si="86"/>
        <v>77634</v>
      </c>
      <c r="AZ562" s="71">
        <f t="shared" si="87"/>
        <v>126666</v>
      </c>
      <c r="BA562" s="71">
        <f t="shared" si="88"/>
        <v>4086</v>
      </c>
      <c r="BB562" s="71">
        <f t="shared" si="89"/>
        <v>81720</v>
      </c>
      <c r="BC562" s="71">
        <f t="shared" si="90"/>
        <v>4086</v>
      </c>
      <c r="BD562" s="71">
        <f t="shared" si="93"/>
        <v>81720</v>
      </c>
      <c r="BE562" s="71">
        <f t="shared" si="94"/>
        <v>122580</v>
      </c>
      <c r="BF562" s="72"/>
      <c r="BG562" s="3" t="s">
        <v>175</v>
      </c>
      <c r="BH562" s="2" t="s">
        <v>3808</v>
      </c>
      <c r="BI562" s="6" t="s">
        <v>3028</v>
      </c>
      <c r="BJ562" s="6">
        <v>0</v>
      </c>
      <c r="BK562" s="6">
        <v>0</v>
      </c>
      <c r="BL562" s="7" t="s">
        <v>3028</v>
      </c>
    </row>
    <row r="563" spans="2:64" x14ac:dyDescent="0.4">
      <c r="B563" s="2" t="s">
        <v>1580</v>
      </c>
      <c r="C563" s="3" t="s">
        <v>180</v>
      </c>
      <c r="D563" s="2" t="s">
        <v>1581</v>
      </c>
      <c r="E563" s="3" t="s">
        <v>3028</v>
      </c>
      <c r="F563" s="2" t="s">
        <v>3028</v>
      </c>
      <c r="G563" s="2" t="s">
        <v>3028</v>
      </c>
      <c r="H563" s="3" t="s">
        <v>3028</v>
      </c>
      <c r="I563" s="2" t="s">
        <v>3028</v>
      </c>
      <c r="J563" s="2" t="s">
        <v>3028</v>
      </c>
      <c r="K563" s="3" t="s">
        <v>80</v>
      </c>
      <c r="L563" s="2" t="s">
        <v>79</v>
      </c>
      <c r="M563" s="2" t="s">
        <v>4656</v>
      </c>
      <c r="O563" s="3" t="s">
        <v>58</v>
      </c>
      <c r="P563" s="2" t="s">
        <v>96</v>
      </c>
      <c r="Q563" s="3" t="s">
        <v>3788</v>
      </c>
      <c r="R563" s="2" t="s">
        <v>3789</v>
      </c>
      <c r="S563" s="2"/>
      <c r="T563" s="2"/>
      <c r="U563" s="2" t="s">
        <v>127</v>
      </c>
      <c r="V563" s="2" t="s">
        <v>130</v>
      </c>
      <c r="W563" s="2" t="s">
        <v>131</v>
      </c>
      <c r="X563" s="2" t="s">
        <v>132</v>
      </c>
      <c r="Y563" s="2" t="s">
        <v>133</v>
      </c>
      <c r="Z563" s="2" t="s">
        <v>134</v>
      </c>
      <c r="AA563" s="2" t="s">
        <v>3810</v>
      </c>
      <c r="AB563" s="2"/>
      <c r="AC563" s="2" t="s">
        <v>3028</v>
      </c>
      <c r="AD563" s="2"/>
      <c r="AE563" s="2" t="s">
        <v>3028</v>
      </c>
      <c r="AF563" s="2">
        <v>50</v>
      </c>
      <c r="AG563" s="2">
        <v>0</v>
      </c>
      <c r="AI563" s="2" t="s">
        <v>3028</v>
      </c>
      <c r="AJ563" s="2"/>
      <c r="AK563" s="3">
        <v>2003</v>
      </c>
      <c r="AL563" s="8" t="s">
        <v>4008</v>
      </c>
      <c r="AM563" s="59">
        <f t="shared" si="96"/>
        <v>2003</v>
      </c>
      <c r="AN563" s="14" t="s">
        <v>3028</v>
      </c>
      <c r="AO563" s="14" t="s">
        <v>3028</v>
      </c>
      <c r="AP563" s="14" t="s">
        <v>3028</v>
      </c>
      <c r="AQ563" s="2">
        <v>2020</v>
      </c>
      <c r="AR563" s="72">
        <f t="shared" si="91"/>
        <v>20</v>
      </c>
      <c r="AS563" s="69">
        <v>20210331</v>
      </c>
      <c r="AT563" s="2" t="s">
        <v>185</v>
      </c>
      <c r="AU563" s="72">
        <v>3780000</v>
      </c>
      <c r="AV563" s="72">
        <v>0</v>
      </c>
      <c r="AW563" s="71">
        <f t="shared" si="92"/>
        <v>3780000</v>
      </c>
      <c r="AX563" s="71">
        <f t="shared" ref="AX563:AX626" si="97">IF(BA563*(AR563-1)&gt;=AW563,AW563,BA563*(AR563-1))</f>
        <v>1436400</v>
      </c>
      <c r="AY563" s="71">
        <f t="shared" ref="AY563:AY626" si="98">IF(X563="1円残しする",IF(AX563&gt;=AW563,AW563-1,AX563),AX563)</f>
        <v>1436400</v>
      </c>
      <c r="AZ563" s="71">
        <f t="shared" ref="AZ563:AZ626" si="99">AW563-AY563</f>
        <v>2343600</v>
      </c>
      <c r="BA563" s="71">
        <f t="shared" ref="BA563:BA626" si="100">IF(V563="償却対象",AW563/AF563,0)</f>
        <v>75600</v>
      </c>
      <c r="BB563" s="71">
        <f t="shared" ref="BB563:BB626" si="101">IF(BA563*AR563&gt;=AW563,AW563,BA563*AR563)</f>
        <v>1512000</v>
      </c>
      <c r="BC563" s="71">
        <f t="shared" ref="BC563:BC626" si="102">BD563-AY563</f>
        <v>75600</v>
      </c>
      <c r="BD563" s="71">
        <f t="shared" si="93"/>
        <v>1512000</v>
      </c>
      <c r="BE563" s="71">
        <f t="shared" si="94"/>
        <v>2268000</v>
      </c>
      <c r="BF563" s="72"/>
      <c r="BG563" s="3" t="s">
        <v>175</v>
      </c>
      <c r="BH563" s="2" t="s">
        <v>3808</v>
      </c>
      <c r="BI563" s="6" t="s">
        <v>3028</v>
      </c>
      <c r="BJ563" s="6">
        <v>0</v>
      </c>
      <c r="BK563" s="6">
        <v>0</v>
      </c>
      <c r="BL563" s="7" t="s">
        <v>3028</v>
      </c>
    </row>
    <row r="564" spans="2:64" x14ac:dyDescent="0.4">
      <c r="B564" s="2" t="s">
        <v>1539</v>
      </c>
      <c r="C564" s="3" t="s">
        <v>180</v>
      </c>
      <c r="D564" s="2" t="s">
        <v>1540</v>
      </c>
      <c r="E564" s="3" t="s">
        <v>3028</v>
      </c>
      <c r="F564" s="2" t="s">
        <v>3028</v>
      </c>
      <c r="G564" s="2" t="s">
        <v>3028</v>
      </c>
      <c r="H564" s="3" t="s">
        <v>3028</v>
      </c>
      <c r="I564" s="2" t="s">
        <v>3028</v>
      </c>
      <c r="J564" s="2" t="s">
        <v>3028</v>
      </c>
      <c r="K564" s="3" t="s">
        <v>80</v>
      </c>
      <c r="L564" s="2" t="s">
        <v>79</v>
      </c>
      <c r="M564" s="2" t="s">
        <v>4656</v>
      </c>
      <c r="O564" s="3" t="s">
        <v>58</v>
      </c>
      <c r="P564" s="2" t="s">
        <v>96</v>
      </c>
      <c r="Q564" s="3" t="s">
        <v>3788</v>
      </c>
      <c r="R564" s="2" t="s">
        <v>3789</v>
      </c>
      <c r="S564" s="2"/>
      <c r="T564" s="2"/>
      <c r="U564" s="2" t="s">
        <v>127</v>
      </c>
      <c r="V564" s="2" t="s">
        <v>130</v>
      </c>
      <c r="W564" s="2" t="s">
        <v>131</v>
      </c>
      <c r="X564" s="2" t="s">
        <v>132</v>
      </c>
      <c r="Y564" s="2" t="s">
        <v>133</v>
      </c>
      <c r="Z564" s="2" t="s">
        <v>134</v>
      </c>
      <c r="AA564" s="2" t="s">
        <v>3810</v>
      </c>
      <c r="AB564" s="2"/>
      <c r="AC564" s="2" t="s">
        <v>3028</v>
      </c>
      <c r="AD564" s="2"/>
      <c r="AE564" s="2" t="s">
        <v>3028</v>
      </c>
      <c r="AF564" s="2">
        <v>50</v>
      </c>
      <c r="AG564" s="2">
        <v>0</v>
      </c>
      <c r="AI564" s="2" t="s">
        <v>3028</v>
      </c>
      <c r="AJ564" s="2"/>
      <c r="AK564" s="3">
        <v>2004</v>
      </c>
      <c r="AL564" s="8" t="s">
        <v>3842</v>
      </c>
      <c r="AM564" s="59">
        <f t="shared" si="96"/>
        <v>2004</v>
      </c>
      <c r="AN564" s="14" t="s">
        <v>3028</v>
      </c>
      <c r="AO564" s="14" t="s">
        <v>3028</v>
      </c>
      <c r="AP564" s="14" t="s">
        <v>3028</v>
      </c>
      <c r="AQ564" s="2">
        <v>2020</v>
      </c>
      <c r="AR564" s="72">
        <f t="shared" si="91"/>
        <v>19</v>
      </c>
      <c r="AS564" s="69">
        <v>20210331</v>
      </c>
      <c r="AT564" s="2" t="s">
        <v>185</v>
      </c>
      <c r="AU564" s="72">
        <v>92900</v>
      </c>
      <c r="AV564" s="72">
        <v>0</v>
      </c>
      <c r="AW564" s="71">
        <f t="shared" si="92"/>
        <v>92900</v>
      </c>
      <c r="AX564" s="71">
        <f t="shared" si="97"/>
        <v>33444</v>
      </c>
      <c r="AY564" s="71">
        <f t="shared" si="98"/>
        <v>33444</v>
      </c>
      <c r="AZ564" s="71">
        <f t="shared" si="99"/>
        <v>59456</v>
      </c>
      <c r="BA564" s="71">
        <f t="shared" si="100"/>
        <v>1858</v>
      </c>
      <c r="BB564" s="71">
        <f t="shared" si="101"/>
        <v>35302</v>
      </c>
      <c r="BC564" s="71">
        <f t="shared" si="102"/>
        <v>1858</v>
      </c>
      <c r="BD564" s="71">
        <f t="shared" si="93"/>
        <v>35302</v>
      </c>
      <c r="BE564" s="71">
        <f t="shared" si="94"/>
        <v>57598</v>
      </c>
      <c r="BF564" s="72"/>
      <c r="BG564" s="3" t="s">
        <v>175</v>
      </c>
      <c r="BH564" s="2" t="s">
        <v>3808</v>
      </c>
      <c r="BI564" s="6" t="s">
        <v>3028</v>
      </c>
      <c r="BJ564" s="6">
        <v>0</v>
      </c>
      <c r="BK564" s="6">
        <v>0</v>
      </c>
      <c r="BL564" s="7" t="s">
        <v>3028</v>
      </c>
    </row>
    <row r="565" spans="2:64" x14ac:dyDescent="0.4">
      <c r="B565" s="2" t="s">
        <v>1541</v>
      </c>
      <c r="C565" s="3" t="s">
        <v>180</v>
      </c>
      <c r="D565" s="2" t="s">
        <v>1022</v>
      </c>
      <c r="E565" s="3" t="s">
        <v>3028</v>
      </c>
      <c r="F565" s="2" t="s">
        <v>3028</v>
      </c>
      <c r="G565" s="2" t="s">
        <v>3028</v>
      </c>
      <c r="H565" s="3" t="s">
        <v>3028</v>
      </c>
      <c r="I565" s="2" t="s">
        <v>3028</v>
      </c>
      <c r="J565" s="2" t="s">
        <v>3028</v>
      </c>
      <c r="K565" s="3" t="s">
        <v>80</v>
      </c>
      <c r="L565" s="2" t="s">
        <v>79</v>
      </c>
      <c r="M565" s="2" t="s">
        <v>4656</v>
      </c>
      <c r="O565" s="3" t="s">
        <v>58</v>
      </c>
      <c r="P565" s="2" t="s">
        <v>96</v>
      </c>
      <c r="Q565" s="3" t="s">
        <v>3788</v>
      </c>
      <c r="R565" s="2" t="s">
        <v>3789</v>
      </c>
      <c r="S565" s="2"/>
      <c r="T565" s="2"/>
      <c r="U565" s="2" t="s">
        <v>127</v>
      </c>
      <c r="V565" s="2" t="s">
        <v>130</v>
      </c>
      <c r="W565" s="2" t="s">
        <v>131</v>
      </c>
      <c r="X565" s="2" t="s">
        <v>132</v>
      </c>
      <c r="Y565" s="2" t="s">
        <v>133</v>
      </c>
      <c r="Z565" s="2" t="s">
        <v>134</v>
      </c>
      <c r="AA565" s="2" t="s">
        <v>3810</v>
      </c>
      <c r="AB565" s="2"/>
      <c r="AC565" s="2" t="s">
        <v>3028</v>
      </c>
      <c r="AD565" s="2"/>
      <c r="AE565" s="2" t="s">
        <v>3028</v>
      </c>
      <c r="AF565" s="2">
        <v>50</v>
      </c>
      <c r="AG565" s="2">
        <v>0</v>
      </c>
      <c r="AI565" s="2" t="s">
        <v>3028</v>
      </c>
      <c r="AJ565" s="2"/>
      <c r="AK565" s="3">
        <v>2004</v>
      </c>
      <c r="AL565" s="8" t="s">
        <v>3842</v>
      </c>
      <c r="AM565" s="59">
        <f t="shared" si="96"/>
        <v>2004</v>
      </c>
      <c r="AN565" s="14" t="s">
        <v>3028</v>
      </c>
      <c r="AO565" s="14" t="s">
        <v>3028</v>
      </c>
      <c r="AP565" s="14" t="s">
        <v>3028</v>
      </c>
      <c r="AQ565" s="2">
        <v>2020</v>
      </c>
      <c r="AR565" s="72">
        <f t="shared" si="91"/>
        <v>19</v>
      </c>
      <c r="AS565" s="69">
        <v>20210331</v>
      </c>
      <c r="AT565" s="2" t="s">
        <v>185</v>
      </c>
      <c r="AU565" s="72">
        <v>1260000</v>
      </c>
      <c r="AV565" s="72">
        <v>0</v>
      </c>
      <c r="AW565" s="71">
        <f t="shared" si="92"/>
        <v>1260000</v>
      </c>
      <c r="AX565" s="71">
        <f t="shared" si="97"/>
        <v>453600</v>
      </c>
      <c r="AY565" s="71">
        <f t="shared" si="98"/>
        <v>453600</v>
      </c>
      <c r="AZ565" s="71">
        <f t="shared" si="99"/>
        <v>806400</v>
      </c>
      <c r="BA565" s="71">
        <f t="shared" si="100"/>
        <v>25200</v>
      </c>
      <c r="BB565" s="71">
        <f t="shared" si="101"/>
        <v>478800</v>
      </c>
      <c r="BC565" s="71">
        <f t="shared" si="102"/>
        <v>25200</v>
      </c>
      <c r="BD565" s="71">
        <f t="shared" si="93"/>
        <v>478800</v>
      </c>
      <c r="BE565" s="71">
        <f t="shared" si="94"/>
        <v>781200</v>
      </c>
      <c r="BF565" s="72"/>
      <c r="BG565" s="3" t="s">
        <v>175</v>
      </c>
      <c r="BH565" s="2" t="s">
        <v>3808</v>
      </c>
      <c r="BI565" s="6" t="s">
        <v>3028</v>
      </c>
      <c r="BJ565" s="6">
        <v>0</v>
      </c>
      <c r="BK565" s="6">
        <v>0</v>
      </c>
      <c r="BL565" s="7" t="s">
        <v>3028</v>
      </c>
    </row>
    <row r="566" spans="2:64" x14ac:dyDescent="0.4">
      <c r="B566" s="2" t="s">
        <v>1542</v>
      </c>
      <c r="C566" s="3" t="s">
        <v>180</v>
      </c>
      <c r="D566" s="2" t="s">
        <v>1543</v>
      </c>
      <c r="E566" s="3" t="s">
        <v>3028</v>
      </c>
      <c r="F566" s="2" t="s">
        <v>3028</v>
      </c>
      <c r="G566" s="2" t="s">
        <v>3028</v>
      </c>
      <c r="H566" s="3" t="s">
        <v>3028</v>
      </c>
      <c r="I566" s="2" t="s">
        <v>3028</v>
      </c>
      <c r="J566" s="2" t="s">
        <v>3028</v>
      </c>
      <c r="K566" s="3" t="s">
        <v>80</v>
      </c>
      <c r="L566" s="2" t="s">
        <v>79</v>
      </c>
      <c r="M566" s="2" t="s">
        <v>4656</v>
      </c>
      <c r="O566" s="3" t="s">
        <v>58</v>
      </c>
      <c r="P566" s="2" t="s">
        <v>96</v>
      </c>
      <c r="Q566" s="3" t="s">
        <v>3788</v>
      </c>
      <c r="R566" s="2" t="s">
        <v>3789</v>
      </c>
      <c r="S566" s="2"/>
      <c r="T566" s="2"/>
      <c r="U566" s="2" t="s">
        <v>127</v>
      </c>
      <c r="V566" s="2" t="s">
        <v>130</v>
      </c>
      <c r="W566" s="2" t="s">
        <v>131</v>
      </c>
      <c r="X566" s="2" t="s">
        <v>132</v>
      </c>
      <c r="Y566" s="2" t="s">
        <v>133</v>
      </c>
      <c r="Z566" s="2" t="s">
        <v>134</v>
      </c>
      <c r="AA566" s="2" t="s">
        <v>3810</v>
      </c>
      <c r="AB566" s="2"/>
      <c r="AC566" s="2" t="s">
        <v>3028</v>
      </c>
      <c r="AD566" s="2"/>
      <c r="AE566" s="2" t="s">
        <v>3028</v>
      </c>
      <c r="AF566" s="2">
        <v>50</v>
      </c>
      <c r="AG566" s="2">
        <v>0</v>
      </c>
      <c r="AI566" s="2" t="s">
        <v>3028</v>
      </c>
      <c r="AJ566" s="2"/>
      <c r="AK566" s="3">
        <v>2004</v>
      </c>
      <c r="AL566" s="8" t="s">
        <v>3842</v>
      </c>
      <c r="AM566" s="59">
        <f t="shared" si="96"/>
        <v>2004</v>
      </c>
      <c r="AN566" s="14" t="s">
        <v>3028</v>
      </c>
      <c r="AO566" s="14" t="s">
        <v>3028</v>
      </c>
      <c r="AP566" s="14" t="s">
        <v>3028</v>
      </c>
      <c r="AQ566" s="2">
        <v>2020</v>
      </c>
      <c r="AR566" s="72">
        <f t="shared" si="91"/>
        <v>19</v>
      </c>
      <c r="AS566" s="69">
        <v>20210331</v>
      </c>
      <c r="AT566" s="2" t="s">
        <v>185</v>
      </c>
      <c r="AU566" s="72">
        <v>505900</v>
      </c>
      <c r="AV566" s="72">
        <v>0</v>
      </c>
      <c r="AW566" s="71">
        <f t="shared" si="92"/>
        <v>505900</v>
      </c>
      <c r="AX566" s="71">
        <f t="shared" si="97"/>
        <v>182124</v>
      </c>
      <c r="AY566" s="71">
        <f t="shared" si="98"/>
        <v>182124</v>
      </c>
      <c r="AZ566" s="71">
        <f t="shared" si="99"/>
        <v>323776</v>
      </c>
      <c r="BA566" s="71">
        <f t="shared" si="100"/>
        <v>10118</v>
      </c>
      <c r="BB566" s="71">
        <f t="shared" si="101"/>
        <v>192242</v>
      </c>
      <c r="BC566" s="71">
        <f t="shared" si="102"/>
        <v>10118</v>
      </c>
      <c r="BD566" s="71">
        <f t="shared" si="93"/>
        <v>192242</v>
      </c>
      <c r="BE566" s="71">
        <f t="shared" si="94"/>
        <v>313658</v>
      </c>
      <c r="BF566" s="72"/>
      <c r="BG566" s="3" t="s">
        <v>175</v>
      </c>
      <c r="BH566" s="2" t="s">
        <v>3808</v>
      </c>
      <c r="BI566" s="6" t="s">
        <v>3028</v>
      </c>
      <c r="BJ566" s="6">
        <v>0</v>
      </c>
      <c r="BK566" s="6">
        <v>0</v>
      </c>
      <c r="BL566" s="7" t="s">
        <v>3028</v>
      </c>
    </row>
    <row r="567" spans="2:64" x14ac:dyDescent="0.4">
      <c r="B567" s="2" t="s">
        <v>1544</v>
      </c>
      <c r="C567" s="3" t="s">
        <v>180</v>
      </c>
      <c r="D567" s="2" t="s">
        <v>1545</v>
      </c>
      <c r="E567" s="3" t="s">
        <v>3028</v>
      </c>
      <c r="F567" s="2" t="s">
        <v>3028</v>
      </c>
      <c r="G567" s="2" t="s">
        <v>3028</v>
      </c>
      <c r="H567" s="3" t="s">
        <v>3028</v>
      </c>
      <c r="I567" s="2" t="s">
        <v>3028</v>
      </c>
      <c r="J567" s="2" t="s">
        <v>3028</v>
      </c>
      <c r="K567" s="3" t="s">
        <v>80</v>
      </c>
      <c r="L567" s="2" t="s">
        <v>79</v>
      </c>
      <c r="M567" s="2" t="s">
        <v>4656</v>
      </c>
      <c r="O567" s="3" t="s">
        <v>58</v>
      </c>
      <c r="P567" s="2" t="s">
        <v>96</v>
      </c>
      <c r="Q567" s="3" t="s">
        <v>3788</v>
      </c>
      <c r="R567" s="2" t="s">
        <v>3789</v>
      </c>
      <c r="S567" s="2"/>
      <c r="T567" s="2"/>
      <c r="U567" s="2" t="s">
        <v>127</v>
      </c>
      <c r="V567" s="2" t="s">
        <v>130</v>
      </c>
      <c r="W567" s="2" t="s">
        <v>131</v>
      </c>
      <c r="X567" s="2" t="s">
        <v>132</v>
      </c>
      <c r="Y567" s="2" t="s">
        <v>133</v>
      </c>
      <c r="Z567" s="2" t="s">
        <v>134</v>
      </c>
      <c r="AA567" s="2" t="s">
        <v>3810</v>
      </c>
      <c r="AB567" s="2"/>
      <c r="AC567" s="2" t="s">
        <v>3028</v>
      </c>
      <c r="AD567" s="2"/>
      <c r="AE567" s="2" t="s">
        <v>3028</v>
      </c>
      <c r="AF567" s="2">
        <v>50</v>
      </c>
      <c r="AG567" s="2">
        <v>0</v>
      </c>
      <c r="AI567" s="2" t="s">
        <v>3028</v>
      </c>
      <c r="AJ567" s="2"/>
      <c r="AK567" s="3">
        <v>2004</v>
      </c>
      <c r="AL567" s="8" t="s">
        <v>3842</v>
      </c>
      <c r="AM567" s="59">
        <f t="shared" si="96"/>
        <v>2004</v>
      </c>
      <c r="AN567" s="14" t="s">
        <v>3028</v>
      </c>
      <c r="AO567" s="14" t="s">
        <v>3028</v>
      </c>
      <c r="AP567" s="14" t="s">
        <v>3028</v>
      </c>
      <c r="AQ567" s="2">
        <v>2020</v>
      </c>
      <c r="AR567" s="72">
        <f t="shared" si="91"/>
        <v>19</v>
      </c>
      <c r="AS567" s="69">
        <v>20210331</v>
      </c>
      <c r="AT567" s="2" t="s">
        <v>185</v>
      </c>
      <c r="AU567" s="72">
        <v>4410000</v>
      </c>
      <c r="AV567" s="72">
        <v>0</v>
      </c>
      <c r="AW567" s="71">
        <f t="shared" si="92"/>
        <v>4410000</v>
      </c>
      <c r="AX567" s="71">
        <f t="shared" si="97"/>
        <v>1587600</v>
      </c>
      <c r="AY567" s="71">
        <f t="shared" si="98"/>
        <v>1587600</v>
      </c>
      <c r="AZ567" s="71">
        <f t="shared" si="99"/>
        <v>2822400</v>
      </c>
      <c r="BA567" s="71">
        <f t="shared" si="100"/>
        <v>88200</v>
      </c>
      <c r="BB567" s="71">
        <f t="shared" si="101"/>
        <v>1675800</v>
      </c>
      <c r="BC567" s="71">
        <f t="shared" si="102"/>
        <v>88200</v>
      </c>
      <c r="BD567" s="71">
        <f t="shared" si="93"/>
        <v>1675800</v>
      </c>
      <c r="BE567" s="71">
        <f t="shared" si="94"/>
        <v>2734200</v>
      </c>
      <c r="BF567" s="72"/>
      <c r="BG567" s="3" t="s">
        <v>175</v>
      </c>
      <c r="BH567" s="2" t="s">
        <v>3808</v>
      </c>
      <c r="BI567" s="6" t="s">
        <v>3028</v>
      </c>
      <c r="BJ567" s="6">
        <v>0</v>
      </c>
      <c r="BK567" s="6">
        <v>0</v>
      </c>
      <c r="BL567" s="7" t="s">
        <v>3028</v>
      </c>
    </row>
    <row r="568" spans="2:64" x14ac:dyDescent="0.4">
      <c r="B568" s="2" t="s">
        <v>1546</v>
      </c>
      <c r="C568" s="3" t="s">
        <v>180</v>
      </c>
      <c r="D568" s="2" t="s">
        <v>1547</v>
      </c>
      <c r="E568" s="3" t="s">
        <v>3028</v>
      </c>
      <c r="F568" s="2" t="s">
        <v>3028</v>
      </c>
      <c r="G568" s="2" t="s">
        <v>3028</v>
      </c>
      <c r="H568" s="3" t="s">
        <v>3028</v>
      </c>
      <c r="I568" s="2" t="s">
        <v>3028</v>
      </c>
      <c r="J568" s="2" t="s">
        <v>3028</v>
      </c>
      <c r="K568" s="3" t="s">
        <v>80</v>
      </c>
      <c r="L568" s="2" t="s">
        <v>79</v>
      </c>
      <c r="M568" s="2" t="s">
        <v>4656</v>
      </c>
      <c r="O568" s="3" t="s">
        <v>58</v>
      </c>
      <c r="P568" s="2" t="s">
        <v>96</v>
      </c>
      <c r="Q568" s="3" t="s">
        <v>3788</v>
      </c>
      <c r="R568" s="2" t="s">
        <v>3789</v>
      </c>
      <c r="S568" s="2"/>
      <c r="T568" s="2"/>
      <c r="U568" s="2" t="s">
        <v>127</v>
      </c>
      <c r="V568" s="2" t="s">
        <v>130</v>
      </c>
      <c r="W568" s="2" t="s">
        <v>131</v>
      </c>
      <c r="X568" s="2" t="s">
        <v>132</v>
      </c>
      <c r="Y568" s="2" t="s">
        <v>133</v>
      </c>
      <c r="Z568" s="2" t="s">
        <v>134</v>
      </c>
      <c r="AA568" s="2" t="s">
        <v>3810</v>
      </c>
      <c r="AB568" s="2"/>
      <c r="AC568" s="2" t="s">
        <v>3028</v>
      </c>
      <c r="AD568" s="2"/>
      <c r="AE568" s="2" t="s">
        <v>3028</v>
      </c>
      <c r="AF568" s="2">
        <v>50</v>
      </c>
      <c r="AG568" s="2">
        <v>0</v>
      </c>
      <c r="AI568" s="2" t="s">
        <v>3028</v>
      </c>
      <c r="AJ568" s="2"/>
      <c r="AK568" s="3">
        <v>2004</v>
      </c>
      <c r="AL568" s="8" t="s">
        <v>3842</v>
      </c>
      <c r="AM568" s="59">
        <f t="shared" si="96"/>
        <v>2004</v>
      </c>
      <c r="AN568" s="14" t="s">
        <v>3028</v>
      </c>
      <c r="AO568" s="14" t="s">
        <v>3028</v>
      </c>
      <c r="AP568" s="14" t="s">
        <v>3028</v>
      </c>
      <c r="AQ568" s="2">
        <v>2020</v>
      </c>
      <c r="AR568" s="72">
        <f t="shared" si="91"/>
        <v>19</v>
      </c>
      <c r="AS568" s="69">
        <v>20210331</v>
      </c>
      <c r="AT568" s="2" t="s">
        <v>185</v>
      </c>
      <c r="AU568" s="72">
        <v>392600</v>
      </c>
      <c r="AV568" s="72">
        <v>0</v>
      </c>
      <c r="AW568" s="71">
        <f t="shared" si="92"/>
        <v>392600</v>
      </c>
      <c r="AX568" s="71">
        <f t="shared" si="97"/>
        <v>141336</v>
      </c>
      <c r="AY568" s="71">
        <f t="shared" si="98"/>
        <v>141336</v>
      </c>
      <c r="AZ568" s="71">
        <f t="shared" si="99"/>
        <v>251264</v>
      </c>
      <c r="BA568" s="71">
        <f t="shared" si="100"/>
        <v>7852</v>
      </c>
      <c r="BB568" s="71">
        <f t="shared" si="101"/>
        <v>149188</v>
      </c>
      <c r="BC568" s="71">
        <f t="shared" si="102"/>
        <v>7852</v>
      </c>
      <c r="BD568" s="71">
        <f t="shared" si="93"/>
        <v>149188</v>
      </c>
      <c r="BE568" s="71">
        <f t="shared" si="94"/>
        <v>243412</v>
      </c>
      <c r="BF568" s="72"/>
      <c r="BG568" s="3" t="s">
        <v>175</v>
      </c>
      <c r="BH568" s="2" t="s">
        <v>3808</v>
      </c>
      <c r="BI568" s="6" t="s">
        <v>3028</v>
      </c>
      <c r="BJ568" s="6">
        <v>0</v>
      </c>
      <c r="BK568" s="6">
        <v>0</v>
      </c>
      <c r="BL568" s="7" t="s">
        <v>3028</v>
      </c>
    </row>
    <row r="569" spans="2:64" x14ac:dyDescent="0.4">
      <c r="B569" s="2" t="s">
        <v>1548</v>
      </c>
      <c r="C569" s="3" t="s">
        <v>180</v>
      </c>
      <c r="D569" s="2" t="s">
        <v>1549</v>
      </c>
      <c r="E569" s="3" t="s">
        <v>3028</v>
      </c>
      <c r="F569" s="2" t="s">
        <v>3028</v>
      </c>
      <c r="G569" s="2" t="s">
        <v>3028</v>
      </c>
      <c r="H569" s="3" t="s">
        <v>3028</v>
      </c>
      <c r="I569" s="2" t="s">
        <v>3028</v>
      </c>
      <c r="J569" s="2" t="s">
        <v>3028</v>
      </c>
      <c r="K569" s="3" t="s">
        <v>80</v>
      </c>
      <c r="L569" s="2" t="s">
        <v>79</v>
      </c>
      <c r="M569" s="2" t="s">
        <v>4656</v>
      </c>
      <c r="O569" s="3" t="s">
        <v>58</v>
      </c>
      <c r="P569" s="2" t="s">
        <v>96</v>
      </c>
      <c r="Q569" s="3" t="s">
        <v>3788</v>
      </c>
      <c r="R569" s="2" t="s">
        <v>3789</v>
      </c>
      <c r="S569" s="2"/>
      <c r="T569" s="2"/>
      <c r="U569" s="2" t="s">
        <v>127</v>
      </c>
      <c r="V569" s="2" t="s">
        <v>130</v>
      </c>
      <c r="W569" s="2" t="s">
        <v>131</v>
      </c>
      <c r="X569" s="2" t="s">
        <v>132</v>
      </c>
      <c r="Y569" s="2" t="s">
        <v>133</v>
      </c>
      <c r="Z569" s="2" t="s">
        <v>134</v>
      </c>
      <c r="AA569" s="2" t="s">
        <v>3810</v>
      </c>
      <c r="AB569" s="2"/>
      <c r="AC569" s="2" t="s">
        <v>3028</v>
      </c>
      <c r="AD569" s="2"/>
      <c r="AE569" s="2" t="s">
        <v>3028</v>
      </c>
      <c r="AF569" s="2">
        <v>50</v>
      </c>
      <c r="AG569" s="2">
        <v>0</v>
      </c>
      <c r="AI569" s="2" t="s">
        <v>3028</v>
      </c>
      <c r="AJ569" s="2"/>
      <c r="AK569" s="3">
        <v>2004</v>
      </c>
      <c r="AL569" s="8" t="s">
        <v>3842</v>
      </c>
      <c r="AM569" s="59">
        <f t="shared" si="96"/>
        <v>2004</v>
      </c>
      <c r="AN569" s="14" t="s">
        <v>3028</v>
      </c>
      <c r="AO569" s="14" t="s">
        <v>3028</v>
      </c>
      <c r="AP569" s="14" t="s">
        <v>3028</v>
      </c>
      <c r="AQ569" s="2">
        <v>2020</v>
      </c>
      <c r="AR569" s="72">
        <f t="shared" si="91"/>
        <v>19</v>
      </c>
      <c r="AS569" s="69">
        <v>20210331</v>
      </c>
      <c r="AT569" s="2" t="s">
        <v>185</v>
      </c>
      <c r="AU569" s="72">
        <v>2520000</v>
      </c>
      <c r="AV569" s="72">
        <v>0</v>
      </c>
      <c r="AW569" s="71">
        <f t="shared" si="92"/>
        <v>2520000</v>
      </c>
      <c r="AX569" s="71">
        <f t="shared" si="97"/>
        <v>907200</v>
      </c>
      <c r="AY569" s="71">
        <f t="shared" si="98"/>
        <v>907200</v>
      </c>
      <c r="AZ569" s="71">
        <f t="shared" si="99"/>
        <v>1612800</v>
      </c>
      <c r="BA569" s="71">
        <f t="shared" si="100"/>
        <v>50400</v>
      </c>
      <c r="BB569" s="71">
        <f t="shared" si="101"/>
        <v>957600</v>
      </c>
      <c r="BC569" s="71">
        <f t="shared" si="102"/>
        <v>50400</v>
      </c>
      <c r="BD569" s="71">
        <f t="shared" si="93"/>
        <v>957600</v>
      </c>
      <c r="BE569" s="71">
        <f t="shared" si="94"/>
        <v>1562400</v>
      </c>
      <c r="BF569" s="72"/>
      <c r="BG569" s="3" t="s">
        <v>175</v>
      </c>
      <c r="BH569" s="2" t="s">
        <v>3808</v>
      </c>
      <c r="BI569" s="6" t="s">
        <v>3028</v>
      </c>
      <c r="BJ569" s="6">
        <v>0</v>
      </c>
      <c r="BK569" s="6">
        <v>0</v>
      </c>
      <c r="BL569" s="7" t="s">
        <v>3028</v>
      </c>
    </row>
    <row r="570" spans="2:64" x14ac:dyDescent="0.4">
      <c r="B570" s="2" t="s">
        <v>1516</v>
      </c>
      <c r="C570" s="3" t="s">
        <v>180</v>
      </c>
      <c r="D570" s="2" t="s">
        <v>1348</v>
      </c>
      <c r="E570" s="3" t="s">
        <v>3028</v>
      </c>
      <c r="F570" s="2" t="s">
        <v>3028</v>
      </c>
      <c r="G570" s="2" t="s">
        <v>3028</v>
      </c>
      <c r="H570" s="3" t="s">
        <v>3028</v>
      </c>
      <c r="I570" s="2" t="s">
        <v>3028</v>
      </c>
      <c r="J570" s="2" t="s">
        <v>3028</v>
      </c>
      <c r="K570" s="3" t="s">
        <v>80</v>
      </c>
      <c r="L570" s="2" t="s">
        <v>79</v>
      </c>
      <c r="M570" s="2" t="s">
        <v>4656</v>
      </c>
      <c r="O570" s="3" t="s">
        <v>58</v>
      </c>
      <c r="P570" s="2" t="s">
        <v>96</v>
      </c>
      <c r="Q570" s="3" t="s">
        <v>3788</v>
      </c>
      <c r="R570" s="2" t="s">
        <v>3789</v>
      </c>
      <c r="S570" s="2"/>
      <c r="T570" s="2"/>
      <c r="U570" s="2" t="s">
        <v>127</v>
      </c>
      <c r="V570" s="2" t="s">
        <v>130</v>
      </c>
      <c r="W570" s="2" t="s">
        <v>131</v>
      </c>
      <c r="X570" s="2" t="s">
        <v>132</v>
      </c>
      <c r="Y570" s="2" t="s">
        <v>133</v>
      </c>
      <c r="Z570" s="2" t="s">
        <v>134</v>
      </c>
      <c r="AA570" s="2" t="s">
        <v>3810</v>
      </c>
      <c r="AB570" s="2"/>
      <c r="AC570" s="2" t="s">
        <v>3028</v>
      </c>
      <c r="AD570" s="2"/>
      <c r="AE570" s="2" t="s">
        <v>3028</v>
      </c>
      <c r="AF570" s="2">
        <v>50</v>
      </c>
      <c r="AG570" s="2">
        <v>0</v>
      </c>
      <c r="AI570" s="2" t="s">
        <v>3028</v>
      </c>
      <c r="AJ570" s="2"/>
      <c r="AK570" s="3">
        <v>2005</v>
      </c>
      <c r="AL570" s="8" t="s">
        <v>3847</v>
      </c>
      <c r="AM570" s="59">
        <f t="shared" si="96"/>
        <v>2005</v>
      </c>
      <c r="AN570" s="14" t="s">
        <v>3028</v>
      </c>
      <c r="AO570" s="14" t="s">
        <v>3028</v>
      </c>
      <c r="AP570" s="14" t="s">
        <v>3028</v>
      </c>
      <c r="AQ570" s="2">
        <v>2020</v>
      </c>
      <c r="AR570" s="72">
        <f t="shared" si="91"/>
        <v>18</v>
      </c>
      <c r="AS570" s="69">
        <v>20210331</v>
      </c>
      <c r="AT570" s="2" t="s">
        <v>185</v>
      </c>
      <c r="AU570" s="72">
        <v>76000</v>
      </c>
      <c r="AV570" s="72">
        <v>0</v>
      </c>
      <c r="AW570" s="71">
        <f t="shared" si="92"/>
        <v>76000</v>
      </c>
      <c r="AX570" s="71">
        <f t="shared" si="97"/>
        <v>25840</v>
      </c>
      <c r="AY570" s="71">
        <f t="shared" si="98"/>
        <v>25840</v>
      </c>
      <c r="AZ570" s="71">
        <f t="shared" si="99"/>
        <v>50160</v>
      </c>
      <c r="BA570" s="71">
        <f t="shared" si="100"/>
        <v>1520</v>
      </c>
      <c r="BB570" s="71">
        <f t="shared" si="101"/>
        <v>27360</v>
      </c>
      <c r="BC570" s="71">
        <f t="shared" si="102"/>
        <v>1520</v>
      </c>
      <c r="BD570" s="71">
        <f t="shared" si="93"/>
        <v>27360</v>
      </c>
      <c r="BE570" s="71">
        <f t="shared" si="94"/>
        <v>48640</v>
      </c>
      <c r="BF570" s="72"/>
      <c r="BG570" s="3" t="s">
        <v>175</v>
      </c>
      <c r="BH570" s="2" t="s">
        <v>3808</v>
      </c>
      <c r="BI570" s="6" t="s">
        <v>3028</v>
      </c>
      <c r="BJ570" s="6">
        <v>0</v>
      </c>
      <c r="BK570" s="6">
        <v>0</v>
      </c>
      <c r="BL570" s="7" t="s">
        <v>3028</v>
      </c>
    </row>
    <row r="571" spans="2:64" x14ac:dyDescent="0.4">
      <c r="B571" s="2" t="s">
        <v>1517</v>
      </c>
      <c r="C571" s="3" t="s">
        <v>180</v>
      </c>
      <c r="D571" s="2" t="s">
        <v>1183</v>
      </c>
      <c r="E571" s="3" t="s">
        <v>3028</v>
      </c>
      <c r="F571" s="2" t="s">
        <v>3028</v>
      </c>
      <c r="G571" s="2" t="s">
        <v>3028</v>
      </c>
      <c r="H571" s="3" t="s">
        <v>3028</v>
      </c>
      <c r="I571" s="2" t="s">
        <v>3028</v>
      </c>
      <c r="J571" s="2" t="s">
        <v>3028</v>
      </c>
      <c r="K571" s="3" t="s">
        <v>80</v>
      </c>
      <c r="L571" s="2" t="s">
        <v>79</v>
      </c>
      <c r="M571" s="2" t="s">
        <v>4656</v>
      </c>
      <c r="O571" s="3" t="s">
        <v>58</v>
      </c>
      <c r="P571" s="2" t="s">
        <v>96</v>
      </c>
      <c r="Q571" s="3" t="s">
        <v>3788</v>
      </c>
      <c r="R571" s="2" t="s">
        <v>3789</v>
      </c>
      <c r="S571" s="2"/>
      <c r="T571" s="2"/>
      <c r="U571" s="2" t="s">
        <v>127</v>
      </c>
      <c r="V571" s="2" t="s">
        <v>130</v>
      </c>
      <c r="W571" s="2" t="s">
        <v>131</v>
      </c>
      <c r="X571" s="2" t="s">
        <v>132</v>
      </c>
      <c r="Y571" s="2" t="s">
        <v>133</v>
      </c>
      <c r="Z571" s="2" t="s">
        <v>134</v>
      </c>
      <c r="AA571" s="2" t="s">
        <v>3810</v>
      </c>
      <c r="AB571" s="2"/>
      <c r="AC571" s="2" t="s">
        <v>3028</v>
      </c>
      <c r="AD571" s="2"/>
      <c r="AE571" s="2" t="s">
        <v>3028</v>
      </c>
      <c r="AF571" s="2">
        <v>50</v>
      </c>
      <c r="AG571" s="2">
        <v>0</v>
      </c>
      <c r="AI571" s="2" t="s">
        <v>3028</v>
      </c>
      <c r="AJ571" s="2"/>
      <c r="AK571" s="3">
        <v>2005</v>
      </c>
      <c r="AL571" s="8" t="s">
        <v>3847</v>
      </c>
      <c r="AM571" s="59">
        <f t="shared" si="96"/>
        <v>2005</v>
      </c>
      <c r="AN571" s="14" t="s">
        <v>3028</v>
      </c>
      <c r="AO571" s="14" t="s">
        <v>3028</v>
      </c>
      <c r="AP571" s="14" t="s">
        <v>3028</v>
      </c>
      <c r="AQ571" s="2">
        <v>2020</v>
      </c>
      <c r="AR571" s="72">
        <f t="shared" si="91"/>
        <v>18</v>
      </c>
      <c r="AS571" s="69">
        <v>20210331</v>
      </c>
      <c r="AT571" s="2" t="s">
        <v>185</v>
      </c>
      <c r="AU571" s="72">
        <v>630000</v>
      </c>
      <c r="AV571" s="72">
        <v>0</v>
      </c>
      <c r="AW571" s="71">
        <f t="shared" si="92"/>
        <v>630000</v>
      </c>
      <c r="AX571" s="71">
        <f t="shared" si="97"/>
        <v>214200</v>
      </c>
      <c r="AY571" s="71">
        <f t="shared" si="98"/>
        <v>214200</v>
      </c>
      <c r="AZ571" s="71">
        <f t="shared" si="99"/>
        <v>415800</v>
      </c>
      <c r="BA571" s="71">
        <f t="shared" si="100"/>
        <v>12600</v>
      </c>
      <c r="BB571" s="71">
        <f t="shared" si="101"/>
        <v>226800</v>
      </c>
      <c r="BC571" s="71">
        <f t="shared" si="102"/>
        <v>12600</v>
      </c>
      <c r="BD571" s="71">
        <f t="shared" si="93"/>
        <v>226800</v>
      </c>
      <c r="BE571" s="71">
        <f t="shared" si="94"/>
        <v>403200</v>
      </c>
      <c r="BF571" s="72"/>
      <c r="BG571" s="3" t="s">
        <v>175</v>
      </c>
      <c r="BH571" s="2" t="s">
        <v>3808</v>
      </c>
      <c r="BI571" s="6" t="s">
        <v>3028</v>
      </c>
      <c r="BJ571" s="6">
        <v>0</v>
      </c>
      <c r="BK571" s="6">
        <v>0</v>
      </c>
      <c r="BL571" s="7" t="s">
        <v>3028</v>
      </c>
    </row>
    <row r="572" spans="2:64" x14ac:dyDescent="0.4">
      <c r="B572" s="2" t="s">
        <v>1518</v>
      </c>
      <c r="C572" s="3" t="s">
        <v>180</v>
      </c>
      <c r="D572" s="2" t="s">
        <v>1519</v>
      </c>
      <c r="E572" s="3" t="s">
        <v>3028</v>
      </c>
      <c r="F572" s="2" t="s">
        <v>3028</v>
      </c>
      <c r="G572" s="2" t="s">
        <v>3028</v>
      </c>
      <c r="H572" s="3" t="s">
        <v>3028</v>
      </c>
      <c r="I572" s="2" t="s">
        <v>3028</v>
      </c>
      <c r="J572" s="2" t="s">
        <v>3028</v>
      </c>
      <c r="K572" s="3" t="s">
        <v>80</v>
      </c>
      <c r="L572" s="2" t="s">
        <v>79</v>
      </c>
      <c r="M572" s="2" t="s">
        <v>4656</v>
      </c>
      <c r="O572" s="3" t="s">
        <v>58</v>
      </c>
      <c r="P572" s="2" t="s">
        <v>96</v>
      </c>
      <c r="Q572" s="3" t="s">
        <v>3788</v>
      </c>
      <c r="R572" s="2" t="s">
        <v>3789</v>
      </c>
      <c r="S572" s="2"/>
      <c r="T572" s="2"/>
      <c r="U572" s="2" t="s">
        <v>127</v>
      </c>
      <c r="V572" s="2" t="s">
        <v>130</v>
      </c>
      <c r="W572" s="2" t="s">
        <v>131</v>
      </c>
      <c r="X572" s="2" t="s">
        <v>132</v>
      </c>
      <c r="Y572" s="2" t="s">
        <v>133</v>
      </c>
      <c r="Z572" s="2" t="s">
        <v>134</v>
      </c>
      <c r="AA572" s="2" t="s">
        <v>3810</v>
      </c>
      <c r="AB572" s="2"/>
      <c r="AC572" s="2" t="s">
        <v>3028</v>
      </c>
      <c r="AD572" s="2"/>
      <c r="AE572" s="2" t="s">
        <v>3028</v>
      </c>
      <c r="AF572" s="2">
        <v>50</v>
      </c>
      <c r="AG572" s="2">
        <v>0</v>
      </c>
      <c r="AI572" s="2" t="s">
        <v>3028</v>
      </c>
      <c r="AJ572" s="2"/>
      <c r="AK572" s="3">
        <v>2005</v>
      </c>
      <c r="AL572" s="8" t="s">
        <v>3847</v>
      </c>
      <c r="AM572" s="59">
        <f t="shared" si="96"/>
        <v>2005</v>
      </c>
      <c r="AN572" s="14" t="s">
        <v>3028</v>
      </c>
      <c r="AO572" s="14" t="s">
        <v>3028</v>
      </c>
      <c r="AP572" s="14" t="s">
        <v>3028</v>
      </c>
      <c r="AQ572" s="2">
        <v>2020</v>
      </c>
      <c r="AR572" s="72">
        <f t="shared" si="91"/>
        <v>18</v>
      </c>
      <c r="AS572" s="69">
        <v>20210331</v>
      </c>
      <c r="AT572" s="2" t="s">
        <v>185</v>
      </c>
      <c r="AU572" s="72">
        <v>182000</v>
      </c>
      <c r="AV572" s="72">
        <v>0</v>
      </c>
      <c r="AW572" s="71">
        <f t="shared" si="92"/>
        <v>182000</v>
      </c>
      <c r="AX572" s="71">
        <f t="shared" si="97"/>
        <v>61880</v>
      </c>
      <c r="AY572" s="71">
        <f t="shared" si="98"/>
        <v>61880</v>
      </c>
      <c r="AZ572" s="71">
        <f t="shared" si="99"/>
        <v>120120</v>
      </c>
      <c r="BA572" s="71">
        <f t="shared" si="100"/>
        <v>3640</v>
      </c>
      <c r="BB572" s="71">
        <f t="shared" si="101"/>
        <v>65520</v>
      </c>
      <c r="BC572" s="71">
        <f t="shared" si="102"/>
        <v>3640</v>
      </c>
      <c r="BD572" s="71">
        <f t="shared" si="93"/>
        <v>65520</v>
      </c>
      <c r="BE572" s="71">
        <f t="shared" si="94"/>
        <v>116480</v>
      </c>
      <c r="BF572" s="72"/>
      <c r="BG572" s="3" t="s">
        <v>175</v>
      </c>
      <c r="BH572" s="2" t="s">
        <v>3808</v>
      </c>
      <c r="BI572" s="6" t="s">
        <v>3028</v>
      </c>
      <c r="BJ572" s="6">
        <v>0</v>
      </c>
      <c r="BK572" s="6">
        <v>0</v>
      </c>
      <c r="BL572" s="7" t="s">
        <v>3028</v>
      </c>
    </row>
    <row r="573" spans="2:64" x14ac:dyDescent="0.4">
      <c r="B573" s="2" t="s">
        <v>1520</v>
      </c>
      <c r="C573" s="3" t="s">
        <v>180</v>
      </c>
      <c r="D573" s="2" t="s">
        <v>1265</v>
      </c>
      <c r="E573" s="3" t="s">
        <v>3028</v>
      </c>
      <c r="F573" s="2" t="s">
        <v>3028</v>
      </c>
      <c r="G573" s="2" t="s">
        <v>3028</v>
      </c>
      <c r="H573" s="3" t="s">
        <v>3028</v>
      </c>
      <c r="I573" s="2" t="s">
        <v>3028</v>
      </c>
      <c r="J573" s="2" t="s">
        <v>3028</v>
      </c>
      <c r="K573" s="3" t="s">
        <v>80</v>
      </c>
      <c r="L573" s="2" t="s">
        <v>79</v>
      </c>
      <c r="M573" s="2" t="s">
        <v>4656</v>
      </c>
      <c r="O573" s="3" t="s">
        <v>58</v>
      </c>
      <c r="P573" s="2" t="s">
        <v>96</v>
      </c>
      <c r="Q573" s="3" t="s">
        <v>3788</v>
      </c>
      <c r="R573" s="2" t="s">
        <v>3789</v>
      </c>
      <c r="S573" s="2"/>
      <c r="T573" s="2"/>
      <c r="U573" s="2" t="s">
        <v>127</v>
      </c>
      <c r="V573" s="2" t="s">
        <v>130</v>
      </c>
      <c r="W573" s="2" t="s">
        <v>131</v>
      </c>
      <c r="X573" s="2" t="s">
        <v>132</v>
      </c>
      <c r="Y573" s="2" t="s">
        <v>133</v>
      </c>
      <c r="Z573" s="2" t="s">
        <v>134</v>
      </c>
      <c r="AA573" s="2" t="s">
        <v>3810</v>
      </c>
      <c r="AB573" s="2"/>
      <c r="AC573" s="2" t="s">
        <v>3028</v>
      </c>
      <c r="AD573" s="2"/>
      <c r="AE573" s="2" t="s">
        <v>3028</v>
      </c>
      <c r="AF573" s="2">
        <v>50</v>
      </c>
      <c r="AG573" s="2">
        <v>0</v>
      </c>
      <c r="AI573" s="2" t="s">
        <v>3028</v>
      </c>
      <c r="AJ573" s="2"/>
      <c r="AK573" s="3">
        <v>2005</v>
      </c>
      <c r="AL573" s="8" t="s">
        <v>3847</v>
      </c>
      <c r="AM573" s="59">
        <f t="shared" si="96"/>
        <v>2005</v>
      </c>
      <c r="AN573" s="14" t="s">
        <v>3028</v>
      </c>
      <c r="AO573" s="14" t="s">
        <v>3028</v>
      </c>
      <c r="AP573" s="14" t="s">
        <v>3028</v>
      </c>
      <c r="AQ573" s="2">
        <v>2020</v>
      </c>
      <c r="AR573" s="72">
        <f t="shared" si="91"/>
        <v>18</v>
      </c>
      <c r="AS573" s="69">
        <v>20210331</v>
      </c>
      <c r="AT573" s="2" t="s">
        <v>185</v>
      </c>
      <c r="AU573" s="72">
        <v>1890000</v>
      </c>
      <c r="AV573" s="72">
        <v>0</v>
      </c>
      <c r="AW573" s="71">
        <f t="shared" si="92"/>
        <v>1890000</v>
      </c>
      <c r="AX573" s="71">
        <f t="shared" si="97"/>
        <v>642600</v>
      </c>
      <c r="AY573" s="71">
        <f t="shared" si="98"/>
        <v>642600</v>
      </c>
      <c r="AZ573" s="71">
        <f t="shared" si="99"/>
        <v>1247400</v>
      </c>
      <c r="BA573" s="71">
        <f t="shared" si="100"/>
        <v>37800</v>
      </c>
      <c r="BB573" s="71">
        <f t="shared" si="101"/>
        <v>680400</v>
      </c>
      <c r="BC573" s="71">
        <f t="shared" si="102"/>
        <v>37800</v>
      </c>
      <c r="BD573" s="71">
        <f t="shared" si="93"/>
        <v>680400</v>
      </c>
      <c r="BE573" s="71">
        <f t="shared" si="94"/>
        <v>1209600</v>
      </c>
      <c r="BF573" s="72"/>
      <c r="BG573" s="3" t="s">
        <v>175</v>
      </c>
      <c r="BH573" s="2" t="s">
        <v>3808</v>
      </c>
      <c r="BI573" s="6" t="s">
        <v>3028</v>
      </c>
      <c r="BJ573" s="6">
        <v>0</v>
      </c>
      <c r="BK573" s="6">
        <v>0</v>
      </c>
      <c r="BL573" s="7" t="s">
        <v>3028</v>
      </c>
    </row>
    <row r="574" spans="2:64" x14ac:dyDescent="0.4">
      <c r="B574" s="2" t="s">
        <v>1486</v>
      </c>
      <c r="C574" s="3" t="s">
        <v>180</v>
      </c>
      <c r="D574" s="2" t="s">
        <v>1487</v>
      </c>
      <c r="E574" s="3" t="s">
        <v>3028</v>
      </c>
      <c r="F574" s="2" t="s">
        <v>3028</v>
      </c>
      <c r="G574" s="2" t="s">
        <v>3028</v>
      </c>
      <c r="H574" s="3" t="s">
        <v>3028</v>
      </c>
      <c r="I574" s="2" t="s">
        <v>3028</v>
      </c>
      <c r="J574" s="2" t="s">
        <v>3028</v>
      </c>
      <c r="K574" s="3" t="s">
        <v>80</v>
      </c>
      <c r="L574" s="2" t="s">
        <v>79</v>
      </c>
      <c r="M574" s="2" t="s">
        <v>4656</v>
      </c>
      <c r="O574" s="3" t="s">
        <v>58</v>
      </c>
      <c r="P574" s="2" t="s">
        <v>96</v>
      </c>
      <c r="Q574" s="3" t="s">
        <v>3788</v>
      </c>
      <c r="R574" s="2" t="s">
        <v>3789</v>
      </c>
      <c r="S574" s="2"/>
      <c r="T574" s="2"/>
      <c r="U574" s="2" t="s">
        <v>127</v>
      </c>
      <c r="V574" s="2" t="s">
        <v>130</v>
      </c>
      <c r="W574" s="2" t="s">
        <v>131</v>
      </c>
      <c r="X574" s="2" t="s">
        <v>132</v>
      </c>
      <c r="Y574" s="2" t="s">
        <v>133</v>
      </c>
      <c r="Z574" s="2" t="s">
        <v>134</v>
      </c>
      <c r="AA574" s="2" t="s">
        <v>3810</v>
      </c>
      <c r="AB574" s="2"/>
      <c r="AC574" s="2" t="s">
        <v>3028</v>
      </c>
      <c r="AD574" s="2"/>
      <c r="AE574" s="2" t="s">
        <v>3028</v>
      </c>
      <c r="AF574" s="2">
        <v>50</v>
      </c>
      <c r="AG574" s="2">
        <v>0</v>
      </c>
      <c r="AI574" s="2" t="s">
        <v>3028</v>
      </c>
      <c r="AJ574" s="2"/>
      <c r="AK574" s="3">
        <v>2006</v>
      </c>
      <c r="AL574" s="8" t="s">
        <v>4009</v>
      </c>
      <c r="AM574" s="59">
        <f t="shared" si="96"/>
        <v>2006</v>
      </c>
      <c r="AN574" s="14" t="s">
        <v>3028</v>
      </c>
      <c r="AO574" s="14" t="s">
        <v>3028</v>
      </c>
      <c r="AP574" s="14" t="s">
        <v>3028</v>
      </c>
      <c r="AQ574" s="2">
        <v>2020</v>
      </c>
      <c r="AR574" s="72">
        <f t="shared" si="91"/>
        <v>17</v>
      </c>
      <c r="AS574" s="69">
        <v>20210331</v>
      </c>
      <c r="AT574" s="2" t="s">
        <v>185</v>
      </c>
      <c r="AU574" s="72">
        <v>187800</v>
      </c>
      <c r="AV574" s="72">
        <v>0</v>
      </c>
      <c r="AW574" s="71">
        <f t="shared" si="92"/>
        <v>187800</v>
      </c>
      <c r="AX574" s="71">
        <f t="shared" si="97"/>
        <v>60096</v>
      </c>
      <c r="AY574" s="71">
        <f t="shared" si="98"/>
        <v>60096</v>
      </c>
      <c r="AZ574" s="71">
        <f t="shared" si="99"/>
        <v>127704</v>
      </c>
      <c r="BA574" s="71">
        <f t="shared" si="100"/>
        <v>3756</v>
      </c>
      <c r="BB574" s="71">
        <f t="shared" si="101"/>
        <v>63852</v>
      </c>
      <c r="BC574" s="71">
        <f t="shared" si="102"/>
        <v>3756</v>
      </c>
      <c r="BD574" s="71">
        <f t="shared" si="93"/>
        <v>63852</v>
      </c>
      <c r="BE574" s="71">
        <f t="shared" si="94"/>
        <v>123948</v>
      </c>
      <c r="BF574" s="72"/>
      <c r="BG574" s="3" t="s">
        <v>175</v>
      </c>
      <c r="BH574" s="2" t="s">
        <v>3808</v>
      </c>
      <c r="BI574" s="6" t="s">
        <v>3028</v>
      </c>
      <c r="BJ574" s="6">
        <v>0</v>
      </c>
      <c r="BK574" s="6">
        <v>0</v>
      </c>
      <c r="BL574" s="7" t="s">
        <v>3028</v>
      </c>
    </row>
    <row r="575" spans="2:64" x14ac:dyDescent="0.4">
      <c r="B575" s="2" t="s">
        <v>1488</v>
      </c>
      <c r="C575" s="3" t="s">
        <v>180</v>
      </c>
      <c r="D575" s="2" t="s">
        <v>1489</v>
      </c>
      <c r="E575" s="3" t="s">
        <v>3028</v>
      </c>
      <c r="F575" s="2" t="s">
        <v>3028</v>
      </c>
      <c r="G575" s="2" t="s">
        <v>3028</v>
      </c>
      <c r="H575" s="3" t="s">
        <v>3028</v>
      </c>
      <c r="I575" s="2" t="s">
        <v>3028</v>
      </c>
      <c r="J575" s="2" t="s">
        <v>3028</v>
      </c>
      <c r="K575" s="3" t="s">
        <v>80</v>
      </c>
      <c r="L575" s="2" t="s">
        <v>79</v>
      </c>
      <c r="M575" s="2" t="s">
        <v>4656</v>
      </c>
      <c r="O575" s="3" t="s">
        <v>58</v>
      </c>
      <c r="P575" s="2" t="s">
        <v>96</v>
      </c>
      <c r="Q575" s="3" t="s">
        <v>3788</v>
      </c>
      <c r="R575" s="2" t="s">
        <v>3789</v>
      </c>
      <c r="S575" s="2"/>
      <c r="T575" s="2"/>
      <c r="U575" s="2" t="s">
        <v>127</v>
      </c>
      <c r="V575" s="2" t="s">
        <v>130</v>
      </c>
      <c r="W575" s="2" t="s">
        <v>131</v>
      </c>
      <c r="X575" s="2" t="s">
        <v>132</v>
      </c>
      <c r="Y575" s="2" t="s">
        <v>133</v>
      </c>
      <c r="Z575" s="2" t="s">
        <v>134</v>
      </c>
      <c r="AA575" s="2" t="s">
        <v>3810</v>
      </c>
      <c r="AB575" s="2"/>
      <c r="AC575" s="2" t="s">
        <v>3028</v>
      </c>
      <c r="AD575" s="2"/>
      <c r="AE575" s="2" t="s">
        <v>3028</v>
      </c>
      <c r="AF575" s="2">
        <v>50</v>
      </c>
      <c r="AG575" s="2">
        <v>0</v>
      </c>
      <c r="AI575" s="2" t="s">
        <v>3028</v>
      </c>
      <c r="AJ575" s="2"/>
      <c r="AK575" s="3">
        <v>2006</v>
      </c>
      <c r="AL575" s="8" t="s">
        <v>4009</v>
      </c>
      <c r="AM575" s="59">
        <f t="shared" si="96"/>
        <v>2006</v>
      </c>
      <c r="AN575" s="14" t="s">
        <v>3028</v>
      </c>
      <c r="AO575" s="14" t="s">
        <v>3028</v>
      </c>
      <c r="AP575" s="14" t="s">
        <v>3028</v>
      </c>
      <c r="AQ575" s="2">
        <v>2020</v>
      </c>
      <c r="AR575" s="72">
        <f t="shared" si="91"/>
        <v>17</v>
      </c>
      <c r="AS575" s="69">
        <v>20210331</v>
      </c>
      <c r="AT575" s="2" t="s">
        <v>185</v>
      </c>
      <c r="AU575" s="72">
        <v>1890000</v>
      </c>
      <c r="AV575" s="72">
        <v>0</v>
      </c>
      <c r="AW575" s="71">
        <f t="shared" si="92"/>
        <v>1890000</v>
      </c>
      <c r="AX575" s="71">
        <f t="shared" si="97"/>
        <v>604800</v>
      </c>
      <c r="AY575" s="71">
        <f t="shared" si="98"/>
        <v>604800</v>
      </c>
      <c r="AZ575" s="71">
        <f t="shared" si="99"/>
        <v>1285200</v>
      </c>
      <c r="BA575" s="71">
        <f t="shared" si="100"/>
        <v>37800</v>
      </c>
      <c r="BB575" s="71">
        <f t="shared" si="101"/>
        <v>642600</v>
      </c>
      <c r="BC575" s="71">
        <f t="shared" si="102"/>
        <v>37800</v>
      </c>
      <c r="BD575" s="71">
        <f t="shared" si="93"/>
        <v>642600</v>
      </c>
      <c r="BE575" s="71">
        <f t="shared" si="94"/>
        <v>1247400</v>
      </c>
      <c r="BF575" s="72"/>
      <c r="BG575" s="3" t="s">
        <v>175</v>
      </c>
      <c r="BH575" s="2" t="s">
        <v>3808</v>
      </c>
      <c r="BI575" s="6" t="s">
        <v>3028</v>
      </c>
      <c r="BJ575" s="6">
        <v>0</v>
      </c>
      <c r="BK575" s="6">
        <v>0</v>
      </c>
      <c r="BL575" s="7" t="s">
        <v>3028</v>
      </c>
    </row>
    <row r="576" spans="2:64" x14ac:dyDescent="0.4">
      <c r="B576" s="2" t="s">
        <v>1490</v>
      </c>
      <c r="C576" s="3" t="s">
        <v>180</v>
      </c>
      <c r="D576" s="2" t="s">
        <v>1491</v>
      </c>
      <c r="E576" s="3" t="s">
        <v>3028</v>
      </c>
      <c r="F576" s="2" t="s">
        <v>3028</v>
      </c>
      <c r="G576" s="2" t="s">
        <v>3028</v>
      </c>
      <c r="H576" s="3" t="s">
        <v>3028</v>
      </c>
      <c r="I576" s="2" t="s">
        <v>3028</v>
      </c>
      <c r="J576" s="2" t="s">
        <v>3028</v>
      </c>
      <c r="K576" s="3" t="s">
        <v>80</v>
      </c>
      <c r="L576" s="2" t="s">
        <v>79</v>
      </c>
      <c r="M576" s="2" t="s">
        <v>4656</v>
      </c>
      <c r="O576" s="3" t="s">
        <v>58</v>
      </c>
      <c r="P576" s="2" t="s">
        <v>96</v>
      </c>
      <c r="Q576" s="3" t="s">
        <v>3788</v>
      </c>
      <c r="R576" s="2" t="s">
        <v>3789</v>
      </c>
      <c r="S576" s="2"/>
      <c r="T576" s="2"/>
      <c r="U576" s="2" t="s">
        <v>127</v>
      </c>
      <c r="V576" s="2" t="s">
        <v>130</v>
      </c>
      <c r="W576" s="2" t="s">
        <v>131</v>
      </c>
      <c r="X576" s="2" t="s">
        <v>132</v>
      </c>
      <c r="Y576" s="2" t="s">
        <v>133</v>
      </c>
      <c r="Z576" s="2" t="s">
        <v>134</v>
      </c>
      <c r="AA576" s="2" t="s">
        <v>3810</v>
      </c>
      <c r="AB576" s="2"/>
      <c r="AC576" s="2" t="s">
        <v>3028</v>
      </c>
      <c r="AD576" s="2"/>
      <c r="AE576" s="2" t="s">
        <v>3028</v>
      </c>
      <c r="AF576" s="2">
        <v>50</v>
      </c>
      <c r="AG576" s="2">
        <v>0</v>
      </c>
      <c r="AI576" s="2" t="s">
        <v>3028</v>
      </c>
      <c r="AJ576" s="2"/>
      <c r="AK576" s="3">
        <v>2006</v>
      </c>
      <c r="AL576" s="8" t="s">
        <v>4009</v>
      </c>
      <c r="AM576" s="59">
        <f t="shared" si="96"/>
        <v>2006</v>
      </c>
      <c r="AN576" s="14" t="s">
        <v>3028</v>
      </c>
      <c r="AO576" s="14" t="s">
        <v>3028</v>
      </c>
      <c r="AP576" s="14" t="s">
        <v>3028</v>
      </c>
      <c r="AQ576" s="2">
        <v>2020</v>
      </c>
      <c r="AR576" s="72">
        <f t="shared" si="91"/>
        <v>17</v>
      </c>
      <c r="AS576" s="69">
        <v>20210331</v>
      </c>
      <c r="AT576" s="2" t="s">
        <v>185</v>
      </c>
      <c r="AU576" s="72">
        <v>179700</v>
      </c>
      <c r="AV576" s="72">
        <v>0</v>
      </c>
      <c r="AW576" s="71">
        <f t="shared" si="92"/>
        <v>179700</v>
      </c>
      <c r="AX576" s="71">
        <f t="shared" si="97"/>
        <v>57504</v>
      </c>
      <c r="AY576" s="71">
        <f t="shared" si="98"/>
        <v>57504</v>
      </c>
      <c r="AZ576" s="71">
        <f t="shared" si="99"/>
        <v>122196</v>
      </c>
      <c r="BA576" s="71">
        <f t="shared" si="100"/>
        <v>3594</v>
      </c>
      <c r="BB576" s="71">
        <f t="shared" si="101"/>
        <v>61098</v>
      </c>
      <c r="BC576" s="71">
        <f t="shared" si="102"/>
        <v>3594</v>
      </c>
      <c r="BD576" s="71">
        <f t="shared" si="93"/>
        <v>61098</v>
      </c>
      <c r="BE576" s="71">
        <f t="shared" si="94"/>
        <v>118602</v>
      </c>
      <c r="BF576" s="72"/>
      <c r="BG576" s="3" t="s">
        <v>175</v>
      </c>
      <c r="BH576" s="2" t="s">
        <v>3808</v>
      </c>
      <c r="BI576" s="6" t="s">
        <v>3028</v>
      </c>
      <c r="BJ576" s="6">
        <v>0</v>
      </c>
      <c r="BK576" s="6">
        <v>0</v>
      </c>
      <c r="BL576" s="7" t="s">
        <v>3028</v>
      </c>
    </row>
    <row r="577" spans="2:64" x14ac:dyDescent="0.4">
      <c r="B577" s="2" t="s">
        <v>1492</v>
      </c>
      <c r="C577" s="3" t="s">
        <v>180</v>
      </c>
      <c r="D577" s="2" t="s">
        <v>1385</v>
      </c>
      <c r="E577" s="3" t="s">
        <v>3028</v>
      </c>
      <c r="F577" s="2" t="s">
        <v>3028</v>
      </c>
      <c r="G577" s="2" t="s">
        <v>3028</v>
      </c>
      <c r="H577" s="3" t="s">
        <v>3028</v>
      </c>
      <c r="I577" s="2" t="s">
        <v>3028</v>
      </c>
      <c r="J577" s="2" t="s">
        <v>3028</v>
      </c>
      <c r="K577" s="3" t="s">
        <v>80</v>
      </c>
      <c r="L577" s="2" t="s">
        <v>79</v>
      </c>
      <c r="M577" s="2" t="s">
        <v>4656</v>
      </c>
      <c r="O577" s="3" t="s">
        <v>58</v>
      </c>
      <c r="P577" s="2" t="s">
        <v>96</v>
      </c>
      <c r="Q577" s="3" t="s">
        <v>3788</v>
      </c>
      <c r="R577" s="2" t="s">
        <v>3789</v>
      </c>
      <c r="S577" s="2"/>
      <c r="T577" s="2"/>
      <c r="U577" s="2" t="s">
        <v>127</v>
      </c>
      <c r="V577" s="2" t="s">
        <v>130</v>
      </c>
      <c r="W577" s="2" t="s">
        <v>131</v>
      </c>
      <c r="X577" s="2" t="s">
        <v>132</v>
      </c>
      <c r="Y577" s="2" t="s">
        <v>133</v>
      </c>
      <c r="Z577" s="2" t="s">
        <v>134</v>
      </c>
      <c r="AA577" s="2" t="s">
        <v>3810</v>
      </c>
      <c r="AB577" s="2"/>
      <c r="AC577" s="2" t="s">
        <v>3028</v>
      </c>
      <c r="AD577" s="2"/>
      <c r="AE577" s="2" t="s">
        <v>3028</v>
      </c>
      <c r="AF577" s="2">
        <v>50</v>
      </c>
      <c r="AG577" s="2">
        <v>0</v>
      </c>
      <c r="AI577" s="2" t="s">
        <v>3028</v>
      </c>
      <c r="AJ577" s="2"/>
      <c r="AK577" s="3">
        <v>2006</v>
      </c>
      <c r="AL577" s="8" t="s">
        <v>4009</v>
      </c>
      <c r="AM577" s="59">
        <f t="shared" si="96"/>
        <v>2006</v>
      </c>
      <c r="AN577" s="14" t="s">
        <v>3028</v>
      </c>
      <c r="AO577" s="14" t="s">
        <v>3028</v>
      </c>
      <c r="AP577" s="14" t="s">
        <v>3028</v>
      </c>
      <c r="AQ577" s="2">
        <v>2020</v>
      </c>
      <c r="AR577" s="72">
        <f t="shared" si="91"/>
        <v>17</v>
      </c>
      <c r="AS577" s="69">
        <v>20210331</v>
      </c>
      <c r="AT577" s="2" t="s">
        <v>185</v>
      </c>
      <c r="AU577" s="72">
        <v>1890000</v>
      </c>
      <c r="AV577" s="72">
        <v>0</v>
      </c>
      <c r="AW577" s="71">
        <f t="shared" si="92"/>
        <v>1890000</v>
      </c>
      <c r="AX577" s="71">
        <f t="shared" si="97"/>
        <v>604800</v>
      </c>
      <c r="AY577" s="71">
        <f t="shared" si="98"/>
        <v>604800</v>
      </c>
      <c r="AZ577" s="71">
        <f t="shared" si="99"/>
        <v>1285200</v>
      </c>
      <c r="BA577" s="71">
        <f t="shared" si="100"/>
        <v>37800</v>
      </c>
      <c r="BB577" s="71">
        <f t="shared" si="101"/>
        <v>642600</v>
      </c>
      <c r="BC577" s="71">
        <f t="shared" si="102"/>
        <v>37800</v>
      </c>
      <c r="BD577" s="71">
        <f t="shared" si="93"/>
        <v>642600</v>
      </c>
      <c r="BE577" s="71">
        <f t="shared" si="94"/>
        <v>1247400</v>
      </c>
      <c r="BF577" s="72"/>
      <c r="BG577" s="3" t="s">
        <v>175</v>
      </c>
      <c r="BH577" s="2" t="s">
        <v>3808</v>
      </c>
      <c r="BI577" s="6" t="s">
        <v>3028</v>
      </c>
      <c r="BJ577" s="6">
        <v>0</v>
      </c>
      <c r="BK577" s="6">
        <v>0</v>
      </c>
      <c r="BL577" s="7" t="s">
        <v>3028</v>
      </c>
    </row>
    <row r="578" spans="2:64" x14ac:dyDescent="0.4">
      <c r="B578" s="2" t="s">
        <v>1493</v>
      </c>
      <c r="C578" s="3" t="s">
        <v>180</v>
      </c>
      <c r="D578" s="2" t="s">
        <v>1494</v>
      </c>
      <c r="E578" s="3" t="s">
        <v>3028</v>
      </c>
      <c r="F578" s="2" t="s">
        <v>3028</v>
      </c>
      <c r="G578" s="2" t="s">
        <v>3028</v>
      </c>
      <c r="H578" s="3" t="s">
        <v>3028</v>
      </c>
      <c r="I578" s="2" t="s">
        <v>3028</v>
      </c>
      <c r="J578" s="2" t="s">
        <v>3028</v>
      </c>
      <c r="K578" s="3" t="s">
        <v>80</v>
      </c>
      <c r="L578" s="2" t="s">
        <v>79</v>
      </c>
      <c r="M578" s="2" t="s">
        <v>4656</v>
      </c>
      <c r="O578" s="3" t="s">
        <v>58</v>
      </c>
      <c r="P578" s="2" t="s">
        <v>96</v>
      </c>
      <c r="Q578" s="3" t="s">
        <v>3788</v>
      </c>
      <c r="R578" s="2" t="s">
        <v>3789</v>
      </c>
      <c r="S578" s="2"/>
      <c r="T578" s="2"/>
      <c r="U578" s="2" t="s">
        <v>127</v>
      </c>
      <c r="V578" s="2" t="s">
        <v>130</v>
      </c>
      <c r="W578" s="2" t="s">
        <v>131</v>
      </c>
      <c r="X578" s="2" t="s">
        <v>132</v>
      </c>
      <c r="Y578" s="2" t="s">
        <v>133</v>
      </c>
      <c r="Z578" s="2" t="s">
        <v>134</v>
      </c>
      <c r="AA578" s="2" t="s">
        <v>3810</v>
      </c>
      <c r="AB578" s="2"/>
      <c r="AC578" s="2" t="s">
        <v>3028</v>
      </c>
      <c r="AD578" s="2"/>
      <c r="AE578" s="2" t="s">
        <v>3028</v>
      </c>
      <c r="AF578" s="2">
        <v>50</v>
      </c>
      <c r="AG578" s="2">
        <v>0</v>
      </c>
      <c r="AI578" s="2" t="s">
        <v>3028</v>
      </c>
      <c r="AJ578" s="2"/>
      <c r="AK578" s="3">
        <v>2006</v>
      </c>
      <c r="AL578" s="8" t="s">
        <v>4009</v>
      </c>
      <c r="AM578" s="59">
        <f t="shared" si="96"/>
        <v>2006</v>
      </c>
      <c r="AN578" s="14" t="s">
        <v>3028</v>
      </c>
      <c r="AO578" s="14" t="s">
        <v>3028</v>
      </c>
      <c r="AP578" s="14" t="s">
        <v>3028</v>
      </c>
      <c r="AQ578" s="2">
        <v>2020</v>
      </c>
      <c r="AR578" s="72">
        <f t="shared" si="91"/>
        <v>17</v>
      </c>
      <c r="AS578" s="69">
        <v>20210331</v>
      </c>
      <c r="AT578" s="2" t="s">
        <v>185</v>
      </c>
      <c r="AU578" s="72">
        <v>195000</v>
      </c>
      <c r="AV578" s="72">
        <v>0</v>
      </c>
      <c r="AW578" s="71">
        <f t="shared" si="92"/>
        <v>195000</v>
      </c>
      <c r="AX578" s="71">
        <f t="shared" si="97"/>
        <v>62400</v>
      </c>
      <c r="AY578" s="71">
        <f t="shared" si="98"/>
        <v>62400</v>
      </c>
      <c r="AZ578" s="71">
        <f t="shared" si="99"/>
        <v>132600</v>
      </c>
      <c r="BA578" s="71">
        <f t="shared" si="100"/>
        <v>3900</v>
      </c>
      <c r="BB578" s="71">
        <f t="shared" si="101"/>
        <v>66300</v>
      </c>
      <c r="BC578" s="71">
        <f t="shared" si="102"/>
        <v>3900</v>
      </c>
      <c r="BD578" s="71">
        <f t="shared" si="93"/>
        <v>66300</v>
      </c>
      <c r="BE578" s="71">
        <f t="shared" si="94"/>
        <v>128700</v>
      </c>
      <c r="BF578" s="72"/>
      <c r="BG578" s="3" t="s">
        <v>175</v>
      </c>
      <c r="BH578" s="2" t="s">
        <v>3808</v>
      </c>
      <c r="BI578" s="6" t="s">
        <v>3028</v>
      </c>
      <c r="BJ578" s="6">
        <v>0</v>
      </c>
      <c r="BK578" s="6">
        <v>0</v>
      </c>
      <c r="BL578" s="7" t="s">
        <v>3028</v>
      </c>
    </row>
    <row r="579" spans="2:64" x14ac:dyDescent="0.4">
      <c r="B579" s="2" t="s">
        <v>1495</v>
      </c>
      <c r="C579" s="3" t="s">
        <v>180</v>
      </c>
      <c r="D579" s="2" t="s">
        <v>1265</v>
      </c>
      <c r="E579" s="3" t="s">
        <v>3028</v>
      </c>
      <c r="F579" s="2" t="s">
        <v>3028</v>
      </c>
      <c r="G579" s="2" t="s">
        <v>3028</v>
      </c>
      <c r="H579" s="3" t="s">
        <v>3028</v>
      </c>
      <c r="I579" s="2" t="s">
        <v>3028</v>
      </c>
      <c r="J579" s="2" t="s">
        <v>3028</v>
      </c>
      <c r="K579" s="3" t="s">
        <v>80</v>
      </c>
      <c r="L579" s="2" t="s">
        <v>79</v>
      </c>
      <c r="M579" s="2" t="s">
        <v>4656</v>
      </c>
      <c r="O579" s="3" t="s">
        <v>58</v>
      </c>
      <c r="P579" s="2" t="s">
        <v>96</v>
      </c>
      <c r="Q579" s="3" t="s">
        <v>3788</v>
      </c>
      <c r="R579" s="2" t="s">
        <v>3789</v>
      </c>
      <c r="S579" s="2"/>
      <c r="T579" s="2"/>
      <c r="U579" s="2" t="s">
        <v>127</v>
      </c>
      <c r="V579" s="2" t="s">
        <v>130</v>
      </c>
      <c r="W579" s="2" t="s">
        <v>131</v>
      </c>
      <c r="X579" s="2" t="s">
        <v>132</v>
      </c>
      <c r="Y579" s="2" t="s">
        <v>133</v>
      </c>
      <c r="Z579" s="2" t="s">
        <v>134</v>
      </c>
      <c r="AA579" s="2" t="s">
        <v>3810</v>
      </c>
      <c r="AB579" s="2"/>
      <c r="AC579" s="2" t="s">
        <v>3028</v>
      </c>
      <c r="AD579" s="2"/>
      <c r="AE579" s="2" t="s">
        <v>3028</v>
      </c>
      <c r="AF579" s="2">
        <v>50</v>
      </c>
      <c r="AG579" s="2">
        <v>0</v>
      </c>
      <c r="AI579" s="2" t="s">
        <v>3028</v>
      </c>
      <c r="AJ579" s="2"/>
      <c r="AK579" s="3">
        <v>2006</v>
      </c>
      <c r="AL579" s="8" t="s">
        <v>4009</v>
      </c>
      <c r="AM579" s="59">
        <f t="shared" si="96"/>
        <v>2006</v>
      </c>
      <c r="AN579" s="14" t="s">
        <v>3028</v>
      </c>
      <c r="AO579" s="14" t="s">
        <v>3028</v>
      </c>
      <c r="AP579" s="14" t="s">
        <v>3028</v>
      </c>
      <c r="AQ579" s="2">
        <v>2020</v>
      </c>
      <c r="AR579" s="72">
        <f t="shared" ref="AR579:AR642" si="103">IF(AT579="当初取得",$A$1-AM579,MAX($A$1-AQ579,))</f>
        <v>17</v>
      </c>
      <c r="AS579" s="69">
        <v>20210331</v>
      </c>
      <c r="AT579" s="2" t="s">
        <v>185</v>
      </c>
      <c r="AU579" s="72">
        <v>1890000</v>
      </c>
      <c r="AV579" s="72">
        <v>0</v>
      </c>
      <c r="AW579" s="71">
        <f t="shared" ref="AW579:AW642" si="104">AU579+AV579</f>
        <v>1890000</v>
      </c>
      <c r="AX579" s="71">
        <f t="shared" si="97"/>
        <v>604800</v>
      </c>
      <c r="AY579" s="71">
        <f t="shared" si="98"/>
        <v>604800</v>
      </c>
      <c r="AZ579" s="71">
        <f t="shared" si="99"/>
        <v>1285200</v>
      </c>
      <c r="BA579" s="71">
        <f t="shared" si="100"/>
        <v>37800</v>
      </c>
      <c r="BB579" s="71">
        <f t="shared" si="101"/>
        <v>642600</v>
      </c>
      <c r="BC579" s="71">
        <f t="shared" si="102"/>
        <v>37800</v>
      </c>
      <c r="BD579" s="71">
        <f t="shared" ref="BD579:BD642" si="105">IF(X579="1円残しする",IF(BB579&gt;=AW579,AW579-1,BB579),BB579)</f>
        <v>642600</v>
      </c>
      <c r="BE579" s="71">
        <f t="shared" ref="BE579:BE642" si="106">AW579-BD579</f>
        <v>1247400</v>
      </c>
      <c r="BF579" s="72"/>
      <c r="BG579" s="3" t="s">
        <v>175</v>
      </c>
      <c r="BH579" s="2" t="s">
        <v>3808</v>
      </c>
      <c r="BI579" s="6" t="s">
        <v>3028</v>
      </c>
      <c r="BJ579" s="6">
        <v>0</v>
      </c>
      <c r="BK579" s="6">
        <v>0</v>
      </c>
      <c r="BL579" s="7" t="s">
        <v>3028</v>
      </c>
    </row>
    <row r="580" spans="2:64" x14ac:dyDescent="0.4">
      <c r="B580" s="2" t="s">
        <v>1460</v>
      </c>
      <c r="C580" s="3" t="s">
        <v>180</v>
      </c>
      <c r="D580" s="2" t="s">
        <v>1461</v>
      </c>
      <c r="E580" s="3" t="s">
        <v>3028</v>
      </c>
      <c r="F580" s="2" t="s">
        <v>3028</v>
      </c>
      <c r="G580" s="2" t="s">
        <v>3028</v>
      </c>
      <c r="H580" s="3" t="s">
        <v>3028</v>
      </c>
      <c r="I580" s="2" t="s">
        <v>3028</v>
      </c>
      <c r="J580" s="2" t="s">
        <v>3028</v>
      </c>
      <c r="K580" s="3" t="s">
        <v>80</v>
      </c>
      <c r="L580" s="2" t="s">
        <v>79</v>
      </c>
      <c r="M580" s="2" t="s">
        <v>4656</v>
      </c>
      <c r="O580" s="3" t="s">
        <v>58</v>
      </c>
      <c r="P580" s="2" t="s">
        <v>96</v>
      </c>
      <c r="Q580" s="3" t="s">
        <v>3788</v>
      </c>
      <c r="R580" s="2" t="s">
        <v>3789</v>
      </c>
      <c r="S580" s="2"/>
      <c r="T580" s="2"/>
      <c r="U580" s="2" t="s">
        <v>127</v>
      </c>
      <c r="V580" s="2" t="s">
        <v>130</v>
      </c>
      <c r="W580" s="2" t="s">
        <v>131</v>
      </c>
      <c r="X580" s="2" t="s">
        <v>132</v>
      </c>
      <c r="Y580" s="2" t="s">
        <v>133</v>
      </c>
      <c r="Z580" s="2" t="s">
        <v>134</v>
      </c>
      <c r="AA580" s="2" t="s">
        <v>3810</v>
      </c>
      <c r="AB580" s="2"/>
      <c r="AC580" s="2" t="s">
        <v>3028</v>
      </c>
      <c r="AD580" s="2"/>
      <c r="AE580" s="2" t="s">
        <v>3028</v>
      </c>
      <c r="AF580" s="2">
        <v>50</v>
      </c>
      <c r="AG580" s="2">
        <v>0</v>
      </c>
      <c r="AI580" s="2" t="s">
        <v>3028</v>
      </c>
      <c r="AJ580" s="2"/>
      <c r="AK580" s="3">
        <v>2007</v>
      </c>
      <c r="AL580" s="8" t="s">
        <v>3841</v>
      </c>
      <c r="AM580" s="59">
        <f t="shared" si="96"/>
        <v>2007</v>
      </c>
      <c r="AN580" s="14" t="s">
        <v>3028</v>
      </c>
      <c r="AO580" s="14" t="s">
        <v>3028</v>
      </c>
      <c r="AP580" s="14" t="s">
        <v>3028</v>
      </c>
      <c r="AQ580" s="2">
        <v>2020</v>
      </c>
      <c r="AR580" s="72">
        <f t="shared" si="103"/>
        <v>16</v>
      </c>
      <c r="AS580" s="69">
        <v>20210331</v>
      </c>
      <c r="AT580" s="2" t="s">
        <v>185</v>
      </c>
      <c r="AU580" s="72">
        <v>96600</v>
      </c>
      <c r="AV580" s="72">
        <v>0</v>
      </c>
      <c r="AW580" s="71">
        <f t="shared" si="104"/>
        <v>96600</v>
      </c>
      <c r="AX580" s="71">
        <f t="shared" si="97"/>
        <v>28980</v>
      </c>
      <c r="AY580" s="71">
        <f t="shared" si="98"/>
        <v>28980</v>
      </c>
      <c r="AZ580" s="71">
        <f t="shared" si="99"/>
        <v>67620</v>
      </c>
      <c r="BA580" s="71">
        <f t="shared" si="100"/>
        <v>1932</v>
      </c>
      <c r="BB580" s="71">
        <f t="shared" si="101"/>
        <v>30912</v>
      </c>
      <c r="BC580" s="71">
        <f t="shared" si="102"/>
        <v>1932</v>
      </c>
      <c r="BD580" s="71">
        <f t="shared" si="105"/>
        <v>30912</v>
      </c>
      <c r="BE580" s="71">
        <f t="shared" si="106"/>
        <v>65688</v>
      </c>
      <c r="BF580" s="72"/>
      <c r="BG580" s="3" t="s">
        <v>175</v>
      </c>
      <c r="BH580" s="2" t="s">
        <v>3808</v>
      </c>
      <c r="BI580" s="6" t="s">
        <v>3028</v>
      </c>
      <c r="BJ580" s="6">
        <v>0</v>
      </c>
      <c r="BK580" s="6">
        <v>0</v>
      </c>
      <c r="BL580" s="7" t="s">
        <v>3028</v>
      </c>
    </row>
    <row r="581" spans="2:64" x14ac:dyDescent="0.4">
      <c r="B581" s="2" t="s">
        <v>1462</v>
      </c>
      <c r="C581" s="3" t="s">
        <v>180</v>
      </c>
      <c r="D581" s="2" t="s">
        <v>1463</v>
      </c>
      <c r="E581" s="3" t="s">
        <v>3028</v>
      </c>
      <c r="F581" s="2" t="s">
        <v>3028</v>
      </c>
      <c r="G581" s="2" t="s">
        <v>3028</v>
      </c>
      <c r="H581" s="3" t="s">
        <v>3028</v>
      </c>
      <c r="I581" s="2" t="s">
        <v>3028</v>
      </c>
      <c r="J581" s="2" t="s">
        <v>3028</v>
      </c>
      <c r="K581" s="3" t="s">
        <v>80</v>
      </c>
      <c r="L581" s="2" t="s">
        <v>79</v>
      </c>
      <c r="M581" s="2" t="s">
        <v>4656</v>
      </c>
      <c r="O581" s="3" t="s">
        <v>58</v>
      </c>
      <c r="P581" s="2" t="s">
        <v>96</v>
      </c>
      <c r="Q581" s="3" t="s">
        <v>3788</v>
      </c>
      <c r="R581" s="2" t="s">
        <v>3789</v>
      </c>
      <c r="S581" s="2"/>
      <c r="T581" s="2"/>
      <c r="U581" s="2" t="s">
        <v>127</v>
      </c>
      <c r="V581" s="2" t="s">
        <v>130</v>
      </c>
      <c r="W581" s="2" t="s">
        <v>131</v>
      </c>
      <c r="X581" s="2" t="s">
        <v>132</v>
      </c>
      <c r="Y581" s="2" t="s">
        <v>133</v>
      </c>
      <c r="Z581" s="2" t="s">
        <v>134</v>
      </c>
      <c r="AA581" s="2" t="s">
        <v>3810</v>
      </c>
      <c r="AB581" s="2"/>
      <c r="AC581" s="2" t="s">
        <v>3028</v>
      </c>
      <c r="AD581" s="2"/>
      <c r="AE581" s="2" t="s">
        <v>3028</v>
      </c>
      <c r="AF581" s="2">
        <v>50</v>
      </c>
      <c r="AG581" s="2">
        <v>0</v>
      </c>
      <c r="AI581" s="2" t="s">
        <v>3028</v>
      </c>
      <c r="AJ581" s="2"/>
      <c r="AK581" s="3">
        <v>2007</v>
      </c>
      <c r="AL581" s="8" t="s">
        <v>3841</v>
      </c>
      <c r="AM581" s="59">
        <f t="shared" si="96"/>
        <v>2007</v>
      </c>
      <c r="AN581" s="14" t="s">
        <v>3028</v>
      </c>
      <c r="AO581" s="14" t="s">
        <v>3028</v>
      </c>
      <c r="AP581" s="14" t="s">
        <v>3028</v>
      </c>
      <c r="AQ581" s="2">
        <v>2020</v>
      </c>
      <c r="AR581" s="72">
        <f t="shared" si="103"/>
        <v>16</v>
      </c>
      <c r="AS581" s="69">
        <v>20210331</v>
      </c>
      <c r="AT581" s="2" t="s">
        <v>185</v>
      </c>
      <c r="AU581" s="72">
        <v>392300</v>
      </c>
      <c r="AV581" s="72">
        <v>0</v>
      </c>
      <c r="AW581" s="71">
        <f t="shared" si="104"/>
        <v>392300</v>
      </c>
      <c r="AX581" s="71">
        <f t="shared" si="97"/>
        <v>117690</v>
      </c>
      <c r="AY581" s="71">
        <f t="shared" si="98"/>
        <v>117690</v>
      </c>
      <c r="AZ581" s="71">
        <f t="shared" si="99"/>
        <v>274610</v>
      </c>
      <c r="BA581" s="71">
        <f t="shared" si="100"/>
        <v>7846</v>
      </c>
      <c r="BB581" s="71">
        <f t="shared" si="101"/>
        <v>125536</v>
      </c>
      <c r="BC581" s="71">
        <f t="shared" si="102"/>
        <v>7846</v>
      </c>
      <c r="BD581" s="71">
        <f t="shared" si="105"/>
        <v>125536</v>
      </c>
      <c r="BE581" s="71">
        <f t="shared" si="106"/>
        <v>266764</v>
      </c>
      <c r="BF581" s="72"/>
      <c r="BG581" s="3" t="s">
        <v>175</v>
      </c>
      <c r="BH581" s="2" t="s">
        <v>3808</v>
      </c>
      <c r="BI581" s="6" t="s">
        <v>3028</v>
      </c>
      <c r="BJ581" s="6">
        <v>0</v>
      </c>
      <c r="BK581" s="6">
        <v>0</v>
      </c>
      <c r="BL581" s="7" t="s">
        <v>3028</v>
      </c>
    </row>
    <row r="582" spans="2:64" x14ac:dyDescent="0.4">
      <c r="B582" s="2" t="s">
        <v>1464</v>
      </c>
      <c r="C582" s="3" t="s">
        <v>180</v>
      </c>
      <c r="D582" s="2" t="s">
        <v>1022</v>
      </c>
      <c r="E582" s="3" t="s">
        <v>3028</v>
      </c>
      <c r="F582" s="2" t="s">
        <v>3028</v>
      </c>
      <c r="G582" s="2" t="s">
        <v>3028</v>
      </c>
      <c r="H582" s="3" t="s">
        <v>3028</v>
      </c>
      <c r="I582" s="2" t="s">
        <v>3028</v>
      </c>
      <c r="J582" s="2" t="s">
        <v>3028</v>
      </c>
      <c r="K582" s="3" t="s">
        <v>80</v>
      </c>
      <c r="L582" s="2" t="s">
        <v>79</v>
      </c>
      <c r="M582" s="2" t="s">
        <v>4656</v>
      </c>
      <c r="O582" s="3" t="s">
        <v>58</v>
      </c>
      <c r="P582" s="2" t="s">
        <v>96</v>
      </c>
      <c r="Q582" s="3" t="s">
        <v>3788</v>
      </c>
      <c r="R582" s="2" t="s">
        <v>3789</v>
      </c>
      <c r="S582" s="2"/>
      <c r="T582" s="2"/>
      <c r="U582" s="2" t="s">
        <v>127</v>
      </c>
      <c r="V582" s="2" t="s">
        <v>130</v>
      </c>
      <c r="W582" s="2" t="s">
        <v>131</v>
      </c>
      <c r="X582" s="2" t="s">
        <v>132</v>
      </c>
      <c r="Y582" s="2" t="s">
        <v>133</v>
      </c>
      <c r="Z582" s="2" t="s">
        <v>134</v>
      </c>
      <c r="AA582" s="2" t="s">
        <v>3810</v>
      </c>
      <c r="AB582" s="2"/>
      <c r="AC582" s="2" t="s">
        <v>3028</v>
      </c>
      <c r="AD582" s="2"/>
      <c r="AE582" s="2" t="s">
        <v>3028</v>
      </c>
      <c r="AF582" s="2">
        <v>50</v>
      </c>
      <c r="AG582" s="2">
        <v>0</v>
      </c>
      <c r="AI582" s="2" t="s">
        <v>3028</v>
      </c>
      <c r="AJ582" s="2"/>
      <c r="AK582" s="3">
        <v>2007</v>
      </c>
      <c r="AL582" s="8" t="s">
        <v>3841</v>
      </c>
      <c r="AM582" s="59">
        <f t="shared" si="96"/>
        <v>2007</v>
      </c>
      <c r="AN582" s="14" t="s">
        <v>3028</v>
      </c>
      <c r="AO582" s="14" t="s">
        <v>3028</v>
      </c>
      <c r="AP582" s="14" t="s">
        <v>3028</v>
      </c>
      <c r="AQ582" s="2">
        <v>2020</v>
      </c>
      <c r="AR582" s="72">
        <f t="shared" si="103"/>
        <v>16</v>
      </c>
      <c r="AS582" s="69">
        <v>20210331</v>
      </c>
      <c r="AT582" s="2" t="s">
        <v>185</v>
      </c>
      <c r="AU582" s="72">
        <v>1260000</v>
      </c>
      <c r="AV582" s="72">
        <v>0</v>
      </c>
      <c r="AW582" s="71">
        <f t="shared" si="104"/>
        <v>1260000</v>
      </c>
      <c r="AX582" s="71">
        <f t="shared" si="97"/>
        <v>378000</v>
      </c>
      <c r="AY582" s="71">
        <f t="shared" si="98"/>
        <v>378000</v>
      </c>
      <c r="AZ582" s="71">
        <f t="shared" si="99"/>
        <v>882000</v>
      </c>
      <c r="BA582" s="71">
        <f t="shared" si="100"/>
        <v>25200</v>
      </c>
      <c r="BB582" s="71">
        <f t="shared" si="101"/>
        <v>403200</v>
      </c>
      <c r="BC582" s="71">
        <f t="shared" si="102"/>
        <v>25200</v>
      </c>
      <c r="BD582" s="71">
        <f t="shared" si="105"/>
        <v>403200</v>
      </c>
      <c r="BE582" s="71">
        <f t="shared" si="106"/>
        <v>856800</v>
      </c>
      <c r="BF582" s="72"/>
      <c r="BG582" s="3" t="s">
        <v>175</v>
      </c>
      <c r="BH582" s="2" t="s">
        <v>3808</v>
      </c>
      <c r="BI582" s="6" t="s">
        <v>3028</v>
      </c>
      <c r="BJ582" s="6">
        <v>0</v>
      </c>
      <c r="BK582" s="6">
        <v>0</v>
      </c>
      <c r="BL582" s="7" t="s">
        <v>3028</v>
      </c>
    </row>
    <row r="583" spans="2:64" x14ac:dyDescent="0.4">
      <c r="B583" s="2" t="s">
        <v>1465</v>
      </c>
      <c r="C583" s="3" t="s">
        <v>180</v>
      </c>
      <c r="D583" s="2" t="s">
        <v>1114</v>
      </c>
      <c r="E583" s="3" t="s">
        <v>3028</v>
      </c>
      <c r="F583" s="2" t="s">
        <v>3028</v>
      </c>
      <c r="G583" s="2" t="s">
        <v>3028</v>
      </c>
      <c r="H583" s="3" t="s">
        <v>3028</v>
      </c>
      <c r="I583" s="2" t="s">
        <v>3028</v>
      </c>
      <c r="J583" s="2" t="s">
        <v>3028</v>
      </c>
      <c r="K583" s="3" t="s">
        <v>80</v>
      </c>
      <c r="L583" s="2" t="s">
        <v>79</v>
      </c>
      <c r="M583" s="2" t="s">
        <v>4656</v>
      </c>
      <c r="O583" s="3" t="s">
        <v>58</v>
      </c>
      <c r="P583" s="2" t="s">
        <v>96</v>
      </c>
      <c r="Q583" s="3" t="s">
        <v>3788</v>
      </c>
      <c r="R583" s="2" t="s">
        <v>3789</v>
      </c>
      <c r="S583" s="2"/>
      <c r="T583" s="2"/>
      <c r="U583" s="2" t="s">
        <v>127</v>
      </c>
      <c r="V583" s="2" t="s">
        <v>130</v>
      </c>
      <c r="W583" s="2" t="s">
        <v>131</v>
      </c>
      <c r="X583" s="2" t="s">
        <v>132</v>
      </c>
      <c r="Y583" s="2" t="s">
        <v>133</v>
      </c>
      <c r="Z583" s="2" t="s">
        <v>134</v>
      </c>
      <c r="AA583" s="2" t="s">
        <v>3810</v>
      </c>
      <c r="AB583" s="2"/>
      <c r="AC583" s="2" t="s">
        <v>3028</v>
      </c>
      <c r="AD583" s="2"/>
      <c r="AE583" s="2" t="s">
        <v>3028</v>
      </c>
      <c r="AF583" s="2">
        <v>50</v>
      </c>
      <c r="AG583" s="2">
        <v>0</v>
      </c>
      <c r="AI583" s="2" t="s">
        <v>3028</v>
      </c>
      <c r="AJ583" s="2"/>
      <c r="AK583" s="3">
        <v>2007</v>
      </c>
      <c r="AL583" s="8" t="s">
        <v>3841</v>
      </c>
      <c r="AM583" s="59">
        <f t="shared" si="96"/>
        <v>2007</v>
      </c>
      <c r="AN583" s="14" t="s">
        <v>3028</v>
      </c>
      <c r="AO583" s="14" t="s">
        <v>3028</v>
      </c>
      <c r="AP583" s="14" t="s">
        <v>3028</v>
      </c>
      <c r="AQ583" s="2">
        <v>2020</v>
      </c>
      <c r="AR583" s="72">
        <f t="shared" si="103"/>
        <v>16</v>
      </c>
      <c r="AS583" s="69">
        <v>20210331</v>
      </c>
      <c r="AT583" s="2" t="s">
        <v>185</v>
      </c>
      <c r="AU583" s="72">
        <v>211000</v>
      </c>
      <c r="AV583" s="72">
        <v>0</v>
      </c>
      <c r="AW583" s="71">
        <f t="shared" si="104"/>
        <v>211000</v>
      </c>
      <c r="AX583" s="71">
        <f t="shared" si="97"/>
        <v>63300</v>
      </c>
      <c r="AY583" s="71">
        <f t="shared" si="98"/>
        <v>63300</v>
      </c>
      <c r="AZ583" s="71">
        <f t="shared" si="99"/>
        <v>147700</v>
      </c>
      <c r="BA583" s="71">
        <f t="shared" si="100"/>
        <v>4220</v>
      </c>
      <c r="BB583" s="71">
        <f t="shared" si="101"/>
        <v>67520</v>
      </c>
      <c r="BC583" s="71">
        <f t="shared" si="102"/>
        <v>4220</v>
      </c>
      <c r="BD583" s="71">
        <f t="shared" si="105"/>
        <v>67520</v>
      </c>
      <c r="BE583" s="71">
        <f t="shared" si="106"/>
        <v>143480</v>
      </c>
      <c r="BF583" s="72"/>
      <c r="BG583" s="3" t="s">
        <v>175</v>
      </c>
      <c r="BH583" s="2" t="s">
        <v>3808</v>
      </c>
      <c r="BI583" s="6" t="s">
        <v>3028</v>
      </c>
      <c r="BJ583" s="6">
        <v>0</v>
      </c>
      <c r="BK583" s="6">
        <v>0</v>
      </c>
      <c r="BL583" s="7" t="s">
        <v>3028</v>
      </c>
    </row>
    <row r="584" spans="2:64" x14ac:dyDescent="0.4">
      <c r="B584" s="2" t="s">
        <v>1466</v>
      </c>
      <c r="C584" s="3" t="s">
        <v>180</v>
      </c>
      <c r="D584" s="2" t="s">
        <v>1385</v>
      </c>
      <c r="E584" s="3" t="s">
        <v>3028</v>
      </c>
      <c r="F584" s="2" t="s">
        <v>3028</v>
      </c>
      <c r="G584" s="2" t="s">
        <v>3028</v>
      </c>
      <c r="H584" s="3" t="s">
        <v>3028</v>
      </c>
      <c r="I584" s="2" t="s">
        <v>3028</v>
      </c>
      <c r="J584" s="2" t="s">
        <v>3028</v>
      </c>
      <c r="K584" s="3" t="s">
        <v>80</v>
      </c>
      <c r="L584" s="2" t="s">
        <v>79</v>
      </c>
      <c r="M584" s="2" t="s">
        <v>4656</v>
      </c>
      <c r="O584" s="3" t="s">
        <v>58</v>
      </c>
      <c r="P584" s="2" t="s">
        <v>96</v>
      </c>
      <c r="Q584" s="3" t="s">
        <v>3788</v>
      </c>
      <c r="R584" s="2" t="s">
        <v>3789</v>
      </c>
      <c r="S584" s="2"/>
      <c r="T584" s="2"/>
      <c r="U584" s="2" t="s">
        <v>127</v>
      </c>
      <c r="V584" s="2" t="s">
        <v>130</v>
      </c>
      <c r="W584" s="2" t="s">
        <v>131</v>
      </c>
      <c r="X584" s="2" t="s">
        <v>132</v>
      </c>
      <c r="Y584" s="2" t="s">
        <v>133</v>
      </c>
      <c r="Z584" s="2" t="s">
        <v>134</v>
      </c>
      <c r="AA584" s="2" t="s">
        <v>3810</v>
      </c>
      <c r="AB584" s="2"/>
      <c r="AC584" s="2" t="s">
        <v>3028</v>
      </c>
      <c r="AD584" s="2"/>
      <c r="AE584" s="2" t="s">
        <v>3028</v>
      </c>
      <c r="AF584" s="2">
        <v>50</v>
      </c>
      <c r="AG584" s="2">
        <v>0</v>
      </c>
      <c r="AI584" s="2" t="s">
        <v>3028</v>
      </c>
      <c r="AJ584" s="2"/>
      <c r="AK584" s="3">
        <v>2007</v>
      </c>
      <c r="AL584" s="8" t="s">
        <v>3841</v>
      </c>
      <c r="AM584" s="59">
        <f t="shared" si="96"/>
        <v>2007</v>
      </c>
      <c r="AN584" s="14" t="s">
        <v>3028</v>
      </c>
      <c r="AO584" s="14" t="s">
        <v>3028</v>
      </c>
      <c r="AP584" s="14" t="s">
        <v>3028</v>
      </c>
      <c r="AQ584" s="2">
        <v>2020</v>
      </c>
      <c r="AR584" s="72">
        <f t="shared" si="103"/>
        <v>16</v>
      </c>
      <c r="AS584" s="69">
        <v>20210331</v>
      </c>
      <c r="AT584" s="2" t="s">
        <v>185</v>
      </c>
      <c r="AU584" s="72">
        <v>1890000</v>
      </c>
      <c r="AV584" s="72">
        <v>0</v>
      </c>
      <c r="AW584" s="71">
        <f t="shared" si="104"/>
        <v>1890000</v>
      </c>
      <c r="AX584" s="71">
        <f t="shared" si="97"/>
        <v>567000</v>
      </c>
      <c r="AY584" s="71">
        <f t="shared" si="98"/>
        <v>567000</v>
      </c>
      <c r="AZ584" s="71">
        <f t="shared" si="99"/>
        <v>1323000</v>
      </c>
      <c r="BA584" s="71">
        <f t="shared" si="100"/>
        <v>37800</v>
      </c>
      <c r="BB584" s="71">
        <f t="shared" si="101"/>
        <v>604800</v>
      </c>
      <c r="BC584" s="71">
        <f t="shared" si="102"/>
        <v>37800</v>
      </c>
      <c r="BD584" s="71">
        <f t="shared" si="105"/>
        <v>604800</v>
      </c>
      <c r="BE584" s="71">
        <f t="shared" si="106"/>
        <v>1285200</v>
      </c>
      <c r="BF584" s="72"/>
      <c r="BG584" s="3" t="s">
        <v>175</v>
      </c>
      <c r="BH584" s="2" t="s">
        <v>3808</v>
      </c>
      <c r="BI584" s="6" t="s">
        <v>3028</v>
      </c>
      <c r="BJ584" s="6">
        <v>0</v>
      </c>
      <c r="BK584" s="6">
        <v>0</v>
      </c>
      <c r="BL584" s="7" t="s">
        <v>3028</v>
      </c>
    </row>
    <row r="585" spans="2:64" x14ac:dyDescent="0.4">
      <c r="B585" s="2" t="s">
        <v>1467</v>
      </c>
      <c r="C585" s="3" t="s">
        <v>180</v>
      </c>
      <c r="D585" s="2" t="s">
        <v>1028</v>
      </c>
      <c r="E585" s="3" t="s">
        <v>3028</v>
      </c>
      <c r="F585" s="2" t="s">
        <v>3028</v>
      </c>
      <c r="G585" s="2" t="s">
        <v>3028</v>
      </c>
      <c r="H585" s="3" t="s">
        <v>3028</v>
      </c>
      <c r="I585" s="2" t="s">
        <v>3028</v>
      </c>
      <c r="J585" s="2" t="s">
        <v>3028</v>
      </c>
      <c r="K585" s="3" t="s">
        <v>80</v>
      </c>
      <c r="L585" s="2" t="s">
        <v>79</v>
      </c>
      <c r="M585" s="2" t="s">
        <v>4656</v>
      </c>
      <c r="O585" s="3" t="s">
        <v>58</v>
      </c>
      <c r="P585" s="2" t="s">
        <v>96</v>
      </c>
      <c r="Q585" s="3" t="s">
        <v>3788</v>
      </c>
      <c r="R585" s="2" t="s">
        <v>3789</v>
      </c>
      <c r="S585" s="2"/>
      <c r="T585" s="2"/>
      <c r="U585" s="2" t="s">
        <v>127</v>
      </c>
      <c r="V585" s="2" t="s">
        <v>130</v>
      </c>
      <c r="W585" s="2" t="s">
        <v>131</v>
      </c>
      <c r="X585" s="2" t="s">
        <v>132</v>
      </c>
      <c r="Y585" s="2" t="s">
        <v>133</v>
      </c>
      <c r="Z585" s="2" t="s">
        <v>134</v>
      </c>
      <c r="AA585" s="2" t="s">
        <v>3810</v>
      </c>
      <c r="AB585" s="2"/>
      <c r="AC585" s="2" t="s">
        <v>3028</v>
      </c>
      <c r="AD585" s="2"/>
      <c r="AE585" s="2" t="s">
        <v>3028</v>
      </c>
      <c r="AF585" s="2">
        <v>50</v>
      </c>
      <c r="AG585" s="2">
        <v>0</v>
      </c>
      <c r="AI585" s="2" t="s">
        <v>3028</v>
      </c>
      <c r="AJ585" s="2"/>
      <c r="AK585" s="3">
        <v>2007</v>
      </c>
      <c r="AL585" s="8" t="s">
        <v>3841</v>
      </c>
      <c r="AM585" s="59">
        <f t="shared" si="96"/>
        <v>2007</v>
      </c>
      <c r="AN585" s="14" t="s">
        <v>3028</v>
      </c>
      <c r="AO585" s="14" t="s">
        <v>3028</v>
      </c>
      <c r="AP585" s="14" t="s">
        <v>3028</v>
      </c>
      <c r="AQ585" s="2">
        <v>2020</v>
      </c>
      <c r="AR585" s="72">
        <f t="shared" si="103"/>
        <v>16</v>
      </c>
      <c r="AS585" s="69">
        <v>20210331</v>
      </c>
      <c r="AT585" s="2" t="s">
        <v>185</v>
      </c>
      <c r="AU585" s="72">
        <v>75400</v>
      </c>
      <c r="AV585" s="72">
        <v>0</v>
      </c>
      <c r="AW585" s="71">
        <f t="shared" si="104"/>
        <v>75400</v>
      </c>
      <c r="AX585" s="71">
        <f t="shared" si="97"/>
        <v>22620</v>
      </c>
      <c r="AY585" s="71">
        <f t="shared" si="98"/>
        <v>22620</v>
      </c>
      <c r="AZ585" s="71">
        <f t="shared" si="99"/>
        <v>52780</v>
      </c>
      <c r="BA585" s="71">
        <f t="shared" si="100"/>
        <v>1508</v>
      </c>
      <c r="BB585" s="71">
        <f t="shared" si="101"/>
        <v>24128</v>
      </c>
      <c r="BC585" s="71">
        <f t="shared" si="102"/>
        <v>1508</v>
      </c>
      <c r="BD585" s="71">
        <f t="shared" si="105"/>
        <v>24128</v>
      </c>
      <c r="BE585" s="71">
        <f t="shared" si="106"/>
        <v>51272</v>
      </c>
      <c r="BF585" s="72"/>
      <c r="BG585" s="3" t="s">
        <v>175</v>
      </c>
      <c r="BH585" s="2" t="s">
        <v>3808</v>
      </c>
      <c r="BI585" s="6" t="s">
        <v>3028</v>
      </c>
      <c r="BJ585" s="6">
        <v>0</v>
      </c>
      <c r="BK585" s="6">
        <v>0</v>
      </c>
      <c r="BL585" s="7" t="s">
        <v>3028</v>
      </c>
    </row>
    <row r="586" spans="2:64" x14ac:dyDescent="0.4">
      <c r="B586" s="2" t="s">
        <v>1468</v>
      </c>
      <c r="C586" s="3" t="s">
        <v>180</v>
      </c>
      <c r="D586" s="2" t="s">
        <v>1469</v>
      </c>
      <c r="E586" s="3" t="s">
        <v>3028</v>
      </c>
      <c r="F586" s="2" t="s">
        <v>3028</v>
      </c>
      <c r="G586" s="2" t="s">
        <v>3028</v>
      </c>
      <c r="H586" s="3" t="s">
        <v>3028</v>
      </c>
      <c r="I586" s="2" t="s">
        <v>3028</v>
      </c>
      <c r="J586" s="2" t="s">
        <v>3028</v>
      </c>
      <c r="K586" s="3" t="s">
        <v>80</v>
      </c>
      <c r="L586" s="2" t="s">
        <v>79</v>
      </c>
      <c r="M586" s="2" t="s">
        <v>4656</v>
      </c>
      <c r="O586" s="3" t="s">
        <v>58</v>
      </c>
      <c r="P586" s="2" t="s">
        <v>96</v>
      </c>
      <c r="Q586" s="3" t="s">
        <v>3788</v>
      </c>
      <c r="R586" s="2" t="s">
        <v>3789</v>
      </c>
      <c r="S586" s="2"/>
      <c r="T586" s="2"/>
      <c r="U586" s="2" t="s">
        <v>127</v>
      </c>
      <c r="V586" s="2" t="s">
        <v>130</v>
      </c>
      <c r="W586" s="2" t="s">
        <v>131</v>
      </c>
      <c r="X586" s="2" t="s">
        <v>132</v>
      </c>
      <c r="Y586" s="2" t="s">
        <v>133</v>
      </c>
      <c r="Z586" s="2" t="s">
        <v>134</v>
      </c>
      <c r="AA586" s="2" t="s">
        <v>3810</v>
      </c>
      <c r="AB586" s="2"/>
      <c r="AC586" s="2" t="s">
        <v>3028</v>
      </c>
      <c r="AD586" s="2"/>
      <c r="AE586" s="2" t="s">
        <v>3028</v>
      </c>
      <c r="AF586" s="2">
        <v>50</v>
      </c>
      <c r="AG586" s="2">
        <v>0</v>
      </c>
      <c r="AI586" s="2" t="s">
        <v>3028</v>
      </c>
      <c r="AJ586" s="2"/>
      <c r="AK586" s="3">
        <v>2007</v>
      </c>
      <c r="AL586" s="8" t="s">
        <v>3841</v>
      </c>
      <c r="AM586" s="59">
        <f t="shared" si="96"/>
        <v>2007</v>
      </c>
      <c r="AN586" s="14" t="s">
        <v>3028</v>
      </c>
      <c r="AO586" s="14" t="s">
        <v>3028</v>
      </c>
      <c r="AP586" s="14" t="s">
        <v>3028</v>
      </c>
      <c r="AQ586" s="2">
        <v>2020</v>
      </c>
      <c r="AR586" s="72">
        <f t="shared" si="103"/>
        <v>16</v>
      </c>
      <c r="AS586" s="69">
        <v>20210331</v>
      </c>
      <c r="AT586" s="2" t="s">
        <v>185</v>
      </c>
      <c r="AU586" s="72">
        <v>300900</v>
      </c>
      <c r="AV586" s="72">
        <v>0</v>
      </c>
      <c r="AW586" s="71">
        <f t="shared" si="104"/>
        <v>300900</v>
      </c>
      <c r="AX586" s="71">
        <f t="shared" si="97"/>
        <v>90270</v>
      </c>
      <c r="AY586" s="71">
        <f t="shared" si="98"/>
        <v>90270</v>
      </c>
      <c r="AZ586" s="71">
        <f t="shared" si="99"/>
        <v>210630</v>
      </c>
      <c r="BA586" s="71">
        <f t="shared" si="100"/>
        <v>6018</v>
      </c>
      <c r="BB586" s="71">
        <f t="shared" si="101"/>
        <v>96288</v>
      </c>
      <c r="BC586" s="71">
        <f t="shared" si="102"/>
        <v>6018</v>
      </c>
      <c r="BD586" s="71">
        <f t="shared" si="105"/>
        <v>96288</v>
      </c>
      <c r="BE586" s="71">
        <f t="shared" si="106"/>
        <v>204612</v>
      </c>
      <c r="BF586" s="72"/>
      <c r="BG586" s="3" t="s">
        <v>175</v>
      </c>
      <c r="BH586" s="2" t="s">
        <v>3808</v>
      </c>
      <c r="BI586" s="6" t="s">
        <v>3028</v>
      </c>
      <c r="BJ586" s="6">
        <v>0</v>
      </c>
      <c r="BK586" s="6">
        <v>0</v>
      </c>
      <c r="BL586" s="7" t="s">
        <v>3028</v>
      </c>
    </row>
    <row r="587" spans="2:64" x14ac:dyDescent="0.4">
      <c r="B587" s="2" t="s">
        <v>1470</v>
      </c>
      <c r="C587" s="3" t="s">
        <v>180</v>
      </c>
      <c r="D587" s="2" t="s">
        <v>1265</v>
      </c>
      <c r="E587" s="3" t="s">
        <v>3028</v>
      </c>
      <c r="F587" s="2" t="s">
        <v>3028</v>
      </c>
      <c r="G587" s="2" t="s">
        <v>3028</v>
      </c>
      <c r="H587" s="3" t="s">
        <v>3028</v>
      </c>
      <c r="I587" s="2" t="s">
        <v>3028</v>
      </c>
      <c r="J587" s="2" t="s">
        <v>3028</v>
      </c>
      <c r="K587" s="3" t="s">
        <v>80</v>
      </c>
      <c r="L587" s="2" t="s">
        <v>79</v>
      </c>
      <c r="M587" s="2" t="s">
        <v>4656</v>
      </c>
      <c r="O587" s="3" t="s">
        <v>58</v>
      </c>
      <c r="P587" s="2" t="s">
        <v>96</v>
      </c>
      <c r="Q587" s="3" t="s">
        <v>3788</v>
      </c>
      <c r="R587" s="2" t="s">
        <v>3789</v>
      </c>
      <c r="S587" s="2"/>
      <c r="T587" s="2"/>
      <c r="U587" s="2" t="s">
        <v>127</v>
      </c>
      <c r="V587" s="2" t="s">
        <v>130</v>
      </c>
      <c r="W587" s="2" t="s">
        <v>131</v>
      </c>
      <c r="X587" s="2" t="s">
        <v>132</v>
      </c>
      <c r="Y587" s="2" t="s">
        <v>133</v>
      </c>
      <c r="Z587" s="2" t="s">
        <v>134</v>
      </c>
      <c r="AA587" s="2" t="s">
        <v>3810</v>
      </c>
      <c r="AB587" s="2"/>
      <c r="AC587" s="2" t="s">
        <v>3028</v>
      </c>
      <c r="AD587" s="2"/>
      <c r="AE587" s="2" t="s">
        <v>3028</v>
      </c>
      <c r="AF587" s="2">
        <v>50</v>
      </c>
      <c r="AG587" s="2">
        <v>0</v>
      </c>
      <c r="AI587" s="2" t="s">
        <v>3028</v>
      </c>
      <c r="AJ587" s="2"/>
      <c r="AK587" s="3">
        <v>2007</v>
      </c>
      <c r="AL587" s="8" t="s">
        <v>3841</v>
      </c>
      <c r="AM587" s="59">
        <f t="shared" ref="AM587:AM599" si="107">AK587</f>
        <v>2007</v>
      </c>
      <c r="AN587" s="14" t="s">
        <v>3028</v>
      </c>
      <c r="AO587" s="14" t="s">
        <v>3028</v>
      </c>
      <c r="AP587" s="14" t="s">
        <v>3028</v>
      </c>
      <c r="AQ587" s="2">
        <v>2020</v>
      </c>
      <c r="AR587" s="72">
        <f t="shared" si="103"/>
        <v>16</v>
      </c>
      <c r="AS587" s="69">
        <v>20210331</v>
      </c>
      <c r="AT587" s="2" t="s">
        <v>185</v>
      </c>
      <c r="AU587" s="72">
        <v>1890000</v>
      </c>
      <c r="AV587" s="72">
        <v>0</v>
      </c>
      <c r="AW587" s="71">
        <f t="shared" si="104"/>
        <v>1890000</v>
      </c>
      <c r="AX587" s="71">
        <f t="shared" si="97"/>
        <v>567000</v>
      </c>
      <c r="AY587" s="71">
        <f t="shared" si="98"/>
        <v>567000</v>
      </c>
      <c r="AZ587" s="71">
        <f t="shared" si="99"/>
        <v>1323000</v>
      </c>
      <c r="BA587" s="71">
        <f t="shared" si="100"/>
        <v>37800</v>
      </c>
      <c r="BB587" s="71">
        <f t="shared" si="101"/>
        <v>604800</v>
      </c>
      <c r="BC587" s="71">
        <f t="shared" si="102"/>
        <v>37800</v>
      </c>
      <c r="BD587" s="71">
        <f t="shared" si="105"/>
        <v>604800</v>
      </c>
      <c r="BE587" s="71">
        <f t="shared" si="106"/>
        <v>1285200</v>
      </c>
      <c r="BF587" s="72"/>
      <c r="BG587" s="3" t="s">
        <v>175</v>
      </c>
      <c r="BH587" s="2" t="s">
        <v>3808</v>
      </c>
      <c r="BI587" s="6" t="s">
        <v>3028</v>
      </c>
      <c r="BJ587" s="6">
        <v>0</v>
      </c>
      <c r="BK587" s="6">
        <v>0</v>
      </c>
      <c r="BL587" s="7" t="s">
        <v>3028</v>
      </c>
    </row>
    <row r="588" spans="2:64" x14ac:dyDescent="0.4">
      <c r="B588" s="2" t="s">
        <v>1423</v>
      </c>
      <c r="C588" s="3" t="s">
        <v>180</v>
      </c>
      <c r="D588" s="2" t="s">
        <v>1424</v>
      </c>
      <c r="E588" s="3" t="s">
        <v>3028</v>
      </c>
      <c r="F588" s="2" t="s">
        <v>3028</v>
      </c>
      <c r="G588" s="2" t="s">
        <v>3028</v>
      </c>
      <c r="H588" s="3" t="s">
        <v>3028</v>
      </c>
      <c r="I588" s="2" t="s">
        <v>3028</v>
      </c>
      <c r="J588" s="2" t="s">
        <v>3028</v>
      </c>
      <c r="K588" s="3" t="s">
        <v>80</v>
      </c>
      <c r="L588" s="2" t="s">
        <v>79</v>
      </c>
      <c r="M588" s="2" t="s">
        <v>4656</v>
      </c>
      <c r="O588" s="3" t="s">
        <v>58</v>
      </c>
      <c r="P588" s="2" t="s">
        <v>96</v>
      </c>
      <c r="Q588" s="3" t="s">
        <v>3788</v>
      </c>
      <c r="R588" s="2" t="s">
        <v>3789</v>
      </c>
      <c r="S588" s="2"/>
      <c r="T588" s="2"/>
      <c r="U588" s="2" t="s">
        <v>127</v>
      </c>
      <c r="V588" s="2" t="s">
        <v>130</v>
      </c>
      <c r="W588" s="2" t="s">
        <v>131</v>
      </c>
      <c r="X588" s="2" t="s">
        <v>132</v>
      </c>
      <c r="Y588" s="2" t="s">
        <v>133</v>
      </c>
      <c r="Z588" s="2" t="s">
        <v>134</v>
      </c>
      <c r="AA588" s="2" t="s">
        <v>3810</v>
      </c>
      <c r="AB588" s="2"/>
      <c r="AC588" s="2" t="s">
        <v>3028</v>
      </c>
      <c r="AD588" s="2"/>
      <c r="AE588" s="2" t="s">
        <v>3028</v>
      </c>
      <c r="AF588" s="2">
        <v>50</v>
      </c>
      <c r="AG588" s="2">
        <v>0</v>
      </c>
      <c r="AI588" s="2" t="s">
        <v>3028</v>
      </c>
      <c r="AJ588" s="2"/>
      <c r="AK588" s="3">
        <v>2008</v>
      </c>
      <c r="AL588" s="8" t="s">
        <v>3855</v>
      </c>
      <c r="AM588" s="59">
        <f t="shared" si="107"/>
        <v>2008</v>
      </c>
      <c r="AN588" s="14" t="s">
        <v>3028</v>
      </c>
      <c r="AO588" s="14" t="s">
        <v>3028</v>
      </c>
      <c r="AP588" s="14" t="s">
        <v>3028</v>
      </c>
      <c r="AQ588" s="2">
        <v>2020</v>
      </c>
      <c r="AR588" s="72">
        <f t="shared" si="103"/>
        <v>15</v>
      </c>
      <c r="AS588" s="69">
        <v>20210331</v>
      </c>
      <c r="AT588" s="2" t="s">
        <v>185</v>
      </c>
      <c r="AU588" s="72">
        <v>371300</v>
      </c>
      <c r="AV588" s="72">
        <v>0</v>
      </c>
      <c r="AW588" s="71">
        <f t="shared" si="104"/>
        <v>371300</v>
      </c>
      <c r="AX588" s="71">
        <f t="shared" si="97"/>
        <v>103964</v>
      </c>
      <c r="AY588" s="71">
        <f t="shared" si="98"/>
        <v>103964</v>
      </c>
      <c r="AZ588" s="71">
        <f t="shared" si="99"/>
        <v>267336</v>
      </c>
      <c r="BA588" s="71">
        <f t="shared" si="100"/>
        <v>7426</v>
      </c>
      <c r="BB588" s="71">
        <f t="shared" si="101"/>
        <v>111390</v>
      </c>
      <c r="BC588" s="71">
        <f t="shared" si="102"/>
        <v>7426</v>
      </c>
      <c r="BD588" s="71">
        <f t="shared" si="105"/>
        <v>111390</v>
      </c>
      <c r="BE588" s="71">
        <f t="shared" si="106"/>
        <v>259910</v>
      </c>
      <c r="BF588" s="72"/>
      <c r="BG588" s="3" t="s">
        <v>175</v>
      </c>
      <c r="BH588" s="2" t="s">
        <v>3808</v>
      </c>
      <c r="BI588" s="6" t="s">
        <v>3028</v>
      </c>
      <c r="BJ588" s="6">
        <v>0</v>
      </c>
      <c r="BK588" s="6">
        <v>0</v>
      </c>
      <c r="BL588" s="7" t="s">
        <v>3028</v>
      </c>
    </row>
    <row r="589" spans="2:64" x14ac:dyDescent="0.4">
      <c r="B589" s="2" t="s">
        <v>1425</v>
      </c>
      <c r="C589" s="3" t="s">
        <v>180</v>
      </c>
      <c r="D589" s="2" t="s">
        <v>1426</v>
      </c>
      <c r="E589" s="3" t="s">
        <v>3028</v>
      </c>
      <c r="F589" s="2" t="s">
        <v>3028</v>
      </c>
      <c r="G589" s="2" t="s">
        <v>3028</v>
      </c>
      <c r="H589" s="3" t="s">
        <v>3028</v>
      </c>
      <c r="I589" s="2" t="s">
        <v>3028</v>
      </c>
      <c r="J589" s="2" t="s">
        <v>3028</v>
      </c>
      <c r="K589" s="3" t="s">
        <v>80</v>
      </c>
      <c r="L589" s="2" t="s">
        <v>79</v>
      </c>
      <c r="M589" s="2" t="s">
        <v>4656</v>
      </c>
      <c r="O589" s="3" t="s">
        <v>58</v>
      </c>
      <c r="P589" s="2" t="s">
        <v>96</v>
      </c>
      <c r="Q589" s="3" t="s">
        <v>3788</v>
      </c>
      <c r="R589" s="2" t="s">
        <v>3789</v>
      </c>
      <c r="S589" s="2"/>
      <c r="T589" s="2"/>
      <c r="U589" s="2" t="s">
        <v>127</v>
      </c>
      <c r="V589" s="2" t="s">
        <v>130</v>
      </c>
      <c r="W589" s="2" t="s">
        <v>131</v>
      </c>
      <c r="X589" s="2" t="s">
        <v>132</v>
      </c>
      <c r="Y589" s="2" t="s">
        <v>133</v>
      </c>
      <c r="Z589" s="2" t="s">
        <v>134</v>
      </c>
      <c r="AA589" s="2" t="s">
        <v>3810</v>
      </c>
      <c r="AB589" s="2"/>
      <c r="AC589" s="2" t="s">
        <v>3028</v>
      </c>
      <c r="AD589" s="2"/>
      <c r="AE589" s="2" t="s">
        <v>3028</v>
      </c>
      <c r="AF589" s="2">
        <v>50</v>
      </c>
      <c r="AG589" s="2">
        <v>0</v>
      </c>
      <c r="AI589" s="2" t="s">
        <v>3028</v>
      </c>
      <c r="AJ589" s="2"/>
      <c r="AK589" s="3">
        <v>2008</v>
      </c>
      <c r="AL589" s="8" t="s">
        <v>3855</v>
      </c>
      <c r="AM589" s="59">
        <f t="shared" si="107"/>
        <v>2008</v>
      </c>
      <c r="AN589" s="14" t="s">
        <v>3028</v>
      </c>
      <c r="AO589" s="14" t="s">
        <v>3028</v>
      </c>
      <c r="AP589" s="14" t="s">
        <v>3028</v>
      </c>
      <c r="AQ589" s="2">
        <v>2020</v>
      </c>
      <c r="AR589" s="72">
        <f t="shared" si="103"/>
        <v>15</v>
      </c>
      <c r="AS589" s="69">
        <v>20210331</v>
      </c>
      <c r="AT589" s="2" t="s">
        <v>185</v>
      </c>
      <c r="AU589" s="72">
        <v>3349500</v>
      </c>
      <c r="AV589" s="72">
        <v>0</v>
      </c>
      <c r="AW589" s="71">
        <f t="shared" si="104"/>
        <v>3349500</v>
      </c>
      <c r="AX589" s="71">
        <f t="shared" si="97"/>
        <v>937860</v>
      </c>
      <c r="AY589" s="71">
        <f t="shared" si="98"/>
        <v>937860</v>
      </c>
      <c r="AZ589" s="71">
        <f t="shared" si="99"/>
        <v>2411640</v>
      </c>
      <c r="BA589" s="71">
        <f t="shared" si="100"/>
        <v>66990</v>
      </c>
      <c r="BB589" s="71">
        <f t="shared" si="101"/>
        <v>1004850</v>
      </c>
      <c r="BC589" s="71">
        <f t="shared" si="102"/>
        <v>66990</v>
      </c>
      <c r="BD589" s="71">
        <f t="shared" si="105"/>
        <v>1004850</v>
      </c>
      <c r="BE589" s="71">
        <f t="shared" si="106"/>
        <v>2344650</v>
      </c>
      <c r="BF589" s="72"/>
      <c r="BG589" s="3" t="s">
        <v>175</v>
      </c>
      <c r="BH589" s="2" t="s">
        <v>3808</v>
      </c>
      <c r="BI589" s="6" t="s">
        <v>3028</v>
      </c>
      <c r="BJ589" s="6">
        <v>0</v>
      </c>
      <c r="BK589" s="6">
        <v>0</v>
      </c>
      <c r="BL589" s="7" t="s">
        <v>3028</v>
      </c>
    </row>
    <row r="590" spans="2:64" x14ac:dyDescent="0.4">
      <c r="B590" s="2" t="s">
        <v>1427</v>
      </c>
      <c r="C590" s="3" t="s">
        <v>180</v>
      </c>
      <c r="D590" s="2" t="s">
        <v>1260</v>
      </c>
      <c r="E590" s="3" t="s">
        <v>3028</v>
      </c>
      <c r="F590" s="2" t="s">
        <v>3028</v>
      </c>
      <c r="G590" s="2" t="s">
        <v>3028</v>
      </c>
      <c r="H590" s="3" t="s">
        <v>3028</v>
      </c>
      <c r="I590" s="2" t="s">
        <v>3028</v>
      </c>
      <c r="J590" s="2" t="s">
        <v>3028</v>
      </c>
      <c r="K590" s="3" t="s">
        <v>80</v>
      </c>
      <c r="L590" s="2" t="s">
        <v>79</v>
      </c>
      <c r="M590" s="2" t="s">
        <v>4656</v>
      </c>
      <c r="O590" s="3" t="s">
        <v>58</v>
      </c>
      <c r="P590" s="2" t="s">
        <v>96</v>
      </c>
      <c r="Q590" s="3" t="s">
        <v>3788</v>
      </c>
      <c r="R590" s="2" t="s">
        <v>3789</v>
      </c>
      <c r="S590" s="2"/>
      <c r="T590" s="2"/>
      <c r="U590" s="2" t="s">
        <v>127</v>
      </c>
      <c r="V590" s="2" t="s">
        <v>130</v>
      </c>
      <c r="W590" s="2" t="s">
        <v>131</v>
      </c>
      <c r="X590" s="2" t="s">
        <v>132</v>
      </c>
      <c r="Y590" s="2" t="s">
        <v>133</v>
      </c>
      <c r="Z590" s="2" t="s">
        <v>134</v>
      </c>
      <c r="AA590" s="2" t="s">
        <v>3810</v>
      </c>
      <c r="AB590" s="2"/>
      <c r="AC590" s="2" t="s">
        <v>3028</v>
      </c>
      <c r="AD590" s="2"/>
      <c r="AE590" s="2" t="s">
        <v>3028</v>
      </c>
      <c r="AF590" s="2">
        <v>50</v>
      </c>
      <c r="AG590" s="2">
        <v>0</v>
      </c>
      <c r="AI590" s="2" t="s">
        <v>3028</v>
      </c>
      <c r="AJ590" s="2"/>
      <c r="AK590" s="3">
        <v>2008</v>
      </c>
      <c r="AL590" s="8" t="s">
        <v>3855</v>
      </c>
      <c r="AM590" s="59">
        <f t="shared" si="107"/>
        <v>2008</v>
      </c>
      <c r="AN590" s="14" t="s">
        <v>3028</v>
      </c>
      <c r="AO590" s="14" t="s">
        <v>3028</v>
      </c>
      <c r="AP590" s="14" t="s">
        <v>3028</v>
      </c>
      <c r="AQ590" s="2">
        <v>2020</v>
      </c>
      <c r="AR590" s="72">
        <f t="shared" si="103"/>
        <v>15</v>
      </c>
      <c r="AS590" s="69">
        <v>20210331</v>
      </c>
      <c r="AT590" s="2" t="s">
        <v>185</v>
      </c>
      <c r="AU590" s="72">
        <v>69300</v>
      </c>
      <c r="AV590" s="72">
        <v>0</v>
      </c>
      <c r="AW590" s="71">
        <f t="shared" si="104"/>
        <v>69300</v>
      </c>
      <c r="AX590" s="71">
        <f t="shared" si="97"/>
        <v>19404</v>
      </c>
      <c r="AY590" s="71">
        <f t="shared" si="98"/>
        <v>19404</v>
      </c>
      <c r="AZ590" s="71">
        <f t="shared" si="99"/>
        <v>49896</v>
      </c>
      <c r="BA590" s="71">
        <f t="shared" si="100"/>
        <v>1386</v>
      </c>
      <c r="BB590" s="71">
        <f t="shared" si="101"/>
        <v>20790</v>
      </c>
      <c r="BC590" s="71">
        <f t="shared" si="102"/>
        <v>1386</v>
      </c>
      <c r="BD590" s="71">
        <f t="shared" si="105"/>
        <v>20790</v>
      </c>
      <c r="BE590" s="71">
        <f t="shared" si="106"/>
        <v>48510</v>
      </c>
      <c r="BF590" s="72"/>
      <c r="BG590" s="3" t="s">
        <v>175</v>
      </c>
      <c r="BH590" s="2" t="s">
        <v>3808</v>
      </c>
      <c r="BI590" s="6" t="s">
        <v>3028</v>
      </c>
      <c r="BJ590" s="6">
        <v>0</v>
      </c>
      <c r="BK590" s="6">
        <v>0</v>
      </c>
      <c r="BL590" s="7" t="s">
        <v>3028</v>
      </c>
    </row>
    <row r="591" spans="2:64" x14ac:dyDescent="0.4">
      <c r="B591" s="2" t="s">
        <v>1428</v>
      </c>
      <c r="C591" s="3" t="s">
        <v>180</v>
      </c>
      <c r="D591" s="2" t="s">
        <v>1429</v>
      </c>
      <c r="E591" s="3" t="s">
        <v>3028</v>
      </c>
      <c r="F591" s="2" t="s">
        <v>3028</v>
      </c>
      <c r="G591" s="2" t="s">
        <v>3028</v>
      </c>
      <c r="H591" s="3" t="s">
        <v>3028</v>
      </c>
      <c r="I591" s="2" t="s">
        <v>3028</v>
      </c>
      <c r="J591" s="2" t="s">
        <v>3028</v>
      </c>
      <c r="K591" s="3" t="s">
        <v>80</v>
      </c>
      <c r="L591" s="2" t="s">
        <v>79</v>
      </c>
      <c r="M591" s="2" t="s">
        <v>4656</v>
      </c>
      <c r="O591" s="3" t="s">
        <v>58</v>
      </c>
      <c r="P591" s="2" t="s">
        <v>96</v>
      </c>
      <c r="Q591" s="3" t="s">
        <v>3788</v>
      </c>
      <c r="R591" s="2" t="s">
        <v>3789</v>
      </c>
      <c r="S591" s="2"/>
      <c r="T591" s="2"/>
      <c r="U591" s="2" t="s">
        <v>127</v>
      </c>
      <c r="V591" s="2" t="s">
        <v>130</v>
      </c>
      <c r="W591" s="2" t="s">
        <v>131</v>
      </c>
      <c r="X591" s="2" t="s">
        <v>132</v>
      </c>
      <c r="Y591" s="2" t="s">
        <v>133</v>
      </c>
      <c r="Z591" s="2" t="s">
        <v>134</v>
      </c>
      <c r="AA591" s="2" t="s">
        <v>3810</v>
      </c>
      <c r="AB591" s="2"/>
      <c r="AC591" s="2" t="s">
        <v>3028</v>
      </c>
      <c r="AD591" s="2"/>
      <c r="AE591" s="2" t="s">
        <v>3028</v>
      </c>
      <c r="AF591" s="2">
        <v>50</v>
      </c>
      <c r="AG591" s="2">
        <v>0</v>
      </c>
      <c r="AI591" s="2" t="s">
        <v>3028</v>
      </c>
      <c r="AJ591" s="2"/>
      <c r="AK591" s="3">
        <v>2008</v>
      </c>
      <c r="AL591" s="8" t="s">
        <v>3855</v>
      </c>
      <c r="AM591" s="59">
        <f t="shared" si="107"/>
        <v>2008</v>
      </c>
      <c r="AN591" s="14" t="s">
        <v>3028</v>
      </c>
      <c r="AO591" s="14" t="s">
        <v>3028</v>
      </c>
      <c r="AP591" s="14" t="s">
        <v>3028</v>
      </c>
      <c r="AQ591" s="2">
        <v>2020</v>
      </c>
      <c r="AR591" s="72">
        <f t="shared" si="103"/>
        <v>15</v>
      </c>
      <c r="AS591" s="69">
        <v>20210331</v>
      </c>
      <c r="AT591" s="2" t="s">
        <v>185</v>
      </c>
      <c r="AU591" s="72">
        <v>354600</v>
      </c>
      <c r="AV591" s="72">
        <v>0</v>
      </c>
      <c r="AW591" s="71">
        <f t="shared" si="104"/>
        <v>354600</v>
      </c>
      <c r="AX591" s="71">
        <f t="shared" si="97"/>
        <v>99288</v>
      </c>
      <c r="AY591" s="71">
        <f t="shared" si="98"/>
        <v>99288</v>
      </c>
      <c r="AZ591" s="71">
        <f t="shared" si="99"/>
        <v>255312</v>
      </c>
      <c r="BA591" s="71">
        <f t="shared" si="100"/>
        <v>7092</v>
      </c>
      <c r="BB591" s="71">
        <f t="shared" si="101"/>
        <v>106380</v>
      </c>
      <c r="BC591" s="71">
        <f t="shared" si="102"/>
        <v>7092</v>
      </c>
      <c r="BD591" s="71">
        <f t="shared" si="105"/>
        <v>106380</v>
      </c>
      <c r="BE591" s="71">
        <f t="shared" si="106"/>
        <v>248220</v>
      </c>
      <c r="BF591" s="72"/>
      <c r="BG591" s="3" t="s">
        <v>175</v>
      </c>
      <c r="BH591" s="2" t="s">
        <v>3808</v>
      </c>
      <c r="BI591" s="6" t="s">
        <v>3028</v>
      </c>
      <c r="BJ591" s="6">
        <v>0</v>
      </c>
      <c r="BK591" s="6">
        <v>0</v>
      </c>
      <c r="BL591" s="7" t="s">
        <v>3028</v>
      </c>
    </row>
    <row r="592" spans="2:64" x14ac:dyDescent="0.4">
      <c r="B592" s="2" t="s">
        <v>1430</v>
      </c>
      <c r="C592" s="3" t="s">
        <v>180</v>
      </c>
      <c r="D592" s="2" t="s">
        <v>1187</v>
      </c>
      <c r="E592" s="3" t="s">
        <v>3028</v>
      </c>
      <c r="F592" s="2" t="s">
        <v>3028</v>
      </c>
      <c r="G592" s="2" t="s">
        <v>3028</v>
      </c>
      <c r="H592" s="3" t="s">
        <v>3028</v>
      </c>
      <c r="I592" s="2" t="s">
        <v>3028</v>
      </c>
      <c r="J592" s="2" t="s">
        <v>3028</v>
      </c>
      <c r="K592" s="3" t="s">
        <v>80</v>
      </c>
      <c r="L592" s="2" t="s">
        <v>79</v>
      </c>
      <c r="M592" s="2" t="s">
        <v>4656</v>
      </c>
      <c r="O592" s="3" t="s">
        <v>58</v>
      </c>
      <c r="P592" s="2" t="s">
        <v>96</v>
      </c>
      <c r="Q592" s="3" t="s">
        <v>3788</v>
      </c>
      <c r="R592" s="2" t="s">
        <v>3789</v>
      </c>
      <c r="S592" s="2"/>
      <c r="T592" s="2"/>
      <c r="U592" s="2" t="s">
        <v>127</v>
      </c>
      <c r="V592" s="2" t="s">
        <v>130</v>
      </c>
      <c r="W592" s="2" t="s">
        <v>131</v>
      </c>
      <c r="X592" s="2" t="s">
        <v>132</v>
      </c>
      <c r="Y592" s="2" t="s">
        <v>133</v>
      </c>
      <c r="Z592" s="2" t="s">
        <v>134</v>
      </c>
      <c r="AA592" s="2" t="s">
        <v>3810</v>
      </c>
      <c r="AB592" s="2"/>
      <c r="AC592" s="2" t="s">
        <v>3028</v>
      </c>
      <c r="AD592" s="2"/>
      <c r="AE592" s="2" t="s">
        <v>3028</v>
      </c>
      <c r="AF592" s="2">
        <v>50</v>
      </c>
      <c r="AG592" s="2">
        <v>0</v>
      </c>
      <c r="AI592" s="2" t="s">
        <v>3028</v>
      </c>
      <c r="AJ592" s="2"/>
      <c r="AK592" s="3">
        <v>2008</v>
      </c>
      <c r="AL592" s="8" t="s">
        <v>3855</v>
      </c>
      <c r="AM592" s="59">
        <f t="shared" si="107"/>
        <v>2008</v>
      </c>
      <c r="AN592" s="14" t="s">
        <v>3028</v>
      </c>
      <c r="AO592" s="14" t="s">
        <v>3028</v>
      </c>
      <c r="AP592" s="14" t="s">
        <v>3028</v>
      </c>
      <c r="AQ592" s="2">
        <v>2020</v>
      </c>
      <c r="AR592" s="72">
        <f t="shared" si="103"/>
        <v>15</v>
      </c>
      <c r="AS592" s="69">
        <v>20210331</v>
      </c>
      <c r="AT592" s="2" t="s">
        <v>185</v>
      </c>
      <c r="AU592" s="72">
        <v>1331400</v>
      </c>
      <c r="AV592" s="72">
        <v>0</v>
      </c>
      <c r="AW592" s="71">
        <f t="shared" si="104"/>
        <v>1331400</v>
      </c>
      <c r="AX592" s="71">
        <f t="shared" si="97"/>
        <v>372792</v>
      </c>
      <c r="AY592" s="71">
        <f t="shared" si="98"/>
        <v>372792</v>
      </c>
      <c r="AZ592" s="71">
        <f t="shared" si="99"/>
        <v>958608</v>
      </c>
      <c r="BA592" s="71">
        <f t="shared" si="100"/>
        <v>26628</v>
      </c>
      <c r="BB592" s="71">
        <f t="shared" si="101"/>
        <v>399420</v>
      </c>
      <c r="BC592" s="71">
        <f t="shared" si="102"/>
        <v>26628</v>
      </c>
      <c r="BD592" s="71">
        <f t="shared" si="105"/>
        <v>399420</v>
      </c>
      <c r="BE592" s="71">
        <f t="shared" si="106"/>
        <v>931980</v>
      </c>
      <c r="BF592" s="72"/>
      <c r="BG592" s="3" t="s">
        <v>175</v>
      </c>
      <c r="BH592" s="2" t="s">
        <v>3808</v>
      </c>
      <c r="BI592" s="6" t="s">
        <v>3028</v>
      </c>
      <c r="BJ592" s="6">
        <v>0</v>
      </c>
      <c r="BK592" s="6">
        <v>0</v>
      </c>
      <c r="BL592" s="7" t="s">
        <v>3028</v>
      </c>
    </row>
    <row r="593" spans="2:65" x14ac:dyDescent="0.4">
      <c r="B593" s="2" t="s">
        <v>1431</v>
      </c>
      <c r="C593" s="3" t="s">
        <v>180</v>
      </c>
      <c r="D593" s="2" t="s">
        <v>1117</v>
      </c>
      <c r="E593" s="3" t="s">
        <v>3028</v>
      </c>
      <c r="F593" s="2" t="s">
        <v>3028</v>
      </c>
      <c r="G593" s="2" t="s">
        <v>3028</v>
      </c>
      <c r="H593" s="3" t="s">
        <v>3028</v>
      </c>
      <c r="I593" s="2" t="s">
        <v>3028</v>
      </c>
      <c r="J593" s="2" t="s">
        <v>3028</v>
      </c>
      <c r="K593" s="3" t="s">
        <v>80</v>
      </c>
      <c r="L593" s="2" t="s">
        <v>79</v>
      </c>
      <c r="M593" s="2" t="s">
        <v>4656</v>
      </c>
      <c r="O593" s="3" t="s">
        <v>58</v>
      </c>
      <c r="P593" s="2" t="s">
        <v>96</v>
      </c>
      <c r="Q593" s="3" t="s">
        <v>3788</v>
      </c>
      <c r="R593" s="2" t="s">
        <v>3789</v>
      </c>
      <c r="S593" s="2"/>
      <c r="T593" s="2"/>
      <c r="U593" s="2" t="s">
        <v>127</v>
      </c>
      <c r="V593" s="2" t="s">
        <v>130</v>
      </c>
      <c r="W593" s="2" t="s">
        <v>131</v>
      </c>
      <c r="X593" s="2" t="s">
        <v>132</v>
      </c>
      <c r="Y593" s="2" t="s">
        <v>133</v>
      </c>
      <c r="Z593" s="2" t="s">
        <v>134</v>
      </c>
      <c r="AA593" s="2" t="s">
        <v>3810</v>
      </c>
      <c r="AB593" s="2"/>
      <c r="AC593" s="2" t="s">
        <v>3028</v>
      </c>
      <c r="AD593" s="2"/>
      <c r="AE593" s="2" t="s">
        <v>3028</v>
      </c>
      <c r="AF593" s="2">
        <v>50</v>
      </c>
      <c r="AG593" s="2">
        <v>0</v>
      </c>
      <c r="AI593" s="2" t="s">
        <v>3028</v>
      </c>
      <c r="AJ593" s="2"/>
      <c r="AK593" s="3">
        <v>2008</v>
      </c>
      <c r="AL593" s="8" t="s">
        <v>3855</v>
      </c>
      <c r="AM593" s="59">
        <f t="shared" si="107"/>
        <v>2008</v>
      </c>
      <c r="AN593" s="14" t="s">
        <v>3028</v>
      </c>
      <c r="AO593" s="14" t="s">
        <v>3028</v>
      </c>
      <c r="AP593" s="14" t="s">
        <v>3028</v>
      </c>
      <c r="AQ593" s="2">
        <v>2020</v>
      </c>
      <c r="AR593" s="72">
        <f t="shared" si="103"/>
        <v>15</v>
      </c>
      <c r="AS593" s="69">
        <v>20210331</v>
      </c>
      <c r="AT593" s="2" t="s">
        <v>185</v>
      </c>
      <c r="AU593" s="72">
        <v>108700</v>
      </c>
      <c r="AV593" s="72">
        <v>0</v>
      </c>
      <c r="AW593" s="71">
        <f t="shared" si="104"/>
        <v>108700</v>
      </c>
      <c r="AX593" s="71">
        <f t="shared" si="97"/>
        <v>30436</v>
      </c>
      <c r="AY593" s="71">
        <f t="shared" si="98"/>
        <v>30436</v>
      </c>
      <c r="AZ593" s="71">
        <f t="shared" si="99"/>
        <v>78264</v>
      </c>
      <c r="BA593" s="71">
        <f t="shared" si="100"/>
        <v>2174</v>
      </c>
      <c r="BB593" s="71">
        <f t="shared" si="101"/>
        <v>32610</v>
      </c>
      <c r="BC593" s="71">
        <f t="shared" si="102"/>
        <v>2174</v>
      </c>
      <c r="BD593" s="71">
        <f t="shared" si="105"/>
        <v>32610</v>
      </c>
      <c r="BE593" s="71">
        <f t="shared" si="106"/>
        <v>76090</v>
      </c>
      <c r="BF593" s="72"/>
      <c r="BG593" s="3" t="s">
        <v>175</v>
      </c>
      <c r="BH593" s="2" t="s">
        <v>3808</v>
      </c>
      <c r="BI593" s="6" t="s">
        <v>3028</v>
      </c>
      <c r="BJ593" s="6">
        <v>0</v>
      </c>
      <c r="BK593" s="6">
        <v>0</v>
      </c>
      <c r="BL593" s="7" t="s">
        <v>3028</v>
      </c>
    </row>
    <row r="594" spans="2:65" x14ac:dyDescent="0.4">
      <c r="B594" s="2" t="s">
        <v>1432</v>
      </c>
      <c r="C594" s="3" t="s">
        <v>180</v>
      </c>
      <c r="D594" s="2" t="s">
        <v>1357</v>
      </c>
      <c r="E594" s="3" t="s">
        <v>3028</v>
      </c>
      <c r="F594" s="2" t="s">
        <v>3028</v>
      </c>
      <c r="G594" s="2" t="s">
        <v>3028</v>
      </c>
      <c r="H594" s="3" t="s">
        <v>3028</v>
      </c>
      <c r="I594" s="2" t="s">
        <v>3028</v>
      </c>
      <c r="J594" s="2" t="s">
        <v>3028</v>
      </c>
      <c r="K594" s="3" t="s">
        <v>80</v>
      </c>
      <c r="L594" s="2" t="s">
        <v>79</v>
      </c>
      <c r="M594" s="2" t="s">
        <v>4656</v>
      </c>
      <c r="O594" s="3" t="s">
        <v>58</v>
      </c>
      <c r="P594" s="2" t="s">
        <v>96</v>
      </c>
      <c r="Q594" s="3" t="s">
        <v>3788</v>
      </c>
      <c r="R594" s="2" t="s">
        <v>3789</v>
      </c>
      <c r="S594" s="2"/>
      <c r="T594" s="2"/>
      <c r="U594" s="2" t="s">
        <v>127</v>
      </c>
      <c r="V594" s="2" t="s">
        <v>130</v>
      </c>
      <c r="W594" s="2" t="s">
        <v>131</v>
      </c>
      <c r="X594" s="2" t="s">
        <v>132</v>
      </c>
      <c r="Y594" s="2" t="s">
        <v>133</v>
      </c>
      <c r="Z594" s="2" t="s">
        <v>134</v>
      </c>
      <c r="AA594" s="2" t="s">
        <v>3810</v>
      </c>
      <c r="AB594" s="2"/>
      <c r="AC594" s="2" t="s">
        <v>3028</v>
      </c>
      <c r="AD594" s="2"/>
      <c r="AE594" s="2" t="s">
        <v>3028</v>
      </c>
      <c r="AF594" s="2">
        <v>50</v>
      </c>
      <c r="AG594" s="2">
        <v>0</v>
      </c>
      <c r="AI594" s="2" t="s">
        <v>3028</v>
      </c>
      <c r="AJ594" s="2"/>
      <c r="AK594" s="3">
        <v>2008</v>
      </c>
      <c r="AL594" s="8" t="s">
        <v>3855</v>
      </c>
      <c r="AM594" s="59">
        <f t="shared" si="107"/>
        <v>2008</v>
      </c>
      <c r="AN594" s="14" t="s">
        <v>3028</v>
      </c>
      <c r="AO594" s="14" t="s">
        <v>3028</v>
      </c>
      <c r="AP594" s="14" t="s">
        <v>3028</v>
      </c>
      <c r="AQ594" s="2">
        <v>2020</v>
      </c>
      <c r="AR594" s="72">
        <f t="shared" si="103"/>
        <v>15</v>
      </c>
      <c r="AS594" s="69">
        <v>20210331</v>
      </c>
      <c r="AT594" s="2" t="s">
        <v>185</v>
      </c>
      <c r="AU594" s="72">
        <v>1339800</v>
      </c>
      <c r="AV594" s="72">
        <v>0</v>
      </c>
      <c r="AW594" s="71">
        <f t="shared" si="104"/>
        <v>1339800</v>
      </c>
      <c r="AX594" s="71">
        <f t="shared" si="97"/>
        <v>375144</v>
      </c>
      <c r="AY594" s="71">
        <f t="shared" si="98"/>
        <v>375144</v>
      </c>
      <c r="AZ594" s="71">
        <f t="shared" si="99"/>
        <v>964656</v>
      </c>
      <c r="BA594" s="71">
        <f t="shared" si="100"/>
        <v>26796</v>
      </c>
      <c r="BB594" s="71">
        <f t="shared" si="101"/>
        <v>401940</v>
      </c>
      <c r="BC594" s="71">
        <f t="shared" si="102"/>
        <v>26796</v>
      </c>
      <c r="BD594" s="71">
        <f t="shared" si="105"/>
        <v>401940</v>
      </c>
      <c r="BE594" s="71">
        <f t="shared" si="106"/>
        <v>937860</v>
      </c>
      <c r="BF594" s="72"/>
      <c r="BG594" s="3" t="s">
        <v>175</v>
      </c>
      <c r="BH594" s="2" t="s">
        <v>3808</v>
      </c>
      <c r="BI594" s="6" t="s">
        <v>3028</v>
      </c>
      <c r="BJ594" s="6">
        <v>0</v>
      </c>
      <c r="BK594" s="6">
        <v>0</v>
      </c>
      <c r="BL594" s="7" t="s">
        <v>3028</v>
      </c>
    </row>
    <row r="595" spans="2:65" x14ac:dyDescent="0.4">
      <c r="B595" s="2" t="s">
        <v>1377</v>
      </c>
      <c r="C595" s="3" t="s">
        <v>180</v>
      </c>
      <c r="D595" s="2" t="s">
        <v>1181</v>
      </c>
      <c r="E595" s="3" t="s">
        <v>3028</v>
      </c>
      <c r="F595" s="2" t="s">
        <v>3028</v>
      </c>
      <c r="G595" s="2" t="s">
        <v>3028</v>
      </c>
      <c r="H595" s="3" t="s">
        <v>3028</v>
      </c>
      <c r="I595" s="2" t="s">
        <v>3028</v>
      </c>
      <c r="J595" s="2" t="s">
        <v>3028</v>
      </c>
      <c r="K595" s="3" t="s">
        <v>80</v>
      </c>
      <c r="L595" s="2" t="s">
        <v>79</v>
      </c>
      <c r="M595" s="2" t="s">
        <v>4656</v>
      </c>
      <c r="O595" s="3" t="s">
        <v>58</v>
      </c>
      <c r="P595" s="2" t="s">
        <v>96</v>
      </c>
      <c r="Q595" s="3" t="s">
        <v>3788</v>
      </c>
      <c r="R595" s="2" t="s">
        <v>3789</v>
      </c>
      <c r="S595" s="2"/>
      <c r="T595" s="2"/>
      <c r="U595" s="2" t="s">
        <v>127</v>
      </c>
      <c r="V595" s="2" t="s">
        <v>130</v>
      </c>
      <c r="W595" s="2" t="s">
        <v>131</v>
      </c>
      <c r="X595" s="2" t="s">
        <v>132</v>
      </c>
      <c r="Y595" s="2" t="s">
        <v>133</v>
      </c>
      <c r="Z595" s="2" t="s">
        <v>134</v>
      </c>
      <c r="AA595" s="2" t="s">
        <v>3810</v>
      </c>
      <c r="AB595" s="2"/>
      <c r="AC595" s="2" t="s">
        <v>3028</v>
      </c>
      <c r="AD595" s="2"/>
      <c r="AE595" s="2" t="s">
        <v>3028</v>
      </c>
      <c r="AF595" s="2">
        <v>50</v>
      </c>
      <c r="AG595" s="2">
        <v>0</v>
      </c>
      <c r="AI595" s="2" t="s">
        <v>3028</v>
      </c>
      <c r="AJ595" s="2"/>
      <c r="AK595" s="3">
        <v>2009</v>
      </c>
      <c r="AL595" s="8" t="s">
        <v>4010</v>
      </c>
      <c r="AM595" s="59">
        <f t="shared" si="107"/>
        <v>2009</v>
      </c>
      <c r="AN595" s="14" t="s">
        <v>3028</v>
      </c>
      <c r="AO595" s="14" t="s">
        <v>3028</v>
      </c>
      <c r="AP595" s="14" t="s">
        <v>3028</v>
      </c>
      <c r="AQ595" s="2">
        <v>2020</v>
      </c>
      <c r="AR595" s="72">
        <f t="shared" si="103"/>
        <v>14</v>
      </c>
      <c r="AS595" s="69">
        <v>20210331</v>
      </c>
      <c r="AT595" s="2" t="s">
        <v>185</v>
      </c>
      <c r="AU595" s="72">
        <v>155800</v>
      </c>
      <c r="AV595" s="72">
        <v>0</v>
      </c>
      <c r="AW595" s="71">
        <f t="shared" si="104"/>
        <v>155800</v>
      </c>
      <c r="AX595" s="71">
        <f t="shared" si="97"/>
        <v>40508</v>
      </c>
      <c r="AY595" s="71">
        <f t="shared" si="98"/>
        <v>40508</v>
      </c>
      <c r="AZ595" s="71">
        <f t="shared" si="99"/>
        <v>115292</v>
      </c>
      <c r="BA595" s="71">
        <f t="shared" si="100"/>
        <v>3116</v>
      </c>
      <c r="BB595" s="71">
        <f t="shared" si="101"/>
        <v>43624</v>
      </c>
      <c r="BC595" s="71">
        <f t="shared" si="102"/>
        <v>3116</v>
      </c>
      <c r="BD595" s="71">
        <f t="shared" si="105"/>
        <v>43624</v>
      </c>
      <c r="BE595" s="71">
        <f t="shared" si="106"/>
        <v>112176</v>
      </c>
      <c r="BF595" s="72"/>
      <c r="BG595" s="3" t="s">
        <v>175</v>
      </c>
      <c r="BH595" s="2" t="s">
        <v>3808</v>
      </c>
      <c r="BI595" s="6" t="s">
        <v>3028</v>
      </c>
      <c r="BJ595" s="6">
        <v>0</v>
      </c>
      <c r="BK595" s="6">
        <v>0</v>
      </c>
      <c r="BL595" s="7" t="s">
        <v>3028</v>
      </c>
    </row>
    <row r="596" spans="2:65" x14ac:dyDescent="0.4">
      <c r="B596" s="2" t="s">
        <v>1378</v>
      </c>
      <c r="C596" s="3" t="s">
        <v>180</v>
      </c>
      <c r="D596" s="2" t="s">
        <v>1379</v>
      </c>
      <c r="E596" s="3" t="s">
        <v>3028</v>
      </c>
      <c r="F596" s="2" t="s">
        <v>3028</v>
      </c>
      <c r="G596" s="2" t="s">
        <v>3028</v>
      </c>
      <c r="H596" s="3" t="s">
        <v>3028</v>
      </c>
      <c r="I596" s="2" t="s">
        <v>3028</v>
      </c>
      <c r="J596" s="2" t="s">
        <v>3028</v>
      </c>
      <c r="K596" s="3" t="s">
        <v>80</v>
      </c>
      <c r="L596" s="2" t="s">
        <v>79</v>
      </c>
      <c r="M596" s="2" t="s">
        <v>4656</v>
      </c>
      <c r="O596" s="3" t="s">
        <v>58</v>
      </c>
      <c r="P596" s="2" t="s">
        <v>96</v>
      </c>
      <c r="Q596" s="3" t="s">
        <v>3788</v>
      </c>
      <c r="R596" s="2" t="s">
        <v>3789</v>
      </c>
      <c r="S596" s="2"/>
      <c r="T596" s="2"/>
      <c r="U596" s="2" t="s">
        <v>127</v>
      </c>
      <c r="V596" s="2" t="s">
        <v>130</v>
      </c>
      <c r="W596" s="2" t="s">
        <v>131</v>
      </c>
      <c r="X596" s="2" t="s">
        <v>132</v>
      </c>
      <c r="Y596" s="2" t="s">
        <v>133</v>
      </c>
      <c r="Z596" s="2" t="s">
        <v>134</v>
      </c>
      <c r="AA596" s="2" t="s">
        <v>3810</v>
      </c>
      <c r="AB596" s="2"/>
      <c r="AC596" s="2" t="s">
        <v>3028</v>
      </c>
      <c r="AD596" s="2"/>
      <c r="AE596" s="2" t="s">
        <v>3028</v>
      </c>
      <c r="AF596" s="2">
        <v>50</v>
      </c>
      <c r="AG596" s="2">
        <v>0</v>
      </c>
      <c r="AI596" s="2" t="s">
        <v>3028</v>
      </c>
      <c r="AJ596" s="2"/>
      <c r="AK596" s="3">
        <v>2009</v>
      </c>
      <c r="AL596" s="8" t="s">
        <v>4010</v>
      </c>
      <c r="AM596" s="59">
        <f t="shared" si="107"/>
        <v>2009</v>
      </c>
      <c r="AN596" s="14" t="s">
        <v>3028</v>
      </c>
      <c r="AO596" s="14" t="s">
        <v>3028</v>
      </c>
      <c r="AP596" s="14" t="s">
        <v>3028</v>
      </c>
      <c r="AQ596" s="2">
        <v>2020</v>
      </c>
      <c r="AR596" s="72">
        <f t="shared" si="103"/>
        <v>14</v>
      </c>
      <c r="AS596" s="69">
        <v>20210331</v>
      </c>
      <c r="AT596" s="2" t="s">
        <v>185</v>
      </c>
      <c r="AU596" s="72">
        <v>157400</v>
      </c>
      <c r="AV596" s="72">
        <v>0</v>
      </c>
      <c r="AW596" s="71">
        <f t="shared" si="104"/>
        <v>157400</v>
      </c>
      <c r="AX596" s="71">
        <f t="shared" si="97"/>
        <v>40924</v>
      </c>
      <c r="AY596" s="71">
        <f t="shared" si="98"/>
        <v>40924</v>
      </c>
      <c r="AZ596" s="71">
        <f t="shared" si="99"/>
        <v>116476</v>
      </c>
      <c r="BA596" s="71">
        <f t="shared" si="100"/>
        <v>3148</v>
      </c>
      <c r="BB596" s="71">
        <f t="shared" si="101"/>
        <v>44072</v>
      </c>
      <c r="BC596" s="71">
        <f t="shared" si="102"/>
        <v>3148</v>
      </c>
      <c r="BD596" s="71">
        <f t="shared" si="105"/>
        <v>44072</v>
      </c>
      <c r="BE596" s="71">
        <f t="shared" si="106"/>
        <v>113328</v>
      </c>
      <c r="BF596" s="72"/>
      <c r="BG596" s="3" t="s">
        <v>175</v>
      </c>
      <c r="BH596" s="2" t="s">
        <v>3808</v>
      </c>
      <c r="BI596" s="6" t="s">
        <v>3028</v>
      </c>
      <c r="BJ596" s="6">
        <v>0</v>
      </c>
      <c r="BK596" s="6">
        <v>0</v>
      </c>
      <c r="BL596" s="7" t="s">
        <v>3028</v>
      </c>
    </row>
    <row r="597" spans="2:65" x14ac:dyDescent="0.4">
      <c r="B597" s="2" t="s">
        <v>1380</v>
      </c>
      <c r="C597" s="3" t="s">
        <v>180</v>
      </c>
      <c r="D597" s="2" t="s">
        <v>1022</v>
      </c>
      <c r="E597" s="3" t="s">
        <v>3028</v>
      </c>
      <c r="F597" s="2" t="s">
        <v>3028</v>
      </c>
      <c r="G597" s="2" t="s">
        <v>3028</v>
      </c>
      <c r="H597" s="3" t="s">
        <v>3028</v>
      </c>
      <c r="I597" s="2" t="s">
        <v>3028</v>
      </c>
      <c r="J597" s="2" t="s">
        <v>3028</v>
      </c>
      <c r="K597" s="3" t="s">
        <v>80</v>
      </c>
      <c r="L597" s="2" t="s">
        <v>79</v>
      </c>
      <c r="M597" s="2" t="s">
        <v>4656</v>
      </c>
      <c r="O597" s="3" t="s">
        <v>58</v>
      </c>
      <c r="P597" s="2" t="s">
        <v>96</v>
      </c>
      <c r="Q597" s="3" t="s">
        <v>3788</v>
      </c>
      <c r="R597" s="2" t="s">
        <v>3789</v>
      </c>
      <c r="S597" s="2"/>
      <c r="T597" s="2"/>
      <c r="U597" s="2" t="s">
        <v>127</v>
      </c>
      <c r="V597" s="2" t="s">
        <v>130</v>
      </c>
      <c r="W597" s="2" t="s">
        <v>131</v>
      </c>
      <c r="X597" s="2" t="s">
        <v>132</v>
      </c>
      <c r="Y597" s="2" t="s">
        <v>133</v>
      </c>
      <c r="Z597" s="2" t="s">
        <v>134</v>
      </c>
      <c r="AA597" s="2" t="s">
        <v>3810</v>
      </c>
      <c r="AB597" s="2"/>
      <c r="AC597" s="2" t="s">
        <v>3028</v>
      </c>
      <c r="AD597" s="2"/>
      <c r="AE597" s="2" t="s">
        <v>3028</v>
      </c>
      <c r="AF597" s="2">
        <v>50</v>
      </c>
      <c r="AG597" s="2">
        <v>0</v>
      </c>
      <c r="AI597" s="2" t="s">
        <v>3028</v>
      </c>
      <c r="AJ597" s="2"/>
      <c r="AK597" s="3">
        <v>2009</v>
      </c>
      <c r="AL597" s="8" t="s">
        <v>4010</v>
      </c>
      <c r="AM597" s="59">
        <f t="shared" si="107"/>
        <v>2009</v>
      </c>
      <c r="AN597" s="14" t="s">
        <v>3028</v>
      </c>
      <c r="AO597" s="14" t="s">
        <v>3028</v>
      </c>
      <c r="AP597" s="14" t="s">
        <v>3028</v>
      </c>
      <c r="AQ597" s="2">
        <v>2020</v>
      </c>
      <c r="AR597" s="72">
        <f t="shared" si="103"/>
        <v>14</v>
      </c>
      <c r="AS597" s="69">
        <v>20210331</v>
      </c>
      <c r="AT597" s="2" t="s">
        <v>185</v>
      </c>
      <c r="AU597" s="72">
        <v>1396500</v>
      </c>
      <c r="AV597" s="72">
        <v>0</v>
      </c>
      <c r="AW597" s="71">
        <f t="shared" si="104"/>
        <v>1396500</v>
      </c>
      <c r="AX597" s="71">
        <f t="shared" si="97"/>
        <v>363090</v>
      </c>
      <c r="AY597" s="71">
        <f t="shared" si="98"/>
        <v>363090</v>
      </c>
      <c r="AZ597" s="71">
        <f t="shared" si="99"/>
        <v>1033410</v>
      </c>
      <c r="BA597" s="71">
        <f t="shared" si="100"/>
        <v>27930</v>
      </c>
      <c r="BB597" s="71">
        <f t="shared" si="101"/>
        <v>391020</v>
      </c>
      <c r="BC597" s="71">
        <f t="shared" si="102"/>
        <v>27930</v>
      </c>
      <c r="BD597" s="71">
        <f t="shared" si="105"/>
        <v>391020</v>
      </c>
      <c r="BE597" s="71">
        <f t="shared" si="106"/>
        <v>1005480</v>
      </c>
      <c r="BF597" s="72"/>
      <c r="BG597" s="3" t="s">
        <v>175</v>
      </c>
      <c r="BH597" s="2" t="s">
        <v>3808</v>
      </c>
      <c r="BI597" s="6" t="s">
        <v>3028</v>
      </c>
      <c r="BJ597" s="6">
        <v>0</v>
      </c>
      <c r="BK597" s="6">
        <v>0</v>
      </c>
      <c r="BL597" s="7" t="s">
        <v>3028</v>
      </c>
    </row>
    <row r="598" spans="2:65" x14ac:dyDescent="0.4">
      <c r="B598" s="2" t="s">
        <v>1381</v>
      </c>
      <c r="C598" s="3" t="s">
        <v>180</v>
      </c>
      <c r="D598" s="2" t="s">
        <v>1305</v>
      </c>
      <c r="E598" s="3" t="s">
        <v>3028</v>
      </c>
      <c r="F598" s="2" t="s">
        <v>3028</v>
      </c>
      <c r="G598" s="2" t="s">
        <v>3028</v>
      </c>
      <c r="H598" s="3" t="s">
        <v>3028</v>
      </c>
      <c r="I598" s="2" t="s">
        <v>3028</v>
      </c>
      <c r="J598" s="2" t="s">
        <v>3028</v>
      </c>
      <c r="K598" s="3" t="s">
        <v>80</v>
      </c>
      <c r="L598" s="2" t="s">
        <v>79</v>
      </c>
      <c r="M598" s="2" t="s">
        <v>4656</v>
      </c>
      <c r="O598" s="3" t="s">
        <v>58</v>
      </c>
      <c r="P598" s="2" t="s">
        <v>96</v>
      </c>
      <c r="Q598" s="3" t="s">
        <v>3788</v>
      </c>
      <c r="R598" s="2" t="s">
        <v>3789</v>
      </c>
      <c r="S598" s="2"/>
      <c r="T598" s="2"/>
      <c r="U598" s="2" t="s">
        <v>127</v>
      </c>
      <c r="V598" s="2" t="s">
        <v>130</v>
      </c>
      <c r="W598" s="2" t="s">
        <v>131</v>
      </c>
      <c r="X598" s="2" t="s">
        <v>132</v>
      </c>
      <c r="Y598" s="2" t="s">
        <v>133</v>
      </c>
      <c r="Z598" s="2" t="s">
        <v>134</v>
      </c>
      <c r="AA598" s="2" t="s">
        <v>3810</v>
      </c>
      <c r="AB598" s="2"/>
      <c r="AC598" s="2" t="s">
        <v>3028</v>
      </c>
      <c r="AD598" s="2"/>
      <c r="AE598" s="2" t="s">
        <v>3028</v>
      </c>
      <c r="AF598" s="2">
        <v>50</v>
      </c>
      <c r="AG598" s="2">
        <v>0</v>
      </c>
      <c r="AI598" s="2" t="s">
        <v>3028</v>
      </c>
      <c r="AJ598" s="2"/>
      <c r="AK598" s="3">
        <v>2009</v>
      </c>
      <c r="AL598" s="8" t="s">
        <v>4010</v>
      </c>
      <c r="AM598" s="59">
        <f t="shared" si="107"/>
        <v>2009</v>
      </c>
      <c r="AN598" s="14" t="s">
        <v>3028</v>
      </c>
      <c r="AO598" s="14" t="s">
        <v>3028</v>
      </c>
      <c r="AP598" s="14" t="s">
        <v>3028</v>
      </c>
      <c r="AQ598" s="2">
        <v>2020</v>
      </c>
      <c r="AR598" s="72">
        <f t="shared" si="103"/>
        <v>14</v>
      </c>
      <c r="AS598" s="69">
        <v>20210331</v>
      </c>
      <c r="AT598" s="2" t="s">
        <v>185</v>
      </c>
      <c r="AU598" s="72">
        <v>279200</v>
      </c>
      <c r="AV598" s="72">
        <v>0</v>
      </c>
      <c r="AW598" s="71">
        <f t="shared" si="104"/>
        <v>279200</v>
      </c>
      <c r="AX598" s="71">
        <f t="shared" si="97"/>
        <v>72592</v>
      </c>
      <c r="AY598" s="71">
        <f t="shared" si="98"/>
        <v>72592</v>
      </c>
      <c r="AZ598" s="71">
        <f t="shared" si="99"/>
        <v>206608</v>
      </c>
      <c r="BA598" s="71">
        <f t="shared" si="100"/>
        <v>5584</v>
      </c>
      <c r="BB598" s="71">
        <f t="shared" si="101"/>
        <v>78176</v>
      </c>
      <c r="BC598" s="71">
        <f t="shared" si="102"/>
        <v>5584</v>
      </c>
      <c r="BD598" s="71">
        <f t="shared" si="105"/>
        <v>78176</v>
      </c>
      <c r="BE598" s="71">
        <f t="shared" si="106"/>
        <v>201024</v>
      </c>
      <c r="BF598" s="72"/>
      <c r="BG598" s="3" t="s">
        <v>175</v>
      </c>
      <c r="BH598" s="2" t="s">
        <v>3808</v>
      </c>
      <c r="BI598" s="6" t="s">
        <v>3028</v>
      </c>
      <c r="BJ598" s="6">
        <v>0</v>
      </c>
      <c r="BK598" s="6">
        <v>0</v>
      </c>
      <c r="BL598" s="7" t="s">
        <v>3028</v>
      </c>
    </row>
    <row r="599" spans="2:65" x14ac:dyDescent="0.4">
      <c r="B599" s="2" t="s">
        <v>1382</v>
      </c>
      <c r="C599" s="3" t="s">
        <v>180</v>
      </c>
      <c r="D599" s="2" t="s">
        <v>1383</v>
      </c>
      <c r="E599" s="3" t="s">
        <v>3028</v>
      </c>
      <c r="F599" s="2" t="s">
        <v>3028</v>
      </c>
      <c r="G599" s="2" t="s">
        <v>3028</v>
      </c>
      <c r="H599" s="3" t="s">
        <v>3028</v>
      </c>
      <c r="I599" s="2" t="s">
        <v>3028</v>
      </c>
      <c r="J599" s="2" t="s">
        <v>3028</v>
      </c>
      <c r="K599" s="3" t="s">
        <v>80</v>
      </c>
      <c r="L599" s="2" t="s">
        <v>79</v>
      </c>
      <c r="M599" s="2" t="s">
        <v>4656</v>
      </c>
      <c r="O599" s="3" t="s">
        <v>58</v>
      </c>
      <c r="P599" s="2" t="s">
        <v>96</v>
      </c>
      <c r="Q599" s="3" t="s">
        <v>3788</v>
      </c>
      <c r="R599" s="2" t="s">
        <v>3789</v>
      </c>
      <c r="S599" s="2"/>
      <c r="T599" s="2"/>
      <c r="U599" s="2" t="s">
        <v>127</v>
      </c>
      <c r="V599" s="2" t="s">
        <v>130</v>
      </c>
      <c r="W599" s="2" t="s">
        <v>131</v>
      </c>
      <c r="X599" s="2" t="s">
        <v>132</v>
      </c>
      <c r="Y599" s="2" t="s">
        <v>133</v>
      </c>
      <c r="Z599" s="2" t="s">
        <v>134</v>
      </c>
      <c r="AA599" s="2" t="s">
        <v>3810</v>
      </c>
      <c r="AB599" s="2"/>
      <c r="AC599" s="2" t="s">
        <v>3028</v>
      </c>
      <c r="AD599" s="2"/>
      <c r="AE599" s="2" t="s">
        <v>3028</v>
      </c>
      <c r="AF599" s="2">
        <v>50</v>
      </c>
      <c r="AG599" s="2">
        <v>0</v>
      </c>
      <c r="AI599" s="2" t="s">
        <v>3028</v>
      </c>
      <c r="AJ599" s="2"/>
      <c r="AK599" s="3">
        <v>2009</v>
      </c>
      <c r="AL599" s="8" t="s">
        <v>4010</v>
      </c>
      <c r="AM599" s="59">
        <f t="shared" si="107"/>
        <v>2009</v>
      </c>
      <c r="AN599" s="14" t="s">
        <v>3028</v>
      </c>
      <c r="AO599" s="14" t="s">
        <v>3028</v>
      </c>
      <c r="AP599" s="14" t="s">
        <v>3028</v>
      </c>
      <c r="AQ599" s="2">
        <v>2020</v>
      </c>
      <c r="AR599" s="72">
        <f t="shared" si="103"/>
        <v>14</v>
      </c>
      <c r="AS599" s="69">
        <v>20210331</v>
      </c>
      <c r="AT599" s="2" t="s">
        <v>185</v>
      </c>
      <c r="AU599" s="72">
        <v>261200</v>
      </c>
      <c r="AV599" s="72">
        <v>0</v>
      </c>
      <c r="AW599" s="71">
        <f t="shared" si="104"/>
        <v>261200</v>
      </c>
      <c r="AX599" s="71">
        <f t="shared" si="97"/>
        <v>67912</v>
      </c>
      <c r="AY599" s="71">
        <f t="shared" si="98"/>
        <v>67912</v>
      </c>
      <c r="AZ599" s="71">
        <f t="shared" si="99"/>
        <v>193288</v>
      </c>
      <c r="BA599" s="71">
        <f t="shared" si="100"/>
        <v>5224</v>
      </c>
      <c r="BB599" s="71">
        <f t="shared" si="101"/>
        <v>73136</v>
      </c>
      <c r="BC599" s="71">
        <f t="shared" si="102"/>
        <v>5224</v>
      </c>
      <c r="BD599" s="71">
        <f t="shared" si="105"/>
        <v>73136</v>
      </c>
      <c r="BE599" s="71">
        <f t="shared" si="106"/>
        <v>188064</v>
      </c>
      <c r="BF599" s="72"/>
      <c r="BG599" s="3" t="s">
        <v>175</v>
      </c>
      <c r="BH599" s="2" t="s">
        <v>3808</v>
      </c>
      <c r="BI599" s="6" t="s">
        <v>3028</v>
      </c>
      <c r="BJ599" s="6">
        <v>0</v>
      </c>
      <c r="BK599" s="6">
        <v>0</v>
      </c>
      <c r="BL599" s="7" t="s">
        <v>3028</v>
      </c>
    </row>
    <row r="600" spans="2:65" x14ac:dyDescent="0.4">
      <c r="B600" s="2" t="s">
        <v>1384</v>
      </c>
      <c r="C600" s="2" t="s">
        <v>180</v>
      </c>
      <c r="D600" s="3" t="s">
        <v>1385</v>
      </c>
      <c r="E600" s="2" t="s">
        <v>3028</v>
      </c>
      <c r="F600" s="3" t="s">
        <v>3028</v>
      </c>
      <c r="G600" s="2" t="s">
        <v>3028</v>
      </c>
      <c r="H600" s="2" t="s">
        <v>3028</v>
      </c>
      <c r="I600" s="3" t="s">
        <v>3028</v>
      </c>
      <c r="J600" s="2" t="s">
        <v>3028</v>
      </c>
      <c r="K600" s="2" t="s">
        <v>80</v>
      </c>
      <c r="L600" s="3" t="s">
        <v>79</v>
      </c>
      <c r="M600" s="2" t="s">
        <v>4656</v>
      </c>
      <c r="O600" s="3" t="s">
        <v>58</v>
      </c>
      <c r="P600" s="2" t="s">
        <v>96</v>
      </c>
      <c r="Q600" s="3" t="s">
        <v>3788</v>
      </c>
      <c r="R600" s="2" t="s">
        <v>3789</v>
      </c>
      <c r="S600" s="2"/>
      <c r="T600" s="2"/>
      <c r="U600" s="2" t="s">
        <v>127</v>
      </c>
      <c r="V600" s="2" t="s">
        <v>130</v>
      </c>
      <c r="W600" s="2" t="s">
        <v>131</v>
      </c>
      <c r="X600" s="2" t="s">
        <v>132</v>
      </c>
      <c r="Y600" s="2" t="s">
        <v>133</v>
      </c>
      <c r="Z600" s="2" t="s">
        <v>134</v>
      </c>
      <c r="AA600" s="2" t="s">
        <v>3810</v>
      </c>
      <c r="AB600" s="2"/>
      <c r="AC600" s="2" t="s">
        <v>3028</v>
      </c>
      <c r="AD600" s="2"/>
      <c r="AE600" s="2" t="s">
        <v>3028</v>
      </c>
      <c r="AF600" s="2">
        <v>50</v>
      </c>
      <c r="AG600" s="2">
        <v>0</v>
      </c>
      <c r="AI600" s="2" t="s">
        <v>3028</v>
      </c>
      <c r="AJ600" s="72"/>
      <c r="AK600" s="69">
        <v>2009</v>
      </c>
      <c r="AL600" s="73" t="s">
        <v>4010</v>
      </c>
      <c r="AM600" s="72">
        <v>2009</v>
      </c>
      <c r="AN600" s="72" t="s">
        <v>3028</v>
      </c>
      <c r="AO600" s="72" t="s">
        <v>3028</v>
      </c>
      <c r="AP600" s="72" t="s">
        <v>3028</v>
      </c>
      <c r="AQ600" s="72">
        <v>2020</v>
      </c>
      <c r="AR600" s="72">
        <f t="shared" si="103"/>
        <v>14</v>
      </c>
      <c r="AS600" s="2">
        <v>20210331</v>
      </c>
      <c r="AT600" s="4" t="s">
        <v>185</v>
      </c>
      <c r="AU600" s="71">
        <v>2094750</v>
      </c>
      <c r="AV600" s="71">
        <v>0</v>
      </c>
      <c r="AW600" s="71">
        <f t="shared" si="104"/>
        <v>2094750</v>
      </c>
      <c r="AX600" s="71">
        <f t="shared" si="97"/>
        <v>544635</v>
      </c>
      <c r="AY600" s="71">
        <f t="shared" si="98"/>
        <v>544635</v>
      </c>
      <c r="AZ600" s="71">
        <f t="shared" si="99"/>
        <v>1550115</v>
      </c>
      <c r="BA600" s="71">
        <f t="shared" si="100"/>
        <v>41895</v>
      </c>
      <c r="BB600" s="71">
        <f t="shared" si="101"/>
        <v>586530</v>
      </c>
      <c r="BC600" s="71">
        <f t="shared" si="102"/>
        <v>41895</v>
      </c>
      <c r="BD600" s="71">
        <f t="shared" si="105"/>
        <v>586530</v>
      </c>
      <c r="BE600" s="71">
        <f t="shared" si="106"/>
        <v>1508220</v>
      </c>
      <c r="BF600" s="6"/>
      <c r="BG600" s="6" t="s">
        <v>175</v>
      </c>
      <c r="BH600" s="6" t="s">
        <v>3808</v>
      </c>
      <c r="BI600" s="7" t="s">
        <v>3028</v>
      </c>
      <c r="BJ600" s="2">
        <v>0</v>
      </c>
      <c r="BK600" s="2"/>
      <c r="BL600" s="8"/>
      <c r="BM600" s="4"/>
    </row>
    <row r="601" spans="2:65" x14ac:dyDescent="0.4">
      <c r="B601" s="2" t="s">
        <v>1386</v>
      </c>
      <c r="C601" s="3" t="s">
        <v>180</v>
      </c>
      <c r="D601" s="2" t="s">
        <v>1387</v>
      </c>
      <c r="E601" s="3" t="s">
        <v>3028</v>
      </c>
      <c r="F601" s="2" t="s">
        <v>3028</v>
      </c>
      <c r="G601" s="2" t="s">
        <v>3028</v>
      </c>
      <c r="H601" s="3" t="s">
        <v>3028</v>
      </c>
      <c r="I601" s="2" t="s">
        <v>3028</v>
      </c>
      <c r="J601" s="2" t="s">
        <v>3028</v>
      </c>
      <c r="K601" s="3" t="s">
        <v>80</v>
      </c>
      <c r="L601" s="2" t="s">
        <v>79</v>
      </c>
      <c r="M601" s="2" t="s">
        <v>4656</v>
      </c>
      <c r="O601" s="3" t="s">
        <v>58</v>
      </c>
      <c r="P601" s="2" t="s">
        <v>96</v>
      </c>
      <c r="Q601" s="3" t="s">
        <v>3788</v>
      </c>
      <c r="R601" s="2" t="s">
        <v>3789</v>
      </c>
      <c r="S601" s="2"/>
      <c r="T601" s="2"/>
      <c r="U601" s="2" t="s">
        <v>127</v>
      </c>
      <c r="V601" s="2" t="s">
        <v>130</v>
      </c>
      <c r="W601" s="2" t="s">
        <v>131</v>
      </c>
      <c r="X601" s="2" t="s">
        <v>132</v>
      </c>
      <c r="Y601" s="2" t="s">
        <v>133</v>
      </c>
      <c r="Z601" s="2" t="s">
        <v>134</v>
      </c>
      <c r="AA601" s="2" t="s">
        <v>3810</v>
      </c>
      <c r="AB601" s="2"/>
      <c r="AC601" s="2" t="s">
        <v>3028</v>
      </c>
      <c r="AD601" s="2"/>
      <c r="AE601" s="2" t="s">
        <v>3028</v>
      </c>
      <c r="AF601" s="2">
        <v>50</v>
      </c>
      <c r="AG601" s="2">
        <v>0</v>
      </c>
      <c r="AI601" s="2" t="s">
        <v>3028</v>
      </c>
      <c r="AJ601" s="2"/>
      <c r="AK601" s="3">
        <v>2009</v>
      </c>
      <c r="AL601" s="8" t="s">
        <v>4010</v>
      </c>
      <c r="AM601" s="59">
        <f t="shared" ref="AM601:AM664" si="108">AK601</f>
        <v>2009</v>
      </c>
      <c r="AN601" s="14" t="s">
        <v>3028</v>
      </c>
      <c r="AO601" s="14" t="s">
        <v>3028</v>
      </c>
      <c r="AP601" s="14" t="s">
        <v>3028</v>
      </c>
      <c r="AQ601" s="2">
        <v>2020</v>
      </c>
      <c r="AR601" s="72">
        <f t="shared" si="103"/>
        <v>14</v>
      </c>
      <c r="AS601" s="69">
        <v>20210331</v>
      </c>
      <c r="AT601" s="2" t="s">
        <v>185</v>
      </c>
      <c r="AU601" s="72">
        <v>277400</v>
      </c>
      <c r="AV601" s="72">
        <v>0</v>
      </c>
      <c r="AW601" s="71">
        <f t="shared" si="104"/>
        <v>277400</v>
      </c>
      <c r="AX601" s="71">
        <f t="shared" si="97"/>
        <v>72124</v>
      </c>
      <c r="AY601" s="71">
        <f t="shared" si="98"/>
        <v>72124</v>
      </c>
      <c r="AZ601" s="71">
        <f t="shared" si="99"/>
        <v>205276</v>
      </c>
      <c r="BA601" s="71">
        <f t="shared" si="100"/>
        <v>5548</v>
      </c>
      <c r="BB601" s="71">
        <f t="shared" si="101"/>
        <v>77672</v>
      </c>
      <c r="BC601" s="71">
        <f t="shared" si="102"/>
        <v>5548</v>
      </c>
      <c r="BD601" s="71">
        <f t="shared" si="105"/>
        <v>77672</v>
      </c>
      <c r="BE601" s="71">
        <f t="shared" si="106"/>
        <v>199728</v>
      </c>
      <c r="BF601" s="72"/>
      <c r="BG601" s="3" t="s">
        <v>175</v>
      </c>
      <c r="BH601" s="2" t="s">
        <v>3808</v>
      </c>
      <c r="BI601" s="6" t="s">
        <v>3028</v>
      </c>
      <c r="BJ601" s="6">
        <v>0</v>
      </c>
      <c r="BK601" s="6">
        <v>0</v>
      </c>
      <c r="BL601" s="7" t="s">
        <v>3028</v>
      </c>
    </row>
    <row r="602" spans="2:65" x14ac:dyDescent="0.4">
      <c r="B602" s="2" t="s">
        <v>1388</v>
      </c>
      <c r="C602" s="3" t="s">
        <v>180</v>
      </c>
      <c r="D602" s="2" t="s">
        <v>1265</v>
      </c>
      <c r="E602" s="3" t="s">
        <v>3028</v>
      </c>
      <c r="F602" s="2" t="s">
        <v>3028</v>
      </c>
      <c r="G602" s="2" t="s">
        <v>3028</v>
      </c>
      <c r="H602" s="3" t="s">
        <v>3028</v>
      </c>
      <c r="I602" s="2" t="s">
        <v>3028</v>
      </c>
      <c r="J602" s="2" t="s">
        <v>3028</v>
      </c>
      <c r="K602" s="3" t="s">
        <v>80</v>
      </c>
      <c r="L602" s="2" t="s">
        <v>79</v>
      </c>
      <c r="M602" s="2" t="s">
        <v>4656</v>
      </c>
      <c r="O602" s="3" t="s">
        <v>58</v>
      </c>
      <c r="P602" s="2" t="s">
        <v>96</v>
      </c>
      <c r="Q602" s="3" t="s">
        <v>3788</v>
      </c>
      <c r="R602" s="2" t="s">
        <v>3789</v>
      </c>
      <c r="S602" s="2"/>
      <c r="T602" s="2"/>
      <c r="U602" s="2" t="s">
        <v>127</v>
      </c>
      <c r="V602" s="2" t="s">
        <v>130</v>
      </c>
      <c r="W602" s="2" t="s">
        <v>131</v>
      </c>
      <c r="X602" s="2" t="s">
        <v>132</v>
      </c>
      <c r="Y602" s="2" t="s">
        <v>133</v>
      </c>
      <c r="Z602" s="2" t="s">
        <v>134</v>
      </c>
      <c r="AA602" s="2" t="s">
        <v>3810</v>
      </c>
      <c r="AB602" s="2"/>
      <c r="AC602" s="2" t="s">
        <v>3028</v>
      </c>
      <c r="AD602" s="2"/>
      <c r="AE602" s="2" t="s">
        <v>3028</v>
      </c>
      <c r="AF602" s="2">
        <v>50</v>
      </c>
      <c r="AG602" s="2">
        <v>0</v>
      </c>
      <c r="AI602" s="2" t="s">
        <v>3028</v>
      </c>
      <c r="AJ602" s="2"/>
      <c r="AK602" s="3">
        <v>2009</v>
      </c>
      <c r="AL602" s="8" t="s">
        <v>4010</v>
      </c>
      <c r="AM602" s="59">
        <f t="shared" si="108"/>
        <v>2009</v>
      </c>
      <c r="AN602" s="14" t="s">
        <v>3028</v>
      </c>
      <c r="AO602" s="14" t="s">
        <v>3028</v>
      </c>
      <c r="AP602" s="14" t="s">
        <v>3028</v>
      </c>
      <c r="AQ602" s="2">
        <v>2020</v>
      </c>
      <c r="AR602" s="72">
        <f t="shared" si="103"/>
        <v>14</v>
      </c>
      <c r="AS602" s="69">
        <v>20210331</v>
      </c>
      <c r="AT602" s="2" t="s">
        <v>185</v>
      </c>
      <c r="AU602" s="72">
        <v>2094750</v>
      </c>
      <c r="AV602" s="72">
        <v>0</v>
      </c>
      <c r="AW602" s="71">
        <f t="shared" si="104"/>
        <v>2094750</v>
      </c>
      <c r="AX602" s="71">
        <f t="shared" si="97"/>
        <v>544635</v>
      </c>
      <c r="AY602" s="71">
        <f t="shared" si="98"/>
        <v>544635</v>
      </c>
      <c r="AZ602" s="71">
        <f t="shared" si="99"/>
        <v>1550115</v>
      </c>
      <c r="BA602" s="71">
        <f t="shared" si="100"/>
        <v>41895</v>
      </c>
      <c r="BB602" s="71">
        <f t="shared" si="101"/>
        <v>586530</v>
      </c>
      <c r="BC602" s="71">
        <f t="shared" si="102"/>
        <v>41895</v>
      </c>
      <c r="BD602" s="71">
        <f t="shared" si="105"/>
        <v>586530</v>
      </c>
      <c r="BE602" s="71">
        <f t="shared" si="106"/>
        <v>1508220</v>
      </c>
      <c r="BF602" s="72"/>
      <c r="BG602" s="3" t="s">
        <v>175</v>
      </c>
      <c r="BH602" s="2" t="s">
        <v>3808</v>
      </c>
      <c r="BI602" s="6" t="s">
        <v>3028</v>
      </c>
      <c r="BJ602" s="6">
        <v>0</v>
      </c>
      <c r="BK602" s="6">
        <v>0</v>
      </c>
      <c r="BL602" s="7" t="s">
        <v>3028</v>
      </c>
    </row>
    <row r="603" spans="2:65" x14ac:dyDescent="0.4">
      <c r="B603" s="2" t="s">
        <v>1347</v>
      </c>
      <c r="C603" s="3" t="s">
        <v>180</v>
      </c>
      <c r="D603" s="2" t="s">
        <v>1348</v>
      </c>
      <c r="E603" s="3" t="s">
        <v>3028</v>
      </c>
      <c r="F603" s="2" t="s">
        <v>3028</v>
      </c>
      <c r="G603" s="2" t="s">
        <v>3028</v>
      </c>
      <c r="H603" s="3" t="s">
        <v>3028</v>
      </c>
      <c r="I603" s="2" t="s">
        <v>3028</v>
      </c>
      <c r="J603" s="2" t="s">
        <v>3028</v>
      </c>
      <c r="K603" s="3" t="s">
        <v>80</v>
      </c>
      <c r="L603" s="2" t="s">
        <v>79</v>
      </c>
      <c r="M603" s="2" t="s">
        <v>4656</v>
      </c>
      <c r="O603" s="3" t="s">
        <v>58</v>
      </c>
      <c r="P603" s="2" t="s">
        <v>96</v>
      </c>
      <c r="Q603" s="3" t="s">
        <v>3788</v>
      </c>
      <c r="R603" s="2" t="s">
        <v>3789</v>
      </c>
      <c r="S603" s="2"/>
      <c r="T603" s="2"/>
      <c r="U603" s="2" t="s">
        <v>127</v>
      </c>
      <c r="V603" s="2" t="s">
        <v>130</v>
      </c>
      <c r="W603" s="2" t="s">
        <v>131</v>
      </c>
      <c r="X603" s="2" t="s">
        <v>132</v>
      </c>
      <c r="Y603" s="2" t="s">
        <v>133</v>
      </c>
      <c r="Z603" s="2" t="s">
        <v>134</v>
      </c>
      <c r="AA603" s="2" t="s">
        <v>3810</v>
      </c>
      <c r="AB603" s="2"/>
      <c r="AC603" s="2" t="s">
        <v>3028</v>
      </c>
      <c r="AD603" s="2"/>
      <c r="AE603" s="2" t="s">
        <v>3028</v>
      </c>
      <c r="AF603" s="2">
        <v>50</v>
      </c>
      <c r="AG603" s="2">
        <v>0</v>
      </c>
      <c r="AI603" s="2" t="s">
        <v>3028</v>
      </c>
      <c r="AJ603" s="2"/>
      <c r="AK603" s="3">
        <v>2010</v>
      </c>
      <c r="AL603" s="8" t="s">
        <v>3986</v>
      </c>
      <c r="AM603" s="59">
        <f t="shared" si="108"/>
        <v>2010</v>
      </c>
      <c r="AN603" s="14" t="s">
        <v>3028</v>
      </c>
      <c r="AO603" s="14" t="s">
        <v>3028</v>
      </c>
      <c r="AP603" s="14" t="s">
        <v>3028</v>
      </c>
      <c r="AQ603" s="2">
        <v>2020</v>
      </c>
      <c r="AR603" s="72">
        <f t="shared" si="103"/>
        <v>13</v>
      </c>
      <c r="AS603" s="69">
        <v>20210331</v>
      </c>
      <c r="AT603" s="2" t="s">
        <v>185</v>
      </c>
      <c r="AU603" s="72">
        <v>96400</v>
      </c>
      <c r="AV603" s="72">
        <v>0</v>
      </c>
      <c r="AW603" s="71">
        <f t="shared" si="104"/>
        <v>96400</v>
      </c>
      <c r="AX603" s="71">
        <f t="shared" si="97"/>
        <v>23136</v>
      </c>
      <c r="AY603" s="71">
        <f t="shared" si="98"/>
        <v>23136</v>
      </c>
      <c r="AZ603" s="71">
        <f t="shared" si="99"/>
        <v>73264</v>
      </c>
      <c r="BA603" s="71">
        <f t="shared" si="100"/>
        <v>1928</v>
      </c>
      <c r="BB603" s="71">
        <f t="shared" si="101"/>
        <v>25064</v>
      </c>
      <c r="BC603" s="71">
        <f t="shared" si="102"/>
        <v>1928</v>
      </c>
      <c r="BD603" s="71">
        <f t="shared" si="105"/>
        <v>25064</v>
      </c>
      <c r="BE603" s="71">
        <f t="shared" si="106"/>
        <v>71336</v>
      </c>
      <c r="BF603" s="72"/>
      <c r="BG603" s="3" t="s">
        <v>175</v>
      </c>
      <c r="BH603" s="2" t="s">
        <v>3808</v>
      </c>
      <c r="BI603" s="6" t="s">
        <v>3028</v>
      </c>
      <c r="BJ603" s="6">
        <v>0</v>
      </c>
      <c r="BK603" s="6">
        <v>0</v>
      </c>
      <c r="BL603" s="7" t="s">
        <v>3028</v>
      </c>
    </row>
    <row r="604" spans="2:65" x14ac:dyDescent="0.4">
      <c r="B604" s="2" t="s">
        <v>1349</v>
      </c>
      <c r="C604" s="3" t="s">
        <v>180</v>
      </c>
      <c r="D604" s="2" t="s">
        <v>1183</v>
      </c>
      <c r="E604" s="3" t="s">
        <v>3028</v>
      </c>
      <c r="F604" s="2" t="s">
        <v>3028</v>
      </c>
      <c r="G604" s="2" t="s">
        <v>3028</v>
      </c>
      <c r="H604" s="3" t="s">
        <v>3028</v>
      </c>
      <c r="I604" s="2" t="s">
        <v>3028</v>
      </c>
      <c r="J604" s="2" t="s">
        <v>3028</v>
      </c>
      <c r="K604" s="3" t="s">
        <v>80</v>
      </c>
      <c r="L604" s="2" t="s">
        <v>79</v>
      </c>
      <c r="M604" s="2" t="s">
        <v>4656</v>
      </c>
      <c r="O604" s="3" t="s">
        <v>58</v>
      </c>
      <c r="P604" s="2" t="s">
        <v>96</v>
      </c>
      <c r="Q604" s="3" t="s">
        <v>3788</v>
      </c>
      <c r="R604" s="2" t="s">
        <v>3789</v>
      </c>
      <c r="S604" s="2"/>
      <c r="T604" s="2"/>
      <c r="U604" s="2" t="s">
        <v>127</v>
      </c>
      <c r="V604" s="2" t="s">
        <v>130</v>
      </c>
      <c r="W604" s="2" t="s">
        <v>131</v>
      </c>
      <c r="X604" s="2" t="s">
        <v>132</v>
      </c>
      <c r="Y604" s="2" t="s">
        <v>133</v>
      </c>
      <c r="Z604" s="2" t="s">
        <v>134</v>
      </c>
      <c r="AA604" s="2" t="s">
        <v>3810</v>
      </c>
      <c r="AB604" s="2"/>
      <c r="AC604" s="2" t="s">
        <v>3028</v>
      </c>
      <c r="AD604" s="2"/>
      <c r="AE604" s="2" t="s">
        <v>3028</v>
      </c>
      <c r="AF604" s="2">
        <v>50</v>
      </c>
      <c r="AG604" s="2">
        <v>0</v>
      </c>
      <c r="AI604" s="2" t="s">
        <v>3028</v>
      </c>
      <c r="AJ604" s="2"/>
      <c r="AK604" s="3">
        <v>2010</v>
      </c>
      <c r="AL604" s="8" t="s">
        <v>3986</v>
      </c>
      <c r="AM604" s="59">
        <f t="shared" si="108"/>
        <v>2010</v>
      </c>
      <c r="AN604" s="14" t="s">
        <v>3028</v>
      </c>
      <c r="AO604" s="14" t="s">
        <v>3028</v>
      </c>
      <c r="AP604" s="14" t="s">
        <v>3028</v>
      </c>
      <c r="AQ604" s="2">
        <v>2020</v>
      </c>
      <c r="AR604" s="72">
        <f t="shared" si="103"/>
        <v>13</v>
      </c>
      <c r="AS604" s="69">
        <v>20210331</v>
      </c>
      <c r="AT604" s="2" t="s">
        <v>185</v>
      </c>
      <c r="AU604" s="72">
        <v>6985250</v>
      </c>
      <c r="AV604" s="72">
        <v>0</v>
      </c>
      <c r="AW604" s="71">
        <f t="shared" si="104"/>
        <v>6985250</v>
      </c>
      <c r="AX604" s="71">
        <f t="shared" si="97"/>
        <v>1676460</v>
      </c>
      <c r="AY604" s="71">
        <f t="shared" si="98"/>
        <v>1676460</v>
      </c>
      <c r="AZ604" s="71">
        <f t="shared" si="99"/>
        <v>5308790</v>
      </c>
      <c r="BA604" s="71">
        <f t="shared" si="100"/>
        <v>139705</v>
      </c>
      <c r="BB604" s="71">
        <f t="shared" si="101"/>
        <v>1816165</v>
      </c>
      <c r="BC604" s="71">
        <f t="shared" si="102"/>
        <v>139705</v>
      </c>
      <c r="BD604" s="71">
        <f t="shared" si="105"/>
        <v>1816165</v>
      </c>
      <c r="BE604" s="71">
        <f t="shared" si="106"/>
        <v>5169085</v>
      </c>
      <c r="BF604" s="72"/>
      <c r="BG604" s="3" t="s">
        <v>175</v>
      </c>
      <c r="BH604" s="2" t="s">
        <v>3808</v>
      </c>
      <c r="BI604" s="6" t="s">
        <v>3028</v>
      </c>
      <c r="BJ604" s="6">
        <v>0</v>
      </c>
      <c r="BK604" s="6">
        <v>0</v>
      </c>
      <c r="BL604" s="7" t="s">
        <v>3028</v>
      </c>
    </row>
    <row r="605" spans="2:65" x14ac:dyDescent="0.4">
      <c r="B605" s="2" t="s">
        <v>1350</v>
      </c>
      <c r="C605" s="3" t="s">
        <v>180</v>
      </c>
      <c r="D605" s="2" t="s">
        <v>1351</v>
      </c>
      <c r="E605" s="3" t="s">
        <v>3028</v>
      </c>
      <c r="F605" s="2" t="s">
        <v>3028</v>
      </c>
      <c r="G605" s="2" t="s">
        <v>3028</v>
      </c>
      <c r="H605" s="3" t="s">
        <v>3028</v>
      </c>
      <c r="I605" s="2" t="s">
        <v>3028</v>
      </c>
      <c r="J605" s="2" t="s">
        <v>3028</v>
      </c>
      <c r="K605" s="3" t="s">
        <v>80</v>
      </c>
      <c r="L605" s="2" t="s">
        <v>79</v>
      </c>
      <c r="M605" s="2" t="s">
        <v>4656</v>
      </c>
      <c r="O605" s="3" t="s">
        <v>58</v>
      </c>
      <c r="P605" s="2" t="s">
        <v>96</v>
      </c>
      <c r="Q605" s="3" t="s">
        <v>3788</v>
      </c>
      <c r="R605" s="2" t="s">
        <v>3789</v>
      </c>
      <c r="S605" s="2"/>
      <c r="T605" s="2"/>
      <c r="U605" s="2" t="s">
        <v>127</v>
      </c>
      <c r="V605" s="2" t="s">
        <v>130</v>
      </c>
      <c r="W605" s="2" t="s">
        <v>131</v>
      </c>
      <c r="X605" s="2" t="s">
        <v>132</v>
      </c>
      <c r="Y605" s="2" t="s">
        <v>133</v>
      </c>
      <c r="Z605" s="2" t="s">
        <v>134</v>
      </c>
      <c r="AA605" s="2" t="s">
        <v>3810</v>
      </c>
      <c r="AB605" s="2"/>
      <c r="AC605" s="2" t="s">
        <v>3028</v>
      </c>
      <c r="AD605" s="2"/>
      <c r="AE605" s="2" t="s">
        <v>3028</v>
      </c>
      <c r="AF605" s="2">
        <v>50</v>
      </c>
      <c r="AG605" s="2">
        <v>0</v>
      </c>
      <c r="AI605" s="2" t="s">
        <v>3028</v>
      </c>
      <c r="AJ605" s="2"/>
      <c r="AK605" s="3">
        <v>2010</v>
      </c>
      <c r="AL605" s="8" t="s">
        <v>3986</v>
      </c>
      <c r="AM605" s="59">
        <f t="shared" si="108"/>
        <v>2010</v>
      </c>
      <c r="AN605" s="14" t="s">
        <v>3028</v>
      </c>
      <c r="AO605" s="14" t="s">
        <v>3028</v>
      </c>
      <c r="AP605" s="14" t="s">
        <v>3028</v>
      </c>
      <c r="AQ605" s="2">
        <v>2020</v>
      </c>
      <c r="AR605" s="72">
        <f t="shared" si="103"/>
        <v>13</v>
      </c>
      <c r="AS605" s="69">
        <v>20210331</v>
      </c>
      <c r="AT605" s="2" t="s">
        <v>185</v>
      </c>
      <c r="AU605" s="72">
        <v>394380</v>
      </c>
      <c r="AV605" s="72">
        <v>0</v>
      </c>
      <c r="AW605" s="71">
        <f t="shared" si="104"/>
        <v>394380</v>
      </c>
      <c r="AX605" s="71">
        <f t="shared" si="97"/>
        <v>94651.200000000012</v>
      </c>
      <c r="AY605" s="71">
        <f t="shared" si="98"/>
        <v>94651.200000000012</v>
      </c>
      <c r="AZ605" s="71">
        <f t="shared" si="99"/>
        <v>299728.8</v>
      </c>
      <c r="BA605" s="71">
        <f t="shared" si="100"/>
        <v>7887.6</v>
      </c>
      <c r="BB605" s="71">
        <f t="shared" si="101"/>
        <v>102538.8</v>
      </c>
      <c r="BC605" s="71">
        <f t="shared" si="102"/>
        <v>7887.5999999999913</v>
      </c>
      <c r="BD605" s="71">
        <f t="shared" si="105"/>
        <v>102538.8</v>
      </c>
      <c r="BE605" s="71">
        <f t="shared" si="106"/>
        <v>291841.2</v>
      </c>
      <c r="BF605" s="72"/>
      <c r="BG605" s="3" t="s">
        <v>175</v>
      </c>
      <c r="BH605" s="2" t="s">
        <v>3808</v>
      </c>
      <c r="BI605" s="6" t="s">
        <v>3028</v>
      </c>
      <c r="BJ605" s="6">
        <v>0</v>
      </c>
      <c r="BK605" s="6">
        <v>0</v>
      </c>
      <c r="BL605" s="7" t="s">
        <v>3028</v>
      </c>
    </row>
    <row r="606" spans="2:65" x14ac:dyDescent="0.4">
      <c r="B606" s="2" t="s">
        <v>1352</v>
      </c>
      <c r="C606" s="3" t="s">
        <v>180</v>
      </c>
      <c r="D606" s="2" t="s">
        <v>1353</v>
      </c>
      <c r="E606" s="3" t="s">
        <v>3028</v>
      </c>
      <c r="F606" s="2" t="s">
        <v>3028</v>
      </c>
      <c r="G606" s="2" t="s">
        <v>3028</v>
      </c>
      <c r="H606" s="3" t="s">
        <v>3028</v>
      </c>
      <c r="I606" s="2" t="s">
        <v>3028</v>
      </c>
      <c r="J606" s="2" t="s">
        <v>3028</v>
      </c>
      <c r="K606" s="3" t="s">
        <v>80</v>
      </c>
      <c r="L606" s="2" t="s">
        <v>79</v>
      </c>
      <c r="M606" s="2" t="s">
        <v>4656</v>
      </c>
      <c r="O606" s="3" t="s">
        <v>58</v>
      </c>
      <c r="P606" s="2" t="s">
        <v>96</v>
      </c>
      <c r="Q606" s="3" t="s">
        <v>3788</v>
      </c>
      <c r="R606" s="2" t="s">
        <v>3789</v>
      </c>
      <c r="S606" s="2"/>
      <c r="T606" s="2"/>
      <c r="U606" s="2" t="s">
        <v>127</v>
      </c>
      <c r="V606" s="2" t="s">
        <v>130</v>
      </c>
      <c r="W606" s="2" t="s">
        <v>131</v>
      </c>
      <c r="X606" s="2" t="s">
        <v>132</v>
      </c>
      <c r="Y606" s="2" t="s">
        <v>133</v>
      </c>
      <c r="Z606" s="2" t="s">
        <v>134</v>
      </c>
      <c r="AA606" s="2" t="s">
        <v>3810</v>
      </c>
      <c r="AB606" s="2"/>
      <c r="AC606" s="2" t="s">
        <v>3028</v>
      </c>
      <c r="AD606" s="2"/>
      <c r="AE606" s="2" t="s">
        <v>3028</v>
      </c>
      <c r="AF606" s="2">
        <v>50</v>
      </c>
      <c r="AG606" s="2">
        <v>0</v>
      </c>
      <c r="AI606" s="2" t="s">
        <v>3028</v>
      </c>
      <c r="AJ606" s="2"/>
      <c r="AK606" s="3">
        <v>2010</v>
      </c>
      <c r="AL606" s="8" t="s">
        <v>3986</v>
      </c>
      <c r="AM606" s="59">
        <f t="shared" si="108"/>
        <v>2010</v>
      </c>
      <c r="AN606" s="14" t="s">
        <v>3028</v>
      </c>
      <c r="AO606" s="14" t="s">
        <v>3028</v>
      </c>
      <c r="AP606" s="14" t="s">
        <v>3028</v>
      </c>
      <c r="AQ606" s="2">
        <v>2020</v>
      </c>
      <c r="AR606" s="72">
        <f t="shared" si="103"/>
        <v>13</v>
      </c>
      <c r="AS606" s="69">
        <v>20210331</v>
      </c>
      <c r="AT606" s="2" t="s">
        <v>185</v>
      </c>
      <c r="AU606" s="72">
        <v>2793000</v>
      </c>
      <c r="AV606" s="72">
        <v>0</v>
      </c>
      <c r="AW606" s="71">
        <f t="shared" si="104"/>
        <v>2793000</v>
      </c>
      <c r="AX606" s="71">
        <f t="shared" si="97"/>
        <v>670320</v>
      </c>
      <c r="AY606" s="71">
        <f t="shared" si="98"/>
        <v>670320</v>
      </c>
      <c r="AZ606" s="71">
        <f t="shared" si="99"/>
        <v>2122680</v>
      </c>
      <c r="BA606" s="71">
        <f t="shared" si="100"/>
        <v>55860</v>
      </c>
      <c r="BB606" s="71">
        <f t="shared" si="101"/>
        <v>726180</v>
      </c>
      <c r="BC606" s="71">
        <f t="shared" si="102"/>
        <v>55860</v>
      </c>
      <c r="BD606" s="71">
        <f t="shared" si="105"/>
        <v>726180</v>
      </c>
      <c r="BE606" s="71">
        <f t="shared" si="106"/>
        <v>2066820</v>
      </c>
      <c r="BF606" s="72"/>
      <c r="BG606" s="3" t="s">
        <v>175</v>
      </c>
      <c r="BH606" s="2" t="s">
        <v>3808</v>
      </c>
      <c r="BI606" s="6" t="s">
        <v>3028</v>
      </c>
      <c r="BJ606" s="6">
        <v>0</v>
      </c>
      <c r="BK606" s="6">
        <v>0</v>
      </c>
      <c r="BL606" s="7" t="s">
        <v>3028</v>
      </c>
    </row>
    <row r="607" spans="2:65" x14ac:dyDescent="0.4">
      <c r="B607" s="2" t="s">
        <v>1354</v>
      </c>
      <c r="C607" s="3" t="s">
        <v>180</v>
      </c>
      <c r="D607" s="2" t="s">
        <v>1355</v>
      </c>
      <c r="E607" s="3" t="s">
        <v>3028</v>
      </c>
      <c r="F607" s="2" t="s">
        <v>3028</v>
      </c>
      <c r="G607" s="2" t="s">
        <v>3028</v>
      </c>
      <c r="H607" s="3" t="s">
        <v>3028</v>
      </c>
      <c r="I607" s="2" t="s">
        <v>3028</v>
      </c>
      <c r="J607" s="2" t="s">
        <v>3028</v>
      </c>
      <c r="K607" s="3" t="s">
        <v>80</v>
      </c>
      <c r="L607" s="2" t="s">
        <v>79</v>
      </c>
      <c r="M607" s="2" t="s">
        <v>4656</v>
      </c>
      <c r="O607" s="3" t="s">
        <v>58</v>
      </c>
      <c r="P607" s="2" t="s">
        <v>96</v>
      </c>
      <c r="Q607" s="3" t="s">
        <v>3788</v>
      </c>
      <c r="R607" s="2" t="s">
        <v>3789</v>
      </c>
      <c r="S607" s="2"/>
      <c r="T607" s="2"/>
      <c r="U607" s="2" t="s">
        <v>127</v>
      </c>
      <c r="V607" s="2" t="s">
        <v>130</v>
      </c>
      <c r="W607" s="2" t="s">
        <v>131</v>
      </c>
      <c r="X607" s="2" t="s">
        <v>132</v>
      </c>
      <c r="Y607" s="2" t="s">
        <v>133</v>
      </c>
      <c r="Z607" s="2" t="s">
        <v>134</v>
      </c>
      <c r="AA607" s="2" t="s">
        <v>3810</v>
      </c>
      <c r="AB607" s="2"/>
      <c r="AC607" s="2" t="s">
        <v>3028</v>
      </c>
      <c r="AD607" s="2"/>
      <c r="AE607" s="2" t="s">
        <v>3028</v>
      </c>
      <c r="AF607" s="2">
        <v>50</v>
      </c>
      <c r="AG607" s="2">
        <v>0</v>
      </c>
      <c r="AI607" s="2" t="s">
        <v>3028</v>
      </c>
      <c r="AJ607" s="2"/>
      <c r="AK607" s="3">
        <v>2010</v>
      </c>
      <c r="AL607" s="8" t="s">
        <v>3986</v>
      </c>
      <c r="AM607" s="59">
        <f t="shared" si="108"/>
        <v>2010</v>
      </c>
      <c r="AN607" s="14" t="s">
        <v>3028</v>
      </c>
      <c r="AO607" s="14" t="s">
        <v>3028</v>
      </c>
      <c r="AP607" s="14" t="s">
        <v>3028</v>
      </c>
      <c r="AQ607" s="2">
        <v>2020</v>
      </c>
      <c r="AR607" s="72">
        <f t="shared" si="103"/>
        <v>13</v>
      </c>
      <c r="AS607" s="69">
        <v>20210331</v>
      </c>
      <c r="AT607" s="2" t="s">
        <v>185</v>
      </c>
      <c r="AU607" s="72">
        <v>357900</v>
      </c>
      <c r="AV607" s="72">
        <v>0</v>
      </c>
      <c r="AW607" s="71">
        <f t="shared" si="104"/>
        <v>357900</v>
      </c>
      <c r="AX607" s="71">
        <f t="shared" si="97"/>
        <v>85896</v>
      </c>
      <c r="AY607" s="71">
        <f t="shared" si="98"/>
        <v>85896</v>
      </c>
      <c r="AZ607" s="71">
        <f t="shared" si="99"/>
        <v>272004</v>
      </c>
      <c r="BA607" s="71">
        <f t="shared" si="100"/>
        <v>7158</v>
      </c>
      <c r="BB607" s="71">
        <f t="shared" si="101"/>
        <v>93054</v>
      </c>
      <c r="BC607" s="71">
        <f t="shared" si="102"/>
        <v>7158</v>
      </c>
      <c r="BD607" s="71">
        <f t="shared" si="105"/>
        <v>93054</v>
      </c>
      <c r="BE607" s="71">
        <f t="shared" si="106"/>
        <v>264846</v>
      </c>
      <c r="BF607" s="72"/>
      <c r="BG607" s="3" t="s">
        <v>175</v>
      </c>
      <c r="BH607" s="2" t="s">
        <v>3808</v>
      </c>
      <c r="BI607" s="6" t="s">
        <v>3028</v>
      </c>
      <c r="BJ607" s="6">
        <v>0</v>
      </c>
      <c r="BK607" s="6">
        <v>0</v>
      </c>
      <c r="BL607" s="7" t="s">
        <v>3028</v>
      </c>
    </row>
    <row r="608" spans="2:65" x14ac:dyDescent="0.4">
      <c r="B608" s="2" t="s">
        <v>1356</v>
      </c>
      <c r="C608" s="3" t="s">
        <v>180</v>
      </c>
      <c r="D608" s="2" t="s">
        <v>1357</v>
      </c>
      <c r="E608" s="3" t="s">
        <v>3028</v>
      </c>
      <c r="F608" s="2" t="s">
        <v>3028</v>
      </c>
      <c r="G608" s="2" t="s">
        <v>3028</v>
      </c>
      <c r="H608" s="3" t="s">
        <v>3028</v>
      </c>
      <c r="I608" s="2" t="s">
        <v>3028</v>
      </c>
      <c r="J608" s="2" t="s">
        <v>3028</v>
      </c>
      <c r="K608" s="3" t="s">
        <v>80</v>
      </c>
      <c r="L608" s="2" t="s">
        <v>79</v>
      </c>
      <c r="M608" s="2" t="s">
        <v>4656</v>
      </c>
      <c r="O608" s="3" t="s">
        <v>58</v>
      </c>
      <c r="P608" s="2" t="s">
        <v>96</v>
      </c>
      <c r="Q608" s="3" t="s">
        <v>3788</v>
      </c>
      <c r="R608" s="2" t="s">
        <v>3789</v>
      </c>
      <c r="S608" s="2"/>
      <c r="T608" s="2"/>
      <c r="U608" s="2" t="s">
        <v>127</v>
      </c>
      <c r="V608" s="2" t="s">
        <v>130</v>
      </c>
      <c r="W608" s="2" t="s">
        <v>131</v>
      </c>
      <c r="X608" s="2" t="s">
        <v>132</v>
      </c>
      <c r="Y608" s="2" t="s">
        <v>133</v>
      </c>
      <c r="Z608" s="2" t="s">
        <v>134</v>
      </c>
      <c r="AA608" s="2" t="s">
        <v>3810</v>
      </c>
      <c r="AB608" s="2"/>
      <c r="AC608" s="2" t="s">
        <v>3028</v>
      </c>
      <c r="AD608" s="2"/>
      <c r="AE608" s="2" t="s">
        <v>3028</v>
      </c>
      <c r="AF608" s="2">
        <v>50</v>
      </c>
      <c r="AG608" s="2">
        <v>0</v>
      </c>
      <c r="AI608" s="2" t="s">
        <v>3028</v>
      </c>
      <c r="AJ608" s="2"/>
      <c r="AK608" s="3">
        <v>2010</v>
      </c>
      <c r="AL608" s="8" t="s">
        <v>3986</v>
      </c>
      <c r="AM608" s="59">
        <f t="shared" si="108"/>
        <v>2010</v>
      </c>
      <c r="AN608" s="14" t="s">
        <v>3028</v>
      </c>
      <c r="AO608" s="14" t="s">
        <v>3028</v>
      </c>
      <c r="AP608" s="14" t="s">
        <v>3028</v>
      </c>
      <c r="AQ608" s="2">
        <v>2020</v>
      </c>
      <c r="AR608" s="72">
        <f t="shared" si="103"/>
        <v>13</v>
      </c>
      <c r="AS608" s="69">
        <v>20210331</v>
      </c>
      <c r="AT608" s="2" t="s">
        <v>185</v>
      </c>
      <c r="AU608" s="72">
        <v>1396500</v>
      </c>
      <c r="AV608" s="72">
        <v>0</v>
      </c>
      <c r="AW608" s="71">
        <f t="shared" si="104"/>
        <v>1396500</v>
      </c>
      <c r="AX608" s="71">
        <f t="shared" si="97"/>
        <v>335160</v>
      </c>
      <c r="AY608" s="71">
        <f t="shared" si="98"/>
        <v>335160</v>
      </c>
      <c r="AZ608" s="71">
        <f t="shared" si="99"/>
        <v>1061340</v>
      </c>
      <c r="BA608" s="71">
        <f t="shared" si="100"/>
        <v>27930</v>
      </c>
      <c r="BB608" s="71">
        <f t="shared" si="101"/>
        <v>363090</v>
      </c>
      <c r="BC608" s="71">
        <f t="shared" si="102"/>
        <v>27930</v>
      </c>
      <c r="BD608" s="71">
        <f t="shared" si="105"/>
        <v>363090</v>
      </c>
      <c r="BE608" s="71">
        <f t="shared" si="106"/>
        <v>1033410</v>
      </c>
      <c r="BF608" s="72"/>
      <c r="BG608" s="3" t="s">
        <v>175</v>
      </c>
      <c r="BH608" s="2" t="s">
        <v>3808</v>
      </c>
      <c r="BI608" s="6" t="s">
        <v>3028</v>
      </c>
      <c r="BJ608" s="6">
        <v>0</v>
      </c>
      <c r="BK608" s="6">
        <v>0</v>
      </c>
      <c r="BL608" s="7" t="s">
        <v>3028</v>
      </c>
    </row>
    <row r="609" spans="2:64" x14ac:dyDescent="0.4">
      <c r="B609" s="2" t="s">
        <v>1301</v>
      </c>
      <c r="C609" s="3" t="s">
        <v>180</v>
      </c>
      <c r="D609" s="2" t="s">
        <v>1302</v>
      </c>
      <c r="E609" s="3" t="s">
        <v>3028</v>
      </c>
      <c r="F609" s="2" t="s">
        <v>3028</v>
      </c>
      <c r="G609" s="2" t="s">
        <v>3028</v>
      </c>
      <c r="H609" s="3" t="s">
        <v>3028</v>
      </c>
      <c r="I609" s="2" t="s">
        <v>3028</v>
      </c>
      <c r="J609" s="2" t="s">
        <v>3028</v>
      </c>
      <c r="K609" s="3" t="s">
        <v>80</v>
      </c>
      <c r="L609" s="2" t="s">
        <v>79</v>
      </c>
      <c r="M609" s="2" t="s">
        <v>4656</v>
      </c>
      <c r="O609" s="3" t="s">
        <v>58</v>
      </c>
      <c r="P609" s="2" t="s">
        <v>96</v>
      </c>
      <c r="Q609" s="3" t="s">
        <v>3788</v>
      </c>
      <c r="R609" s="2" t="s">
        <v>3789</v>
      </c>
      <c r="S609" s="2"/>
      <c r="T609" s="2"/>
      <c r="U609" s="2" t="s">
        <v>127</v>
      </c>
      <c r="V609" s="2" t="s">
        <v>130</v>
      </c>
      <c r="W609" s="2" t="s">
        <v>131</v>
      </c>
      <c r="X609" s="2" t="s">
        <v>132</v>
      </c>
      <c r="Y609" s="2" t="s">
        <v>133</v>
      </c>
      <c r="Z609" s="2" t="s">
        <v>134</v>
      </c>
      <c r="AA609" s="2" t="s">
        <v>3810</v>
      </c>
      <c r="AB609" s="2"/>
      <c r="AC609" s="2" t="s">
        <v>3028</v>
      </c>
      <c r="AD609" s="2"/>
      <c r="AE609" s="2" t="s">
        <v>3028</v>
      </c>
      <c r="AF609" s="2">
        <v>50</v>
      </c>
      <c r="AG609" s="2">
        <v>0</v>
      </c>
      <c r="AI609" s="2" t="s">
        <v>3028</v>
      </c>
      <c r="AJ609" s="2"/>
      <c r="AK609" s="3">
        <v>2011</v>
      </c>
      <c r="AL609" s="8" t="s">
        <v>4011</v>
      </c>
      <c r="AM609" s="59">
        <f t="shared" si="108"/>
        <v>2011</v>
      </c>
      <c r="AN609" s="14" t="s">
        <v>3028</v>
      </c>
      <c r="AO609" s="14" t="s">
        <v>3028</v>
      </c>
      <c r="AP609" s="14" t="s">
        <v>3028</v>
      </c>
      <c r="AQ609" s="2">
        <v>2020</v>
      </c>
      <c r="AR609" s="72">
        <f t="shared" si="103"/>
        <v>12</v>
      </c>
      <c r="AS609" s="69">
        <v>20210331</v>
      </c>
      <c r="AT609" s="2" t="s">
        <v>185</v>
      </c>
      <c r="AU609" s="72">
        <v>197800</v>
      </c>
      <c r="AV609" s="72">
        <v>0</v>
      </c>
      <c r="AW609" s="71">
        <f t="shared" si="104"/>
        <v>197800</v>
      </c>
      <c r="AX609" s="71">
        <f t="shared" si="97"/>
        <v>43516</v>
      </c>
      <c r="AY609" s="71">
        <f t="shared" si="98"/>
        <v>43516</v>
      </c>
      <c r="AZ609" s="71">
        <f t="shared" si="99"/>
        <v>154284</v>
      </c>
      <c r="BA609" s="71">
        <f t="shared" si="100"/>
        <v>3956</v>
      </c>
      <c r="BB609" s="71">
        <f t="shared" si="101"/>
        <v>47472</v>
      </c>
      <c r="BC609" s="71">
        <f t="shared" si="102"/>
        <v>3956</v>
      </c>
      <c r="BD609" s="71">
        <f t="shared" si="105"/>
        <v>47472</v>
      </c>
      <c r="BE609" s="71">
        <f t="shared" si="106"/>
        <v>150328</v>
      </c>
      <c r="BF609" s="72"/>
      <c r="BG609" s="3" t="s">
        <v>175</v>
      </c>
      <c r="BH609" s="2" t="s">
        <v>3808</v>
      </c>
      <c r="BI609" s="6" t="s">
        <v>3028</v>
      </c>
      <c r="BJ609" s="6">
        <v>0</v>
      </c>
      <c r="BK609" s="6">
        <v>0</v>
      </c>
      <c r="BL609" s="7" t="s">
        <v>3028</v>
      </c>
    </row>
    <row r="610" spans="2:64" x14ac:dyDescent="0.4">
      <c r="B610" s="2" t="s">
        <v>1303</v>
      </c>
      <c r="C610" s="3" t="s">
        <v>180</v>
      </c>
      <c r="D610" s="2" t="s">
        <v>1022</v>
      </c>
      <c r="E610" s="3" t="s">
        <v>3028</v>
      </c>
      <c r="F610" s="2" t="s">
        <v>3028</v>
      </c>
      <c r="G610" s="2" t="s">
        <v>3028</v>
      </c>
      <c r="H610" s="3" t="s">
        <v>3028</v>
      </c>
      <c r="I610" s="2" t="s">
        <v>3028</v>
      </c>
      <c r="J610" s="2" t="s">
        <v>3028</v>
      </c>
      <c r="K610" s="3" t="s">
        <v>80</v>
      </c>
      <c r="L610" s="2" t="s">
        <v>79</v>
      </c>
      <c r="M610" s="2" t="s">
        <v>4656</v>
      </c>
      <c r="O610" s="3" t="s">
        <v>58</v>
      </c>
      <c r="P610" s="2" t="s">
        <v>96</v>
      </c>
      <c r="Q610" s="3" t="s">
        <v>3788</v>
      </c>
      <c r="R610" s="2" t="s">
        <v>3789</v>
      </c>
      <c r="S610" s="2"/>
      <c r="T610" s="2"/>
      <c r="U610" s="2" t="s">
        <v>127</v>
      </c>
      <c r="V610" s="2" t="s">
        <v>130</v>
      </c>
      <c r="W610" s="2" t="s">
        <v>131</v>
      </c>
      <c r="X610" s="2" t="s">
        <v>132</v>
      </c>
      <c r="Y610" s="2" t="s">
        <v>133</v>
      </c>
      <c r="Z610" s="2" t="s">
        <v>134</v>
      </c>
      <c r="AA610" s="2" t="s">
        <v>3810</v>
      </c>
      <c r="AB610" s="2"/>
      <c r="AC610" s="2" t="s">
        <v>3028</v>
      </c>
      <c r="AD610" s="2"/>
      <c r="AE610" s="2" t="s">
        <v>3028</v>
      </c>
      <c r="AF610" s="2">
        <v>50</v>
      </c>
      <c r="AG610" s="2">
        <v>0</v>
      </c>
      <c r="AI610" s="2" t="s">
        <v>3028</v>
      </c>
      <c r="AJ610" s="2"/>
      <c r="AK610" s="3">
        <v>2011</v>
      </c>
      <c r="AL610" s="8" t="s">
        <v>4011</v>
      </c>
      <c r="AM610" s="59">
        <f t="shared" si="108"/>
        <v>2011</v>
      </c>
      <c r="AN610" s="14" t="s">
        <v>3028</v>
      </c>
      <c r="AO610" s="14" t="s">
        <v>3028</v>
      </c>
      <c r="AP610" s="14" t="s">
        <v>3028</v>
      </c>
      <c r="AQ610" s="2">
        <v>2020</v>
      </c>
      <c r="AR610" s="72">
        <f t="shared" si="103"/>
        <v>12</v>
      </c>
      <c r="AS610" s="69">
        <v>20210331</v>
      </c>
      <c r="AT610" s="2" t="s">
        <v>185</v>
      </c>
      <c r="AU610" s="72">
        <v>1534050</v>
      </c>
      <c r="AV610" s="72">
        <v>0</v>
      </c>
      <c r="AW610" s="71">
        <f t="shared" si="104"/>
        <v>1534050</v>
      </c>
      <c r="AX610" s="71">
        <f t="shared" si="97"/>
        <v>337491</v>
      </c>
      <c r="AY610" s="71">
        <f t="shared" si="98"/>
        <v>337491</v>
      </c>
      <c r="AZ610" s="71">
        <f t="shared" si="99"/>
        <v>1196559</v>
      </c>
      <c r="BA610" s="71">
        <f t="shared" si="100"/>
        <v>30681</v>
      </c>
      <c r="BB610" s="71">
        <f t="shared" si="101"/>
        <v>368172</v>
      </c>
      <c r="BC610" s="71">
        <f t="shared" si="102"/>
        <v>30681</v>
      </c>
      <c r="BD610" s="71">
        <f t="shared" si="105"/>
        <v>368172</v>
      </c>
      <c r="BE610" s="71">
        <f t="shared" si="106"/>
        <v>1165878</v>
      </c>
      <c r="BF610" s="72"/>
      <c r="BG610" s="3" t="s">
        <v>175</v>
      </c>
      <c r="BH610" s="2" t="s">
        <v>3808</v>
      </c>
      <c r="BI610" s="6" t="s">
        <v>3028</v>
      </c>
      <c r="BJ610" s="6">
        <v>0</v>
      </c>
      <c r="BK610" s="6">
        <v>0</v>
      </c>
      <c r="BL610" s="7" t="s">
        <v>3028</v>
      </c>
    </row>
    <row r="611" spans="2:64" x14ac:dyDescent="0.4">
      <c r="B611" s="2" t="s">
        <v>1304</v>
      </c>
      <c r="C611" s="3" t="s">
        <v>180</v>
      </c>
      <c r="D611" s="2" t="s">
        <v>1305</v>
      </c>
      <c r="E611" s="3" t="s">
        <v>3028</v>
      </c>
      <c r="F611" s="2" t="s">
        <v>3028</v>
      </c>
      <c r="G611" s="2" t="s">
        <v>3028</v>
      </c>
      <c r="H611" s="3" t="s">
        <v>3028</v>
      </c>
      <c r="I611" s="2" t="s">
        <v>3028</v>
      </c>
      <c r="J611" s="2" t="s">
        <v>3028</v>
      </c>
      <c r="K611" s="3" t="s">
        <v>80</v>
      </c>
      <c r="L611" s="2" t="s">
        <v>79</v>
      </c>
      <c r="M611" s="2" t="s">
        <v>4656</v>
      </c>
      <c r="O611" s="3" t="s">
        <v>58</v>
      </c>
      <c r="P611" s="2" t="s">
        <v>96</v>
      </c>
      <c r="Q611" s="3" t="s">
        <v>3788</v>
      </c>
      <c r="R611" s="2" t="s">
        <v>3789</v>
      </c>
      <c r="S611" s="2"/>
      <c r="T611" s="2"/>
      <c r="U611" s="2" t="s">
        <v>127</v>
      </c>
      <c r="V611" s="2" t="s">
        <v>130</v>
      </c>
      <c r="W611" s="2" t="s">
        <v>131</v>
      </c>
      <c r="X611" s="2" t="s">
        <v>132</v>
      </c>
      <c r="Y611" s="2" t="s">
        <v>133</v>
      </c>
      <c r="Z611" s="2" t="s">
        <v>134</v>
      </c>
      <c r="AA611" s="2" t="s">
        <v>3810</v>
      </c>
      <c r="AB611" s="2"/>
      <c r="AC611" s="2" t="s">
        <v>3028</v>
      </c>
      <c r="AD611" s="2"/>
      <c r="AE611" s="2" t="s">
        <v>3028</v>
      </c>
      <c r="AF611" s="2">
        <v>50</v>
      </c>
      <c r="AG611" s="2">
        <v>0</v>
      </c>
      <c r="AI611" s="2" t="s">
        <v>3028</v>
      </c>
      <c r="AJ611" s="2"/>
      <c r="AK611" s="3">
        <v>2011</v>
      </c>
      <c r="AL611" s="8" t="s">
        <v>4011</v>
      </c>
      <c r="AM611" s="59">
        <f t="shared" si="108"/>
        <v>2011</v>
      </c>
      <c r="AN611" s="14" t="s">
        <v>3028</v>
      </c>
      <c r="AO611" s="14" t="s">
        <v>3028</v>
      </c>
      <c r="AP611" s="14" t="s">
        <v>3028</v>
      </c>
      <c r="AQ611" s="2">
        <v>2020</v>
      </c>
      <c r="AR611" s="72">
        <f t="shared" si="103"/>
        <v>12</v>
      </c>
      <c r="AS611" s="69">
        <v>20210331</v>
      </c>
      <c r="AT611" s="2" t="s">
        <v>185</v>
      </c>
      <c r="AU611" s="72">
        <v>192900</v>
      </c>
      <c r="AV611" s="72">
        <v>0</v>
      </c>
      <c r="AW611" s="71">
        <f t="shared" si="104"/>
        <v>192900</v>
      </c>
      <c r="AX611" s="71">
        <f t="shared" si="97"/>
        <v>42438</v>
      </c>
      <c r="AY611" s="71">
        <f t="shared" si="98"/>
        <v>42438</v>
      </c>
      <c r="AZ611" s="71">
        <f t="shared" si="99"/>
        <v>150462</v>
      </c>
      <c r="BA611" s="71">
        <f t="shared" si="100"/>
        <v>3858</v>
      </c>
      <c r="BB611" s="71">
        <f t="shared" si="101"/>
        <v>46296</v>
      </c>
      <c r="BC611" s="71">
        <f t="shared" si="102"/>
        <v>3858</v>
      </c>
      <c r="BD611" s="71">
        <f t="shared" si="105"/>
        <v>46296</v>
      </c>
      <c r="BE611" s="71">
        <f t="shared" si="106"/>
        <v>146604</v>
      </c>
      <c r="BF611" s="72"/>
      <c r="BG611" s="3" t="s">
        <v>175</v>
      </c>
      <c r="BH611" s="2" t="s">
        <v>3808</v>
      </c>
      <c r="BI611" s="6" t="s">
        <v>3028</v>
      </c>
      <c r="BJ611" s="6">
        <v>0</v>
      </c>
      <c r="BK611" s="6">
        <v>0</v>
      </c>
      <c r="BL611" s="7" t="s">
        <v>3028</v>
      </c>
    </row>
    <row r="612" spans="2:64" x14ac:dyDescent="0.4">
      <c r="B612" s="2" t="s">
        <v>1306</v>
      </c>
      <c r="C612" s="3" t="s">
        <v>180</v>
      </c>
      <c r="D612" s="2" t="s">
        <v>1187</v>
      </c>
      <c r="E612" s="3" t="s">
        <v>3028</v>
      </c>
      <c r="F612" s="2" t="s">
        <v>3028</v>
      </c>
      <c r="G612" s="2" t="s">
        <v>3028</v>
      </c>
      <c r="H612" s="3" t="s">
        <v>3028</v>
      </c>
      <c r="I612" s="2" t="s">
        <v>3028</v>
      </c>
      <c r="J612" s="2" t="s">
        <v>3028</v>
      </c>
      <c r="K612" s="3" t="s">
        <v>80</v>
      </c>
      <c r="L612" s="2" t="s">
        <v>79</v>
      </c>
      <c r="M612" s="2" t="s">
        <v>4656</v>
      </c>
      <c r="O612" s="3" t="s">
        <v>58</v>
      </c>
      <c r="P612" s="2" t="s">
        <v>96</v>
      </c>
      <c r="Q612" s="3" t="s">
        <v>3788</v>
      </c>
      <c r="R612" s="2" t="s">
        <v>3789</v>
      </c>
      <c r="S612" s="2"/>
      <c r="T612" s="2"/>
      <c r="U612" s="2" t="s">
        <v>127</v>
      </c>
      <c r="V612" s="2" t="s">
        <v>130</v>
      </c>
      <c r="W612" s="2" t="s">
        <v>131</v>
      </c>
      <c r="X612" s="2" t="s">
        <v>132</v>
      </c>
      <c r="Y612" s="2" t="s">
        <v>133</v>
      </c>
      <c r="Z612" s="2" t="s">
        <v>134</v>
      </c>
      <c r="AA612" s="2" t="s">
        <v>3810</v>
      </c>
      <c r="AB612" s="2"/>
      <c r="AC612" s="2" t="s">
        <v>3028</v>
      </c>
      <c r="AD612" s="2"/>
      <c r="AE612" s="2" t="s">
        <v>3028</v>
      </c>
      <c r="AF612" s="2">
        <v>50</v>
      </c>
      <c r="AG612" s="2">
        <v>0</v>
      </c>
      <c r="AI612" s="2" t="s">
        <v>3028</v>
      </c>
      <c r="AJ612" s="2"/>
      <c r="AK612" s="3">
        <v>2011</v>
      </c>
      <c r="AL612" s="8" t="s">
        <v>4011</v>
      </c>
      <c r="AM612" s="59">
        <f t="shared" si="108"/>
        <v>2011</v>
      </c>
      <c r="AN612" s="14" t="s">
        <v>3028</v>
      </c>
      <c r="AO612" s="14" t="s">
        <v>3028</v>
      </c>
      <c r="AP612" s="14" t="s">
        <v>3028</v>
      </c>
      <c r="AQ612" s="2">
        <v>2020</v>
      </c>
      <c r="AR612" s="72">
        <f t="shared" si="103"/>
        <v>12</v>
      </c>
      <c r="AS612" s="69">
        <v>20210331</v>
      </c>
      <c r="AT612" s="2" t="s">
        <v>185</v>
      </c>
      <c r="AU612" s="72">
        <v>1534050</v>
      </c>
      <c r="AV612" s="72">
        <v>0</v>
      </c>
      <c r="AW612" s="71">
        <f t="shared" si="104"/>
        <v>1534050</v>
      </c>
      <c r="AX612" s="71">
        <f t="shared" si="97"/>
        <v>337491</v>
      </c>
      <c r="AY612" s="71">
        <f t="shared" si="98"/>
        <v>337491</v>
      </c>
      <c r="AZ612" s="71">
        <f t="shared" si="99"/>
        <v>1196559</v>
      </c>
      <c r="BA612" s="71">
        <f t="shared" si="100"/>
        <v>30681</v>
      </c>
      <c r="BB612" s="71">
        <f t="shared" si="101"/>
        <v>368172</v>
      </c>
      <c r="BC612" s="71">
        <f t="shared" si="102"/>
        <v>30681</v>
      </c>
      <c r="BD612" s="71">
        <f t="shared" si="105"/>
        <v>368172</v>
      </c>
      <c r="BE612" s="71">
        <f t="shared" si="106"/>
        <v>1165878</v>
      </c>
      <c r="BF612" s="72"/>
      <c r="BG612" s="3" t="s">
        <v>175</v>
      </c>
      <c r="BH612" s="2" t="s">
        <v>3808</v>
      </c>
      <c r="BI612" s="6" t="s">
        <v>3028</v>
      </c>
      <c r="BJ612" s="6">
        <v>0</v>
      </c>
      <c r="BK612" s="6">
        <v>0</v>
      </c>
      <c r="BL612" s="7" t="s">
        <v>3028</v>
      </c>
    </row>
    <row r="613" spans="2:64" x14ac:dyDescent="0.4">
      <c r="B613" s="2" t="s">
        <v>1259</v>
      </c>
      <c r="C613" s="3" t="s">
        <v>180</v>
      </c>
      <c r="D613" s="2" t="s">
        <v>1260</v>
      </c>
      <c r="E613" s="3" t="s">
        <v>3028</v>
      </c>
      <c r="F613" s="2" t="s">
        <v>3028</v>
      </c>
      <c r="G613" s="2" t="s">
        <v>3028</v>
      </c>
      <c r="H613" s="3" t="s">
        <v>3028</v>
      </c>
      <c r="I613" s="2" t="s">
        <v>3028</v>
      </c>
      <c r="J613" s="2" t="s">
        <v>3028</v>
      </c>
      <c r="K613" s="3" t="s">
        <v>80</v>
      </c>
      <c r="L613" s="2" t="s">
        <v>79</v>
      </c>
      <c r="M613" s="2" t="s">
        <v>4656</v>
      </c>
      <c r="O613" s="3" t="s">
        <v>58</v>
      </c>
      <c r="P613" s="2" t="s">
        <v>96</v>
      </c>
      <c r="Q613" s="3" t="s">
        <v>3788</v>
      </c>
      <c r="R613" s="2" t="s">
        <v>3789</v>
      </c>
      <c r="S613" s="2"/>
      <c r="T613" s="2"/>
      <c r="U613" s="2" t="s">
        <v>127</v>
      </c>
      <c r="V613" s="2" t="s">
        <v>130</v>
      </c>
      <c r="W613" s="2" t="s">
        <v>131</v>
      </c>
      <c r="X613" s="2" t="s">
        <v>132</v>
      </c>
      <c r="Y613" s="2" t="s">
        <v>133</v>
      </c>
      <c r="Z613" s="2" t="s">
        <v>134</v>
      </c>
      <c r="AA613" s="2" t="s">
        <v>3810</v>
      </c>
      <c r="AB613" s="2"/>
      <c r="AC613" s="2" t="s">
        <v>3028</v>
      </c>
      <c r="AD613" s="2"/>
      <c r="AE613" s="2" t="s">
        <v>3028</v>
      </c>
      <c r="AF613" s="2">
        <v>50</v>
      </c>
      <c r="AG613" s="2">
        <v>0</v>
      </c>
      <c r="AI613" s="2" t="s">
        <v>3028</v>
      </c>
      <c r="AJ613" s="2"/>
      <c r="AK613" s="3">
        <v>2012</v>
      </c>
      <c r="AL613" s="8" t="s">
        <v>3815</v>
      </c>
      <c r="AM613" s="59">
        <f t="shared" si="108"/>
        <v>2012</v>
      </c>
      <c r="AN613" s="14" t="s">
        <v>3028</v>
      </c>
      <c r="AO613" s="14" t="s">
        <v>3028</v>
      </c>
      <c r="AP613" s="14" t="s">
        <v>3028</v>
      </c>
      <c r="AQ613" s="2">
        <v>2020</v>
      </c>
      <c r="AR613" s="72">
        <f t="shared" si="103"/>
        <v>11</v>
      </c>
      <c r="AS613" s="69">
        <v>20210331</v>
      </c>
      <c r="AT613" s="2" t="s">
        <v>185</v>
      </c>
      <c r="AU613" s="72">
        <v>94600</v>
      </c>
      <c r="AV613" s="72">
        <v>0</v>
      </c>
      <c r="AW613" s="71">
        <f t="shared" si="104"/>
        <v>94600</v>
      </c>
      <c r="AX613" s="71">
        <f t="shared" si="97"/>
        <v>18920</v>
      </c>
      <c r="AY613" s="71">
        <f t="shared" si="98"/>
        <v>18920</v>
      </c>
      <c r="AZ613" s="71">
        <f t="shared" si="99"/>
        <v>75680</v>
      </c>
      <c r="BA613" s="71">
        <f t="shared" si="100"/>
        <v>1892</v>
      </c>
      <c r="BB613" s="71">
        <f t="shared" si="101"/>
        <v>20812</v>
      </c>
      <c r="BC613" s="71">
        <f t="shared" si="102"/>
        <v>1892</v>
      </c>
      <c r="BD613" s="71">
        <f t="shared" si="105"/>
        <v>20812</v>
      </c>
      <c r="BE613" s="71">
        <f t="shared" si="106"/>
        <v>73788</v>
      </c>
      <c r="BF613" s="72"/>
      <c r="BG613" s="3" t="s">
        <v>175</v>
      </c>
      <c r="BH613" s="2" t="s">
        <v>3808</v>
      </c>
      <c r="BI613" s="6" t="s">
        <v>3028</v>
      </c>
      <c r="BJ613" s="6">
        <v>0</v>
      </c>
      <c r="BK613" s="6">
        <v>0</v>
      </c>
      <c r="BL613" s="7" t="s">
        <v>3028</v>
      </c>
    </row>
    <row r="614" spans="2:64" x14ac:dyDescent="0.4">
      <c r="B614" s="2" t="s">
        <v>1261</v>
      </c>
      <c r="C614" s="3" t="s">
        <v>180</v>
      </c>
      <c r="D614" s="2" t="s">
        <v>1026</v>
      </c>
      <c r="E614" s="3" t="s">
        <v>3028</v>
      </c>
      <c r="F614" s="2" t="s">
        <v>3028</v>
      </c>
      <c r="G614" s="2" t="s">
        <v>3028</v>
      </c>
      <c r="H614" s="3" t="s">
        <v>3028</v>
      </c>
      <c r="I614" s="2" t="s">
        <v>3028</v>
      </c>
      <c r="J614" s="2" t="s">
        <v>3028</v>
      </c>
      <c r="K614" s="3" t="s">
        <v>80</v>
      </c>
      <c r="L614" s="2" t="s">
        <v>79</v>
      </c>
      <c r="M614" s="2" t="s">
        <v>4656</v>
      </c>
      <c r="O614" s="3" t="s">
        <v>58</v>
      </c>
      <c r="P614" s="2" t="s">
        <v>96</v>
      </c>
      <c r="Q614" s="3" t="s">
        <v>3788</v>
      </c>
      <c r="R614" s="2" t="s">
        <v>3789</v>
      </c>
      <c r="S614" s="2"/>
      <c r="T614" s="2"/>
      <c r="U614" s="2" t="s">
        <v>127</v>
      </c>
      <c r="V614" s="2" t="s">
        <v>130</v>
      </c>
      <c r="W614" s="2" t="s">
        <v>131</v>
      </c>
      <c r="X614" s="2" t="s">
        <v>132</v>
      </c>
      <c r="Y614" s="2" t="s">
        <v>133</v>
      </c>
      <c r="Z614" s="2" t="s">
        <v>134</v>
      </c>
      <c r="AA614" s="2" t="s">
        <v>3810</v>
      </c>
      <c r="AB614" s="2"/>
      <c r="AC614" s="2" t="s">
        <v>3028</v>
      </c>
      <c r="AD614" s="2"/>
      <c r="AE614" s="2" t="s">
        <v>3028</v>
      </c>
      <c r="AF614" s="2">
        <v>50</v>
      </c>
      <c r="AG614" s="2">
        <v>0</v>
      </c>
      <c r="AI614" s="2" t="s">
        <v>3028</v>
      </c>
      <c r="AJ614" s="2"/>
      <c r="AK614" s="3">
        <v>2012</v>
      </c>
      <c r="AL614" s="8" t="s">
        <v>3815</v>
      </c>
      <c r="AM614" s="59">
        <f t="shared" si="108"/>
        <v>2012</v>
      </c>
      <c r="AN614" s="14" t="s">
        <v>3028</v>
      </c>
      <c r="AO614" s="14" t="s">
        <v>3028</v>
      </c>
      <c r="AP614" s="14" t="s">
        <v>3028</v>
      </c>
      <c r="AQ614" s="2">
        <v>2020</v>
      </c>
      <c r="AR614" s="72">
        <f t="shared" si="103"/>
        <v>11</v>
      </c>
      <c r="AS614" s="69">
        <v>20210331</v>
      </c>
      <c r="AT614" s="2" t="s">
        <v>185</v>
      </c>
      <c r="AU614" s="72">
        <v>835800</v>
      </c>
      <c r="AV614" s="72">
        <v>0</v>
      </c>
      <c r="AW614" s="71">
        <f t="shared" si="104"/>
        <v>835800</v>
      </c>
      <c r="AX614" s="71">
        <f t="shared" si="97"/>
        <v>167160</v>
      </c>
      <c r="AY614" s="71">
        <f t="shared" si="98"/>
        <v>167160</v>
      </c>
      <c r="AZ614" s="71">
        <f t="shared" si="99"/>
        <v>668640</v>
      </c>
      <c r="BA614" s="71">
        <f t="shared" si="100"/>
        <v>16716</v>
      </c>
      <c r="BB614" s="71">
        <f t="shared" si="101"/>
        <v>183876</v>
      </c>
      <c r="BC614" s="71">
        <f t="shared" si="102"/>
        <v>16716</v>
      </c>
      <c r="BD614" s="71">
        <f t="shared" si="105"/>
        <v>183876</v>
      </c>
      <c r="BE614" s="71">
        <f t="shared" si="106"/>
        <v>651924</v>
      </c>
      <c r="BF614" s="72"/>
      <c r="BG614" s="3" t="s">
        <v>175</v>
      </c>
      <c r="BH614" s="2" t="s">
        <v>3808</v>
      </c>
      <c r="BI614" s="6" t="s">
        <v>3028</v>
      </c>
      <c r="BJ614" s="6">
        <v>0</v>
      </c>
      <c r="BK614" s="6">
        <v>0</v>
      </c>
      <c r="BL614" s="7" t="s">
        <v>3028</v>
      </c>
    </row>
    <row r="615" spans="2:64" x14ac:dyDescent="0.4">
      <c r="B615" s="2" t="s">
        <v>1262</v>
      </c>
      <c r="C615" s="3" t="s">
        <v>180</v>
      </c>
      <c r="D615" s="2" t="s">
        <v>1263</v>
      </c>
      <c r="E615" s="3" t="s">
        <v>3028</v>
      </c>
      <c r="F615" s="2" t="s">
        <v>3028</v>
      </c>
      <c r="G615" s="2" t="s">
        <v>3028</v>
      </c>
      <c r="H615" s="3" t="s">
        <v>3028</v>
      </c>
      <c r="I615" s="2" t="s">
        <v>3028</v>
      </c>
      <c r="J615" s="2" t="s">
        <v>3028</v>
      </c>
      <c r="K615" s="3" t="s">
        <v>80</v>
      </c>
      <c r="L615" s="2" t="s">
        <v>79</v>
      </c>
      <c r="M615" s="2" t="s">
        <v>4656</v>
      </c>
      <c r="O615" s="3" t="s">
        <v>58</v>
      </c>
      <c r="P615" s="2" t="s">
        <v>96</v>
      </c>
      <c r="Q615" s="3" t="s">
        <v>3788</v>
      </c>
      <c r="R615" s="2" t="s">
        <v>3789</v>
      </c>
      <c r="S615" s="2"/>
      <c r="T615" s="2"/>
      <c r="U615" s="2" t="s">
        <v>127</v>
      </c>
      <c r="V615" s="2" t="s">
        <v>130</v>
      </c>
      <c r="W615" s="2" t="s">
        <v>131</v>
      </c>
      <c r="X615" s="2" t="s">
        <v>132</v>
      </c>
      <c r="Y615" s="2" t="s">
        <v>133</v>
      </c>
      <c r="Z615" s="2" t="s">
        <v>134</v>
      </c>
      <c r="AA615" s="2" t="s">
        <v>3810</v>
      </c>
      <c r="AB615" s="2"/>
      <c r="AC615" s="2" t="s">
        <v>3028</v>
      </c>
      <c r="AD615" s="2"/>
      <c r="AE615" s="2" t="s">
        <v>3028</v>
      </c>
      <c r="AF615" s="2">
        <v>50</v>
      </c>
      <c r="AG615" s="2">
        <v>0</v>
      </c>
      <c r="AI615" s="2" t="s">
        <v>3028</v>
      </c>
      <c r="AJ615" s="2"/>
      <c r="AK615" s="3">
        <v>2012</v>
      </c>
      <c r="AL615" s="8" t="s">
        <v>3815</v>
      </c>
      <c r="AM615" s="59">
        <f t="shared" si="108"/>
        <v>2012</v>
      </c>
      <c r="AN615" s="14" t="s">
        <v>3028</v>
      </c>
      <c r="AO615" s="14" t="s">
        <v>3028</v>
      </c>
      <c r="AP615" s="14" t="s">
        <v>3028</v>
      </c>
      <c r="AQ615" s="2">
        <v>2020</v>
      </c>
      <c r="AR615" s="72">
        <f t="shared" si="103"/>
        <v>11</v>
      </c>
      <c r="AS615" s="69">
        <v>20210331</v>
      </c>
      <c r="AT615" s="2" t="s">
        <v>185</v>
      </c>
      <c r="AU615" s="72">
        <v>392700</v>
      </c>
      <c r="AV615" s="72">
        <v>0</v>
      </c>
      <c r="AW615" s="71">
        <f t="shared" si="104"/>
        <v>392700</v>
      </c>
      <c r="AX615" s="71">
        <f t="shared" si="97"/>
        <v>78540</v>
      </c>
      <c r="AY615" s="71">
        <f t="shared" si="98"/>
        <v>78540</v>
      </c>
      <c r="AZ615" s="71">
        <f t="shared" si="99"/>
        <v>314160</v>
      </c>
      <c r="BA615" s="71">
        <f t="shared" si="100"/>
        <v>7854</v>
      </c>
      <c r="BB615" s="71">
        <f t="shared" si="101"/>
        <v>86394</v>
      </c>
      <c r="BC615" s="71">
        <f t="shared" si="102"/>
        <v>7854</v>
      </c>
      <c r="BD615" s="71">
        <f t="shared" si="105"/>
        <v>86394</v>
      </c>
      <c r="BE615" s="71">
        <f t="shared" si="106"/>
        <v>306306</v>
      </c>
      <c r="BF615" s="72"/>
      <c r="BG615" s="3" t="s">
        <v>175</v>
      </c>
      <c r="BH615" s="2" t="s">
        <v>3808</v>
      </c>
      <c r="BI615" s="6" t="s">
        <v>3028</v>
      </c>
      <c r="BJ615" s="6">
        <v>0</v>
      </c>
      <c r="BK615" s="6">
        <v>0</v>
      </c>
      <c r="BL615" s="7" t="s">
        <v>3028</v>
      </c>
    </row>
    <row r="616" spans="2:64" x14ac:dyDescent="0.4">
      <c r="B616" s="2" t="s">
        <v>1264</v>
      </c>
      <c r="C616" s="3" t="s">
        <v>180</v>
      </c>
      <c r="D616" s="2" t="s">
        <v>1265</v>
      </c>
      <c r="E616" s="3" t="s">
        <v>3028</v>
      </c>
      <c r="F616" s="2" t="s">
        <v>3028</v>
      </c>
      <c r="G616" s="2" t="s">
        <v>3028</v>
      </c>
      <c r="H616" s="3" t="s">
        <v>3028</v>
      </c>
      <c r="I616" s="2" t="s">
        <v>3028</v>
      </c>
      <c r="J616" s="2" t="s">
        <v>3028</v>
      </c>
      <c r="K616" s="3" t="s">
        <v>80</v>
      </c>
      <c r="L616" s="2" t="s">
        <v>79</v>
      </c>
      <c r="M616" s="2" t="s">
        <v>4656</v>
      </c>
      <c r="O616" s="3" t="s">
        <v>58</v>
      </c>
      <c r="P616" s="2" t="s">
        <v>96</v>
      </c>
      <c r="Q616" s="3" t="s">
        <v>3788</v>
      </c>
      <c r="R616" s="2" t="s">
        <v>3789</v>
      </c>
      <c r="S616" s="2"/>
      <c r="T616" s="2"/>
      <c r="U616" s="2" t="s">
        <v>127</v>
      </c>
      <c r="V616" s="2" t="s">
        <v>130</v>
      </c>
      <c r="W616" s="2" t="s">
        <v>131</v>
      </c>
      <c r="X616" s="2" t="s">
        <v>132</v>
      </c>
      <c r="Y616" s="2" t="s">
        <v>133</v>
      </c>
      <c r="Z616" s="2" t="s">
        <v>134</v>
      </c>
      <c r="AA616" s="2" t="s">
        <v>3810</v>
      </c>
      <c r="AB616" s="2"/>
      <c r="AC616" s="2" t="s">
        <v>3028</v>
      </c>
      <c r="AD616" s="2"/>
      <c r="AE616" s="2" t="s">
        <v>3028</v>
      </c>
      <c r="AF616" s="2">
        <v>50</v>
      </c>
      <c r="AG616" s="2">
        <v>0</v>
      </c>
      <c r="AI616" s="2" t="s">
        <v>3028</v>
      </c>
      <c r="AJ616" s="2"/>
      <c r="AK616" s="3">
        <v>2012</v>
      </c>
      <c r="AL616" s="8" t="s">
        <v>3815</v>
      </c>
      <c r="AM616" s="59">
        <f t="shared" si="108"/>
        <v>2012</v>
      </c>
      <c r="AN616" s="14" t="s">
        <v>3028</v>
      </c>
      <c r="AO616" s="14" t="s">
        <v>3028</v>
      </c>
      <c r="AP616" s="14" t="s">
        <v>3028</v>
      </c>
      <c r="AQ616" s="2">
        <v>2020</v>
      </c>
      <c r="AR616" s="72">
        <f t="shared" si="103"/>
        <v>11</v>
      </c>
      <c r="AS616" s="69">
        <v>20210331</v>
      </c>
      <c r="AT616" s="2" t="s">
        <v>185</v>
      </c>
      <c r="AU616" s="72">
        <v>2677185</v>
      </c>
      <c r="AV616" s="72">
        <v>0</v>
      </c>
      <c r="AW616" s="71">
        <f t="shared" si="104"/>
        <v>2677185</v>
      </c>
      <c r="AX616" s="71">
        <f t="shared" si="97"/>
        <v>535437</v>
      </c>
      <c r="AY616" s="71">
        <f t="shared" si="98"/>
        <v>535437</v>
      </c>
      <c r="AZ616" s="71">
        <f t="shared" si="99"/>
        <v>2141748</v>
      </c>
      <c r="BA616" s="71">
        <f t="shared" si="100"/>
        <v>53543.7</v>
      </c>
      <c r="BB616" s="71">
        <f t="shared" si="101"/>
        <v>588980.69999999995</v>
      </c>
      <c r="BC616" s="71">
        <f t="shared" si="102"/>
        <v>53543.699999999953</v>
      </c>
      <c r="BD616" s="71">
        <f t="shared" si="105"/>
        <v>588980.69999999995</v>
      </c>
      <c r="BE616" s="71">
        <f t="shared" si="106"/>
        <v>2088204.3</v>
      </c>
      <c r="BF616" s="72"/>
      <c r="BG616" s="3" t="s">
        <v>175</v>
      </c>
      <c r="BH616" s="2" t="s">
        <v>3808</v>
      </c>
      <c r="BI616" s="6" t="s">
        <v>3028</v>
      </c>
      <c r="BJ616" s="6">
        <v>0</v>
      </c>
      <c r="BK616" s="6">
        <v>0</v>
      </c>
      <c r="BL616" s="7" t="s">
        <v>3028</v>
      </c>
    </row>
    <row r="617" spans="2:64" x14ac:dyDescent="0.4">
      <c r="B617" s="2" t="s">
        <v>1180</v>
      </c>
      <c r="C617" s="3" t="s">
        <v>180</v>
      </c>
      <c r="D617" s="2" t="s">
        <v>1181</v>
      </c>
      <c r="E617" s="3" t="s">
        <v>3028</v>
      </c>
      <c r="F617" s="2" t="s">
        <v>3028</v>
      </c>
      <c r="G617" s="2" t="s">
        <v>3028</v>
      </c>
      <c r="H617" s="3" t="s">
        <v>3028</v>
      </c>
      <c r="I617" s="2" t="s">
        <v>3028</v>
      </c>
      <c r="J617" s="2" t="s">
        <v>3028</v>
      </c>
      <c r="K617" s="3" t="s">
        <v>80</v>
      </c>
      <c r="L617" s="2" t="s">
        <v>79</v>
      </c>
      <c r="M617" s="2" t="s">
        <v>4656</v>
      </c>
      <c r="O617" s="3" t="s">
        <v>58</v>
      </c>
      <c r="P617" s="2" t="s">
        <v>96</v>
      </c>
      <c r="Q617" s="3" t="s">
        <v>3788</v>
      </c>
      <c r="R617" s="2" t="s">
        <v>3789</v>
      </c>
      <c r="S617" s="2"/>
      <c r="T617" s="2"/>
      <c r="U617" s="2" t="s">
        <v>127</v>
      </c>
      <c r="V617" s="2" t="s">
        <v>130</v>
      </c>
      <c r="W617" s="2" t="s">
        <v>131</v>
      </c>
      <c r="X617" s="2" t="s">
        <v>132</v>
      </c>
      <c r="Y617" s="2" t="s">
        <v>133</v>
      </c>
      <c r="Z617" s="2" t="s">
        <v>134</v>
      </c>
      <c r="AA617" s="2" t="s">
        <v>3810</v>
      </c>
      <c r="AB617" s="2"/>
      <c r="AC617" s="2" t="s">
        <v>3028</v>
      </c>
      <c r="AD617" s="2"/>
      <c r="AE617" s="2" t="s">
        <v>3028</v>
      </c>
      <c r="AF617" s="2">
        <v>50</v>
      </c>
      <c r="AG617" s="2">
        <v>0</v>
      </c>
      <c r="AI617" s="2" t="s">
        <v>3028</v>
      </c>
      <c r="AJ617" s="2"/>
      <c r="AK617" s="3">
        <v>2013</v>
      </c>
      <c r="AL617" s="8" t="s">
        <v>4012</v>
      </c>
      <c r="AM617" s="59">
        <f t="shared" si="108"/>
        <v>2013</v>
      </c>
      <c r="AN617" s="14" t="s">
        <v>3028</v>
      </c>
      <c r="AO617" s="14" t="s">
        <v>3028</v>
      </c>
      <c r="AP617" s="14" t="s">
        <v>3028</v>
      </c>
      <c r="AQ617" s="2">
        <v>2020</v>
      </c>
      <c r="AR617" s="72">
        <f t="shared" si="103"/>
        <v>10</v>
      </c>
      <c r="AS617" s="69">
        <v>20210331</v>
      </c>
      <c r="AT617" s="2" t="s">
        <v>185</v>
      </c>
      <c r="AU617" s="72">
        <v>96390</v>
      </c>
      <c r="AV617" s="72">
        <v>0</v>
      </c>
      <c r="AW617" s="71">
        <f t="shared" si="104"/>
        <v>96390</v>
      </c>
      <c r="AX617" s="71">
        <f t="shared" si="97"/>
        <v>17350.2</v>
      </c>
      <c r="AY617" s="71">
        <f t="shared" si="98"/>
        <v>17350.2</v>
      </c>
      <c r="AZ617" s="71">
        <f t="shared" si="99"/>
        <v>79039.8</v>
      </c>
      <c r="BA617" s="71">
        <f t="shared" si="100"/>
        <v>1927.8</v>
      </c>
      <c r="BB617" s="71">
        <f t="shared" si="101"/>
        <v>19278</v>
      </c>
      <c r="BC617" s="71">
        <f t="shared" si="102"/>
        <v>1927.7999999999993</v>
      </c>
      <c r="BD617" s="71">
        <f t="shared" si="105"/>
        <v>19278</v>
      </c>
      <c r="BE617" s="71">
        <f t="shared" si="106"/>
        <v>77112</v>
      </c>
      <c r="BF617" s="72"/>
      <c r="BG617" s="3" t="s">
        <v>175</v>
      </c>
      <c r="BH617" s="2" t="s">
        <v>3808</v>
      </c>
      <c r="BI617" s="6" t="s">
        <v>3028</v>
      </c>
      <c r="BJ617" s="6">
        <v>0</v>
      </c>
      <c r="BK617" s="6">
        <v>0</v>
      </c>
      <c r="BL617" s="7" t="s">
        <v>3028</v>
      </c>
    </row>
    <row r="618" spans="2:64" x14ac:dyDescent="0.4">
      <c r="B618" s="2" t="s">
        <v>1182</v>
      </c>
      <c r="C618" s="3" t="s">
        <v>180</v>
      </c>
      <c r="D618" s="2" t="s">
        <v>1183</v>
      </c>
      <c r="E618" s="3" t="s">
        <v>3028</v>
      </c>
      <c r="F618" s="2" t="s">
        <v>3028</v>
      </c>
      <c r="G618" s="2" t="s">
        <v>3028</v>
      </c>
      <c r="H618" s="3" t="s">
        <v>3028</v>
      </c>
      <c r="I618" s="2" t="s">
        <v>3028</v>
      </c>
      <c r="J618" s="2" t="s">
        <v>3028</v>
      </c>
      <c r="K618" s="3" t="s">
        <v>80</v>
      </c>
      <c r="L618" s="2" t="s">
        <v>79</v>
      </c>
      <c r="M618" s="2" t="s">
        <v>4656</v>
      </c>
      <c r="O618" s="3" t="s">
        <v>58</v>
      </c>
      <c r="P618" s="2" t="s">
        <v>96</v>
      </c>
      <c r="Q618" s="3" t="s">
        <v>3788</v>
      </c>
      <c r="R618" s="2" t="s">
        <v>3789</v>
      </c>
      <c r="S618" s="2"/>
      <c r="T618" s="2"/>
      <c r="U618" s="2" t="s">
        <v>127</v>
      </c>
      <c r="V618" s="2" t="s">
        <v>130</v>
      </c>
      <c r="W618" s="2" t="s">
        <v>131</v>
      </c>
      <c r="X618" s="2" t="s">
        <v>132</v>
      </c>
      <c r="Y618" s="2" t="s">
        <v>133</v>
      </c>
      <c r="Z618" s="2" t="s">
        <v>134</v>
      </c>
      <c r="AA618" s="2" t="s">
        <v>3810</v>
      </c>
      <c r="AB618" s="2"/>
      <c r="AC618" s="2" t="s">
        <v>3028</v>
      </c>
      <c r="AD618" s="2"/>
      <c r="AE618" s="2" t="s">
        <v>3028</v>
      </c>
      <c r="AF618" s="2">
        <v>50</v>
      </c>
      <c r="AG618" s="2">
        <v>0</v>
      </c>
      <c r="AI618" s="2" t="s">
        <v>3028</v>
      </c>
      <c r="AJ618" s="2"/>
      <c r="AK618" s="3">
        <v>2013</v>
      </c>
      <c r="AL618" s="8" t="s">
        <v>4012</v>
      </c>
      <c r="AM618" s="59">
        <f t="shared" si="108"/>
        <v>2013</v>
      </c>
      <c r="AN618" s="14" t="s">
        <v>3028</v>
      </c>
      <c r="AO618" s="14" t="s">
        <v>3028</v>
      </c>
      <c r="AP618" s="14" t="s">
        <v>3028</v>
      </c>
      <c r="AQ618" s="2">
        <v>2020</v>
      </c>
      <c r="AR618" s="72">
        <f t="shared" si="103"/>
        <v>10</v>
      </c>
      <c r="AS618" s="69">
        <v>20210331</v>
      </c>
      <c r="AT618" s="2" t="s">
        <v>185</v>
      </c>
      <c r="AU618" s="72">
        <v>892395</v>
      </c>
      <c r="AV618" s="72">
        <v>0</v>
      </c>
      <c r="AW618" s="71">
        <f t="shared" si="104"/>
        <v>892395</v>
      </c>
      <c r="AX618" s="71">
        <f t="shared" si="97"/>
        <v>160631.1</v>
      </c>
      <c r="AY618" s="71">
        <f t="shared" si="98"/>
        <v>160631.1</v>
      </c>
      <c r="AZ618" s="71">
        <f t="shared" si="99"/>
        <v>731763.9</v>
      </c>
      <c r="BA618" s="71">
        <f t="shared" si="100"/>
        <v>17847.900000000001</v>
      </c>
      <c r="BB618" s="71">
        <f t="shared" si="101"/>
        <v>178479</v>
      </c>
      <c r="BC618" s="71">
        <f t="shared" si="102"/>
        <v>17847.899999999994</v>
      </c>
      <c r="BD618" s="71">
        <f t="shared" si="105"/>
        <v>178479</v>
      </c>
      <c r="BE618" s="71">
        <f t="shared" si="106"/>
        <v>713916</v>
      </c>
      <c r="BF618" s="72"/>
      <c r="BG618" s="3" t="s">
        <v>175</v>
      </c>
      <c r="BH618" s="2" t="s">
        <v>3808</v>
      </c>
      <c r="BI618" s="6" t="s">
        <v>3028</v>
      </c>
      <c r="BJ618" s="6">
        <v>0</v>
      </c>
      <c r="BK618" s="6">
        <v>0</v>
      </c>
      <c r="BL618" s="7" t="s">
        <v>3028</v>
      </c>
    </row>
    <row r="619" spans="2:64" x14ac:dyDescent="0.4">
      <c r="B619" s="2" t="s">
        <v>1184</v>
      </c>
      <c r="C619" s="3" t="s">
        <v>180</v>
      </c>
      <c r="D619" s="2" t="s">
        <v>1185</v>
      </c>
      <c r="E619" s="3" t="s">
        <v>3028</v>
      </c>
      <c r="F619" s="2" t="s">
        <v>3028</v>
      </c>
      <c r="G619" s="2" t="s">
        <v>3028</v>
      </c>
      <c r="H619" s="3" t="s">
        <v>3028</v>
      </c>
      <c r="I619" s="2" t="s">
        <v>3028</v>
      </c>
      <c r="J619" s="2" t="s">
        <v>3028</v>
      </c>
      <c r="K619" s="3" t="s">
        <v>80</v>
      </c>
      <c r="L619" s="2" t="s">
        <v>79</v>
      </c>
      <c r="M619" s="2" t="s">
        <v>4656</v>
      </c>
      <c r="O619" s="3" t="s">
        <v>58</v>
      </c>
      <c r="P619" s="2" t="s">
        <v>96</v>
      </c>
      <c r="Q619" s="3" t="s">
        <v>3788</v>
      </c>
      <c r="R619" s="2" t="s">
        <v>3789</v>
      </c>
      <c r="S619" s="2"/>
      <c r="T619" s="2"/>
      <c r="U619" s="2" t="s">
        <v>127</v>
      </c>
      <c r="V619" s="2" t="s">
        <v>130</v>
      </c>
      <c r="W619" s="2" t="s">
        <v>131</v>
      </c>
      <c r="X619" s="2" t="s">
        <v>132</v>
      </c>
      <c r="Y619" s="2" t="s">
        <v>133</v>
      </c>
      <c r="Z619" s="2" t="s">
        <v>134</v>
      </c>
      <c r="AA619" s="2" t="s">
        <v>3810</v>
      </c>
      <c r="AB619" s="2"/>
      <c r="AC619" s="2" t="s">
        <v>3028</v>
      </c>
      <c r="AD619" s="2"/>
      <c r="AE619" s="2" t="s">
        <v>3028</v>
      </c>
      <c r="AF619" s="2">
        <v>50</v>
      </c>
      <c r="AG619" s="2">
        <v>0</v>
      </c>
      <c r="AI619" s="2" t="s">
        <v>3028</v>
      </c>
      <c r="AJ619" s="2"/>
      <c r="AK619" s="3">
        <v>2013</v>
      </c>
      <c r="AL619" s="8" t="s">
        <v>4012</v>
      </c>
      <c r="AM619" s="59">
        <f t="shared" si="108"/>
        <v>2013</v>
      </c>
      <c r="AN619" s="14" t="s">
        <v>3028</v>
      </c>
      <c r="AO619" s="14" t="s">
        <v>3028</v>
      </c>
      <c r="AP619" s="14" t="s">
        <v>3028</v>
      </c>
      <c r="AQ619" s="2">
        <v>2020</v>
      </c>
      <c r="AR619" s="72">
        <f t="shared" si="103"/>
        <v>10</v>
      </c>
      <c r="AS619" s="69">
        <v>20210331</v>
      </c>
      <c r="AT619" s="2" t="s">
        <v>185</v>
      </c>
      <c r="AU619" s="72">
        <v>345030</v>
      </c>
      <c r="AV619" s="72">
        <v>0</v>
      </c>
      <c r="AW619" s="71">
        <f t="shared" si="104"/>
        <v>345030</v>
      </c>
      <c r="AX619" s="71">
        <f t="shared" si="97"/>
        <v>62105.4</v>
      </c>
      <c r="AY619" s="71">
        <f t="shared" si="98"/>
        <v>62105.4</v>
      </c>
      <c r="AZ619" s="71">
        <f t="shared" si="99"/>
        <v>282924.59999999998</v>
      </c>
      <c r="BA619" s="71">
        <f t="shared" si="100"/>
        <v>6900.6</v>
      </c>
      <c r="BB619" s="71">
        <f t="shared" si="101"/>
        <v>69006</v>
      </c>
      <c r="BC619" s="71">
        <f t="shared" si="102"/>
        <v>6900.5999999999985</v>
      </c>
      <c r="BD619" s="71">
        <f t="shared" si="105"/>
        <v>69006</v>
      </c>
      <c r="BE619" s="71">
        <f t="shared" si="106"/>
        <v>276024</v>
      </c>
      <c r="BF619" s="72"/>
      <c r="BG619" s="3" t="s">
        <v>175</v>
      </c>
      <c r="BH619" s="2" t="s">
        <v>3808</v>
      </c>
      <c r="BI619" s="6" t="s">
        <v>3028</v>
      </c>
      <c r="BJ619" s="6">
        <v>0</v>
      </c>
      <c r="BK619" s="6">
        <v>0</v>
      </c>
      <c r="BL619" s="7" t="s">
        <v>3028</v>
      </c>
    </row>
    <row r="620" spans="2:64" x14ac:dyDescent="0.4">
      <c r="B620" s="2" t="s">
        <v>1186</v>
      </c>
      <c r="C620" s="3" t="s">
        <v>180</v>
      </c>
      <c r="D620" s="2" t="s">
        <v>1187</v>
      </c>
      <c r="E620" s="3" t="s">
        <v>3028</v>
      </c>
      <c r="F620" s="2" t="s">
        <v>3028</v>
      </c>
      <c r="G620" s="2" t="s">
        <v>3028</v>
      </c>
      <c r="H620" s="3" t="s">
        <v>3028</v>
      </c>
      <c r="I620" s="2" t="s">
        <v>3028</v>
      </c>
      <c r="J620" s="2" t="s">
        <v>3028</v>
      </c>
      <c r="K620" s="3" t="s">
        <v>80</v>
      </c>
      <c r="L620" s="2" t="s">
        <v>79</v>
      </c>
      <c r="M620" s="2" t="s">
        <v>4656</v>
      </c>
      <c r="O620" s="3" t="s">
        <v>58</v>
      </c>
      <c r="P620" s="2" t="s">
        <v>96</v>
      </c>
      <c r="Q620" s="3" t="s">
        <v>3788</v>
      </c>
      <c r="R620" s="2" t="s">
        <v>3789</v>
      </c>
      <c r="S620" s="2"/>
      <c r="T620" s="2"/>
      <c r="U620" s="2" t="s">
        <v>127</v>
      </c>
      <c r="V620" s="2" t="s">
        <v>130</v>
      </c>
      <c r="W620" s="2" t="s">
        <v>131</v>
      </c>
      <c r="X620" s="2" t="s">
        <v>132</v>
      </c>
      <c r="Y620" s="2" t="s">
        <v>133</v>
      </c>
      <c r="Z620" s="2" t="s">
        <v>134</v>
      </c>
      <c r="AA620" s="2" t="s">
        <v>3810</v>
      </c>
      <c r="AB620" s="2"/>
      <c r="AC620" s="2" t="s">
        <v>3028</v>
      </c>
      <c r="AD620" s="2"/>
      <c r="AE620" s="2" t="s">
        <v>3028</v>
      </c>
      <c r="AF620" s="2">
        <v>50</v>
      </c>
      <c r="AG620" s="2">
        <v>0</v>
      </c>
      <c r="AI620" s="2" t="s">
        <v>3028</v>
      </c>
      <c r="AJ620" s="2"/>
      <c r="AK620" s="3">
        <v>2013</v>
      </c>
      <c r="AL620" s="8" t="s">
        <v>4012</v>
      </c>
      <c r="AM620" s="59">
        <f t="shared" si="108"/>
        <v>2013</v>
      </c>
      <c r="AN620" s="14" t="s">
        <v>3028</v>
      </c>
      <c r="AO620" s="14" t="s">
        <v>3028</v>
      </c>
      <c r="AP620" s="14" t="s">
        <v>3028</v>
      </c>
      <c r="AQ620" s="2">
        <v>2020</v>
      </c>
      <c r="AR620" s="72">
        <f t="shared" si="103"/>
        <v>10</v>
      </c>
      <c r="AS620" s="69">
        <v>20210331</v>
      </c>
      <c r="AT620" s="2" t="s">
        <v>185</v>
      </c>
      <c r="AU620" s="72">
        <v>2085930</v>
      </c>
      <c r="AV620" s="72">
        <v>0</v>
      </c>
      <c r="AW620" s="71">
        <f t="shared" si="104"/>
        <v>2085930</v>
      </c>
      <c r="AX620" s="71">
        <f t="shared" si="97"/>
        <v>375467.39999999997</v>
      </c>
      <c r="AY620" s="71">
        <f t="shared" si="98"/>
        <v>375467.39999999997</v>
      </c>
      <c r="AZ620" s="71">
        <f t="shared" si="99"/>
        <v>1710462.6</v>
      </c>
      <c r="BA620" s="71">
        <f t="shared" si="100"/>
        <v>41718.6</v>
      </c>
      <c r="BB620" s="71">
        <f t="shared" si="101"/>
        <v>417186</v>
      </c>
      <c r="BC620" s="71">
        <f t="shared" si="102"/>
        <v>41718.600000000035</v>
      </c>
      <c r="BD620" s="71">
        <f t="shared" si="105"/>
        <v>417186</v>
      </c>
      <c r="BE620" s="71">
        <f t="shared" si="106"/>
        <v>1668744</v>
      </c>
      <c r="BF620" s="72"/>
      <c r="BG620" s="3" t="s">
        <v>175</v>
      </c>
      <c r="BH620" s="2" t="s">
        <v>3808</v>
      </c>
      <c r="BI620" s="6" t="s">
        <v>3028</v>
      </c>
      <c r="BJ620" s="6">
        <v>0</v>
      </c>
      <c r="BK620" s="6">
        <v>0</v>
      </c>
      <c r="BL620" s="7" t="s">
        <v>3028</v>
      </c>
    </row>
    <row r="621" spans="2:64" x14ac:dyDescent="0.4">
      <c r="B621" s="2" t="s">
        <v>1188</v>
      </c>
      <c r="C621" s="3" t="s">
        <v>180</v>
      </c>
      <c r="D621" s="2" t="s">
        <v>1028</v>
      </c>
      <c r="E621" s="3" t="s">
        <v>3028</v>
      </c>
      <c r="F621" s="2" t="s">
        <v>3028</v>
      </c>
      <c r="G621" s="2" t="s">
        <v>3028</v>
      </c>
      <c r="H621" s="3" t="s">
        <v>3028</v>
      </c>
      <c r="I621" s="2" t="s">
        <v>3028</v>
      </c>
      <c r="J621" s="2" t="s">
        <v>3028</v>
      </c>
      <c r="K621" s="3" t="s">
        <v>80</v>
      </c>
      <c r="L621" s="2" t="s">
        <v>79</v>
      </c>
      <c r="M621" s="2" t="s">
        <v>4656</v>
      </c>
      <c r="O621" s="3" t="s">
        <v>58</v>
      </c>
      <c r="P621" s="2" t="s">
        <v>96</v>
      </c>
      <c r="Q621" s="3" t="s">
        <v>3788</v>
      </c>
      <c r="R621" s="2" t="s">
        <v>3789</v>
      </c>
      <c r="S621" s="2"/>
      <c r="T621" s="2"/>
      <c r="U621" s="2" t="s">
        <v>127</v>
      </c>
      <c r="V621" s="2" t="s">
        <v>130</v>
      </c>
      <c r="W621" s="2" t="s">
        <v>131</v>
      </c>
      <c r="X621" s="2" t="s">
        <v>132</v>
      </c>
      <c r="Y621" s="2" t="s">
        <v>133</v>
      </c>
      <c r="Z621" s="2" t="s">
        <v>134</v>
      </c>
      <c r="AA621" s="2" t="s">
        <v>3810</v>
      </c>
      <c r="AB621" s="2"/>
      <c r="AC621" s="2" t="s">
        <v>3028</v>
      </c>
      <c r="AD621" s="2"/>
      <c r="AE621" s="2" t="s">
        <v>3028</v>
      </c>
      <c r="AF621" s="2">
        <v>50</v>
      </c>
      <c r="AG621" s="2">
        <v>0</v>
      </c>
      <c r="AI621" s="2" t="s">
        <v>3028</v>
      </c>
      <c r="AJ621" s="2"/>
      <c r="AK621" s="3">
        <v>2013</v>
      </c>
      <c r="AL621" s="8" t="s">
        <v>4012</v>
      </c>
      <c r="AM621" s="59">
        <f t="shared" si="108"/>
        <v>2013</v>
      </c>
      <c r="AN621" s="14" t="s">
        <v>3028</v>
      </c>
      <c r="AO621" s="14" t="s">
        <v>3028</v>
      </c>
      <c r="AP621" s="14" t="s">
        <v>3028</v>
      </c>
      <c r="AQ621" s="2">
        <v>2020</v>
      </c>
      <c r="AR621" s="72">
        <f t="shared" si="103"/>
        <v>10</v>
      </c>
      <c r="AS621" s="69">
        <v>20210331</v>
      </c>
      <c r="AT621" s="2" t="s">
        <v>185</v>
      </c>
      <c r="AU621" s="72">
        <v>138900</v>
      </c>
      <c r="AV621" s="72">
        <v>0</v>
      </c>
      <c r="AW621" s="71">
        <f t="shared" si="104"/>
        <v>138900</v>
      </c>
      <c r="AX621" s="71">
        <f t="shared" si="97"/>
        <v>25002</v>
      </c>
      <c r="AY621" s="71">
        <f t="shared" si="98"/>
        <v>25002</v>
      </c>
      <c r="AZ621" s="71">
        <f t="shared" si="99"/>
        <v>113898</v>
      </c>
      <c r="BA621" s="71">
        <f t="shared" si="100"/>
        <v>2778</v>
      </c>
      <c r="BB621" s="71">
        <f t="shared" si="101"/>
        <v>27780</v>
      </c>
      <c r="BC621" s="71">
        <f t="shared" si="102"/>
        <v>2778</v>
      </c>
      <c r="BD621" s="71">
        <f t="shared" si="105"/>
        <v>27780</v>
      </c>
      <c r="BE621" s="71">
        <f t="shared" si="106"/>
        <v>111120</v>
      </c>
      <c r="BF621" s="72"/>
      <c r="BG621" s="3" t="s">
        <v>175</v>
      </c>
      <c r="BH621" s="2" t="s">
        <v>3808</v>
      </c>
      <c r="BI621" s="6" t="s">
        <v>3028</v>
      </c>
      <c r="BJ621" s="6">
        <v>0</v>
      </c>
      <c r="BK621" s="6">
        <v>0</v>
      </c>
      <c r="BL621" s="7" t="s">
        <v>3028</v>
      </c>
    </row>
    <row r="622" spans="2:64" x14ac:dyDescent="0.4">
      <c r="B622" s="2" t="s">
        <v>1189</v>
      </c>
      <c r="C622" s="3" t="s">
        <v>180</v>
      </c>
      <c r="D622" s="2" t="s">
        <v>1030</v>
      </c>
      <c r="E622" s="3" t="s">
        <v>3028</v>
      </c>
      <c r="F622" s="2" t="s">
        <v>3028</v>
      </c>
      <c r="G622" s="2" t="s">
        <v>3028</v>
      </c>
      <c r="H622" s="3" t="s">
        <v>3028</v>
      </c>
      <c r="I622" s="2" t="s">
        <v>3028</v>
      </c>
      <c r="J622" s="2" t="s">
        <v>3028</v>
      </c>
      <c r="K622" s="3" t="s">
        <v>80</v>
      </c>
      <c r="L622" s="2" t="s">
        <v>79</v>
      </c>
      <c r="M622" s="2" t="s">
        <v>4656</v>
      </c>
      <c r="O622" s="3" t="s">
        <v>58</v>
      </c>
      <c r="P622" s="2" t="s">
        <v>96</v>
      </c>
      <c r="Q622" s="3" t="s">
        <v>3788</v>
      </c>
      <c r="R622" s="2" t="s">
        <v>3789</v>
      </c>
      <c r="S622" s="2"/>
      <c r="T622" s="2"/>
      <c r="U622" s="2" t="s">
        <v>127</v>
      </c>
      <c r="V622" s="2" t="s">
        <v>130</v>
      </c>
      <c r="W622" s="2" t="s">
        <v>131</v>
      </c>
      <c r="X622" s="2" t="s">
        <v>132</v>
      </c>
      <c r="Y622" s="2" t="s">
        <v>133</v>
      </c>
      <c r="Z622" s="2" t="s">
        <v>134</v>
      </c>
      <c r="AA622" s="2" t="s">
        <v>3810</v>
      </c>
      <c r="AB622" s="2"/>
      <c r="AC622" s="2" t="s">
        <v>3028</v>
      </c>
      <c r="AD622" s="2"/>
      <c r="AE622" s="2" t="s">
        <v>3028</v>
      </c>
      <c r="AF622" s="2">
        <v>50</v>
      </c>
      <c r="AG622" s="2">
        <v>0</v>
      </c>
      <c r="AI622" s="2" t="s">
        <v>3028</v>
      </c>
      <c r="AJ622" s="2"/>
      <c r="AK622" s="3">
        <v>2013</v>
      </c>
      <c r="AL622" s="8" t="s">
        <v>4012</v>
      </c>
      <c r="AM622" s="59">
        <f t="shared" si="108"/>
        <v>2013</v>
      </c>
      <c r="AN622" s="14" t="s">
        <v>3028</v>
      </c>
      <c r="AO622" s="14" t="s">
        <v>3028</v>
      </c>
      <c r="AP622" s="14" t="s">
        <v>3028</v>
      </c>
      <c r="AQ622" s="2">
        <v>2020</v>
      </c>
      <c r="AR622" s="72">
        <f t="shared" si="103"/>
        <v>10</v>
      </c>
      <c r="AS622" s="69">
        <v>20210331</v>
      </c>
      <c r="AT622" s="2" t="s">
        <v>185</v>
      </c>
      <c r="AU622" s="72">
        <v>1042965</v>
      </c>
      <c r="AV622" s="72">
        <v>0</v>
      </c>
      <c r="AW622" s="71">
        <f t="shared" si="104"/>
        <v>1042965</v>
      </c>
      <c r="AX622" s="71">
        <f t="shared" si="97"/>
        <v>187733.69999999998</v>
      </c>
      <c r="AY622" s="71">
        <f t="shared" si="98"/>
        <v>187733.69999999998</v>
      </c>
      <c r="AZ622" s="71">
        <f t="shared" si="99"/>
        <v>855231.3</v>
      </c>
      <c r="BA622" s="71">
        <f t="shared" si="100"/>
        <v>20859.3</v>
      </c>
      <c r="BB622" s="71">
        <f t="shared" si="101"/>
        <v>208593</v>
      </c>
      <c r="BC622" s="71">
        <f t="shared" si="102"/>
        <v>20859.300000000017</v>
      </c>
      <c r="BD622" s="71">
        <f t="shared" si="105"/>
        <v>208593</v>
      </c>
      <c r="BE622" s="71">
        <f t="shared" si="106"/>
        <v>834372</v>
      </c>
      <c r="BF622" s="72"/>
      <c r="BG622" s="3" t="s">
        <v>175</v>
      </c>
      <c r="BH622" s="2" t="s">
        <v>3808</v>
      </c>
      <c r="BI622" s="6" t="s">
        <v>3028</v>
      </c>
      <c r="BJ622" s="6">
        <v>0</v>
      </c>
      <c r="BK622" s="6">
        <v>0</v>
      </c>
      <c r="BL622" s="7" t="s">
        <v>3028</v>
      </c>
    </row>
    <row r="623" spans="2:64" x14ac:dyDescent="0.4">
      <c r="B623" s="2" t="s">
        <v>1113</v>
      </c>
      <c r="C623" s="3" t="s">
        <v>180</v>
      </c>
      <c r="D623" s="2" t="s">
        <v>1114</v>
      </c>
      <c r="E623" s="3" t="s">
        <v>3028</v>
      </c>
      <c r="F623" s="2" t="s">
        <v>3028</v>
      </c>
      <c r="G623" s="2" t="s">
        <v>3028</v>
      </c>
      <c r="H623" s="3" t="s">
        <v>3028</v>
      </c>
      <c r="I623" s="2" t="s">
        <v>3028</v>
      </c>
      <c r="J623" s="2" t="s">
        <v>3028</v>
      </c>
      <c r="K623" s="3" t="s">
        <v>80</v>
      </c>
      <c r="L623" s="2" t="s">
        <v>79</v>
      </c>
      <c r="M623" s="2" t="s">
        <v>4656</v>
      </c>
      <c r="O623" s="3" t="s">
        <v>58</v>
      </c>
      <c r="P623" s="2" t="s">
        <v>96</v>
      </c>
      <c r="Q623" s="3" t="s">
        <v>3788</v>
      </c>
      <c r="R623" s="2" t="s">
        <v>3789</v>
      </c>
      <c r="S623" s="2"/>
      <c r="T623" s="2"/>
      <c r="U623" s="2" t="s">
        <v>127</v>
      </c>
      <c r="V623" s="2" t="s">
        <v>130</v>
      </c>
      <c r="W623" s="2" t="s">
        <v>131</v>
      </c>
      <c r="X623" s="2" t="s">
        <v>132</v>
      </c>
      <c r="Y623" s="2" t="s">
        <v>133</v>
      </c>
      <c r="Z623" s="2" t="s">
        <v>134</v>
      </c>
      <c r="AA623" s="2" t="s">
        <v>3810</v>
      </c>
      <c r="AB623" s="2"/>
      <c r="AC623" s="2" t="s">
        <v>3028</v>
      </c>
      <c r="AD623" s="2"/>
      <c r="AE623" s="2" t="s">
        <v>3028</v>
      </c>
      <c r="AF623" s="2">
        <v>50</v>
      </c>
      <c r="AG623" s="2">
        <v>0</v>
      </c>
      <c r="AI623" s="2" t="s">
        <v>3028</v>
      </c>
      <c r="AJ623" s="2"/>
      <c r="AK623" s="3">
        <v>2014</v>
      </c>
      <c r="AL623" s="8" t="s">
        <v>4013</v>
      </c>
      <c r="AM623" s="59">
        <f t="shared" si="108"/>
        <v>2014</v>
      </c>
      <c r="AN623" s="14" t="s">
        <v>3028</v>
      </c>
      <c r="AO623" s="14" t="s">
        <v>3028</v>
      </c>
      <c r="AP623" s="14" t="s">
        <v>3028</v>
      </c>
      <c r="AQ623" s="2">
        <v>2020</v>
      </c>
      <c r="AR623" s="72">
        <f t="shared" si="103"/>
        <v>9</v>
      </c>
      <c r="AS623" s="69">
        <v>20210331</v>
      </c>
      <c r="AT623" s="2" t="s">
        <v>185</v>
      </c>
      <c r="AU623" s="72">
        <v>104400</v>
      </c>
      <c r="AV623" s="72">
        <v>0</v>
      </c>
      <c r="AW623" s="71">
        <f t="shared" si="104"/>
        <v>104400</v>
      </c>
      <c r="AX623" s="71">
        <f t="shared" si="97"/>
        <v>16704</v>
      </c>
      <c r="AY623" s="71">
        <f t="shared" si="98"/>
        <v>16704</v>
      </c>
      <c r="AZ623" s="71">
        <f t="shared" si="99"/>
        <v>87696</v>
      </c>
      <c r="BA623" s="71">
        <f t="shared" si="100"/>
        <v>2088</v>
      </c>
      <c r="BB623" s="71">
        <f t="shared" si="101"/>
        <v>18792</v>
      </c>
      <c r="BC623" s="71">
        <f t="shared" si="102"/>
        <v>2088</v>
      </c>
      <c r="BD623" s="71">
        <f t="shared" si="105"/>
        <v>18792</v>
      </c>
      <c r="BE623" s="71">
        <f t="shared" si="106"/>
        <v>85608</v>
      </c>
      <c r="BF623" s="72"/>
      <c r="BG623" s="3" t="s">
        <v>175</v>
      </c>
      <c r="BH623" s="2" t="s">
        <v>3808</v>
      </c>
      <c r="BI623" s="6" t="s">
        <v>3028</v>
      </c>
      <c r="BJ623" s="6">
        <v>0</v>
      </c>
      <c r="BK623" s="6">
        <v>0</v>
      </c>
      <c r="BL623" s="7" t="s">
        <v>3028</v>
      </c>
    </row>
    <row r="624" spans="2:64" x14ac:dyDescent="0.4">
      <c r="B624" s="2" t="s">
        <v>1115</v>
      </c>
      <c r="C624" s="3" t="s">
        <v>180</v>
      </c>
      <c r="D624" s="2" t="s">
        <v>1026</v>
      </c>
      <c r="E624" s="3" t="s">
        <v>3028</v>
      </c>
      <c r="F624" s="2" t="s">
        <v>3028</v>
      </c>
      <c r="G624" s="2" t="s">
        <v>3028</v>
      </c>
      <c r="H624" s="3" t="s">
        <v>3028</v>
      </c>
      <c r="I624" s="2" t="s">
        <v>3028</v>
      </c>
      <c r="J624" s="2" t="s">
        <v>3028</v>
      </c>
      <c r="K624" s="3" t="s">
        <v>80</v>
      </c>
      <c r="L624" s="2" t="s">
        <v>79</v>
      </c>
      <c r="M624" s="2" t="s">
        <v>4656</v>
      </c>
      <c r="O624" s="3" t="s">
        <v>58</v>
      </c>
      <c r="P624" s="2" t="s">
        <v>96</v>
      </c>
      <c r="Q624" s="3" t="s">
        <v>3788</v>
      </c>
      <c r="R624" s="2" t="s">
        <v>3789</v>
      </c>
      <c r="S624" s="2"/>
      <c r="T624" s="2"/>
      <c r="U624" s="2" t="s">
        <v>127</v>
      </c>
      <c r="V624" s="2" t="s">
        <v>130</v>
      </c>
      <c r="W624" s="2" t="s">
        <v>131</v>
      </c>
      <c r="X624" s="2" t="s">
        <v>132</v>
      </c>
      <c r="Y624" s="2" t="s">
        <v>133</v>
      </c>
      <c r="Z624" s="2" t="s">
        <v>134</v>
      </c>
      <c r="AA624" s="2" t="s">
        <v>3810</v>
      </c>
      <c r="AB624" s="2"/>
      <c r="AC624" s="2" t="s">
        <v>3028</v>
      </c>
      <c r="AD624" s="2"/>
      <c r="AE624" s="2" t="s">
        <v>3028</v>
      </c>
      <c r="AF624" s="2">
        <v>50</v>
      </c>
      <c r="AG624" s="2">
        <v>0</v>
      </c>
      <c r="AI624" s="2" t="s">
        <v>3028</v>
      </c>
      <c r="AJ624" s="2"/>
      <c r="AK624" s="3">
        <v>2014</v>
      </c>
      <c r="AL624" s="8" t="s">
        <v>4013</v>
      </c>
      <c r="AM624" s="59">
        <f t="shared" si="108"/>
        <v>2014</v>
      </c>
      <c r="AN624" s="14" t="s">
        <v>3028</v>
      </c>
      <c r="AO624" s="14" t="s">
        <v>3028</v>
      </c>
      <c r="AP624" s="14" t="s">
        <v>3028</v>
      </c>
      <c r="AQ624" s="2">
        <v>2020</v>
      </c>
      <c r="AR624" s="72">
        <f t="shared" si="103"/>
        <v>9</v>
      </c>
      <c r="AS624" s="69">
        <v>20210331</v>
      </c>
      <c r="AT624" s="2" t="s">
        <v>185</v>
      </c>
      <c r="AU624" s="72">
        <v>1070280</v>
      </c>
      <c r="AV624" s="72">
        <v>0</v>
      </c>
      <c r="AW624" s="71">
        <f t="shared" si="104"/>
        <v>1070280</v>
      </c>
      <c r="AX624" s="71">
        <f t="shared" si="97"/>
        <v>171244.79999999999</v>
      </c>
      <c r="AY624" s="71">
        <f t="shared" si="98"/>
        <v>171244.79999999999</v>
      </c>
      <c r="AZ624" s="71">
        <f t="shared" si="99"/>
        <v>899035.2</v>
      </c>
      <c r="BA624" s="71">
        <f t="shared" si="100"/>
        <v>21405.599999999999</v>
      </c>
      <c r="BB624" s="71">
        <f t="shared" si="101"/>
        <v>192650.4</v>
      </c>
      <c r="BC624" s="71">
        <f t="shared" si="102"/>
        <v>21405.600000000006</v>
      </c>
      <c r="BD624" s="71">
        <f t="shared" si="105"/>
        <v>192650.4</v>
      </c>
      <c r="BE624" s="71">
        <f t="shared" si="106"/>
        <v>877629.6</v>
      </c>
      <c r="BF624" s="72"/>
      <c r="BG624" s="3" t="s">
        <v>175</v>
      </c>
      <c r="BH624" s="2" t="s">
        <v>3808</v>
      </c>
      <c r="BI624" s="6" t="s">
        <v>3028</v>
      </c>
      <c r="BJ624" s="6">
        <v>0</v>
      </c>
      <c r="BK624" s="6">
        <v>0</v>
      </c>
      <c r="BL624" s="7" t="s">
        <v>3028</v>
      </c>
    </row>
    <row r="625" spans="2:64" x14ac:dyDescent="0.4">
      <c r="B625" s="2" t="s">
        <v>1116</v>
      </c>
      <c r="C625" s="3" t="s">
        <v>180</v>
      </c>
      <c r="D625" s="2" t="s">
        <v>1117</v>
      </c>
      <c r="E625" s="3" t="s">
        <v>3028</v>
      </c>
      <c r="F625" s="2" t="s">
        <v>3028</v>
      </c>
      <c r="G625" s="2" t="s">
        <v>3028</v>
      </c>
      <c r="H625" s="3" t="s">
        <v>3028</v>
      </c>
      <c r="I625" s="2" t="s">
        <v>3028</v>
      </c>
      <c r="J625" s="2" t="s">
        <v>3028</v>
      </c>
      <c r="K625" s="3" t="s">
        <v>80</v>
      </c>
      <c r="L625" s="2" t="s">
        <v>79</v>
      </c>
      <c r="M625" s="2" t="s">
        <v>4656</v>
      </c>
      <c r="O625" s="3" t="s">
        <v>58</v>
      </c>
      <c r="P625" s="2" t="s">
        <v>96</v>
      </c>
      <c r="Q625" s="3" t="s">
        <v>3788</v>
      </c>
      <c r="R625" s="2" t="s">
        <v>3789</v>
      </c>
      <c r="S625" s="2"/>
      <c r="T625" s="2"/>
      <c r="U625" s="2" t="s">
        <v>127</v>
      </c>
      <c r="V625" s="2" t="s">
        <v>130</v>
      </c>
      <c r="W625" s="2" t="s">
        <v>131</v>
      </c>
      <c r="X625" s="2" t="s">
        <v>132</v>
      </c>
      <c r="Y625" s="2" t="s">
        <v>133</v>
      </c>
      <c r="Z625" s="2" t="s">
        <v>134</v>
      </c>
      <c r="AA625" s="2" t="s">
        <v>3810</v>
      </c>
      <c r="AB625" s="2"/>
      <c r="AC625" s="2" t="s">
        <v>3028</v>
      </c>
      <c r="AD625" s="2"/>
      <c r="AE625" s="2" t="s">
        <v>3028</v>
      </c>
      <c r="AF625" s="2">
        <v>50</v>
      </c>
      <c r="AG625" s="2">
        <v>0</v>
      </c>
      <c r="AI625" s="2" t="s">
        <v>3028</v>
      </c>
      <c r="AJ625" s="2"/>
      <c r="AK625" s="3">
        <v>2014</v>
      </c>
      <c r="AL625" s="8" t="s">
        <v>4013</v>
      </c>
      <c r="AM625" s="59">
        <f t="shared" si="108"/>
        <v>2014</v>
      </c>
      <c r="AN625" s="14" t="s">
        <v>3028</v>
      </c>
      <c r="AO625" s="14" t="s">
        <v>3028</v>
      </c>
      <c r="AP625" s="14" t="s">
        <v>3028</v>
      </c>
      <c r="AQ625" s="2">
        <v>2020</v>
      </c>
      <c r="AR625" s="72">
        <f t="shared" si="103"/>
        <v>9</v>
      </c>
      <c r="AS625" s="69">
        <v>20210331</v>
      </c>
      <c r="AT625" s="2" t="s">
        <v>185</v>
      </c>
      <c r="AU625" s="72">
        <v>80800</v>
      </c>
      <c r="AV625" s="72">
        <v>0</v>
      </c>
      <c r="AW625" s="71">
        <f t="shared" si="104"/>
        <v>80800</v>
      </c>
      <c r="AX625" s="71">
        <f t="shared" si="97"/>
        <v>12928</v>
      </c>
      <c r="AY625" s="71">
        <f t="shared" si="98"/>
        <v>12928</v>
      </c>
      <c r="AZ625" s="71">
        <f t="shared" si="99"/>
        <v>67872</v>
      </c>
      <c r="BA625" s="71">
        <f t="shared" si="100"/>
        <v>1616</v>
      </c>
      <c r="BB625" s="71">
        <f t="shared" si="101"/>
        <v>14544</v>
      </c>
      <c r="BC625" s="71">
        <f t="shared" si="102"/>
        <v>1616</v>
      </c>
      <c r="BD625" s="71">
        <f t="shared" si="105"/>
        <v>14544</v>
      </c>
      <c r="BE625" s="71">
        <f t="shared" si="106"/>
        <v>66256</v>
      </c>
      <c r="BF625" s="72"/>
      <c r="BG625" s="3" t="s">
        <v>175</v>
      </c>
      <c r="BH625" s="2" t="s">
        <v>3808</v>
      </c>
      <c r="BI625" s="6" t="s">
        <v>3028</v>
      </c>
      <c r="BJ625" s="6">
        <v>0</v>
      </c>
      <c r="BK625" s="6">
        <v>0</v>
      </c>
      <c r="BL625" s="7" t="s">
        <v>3028</v>
      </c>
    </row>
    <row r="626" spans="2:64" x14ac:dyDescent="0.4">
      <c r="B626" s="2" t="s">
        <v>1118</v>
      </c>
      <c r="C626" s="3" t="s">
        <v>180</v>
      </c>
      <c r="D626" s="2" t="s">
        <v>1030</v>
      </c>
      <c r="E626" s="3" t="s">
        <v>3028</v>
      </c>
      <c r="F626" s="2" t="s">
        <v>3028</v>
      </c>
      <c r="G626" s="2" t="s">
        <v>3028</v>
      </c>
      <c r="H626" s="3" t="s">
        <v>3028</v>
      </c>
      <c r="I626" s="2" t="s">
        <v>3028</v>
      </c>
      <c r="J626" s="2" t="s">
        <v>3028</v>
      </c>
      <c r="K626" s="3" t="s">
        <v>80</v>
      </c>
      <c r="L626" s="2" t="s">
        <v>79</v>
      </c>
      <c r="M626" s="2" t="s">
        <v>4656</v>
      </c>
      <c r="O626" s="3" t="s">
        <v>58</v>
      </c>
      <c r="P626" s="2" t="s">
        <v>96</v>
      </c>
      <c r="Q626" s="3" t="s">
        <v>3788</v>
      </c>
      <c r="R626" s="2" t="s">
        <v>3789</v>
      </c>
      <c r="S626" s="2"/>
      <c r="T626" s="2"/>
      <c r="U626" s="2" t="s">
        <v>127</v>
      </c>
      <c r="V626" s="2" t="s">
        <v>130</v>
      </c>
      <c r="W626" s="2" t="s">
        <v>131</v>
      </c>
      <c r="X626" s="2" t="s">
        <v>132</v>
      </c>
      <c r="Y626" s="2" t="s">
        <v>133</v>
      </c>
      <c r="Z626" s="2" t="s">
        <v>134</v>
      </c>
      <c r="AA626" s="2" t="s">
        <v>3810</v>
      </c>
      <c r="AB626" s="2"/>
      <c r="AC626" s="2" t="s">
        <v>3028</v>
      </c>
      <c r="AD626" s="2"/>
      <c r="AE626" s="2" t="s">
        <v>3028</v>
      </c>
      <c r="AF626" s="2">
        <v>50</v>
      </c>
      <c r="AG626" s="2">
        <v>0</v>
      </c>
      <c r="AI626" s="2" t="s">
        <v>3028</v>
      </c>
      <c r="AJ626" s="2"/>
      <c r="AK626" s="3">
        <v>2014</v>
      </c>
      <c r="AL626" s="8" t="s">
        <v>4013</v>
      </c>
      <c r="AM626" s="59">
        <f t="shared" si="108"/>
        <v>2014</v>
      </c>
      <c r="AN626" s="14" t="s">
        <v>3028</v>
      </c>
      <c r="AO626" s="14" t="s">
        <v>3028</v>
      </c>
      <c r="AP626" s="14" t="s">
        <v>3028</v>
      </c>
      <c r="AQ626" s="2">
        <v>2020</v>
      </c>
      <c r="AR626" s="72">
        <f t="shared" si="103"/>
        <v>9</v>
      </c>
      <c r="AS626" s="69">
        <v>20210331</v>
      </c>
      <c r="AT626" s="2" t="s">
        <v>185</v>
      </c>
      <c r="AU626" s="72">
        <v>1070280</v>
      </c>
      <c r="AV626" s="72">
        <v>0</v>
      </c>
      <c r="AW626" s="71">
        <f t="shared" si="104"/>
        <v>1070280</v>
      </c>
      <c r="AX626" s="71">
        <f t="shared" si="97"/>
        <v>171244.79999999999</v>
      </c>
      <c r="AY626" s="71">
        <f t="shared" si="98"/>
        <v>171244.79999999999</v>
      </c>
      <c r="AZ626" s="71">
        <f t="shared" si="99"/>
        <v>899035.2</v>
      </c>
      <c r="BA626" s="71">
        <f t="shared" si="100"/>
        <v>21405.599999999999</v>
      </c>
      <c r="BB626" s="71">
        <f t="shared" si="101"/>
        <v>192650.4</v>
      </c>
      <c r="BC626" s="71">
        <f t="shared" si="102"/>
        <v>21405.600000000006</v>
      </c>
      <c r="BD626" s="71">
        <f t="shared" si="105"/>
        <v>192650.4</v>
      </c>
      <c r="BE626" s="71">
        <f t="shared" si="106"/>
        <v>877629.6</v>
      </c>
      <c r="BF626" s="72"/>
      <c r="BG626" s="3" t="s">
        <v>175</v>
      </c>
      <c r="BH626" s="2" t="s">
        <v>3808</v>
      </c>
      <c r="BI626" s="6" t="s">
        <v>3028</v>
      </c>
      <c r="BJ626" s="6">
        <v>0</v>
      </c>
      <c r="BK626" s="6">
        <v>0</v>
      </c>
      <c r="BL626" s="7" t="s">
        <v>3028</v>
      </c>
    </row>
    <row r="627" spans="2:64" x14ac:dyDescent="0.4">
      <c r="B627" s="2" t="s">
        <v>1019</v>
      </c>
      <c r="C627" s="3" t="s">
        <v>180</v>
      </c>
      <c r="D627" s="2" t="s">
        <v>1020</v>
      </c>
      <c r="E627" s="3" t="s">
        <v>3028</v>
      </c>
      <c r="F627" s="2" t="s">
        <v>3028</v>
      </c>
      <c r="G627" s="2" t="s">
        <v>3028</v>
      </c>
      <c r="H627" s="3" t="s">
        <v>3028</v>
      </c>
      <c r="I627" s="2" t="s">
        <v>3028</v>
      </c>
      <c r="J627" s="2" t="s">
        <v>3028</v>
      </c>
      <c r="K627" s="3" t="s">
        <v>80</v>
      </c>
      <c r="L627" s="2" t="s">
        <v>79</v>
      </c>
      <c r="M627" s="2" t="s">
        <v>4656</v>
      </c>
      <c r="O627" s="3" t="s">
        <v>58</v>
      </c>
      <c r="P627" s="2" t="s">
        <v>96</v>
      </c>
      <c r="Q627" s="3" t="s">
        <v>3788</v>
      </c>
      <c r="R627" s="2" t="s">
        <v>3789</v>
      </c>
      <c r="S627" s="2"/>
      <c r="T627" s="2"/>
      <c r="U627" s="2" t="s">
        <v>127</v>
      </c>
      <c r="V627" s="2" t="s">
        <v>130</v>
      </c>
      <c r="W627" s="2" t="s">
        <v>131</v>
      </c>
      <c r="X627" s="2" t="s">
        <v>132</v>
      </c>
      <c r="Y627" s="2" t="s">
        <v>133</v>
      </c>
      <c r="Z627" s="2" t="s">
        <v>134</v>
      </c>
      <c r="AA627" s="2" t="s">
        <v>3810</v>
      </c>
      <c r="AB627" s="2"/>
      <c r="AC627" s="2" t="s">
        <v>3028</v>
      </c>
      <c r="AD627" s="2"/>
      <c r="AE627" s="2" t="s">
        <v>3028</v>
      </c>
      <c r="AF627" s="2">
        <v>50</v>
      </c>
      <c r="AG627" s="2">
        <v>0</v>
      </c>
      <c r="AI627" s="2" t="s">
        <v>3028</v>
      </c>
      <c r="AJ627" s="2"/>
      <c r="AK627" s="3">
        <v>2015</v>
      </c>
      <c r="AL627" s="8" t="s">
        <v>4014</v>
      </c>
      <c r="AM627" s="59">
        <f t="shared" si="108"/>
        <v>2015</v>
      </c>
      <c r="AN627" s="14" t="s">
        <v>3028</v>
      </c>
      <c r="AO627" s="14" t="s">
        <v>3028</v>
      </c>
      <c r="AP627" s="14" t="s">
        <v>3028</v>
      </c>
      <c r="AQ627" s="2">
        <v>2020</v>
      </c>
      <c r="AR627" s="72">
        <f t="shared" si="103"/>
        <v>8</v>
      </c>
      <c r="AS627" s="69">
        <v>20210331</v>
      </c>
      <c r="AT627" s="2" t="s">
        <v>185</v>
      </c>
      <c r="AU627" s="72">
        <v>208900</v>
      </c>
      <c r="AV627" s="72">
        <v>0</v>
      </c>
      <c r="AW627" s="71">
        <f t="shared" si="104"/>
        <v>208900</v>
      </c>
      <c r="AX627" s="71">
        <f t="shared" ref="AX627:AX690" si="109">IF(BA627*(AR627-1)&gt;=AW627,AW627,BA627*(AR627-1))</f>
        <v>29246</v>
      </c>
      <c r="AY627" s="71">
        <f t="shared" ref="AY627:AY690" si="110">IF(X627="1円残しする",IF(AX627&gt;=AW627,AW627-1,AX627),AX627)</f>
        <v>29246</v>
      </c>
      <c r="AZ627" s="71">
        <f t="shared" ref="AZ627:AZ690" si="111">AW627-AY627</f>
        <v>179654</v>
      </c>
      <c r="BA627" s="71">
        <f t="shared" ref="BA627:BA690" si="112">IF(V627="償却対象",AW627/AF627,0)</f>
        <v>4178</v>
      </c>
      <c r="BB627" s="71">
        <f t="shared" ref="BB627:BB690" si="113">IF(BA627*AR627&gt;=AW627,AW627,BA627*AR627)</f>
        <v>33424</v>
      </c>
      <c r="BC627" s="71">
        <f t="shared" ref="BC627:BC690" si="114">BD627-AY627</f>
        <v>4178</v>
      </c>
      <c r="BD627" s="71">
        <f t="shared" si="105"/>
        <v>33424</v>
      </c>
      <c r="BE627" s="71">
        <f t="shared" si="106"/>
        <v>175476</v>
      </c>
      <c r="BF627" s="72"/>
      <c r="BG627" s="3" t="s">
        <v>175</v>
      </c>
      <c r="BH627" s="2" t="s">
        <v>3808</v>
      </c>
      <c r="BI627" s="6" t="s">
        <v>3028</v>
      </c>
      <c r="BJ627" s="6">
        <v>0</v>
      </c>
      <c r="BK627" s="6">
        <v>0</v>
      </c>
      <c r="BL627" s="7" t="s">
        <v>3028</v>
      </c>
    </row>
    <row r="628" spans="2:64" x14ac:dyDescent="0.4">
      <c r="B628" s="2" t="s">
        <v>1021</v>
      </c>
      <c r="C628" s="3" t="s">
        <v>180</v>
      </c>
      <c r="D628" s="2" t="s">
        <v>1022</v>
      </c>
      <c r="E628" s="3" t="s">
        <v>3028</v>
      </c>
      <c r="F628" s="2" t="s">
        <v>3028</v>
      </c>
      <c r="G628" s="2" t="s">
        <v>3028</v>
      </c>
      <c r="H628" s="3" t="s">
        <v>3028</v>
      </c>
      <c r="I628" s="2" t="s">
        <v>3028</v>
      </c>
      <c r="J628" s="2" t="s">
        <v>3028</v>
      </c>
      <c r="K628" s="3" t="s">
        <v>80</v>
      </c>
      <c r="L628" s="2" t="s">
        <v>79</v>
      </c>
      <c r="M628" s="2" t="s">
        <v>4656</v>
      </c>
      <c r="O628" s="3" t="s">
        <v>58</v>
      </c>
      <c r="P628" s="2" t="s">
        <v>96</v>
      </c>
      <c r="Q628" s="3" t="s">
        <v>3788</v>
      </c>
      <c r="R628" s="2" t="s">
        <v>3789</v>
      </c>
      <c r="S628" s="2"/>
      <c r="T628" s="2"/>
      <c r="U628" s="2" t="s">
        <v>127</v>
      </c>
      <c r="V628" s="2" t="s">
        <v>130</v>
      </c>
      <c r="W628" s="2" t="s">
        <v>131</v>
      </c>
      <c r="X628" s="2" t="s">
        <v>132</v>
      </c>
      <c r="Y628" s="2" t="s">
        <v>133</v>
      </c>
      <c r="Z628" s="2" t="s">
        <v>134</v>
      </c>
      <c r="AA628" s="2" t="s">
        <v>3810</v>
      </c>
      <c r="AB628" s="2"/>
      <c r="AC628" s="2" t="s">
        <v>3028</v>
      </c>
      <c r="AD628" s="2"/>
      <c r="AE628" s="2" t="s">
        <v>3028</v>
      </c>
      <c r="AF628" s="2">
        <v>50</v>
      </c>
      <c r="AG628" s="2">
        <v>0</v>
      </c>
      <c r="AI628" s="2" t="s">
        <v>3028</v>
      </c>
      <c r="AJ628" s="2"/>
      <c r="AK628" s="3">
        <v>2015</v>
      </c>
      <c r="AL628" s="8" t="s">
        <v>4014</v>
      </c>
      <c r="AM628" s="59">
        <f t="shared" si="108"/>
        <v>2015</v>
      </c>
      <c r="AN628" s="14" t="s">
        <v>3028</v>
      </c>
      <c r="AO628" s="14" t="s">
        <v>3028</v>
      </c>
      <c r="AP628" s="14" t="s">
        <v>3028</v>
      </c>
      <c r="AQ628" s="2">
        <v>2020</v>
      </c>
      <c r="AR628" s="72">
        <f t="shared" si="103"/>
        <v>8</v>
      </c>
      <c r="AS628" s="69">
        <v>20210331</v>
      </c>
      <c r="AT628" s="2" t="s">
        <v>185</v>
      </c>
      <c r="AU628" s="72">
        <v>2211840</v>
      </c>
      <c r="AV628" s="72">
        <v>0</v>
      </c>
      <c r="AW628" s="71">
        <f t="shared" si="104"/>
        <v>2211840</v>
      </c>
      <c r="AX628" s="71">
        <f t="shared" si="109"/>
        <v>309657.60000000003</v>
      </c>
      <c r="AY628" s="71">
        <f t="shared" si="110"/>
        <v>309657.60000000003</v>
      </c>
      <c r="AZ628" s="71">
        <f t="shared" si="111"/>
        <v>1902182.3999999999</v>
      </c>
      <c r="BA628" s="71">
        <f t="shared" si="112"/>
        <v>44236.800000000003</v>
      </c>
      <c r="BB628" s="71">
        <f t="shared" si="113"/>
        <v>353894.40000000002</v>
      </c>
      <c r="BC628" s="71">
        <f t="shared" si="114"/>
        <v>44236.799999999988</v>
      </c>
      <c r="BD628" s="71">
        <f t="shared" si="105"/>
        <v>353894.40000000002</v>
      </c>
      <c r="BE628" s="71">
        <f t="shared" si="106"/>
        <v>1857945.6000000001</v>
      </c>
      <c r="BF628" s="72"/>
      <c r="BG628" s="3" t="s">
        <v>175</v>
      </c>
      <c r="BH628" s="2" t="s">
        <v>3808</v>
      </c>
      <c r="BI628" s="6" t="s">
        <v>3028</v>
      </c>
      <c r="BJ628" s="6">
        <v>0</v>
      </c>
      <c r="BK628" s="6">
        <v>0</v>
      </c>
      <c r="BL628" s="7" t="s">
        <v>3028</v>
      </c>
    </row>
    <row r="629" spans="2:64" x14ac:dyDescent="0.4">
      <c r="B629" s="2" t="s">
        <v>1023</v>
      </c>
      <c r="C629" s="3" t="s">
        <v>180</v>
      </c>
      <c r="D629" s="2" t="s">
        <v>1024</v>
      </c>
      <c r="E629" s="3" t="s">
        <v>3028</v>
      </c>
      <c r="F629" s="2" t="s">
        <v>3028</v>
      </c>
      <c r="G629" s="2" t="s">
        <v>3028</v>
      </c>
      <c r="H629" s="3" t="s">
        <v>3028</v>
      </c>
      <c r="I629" s="2" t="s">
        <v>3028</v>
      </c>
      <c r="J629" s="2" t="s">
        <v>3028</v>
      </c>
      <c r="K629" s="3" t="s">
        <v>80</v>
      </c>
      <c r="L629" s="2" t="s">
        <v>79</v>
      </c>
      <c r="M629" s="2" t="s">
        <v>4656</v>
      </c>
      <c r="O629" s="3" t="s">
        <v>58</v>
      </c>
      <c r="P629" s="2" t="s">
        <v>96</v>
      </c>
      <c r="Q629" s="3" t="s">
        <v>3788</v>
      </c>
      <c r="R629" s="2" t="s">
        <v>3789</v>
      </c>
      <c r="S629" s="2"/>
      <c r="T629" s="2"/>
      <c r="U629" s="2" t="s">
        <v>127</v>
      </c>
      <c r="V629" s="2" t="s">
        <v>130</v>
      </c>
      <c r="W629" s="2" t="s">
        <v>131</v>
      </c>
      <c r="X629" s="2" t="s">
        <v>132</v>
      </c>
      <c r="Y629" s="2" t="s">
        <v>133</v>
      </c>
      <c r="Z629" s="2" t="s">
        <v>134</v>
      </c>
      <c r="AA629" s="2" t="s">
        <v>3810</v>
      </c>
      <c r="AB629" s="2"/>
      <c r="AC629" s="2" t="s">
        <v>3028</v>
      </c>
      <c r="AD629" s="2"/>
      <c r="AE629" s="2" t="s">
        <v>3028</v>
      </c>
      <c r="AF629" s="2">
        <v>50</v>
      </c>
      <c r="AG629" s="2">
        <v>0</v>
      </c>
      <c r="AI629" s="2" t="s">
        <v>3028</v>
      </c>
      <c r="AJ629" s="2"/>
      <c r="AK629" s="3">
        <v>2015</v>
      </c>
      <c r="AL629" s="8" t="s">
        <v>4014</v>
      </c>
      <c r="AM629" s="59">
        <f t="shared" si="108"/>
        <v>2015</v>
      </c>
      <c r="AN629" s="14" t="s">
        <v>3028</v>
      </c>
      <c r="AO629" s="14" t="s">
        <v>3028</v>
      </c>
      <c r="AP629" s="14" t="s">
        <v>3028</v>
      </c>
      <c r="AQ629" s="2">
        <v>2020</v>
      </c>
      <c r="AR629" s="72">
        <f t="shared" si="103"/>
        <v>8</v>
      </c>
      <c r="AS629" s="69">
        <v>20210331</v>
      </c>
      <c r="AT629" s="2" t="s">
        <v>185</v>
      </c>
      <c r="AU629" s="72">
        <v>107900</v>
      </c>
      <c r="AV629" s="72">
        <v>0</v>
      </c>
      <c r="AW629" s="71">
        <f t="shared" si="104"/>
        <v>107900</v>
      </c>
      <c r="AX629" s="71">
        <f t="shared" si="109"/>
        <v>15106</v>
      </c>
      <c r="AY629" s="71">
        <f t="shared" si="110"/>
        <v>15106</v>
      </c>
      <c r="AZ629" s="71">
        <f t="shared" si="111"/>
        <v>92794</v>
      </c>
      <c r="BA629" s="71">
        <f t="shared" si="112"/>
        <v>2158</v>
      </c>
      <c r="BB629" s="71">
        <f t="shared" si="113"/>
        <v>17264</v>
      </c>
      <c r="BC629" s="71">
        <f t="shared" si="114"/>
        <v>2158</v>
      </c>
      <c r="BD629" s="71">
        <f t="shared" si="105"/>
        <v>17264</v>
      </c>
      <c r="BE629" s="71">
        <f t="shared" si="106"/>
        <v>90636</v>
      </c>
      <c r="BF629" s="72"/>
      <c r="BG629" s="3" t="s">
        <v>175</v>
      </c>
      <c r="BH629" s="2" t="s">
        <v>3808</v>
      </c>
      <c r="BI629" s="6" t="s">
        <v>3028</v>
      </c>
      <c r="BJ629" s="6">
        <v>0</v>
      </c>
      <c r="BK629" s="6">
        <v>0</v>
      </c>
      <c r="BL629" s="7" t="s">
        <v>3028</v>
      </c>
    </row>
    <row r="630" spans="2:64" x14ac:dyDescent="0.4">
      <c r="B630" s="2" t="s">
        <v>1025</v>
      </c>
      <c r="C630" s="3" t="s">
        <v>180</v>
      </c>
      <c r="D630" s="2" t="s">
        <v>1026</v>
      </c>
      <c r="E630" s="3" t="s">
        <v>3028</v>
      </c>
      <c r="F630" s="2" t="s">
        <v>3028</v>
      </c>
      <c r="G630" s="2" t="s">
        <v>3028</v>
      </c>
      <c r="H630" s="3" t="s">
        <v>3028</v>
      </c>
      <c r="I630" s="2" t="s">
        <v>3028</v>
      </c>
      <c r="J630" s="2" t="s">
        <v>3028</v>
      </c>
      <c r="K630" s="3" t="s">
        <v>80</v>
      </c>
      <c r="L630" s="2" t="s">
        <v>79</v>
      </c>
      <c r="M630" s="2" t="s">
        <v>4656</v>
      </c>
      <c r="O630" s="3" t="s">
        <v>58</v>
      </c>
      <c r="P630" s="2" t="s">
        <v>96</v>
      </c>
      <c r="Q630" s="3" t="s">
        <v>3788</v>
      </c>
      <c r="R630" s="2" t="s">
        <v>3789</v>
      </c>
      <c r="S630" s="2"/>
      <c r="T630" s="2"/>
      <c r="U630" s="2" t="s">
        <v>127</v>
      </c>
      <c r="V630" s="2" t="s">
        <v>130</v>
      </c>
      <c r="W630" s="2" t="s">
        <v>131</v>
      </c>
      <c r="X630" s="2" t="s">
        <v>132</v>
      </c>
      <c r="Y630" s="2" t="s">
        <v>133</v>
      </c>
      <c r="Z630" s="2" t="s">
        <v>134</v>
      </c>
      <c r="AA630" s="2" t="s">
        <v>3810</v>
      </c>
      <c r="AB630" s="2"/>
      <c r="AC630" s="2" t="s">
        <v>3028</v>
      </c>
      <c r="AD630" s="2"/>
      <c r="AE630" s="2" t="s">
        <v>3028</v>
      </c>
      <c r="AF630" s="2">
        <v>50</v>
      </c>
      <c r="AG630" s="2">
        <v>0</v>
      </c>
      <c r="AI630" s="2" t="s">
        <v>3028</v>
      </c>
      <c r="AJ630" s="2"/>
      <c r="AK630" s="3">
        <v>2015</v>
      </c>
      <c r="AL630" s="8" t="s">
        <v>4014</v>
      </c>
      <c r="AM630" s="59">
        <f t="shared" si="108"/>
        <v>2015</v>
      </c>
      <c r="AN630" s="14" t="s">
        <v>3028</v>
      </c>
      <c r="AO630" s="14" t="s">
        <v>3028</v>
      </c>
      <c r="AP630" s="14" t="s">
        <v>3028</v>
      </c>
      <c r="AQ630" s="2">
        <v>2020</v>
      </c>
      <c r="AR630" s="72">
        <f t="shared" si="103"/>
        <v>8</v>
      </c>
      <c r="AS630" s="69">
        <v>20210331</v>
      </c>
      <c r="AT630" s="2" t="s">
        <v>185</v>
      </c>
      <c r="AU630" s="72">
        <v>1044750</v>
      </c>
      <c r="AV630" s="72">
        <v>0</v>
      </c>
      <c r="AW630" s="71">
        <f t="shared" si="104"/>
        <v>1044750</v>
      </c>
      <c r="AX630" s="71">
        <f t="shared" si="109"/>
        <v>146265</v>
      </c>
      <c r="AY630" s="71">
        <f t="shared" si="110"/>
        <v>146265</v>
      </c>
      <c r="AZ630" s="71">
        <f t="shared" si="111"/>
        <v>898485</v>
      </c>
      <c r="BA630" s="71">
        <f t="shared" si="112"/>
        <v>20895</v>
      </c>
      <c r="BB630" s="71">
        <f t="shared" si="113"/>
        <v>167160</v>
      </c>
      <c r="BC630" s="71">
        <f t="shared" si="114"/>
        <v>20895</v>
      </c>
      <c r="BD630" s="71">
        <f t="shared" si="105"/>
        <v>167160</v>
      </c>
      <c r="BE630" s="71">
        <f t="shared" si="106"/>
        <v>877590</v>
      </c>
      <c r="BF630" s="72"/>
      <c r="BG630" s="3" t="s">
        <v>175</v>
      </c>
      <c r="BH630" s="2" t="s">
        <v>3808</v>
      </c>
      <c r="BI630" s="6" t="s">
        <v>3028</v>
      </c>
      <c r="BJ630" s="6">
        <v>0</v>
      </c>
      <c r="BK630" s="6">
        <v>0</v>
      </c>
      <c r="BL630" s="7" t="s">
        <v>3028</v>
      </c>
    </row>
    <row r="631" spans="2:64" x14ac:dyDescent="0.4">
      <c r="B631" s="2" t="s">
        <v>1027</v>
      </c>
      <c r="C631" s="3" t="s">
        <v>180</v>
      </c>
      <c r="D631" s="2" t="s">
        <v>1028</v>
      </c>
      <c r="E631" s="3" t="s">
        <v>3028</v>
      </c>
      <c r="F631" s="2" t="s">
        <v>3028</v>
      </c>
      <c r="G631" s="2" t="s">
        <v>3028</v>
      </c>
      <c r="H631" s="3" t="s">
        <v>3028</v>
      </c>
      <c r="I631" s="2" t="s">
        <v>3028</v>
      </c>
      <c r="J631" s="2" t="s">
        <v>3028</v>
      </c>
      <c r="K631" s="3" t="s">
        <v>80</v>
      </c>
      <c r="L631" s="2" t="s">
        <v>79</v>
      </c>
      <c r="M631" s="2" t="s">
        <v>4656</v>
      </c>
      <c r="O631" s="3" t="s">
        <v>58</v>
      </c>
      <c r="P631" s="2" t="s">
        <v>96</v>
      </c>
      <c r="Q631" s="3" t="s">
        <v>3788</v>
      </c>
      <c r="R631" s="2" t="s">
        <v>3789</v>
      </c>
      <c r="S631" s="2"/>
      <c r="T631" s="2"/>
      <c r="U631" s="2" t="s">
        <v>127</v>
      </c>
      <c r="V631" s="2" t="s">
        <v>130</v>
      </c>
      <c r="W631" s="2" t="s">
        <v>131</v>
      </c>
      <c r="X631" s="2" t="s">
        <v>132</v>
      </c>
      <c r="Y631" s="2" t="s">
        <v>133</v>
      </c>
      <c r="Z631" s="2" t="s">
        <v>134</v>
      </c>
      <c r="AA631" s="2" t="s">
        <v>3810</v>
      </c>
      <c r="AB631" s="2"/>
      <c r="AC631" s="2" t="s">
        <v>3028</v>
      </c>
      <c r="AD631" s="2"/>
      <c r="AE631" s="2" t="s">
        <v>3028</v>
      </c>
      <c r="AF631" s="2">
        <v>50</v>
      </c>
      <c r="AG631" s="2">
        <v>0</v>
      </c>
      <c r="AI631" s="2" t="s">
        <v>3028</v>
      </c>
      <c r="AJ631" s="2"/>
      <c r="AK631" s="3">
        <v>2015</v>
      </c>
      <c r="AL631" s="8" t="s">
        <v>4014</v>
      </c>
      <c r="AM631" s="59">
        <f t="shared" si="108"/>
        <v>2015</v>
      </c>
      <c r="AN631" s="14" t="s">
        <v>3028</v>
      </c>
      <c r="AO631" s="14" t="s">
        <v>3028</v>
      </c>
      <c r="AP631" s="14" t="s">
        <v>3028</v>
      </c>
      <c r="AQ631" s="2">
        <v>2020</v>
      </c>
      <c r="AR631" s="72">
        <f t="shared" si="103"/>
        <v>8</v>
      </c>
      <c r="AS631" s="69">
        <v>20210331</v>
      </c>
      <c r="AT631" s="2" t="s">
        <v>185</v>
      </c>
      <c r="AU631" s="72">
        <v>93000</v>
      </c>
      <c r="AV631" s="72">
        <v>0</v>
      </c>
      <c r="AW631" s="71">
        <f t="shared" si="104"/>
        <v>93000</v>
      </c>
      <c r="AX631" s="71">
        <f t="shared" si="109"/>
        <v>13020</v>
      </c>
      <c r="AY631" s="71">
        <f t="shared" si="110"/>
        <v>13020</v>
      </c>
      <c r="AZ631" s="71">
        <f t="shared" si="111"/>
        <v>79980</v>
      </c>
      <c r="BA631" s="71">
        <f t="shared" si="112"/>
        <v>1860</v>
      </c>
      <c r="BB631" s="71">
        <f t="shared" si="113"/>
        <v>14880</v>
      </c>
      <c r="BC631" s="71">
        <f t="shared" si="114"/>
        <v>1860</v>
      </c>
      <c r="BD631" s="71">
        <f t="shared" si="105"/>
        <v>14880</v>
      </c>
      <c r="BE631" s="71">
        <f t="shared" si="106"/>
        <v>78120</v>
      </c>
      <c r="BF631" s="72"/>
      <c r="BG631" s="3" t="s">
        <v>175</v>
      </c>
      <c r="BH631" s="2" t="s">
        <v>3808</v>
      </c>
      <c r="BI631" s="6" t="s">
        <v>3028</v>
      </c>
      <c r="BJ631" s="6">
        <v>0</v>
      </c>
      <c r="BK631" s="6">
        <v>0</v>
      </c>
      <c r="BL631" s="7" t="s">
        <v>3028</v>
      </c>
    </row>
    <row r="632" spans="2:64" x14ac:dyDescent="0.4">
      <c r="B632" s="2" t="s">
        <v>1029</v>
      </c>
      <c r="C632" s="3" t="s">
        <v>180</v>
      </c>
      <c r="D632" s="2" t="s">
        <v>1030</v>
      </c>
      <c r="E632" s="3" t="s">
        <v>3028</v>
      </c>
      <c r="F632" s="2" t="s">
        <v>3028</v>
      </c>
      <c r="G632" s="2" t="s">
        <v>3028</v>
      </c>
      <c r="H632" s="3" t="s">
        <v>3028</v>
      </c>
      <c r="I632" s="2" t="s">
        <v>3028</v>
      </c>
      <c r="J632" s="2" t="s">
        <v>3028</v>
      </c>
      <c r="K632" s="3" t="s">
        <v>80</v>
      </c>
      <c r="L632" s="2" t="s">
        <v>79</v>
      </c>
      <c r="M632" s="2" t="s">
        <v>4656</v>
      </c>
      <c r="O632" s="3" t="s">
        <v>58</v>
      </c>
      <c r="P632" s="2" t="s">
        <v>96</v>
      </c>
      <c r="Q632" s="3" t="s">
        <v>3788</v>
      </c>
      <c r="R632" s="2" t="s">
        <v>3789</v>
      </c>
      <c r="S632" s="2"/>
      <c r="T632" s="2"/>
      <c r="U632" s="2" t="s">
        <v>127</v>
      </c>
      <c r="V632" s="2" t="s">
        <v>130</v>
      </c>
      <c r="W632" s="2" t="s">
        <v>131</v>
      </c>
      <c r="X632" s="2" t="s">
        <v>132</v>
      </c>
      <c r="Y632" s="2" t="s">
        <v>133</v>
      </c>
      <c r="Z632" s="2" t="s">
        <v>134</v>
      </c>
      <c r="AA632" s="2" t="s">
        <v>3810</v>
      </c>
      <c r="AB632" s="2"/>
      <c r="AC632" s="2" t="s">
        <v>3028</v>
      </c>
      <c r="AD632" s="2"/>
      <c r="AE632" s="2" t="s">
        <v>3028</v>
      </c>
      <c r="AF632" s="2">
        <v>50</v>
      </c>
      <c r="AG632" s="2">
        <v>0</v>
      </c>
      <c r="AI632" s="2" t="s">
        <v>3028</v>
      </c>
      <c r="AJ632" s="2"/>
      <c r="AK632" s="3">
        <v>2015</v>
      </c>
      <c r="AL632" s="8" t="s">
        <v>4014</v>
      </c>
      <c r="AM632" s="59">
        <f t="shared" si="108"/>
        <v>2015</v>
      </c>
      <c r="AN632" s="14" t="s">
        <v>3028</v>
      </c>
      <c r="AO632" s="14" t="s">
        <v>3028</v>
      </c>
      <c r="AP632" s="14" t="s">
        <v>3028</v>
      </c>
      <c r="AQ632" s="2">
        <v>2020</v>
      </c>
      <c r="AR632" s="72">
        <f t="shared" si="103"/>
        <v>8</v>
      </c>
      <c r="AS632" s="69">
        <v>20210331</v>
      </c>
      <c r="AT632" s="2" t="s">
        <v>185</v>
      </c>
      <c r="AU632" s="72">
        <v>1137240</v>
      </c>
      <c r="AV632" s="72">
        <v>0</v>
      </c>
      <c r="AW632" s="71">
        <f t="shared" si="104"/>
        <v>1137240</v>
      </c>
      <c r="AX632" s="71">
        <f t="shared" si="109"/>
        <v>159213.6</v>
      </c>
      <c r="AY632" s="71">
        <f t="shared" si="110"/>
        <v>159213.6</v>
      </c>
      <c r="AZ632" s="71">
        <f t="shared" si="111"/>
        <v>978026.4</v>
      </c>
      <c r="BA632" s="71">
        <f t="shared" si="112"/>
        <v>22744.799999999999</v>
      </c>
      <c r="BB632" s="71">
        <f t="shared" si="113"/>
        <v>181958.39999999999</v>
      </c>
      <c r="BC632" s="71">
        <f t="shared" si="114"/>
        <v>22744.799999999988</v>
      </c>
      <c r="BD632" s="71">
        <f t="shared" si="105"/>
        <v>181958.39999999999</v>
      </c>
      <c r="BE632" s="71">
        <f t="shared" si="106"/>
        <v>955281.6</v>
      </c>
      <c r="BF632" s="72"/>
      <c r="BG632" s="3" t="s">
        <v>175</v>
      </c>
      <c r="BH632" s="2" t="s">
        <v>3808</v>
      </c>
      <c r="BI632" s="6" t="s">
        <v>3028</v>
      </c>
      <c r="BJ632" s="6">
        <v>0</v>
      </c>
      <c r="BK632" s="6">
        <v>0</v>
      </c>
      <c r="BL632" s="7" t="s">
        <v>3028</v>
      </c>
    </row>
    <row r="633" spans="2:64" x14ac:dyDescent="0.4">
      <c r="B633" s="2" t="s">
        <v>1521</v>
      </c>
      <c r="C633" s="3" t="s">
        <v>180</v>
      </c>
      <c r="D633" s="2" t="s">
        <v>1522</v>
      </c>
      <c r="E633" s="3" t="s">
        <v>3028</v>
      </c>
      <c r="F633" s="2" t="s">
        <v>3028</v>
      </c>
      <c r="G633" s="2" t="s">
        <v>3221</v>
      </c>
      <c r="H633" s="3" t="s">
        <v>3028</v>
      </c>
      <c r="I633" s="2" t="s">
        <v>3028</v>
      </c>
      <c r="J633" s="2" t="s">
        <v>3028</v>
      </c>
      <c r="K633" s="3" t="s">
        <v>80</v>
      </c>
      <c r="L633" s="2" t="s">
        <v>79</v>
      </c>
      <c r="M633" s="2" t="s">
        <v>4656</v>
      </c>
      <c r="O633" s="3" t="s">
        <v>58</v>
      </c>
      <c r="P633" s="2" t="s">
        <v>96</v>
      </c>
      <c r="Q633" s="3" t="s">
        <v>3785</v>
      </c>
      <c r="R633" s="2" t="s">
        <v>3786</v>
      </c>
      <c r="S633" s="2"/>
      <c r="T633" s="2"/>
      <c r="U633" s="2" t="s">
        <v>127</v>
      </c>
      <c r="V633" s="2" t="s">
        <v>130</v>
      </c>
      <c r="W633" s="2" t="s">
        <v>131</v>
      </c>
      <c r="X633" s="2" t="s">
        <v>132</v>
      </c>
      <c r="Y633" s="2" t="s">
        <v>133</v>
      </c>
      <c r="Z633" s="2" t="s">
        <v>134</v>
      </c>
      <c r="AA633" s="2" t="s">
        <v>3810</v>
      </c>
      <c r="AB633" s="2"/>
      <c r="AC633" s="2" t="s">
        <v>3028</v>
      </c>
      <c r="AD633" s="2"/>
      <c r="AE633" s="2" t="s">
        <v>3028</v>
      </c>
      <c r="AF633" s="2">
        <v>10</v>
      </c>
      <c r="AG633" s="2">
        <v>0</v>
      </c>
      <c r="AI633" s="2" t="s">
        <v>3028</v>
      </c>
      <c r="AJ633" s="2"/>
      <c r="AK633" s="3">
        <v>2005</v>
      </c>
      <c r="AL633" s="8" t="s">
        <v>4015</v>
      </c>
      <c r="AM633" s="59">
        <f t="shared" si="108"/>
        <v>2005</v>
      </c>
      <c r="AN633" s="14" t="s">
        <v>3028</v>
      </c>
      <c r="AO633" s="14" t="s">
        <v>3028</v>
      </c>
      <c r="AP633" s="14" t="s">
        <v>3028</v>
      </c>
      <c r="AQ633" s="2">
        <v>2020</v>
      </c>
      <c r="AR633" s="72">
        <f t="shared" si="103"/>
        <v>18</v>
      </c>
      <c r="AS633" s="69">
        <v>20210331</v>
      </c>
      <c r="AT633" s="2" t="s">
        <v>185</v>
      </c>
      <c r="AU633" s="72">
        <v>1010600</v>
      </c>
      <c r="AV633" s="72">
        <v>0</v>
      </c>
      <c r="AW633" s="71">
        <f t="shared" si="104"/>
        <v>1010600</v>
      </c>
      <c r="AX633" s="71">
        <f t="shared" si="109"/>
        <v>1010600</v>
      </c>
      <c r="AY633" s="71">
        <f t="shared" si="110"/>
        <v>1010599</v>
      </c>
      <c r="AZ633" s="71">
        <f t="shared" si="111"/>
        <v>1</v>
      </c>
      <c r="BA633" s="71">
        <f t="shared" si="112"/>
        <v>101060</v>
      </c>
      <c r="BB633" s="71">
        <f t="shared" si="113"/>
        <v>1010600</v>
      </c>
      <c r="BC633" s="71">
        <f t="shared" si="114"/>
        <v>0</v>
      </c>
      <c r="BD633" s="71">
        <f t="shared" si="105"/>
        <v>1010599</v>
      </c>
      <c r="BE633" s="71">
        <f t="shared" si="106"/>
        <v>1</v>
      </c>
      <c r="BF633" s="72"/>
      <c r="BG633" s="3" t="s">
        <v>173</v>
      </c>
      <c r="BH633" s="2" t="s">
        <v>3806</v>
      </c>
      <c r="BI633" s="6" t="s">
        <v>3028</v>
      </c>
      <c r="BJ633" s="6">
        <v>0</v>
      </c>
      <c r="BK633" s="6">
        <v>0</v>
      </c>
      <c r="BL633" s="7" t="s">
        <v>3028</v>
      </c>
    </row>
    <row r="634" spans="2:64" x14ac:dyDescent="0.4">
      <c r="B634" s="2" t="s">
        <v>1783</v>
      </c>
      <c r="C634" s="3" t="s">
        <v>180</v>
      </c>
      <c r="D634" s="2" t="s">
        <v>1784</v>
      </c>
      <c r="E634" s="3" t="s">
        <v>3028</v>
      </c>
      <c r="F634" s="2" t="s">
        <v>3028</v>
      </c>
      <c r="G634" s="2" t="s">
        <v>3221</v>
      </c>
      <c r="H634" s="3" t="s">
        <v>3028</v>
      </c>
      <c r="I634" s="2" t="s">
        <v>3028</v>
      </c>
      <c r="J634" s="2" t="s">
        <v>3028</v>
      </c>
      <c r="K634" s="3" t="s">
        <v>80</v>
      </c>
      <c r="L634" s="2" t="s">
        <v>79</v>
      </c>
      <c r="M634" s="2" t="s">
        <v>4656</v>
      </c>
      <c r="O634" s="3" t="s">
        <v>58</v>
      </c>
      <c r="P634" s="2" t="s">
        <v>96</v>
      </c>
      <c r="Q634" s="3" t="s">
        <v>3785</v>
      </c>
      <c r="R634" s="2" t="s">
        <v>3786</v>
      </c>
      <c r="S634" s="2"/>
      <c r="T634" s="2"/>
      <c r="U634" s="2" t="s">
        <v>127</v>
      </c>
      <c r="V634" s="2" t="s">
        <v>130</v>
      </c>
      <c r="W634" s="2" t="s">
        <v>131</v>
      </c>
      <c r="X634" s="2" t="s">
        <v>132</v>
      </c>
      <c r="Y634" s="2" t="s">
        <v>133</v>
      </c>
      <c r="Z634" s="2" t="s">
        <v>134</v>
      </c>
      <c r="AA634" s="2" t="s">
        <v>3810</v>
      </c>
      <c r="AB634" s="2"/>
      <c r="AC634" s="2" t="s">
        <v>3028</v>
      </c>
      <c r="AD634" s="2"/>
      <c r="AE634" s="2" t="s">
        <v>3028</v>
      </c>
      <c r="AF634" s="2">
        <v>10</v>
      </c>
      <c r="AG634" s="2">
        <v>0</v>
      </c>
      <c r="AI634" s="2" t="s">
        <v>3028</v>
      </c>
      <c r="AJ634" s="2"/>
      <c r="AK634" s="3">
        <v>1998</v>
      </c>
      <c r="AL634" s="8" t="s">
        <v>4016</v>
      </c>
      <c r="AM634" s="59">
        <f t="shared" si="108"/>
        <v>1998</v>
      </c>
      <c r="AN634" s="14" t="s">
        <v>3028</v>
      </c>
      <c r="AO634" s="14" t="s">
        <v>3028</v>
      </c>
      <c r="AP634" s="14" t="s">
        <v>3028</v>
      </c>
      <c r="AQ634" s="2">
        <v>2020</v>
      </c>
      <c r="AR634" s="72">
        <f t="shared" si="103"/>
        <v>25</v>
      </c>
      <c r="AS634" s="69">
        <v>20210331</v>
      </c>
      <c r="AT634" s="2" t="s">
        <v>185</v>
      </c>
      <c r="AU634" s="72">
        <v>900000</v>
      </c>
      <c r="AV634" s="72">
        <v>0</v>
      </c>
      <c r="AW634" s="71">
        <f t="shared" si="104"/>
        <v>900000</v>
      </c>
      <c r="AX634" s="71">
        <f t="shared" si="109"/>
        <v>900000</v>
      </c>
      <c r="AY634" s="71">
        <f t="shared" si="110"/>
        <v>899999</v>
      </c>
      <c r="AZ634" s="71">
        <f t="shared" si="111"/>
        <v>1</v>
      </c>
      <c r="BA634" s="71">
        <f t="shared" si="112"/>
        <v>90000</v>
      </c>
      <c r="BB634" s="71">
        <f t="shared" si="113"/>
        <v>900000</v>
      </c>
      <c r="BC634" s="71">
        <f t="shared" si="114"/>
        <v>0</v>
      </c>
      <c r="BD634" s="71">
        <f t="shared" si="105"/>
        <v>899999</v>
      </c>
      <c r="BE634" s="71">
        <f t="shared" si="106"/>
        <v>1</v>
      </c>
      <c r="BF634" s="72"/>
      <c r="BG634" s="3" t="s">
        <v>173</v>
      </c>
      <c r="BH634" s="2" t="s">
        <v>3806</v>
      </c>
      <c r="BI634" s="6" t="s">
        <v>3028</v>
      </c>
      <c r="BJ634" s="6">
        <v>0</v>
      </c>
      <c r="BK634" s="6">
        <v>0</v>
      </c>
      <c r="BL634" s="7" t="s">
        <v>3028</v>
      </c>
    </row>
    <row r="635" spans="2:64" x14ac:dyDescent="0.4">
      <c r="B635" s="2" t="s">
        <v>1785</v>
      </c>
      <c r="C635" s="3" t="s">
        <v>180</v>
      </c>
      <c r="D635" s="2" t="s">
        <v>1786</v>
      </c>
      <c r="E635" s="3" t="s">
        <v>3028</v>
      </c>
      <c r="F635" s="2" t="s">
        <v>3028</v>
      </c>
      <c r="G635" s="2" t="s">
        <v>3222</v>
      </c>
      <c r="H635" s="3" t="s">
        <v>3028</v>
      </c>
      <c r="I635" s="2" t="s">
        <v>3028</v>
      </c>
      <c r="J635" s="2" t="s">
        <v>3028</v>
      </c>
      <c r="K635" s="3" t="s">
        <v>80</v>
      </c>
      <c r="L635" s="2" t="s">
        <v>79</v>
      </c>
      <c r="M635" s="2" t="s">
        <v>4656</v>
      </c>
      <c r="O635" s="3" t="s">
        <v>58</v>
      </c>
      <c r="P635" s="2" t="s">
        <v>96</v>
      </c>
      <c r="Q635" s="3" t="s">
        <v>3785</v>
      </c>
      <c r="R635" s="2" t="s">
        <v>3786</v>
      </c>
      <c r="S635" s="2"/>
      <c r="T635" s="2"/>
      <c r="U635" s="2" t="s">
        <v>127</v>
      </c>
      <c r="V635" s="2" t="s">
        <v>130</v>
      </c>
      <c r="W635" s="2" t="s">
        <v>131</v>
      </c>
      <c r="X635" s="2" t="s">
        <v>132</v>
      </c>
      <c r="Y635" s="2" t="s">
        <v>133</v>
      </c>
      <c r="Z635" s="2" t="s">
        <v>134</v>
      </c>
      <c r="AA635" s="2" t="s">
        <v>3810</v>
      </c>
      <c r="AB635" s="2"/>
      <c r="AC635" s="2" t="s">
        <v>3028</v>
      </c>
      <c r="AD635" s="2"/>
      <c r="AE635" s="2" t="s">
        <v>3028</v>
      </c>
      <c r="AF635" s="2">
        <v>10</v>
      </c>
      <c r="AG635" s="2">
        <v>0</v>
      </c>
      <c r="AI635" s="2" t="s">
        <v>3028</v>
      </c>
      <c r="AJ635" s="2"/>
      <c r="AK635" s="3">
        <v>1998</v>
      </c>
      <c r="AL635" s="8" t="s">
        <v>4017</v>
      </c>
      <c r="AM635" s="59">
        <f t="shared" si="108"/>
        <v>1998</v>
      </c>
      <c r="AN635" s="14" t="s">
        <v>3028</v>
      </c>
      <c r="AO635" s="14" t="s">
        <v>3028</v>
      </c>
      <c r="AP635" s="14" t="s">
        <v>3028</v>
      </c>
      <c r="AQ635" s="2">
        <v>2020</v>
      </c>
      <c r="AR635" s="72">
        <f t="shared" si="103"/>
        <v>25</v>
      </c>
      <c r="AS635" s="69">
        <v>20210331</v>
      </c>
      <c r="AT635" s="2" t="s">
        <v>185</v>
      </c>
      <c r="AU635" s="72">
        <v>904000</v>
      </c>
      <c r="AV635" s="72">
        <v>0</v>
      </c>
      <c r="AW635" s="71">
        <f t="shared" si="104"/>
        <v>904000</v>
      </c>
      <c r="AX635" s="71">
        <f t="shared" si="109"/>
        <v>904000</v>
      </c>
      <c r="AY635" s="71">
        <f t="shared" si="110"/>
        <v>903999</v>
      </c>
      <c r="AZ635" s="71">
        <f t="shared" si="111"/>
        <v>1</v>
      </c>
      <c r="BA635" s="71">
        <f t="shared" si="112"/>
        <v>90400</v>
      </c>
      <c r="BB635" s="71">
        <f t="shared" si="113"/>
        <v>904000</v>
      </c>
      <c r="BC635" s="71">
        <f t="shared" si="114"/>
        <v>0</v>
      </c>
      <c r="BD635" s="71">
        <f t="shared" si="105"/>
        <v>903999</v>
      </c>
      <c r="BE635" s="71">
        <f t="shared" si="106"/>
        <v>1</v>
      </c>
      <c r="BF635" s="72"/>
      <c r="BG635" s="3" t="s">
        <v>173</v>
      </c>
      <c r="BH635" s="2" t="s">
        <v>3806</v>
      </c>
      <c r="BI635" s="6" t="s">
        <v>3028</v>
      </c>
      <c r="BJ635" s="6">
        <v>0</v>
      </c>
      <c r="BK635" s="6">
        <v>0</v>
      </c>
      <c r="BL635" s="7" t="s">
        <v>3028</v>
      </c>
    </row>
    <row r="636" spans="2:64" x14ac:dyDescent="0.4">
      <c r="B636" s="2" t="s">
        <v>1787</v>
      </c>
      <c r="C636" s="3" t="s">
        <v>180</v>
      </c>
      <c r="D636" s="2" t="s">
        <v>1788</v>
      </c>
      <c r="E636" s="3" t="s">
        <v>3028</v>
      </c>
      <c r="F636" s="2" t="s">
        <v>3028</v>
      </c>
      <c r="G636" s="2" t="s">
        <v>3222</v>
      </c>
      <c r="H636" s="3" t="s">
        <v>3028</v>
      </c>
      <c r="I636" s="2" t="s">
        <v>3028</v>
      </c>
      <c r="J636" s="2" t="s">
        <v>3028</v>
      </c>
      <c r="K636" s="3" t="s">
        <v>80</v>
      </c>
      <c r="L636" s="2" t="s">
        <v>79</v>
      </c>
      <c r="M636" s="2" t="s">
        <v>4656</v>
      </c>
      <c r="O636" s="3" t="s">
        <v>58</v>
      </c>
      <c r="P636" s="2" t="s">
        <v>96</v>
      </c>
      <c r="Q636" s="3" t="s">
        <v>3785</v>
      </c>
      <c r="R636" s="2" t="s">
        <v>3786</v>
      </c>
      <c r="S636" s="2"/>
      <c r="T636" s="2"/>
      <c r="U636" s="2" t="s">
        <v>127</v>
      </c>
      <c r="V636" s="2" t="s">
        <v>130</v>
      </c>
      <c r="W636" s="2" t="s">
        <v>131</v>
      </c>
      <c r="X636" s="2" t="s">
        <v>132</v>
      </c>
      <c r="Y636" s="2" t="s">
        <v>133</v>
      </c>
      <c r="Z636" s="2" t="s">
        <v>134</v>
      </c>
      <c r="AA636" s="2" t="s">
        <v>3810</v>
      </c>
      <c r="AB636" s="2"/>
      <c r="AC636" s="2" t="s">
        <v>3028</v>
      </c>
      <c r="AD636" s="2"/>
      <c r="AE636" s="2" t="s">
        <v>3028</v>
      </c>
      <c r="AF636" s="2">
        <v>10</v>
      </c>
      <c r="AG636" s="2">
        <v>0</v>
      </c>
      <c r="AI636" s="2" t="s">
        <v>3028</v>
      </c>
      <c r="AJ636" s="2"/>
      <c r="AK636" s="3">
        <v>1998</v>
      </c>
      <c r="AL636" s="8" t="s">
        <v>4018</v>
      </c>
      <c r="AM636" s="59">
        <f t="shared" si="108"/>
        <v>1998</v>
      </c>
      <c r="AN636" s="14" t="s">
        <v>3028</v>
      </c>
      <c r="AO636" s="14" t="s">
        <v>3028</v>
      </c>
      <c r="AP636" s="14" t="s">
        <v>3028</v>
      </c>
      <c r="AQ636" s="2">
        <v>2020</v>
      </c>
      <c r="AR636" s="72">
        <f t="shared" si="103"/>
        <v>25</v>
      </c>
      <c r="AS636" s="69">
        <v>20210331</v>
      </c>
      <c r="AT636" s="2" t="s">
        <v>185</v>
      </c>
      <c r="AU636" s="72">
        <v>1139250</v>
      </c>
      <c r="AV636" s="72">
        <v>0</v>
      </c>
      <c r="AW636" s="71">
        <f t="shared" si="104"/>
        <v>1139250</v>
      </c>
      <c r="AX636" s="71">
        <f t="shared" si="109"/>
        <v>1139250</v>
      </c>
      <c r="AY636" s="71">
        <f t="shared" si="110"/>
        <v>1139249</v>
      </c>
      <c r="AZ636" s="71">
        <f t="shared" si="111"/>
        <v>1</v>
      </c>
      <c r="BA636" s="71">
        <f t="shared" si="112"/>
        <v>113925</v>
      </c>
      <c r="BB636" s="71">
        <f t="shared" si="113"/>
        <v>1139250</v>
      </c>
      <c r="BC636" s="71">
        <f t="shared" si="114"/>
        <v>0</v>
      </c>
      <c r="BD636" s="71">
        <f t="shared" si="105"/>
        <v>1139249</v>
      </c>
      <c r="BE636" s="71">
        <f t="shared" si="106"/>
        <v>1</v>
      </c>
      <c r="BF636" s="72"/>
      <c r="BG636" s="3" t="s">
        <v>173</v>
      </c>
      <c r="BH636" s="2" t="s">
        <v>3806</v>
      </c>
      <c r="BI636" s="6" t="s">
        <v>3028</v>
      </c>
      <c r="BJ636" s="6">
        <v>0</v>
      </c>
      <c r="BK636" s="6">
        <v>0</v>
      </c>
      <c r="BL636" s="7" t="s">
        <v>3028</v>
      </c>
    </row>
    <row r="637" spans="2:64" x14ac:dyDescent="0.4">
      <c r="B637" s="2" t="s">
        <v>1973</v>
      </c>
      <c r="C637" s="3" t="s">
        <v>180</v>
      </c>
      <c r="D637" s="2" t="s">
        <v>1974</v>
      </c>
      <c r="E637" s="3" t="s">
        <v>3028</v>
      </c>
      <c r="F637" s="2" t="s">
        <v>3028</v>
      </c>
      <c r="G637" s="2" t="s">
        <v>3223</v>
      </c>
      <c r="H637" s="3" t="s">
        <v>3028</v>
      </c>
      <c r="I637" s="2" t="s">
        <v>3028</v>
      </c>
      <c r="J637" s="2" t="s">
        <v>3028</v>
      </c>
      <c r="K637" s="3" t="s">
        <v>80</v>
      </c>
      <c r="L637" s="2" t="s">
        <v>79</v>
      </c>
      <c r="M637" s="2" t="s">
        <v>4656</v>
      </c>
      <c r="O637" s="3" t="s">
        <v>58</v>
      </c>
      <c r="P637" s="2" t="s">
        <v>96</v>
      </c>
      <c r="Q637" s="3" t="s">
        <v>3785</v>
      </c>
      <c r="R637" s="2" t="s">
        <v>3786</v>
      </c>
      <c r="S637" s="2"/>
      <c r="T637" s="2"/>
      <c r="U637" s="2" t="s">
        <v>127</v>
      </c>
      <c r="V637" s="2" t="s">
        <v>130</v>
      </c>
      <c r="W637" s="2" t="s">
        <v>131</v>
      </c>
      <c r="X637" s="2" t="s">
        <v>132</v>
      </c>
      <c r="Y637" s="2" t="s">
        <v>133</v>
      </c>
      <c r="Z637" s="2" t="s">
        <v>134</v>
      </c>
      <c r="AA637" s="2" t="s">
        <v>3810</v>
      </c>
      <c r="AB637" s="2"/>
      <c r="AC637" s="2" t="s">
        <v>3028</v>
      </c>
      <c r="AD637" s="2"/>
      <c r="AE637" s="2" t="s">
        <v>3028</v>
      </c>
      <c r="AF637" s="2">
        <v>10</v>
      </c>
      <c r="AG637" s="2">
        <v>0</v>
      </c>
      <c r="AI637" s="2" t="s">
        <v>3028</v>
      </c>
      <c r="AJ637" s="2"/>
      <c r="AK637" s="3">
        <v>1994</v>
      </c>
      <c r="AL637" s="8" t="s">
        <v>4019</v>
      </c>
      <c r="AM637" s="59">
        <f t="shared" si="108"/>
        <v>1994</v>
      </c>
      <c r="AN637" s="14" t="s">
        <v>3028</v>
      </c>
      <c r="AO637" s="14" t="s">
        <v>3028</v>
      </c>
      <c r="AP637" s="14" t="s">
        <v>3028</v>
      </c>
      <c r="AQ637" s="2">
        <v>2020</v>
      </c>
      <c r="AR637" s="72">
        <f t="shared" si="103"/>
        <v>29</v>
      </c>
      <c r="AS637" s="69">
        <v>20210331</v>
      </c>
      <c r="AT637" s="2" t="s">
        <v>185</v>
      </c>
      <c r="AU637" s="72">
        <v>512000</v>
      </c>
      <c r="AV637" s="72">
        <v>0</v>
      </c>
      <c r="AW637" s="71">
        <f t="shared" si="104"/>
        <v>512000</v>
      </c>
      <c r="AX637" s="71">
        <f t="shared" si="109"/>
        <v>512000</v>
      </c>
      <c r="AY637" s="71">
        <f t="shared" si="110"/>
        <v>511999</v>
      </c>
      <c r="AZ637" s="71">
        <f t="shared" si="111"/>
        <v>1</v>
      </c>
      <c r="BA637" s="71">
        <f t="shared" si="112"/>
        <v>51200</v>
      </c>
      <c r="BB637" s="71">
        <f t="shared" si="113"/>
        <v>512000</v>
      </c>
      <c r="BC637" s="71">
        <f t="shared" si="114"/>
        <v>0</v>
      </c>
      <c r="BD637" s="71">
        <f t="shared" si="105"/>
        <v>511999</v>
      </c>
      <c r="BE637" s="71">
        <f t="shared" si="106"/>
        <v>1</v>
      </c>
      <c r="BF637" s="72"/>
      <c r="BG637" s="3" t="s">
        <v>173</v>
      </c>
      <c r="BH637" s="2" t="s">
        <v>3806</v>
      </c>
      <c r="BI637" s="6" t="s">
        <v>3028</v>
      </c>
      <c r="BJ637" s="6">
        <v>0</v>
      </c>
      <c r="BK637" s="6">
        <v>0</v>
      </c>
      <c r="BL637" s="7" t="s">
        <v>3028</v>
      </c>
    </row>
    <row r="638" spans="2:64" x14ac:dyDescent="0.4">
      <c r="B638" s="2" t="s">
        <v>1932</v>
      </c>
      <c r="C638" s="3" t="s">
        <v>180</v>
      </c>
      <c r="D638" s="2" t="s">
        <v>1933</v>
      </c>
      <c r="E638" s="3" t="s">
        <v>3028</v>
      </c>
      <c r="F638" s="2" t="s">
        <v>3028</v>
      </c>
      <c r="G638" s="2" t="s">
        <v>3223</v>
      </c>
      <c r="H638" s="3" t="s">
        <v>3028</v>
      </c>
      <c r="I638" s="2" t="s">
        <v>3028</v>
      </c>
      <c r="J638" s="2" t="s">
        <v>3028</v>
      </c>
      <c r="K638" s="3" t="s">
        <v>80</v>
      </c>
      <c r="L638" s="2" t="s">
        <v>79</v>
      </c>
      <c r="M638" s="2" t="s">
        <v>4656</v>
      </c>
      <c r="O638" s="3" t="s">
        <v>58</v>
      </c>
      <c r="P638" s="2" t="s">
        <v>96</v>
      </c>
      <c r="Q638" s="3" t="s">
        <v>3785</v>
      </c>
      <c r="R638" s="2" t="s">
        <v>3786</v>
      </c>
      <c r="S638" s="2"/>
      <c r="T638" s="2"/>
      <c r="U638" s="2" t="s">
        <v>127</v>
      </c>
      <c r="V638" s="2" t="s">
        <v>130</v>
      </c>
      <c r="W638" s="2" t="s">
        <v>131</v>
      </c>
      <c r="X638" s="2" t="s">
        <v>132</v>
      </c>
      <c r="Y638" s="2" t="s">
        <v>133</v>
      </c>
      <c r="Z638" s="2" t="s">
        <v>134</v>
      </c>
      <c r="AA638" s="2" t="s">
        <v>3810</v>
      </c>
      <c r="AB638" s="2"/>
      <c r="AC638" s="2" t="s">
        <v>3028</v>
      </c>
      <c r="AD638" s="2"/>
      <c r="AE638" s="2" t="s">
        <v>3028</v>
      </c>
      <c r="AF638" s="2">
        <v>10</v>
      </c>
      <c r="AG638" s="2">
        <v>0</v>
      </c>
      <c r="AI638" s="2" t="s">
        <v>3028</v>
      </c>
      <c r="AJ638" s="2"/>
      <c r="AK638" s="3">
        <v>1996</v>
      </c>
      <c r="AL638" s="8" t="s">
        <v>4004</v>
      </c>
      <c r="AM638" s="59">
        <f t="shared" si="108"/>
        <v>1996</v>
      </c>
      <c r="AN638" s="14" t="s">
        <v>3028</v>
      </c>
      <c r="AO638" s="14" t="s">
        <v>3028</v>
      </c>
      <c r="AP638" s="14" t="s">
        <v>3028</v>
      </c>
      <c r="AQ638" s="2">
        <v>2020</v>
      </c>
      <c r="AR638" s="72">
        <f t="shared" si="103"/>
        <v>27</v>
      </c>
      <c r="AS638" s="69">
        <v>20210331</v>
      </c>
      <c r="AT638" s="2" t="s">
        <v>185</v>
      </c>
      <c r="AU638" s="72">
        <v>885800</v>
      </c>
      <c r="AV638" s="72">
        <v>0</v>
      </c>
      <c r="AW638" s="71">
        <f t="shared" si="104"/>
        <v>885800</v>
      </c>
      <c r="AX638" s="71">
        <f t="shared" si="109"/>
        <v>885800</v>
      </c>
      <c r="AY638" s="71">
        <f t="shared" si="110"/>
        <v>885799</v>
      </c>
      <c r="AZ638" s="71">
        <f t="shared" si="111"/>
        <v>1</v>
      </c>
      <c r="BA638" s="71">
        <f t="shared" si="112"/>
        <v>88580</v>
      </c>
      <c r="BB638" s="71">
        <f t="shared" si="113"/>
        <v>885800</v>
      </c>
      <c r="BC638" s="71">
        <f t="shared" si="114"/>
        <v>0</v>
      </c>
      <c r="BD638" s="71">
        <f t="shared" si="105"/>
        <v>885799</v>
      </c>
      <c r="BE638" s="71">
        <f t="shared" si="106"/>
        <v>1</v>
      </c>
      <c r="BF638" s="72"/>
      <c r="BG638" s="3" t="s">
        <v>173</v>
      </c>
      <c r="BH638" s="2" t="s">
        <v>3806</v>
      </c>
      <c r="BI638" s="6" t="s">
        <v>3028</v>
      </c>
      <c r="BJ638" s="6">
        <v>0</v>
      </c>
      <c r="BK638" s="6">
        <v>0</v>
      </c>
      <c r="BL638" s="7" t="s">
        <v>3028</v>
      </c>
    </row>
    <row r="639" spans="2:64" x14ac:dyDescent="0.4">
      <c r="B639" s="2" t="s">
        <v>1917</v>
      </c>
      <c r="C639" s="3" t="s">
        <v>180</v>
      </c>
      <c r="D639" s="2" t="s">
        <v>1918</v>
      </c>
      <c r="E639" s="3" t="s">
        <v>3028</v>
      </c>
      <c r="F639" s="2" t="s">
        <v>3028</v>
      </c>
      <c r="G639" s="2" t="s">
        <v>3223</v>
      </c>
      <c r="H639" s="3" t="s">
        <v>3028</v>
      </c>
      <c r="I639" s="2" t="s">
        <v>3028</v>
      </c>
      <c r="J639" s="2" t="s">
        <v>3028</v>
      </c>
      <c r="K639" s="3" t="s">
        <v>80</v>
      </c>
      <c r="L639" s="2" t="s">
        <v>79</v>
      </c>
      <c r="M639" s="2" t="s">
        <v>4656</v>
      </c>
      <c r="O639" s="3" t="s">
        <v>58</v>
      </c>
      <c r="P639" s="2" t="s">
        <v>96</v>
      </c>
      <c r="Q639" s="3" t="s">
        <v>3785</v>
      </c>
      <c r="R639" s="2" t="s">
        <v>3786</v>
      </c>
      <c r="S639" s="2"/>
      <c r="T639" s="2"/>
      <c r="U639" s="2" t="s">
        <v>127</v>
      </c>
      <c r="V639" s="2" t="s">
        <v>130</v>
      </c>
      <c r="W639" s="2" t="s">
        <v>131</v>
      </c>
      <c r="X639" s="2" t="s">
        <v>132</v>
      </c>
      <c r="Y639" s="2" t="s">
        <v>133</v>
      </c>
      <c r="Z639" s="2" t="s">
        <v>134</v>
      </c>
      <c r="AA639" s="2" t="s">
        <v>3810</v>
      </c>
      <c r="AB639" s="2"/>
      <c r="AC639" s="2" t="s">
        <v>3028</v>
      </c>
      <c r="AD639" s="2"/>
      <c r="AE639" s="2" t="s">
        <v>3028</v>
      </c>
      <c r="AF639" s="2">
        <v>15</v>
      </c>
      <c r="AG639" s="2">
        <v>0</v>
      </c>
      <c r="AI639" s="2" t="s">
        <v>3028</v>
      </c>
      <c r="AJ639" s="2"/>
      <c r="AK639" s="3">
        <v>1997</v>
      </c>
      <c r="AL639" s="8" t="s">
        <v>4020</v>
      </c>
      <c r="AM639" s="59">
        <f t="shared" si="108"/>
        <v>1997</v>
      </c>
      <c r="AN639" s="14" t="s">
        <v>3028</v>
      </c>
      <c r="AO639" s="14" t="s">
        <v>3028</v>
      </c>
      <c r="AP639" s="14" t="s">
        <v>3028</v>
      </c>
      <c r="AQ639" s="2">
        <v>2020</v>
      </c>
      <c r="AR639" s="72">
        <f t="shared" si="103"/>
        <v>26</v>
      </c>
      <c r="AS639" s="69">
        <v>20210331</v>
      </c>
      <c r="AT639" s="2" t="s">
        <v>185</v>
      </c>
      <c r="AU639" s="72">
        <v>900000</v>
      </c>
      <c r="AV639" s="72">
        <v>0</v>
      </c>
      <c r="AW639" s="71">
        <f t="shared" si="104"/>
        <v>900000</v>
      </c>
      <c r="AX639" s="71">
        <f t="shared" si="109"/>
        <v>900000</v>
      </c>
      <c r="AY639" s="71">
        <f t="shared" si="110"/>
        <v>899999</v>
      </c>
      <c r="AZ639" s="71">
        <f t="shared" si="111"/>
        <v>1</v>
      </c>
      <c r="BA639" s="71">
        <f t="shared" si="112"/>
        <v>60000</v>
      </c>
      <c r="BB639" s="71">
        <f t="shared" si="113"/>
        <v>900000</v>
      </c>
      <c r="BC639" s="71">
        <f t="shared" si="114"/>
        <v>0</v>
      </c>
      <c r="BD639" s="71">
        <f t="shared" si="105"/>
        <v>899999</v>
      </c>
      <c r="BE639" s="71">
        <f t="shared" si="106"/>
        <v>1</v>
      </c>
      <c r="BF639" s="72"/>
      <c r="BG639" s="3" t="s">
        <v>173</v>
      </c>
      <c r="BH639" s="2" t="s">
        <v>3806</v>
      </c>
      <c r="BI639" s="6" t="s">
        <v>3028</v>
      </c>
      <c r="BJ639" s="6">
        <v>0</v>
      </c>
      <c r="BK639" s="6">
        <v>0</v>
      </c>
      <c r="BL639" s="7" t="s">
        <v>3028</v>
      </c>
    </row>
    <row r="640" spans="2:64" x14ac:dyDescent="0.4">
      <c r="B640" s="2" t="s">
        <v>1743</v>
      </c>
      <c r="C640" s="3" t="s">
        <v>180</v>
      </c>
      <c r="D640" s="2" t="s">
        <v>1744</v>
      </c>
      <c r="E640" s="3" t="s">
        <v>3028</v>
      </c>
      <c r="F640" s="2" t="s">
        <v>3028</v>
      </c>
      <c r="G640" s="2" t="s">
        <v>3223</v>
      </c>
      <c r="H640" s="3" t="s">
        <v>3028</v>
      </c>
      <c r="I640" s="2" t="s">
        <v>3028</v>
      </c>
      <c r="J640" s="2" t="s">
        <v>3028</v>
      </c>
      <c r="K640" s="3" t="s">
        <v>80</v>
      </c>
      <c r="L640" s="2" t="s">
        <v>79</v>
      </c>
      <c r="M640" s="2" t="s">
        <v>4656</v>
      </c>
      <c r="O640" s="3" t="s">
        <v>58</v>
      </c>
      <c r="P640" s="2" t="s">
        <v>96</v>
      </c>
      <c r="Q640" s="3" t="s">
        <v>3785</v>
      </c>
      <c r="R640" s="2" t="s">
        <v>3786</v>
      </c>
      <c r="S640" s="2"/>
      <c r="T640" s="2"/>
      <c r="U640" s="2" t="s">
        <v>127</v>
      </c>
      <c r="V640" s="2" t="s">
        <v>130</v>
      </c>
      <c r="W640" s="2" t="s">
        <v>131</v>
      </c>
      <c r="X640" s="2" t="s">
        <v>132</v>
      </c>
      <c r="Y640" s="2" t="s">
        <v>133</v>
      </c>
      <c r="Z640" s="2" t="s">
        <v>134</v>
      </c>
      <c r="AA640" s="2" t="s">
        <v>3810</v>
      </c>
      <c r="AB640" s="2"/>
      <c r="AC640" s="2" t="s">
        <v>3028</v>
      </c>
      <c r="AD640" s="2"/>
      <c r="AE640" s="2" t="s">
        <v>3028</v>
      </c>
      <c r="AF640" s="2">
        <v>10</v>
      </c>
      <c r="AG640" s="2">
        <v>0</v>
      </c>
      <c r="AI640" s="2" t="s">
        <v>3028</v>
      </c>
      <c r="AJ640" s="2"/>
      <c r="AK640" s="3">
        <v>1999</v>
      </c>
      <c r="AL640" s="8" t="s">
        <v>4021</v>
      </c>
      <c r="AM640" s="59">
        <f t="shared" si="108"/>
        <v>1999</v>
      </c>
      <c r="AN640" s="14" t="s">
        <v>3028</v>
      </c>
      <c r="AO640" s="14" t="s">
        <v>3028</v>
      </c>
      <c r="AP640" s="14" t="s">
        <v>3028</v>
      </c>
      <c r="AQ640" s="2">
        <v>2020</v>
      </c>
      <c r="AR640" s="72">
        <f t="shared" si="103"/>
        <v>24</v>
      </c>
      <c r="AS640" s="69">
        <v>20210331</v>
      </c>
      <c r="AT640" s="2" t="s">
        <v>185</v>
      </c>
      <c r="AU640" s="72">
        <v>649000</v>
      </c>
      <c r="AV640" s="72">
        <v>0</v>
      </c>
      <c r="AW640" s="71">
        <f t="shared" si="104"/>
        <v>649000</v>
      </c>
      <c r="AX640" s="71">
        <f t="shared" si="109"/>
        <v>649000</v>
      </c>
      <c r="AY640" s="71">
        <f t="shared" si="110"/>
        <v>648999</v>
      </c>
      <c r="AZ640" s="71">
        <f t="shared" si="111"/>
        <v>1</v>
      </c>
      <c r="BA640" s="71">
        <f t="shared" si="112"/>
        <v>64900</v>
      </c>
      <c r="BB640" s="71">
        <f t="shared" si="113"/>
        <v>649000</v>
      </c>
      <c r="BC640" s="71">
        <f t="shared" si="114"/>
        <v>0</v>
      </c>
      <c r="BD640" s="71">
        <f t="shared" si="105"/>
        <v>648999</v>
      </c>
      <c r="BE640" s="71">
        <f t="shared" si="106"/>
        <v>1</v>
      </c>
      <c r="BF640" s="72"/>
      <c r="BG640" s="3" t="s">
        <v>173</v>
      </c>
      <c r="BH640" s="2" t="s">
        <v>3806</v>
      </c>
      <c r="BI640" s="6" t="s">
        <v>3028</v>
      </c>
      <c r="BJ640" s="6">
        <v>0</v>
      </c>
      <c r="BK640" s="6">
        <v>0</v>
      </c>
      <c r="BL640" s="7" t="s">
        <v>3028</v>
      </c>
    </row>
    <row r="641" spans="2:64" x14ac:dyDescent="0.4">
      <c r="B641" s="2" t="s">
        <v>1031</v>
      </c>
      <c r="C641" s="3" t="s">
        <v>180</v>
      </c>
      <c r="D641" s="2" t="s">
        <v>1032</v>
      </c>
      <c r="E641" s="3" t="s">
        <v>3028</v>
      </c>
      <c r="F641" s="2" t="s">
        <v>3028</v>
      </c>
      <c r="G641" s="2" t="s">
        <v>3216</v>
      </c>
      <c r="H641" s="3" t="s">
        <v>3028</v>
      </c>
      <c r="I641" s="2" t="s">
        <v>3028</v>
      </c>
      <c r="J641" s="2" t="s">
        <v>3028</v>
      </c>
      <c r="K641" s="3" t="s">
        <v>80</v>
      </c>
      <c r="L641" s="2" t="s">
        <v>79</v>
      </c>
      <c r="M641" s="2" t="s">
        <v>4656</v>
      </c>
      <c r="O641" s="3" t="s">
        <v>58</v>
      </c>
      <c r="P641" s="2" t="s">
        <v>96</v>
      </c>
      <c r="Q641" s="3" t="s">
        <v>3780</v>
      </c>
      <c r="R641" s="2" t="s">
        <v>3781</v>
      </c>
      <c r="S641" s="2"/>
      <c r="T641" s="2"/>
      <c r="U641" s="2" t="s">
        <v>127</v>
      </c>
      <c r="V641" s="2" t="s">
        <v>130</v>
      </c>
      <c r="W641" s="2" t="s">
        <v>131</v>
      </c>
      <c r="X641" s="2" t="s">
        <v>132</v>
      </c>
      <c r="Y641" s="2" t="s">
        <v>133</v>
      </c>
      <c r="Z641" s="2" t="s">
        <v>134</v>
      </c>
      <c r="AA641" s="2" t="s">
        <v>3810</v>
      </c>
      <c r="AB641" s="2"/>
      <c r="AC641" s="2" t="s">
        <v>3028</v>
      </c>
      <c r="AD641" s="2"/>
      <c r="AE641" s="2" t="s">
        <v>3028</v>
      </c>
      <c r="AF641" s="2">
        <v>30</v>
      </c>
      <c r="AG641" s="2">
        <v>0</v>
      </c>
      <c r="AI641" s="2" t="s">
        <v>3028</v>
      </c>
      <c r="AJ641" s="2"/>
      <c r="AK641" s="3">
        <v>2015</v>
      </c>
      <c r="AL641" s="8" t="s">
        <v>3998</v>
      </c>
      <c r="AM641" s="59">
        <f t="shared" si="108"/>
        <v>2015</v>
      </c>
      <c r="AN641" s="14" t="s">
        <v>3028</v>
      </c>
      <c r="AO641" s="14" t="s">
        <v>3028</v>
      </c>
      <c r="AP641" s="14" t="s">
        <v>3028</v>
      </c>
      <c r="AQ641" s="2">
        <v>2020</v>
      </c>
      <c r="AR641" s="72">
        <f t="shared" si="103"/>
        <v>8</v>
      </c>
      <c r="AS641" s="69">
        <v>20210331</v>
      </c>
      <c r="AT641" s="2" t="s">
        <v>185</v>
      </c>
      <c r="AU641" s="72">
        <v>12710520</v>
      </c>
      <c r="AV641" s="72">
        <v>0</v>
      </c>
      <c r="AW641" s="71">
        <f t="shared" si="104"/>
        <v>12710520</v>
      </c>
      <c r="AX641" s="71">
        <f t="shared" si="109"/>
        <v>2965788</v>
      </c>
      <c r="AY641" s="71">
        <f t="shared" si="110"/>
        <v>2965788</v>
      </c>
      <c r="AZ641" s="71">
        <f t="shared" si="111"/>
        <v>9744732</v>
      </c>
      <c r="BA641" s="71">
        <f t="shared" si="112"/>
        <v>423684</v>
      </c>
      <c r="BB641" s="71">
        <f t="shared" si="113"/>
        <v>3389472</v>
      </c>
      <c r="BC641" s="71">
        <f t="shared" si="114"/>
        <v>423684</v>
      </c>
      <c r="BD641" s="71">
        <f t="shared" si="105"/>
        <v>3389472</v>
      </c>
      <c r="BE641" s="71">
        <f t="shared" si="106"/>
        <v>9321048</v>
      </c>
      <c r="BF641" s="72"/>
      <c r="BG641" s="3" t="s">
        <v>171</v>
      </c>
      <c r="BH641" s="2" t="s">
        <v>3804</v>
      </c>
      <c r="BI641" s="6" t="s">
        <v>3028</v>
      </c>
      <c r="BJ641" s="6">
        <v>0</v>
      </c>
      <c r="BK641" s="6">
        <v>0</v>
      </c>
      <c r="BL641" s="7" t="s">
        <v>3028</v>
      </c>
    </row>
    <row r="642" spans="2:64" x14ac:dyDescent="0.4">
      <c r="B642" s="2" t="s">
        <v>1190</v>
      </c>
      <c r="C642" s="3" t="s">
        <v>180</v>
      </c>
      <c r="D642" s="2" t="s">
        <v>1191</v>
      </c>
      <c r="E642" s="3" t="s">
        <v>3028</v>
      </c>
      <c r="F642" s="2" t="s">
        <v>3028</v>
      </c>
      <c r="G642" s="2" t="s">
        <v>3247</v>
      </c>
      <c r="H642" s="3" t="s">
        <v>3028</v>
      </c>
      <c r="I642" s="2" t="s">
        <v>3028</v>
      </c>
      <c r="J642" s="2" t="s">
        <v>3028</v>
      </c>
      <c r="K642" s="3" t="s">
        <v>80</v>
      </c>
      <c r="L642" s="2" t="s">
        <v>79</v>
      </c>
      <c r="M642" s="2" t="s">
        <v>4656</v>
      </c>
      <c r="O642" s="3" t="s">
        <v>58</v>
      </c>
      <c r="P642" s="2" t="s">
        <v>96</v>
      </c>
      <c r="Q642" s="3" t="s">
        <v>3788</v>
      </c>
      <c r="R642" s="2" t="s">
        <v>3789</v>
      </c>
      <c r="S642" s="2"/>
      <c r="T642" s="2"/>
      <c r="U642" s="2" t="s">
        <v>127</v>
      </c>
      <c r="V642" s="2" t="s">
        <v>130</v>
      </c>
      <c r="W642" s="2" t="s">
        <v>131</v>
      </c>
      <c r="X642" s="2" t="s">
        <v>132</v>
      </c>
      <c r="Y642" s="2" t="s">
        <v>133</v>
      </c>
      <c r="Z642" s="2" t="s">
        <v>134</v>
      </c>
      <c r="AA642" s="2" t="s">
        <v>3810</v>
      </c>
      <c r="AB642" s="2"/>
      <c r="AC642" s="2" t="s">
        <v>3028</v>
      </c>
      <c r="AD642" s="2"/>
      <c r="AE642" s="2" t="s">
        <v>3028</v>
      </c>
      <c r="AF642" s="2">
        <v>10</v>
      </c>
      <c r="AG642" s="2">
        <v>0</v>
      </c>
      <c r="AI642" s="2" t="s">
        <v>3028</v>
      </c>
      <c r="AJ642" s="2"/>
      <c r="AK642" s="3">
        <v>2013</v>
      </c>
      <c r="AL642" s="8" t="s">
        <v>4022</v>
      </c>
      <c r="AM642" s="59">
        <f t="shared" si="108"/>
        <v>2013</v>
      </c>
      <c r="AN642" s="14" t="s">
        <v>3028</v>
      </c>
      <c r="AO642" s="14" t="s">
        <v>3028</v>
      </c>
      <c r="AP642" s="14" t="s">
        <v>3028</v>
      </c>
      <c r="AQ642" s="2">
        <v>2020</v>
      </c>
      <c r="AR642" s="72">
        <f t="shared" si="103"/>
        <v>10</v>
      </c>
      <c r="AS642" s="69">
        <v>20210331</v>
      </c>
      <c r="AT642" s="2" t="s">
        <v>185</v>
      </c>
      <c r="AU642" s="72">
        <v>682500</v>
      </c>
      <c r="AV642" s="72">
        <v>0</v>
      </c>
      <c r="AW642" s="71">
        <f t="shared" si="104"/>
        <v>682500</v>
      </c>
      <c r="AX642" s="71">
        <f t="shared" si="109"/>
        <v>614250</v>
      </c>
      <c r="AY642" s="71">
        <f t="shared" si="110"/>
        <v>614250</v>
      </c>
      <c r="AZ642" s="71">
        <f t="shared" si="111"/>
        <v>68250</v>
      </c>
      <c r="BA642" s="71">
        <f t="shared" si="112"/>
        <v>68250</v>
      </c>
      <c r="BB642" s="71">
        <f t="shared" si="113"/>
        <v>682500</v>
      </c>
      <c r="BC642" s="71">
        <f t="shared" si="114"/>
        <v>68249</v>
      </c>
      <c r="BD642" s="71">
        <f t="shared" si="105"/>
        <v>682499</v>
      </c>
      <c r="BE642" s="71">
        <f t="shared" si="106"/>
        <v>1</v>
      </c>
      <c r="BF642" s="72"/>
      <c r="BG642" s="3" t="s">
        <v>175</v>
      </c>
      <c r="BH642" s="2" t="s">
        <v>3808</v>
      </c>
      <c r="BI642" s="6" t="s">
        <v>3028</v>
      </c>
      <c r="BJ642" s="6">
        <v>0</v>
      </c>
      <c r="BK642" s="6">
        <v>0</v>
      </c>
      <c r="BL642" s="7" t="s">
        <v>3028</v>
      </c>
    </row>
    <row r="643" spans="2:64" x14ac:dyDescent="0.4">
      <c r="B643" s="2" t="s">
        <v>1307</v>
      </c>
      <c r="C643" s="3" t="s">
        <v>180</v>
      </c>
      <c r="D643" s="2" t="s">
        <v>1308</v>
      </c>
      <c r="E643" s="3" t="s">
        <v>3028</v>
      </c>
      <c r="F643" s="2" t="s">
        <v>3028</v>
      </c>
      <c r="G643" s="2" t="s">
        <v>3028</v>
      </c>
      <c r="H643" s="3" t="s">
        <v>3028</v>
      </c>
      <c r="I643" s="2" t="s">
        <v>3028</v>
      </c>
      <c r="J643" s="2" t="s">
        <v>3028</v>
      </c>
      <c r="K643" s="3" t="s">
        <v>80</v>
      </c>
      <c r="L643" s="2" t="s">
        <v>79</v>
      </c>
      <c r="M643" s="2" t="s">
        <v>4656</v>
      </c>
      <c r="O643" s="3" t="s">
        <v>58</v>
      </c>
      <c r="P643" s="2" t="s">
        <v>96</v>
      </c>
      <c r="Q643" s="3" t="s">
        <v>3780</v>
      </c>
      <c r="R643" s="2" t="s">
        <v>3781</v>
      </c>
      <c r="S643" s="2"/>
      <c r="T643" s="2"/>
      <c r="U643" s="2" t="s">
        <v>127</v>
      </c>
      <c r="V643" s="2" t="s">
        <v>130</v>
      </c>
      <c r="W643" s="2" t="s">
        <v>131</v>
      </c>
      <c r="X643" s="2" t="s">
        <v>132</v>
      </c>
      <c r="Y643" s="2" t="s">
        <v>133</v>
      </c>
      <c r="Z643" s="2" t="s">
        <v>134</v>
      </c>
      <c r="AA643" s="2" t="s">
        <v>3810</v>
      </c>
      <c r="AB643" s="2"/>
      <c r="AC643" s="2" t="s">
        <v>3028</v>
      </c>
      <c r="AD643" s="2"/>
      <c r="AE643" s="2" t="s">
        <v>3028</v>
      </c>
      <c r="AF643" s="2">
        <v>10</v>
      </c>
      <c r="AG643" s="2">
        <v>0</v>
      </c>
      <c r="AI643" s="2" t="s">
        <v>3028</v>
      </c>
      <c r="AJ643" s="2"/>
      <c r="AK643" s="3">
        <v>2011</v>
      </c>
      <c r="AL643" s="8" t="s">
        <v>4023</v>
      </c>
      <c r="AM643" s="59">
        <f t="shared" si="108"/>
        <v>2011</v>
      </c>
      <c r="AN643" s="14" t="s">
        <v>3028</v>
      </c>
      <c r="AO643" s="14" t="s">
        <v>3028</v>
      </c>
      <c r="AP643" s="14" t="s">
        <v>3028</v>
      </c>
      <c r="AQ643" s="2">
        <v>2020</v>
      </c>
      <c r="AR643" s="72">
        <f t="shared" ref="AR643:AR706" si="115">IF(AT643="当初取得",$A$1-AM643,MAX($A$1-AQ643,))</f>
        <v>12</v>
      </c>
      <c r="AS643" s="69">
        <v>20210331</v>
      </c>
      <c r="AT643" s="2" t="s">
        <v>185</v>
      </c>
      <c r="AU643" s="72">
        <v>28297500</v>
      </c>
      <c r="AV643" s="72">
        <v>0</v>
      </c>
      <c r="AW643" s="71">
        <f t="shared" ref="AW643:AW706" si="116">AU643+AV643</f>
        <v>28297500</v>
      </c>
      <c r="AX643" s="71">
        <f t="shared" si="109"/>
        <v>28297500</v>
      </c>
      <c r="AY643" s="71">
        <f t="shared" si="110"/>
        <v>28297499</v>
      </c>
      <c r="AZ643" s="71">
        <f t="shared" si="111"/>
        <v>1</v>
      </c>
      <c r="BA643" s="71">
        <f t="shared" si="112"/>
        <v>2829750</v>
      </c>
      <c r="BB643" s="71">
        <f t="shared" si="113"/>
        <v>28297500</v>
      </c>
      <c r="BC643" s="71">
        <f t="shared" si="114"/>
        <v>0</v>
      </c>
      <c r="BD643" s="71">
        <f t="shared" ref="BD643:BD706" si="117">IF(X643="1円残しする",IF(BB643&gt;=AW643,AW643-1,BB643),BB643)</f>
        <v>28297499</v>
      </c>
      <c r="BE643" s="71">
        <f t="shared" ref="BE643:BE706" si="118">AW643-BD643</f>
        <v>1</v>
      </c>
      <c r="BF643" s="72"/>
      <c r="BG643" s="3" t="s">
        <v>171</v>
      </c>
      <c r="BH643" s="2" t="s">
        <v>3804</v>
      </c>
      <c r="BI643" s="6" t="s">
        <v>3028</v>
      </c>
      <c r="BJ643" s="6">
        <v>0</v>
      </c>
      <c r="BK643" s="6">
        <v>0</v>
      </c>
      <c r="BL643" s="7" t="s">
        <v>3028</v>
      </c>
    </row>
    <row r="644" spans="2:64" x14ac:dyDescent="0.4">
      <c r="B644" s="2" t="s">
        <v>2224</v>
      </c>
      <c r="C644" s="3" t="s">
        <v>180</v>
      </c>
      <c r="D644" s="2" t="s">
        <v>2225</v>
      </c>
      <c r="E644" s="3" t="s">
        <v>3028</v>
      </c>
      <c r="F644" s="2" t="s">
        <v>3028</v>
      </c>
      <c r="G644" s="2" t="s">
        <v>3028</v>
      </c>
      <c r="H644" s="3" t="s">
        <v>3028</v>
      </c>
      <c r="I644" s="2" t="s">
        <v>3028</v>
      </c>
      <c r="J644" s="2" t="s">
        <v>3028</v>
      </c>
      <c r="K644" s="3" t="s">
        <v>80</v>
      </c>
      <c r="L644" s="2" t="s">
        <v>79</v>
      </c>
      <c r="M644" s="2" t="s">
        <v>4656</v>
      </c>
      <c r="O644" s="3" t="s">
        <v>58</v>
      </c>
      <c r="P644" s="2" t="s">
        <v>96</v>
      </c>
      <c r="Q644" s="3" t="s">
        <v>3799</v>
      </c>
      <c r="R644" s="2" t="s">
        <v>3800</v>
      </c>
      <c r="S644" s="2"/>
      <c r="T644" s="2"/>
      <c r="U644" s="2" t="s">
        <v>127</v>
      </c>
      <c r="V644" s="2" t="s">
        <v>130</v>
      </c>
      <c r="W644" s="2" t="s">
        <v>131</v>
      </c>
      <c r="X644" s="2" t="s">
        <v>132</v>
      </c>
      <c r="Y644" s="2" t="s">
        <v>133</v>
      </c>
      <c r="Z644" s="2" t="s">
        <v>134</v>
      </c>
      <c r="AA644" s="2" t="s">
        <v>3810</v>
      </c>
      <c r="AB644" s="2"/>
      <c r="AC644" s="2" t="s">
        <v>3028</v>
      </c>
      <c r="AD644" s="2"/>
      <c r="AE644" s="2" t="s">
        <v>3028</v>
      </c>
      <c r="AF644" s="2">
        <v>30</v>
      </c>
      <c r="AG644" s="2">
        <v>0</v>
      </c>
      <c r="AI644" s="2" t="s">
        <v>3028</v>
      </c>
      <c r="AJ644" s="2"/>
      <c r="AK644" s="3">
        <v>1978</v>
      </c>
      <c r="AL644" s="8" t="s">
        <v>4024</v>
      </c>
      <c r="AM644" s="59">
        <f t="shared" si="108"/>
        <v>1978</v>
      </c>
      <c r="AN644" s="14" t="s">
        <v>3028</v>
      </c>
      <c r="AO644" s="14" t="s">
        <v>3028</v>
      </c>
      <c r="AP644" s="14" t="s">
        <v>3028</v>
      </c>
      <c r="AQ644" s="2">
        <v>2020</v>
      </c>
      <c r="AR644" s="72">
        <f t="shared" si="115"/>
        <v>45</v>
      </c>
      <c r="AS644" s="69">
        <v>20210331</v>
      </c>
      <c r="AT644" s="2" t="s">
        <v>185</v>
      </c>
      <c r="AU644" s="72">
        <v>36000000</v>
      </c>
      <c r="AV644" s="72">
        <v>0</v>
      </c>
      <c r="AW644" s="71">
        <f t="shared" si="116"/>
        <v>36000000</v>
      </c>
      <c r="AX644" s="71">
        <f t="shared" si="109"/>
        <v>36000000</v>
      </c>
      <c r="AY644" s="71">
        <f t="shared" si="110"/>
        <v>35999999</v>
      </c>
      <c r="AZ644" s="71">
        <f t="shared" si="111"/>
        <v>1</v>
      </c>
      <c r="BA644" s="71">
        <f t="shared" si="112"/>
        <v>1200000</v>
      </c>
      <c r="BB644" s="71">
        <f t="shared" si="113"/>
        <v>36000000</v>
      </c>
      <c r="BC644" s="71">
        <f t="shared" si="114"/>
        <v>0</v>
      </c>
      <c r="BD644" s="71">
        <f t="shared" si="117"/>
        <v>35999999</v>
      </c>
      <c r="BE644" s="71">
        <f t="shared" si="118"/>
        <v>1</v>
      </c>
      <c r="BF644" s="72"/>
      <c r="BG644" s="3" t="s">
        <v>171</v>
      </c>
      <c r="BH644" s="2" t="s">
        <v>3804</v>
      </c>
      <c r="BI644" s="6" t="s">
        <v>3028</v>
      </c>
      <c r="BJ644" s="6">
        <v>0</v>
      </c>
      <c r="BK644" s="6">
        <v>0</v>
      </c>
      <c r="BL644" s="7" t="s">
        <v>3028</v>
      </c>
    </row>
    <row r="645" spans="2:64" x14ac:dyDescent="0.4">
      <c r="B645" s="2" t="s">
        <v>2200</v>
      </c>
      <c r="C645" s="3" t="s">
        <v>180</v>
      </c>
      <c r="D645" s="2" t="s">
        <v>2201</v>
      </c>
      <c r="E645" s="3" t="s">
        <v>3028</v>
      </c>
      <c r="F645" s="2" t="s">
        <v>3028</v>
      </c>
      <c r="G645" s="2" t="s">
        <v>3028</v>
      </c>
      <c r="H645" s="3" t="s">
        <v>3028</v>
      </c>
      <c r="I645" s="2" t="s">
        <v>3028</v>
      </c>
      <c r="J645" s="2" t="s">
        <v>3028</v>
      </c>
      <c r="K645" s="3" t="s">
        <v>80</v>
      </c>
      <c r="L645" s="2" t="s">
        <v>79</v>
      </c>
      <c r="M645" s="2" t="s">
        <v>4656</v>
      </c>
      <c r="O645" s="3" t="s">
        <v>58</v>
      </c>
      <c r="P645" s="2" t="s">
        <v>96</v>
      </c>
      <c r="Q645" s="3" t="s">
        <v>3799</v>
      </c>
      <c r="R645" s="2" t="s">
        <v>3800</v>
      </c>
      <c r="S645" s="2"/>
      <c r="T645" s="2"/>
      <c r="U645" s="2" t="s">
        <v>127</v>
      </c>
      <c r="V645" s="2" t="s">
        <v>130</v>
      </c>
      <c r="W645" s="2" t="s">
        <v>131</v>
      </c>
      <c r="X645" s="2" t="s">
        <v>132</v>
      </c>
      <c r="Y645" s="2" t="s">
        <v>133</v>
      </c>
      <c r="Z645" s="2" t="s">
        <v>134</v>
      </c>
      <c r="AA645" s="2" t="s">
        <v>3810</v>
      </c>
      <c r="AB645" s="2"/>
      <c r="AC645" s="2" t="s">
        <v>3028</v>
      </c>
      <c r="AD645" s="2"/>
      <c r="AE645" s="2" t="s">
        <v>3028</v>
      </c>
      <c r="AF645" s="2">
        <v>30</v>
      </c>
      <c r="AG645" s="2">
        <v>0</v>
      </c>
      <c r="AI645" s="2" t="s">
        <v>3028</v>
      </c>
      <c r="AJ645" s="2"/>
      <c r="AK645" s="3">
        <v>1980</v>
      </c>
      <c r="AL645" s="8" t="s">
        <v>4025</v>
      </c>
      <c r="AM645" s="59">
        <f t="shared" si="108"/>
        <v>1980</v>
      </c>
      <c r="AN645" s="14" t="s">
        <v>3028</v>
      </c>
      <c r="AO645" s="14" t="s">
        <v>3028</v>
      </c>
      <c r="AP645" s="14" t="s">
        <v>3028</v>
      </c>
      <c r="AQ645" s="2">
        <v>2020</v>
      </c>
      <c r="AR645" s="72">
        <f t="shared" si="115"/>
        <v>43</v>
      </c>
      <c r="AS645" s="69">
        <v>20210331</v>
      </c>
      <c r="AT645" s="2" t="s">
        <v>185</v>
      </c>
      <c r="AU645" s="72">
        <v>41800000</v>
      </c>
      <c r="AV645" s="72">
        <v>0</v>
      </c>
      <c r="AW645" s="71">
        <f t="shared" si="116"/>
        <v>41800000</v>
      </c>
      <c r="AX645" s="71">
        <f t="shared" si="109"/>
        <v>41800000</v>
      </c>
      <c r="AY645" s="71">
        <f t="shared" si="110"/>
        <v>41799999</v>
      </c>
      <c r="AZ645" s="71">
        <f t="shared" si="111"/>
        <v>1</v>
      </c>
      <c r="BA645" s="71">
        <f t="shared" si="112"/>
        <v>1393333.3333333333</v>
      </c>
      <c r="BB645" s="71">
        <f t="shared" si="113"/>
        <v>41800000</v>
      </c>
      <c r="BC645" s="71">
        <f t="shared" si="114"/>
        <v>0</v>
      </c>
      <c r="BD645" s="71">
        <f t="shared" si="117"/>
        <v>41799999</v>
      </c>
      <c r="BE645" s="71">
        <f t="shared" si="118"/>
        <v>1</v>
      </c>
      <c r="BF645" s="72"/>
      <c r="BG645" s="3" t="s">
        <v>171</v>
      </c>
      <c r="BH645" s="2" t="s">
        <v>3804</v>
      </c>
      <c r="BI645" s="6" t="s">
        <v>3028</v>
      </c>
      <c r="BJ645" s="6">
        <v>0</v>
      </c>
      <c r="BK645" s="6">
        <v>0</v>
      </c>
      <c r="BL645" s="7" t="s">
        <v>3028</v>
      </c>
    </row>
    <row r="646" spans="2:64" x14ac:dyDescent="0.4">
      <c r="B646" s="2" t="s">
        <v>1789</v>
      </c>
      <c r="C646" s="3" t="s">
        <v>180</v>
      </c>
      <c r="D646" s="2" t="s">
        <v>1790</v>
      </c>
      <c r="E646" s="3" t="s">
        <v>3028</v>
      </c>
      <c r="F646" s="2" t="s">
        <v>3028</v>
      </c>
      <c r="G646" s="2" t="s">
        <v>3028</v>
      </c>
      <c r="H646" s="3" t="s">
        <v>3028</v>
      </c>
      <c r="I646" s="2" t="s">
        <v>3028</v>
      </c>
      <c r="J646" s="2" t="s">
        <v>3028</v>
      </c>
      <c r="K646" s="3" t="s">
        <v>80</v>
      </c>
      <c r="L646" s="2" t="s">
        <v>79</v>
      </c>
      <c r="M646" s="2" t="s">
        <v>4656</v>
      </c>
      <c r="O646" s="3" t="s">
        <v>58</v>
      </c>
      <c r="P646" s="2" t="s">
        <v>96</v>
      </c>
      <c r="Q646" s="3" t="s">
        <v>3780</v>
      </c>
      <c r="R646" s="2" t="s">
        <v>3781</v>
      </c>
      <c r="S646" s="2"/>
      <c r="T646" s="2"/>
      <c r="U646" s="2" t="s">
        <v>127</v>
      </c>
      <c r="V646" s="2" t="s">
        <v>130</v>
      </c>
      <c r="W646" s="2" t="s">
        <v>131</v>
      </c>
      <c r="X646" s="2" t="s">
        <v>132</v>
      </c>
      <c r="Y646" s="2" t="s">
        <v>133</v>
      </c>
      <c r="Z646" s="2" t="s">
        <v>134</v>
      </c>
      <c r="AA646" s="2" t="s">
        <v>3810</v>
      </c>
      <c r="AB646" s="2"/>
      <c r="AC646" s="2" t="s">
        <v>3028</v>
      </c>
      <c r="AD646" s="2"/>
      <c r="AE646" s="2" t="s">
        <v>3028</v>
      </c>
      <c r="AF646" s="2">
        <v>15</v>
      </c>
      <c r="AG646" s="2">
        <v>0</v>
      </c>
      <c r="AI646" s="2" t="s">
        <v>3028</v>
      </c>
      <c r="AJ646" s="2"/>
      <c r="AK646" s="3">
        <v>1998</v>
      </c>
      <c r="AL646" s="8" t="s">
        <v>3950</v>
      </c>
      <c r="AM646" s="59">
        <f t="shared" si="108"/>
        <v>1998</v>
      </c>
      <c r="AN646" s="14" t="s">
        <v>3028</v>
      </c>
      <c r="AO646" s="14" t="s">
        <v>3028</v>
      </c>
      <c r="AP646" s="14" t="s">
        <v>3028</v>
      </c>
      <c r="AQ646" s="2">
        <v>2020</v>
      </c>
      <c r="AR646" s="72">
        <f t="shared" si="115"/>
        <v>25</v>
      </c>
      <c r="AS646" s="69">
        <v>20210331</v>
      </c>
      <c r="AT646" s="2" t="s">
        <v>185</v>
      </c>
      <c r="AU646" s="72">
        <v>8138655</v>
      </c>
      <c r="AV646" s="72">
        <v>0</v>
      </c>
      <c r="AW646" s="71">
        <f t="shared" si="116"/>
        <v>8138655</v>
      </c>
      <c r="AX646" s="71">
        <f t="shared" si="109"/>
        <v>8138655</v>
      </c>
      <c r="AY646" s="71">
        <f t="shared" si="110"/>
        <v>8138654</v>
      </c>
      <c r="AZ646" s="71">
        <f t="shared" si="111"/>
        <v>1</v>
      </c>
      <c r="BA646" s="71">
        <f t="shared" si="112"/>
        <v>542577</v>
      </c>
      <c r="BB646" s="71">
        <f t="shared" si="113"/>
        <v>8138655</v>
      </c>
      <c r="BC646" s="71">
        <f t="shared" si="114"/>
        <v>0</v>
      </c>
      <c r="BD646" s="71">
        <f t="shared" si="117"/>
        <v>8138654</v>
      </c>
      <c r="BE646" s="71">
        <f t="shared" si="118"/>
        <v>1</v>
      </c>
      <c r="BF646" s="72"/>
      <c r="BG646" s="3" t="s">
        <v>171</v>
      </c>
      <c r="BH646" s="2" t="s">
        <v>3804</v>
      </c>
      <c r="BI646" s="6" t="s">
        <v>3028</v>
      </c>
      <c r="BJ646" s="6">
        <v>0</v>
      </c>
      <c r="BK646" s="6">
        <v>0</v>
      </c>
      <c r="BL646" s="7" t="s">
        <v>3028</v>
      </c>
    </row>
    <row r="647" spans="2:64" x14ac:dyDescent="0.4">
      <c r="B647" s="2" t="s">
        <v>1975</v>
      </c>
      <c r="C647" s="3" t="s">
        <v>180</v>
      </c>
      <c r="D647" s="2" t="s">
        <v>1976</v>
      </c>
      <c r="E647" s="3" t="s">
        <v>3028</v>
      </c>
      <c r="F647" s="2" t="s">
        <v>3028</v>
      </c>
      <c r="G647" s="2" t="s">
        <v>3028</v>
      </c>
      <c r="H647" s="3" t="s">
        <v>3028</v>
      </c>
      <c r="I647" s="2" t="s">
        <v>3028</v>
      </c>
      <c r="J647" s="2" t="s">
        <v>3028</v>
      </c>
      <c r="K647" s="3" t="s">
        <v>80</v>
      </c>
      <c r="L647" s="2" t="s">
        <v>79</v>
      </c>
      <c r="M647" s="2" t="s">
        <v>4656</v>
      </c>
      <c r="O647" s="3" t="s">
        <v>58</v>
      </c>
      <c r="P647" s="2" t="s">
        <v>96</v>
      </c>
      <c r="Q647" s="3" t="s">
        <v>3780</v>
      </c>
      <c r="R647" s="2" t="s">
        <v>3781</v>
      </c>
      <c r="S647" s="2"/>
      <c r="T647" s="2"/>
      <c r="U647" s="2" t="s">
        <v>127</v>
      </c>
      <c r="V647" s="2" t="s">
        <v>130</v>
      </c>
      <c r="W647" s="2" t="s">
        <v>131</v>
      </c>
      <c r="X647" s="2" t="s">
        <v>132</v>
      </c>
      <c r="Y647" s="2" t="s">
        <v>133</v>
      </c>
      <c r="Z647" s="2" t="s">
        <v>134</v>
      </c>
      <c r="AA647" s="2" t="s">
        <v>3810</v>
      </c>
      <c r="AB647" s="2"/>
      <c r="AC647" s="2" t="s">
        <v>3028</v>
      </c>
      <c r="AD647" s="2"/>
      <c r="AE647" s="2" t="s">
        <v>3028</v>
      </c>
      <c r="AF647" s="2">
        <v>15</v>
      </c>
      <c r="AG647" s="2">
        <v>0</v>
      </c>
      <c r="AI647" s="2" t="s">
        <v>3028</v>
      </c>
      <c r="AJ647" s="2"/>
      <c r="AK647" s="3">
        <v>1994</v>
      </c>
      <c r="AL647" s="8" t="s">
        <v>3945</v>
      </c>
      <c r="AM647" s="59">
        <f t="shared" si="108"/>
        <v>1994</v>
      </c>
      <c r="AN647" s="14" t="s">
        <v>3028</v>
      </c>
      <c r="AO647" s="14" t="s">
        <v>3028</v>
      </c>
      <c r="AP647" s="14" t="s">
        <v>3028</v>
      </c>
      <c r="AQ647" s="2">
        <v>2020</v>
      </c>
      <c r="AR647" s="72">
        <f t="shared" si="115"/>
        <v>29</v>
      </c>
      <c r="AS647" s="69">
        <v>20210331</v>
      </c>
      <c r="AT647" s="2" t="s">
        <v>185</v>
      </c>
      <c r="AU647" s="72">
        <v>10813455</v>
      </c>
      <c r="AV647" s="72">
        <v>0</v>
      </c>
      <c r="AW647" s="71">
        <f t="shared" si="116"/>
        <v>10813455</v>
      </c>
      <c r="AX647" s="71">
        <f t="shared" si="109"/>
        <v>10813455</v>
      </c>
      <c r="AY647" s="71">
        <f t="shared" si="110"/>
        <v>10813454</v>
      </c>
      <c r="AZ647" s="71">
        <f t="shared" si="111"/>
        <v>1</v>
      </c>
      <c r="BA647" s="71">
        <f t="shared" si="112"/>
        <v>720897</v>
      </c>
      <c r="BB647" s="71">
        <f t="shared" si="113"/>
        <v>10813455</v>
      </c>
      <c r="BC647" s="71">
        <f t="shared" si="114"/>
        <v>0</v>
      </c>
      <c r="BD647" s="71">
        <f t="shared" si="117"/>
        <v>10813454</v>
      </c>
      <c r="BE647" s="71">
        <f t="shared" si="118"/>
        <v>1</v>
      </c>
      <c r="BF647" s="72"/>
      <c r="BG647" s="3" t="s">
        <v>171</v>
      </c>
      <c r="BH647" s="2" t="s">
        <v>3804</v>
      </c>
      <c r="BI647" s="6" t="s">
        <v>3028</v>
      </c>
      <c r="BJ647" s="6">
        <v>0</v>
      </c>
      <c r="BK647" s="6">
        <v>0</v>
      </c>
      <c r="BL647" s="7" t="s">
        <v>3028</v>
      </c>
    </row>
    <row r="648" spans="2:64" x14ac:dyDescent="0.4">
      <c r="B648" s="2" t="s">
        <v>1266</v>
      </c>
      <c r="C648" s="3" t="s">
        <v>180</v>
      </c>
      <c r="D648" s="2" t="s">
        <v>1220</v>
      </c>
      <c r="E648" s="3" t="s">
        <v>3028</v>
      </c>
      <c r="F648" s="2" t="s">
        <v>3028</v>
      </c>
      <c r="G648" s="2" t="s">
        <v>3271</v>
      </c>
      <c r="H648" s="3" t="s">
        <v>3028</v>
      </c>
      <c r="I648" s="2" t="s">
        <v>3028</v>
      </c>
      <c r="J648" s="2" t="s">
        <v>3028</v>
      </c>
      <c r="K648" s="3" t="s">
        <v>80</v>
      </c>
      <c r="L648" s="2" t="s">
        <v>79</v>
      </c>
      <c r="M648" s="2" t="s">
        <v>4656</v>
      </c>
      <c r="O648" s="3" t="s">
        <v>58</v>
      </c>
      <c r="P648" s="2" t="s">
        <v>96</v>
      </c>
      <c r="Q648" s="3" t="s">
        <v>3799</v>
      </c>
      <c r="R648" s="2" t="s">
        <v>3800</v>
      </c>
      <c r="S648" s="2"/>
      <c r="T648" s="2"/>
      <c r="U648" s="2" t="s">
        <v>127</v>
      </c>
      <c r="V648" s="2" t="s">
        <v>130</v>
      </c>
      <c r="W648" s="2" t="s">
        <v>131</v>
      </c>
      <c r="X648" s="2" t="s">
        <v>132</v>
      </c>
      <c r="Y648" s="2" t="s">
        <v>133</v>
      </c>
      <c r="Z648" s="2" t="s">
        <v>134</v>
      </c>
      <c r="AA648" s="2" t="s">
        <v>3810</v>
      </c>
      <c r="AB648" s="2"/>
      <c r="AC648" s="2" t="s">
        <v>3028</v>
      </c>
      <c r="AD648" s="2"/>
      <c r="AE648" s="2" t="s">
        <v>3028</v>
      </c>
      <c r="AF648" s="2">
        <v>15</v>
      </c>
      <c r="AG648" s="2">
        <v>0</v>
      </c>
      <c r="AI648" s="2" t="s">
        <v>3028</v>
      </c>
      <c r="AJ648" s="2"/>
      <c r="AK648" s="3">
        <v>2012</v>
      </c>
      <c r="AL648" s="8" t="s">
        <v>3955</v>
      </c>
      <c r="AM648" s="59">
        <f t="shared" si="108"/>
        <v>2012</v>
      </c>
      <c r="AN648" s="14" t="s">
        <v>3028</v>
      </c>
      <c r="AO648" s="14" t="s">
        <v>3028</v>
      </c>
      <c r="AP648" s="14" t="s">
        <v>3028</v>
      </c>
      <c r="AQ648" s="2">
        <v>2020</v>
      </c>
      <c r="AR648" s="72">
        <f t="shared" si="115"/>
        <v>11</v>
      </c>
      <c r="AS648" s="69">
        <v>20210331</v>
      </c>
      <c r="AT648" s="2" t="s">
        <v>185</v>
      </c>
      <c r="AU648" s="72">
        <v>1296750</v>
      </c>
      <c r="AV648" s="72">
        <v>0</v>
      </c>
      <c r="AW648" s="71">
        <f t="shared" si="116"/>
        <v>1296750</v>
      </c>
      <c r="AX648" s="71">
        <f t="shared" si="109"/>
        <v>864500</v>
      </c>
      <c r="AY648" s="71">
        <f t="shared" si="110"/>
        <v>864500</v>
      </c>
      <c r="AZ648" s="71">
        <f t="shared" si="111"/>
        <v>432250</v>
      </c>
      <c r="BA648" s="71">
        <f t="shared" si="112"/>
        <v>86450</v>
      </c>
      <c r="BB648" s="71">
        <f t="shared" si="113"/>
        <v>950950</v>
      </c>
      <c r="BC648" s="71">
        <f t="shared" si="114"/>
        <v>86450</v>
      </c>
      <c r="BD648" s="71">
        <f t="shared" si="117"/>
        <v>950950</v>
      </c>
      <c r="BE648" s="71">
        <f t="shared" si="118"/>
        <v>345800</v>
      </c>
      <c r="BF648" s="72"/>
      <c r="BG648" s="3" t="s">
        <v>171</v>
      </c>
      <c r="BH648" s="2" t="s">
        <v>3804</v>
      </c>
      <c r="BI648" s="6" t="s">
        <v>3028</v>
      </c>
      <c r="BJ648" s="6">
        <v>0</v>
      </c>
      <c r="BK648" s="6">
        <v>0</v>
      </c>
      <c r="BL648" s="7" t="s">
        <v>3028</v>
      </c>
    </row>
    <row r="649" spans="2:64" x14ac:dyDescent="0.4">
      <c r="B649" s="2" t="s">
        <v>1267</v>
      </c>
      <c r="C649" s="3" t="s">
        <v>180</v>
      </c>
      <c r="D649" s="2" t="s">
        <v>1222</v>
      </c>
      <c r="E649" s="3" t="s">
        <v>3028</v>
      </c>
      <c r="F649" s="2" t="s">
        <v>3028</v>
      </c>
      <c r="G649" s="2" t="s">
        <v>3271</v>
      </c>
      <c r="H649" s="3" t="s">
        <v>3028</v>
      </c>
      <c r="I649" s="2" t="s">
        <v>3028</v>
      </c>
      <c r="J649" s="2" t="s">
        <v>3028</v>
      </c>
      <c r="K649" s="3" t="s">
        <v>80</v>
      </c>
      <c r="L649" s="2" t="s">
        <v>79</v>
      </c>
      <c r="M649" s="2" t="s">
        <v>4656</v>
      </c>
      <c r="O649" s="3" t="s">
        <v>58</v>
      </c>
      <c r="P649" s="2" t="s">
        <v>96</v>
      </c>
      <c r="Q649" s="3" t="s">
        <v>3799</v>
      </c>
      <c r="R649" s="2" t="s">
        <v>3800</v>
      </c>
      <c r="S649" s="2"/>
      <c r="T649" s="2"/>
      <c r="U649" s="2" t="s">
        <v>127</v>
      </c>
      <c r="V649" s="2" t="s">
        <v>130</v>
      </c>
      <c r="W649" s="2" t="s">
        <v>131</v>
      </c>
      <c r="X649" s="2" t="s">
        <v>132</v>
      </c>
      <c r="Y649" s="2" t="s">
        <v>133</v>
      </c>
      <c r="Z649" s="2" t="s">
        <v>134</v>
      </c>
      <c r="AA649" s="2" t="s">
        <v>3810</v>
      </c>
      <c r="AB649" s="2"/>
      <c r="AC649" s="2" t="s">
        <v>3028</v>
      </c>
      <c r="AD649" s="2"/>
      <c r="AE649" s="2" t="s">
        <v>3028</v>
      </c>
      <c r="AF649" s="2">
        <v>15</v>
      </c>
      <c r="AG649" s="2">
        <v>0</v>
      </c>
      <c r="AI649" s="2" t="s">
        <v>3028</v>
      </c>
      <c r="AJ649" s="2"/>
      <c r="AK649" s="3">
        <v>2012</v>
      </c>
      <c r="AL649" s="8" t="s">
        <v>3955</v>
      </c>
      <c r="AM649" s="59">
        <f t="shared" si="108"/>
        <v>2012</v>
      </c>
      <c r="AN649" s="14" t="s">
        <v>3028</v>
      </c>
      <c r="AO649" s="14" t="s">
        <v>3028</v>
      </c>
      <c r="AP649" s="14" t="s">
        <v>3028</v>
      </c>
      <c r="AQ649" s="2">
        <v>2020</v>
      </c>
      <c r="AR649" s="72">
        <f t="shared" si="115"/>
        <v>11</v>
      </c>
      <c r="AS649" s="69">
        <v>20210331</v>
      </c>
      <c r="AT649" s="2" t="s">
        <v>185</v>
      </c>
      <c r="AU649" s="72">
        <v>4654650</v>
      </c>
      <c r="AV649" s="72">
        <v>0</v>
      </c>
      <c r="AW649" s="71">
        <f t="shared" si="116"/>
        <v>4654650</v>
      </c>
      <c r="AX649" s="71">
        <f t="shared" si="109"/>
        <v>3103100</v>
      </c>
      <c r="AY649" s="71">
        <f t="shared" si="110"/>
        <v>3103100</v>
      </c>
      <c r="AZ649" s="71">
        <f t="shared" si="111"/>
        <v>1551550</v>
      </c>
      <c r="BA649" s="71">
        <f t="shared" si="112"/>
        <v>310310</v>
      </c>
      <c r="BB649" s="71">
        <f t="shared" si="113"/>
        <v>3413410</v>
      </c>
      <c r="BC649" s="71">
        <f t="shared" si="114"/>
        <v>310310</v>
      </c>
      <c r="BD649" s="71">
        <f t="shared" si="117"/>
        <v>3413410</v>
      </c>
      <c r="BE649" s="71">
        <f t="shared" si="118"/>
        <v>1241240</v>
      </c>
      <c r="BF649" s="72"/>
      <c r="BG649" s="3" t="s">
        <v>171</v>
      </c>
      <c r="BH649" s="2" t="s">
        <v>3804</v>
      </c>
      <c r="BI649" s="6" t="s">
        <v>3028</v>
      </c>
      <c r="BJ649" s="6">
        <v>0</v>
      </c>
      <c r="BK649" s="6">
        <v>0</v>
      </c>
      <c r="BL649" s="7" t="s">
        <v>3028</v>
      </c>
    </row>
    <row r="650" spans="2:64" x14ac:dyDescent="0.4">
      <c r="B650" s="2" t="s">
        <v>1268</v>
      </c>
      <c r="C650" s="3" t="s">
        <v>180</v>
      </c>
      <c r="D650" s="2" t="s">
        <v>1224</v>
      </c>
      <c r="E650" s="3" t="s">
        <v>3028</v>
      </c>
      <c r="F650" s="2" t="s">
        <v>3028</v>
      </c>
      <c r="G650" s="2" t="s">
        <v>3205</v>
      </c>
      <c r="H650" s="3" t="s">
        <v>3028</v>
      </c>
      <c r="I650" s="2" t="s">
        <v>3028</v>
      </c>
      <c r="J650" s="2" t="s">
        <v>3028</v>
      </c>
      <c r="K650" s="3" t="s">
        <v>80</v>
      </c>
      <c r="L650" s="2" t="s">
        <v>79</v>
      </c>
      <c r="M650" s="2" t="s">
        <v>4656</v>
      </c>
      <c r="O650" s="3" t="s">
        <v>58</v>
      </c>
      <c r="P650" s="2" t="s">
        <v>96</v>
      </c>
      <c r="Q650" s="3" t="s">
        <v>3799</v>
      </c>
      <c r="R650" s="2" t="s">
        <v>3800</v>
      </c>
      <c r="S650" s="2"/>
      <c r="T650" s="2"/>
      <c r="U650" s="2" t="s">
        <v>127</v>
      </c>
      <c r="V650" s="2" t="s">
        <v>130</v>
      </c>
      <c r="W650" s="2" t="s">
        <v>131</v>
      </c>
      <c r="X650" s="2" t="s">
        <v>132</v>
      </c>
      <c r="Y650" s="2" t="s">
        <v>133</v>
      </c>
      <c r="Z650" s="2" t="s">
        <v>134</v>
      </c>
      <c r="AA650" s="2" t="s">
        <v>3810</v>
      </c>
      <c r="AB650" s="2"/>
      <c r="AC650" s="2" t="s">
        <v>3028</v>
      </c>
      <c r="AD650" s="2"/>
      <c r="AE650" s="2" t="s">
        <v>3028</v>
      </c>
      <c r="AF650" s="2">
        <v>15</v>
      </c>
      <c r="AG650" s="2">
        <v>0</v>
      </c>
      <c r="AI650" s="2" t="s">
        <v>3028</v>
      </c>
      <c r="AJ650" s="2"/>
      <c r="AK650" s="3">
        <v>2012</v>
      </c>
      <c r="AL650" s="8" t="s">
        <v>3956</v>
      </c>
      <c r="AM650" s="59">
        <f t="shared" si="108"/>
        <v>2012</v>
      </c>
      <c r="AN650" s="14" t="s">
        <v>3028</v>
      </c>
      <c r="AO650" s="14" t="s">
        <v>3028</v>
      </c>
      <c r="AP650" s="14" t="s">
        <v>3028</v>
      </c>
      <c r="AQ650" s="2">
        <v>2020</v>
      </c>
      <c r="AR650" s="72">
        <f t="shared" si="115"/>
        <v>11</v>
      </c>
      <c r="AS650" s="69">
        <v>20210331</v>
      </c>
      <c r="AT650" s="2" t="s">
        <v>185</v>
      </c>
      <c r="AU650" s="72">
        <v>1291500</v>
      </c>
      <c r="AV650" s="72">
        <v>0</v>
      </c>
      <c r="AW650" s="71">
        <f t="shared" si="116"/>
        <v>1291500</v>
      </c>
      <c r="AX650" s="71">
        <f t="shared" si="109"/>
        <v>861000</v>
      </c>
      <c r="AY650" s="71">
        <f t="shared" si="110"/>
        <v>861000</v>
      </c>
      <c r="AZ650" s="71">
        <f t="shared" si="111"/>
        <v>430500</v>
      </c>
      <c r="BA650" s="71">
        <f t="shared" si="112"/>
        <v>86100</v>
      </c>
      <c r="BB650" s="71">
        <f t="shared" si="113"/>
        <v>947100</v>
      </c>
      <c r="BC650" s="71">
        <f t="shared" si="114"/>
        <v>86100</v>
      </c>
      <c r="BD650" s="71">
        <f t="shared" si="117"/>
        <v>947100</v>
      </c>
      <c r="BE650" s="71">
        <f t="shared" si="118"/>
        <v>344400</v>
      </c>
      <c r="BF650" s="72"/>
      <c r="BG650" s="3" t="s">
        <v>171</v>
      </c>
      <c r="BH650" s="2" t="s">
        <v>3804</v>
      </c>
      <c r="BI650" s="6" t="s">
        <v>3028</v>
      </c>
      <c r="BJ650" s="6">
        <v>0</v>
      </c>
      <c r="BK650" s="6">
        <v>0</v>
      </c>
      <c r="BL650" s="7" t="s">
        <v>3028</v>
      </c>
    </row>
    <row r="651" spans="2:64" x14ac:dyDescent="0.4">
      <c r="B651" s="2" t="s">
        <v>1269</v>
      </c>
      <c r="C651" s="3" t="s">
        <v>180</v>
      </c>
      <c r="D651" s="2" t="s">
        <v>1224</v>
      </c>
      <c r="E651" s="3" t="s">
        <v>3028</v>
      </c>
      <c r="F651" s="2" t="s">
        <v>3028</v>
      </c>
      <c r="G651" s="2" t="s">
        <v>3205</v>
      </c>
      <c r="H651" s="3" t="s">
        <v>3028</v>
      </c>
      <c r="I651" s="2" t="s">
        <v>3028</v>
      </c>
      <c r="J651" s="2" t="s">
        <v>3028</v>
      </c>
      <c r="K651" s="3" t="s">
        <v>80</v>
      </c>
      <c r="L651" s="2" t="s">
        <v>79</v>
      </c>
      <c r="M651" s="2" t="s">
        <v>4656</v>
      </c>
      <c r="O651" s="3" t="s">
        <v>58</v>
      </c>
      <c r="P651" s="2" t="s">
        <v>96</v>
      </c>
      <c r="Q651" s="3" t="s">
        <v>3799</v>
      </c>
      <c r="R651" s="2" t="s">
        <v>3800</v>
      </c>
      <c r="S651" s="2"/>
      <c r="T651" s="2"/>
      <c r="U651" s="2" t="s">
        <v>127</v>
      </c>
      <c r="V651" s="2" t="s">
        <v>130</v>
      </c>
      <c r="W651" s="2" t="s">
        <v>131</v>
      </c>
      <c r="X651" s="2" t="s">
        <v>132</v>
      </c>
      <c r="Y651" s="2" t="s">
        <v>133</v>
      </c>
      <c r="Z651" s="2" t="s">
        <v>134</v>
      </c>
      <c r="AA651" s="2" t="s">
        <v>3810</v>
      </c>
      <c r="AB651" s="2"/>
      <c r="AC651" s="2" t="s">
        <v>3028</v>
      </c>
      <c r="AD651" s="2"/>
      <c r="AE651" s="2" t="s">
        <v>3028</v>
      </c>
      <c r="AF651" s="2">
        <v>15</v>
      </c>
      <c r="AG651" s="2">
        <v>0</v>
      </c>
      <c r="AI651" s="2" t="s">
        <v>3028</v>
      </c>
      <c r="AJ651" s="2"/>
      <c r="AK651" s="3">
        <v>2012</v>
      </c>
      <c r="AL651" s="8" t="s">
        <v>3956</v>
      </c>
      <c r="AM651" s="59">
        <f t="shared" si="108"/>
        <v>2012</v>
      </c>
      <c r="AN651" s="14" t="s">
        <v>3028</v>
      </c>
      <c r="AO651" s="14" t="s">
        <v>3028</v>
      </c>
      <c r="AP651" s="14" t="s">
        <v>3028</v>
      </c>
      <c r="AQ651" s="2">
        <v>2020</v>
      </c>
      <c r="AR651" s="72">
        <f t="shared" si="115"/>
        <v>11</v>
      </c>
      <c r="AS651" s="69">
        <v>20210331</v>
      </c>
      <c r="AT651" s="2" t="s">
        <v>185</v>
      </c>
      <c r="AU651" s="72">
        <v>1064070</v>
      </c>
      <c r="AV651" s="72">
        <v>0</v>
      </c>
      <c r="AW651" s="71">
        <f t="shared" si="116"/>
        <v>1064070</v>
      </c>
      <c r="AX651" s="71">
        <f t="shared" si="109"/>
        <v>709380</v>
      </c>
      <c r="AY651" s="71">
        <f t="shared" si="110"/>
        <v>709380</v>
      </c>
      <c r="AZ651" s="71">
        <f t="shared" si="111"/>
        <v>354690</v>
      </c>
      <c r="BA651" s="71">
        <f t="shared" si="112"/>
        <v>70938</v>
      </c>
      <c r="BB651" s="71">
        <f t="shared" si="113"/>
        <v>780318</v>
      </c>
      <c r="BC651" s="71">
        <f t="shared" si="114"/>
        <v>70938</v>
      </c>
      <c r="BD651" s="71">
        <f t="shared" si="117"/>
        <v>780318</v>
      </c>
      <c r="BE651" s="71">
        <f t="shared" si="118"/>
        <v>283752</v>
      </c>
      <c r="BF651" s="72"/>
      <c r="BG651" s="3" t="s">
        <v>171</v>
      </c>
      <c r="BH651" s="2" t="s">
        <v>3804</v>
      </c>
      <c r="BI651" s="6" t="s">
        <v>3028</v>
      </c>
      <c r="BJ651" s="6">
        <v>0</v>
      </c>
      <c r="BK651" s="6">
        <v>0</v>
      </c>
      <c r="BL651" s="7" t="s">
        <v>3028</v>
      </c>
    </row>
    <row r="652" spans="2:64" x14ac:dyDescent="0.4">
      <c r="B652" s="2" t="s">
        <v>1270</v>
      </c>
      <c r="C652" s="3" t="s">
        <v>180</v>
      </c>
      <c r="D652" s="2" t="s">
        <v>1227</v>
      </c>
      <c r="E652" s="3" t="s">
        <v>3028</v>
      </c>
      <c r="F652" s="2" t="s">
        <v>3028</v>
      </c>
      <c r="G652" s="2" t="s">
        <v>3272</v>
      </c>
      <c r="H652" s="3" t="s">
        <v>3028</v>
      </c>
      <c r="I652" s="2" t="s">
        <v>3028</v>
      </c>
      <c r="J652" s="2" t="s">
        <v>3028</v>
      </c>
      <c r="K652" s="3" t="s">
        <v>80</v>
      </c>
      <c r="L652" s="2" t="s">
        <v>79</v>
      </c>
      <c r="M652" s="2" t="s">
        <v>4656</v>
      </c>
      <c r="O652" s="3" t="s">
        <v>58</v>
      </c>
      <c r="P652" s="2" t="s">
        <v>96</v>
      </c>
      <c r="Q652" s="3" t="s">
        <v>3792</v>
      </c>
      <c r="R652" s="2" t="s">
        <v>3793</v>
      </c>
      <c r="S652" s="2"/>
      <c r="T652" s="2"/>
      <c r="U652" s="2" t="s">
        <v>127</v>
      </c>
      <c r="V652" s="2" t="s">
        <v>130</v>
      </c>
      <c r="W652" s="2" t="s">
        <v>131</v>
      </c>
      <c r="X652" s="2" t="s">
        <v>132</v>
      </c>
      <c r="Y652" s="2" t="s">
        <v>133</v>
      </c>
      <c r="Z652" s="2" t="s">
        <v>134</v>
      </c>
      <c r="AA652" s="2" t="s">
        <v>3810</v>
      </c>
      <c r="AB652" s="2"/>
      <c r="AC652" s="2" t="s">
        <v>3028</v>
      </c>
      <c r="AD652" s="2"/>
      <c r="AE652" s="2" t="s">
        <v>3028</v>
      </c>
      <c r="AF652" s="2">
        <v>15</v>
      </c>
      <c r="AG652" s="2">
        <v>0</v>
      </c>
      <c r="AI652" s="2" t="s">
        <v>3028</v>
      </c>
      <c r="AJ652" s="2"/>
      <c r="AK652" s="3">
        <v>2012</v>
      </c>
      <c r="AL652" s="8" t="s">
        <v>3957</v>
      </c>
      <c r="AM652" s="59">
        <f t="shared" si="108"/>
        <v>2012</v>
      </c>
      <c r="AN652" s="14" t="s">
        <v>3028</v>
      </c>
      <c r="AO652" s="14" t="s">
        <v>3028</v>
      </c>
      <c r="AP652" s="14" t="s">
        <v>3028</v>
      </c>
      <c r="AQ652" s="2">
        <v>2020</v>
      </c>
      <c r="AR652" s="72">
        <f t="shared" si="115"/>
        <v>11</v>
      </c>
      <c r="AS652" s="69">
        <v>20210331</v>
      </c>
      <c r="AT652" s="2" t="s">
        <v>185</v>
      </c>
      <c r="AU652" s="72">
        <v>504000</v>
      </c>
      <c r="AV652" s="72">
        <v>0</v>
      </c>
      <c r="AW652" s="71">
        <f t="shared" si="116"/>
        <v>504000</v>
      </c>
      <c r="AX652" s="71">
        <f t="shared" si="109"/>
        <v>336000</v>
      </c>
      <c r="AY652" s="71">
        <f t="shared" si="110"/>
        <v>336000</v>
      </c>
      <c r="AZ652" s="71">
        <f t="shared" si="111"/>
        <v>168000</v>
      </c>
      <c r="BA652" s="71">
        <f t="shared" si="112"/>
        <v>33600</v>
      </c>
      <c r="BB652" s="71">
        <f t="shared" si="113"/>
        <v>369600</v>
      </c>
      <c r="BC652" s="71">
        <f t="shared" si="114"/>
        <v>33600</v>
      </c>
      <c r="BD652" s="71">
        <f t="shared" si="117"/>
        <v>369600</v>
      </c>
      <c r="BE652" s="71">
        <f t="shared" si="118"/>
        <v>134400</v>
      </c>
      <c r="BF652" s="72"/>
      <c r="BG652" s="3" t="s">
        <v>177</v>
      </c>
      <c r="BH652" s="2" t="s">
        <v>3808</v>
      </c>
      <c r="BI652" s="6" t="s">
        <v>3028</v>
      </c>
      <c r="BJ652" s="6">
        <v>0</v>
      </c>
      <c r="BK652" s="6">
        <v>0</v>
      </c>
      <c r="BL652" s="7" t="s">
        <v>3028</v>
      </c>
    </row>
    <row r="653" spans="2:64" x14ac:dyDescent="0.4">
      <c r="B653" s="2" t="s">
        <v>1033</v>
      </c>
      <c r="C653" s="3" t="s">
        <v>180</v>
      </c>
      <c r="D653" s="2" t="s">
        <v>998</v>
      </c>
      <c r="E653" s="3" t="s">
        <v>3028</v>
      </c>
      <c r="F653" s="2" t="s">
        <v>3028</v>
      </c>
      <c r="G653" s="2" t="s">
        <v>3205</v>
      </c>
      <c r="H653" s="3" t="s">
        <v>3028</v>
      </c>
      <c r="I653" s="2" t="s">
        <v>3028</v>
      </c>
      <c r="J653" s="2" t="s">
        <v>3028</v>
      </c>
      <c r="K653" s="3" t="s">
        <v>80</v>
      </c>
      <c r="L653" s="2" t="s">
        <v>79</v>
      </c>
      <c r="M653" s="2" t="s">
        <v>4656</v>
      </c>
      <c r="O653" s="3" t="s">
        <v>58</v>
      </c>
      <c r="P653" s="2" t="s">
        <v>96</v>
      </c>
      <c r="Q653" s="3" t="s">
        <v>3799</v>
      </c>
      <c r="R653" s="2" t="s">
        <v>3800</v>
      </c>
      <c r="S653" s="2"/>
      <c r="T653" s="2"/>
      <c r="U653" s="2" t="s">
        <v>127</v>
      </c>
      <c r="V653" s="2" t="s">
        <v>130</v>
      </c>
      <c r="W653" s="2" t="s">
        <v>131</v>
      </c>
      <c r="X653" s="2" t="s">
        <v>132</v>
      </c>
      <c r="Y653" s="2" t="s">
        <v>133</v>
      </c>
      <c r="Z653" s="2" t="s">
        <v>134</v>
      </c>
      <c r="AA653" s="2" t="s">
        <v>3810</v>
      </c>
      <c r="AB653" s="2"/>
      <c r="AC653" s="2" t="s">
        <v>3028</v>
      </c>
      <c r="AD653" s="2"/>
      <c r="AE653" s="2" t="s">
        <v>3028</v>
      </c>
      <c r="AF653" s="2">
        <v>15</v>
      </c>
      <c r="AG653" s="2">
        <v>0</v>
      </c>
      <c r="AI653" s="2" t="s">
        <v>3028</v>
      </c>
      <c r="AJ653" s="2"/>
      <c r="AK653" s="3">
        <v>2015</v>
      </c>
      <c r="AL653" s="8" t="s">
        <v>3958</v>
      </c>
      <c r="AM653" s="59">
        <f t="shared" si="108"/>
        <v>2015</v>
      </c>
      <c r="AN653" s="14" t="s">
        <v>3028</v>
      </c>
      <c r="AO653" s="14" t="s">
        <v>3028</v>
      </c>
      <c r="AP653" s="14" t="s">
        <v>3028</v>
      </c>
      <c r="AQ653" s="2">
        <v>2020</v>
      </c>
      <c r="AR653" s="72">
        <f t="shared" si="115"/>
        <v>8</v>
      </c>
      <c r="AS653" s="69">
        <v>20210331</v>
      </c>
      <c r="AT653" s="2" t="s">
        <v>185</v>
      </c>
      <c r="AU653" s="72">
        <v>1712070</v>
      </c>
      <c r="AV653" s="72">
        <v>0</v>
      </c>
      <c r="AW653" s="71">
        <f t="shared" si="116"/>
        <v>1712070</v>
      </c>
      <c r="AX653" s="71">
        <f t="shared" si="109"/>
        <v>798966</v>
      </c>
      <c r="AY653" s="71">
        <f t="shared" si="110"/>
        <v>798966</v>
      </c>
      <c r="AZ653" s="71">
        <f t="shared" si="111"/>
        <v>913104</v>
      </c>
      <c r="BA653" s="71">
        <f t="shared" si="112"/>
        <v>114138</v>
      </c>
      <c r="BB653" s="71">
        <f t="shared" si="113"/>
        <v>913104</v>
      </c>
      <c r="BC653" s="71">
        <f t="shared" si="114"/>
        <v>114138</v>
      </c>
      <c r="BD653" s="71">
        <f t="shared" si="117"/>
        <v>913104</v>
      </c>
      <c r="BE653" s="71">
        <f t="shared" si="118"/>
        <v>798966</v>
      </c>
      <c r="BF653" s="72"/>
      <c r="BG653" s="3" t="s">
        <v>171</v>
      </c>
      <c r="BH653" s="2" t="s">
        <v>3804</v>
      </c>
      <c r="BI653" s="6" t="s">
        <v>3028</v>
      </c>
      <c r="BJ653" s="6">
        <v>0</v>
      </c>
      <c r="BK653" s="6">
        <v>0</v>
      </c>
      <c r="BL653" s="7" t="s">
        <v>3028</v>
      </c>
    </row>
    <row r="654" spans="2:64" x14ac:dyDescent="0.4">
      <c r="B654" s="2" t="s">
        <v>860</v>
      </c>
      <c r="C654" s="3" t="s">
        <v>180</v>
      </c>
      <c r="D654" s="2" t="s">
        <v>861</v>
      </c>
      <c r="E654" s="3" t="s">
        <v>3028</v>
      </c>
      <c r="F654" s="2" t="s">
        <v>3028</v>
      </c>
      <c r="G654" s="2" t="s">
        <v>3099</v>
      </c>
      <c r="H654" s="3" t="s">
        <v>3028</v>
      </c>
      <c r="I654" s="2" t="s">
        <v>3028</v>
      </c>
      <c r="J654" s="2" t="s">
        <v>3028</v>
      </c>
      <c r="K654" s="3" t="s">
        <v>80</v>
      </c>
      <c r="L654" s="2" t="s">
        <v>79</v>
      </c>
      <c r="M654" s="2" t="s">
        <v>4656</v>
      </c>
      <c r="O654" s="3" t="s">
        <v>58</v>
      </c>
      <c r="P654" s="2" t="s">
        <v>96</v>
      </c>
      <c r="Q654" s="3" t="s">
        <v>3782</v>
      </c>
      <c r="R654" s="2" t="s">
        <v>119</v>
      </c>
      <c r="S654" s="2"/>
      <c r="T654" s="2"/>
      <c r="U654" s="2" t="s">
        <v>127</v>
      </c>
      <c r="V654" s="2" t="s">
        <v>130</v>
      </c>
      <c r="W654" s="2" t="s">
        <v>131</v>
      </c>
      <c r="X654" s="2" t="s">
        <v>132</v>
      </c>
      <c r="Y654" s="2" t="s">
        <v>133</v>
      </c>
      <c r="Z654" s="2" t="s">
        <v>134</v>
      </c>
      <c r="AA654" s="2" t="s">
        <v>3810</v>
      </c>
      <c r="AB654" s="2"/>
      <c r="AC654" s="2" t="s">
        <v>3028</v>
      </c>
      <c r="AD654" s="2"/>
      <c r="AE654" s="2" t="s">
        <v>140</v>
      </c>
      <c r="AF654" s="2">
        <v>24</v>
      </c>
      <c r="AG654" s="2">
        <v>0</v>
      </c>
      <c r="AI654" s="2" t="s">
        <v>3028</v>
      </c>
      <c r="AJ654" s="2">
        <v>0</v>
      </c>
      <c r="AK654" s="3">
        <v>2017</v>
      </c>
      <c r="AL654" s="8" t="s">
        <v>4026</v>
      </c>
      <c r="AM654" s="59">
        <f t="shared" si="108"/>
        <v>2017</v>
      </c>
      <c r="AN654" s="14" t="s">
        <v>81</v>
      </c>
      <c r="AO654" s="14" t="s">
        <v>80</v>
      </c>
      <c r="AP654" s="14" t="s">
        <v>87</v>
      </c>
      <c r="AQ654" s="2">
        <v>2020</v>
      </c>
      <c r="AR654" s="72">
        <f t="shared" si="115"/>
        <v>6</v>
      </c>
      <c r="AS654" s="69">
        <v>20210331</v>
      </c>
      <c r="AT654" s="2" t="s">
        <v>185</v>
      </c>
      <c r="AU654" s="72">
        <v>1674000</v>
      </c>
      <c r="AV654" s="72">
        <v>0</v>
      </c>
      <c r="AW654" s="71">
        <f t="shared" si="116"/>
        <v>1674000</v>
      </c>
      <c r="AX654" s="71">
        <f t="shared" si="109"/>
        <v>348750</v>
      </c>
      <c r="AY654" s="71">
        <f t="shared" si="110"/>
        <v>348750</v>
      </c>
      <c r="AZ654" s="71">
        <f t="shared" si="111"/>
        <v>1325250</v>
      </c>
      <c r="BA654" s="71">
        <f t="shared" si="112"/>
        <v>69750</v>
      </c>
      <c r="BB654" s="71">
        <f t="shared" si="113"/>
        <v>418500</v>
      </c>
      <c r="BC654" s="71">
        <f t="shared" si="114"/>
        <v>69750</v>
      </c>
      <c r="BD654" s="71">
        <f t="shared" si="117"/>
        <v>418500</v>
      </c>
      <c r="BE654" s="71">
        <f t="shared" si="118"/>
        <v>1255500</v>
      </c>
      <c r="BF654" s="72"/>
      <c r="BG654" s="3" t="s">
        <v>174</v>
      </c>
      <c r="BH654" s="2" t="s">
        <v>3805</v>
      </c>
      <c r="BI654" s="6" t="s">
        <v>4391</v>
      </c>
      <c r="BJ654" s="6"/>
      <c r="BK654" s="6">
        <v>0</v>
      </c>
      <c r="BL654" s="7" t="s">
        <v>3028</v>
      </c>
    </row>
    <row r="655" spans="2:64" x14ac:dyDescent="0.4">
      <c r="B655" s="2" t="s">
        <v>860</v>
      </c>
      <c r="C655" s="3" t="s">
        <v>60</v>
      </c>
      <c r="D655" s="2" t="s">
        <v>861</v>
      </c>
      <c r="E655" s="3" t="s">
        <v>3028</v>
      </c>
      <c r="F655" s="2" t="s">
        <v>3028</v>
      </c>
      <c r="G655" s="2" t="s">
        <v>3099</v>
      </c>
      <c r="H655" s="3" t="s">
        <v>3028</v>
      </c>
      <c r="I655" s="2" t="s">
        <v>3028</v>
      </c>
      <c r="J655" s="2" t="s">
        <v>3028</v>
      </c>
      <c r="K655" s="3" t="s">
        <v>80</v>
      </c>
      <c r="L655" s="2" t="s">
        <v>79</v>
      </c>
      <c r="M655" s="2" t="s">
        <v>4656</v>
      </c>
      <c r="O655" s="3" t="s">
        <v>58</v>
      </c>
      <c r="P655" s="2" t="s">
        <v>96</v>
      </c>
      <c r="Q655" s="3" t="s">
        <v>3782</v>
      </c>
      <c r="R655" s="2" t="s">
        <v>119</v>
      </c>
      <c r="S655" s="2"/>
      <c r="T655" s="2"/>
      <c r="U655" s="2" t="s">
        <v>127</v>
      </c>
      <c r="V655" s="2" t="s">
        <v>130</v>
      </c>
      <c r="W655" s="2" t="s">
        <v>131</v>
      </c>
      <c r="X655" s="2" t="s">
        <v>132</v>
      </c>
      <c r="Y655" s="2" t="s">
        <v>133</v>
      </c>
      <c r="Z655" s="2" t="s">
        <v>134</v>
      </c>
      <c r="AA655" s="2" t="s">
        <v>3810</v>
      </c>
      <c r="AB655" s="2"/>
      <c r="AC655" s="2" t="s">
        <v>3028</v>
      </c>
      <c r="AD655" s="2"/>
      <c r="AE655" s="2" t="s">
        <v>140</v>
      </c>
      <c r="AF655" s="2">
        <v>24</v>
      </c>
      <c r="AG655" s="2">
        <v>0</v>
      </c>
      <c r="AI655" s="2" t="s">
        <v>3028</v>
      </c>
      <c r="AJ655" s="2">
        <v>0</v>
      </c>
      <c r="AK655" s="3">
        <v>2017</v>
      </c>
      <c r="AL655" s="8" t="s">
        <v>4026</v>
      </c>
      <c r="AM655" s="59">
        <f t="shared" si="108"/>
        <v>2017</v>
      </c>
      <c r="AN655" s="14" t="s">
        <v>81</v>
      </c>
      <c r="AO655" s="14" t="s">
        <v>80</v>
      </c>
      <c r="AP655" s="14" t="s">
        <v>87</v>
      </c>
      <c r="AQ655" s="2">
        <v>2020</v>
      </c>
      <c r="AR655" s="72">
        <f t="shared" si="115"/>
        <v>6</v>
      </c>
      <c r="AS655" s="69">
        <v>20210331</v>
      </c>
      <c r="AT655" s="2" t="s">
        <v>185</v>
      </c>
      <c r="AU655" s="72">
        <v>10076400</v>
      </c>
      <c r="AV655" s="72">
        <v>0</v>
      </c>
      <c r="AW655" s="71">
        <f t="shared" si="116"/>
        <v>10076400</v>
      </c>
      <c r="AX655" s="71">
        <f t="shared" si="109"/>
        <v>2099250</v>
      </c>
      <c r="AY655" s="71">
        <f t="shared" si="110"/>
        <v>2099250</v>
      </c>
      <c r="AZ655" s="71">
        <f t="shared" si="111"/>
        <v>7977150</v>
      </c>
      <c r="BA655" s="71">
        <f t="shared" si="112"/>
        <v>419850</v>
      </c>
      <c r="BB655" s="71">
        <f t="shared" si="113"/>
        <v>2519100</v>
      </c>
      <c r="BC655" s="71">
        <f t="shared" si="114"/>
        <v>419850</v>
      </c>
      <c r="BD655" s="71">
        <f t="shared" si="117"/>
        <v>2519100</v>
      </c>
      <c r="BE655" s="71">
        <f t="shared" si="118"/>
        <v>7557300</v>
      </c>
      <c r="BF655" s="72"/>
      <c r="BG655" s="3" t="s">
        <v>174</v>
      </c>
      <c r="BH655" s="2" t="s">
        <v>3805</v>
      </c>
      <c r="BI655" s="6" t="s">
        <v>4392</v>
      </c>
      <c r="BJ655" s="6"/>
      <c r="BK655" s="6">
        <v>0</v>
      </c>
      <c r="BL655" s="7" t="s">
        <v>3028</v>
      </c>
    </row>
    <row r="656" spans="2:64" x14ac:dyDescent="0.4">
      <c r="B656" s="2" t="s">
        <v>781</v>
      </c>
      <c r="C656" s="3" t="s">
        <v>180</v>
      </c>
      <c r="D656" s="2" t="s">
        <v>782</v>
      </c>
      <c r="E656" s="3" t="s">
        <v>3028</v>
      </c>
      <c r="F656" s="2" t="s">
        <v>3028</v>
      </c>
      <c r="G656" s="2" t="s">
        <v>3028</v>
      </c>
      <c r="H656" s="3" t="s">
        <v>3028</v>
      </c>
      <c r="I656" s="2" t="s">
        <v>3028</v>
      </c>
      <c r="J656" s="2" t="s">
        <v>3028</v>
      </c>
      <c r="K656" s="3" t="s">
        <v>80</v>
      </c>
      <c r="L656" s="2" t="s">
        <v>79</v>
      </c>
      <c r="M656" s="2" t="s">
        <v>4651</v>
      </c>
      <c r="O656" s="3" t="s">
        <v>103</v>
      </c>
      <c r="P656" s="2" t="s">
        <v>97</v>
      </c>
      <c r="Q656" s="3" t="s">
        <v>3788</v>
      </c>
      <c r="R656" s="2" t="s">
        <v>3789</v>
      </c>
      <c r="S656" s="2"/>
      <c r="T656" s="2"/>
      <c r="U656" s="2" t="s">
        <v>127</v>
      </c>
      <c r="V656" s="2" t="s">
        <v>130</v>
      </c>
      <c r="W656" s="2" t="s">
        <v>131</v>
      </c>
      <c r="X656" s="2" t="s">
        <v>132</v>
      </c>
      <c r="Y656" s="2" t="s">
        <v>133</v>
      </c>
      <c r="Z656" s="2" t="s">
        <v>134</v>
      </c>
      <c r="AA656" s="2" t="s">
        <v>3810</v>
      </c>
      <c r="AB656" s="2"/>
      <c r="AC656" s="2" t="s">
        <v>3028</v>
      </c>
      <c r="AD656" s="2"/>
      <c r="AE656" s="2" t="s">
        <v>3028</v>
      </c>
      <c r="AF656" s="2">
        <v>15</v>
      </c>
      <c r="AG656" s="2">
        <v>0</v>
      </c>
      <c r="AI656" s="2" t="s">
        <v>3028</v>
      </c>
      <c r="AJ656" s="2">
        <v>0</v>
      </c>
      <c r="AK656" s="3">
        <v>2018</v>
      </c>
      <c r="AL656" s="8" t="s">
        <v>3969</v>
      </c>
      <c r="AM656" s="59">
        <f t="shared" si="108"/>
        <v>2018</v>
      </c>
      <c r="AN656" s="14" t="s">
        <v>83</v>
      </c>
      <c r="AO656" s="14" t="s">
        <v>81</v>
      </c>
      <c r="AP656" s="14" t="s">
        <v>81</v>
      </c>
      <c r="AQ656" s="2">
        <v>2020</v>
      </c>
      <c r="AR656" s="72">
        <f t="shared" si="115"/>
        <v>5</v>
      </c>
      <c r="AS656" s="69">
        <v>20210331</v>
      </c>
      <c r="AT656" s="2" t="s">
        <v>185</v>
      </c>
      <c r="AU656" s="72">
        <v>410400</v>
      </c>
      <c r="AV656" s="72"/>
      <c r="AW656" s="71">
        <f t="shared" si="116"/>
        <v>410400</v>
      </c>
      <c r="AX656" s="71">
        <f t="shared" si="109"/>
        <v>109440</v>
      </c>
      <c r="AY656" s="71">
        <f t="shared" si="110"/>
        <v>109440</v>
      </c>
      <c r="AZ656" s="71">
        <f t="shared" si="111"/>
        <v>300960</v>
      </c>
      <c r="BA656" s="71">
        <f t="shared" si="112"/>
        <v>27360</v>
      </c>
      <c r="BB656" s="71">
        <f t="shared" si="113"/>
        <v>136800</v>
      </c>
      <c r="BC656" s="71">
        <f t="shared" si="114"/>
        <v>27360</v>
      </c>
      <c r="BD656" s="71">
        <f t="shared" si="117"/>
        <v>136800</v>
      </c>
      <c r="BE656" s="71">
        <f t="shared" si="118"/>
        <v>273600</v>
      </c>
      <c r="BF656" s="72"/>
      <c r="BG656" s="3" t="s">
        <v>172</v>
      </c>
      <c r="BH656" s="2" t="s">
        <v>3807</v>
      </c>
      <c r="BI656" s="6" t="s">
        <v>4393</v>
      </c>
      <c r="BJ656" s="6"/>
      <c r="BK656" s="6">
        <v>0</v>
      </c>
      <c r="BL656" s="7" t="s">
        <v>3028</v>
      </c>
    </row>
    <row r="657" spans="2:64" x14ac:dyDescent="0.4">
      <c r="B657" s="2" t="s">
        <v>781</v>
      </c>
      <c r="C657" s="3" t="s">
        <v>60</v>
      </c>
      <c r="D657" s="2" t="s">
        <v>783</v>
      </c>
      <c r="E657" s="3" t="s">
        <v>3028</v>
      </c>
      <c r="F657" s="2" t="s">
        <v>3028</v>
      </c>
      <c r="G657" s="2" t="s">
        <v>3028</v>
      </c>
      <c r="H657" s="3" t="s">
        <v>3028</v>
      </c>
      <c r="I657" s="2" t="s">
        <v>3028</v>
      </c>
      <c r="J657" s="2" t="s">
        <v>3028</v>
      </c>
      <c r="K657" s="3" t="s">
        <v>80</v>
      </c>
      <c r="L657" s="2" t="s">
        <v>79</v>
      </c>
      <c r="M657" s="2" t="s">
        <v>4651</v>
      </c>
      <c r="O657" s="3" t="s">
        <v>103</v>
      </c>
      <c r="P657" s="2" t="s">
        <v>97</v>
      </c>
      <c r="Q657" s="3" t="s">
        <v>3788</v>
      </c>
      <c r="R657" s="2" t="s">
        <v>3789</v>
      </c>
      <c r="S657" s="2"/>
      <c r="T657" s="2"/>
      <c r="U657" s="2" t="s">
        <v>127</v>
      </c>
      <c r="V657" s="2" t="s">
        <v>130</v>
      </c>
      <c r="W657" s="2" t="s">
        <v>131</v>
      </c>
      <c r="X657" s="2" t="s">
        <v>132</v>
      </c>
      <c r="Y657" s="2" t="s">
        <v>133</v>
      </c>
      <c r="Z657" s="2" t="s">
        <v>134</v>
      </c>
      <c r="AA657" s="2" t="s">
        <v>3810</v>
      </c>
      <c r="AB657" s="2"/>
      <c r="AC657" s="2" t="s">
        <v>3028</v>
      </c>
      <c r="AD657" s="2"/>
      <c r="AE657" s="2" t="s">
        <v>3028</v>
      </c>
      <c r="AF657" s="2">
        <v>15</v>
      </c>
      <c r="AG657" s="2">
        <v>0</v>
      </c>
      <c r="AI657" s="2" t="s">
        <v>3028</v>
      </c>
      <c r="AJ657" s="2">
        <v>0</v>
      </c>
      <c r="AK657" s="3">
        <v>2018</v>
      </c>
      <c r="AL657" s="8" t="s">
        <v>3823</v>
      </c>
      <c r="AM657" s="59">
        <f t="shared" si="108"/>
        <v>2018</v>
      </c>
      <c r="AN657" s="14" t="s">
        <v>83</v>
      </c>
      <c r="AO657" s="14" t="s">
        <v>81</v>
      </c>
      <c r="AP657" s="14" t="s">
        <v>81</v>
      </c>
      <c r="AQ657" s="2">
        <v>2020</v>
      </c>
      <c r="AR657" s="72">
        <f t="shared" si="115"/>
        <v>5</v>
      </c>
      <c r="AS657" s="69">
        <v>20210331</v>
      </c>
      <c r="AT657" s="2" t="s">
        <v>185</v>
      </c>
      <c r="AU657" s="72">
        <v>4860000</v>
      </c>
      <c r="AV657" s="72"/>
      <c r="AW657" s="71">
        <f t="shared" si="116"/>
        <v>4860000</v>
      </c>
      <c r="AX657" s="71">
        <f t="shared" si="109"/>
        <v>1296000</v>
      </c>
      <c r="AY657" s="71">
        <f t="shared" si="110"/>
        <v>1296000</v>
      </c>
      <c r="AZ657" s="71">
        <f t="shared" si="111"/>
        <v>3564000</v>
      </c>
      <c r="BA657" s="71">
        <f t="shared" si="112"/>
        <v>324000</v>
      </c>
      <c r="BB657" s="71">
        <f t="shared" si="113"/>
        <v>1620000</v>
      </c>
      <c r="BC657" s="71">
        <f t="shared" si="114"/>
        <v>324000</v>
      </c>
      <c r="BD657" s="71">
        <f t="shared" si="117"/>
        <v>1620000</v>
      </c>
      <c r="BE657" s="71">
        <f t="shared" si="118"/>
        <v>3240000</v>
      </c>
      <c r="BF657" s="72"/>
      <c r="BG657" s="3" t="s">
        <v>172</v>
      </c>
      <c r="BH657" s="2" t="s">
        <v>3807</v>
      </c>
      <c r="BI657" s="6" t="s">
        <v>4394</v>
      </c>
      <c r="BJ657" s="6"/>
      <c r="BK657" s="6">
        <v>0</v>
      </c>
      <c r="BL657" s="7" t="s">
        <v>3028</v>
      </c>
    </row>
    <row r="658" spans="2:64" x14ac:dyDescent="0.4">
      <c r="B658" s="2" t="s">
        <v>784</v>
      </c>
      <c r="C658" s="3" t="s">
        <v>180</v>
      </c>
      <c r="D658" s="2" t="s">
        <v>785</v>
      </c>
      <c r="E658" s="3" t="s">
        <v>3028</v>
      </c>
      <c r="F658" s="2" t="s">
        <v>3028</v>
      </c>
      <c r="G658" s="2" t="s">
        <v>3028</v>
      </c>
      <c r="H658" s="3" t="s">
        <v>3028</v>
      </c>
      <c r="I658" s="2" t="s">
        <v>3028</v>
      </c>
      <c r="J658" s="2" t="s">
        <v>2576</v>
      </c>
      <c r="K658" s="3" t="s">
        <v>80</v>
      </c>
      <c r="L658" s="2" t="s">
        <v>79</v>
      </c>
      <c r="M658" s="2" t="s">
        <v>4656</v>
      </c>
      <c r="O658" s="3" t="s">
        <v>58</v>
      </c>
      <c r="P658" s="2" t="s">
        <v>96</v>
      </c>
      <c r="Q658" s="3" t="s">
        <v>3782</v>
      </c>
      <c r="R658" s="2" t="s">
        <v>119</v>
      </c>
      <c r="S658" s="2"/>
      <c r="T658" s="2"/>
      <c r="U658" s="2" t="s">
        <v>127</v>
      </c>
      <c r="V658" s="2" t="s">
        <v>130</v>
      </c>
      <c r="W658" s="2" t="s">
        <v>131</v>
      </c>
      <c r="X658" s="2" t="s">
        <v>132</v>
      </c>
      <c r="Y658" s="2" t="s">
        <v>133</v>
      </c>
      <c r="Z658" s="2" t="s">
        <v>134</v>
      </c>
      <c r="AA658" s="2" t="s">
        <v>3810</v>
      </c>
      <c r="AB658" s="2"/>
      <c r="AC658" s="2" t="s">
        <v>3028</v>
      </c>
      <c r="AD658" s="2"/>
      <c r="AE658" s="2" t="s">
        <v>3028</v>
      </c>
      <c r="AF658" s="2">
        <v>8</v>
      </c>
      <c r="AG658" s="2">
        <v>1</v>
      </c>
      <c r="AI658" s="2" t="s">
        <v>164</v>
      </c>
      <c r="AJ658" s="2">
        <v>0</v>
      </c>
      <c r="AK658" s="3">
        <v>2018</v>
      </c>
      <c r="AL658" s="8" t="s">
        <v>3931</v>
      </c>
      <c r="AM658" s="59">
        <f t="shared" si="108"/>
        <v>2018</v>
      </c>
      <c r="AN658" s="14" t="s">
        <v>87</v>
      </c>
      <c r="AO658" s="14" t="s">
        <v>80</v>
      </c>
      <c r="AP658" s="14" t="s">
        <v>82</v>
      </c>
      <c r="AQ658" s="2">
        <v>2020</v>
      </c>
      <c r="AR658" s="72">
        <f t="shared" si="115"/>
        <v>5</v>
      </c>
      <c r="AS658" s="69">
        <v>20210331</v>
      </c>
      <c r="AT658" s="2" t="s">
        <v>185</v>
      </c>
      <c r="AU658" s="72">
        <v>2299860</v>
      </c>
      <c r="AV658" s="72">
        <v>0</v>
      </c>
      <c r="AW658" s="71">
        <f t="shared" si="116"/>
        <v>2299860</v>
      </c>
      <c r="AX658" s="71">
        <f t="shared" si="109"/>
        <v>1149930</v>
      </c>
      <c r="AY658" s="71">
        <f t="shared" si="110"/>
        <v>1149930</v>
      </c>
      <c r="AZ658" s="71">
        <f t="shared" si="111"/>
        <v>1149930</v>
      </c>
      <c r="BA658" s="71">
        <f t="shared" si="112"/>
        <v>287482.5</v>
      </c>
      <c r="BB658" s="71">
        <f t="shared" si="113"/>
        <v>1437412.5</v>
      </c>
      <c r="BC658" s="71">
        <f t="shared" si="114"/>
        <v>287482.5</v>
      </c>
      <c r="BD658" s="71">
        <f t="shared" si="117"/>
        <v>1437412.5</v>
      </c>
      <c r="BE658" s="71">
        <f t="shared" si="118"/>
        <v>862447.5</v>
      </c>
      <c r="BF658" s="72"/>
      <c r="BG658" s="3" t="s">
        <v>174</v>
      </c>
      <c r="BH658" s="2" t="s">
        <v>3805</v>
      </c>
      <c r="BI658" s="6" t="s">
        <v>4395</v>
      </c>
      <c r="BJ658" s="6"/>
      <c r="BK658" s="6">
        <v>0</v>
      </c>
      <c r="BL658" s="7" t="s">
        <v>3028</v>
      </c>
    </row>
    <row r="659" spans="2:64" x14ac:dyDescent="0.4">
      <c r="B659" s="2" t="s">
        <v>786</v>
      </c>
      <c r="C659" s="3" t="s">
        <v>180</v>
      </c>
      <c r="D659" s="2" t="s">
        <v>787</v>
      </c>
      <c r="E659" s="3" t="s">
        <v>3028</v>
      </c>
      <c r="F659" s="2" t="s">
        <v>3028</v>
      </c>
      <c r="G659" s="2" t="s">
        <v>3028</v>
      </c>
      <c r="H659" s="3" t="s">
        <v>3028</v>
      </c>
      <c r="I659" s="2" t="s">
        <v>3028</v>
      </c>
      <c r="J659" s="2" t="s">
        <v>2564</v>
      </c>
      <c r="K659" s="3" t="s">
        <v>80</v>
      </c>
      <c r="L659" s="2" t="s">
        <v>79</v>
      </c>
      <c r="M659" s="2" t="s">
        <v>4656</v>
      </c>
      <c r="O659" s="3" t="s">
        <v>58</v>
      </c>
      <c r="P659" s="2" t="s">
        <v>96</v>
      </c>
      <c r="Q659" s="3" t="s">
        <v>3782</v>
      </c>
      <c r="R659" s="2" t="s">
        <v>119</v>
      </c>
      <c r="S659" s="2"/>
      <c r="T659" s="2"/>
      <c r="U659" s="2" t="s">
        <v>127</v>
      </c>
      <c r="V659" s="2" t="s">
        <v>130</v>
      </c>
      <c r="W659" s="2" t="s">
        <v>131</v>
      </c>
      <c r="X659" s="2" t="s">
        <v>132</v>
      </c>
      <c r="Y659" s="2" t="s">
        <v>133</v>
      </c>
      <c r="Z659" s="2" t="s">
        <v>134</v>
      </c>
      <c r="AA659" s="2" t="s">
        <v>3810</v>
      </c>
      <c r="AB659" s="2"/>
      <c r="AC659" s="2" t="s">
        <v>3028</v>
      </c>
      <c r="AD659" s="2"/>
      <c r="AE659" s="2" t="s">
        <v>3028</v>
      </c>
      <c r="AF659" s="2">
        <v>8</v>
      </c>
      <c r="AG659" s="2">
        <v>1</v>
      </c>
      <c r="AI659" s="2" t="s">
        <v>164</v>
      </c>
      <c r="AJ659" s="2">
        <v>0</v>
      </c>
      <c r="AK659" s="3">
        <v>2018</v>
      </c>
      <c r="AL659" s="8" t="s">
        <v>3931</v>
      </c>
      <c r="AM659" s="59">
        <f t="shared" si="108"/>
        <v>2018</v>
      </c>
      <c r="AN659" s="14" t="s">
        <v>87</v>
      </c>
      <c r="AO659" s="14" t="s">
        <v>80</v>
      </c>
      <c r="AP659" s="14" t="s">
        <v>82</v>
      </c>
      <c r="AQ659" s="2">
        <v>2020</v>
      </c>
      <c r="AR659" s="72">
        <f t="shared" si="115"/>
        <v>5</v>
      </c>
      <c r="AS659" s="69">
        <v>20210331</v>
      </c>
      <c r="AT659" s="2" t="s">
        <v>185</v>
      </c>
      <c r="AU659" s="72">
        <v>2299860</v>
      </c>
      <c r="AV659" s="72">
        <v>0</v>
      </c>
      <c r="AW659" s="71">
        <f t="shared" si="116"/>
        <v>2299860</v>
      </c>
      <c r="AX659" s="71">
        <f t="shared" si="109"/>
        <v>1149930</v>
      </c>
      <c r="AY659" s="71">
        <f t="shared" si="110"/>
        <v>1149930</v>
      </c>
      <c r="AZ659" s="71">
        <f t="shared" si="111"/>
        <v>1149930</v>
      </c>
      <c r="BA659" s="71">
        <f t="shared" si="112"/>
        <v>287482.5</v>
      </c>
      <c r="BB659" s="71">
        <f t="shared" si="113"/>
        <v>1437412.5</v>
      </c>
      <c r="BC659" s="71">
        <f t="shared" si="114"/>
        <v>287482.5</v>
      </c>
      <c r="BD659" s="71">
        <f t="shared" si="117"/>
        <v>1437412.5</v>
      </c>
      <c r="BE659" s="71">
        <f t="shared" si="118"/>
        <v>862447.5</v>
      </c>
      <c r="BF659" s="72"/>
      <c r="BG659" s="3" t="s">
        <v>174</v>
      </c>
      <c r="BH659" s="2" t="s">
        <v>3805</v>
      </c>
      <c r="BI659" s="6" t="s">
        <v>4395</v>
      </c>
      <c r="BJ659" s="6"/>
      <c r="BK659" s="6">
        <v>0</v>
      </c>
      <c r="BL659" s="7" t="s">
        <v>3028</v>
      </c>
    </row>
    <row r="660" spans="2:64" x14ac:dyDescent="0.4">
      <c r="B660" s="2" t="s">
        <v>788</v>
      </c>
      <c r="C660" s="3" t="s">
        <v>180</v>
      </c>
      <c r="D660" s="2" t="s">
        <v>789</v>
      </c>
      <c r="E660" s="3" t="s">
        <v>3028</v>
      </c>
      <c r="F660" s="2" t="s">
        <v>3028</v>
      </c>
      <c r="G660" s="2" t="s">
        <v>3075</v>
      </c>
      <c r="H660" s="3" t="s">
        <v>3028</v>
      </c>
      <c r="I660" s="2" t="s">
        <v>3028</v>
      </c>
      <c r="J660" s="2" t="s">
        <v>3028</v>
      </c>
      <c r="K660" s="3" t="s">
        <v>80</v>
      </c>
      <c r="L660" s="2" t="s">
        <v>79</v>
      </c>
      <c r="M660" s="2" t="s">
        <v>4656</v>
      </c>
      <c r="O660" s="3" t="s">
        <v>58</v>
      </c>
      <c r="P660" s="2" t="s">
        <v>96</v>
      </c>
      <c r="Q660" s="3" t="s">
        <v>3782</v>
      </c>
      <c r="R660" s="2" t="s">
        <v>119</v>
      </c>
      <c r="S660" s="2"/>
      <c r="T660" s="2"/>
      <c r="U660" s="2" t="s">
        <v>127</v>
      </c>
      <c r="V660" s="2" t="s">
        <v>130</v>
      </c>
      <c r="W660" s="2" t="s">
        <v>131</v>
      </c>
      <c r="X660" s="2" t="s">
        <v>132</v>
      </c>
      <c r="Y660" s="2" t="s">
        <v>133</v>
      </c>
      <c r="Z660" s="2" t="s">
        <v>134</v>
      </c>
      <c r="AA660" s="2" t="s">
        <v>3810</v>
      </c>
      <c r="AB660" s="2"/>
      <c r="AC660" s="2" t="s">
        <v>3028</v>
      </c>
      <c r="AD660" s="2"/>
      <c r="AE660" s="2" t="s">
        <v>3028</v>
      </c>
      <c r="AF660" s="2">
        <v>15</v>
      </c>
      <c r="AG660" s="2">
        <v>0</v>
      </c>
      <c r="AI660" s="2" t="s">
        <v>3028</v>
      </c>
      <c r="AJ660" s="2">
        <v>0</v>
      </c>
      <c r="AK660" s="3">
        <v>2018</v>
      </c>
      <c r="AL660" s="8" t="s">
        <v>3825</v>
      </c>
      <c r="AM660" s="59">
        <f t="shared" si="108"/>
        <v>2018</v>
      </c>
      <c r="AN660" s="14" t="s">
        <v>87</v>
      </c>
      <c r="AO660" s="14" t="s">
        <v>80</v>
      </c>
      <c r="AP660" s="14" t="s">
        <v>82</v>
      </c>
      <c r="AQ660" s="2">
        <v>2020</v>
      </c>
      <c r="AR660" s="72">
        <f t="shared" si="115"/>
        <v>5</v>
      </c>
      <c r="AS660" s="69">
        <v>20210331</v>
      </c>
      <c r="AT660" s="2" t="s">
        <v>185</v>
      </c>
      <c r="AU660" s="72">
        <v>27021600</v>
      </c>
      <c r="AV660" s="72">
        <v>0</v>
      </c>
      <c r="AW660" s="71">
        <f t="shared" si="116"/>
        <v>27021600</v>
      </c>
      <c r="AX660" s="71">
        <f t="shared" si="109"/>
        <v>7205760</v>
      </c>
      <c r="AY660" s="71">
        <f t="shared" si="110"/>
        <v>7205760</v>
      </c>
      <c r="AZ660" s="71">
        <f t="shared" si="111"/>
        <v>19815840</v>
      </c>
      <c r="BA660" s="71">
        <f t="shared" si="112"/>
        <v>1801440</v>
      </c>
      <c r="BB660" s="71">
        <f t="shared" si="113"/>
        <v>9007200</v>
      </c>
      <c r="BC660" s="71">
        <f t="shared" si="114"/>
        <v>1801440</v>
      </c>
      <c r="BD660" s="71">
        <f t="shared" si="117"/>
        <v>9007200</v>
      </c>
      <c r="BE660" s="71">
        <f t="shared" si="118"/>
        <v>18014400</v>
      </c>
      <c r="BF660" s="72"/>
      <c r="BG660" s="3" t="s">
        <v>174</v>
      </c>
      <c r="BH660" s="2" t="s">
        <v>3805</v>
      </c>
      <c r="BI660" s="6" t="s">
        <v>4396</v>
      </c>
      <c r="BJ660" s="6"/>
      <c r="BK660" s="6">
        <v>0</v>
      </c>
      <c r="BL660" s="7" t="s">
        <v>3028</v>
      </c>
    </row>
    <row r="661" spans="2:64" x14ac:dyDescent="0.4">
      <c r="B661" s="2" t="s">
        <v>790</v>
      </c>
      <c r="C661" s="3" t="s">
        <v>180</v>
      </c>
      <c r="D661" s="2" t="s">
        <v>791</v>
      </c>
      <c r="E661" s="3" t="s">
        <v>3028</v>
      </c>
      <c r="F661" s="2" t="s">
        <v>3028</v>
      </c>
      <c r="G661" s="2" t="s">
        <v>3028</v>
      </c>
      <c r="H661" s="3" t="s">
        <v>3028</v>
      </c>
      <c r="I661" s="2" t="s">
        <v>3028</v>
      </c>
      <c r="J661" s="2" t="s">
        <v>3049</v>
      </c>
      <c r="K661" s="3" t="s">
        <v>80</v>
      </c>
      <c r="L661" s="2" t="s">
        <v>79</v>
      </c>
      <c r="M661" s="2" t="s">
        <v>4656</v>
      </c>
      <c r="O661" s="3" t="s">
        <v>58</v>
      </c>
      <c r="P661" s="2" t="s">
        <v>96</v>
      </c>
      <c r="Q661" s="3" t="s">
        <v>3797</v>
      </c>
      <c r="R661" s="2" t="s">
        <v>3798</v>
      </c>
      <c r="S661" s="2"/>
      <c r="T661" s="2"/>
      <c r="U661" s="2" t="s">
        <v>127</v>
      </c>
      <c r="V661" s="2" t="s">
        <v>130</v>
      </c>
      <c r="W661" s="2" t="s">
        <v>131</v>
      </c>
      <c r="X661" s="2" t="s">
        <v>132</v>
      </c>
      <c r="Y661" s="2" t="s">
        <v>133</v>
      </c>
      <c r="Z661" s="2" t="s">
        <v>134</v>
      </c>
      <c r="AA661" s="2" t="s">
        <v>3810</v>
      </c>
      <c r="AB661" s="2"/>
      <c r="AC661" s="2" t="s">
        <v>3028</v>
      </c>
      <c r="AD661" s="2"/>
      <c r="AE661" s="2" t="s">
        <v>141</v>
      </c>
      <c r="AF661" s="2">
        <v>15</v>
      </c>
      <c r="AG661" s="2">
        <v>119.25</v>
      </c>
      <c r="AI661" s="2" t="s">
        <v>168</v>
      </c>
      <c r="AJ661" s="2">
        <v>0</v>
      </c>
      <c r="AK661" s="3">
        <v>2018</v>
      </c>
      <c r="AL661" s="8" t="s">
        <v>4027</v>
      </c>
      <c r="AM661" s="59">
        <f t="shared" si="108"/>
        <v>2018</v>
      </c>
      <c r="AN661" s="14" t="s">
        <v>84</v>
      </c>
      <c r="AO661" s="14" t="s">
        <v>80</v>
      </c>
      <c r="AP661" s="14" t="s">
        <v>84</v>
      </c>
      <c r="AQ661" s="2">
        <v>2020</v>
      </c>
      <c r="AR661" s="72">
        <f t="shared" si="115"/>
        <v>5</v>
      </c>
      <c r="AS661" s="69">
        <v>20210331</v>
      </c>
      <c r="AT661" s="2" t="s">
        <v>185</v>
      </c>
      <c r="AU661" s="72">
        <v>3750000</v>
      </c>
      <c r="AV661" s="72">
        <v>0</v>
      </c>
      <c r="AW661" s="71">
        <f t="shared" si="116"/>
        <v>3750000</v>
      </c>
      <c r="AX661" s="71">
        <f t="shared" si="109"/>
        <v>1000000</v>
      </c>
      <c r="AY661" s="71">
        <f t="shared" si="110"/>
        <v>1000000</v>
      </c>
      <c r="AZ661" s="71">
        <f t="shared" si="111"/>
        <v>2750000</v>
      </c>
      <c r="BA661" s="71">
        <f t="shared" si="112"/>
        <v>250000</v>
      </c>
      <c r="BB661" s="71">
        <f t="shared" si="113"/>
        <v>1250000</v>
      </c>
      <c r="BC661" s="71">
        <f t="shared" si="114"/>
        <v>250000</v>
      </c>
      <c r="BD661" s="71">
        <f t="shared" si="117"/>
        <v>1250000</v>
      </c>
      <c r="BE661" s="71">
        <f t="shared" si="118"/>
        <v>2500000</v>
      </c>
      <c r="BF661" s="72"/>
      <c r="BG661" s="3" t="s">
        <v>175</v>
      </c>
      <c r="BH661" s="2" t="s">
        <v>3808</v>
      </c>
      <c r="BI661" s="6" t="s">
        <v>4397</v>
      </c>
      <c r="BJ661" s="6"/>
      <c r="BK661" s="6">
        <v>0</v>
      </c>
      <c r="BL661" s="7" t="s">
        <v>3028</v>
      </c>
    </row>
    <row r="662" spans="2:64" x14ac:dyDescent="0.4">
      <c r="B662" s="2" t="s">
        <v>790</v>
      </c>
      <c r="C662" s="3" t="s">
        <v>60</v>
      </c>
      <c r="D662" s="2" t="s">
        <v>791</v>
      </c>
      <c r="E662" s="3" t="s">
        <v>3028</v>
      </c>
      <c r="F662" s="2" t="s">
        <v>3028</v>
      </c>
      <c r="G662" s="2" t="s">
        <v>3028</v>
      </c>
      <c r="H662" s="3" t="s">
        <v>3028</v>
      </c>
      <c r="I662" s="2" t="s">
        <v>3028</v>
      </c>
      <c r="J662" s="2" t="s">
        <v>3049</v>
      </c>
      <c r="K662" s="3" t="s">
        <v>80</v>
      </c>
      <c r="L662" s="2" t="s">
        <v>79</v>
      </c>
      <c r="M662" s="2" t="s">
        <v>4656</v>
      </c>
      <c r="O662" s="3" t="s">
        <v>58</v>
      </c>
      <c r="P662" s="2" t="s">
        <v>96</v>
      </c>
      <c r="Q662" s="3" t="s">
        <v>3797</v>
      </c>
      <c r="R662" s="2" t="s">
        <v>3798</v>
      </c>
      <c r="S662" s="2"/>
      <c r="T662" s="2"/>
      <c r="U662" s="2" t="s">
        <v>127</v>
      </c>
      <c r="V662" s="2" t="s">
        <v>130</v>
      </c>
      <c r="W662" s="2" t="s">
        <v>131</v>
      </c>
      <c r="X662" s="2" t="s">
        <v>132</v>
      </c>
      <c r="Y662" s="2" t="s">
        <v>133</v>
      </c>
      <c r="Z662" s="2" t="s">
        <v>134</v>
      </c>
      <c r="AA662" s="2" t="s">
        <v>3810</v>
      </c>
      <c r="AB662" s="2"/>
      <c r="AC662" s="2" t="s">
        <v>3028</v>
      </c>
      <c r="AD662" s="2"/>
      <c r="AE662" s="2" t="s">
        <v>141</v>
      </c>
      <c r="AF662" s="2">
        <v>15</v>
      </c>
      <c r="AG662" s="2">
        <v>0</v>
      </c>
      <c r="AI662" s="2" t="s">
        <v>3028</v>
      </c>
      <c r="AJ662" s="2">
        <v>0</v>
      </c>
      <c r="AK662" s="3">
        <v>2018</v>
      </c>
      <c r="AL662" s="8" t="s">
        <v>4028</v>
      </c>
      <c r="AM662" s="59">
        <f t="shared" si="108"/>
        <v>2018</v>
      </c>
      <c r="AN662" s="14" t="s">
        <v>84</v>
      </c>
      <c r="AO662" s="14" t="s">
        <v>80</v>
      </c>
      <c r="AP662" s="14" t="s">
        <v>84</v>
      </c>
      <c r="AQ662" s="2">
        <v>2020</v>
      </c>
      <c r="AR662" s="72">
        <f t="shared" si="115"/>
        <v>5</v>
      </c>
      <c r="AS662" s="69">
        <v>20210331</v>
      </c>
      <c r="AT662" s="2" t="s">
        <v>185</v>
      </c>
      <c r="AU662" s="72">
        <v>5646000</v>
      </c>
      <c r="AV662" s="72">
        <v>0</v>
      </c>
      <c r="AW662" s="71">
        <f t="shared" si="116"/>
        <v>5646000</v>
      </c>
      <c r="AX662" s="71">
        <f t="shared" si="109"/>
        <v>1505600</v>
      </c>
      <c r="AY662" s="71">
        <f t="shared" si="110"/>
        <v>1505600</v>
      </c>
      <c r="AZ662" s="71">
        <f t="shared" si="111"/>
        <v>4140400</v>
      </c>
      <c r="BA662" s="71">
        <f t="shared" si="112"/>
        <v>376400</v>
      </c>
      <c r="BB662" s="71">
        <f t="shared" si="113"/>
        <v>1882000</v>
      </c>
      <c r="BC662" s="71">
        <f t="shared" si="114"/>
        <v>376400</v>
      </c>
      <c r="BD662" s="71">
        <f t="shared" si="117"/>
        <v>1882000</v>
      </c>
      <c r="BE662" s="71">
        <f t="shared" si="118"/>
        <v>3764000</v>
      </c>
      <c r="BF662" s="72"/>
      <c r="BG662" s="3" t="s">
        <v>175</v>
      </c>
      <c r="BH662" s="2" t="s">
        <v>3808</v>
      </c>
      <c r="BI662" s="6" t="s">
        <v>4398</v>
      </c>
      <c r="BJ662" s="6"/>
      <c r="BK662" s="6">
        <v>0</v>
      </c>
      <c r="BL662" s="7" t="s">
        <v>3028</v>
      </c>
    </row>
    <row r="663" spans="2:64" x14ac:dyDescent="0.4">
      <c r="B663" s="2" t="s">
        <v>792</v>
      </c>
      <c r="C663" s="3" t="s">
        <v>180</v>
      </c>
      <c r="D663" s="2" t="s">
        <v>793</v>
      </c>
      <c r="E663" s="3" t="s">
        <v>3028</v>
      </c>
      <c r="F663" s="2" t="s">
        <v>3028</v>
      </c>
      <c r="G663" s="2" t="s">
        <v>3028</v>
      </c>
      <c r="H663" s="3" t="s">
        <v>3028</v>
      </c>
      <c r="I663" s="2" t="s">
        <v>3028</v>
      </c>
      <c r="J663" s="2" t="s">
        <v>3049</v>
      </c>
      <c r="K663" s="3" t="s">
        <v>80</v>
      </c>
      <c r="L663" s="2" t="s">
        <v>79</v>
      </c>
      <c r="M663" s="2" t="s">
        <v>4656</v>
      </c>
      <c r="O663" s="3" t="s">
        <v>58</v>
      </c>
      <c r="P663" s="2" t="s">
        <v>96</v>
      </c>
      <c r="Q663" s="3" t="s">
        <v>3797</v>
      </c>
      <c r="R663" s="2" t="s">
        <v>3798</v>
      </c>
      <c r="S663" s="2"/>
      <c r="T663" s="2"/>
      <c r="U663" s="2" t="s">
        <v>127</v>
      </c>
      <c r="V663" s="2" t="s">
        <v>130</v>
      </c>
      <c r="W663" s="2" t="s">
        <v>131</v>
      </c>
      <c r="X663" s="2" t="s">
        <v>132</v>
      </c>
      <c r="Y663" s="2" t="s">
        <v>133</v>
      </c>
      <c r="Z663" s="2" t="s">
        <v>134</v>
      </c>
      <c r="AA663" s="2" t="s">
        <v>3810</v>
      </c>
      <c r="AB663" s="2"/>
      <c r="AC663" s="2" t="s">
        <v>3028</v>
      </c>
      <c r="AD663" s="2"/>
      <c r="AE663" s="2" t="s">
        <v>141</v>
      </c>
      <c r="AF663" s="2">
        <v>15</v>
      </c>
      <c r="AG663" s="2">
        <v>165.7</v>
      </c>
      <c r="AI663" s="2" t="s">
        <v>168</v>
      </c>
      <c r="AJ663" s="2">
        <v>0</v>
      </c>
      <c r="AK663" s="3">
        <v>2018</v>
      </c>
      <c r="AL663" s="8" t="s">
        <v>4027</v>
      </c>
      <c r="AM663" s="59">
        <f t="shared" si="108"/>
        <v>2018</v>
      </c>
      <c r="AN663" s="14" t="s">
        <v>84</v>
      </c>
      <c r="AO663" s="14" t="s">
        <v>80</v>
      </c>
      <c r="AP663" s="14" t="s">
        <v>84</v>
      </c>
      <c r="AQ663" s="2">
        <v>2020</v>
      </c>
      <c r="AR663" s="72">
        <f t="shared" si="115"/>
        <v>5</v>
      </c>
      <c r="AS663" s="69">
        <v>20210331</v>
      </c>
      <c r="AT663" s="2" t="s">
        <v>185</v>
      </c>
      <c r="AU663" s="72">
        <v>5270000</v>
      </c>
      <c r="AV663" s="72">
        <v>0</v>
      </c>
      <c r="AW663" s="71">
        <f t="shared" si="116"/>
        <v>5270000</v>
      </c>
      <c r="AX663" s="71">
        <f t="shared" si="109"/>
        <v>1405333.3333333333</v>
      </c>
      <c r="AY663" s="71">
        <f t="shared" si="110"/>
        <v>1405333.3333333333</v>
      </c>
      <c r="AZ663" s="71">
        <f t="shared" si="111"/>
        <v>3864666.666666667</v>
      </c>
      <c r="BA663" s="71">
        <f t="shared" si="112"/>
        <v>351333.33333333331</v>
      </c>
      <c r="BB663" s="71">
        <f t="shared" si="113"/>
        <v>1756666.6666666665</v>
      </c>
      <c r="BC663" s="71">
        <f t="shared" si="114"/>
        <v>351333.33333333326</v>
      </c>
      <c r="BD663" s="71">
        <f t="shared" si="117"/>
        <v>1756666.6666666665</v>
      </c>
      <c r="BE663" s="71">
        <f t="shared" si="118"/>
        <v>3513333.3333333335</v>
      </c>
      <c r="BF663" s="72"/>
      <c r="BG663" s="3" t="s">
        <v>175</v>
      </c>
      <c r="BH663" s="2" t="s">
        <v>3808</v>
      </c>
      <c r="BI663" s="6" t="s">
        <v>4399</v>
      </c>
      <c r="BJ663" s="6"/>
      <c r="BK663" s="6">
        <v>0</v>
      </c>
      <c r="BL663" s="7" t="s">
        <v>3028</v>
      </c>
    </row>
    <row r="664" spans="2:64" x14ac:dyDescent="0.4">
      <c r="B664" s="2" t="s">
        <v>792</v>
      </c>
      <c r="C664" s="3" t="s">
        <v>60</v>
      </c>
      <c r="D664" s="2" t="s">
        <v>793</v>
      </c>
      <c r="E664" s="3" t="s">
        <v>3028</v>
      </c>
      <c r="F664" s="2" t="s">
        <v>3028</v>
      </c>
      <c r="G664" s="2" t="s">
        <v>3028</v>
      </c>
      <c r="H664" s="3" t="s">
        <v>3028</v>
      </c>
      <c r="I664" s="2" t="s">
        <v>3028</v>
      </c>
      <c r="J664" s="2" t="s">
        <v>3049</v>
      </c>
      <c r="K664" s="3" t="s">
        <v>80</v>
      </c>
      <c r="L664" s="2" t="s">
        <v>79</v>
      </c>
      <c r="M664" s="2" t="s">
        <v>4656</v>
      </c>
      <c r="O664" s="3" t="s">
        <v>58</v>
      </c>
      <c r="P664" s="2" t="s">
        <v>96</v>
      </c>
      <c r="Q664" s="3" t="s">
        <v>3797</v>
      </c>
      <c r="R664" s="2" t="s">
        <v>3798</v>
      </c>
      <c r="S664" s="2"/>
      <c r="T664" s="2"/>
      <c r="U664" s="2" t="s">
        <v>127</v>
      </c>
      <c r="V664" s="2" t="s">
        <v>130</v>
      </c>
      <c r="W664" s="2" t="s">
        <v>131</v>
      </c>
      <c r="X664" s="2" t="s">
        <v>132</v>
      </c>
      <c r="Y664" s="2" t="s">
        <v>133</v>
      </c>
      <c r="Z664" s="2" t="s">
        <v>134</v>
      </c>
      <c r="AA664" s="2" t="s">
        <v>3810</v>
      </c>
      <c r="AB664" s="2"/>
      <c r="AC664" s="2" t="s">
        <v>3028</v>
      </c>
      <c r="AD664" s="2"/>
      <c r="AE664" s="2" t="s">
        <v>141</v>
      </c>
      <c r="AF664" s="2">
        <v>15</v>
      </c>
      <c r="AG664" s="2">
        <v>0</v>
      </c>
      <c r="AI664" s="2" t="s">
        <v>3028</v>
      </c>
      <c r="AJ664" s="2">
        <v>0</v>
      </c>
      <c r="AK664" s="3">
        <v>2018</v>
      </c>
      <c r="AL664" s="8" t="s">
        <v>4028</v>
      </c>
      <c r="AM664" s="59">
        <f t="shared" si="108"/>
        <v>2018</v>
      </c>
      <c r="AN664" s="14" t="s">
        <v>84</v>
      </c>
      <c r="AO664" s="14" t="s">
        <v>80</v>
      </c>
      <c r="AP664" s="14" t="s">
        <v>84</v>
      </c>
      <c r="AQ664" s="2">
        <v>2020</v>
      </c>
      <c r="AR664" s="72">
        <f t="shared" si="115"/>
        <v>5</v>
      </c>
      <c r="AS664" s="69">
        <v>20210331</v>
      </c>
      <c r="AT664" s="2" t="s">
        <v>185</v>
      </c>
      <c r="AU664" s="72">
        <v>8046400</v>
      </c>
      <c r="AV664" s="72">
        <v>0</v>
      </c>
      <c r="AW664" s="71">
        <f t="shared" si="116"/>
        <v>8046400</v>
      </c>
      <c r="AX664" s="71">
        <f t="shared" si="109"/>
        <v>2145706.6666666665</v>
      </c>
      <c r="AY664" s="71">
        <f t="shared" si="110"/>
        <v>2145706.6666666665</v>
      </c>
      <c r="AZ664" s="71">
        <f t="shared" si="111"/>
        <v>5900693.333333334</v>
      </c>
      <c r="BA664" s="71">
        <f t="shared" si="112"/>
        <v>536426.66666666663</v>
      </c>
      <c r="BB664" s="71">
        <f t="shared" si="113"/>
        <v>2682133.333333333</v>
      </c>
      <c r="BC664" s="71">
        <f t="shared" si="114"/>
        <v>536426.66666666651</v>
      </c>
      <c r="BD664" s="71">
        <f t="shared" si="117"/>
        <v>2682133.333333333</v>
      </c>
      <c r="BE664" s="71">
        <f t="shared" si="118"/>
        <v>5364266.666666667</v>
      </c>
      <c r="BF664" s="72"/>
      <c r="BG664" s="3" t="s">
        <v>175</v>
      </c>
      <c r="BH664" s="2" t="s">
        <v>3808</v>
      </c>
      <c r="BI664" s="6" t="s">
        <v>4400</v>
      </c>
      <c r="BJ664" s="6"/>
      <c r="BK664" s="6">
        <v>0</v>
      </c>
      <c r="BL664" s="7" t="s">
        <v>3028</v>
      </c>
    </row>
    <row r="665" spans="2:64" x14ac:dyDescent="0.4">
      <c r="B665" s="2" t="s">
        <v>794</v>
      </c>
      <c r="C665" s="3" t="s">
        <v>180</v>
      </c>
      <c r="D665" s="2" t="s">
        <v>795</v>
      </c>
      <c r="E665" s="3" t="s">
        <v>3028</v>
      </c>
      <c r="F665" s="2" t="s">
        <v>3028</v>
      </c>
      <c r="G665" s="2" t="s">
        <v>3028</v>
      </c>
      <c r="H665" s="3" t="s">
        <v>3028</v>
      </c>
      <c r="I665" s="2" t="s">
        <v>3028</v>
      </c>
      <c r="J665" s="2" t="s">
        <v>3772</v>
      </c>
      <c r="K665" s="3" t="s">
        <v>80</v>
      </c>
      <c r="L665" s="2" t="s">
        <v>79</v>
      </c>
      <c r="M665" s="2" t="s">
        <v>4656</v>
      </c>
      <c r="O665" s="3" t="s">
        <v>58</v>
      </c>
      <c r="P665" s="2" t="s">
        <v>96</v>
      </c>
      <c r="Q665" s="3" t="s">
        <v>3797</v>
      </c>
      <c r="R665" s="2" t="s">
        <v>3798</v>
      </c>
      <c r="S665" s="2"/>
      <c r="T665" s="2"/>
      <c r="U665" s="2" t="s">
        <v>127</v>
      </c>
      <c r="V665" s="2" t="s">
        <v>130</v>
      </c>
      <c r="W665" s="2" t="s">
        <v>131</v>
      </c>
      <c r="X665" s="2" t="s">
        <v>132</v>
      </c>
      <c r="Y665" s="2" t="s">
        <v>133</v>
      </c>
      <c r="Z665" s="2" t="s">
        <v>134</v>
      </c>
      <c r="AA665" s="2" t="s">
        <v>3810</v>
      </c>
      <c r="AB665" s="2"/>
      <c r="AC665" s="2" t="s">
        <v>3028</v>
      </c>
      <c r="AD665" s="2"/>
      <c r="AE665" s="2" t="s">
        <v>141</v>
      </c>
      <c r="AF665" s="2">
        <v>15</v>
      </c>
      <c r="AG665" s="2">
        <v>135.69999999999999</v>
      </c>
      <c r="AI665" s="2" t="s">
        <v>168</v>
      </c>
      <c r="AJ665" s="2">
        <v>0</v>
      </c>
      <c r="AK665" s="3">
        <v>2018</v>
      </c>
      <c r="AL665" s="8" t="s">
        <v>4028</v>
      </c>
      <c r="AM665" s="59">
        <f t="shared" ref="AM665:AM728" si="119">AK665</f>
        <v>2018</v>
      </c>
      <c r="AN665" s="14" t="s">
        <v>84</v>
      </c>
      <c r="AO665" s="14" t="s">
        <v>80</v>
      </c>
      <c r="AP665" s="14" t="s">
        <v>84</v>
      </c>
      <c r="AQ665" s="2">
        <v>2020</v>
      </c>
      <c r="AR665" s="72">
        <f t="shared" si="115"/>
        <v>5</v>
      </c>
      <c r="AS665" s="69">
        <v>20210331</v>
      </c>
      <c r="AT665" s="2" t="s">
        <v>185</v>
      </c>
      <c r="AU665" s="72">
        <v>10508400</v>
      </c>
      <c r="AV665" s="72">
        <v>0</v>
      </c>
      <c r="AW665" s="71">
        <f t="shared" si="116"/>
        <v>10508400</v>
      </c>
      <c r="AX665" s="71">
        <f t="shared" si="109"/>
        <v>2802240</v>
      </c>
      <c r="AY665" s="71">
        <f t="shared" si="110"/>
        <v>2802240</v>
      </c>
      <c r="AZ665" s="71">
        <f t="shared" si="111"/>
        <v>7706160</v>
      </c>
      <c r="BA665" s="71">
        <f t="shared" si="112"/>
        <v>700560</v>
      </c>
      <c r="BB665" s="71">
        <f t="shared" si="113"/>
        <v>3502800</v>
      </c>
      <c r="BC665" s="71">
        <f t="shared" si="114"/>
        <v>700560</v>
      </c>
      <c r="BD665" s="71">
        <f t="shared" si="117"/>
        <v>3502800</v>
      </c>
      <c r="BE665" s="71">
        <f t="shared" si="118"/>
        <v>7005600</v>
      </c>
      <c r="BF665" s="72"/>
      <c r="BG665" s="3" t="s">
        <v>175</v>
      </c>
      <c r="BH665" s="2" t="s">
        <v>3808</v>
      </c>
      <c r="BI665" s="6" t="s">
        <v>4401</v>
      </c>
      <c r="BJ665" s="6"/>
      <c r="BK665" s="6">
        <v>0</v>
      </c>
      <c r="BL665" s="7" t="s">
        <v>3028</v>
      </c>
    </row>
    <row r="666" spans="2:64" x14ac:dyDescent="0.4">
      <c r="B666" s="2" t="s">
        <v>690</v>
      </c>
      <c r="C666" s="3" t="s">
        <v>180</v>
      </c>
      <c r="D666" s="2" t="s">
        <v>691</v>
      </c>
      <c r="E666" s="3" t="s">
        <v>3028</v>
      </c>
      <c r="F666" s="2" t="s">
        <v>3028</v>
      </c>
      <c r="G666" s="2" t="s">
        <v>3049</v>
      </c>
      <c r="H666" s="3" t="s">
        <v>3028</v>
      </c>
      <c r="I666" s="2" t="s">
        <v>3028</v>
      </c>
      <c r="J666" s="2" t="s">
        <v>3028</v>
      </c>
      <c r="K666" s="3" t="s">
        <v>80</v>
      </c>
      <c r="L666" s="2" t="s">
        <v>79</v>
      </c>
      <c r="M666" s="2" t="s">
        <v>4656</v>
      </c>
      <c r="O666" s="3" t="s">
        <v>58</v>
      </c>
      <c r="P666" s="2" t="s">
        <v>96</v>
      </c>
      <c r="Q666" s="3" t="s">
        <v>3797</v>
      </c>
      <c r="R666" s="2" t="s">
        <v>3798</v>
      </c>
      <c r="S666" s="2"/>
      <c r="T666" s="2"/>
      <c r="U666" s="2" t="s">
        <v>127</v>
      </c>
      <c r="V666" s="2" t="s">
        <v>130</v>
      </c>
      <c r="W666" s="2" t="s">
        <v>131</v>
      </c>
      <c r="X666" s="2" t="s">
        <v>132</v>
      </c>
      <c r="Y666" s="2" t="s">
        <v>133</v>
      </c>
      <c r="Z666" s="2" t="s">
        <v>134</v>
      </c>
      <c r="AA666" s="2" t="s">
        <v>3810</v>
      </c>
      <c r="AB666" s="2"/>
      <c r="AC666" s="2" t="s">
        <v>3028</v>
      </c>
      <c r="AD666" s="2"/>
      <c r="AE666" s="2" t="s">
        <v>3028</v>
      </c>
      <c r="AF666" s="2">
        <v>15</v>
      </c>
      <c r="AG666" s="2">
        <v>151.5</v>
      </c>
      <c r="AI666" s="2" t="s">
        <v>168</v>
      </c>
      <c r="AJ666" s="2">
        <v>0</v>
      </c>
      <c r="AK666" s="3">
        <v>2019</v>
      </c>
      <c r="AL666" s="8" t="s">
        <v>4029</v>
      </c>
      <c r="AM666" s="59">
        <f t="shared" si="119"/>
        <v>2019</v>
      </c>
      <c r="AN666" s="14" t="s">
        <v>84</v>
      </c>
      <c r="AO666" s="14" t="s">
        <v>80</v>
      </c>
      <c r="AP666" s="14" t="s">
        <v>84</v>
      </c>
      <c r="AQ666" s="2">
        <v>2020</v>
      </c>
      <c r="AR666" s="72">
        <f t="shared" si="115"/>
        <v>4</v>
      </c>
      <c r="AS666" s="69">
        <v>20210331</v>
      </c>
      <c r="AT666" s="2" t="s">
        <v>185</v>
      </c>
      <c r="AU666" s="72">
        <v>5190000</v>
      </c>
      <c r="AV666" s="72">
        <v>0</v>
      </c>
      <c r="AW666" s="71">
        <f t="shared" si="116"/>
        <v>5190000</v>
      </c>
      <c r="AX666" s="71">
        <f t="shared" si="109"/>
        <v>1038000</v>
      </c>
      <c r="AY666" s="71">
        <f t="shared" si="110"/>
        <v>1038000</v>
      </c>
      <c r="AZ666" s="71">
        <f t="shared" si="111"/>
        <v>4152000</v>
      </c>
      <c r="BA666" s="71">
        <f t="shared" si="112"/>
        <v>346000</v>
      </c>
      <c r="BB666" s="71">
        <f t="shared" si="113"/>
        <v>1384000</v>
      </c>
      <c r="BC666" s="71">
        <f t="shared" si="114"/>
        <v>346000</v>
      </c>
      <c r="BD666" s="71">
        <f t="shared" si="117"/>
        <v>1384000</v>
      </c>
      <c r="BE666" s="71">
        <f t="shared" si="118"/>
        <v>3806000</v>
      </c>
      <c r="BF666" s="72"/>
      <c r="BG666" s="3" t="s">
        <v>175</v>
      </c>
      <c r="BH666" s="2" t="s">
        <v>3808</v>
      </c>
      <c r="BI666" s="6" t="s">
        <v>4402</v>
      </c>
      <c r="BJ666" s="6"/>
      <c r="BK666" s="6">
        <v>0</v>
      </c>
      <c r="BL666" s="7" t="s">
        <v>3028</v>
      </c>
    </row>
    <row r="667" spans="2:64" x14ac:dyDescent="0.4">
      <c r="B667" s="2" t="s">
        <v>690</v>
      </c>
      <c r="C667" s="3" t="s">
        <v>60</v>
      </c>
      <c r="D667" s="2" t="s">
        <v>691</v>
      </c>
      <c r="E667" s="3" t="s">
        <v>3028</v>
      </c>
      <c r="F667" s="2" t="s">
        <v>3028</v>
      </c>
      <c r="G667" s="2" t="s">
        <v>3049</v>
      </c>
      <c r="H667" s="3" t="s">
        <v>3028</v>
      </c>
      <c r="I667" s="2" t="s">
        <v>3028</v>
      </c>
      <c r="J667" s="2" t="s">
        <v>3028</v>
      </c>
      <c r="K667" s="3" t="s">
        <v>80</v>
      </c>
      <c r="L667" s="2" t="s">
        <v>79</v>
      </c>
      <c r="M667" s="2" t="s">
        <v>4656</v>
      </c>
      <c r="O667" s="3" t="s">
        <v>58</v>
      </c>
      <c r="P667" s="2" t="s">
        <v>96</v>
      </c>
      <c r="Q667" s="3" t="s">
        <v>3797</v>
      </c>
      <c r="R667" s="2" t="s">
        <v>3798</v>
      </c>
      <c r="S667" s="2"/>
      <c r="T667" s="2"/>
      <c r="U667" s="2" t="s">
        <v>127</v>
      </c>
      <c r="V667" s="2" t="s">
        <v>130</v>
      </c>
      <c r="W667" s="2" t="s">
        <v>131</v>
      </c>
      <c r="X667" s="2" t="s">
        <v>132</v>
      </c>
      <c r="Y667" s="2" t="s">
        <v>133</v>
      </c>
      <c r="Z667" s="2" t="s">
        <v>134</v>
      </c>
      <c r="AA667" s="2" t="s">
        <v>3810</v>
      </c>
      <c r="AB667" s="2"/>
      <c r="AC667" s="2" t="s">
        <v>3028</v>
      </c>
      <c r="AD667" s="2"/>
      <c r="AE667" s="2" t="s">
        <v>3028</v>
      </c>
      <c r="AF667" s="2">
        <v>15</v>
      </c>
      <c r="AG667" s="2">
        <v>151.5</v>
      </c>
      <c r="AI667" s="2" t="s">
        <v>168</v>
      </c>
      <c r="AJ667" s="2">
        <v>0</v>
      </c>
      <c r="AK667" s="3">
        <v>2019</v>
      </c>
      <c r="AL667" s="8" t="s">
        <v>4030</v>
      </c>
      <c r="AM667" s="59">
        <f t="shared" si="119"/>
        <v>2019</v>
      </c>
      <c r="AN667" s="14" t="s">
        <v>84</v>
      </c>
      <c r="AO667" s="14" t="s">
        <v>80</v>
      </c>
      <c r="AP667" s="14" t="s">
        <v>84</v>
      </c>
      <c r="AQ667" s="2">
        <v>2020</v>
      </c>
      <c r="AR667" s="72">
        <f t="shared" si="115"/>
        <v>4</v>
      </c>
      <c r="AS667" s="69">
        <v>20210331</v>
      </c>
      <c r="AT667" s="2" t="s">
        <v>185</v>
      </c>
      <c r="AU667" s="72">
        <v>7790000</v>
      </c>
      <c r="AV667" s="72">
        <v>0</v>
      </c>
      <c r="AW667" s="71">
        <f t="shared" si="116"/>
        <v>7790000</v>
      </c>
      <c r="AX667" s="71">
        <f t="shared" si="109"/>
        <v>1558000</v>
      </c>
      <c r="AY667" s="71">
        <f t="shared" si="110"/>
        <v>1558000</v>
      </c>
      <c r="AZ667" s="71">
        <f t="shared" si="111"/>
        <v>6232000</v>
      </c>
      <c r="BA667" s="71">
        <f t="shared" si="112"/>
        <v>519333.33333333331</v>
      </c>
      <c r="BB667" s="71">
        <f t="shared" si="113"/>
        <v>2077333.3333333333</v>
      </c>
      <c r="BC667" s="71">
        <f t="shared" si="114"/>
        <v>519333.33333333326</v>
      </c>
      <c r="BD667" s="71">
        <f t="shared" si="117"/>
        <v>2077333.3333333333</v>
      </c>
      <c r="BE667" s="71">
        <f t="shared" si="118"/>
        <v>5712666.666666667</v>
      </c>
      <c r="BF667" s="72"/>
      <c r="BG667" s="3" t="s">
        <v>175</v>
      </c>
      <c r="BH667" s="2" t="s">
        <v>3808</v>
      </c>
      <c r="BI667" s="6" t="s">
        <v>4403</v>
      </c>
      <c r="BJ667" s="6"/>
      <c r="BK667" s="6">
        <v>0</v>
      </c>
      <c r="BL667" s="7" t="s">
        <v>3028</v>
      </c>
    </row>
    <row r="668" spans="2:64" x14ac:dyDescent="0.4">
      <c r="B668" s="2" t="s">
        <v>692</v>
      </c>
      <c r="C668" s="3" t="s">
        <v>180</v>
      </c>
      <c r="D668" s="2" t="s">
        <v>693</v>
      </c>
      <c r="E668" s="3" t="s">
        <v>3028</v>
      </c>
      <c r="F668" s="2" t="s">
        <v>3028</v>
      </c>
      <c r="G668" s="2" t="s">
        <v>3028</v>
      </c>
      <c r="H668" s="3" t="s">
        <v>3028</v>
      </c>
      <c r="I668" s="2" t="s">
        <v>3028</v>
      </c>
      <c r="J668" s="2" t="s">
        <v>2591</v>
      </c>
      <c r="K668" s="3" t="s">
        <v>80</v>
      </c>
      <c r="L668" s="2" t="s">
        <v>79</v>
      </c>
      <c r="M668" s="2" t="s">
        <v>4656</v>
      </c>
      <c r="O668" s="3" t="s">
        <v>58</v>
      </c>
      <c r="P668" s="2" t="s">
        <v>96</v>
      </c>
      <c r="Q668" s="3" t="s">
        <v>3782</v>
      </c>
      <c r="R668" s="2" t="s">
        <v>119</v>
      </c>
      <c r="S668" s="2"/>
      <c r="T668" s="2"/>
      <c r="U668" s="2" t="s">
        <v>127</v>
      </c>
      <c r="V668" s="2" t="s">
        <v>130</v>
      </c>
      <c r="W668" s="2" t="s">
        <v>131</v>
      </c>
      <c r="X668" s="2" t="s">
        <v>132</v>
      </c>
      <c r="Y668" s="2" t="s">
        <v>133</v>
      </c>
      <c r="Z668" s="2" t="s">
        <v>134</v>
      </c>
      <c r="AA668" s="2" t="s">
        <v>3810</v>
      </c>
      <c r="AB668" s="2"/>
      <c r="AC668" s="2" t="s">
        <v>3028</v>
      </c>
      <c r="AD668" s="2"/>
      <c r="AE668" s="2" t="s">
        <v>3028</v>
      </c>
      <c r="AF668" s="2">
        <v>8</v>
      </c>
      <c r="AG668" s="2">
        <v>1</v>
      </c>
      <c r="AI668" s="2" t="s">
        <v>164</v>
      </c>
      <c r="AJ668" s="2">
        <v>0</v>
      </c>
      <c r="AK668" s="3">
        <v>2019</v>
      </c>
      <c r="AL668" s="8" t="s">
        <v>4031</v>
      </c>
      <c r="AM668" s="59">
        <f t="shared" si="119"/>
        <v>2019</v>
      </c>
      <c r="AN668" s="14" t="s">
        <v>87</v>
      </c>
      <c r="AO668" s="14" t="s">
        <v>80</v>
      </c>
      <c r="AP668" s="14" t="s">
        <v>82</v>
      </c>
      <c r="AQ668" s="2">
        <v>2020</v>
      </c>
      <c r="AR668" s="72">
        <f t="shared" si="115"/>
        <v>4</v>
      </c>
      <c r="AS668" s="69">
        <v>20210331</v>
      </c>
      <c r="AT668" s="2" t="s">
        <v>185</v>
      </c>
      <c r="AU668" s="72">
        <v>1935582</v>
      </c>
      <c r="AV668" s="72">
        <v>0</v>
      </c>
      <c r="AW668" s="71">
        <f t="shared" si="116"/>
        <v>1935582</v>
      </c>
      <c r="AX668" s="71">
        <f t="shared" si="109"/>
        <v>725843.25</v>
      </c>
      <c r="AY668" s="71">
        <f t="shared" si="110"/>
        <v>725843.25</v>
      </c>
      <c r="AZ668" s="71">
        <f t="shared" si="111"/>
        <v>1209738.75</v>
      </c>
      <c r="BA668" s="71">
        <f t="shared" si="112"/>
        <v>241947.75</v>
      </c>
      <c r="BB668" s="71">
        <f t="shared" si="113"/>
        <v>967791</v>
      </c>
      <c r="BC668" s="71">
        <f t="shared" si="114"/>
        <v>241947.75</v>
      </c>
      <c r="BD668" s="71">
        <f t="shared" si="117"/>
        <v>967791</v>
      </c>
      <c r="BE668" s="71">
        <f t="shared" si="118"/>
        <v>967791</v>
      </c>
      <c r="BF668" s="72"/>
      <c r="BG668" s="3" t="s">
        <v>174</v>
      </c>
      <c r="BH668" s="2" t="s">
        <v>3805</v>
      </c>
      <c r="BI668" s="6" t="s">
        <v>4404</v>
      </c>
      <c r="BJ668" s="6"/>
      <c r="BK668" s="6">
        <v>0</v>
      </c>
      <c r="BL668" s="7" t="s">
        <v>3028</v>
      </c>
    </row>
    <row r="669" spans="2:64" x14ac:dyDescent="0.4">
      <c r="B669" s="2" t="s">
        <v>694</v>
      </c>
      <c r="C669" s="3" t="s">
        <v>180</v>
      </c>
      <c r="D669" s="2" t="s">
        <v>693</v>
      </c>
      <c r="E669" s="3" t="s">
        <v>3028</v>
      </c>
      <c r="F669" s="2" t="s">
        <v>3028</v>
      </c>
      <c r="G669" s="2" t="s">
        <v>3028</v>
      </c>
      <c r="H669" s="3" t="s">
        <v>3028</v>
      </c>
      <c r="I669" s="2" t="s">
        <v>3028</v>
      </c>
      <c r="J669" s="2" t="s">
        <v>865</v>
      </c>
      <c r="K669" s="3" t="s">
        <v>80</v>
      </c>
      <c r="L669" s="2" t="s">
        <v>79</v>
      </c>
      <c r="M669" s="2" t="s">
        <v>4656</v>
      </c>
      <c r="O669" s="3" t="s">
        <v>58</v>
      </c>
      <c r="P669" s="2" t="s">
        <v>96</v>
      </c>
      <c r="Q669" s="3" t="s">
        <v>3782</v>
      </c>
      <c r="R669" s="2" t="s">
        <v>119</v>
      </c>
      <c r="S669" s="2"/>
      <c r="T669" s="2"/>
      <c r="U669" s="2" t="s">
        <v>127</v>
      </c>
      <c r="V669" s="2" t="s">
        <v>130</v>
      </c>
      <c r="W669" s="2" t="s">
        <v>131</v>
      </c>
      <c r="X669" s="2" t="s">
        <v>132</v>
      </c>
      <c r="Y669" s="2" t="s">
        <v>133</v>
      </c>
      <c r="Z669" s="2" t="s">
        <v>134</v>
      </c>
      <c r="AA669" s="2" t="s">
        <v>3810</v>
      </c>
      <c r="AB669" s="2"/>
      <c r="AC669" s="2" t="s">
        <v>3028</v>
      </c>
      <c r="AD669" s="2"/>
      <c r="AE669" s="2" t="s">
        <v>3028</v>
      </c>
      <c r="AF669" s="2">
        <v>8</v>
      </c>
      <c r="AG669" s="2">
        <v>1</v>
      </c>
      <c r="AI669" s="2" t="s">
        <v>164</v>
      </c>
      <c r="AJ669" s="2">
        <v>0</v>
      </c>
      <c r="AK669" s="3">
        <v>2019</v>
      </c>
      <c r="AL669" s="8" t="s">
        <v>4031</v>
      </c>
      <c r="AM669" s="59">
        <f t="shared" si="119"/>
        <v>2019</v>
      </c>
      <c r="AN669" s="14" t="s">
        <v>87</v>
      </c>
      <c r="AO669" s="14" t="s">
        <v>80</v>
      </c>
      <c r="AP669" s="14" t="s">
        <v>82</v>
      </c>
      <c r="AQ669" s="2">
        <v>2020</v>
      </c>
      <c r="AR669" s="72">
        <f t="shared" si="115"/>
        <v>4</v>
      </c>
      <c r="AS669" s="69">
        <v>20210331</v>
      </c>
      <c r="AT669" s="2" t="s">
        <v>185</v>
      </c>
      <c r="AU669" s="72">
        <v>2864640</v>
      </c>
      <c r="AV669" s="72">
        <v>0</v>
      </c>
      <c r="AW669" s="71">
        <f t="shared" si="116"/>
        <v>2864640</v>
      </c>
      <c r="AX669" s="71">
        <f t="shared" si="109"/>
        <v>1074240</v>
      </c>
      <c r="AY669" s="71">
        <f t="shared" si="110"/>
        <v>1074240</v>
      </c>
      <c r="AZ669" s="71">
        <f t="shared" si="111"/>
        <v>1790400</v>
      </c>
      <c r="BA669" s="71">
        <f t="shared" si="112"/>
        <v>358080</v>
      </c>
      <c r="BB669" s="71">
        <f t="shared" si="113"/>
        <v>1432320</v>
      </c>
      <c r="BC669" s="71">
        <f t="shared" si="114"/>
        <v>358080</v>
      </c>
      <c r="BD669" s="71">
        <f t="shared" si="117"/>
        <v>1432320</v>
      </c>
      <c r="BE669" s="71">
        <f t="shared" si="118"/>
        <v>1432320</v>
      </c>
      <c r="BF669" s="72"/>
      <c r="BG669" s="3" t="s">
        <v>174</v>
      </c>
      <c r="BH669" s="2" t="s">
        <v>3805</v>
      </c>
      <c r="BI669" s="6" t="s">
        <v>4404</v>
      </c>
      <c r="BJ669" s="6"/>
      <c r="BK669" s="6">
        <v>0</v>
      </c>
      <c r="BL669" s="7" t="s">
        <v>3028</v>
      </c>
    </row>
    <row r="670" spans="2:64" x14ac:dyDescent="0.4">
      <c r="B670" s="2" t="s">
        <v>695</v>
      </c>
      <c r="C670" s="3" t="s">
        <v>180</v>
      </c>
      <c r="D670" s="2" t="s">
        <v>696</v>
      </c>
      <c r="E670" s="3" t="s">
        <v>3028</v>
      </c>
      <c r="F670" s="2" t="s">
        <v>3028</v>
      </c>
      <c r="G670" s="2" t="s">
        <v>3050</v>
      </c>
      <c r="H670" s="3" t="s">
        <v>3028</v>
      </c>
      <c r="I670" s="2" t="s">
        <v>3028</v>
      </c>
      <c r="J670" s="2" t="s">
        <v>3028</v>
      </c>
      <c r="K670" s="3" t="s">
        <v>80</v>
      </c>
      <c r="L670" s="2" t="s">
        <v>79</v>
      </c>
      <c r="M670" s="2" t="s">
        <v>4656</v>
      </c>
      <c r="O670" s="3" t="s">
        <v>58</v>
      </c>
      <c r="P670" s="2" t="s">
        <v>96</v>
      </c>
      <c r="Q670" s="3" t="s">
        <v>3782</v>
      </c>
      <c r="R670" s="2" t="s">
        <v>119</v>
      </c>
      <c r="S670" s="2"/>
      <c r="T670" s="2"/>
      <c r="U670" s="2" t="s">
        <v>127</v>
      </c>
      <c r="V670" s="2" t="s">
        <v>130</v>
      </c>
      <c r="W670" s="2" t="s">
        <v>131</v>
      </c>
      <c r="X670" s="2" t="s">
        <v>132</v>
      </c>
      <c r="Y670" s="2" t="s">
        <v>133</v>
      </c>
      <c r="Z670" s="2" t="s">
        <v>134</v>
      </c>
      <c r="AA670" s="2" t="s">
        <v>3810</v>
      </c>
      <c r="AB670" s="2"/>
      <c r="AC670" s="2" t="s">
        <v>3028</v>
      </c>
      <c r="AD670" s="2"/>
      <c r="AE670" s="2" t="s">
        <v>3028</v>
      </c>
      <c r="AF670" s="2">
        <v>15</v>
      </c>
      <c r="AG670" s="2">
        <v>14</v>
      </c>
      <c r="AI670" s="2" t="s">
        <v>167</v>
      </c>
      <c r="AJ670" s="2">
        <v>0</v>
      </c>
      <c r="AK670" s="3">
        <v>2019</v>
      </c>
      <c r="AL670" s="8" t="s">
        <v>4030</v>
      </c>
      <c r="AM670" s="59">
        <f t="shared" si="119"/>
        <v>2019</v>
      </c>
      <c r="AN670" s="14" t="s">
        <v>81</v>
      </c>
      <c r="AO670" s="14" t="s">
        <v>80</v>
      </c>
      <c r="AP670" s="14" t="s">
        <v>87</v>
      </c>
      <c r="AQ670" s="2">
        <v>2020</v>
      </c>
      <c r="AR670" s="72">
        <f t="shared" si="115"/>
        <v>4</v>
      </c>
      <c r="AS670" s="69">
        <v>20210331</v>
      </c>
      <c r="AT670" s="2" t="s">
        <v>185</v>
      </c>
      <c r="AU670" s="72">
        <v>2123000</v>
      </c>
      <c r="AV670" s="72">
        <v>0</v>
      </c>
      <c r="AW670" s="71">
        <f t="shared" si="116"/>
        <v>2123000</v>
      </c>
      <c r="AX670" s="71">
        <f t="shared" si="109"/>
        <v>424600</v>
      </c>
      <c r="AY670" s="71">
        <f t="shared" si="110"/>
        <v>424600</v>
      </c>
      <c r="AZ670" s="71">
        <f t="shared" si="111"/>
        <v>1698400</v>
      </c>
      <c r="BA670" s="71">
        <f t="shared" si="112"/>
        <v>141533.33333333334</v>
      </c>
      <c r="BB670" s="71">
        <f t="shared" si="113"/>
        <v>566133.33333333337</v>
      </c>
      <c r="BC670" s="71">
        <f t="shared" si="114"/>
        <v>141533.33333333337</v>
      </c>
      <c r="BD670" s="71">
        <f t="shared" si="117"/>
        <v>566133.33333333337</v>
      </c>
      <c r="BE670" s="71">
        <f t="shared" si="118"/>
        <v>1556866.6666666665</v>
      </c>
      <c r="BF670" s="72"/>
      <c r="BG670" s="3" t="s">
        <v>174</v>
      </c>
      <c r="BH670" s="2" t="s">
        <v>3805</v>
      </c>
      <c r="BI670" s="6" t="s">
        <v>4405</v>
      </c>
      <c r="BJ670" s="6"/>
      <c r="BK670" s="6">
        <v>0</v>
      </c>
      <c r="BL670" s="7" t="s">
        <v>3028</v>
      </c>
    </row>
    <row r="671" spans="2:64" x14ac:dyDescent="0.4">
      <c r="B671" s="2" t="s">
        <v>563</v>
      </c>
      <c r="C671" s="3" t="s">
        <v>180</v>
      </c>
      <c r="D671" s="2" t="s">
        <v>564</v>
      </c>
      <c r="E671" s="3" t="s">
        <v>3028</v>
      </c>
      <c r="F671" s="2" t="s">
        <v>3028</v>
      </c>
      <c r="G671" s="2" t="s">
        <v>3028</v>
      </c>
      <c r="H671" s="3" t="s">
        <v>3028</v>
      </c>
      <c r="I671" s="2" t="s">
        <v>3028</v>
      </c>
      <c r="J671" s="2" t="s">
        <v>2467</v>
      </c>
      <c r="K671" s="3" t="s">
        <v>80</v>
      </c>
      <c r="L671" s="2" t="s">
        <v>79</v>
      </c>
      <c r="M671" s="2" t="s">
        <v>4656</v>
      </c>
      <c r="O671" s="3" t="s">
        <v>58</v>
      </c>
      <c r="P671" s="2" t="s">
        <v>96</v>
      </c>
      <c r="Q671" s="3" t="s">
        <v>3782</v>
      </c>
      <c r="R671" s="2" t="s">
        <v>119</v>
      </c>
      <c r="S671" s="2"/>
      <c r="T671" s="2"/>
      <c r="U671" s="2" t="s">
        <v>127</v>
      </c>
      <c r="V671" s="2" t="s">
        <v>130</v>
      </c>
      <c r="W671" s="2" t="s">
        <v>131</v>
      </c>
      <c r="X671" s="2" t="s">
        <v>132</v>
      </c>
      <c r="Y671" s="2" t="s">
        <v>133</v>
      </c>
      <c r="Z671" s="2" t="s">
        <v>134</v>
      </c>
      <c r="AA671" s="2" t="s">
        <v>3810</v>
      </c>
      <c r="AB671" s="2"/>
      <c r="AC671" s="2" t="s">
        <v>3028</v>
      </c>
      <c r="AD671" s="2"/>
      <c r="AE671" s="2" t="s">
        <v>3028</v>
      </c>
      <c r="AF671" s="2">
        <v>15</v>
      </c>
      <c r="AG671" s="2">
        <v>0</v>
      </c>
      <c r="AI671" s="2" t="s">
        <v>3028</v>
      </c>
      <c r="AJ671" s="2">
        <v>0</v>
      </c>
      <c r="AK671" s="3">
        <v>2020</v>
      </c>
      <c r="AL671" s="8" t="s">
        <v>4032</v>
      </c>
      <c r="AM671" s="59">
        <f t="shared" si="119"/>
        <v>2020</v>
      </c>
      <c r="AN671" s="14" t="s">
        <v>87</v>
      </c>
      <c r="AO671" s="14" t="s">
        <v>80</v>
      </c>
      <c r="AP671" s="14" t="s">
        <v>82</v>
      </c>
      <c r="AQ671" s="2">
        <v>2020</v>
      </c>
      <c r="AR671" s="72">
        <f t="shared" si="115"/>
        <v>3</v>
      </c>
      <c r="AS671" s="69">
        <v>20210331</v>
      </c>
      <c r="AT671" s="2" t="s">
        <v>185</v>
      </c>
      <c r="AU671" s="72">
        <v>4939000</v>
      </c>
      <c r="AV671" s="72">
        <v>0</v>
      </c>
      <c r="AW671" s="71">
        <f t="shared" si="116"/>
        <v>4939000</v>
      </c>
      <c r="AX671" s="71">
        <f t="shared" si="109"/>
        <v>658533.33333333337</v>
      </c>
      <c r="AY671" s="71">
        <f t="shared" si="110"/>
        <v>658533.33333333337</v>
      </c>
      <c r="AZ671" s="71">
        <f t="shared" si="111"/>
        <v>4280466.666666667</v>
      </c>
      <c r="BA671" s="71">
        <f t="shared" si="112"/>
        <v>329266.66666666669</v>
      </c>
      <c r="BB671" s="71">
        <f t="shared" si="113"/>
        <v>987800</v>
      </c>
      <c r="BC671" s="71">
        <f t="shared" si="114"/>
        <v>329266.66666666663</v>
      </c>
      <c r="BD671" s="71">
        <f t="shared" si="117"/>
        <v>987800</v>
      </c>
      <c r="BE671" s="71">
        <f t="shared" si="118"/>
        <v>3951200</v>
      </c>
      <c r="BF671" s="72"/>
      <c r="BG671" s="3" t="s">
        <v>174</v>
      </c>
      <c r="BH671" s="2" t="s">
        <v>3805</v>
      </c>
      <c r="BI671" s="6" t="s">
        <v>4406</v>
      </c>
      <c r="BJ671" s="6"/>
      <c r="BK671" s="6">
        <v>0</v>
      </c>
      <c r="BL671" s="7" t="s">
        <v>3028</v>
      </c>
    </row>
    <row r="672" spans="2:64" x14ac:dyDescent="0.4">
      <c r="B672" s="2" t="s">
        <v>446</v>
      </c>
      <c r="C672" s="3" t="s">
        <v>180</v>
      </c>
      <c r="D672" s="2" t="s">
        <v>447</v>
      </c>
      <c r="E672" s="3" t="s">
        <v>3028</v>
      </c>
      <c r="F672" s="2" t="s">
        <v>3028</v>
      </c>
      <c r="G672" s="2" t="s">
        <v>3028</v>
      </c>
      <c r="H672" s="3" t="s">
        <v>3028</v>
      </c>
      <c r="I672" s="2" t="s">
        <v>3028</v>
      </c>
      <c r="J672" s="2" t="s">
        <v>3028</v>
      </c>
      <c r="K672" s="3" t="s">
        <v>80</v>
      </c>
      <c r="L672" s="2" t="s">
        <v>79</v>
      </c>
      <c r="M672" s="2" t="s">
        <v>4656</v>
      </c>
      <c r="O672" s="3" t="s">
        <v>58</v>
      </c>
      <c r="P672" s="2" t="s">
        <v>96</v>
      </c>
      <c r="Q672" s="3" t="s">
        <v>3801</v>
      </c>
      <c r="R672" s="2" t="s">
        <v>3802</v>
      </c>
      <c r="S672" s="2"/>
      <c r="T672" s="2"/>
      <c r="U672" s="2" t="s">
        <v>127</v>
      </c>
      <c r="V672" s="2" t="s">
        <v>130</v>
      </c>
      <c r="W672" s="2" t="s">
        <v>131</v>
      </c>
      <c r="X672" s="2" t="s">
        <v>132</v>
      </c>
      <c r="Y672" s="2" t="s">
        <v>133</v>
      </c>
      <c r="Z672" s="2" t="s">
        <v>134</v>
      </c>
      <c r="AA672" s="2" t="s">
        <v>3810</v>
      </c>
      <c r="AB672" s="2"/>
      <c r="AC672" s="2" t="s">
        <v>3028</v>
      </c>
      <c r="AD672" s="2"/>
      <c r="AE672" s="2" t="s">
        <v>3028</v>
      </c>
      <c r="AF672" s="2">
        <v>10</v>
      </c>
      <c r="AG672" s="2">
        <v>0</v>
      </c>
      <c r="AI672" s="2" t="s">
        <v>3028</v>
      </c>
      <c r="AJ672" s="2">
        <v>0</v>
      </c>
      <c r="AK672" s="3">
        <v>2021</v>
      </c>
      <c r="AL672" s="8" t="s">
        <v>3836</v>
      </c>
      <c r="AM672" s="59">
        <f t="shared" si="119"/>
        <v>2021</v>
      </c>
      <c r="AN672" s="14" t="s">
        <v>81</v>
      </c>
      <c r="AO672" s="14" t="s">
        <v>83</v>
      </c>
      <c r="AP672" s="14" t="s">
        <v>80</v>
      </c>
      <c r="AQ672" s="2">
        <v>2020</v>
      </c>
      <c r="AR672" s="72">
        <f t="shared" si="115"/>
        <v>2</v>
      </c>
      <c r="AS672" s="69">
        <v>20210331</v>
      </c>
      <c r="AT672" s="2" t="s">
        <v>185</v>
      </c>
      <c r="AU672" s="72">
        <v>3300000</v>
      </c>
      <c r="AV672" s="72">
        <v>0</v>
      </c>
      <c r="AW672" s="71">
        <f t="shared" si="116"/>
        <v>3300000</v>
      </c>
      <c r="AX672" s="71">
        <f t="shared" si="109"/>
        <v>330000</v>
      </c>
      <c r="AY672" s="71">
        <f t="shared" si="110"/>
        <v>330000</v>
      </c>
      <c r="AZ672" s="71">
        <f t="shared" si="111"/>
        <v>2970000</v>
      </c>
      <c r="BA672" s="71">
        <f t="shared" si="112"/>
        <v>330000</v>
      </c>
      <c r="BB672" s="71">
        <f t="shared" si="113"/>
        <v>660000</v>
      </c>
      <c r="BC672" s="71">
        <f t="shared" si="114"/>
        <v>330000</v>
      </c>
      <c r="BD672" s="71">
        <f t="shared" si="117"/>
        <v>660000</v>
      </c>
      <c r="BE672" s="71">
        <f t="shared" si="118"/>
        <v>2640000</v>
      </c>
      <c r="BF672" s="72"/>
      <c r="BG672" s="3" t="s">
        <v>174</v>
      </c>
      <c r="BH672" s="2" t="s">
        <v>3805</v>
      </c>
      <c r="BI672" s="6" t="s">
        <v>4407</v>
      </c>
      <c r="BJ672" s="6"/>
      <c r="BK672" s="6">
        <v>0</v>
      </c>
      <c r="BL672" s="7" t="s">
        <v>3028</v>
      </c>
    </row>
    <row r="673" spans="2:64" x14ac:dyDescent="0.4">
      <c r="B673" s="2" t="s">
        <v>448</v>
      </c>
      <c r="C673" s="3" t="s">
        <v>180</v>
      </c>
      <c r="D673" s="2" t="s">
        <v>449</v>
      </c>
      <c r="E673" s="3" t="s">
        <v>3028</v>
      </c>
      <c r="F673" s="2" t="s">
        <v>3028</v>
      </c>
      <c r="G673" s="2" t="s">
        <v>3028</v>
      </c>
      <c r="H673" s="3" t="s">
        <v>3028</v>
      </c>
      <c r="I673" s="2" t="s">
        <v>3028</v>
      </c>
      <c r="J673" s="2" t="s">
        <v>3028</v>
      </c>
      <c r="K673" s="3" t="s">
        <v>80</v>
      </c>
      <c r="L673" s="2" t="s">
        <v>79</v>
      </c>
      <c r="M673" s="2" t="s">
        <v>4656</v>
      </c>
      <c r="O673" s="3" t="s">
        <v>58</v>
      </c>
      <c r="P673" s="2" t="s">
        <v>96</v>
      </c>
      <c r="Q673" s="3" t="s">
        <v>3782</v>
      </c>
      <c r="R673" s="2" t="s">
        <v>119</v>
      </c>
      <c r="S673" s="2"/>
      <c r="T673" s="2"/>
      <c r="U673" s="2" t="s">
        <v>127</v>
      </c>
      <c r="V673" s="2" t="s">
        <v>130</v>
      </c>
      <c r="W673" s="2" t="s">
        <v>131</v>
      </c>
      <c r="X673" s="2" t="s">
        <v>132</v>
      </c>
      <c r="Y673" s="2" t="s">
        <v>133</v>
      </c>
      <c r="Z673" s="2" t="s">
        <v>134</v>
      </c>
      <c r="AA673" s="2" t="s">
        <v>3810</v>
      </c>
      <c r="AB673" s="2"/>
      <c r="AC673" s="2" t="s">
        <v>3028</v>
      </c>
      <c r="AD673" s="2"/>
      <c r="AE673" s="2" t="s">
        <v>3028</v>
      </c>
      <c r="AF673" s="2">
        <v>30</v>
      </c>
      <c r="AG673" s="2">
        <v>0</v>
      </c>
      <c r="AI673" s="2" t="s">
        <v>3028</v>
      </c>
      <c r="AJ673" s="2">
        <v>0</v>
      </c>
      <c r="AK673" s="3">
        <v>2021</v>
      </c>
      <c r="AL673" s="8" t="s">
        <v>3836</v>
      </c>
      <c r="AM673" s="59">
        <f t="shared" si="119"/>
        <v>2021</v>
      </c>
      <c r="AN673" s="14" t="s">
        <v>81</v>
      </c>
      <c r="AO673" s="14" t="s">
        <v>80</v>
      </c>
      <c r="AP673" s="14" t="s">
        <v>87</v>
      </c>
      <c r="AQ673" s="2">
        <v>2020</v>
      </c>
      <c r="AR673" s="72">
        <f t="shared" si="115"/>
        <v>2</v>
      </c>
      <c r="AS673" s="69">
        <v>20210331</v>
      </c>
      <c r="AT673" s="2" t="s">
        <v>185</v>
      </c>
      <c r="AU673" s="72">
        <v>188276</v>
      </c>
      <c r="AV673" s="72">
        <v>0</v>
      </c>
      <c r="AW673" s="71">
        <f t="shared" si="116"/>
        <v>188276</v>
      </c>
      <c r="AX673" s="71">
        <f t="shared" si="109"/>
        <v>6275.8666666666668</v>
      </c>
      <c r="AY673" s="71">
        <f t="shared" si="110"/>
        <v>6275.8666666666668</v>
      </c>
      <c r="AZ673" s="71">
        <f t="shared" si="111"/>
        <v>182000.13333333333</v>
      </c>
      <c r="BA673" s="71">
        <f t="shared" si="112"/>
        <v>6275.8666666666668</v>
      </c>
      <c r="BB673" s="71">
        <f t="shared" si="113"/>
        <v>12551.733333333334</v>
      </c>
      <c r="BC673" s="71">
        <f t="shared" si="114"/>
        <v>6275.8666666666668</v>
      </c>
      <c r="BD673" s="71">
        <f t="shared" si="117"/>
        <v>12551.733333333334</v>
      </c>
      <c r="BE673" s="71">
        <f t="shared" si="118"/>
        <v>175724.26666666666</v>
      </c>
      <c r="BF673" s="72"/>
      <c r="BG673" s="3" t="s">
        <v>174</v>
      </c>
      <c r="BH673" s="2" t="s">
        <v>3805</v>
      </c>
      <c r="BI673" s="6" t="s">
        <v>4408</v>
      </c>
      <c r="BJ673" s="6"/>
      <c r="BK673" s="6">
        <v>0</v>
      </c>
      <c r="BL673" s="7" t="s">
        <v>3028</v>
      </c>
    </row>
    <row r="674" spans="2:64" x14ac:dyDescent="0.4">
      <c r="B674" s="2" t="s">
        <v>354</v>
      </c>
      <c r="C674" s="3" t="s">
        <v>180</v>
      </c>
      <c r="D674" s="2" t="s">
        <v>355</v>
      </c>
      <c r="E674" s="3" t="s">
        <v>3028</v>
      </c>
      <c r="F674" s="2" t="s">
        <v>3028</v>
      </c>
      <c r="G674" s="2" t="s">
        <v>3028</v>
      </c>
      <c r="H674" s="3" t="s">
        <v>3028</v>
      </c>
      <c r="I674" s="2" t="s">
        <v>3028</v>
      </c>
      <c r="J674" s="2" t="s">
        <v>3028</v>
      </c>
      <c r="K674" s="3" t="s">
        <v>80</v>
      </c>
      <c r="L674" s="2" t="s">
        <v>79</v>
      </c>
      <c r="M674" s="2" t="s">
        <v>4656</v>
      </c>
      <c r="O674" s="3" t="s">
        <v>58</v>
      </c>
      <c r="P674" s="2" t="s">
        <v>96</v>
      </c>
      <c r="Q674" s="3" t="s">
        <v>3780</v>
      </c>
      <c r="R674" s="2" t="s">
        <v>3781</v>
      </c>
      <c r="S674" s="2"/>
      <c r="T674" s="2"/>
      <c r="U674" s="2" t="s">
        <v>127</v>
      </c>
      <c r="V674" s="2" t="s">
        <v>130</v>
      </c>
      <c r="W674" s="2" t="s">
        <v>131</v>
      </c>
      <c r="X674" s="2" t="s">
        <v>132</v>
      </c>
      <c r="Y674" s="2" t="s">
        <v>133</v>
      </c>
      <c r="Z674" s="2" t="s">
        <v>134</v>
      </c>
      <c r="AA674" s="2" t="s">
        <v>3810</v>
      </c>
      <c r="AB674" s="2"/>
      <c r="AC674" s="2" t="s">
        <v>3028</v>
      </c>
      <c r="AD674" s="2"/>
      <c r="AE674" s="2" t="s">
        <v>3028</v>
      </c>
      <c r="AF674" s="2">
        <v>10</v>
      </c>
      <c r="AG674" s="2">
        <v>0</v>
      </c>
      <c r="AI674" s="2" t="s">
        <v>3028</v>
      </c>
      <c r="AJ674" s="2">
        <v>0</v>
      </c>
      <c r="AK674" s="3">
        <v>2022</v>
      </c>
      <c r="AL674" s="8" t="s">
        <v>4033</v>
      </c>
      <c r="AM674" s="59">
        <f t="shared" si="119"/>
        <v>2022</v>
      </c>
      <c r="AN674" s="14" t="s">
        <v>88</v>
      </c>
      <c r="AO674" s="14" t="s">
        <v>83</v>
      </c>
      <c r="AP674" s="14" t="s">
        <v>84</v>
      </c>
      <c r="AQ674" s="2">
        <v>2020</v>
      </c>
      <c r="AR674" s="72">
        <f t="shared" si="115"/>
        <v>1</v>
      </c>
      <c r="AS674" s="69">
        <v>20210331</v>
      </c>
      <c r="AT674" s="2" t="s">
        <v>185</v>
      </c>
      <c r="AU674" s="72">
        <v>1287000</v>
      </c>
      <c r="AV674" s="72">
        <v>0</v>
      </c>
      <c r="AW674" s="71">
        <f t="shared" si="116"/>
        <v>1287000</v>
      </c>
      <c r="AX674" s="71">
        <f t="shared" si="109"/>
        <v>0</v>
      </c>
      <c r="AY674" s="71">
        <f t="shared" si="110"/>
        <v>0</v>
      </c>
      <c r="AZ674" s="71">
        <f t="shared" si="111"/>
        <v>1287000</v>
      </c>
      <c r="BA674" s="71">
        <f t="shared" si="112"/>
        <v>128700</v>
      </c>
      <c r="BB674" s="71">
        <f t="shared" si="113"/>
        <v>128700</v>
      </c>
      <c r="BC674" s="71">
        <f t="shared" si="114"/>
        <v>128700</v>
      </c>
      <c r="BD674" s="71">
        <f t="shared" si="117"/>
        <v>128700</v>
      </c>
      <c r="BE674" s="71">
        <f t="shared" si="118"/>
        <v>1158300</v>
      </c>
      <c r="BF674" s="72"/>
      <c r="BG674" s="3" t="s">
        <v>171</v>
      </c>
      <c r="BH674" s="2" t="s">
        <v>3804</v>
      </c>
      <c r="BI674" s="6" t="s">
        <v>4232</v>
      </c>
      <c r="BJ674" s="6"/>
      <c r="BK674" s="6">
        <v>0</v>
      </c>
      <c r="BL674" s="7" t="s">
        <v>3028</v>
      </c>
    </row>
    <row r="675" spans="2:64" x14ac:dyDescent="0.4">
      <c r="B675" s="2" t="s">
        <v>356</v>
      </c>
      <c r="C675" s="3" t="s">
        <v>180</v>
      </c>
      <c r="D675" s="2" t="s">
        <v>357</v>
      </c>
      <c r="E675" s="3" t="s">
        <v>3028</v>
      </c>
      <c r="F675" s="2" t="s">
        <v>3028</v>
      </c>
      <c r="G675" s="2" t="s">
        <v>3028</v>
      </c>
      <c r="H675" s="3" t="s">
        <v>3028</v>
      </c>
      <c r="I675" s="2" t="s">
        <v>3028</v>
      </c>
      <c r="J675" s="2" t="s">
        <v>3028</v>
      </c>
      <c r="K675" s="3" t="s">
        <v>80</v>
      </c>
      <c r="L675" s="2" t="s">
        <v>79</v>
      </c>
      <c r="M675" s="2" t="s">
        <v>4656</v>
      </c>
      <c r="O675" s="3" t="s">
        <v>58</v>
      </c>
      <c r="P675" s="2" t="s">
        <v>96</v>
      </c>
      <c r="Q675" s="3" t="s">
        <v>3799</v>
      </c>
      <c r="R675" s="2" t="s">
        <v>3800</v>
      </c>
      <c r="S675" s="2"/>
      <c r="T675" s="2"/>
      <c r="U675" s="2" t="s">
        <v>127</v>
      </c>
      <c r="V675" s="2" t="s">
        <v>130</v>
      </c>
      <c r="W675" s="2" t="s">
        <v>131</v>
      </c>
      <c r="X675" s="2" t="s">
        <v>132</v>
      </c>
      <c r="Y675" s="2" t="s">
        <v>133</v>
      </c>
      <c r="Z675" s="2" t="s">
        <v>134</v>
      </c>
      <c r="AA675" s="2" t="s">
        <v>3810</v>
      </c>
      <c r="AB675" s="2"/>
      <c r="AC675" s="2" t="s">
        <v>3028</v>
      </c>
      <c r="AD675" s="2"/>
      <c r="AE675" s="2" t="s">
        <v>3028</v>
      </c>
      <c r="AF675" s="2">
        <v>10</v>
      </c>
      <c r="AG675" s="2">
        <v>0</v>
      </c>
      <c r="AI675" s="2" t="s">
        <v>3028</v>
      </c>
      <c r="AJ675" s="2">
        <v>0</v>
      </c>
      <c r="AK675" s="3">
        <v>2022</v>
      </c>
      <c r="AL675" s="8" t="s">
        <v>4034</v>
      </c>
      <c r="AM675" s="59">
        <f t="shared" si="119"/>
        <v>2022</v>
      </c>
      <c r="AN675" s="14" t="s">
        <v>88</v>
      </c>
      <c r="AO675" s="14" t="s">
        <v>81</v>
      </c>
      <c r="AP675" s="14" t="s">
        <v>80</v>
      </c>
      <c r="AQ675" s="2">
        <v>2020</v>
      </c>
      <c r="AR675" s="72">
        <f t="shared" si="115"/>
        <v>1</v>
      </c>
      <c r="AS675" s="69">
        <v>20210331</v>
      </c>
      <c r="AT675" s="2" t="s">
        <v>185</v>
      </c>
      <c r="AU675" s="72">
        <v>935000</v>
      </c>
      <c r="AV675" s="72">
        <v>0</v>
      </c>
      <c r="AW675" s="71">
        <f t="shared" si="116"/>
        <v>935000</v>
      </c>
      <c r="AX675" s="71">
        <f t="shared" si="109"/>
        <v>0</v>
      </c>
      <c r="AY675" s="71">
        <f t="shared" si="110"/>
        <v>0</v>
      </c>
      <c r="AZ675" s="71">
        <f t="shared" si="111"/>
        <v>935000</v>
      </c>
      <c r="BA675" s="71">
        <f t="shared" si="112"/>
        <v>93500</v>
      </c>
      <c r="BB675" s="71">
        <f t="shared" si="113"/>
        <v>93500</v>
      </c>
      <c r="BC675" s="71">
        <f t="shared" si="114"/>
        <v>93500</v>
      </c>
      <c r="BD675" s="71">
        <f t="shared" si="117"/>
        <v>93500</v>
      </c>
      <c r="BE675" s="71">
        <f t="shared" si="118"/>
        <v>841500</v>
      </c>
      <c r="BF675" s="72"/>
      <c r="BG675" s="3" t="s">
        <v>171</v>
      </c>
      <c r="BH675" s="2" t="s">
        <v>3804</v>
      </c>
      <c r="BI675" s="6" t="s">
        <v>4232</v>
      </c>
      <c r="BJ675" s="6"/>
      <c r="BK675" s="6">
        <v>0</v>
      </c>
      <c r="BL675" s="7" t="s">
        <v>3028</v>
      </c>
    </row>
    <row r="676" spans="2:64" x14ac:dyDescent="0.4">
      <c r="B676" s="2" t="s">
        <v>4697</v>
      </c>
      <c r="C676" s="3" t="s">
        <v>4695</v>
      </c>
      <c r="D676" s="2" t="s">
        <v>4694</v>
      </c>
      <c r="E676" s="3" t="s">
        <v>3028</v>
      </c>
      <c r="F676" s="2" t="s">
        <v>3028</v>
      </c>
      <c r="G676" s="2" t="s">
        <v>3272</v>
      </c>
      <c r="H676" s="3" t="s">
        <v>3028</v>
      </c>
      <c r="I676" s="2" t="s">
        <v>3028</v>
      </c>
      <c r="J676" s="2" t="s">
        <v>3028</v>
      </c>
      <c r="K676" s="3" t="s">
        <v>80</v>
      </c>
      <c r="L676" s="2" t="s">
        <v>79</v>
      </c>
      <c r="M676" s="2" t="s">
        <v>4698</v>
      </c>
      <c r="O676" s="3" t="s">
        <v>57</v>
      </c>
      <c r="P676" s="2" t="s">
        <v>92</v>
      </c>
      <c r="Q676" s="3" t="s">
        <v>3792</v>
      </c>
      <c r="R676" s="2" t="s">
        <v>3793</v>
      </c>
      <c r="S676" s="2"/>
      <c r="T676" s="2"/>
      <c r="U676" s="2" t="s">
        <v>127</v>
      </c>
      <c r="V676" s="2" t="s">
        <v>130</v>
      </c>
      <c r="W676" s="2" t="s">
        <v>131</v>
      </c>
      <c r="X676" s="2" t="s">
        <v>132</v>
      </c>
      <c r="Y676" s="2" t="s">
        <v>133</v>
      </c>
      <c r="Z676" s="2" t="s">
        <v>134</v>
      </c>
      <c r="AA676" s="2" t="s">
        <v>3810</v>
      </c>
      <c r="AB676" s="2"/>
      <c r="AC676" s="2" t="s">
        <v>3028</v>
      </c>
      <c r="AD676" s="2"/>
      <c r="AE676" s="2" t="s">
        <v>3028</v>
      </c>
      <c r="AF676" s="2">
        <v>38</v>
      </c>
      <c r="AG676" s="2">
        <v>0</v>
      </c>
      <c r="AI676" s="2" t="s">
        <v>166</v>
      </c>
      <c r="AJ676" s="2">
        <v>35.619999999999997</v>
      </c>
      <c r="AK676" s="3" t="s">
        <v>4685</v>
      </c>
      <c r="AL676" s="8">
        <v>45016</v>
      </c>
      <c r="AM676" s="59" t="str">
        <f t="shared" si="119"/>
        <v>2023</v>
      </c>
      <c r="AN676" s="14" t="s">
        <v>3028</v>
      </c>
      <c r="AO676" s="14" t="s">
        <v>3028</v>
      </c>
      <c r="AP676" s="14" t="s">
        <v>3028</v>
      </c>
      <c r="AQ676" s="2">
        <v>2023</v>
      </c>
      <c r="AR676" s="72">
        <f t="shared" si="115"/>
        <v>0</v>
      </c>
      <c r="AS676" s="69" t="s">
        <v>4687</v>
      </c>
      <c r="AT676" s="2" t="s">
        <v>185</v>
      </c>
      <c r="AU676" s="72">
        <v>0</v>
      </c>
      <c r="AV676" s="72">
        <v>0</v>
      </c>
      <c r="AW676" s="71">
        <f t="shared" si="116"/>
        <v>0</v>
      </c>
      <c r="AX676" s="71">
        <f t="shared" si="109"/>
        <v>0</v>
      </c>
      <c r="AY676" s="71">
        <f t="shared" si="110"/>
        <v>-1</v>
      </c>
      <c r="AZ676" s="71">
        <f t="shared" si="111"/>
        <v>1</v>
      </c>
      <c r="BA676" s="71">
        <f t="shared" si="112"/>
        <v>0</v>
      </c>
      <c r="BB676" s="71">
        <f t="shared" si="113"/>
        <v>0</v>
      </c>
      <c r="BC676" s="71">
        <f t="shared" si="114"/>
        <v>0</v>
      </c>
      <c r="BD676" s="71">
        <f t="shared" si="117"/>
        <v>-1</v>
      </c>
      <c r="BE676" s="71">
        <f t="shared" si="118"/>
        <v>1</v>
      </c>
      <c r="BF676" s="72"/>
      <c r="BG676" s="3" t="s">
        <v>175</v>
      </c>
      <c r="BH676" s="2" t="s">
        <v>3808</v>
      </c>
      <c r="BI676" s="6" t="s">
        <v>3028</v>
      </c>
      <c r="BJ676" s="6">
        <v>0</v>
      </c>
      <c r="BK676" s="6">
        <v>0</v>
      </c>
      <c r="BL676" s="7" t="s">
        <v>3028</v>
      </c>
    </row>
    <row r="677" spans="2:64" x14ac:dyDescent="0.4">
      <c r="B677" s="2" t="s">
        <v>247</v>
      </c>
      <c r="C677" s="3">
        <v>0</v>
      </c>
      <c r="D677" s="2" t="s">
        <v>249</v>
      </c>
      <c r="E677" s="3" t="s">
        <v>3028</v>
      </c>
      <c r="F677" s="2" t="s">
        <v>3028</v>
      </c>
      <c r="G677" s="2"/>
      <c r="I677" s="2"/>
      <c r="J677" s="2"/>
      <c r="K677" s="3" t="s">
        <v>80</v>
      </c>
      <c r="L677" s="2" t="s">
        <v>79</v>
      </c>
      <c r="M677" s="2" t="s">
        <v>4656</v>
      </c>
      <c r="O677" s="3" t="s">
        <v>58</v>
      </c>
      <c r="P677" s="2" t="s">
        <v>96</v>
      </c>
      <c r="Q677" s="3" t="s">
        <v>3792</v>
      </c>
      <c r="R677" s="2" t="s">
        <v>3793</v>
      </c>
      <c r="S677" s="2"/>
      <c r="T677" s="2"/>
      <c r="U677" s="2" t="s">
        <v>127</v>
      </c>
      <c r="V677" s="2" t="s">
        <v>130</v>
      </c>
      <c r="W677" s="2" t="s">
        <v>131</v>
      </c>
      <c r="X677" s="2" t="s">
        <v>132</v>
      </c>
      <c r="Y677" s="2" t="s">
        <v>133</v>
      </c>
      <c r="Z677" s="2" t="s">
        <v>134</v>
      </c>
      <c r="AA677" s="2" t="s">
        <v>3810</v>
      </c>
      <c r="AB677" s="2"/>
      <c r="AC677" s="2"/>
      <c r="AD677" s="2"/>
      <c r="AE677" s="2"/>
      <c r="AF677" s="2">
        <v>15</v>
      </c>
      <c r="AI677" s="2"/>
      <c r="AJ677" s="2"/>
      <c r="AK677" s="3">
        <v>2023</v>
      </c>
      <c r="AL677" s="8">
        <v>45286</v>
      </c>
      <c r="AM677" s="59">
        <f t="shared" si="119"/>
        <v>2023</v>
      </c>
      <c r="AN677" s="14">
        <v>6</v>
      </c>
      <c r="AO677" s="14">
        <v>1</v>
      </c>
      <c r="AP677" s="14">
        <v>3</v>
      </c>
      <c r="AQ677" s="2">
        <v>2020</v>
      </c>
      <c r="AR677" s="72">
        <f t="shared" si="115"/>
        <v>0</v>
      </c>
      <c r="AS677" s="69">
        <v>20210331</v>
      </c>
      <c r="AT677" s="2" t="s">
        <v>185</v>
      </c>
      <c r="AU677" s="72">
        <v>4000000</v>
      </c>
      <c r="AV677" s="72">
        <v>0</v>
      </c>
      <c r="AW677" s="71">
        <f t="shared" si="116"/>
        <v>4000000</v>
      </c>
      <c r="AX677" s="71">
        <f t="shared" si="109"/>
        <v>-266666.66666666669</v>
      </c>
      <c r="AY677" s="71">
        <f t="shared" si="110"/>
        <v>-266666.66666666669</v>
      </c>
      <c r="AZ677" s="71">
        <f t="shared" si="111"/>
        <v>4266666.666666667</v>
      </c>
      <c r="BA677" s="71">
        <f t="shared" si="112"/>
        <v>266666.66666666669</v>
      </c>
      <c r="BB677" s="71">
        <f t="shared" si="113"/>
        <v>0</v>
      </c>
      <c r="BC677" s="71">
        <f t="shared" si="114"/>
        <v>266666.66666666669</v>
      </c>
      <c r="BD677" s="71">
        <f t="shared" si="117"/>
        <v>0</v>
      </c>
      <c r="BE677" s="71">
        <f t="shared" si="118"/>
        <v>4000000</v>
      </c>
      <c r="BF677" s="72"/>
      <c r="BG677" s="3" t="s">
        <v>177</v>
      </c>
      <c r="BH677" s="2" t="s">
        <v>3808</v>
      </c>
      <c r="BI677" s="6">
        <v>14</v>
      </c>
      <c r="BJ677" s="6"/>
      <c r="BK677" s="6">
        <v>0</v>
      </c>
      <c r="BL677" s="7"/>
    </row>
    <row r="678" spans="2:64" x14ac:dyDescent="0.4">
      <c r="B678" s="2" t="s">
        <v>247</v>
      </c>
      <c r="C678" s="3">
        <v>1</v>
      </c>
      <c r="D678" s="2" t="s">
        <v>249</v>
      </c>
      <c r="E678" s="3" t="s">
        <v>3028</v>
      </c>
      <c r="F678" s="2" t="s">
        <v>3028</v>
      </c>
      <c r="G678" s="2"/>
      <c r="I678" s="2"/>
      <c r="J678" s="2"/>
      <c r="K678" s="3" t="s">
        <v>80</v>
      </c>
      <c r="L678" s="2" t="s">
        <v>79</v>
      </c>
      <c r="M678" s="2" t="s">
        <v>4656</v>
      </c>
      <c r="O678" s="3" t="s">
        <v>58</v>
      </c>
      <c r="P678" s="2" t="s">
        <v>96</v>
      </c>
      <c r="Q678" s="3" t="s">
        <v>3792</v>
      </c>
      <c r="R678" s="2" t="s">
        <v>3793</v>
      </c>
      <c r="S678" s="2"/>
      <c r="T678" s="2"/>
      <c r="U678" s="2" t="s">
        <v>127</v>
      </c>
      <c r="V678" s="2" t="s">
        <v>130</v>
      </c>
      <c r="W678" s="2" t="s">
        <v>131</v>
      </c>
      <c r="X678" s="2" t="s">
        <v>132</v>
      </c>
      <c r="Y678" s="2" t="s">
        <v>133</v>
      </c>
      <c r="Z678" s="2" t="s">
        <v>134</v>
      </c>
      <c r="AA678" s="2" t="s">
        <v>3810</v>
      </c>
      <c r="AB678" s="2"/>
      <c r="AC678" s="2"/>
      <c r="AD678" s="2"/>
      <c r="AE678" s="2"/>
      <c r="AF678" s="2">
        <v>15</v>
      </c>
      <c r="AI678" s="2"/>
      <c r="AJ678" s="2"/>
      <c r="AK678" s="3">
        <v>2023</v>
      </c>
      <c r="AL678" s="8">
        <v>45394</v>
      </c>
      <c r="AM678" s="59">
        <f t="shared" si="119"/>
        <v>2023</v>
      </c>
      <c r="AN678" s="14">
        <v>6</v>
      </c>
      <c r="AO678" s="14">
        <v>1</v>
      </c>
      <c r="AP678" s="14">
        <v>3</v>
      </c>
      <c r="AQ678" s="2">
        <v>2020</v>
      </c>
      <c r="AR678" s="72">
        <f t="shared" si="115"/>
        <v>0</v>
      </c>
      <c r="AS678" s="69">
        <v>20210331</v>
      </c>
      <c r="AT678" s="2" t="s">
        <v>185</v>
      </c>
      <c r="AU678" s="72">
        <v>6120000</v>
      </c>
      <c r="AV678" s="72">
        <v>0</v>
      </c>
      <c r="AW678" s="71">
        <f t="shared" si="116"/>
        <v>6120000</v>
      </c>
      <c r="AX678" s="71">
        <f t="shared" si="109"/>
        <v>-408000</v>
      </c>
      <c r="AY678" s="71">
        <f t="shared" si="110"/>
        <v>-408000</v>
      </c>
      <c r="AZ678" s="71">
        <f t="shared" si="111"/>
        <v>6528000</v>
      </c>
      <c r="BA678" s="71">
        <f t="shared" si="112"/>
        <v>408000</v>
      </c>
      <c r="BB678" s="71">
        <f t="shared" si="113"/>
        <v>0</v>
      </c>
      <c r="BC678" s="71">
        <f t="shared" si="114"/>
        <v>408000</v>
      </c>
      <c r="BD678" s="71">
        <f t="shared" si="117"/>
        <v>0</v>
      </c>
      <c r="BE678" s="71">
        <f t="shared" si="118"/>
        <v>6120000</v>
      </c>
      <c r="BF678" s="72"/>
      <c r="BG678" s="3" t="s">
        <v>177</v>
      </c>
      <c r="BH678" s="2" t="s">
        <v>3808</v>
      </c>
      <c r="BI678" s="6">
        <v>14</v>
      </c>
      <c r="BJ678" s="6"/>
      <c r="BK678" s="6">
        <v>0</v>
      </c>
      <c r="BL678" s="7"/>
    </row>
    <row r="679" spans="2:64" x14ac:dyDescent="0.4">
      <c r="B679" s="2" t="s">
        <v>247</v>
      </c>
      <c r="C679" s="3">
        <v>2</v>
      </c>
      <c r="D679" s="2" t="s">
        <v>248</v>
      </c>
      <c r="E679" s="3" t="s">
        <v>3028</v>
      </c>
      <c r="F679" s="2" t="s">
        <v>3028</v>
      </c>
      <c r="G679" s="2"/>
      <c r="I679" s="2"/>
      <c r="J679" s="2"/>
      <c r="K679" s="3" t="s">
        <v>80</v>
      </c>
      <c r="L679" s="2" t="s">
        <v>79</v>
      </c>
      <c r="M679" s="2" t="s">
        <v>4656</v>
      </c>
      <c r="O679" s="3" t="s">
        <v>58</v>
      </c>
      <c r="P679" s="2" t="s">
        <v>96</v>
      </c>
      <c r="Q679" s="3" t="s">
        <v>3792</v>
      </c>
      <c r="R679" s="2" t="s">
        <v>3793</v>
      </c>
      <c r="S679" s="2"/>
      <c r="T679" s="2"/>
      <c r="U679" s="2" t="s">
        <v>127</v>
      </c>
      <c r="V679" s="2" t="s">
        <v>130</v>
      </c>
      <c r="W679" s="2" t="s">
        <v>131</v>
      </c>
      <c r="X679" s="2" t="s">
        <v>132</v>
      </c>
      <c r="Y679" s="2" t="s">
        <v>133</v>
      </c>
      <c r="Z679" s="2" t="s">
        <v>134</v>
      </c>
      <c r="AA679" s="2" t="s">
        <v>3810</v>
      </c>
      <c r="AB679" s="2"/>
      <c r="AC679" s="2"/>
      <c r="AD679" s="2"/>
      <c r="AE679" s="2"/>
      <c r="AF679" s="2">
        <v>10</v>
      </c>
      <c r="AI679" s="2"/>
      <c r="AJ679" s="2"/>
      <c r="AK679" s="3">
        <v>2023</v>
      </c>
      <c r="AL679" s="8">
        <v>45394</v>
      </c>
      <c r="AM679" s="59">
        <f t="shared" si="119"/>
        <v>2023</v>
      </c>
      <c r="AN679" s="14">
        <v>6</v>
      </c>
      <c r="AO679" s="14">
        <v>1</v>
      </c>
      <c r="AP679" s="14">
        <v>3</v>
      </c>
      <c r="AQ679" s="2">
        <v>2020</v>
      </c>
      <c r="AR679" s="72">
        <f t="shared" si="115"/>
        <v>0</v>
      </c>
      <c r="AS679" s="69">
        <v>20210331</v>
      </c>
      <c r="AT679" s="2" t="s">
        <v>185</v>
      </c>
      <c r="AU679" s="72">
        <v>1430000</v>
      </c>
      <c r="AV679" s="72">
        <v>0</v>
      </c>
      <c r="AW679" s="71">
        <f t="shared" si="116"/>
        <v>1430000</v>
      </c>
      <c r="AX679" s="71">
        <f t="shared" si="109"/>
        <v>-143000</v>
      </c>
      <c r="AY679" s="71">
        <f t="shared" si="110"/>
        <v>-143000</v>
      </c>
      <c r="AZ679" s="71">
        <f t="shared" si="111"/>
        <v>1573000</v>
      </c>
      <c r="BA679" s="71">
        <f t="shared" si="112"/>
        <v>143000</v>
      </c>
      <c r="BB679" s="71">
        <f t="shared" si="113"/>
        <v>0</v>
      </c>
      <c r="BC679" s="71">
        <f t="shared" si="114"/>
        <v>143000</v>
      </c>
      <c r="BD679" s="71">
        <f t="shared" si="117"/>
        <v>0</v>
      </c>
      <c r="BE679" s="71">
        <f t="shared" si="118"/>
        <v>1430000</v>
      </c>
      <c r="BF679" s="72"/>
      <c r="BG679" s="3" t="s">
        <v>177</v>
      </c>
      <c r="BH679" s="2" t="s">
        <v>3808</v>
      </c>
      <c r="BI679" s="6">
        <v>12</v>
      </c>
      <c r="BJ679" s="6"/>
      <c r="BK679" s="6">
        <v>0</v>
      </c>
      <c r="BL679" s="7"/>
    </row>
    <row r="680" spans="2:64" x14ac:dyDescent="0.4">
      <c r="B680" s="2" t="s">
        <v>250</v>
      </c>
      <c r="C680" s="3">
        <v>0</v>
      </c>
      <c r="D680" s="2" t="s">
        <v>251</v>
      </c>
      <c r="E680" s="3" t="s">
        <v>3028</v>
      </c>
      <c r="F680" s="2" t="s">
        <v>3028</v>
      </c>
      <c r="G680" s="2"/>
      <c r="I680" s="2"/>
      <c r="J680" s="2"/>
      <c r="K680" s="3" t="s">
        <v>80</v>
      </c>
      <c r="L680" s="2" t="s">
        <v>79</v>
      </c>
      <c r="M680" s="2" t="s">
        <v>4656</v>
      </c>
      <c r="O680" s="3" t="s">
        <v>58</v>
      </c>
      <c r="P680" s="2" t="s">
        <v>96</v>
      </c>
      <c r="Q680" s="3" t="s">
        <v>3780</v>
      </c>
      <c r="R680" s="2" t="s">
        <v>3781</v>
      </c>
      <c r="S680" s="2"/>
      <c r="T680" s="2"/>
      <c r="U680" s="2" t="s">
        <v>127</v>
      </c>
      <c r="V680" s="2" t="s">
        <v>130</v>
      </c>
      <c r="W680" s="2" t="s">
        <v>131</v>
      </c>
      <c r="X680" s="2" t="s">
        <v>132</v>
      </c>
      <c r="Y680" s="2" t="s">
        <v>133</v>
      </c>
      <c r="Z680" s="2" t="s">
        <v>134</v>
      </c>
      <c r="AA680" s="2" t="s">
        <v>3810</v>
      </c>
      <c r="AB680" s="2"/>
      <c r="AC680" s="2"/>
      <c r="AD680" s="2"/>
      <c r="AE680" s="2"/>
      <c r="AF680" s="2">
        <v>15</v>
      </c>
      <c r="AI680" s="2"/>
      <c r="AJ680" s="2"/>
      <c r="AK680" s="3">
        <v>2023</v>
      </c>
      <c r="AL680" s="8">
        <v>45154</v>
      </c>
      <c r="AM680" s="59">
        <f t="shared" si="119"/>
        <v>2023</v>
      </c>
      <c r="AN680" s="14">
        <v>9</v>
      </c>
      <c r="AO680" s="14">
        <v>4</v>
      </c>
      <c r="AP680" s="14">
        <v>5</v>
      </c>
      <c r="AQ680" s="2">
        <v>2020</v>
      </c>
      <c r="AR680" s="72">
        <f t="shared" si="115"/>
        <v>0</v>
      </c>
      <c r="AS680" s="69">
        <v>20210331</v>
      </c>
      <c r="AT680" s="2" t="s">
        <v>185</v>
      </c>
      <c r="AU680" s="72">
        <v>977955</v>
      </c>
      <c r="AV680" s="72">
        <v>0</v>
      </c>
      <c r="AW680" s="71">
        <f t="shared" si="116"/>
        <v>977955</v>
      </c>
      <c r="AX680" s="71">
        <f t="shared" si="109"/>
        <v>-65197</v>
      </c>
      <c r="AY680" s="71">
        <f t="shared" si="110"/>
        <v>-65197</v>
      </c>
      <c r="AZ680" s="71">
        <f t="shared" si="111"/>
        <v>1043152</v>
      </c>
      <c r="BA680" s="71">
        <f t="shared" si="112"/>
        <v>65197</v>
      </c>
      <c r="BB680" s="71">
        <f t="shared" si="113"/>
        <v>0</v>
      </c>
      <c r="BC680" s="71">
        <f t="shared" si="114"/>
        <v>65197</v>
      </c>
      <c r="BD680" s="71">
        <f t="shared" si="117"/>
        <v>0</v>
      </c>
      <c r="BE680" s="71">
        <f t="shared" si="118"/>
        <v>977955</v>
      </c>
      <c r="BF680" s="72"/>
      <c r="BG680" s="3" t="s">
        <v>171</v>
      </c>
      <c r="BH680" s="2" t="s">
        <v>3804</v>
      </c>
      <c r="BI680" s="6">
        <v>14</v>
      </c>
      <c r="BJ680" s="6"/>
      <c r="BK680" s="6">
        <v>0</v>
      </c>
      <c r="BL680" s="7"/>
    </row>
    <row r="681" spans="2:64" x14ac:dyDescent="0.4">
      <c r="B681" s="2" t="s">
        <v>252</v>
      </c>
      <c r="C681" s="3">
        <v>0</v>
      </c>
      <c r="D681" s="2" t="s">
        <v>253</v>
      </c>
      <c r="E681" s="3" t="s">
        <v>3028</v>
      </c>
      <c r="F681" s="2" t="s">
        <v>3028</v>
      </c>
      <c r="G681" s="2"/>
      <c r="I681" s="2"/>
      <c r="J681" s="2"/>
      <c r="K681" s="3" t="s">
        <v>80</v>
      </c>
      <c r="L681" s="2" t="s">
        <v>79</v>
      </c>
      <c r="M681" s="2" t="s">
        <v>4656</v>
      </c>
      <c r="O681" s="3" t="s">
        <v>58</v>
      </c>
      <c r="P681" s="2" t="s">
        <v>96</v>
      </c>
      <c r="Q681" s="3" t="s">
        <v>3780</v>
      </c>
      <c r="R681" s="2" t="s">
        <v>3781</v>
      </c>
      <c r="S681" s="2"/>
      <c r="T681" s="2"/>
      <c r="U681" s="2" t="s">
        <v>127</v>
      </c>
      <c r="V681" s="2" t="s">
        <v>130</v>
      </c>
      <c r="W681" s="2" t="s">
        <v>131</v>
      </c>
      <c r="X681" s="2" t="s">
        <v>132</v>
      </c>
      <c r="Y681" s="2" t="s">
        <v>133</v>
      </c>
      <c r="Z681" s="2" t="s">
        <v>134</v>
      </c>
      <c r="AA681" s="2" t="s">
        <v>3810</v>
      </c>
      <c r="AB681" s="2"/>
      <c r="AC681" s="2"/>
      <c r="AD681" s="2"/>
      <c r="AE681" s="2"/>
      <c r="AF681" s="2">
        <v>10</v>
      </c>
      <c r="AI681" s="2"/>
      <c r="AJ681" s="2"/>
      <c r="AK681" s="3">
        <v>2023</v>
      </c>
      <c r="AL681" s="8">
        <v>45307</v>
      </c>
      <c r="AM681" s="59">
        <f t="shared" si="119"/>
        <v>2023</v>
      </c>
      <c r="AN681" s="14">
        <v>9</v>
      </c>
      <c r="AO681" s="14">
        <v>4</v>
      </c>
      <c r="AP681" s="14">
        <v>5</v>
      </c>
      <c r="AQ681" s="2">
        <v>2020</v>
      </c>
      <c r="AR681" s="72">
        <f t="shared" si="115"/>
        <v>0</v>
      </c>
      <c r="AS681" s="69">
        <v>20210331</v>
      </c>
      <c r="AT681" s="2" t="s">
        <v>185</v>
      </c>
      <c r="AU681" s="72">
        <v>1273800</v>
      </c>
      <c r="AV681" s="72">
        <v>0</v>
      </c>
      <c r="AW681" s="71">
        <f t="shared" si="116"/>
        <v>1273800</v>
      </c>
      <c r="AX681" s="71">
        <f t="shared" si="109"/>
        <v>-127380</v>
      </c>
      <c r="AY681" s="71">
        <f t="shared" si="110"/>
        <v>-127380</v>
      </c>
      <c r="AZ681" s="71">
        <f t="shared" si="111"/>
        <v>1401180</v>
      </c>
      <c r="BA681" s="71">
        <f t="shared" si="112"/>
        <v>127380</v>
      </c>
      <c r="BB681" s="71">
        <f t="shared" si="113"/>
        <v>0</v>
      </c>
      <c r="BC681" s="71">
        <f t="shared" si="114"/>
        <v>127380</v>
      </c>
      <c r="BD681" s="71">
        <f t="shared" si="117"/>
        <v>0</v>
      </c>
      <c r="BE681" s="71">
        <f t="shared" si="118"/>
        <v>1273800</v>
      </c>
      <c r="BF681" s="72"/>
      <c r="BG681" s="3" t="s">
        <v>171</v>
      </c>
      <c r="BH681" s="2" t="s">
        <v>3804</v>
      </c>
      <c r="BI681" s="6">
        <v>14</v>
      </c>
      <c r="BJ681" s="6"/>
      <c r="BK681" s="6">
        <v>0</v>
      </c>
      <c r="BL681" s="7"/>
    </row>
    <row r="682" spans="2:64" x14ac:dyDescent="0.4">
      <c r="B682" s="2" t="s">
        <v>254</v>
      </c>
      <c r="C682" s="3">
        <v>0</v>
      </c>
      <c r="D682" s="2" t="s">
        <v>255</v>
      </c>
      <c r="E682" s="3" t="s">
        <v>3028</v>
      </c>
      <c r="F682" s="2" t="s">
        <v>3028</v>
      </c>
      <c r="G682" s="2"/>
      <c r="I682" s="2"/>
      <c r="J682" s="2"/>
      <c r="K682" s="3" t="s">
        <v>80</v>
      </c>
      <c r="L682" s="2" t="s">
        <v>79</v>
      </c>
      <c r="M682" s="2" t="s">
        <v>4656</v>
      </c>
      <c r="O682" s="3" t="s">
        <v>58</v>
      </c>
      <c r="P682" s="2" t="s">
        <v>96</v>
      </c>
      <c r="Q682" s="3" t="s">
        <v>3779</v>
      </c>
      <c r="R682" s="2" t="s">
        <v>126</v>
      </c>
      <c r="S682" s="2"/>
      <c r="T682" s="2"/>
      <c r="U682" s="2" t="s">
        <v>127</v>
      </c>
      <c r="V682" s="2" t="s">
        <v>130</v>
      </c>
      <c r="W682" s="2" t="s">
        <v>131</v>
      </c>
      <c r="X682" s="2" t="s">
        <v>132</v>
      </c>
      <c r="Y682" s="2" t="s">
        <v>133</v>
      </c>
      <c r="Z682" s="2" t="s">
        <v>134</v>
      </c>
      <c r="AA682" s="2" t="s">
        <v>3810</v>
      </c>
      <c r="AB682" s="2"/>
      <c r="AC682" s="2"/>
      <c r="AD682" s="2"/>
      <c r="AE682" s="2"/>
      <c r="AF682" s="2">
        <v>15</v>
      </c>
      <c r="AI682" s="2"/>
      <c r="AJ682" s="2"/>
      <c r="AK682" s="3">
        <v>2023</v>
      </c>
      <c r="AL682" s="8">
        <v>45273</v>
      </c>
      <c r="AM682" s="59">
        <f t="shared" si="119"/>
        <v>2023</v>
      </c>
      <c r="AN682" s="14">
        <v>7</v>
      </c>
      <c r="AO682" s="14">
        <v>2</v>
      </c>
      <c r="AP682" s="14">
        <v>2</v>
      </c>
      <c r="AQ682" s="2">
        <v>2020</v>
      </c>
      <c r="AR682" s="72">
        <f t="shared" si="115"/>
        <v>0</v>
      </c>
      <c r="AS682" s="69">
        <v>20210331</v>
      </c>
      <c r="AT682" s="2" t="s">
        <v>185</v>
      </c>
      <c r="AU682" s="72">
        <v>935000</v>
      </c>
      <c r="AV682" s="72">
        <v>0</v>
      </c>
      <c r="AW682" s="71">
        <f t="shared" si="116"/>
        <v>935000</v>
      </c>
      <c r="AX682" s="71">
        <f t="shared" si="109"/>
        <v>-62333.333333333336</v>
      </c>
      <c r="AY682" s="71">
        <f t="shared" si="110"/>
        <v>-62333.333333333336</v>
      </c>
      <c r="AZ682" s="71">
        <f t="shared" si="111"/>
        <v>997333.33333333337</v>
      </c>
      <c r="BA682" s="71">
        <f t="shared" si="112"/>
        <v>62333.333333333336</v>
      </c>
      <c r="BB682" s="71">
        <f t="shared" si="113"/>
        <v>0</v>
      </c>
      <c r="BC682" s="71">
        <f t="shared" si="114"/>
        <v>62333.333333333336</v>
      </c>
      <c r="BD682" s="71">
        <f t="shared" si="117"/>
        <v>0</v>
      </c>
      <c r="BE682" s="71">
        <f t="shared" si="118"/>
        <v>935000</v>
      </c>
      <c r="BF682" s="72"/>
      <c r="BG682" s="3" t="s">
        <v>176</v>
      </c>
      <c r="BH682" s="2" t="s">
        <v>3803</v>
      </c>
      <c r="BI682" s="6">
        <v>14</v>
      </c>
      <c r="BJ682" s="6"/>
      <c r="BK682" s="6">
        <v>0</v>
      </c>
      <c r="BL682" s="7"/>
    </row>
    <row r="683" spans="2:64" x14ac:dyDescent="0.4">
      <c r="B683" s="2" t="s">
        <v>256</v>
      </c>
      <c r="C683" s="3">
        <v>0</v>
      </c>
      <c r="D683" s="2" t="s">
        <v>257</v>
      </c>
      <c r="E683" s="3" t="s">
        <v>3028</v>
      </c>
      <c r="F683" s="2" t="s">
        <v>3028</v>
      </c>
      <c r="G683" s="2"/>
      <c r="I683" s="2"/>
      <c r="J683" s="2"/>
      <c r="K683" s="3" t="s">
        <v>80</v>
      </c>
      <c r="L683" s="2" t="s">
        <v>79</v>
      </c>
      <c r="M683" s="2" t="s">
        <v>4656</v>
      </c>
      <c r="O683" s="3" t="s">
        <v>58</v>
      </c>
      <c r="P683" s="2" t="s">
        <v>96</v>
      </c>
      <c r="Q683" s="3" t="s">
        <v>3799</v>
      </c>
      <c r="R683" s="2" t="s">
        <v>3800</v>
      </c>
      <c r="S683" s="2"/>
      <c r="T683" s="2"/>
      <c r="U683" s="2" t="s">
        <v>127</v>
      </c>
      <c r="V683" s="2" t="s">
        <v>130</v>
      </c>
      <c r="W683" s="2" t="s">
        <v>131</v>
      </c>
      <c r="X683" s="2" t="s">
        <v>132</v>
      </c>
      <c r="Y683" s="2" t="s">
        <v>133</v>
      </c>
      <c r="Z683" s="2" t="s">
        <v>134</v>
      </c>
      <c r="AA683" s="2" t="s">
        <v>3810</v>
      </c>
      <c r="AB683" s="2"/>
      <c r="AC683" s="2"/>
      <c r="AD683" s="2"/>
      <c r="AE683" s="2"/>
      <c r="AF683" s="2">
        <v>15</v>
      </c>
      <c r="AI683" s="2"/>
      <c r="AJ683" s="2"/>
      <c r="AK683" s="3">
        <v>2023</v>
      </c>
      <c r="AL683" s="8">
        <v>45259</v>
      </c>
      <c r="AM683" s="59">
        <f t="shared" si="119"/>
        <v>2023</v>
      </c>
      <c r="AN683" s="14">
        <v>9</v>
      </c>
      <c r="AO683" s="14">
        <v>2</v>
      </c>
      <c r="AP683" s="14">
        <v>1</v>
      </c>
      <c r="AQ683" s="2">
        <v>2020</v>
      </c>
      <c r="AR683" s="72">
        <f t="shared" si="115"/>
        <v>0</v>
      </c>
      <c r="AS683" s="69">
        <v>20210331</v>
      </c>
      <c r="AT683" s="2" t="s">
        <v>185</v>
      </c>
      <c r="AU683" s="72">
        <v>1118700</v>
      </c>
      <c r="AV683" s="72">
        <v>0</v>
      </c>
      <c r="AW683" s="71">
        <f t="shared" si="116"/>
        <v>1118700</v>
      </c>
      <c r="AX683" s="71">
        <f t="shared" si="109"/>
        <v>-74580</v>
      </c>
      <c r="AY683" s="71">
        <f t="shared" si="110"/>
        <v>-74580</v>
      </c>
      <c r="AZ683" s="71">
        <f t="shared" si="111"/>
        <v>1193280</v>
      </c>
      <c r="BA683" s="71">
        <f t="shared" si="112"/>
        <v>74580</v>
      </c>
      <c r="BB683" s="71">
        <f t="shared" si="113"/>
        <v>0</v>
      </c>
      <c r="BC683" s="71">
        <f t="shared" si="114"/>
        <v>74580</v>
      </c>
      <c r="BD683" s="71">
        <f t="shared" si="117"/>
        <v>0</v>
      </c>
      <c r="BE683" s="71">
        <f t="shared" si="118"/>
        <v>1118700</v>
      </c>
      <c r="BF683" s="72"/>
      <c r="BG683" s="3" t="s">
        <v>171</v>
      </c>
      <c r="BH683" s="2" t="s">
        <v>3804</v>
      </c>
      <c r="BI683" s="6">
        <v>14</v>
      </c>
      <c r="BJ683" s="6"/>
      <c r="BK683" s="6">
        <v>0</v>
      </c>
      <c r="BL683" s="7"/>
    </row>
    <row r="684" spans="2:64" x14ac:dyDescent="0.4">
      <c r="B684" s="2" t="s">
        <v>258</v>
      </c>
      <c r="C684" s="3">
        <v>0</v>
      </c>
      <c r="D684" s="2" t="s">
        <v>259</v>
      </c>
      <c r="E684" s="3" t="s">
        <v>3028</v>
      </c>
      <c r="F684" s="2" t="s">
        <v>3028</v>
      </c>
      <c r="G684" s="2"/>
      <c r="I684" s="2"/>
      <c r="J684" s="2"/>
      <c r="K684" s="3" t="s">
        <v>80</v>
      </c>
      <c r="L684" s="2" t="s">
        <v>79</v>
      </c>
      <c r="M684" s="2" t="s">
        <v>4656</v>
      </c>
      <c r="O684" s="3" t="s">
        <v>58</v>
      </c>
      <c r="P684" s="2" t="s">
        <v>96</v>
      </c>
      <c r="Q684" s="3" t="s">
        <v>3782</v>
      </c>
      <c r="R684" s="2" t="s">
        <v>119</v>
      </c>
      <c r="S684" s="2"/>
      <c r="T684" s="2"/>
      <c r="U684" s="2" t="s">
        <v>127</v>
      </c>
      <c r="V684" s="2" t="s">
        <v>130</v>
      </c>
      <c r="W684" s="2" t="s">
        <v>131</v>
      </c>
      <c r="X684" s="2" t="s">
        <v>132</v>
      </c>
      <c r="Y684" s="2" t="s">
        <v>133</v>
      </c>
      <c r="Z684" s="2" t="s">
        <v>134</v>
      </c>
      <c r="AA684" s="2" t="s">
        <v>3810</v>
      </c>
      <c r="AB684" s="2"/>
      <c r="AC684" s="2"/>
      <c r="AD684" s="2"/>
      <c r="AE684" s="2"/>
      <c r="AF684" s="2">
        <v>10</v>
      </c>
      <c r="AI684" s="2"/>
      <c r="AJ684" s="2"/>
      <c r="AK684" s="3">
        <v>2023</v>
      </c>
      <c r="AL684" s="8">
        <v>45306</v>
      </c>
      <c r="AM684" s="59">
        <f t="shared" si="119"/>
        <v>2023</v>
      </c>
      <c r="AN684" s="14">
        <v>2</v>
      </c>
      <c r="AO684" s="14">
        <v>1</v>
      </c>
      <c r="AP684" s="14">
        <v>1</v>
      </c>
      <c r="AQ684" s="2">
        <v>2020</v>
      </c>
      <c r="AR684" s="72">
        <f t="shared" si="115"/>
        <v>0</v>
      </c>
      <c r="AS684" s="69">
        <v>20210331</v>
      </c>
      <c r="AT684" s="2" t="s">
        <v>185</v>
      </c>
      <c r="AU684" s="72">
        <v>843700</v>
      </c>
      <c r="AV684" s="72">
        <v>0</v>
      </c>
      <c r="AW684" s="71">
        <f t="shared" si="116"/>
        <v>843700</v>
      </c>
      <c r="AX684" s="71">
        <f t="shared" si="109"/>
        <v>-84370</v>
      </c>
      <c r="AY684" s="71">
        <f t="shared" si="110"/>
        <v>-84370</v>
      </c>
      <c r="AZ684" s="71">
        <f t="shared" si="111"/>
        <v>928070</v>
      </c>
      <c r="BA684" s="71">
        <f t="shared" si="112"/>
        <v>84370</v>
      </c>
      <c r="BB684" s="71">
        <f t="shared" si="113"/>
        <v>0</v>
      </c>
      <c r="BC684" s="71">
        <f t="shared" si="114"/>
        <v>84370</v>
      </c>
      <c r="BD684" s="71">
        <f t="shared" si="117"/>
        <v>0</v>
      </c>
      <c r="BE684" s="71">
        <f t="shared" si="118"/>
        <v>843700</v>
      </c>
      <c r="BF684" s="72"/>
      <c r="BG684" s="3" t="s">
        <v>174</v>
      </c>
      <c r="BH684" s="2" t="s">
        <v>3805</v>
      </c>
      <c r="BI684" s="6">
        <v>14</v>
      </c>
      <c r="BJ684" s="6"/>
      <c r="BK684" s="6">
        <v>0</v>
      </c>
      <c r="BL684" s="7"/>
    </row>
    <row r="685" spans="2:64" x14ac:dyDescent="0.4">
      <c r="B685" s="2" t="s">
        <v>260</v>
      </c>
      <c r="C685" s="3">
        <v>0</v>
      </c>
      <c r="D685" s="2" t="s">
        <v>261</v>
      </c>
      <c r="E685" s="3" t="s">
        <v>3028</v>
      </c>
      <c r="F685" s="2" t="s">
        <v>3028</v>
      </c>
      <c r="G685" s="2"/>
      <c r="I685" s="2"/>
      <c r="J685" s="2"/>
      <c r="K685" s="3" t="s">
        <v>80</v>
      </c>
      <c r="L685" s="2" t="s">
        <v>79</v>
      </c>
      <c r="M685" s="2" t="s">
        <v>4656</v>
      </c>
      <c r="O685" s="3" t="s">
        <v>58</v>
      </c>
      <c r="P685" s="2" t="s">
        <v>96</v>
      </c>
      <c r="Q685" s="3" t="s">
        <v>3785</v>
      </c>
      <c r="R685" s="2" t="s">
        <v>3786</v>
      </c>
      <c r="S685" s="2"/>
      <c r="T685" s="2"/>
      <c r="U685" s="2" t="s">
        <v>127</v>
      </c>
      <c r="V685" s="2" t="s">
        <v>130</v>
      </c>
      <c r="W685" s="2" t="s">
        <v>131</v>
      </c>
      <c r="X685" s="2" t="s">
        <v>132</v>
      </c>
      <c r="Y685" s="2" t="s">
        <v>133</v>
      </c>
      <c r="Z685" s="2" t="s">
        <v>134</v>
      </c>
      <c r="AA685" s="2" t="s">
        <v>3810</v>
      </c>
      <c r="AB685" s="2"/>
      <c r="AC685" s="2"/>
      <c r="AD685" s="2"/>
      <c r="AE685" s="2"/>
      <c r="AF685" s="2">
        <v>10</v>
      </c>
      <c r="AI685" s="2"/>
      <c r="AJ685" s="2"/>
      <c r="AK685" s="3">
        <v>2023</v>
      </c>
      <c r="AL685" s="8">
        <v>45258</v>
      </c>
      <c r="AM685" s="59">
        <f t="shared" si="119"/>
        <v>2023</v>
      </c>
      <c r="AN685" s="14">
        <v>3</v>
      </c>
      <c r="AO685" s="14">
        <v>2</v>
      </c>
      <c r="AP685" s="14">
        <v>2</v>
      </c>
      <c r="AQ685" s="2">
        <v>2020</v>
      </c>
      <c r="AR685" s="72">
        <f t="shared" si="115"/>
        <v>0</v>
      </c>
      <c r="AS685" s="69">
        <v>20210331</v>
      </c>
      <c r="AT685" s="2" t="s">
        <v>185</v>
      </c>
      <c r="AU685" s="72">
        <v>1263900</v>
      </c>
      <c r="AV685" s="72">
        <v>0</v>
      </c>
      <c r="AW685" s="71">
        <f t="shared" si="116"/>
        <v>1263900</v>
      </c>
      <c r="AX685" s="71">
        <f t="shared" si="109"/>
        <v>-126390</v>
      </c>
      <c r="AY685" s="71">
        <f t="shared" si="110"/>
        <v>-126390</v>
      </c>
      <c r="AZ685" s="71">
        <f t="shared" si="111"/>
        <v>1390290</v>
      </c>
      <c r="BA685" s="71">
        <f t="shared" si="112"/>
        <v>126390</v>
      </c>
      <c r="BB685" s="71">
        <f t="shared" si="113"/>
        <v>0</v>
      </c>
      <c r="BC685" s="71">
        <f t="shared" si="114"/>
        <v>126390</v>
      </c>
      <c r="BD685" s="71">
        <f t="shared" si="117"/>
        <v>0</v>
      </c>
      <c r="BE685" s="71">
        <f t="shared" si="118"/>
        <v>1263900</v>
      </c>
      <c r="BF685" s="72"/>
      <c r="BG685" s="3" t="s">
        <v>173</v>
      </c>
      <c r="BH685" s="2" t="s">
        <v>3806</v>
      </c>
      <c r="BI685" s="6">
        <v>14</v>
      </c>
      <c r="BJ685" s="6"/>
      <c r="BK685" s="6">
        <v>0</v>
      </c>
      <c r="BL685" s="7"/>
    </row>
    <row r="686" spans="2:64" x14ac:dyDescent="0.4">
      <c r="B686" s="2" t="s">
        <v>262</v>
      </c>
      <c r="C686" s="3">
        <v>0</v>
      </c>
      <c r="D686" s="2" t="s">
        <v>263</v>
      </c>
      <c r="E686" s="3" t="s">
        <v>3028</v>
      </c>
      <c r="F686" s="2" t="s">
        <v>3028</v>
      </c>
      <c r="G686" s="2"/>
      <c r="I686" s="2"/>
      <c r="J686" s="2"/>
      <c r="K686" s="3" t="s">
        <v>80</v>
      </c>
      <c r="L686" s="2" t="s">
        <v>79</v>
      </c>
      <c r="M686" s="2" t="s">
        <v>4656</v>
      </c>
      <c r="O686" s="3" t="s">
        <v>58</v>
      </c>
      <c r="P686" s="2" t="s">
        <v>96</v>
      </c>
      <c r="Q686" s="3" t="s">
        <v>3785</v>
      </c>
      <c r="R686" s="2" t="s">
        <v>3786</v>
      </c>
      <c r="S686" s="2"/>
      <c r="T686" s="2"/>
      <c r="U686" s="2" t="s">
        <v>127</v>
      </c>
      <c r="V686" s="2" t="s">
        <v>130</v>
      </c>
      <c r="W686" s="2" t="s">
        <v>131</v>
      </c>
      <c r="X686" s="2" t="s">
        <v>132</v>
      </c>
      <c r="Y686" s="2" t="s">
        <v>133</v>
      </c>
      <c r="Z686" s="2" t="s">
        <v>134</v>
      </c>
      <c r="AA686" s="2" t="s">
        <v>3810</v>
      </c>
      <c r="AB686" s="2"/>
      <c r="AC686" s="2"/>
      <c r="AD686" s="2"/>
      <c r="AE686" s="2"/>
      <c r="AF686" s="2">
        <v>10</v>
      </c>
      <c r="AI686" s="2"/>
      <c r="AJ686" s="2"/>
      <c r="AK686" s="3">
        <v>2023</v>
      </c>
      <c r="AL686" s="8">
        <v>45196</v>
      </c>
      <c r="AM686" s="59">
        <f t="shared" si="119"/>
        <v>2023</v>
      </c>
      <c r="AN686" s="14">
        <v>3</v>
      </c>
      <c r="AO686" s="14">
        <v>2</v>
      </c>
      <c r="AP686" s="14">
        <v>2</v>
      </c>
      <c r="AQ686" s="2">
        <v>2020</v>
      </c>
      <c r="AR686" s="72">
        <f t="shared" si="115"/>
        <v>0</v>
      </c>
      <c r="AS686" s="69">
        <v>20210331</v>
      </c>
      <c r="AT686" s="2" t="s">
        <v>185</v>
      </c>
      <c r="AU686" s="72">
        <v>620400</v>
      </c>
      <c r="AV686" s="72">
        <v>0</v>
      </c>
      <c r="AW686" s="71">
        <f t="shared" si="116"/>
        <v>620400</v>
      </c>
      <c r="AX686" s="71">
        <f t="shared" si="109"/>
        <v>-62040</v>
      </c>
      <c r="AY686" s="71">
        <f t="shared" si="110"/>
        <v>-62040</v>
      </c>
      <c r="AZ686" s="71">
        <f t="shared" si="111"/>
        <v>682440</v>
      </c>
      <c r="BA686" s="71">
        <f t="shared" si="112"/>
        <v>62040</v>
      </c>
      <c r="BB686" s="71">
        <f t="shared" si="113"/>
        <v>0</v>
      </c>
      <c r="BC686" s="71">
        <f t="shared" si="114"/>
        <v>62040</v>
      </c>
      <c r="BD686" s="71">
        <f t="shared" si="117"/>
        <v>0</v>
      </c>
      <c r="BE686" s="71">
        <f t="shared" si="118"/>
        <v>620400</v>
      </c>
      <c r="BF686" s="72"/>
      <c r="BG686" s="3" t="s">
        <v>173</v>
      </c>
      <c r="BH686" s="2" t="s">
        <v>3806</v>
      </c>
      <c r="BI686" s="6">
        <v>14</v>
      </c>
      <c r="BJ686" s="6"/>
      <c r="BK686" s="6">
        <v>0</v>
      </c>
      <c r="BL686" s="7"/>
    </row>
    <row r="687" spans="2:64" x14ac:dyDescent="0.4">
      <c r="B687" s="2" t="s">
        <v>264</v>
      </c>
      <c r="C687" s="3">
        <v>0</v>
      </c>
      <c r="D687" s="2" t="s">
        <v>265</v>
      </c>
      <c r="E687" s="3" t="s">
        <v>3028</v>
      </c>
      <c r="F687" s="2" t="s">
        <v>3028</v>
      </c>
      <c r="G687" s="2"/>
      <c r="I687" s="2"/>
      <c r="J687" s="2"/>
      <c r="K687" s="3" t="s">
        <v>80</v>
      </c>
      <c r="L687" s="2" t="s">
        <v>79</v>
      </c>
      <c r="M687" s="2" t="s">
        <v>4656</v>
      </c>
      <c r="O687" s="3" t="s">
        <v>58</v>
      </c>
      <c r="P687" s="2" t="s">
        <v>96</v>
      </c>
      <c r="Q687" s="3" t="s">
        <v>3779</v>
      </c>
      <c r="R687" s="2" t="s">
        <v>126</v>
      </c>
      <c r="S687" s="2"/>
      <c r="T687" s="2"/>
      <c r="U687" s="2" t="s">
        <v>127</v>
      </c>
      <c r="V687" s="2" t="s">
        <v>130</v>
      </c>
      <c r="W687" s="2" t="s">
        <v>131</v>
      </c>
      <c r="X687" s="2" t="s">
        <v>132</v>
      </c>
      <c r="Y687" s="2" t="s">
        <v>133</v>
      </c>
      <c r="Z687" s="2" t="s">
        <v>134</v>
      </c>
      <c r="AA687" s="2" t="s">
        <v>3810</v>
      </c>
      <c r="AB687" s="2"/>
      <c r="AC687" s="2"/>
      <c r="AD687" s="2"/>
      <c r="AE687" s="2"/>
      <c r="AF687" s="2">
        <v>30</v>
      </c>
      <c r="AI687" s="2"/>
      <c r="AJ687" s="2"/>
      <c r="AK687" s="3">
        <v>2023</v>
      </c>
      <c r="AL687" s="8">
        <v>45365</v>
      </c>
      <c r="AM687" s="59">
        <f t="shared" si="119"/>
        <v>2023</v>
      </c>
      <c r="AN687" s="14">
        <v>7</v>
      </c>
      <c r="AO687" s="14">
        <v>3</v>
      </c>
      <c r="AP687" s="14">
        <v>1</v>
      </c>
      <c r="AQ687" s="2">
        <v>2020</v>
      </c>
      <c r="AR687" s="72">
        <f t="shared" si="115"/>
        <v>0</v>
      </c>
      <c r="AS687" s="69">
        <v>20210331</v>
      </c>
      <c r="AT687" s="2" t="s">
        <v>185</v>
      </c>
      <c r="AU687" s="72">
        <v>1078000</v>
      </c>
      <c r="AV687" s="72">
        <v>0</v>
      </c>
      <c r="AW687" s="71">
        <f t="shared" si="116"/>
        <v>1078000</v>
      </c>
      <c r="AX687" s="71">
        <f t="shared" si="109"/>
        <v>-35933.333333333336</v>
      </c>
      <c r="AY687" s="71">
        <f t="shared" si="110"/>
        <v>-35933.333333333336</v>
      </c>
      <c r="AZ687" s="71">
        <f t="shared" si="111"/>
        <v>1113933.3333333333</v>
      </c>
      <c r="BA687" s="71">
        <f t="shared" si="112"/>
        <v>35933.333333333336</v>
      </c>
      <c r="BB687" s="71">
        <f t="shared" si="113"/>
        <v>0</v>
      </c>
      <c r="BC687" s="71">
        <f t="shared" si="114"/>
        <v>35933.333333333336</v>
      </c>
      <c r="BD687" s="71">
        <f t="shared" si="117"/>
        <v>0</v>
      </c>
      <c r="BE687" s="71">
        <f t="shared" si="118"/>
        <v>1078000</v>
      </c>
      <c r="BF687" s="72"/>
      <c r="BG687" s="3" t="s">
        <v>176</v>
      </c>
      <c r="BH687" s="2" t="s">
        <v>3803</v>
      </c>
      <c r="BI687" s="6">
        <v>14</v>
      </c>
      <c r="BJ687" s="6"/>
      <c r="BK687" s="6">
        <v>0</v>
      </c>
      <c r="BL687" s="7"/>
    </row>
    <row r="688" spans="2:64" x14ac:dyDescent="0.4">
      <c r="B688" s="2" t="s">
        <v>2466</v>
      </c>
      <c r="C688" s="3" t="s">
        <v>180</v>
      </c>
      <c r="D688" s="2" t="s">
        <v>2467</v>
      </c>
      <c r="E688" s="3" t="s">
        <v>3028</v>
      </c>
      <c r="F688" s="2" t="s">
        <v>3028</v>
      </c>
      <c r="G688" s="2" t="s">
        <v>3407</v>
      </c>
      <c r="H688" s="3" t="s">
        <v>3028</v>
      </c>
      <c r="I688" s="2" t="s">
        <v>3028</v>
      </c>
      <c r="J688" s="2" t="s">
        <v>3028</v>
      </c>
      <c r="K688" s="3" t="s">
        <v>80</v>
      </c>
      <c r="L688" s="2" t="s">
        <v>79</v>
      </c>
      <c r="M688" s="2" t="s">
        <v>4657</v>
      </c>
      <c r="O688" s="3" t="s">
        <v>59</v>
      </c>
      <c r="P688" s="2" t="s">
        <v>89</v>
      </c>
      <c r="Q688" s="3" t="s">
        <v>3782</v>
      </c>
      <c r="R688" s="2" t="s">
        <v>119</v>
      </c>
      <c r="S688" s="2"/>
      <c r="T688" s="2"/>
      <c r="U688" s="2" t="s">
        <v>127</v>
      </c>
      <c r="V688" s="2" t="s">
        <v>129</v>
      </c>
      <c r="W688" s="2" t="s">
        <v>3028</v>
      </c>
      <c r="X688" s="2" t="s">
        <v>3028</v>
      </c>
      <c r="Y688" s="2" t="s">
        <v>133</v>
      </c>
      <c r="Z688" s="2" t="s">
        <v>134</v>
      </c>
      <c r="AA688" s="2" t="s">
        <v>3810</v>
      </c>
      <c r="AB688" s="2"/>
      <c r="AC688" s="2" t="s">
        <v>3028</v>
      </c>
      <c r="AD688" s="2"/>
      <c r="AE688" s="2" t="s">
        <v>3028</v>
      </c>
      <c r="AF688" s="2">
        <v>0</v>
      </c>
      <c r="AG688" s="2">
        <v>0</v>
      </c>
      <c r="AI688" s="2" t="s">
        <v>166</v>
      </c>
      <c r="AJ688" s="2">
        <v>384</v>
      </c>
      <c r="AK688" s="3">
        <v>1899</v>
      </c>
      <c r="AL688" s="8" t="s">
        <v>4035</v>
      </c>
      <c r="AM688" s="59">
        <f t="shared" si="119"/>
        <v>1899</v>
      </c>
      <c r="AN688" s="14" t="s">
        <v>3028</v>
      </c>
      <c r="AO688" s="14" t="s">
        <v>3028</v>
      </c>
      <c r="AP688" s="14" t="s">
        <v>3028</v>
      </c>
      <c r="AQ688" s="2">
        <v>2020</v>
      </c>
      <c r="AR688" s="72">
        <f t="shared" si="115"/>
        <v>124</v>
      </c>
      <c r="AS688" s="69">
        <v>20210331</v>
      </c>
      <c r="AT688" s="2" t="s">
        <v>185</v>
      </c>
      <c r="AU688" s="72">
        <v>4068096</v>
      </c>
      <c r="AV688" s="72">
        <v>0</v>
      </c>
      <c r="AW688" s="71">
        <f t="shared" si="116"/>
        <v>4068096</v>
      </c>
      <c r="AX688" s="71">
        <f t="shared" si="109"/>
        <v>0</v>
      </c>
      <c r="AY688" s="71">
        <f t="shared" si="110"/>
        <v>0</v>
      </c>
      <c r="AZ688" s="71">
        <f t="shared" si="111"/>
        <v>4068096</v>
      </c>
      <c r="BA688" s="71">
        <f t="shared" si="112"/>
        <v>0</v>
      </c>
      <c r="BB688" s="71">
        <f t="shared" si="113"/>
        <v>0</v>
      </c>
      <c r="BC688" s="71">
        <f t="shared" si="114"/>
        <v>0</v>
      </c>
      <c r="BD688" s="71">
        <f t="shared" si="117"/>
        <v>0</v>
      </c>
      <c r="BE688" s="71">
        <f t="shared" si="118"/>
        <v>4068096</v>
      </c>
      <c r="BF688" s="72"/>
      <c r="BG688" s="3" t="s">
        <v>174</v>
      </c>
      <c r="BH688" s="2" t="s">
        <v>3805</v>
      </c>
      <c r="BI688" s="6" t="s">
        <v>3028</v>
      </c>
      <c r="BJ688" s="6">
        <v>0</v>
      </c>
      <c r="BK688" s="6">
        <v>0</v>
      </c>
      <c r="BL688" s="7" t="s">
        <v>3028</v>
      </c>
    </row>
    <row r="689" spans="2:64" x14ac:dyDescent="0.4">
      <c r="B689" s="2" t="s">
        <v>2468</v>
      </c>
      <c r="C689" s="3" t="s">
        <v>180</v>
      </c>
      <c r="D689" s="2" t="s">
        <v>2467</v>
      </c>
      <c r="E689" s="3" t="s">
        <v>3028</v>
      </c>
      <c r="F689" s="2" t="s">
        <v>3028</v>
      </c>
      <c r="G689" s="2" t="s">
        <v>3498</v>
      </c>
      <c r="H689" s="3" t="s">
        <v>3028</v>
      </c>
      <c r="I689" s="2" t="s">
        <v>3028</v>
      </c>
      <c r="J689" s="2" t="s">
        <v>3028</v>
      </c>
      <c r="K689" s="3" t="s">
        <v>80</v>
      </c>
      <c r="L689" s="2" t="s">
        <v>79</v>
      </c>
      <c r="M689" s="2" t="s">
        <v>4657</v>
      </c>
      <c r="O689" s="3" t="s">
        <v>59</v>
      </c>
      <c r="P689" s="2" t="s">
        <v>89</v>
      </c>
      <c r="Q689" s="3" t="s">
        <v>3782</v>
      </c>
      <c r="R689" s="2" t="s">
        <v>119</v>
      </c>
      <c r="S689" s="2"/>
      <c r="T689" s="2"/>
      <c r="U689" s="2" t="s">
        <v>127</v>
      </c>
      <c r="V689" s="2" t="s">
        <v>129</v>
      </c>
      <c r="W689" s="2" t="s">
        <v>3028</v>
      </c>
      <c r="X689" s="2" t="s">
        <v>3028</v>
      </c>
      <c r="Y689" s="2" t="s">
        <v>133</v>
      </c>
      <c r="Z689" s="2" t="s">
        <v>134</v>
      </c>
      <c r="AA689" s="2" t="s">
        <v>3810</v>
      </c>
      <c r="AB689" s="2"/>
      <c r="AC689" s="2" t="s">
        <v>3028</v>
      </c>
      <c r="AD689" s="2"/>
      <c r="AE689" s="2" t="s">
        <v>3028</v>
      </c>
      <c r="AF689" s="2">
        <v>0</v>
      </c>
      <c r="AG689" s="2">
        <v>0</v>
      </c>
      <c r="AI689" s="2" t="s">
        <v>166</v>
      </c>
      <c r="AJ689" s="2">
        <v>420</v>
      </c>
      <c r="AK689" s="3">
        <v>1899</v>
      </c>
      <c r="AL689" s="8" t="s">
        <v>4035</v>
      </c>
      <c r="AM689" s="59">
        <f t="shared" si="119"/>
        <v>1899</v>
      </c>
      <c r="AN689" s="14" t="s">
        <v>3028</v>
      </c>
      <c r="AO689" s="14" t="s">
        <v>3028</v>
      </c>
      <c r="AP689" s="14" t="s">
        <v>3028</v>
      </c>
      <c r="AQ689" s="2">
        <v>2020</v>
      </c>
      <c r="AR689" s="72">
        <f t="shared" si="115"/>
        <v>124</v>
      </c>
      <c r="AS689" s="69">
        <v>20210331</v>
      </c>
      <c r="AT689" s="2" t="s">
        <v>185</v>
      </c>
      <c r="AU689" s="72">
        <v>4449480</v>
      </c>
      <c r="AV689" s="72">
        <v>0</v>
      </c>
      <c r="AW689" s="71">
        <f t="shared" si="116"/>
        <v>4449480</v>
      </c>
      <c r="AX689" s="71">
        <f t="shared" si="109"/>
        <v>0</v>
      </c>
      <c r="AY689" s="71">
        <f t="shared" si="110"/>
        <v>0</v>
      </c>
      <c r="AZ689" s="71">
        <f t="shared" si="111"/>
        <v>4449480</v>
      </c>
      <c r="BA689" s="71">
        <f t="shared" si="112"/>
        <v>0</v>
      </c>
      <c r="BB689" s="71">
        <f t="shared" si="113"/>
        <v>0</v>
      </c>
      <c r="BC689" s="71">
        <f t="shared" si="114"/>
        <v>0</v>
      </c>
      <c r="BD689" s="71">
        <f t="shared" si="117"/>
        <v>0</v>
      </c>
      <c r="BE689" s="71">
        <f t="shared" si="118"/>
        <v>4449480</v>
      </c>
      <c r="BF689" s="72"/>
      <c r="BG689" s="3" t="s">
        <v>174</v>
      </c>
      <c r="BH689" s="2" t="s">
        <v>3805</v>
      </c>
      <c r="BI689" s="6" t="s">
        <v>3028</v>
      </c>
      <c r="BJ689" s="6">
        <v>0</v>
      </c>
      <c r="BK689" s="6">
        <v>0</v>
      </c>
      <c r="BL689" s="7" t="s">
        <v>3028</v>
      </c>
    </row>
    <row r="690" spans="2:64" x14ac:dyDescent="0.4">
      <c r="B690" s="2" t="s">
        <v>2469</v>
      </c>
      <c r="C690" s="3" t="s">
        <v>180</v>
      </c>
      <c r="D690" s="2" t="s">
        <v>2467</v>
      </c>
      <c r="E690" s="3" t="s">
        <v>3028</v>
      </c>
      <c r="F690" s="2" t="s">
        <v>3028</v>
      </c>
      <c r="G690" s="2" t="s">
        <v>3220</v>
      </c>
      <c r="H690" s="3" t="s">
        <v>3028</v>
      </c>
      <c r="I690" s="2" t="s">
        <v>3028</v>
      </c>
      <c r="J690" s="2" t="s">
        <v>3028</v>
      </c>
      <c r="K690" s="3" t="s">
        <v>80</v>
      </c>
      <c r="L690" s="2" t="s">
        <v>79</v>
      </c>
      <c r="M690" s="2" t="s">
        <v>4657</v>
      </c>
      <c r="O690" s="3" t="s">
        <v>59</v>
      </c>
      <c r="P690" s="2" t="s">
        <v>89</v>
      </c>
      <c r="Q690" s="3" t="s">
        <v>3782</v>
      </c>
      <c r="R690" s="2" t="s">
        <v>119</v>
      </c>
      <c r="S690" s="2"/>
      <c r="T690" s="2"/>
      <c r="U690" s="2" t="s">
        <v>127</v>
      </c>
      <c r="V690" s="2" t="s">
        <v>129</v>
      </c>
      <c r="W690" s="2" t="s">
        <v>3028</v>
      </c>
      <c r="X690" s="2" t="s">
        <v>3028</v>
      </c>
      <c r="Y690" s="2" t="s">
        <v>133</v>
      </c>
      <c r="Z690" s="2" t="s">
        <v>134</v>
      </c>
      <c r="AA690" s="2" t="s">
        <v>3810</v>
      </c>
      <c r="AB690" s="2"/>
      <c r="AC690" s="2" t="s">
        <v>3028</v>
      </c>
      <c r="AD690" s="2"/>
      <c r="AE690" s="2" t="s">
        <v>3028</v>
      </c>
      <c r="AF690" s="2">
        <v>0</v>
      </c>
      <c r="AG690" s="2">
        <v>0</v>
      </c>
      <c r="AI690" s="2" t="s">
        <v>166</v>
      </c>
      <c r="AJ690" s="2">
        <v>10031.94</v>
      </c>
      <c r="AK690" s="3">
        <v>1899</v>
      </c>
      <c r="AL690" s="8" t="s">
        <v>4035</v>
      </c>
      <c r="AM690" s="59">
        <f t="shared" si="119"/>
        <v>1899</v>
      </c>
      <c r="AN690" s="14" t="s">
        <v>3028</v>
      </c>
      <c r="AO690" s="14" t="s">
        <v>3028</v>
      </c>
      <c r="AP690" s="14" t="s">
        <v>3028</v>
      </c>
      <c r="AQ690" s="2">
        <v>2020</v>
      </c>
      <c r="AR690" s="72">
        <f t="shared" si="115"/>
        <v>124</v>
      </c>
      <c r="AS690" s="69">
        <v>20210331</v>
      </c>
      <c r="AT690" s="2" t="s">
        <v>185</v>
      </c>
      <c r="AU690" s="72">
        <v>106278372</v>
      </c>
      <c r="AV690" s="72">
        <v>0</v>
      </c>
      <c r="AW690" s="71">
        <f t="shared" si="116"/>
        <v>106278372</v>
      </c>
      <c r="AX690" s="71">
        <f t="shared" si="109"/>
        <v>0</v>
      </c>
      <c r="AY690" s="71">
        <f t="shared" si="110"/>
        <v>0</v>
      </c>
      <c r="AZ690" s="71">
        <f t="shared" si="111"/>
        <v>106278372</v>
      </c>
      <c r="BA690" s="71">
        <f t="shared" si="112"/>
        <v>0</v>
      </c>
      <c r="BB690" s="71">
        <f t="shared" si="113"/>
        <v>0</v>
      </c>
      <c r="BC690" s="71">
        <f t="shared" si="114"/>
        <v>0</v>
      </c>
      <c r="BD690" s="71">
        <f t="shared" si="117"/>
        <v>0</v>
      </c>
      <c r="BE690" s="71">
        <f t="shared" si="118"/>
        <v>106278372</v>
      </c>
      <c r="BF690" s="72"/>
      <c r="BG690" s="3" t="s">
        <v>174</v>
      </c>
      <c r="BH690" s="2" t="s">
        <v>3805</v>
      </c>
      <c r="BI690" s="6" t="s">
        <v>3028</v>
      </c>
      <c r="BJ690" s="6">
        <v>0</v>
      </c>
      <c r="BK690" s="6">
        <v>0</v>
      </c>
      <c r="BL690" s="7" t="s">
        <v>3028</v>
      </c>
    </row>
    <row r="691" spans="2:64" x14ac:dyDescent="0.4">
      <c r="B691" s="2" t="s">
        <v>2470</v>
      </c>
      <c r="C691" s="3" t="s">
        <v>180</v>
      </c>
      <c r="D691" s="2" t="s">
        <v>2467</v>
      </c>
      <c r="E691" s="3" t="s">
        <v>3028</v>
      </c>
      <c r="F691" s="2" t="s">
        <v>3028</v>
      </c>
      <c r="G691" s="2" t="s">
        <v>3499</v>
      </c>
      <c r="H691" s="3" t="s">
        <v>3028</v>
      </c>
      <c r="I691" s="2" t="s">
        <v>3028</v>
      </c>
      <c r="J691" s="2" t="s">
        <v>3028</v>
      </c>
      <c r="K691" s="3" t="s">
        <v>80</v>
      </c>
      <c r="L691" s="2" t="s">
        <v>79</v>
      </c>
      <c r="M691" s="2" t="s">
        <v>4657</v>
      </c>
      <c r="O691" s="3" t="s">
        <v>59</v>
      </c>
      <c r="P691" s="2" t="s">
        <v>89</v>
      </c>
      <c r="Q691" s="3" t="s">
        <v>3782</v>
      </c>
      <c r="R691" s="2" t="s">
        <v>119</v>
      </c>
      <c r="S691" s="2"/>
      <c r="T691" s="2"/>
      <c r="U691" s="2" t="s">
        <v>127</v>
      </c>
      <c r="V691" s="2" t="s">
        <v>129</v>
      </c>
      <c r="W691" s="2" t="s">
        <v>3028</v>
      </c>
      <c r="X691" s="2" t="s">
        <v>3028</v>
      </c>
      <c r="Y691" s="2" t="s">
        <v>133</v>
      </c>
      <c r="Z691" s="2" t="s">
        <v>134</v>
      </c>
      <c r="AA691" s="2" t="s">
        <v>3810</v>
      </c>
      <c r="AB691" s="2"/>
      <c r="AC691" s="2" t="s">
        <v>3028</v>
      </c>
      <c r="AD691" s="2"/>
      <c r="AE691" s="2" t="s">
        <v>3028</v>
      </c>
      <c r="AF691" s="2">
        <v>0</v>
      </c>
      <c r="AG691" s="2">
        <v>0</v>
      </c>
      <c r="AI691" s="2" t="s">
        <v>166</v>
      </c>
      <c r="AJ691" s="2">
        <v>625.23</v>
      </c>
      <c r="AK691" s="3">
        <v>1899</v>
      </c>
      <c r="AL691" s="8" t="s">
        <v>4035</v>
      </c>
      <c r="AM691" s="59">
        <f t="shared" si="119"/>
        <v>1899</v>
      </c>
      <c r="AN691" s="14" t="s">
        <v>3028</v>
      </c>
      <c r="AO691" s="14" t="s">
        <v>3028</v>
      </c>
      <c r="AP691" s="14" t="s">
        <v>3028</v>
      </c>
      <c r="AQ691" s="2">
        <v>2020</v>
      </c>
      <c r="AR691" s="72">
        <f t="shared" si="115"/>
        <v>124</v>
      </c>
      <c r="AS691" s="69">
        <v>20210331</v>
      </c>
      <c r="AT691" s="2" t="s">
        <v>185</v>
      </c>
      <c r="AU691" s="72">
        <v>6623686</v>
      </c>
      <c r="AV691" s="72">
        <v>0</v>
      </c>
      <c r="AW691" s="71">
        <f t="shared" si="116"/>
        <v>6623686</v>
      </c>
      <c r="AX691" s="71">
        <f t="shared" ref="AX691:AX754" si="120">IF(BA691*(AR691-1)&gt;=AW691,AW691,BA691*(AR691-1))</f>
        <v>0</v>
      </c>
      <c r="AY691" s="71">
        <f t="shared" ref="AY691:AY754" si="121">IF(X691="1円残しする",IF(AX691&gt;=AW691,AW691-1,AX691),AX691)</f>
        <v>0</v>
      </c>
      <c r="AZ691" s="71">
        <f t="shared" ref="AZ691:AZ754" si="122">AW691-AY691</f>
        <v>6623686</v>
      </c>
      <c r="BA691" s="71">
        <f t="shared" ref="BA691:BA754" si="123">IF(V691="償却対象",AW691/AF691,0)</f>
        <v>0</v>
      </c>
      <c r="BB691" s="71">
        <f t="shared" ref="BB691:BB754" si="124">IF(BA691*AR691&gt;=AW691,AW691,BA691*AR691)</f>
        <v>0</v>
      </c>
      <c r="BC691" s="71">
        <f t="shared" ref="BC691:BC754" si="125">BD691-AY691</f>
        <v>0</v>
      </c>
      <c r="BD691" s="71">
        <f t="shared" si="117"/>
        <v>0</v>
      </c>
      <c r="BE691" s="71">
        <f t="shared" si="118"/>
        <v>6623686</v>
      </c>
      <c r="BF691" s="72"/>
      <c r="BG691" s="3" t="s">
        <v>174</v>
      </c>
      <c r="BH691" s="2" t="s">
        <v>3805</v>
      </c>
      <c r="BI691" s="6" t="s">
        <v>3028</v>
      </c>
      <c r="BJ691" s="6">
        <v>0</v>
      </c>
      <c r="BK691" s="6">
        <v>0</v>
      </c>
      <c r="BL691" s="7" t="s">
        <v>3028</v>
      </c>
    </row>
    <row r="692" spans="2:64" x14ac:dyDescent="0.4">
      <c r="B692" s="2" t="s">
        <v>2471</v>
      </c>
      <c r="C692" s="3" t="s">
        <v>180</v>
      </c>
      <c r="D692" s="2" t="s">
        <v>2472</v>
      </c>
      <c r="E692" s="3" t="s">
        <v>3028</v>
      </c>
      <c r="F692" s="2" t="s">
        <v>3028</v>
      </c>
      <c r="G692" s="2" t="s">
        <v>3273</v>
      </c>
      <c r="H692" s="3" t="s">
        <v>3028</v>
      </c>
      <c r="I692" s="2" t="s">
        <v>3028</v>
      </c>
      <c r="J692" s="2" t="s">
        <v>3028</v>
      </c>
      <c r="K692" s="3" t="s">
        <v>80</v>
      </c>
      <c r="L692" s="2" t="s">
        <v>79</v>
      </c>
      <c r="M692" s="2" t="s">
        <v>4657</v>
      </c>
      <c r="O692" s="3" t="s">
        <v>59</v>
      </c>
      <c r="P692" s="2" t="s">
        <v>89</v>
      </c>
      <c r="Q692" s="3" t="s">
        <v>3782</v>
      </c>
      <c r="R692" s="2" t="s">
        <v>119</v>
      </c>
      <c r="S692" s="2"/>
      <c r="T692" s="2"/>
      <c r="U692" s="2" t="s">
        <v>127</v>
      </c>
      <c r="V692" s="2" t="s">
        <v>129</v>
      </c>
      <c r="W692" s="2" t="s">
        <v>3028</v>
      </c>
      <c r="X692" s="2" t="s">
        <v>3028</v>
      </c>
      <c r="Y692" s="2" t="s">
        <v>133</v>
      </c>
      <c r="Z692" s="2" t="s">
        <v>134</v>
      </c>
      <c r="AA692" s="2" t="s">
        <v>3810</v>
      </c>
      <c r="AB692" s="2"/>
      <c r="AC692" s="2" t="s">
        <v>3028</v>
      </c>
      <c r="AD692" s="2"/>
      <c r="AE692" s="2" t="s">
        <v>3028</v>
      </c>
      <c r="AF692" s="2">
        <v>0</v>
      </c>
      <c r="AG692" s="2">
        <v>0</v>
      </c>
      <c r="AI692" s="2" t="s">
        <v>166</v>
      </c>
      <c r="AJ692" s="2">
        <v>45</v>
      </c>
      <c r="AK692" s="3">
        <v>1899</v>
      </c>
      <c r="AL692" s="8" t="s">
        <v>4035</v>
      </c>
      <c r="AM692" s="59">
        <f t="shared" si="119"/>
        <v>1899</v>
      </c>
      <c r="AN692" s="14" t="s">
        <v>3028</v>
      </c>
      <c r="AO692" s="14" t="s">
        <v>3028</v>
      </c>
      <c r="AP692" s="14" t="s">
        <v>3028</v>
      </c>
      <c r="AQ692" s="2">
        <v>2020</v>
      </c>
      <c r="AR692" s="72">
        <f t="shared" si="115"/>
        <v>124</v>
      </c>
      <c r="AS692" s="69">
        <v>20210331</v>
      </c>
      <c r="AT692" s="2" t="s">
        <v>185</v>
      </c>
      <c r="AU692" s="72">
        <v>476730</v>
      </c>
      <c r="AV692" s="72">
        <v>0</v>
      </c>
      <c r="AW692" s="71">
        <f t="shared" si="116"/>
        <v>476730</v>
      </c>
      <c r="AX692" s="71">
        <f t="shared" si="120"/>
        <v>0</v>
      </c>
      <c r="AY692" s="71">
        <f t="shared" si="121"/>
        <v>0</v>
      </c>
      <c r="AZ692" s="71">
        <f t="shared" si="122"/>
        <v>476730</v>
      </c>
      <c r="BA692" s="71">
        <f t="shared" si="123"/>
        <v>0</v>
      </c>
      <c r="BB692" s="71">
        <f t="shared" si="124"/>
        <v>0</v>
      </c>
      <c r="BC692" s="71">
        <f t="shared" si="125"/>
        <v>0</v>
      </c>
      <c r="BD692" s="71">
        <f t="shared" si="117"/>
        <v>0</v>
      </c>
      <c r="BE692" s="71">
        <f t="shared" si="118"/>
        <v>476730</v>
      </c>
      <c r="BF692" s="72"/>
      <c r="BG692" s="3" t="s">
        <v>174</v>
      </c>
      <c r="BH692" s="2" t="s">
        <v>3805</v>
      </c>
      <c r="BI692" s="6" t="s">
        <v>3028</v>
      </c>
      <c r="BJ692" s="6">
        <v>0</v>
      </c>
      <c r="BK692" s="6">
        <v>0</v>
      </c>
      <c r="BL692" s="7" t="s">
        <v>3028</v>
      </c>
    </row>
    <row r="693" spans="2:64" x14ac:dyDescent="0.4">
      <c r="B693" s="2" t="s">
        <v>2473</v>
      </c>
      <c r="C693" s="3" t="s">
        <v>180</v>
      </c>
      <c r="D693" s="2" t="s">
        <v>2474</v>
      </c>
      <c r="E693" s="3" t="s">
        <v>3028</v>
      </c>
      <c r="F693" s="2" t="s">
        <v>3028</v>
      </c>
      <c r="G693" s="2" t="s">
        <v>3276</v>
      </c>
      <c r="H693" s="3" t="s">
        <v>3028</v>
      </c>
      <c r="I693" s="2" t="s">
        <v>3028</v>
      </c>
      <c r="J693" s="2" t="s">
        <v>3028</v>
      </c>
      <c r="K693" s="3" t="s">
        <v>80</v>
      </c>
      <c r="L693" s="2" t="s">
        <v>79</v>
      </c>
      <c r="M693" s="2" t="s">
        <v>4657</v>
      </c>
      <c r="O693" s="3" t="s">
        <v>59</v>
      </c>
      <c r="P693" s="2" t="s">
        <v>89</v>
      </c>
      <c r="Q693" s="3" t="s">
        <v>3782</v>
      </c>
      <c r="R693" s="2" t="s">
        <v>119</v>
      </c>
      <c r="S693" s="2"/>
      <c r="T693" s="2"/>
      <c r="U693" s="2" t="s">
        <v>127</v>
      </c>
      <c r="V693" s="2" t="s">
        <v>129</v>
      </c>
      <c r="W693" s="2" t="s">
        <v>3028</v>
      </c>
      <c r="X693" s="2" t="s">
        <v>3028</v>
      </c>
      <c r="Y693" s="2" t="s">
        <v>133</v>
      </c>
      <c r="Z693" s="2" t="s">
        <v>134</v>
      </c>
      <c r="AA693" s="2" t="s">
        <v>3810</v>
      </c>
      <c r="AB693" s="2"/>
      <c r="AC693" s="2" t="s">
        <v>3028</v>
      </c>
      <c r="AD693" s="2"/>
      <c r="AE693" s="2" t="s">
        <v>3028</v>
      </c>
      <c r="AF693" s="2">
        <v>0</v>
      </c>
      <c r="AG693" s="2">
        <v>0</v>
      </c>
      <c r="AI693" s="2" t="s">
        <v>166</v>
      </c>
      <c r="AJ693" s="2">
        <v>378.31</v>
      </c>
      <c r="AK693" s="3">
        <v>1899</v>
      </c>
      <c r="AL693" s="8" t="s">
        <v>4035</v>
      </c>
      <c r="AM693" s="59">
        <f t="shared" si="119"/>
        <v>1899</v>
      </c>
      <c r="AN693" s="14" t="s">
        <v>3028</v>
      </c>
      <c r="AO693" s="14" t="s">
        <v>3028</v>
      </c>
      <c r="AP693" s="14" t="s">
        <v>3028</v>
      </c>
      <c r="AQ693" s="2">
        <v>2020</v>
      </c>
      <c r="AR693" s="72">
        <f t="shared" si="115"/>
        <v>124</v>
      </c>
      <c r="AS693" s="69">
        <v>20210331</v>
      </c>
      <c r="AT693" s="2" t="s">
        <v>185</v>
      </c>
      <c r="AU693" s="72">
        <v>4007816</v>
      </c>
      <c r="AV693" s="72">
        <v>0</v>
      </c>
      <c r="AW693" s="71">
        <f t="shared" si="116"/>
        <v>4007816</v>
      </c>
      <c r="AX693" s="71">
        <f t="shared" si="120"/>
        <v>0</v>
      </c>
      <c r="AY693" s="71">
        <f t="shared" si="121"/>
        <v>0</v>
      </c>
      <c r="AZ693" s="71">
        <f t="shared" si="122"/>
        <v>4007816</v>
      </c>
      <c r="BA693" s="71">
        <f t="shared" si="123"/>
        <v>0</v>
      </c>
      <c r="BB693" s="71">
        <f t="shared" si="124"/>
        <v>0</v>
      </c>
      <c r="BC693" s="71">
        <f t="shared" si="125"/>
        <v>0</v>
      </c>
      <c r="BD693" s="71">
        <f t="shared" si="117"/>
        <v>0</v>
      </c>
      <c r="BE693" s="71">
        <f t="shared" si="118"/>
        <v>4007816</v>
      </c>
      <c r="BF693" s="72"/>
      <c r="BG693" s="3" t="s">
        <v>174</v>
      </c>
      <c r="BH693" s="2" t="s">
        <v>3805</v>
      </c>
      <c r="BI693" s="6" t="s">
        <v>3028</v>
      </c>
      <c r="BJ693" s="6">
        <v>0</v>
      </c>
      <c r="BK693" s="6">
        <v>0</v>
      </c>
      <c r="BL693" s="7" t="s">
        <v>3028</v>
      </c>
    </row>
    <row r="694" spans="2:64" x14ac:dyDescent="0.4">
      <c r="B694" s="2" t="s">
        <v>2477</v>
      </c>
      <c r="C694" s="3" t="s">
        <v>180</v>
      </c>
      <c r="D694" s="2" t="s">
        <v>2478</v>
      </c>
      <c r="E694" s="3" t="s">
        <v>3028</v>
      </c>
      <c r="F694" s="2" t="s">
        <v>3028</v>
      </c>
      <c r="G694" s="2" t="s">
        <v>3501</v>
      </c>
      <c r="H694" s="3" t="s">
        <v>3028</v>
      </c>
      <c r="I694" s="2" t="s">
        <v>3028</v>
      </c>
      <c r="J694" s="2" t="s">
        <v>3028</v>
      </c>
      <c r="K694" s="3" t="s">
        <v>80</v>
      </c>
      <c r="L694" s="2" t="s">
        <v>79</v>
      </c>
      <c r="M694" s="2" t="s">
        <v>4657</v>
      </c>
      <c r="O694" s="3" t="s">
        <v>59</v>
      </c>
      <c r="P694" s="2" t="s">
        <v>89</v>
      </c>
      <c r="Q694" s="3" t="s">
        <v>3782</v>
      </c>
      <c r="R694" s="2" t="s">
        <v>119</v>
      </c>
      <c r="S694" s="2"/>
      <c r="T694" s="2"/>
      <c r="U694" s="2" t="s">
        <v>127</v>
      </c>
      <c r="V694" s="2" t="s">
        <v>129</v>
      </c>
      <c r="W694" s="2" t="s">
        <v>3028</v>
      </c>
      <c r="X694" s="2" t="s">
        <v>3028</v>
      </c>
      <c r="Y694" s="2" t="s">
        <v>133</v>
      </c>
      <c r="Z694" s="2" t="s">
        <v>134</v>
      </c>
      <c r="AA694" s="2" t="s">
        <v>3810</v>
      </c>
      <c r="AB694" s="2"/>
      <c r="AC694" s="2" t="s">
        <v>3028</v>
      </c>
      <c r="AD694" s="2"/>
      <c r="AE694" s="2" t="s">
        <v>3028</v>
      </c>
      <c r="AF694" s="2">
        <v>0</v>
      </c>
      <c r="AG694" s="2">
        <v>0</v>
      </c>
      <c r="AI694" s="2" t="s">
        <v>166</v>
      </c>
      <c r="AJ694" s="2">
        <v>96.54</v>
      </c>
      <c r="AK694" s="3">
        <v>1899</v>
      </c>
      <c r="AL694" s="8" t="s">
        <v>4035</v>
      </c>
      <c r="AM694" s="59">
        <f t="shared" si="119"/>
        <v>1899</v>
      </c>
      <c r="AN694" s="14" t="s">
        <v>3028</v>
      </c>
      <c r="AO694" s="14" t="s">
        <v>3028</v>
      </c>
      <c r="AP694" s="14" t="s">
        <v>3028</v>
      </c>
      <c r="AQ694" s="2">
        <v>2020</v>
      </c>
      <c r="AR694" s="72">
        <f t="shared" si="115"/>
        <v>124</v>
      </c>
      <c r="AS694" s="69">
        <v>20210331</v>
      </c>
      <c r="AT694" s="2" t="s">
        <v>185</v>
      </c>
      <c r="AU694" s="72">
        <v>1022744</v>
      </c>
      <c r="AV694" s="72">
        <v>0</v>
      </c>
      <c r="AW694" s="71">
        <f t="shared" si="116"/>
        <v>1022744</v>
      </c>
      <c r="AX694" s="71">
        <f t="shared" si="120"/>
        <v>0</v>
      </c>
      <c r="AY694" s="71">
        <f t="shared" si="121"/>
        <v>0</v>
      </c>
      <c r="AZ694" s="71">
        <f t="shared" si="122"/>
        <v>1022744</v>
      </c>
      <c r="BA694" s="71">
        <f t="shared" si="123"/>
        <v>0</v>
      </c>
      <c r="BB694" s="71">
        <f t="shared" si="124"/>
        <v>0</v>
      </c>
      <c r="BC694" s="71">
        <f t="shared" si="125"/>
        <v>0</v>
      </c>
      <c r="BD694" s="71">
        <f t="shared" si="117"/>
        <v>0</v>
      </c>
      <c r="BE694" s="71">
        <f t="shared" si="118"/>
        <v>1022744</v>
      </c>
      <c r="BF694" s="72"/>
      <c r="BG694" s="3" t="s">
        <v>174</v>
      </c>
      <c r="BH694" s="2" t="s">
        <v>3805</v>
      </c>
      <c r="BI694" s="6" t="s">
        <v>3028</v>
      </c>
      <c r="BJ694" s="6">
        <v>0</v>
      </c>
      <c r="BK694" s="6">
        <v>0</v>
      </c>
      <c r="BL694" s="7" t="s">
        <v>3028</v>
      </c>
    </row>
    <row r="695" spans="2:64" x14ac:dyDescent="0.4">
      <c r="B695" s="2" t="s">
        <v>2479</v>
      </c>
      <c r="C695" s="3" t="s">
        <v>180</v>
      </c>
      <c r="D695" s="2" t="s">
        <v>2480</v>
      </c>
      <c r="E695" s="3" t="s">
        <v>3028</v>
      </c>
      <c r="F695" s="2" t="s">
        <v>3028</v>
      </c>
      <c r="G695" s="2" t="s">
        <v>3278</v>
      </c>
      <c r="H695" s="3" t="s">
        <v>3028</v>
      </c>
      <c r="I695" s="2" t="s">
        <v>3028</v>
      </c>
      <c r="J695" s="2" t="s">
        <v>3028</v>
      </c>
      <c r="K695" s="3" t="s">
        <v>80</v>
      </c>
      <c r="L695" s="2" t="s">
        <v>79</v>
      </c>
      <c r="M695" s="2" t="s">
        <v>4657</v>
      </c>
      <c r="O695" s="3" t="s">
        <v>59</v>
      </c>
      <c r="P695" s="2" t="s">
        <v>89</v>
      </c>
      <c r="Q695" s="3" t="s">
        <v>3782</v>
      </c>
      <c r="R695" s="2" t="s">
        <v>119</v>
      </c>
      <c r="S695" s="2"/>
      <c r="T695" s="2"/>
      <c r="U695" s="2" t="s">
        <v>127</v>
      </c>
      <c r="V695" s="2" t="s">
        <v>129</v>
      </c>
      <c r="W695" s="2" t="s">
        <v>3028</v>
      </c>
      <c r="X695" s="2" t="s">
        <v>3028</v>
      </c>
      <c r="Y695" s="2" t="s">
        <v>133</v>
      </c>
      <c r="Z695" s="2" t="s">
        <v>134</v>
      </c>
      <c r="AA695" s="2" t="s">
        <v>3810</v>
      </c>
      <c r="AB695" s="2"/>
      <c r="AC695" s="2" t="s">
        <v>3028</v>
      </c>
      <c r="AD695" s="2"/>
      <c r="AE695" s="2" t="s">
        <v>3028</v>
      </c>
      <c r="AF695" s="2">
        <v>0</v>
      </c>
      <c r="AG695" s="2">
        <v>0</v>
      </c>
      <c r="AI695" s="2" t="s">
        <v>166</v>
      </c>
      <c r="AJ695" s="2">
        <v>88.1</v>
      </c>
      <c r="AK695" s="3">
        <v>1899</v>
      </c>
      <c r="AL695" s="8" t="s">
        <v>4035</v>
      </c>
      <c r="AM695" s="59">
        <f t="shared" si="119"/>
        <v>1899</v>
      </c>
      <c r="AN695" s="14" t="s">
        <v>3028</v>
      </c>
      <c r="AO695" s="14" t="s">
        <v>3028</v>
      </c>
      <c r="AP695" s="14" t="s">
        <v>3028</v>
      </c>
      <c r="AQ695" s="2">
        <v>2020</v>
      </c>
      <c r="AR695" s="72">
        <f t="shared" si="115"/>
        <v>124</v>
      </c>
      <c r="AS695" s="69">
        <v>20210331</v>
      </c>
      <c r="AT695" s="2" t="s">
        <v>185</v>
      </c>
      <c r="AU695" s="72">
        <v>933331</v>
      </c>
      <c r="AV695" s="72">
        <v>0</v>
      </c>
      <c r="AW695" s="71">
        <f t="shared" si="116"/>
        <v>933331</v>
      </c>
      <c r="AX695" s="71">
        <f t="shared" si="120"/>
        <v>0</v>
      </c>
      <c r="AY695" s="71">
        <f t="shared" si="121"/>
        <v>0</v>
      </c>
      <c r="AZ695" s="71">
        <f t="shared" si="122"/>
        <v>933331</v>
      </c>
      <c r="BA695" s="71">
        <f t="shared" si="123"/>
        <v>0</v>
      </c>
      <c r="BB695" s="71">
        <f t="shared" si="124"/>
        <v>0</v>
      </c>
      <c r="BC695" s="71">
        <f t="shared" si="125"/>
        <v>0</v>
      </c>
      <c r="BD695" s="71">
        <f t="shared" si="117"/>
        <v>0</v>
      </c>
      <c r="BE695" s="71">
        <f t="shared" si="118"/>
        <v>933331</v>
      </c>
      <c r="BF695" s="72"/>
      <c r="BG695" s="3" t="s">
        <v>174</v>
      </c>
      <c r="BH695" s="2" t="s">
        <v>3805</v>
      </c>
      <c r="BI695" s="6" t="s">
        <v>3028</v>
      </c>
      <c r="BJ695" s="6">
        <v>0</v>
      </c>
      <c r="BK695" s="6">
        <v>0</v>
      </c>
      <c r="BL695" s="7" t="s">
        <v>3028</v>
      </c>
    </row>
    <row r="696" spans="2:64" x14ac:dyDescent="0.4">
      <c r="B696" s="2" t="s">
        <v>1358</v>
      </c>
      <c r="C696" s="3" t="s">
        <v>180</v>
      </c>
      <c r="D696" s="2" t="s">
        <v>1359</v>
      </c>
      <c r="E696" s="3" t="s">
        <v>3028</v>
      </c>
      <c r="F696" s="2" t="s">
        <v>3028</v>
      </c>
      <c r="G696" s="2" t="s">
        <v>3295</v>
      </c>
      <c r="H696" s="3" t="s">
        <v>3028</v>
      </c>
      <c r="I696" s="2" t="s">
        <v>3028</v>
      </c>
      <c r="J696" s="2" t="s">
        <v>3028</v>
      </c>
      <c r="K696" s="3" t="s">
        <v>80</v>
      </c>
      <c r="L696" s="2" t="s">
        <v>79</v>
      </c>
      <c r="M696" s="2" t="s">
        <v>4657</v>
      </c>
      <c r="O696" s="3" t="s">
        <v>59</v>
      </c>
      <c r="P696" s="2" t="s">
        <v>89</v>
      </c>
      <c r="Q696" s="3" t="s">
        <v>3782</v>
      </c>
      <c r="R696" s="2" t="s">
        <v>119</v>
      </c>
      <c r="S696" s="2"/>
      <c r="T696" s="2"/>
      <c r="U696" s="2" t="s">
        <v>127</v>
      </c>
      <c r="V696" s="2" t="s">
        <v>129</v>
      </c>
      <c r="W696" s="2" t="s">
        <v>3028</v>
      </c>
      <c r="X696" s="2" t="s">
        <v>3028</v>
      </c>
      <c r="Y696" s="2" t="s">
        <v>133</v>
      </c>
      <c r="Z696" s="2" t="s">
        <v>134</v>
      </c>
      <c r="AA696" s="2" t="s">
        <v>3810</v>
      </c>
      <c r="AB696" s="2"/>
      <c r="AC696" s="2" t="s">
        <v>3028</v>
      </c>
      <c r="AD696" s="2"/>
      <c r="AE696" s="2" t="s">
        <v>3028</v>
      </c>
      <c r="AF696" s="2">
        <v>0</v>
      </c>
      <c r="AG696" s="2">
        <v>0</v>
      </c>
      <c r="AI696" s="2" t="s">
        <v>166</v>
      </c>
      <c r="AJ696" s="2">
        <v>219</v>
      </c>
      <c r="AK696" s="3">
        <v>2010</v>
      </c>
      <c r="AL696" s="8" t="s">
        <v>4036</v>
      </c>
      <c r="AM696" s="59">
        <f t="shared" si="119"/>
        <v>2010</v>
      </c>
      <c r="AN696" s="14" t="s">
        <v>3028</v>
      </c>
      <c r="AO696" s="14" t="s">
        <v>3028</v>
      </c>
      <c r="AP696" s="14" t="s">
        <v>3028</v>
      </c>
      <c r="AQ696" s="2">
        <v>2020</v>
      </c>
      <c r="AR696" s="72">
        <f t="shared" si="115"/>
        <v>13</v>
      </c>
      <c r="AS696" s="69">
        <v>20210331</v>
      </c>
      <c r="AT696" s="2" t="s">
        <v>185</v>
      </c>
      <c r="AU696" s="72">
        <v>219000</v>
      </c>
      <c r="AV696" s="72">
        <v>0</v>
      </c>
      <c r="AW696" s="71">
        <f t="shared" si="116"/>
        <v>219000</v>
      </c>
      <c r="AX696" s="71">
        <f t="shared" si="120"/>
        <v>0</v>
      </c>
      <c r="AY696" s="71">
        <f t="shared" si="121"/>
        <v>0</v>
      </c>
      <c r="AZ696" s="71">
        <f t="shared" si="122"/>
        <v>219000</v>
      </c>
      <c r="BA696" s="71">
        <f t="shared" si="123"/>
        <v>0</v>
      </c>
      <c r="BB696" s="71">
        <f t="shared" si="124"/>
        <v>0</v>
      </c>
      <c r="BC696" s="71">
        <f t="shared" si="125"/>
        <v>0</v>
      </c>
      <c r="BD696" s="71">
        <f t="shared" si="117"/>
        <v>0</v>
      </c>
      <c r="BE696" s="71">
        <f t="shared" si="118"/>
        <v>219000</v>
      </c>
      <c r="BF696" s="72"/>
      <c r="BG696" s="3" t="s">
        <v>174</v>
      </c>
      <c r="BH696" s="2" t="s">
        <v>3805</v>
      </c>
      <c r="BI696" s="6" t="s">
        <v>3028</v>
      </c>
      <c r="BJ696" s="6">
        <v>0</v>
      </c>
      <c r="BK696" s="6">
        <v>0</v>
      </c>
      <c r="BL696" s="7" t="s">
        <v>3028</v>
      </c>
    </row>
    <row r="697" spans="2:64" x14ac:dyDescent="0.4">
      <c r="B697" s="2" t="s">
        <v>2481</v>
      </c>
      <c r="C697" s="3" t="s">
        <v>180</v>
      </c>
      <c r="D697" s="2" t="s">
        <v>2482</v>
      </c>
      <c r="E697" s="3" t="s">
        <v>3028</v>
      </c>
      <c r="F697" s="2" t="s">
        <v>3028</v>
      </c>
      <c r="G697" s="2" t="s">
        <v>3256</v>
      </c>
      <c r="H697" s="3" t="s">
        <v>3028</v>
      </c>
      <c r="I697" s="2" t="s">
        <v>3028</v>
      </c>
      <c r="J697" s="2" t="s">
        <v>3028</v>
      </c>
      <c r="K697" s="3" t="s">
        <v>80</v>
      </c>
      <c r="L697" s="2" t="s">
        <v>79</v>
      </c>
      <c r="M697" s="2" t="s">
        <v>4657</v>
      </c>
      <c r="O697" s="3" t="s">
        <v>59</v>
      </c>
      <c r="P697" s="2" t="s">
        <v>89</v>
      </c>
      <c r="Q697" s="3" t="s">
        <v>3782</v>
      </c>
      <c r="R697" s="2" t="s">
        <v>119</v>
      </c>
      <c r="S697" s="2"/>
      <c r="T697" s="2"/>
      <c r="U697" s="2" t="s">
        <v>127</v>
      </c>
      <c r="V697" s="2" t="s">
        <v>129</v>
      </c>
      <c r="W697" s="2" t="s">
        <v>3028</v>
      </c>
      <c r="X697" s="2" t="s">
        <v>3028</v>
      </c>
      <c r="Y697" s="2" t="s">
        <v>133</v>
      </c>
      <c r="Z697" s="2" t="s">
        <v>134</v>
      </c>
      <c r="AA697" s="2" t="s">
        <v>3810</v>
      </c>
      <c r="AB697" s="2"/>
      <c r="AC697" s="2" t="s">
        <v>3028</v>
      </c>
      <c r="AD697" s="2"/>
      <c r="AE697" s="2" t="s">
        <v>3028</v>
      </c>
      <c r="AF697" s="2">
        <v>0</v>
      </c>
      <c r="AG697" s="2">
        <v>0</v>
      </c>
      <c r="AI697" s="2" t="s">
        <v>166</v>
      </c>
      <c r="AJ697" s="2">
        <v>75</v>
      </c>
      <c r="AK697" s="3">
        <v>1899</v>
      </c>
      <c r="AL697" s="8" t="s">
        <v>4035</v>
      </c>
      <c r="AM697" s="59">
        <f t="shared" si="119"/>
        <v>1899</v>
      </c>
      <c r="AN697" s="14" t="s">
        <v>3028</v>
      </c>
      <c r="AO697" s="14" t="s">
        <v>3028</v>
      </c>
      <c r="AP697" s="14" t="s">
        <v>3028</v>
      </c>
      <c r="AQ697" s="2">
        <v>2020</v>
      </c>
      <c r="AR697" s="72">
        <f t="shared" si="115"/>
        <v>124</v>
      </c>
      <c r="AS697" s="69">
        <v>20210331</v>
      </c>
      <c r="AT697" s="2" t="s">
        <v>185</v>
      </c>
      <c r="AU697" s="72">
        <v>794550</v>
      </c>
      <c r="AV697" s="72">
        <v>0</v>
      </c>
      <c r="AW697" s="71">
        <f t="shared" si="116"/>
        <v>794550</v>
      </c>
      <c r="AX697" s="71">
        <f t="shared" si="120"/>
        <v>0</v>
      </c>
      <c r="AY697" s="71">
        <f t="shared" si="121"/>
        <v>0</v>
      </c>
      <c r="AZ697" s="71">
        <f t="shared" si="122"/>
        <v>794550</v>
      </c>
      <c r="BA697" s="71">
        <f t="shared" si="123"/>
        <v>0</v>
      </c>
      <c r="BB697" s="71">
        <f t="shared" si="124"/>
        <v>0</v>
      </c>
      <c r="BC697" s="71">
        <f t="shared" si="125"/>
        <v>0</v>
      </c>
      <c r="BD697" s="71">
        <f t="shared" si="117"/>
        <v>0</v>
      </c>
      <c r="BE697" s="71">
        <f t="shared" si="118"/>
        <v>794550</v>
      </c>
      <c r="BF697" s="72"/>
      <c r="BG697" s="3" t="s">
        <v>174</v>
      </c>
      <c r="BH697" s="2" t="s">
        <v>3805</v>
      </c>
      <c r="BI697" s="6" t="s">
        <v>3028</v>
      </c>
      <c r="BJ697" s="6">
        <v>0</v>
      </c>
      <c r="BK697" s="6">
        <v>0</v>
      </c>
      <c r="BL697" s="7" t="s">
        <v>3028</v>
      </c>
    </row>
    <row r="698" spans="2:64" x14ac:dyDescent="0.4">
      <c r="B698" s="2" t="s">
        <v>2483</v>
      </c>
      <c r="C698" s="3" t="s">
        <v>180</v>
      </c>
      <c r="D698" s="2" t="s">
        <v>2484</v>
      </c>
      <c r="E698" s="3" t="s">
        <v>3028</v>
      </c>
      <c r="F698" s="2" t="s">
        <v>3028</v>
      </c>
      <c r="G698" s="2" t="s">
        <v>3502</v>
      </c>
      <c r="H698" s="3" t="s">
        <v>3028</v>
      </c>
      <c r="I698" s="2" t="s">
        <v>3028</v>
      </c>
      <c r="J698" s="2" t="s">
        <v>3028</v>
      </c>
      <c r="K698" s="3" t="s">
        <v>80</v>
      </c>
      <c r="L698" s="2" t="s">
        <v>79</v>
      </c>
      <c r="M698" s="2" t="s">
        <v>4657</v>
      </c>
      <c r="O698" s="3" t="s">
        <v>59</v>
      </c>
      <c r="P698" s="2" t="s">
        <v>89</v>
      </c>
      <c r="Q698" s="3" t="s">
        <v>3782</v>
      </c>
      <c r="R698" s="2" t="s">
        <v>119</v>
      </c>
      <c r="S698" s="2"/>
      <c r="T698" s="2"/>
      <c r="U698" s="2" t="s">
        <v>127</v>
      </c>
      <c r="V698" s="2" t="s">
        <v>129</v>
      </c>
      <c r="W698" s="2" t="s">
        <v>3028</v>
      </c>
      <c r="X698" s="2" t="s">
        <v>3028</v>
      </c>
      <c r="Y698" s="2" t="s">
        <v>133</v>
      </c>
      <c r="Z698" s="2" t="s">
        <v>134</v>
      </c>
      <c r="AA698" s="2" t="s">
        <v>3810</v>
      </c>
      <c r="AB698" s="2"/>
      <c r="AC698" s="2" t="s">
        <v>3028</v>
      </c>
      <c r="AD698" s="2"/>
      <c r="AE698" s="2" t="s">
        <v>3028</v>
      </c>
      <c r="AF698" s="2">
        <v>0</v>
      </c>
      <c r="AG698" s="2">
        <v>0</v>
      </c>
      <c r="AI698" s="2" t="s">
        <v>166</v>
      </c>
      <c r="AJ698" s="2">
        <v>327</v>
      </c>
      <c r="AK698" s="3">
        <v>1899</v>
      </c>
      <c r="AL698" s="8" t="s">
        <v>4035</v>
      </c>
      <c r="AM698" s="59">
        <f t="shared" si="119"/>
        <v>1899</v>
      </c>
      <c r="AN698" s="14" t="s">
        <v>3028</v>
      </c>
      <c r="AO698" s="14" t="s">
        <v>3028</v>
      </c>
      <c r="AP698" s="14" t="s">
        <v>3028</v>
      </c>
      <c r="AQ698" s="2">
        <v>2020</v>
      </c>
      <c r="AR698" s="72">
        <f t="shared" si="115"/>
        <v>124</v>
      </c>
      <c r="AS698" s="69">
        <v>20210331</v>
      </c>
      <c r="AT698" s="2" t="s">
        <v>185</v>
      </c>
      <c r="AU698" s="72">
        <v>3464238</v>
      </c>
      <c r="AV698" s="72">
        <v>0</v>
      </c>
      <c r="AW698" s="71">
        <f t="shared" si="116"/>
        <v>3464238</v>
      </c>
      <c r="AX698" s="71">
        <f t="shared" si="120"/>
        <v>0</v>
      </c>
      <c r="AY698" s="71">
        <f t="shared" si="121"/>
        <v>0</v>
      </c>
      <c r="AZ698" s="71">
        <f t="shared" si="122"/>
        <v>3464238</v>
      </c>
      <c r="BA698" s="71">
        <f t="shared" si="123"/>
        <v>0</v>
      </c>
      <c r="BB698" s="71">
        <f t="shared" si="124"/>
        <v>0</v>
      </c>
      <c r="BC698" s="71">
        <f t="shared" si="125"/>
        <v>0</v>
      </c>
      <c r="BD698" s="71">
        <f t="shared" si="117"/>
        <v>0</v>
      </c>
      <c r="BE698" s="71">
        <f t="shared" si="118"/>
        <v>3464238</v>
      </c>
      <c r="BF698" s="72"/>
      <c r="BG698" s="3" t="s">
        <v>174</v>
      </c>
      <c r="BH698" s="2" t="s">
        <v>3805</v>
      </c>
      <c r="BI698" s="6" t="s">
        <v>3028</v>
      </c>
      <c r="BJ698" s="6">
        <v>0</v>
      </c>
      <c r="BK698" s="6">
        <v>0</v>
      </c>
      <c r="BL698" s="7" t="s">
        <v>3028</v>
      </c>
    </row>
    <row r="699" spans="2:64" x14ac:dyDescent="0.4">
      <c r="B699" s="2" t="s">
        <v>2485</v>
      </c>
      <c r="C699" s="3" t="s">
        <v>180</v>
      </c>
      <c r="D699" s="2" t="s">
        <v>2486</v>
      </c>
      <c r="E699" s="3" t="s">
        <v>3028</v>
      </c>
      <c r="F699" s="2" t="s">
        <v>3028</v>
      </c>
      <c r="G699" s="2" t="s">
        <v>3503</v>
      </c>
      <c r="H699" s="3" t="s">
        <v>3028</v>
      </c>
      <c r="I699" s="2" t="s">
        <v>3028</v>
      </c>
      <c r="J699" s="2" t="s">
        <v>3028</v>
      </c>
      <c r="K699" s="3" t="s">
        <v>80</v>
      </c>
      <c r="L699" s="2" t="s">
        <v>79</v>
      </c>
      <c r="M699" s="2" t="s">
        <v>4657</v>
      </c>
      <c r="O699" s="3" t="s">
        <v>59</v>
      </c>
      <c r="P699" s="2" t="s">
        <v>89</v>
      </c>
      <c r="Q699" s="3" t="s">
        <v>3782</v>
      </c>
      <c r="R699" s="2" t="s">
        <v>119</v>
      </c>
      <c r="S699" s="2"/>
      <c r="T699" s="2"/>
      <c r="U699" s="2" t="s">
        <v>127</v>
      </c>
      <c r="V699" s="2" t="s">
        <v>129</v>
      </c>
      <c r="W699" s="2" t="s">
        <v>3028</v>
      </c>
      <c r="X699" s="2" t="s">
        <v>3028</v>
      </c>
      <c r="Y699" s="2" t="s">
        <v>133</v>
      </c>
      <c r="Z699" s="2" t="s">
        <v>134</v>
      </c>
      <c r="AA699" s="2" t="s">
        <v>3810</v>
      </c>
      <c r="AB699" s="2"/>
      <c r="AC699" s="2" t="s">
        <v>3028</v>
      </c>
      <c r="AD699" s="2"/>
      <c r="AE699" s="2" t="s">
        <v>3028</v>
      </c>
      <c r="AF699" s="2">
        <v>0</v>
      </c>
      <c r="AG699" s="2">
        <v>0</v>
      </c>
      <c r="AI699" s="2" t="s">
        <v>166</v>
      </c>
      <c r="AJ699" s="2">
        <v>185</v>
      </c>
      <c r="AK699" s="3">
        <v>1899</v>
      </c>
      <c r="AL699" s="8" t="s">
        <v>4035</v>
      </c>
      <c r="AM699" s="59">
        <f t="shared" si="119"/>
        <v>1899</v>
      </c>
      <c r="AN699" s="14" t="s">
        <v>3028</v>
      </c>
      <c r="AO699" s="14" t="s">
        <v>3028</v>
      </c>
      <c r="AP699" s="14" t="s">
        <v>3028</v>
      </c>
      <c r="AQ699" s="2">
        <v>2020</v>
      </c>
      <c r="AR699" s="72">
        <f t="shared" si="115"/>
        <v>124</v>
      </c>
      <c r="AS699" s="69">
        <v>20210331</v>
      </c>
      <c r="AT699" s="2" t="s">
        <v>185</v>
      </c>
      <c r="AU699" s="72">
        <v>1959890</v>
      </c>
      <c r="AV699" s="72">
        <v>0</v>
      </c>
      <c r="AW699" s="71">
        <f t="shared" si="116"/>
        <v>1959890</v>
      </c>
      <c r="AX699" s="71">
        <f t="shared" si="120"/>
        <v>0</v>
      </c>
      <c r="AY699" s="71">
        <f t="shared" si="121"/>
        <v>0</v>
      </c>
      <c r="AZ699" s="71">
        <f t="shared" si="122"/>
        <v>1959890</v>
      </c>
      <c r="BA699" s="71">
        <f t="shared" si="123"/>
        <v>0</v>
      </c>
      <c r="BB699" s="71">
        <f t="shared" si="124"/>
        <v>0</v>
      </c>
      <c r="BC699" s="71">
        <f t="shared" si="125"/>
        <v>0</v>
      </c>
      <c r="BD699" s="71">
        <f t="shared" si="117"/>
        <v>0</v>
      </c>
      <c r="BE699" s="71">
        <f t="shared" si="118"/>
        <v>1959890</v>
      </c>
      <c r="BF699" s="72"/>
      <c r="BG699" s="3" t="s">
        <v>174</v>
      </c>
      <c r="BH699" s="2" t="s">
        <v>3805</v>
      </c>
      <c r="BI699" s="6" t="s">
        <v>3028</v>
      </c>
      <c r="BJ699" s="6">
        <v>0</v>
      </c>
      <c r="BK699" s="6">
        <v>0</v>
      </c>
      <c r="BL699" s="7" t="s">
        <v>3028</v>
      </c>
    </row>
    <row r="700" spans="2:64" x14ac:dyDescent="0.4">
      <c r="B700" s="2" t="s">
        <v>2487</v>
      </c>
      <c r="C700" s="3" t="s">
        <v>180</v>
      </c>
      <c r="D700" s="2" t="s">
        <v>2488</v>
      </c>
      <c r="E700" s="3" t="s">
        <v>3028</v>
      </c>
      <c r="F700" s="2" t="s">
        <v>3028</v>
      </c>
      <c r="G700" s="2" t="s">
        <v>3504</v>
      </c>
      <c r="H700" s="3" t="s">
        <v>3028</v>
      </c>
      <c r="I700" s="2" t="s">
        <v>3028</v>
      </c>
      <c r="J700" s="2" t="s">
        <v>3028</v>
      </c>
      <c r="K700" s="3" t="s">
        <v>80</v>
      </c>
      <c r="L700" s="2" t="s">
        <v>79</v>
      </c>
      <c r="M700" s="2" t="s">
        <v>4657</v>
      </c>
      <c r="O700" s="3" t="s">
        <v>59</v>
      </c>
      <c r="P700" s="2" t="s">
        <v>89</v>
      </c>
      <c r="Q700" s="3" t="s">
        <v>3782</v>
      </c>
      <c r="R700" s="2" t="s">
        <v>119</v>
      </c>
      <c r="S700" s="2"/>
      <c r="T700" s="2"/>
      <c r="U700" s="2" t="s">
        <v>127</v>
      </c>
      <c r="V700" s="2" t="s">
        <v>129</v>
      </c>
      <c r="W700" s="2" t="s">
        <v>3028</v>
      </c>
      <c r="X700" s="2" t="s">
        <v>3028</v>
      </c>
      <c r="Y700" s="2" t="s">
        <v>133</v>
      </c>
      <c r="Z700" s="2" t="s">
        <v>134</v>
      </c>
      <c r="AA700" s="2" t="s">
        <v>3810</v>
      </c>
      <c r="AB700" s="2"/>
      <c r="AC700" s="2" t="s">
        <v>3028</v>
      </c>
      <c r="AD700" s="2"/>
      <c r="AE700" s="2" t="s">
        <v>3028</v>
      </c>
      <c r="AF700" s="2">
        <v>0</v>
      </c>
      <c r="AG700" s="2">
        <v>0</v>
      </c>
      <c r="AI700" s="2" t="s">
        <v>166</v>
      </c>
      <c r="AJ700" s="2">
        <v>99</v>
      </c>
      <c r="AK700" s="3">
        <v>1899</v>
      </c>
      <c r="AL700" s="8" t="s">
        <v>4035</v>
      </c>
      <c r="AM700" s="59">
        <f t="shared" si="119"/>
        <v>1899</v>
      </c>
      <c r="AN700" s="14" t="s">
        <v>3028</v>
      </c>
      <c r="AO700" s="14" t="s">
        <v>3028</v>
      </c>
      <c r="AP700" s="14" t="s">
        <v>3028</v>
      </c>
      <c r="AQ700" s="2">
        <v>2020</v>
      </c>
      <c r="AR700" s="72">
        <f t="shared" si="115"/>
        <v>124</v>
      </c>
      <c r="AS700" s="69">
        <v>20210331</v>
      </c>
      <c r="AT700" s="2" t="s">
        <v>185</v>
      </c>
      <c r="AU700" s="72">
        <v>1048806</v>
      </c>
      <c r="AV700" s="72">
        <v>0</v>
      </c>
      <c r="AW700" s="71">
        <f t="shared" si="116"/>
        <v>1048806</v>
      </c>
      <c r="AX700" s="71">
        <f t="shared" si="120"/>
        <v>0</v>
      </c>
      <c r="AY700" s="71">
        <f t="shared" si="121"/>
        <v>0</v>
      </c>
      <c r="AZ700" s="71">
        <f t="shared" si="122"/>
        <v>1048806</v>
      </c>
      <c r="BA700" s="71">
        <f t="shared" si="123"/>
        <v>0</v>
      </c>
      <c r="BB700" s="71">
        <f t="shared" si="124"/>
        <v>0</v>
      </c>
      <c r="BC700" s="71">
        <f t="shared" si="125"/>
        <v>0</v>
      </c>
      <c r="BD700" s="71">
        <f t="shared" si="117"/>
        <v>0</v>
      </c>
      <c r="BE700" s="71">
        <f t="shared" si="118"/>
        <v>1048806</v>
      </c>
      <c r="BF700" s="72"/>
      <c r="BG700" s="3" t="s">
        <v>174</v>
      </c>
      <c r="BH700" s="2" t="s">
        <v>3805</v>
      </c>
      <c r="BI700" s="6" t="s">
        <v>3028</v>
      </c>
      <c r="BJ700" s="6">
        <v>0</v>
      </c>
      <c r="BK700" s="6">
        <v>0</v>
      </c>
      <c r="BL700" s="7" t="s">
        <v>3028</v>
      </c>
    </row>
    <row r="701" spans="2:64" x14ac:dyDescent="0.4">
      <c r="B701" s="2" t="s">
        <v>2489</v>
      </c>
      <c r="C701" s="3" t="s">
        <v>180</v>
      </c>
      <c r="D701" s="2" t="s">
        <v>2490</v>
      </c>
      <c r="E701" s="3" t="s">
        <v>3028</v>
      </c>
      <c r="F701" s="2" t="s">
        <v>3028</v>
      </c>
      <c r="G701" s="2" t="s">
        <v>3505</v>
      </c>
      <c r="H701" s="3" t="s">
        <v>3028</v>
      </c>
      <c r="I701" s="2" t="s">
        <v>3028</v>
      </c>
      <c r="J701" s="2" t="s">
        <v>3028</v>
      </c>
      <c r="K701" s="3" t="s">
        <v>80</v>
      </c>
      <c r="L701" s="2" t="s">
        <v>79</v>
      </c>
      <c r="M701" s="2" t="s">
        <v>4657</v>
      </c>
      <c r="O701" s="3" t="s">
        <v>59</v>
      </c>
      <c r="P701" s="2" t="s">
        <v>89</v>
      </c>
      <c r="Q701" s="3" t="s">
        <v>3782</v>
      </c>
      <c r="R701" s="2" t="s">
        <v>119</v>
      </c>
      <c r="S701" s="2"/>
      <c r="T701" s="2"/>
      <c r="U701" s="2" t="s">
        <v>127</v>
      </c>
      <c r="V701" s="2" t="s">
        <v>129</v>
      </c>
      <c r="W701" s="2" t="s">
        <v>3028</v>
      </c>
      <c r="X701" s="2" t="s">
        <v>3028</v>
      </c>
      <c r="Y701" s="2" t="s">
        <v>133</v>
      </c>
      <c r="Z701" s="2" t="s">
        <v>134</v>
      </c>
      <c r="AA701" s="2" t="s">
        <v>3810</v>
      </c>
      <c r="AB701" s="2"/>
      <c r="AC701" s="2" t="s">
        <v>3028</v>
      </c>
      <c r="AD701" s="2"/>
      <c r="AE701" s="2" t="s">
        <v>3028</v>
      </c>
      <c r="AF701" s="2">
        <v>0</v>
      </c>
      <c r="AG701" s="2">
        <v>0</v>
      </c>
      <c r="AI701" s="2" t="s">
        <v>166</v>
      </c>
      <c r="AJ701" s="2">
        <v>255</v>
      </c>
      <c r="AK701" s="3">
        <v>1899</v>
      </c>
      <c r="AL701" s="8" t="s">
        <v>4035</v>
      </c>
      <c r="AM701" s="59">
        <f t="shared" si="119"/>
        <v>1899</v>
      </c>
      <c r="AN701" s="14" t="s">
        <v>3028</v>
      </c>
      <c r="AO701" s="14" t="s">
        <v>3028</v>
      </c>
      <c r="AP701" s="14" t="s">
        <v>3028</v>
      </c>
      <c r="AQ701" s="2">
        <v>2020</v>
      </c>
      <c r="AR701" s="72">
        <f t="shared" si="115"/>
        <v>124</v>
      </c>
      <c r="AS701" s="69">
        <v>20210331</v>
      </c>
      <c r="AT701" s="2" t="s">
        <v>185</v>
      </c>
      <c r="AU701" s="72">
        <v>2701470</v>
      </c>
      <c r="AV701" s="72">
        <v>0</v>
      </c>
      <c r="AW701" s="71">
        <f t="shared" si="116"/>
        <v>2701470</v>
      </c>
      <c r="AX701" s="71">
        <f t="shared" si="120"/>
        <v>0</v>
      </c>
      <c r="AY701" s="71">
        <f t="shared" si="121"/>
        <v>0</v>
      </c>
      <c r="AZ701" s="71">
        <f t="shared" si="122"/>
        <v>2701470</v>
      </c>
      <c r="BA701" s="71">
        <f t="shared" si="123"/>
        <v>0</v>
      </c>
      <c r="BB701" s="71">
        <f t="shared" si="124"/>
        <v>0</v>
      </c>
      <c r="BC701" s="71">
        <f t="shared" si="125"/>
        <v>0</v>
      </c>
      <c r="BD701" s="71">
        <f t="shared" si="117"/>
        <v>0</v>
      </c>
      <c r="BE701" s="71">
        <f t="shared" si="118"/>
        <v>2701470</v>
      </c>
      <c r="BF701" s="72"/>
      <c r="BG701" s="3" t="s">
        <v>174</v>
      </c>
      <c r="BH701" s="2" t="s">
        <v>3805</v>
      </c>
      <c r="BI701" s="6" t="s">
        <v>3028</v>
      </c>
      <c r="BJ701" s="6">
        <v>0</v>
      </c>
      <c r="BK701" s="6">
        <v>0</v>
      </c>
      <c r="BL701" s="7" t="s">
        <v>3028</v>
      </c>
    </row>
    <row r="702" spans="2:64" x14ac:dyDescent="0.4">
      <c r="B702" s="2" t="s">
        <v>2491</v>
      </c>
      <c r="C702" s="3" t="s">
        <v>180</v>
      </c>
      <c r="D702" s="2" t="s">
        <v>2078</v>
      </c>
      <c r="E702" s="3" t="s">
        <v>3028</v>
      </c>
      <c r="F702" s="2" t="s">
        <v>3028</v>
      </c>
      <c r="G702" s="2" t="s">
        <v>3403</v>
      </c>
      <c r="H702" s="3" t="s">
        <v>3028</v>
      </c>
      <c r="I702" s="2" t="s">
        <v>3028</v>
      </c>
      <c r="J702" s="2" t="s">
        <v>3028</v>
      </c>
      <c r="K702" s="3" t="s">
        <v>80</v>
      </c>
      <c r="L702" s="2" t="s">
        <v>79</v>
      </c>
      <c r="M702" s="2" t="s">
        <v>4657</v>
      </c>
      <c r="O702" s="3" t="s">
        <v>59</v>
      </c>
      <c r="P702" s="2" t="s">
        <v>89</v>
      </c>
      <c r="Q702" s="3" t="s">
        <v>3788</v>
      </c>
      <c r="R702" s="2" t="s">
        <v>3789</v>
      </c>
      <c r="S702" s="2"/>
      <c r="T702" s="2"/>
      <c r="U702" s="2" t="s">
        <v>127</v>
      </c>
      <c r="V702" s="2" t="s">
        <v>129</v>
      </c>
      <c r="W702" s="2" t="s">
        <v>3028</v>
      </c>
      <c r="X702" s="2" t="s">
        <v>3028</v>
      </c>
      <c r="Y702" s="2" t="s">
        <v>133</v>
      </c>
      <c r="Z702" s="2" t="s">
        <v>134</v>
      </c>
      <c r="AA702" s="2" t="s">
        <v>3810</v>
      </c>
      <c r="AB702" s="2"/>
      <c r="AC702" s="2" t="s">
        <v>3028</v>
      </c>
      <c r="AD702" s="2"/>
      <c r="AE702" s="2" t="s">
        <v>3028</v>
      </c>
      <c r="AF702" s="2">
        <v>0</v>
      </c>
      <c r="AG702" s="2">
        <v>0</v>
      </c>
      <c r="AI702" s="2" t="s">
        <v>166</v>
      </c>
      <c r="AJ702" s="2">
        <v>265</v>
      </c>
      <c r="AK702" s="3">
        <v>1899</v>
      </c>
      <c r="AL702" s="8" t="s">
        <v>4035</v>
      </c>
      <c r="AM702" s="59">
        <f t="shared" si="119"/>
        <v>1899</v>
      </c>
      <c r="AN702" s="14" t="s">
        <v>3028</v>
      </c>
      <c r="AO702" s="14" t="s">
        <v>3028</v>
      </c>
      <c r="AP702" s="14" t="s">
        <v>3028</v>
      </c>
      <c r="AQ702" s="2">
        <v>2020</v>
      </c>
      <c r="AR702" s="72">
        <f t="shared" si="115"/>
        <v>124</v>
      </c>
      <c r="AS702" s="69">
        <v>20210331</v>
      </c>
      <c r="AT702" s="2" t="s">
        <v>185</v>
      </c>
      <c r="AU702" s="72">
        <v>2807410</v>
      </c>
      <c r="AV702" s="72">
        <v>0</v>
      </c>
      <c r="AW702" s="71">
        <f t="shared" si="116"/>
        <v>2807410</v>
      </c>
      <c r="AX702" s="71">
        <f t="shared" si="120"/>
        <v>0</v>
      </c>
      <c r="AY702" s="71">
        <f t="shared" si="121"/>
        <v>0</v>
      </c>
      <c r="AZ702" s="71">
        <f t="shared" si="122"/>
        <v>2807410</v>
      </c>
      <c r="BA702" s="71">
        <f t="shared" si="123"/>
        <v>0</v>
      </c>
      <c r="BB702" s="71">
        <f t="shared" si="124"/>
        <v>0</v>
      </c>
      <c r="BC702" s="71">
        <f t="shared" si="125"/>
        <v>0</v>
      </c>
      <c r="BD702" s="71">
        <f t="shared" si="117"/>
        <v>0</v>
      </c>
      <c r="BE702" s="71">
        <f t="shared" si="118"/>
        <v>2807410</v>
      </c>
      <c r="BF702" s="72"/>
      <c r="BG702" s="3" t="s">
        <v>172</v>
      </c>
      <c r="BH702" s="2" t="s">
        <v>3807</v>
      </c>
      <c r="BI702" s="6" t="s">
        <v>3028</v>
      </c>
      <c r="BJ702" s="6">
        <v>0</v>
      </c>
      <c r="BK702" s="6">
        <v>0</v>
      </c>
      <c r="BL702" s="7" t="s">
        <v>3028</v>
      </c>
    </row>
    <row r="703" spans="2:64" x14ac:dyDescent="0.4">
      <c r="B703" s="2" t="s">
        <v>2492</v>
      </c>
      <c r="C703" s="3" t="s">
        <v>180</v>
      </c>
      <c r="D703" s="2" t="s">
        <v>2078</v>
      </c>
      <c r="E703" s="3" t="s">
        <v>3028</v>
      </c>
      <c r="F703" s="2" t="s">
        <v>3028</v>
      </c>
      <c r="G703" s="2" t="s">
        <v>3506</v>
      </c>
      <c r="H703" s="3" t="s">
        <v>3028</v>
      </c>
      <c r="I703" s="2" t="s">
        <v>3028</v>
      </c>
      <c r="J703" s="2" t="s">
        <v>3028</v>
      </c>
      <c r="K703" s="3" t="s">
        <v>80</v>
      </c>
      <c r="L703" s="2" t="s">
        <v>79</v>
      </c>
      <c r="M703" s="2" t="s">
        <v>4657</v>
      </c>
      <c r="O703" s="3" t="s">
        <v>59</v>
      </c>
      <c r="P703" s="2" t="s">
        <v>89</v>
      </c>
      <c r="Q703" s="3" t="s">
        <v>3788</v>
      </c>
      <c r="R703" s="2" t="s">
        <v>3789</v>
      </c>
      <c r="S703" s="2"/>
      <c r="T703" s="2"/>
      <c r="U703" s="2" t="s">
        <v>127</v>
      </c>
      <c r="V703" s="2" t="s">
        <v>129</v>
      </c>
      <c r="W703" s="2" t="s">
        <v>3028</v>
      </c>
      <c r="X703" s="2" t="s">
        <v>3028</v>
      </c>
      <c r="Y703" s="2" t="s">
        <v>133</v>
      </c>
      <c r="Z703" s="2" t="s">
        <v>134</v>
      </c>
      <c r="AA703" s="2" t="s">
        <v>3810</v>
      </c>
      <c r="AB703" s="2"/>
      <c r="AC703" s="2" t="s">
        <v>3028</v>
      </c>
      <c r="AD703" s="2"/>
      <c r="AE703" s="2" t="s">
        <v>3028</v>
      </c>
      <c r="AF703" s="2">
        <v>0</v>
      </c>
      <c r="AG703" s="2">
        <v>0</v>
      </c>
      <c r="AI703" s="2" t="s">
        <v>166</v>
      </c>
      <c r="AJ703" s="2">
        <v>1283</v>
      </c>
      <c r="AK703" s="3">
        <v>1899</v>
      </c>
      <c r="AL703" s="8" t="s">
        <v>4035</v>
      </c>
      <c r="AM703" s="59">
        <f t="shared" si="119"/>
        <v>1899</v>
      </c>
      <c r="AN703" s="14" t="s">
        <v>3028</v>
      </c>
      <c r="AO703" s="14" t="s">
        <v>3028</v>
      </c>
      <c r="AP703" s="14" t="s">
        <v>3028</v>
      </c>
      <c r="AQ703" s="2">
        <v>2020</v>
      </c>
      <c r="AR703" s="72">
        <f t="shared" si="115"/>
        <v>124</v>
      </c>
      <c r="AS703" s="69">
        <v>20210331</v>
      </c>
      <c r="AT703" s="2" t="s">
        <v>185</v>
      </c>
      <c r="AU703" s="72">
        <v>13592102</v>
      </c>
      <c r="AV703" s="72">
        <v>0</v>
      </c>
      <c r="AW703" s="71">
        <f t="shared" si="116"/>
        <v>13592102</v>
      </c>
      <c r="AX703" s="71">
        <f t="shared" si="120"/>
        <v>0</v>
      </c>
      <c r="AY703" s="71">
        <f t="shared" si="121"/>
        <v>0</v>
      </c>
      <c r="AZ703" s="71">
        <f t="shared" si="122"/>
        <v>13592102</v>
      </c>
      <c r="BA703" s="71">
        <f t="shared" si="123"/>
        <v>0</v>
      </c>
      <c r="BB703" s="71">
        <f t="shared" si="124"/>
        <v>0</v>
      </c>
      <c r="BC703" s="71">
        <f t="shared" si="125"/>
        <v>0</v>
      </c>
      <c r="BD703" s="71">
        <f t="shared" si="117"/>
        <v>0</v>
      </c>
      <c r="BE703" s="71">
        <f t="shared" si="118"/>
        <v>13592102</v>
      </c>
      <c r="BF703" s="72"/>
      <c r="BG703" s="3" t="s">
        <v>172</v>
      </c>
      <c r="BH703" s="2" t="s">
        <v>3807</v>
      </c>
      <c r="BI703" s="6" t="s">
        <v>3028</v>
      </c>
      <c r="BJ703" s="6">
        <v>0</v>
      </c>
      <c r="BK703" s="6">
        <v>0</v>
      </c>
      <c r="BL703" s="7" t="s">
        <v>3028</v>
      </c>
    </row>
    <row r="704" spans="2:64" x14ac:dyDescent="0.4">
      <c r="B704" s="2" t="s">
        <v>2493</v>
      </c>
      <c r="C704" s="3" t="s">
        <v>180</v>
      </c>
      <c r="D704" s="2" t="s">
        <v>1948</v>
      </c>
      <c r="E704" s="3" t="s">
        <v>3028</v>
      </c>
      <c r="F704" s="2" t="s">
        <v>3028</v>
      </c>
      <c r="G704" s="2" t="s">
        <v>3224</v>
      </c>
      <c r="H704" s="3" t="s">
        <v>3028</v>
      </c>
      <c r="I704" s="2" t="s">
        <v>3028</v>
      </c>
      <c r="J704" s="2" t="s">
        <v>3028</v>
      </c>
      <c r="K704" s="3" t="s">
        <v>80</v>
      </c>
      <c r="L704" s="2" t="s">
        <v>79</v>
      </c>
      <c r="M704" s="2" t="s">
        <v>4657</v>
      </c>
      <c r="O704" s="3" t="s">
        <v>59</v>
      </c>
      <c r="P704" s="2" t="s">
        <v>89</v>
      </c>
      <c r="Q704" s="3" t="s">
        <v>3788</v>
      </c>
      <c r="R704" s="2" t="s">
        <v>3789</v>
      </c>
      <c r="S704" s="2"/>
      <c r="T704" s="2"/>
      <c r="U704" s="2" t="s">
        <v>127</v>
      </c>
      <c r="V704" s="2" t="s">
        <v>129</v>
      </c>
      <c r="W704" s="2" t="s">
        <v>3028</v>
      </c>
      <c r="X704" s="2" t="s">
        <v>3028</v>
      </c>
      <c r="Y704" s="2" t="s">
        <v>133</v>
      </c>
      <c r="Z704" s="2" t="s">
        <v>134</v>
      </c>
      <c r="AA704" s="2" t="s">
        <v>3810</v>
      </c>
      <c r="AB704" s="2"/>
      <c r="AC704" s="2" t="s">
        <v>3028</v>
      </c>
      <c r="AD704" s="2"/>
      <c r="AE704" s="2" t="s">
        <v>3028</v>
      </c>
      <c r="AF704" s="2">
        <v>0</v>
      </c>
      <c r="AG704" s="2">
        <v>0</v>
      </c>
      <c r="AI704" s="2" t="s">
        <v>166</v>
      </c>
      <c r="AJ704" s="2">
        <v>2308.1999999999998</v>
      </c>
      <c r="AK704" s="3">
        <v>1899</v>
      </c>
      <c r="AL704" s="8" t="s">
        <v>4035</v>
      </c>
      <c r="AM704" s="59">
        <f t="shared" si="119"/>
        <v>1899</v>
      </c>
      <c r="AN704" s="14" t="s">
        <v>3028</v>
      </c>
      <c r="AO704" s="14" t="s">
        <v>3028</v>
      </c>
      <c r="AP704" s="14" t="s">
        <v>3028</v>
      </c>
      <c r="AQ704" s="2">
        <v>2020</v>
      </c>
      <c r="AR704" s="72">
        <f t="shared" si="115"/>
        <v>124</v>
      </c>
      <c r="AS704" s="69">
        <v>20210331</v>
      </c>
      <c r="AT704" s="2" t="s">
        <v>185</v>
      </c>
      <c r="AU704" s="72">
        <v>24453070</v>
      </c>
      <c r="AV704" s="72">
        <v>0</v>
      </c>
      <c r="AW704" s="71">
        <f t="shared" si="116"/>
        <v>24453070</v>
      </c>
      <c r="AX704" s="71">
        <f t="shared" si="120"/>
        <v>0</v>
      </c>
      <c r="AY704" s="71">
        <f t="shared" si="121"/>
        <v>0</v>
      </c>
      <c r="AZ704" s="71">
        <f t="shared" si="122"/>
        <v>24453070</v>
      </c>
      <c r="BA704" s="71">
        <f t="shared" si="123"/>
        <v>0</v>
      </c>
      <c r="BB704" s="71">
        <f t="shared" si="124"/>
        <v>0</v>
      </c>
      <c r="BC704" s="71">
        <f t="shared" si="125"/>
        <v>0</v>
      </c>
      <c r="BD704" s="71">
        <f t="shared" si="117"/>
        <v>0</v>
      </c>
      <c r="BE704" s="71">
        <f t="shared" si="118"/>
        <v>24453070</v>
      </c>
      <c r="BF704" s="72"/>
      <c r="BG704" s="3" t="s">
        <v>172</v>
      </c>
      <c r="BH704" s="2" t="s">
        <v>3807</v>
      </c>
      <c r="BI704" s="6" t="s">
        <v>3028</v>
      </c>
      <c r="BJ704" s="6">
        <v>0</v>
      </c>
      <c r="BK704" s="6">
        <v>0</v>
      </c>
      <c r="BL704" s="7" t="s">
        <v>3028</v>
      </c>
    </row>
    <row r="705" spans="2:64" x14ac:dyDescent="0.4">
      <c r="B705" s="2" t="s">
        <v>1523</v>
      </c>
      <c r="C705" s="3" t="s">
        <v>180</v>
      </c>
      <c r="D705" s="2" t="s">
        <v>1524</v>
      </c>
      <c r="E705" s="3" t="s">
        <v>3028</v>
      </c>
      <c r="F705" s="2" t="s">
        <v>3028</v>
      </c>
      <c r="G705" s="2" t="s">
        <v>3325</v>
      </c>
      <c r="H705" s="3" t="s">
        <v>3028</v>
      </c>
      <c r="I705" s="2" t="s">
        <v>3028</v>
      </c>
      <c r="J705" s="2" t="s">
        <v>3028</v>
      </c>
      <c r="K705" s="3" t="s">
        <v>80</v>
      </c>
      <c r="L705" s="2" t="s">
        <v>79</v>
      </c>
      <c r="M705" s="2" t="s">
        <v>4657</v>
      </c>
      <c r="O705" s="3" t="s">
        <v>59</v>
      </c>
      <c r="P705" s="2" t="s">
        <v>89</v>
      </c>
      <c r="Q705" s="3" t="s">
        <v>3788</v>
      </c>
      <c r="R705" s="2" t="s">
        <v>3789</v>
      </c>
      <c r="S705" s="2"/>
      <c r="T705" s="2"/>
      <c r="U705" s="2" t="s">
        <v>127</v>
      </c>
      <c r="V705" s="2" t="s">
        <v>129</v>
      </c>
      <c r="W705" s="2" t="s">
        <v>3028</v>
      </c>
      <c r="X705" s="2" t="s">
        <v>3028</v>
      </c>
      <c r="Y705" s="2" t="s">
        <v>133</v>
      </c>
      <c r="Z705" s="2" t="s">
        <v>134</v>
      </c>
      <c r="AA705" s="2" t="s">
        <v>3810</v>
      </c>
      <c r="AB705" s="2"/>
      <c r="AC705" s="2" t="s">
        <v>3028</v>
      </c>
      <c r="AD705" s="2"/>
      <c r="AE705" s="2" t="s">
        <v>3028</v>
      </c>
      <c r="AF705" s="2">
        <v>0</v>
      </c>
      <c r="AG705" s="2">
        <v>0</v>
      </c>
      <c r="AI705" s="2" t="s">
        <v>166</v>
      </c>
      <c r="AJ705" s="2">
        <v>485.8</v>
      </c>
      <c r="AK705" s="3">
        <v>2005</v>
      </c>
      <c r="AL705" s="8" t="s">
        <v>4037</v>
      </c>
      <c r="AM705" s="59">
        <f t="shared" si="119"/>
        <v>2005</v>
      </c>
      <c r="AN705" s="14" t="s">
        <v>3028</v>
      </c>
      <c r="AO705" s="14" t="s">
        <v>3028</v>
      </c>
      <c r="AP705" s="14" t="s">
        <v>3028</v>
      </c>
      <c r="AQ705" s="2">
        <v>2020</v>
      </c>
      <c r="AR705" s="72">
        <f t="shared" si="115"/>
        <v>18</v>
      </c>
      <c r="AS705" s="69">
        <v>20210331</v>
      </c>
      <c r="AT705" s="2" t="s">
        <v>185</v>
      </c>
      <c r="AU705" s="72">
        <v>5829648</v>
      </c>
      <c r="AV705" s="72">
        <v>0</v>
      </c>
      <c r="AW705" s="71">
        <f t="shared" si="116"/>
        <v>5829648</v>
      </c>
      <c r="AX705" s="71">
        <f t="shared" si="120"/>
        <v>0</v>
      </c>
      <c r="AY705" s="71">
        <f t="shared" si="121"/>
        <v>0</v>
      </c>
      <c r="AZ705" s="71">
        <f t="shared" si="122"/>
        <v>5829648</v>
      </c>
      <c r="BA705" s="71">
        <f t="shared" si="123"/>
        <v>0</v>
      </c>
      <c r="BB705" s="71">
        <f t="shared" si="124"/>
        <v>0</v>
      </c>
      <c r="BC705" s="71">
        <f t="shared" si="125"/>
        <v>0</v>
      </c>
      <c r="BD705" s="71">
        <f t="shared" si="117"/>
        <v>0</v>
      </c>
      <c r="BE705" s="71">
        <f t="shared" si="118"/>
        <v>5829648</v>
      </c>
      <c r="BF705" s="72"/>
      <c r="BG705" s="3" t="s">
        <v>172</v>
      </c>
      <c r="BH705" s="2" t="s">
        <v>3807</v>
      </c>
      <c r="BI705" s="6" t="s">
        <v>3028</v>
      </c>
      <c r="BJ705" s="6">
        <v>0</v>
      </c>
      <c r="BK705" s="6">
        <v>0</v>
      </c>
      <c r="BL705" s="7" t="s">
        <v>3028</v>
      </c>
    </row>
    <row r="706" spans="2:64" x14ac:dyDescent="0.4">
      <c r="B706" s="2" t="s">
        <v>2494</v>
      </c>
      <c r="C706" s="3" t="s">
        <v>180</v>
      </c>
      <c r="D706" s="2" t="s">
        <v>1524</v>
      </c>
      <c r="E706" s="3" t="s">
        <v>3028</v>
      </c>
      <c r="F706" s="2" t="s">
        <v>3028</v>
      </c>
      <c r="G706" s="2" t="s">
        <v>3247</v>
      </c>
      <c r="H706" s="3" t="s">
        <v>3028</v>
      </c>
      <c r="I706" s="2" t="s">
        <v>3028</v>
      </c>
      <c r="J706" s="2" t="s">
        <v>3028</v>
      </c>
      <c r="K706" s="3" t="s">
        <v>80</v>
      </c>
      <c r="L706" s="2" t="s">
        <v>79</v>
      </c>
      <c r="M706" s="2" t="s">
        <v>4657</v>
      </c>
      <c r="O706" s="3" t="s">
        <v>59</v>
      </c>
      <c r="P706" s="2" t="s">
        <v>89</v>
      </c>
      <c r="Q706" s="3" t="s">
        <v>3788</v>
      </c>
      <c r="R706" s="2" t="s">
        <v>3789</v>
      </c>
      <c r="S706" s="2"/>
      <c r="T706" s="2"/>
      <c r="U706" s="2" t="s">
        <v>127</v>
      </c>
      <c r="V706" s="2" t="s">
        <v>129</v>
      </c>
      <c r="W706" s="2" t="s">
        <v>3028</v>
      </c>
      <c r="X706" s="2" t="s">
        <v>3028</v>
      </c>
      <c r="Y706" s="2" t="s">
        <v>133</v>
      </c>
      <c r="Z706" s="2" t="s">
        <v>134</v>
      </c>
      <c r="AA706" s="2" t="s">
        <v>3810</v>
      </c>
      <c r="AB706" s="2"/>
      <c r="AC706" s="2" t="s">
        <v>3028</v>
      </c>
      <c r="AD706" s="2"/>
      <c r="AE706" s="2" t="s">
        <v>3028</v>
      </c>
      <c r="AF706" s="2">
        <v>0</v>
      </c>
      <c r="AG706" s="2">
        <v>0</v>
      </c>
      <c r="AI706" s="2" t="s">
        <v>166</v>
      </c>
      <c r="AJ706" s="2">
        <v>3276</v>
      </c>
      <c r="AK706" s="3">
        <v>1899</v>
      </c>
      <c r="AL706" s="8" t="s">
        <v>4035</v>
      </c>
      <c r="AM706" s="59">
        <f t="shared" si="119"/>
        <v>1899</v>
      </c>
      <c r="AN706" s="14" t="s">
        <v>3028</v>
      </c>
      <c r="AO706" s="14" t="s">
        <v>3028</v>
      </c>
      <c r="AP706" s="14" t="s">
        <v>3028</v>
      </c>
      <c r="AQ706" s="2">
        <v>2020</v>
      </c>
      <c r="AR706" s="72">
        <f t="shared" si="115"/>
        <v>124</v>
      </c>
      <c r="AS706" s="69">
        <v>20210331</v>
      </c>
      <c r="AT706" s="2" t="s">
        <v>185</v>
      </c>
      <c r="AU706" s="72">
        <v>34705944</v>
      </c>
      <c r="AV706" s="72">
        <v>0</v>
      </c>
      <c r="AW706" s="71">
        <f t="shared" si="116"/>
        <v>34705944</v>
      </c>
      <c r="AX706" s="71">
        <f t="shared" si="120"/>
        <v>0</v>
      </c>
      <c r="AY706" s="71">
        <f t="shared" si="121"/>
        <v>0</v>
      </c>
      <c r="AZ706" s="71">
        <f t="shared" si="122"/>
        <v>34705944</v>
      </c>
      <c r="BA706" s="71">
        <f t="shared" si="123"/>
        <v>0</v>
      </c>
      <c r="BB706" s="71">
        <f t="shared" si="124"/>
        <v>0</v>
      </c>
      <c r="BC706" s="71">
        <f t="shared" si="125"/>
        <v>0</v>
      </c>
      <c r="BD706" s="71">
        <f t="shared" si="117"/>
        <v>0</v>
      </c>
      <c r="BE706" s="71">
        <f t="shared" si="118"/>
        <v>34705944</v>
      </c>
      <c r="BF706" s="72"/>
      <c r="BG706" s="3" t="s">
        <v>172</v>
      </c>
      <c r="BH706" s="2" t="s">
        <v>3807</v>
      </c>
      <c r="BI706" s="6" t="s">
        <v>3028</v>
      </c>
      <c r="BJ706" s="6">
        <v>0</v>
      </c>
      <c r="BK706" s="6">
        <v>0</v>
      </c>
      <c r="BL706" s="7" t="s">
        <v>3028</v>
      </c>
    </row>
    <row r="707" spans="2:64" x14ac:dyDescent="0.4">
      <c r="B707" s="2" t="s">
        <v>1389</v>
      </c>
      <c r="C707" s="3" t="s">
        <v>180</v>
      </c>
      <c r="D707" s="2" t="s">
        <v>1390</v>
      </c>
      <c r="E707" s="3" t="s">
        <v>3028</v>
      </c>
      <c r="F707" s="2" t="s">
        <v>3028</v>
      </c>
      <c r="G707" s="2" t="s">
        <v>3300</v>
      </c>
      <c r="H707" s="3" t="s">
        <v>3028</v>
      </c>
      <c r="I707" s="2" t="s">
        <v>3028</v>
      </c>
      <c r="J707" s="2" t="s">
        <v>3028</v>
      </c>
      <c r="K707" s="3" t="s">
        <v>80</v>
      </c>
      <c r="L707" s="2" t="s">
        <v>79</v>
      </c>
      <c r="M707" s="2" t="s">
        <v>4657</v>
      </c>
      <c r="O707" s="3" t="s">
        <v>59</v>
      </c>
      <c r="P707" s="2" t="s">
        <v>89</v>
      </c>
      <c r="Q707" s="3" t="s">
        <v>3788</v>
      </c>
      <c r="R707" s="2" t="s">
        <v>3789</v>
      </c>
      <c r="S707" s="2"/>
      <c r="T707" s="2"/>
      <c r="U707" s="2" t="s">
        <v>127</v>
      </c>
      <c r="V707" s="2" t="s">
        <v>129</v>
      </c>
      <c r="W707" s="2" t="s">
        <v>3028</v>
      </c>
      <c r="X707" s="2" t="s">
        <v>3028</v>
      </c>
      <c r="Y707" s="2" t="s">
        <v>133</v>
      </c>
      <c r="Z707" s="2" t="s">
        <v>134</v>
      </c>
      <c r="AA707" s="2" t="s">
        <v>3810</v>
      </c>
      <c r="AB707" s="2"/>
      <c r="AC707" s="2" t="s">
        <v>3028</v>
      </c>
      <c r="AD707" s="2"/>
      <c r="AE707" s="2" t="s">
        <v>3028</v>
      </c>
      <c r="AF707" s="2">
        <v>0</v>
      </c>
      <c r="AG707" s="2">
        <v>0</v>
      </c>
      <c r="AI707" s="2" t="s">
        <v>166</v>
      </c>
      <c r="AJ707" s="2">
        <v>485.78</v>
      </c>
      <c r="AK707" s="3">
        <v>2009</v>
      </c>
      <c r="AL707" s="8" t="s">
        <v>4038</v>
      </c>
      <c r="AM707" s="59">
        <f t="shared" si="119"/>
        <v>2009</v>
      </c>
      <c r="AN707" s="14" t="s">
        <v>3028</v>
      </c>
      <c r="AO707" s="14" t="s">
        <v>3028</v>
      </c>
      <c r="AP707" s="14" t="s">
        <v>3028</v>
      </c>
      <c r="AQ707" s="2">
        <v>2020</v>
      </c>
      <c r="AR707" s="72">
        <f t="shared" ref="AR707:AR770" si="126">IF(AT707="当初取得",$A$1-AM707,MAX($A$1-AQ707,))</f>
        <v>14</v>
      </c>
      <c r="AS707" s="69">
        <v>20210331</v>
      </c>
      <c r="AT707" s="2" t="s">
        <v>185</v>
      </c>
      <c r="AU707" s="72">
        <v>5829408</v>
      </c>
      <c r="AV707" s="72">
        <v>0</v>
      </c>
      <c r="AW707" s="71">
        <f t="shared" ref="AW707:AW770" si="127">AU707+AV707</f>
        <v>5829408</v>
      </c>
      <c r="AX707" s="71">
        <f t="shared" si="120"/>
        <v>0</v>
      </c>
      <c r="AY707" s="71">
        <f t="shared" si="121"/>
        <v>0</v>
      </c>
      <c r="AZ707" s="71">
        <f t="shared" si="122"/>
        <v>5829408</v>
      </c>
      <c r="BA707" s="71">
        <f t="shared" si="123"/>
        <v>0</v>
      </c>
      <c r="BB707" s="71">
        <f t="shared" si="124"/>
        <v>0</v>
      </c>
      <c r="BC707" s="71">
        <f t="shared" si="125"/>
        <v>0</v>
      </c>
      <c r="BD707" s="71">
        <f t="shared" ref="BD707:BD770" si="128">IF(X707="1円残しする",IF(BB707&gt;=AW707,AW707-1,BB707),BB707)</f>
        <v>0</v>
      </c>
      <c r="BE707" s="71">
        <f t="shared" ref="BE707:BE770" si="129">AW707-BD707</f>
        <v>5829408</v>
      </c>
      <c r="BF707" s="72"/>
      <c r="BG707" s="3" t="s">
        <v>172</v>
      </c>
      <c r="BH707" s="2" t="s">
        <v>3807</v>
      </c>
      <c r="BI707" s="6" t="s">
        <v>3028</v>
      </c>
      <c r="BJ707" s="6">
        <v>0</v>
      </c>
      <c r="BK707" s="6">
        <v>0</v>
      </c>
      <c r="BL707" s="7" t="s">
        <v>3028</v>
      </c>
    </row>
    <row r="708" spans="2:64" x14ac:dyDescent="0.4">
      <c r="B708" s="2" t="s">
        <v>1433</v>
      </c>
      <c r="C708" s="3" t="s">
        <v>180</v>
      </c>
      <c r="D708" s="2" t="s">
        <v>1390</v>
      </c>
      <c r="E708" s="3" t="s">
        <v>3028</v>
      </c>
      <c r="F708" s="2" t="s">
        <v>3028</v>
      </c>
      <c r="G708" s="2" t="s">
        <v>3304</v>
      </c>
      <c r="H708" s="3" t="s">
        <v>3028</v>
      </c>
      <c r="I708" s="2" t="s">
        <v>3028</v>
      </c>
      <c r="J708" s="2" t="s">
        <v>3028</v>
      </c>
      <c r="K708" s="3" t="s">
        <v>80</v>
      </c>
      <c r="L708" s="2" t="s">
        <v>79</v>
      </c>
      <c r="M708" s="2" t="s">
        <v>4657</v>
      </c>
      <c r="O708" s="3" t="s">
        <v>59</v>
      </c>
      <c r="P708" s="2" t="s">
        <v>89</v>
      </c>
      <c r="Q708" s="3" t="s">
        <v>3788</v>
      </c>
      <c r="R708" s="2" t="s">
        <v>3789</v>
      </c>
      <c r="S708" s="2"/>
      <c r="T708" s="2"/>
      <c r="U708" s="2" t="s">
        <v>127</v>
      </c>
      <c r="V708" s="2" t="s">
        <v>129</v>
      </c>
      <c r="W708" s="2" t="s">
        <v>3028</v>
      </c>
      <c r="X708" s="2" t="s">
        <v>3028</v>
      </c>
      <c r="Y708" s="2" t="s">
        <v>133</v>
      </c>
      <c r="Z708" s="2" t="s">
        <v>134</v>
      </c>
      <c r="AA708" s="2" t="s">
        <v>3810</v>
      </c>
      <c r="AB708" s="2"/>
      <c r="AC708" s="2" t="s">
        <v>3028</v>
      </c>
      <c r="AD708" s="2"/>
      <c r="AE708" s="2" t="s">
        <v>3028</v>
      </c>
      <c r="AF708" s="2">
        <v>0</v>
      </c>
      <c r="AG708" s="2">
        <v>0</v>
      </c>
      <c r="AI708" s="2" t="s">
        <v>166</v>
      </c>
      <c r="AJ708" s="2">
        <v>485.8</v>
      </c>
      <c r="AK708" s="3">
        <v>2008</v>
      </c>
      <c r="AL708" s="8" t="s">
        <v>4039</v>
      </c>
      <c r="AM708" s="59">
        <f t="shared" si="119"/>
        <v>2008</v>
      </c>
      <c r="AN708" s="14" t="s">
        <v>3028</v>
      </c>
      <c r="AO708" s="14" t="s">
        <v>3028</v>
      </c>
      <c r="AP708" s="14" t="s">
        <v>3028</v>
      </c>
      <c r="AQ708" s="2">
        <v>2020</v>
      </c>
      <c r="AR708" s="72">
        <f t="shared" si="126"/>
        <v>15</v>
      </c>
      <c r="AS708" s="69">
        <v>20210331</v>
      </c>
      <c r="AT708" s="2" t="s">
        <v>185</v>
      </c>
      <c r="AU708" s="72">
        <v>5829648</v>
      </c>
      <c r="AV708" s="72">
        <v>0</v>
      </c>
      <c r="AW708" s="71">
        <f t="shared" si="127"/>
        <v>5829648</v>
      </c>
      <c r="AX708" s="71">
        <f t="shared" si="120"/>
        <v>0</v>
      </c>
      <c r="AY708" s="71">
        <f t="shared" si="121"/>
        <v>0</v>
      </c>
      <c r="AZ708" s="71">
        <f t="shared" si="122"/>
        <v>5829648</v>
      </c>
      <c r="BA708" s="71">
        <f t="shared" si="123"/>
        <v>0</v>
      </c>
      <c r="BB708" s="71">
        <f t="shared" si="124"/>
        <v>0</v>
      </c>
      <c r="BC708" s="71">
        <f t="shared" si="125"/>
        <v>0</v>
      </c>
      <c r="BD708" s="71">
        <f t="shared" si="128"/>
        <v>0</v>
      </c>
      <c r="BE708" s="71">
        <f t="shared" si="129"/>
        <v>5829648</v>
      </c>
      <c r="BF708" s="72"/>
      <c r="BG708" s="3" t="s">
        <v>172</v>
      </c>
      <c r="BH708" s="2" t="s">
        <v>3807</v>
      </c>
      <c r="BI708" s="6" t="s">
        <v>3028</v>
      </c>
      <c r="BJ708" s="6">
        <v>0</v>
      </c>
      <c r="BK708" s="6">
        <v>0</v>
      </c>
      <c r="BL708" s="7" t="s">
        <v>3028</v>
      </c>
    </row>
    <row r="709" spans="2:64" x14ac:dyDescent="0.4">
      <c r="B709" s="2" t="s">
        <v>1471</v>
      </c>
      <c r="C709" s="3" t="s">
        <v>180</v>
      </c>
      <c r="D709" s="2" t="s">
        <v>1390</v>
      </c>
      <c r="E709" s="3" t="s">
        <v>3028</v>
      </c>
      <c r="F709" s="2" t="s">
        <v>3028</v>
      </c>
      <c r="G709" s="2" t="s">
        <v>3318</v>
      </c>
      <c r="H709" s="3" t="s">
        <v>3028</v>
      </c>
      <c r="I709" s="2" t="s">
        <v>3028</v>
      </c>
      <c r="J709" s="2" t="s">
        <v>3028</v>
      </c>
      <c r="K709" s="3" t="s">
        <v>80</v>
      </c>
      <c r="L709" s="2" t="s">
        <v>79</v>
      </c>
      <c r="M709" s="2" t="s">
        <v>4657</v>
      </c>
      <c r="O709" s="3" t="s">
        <v>59</v>
      </c>
      <c r="P709" s="2" t="s">
        <v>89</v>
      </c>
      <c r="Q709" s="3" t="s">
        <v>3788</v>
      </c>
      <c r="R709" s="2" t="s">
        <v>3789</v>
      </c>
      <c r="S709" s="2"/>
      <c r="T709" s="2"/>
      <c r="U709" s="2" t="s">
        <v>127</v>
      </c>
      <c r="V709" s="2" t="s">
        <v>129</v>
      </c>
      <c r="W709" s="2" t="s">
        <v>3028</v>
      </c>
      <c r="X709" s="2" t="s">
        <v>3028</v>
      </c>
      <c r="Y709" s="2" t="s">
        <v>133</v>
      </c>
      <c r="Z709" s="2" t="s">
        <v>134</v>
      </c>
      <c r="AA709" s="2" t="s">
        <v>3810</v>
      </c>
      <c r="AB709" s="2"/>
      <c r="AC709" s="2" t="s">
        <v>3028</v>
      </c>
      <c r="AD709" s="2"/>
      <c r="AE709" s="2" t="s">
        <v>3028</v>
      </c>
      <c r="AF709" s="2">
        <v>0</v>
      </c>
      <c r="AG709" s="2">
        <v>0</v>
      </c>
      <c r="AI709" s="2" t="s">
        <v>166</v>
      </c>
      <c r="AJ709" s="2">
        <v>485.8</v>
      </c>
      <c r="AK709" s="3">
        <v>2007</v>
      </c>
      <c r="AL709" s="8" t="s">
        <v>4040</v>
      </c>
      <c r="AM709" s="59">
        <f t="shared" si="119"/>
        <v>2007</v>
      </c>
      <c r="AN709" s="14" t="s">
        <v>3028</v>
      </c>
      <c r="AO709" s="14" t="s">
        <v>3028</v>
      </c>
      <c r="AP709" s="14" t="s">
        <v>3028</v>
      </c>
      <c r="AQ709" s="2">
        <v>2020</v>
      </c>
      <c r="AR709" s="72">
        <f t="shared" si="126"/>
        <v>16</v>
      </c>
      <c r="AS709" s="69">
        <v>20210331</v>
      </c>
      <c r="AT709" s="2" t="s">
        <v>185</v>
      </c>
      <c r="AU709" s="72">
        <v>5829648</v>
      </c>
      <c r="AV709" s="72">
        <v>0</v>
      </c>
      <c r="AW709" s="71">
        <f t="shared" si="127"/>
        <v>5829648</v>
      </c>
      <c r="AX709" s="71">
        <f t="shared" si="120"/>
        <v>0</v>
      </c>
      <c r="AY709" s="71">
        <f t="shared" si="121"/>
        <v>0</v>
      </c>
      <c r="AZ709" s="71">
        <f t="shared" si="122"/>
        <v>5829648</v>
      </c>
      <c r="BA709" s="71">
        <f t="shared" si="123"/>
        <v>0</v>
      </c>
      <c r="BB709" s="71">
        <f t="shared" si="124"/>
        <v>0</v>
      </c>
      <c r="BC709" s="71">
        <f t="shared" si="125"/>
        <v>0</v>
      </c>
      <c r="BD709" s="71">
        <f t="shared" si="128"/>
        <v>0</v>
      </c>
      <c r="BE709" s="71">
        <f t="shared" si="129"/>
        <v>5829648</v>
      </c>
      <c r="BF709" s="72"/>
      <c r="BG709" s="3" t="s">
        <v>172</v>
      </c>
      <c r="BH709" s="2" t="s">
        <v>3807</v>
      </c>
      <c r="BI709" s="6" t="s">
        <v>3028</v>
      </c>
      <c r="BJ709" s="6">
        <v>0</v>
      </c>
      <c r="BK709" s="6">
        <v>0</v>
      </c>
      <c r="BL709" s="7" t="s">
        <v>3028</v>
      </c>
    </row>
    <row r="710" spans="2:64" x14ac:dyDescent="0.4">
      <c r="B710" s="2" t="s">
        <v>1496</v>
      </c>
      <c r="C710" s="3" t="s">
        <v>180</v>
      </c>
      <c r="D710" s="2" t="s">
        <v>1390</v>
      </c>
      <c r="E710" s="3" t="s">
        <v>3028</v>
      </c>
      <c r="F710" s="2" t="s">
        <v>3028</v>
      </c>
      <c r="G710" s="2" t="s">
        <v>3319</v>
      </c>
      <c r="H710" s="3" t="s">
        <v>3028</v>
      </c>
      <c r="I710" s="2" t="s">
        <v>3028</v>
      </c>
      <c r="J710" s="2" t="s">
        <v>3028</v>
      </c>
      <c r="K710" s="3" t="s">
        <v>80</v>
      </c>
      <c r="L710" s="2" t="s">
        <v>79</v>
      </c>
      <c r="M710" s="2" t="s">
        <v>4657</v>
      </c>
      <c r="O710" s="3" t="s">
        <v>59</v>
      </c>
      <c r="P710" s="2" t="s">
        <v>89</v>
      </c>
      <c r="Q710" s="3" t="s">
        <v>3788</v>
      </c>
      <c r="R710" s="2" t="s">
        <v>3789</v>
      </c>
      <c r="S710" s="2"/>
      <c r="T710" s="2"/>
      <c r="U710" s="2" t="s">
        <v>127</v>
      </c>
      <c r="V710" s="2" t="s">
        <v>129</v>
      </c>
      <c r="W710" s="2" t="s">
        <v>3028</v>
      </c>
      <c r="X710" s="2" t="s">
        <v>3028</v>
      </c>
      <c r="Y710" s="2" t="s">
        <v>133</v>
      </c>
      <c r="Z710" s="2" t="s">
        <v>134</v>
      </c>
      <c r="AA710" s="2" t="s">
        <v>3810</v>
      </c>
      <c r="AB710" s="2"/>
      <c r="AC710" s="2" t="s">
        <v>3028</v>
      </c>
      <c r="AD710" s="2"/>
      <c r="AE710" s="2" t="s">
        <v>3028</v>
      </c>
      <c r="AF710" s="2">
        <v>0</v>
      </c>
      <c r="AG710" s="2">
        <v>0</v>
      </c>
      <c r="AI710" s="2" t="s">
        <v>166</v>
      </c>
      <c r="AJ710" s="2">
        <v>485.8</v>
      </c>
      <c r="AK710" s="3">
        <v>2006</v>
      </c>
      <c r="AL710" s="8" t="s">
        <v>4041</v>
      </c>
      <c r="AM710" s="59">
        <f t="shared" si="119"/>
        <v>2006</v>
      </c>
      <c r="AN710" s="14" t="s">
        <v>3028</v>
      </c>
      <c r="AO710" s="14" t="s">
        <v>3028</v>
      </c>
      <c r="AP710" s="14" t="s">
        <v>3028</v>
      </c>
      <c r="AQ710" s="2">
        <v>2020</v>
      </c>
      <c r="AR710" s="72">
        <f t="shared" si="126"/>
        <v>17</v>
      </c>
      <c r="AS710" s="69">
        <v>20210331</v>
      </c>
      <c r="AT710" s="2" t="s">
        <v>185</v>
      </c>
      <c r="AU710" s="72">
        <v>5829648</v>
      </c>
      <c r="AV710" s="72">
        <v>0</v>
      </c>
      <c r="AW710" s="71">
        <f t="shared" si="127"/>
        <v>5829648</v>
      </c>
      <c r="AX710" s="71">
        <f t="shared" si="120"/>
        <v>0</v>
      </c>
      <c r="AY710" s="71">
        <f t="shared" si="121"/>
        <v>0</v>
      </c>
      <c r="AZ710" s="71">
        <f t="shared" si="122"/>
        <v>5829648</v>
      </c>
      <c r="BA710" s="71">
        <f t="shared" si="123"/>
        <v>0</v>
      </c>
      <c r="BB710" s="71">
        <f t="shared" si="124"/>
        <v>0</v>
      </c>
      <c r="BC710" s="71">
        <f t="shared" si="125"/>
        <v>0</v>
      </c>
      <c r="BD710" s="71">
        <f t="shared" si="128"/>
        <v>0</v>
      </c>
      <c r="BE710" s="71">
        <f t="shared" si="129"/>
        <v>5829648</v>
      </c>
      <c r="BF710" s="72"/>
      <c r="BG710" s="3" t="s">
        <v>172</v>
      </c>
      <c r="BH710" s="2" t="s">
        <v>3807</v>
      </c>
      <c r="BI710" s="6" t="s">
        <v>3028</v>
      </c>
      <c r="BJ710" s="6">
        <v>0</v>
      </c>
      <c r="BK710" s="6">
        <v>0</v>
      </c>
      <c r="BL710" s="7" t="s">
        <v>3028</v>
      </c>
    </row>
    <row r="711" spans="2:64" x14ac:dyDescent="0.4">
      <c r="B711" s="2" t="s">
        <v>2495</v>
      </c>
      <c r="C711" s="3" t="s">
        <v>180</v>
      </c>
      <c r="D711" s="2" t="s">
        <v>42</v>
      </c>
      <c r="E711" s="3" t="s">
        <v>3028</v>
      </c>
      <c r="F711" s="2" t="s">
        <v>3028</v>
      </c>
      <c r="G711" s="2" t="s">
        <v>3203</v>
      </c>
      <c r="H711" s="3" t="s">
        <v>3028</v>
      </c>
      <c r="I711" s="2" t="s">
        <v>3028</v>
      </c>
      <c r="J711" s="2" t="s">
        <v>3028</v>
      </c>
      <c r="K711" s="3" t="s">
        <v>80</v>
      </c>
      <c r="L711" s="2" t="s">
        <v>79</v>
      </c>
      <c r="M711" s="2" t="s">
        <v>4657</v>
      </c>
      <c r="O711" s="3" t="s">
        <v>59</v>
      </c>
      <c r="P711" s="2" t="s">
        <v>89</v>
      </c>
      <c r="Q711" s="3" t="s">
        <v>3796</v>
      </c>
      <c r="R711" s="2" t="s">
        <v>42</v>
      </c>
      <c r="S711" s="2"/>
      <c r="T711" s="2"/>
      <c r="U711" s="2" t="s">
        <v>127</v>
      </c>
      <c r="V711" s="2" t="s">
        <v>129</v>
      </c>
      <c r="W711" s="2" t="s">
        <v>3028</v>
      </c>
      <c r="X711" s="2" t="s">
        <v>3028</v>
      </c>
      <c r="Y711" s="2" t="s">
        <v>133</v>
      </c>
      <c r="Z711" s="2" t="s">
        <v>134</v>
      </c>
      <c r="AA711" s="2" t="s">
        <v>3810</v>
      </c>
      <c r="AB711" s="2"/>
      <c r="AC711" s="2" t="s">
        <v>3028</v>
      </c>
      <c r="AD711" s="2"/>
      <c r="AE711" s="2" t="s">
        <v>3028</v>
      </c>
      <c r="AF711" s="2">
        <v>0</v>
      </c>
      <c r="AG711" s="2">
        <v>0</v>
      </c>
      <c r="AI711" s="2" t="s">
        <v>166</v>
      </c>
      <c r="AJ711" s="2">
        <v>503</v>
      </c>
      <c r="AK711" s="3">
        <v>1899</v>
      </c>
      <c r="AL711" s="8" t="s">
        <v>4035</v>
      </c>
      <c r="AM711" s="59">
        <f t="shared" si="119"/>
        <v>1899</v>
      </c>
      <c r="AN711" s="14" t="s">
        <v>3028</v>
      </c>
      <c r="AO711" s="14" t="s">
        <v>3028</v>
      </c>
      <c r="AP711" s="14" t="s">
        <v>3028</v>
      </c>
      <c r="AQ711" s="2">
        <v>2020</v>
      </c>
      <c r="AR711" s="72">
        <f t="shared" si="126"/>
        <v>124</v>
      </c>
      <c r="AS711" s="69">
        <v>20210331</v>
      </c>
      <c r="AT711" s="2" t="s">
        <v>185</v>
      </c>
      <c r="AU711" s="72">
        <v>5328782</v>
      </c>
      <c r="AV711" s="72">
        <v>0</v>
      </c>
      <c r="AW711" s="71">
        <f t="shared" si="127"/>
        <v>5328782</v>
      </c>
      <c r="AX711" s="71">
        <f t="shared" si="120"/>
        <v>0</v>
      </c>
      <c r="AY711" s="71">
        <f t="shared" si="121"/>
        <v>0</v>
      </c>
      <c r="AZ711" s="71">
        <f t="shared" si="122"/>
        <v>5328782</v>
      </c>
      <c r="BA711" s="71">
        <f t="shared" si="123"/>
        <v>0</v>
      </c>
      <c r="BB711" s="71">
        <f t="shared" si="124"/>
        <v>0</v>
      </c>
      <c r="BC711" s="71">
        <f t="shared" si="125"/>
        <v>0</v>
      </c>
      <c r="BD711" s="71">
        <f t="shared" si="128"/>
        <v>0</v>
      </c>
      <c r="BE711" s="71">
        <f t="shared" si="129"/>
        <v>5328782</v>
      </c>
      <c r="BF711" s="72"/>
      <c r="BG711" s="3" t="s">
        <v>172</v>
      </c>
      <c r="BH711" s="2" t="s">
        <v>3807</v>
      </c>
      <c r="BI711" s="6" t="s">
        <v>3028</v>
      </c>
      <c r="BJ711" s="6">
        <v>0</v>
      </c>
      <c r="BK711" s="6">
        <v>0</v>
      </c>
      <c r="BL711" s="7" t="s">
        <v>3028</v>
      </c>
    </row>
    <row r="712" spans="2:64" x14ac:dyDescent="0.4">
      <c r="B712" s="2" t="s">
        <v>2496</v>
      </c>
      <c r="C712" s="3" t="s">
        <v>180</v>
      </c>
      <c r="D712" s="2" t="s">
        <v>42</v>
      </c>
      <c r="E712" s="3" t="s">
        <v>3028</v>
      </c>
      <c r="F712" s="2" t="s">
        <v>3028</v>
      </c>
      <c r="G712" s="2" t="s">
        <v>3507</v>
      </c>
      <c r="H712" s="3" t="s">
        <v>3028</v>
      </c>
      <c r="I712" s="2" t="s">
        <v>3028</v>
      </c>
      <c r="J712" s="2" t="s">
        <v>3028</v>
      </c>
      <c r="K712" s="3" t="s">
        <v>80</v>
      </c>
      <c r="L712" s="2" t="s">
        <v>79</v>
      </c>
      <c r="M712" s="2" t="s">
        <v>4657</v>
      </c>
      <c r="O712" s="3" t="s">
        <v>59</v>
      </c>
      <c r="P712" s="2" t="s">
        <v>89</v>
      </c>
      <c r="Q712" s="3" t="s">
        <v>3796</v>
      </c>
      <c r="R712" s="2" t="s">
        <v>42</v>
      </c>
      <c r="S712" s="2"/>
      <c r="T712" s="2"/>
      <c r="U712" s="2" t="s">
        <v>127</v>
      </c>
      <c r="V712" s="2" t="s">
        <v>129</v>
      </c>
      <c r="W712" s="2" t="s">
        <v>3028</v>
      </c>
      <c r="X712" s="2" t="s">
        <v>3028</v>
      </c>
      <c r="Y712" s="2" t="s">
        <v>133</v>
      </c>
      <c r="Z712" s="2" t="s">
        <v>134</v>
      </c>
      <c r="AA712" s="2" t="s">
        <v>3810</v>
      </c>
      <c r="AB712" s="2"/>
      <c r="AC712" s="2" t="s">
        <v>3028</v>
      </c>
      <c r="AD712" s="2"/>
      <c r="AE712" s="2" t="s">
        <v>3028</v>
      </c>
      <c r="AF712" s="2">
        <v>0</v>
      </c>
      <c r="AG712" s="2">
        <v>0</v>
      </c>
      <c r="AI712" s="2" t="s">
        <v>166</v>
      </c>
      <c r="AJ712" s="2">
        <v>330.57</v>
      </c>
      <c r="AK712" s="3">
        <v>1899</v>
      </c>
      <c r="AL712" s="8" t="s">
        <v>4035</v>
      </c>
      <c r="AM712" s="59">
        <f t="shared" si="119"/>
        <v>1899</v>
      </c>
      <c r="AN712" s="14" t="s">
        <v>3028</v>
      </c>
      <c r="AO712" s="14" t="s">
        <v>3028</v>
      </c>
      <c r="AP712" s="14" t="s">
        <v>3028</v>
      </c>
      <c r="AQ712" s="2">
        <v>2020</v>
      </c>
      <c r="AR712" s="72">
        <f t="shared" si="126"/>
        <v>124</v>
      </c>
      <c r="AS712" s="69">
        <v>20210331</v>
      </c>
      <c r="AT712" s="2" t="s">
        <v>185</v>
      </c>
      <c r="AU712" s="72">
        <v>3502058</v>
      </c>
      <c r="AV712" s="72">
        <v>0</v>
      </c>
      <c r="AW712" s="71">
        <f t="shared" si="127"/>
        <v>3502058</v>
      </c>
      <c r="AX712" s="71">
        <f t="shared" si="120"/>
        <v>0</v>
      </c>
      <c r="AY712" s="71">
        <f t="shared" si="121"/>
        <v>0</v>
      </c>
      <c r="AZ712" s="71">
        <f t="shared" si="122"/>
        <v>3502058</v>
      </c>
      <c r="BA712" s="71">
        <f t="shared" si="123"/>
        <v>0</v>
      </c>
      <c r="BB712" s="71">
        <f t="shared" si="124"/>
        <v>0</v>
      </c>
      <c r="BC712" s="71">
        <f t="shared" si="125"/>
        <v>0</v>
      </c>
      <c r="BD712" s="71">
        <f t="shared" si="128"/>
        <v>0</v>
      </c>
      <c r="BE712" s="71">
        <f t="shared" si="129"/>
        <v>3502058</v>
      </c>
      <c r="BF712" s="72"/>
      <c r="BG712" s="3" t="s">
        <v>172</v>
      </c>
      <c r="BH712" s="2" t="s">
        <v>3807</v>
      </c>
      <c r="BI712" s="6" t="s">
        <v>3028</v>
      </c>
      <c r="BJ712" s="6">
        <v>0</v>
      </c>
      <c r="BK712" s="6">
        <v>0</v>
      </c>
      <c r="BL712" s="7" t="s">
        <v>3028</v>
      </c>
    </row>
    <row r="713" spans="2:64" x14ac:dyDescent="0.4">
      <c r="B713" s="2" t="s">
        <v>2497</v>
      </c>
      <c r="C713" s="3" t="s">
        <v>180</v>
      </c>
      <c r="D713" s="2" t="s">
        <v>42</v>
      </c>
      <c r="E713" s="3" t="s">
        <v>3028</v>
      </c>
      <c r="F713" s="2" t="s">
        <v>3028</v>
      </c>
      <c r="G713" s="2" t="s">
        <v>3508</v>
      </c>
      <c r="H713" s="3" t="s">
        <v>3028</v>
      </c>
      <c r="I713" s="2" t="s">
        <v>3028</v>
      </c>
      <c r="J713" s="2" t="s">
        <v>3028</v>
      </c>
      <c r="K713" s="3" t="s">
        <v>80</v>
      </c>
      <c r="L713" s="2" t="s">
        <v>79</v>
      </c>
      <c r="M713" s="2" t="s">
        <v>4657</v>
      </c>
      <c r="O713" s="3" t="s">
        <v>59</v>
      </c>
      <c r="P713" s="2" t="s">
        <v>89</v>
      </c>
      <c r="Q713" s="3" t="s">
        <v>3796</v>
      </c>
      <c r="R713" s="2" t="s">
        <v>42</v>
      </c>
      <c r="S713" s="2"/>
      <c r="T713" s="2"/>
      <c r="U713" s="2" t="s">
        <v>127</v>
      </c>
      <c r="V713" s="2" t="s">
        <v>129</v>
      </c>
      <c r="W713" s="2" t="s">
        <v>3028</v>
      </c>
      <c r="X713" s="2" t="s">
        <v>3028</v>
      </c>
      <c r="Y713" s="2" t="s">
        <v>133</v>
      </c>
      <c r="Z713" s="2" t="s">
        <v>134</v>
      </c>
      <c r="AA713" s="2" t="s">
        <v>3810</v>
      </c>
      <c r="AB713" s="2"/>
      <c r="AC713" s="2" t="s">
        <v>3028</v>
      </c>
      <c r="AD713" s="2"/>
      <c r="AE713" s="2" t="s">
        <v>3028</v>
      </c>
      <c r="AF713" s="2">
        <v>0</v>
      </c>
      <c r="AG713" s="2">
        <v>0</v>
      </c>
      <c r="AI713" s="2" t="s">
        <v>166</v>
      </c>
      <c r="AJ713" s="2">
        <v>16.52</v>
      </c>
      <c r="AK713" s="3">
        <v>1899</v>
      </c>
      <c r="AL713" s="8" t="s">
        <v>4035</v>
      </c>
      <c r="AM713" s="59">
        <f t="shared" si="119"/>
        <v>1899</v>
      </c>
      <c r="AN713" s="14" t="s">
        <v>3028</v>
      </c>
      <c r="AO713" s="14" t="s">
        <v>3028</v>
      </c>
      <c r="AP713" s="14" t="s">
        <v>3028</v>
      </c>
      <c r="AQ713" s="2">
        <v>2020</v>
      </c>
      <c r="AR713" s="72">
        <f t="shared" si="126"/>
        <v>124</v>
      </c>
      <c r="AS713" s="69">
        <v>20210331</v>
      </c>
      <c r="AT713" s="2" t="s">
        <v>185</v>
      </c>
      <c r="AU713" s="72">
        <v>175012</v>
      </c>
      <c r="AV713" s="72">
        <v>0</v>
      </c>
      <c r="AW713" s="71">
        <f t="shared" si="127"/>
        <v>175012</v>
      </c>
      <c r="AX713" s="71">
        <f t="shared" si="120"/>
        <v>0</v>
      </c>
      <c r="AY713" s="71">
        <f t="shared" si="121"/>
        <v>0</v>
      </c>
      <c r="AZ713" s="71">
        <f t="shared" si="122"/>
        <v>175012</v>
      </c>
      <c r="BA713" s="71">
        <f t="shared" si="123"/>
        <v>0</v>
      </c>
      <c r="BB713" s="71">
        <f t="shared" si="124"/>
        <v>0</v>
      </c>
      <c r="BC713" s="71">
        <f t="shared" si="125"/>
        <v>0</v>
      </c>
      <c r="BD713" s="71">
        <f t="shared" si="128"/>
        <v>0</v>
      </c>
      <c r="BE713" s="71">
        <f t="shared" si="129"/>
        <v>175012</v>
      </c>
      <c r="BF713" s="72"/>
      <c r="BG713" s="3" t="s">
        <v>172</v>
      </c>
      <c r="BH713" s="2" t="s">
        <v>3807</v>
      </c>
      <c r="BI713" s="6" t="s">
        <v>3028</v>
      </c>
      <c r="BJ713" s="6">
        <v>0</v>
      </c>
      <c r="BK713" s="6">
        <v>0</v>
      </c>
      <c r="BL713" s="7" t="s">
        <v>3028</v>
      </c>
    </row>
    <row r="714" spans="2:64" x14ac:dyDescent="0.4">
      <c r="B714" s="2" t="s">
        <v>2498</v>
      </c>
      <c r="C714" s="3" t="s">
        <v>180</v>
      </c>
      <c r="D714" s="2" t="s">
        <v>42</v>
      </c>
      <c r="E714" s="3" t="s">
        <v>3028</v>
      </c>
      <c r="F714" s="2" t="s">
        <v>3028</v>
      </c>
      <c r="G714" s="2" t="s">
        <v>3509</v>
      </c>
      <c r="H714" s="3" t="s">
        <v>3028</v>
      </c>
      <c r="I714" s="2" t="s">
        <v>3028</v>
      </c>
      <c r="J714" s="2" t="s">
        <v>3028</v>
      </c>
      <c r="K714" s="3" t="s">
        <v>80</v>
      </c>
      <c r="L714" s="2" t="s">
        <v>79</v>
      </c>
      <c r="M714" s="2" t="s">
        <v>4657</v>
      </c>
      <c r="O714" s="3" t="s">
        <v>59</v>
      </c>
      <c r="P714" s="2" t="s">
        <v>89</v>
      </c>
      <c r="Q714" s="3" t="s">
        <v>3796</v>
      </c>
      <c r="R714" s="2" t="s">
        <v>42</v>
      </c>
      <c r="S714" s="2"/>
      <c r="T714" s="2"/>
      <c r="U714" s="2" t="s">
        <v>127</v>
      </c>
      <c r="V714" s="2" t="s">
        <v>129</v>
      </c>
      <c r="W714" s="2" t="s">
        <v>3028</v>
      </c>
      <c r="X714" s="2" t="s">
        <v>3028</v>
      </c>
      <c r="Y714" s="2" t="s">
        <v>133</v>
      </c>
      <c r="Z714" s="2" t="s">
        <v>134</v>
      </c>
      <c r="AA714" s="2" t="s">
        <v>3810</v>
      </c>
      <c r="AB714" s="2"/>
      <c r="AC714" s="2" t="s">
        <v>3028</v>
      </c>
      <c r="AD714" s="2"/>
      <c r="AE714" s="2" t="s">
        <v>3028</v>
      </c>
      <c r="AF714" s="2">
        <v>0</v>
      </c>
      <c r="AG714" s="2">
        <v>0</v>
      </c>
      <c r="AI714" s="2" t="s">
        <v>166</v>
      </c>
      <c r="AJ714" s="2">
        <v>267.76</v>
      </c>
      <c r="AK714" s="3">
        <v>1899</v>
      </c>
      <c r="AL714" s="8" t="s">
        <v>4035</v>
      </c>
      <c r="AM714" s="59">
        <f t="shared" si="119"/>
        <v>1899</v>
      </c>
      <c r="AN714" s="14" t="s">
        <v>3028</v>
      </c>
      <c r="AO714" s="14" t="s">
        <v>3028</v>
      </c>
      <c r="AP714" s="14" t="s">
        <v>3028</v>
      </c>
      <c r="AQ714" s="2">
        <v>2020</v>
      </c>
      <c r="AR714" s="72">
        <f t="shared" si="126"/>
        <v>124</v>
      </c>
      <c r="AS714" s="69">
        <v>20210331</v>
      </c>
      <c r="AT714" s="2" t="s">
        <v>185</v>
      </c>
      <c r="AU714" s="72">
        <v>2836649</v>
      </c>
      <c r="AV714" s="72">
        <v>0</v>
      </c>
      <c r="AW714" s="71">
        <f t="shared" si="127"/>
        <v>2836649</v>
      </c>
      <c r="AX714" s="71">
        <f t="shared" si="120"/>
        <v>0</v>
      </c>
      <c r="AY714" s="71">
        <f t="shared" si="121"/>
        <v>0</v>
      </c>
      <c r="AZ714" s="71">
        <f t="shared" si="122"/>
        <v>2836649</v>
      </c>
      <c r="BA714" s="71">
        <f t="shared" si="123"/>
        <v>0</v>
      </c>
      <c r="BB714" s="71">
        <f t="shared" si="124"/>
        <v>0</v>
      </c>
      <c r="BC714" s="71">
        <f t="shared" si="125"/>
        <v>0</v>
      </c>
      <c r="BD714" s="71">
        <f t="shared" si="128"/>
        <v>0</v>
      </c>
      <c r="BE714" s="71">
        <f t="shared" si="129"/>
        <v>2836649</v>
      </c>
      <c r="BF714" s="72"/>
      <c r="BG714" s="3" t="s">
        <v>172</v>
      </c>
      <c r="BH714" s="2" t="s">
        <v>3807</v>
      </c>
      <c r="BI714" s="6" t="s">
        <v>3028</v>
      </c>
      <c r="BJ714" s="6">
        <v>0</v>
      </c>
      <c r="BK714" s="6">
        <v>0</v>
      </c>
      <c r="BL714" s="7" t="s">
        <v>3028</v>
      </c>
    </row>
    <row r="715" spans="2:64" x14ac:dyDescent="0.4">
      <c r="B715" s="2" t="s">
        <v>2499</v>
      </c>
      <c r="C715" s="3" t="s">
        <v>180</v>
      </c>
      <c r="D715" s="2" t="s">
        <v>42</v>
      </c>
      <c r="E715" s="3" t="s">
        <v>3028</v>
      </c>
      <c r="F715" s="2" t="s">
        <v>3028</v>
      </c>
      <c r="G715" s="2" t="s">
        <v>3510</v>
      </c>
      <c r="H715" s="3" t="s">
        <v>3028</v>
      </c>
      <c r="I715" s="2" t="s">
        <v>3028</v>
      </c>
      <c r="J715" s="2" t="s">
        <v>3028</v>
      </c>
      <c r="K715" s="3" t="s">
        <v>80</v>
      </c>
      <c r="L715" s="2" t="s">
        <v>79</v>
      </c>
      <c r="M715" s="2" t="s">
        <v>4657</v>
      </c>
      <c r="O715" s="3" t="s">
        <v>59</v>
      </c>
      <c r="P715" s="2" t="s">
        <v>89</v>
      </c>
      <c r="Q715" s="3" t="s">
        <v>3796</v>
      </c>
      <c r="R715" s="2" t="s">
        <v>42</v>
      </c>
      <c r="S715" s="2"/>
      <c r="T715" s="2"/>
      <c r="U715" s="2" t="s">
        <v>127</v>
      </c>
      <c r="V715" s="2" t="s">
        <v>129</v>
      </c>
      <c r="W715" s="2" t="s">
        <v>3028</v>
      </c>
      <c r="X715" s="2" t="s">
        <v>3028</v>
      </c>
      <c r="Y715" s="2" t="s">
        <v>133</v>
      </c>
      <c r="Z715" s="2" t="s">
        <v>134</v>
      </c>
      <c r="AA715" s="2" t="s">
        <v>3810</v>
      </c>
      <c r="AB715" s="2"/>
      <c r="AC715" s="2" t="s">
        <v>3028</v>
      </c>
      <c r="AD715" s="2"/>
      <c r="AE715" s="2" t="s">
        <v>3028</v>
      </c>
      <c r="AF715" s="2">
        <v>0</v>
      </c>
      <c r="AG715" s="2">
        <v>0</v>
      </c>
      <c r="AI715" s="2" t="s">
        <v>166</v>
      </c>
      <c r="AJ715" s="2">
        <v>13.22</v>
      </c>
      <c r="AK715" s="3">
        <v>1899</v>
      </c>
      <c r="AL715" s="8" t="s">
        <v>4035</v>
      </c>
      <c r="AM715" s="59">
        <f t="shared" si="119"/>
        <v>1899</v>
      </c>
      <c r="AN715" s="14" t="s">
        <v>3028</v>
      </c>
      <c r="AO715" s="14" t="s">
        <v>3028</v>
      </c>
      <c r="AP715" s="14" t="s">
        <v>3028</v>
      </c>
      <c r="AQ715" s="2">
        <v>2020</v>
      </c>
      <c r="AR715" s="72">
        <f t="shared" si="126"/>
        <v>124</v>
      </c>
      <c r="AS715" s="69">
        <v>20210331</v>
      </c>
      <c r="AT715" s="2" t="s">
        <v>185</v>
      </c>
      <c r="AU715" s="72">
        <v>140052</v>
      </c>
      <c r="AV715" s="72">
        <v>0</v>
      </c>
      <c r="AW715" s="71">
        <f t="shared" si="127"/>
        <v>140052</v>
      </c>
      <c r="AX715" s="71">
        <f t="shared" si="120"/>
        <v>0</v>
      </c>
      <c r="AY715" s="71">
        <f t="shared" si="121"/>
        <v>0</v>
      </c>
      <c r="AZ715" s="71">
        <f t="shared" si="122"/>
        <v>140052</v>
      </c>
      <c r="BA715" s="71">
        <f t="shared" si="123"/>
        <v>0</v>
      </c>
      <c r="BB715" s="71">
        <f t="shared" si="124"/>
        <v>0</v>
      </c>
      <c r="BC715" s="71">
        <f t="shared" si="125"/>
        <v>0</v>
      </c>
      <c r="BD715" s="71">
        <f t="shared" si="128"/>
        <v>0</v>
      </c>
      <c r="BE715" s="71">
        <f t="shared" si="129"/>
        <v>140052</v>
      </c>
      <c r="BF715" s="72"/>
      <c r="BG715" s="3" t="s">
        <v>172</v>
      </c>
      <c r="BH715" s="2" t="s">
        <v>3807</v>
      </c>
      <c r="BI715" s="6" t="s">
        <v>3028</v>
      </c>
      <c r="BJ715" s="6">
        <v>0</v>
      </c>
      <c r="BK715" s="6">
        <v>0</v>
      </c>
      <c r="BL715" s="7" t="s">
        <v>3028</v>
      </c>
    </row>
    <row r="716" spans="2:64" x14ac:dyDescent="0.4">
      <c r="B716" s="2" t="s">
        <v>1192</v>
      </c>
      <c r="C716" s="3" t="s">
        <v>180</v>
      </c>
      <c r="D716" s="2" t="s">
        <v>42</v>
      </c>
      <c r="E716" s="3" t="s">
        <v>3028</v>
      </c>
      <c r="F716" s="2" t="s">
        <v>3028</v>
      </c>
      <c r="G716" s="2" t="s">
        <v>3267</v>
      </c>
      <c r="H716" s="3" t="s">
        <v>3028</v>
      </c>
      <c r="I716" s="2" t="s">
        <v>3028</v>
      </c>
      <c r="J716" s="2" t="s">
        <v>3028</v>
      </c>
      <c r="K716" s="3" t="s">
        <v>80</v>
      </c>
      <c r="L716" s="2" t="s">
        <v>79</v>
      </c>
      <c r="M716" s="2" t="s">
        <v>4657</v>
      </c>
      <c r="O716" s="3" t="s">
        <v>59</v>
      </c>
      <c r="P716" s="2" t="s">
        <v>89</v>
      </c>
      <c r="Q716" s="3" t="s">
        <v>3796</v>
      </c>
      <c r="R716" s="2" t="s">
        <v>42</v>
      </c>
      <c r="S716" s="2"/>
      <c r="T716" s="2"/>
      <c r="U716" s="2" t="s">
        <v>127</v>
      </c>
      <c r="V716" s="2" t="s">
        <v>129</v>
      </c>
      <c r="W716" s="2" t="s">
        <v>3028</v>
      </c>
      <c r="X716" s="2" t="s">
        <v>3028</v>
      </c>
      <c r="Y716" s="2" t="s">
        <v>133</v>
      </c>
      <c r="Z716" s="2" t="s">
        <v>134</v>
      </c>
      <c r="AA716" s="2" t="s">
        <v>3810</v>
      </c>
      <c r="AB716" s="2"/>
      <c r="AC716" s="2" t="s">
        <v>3028</v>
      </c>
      <c r="AD716" s="2"/>
      <c r="AE716" s="2" t="s">
        <v>3028</v>
      </c>
      <c r="AF716" s="2">
        <v>0</v>
      </c>
      <c r="AG716" s="2">
        <v>0</v>
      </c>
      <c r="AI716" s="2" t="s">
        <v>166</v>
      </c>
      <c r="AJ716" s="2">
        <v>577</v>
      </c>
      <c r="AK716" s="3">
        <v>2013</v>
      </c>
      <c r="AL716" s="8" t="s">
        <v>4042</v>
      </c>
      <c r="AM716" s="59">
        <f t="shared" si="119"/>
        <v>2013</v>
      </c>
      <c r="AN716" s="14" t="s">
        <v>3028</v>
      </c>
      <c r="AO716" s="14" t="s">
        <v>3028</v>
      </c>
      <c r="AP716" s="14" t="s">
        <v>3028</v>
      </c>
      <c r="AQ716" s="2">
        <v>2020</v>
      </c>
      <c r="AR716" s="72">
        <f t="shared" si="126"/>
        <v>10</v>
      </c>
      <c r="AS716" s="69">
        <v>20210331</v>
      </c>
      <c r="AT716" s="2" t="s">
        <v>185</v>
      </c>
      <c r="AU716" s="72">
        <v>2019500</v>
      </c>
      <c r="AV716" s="72">
        <v>0</v>
      </c>
      <c r="AW716" s="71">
        <f t="shared" si="127"/>
        <v>2019500</v>
      </c>
      <c r="AX716" s="71">
        <f t="shared" si="120"/>
        <v>0</v>
      </c>
      <c r="AY716" s="71">
        <f t="shared" si="121"/>
        <v>0</v>
      </c>
      <c r="AZ716" s="71">
        <f t="shared" si="122"/>
        <v>2019500</v>
      </c>
      <c r="BA716" s="71">
        <f t="shared" si="123"/>
        <v>0</v>
      </c>
      <c r="BB716" s="71">
        <f t="shared" si="124"/>
        <v>0</v>
      </c>
      <c r="BC716" s="71">
        <f t="shared" si="125"/>
        <v>0</v>
      </c>
      <c r="BD716" s="71">
        <f t="shared" si="128"/>
        <v>0</v>
      </c>
      <c r="BE716" s="71">
        <f t="shared" si="129"/>
        <v>2019500</v>
      </c>
      <c r="BF716" s="72"/>
      <c r="BG716" s="3" t="s">
        <v>172</v>
      </c>
      <c r="BH716" s="2" t="s">
        <v>3807</v>
      </c>
      <c r="BI716" s="6" t="s">
        <v>3028</v>
      </c>
      <c r="BJ716" s="6">
        <v>0</v>
      </c>
      <c r="BK716" s="6">
        <v>0</v>
      </c>
      <c r="BL716" s="7" t="s">
        <v>3028</v>
      </c>
    </row>
    <row r="717" spans="2:64" x14ac:dyDescent="0.4">
      <c r="B717" s="2" t="s">
        <v>2500</v>
      </c>
      <c r="C717" s="3" t="s">
        <v>180</v>
      </c>
      <c r="D717" s="2" t="s">
        <v>42</v>
      </c>
      <c r="E717" s="3" t="s">
        <v>3028</v>
      </c>
      <c r="F717" s="2" t="s">
        <v>3028</v>
      </c>
      <c r="G717" s="2" t="s">
        <v>3511</v>
      </c>
      <c r="H717" s="3" t="s">
        <v>3028</v>
      </c>
      <c r="I717" s="2" t="s">
        <v>3028</v>
      </c>
      <c r="J717" s="2" t="s">
        <v>3028</v>
      </c>
      <c r="K717" s="3" t="s">
        <v>80</v>
      </c>
      <c r="L717" s="2" t="s">
        <v>79</v>
      </c>
      <c r="M717" s="2" t="s">
        <v>4657</v>
      </c>
      <c r="O717" s="3" t="s">
        <v>59</v>
      </c>
      <c r="P717" s="2" t="s">
        <v>89</v>
      </c>
      <c r="Q717" s="3" t="s">
        <v>3796</v>
      </c>
      <c r="R717" s="2" t="s">
        <v>42</v>
      </c>
      <c r="S717" s="2"/>
      <c r="T717" s="2"/>
      <c r="U717" s="2" t="s">
        <v>127</v>
      </c>
      <c r="V717" s="2" t="s">
        <v>129</v>
      </c>
      <c r="W717" s="2" t="s">
        <v>3028</v>
      </c>
      <c r="X717" s="2" t="s">
        <v>3028</v>
      </c>
      <c r="Y717" s="2" t="s">
        <v>133</v>
      </c>
      <c r="Z717" s="2" t="s">
        <v>134</v>
      </c>
      <c r="AA717" s="2" t="s">
        <v>3810</v>
      </c>
      <c r="AB717" s="2"/>
      <c r="AC717" s="2" t="s">
        <v>3028</v>
      </c>
      <c r="AD717" s="2"/>
      <c r="AE717" s="2" t="s">
        <v>3028</v>
      </c>
      <c r="AF717" s="2">
        <v>0</v>
      </c>
      <c r="AG717" s="2">
        <v>0</v>
      </c>
      <c r="AI717" s="2" t="s">
        <v>166</v>
      </c>
      <c r="AJ717" s="2">
        <v>20</v>
      </c>
      <c r="AK717" s="3">
        <v>1899</v>
      </c>
      <c r="AL717" s="8" t="s">
        <v>4035</v>
      </c>
      <c r="AM717" s="59">
        <f t="shared" si="119"/>
        <v>1899</v>
      </c>
      <c r="AN717" s="14" t="s">
        <v>3028</v>
      </c>
      <c r="AO717" s="14" t="s">
        <v>3028</v>
      </c>
      <c r="AP717" s="14" t="s">
        <v>3028</v>
      </c>
      <c r="AQ717" s="2">
        <v>2020</v>
      </c>
      <c r="AR717" s="72">
        <f t="shared" si="126"/>
        <v>124</v>
      </c>
      <c r="AS717" s="69">
        <v>20210331</v>
      </c>
      <c r="AT717" s="2" t="s">
        <v>185</v>
      </c>
      <c r="AU717" s="72">
        <v>211880</v>
      </c>
      <c r="AV717" s="72">
        <v>0</v>
      </c>
      <c r="AW717" s="71">
        <f t="shared" si="127"/>
        <v>211880</v>
      </c>
      <c r="AX717" s="71">
        <f t="shared" si="120"/>
        <v>0</v>
      </c>
      <c r="AY717" s="71">
        <f t="shared" si="121"/>
        <v>0</v>
      </c>
      <c r="AZ717" s="71">
        <f t="shared" si="122"/>
        <v>211880</v>
      </c>
      <c r="BA717" s="71">
        <f t="shared" si="123"/>
        <v>0</v>
      </c>
      <c r="BB717" s="71">
        <f t="shared" si="124"/>
        <v>0</v>
      </c>
      <c r="BC717" s="71">
        <f t="shared" si="125"/>
        <v>0</v>
      </c>
      <c r="BD717" s="71">
        <f t="shared" si="128"/>
        <v>0</v>
      </c>
      <c r="BE717" s="71">
        <f t="shared" si="129"/>
        <v>211880</v>
      </c>
      <c r="BF717" s="72"/>
      <c r="BG717" s="3" t="s">
        <v>172</v>
      </c>
      <c r="BH717" s="2" t="s">
        <v>3807</v>
      </c>
      <c r="BI717" s="6" t="s">
        <v>3028</v>
      </c>
      <c r="BJ717" s="6">
        <v>0</v>
      </c>
      <c r="BK717" s="6">
        <v>0</v>
      </c>
      <c r="BL717" s="7" t="s">
        <v>3028</v>
      </c>
    </row>
    <row r="718" spans="2:64" x14ac:dyDescent="0.4">
      <c r="B718" s="2" t="s">
        <v>1193</v>
      </c>
      <c r="C718" s="3" t="s">
        <v>180</v>
      </c>
      <c r="D718" s="2" t="s">
        <v>42</v>
      </c>
      <c r="E718" s="3" t="s">
        <v>3028</v>
      </c>
      <c r="F718" s="2" t="s">
        <v>3028</v>
      </c>
      <c r="G718" s="2" t="s">
        <v>3268</v>
      </c>
      <c r="H718" s="3" t="s">
        <v>3028</v>
      </c>
      <c r="I718" s="2" t="s">
        <v>3028</v>
      </c>
      <c r="J718" s="2" t="s">
        <v>3028</v>
      </c>
      <c r="K718" s="3" t="s">
        <v>80</v>
      </c>
      <c r="L718" s="2" t="s">
        <v>79</v>
      </c>
      <c r="M718" s="2" t="s">
        <v>4657</v>
      </c>
      <c r="O718" s="3" t="s">
        <v>59</v>
      </c>
      <c r="P718" s="2" t="s">
        <v>89</v>
      </c>
      <c r="Q718" s="3" t="s">
        <v>3796</v>
      </c>
      <c r="R718" s="2" t="s">
        <v>42</v>
      </c>
      <c r="S718" s="2"/>
      <c r="T718" s="2"/>
      <c r="U718" s="2" t="s">
        <v>127</v>
      </c>
      <c r="V718" s="2" t="s">
        <v>129</v>
      </c>
      <c r="W718" s="2" t="s">
        <v>3028</v>
      </c>
      <c r="X718" s="2" t="s">
        <v>3028</v>
      </c>
      <c r="Y718" s="2" t="s">
        <v>133</v>
      </c>
      <c r="Z718" s="2" t="s">
        <v>134</v>
      </c>
      <c r="AA718" s="2" t="s">
        <v>3810</v>
      </c>
      <c r="AB718" s="2"/>
      <c r="AC718" s="2" t="s">
        <v>3028</v>
      </c>
      <c r="AD718" s="2"/>
      <c r="AE718" s="2" t="s">
        <v>3028</v>
      </c>
      <c r="AF718" s="2">
        <v>0</v>
      </c>
      <c r="AG718" s="2">
        <v>0</v>
      </c>
      <c r="AI718" s="2" t="s">
        <v>166</v>
      </c>
      <c r="AJ718" s="2">
        <v>349</v>
      </c>
      <c r="AK718" s="3">
        <v>2013</v>
      </c>
      <c r="AL718" s="8" t="s">
        <v>4043</v>
      </c>
      <c r="AM718" s="59">
        <f t="shared" si="119"/>
        <v>2013</v>
      </c>
      <c r="AN718" s="14" t="s">
        <v>3028</v>
      </c>
      <c r="AO718" s="14" t="s">
        <v>3028</v>
      </c>
      <c r="AP718" s="14" t="s">
        <v>3028</v>
      </c>
      <c r="AQ718" s="2">
        <v>2020</v>
      </c>
      <c r="AR718" s="72">
        <f t="shared" si="126"/>
        <v>10</v>
      </c>
      <c r="AS718" s="69">
        <v>20210331</v>
      </c>
      <c r="AT718" s="2" t="s">
        <v>185</v>
      </c>
      <c r="AU718" s="72">
        <v>1221500</v>
      </c>
      <c r="AV718" s="72">
        <v>0</v>
      </c>
      <c r="AW718" s="71">
        <f t="shared" si="127"/>
        <v>1221500</v>
      </c>
      <c r="AX718" s="71">
        <f t="shared" si="120"/>
        <v>0</v>
      </c>
      <c r="AY718" s="71">
        <f t="shared" si="121"/>
        <v>0</v>
      </c>
      <c r="AZ718" s="71">
        <f t="shared" si="122"/>
        <v>1221500</v>
      </c>
      <c r="BA718" s="71">
        <f t="shared" si="123"/>
        <v>0</v>
      </c>
      <c r="BB718" s="71">
        <f t="shared" si="124"/>
        <v>0</v>
      </c>
      <c r="BC718" s="71">
        <f t="shared" si="125"/>
        <v>0</v>
      </c>
      <c r="BD718" s="71">
        <f t="shared" si="128"/>
        <v>0</v>
      </c>
      <c r="BE718" s="71">
        <f t="shared" si="129"/>
        <v>1221500</v>
      </c>
      <c r="BF718" s="72"/>
      <c r="BG718" s="3" t="s">
        <v>172</v>
      </c>
      <c r="BH718" s="2" t="s">
        <v>3807</v>
      </c>
      <c r="BI718" s="6" t="s">
        <v>3028</v>
      </c>
      <c r="BJ718" s="6">
        <v>0</v>
      </c>
      <c r="BK718" s="6">
        <v>0</v>
      </c>
      <c r="BL718" s="7" t="s">
        <v>3028</v>
      </c>
    </row>
    <row r="719" spans="2:64" x14ac:dyDescent="0.4">
      <c r="B719" s="2" t="s">
        <v>2501</v>
      </c>
      <c r="C719" s="3" t="s">
        <v>180</v>
      </c>
      <c r="D719" s="2" t="s">
        <v>42</v>
      </c>
      <c r="E719" s="3" t="s">
        <v>3028</v>
      </c>
      <c r="F719" s="2" t="s">
        <v>3028</v>
      </c>
      <c r="G719" s="2" t="s">
        <v>3512</v>
      </c>
      <c r="H719" s="3" t="s">
        <v>3028</v>
      </c>
      <c r="I719" s="2" t="s">
        <v>3028</v>
      </c>
      <c r="J719" s="2" t="s">
        <v>3028</v>
      </c>
      <c r="K719" s="3" t="s">
        <v>80</v>
      </c>
      <c r="L719" s="2" t="s">
        <v>79</v>
      </c>
      <c r="M719" s="2" t="s">
        <v>4657</v>
      </c>
      <c r="O719" s="3" t="s">
        <v>59</v>
      </c>
      <c r="P719" s="2" t="s">
        <v>89</v>
      </c>
      <c r="Q719" s="3" t="s">
        <v>3796</v>
      </c>
      <c r="R719" s="2" t="s">
        <v>42</v>
      </c>
      <c r="S719" s="2"/>
      <c r="T719" s="2"/>
      <c r="U719" s="2" t="s">
        <v>127</v>
      </c>
      <c r="V719" s="2" t="s">
        <v>129</v>
      </c>
      <c r="W719" s="2" t="s">
        <v>3028</v>
      </c>
      <c r="X719" s="2" t="s">
        <v>3028</v>
      </c>
      <c r="Y719" s="2" t="s">
        <v>133</v>
      </c>
      <c r="Z719" s="2" t="s">
        <v>134</v>
      </c>
      <c r="AA719" s="2" t="s">
        <v>3810</v>
      </c>
      <c r="AB719" s="2"/>
      <c r="AC719" s="2" t="s">
        <v>3028</v>
      </c>
      <c r="AD719" s="2"/>
      <c r="AE719" s="2" t="s">
        <v>3028</v>
      </c>
      <c r="AF719" s="2">
        <v>0</v>
      </c>
      <c r="AG719" s="2">
        <v>0</v>
      </c>
      <c r="AI719" s="2" t="s">
        <v>166</v>
      </c>
      <c r="AJ719" s="2">
        <v>394</v>
      </c>
      <c r="AK719" s="3">
        <v>1899</v>
      </c>
      <c r="AL719" s="8" t="s">
        <v>4035</v>
      </c>
      <c r="AM719" s="59">
        <f t="shared" si="119"/>
        <v>1899</v>
      </c>
      <c r="AN719" s="14" t="s">
        <v>3028</v>
      </c>
      <c r="AO719" s="14" t="s">
        <v>3028</v>
      </c>
      <c r="AP719" s="14" t="s">
        <v>3028</v>
      </c>
      <c r="AQ719" s="2">
        <v>2020</v>
      </c>
      <c r="AR719" s="72">
        <f t="shared" si="126"/>
        <v>124</v>
      </c>
      <c r="AS719" s="69">
        <v>20210331</v>
      </c>
      <c r="AT719" s="2" t="s">
        <v>185</v>
      </c>
      <c r="AU719" s="72">
        <v>4174036</v>
      </c>
      <c r="AV719" s="72">
        <v>0</v>
      </c>
      <c r="AW719" s="71">
        <f t="shared" si="127"/>
        <v>4174036</v>
      </c>
      <c r="AX719" s="71">
        <f t="shared" si="120"/>
        <v>0</v>
      </c>
      <c r="AY719" s="71">
        <f t="shared" si="121"/>
        <v>0</v>
      </c>
      <c r="AZ719" s="71">
        <f t="shared" si="122"/>
        <v>4174036</v>
      </c>
      <c r="BA719" s="71">
        <f t="shared" si="123"/>
        <v>0</v>
      </c>
      <c r="BB719" s="71">
        <f t="shared" si="124"/>
        <v>0</v>
      </c>
      <c r="BC719" s="71">
        <f t="shared" si="125"/>
        <v>0</v>
      </c>
      <c r="BD719" s="71">
        <f t="shared" si="128"/>
        <v>0</v>
      </c>
      <c r="BE719" s="71">
        <f t="shared" si="129"/>
        <v>4174036</v>
      </c>
      <c r="BF719" s="72"/>
      <c r="BG719" s="3" t="s">
        <v>172</v>
      </c>
      <c r="BH719" s="2" t="s">
        <v>3807</v>
      </c>
      <c r="BI719" s="6" t="s">
        <v>3028</v>
      </c>
      <c r="BJ719" s="6">
        <v>0</v>
      </c>
      <c r="BK719" s="6">
        <v>0</v>
      </c>
      <c r="BL719" s="7" t="s">
        <v>3028</v>
      </c>
    </row>
    <row r="720" spans="2:64" x14ac:dyDescent="0.4">
      <c r="B720" s="2" t="s">
        <v>2502</v>
      </c>
      <c r="C720" s="3" t="s">
        <v>180</v>
      </c>
      <c r="D720" s="2" t="s">
        <v>996</v>
      </c>
      <c r="E720" s="3" t="s">
        <v>3028</v>
      </c>
      <c r="F720" s="2" t="s">
        <v>3028</v>
      </c>
      <c r="G720" s="2" t="s">
        <v>3204</v>
      </c>
      <c r="H720" s="3" t="s">
        <v>3028</v>
      </c>
      <c r="I720" s="2" t="s">
        <v>3028</v>
      </c>
      <c r="J720" s="2" t="s">
        <v>3028</v>
      </c>
      <c r="K720" s="3" t="s">
        <v>80</v>
      </c>
      <c r="L720" s="2" t="s">
        <v>79</v>
      </c>
      <c r="M720" s="2" t="s">
        <v>4657</v>
      </c>
      <c r="O720" s="3" t="s">
        <v>59</v>
      </c>
      <c r="P720" s="2" t="s">
        <v>89</v>
      </c>
      <c r="Q720" s="3" t="s">
        <v>3779</v>
      </c>
      <c r="R720" s="2" t="s">
        <v>126</v>
      </c>
      <c r="S720" s="2"/>
      <c r="T720" s="2"/>
      <c r="U720" s="2" t="s">
        <v>127</v>
      </c>
      <c r="V720" s="2" t="s">
        <v>129</v>
      </c>
      <c r="W720" s="2" t="s">
        <v>3028</v>
      </c>
      <c r="X720" s="2" t="s">
        <v>3028</v>
      </c>
      <c r="Y720" s="2" t="s">
        <v>133</v>
      </c>
      <c r="Z720" s="2" t="s">
        <v>134</v>
      </c>
      <c r="AA720" s="2" t="s">
        <v>3810</v>
      </c>
      <c r="AB720" s="2"/>
      <c r="AC720" s="2" t="s">
        <v>3028</v>
      </c>
      <c r="AD720" s="2"/>
      <c r="AE720" s="2" t="s">
        <v>3028</v>
      </c>
      <c r="AF720" s="2">
        <v>0</v>
      </c>
      <c r="AG720" s="2">
        <v>0</v>
      </c>
      <c r="AI720" s="2" t="s">
        <v>166</v>
      </c>
      <c r="AJ720" s="2">
        <v>0</v>
      </c>
      <c r="AK720" s="3">
        <v>1899</v>
      </c>
      <c r="AL720" s="8" t="s">
        <v>4035</v>
      </c>
      <c r="AM720" s="59">
        <f t="shared" si="119"/>
        <v>1899</v>
      </c>
      <c r="AN720" s="14" t="s">
        <v>3028</v>
      </c>
      <c r="AO720" s="14" t="s">
        <v>3028</v>
      </c>
      <c r="AP720" s="14" t="s">
        <v>3028</v>
      </c>
      <c r="AQ720" s="2">
        <v>2020</v>
      </c>
      <c r="AR720" s="72">
        <f t="shared" si="126"/>
        <v>124</v>
      </c>
      <c r="AS720" s="69">
        <v>20210331</v>
      </c>
      <c r="AT720" s="2" t="s">
        <v>185</v>
      </c>
      <c r="AU720" s="72">
        <v>1</v>
      </c>
      <c r="AV720" s="72">
        <v>0</v>
      </c>
      <c r="AW720" s="71">
        <f t="shared" si="127"/>
        <v>1</v>
      </c>
      <c r="AX720" s="71">
        <f t="shared" si="120"/>
        <v>0</v>
      </c>
      <c r="AY720" s="71">
        <f t="shared" si="121"/>
        <v>0</v>
      </c>
      <c r="AZ720" s="71">
        <f t="shared" si="122"/>
        <v>1</v>
      </c>
      <c r="BA720" s="71">
        <f t="shared" si="123"/>
        <v>0</v>
      </c>
      <c r="BB720" s="71">
        <f t="shared" si="124"/>
        <v>0</v>
      </c>
      <c r="BC720" s="71">
        <f t="shared" si="125"/>
        <v>0</v>
      </c>
      <c r="BD720" s="71">
        <f t="shared" si="128"/>
        <v>0</v>
      </c>
      <c r="BE720" s="71">
        <f t="shared" si="129"/>
        <v>1</v>
      </c>
      <c r="BF720" s="72"/>
      <c r="BG720" s="3" t="s">
        <v>176</v>
      </c>
      <c r="BH720" s="2" t="s">
        <v>3803</v>
      </c>
      <c r="BI720" s="6" t="s">
        <v>3028</v>
      </c>
      <c r="BJ720" s="6">
        <v>0</v>
      </c>
      <c r="BK720" s="6">
        <v>0</v>
      </c>
      <c r="BL720" s="7" t="s">
        <v>3028</v>
      </c>
    </row>
    <row r="721" spans="2:64" x14ac:dyDescent="0.4">
      <c r="B721" s="2" t="s">
        <v>2503</v>
      </c>
      <c r="C721" s="3" t="s">
        <v>180</v>
      </c>
      <c r="D721" s="2" t="s">
        <v>2504</v>
      </c>
      <c r="E721" s="3" t="s">
        <v>3028</v>
      </c>
      <c r="F721" s="2" t="s">
        <v>3028</v>
      </c>
      <c r="G721" s="2" t="s">
        <v>3513</v>
      </c>
      <c r="H721" s="3" t="s">
        <v>3028</v>
      </c>
      <c r="I721" s="2" t="s">
        <v>3028</v>
      </c>
      <c r="J721" s="2" t="s">
        <v>3028</v>
      </c>
      <c r="K721" s="3" t="s">
        <v>80</v>
      </c>
      <c r="L721" s="2" t="s">
        <v>79</v>
      </c>
      <c r="M721" s="2" t="s">
        <v>4657</v>
      </c>
      <c r="O721" s="3" t="s">
        <v>59</v>
      </c>
      <c r="P721" s="2" t="s">
        <v>89</v>
      </c>
      <c r="Q721" s="3" t="s">
        <v>3797</v>
      </c>
      <c r="R721" s="2" t="s">
        <v>3798</v>
      </c>
      <c r="S721" s="2"/>
      <c r="T721" s="2"/>
      <c r="U721" s="2" t="s">
        <v>127</v>
      </c>
      <c r="V721" s="2" t="s">
        <v>129</v>
      </c>
      <c r="W721" s="2" t="s">
        <v>3028</v>
      </c>
      <c r="X721" s="2" t="s">
        <v>3028</v>
      </c>
      <c r="Y721" s="2" t="s">
        <v>133</v>
      </c>
      <c r="Z721" s="2" t="s">
        <v>134</v>
      </c>
      <c r="AA721" s="2" t="s">
        <v>3810</v>
      </c>
      <c r="AB721" s="2"/>
      <c r="AC721" s="2" t="s">
        <v>3028</v>
      </c>
      <c r="AD721" s="2"/>
      <c r="AE721" s="2" t="s">
        <v>3028</v>
      </c>
      <c r="AF721" s="2">
        <v>0</v>
      </c>
      <c r="AG721" s="2">
        <v>0</v>
      </c>
      <c r="AI721" s="2" t="s">
        <v>166</v>
      </c>
      <c r="AJ721" s="2">
        <v>248</v>
      </c>
      <c r="AK721" s="3">
        <v>1899</v>
      </c>
      <c r="AL721" s="8" t="s">
        <v>4035</v>
      </c>
      <c r="AM721" s="59">
        <f t="shared" si="119"/>
        <v>1899</v>
      </c>
      <c r="AN721" s="14" t="s">
        <v>3028</v>
      </c>
      <c r="AO721" s="14" t="s">
        <v>3028</v>
      </c>
      <c r="AP721" s="14" t="s">
        <v>3028</v>
      </c>
      <c r="AQ721" s="2">
        <v>2020</v>
      </c>
      <c r="AR721" s="72">
        <f t="shared" si="126"/>
        <v>124</v>
      </c>
      <c r="AS721" s="69">
        <v>20210331</v>
      </c>
      <c r="AT721" s="2" t="s">
        <v>185</v>
      </c>
      <c r="AU721" s="72">
        <v>2627312</v>
      </c>
      <c r="AV721" s="72">
        <v>0</v>
      </c>
      <c r="AW721" s="71">
        <f t="shared" si="127"/>
        <v>2627312</v>
      </c>
      <c r="AX721" s="71">
        <f t="shared" si="120"/>
        <v>0</v>
      </c>
      <c r="AY721" s="71">
        <f t="shared" si="121"/>
        <v>0</v>
      </c>
      <c r="AZ721" s="71">
        <f t="shared" si="122"/>
        <v>2627312</v>
      </c>
      <c r="BA721" s="71">
        <f t="shared" si="123"/>
        <v>0</v>
      </c>
      <c r="BB721" s="71">
        <f t="shared" si="124"/>
        <v>0</v>
      </c>
      <c r="BC721" s="71">
        <f t="shared" si="125"/>
        <v>0</v>
      </c>
      <c r="BD721" s="71">
        <f t="shared" si="128"/>
        <v>0</v>
      </c>
      <c r="BE721" s="71">
        <f t="shared" si="129"/>
        <v>2627312</v>
      </c>
      <c r="BF721" s="72"/>
      <c r="BG721" s="3" t="s">
        <v>175</v>
      </c>
      <c r="BH721" s="2" t="s">
        <v>3808</v>
      </c>
      <c r="BI721" s="6" t="s">
        <v>3028</v>
      </c>
      <c r="BJ721" s="6">
        <v>0</v>
      </c>
      <c r="BK721" s="6">
        <v>0</v>
      </c>
      <c r="BL721" s="7" t="s">
        <v>3028</v>
      </c>
    </row>
    <row r="722" spans="2:64" x14ac:dyDescent="0.4">
      <c r="B722" s="2" t="s">
        <v>1119</v>
      </c>
      <c r="C722" s="3" t="s">
        <v>180</v>
      </c>
      <c r="D722" s="2" t="s">
        <v>1120</v>
      </c>
      <c r="E722" s="3" t="s">
        <v>3028</v>
      </c>
      <c r="F722" s="2" t="s">
        <v>3028</v>
      </c>
      <c r="G722" s="2" t="s">
        <v>3236</v>
      </c>
      <c r="H722" s="3" t="s">
        <v>3028</v>
      </c>
      <c r="I722" s="2" t="s">
        <v>3028</v>
      </c>
      <c r="J722" s="2" t="s">
        <v>3028</v>
      </c>
      <c r="K722" s="3" t="s">
        <v>80</v>
      </c>
      <c r="L722" s="2" t="s">
        <v>79</v>
      </c>
      <c r="M722" s="2" t="s">
        <v>4657</v>
      </c>
      <c r="O722" s="3" t="s">
        <v>59</v>
      </c>
      <c r="P722" s="2" t="s">
        <v>89</v>
      </c>
      <c r="Q722" s="3" t="s">
        <v>3797</v>
      </c>
      <c r="R722" s="2" t="s">
        <v>3798</v>
      </c>
      <c r="S722" s="2"/>
      <c r="T722" s="2"/>
      <c r="U722" s="2" t="s">
        <v>127</v>
      </c>
      <c r="V722" s="2" t="s">
        <v>129</v>
      </c>
      <c r="W722" s="2" t="s">
        <v>3028</v>
      </c>
      <c r="X722" s="2" t="s">
        <v>3028</v>
      </c>
      <c r="Y722" s="2" t="s">
        <v>133</v>
      </c>
      <c r="Z722" s="2" t="s">
        <v>134</v>
      </c>
      <c r="AA722" s="2" t="s">
        <v>3810</v>
      </c>
      <c r="AB722" s="2"/>
      <c r="AC722" s="2" t="s">
        <v>3028</v>
      </c>
      <c r="AD722" s="2"/>
      <c r="AE722" s="2" t="s">
        <v>3028</v>
      </c>
      <c r="AF722" s="2">
        <v>0</v>
      </c>
      <c r="AG722" s="2">
        <v>0</v>
      </c>
      <c r="AI722" s="2" t="s">
        <v>166</v>
      </c>
      <c r="AJ722" s="2">
        <v>0</v>
      </c>
      <c r="AK722" s="3">
        <v>2014</v>
      </c>
      <c r="AL722" s="8" t="s">
        <v>4044</v>
      </c>
      <c r="AM722" s="59">
        <f t="shared" si="119"/>
        <v>2014</v>
      </c>
      <c r="AN722" s="14" t="s">
        <v>3028</v>
      </c>
      <c r="AO722" s="14" t="s">
        <v>3028</v>
      </c>
      <c r="AP722" s="14" t="s">
        <v>3028</v>
      </c>
      <c r="AQ722" s="2">
        <v>2020</v>
      </c>
      <c r="AR722" s="72">
        <f t="shared" si="126"/>
        <v>9</v>
      </c>
      <c r="AS722" s="69">
        <v>20210331</v>
      </c>
      <c r="AT722" s="2" t="s">
        <v>185</v>
      </c>
      <c r="AU722" s="72">
        <v>1</v>
      </c>
      <c r="AV722" s="72">
        <v>0</v>
      </c>
      <c r="AW722" s="71">
        <f t="shared" si="127"/>
        <v>1</v>
      </c>
      <c r="AX722" s="71">
        <f t="shared" si="120"/>
        <v>0</v>
      </c>
      <c r="AY722" s="71">
        <f t="shared" si="121"/>
        <v>0</v>
      </c>
      <c r="AZ722" s="71">
        <f t="shared" si="122"/>
        <v>1</v>
      </c>
      <c r="BA722" s="71">
        <f t="shared" si="123"/>
        <v>0</v>
      </c>
      <c r="BB722" s="71">
        <f t="shared" si="124"/>
        <v>0</v>
      </c>
      <c r="BC722" s="71">
        <f t="shared" si="125"/>
        <v>0</v>
      </c>
      <c r="BD722" s="71">
        <f t="shared" si="128"/>
        <v>0</v>
      </c>
      <c r="BE722" s="71">
        <f t="shared" si="129"/>
        <v>1</v>
      </c>
      <c r="BF722" s="72"/>
      <c r="BG722" s="3" t="s">
        <v>175</v>
      </c>
      <c r="BH722" s="2" t="s">
        <v>3808</v>
      </c>
      <c r="BI722" s="6" t="s">
        <v>3028</v>
      </c>
      <c r="BJ722" s="6">
        <v>0</v>
      </c>
      <c r="BK722" s="6">
        <v>0</v>
      </c>
      <c r="BL722" s="7" t="s">
        <v>3028</v>
      </c>
    </row>
    <row r="723" spans="2:64" x14ac:dyDescent="0.4">
      <c r="B723" s="2" t="s">
        <v>1121</v>
      </c>
      <c r="C723" s="3" t="s">
        <v>180</v>
      </c>
      <c r="D723" s="2" t="s">
        <v>1120</v>
      </c>
      <c r="E723" s="3" t="s">
        <v>3028</v>
      </c>
      <c r="F723" s="2" t="s">
        <v>3028</v>
      </c>
      <c r="G723" s="2" t="s">
        <v>3237</v>
      </c>
      <c r="H723" s="3" t="s">
        <v>3028</v>
      </c>
      <c r="I723" s="2" t="s">
        <v>3028</v>
      </c>
      <c r="J723" s="2" t="s">
        <v>3028</v>
      </c>
      <c r="K723" s="3" t="s">
        <v>80</v>
      </c>
      <c r="L723" s="2" t="s">
        <v>79</v>
      </c>
      <c r="M723" s="2" t="s">
        <v>4657</v>
      </c>
      <c r="O723" s="3" t="s">
        <v>59</v>
      </c>
      <c r="P723" s="2" t="s">
        <v>89</v>
      </c>
      <c r="Q723" s="3" t="s">
        <v>3797</v>
      </c>
      <c r="R723" s="2" t="s">
        <v>3798</v>
      </c>
      <c r="S723" s="2"/>
      <c r="T723" s="2"/>
      <c r="U723" s="2" t="s">
        <v>127</v>
      </c>
      <c r="V723" s="2" t="s">
        <v>129</v>
      </c>
      <c r="W723" s="2" t="s">
        <v>3028</v>
      </c>
      <c r="X723" s="2" t="s">
        <v>3028</v>
      </c>
      <c r="Y723" s="2" t="s">
        <v>133</v>
      </c>
      <c r="Z723" s="2" t="s">
        <v>134</v>
      </c>
      <c r="AA723" s="2" t="s">
        <v>3810</v>
      </c>
      <c r="AB723" s="2"/>
      <c r="AC723" s="2" t="s">
        <v>3028</v>
      </c>
      <c r="AD723" s="2"/>
      <c r="AE723" s="2" t="s">
        <v>3028</v>
      </c>
      <c r="AF723" s="2">
        <v>0</v>
      </c>
      <c r="AG723" s="2">
        <v>0</v>
      </c>
      <c r="AI723" s="2" t="s">
        <v>166</v>
      </c>
      <c r="AJ723" s="2">
        <v>0</v>
      </c>
      <c r="AK723" s="3">
        <v>2014</v>
      </c>
      <c r="AL723" s="8" t="s">
        <v>4044</v>
      </c>
      <c r="AM723" s="59">
        <f t="shared" si="119"/>
        <v>2014</v>
      </c>
      <c r="AN723" s="14" t="s">
        <v>3028</v>
      </c>
      <c r="AO723" s="14" t="s">
        <v>3028</v>
      </c>
      <c r="AP723" s="14" t="s">
        <v>3028</v>
      </c>
      <c r="AQ723" s="2">
        <v>2020</v>
      </c>
      <c r="AR723" s="72">
        <f t="shared" si="126"/>
        <v>9</v>
      </c>
      <c r="AS723" s="69">
        <v>20210331</v>
      </c>
      <c r="AT723" s="2" t="s">
        <v>185</v>
      </c>
      <c r="AU723" s="72">
        <v>1</v>
      </c>
      <c r="AV723" s="72">
        <v>0</v>
      </c>
      <c r="AW723" s="71">
        <f t="shared" si="127"/>
        <v>1</v>
      </c>
      <c r="AX723" s="71">
        <f t="shared" si="120"/>
        <v>0</v>
      </c>
      <c r="AY723" s="71">
        <f t="shared" si="121"/>
        <v>0</v>
      </c>
      <c r="AZ723" s="71">
        <f t="shared" si="122"/>
        <v>1</v>
      </c>
      <c r="BA723" s="71">
        <f t="shared" si="123"/>
        <v>0</v>
      </c>
      <c r="BB723" s="71">
        <f t="shared" si="124"/>
        <v>0</v>
      </c>
      <c r="BC723" s="71">
        <f t="shared" si="125"/>
        <v>0</v>
      </c>
      <c r="BD723" s="71">
        <f t="shared" si="128"/>
        <v>0</v>
      </c>
      <c r="BE723" s="71">
        <f t="shared" si="129"/>
        <v>1</v>
      </c>
      <c r="BF723" s="72"/>
      <c r="BG723" s="3" t="s">
        <v>175</v>
      </c>
      <c r="BH723" s="2" t="s">
        <v>3808</v>
      </c>
      <c r="BI723" s="6" t="s">
        <v>3028</v>
      </c>
      <c r="BJ723" s="6">
        <v>0</v>
      </c>
      <c r="BK723" s="6">
        <v>0</v>
      </c>
      <c r="BL723" s="7" t="s">
        <v>3028</v>
      </c>
    </row>
    <row r="724" spans="2:64" x14ac:dyDescent="0.4">
      <c r="B724" s="2" t="s">
        <v>1122</v>
      </c>
      <c r="C724" s="3" t="s">
        <v>180</v>
      </c>
      <c r="D724" s="2" t="s">
        <v>1120</v>
      </c>
      <c r="E724" s="3" t="s">
        <v>3028</v>
      </c>
      <c r="F724" s="2" t="s">
        <v>3028</v>
      </c>
      <c r="G724" s="2" t="s">
        <v>3238</v>
      </c>
      <c r="H724" s="3" t="s">
        <v>3028</v>
      </c>
      <c r="I724" s="2" t="s">
        <v>3028</v>
      </c>
      <c r="J724" s="2" t="s">
        <v>3028</v>
      </c>
      <c r="K724" s="3" t="s">
        <v>80</v>
      </c>
      <c r="L724" s="2" t="s">
        <v>79</v>
      </c>
      <c r="M724" s="2" t="s">
        <v>4657</v>
      </c>
      <c r="O724" s="3" t="s">
        <v>59</v>
      </c>
      <c r="P724" s="2" t="s">
        <v>89</v>
      </c>
      <c r="Q724" s="3" t="s">
        <v>3797</v>
      </c>
      <c r="R724" s="2" t="s">
        <v>3798</v>
      </c>
      <c r="S724" s="2"/>
      <c r="T724" s="2"/>
      <c r="U724" s="2" t="s">
        <v>127</v>
      </c>
      <c r="V724" s="2" t="s">
        <v>129</v>
      </c>
      <c r="W724" s="2" t="s">
        <v>3028</v>
      </c>
      <c r="X724" s="2" t="s">
        <v>3028</v>
      </c>
      <c r="Y724" s="2" t="s">
        <v>133</v>
      </c>
      <c r="Z724" s="2" t="s">
        <v>134</v>
      </c>
      <c r="AA724" s="2" t="s">
        <v>3810</v>
      </c>
      <c r="AB724" s="2"/>
      <c r="AC724" s="2" t="s">
        <v>3028</v>
      </c>
      <c r="AD724" s="2"/>
      <c r="AE724" s="2" t="s">
        <v>3028</v>
      </c>
      <c r="AF724" s="2">
        <v>0</v>
      </c>
      <c r="AG724" s="2">
        <v>0</v>
      </c>
      <c r="AI724" s="2" t="s">
        <v>166</v>
      </c>
      <c r="AJ724" s="2">
        <v>0</v>
      </c>
      <c r="AK724" s="3">
        <v>2014</v>
      </c>
      <c r="AL724" s="8" t="s">
        <v>4044</v>
      </c>
      <c r="AM724" s="59">
        <f t="shared" si="119"/>
        <v>2014</v>
      </c>
      <c r="AN724" s="14" t="s">
        <v>3028</v>
      </c>
      <c r="AO724" s="14" t="s">
        <v>3028</v>
      </c>
      <c r="AP724" s="14" t="s">
        <v>3028</v>
      </c>
      <c r="AQ724" s="2">
        <v>2020</v>
      </c>
      <c r="AR724" s="72">
        <f t="shared" si="126"/>
        <v>9</v>
      </c>
      <c r="AS724" s="69">
        <v>20210331</v>
      </c>
      <c r="AT724" s="2" t="s">
        <v>185</v>
      </c>
      <c r="AU724" s="72">
        <v>1</v>
      </c>
      <c r="AV724" s="72">
        <v>0</v>
      </c>
      <c r="AW724" s="71">
        <f t="shared" si="127"/>
        <v>1</v>
      </c>
      <c r="AX724" s="71">
        <f t="shared" si="120"/>
        <v>0</v>
      </c>
      <c r="AY724" s="71">
        <f t="shared" si="121"/>
        <v>0</v>
      </c>
      <c r="AZ724" s="71">
        <f t="shared" si="122"/>
        <v>1</v>
      </c>
      <c r="BA724" s="71">
        <f t="shared" si="123"/>
        <v>0</v>
      </c>
      <c r="BB724" s="71">
        <f t="shared" si="124"/>
        <v>0</v>
      </c>
      <c r="BC724" s="71">
        <f t="shared" si="125"/>
        <v>0</v>
      </c>
      <c r="BD724" s="71">
        <f t="shared" si="128"/>
        <v>0</v>
      </c>
      <c r="BE724" s="71">
        <f t="shared" si="129"/>
        <v>1</v>
      </c>
      <c r="BF724" s="72"/>
      <c r="BG724" s="3" t="s">
        <v>175</v>
      </c>
      <c r="BH724" s="2" t="s">
        <v>3808</v>
      </c>
      <c r="BI724" s="6" t="s">
        <v>3028</v>
      </c>
      <c r="BJ724" s="6">
        <v>0</v>
      </c>
      <c r="BK724" s="6">
        <v>0</v>
      </c>
      <c r="BL724" s="7" t="s">
        <v>3028</v>
      </c>
    </row>
    <row r="725" spans="2:64" x14ac:dyDescent="0.4">
      <c r="B725" s="2" t="s">
        <v>1123</v>
      </c>
      <c r="C725" s="3" t="s">
        <v>180</v>
      </c>
      <c r="D725" s="2" t="s">
        <v>1120</v>
      </c>
      <c r="E725" s="3" t="s">
        <v>3028</v>
      </c>
      <c r="F725" s="2" t="s">
        <v>3028</v>
      </c>
      <c r="G725" s="2" t="s">
        <v>3239</v>
      </c>
      <c r="H725" s="3" t="s">
        <v>3028</v>
      </c>
      <c r="I725" s="2" t="s">
        <v>3028</v>
      </c>
      <c r="J725" s="2" t="s">
        <v>3028</v>
      </c>
      <c r="K725" s="3" t="s">
        <v>80</v>
      </c>
      <c r="L725" s="2" t="s">
        <v>79</v>
      </c>
      <c r="M725" s="2" t="s">
        <v>4657</v>
      </c>
      <c r="O725" s="3" t="s">
        <v>59</v>
      </c>
      <c r="P725" s="2" t="s">
        <v>89</v>
      </c>
      <c r="Q725" s="3" t="s">
        <v>3797</v>
      </c>
      <c r="R725" s="2" t="s">
        <v>3798</v>
      </c>
      <c r="S725" s="2"/>
      <c r="T725" s="2"/>
      <c r="U725" s="2" t="s">
        <v>127</v>
      </c>
      <c r="V725" s="2" t="s">
        <v>129</v>
      </c>
      <c r="W725" s="2" t="s">
        <v>3028</v>
      </c>
      <c r="X725" s="2" t="s">
        <v>3028</v>
      </c>
      <c r="Y725" s="2" t="s">
        <v>133</v>
      </c>
      <c r="Z725" s="2" t="s">
        <v>134</v>
      </c>
      <c r="AA725" s="2" t="s">
        <v>3810</v>
      </c>
      <c r="AB725" s="2"/>
      <c r="AC725" s="2" t="s">
        <v>3028</v>
      </c>
      <c r="AD725" s="2"/>
      <c r="AE725" s="2" t="s">
        <v>3028</v>
      </c>
      <c r="AF725" s="2">
        <v>0</v>
      </c>
      <c r="AG725" s="2">
        <v>0</v>
      </c>
      <c r="AI725" s="2" t="s">
        <v>166</v>
      </c>
      <c r="AJ725" s="2">
        <v>0</v>
      </c>
      <c r="AK725" s="3">
        <v>2014</v>
      </c>
      <c r="AL725" s="8" t="s">
        <v>4044</v>
      </c>
      <c r="AM725" s="59">
        <f t="shared" si="119"/>
        <v>2014</v>
      </c>
      <c r="AN725" s="14" t="s">
        <v>3028</v>
      </c>
      <c r="AO725" s="14" t="s">
        <v>3028</v>
      </c>
      <c r="AP725" s="14" t="s">
        <v>3028</v>
      </c>
      <c r="AQ725" s="2">
        <v>2020</v>
      </c>
      <c r="AR725" s="72">
        <f t="shared" si="126"/>
        <v>9</v>
      </c>
      <c r="AS725" s="69">
        <v>20210331</v>
      </c>
      <c r="AT725" s="2" t="s">
        <v>185</v>
      </c>
      <c r="AU725" s="72">
        <v>1</v>
      </c>
      <c r="AV725" s="72">
        <v>0</v>
      </c>
      <c r="AW725" s="71">
        <f t="shared" si="127"/>
        <v>1</v>
      </c>
      <c r="AX725" s="71">
        <f t="shared" si="120"/>
        <v>0</v>
      </c>
      <c r="AY725" s="71">
        <f t="shared" si="121"/>
        <v>0</v>
      </c>
      <c r="AZ725" s="71">
        <f t="shared" si="122"/>
        <v>1</v>
      </c>
      <c r="BA725" s="71">
        <f t="shared" si="123"/>
        <v>0</v>
      </c>
      <c r="BB725" s="71">
        <f t="shared" si="124"/>
        <v>0</v>
      </c>
      <c r="BC725" s="71">
        <f t="shared" si="125"/>
        <v>0</v>
      </c>
      <c r="BD725" s="71">
        <f t="shared" si="128"/>
        <v>0</v>
      </c>
      <c r="BE725" s="71">
        <f t="shared" si="129"/>
        <v>1</v>
      </c>
      <c r="BF725" s="72"/>
      <c r="BG725" s="3" t="s">
        <v>175</v>
      </c>
      <c r="BH725" s="2" t="s">
        <v>3808</v>
      </c>
      <c r="BI725" s="6" t="s">
        <v>3028</v>
      </c>
      <c r="BJ725" s="6">
        <v>0</v>
      </c>
      <c r="BK725" s="6">
        <v>0</v>
      </c>
      <c r="BL725" s="7" t="s">
        <v>3028</v>
      </c>
    </row>
    <row r="726" spans="2:64" x14ac:dyDescent="0.4">
      <c r="B726" s="2" t="s">
        <v>1713</v>
      </c>
      <c r="C726" s="3" t="s">
        <v>180</v>
      </c>
      <c r="D726" s="2" t="s">
        <v>1120</v>
      </c>
      <c r="E726" s="3" t="s">
        <v>3028</v>
      </c>
      <c r="F726" s="2" t="s">
        <v>3028</v>
      </c>
      <c r="G726" s="2" t="s">
        <v>3391</v>
      </c>
      <c r="H726" s="3" t="s">
        <v>3028</v>
      </c>
      <c r="I726" s="2" t="s">
        <v>3028</v>
      </c>
      <c r="J726" s="2" t="s">
        <v>3028</v>
      </c>
      <c r="K726" s="3" t="s">
        <v>80</v>
      </c>
      <c r="L726" s="2" t="s">
        <v>79</v>
      </c>
      <c r="M726" s="2" t="s">
        <v>4657</v>
      </c>
      <c r="O726" s="3" t="s">
        <v>59</v>
      </c>
      <c r="P726" s="2" t="s">
        <v>89</v>
      </c>
      <c r="Q726" s="3" t="s">
        <v>3797</v>
      </c>
      <c r="R726" s="2" t="s">
        <v>3798</v>
      </c>
      <c r="S726" s="2"/>
      <c r="T726" s="2"/>
      <c r="U726" s="2" t="s">
        <v>127</v>
      </c>
      <c r="V726" s="2" t="s">
        <v>129</v>
      </c>
      <c r="W726" s="2" t="s">
        <v>3028</v>
      </c>
      <c r="X726" s="2" t="s">
        <v>3028</v>
      </c>
      <c r="Y726" s="2" t="s">
        <v>133</v>
      </c>
      <c r="Z726" s="2" t="s">
        <v>134</v>
      </c>
      <c r="AA726" s="2" t="s">
        <v>3810</v>
      </c>
      <c r="AB726" s="2"/>
      <c r="AC726" s="2" t="s">
        <v>3028</v>
      </c>
      <c r="AD726" s="2"/>
      <c r="AE726" s="2" t="s">
        <v>3028</v>
      </c>
      <c r="AF726" s="2">
        <v>0</v>
      </c>
      <c r="AG726" s="2">
        <v>0</v>
      </c>
      <c r="AI726" s="2" t="s">
        <v>166</v>
      </c>
      <c r="AJ726" s="2">
        <v>47.52</v>
      </c>
      <c r="AK726" s="3">
        <v>2000</v>
      </c>
      <c r="AL726" s="8" t="s">
        <v>4045</v>
      </c>
      <c r="AM726" s="59">
        <f t="shared" si="119"/>
        <v>2000</v>
      </c>
      <c r="AN726" s="14" t="s">
        <v>3028</v>
      </c>
      <c r="AO726" s="14" t="s">
        <v>3028</v>
      </c>
      <c r="AP726" s="14" t="s">
        <v>3028</v>
      </c>
      <c r="AQ726" s="2">
        <v>2020</v>
      </c>
      <c r="AR726" s="72">
        <f t="shared" si="126"/>
        <v>23</v>
      </c>
      <c r="AS726" s="69">
        <v>20210331</v>
      </c>
      <c r="AT726" s="2" t="s">
        <v>185</v>
      </c>
      <c r="AU726" s="72">
        <v>338963</v>
      </c>
      <c r="AV726" s="72">
        <v>0</v>
      </c>
      <c r="AW726" s="71">
        <f t="shared" si="127"/>
        <v>338963</v>
      </c>
      <c r="AX726" s="71">
        <f t="shared" si="120"/>
        <v>0</v>
      </c>
      <c r="AY726" s="71">
        <f t="shared" si="121"/>
        <v>0</v>
      </c>
      <c r="AZ726" s="71">
        <f t="shared" si="122"/>
        <v>338963</v>
      </c>
      <c r="BA726" s="71">
        <f t="shared" si="123"/>
        <v>0</v>
      </c>
      <c r="BB726" s="71">
        <f t="shared" si="124"/>
        <v>0</v>
      </c>
      <c r="BC726" s="71">
        <f t="shared" si="125"/>
        <v>0</v>
      </c>
      <c r="BD726" s="71">
        <f t="shared" si="128"/>
        <v>0</v>
      </c>
      <c r="BE726" s="71">
        <f t="shared" si="129"/>
        <v>338963</v>
      </c>
      <c r="BF726" s="72"/>
      <c r="BG726" s="3" t="s">
        <v>175</v>
      </c>
      <c r="BH726" s="2" t="s">
        <v>3808</v>
      </c>
      <c r="BI726" s="6" t="s">
        <v>3028</v>
      </c>
      <c r="BJ726" s="6">
        <v>0</v>
      </c>
      <c r="BK726" s="6">
        <v>0</v>
      </c>
      <c r="BL726" s="7" t="s">
        <v>3028</v>
      </c>
    </row>
    <row r="727" spans="2:64" x14ac:dyDescent="0.4">
      <c r="B727" s="2" t="s">
        <v>1714</v>
      </c>
      <c r="C727" s="3" t="s">
        <v>180</v>
      </c>
      <c r="D727" s="2" t="s">
        <v>1120</v>
      </c>
      <c r="E727" s="3" t="s">
        <v>3028</v>
      </c>
      <c r="F727" s="2" t="s">
        <v>3028</v>
      </c>
      <c r="G727" s="2" t="s">
        <v>3392</v>
      </c>
      <c r="H727" s="3" t="s">
        <v>3028</v>
      </c>
      <c r="I727" s="2" t="s">
        <v>3028</v>
      </c>
      <c r="J727" s="2" t="s">
        <v>3028</v>
      </c>
      <c r="K727" s="3" t="s">
        <v>80</v>
      </c>
      <c r="L727" s="2" t="s">
        <v>79</v>
      </c>
      <c r="M727" s="2" t="s">
        <v>4657</v>
      </c>
      <c r="O727" s="3" t="s">
        <v>59</v>
      </c>
      <c r="P727" s="2" t="s">
        <v>89</v>
      </c>
      <c r="Q727" s="3" t="s">
        <v>3797</v>
      </c>
      <c r="R727" s="2" t="s">
        <v>3798</v>
      </c>
      <c r="S727" s="2"/>
      <c r="T727" s="2"/>
      <c r="U727" s="2" t="s">
        <v>127</v>
      </c>
      <c r="V727" s="2" t="s">
        <v>129</v>
      </c>
      <c r="W727" s="2" t="s">
        <v>3028</v>
      </c>
      <c r="X727" s="2" t="s">
        <v>3028</v>
      </c>
      <c r="Y727" s="2" t="s">
        <v>133</v>
      </c>
      <c r="Z727" s="2" t="s">
        <v>134</v>
      </c>
      <c r="AA727" s="2" t="s">
        <v>3810</v>
      </c>
      <c r="AB727" s="2"/>
      <c r="AC727" s="2" t="s">
        <v>3028</v>
      </c>
      <c r="AD727" s="2"/>
      <c r="AE727" s="2" t="s">
        <v>3028</v>
      </c>
      <c r="AF727" s="2">
        <v>0</v>
      </c>
      <c r="AG727" s="2">
        <v>0</v>
      </c>
      <c r="AI727" s="2" t="s">
        <v>166</v>
      </c>
      <c r="AJ727" s="2">
        <v>82.84</v>
      </c>
      <c r="AK727" s="3">
        <v>2000</v>
      </c>
      <c r="AL727" s="8" t="s">
        <v>4045</v>
      </c>
      <c r="AM727" s="59">
        <f t="shared" si="119"/>
        <v>2000</v>
      </c>
      <c r="AN727" s="14" t="s">
        <v>3028</v>
      </c>
      <c r="AO727" s="14" t="s">
        <v>3028</v>
      </c>
      <c r="AP727" s="14" t="s">
        <v>3028</v>
      </c>
      <c r="AQ727" s="2">
        <v>2020</v>
      </c>
      <c r="AR727" s="72">
        <f t="shared" si="126"/>
        <v>23</v>
      </c>
      <c r="AS727" s="69">
        <v>20210331</v>
      </c>
      <c r="AT727" s="2" t="s">
        <v>185</v>
      </c>
      <c r="AU727" s="72">
        <v>590903</v>
      </c>
      <c r="AV727" s="72">
        <v>0</v>
      </c>
      <c r="AW727" s="71">
        <f t="shared" si="127"/>
        <v>590903</v>
      </c>
      <c r="AX727" s="71">
        <f t="shared" si="120"/>
        <v>0</v>
      </c>
      <c r="AY727" s="71">
        <f t="shared" si="121"/>
        <v>0</v>
      </c>
      <c r="AZ727" s="71">
        <f t="shared" si="122"/>
        <v>590903</v>
      </c>
      <c r="BA727" s="71">
        <f t="shared" si="123"/>
        <v>0</v>
      </c>
      <c r="BB727" s="71">
        <f t="shared" si="124"/>
        <v>0</v>
      </c>
      <c r="BC727" s="71">
        <f t="shared" si="125"/>
        <v>0</v>
      </c>
      <c r="BD727" s="71">
        <f t="shared" si="128"/>
        <v>0</v>
      </c>
      <c r="BE727" s="71">
        <f t="shared" si="129"/>
        <v>590903</v>
      </c>
      <c r="BF727" s="72"/>
      <c r="BG727" s="3" t="s">
        <v>175</v>
      </c>
      <c r="BH727" s="2" t="s">
        <v>3808</v>
      </c>
      <c r="BI727" s="6" t="s">
        <v>3028</v>
      </c>
      <c r="BJ727" s="6">
        <v>0</v>
      </c>
      <c r="BK727" s="6">
        <v>0</v>
      </c>
      <c r="BL727" s="7" t="s">
        <v>3028</v>
      </c>
    </row>
    <row r="728" spans="2:64" x14ac:dyDescent="0.4">
      <c r="B728" s="2" t="s">
        <v>1715</v>
      </c>
      <c r="C728" s="3" t="s">
        <v>180</v>
      </c>
      <c r="D728" s="2" t="s">
        <v>1120</v>
      </c>
      <c r="E728" s="3" t="s">
        <v>3028</v>
      </c>
      <c r="F728" s="2" t="s">
        <v>3028</v>
      </c>
      <c r="G728" s="2" t="s">
        <v>3393</v>
      </c>
      <c r="H728" s="3" t="s">
        <v>3028</v>
      </c>
      <c r="I728" s="2" t="s">
        <v>3028</v>
      </c>
      <c r="J728" s="2" t="s">
        <v>3028</v>
      </c>
      <c r="K728" s="3" t="s">
        <v>80</v>
      </c>
      <c r="L728" s="2" t="s">
        <v>79</v>
      </c>
      <c r="M728" s="2" t="s">
        <v>4657</v>
      </c>
      <c r="O728" s="3" t="s">
        <v>59</v>
      </c>
      <c r="P728" s="2" t="s">
        <v>89</v>
      </c>
      <c r="Q728" s="3" t="s">
        <v>3797</v>
      </c>
      <c r="R728" s="2" t="s">
        <v>3798</v>
      </c>
      <c r="S728" s="2"/>
      <c r="T728" s="2"/>
      <c r="U728" s="2" t="s">
        <v>127</v>
      </c>
      <c r="V728" s="2" t="s">
        <v>129</v>
      </c>
      <c r="W728" s="2" t="s">
        <v>3028</v>
      </c>
      <c r="X728" s="2" t="s">
        <v>3028</v>
      </c>
      <c r="Y728" s="2" t="s">
        <v>133</v>
      </c>
      <c r="Z728" s="2" t="s">
        <v>134</v>
      </c>
      <c r="AA728" s="2" t="s">
        <v>3810</v>
      </c>
      <c r="AB728" s="2"/>
      <c r="AC728" s="2" t="s">
        <v>3028</v>
      </c>
      <c r="AD728" s="2"/>
      <c r="AE728" s="2" t="s">
        <v>3028</v>
      </c>
      <c r="AF728" s="2">
        <v>0</v>
      </c>
      <c r="AG728" s="2">
        <v>0</v>
      </c>
      <c r="AI728" s="2" t="s">
        <v>166</v>
      </c>
      <c r="AJ728" s="2">
        <v>51.89</v>
      </c>
      <c r="AK728" s="3">
        <v>2000</v>
      </c>
      <c r="AL728" s="8" t="s">
        <v>4045</v>
      </c>
      <c r="AM728" s="59">
        <f t="shared" si="119"/>
        <v>2000</v>
      </c>
      <c r="AN728" s="14" t="s">
        <v>3028</v>
      </c>
      <c r="AO728" s="14" t="s">
        <v>3028</v>
      </c>
      <c r="AP728" s="14" t="s">
        <v>3028</v>
      </c>
      <c r="AQ728" s="2">
        <v>2020</v>
      </c>
      <c r="AR728" s="72">
        <f t="shared" si="126"/>
        <v>23</v>
      </c>
      <c r="AS728" s="69">
        <v>20210331</v>
      </c>
      <c r="AT728" s="2" t="s">
        <v>185</v>
      </c>
      <c r="AU728" s="72">
        <v>370134</v>
      </c>
      <c r="AV728" s="72">
        <v>0</v>
      </c>
      <c r="AW728" s="71">
        <f t="shared" si="127"/>
        <v>370134</v>
      </c>
      <c r="AX728" s="71">
        <f t="shared" si="120"/>
        <v>0</v>
      </c>
      <c r="AY728" s="71">
        <f t="shared" si="121"/>
        <v>0</v>
      </c>
      <c r="AZ728" s="71">
        <f t="shared" si="122"/>
        <v>370134</v>
      </c>
      <c r="BA728" s="71">
        <f t="shared" si="123"/>
        <v>0</v>
      </c>
      <c r="BB728" s="71">
        <f t="shared" si="124"/>
        <v>0</v>
      </c>
      <c r="BC728" s="71">
        <f t="shared" si="125"/>
        <v>0</v>
      </c>
      <c r="BD728" s="71">
        <f t="shared" si="128"/>
        <v>0</v>
      </c>
      <c r="BE728" s="71">
        <f t="shared" si="129"/>
        <v>370134</v>
      </c>
      <c r="BF728" s="72"/>
      <c r="BG728" s="3" t="s">
        <v>175</v>
      </c>
      <c r="BH728" s="2" t="s">
        <v>3808</v>
      </c>
      <c r="BI728" s="6" t="s">
        <v>3028</v>
      </c>
      <c r="BJ728" s="6">
        <v>0</v>
      </c>
      <c r="BK728" s="6">
        <v>0</v>
      </c>
      <c r="BL728" s="7" t="s">
        <v>3028</v>
      </c>
    </row>
    <row r="729" spans="2:64" x14ac:dyDescent="0.4">
      <c r="B729" s="2" t="s">
        <v>1745</v>
      </c>
      <c r="C729" s="3" t="s">
        <v>180</v>
      </c>
      <c r="D729" s="2" t="s">
        <v>1120</v>
      </c>
      <c r="E729" s="3" t="s">
        <v>3028</v>
      </c>
      <c r="F729" s="2" t="s">
        <v>3028</v>
      </c>
      <c r="G729" s="2" t="s">
        <v>3394</v>
      </c>
      <c r="H729" s="3" t="s">
        <v>3028</v>
      </c>
      <c r="I729" s="2" t="s">
        <v>3028</v>
      </c>
      <c r="J729" s="2" t="s">
        <v>3028</v>
      </c>
      <c r="K729" s="3" t="s">
        <v>80</v>
      </c>
      <c r="L729" s="2" t="s">
        <v>79</v>
      </c>
      <c r="M729" s="2" t="s">
        <v>4657</v>
      </c>
      <c r="O729" s="3" t="s">
        <v>59</v>
      </c>
      <c r="P729" s="2" t="s">
        <v>89</v>
      </c>
      <c r="Q729" s="3" t="s">
        <v>3797</v>
      </c>
      <c r="R729" s="2" t="s">
        <v>3798</v>
      </c>
      <c r="S729" s="2"/>
      <c r="T729" s="2"/>
      <c r="U729" s="2" t="s">
        <v>127</v>
      </c>
      <c r="V729" s="2" t="s">
        <v>129</v>
      </c>
      <c r="W729" s="2" t="s">
        <v>3028</v>
      </c>
      <c r="X729" s="2" t="s">
        <v>3028</v>
      </c>
      <c r="Y729" s="2" t="s">
        <v>133</v>
      </c>
      <c r="Z729" s="2" t="s">
        <v>134</v>
      </c>
      <c r="AA729" s="2" t="s">
        <v>3810</v>
      </c>
      <c r="AB729" s="2"/>
      <c r="AC729" s="2" t="s">
        <v>3028</v>
      </c>
      <c r="AD729" s="2"/>
      <c r="AE729" s="2" t="s">
        <v>3028</v>
      </c>
      <c r="AF729" s="2">
        <v>0</v>
      </c>
      <c r="AG729" s="2">
        <v>0</v>
      </c>
      <c r="AI729" s="2" t="s">
        <v>166</v>
      </c>
      <c r="AJ729" s="2">
        <v>154</v>
      </c>
      <c r="AK729" s="3">
        <v>1999</v>
      </c>
      <c r="AL729" s="8" t="s">
        <v>4046</v>
      </c>
      <c r="AM729" s="59">
        <f t="shared" ref="AM729:AM792" si="130">AK729</f>
        <v>1999</v>
      </c>
      <c r="AN729" s="14" t="s">
        <v>3028</v>
      </c>
      <c r="AO729" s="14" t="s">
        <v>3028</v>
      </c>
      <c r="AP729" s="14" t="s">
        <v>3028</v>
      </c>
      <c r="AQ729" s="2">
        <v>2020</v>
      </c>
      <c r="AR729" s="72">
        <f t="shared" si="126"/>
        <v>24</v>
      </c>
      <c r="AS729" s="69">
        <v>20210331</v>
      </c>
      <c r="AT729" s="2" t="s">
        <v>185</v>
      </c>
      <c r="AU729" s="72">
        <v>2324574</v>
      </c>
      <c r="AV729" s="72">
        <v>0</v>
      </c>
      <c r="AW729" s="71">
        <f t="shared" si="127"/>
        <v>2324574</v>
      </c>
      <c r="AX729" s="71">
        <f t="shared" si="120"/>
        <v>0</v>
      </c>
      <c r="AY729" s="71">
        <f t="shared" si="121"/>
        <v>0</v>
      </c>
      <c r="AZ729" s="71">
        <f t="shared" si="122"/>
        <v>2324574</v>
      </c>
      <c r="BA729" s="71">
        <f t="shared" si="123"/>
        <v>0</v>
      </c>
      <c r="BB729" s="71">
        <f t="shared" si="124"/>
        <v>0</v>
      </c>
      <c r="BC729" s="71">
        <f t="shared" si="125"/>
        <v>0</v>
      </c>
      <c r="BD729" s="71">
        <f t="shared" si="128"/>
        <v>0</v>
      </c>
      <c r="BE729" s="71">
        <f t="shared" si="129"/>
        <v>2324574</v>
      </c>
      <c r="BF729" s="72"/>
      <c r="BG729" s="3" t="s">
        <v>175</v>
      </c>
      <c r="BH729" s="2" t="s">
        <v>3808</v>
      </c>
      <c r="BI729" s="6" t="s">
        <v>3028</v>
      </c>
      <c r="BJ729" s="6">
        <v>0</v>
      </c>
      <c r="BK729" s="6">
        <v>0</v>
      </c>
      <c r="BL729" s="7" t="s">
        <v>3028</v>
      </c>
    </row>
    <row r="730" spans="2:64" x14ac:dyDescent="0.4">
      <c r="B730" s="2" t="s">
        <v>1746</v>
      </c>
      <c r="C730" s="3" t="s">
        <v>180</v>
      </c>
      <c r="D730" s="2" t="s">
        <v>1120</v>
      </c>
      <c r="E730" s="3" t="s">
        <v>3028</v>
      </c>
      <c r="F730" s="2" t="s">
        <v>3028</v>
      </c>
      <c r="G730" s="2" t="s">
        <v>3395</v>
      </c>
      <c r="H730" s="3" t="s">
        <v>3028</v>
      </c>
      <c r="I730" s="2" t="s">
        <v>3028</v>
      </c>
      <c r="J730" s="2" t="s">
        <v>3028</v>
      </c>
      <c r="K730" s="3" t="s">
        <v>80</v>
      </c>
      <c r="L730" s="2" t="s">
        <v>79</v>
      </c>
      <c r="M730" s="2" t="s">
        <v>4657</v>
      </c>
      <c r="O730" s="3" t="s">
        <v>59</v>
      </c>
      <c r="P730" s="2" t="s">
        <v>89</v>
      </c>
      <c r="Q730" s="3" t="s">
        <v>3797</v>
      </c>
      <c r="R730" s="2" t="s">
        <v>3798</v>
      </c>
      <c r="S730" s="2"/>
      <c r="T730" s="2"/>
      <c r="U730" s="2" t="s">
        <v>127</v>
      </c>
      <c r="V730" s="2" t="s">
        <v>129</v>
      </c>
      <c r="W730" s="2" t="s">
        <v>3028</v>
      </c>
      <c r="X730" s="2" t="s">
        <v>3028</v>
      </c>
      <c r="Y730" s="2" t="s">
        <v>133</v>
      </c>
      <c r="Z730" s="2" t="s">
        <v>134</v>
      </c>
      <c r="AA730" s="2" t="s">
        <v>3810</v>
      </c>
      <c r="AB730" s="2"/>
      <c r="AC730" s="2" t="s">
        <v>3028</v>
      </c>
      <c r="AD730" s="2"/>
      <c r="AE730" s="2" t="s">
        <v>3028</v>
      </c>
      <c r="AF730" s="2">
        <v>0</v>
      </c>
      <c r="AG730" s="2">
        <v>0</v>
      </c>
      <c r="AI730" s="2" t="s">
        <v>166</v>
      </c>
      <c r="AJ730" s="2">
        <v>15</v>
      </c>
      <c r="AK730" s="3">
        <v>1999</v>
      </c>
      <c r="AL730" s="8" t="s">
        <v>4046</v>
      </c>
      <c r="AM730" s="59">
        <f t="shared" si="130"/>
        <v>1999</v>
      </c>
      <c r="AN730" s="14" t="s">
        <v>3028</v>
      </c>
      <c r="AO730" s="14" t="s">
        <v>3028</v>
      </c>
      <c r="AP730" s="14" t="s">
        <v>3028</v>
      </c>
      <c r="AQ730" s="2">
        <v>2020</v>
      </c>
      <c r="AR730" s="72">
        <f t="shared" si="126"/>
        <v>24</v>
      </c>
      <c r="AS730" s="69">
        <v>20210331</v>
      </c>
      <c r="AT730" s="2" t="s">
        <v>185</v>
      </c>
      <c r="AU730" s="72">
        <v>226420</v>
      </c>
      <c r="AV730" s="72">
        <v>0</v>
      </c>
      <c r="AW730" s="71">
        <f t="shared" si="127"/>
        <v>226420</v>
      </c>
      <c r="AX730" s="71">
        <f t="shared" si="120"/>
        <v>0</v>
      </c>
      <c r="AY730" s="71">
        <f t="shared" si="121"/>
        <v>0</v>
      </c>
      <c r="AZ730" s="71">
        <f t="shared" si="122"/>
        <v>226420</v>
      </c>
      <c r="BA730" s="71">
        <f t="shared" si="123"/>
        <v>0</v>
      </c>
      <c r="BB730" s="71">
        <f t="shared" si="124"/>
        <v>0</v>
      </c>
      <c r="BC730" s="71">
        <f t="shared" si="125"/>
        <v>0</v>
      </c>
      <c r="BD730" s="71">
        <f t="shared" si="128"/>
        <v>0</v>
      </c>
      <c r="BE730" s="71">
        <f t="shared" si="129"/>
        <v>226420</v>
      </c>
      <c r="BF730" s="72"/>
      <c r="BG730" s="3" t="s">
        <v>175</v>
      </c>
      <c r="BH730" s="2" t="s">
        <v>3808</v>
      </c>
      <c r="BI730" s="6" t="s">
        <v>3028</v>
      </c>
      <c r="BJ730" s="6">
        <v>0</v>
      </c>
      <c r="BK730" s="6">
        <v>0</v>
      </c>
      <c r="BL730" s="7" t="s">
        <v>3028</v>
      </c>
    </row>
    <row r="731" spans="2:64" x14ac:dyDescent="0.4">
      <c r="B731" s="2" t="s">
        <v>1747</v>
      </c>
      <c r="C731" s="3" t="s">
        <v>180</v>
      </c>
      <c r="D731" s="2" t="s">
        <v>1120</v>
      </c>
      <c r="E731" s="3" t="s">
        <v>3028</v>
      </c>
      <c r="F731" s="2" t="s">
        <v>3028</v>
      </c>
      <c r="G731" s="2" t="s">
        <v>3396</v>
      </c>
      <c r="H731" s="3" t="s">
        <v>3028</v>
      </c>
      <c r="I731" s="2" t="s">
        <v>3028</v>
      </c>
      <c r="J731" s="2" t="s">
        <v>3028</v>
      </c>
      <c r="K731" s="3" t="s">
        <v>80</v>
      </c>
      <c r="L731" s="2" t="s">
        <v>79</v>
      </c>
      <c r="M731" s="2" t="s">
        <v>4657</v>
      </c>
      <c r="O731" s="3" t="s">
        <v>59</v>
      </c>
      <c r="P731" s="2" t="s">
        <v>89</v>
      </c>
      <c r="Q731" s="3" t="s">
        <v>3797</v>
      </c>
      <c r="R731" s="2" t="s">
        <v>3798</v>
      </c>
      <c r="S731" s="2"/>
      <c r="T731" s="2"/>
      <c r="U731" s="2" t="s">
        <v>127</v>
      </c>
      <c r="V731" s="2" t="s">
        <v>129</v>
      </c>
      <c r="W731" s="2" t="s">
        <v>3028</v>
      </c>
      <c r="X731" s="2" t="s">
        <v>3028</v>
      </c>
      <c r="Y731" s="2" t="s">
        <v>133</v>
      </c>
      <c r="Z731" s="2" t="s">
        <v>134</v>
      </c>
      <c r="AA731" s="2" t="s">
        <v>3810</v>
      </c>
      <c r="AB731" s="2"/>
      <c r="AC731" s="2" t="s">
        <v>3028</v>
      </c>
      <c r="AD731" s="2"/>
      <c r="AE731" s="2" t="s">
        <v>3028</v>
      </c>
      <c r="AF731" s="2">
        <v>0</v>
      </c>
      <c r="AG731" s="2">
        <v>0</v>
      </c>
      <c r="AI731" s="2" t="s">
        <v>166</v>
      </c>
      <c r="AJ731" s="2">
        <v>263</v>
      </c>
      <c r="AK731" s="3">
        <v>1999</v>
      </c>
      <c r="AL731" s="8" t="s">
        <v>4046</v>
      </c>
      <c r="AM731" s="59">
        <f t="shared" si="130"/>
        <v>1999</v>
      </c>
      <c r="AN731" s="14" t="s">
        <v>3028</v>
      </c>
      <c r="AO731" s="14" t="s">
        <v>3028</v>
      </c>
      <c r="AP731" s="14" t="s">
        <v>3028</v>
      </c>
      <c r="AQ731" s="2">
        <v>2020</v>
      </c>
      <c r="AR731" s="72">
        <f t="shared" si="126"/>
        <v>24</v>
      </c>
      <c r="AS731" s="69">
        <v>20210331</v>
      </c>
      <c r="AT731" s="2" t="s">
        <v>185</v>
      </c>
      <c r="AU731" s="72">
        <v>3985094</v>
      </c>
      <c r="AV731" s="72">
        <v>0</v>
      </c>
      <c r="AW731" s="71">
        <f t="shared" si="127"/>
        <v>3985094</v>
      </c>
      <c r="AX731" s="71">
        <f t="shared" si="120"/>
        <v>0</v>
      </c>
      <c r="AY731" s="71">
        <f t="shared" si="121"/>
        <v>0</v>
      </c>
      <c r="AZ731" s="71">
        <f t="shared" si="122"/>
        <v>3985094</v>
      </c>
      <c r="BA731" s="71">
        <f t="shared" si="123"/>
        <v>0</v>
      </c>
      <c r="BB731" s="71">
        <f t="shared" si="124"/>
        <v>0</v>
      </c>
      <c r="BC731" s="71">
        <f t="shared" si="125"/>
        <v>0</v>
      </c>
      <c r="BD731" s="71">
        <f t="shared" si="128"/>
        <v>0</v>
      </c>
      <c r="BE731" s="71">
        <f t="shared" si="129"/>
        <v>3985094</v>
      </c>
      <c r="BF731" s="72"/>
      <c r="BG731" s="3" t="s">
        <v>175</v>
      </c>
      <c r="BH731" s="2" t="s">
        <v>3808</v>
      </c>
      <c r="BI731" s="6" t="s">
        <v>3028</v>
      </c>
      <c r="BJ731" s="6">
        <v>0</v>
      </c>
      <c r="BK731" s="6">
        <v>0</v>
      </c>
      <c r="BL731" s="7" t="s">
        <v>3028</v>
      </c>
    </row>
    <row r="732" spans="2:64" x14ac:dyDescent="0.4">
      <c r="B732" s="2" t="s">
        <v>1748</v>
      </c>
      <c r="C732" s="3" t="s">
        <v>180</v>
      </c>
      <c r="D732" s="2" t="s">
        <v>1120</v>
      </c>
      <c r="E732" s="3" t="s">
        <v>3028</v>
      </c>
      <c r="F732" s="2" t="s">
        <v>3028</v>
      </c>
      <c r="G732" s="2" t="s">
        <v>3397</v>
      </c>
      <c r="H732" s="3" t="s">
        <v>3028</v>
      </c>
      <c r="I732" s="2" t="s">
        <v>3028</v>
      </c>
      <c r="J732" s="2" t="s">
        <v>3028</v>
      </c>
      <c r="K732" s="3" t="s">
        <v>80</v>
      </c>
      <c r="L732" s="2" t="s">
        <v>79</v>
      </c>
      <c r="M732" s="2" t="s">
        <v>4657</v>
      </c>
      <c r="O732" s="3" t="s">
        <v>59</v>
      </c>
      <c r="P732" s="2" t="s">
        <v>89</v>
      </c>
      <c r="Q732" s="3" t="s">
        <v>3797</v>
      </c>
      <c r="R732" s="2" t="s">
        <v>3798</v>
      </c>
      <c r="S732" s="2"/>
      <c r="T732" s="2"/>
      <c r="U732" s="2" t="s">
        <v>127</v>
      </c>
      <c r="V732" s="2" t="s">
        <v>129</v>
      </c>
      <c r="W732" s="2" t="s">
        <v>3028</v>
      </c>
      <c r="X732" s="2" t="s">
        <v>3028</v>
      </c>
      <c r="Y732" s="2" t="s">
        <v>133</v>
      </c>
      <c r="Z732" s="2" t="s">
        <v>134</v>
      </c>
      <c r="AA732" s="2" t="s">
        <v>3810</v>
      </c>
      <c r="AB732" s="2"/>
      <c r="AC732" s="2" t="s">
        <v>3028</v>
      </c>
      <c r="AD732" s="2"/>
      <c r="AE732" s="2" t="s">
        <v>3028</v>
      </c>
      <c r="AF732" s="2">
        <v>0</v>
      </c>
      <c r="AG732" s="2">
        <v>0</v>
      </c>
      <c r="AI732" s="2" t="s">
        <v>166</v>
      </c>
      <c r="AJ732" s="2">
        <v>217</v>
      </c>
      <c r="AK732" s="3">
        <v>1999</v>
      </c>
      <c r="AL732" s="8" t="s">
        <v>4046</v>
      </c>
      <c r="AM732" s="59">
        <f t="shared" si="130"/>
        <v>1999</v>
      </c>
      <c r="AN732" s="14" t="s">
        <v>3028</v>
      </c>
      <c r="AO732" s="14" t="s">
        <v>3028</v>
      </c>
      <c r="AP732" s="14" t="s">
        <v>3028</v>
      </c>
      <c r="AQ732" s="2">
        <v>2020</v>
      </c>
      <c r="AR732" s="72">
        <f t="shared" si="126"/>
        <v>24</v>
      </c>
      <c r="AS732" s="69">
        <v>20210331</v>
      </c>
      <c r="AT732" s="2" t="s">
        <v>185</v>
      </c>
      <c r="AU732" s="72">
        <v>3288081</v>
      </c>
      <c r="AV732" s="72">
        <v>0</v>
      </c>
      <c r="AW732" s="71">
        <f t="shared" si="127"/>
        <v>3288081</v>
      </c>
      <c r="AX732" s="71">
        <f t="shared" si="120"/>
        <v>0</v>
      </c>
      <c r="AY732" s="71">
        <f t="shared" si="121"/>
        <v>0</v>
      </c>
      <c r="AZ732" s="71">
        <f t="shared" si="122"/>
        <v>3288081</v>
      </c>
      <c r="BA732" s="71">
        <f t="shared" si="123"/>
        <v>0</v>
      </c>
      <c r="BB732" s="71">
        <f t="shared" si="124"/>
        <v>0</v>
      </c>
      <c r="BC732" s="71">
        <f t="shared" si="125"/>
        <v>0</v>
      </c>
      <c r="BD732" s="71">
        <f t="shared" si="128"/>
        <v>0</v>
      </c>
      <c r="BE732" s="71">
        <f t="shared" si="129"/>
        <v>3288081</v>
      </c>
      <c r="BF732" s="72"/>
      <c r="BG732" s="3" t="s">
        <v>175</v>
      </c>
      <c r="BH732" s="2" t="s">
        <v>3808</v>
      </c>
      <c r="BI732" s="6" t="s">
        <v>3028</v>
      </c>
      <c r="BJ732" s="6">
        <v>0</v>
      </c>
      <c r="BK732" s="6">
        <v>0</v>
      </c>
      <c r="BL732" s="7" t="s">
        <v>3028</v>
      </c>
    </row>
    <row r="733" spans="2:64" x14ac:dyDescent="0.4">
      <c r="B733" s="2" t="s">
        <v>1749</v>
      </c>
      <c r="C733" s="3" t="s">
        <v>180</v>
      </c>
      <c r="D733" s="2" t="s">
        <v>1120</v>
      </c>
      <c r="E733" s="3" t="s">
        <v>3028</v>
      </c>
      <c r="F733" s="2" t="s">
        <v>3028</v>
      </c>
      <c r="G733" s="2" t="s">
        <v>3398</v>
      </c>
      <c r="H733" s="3" t="s">
        <v>3028</v>
      </c>
      <c r="I733" s="2" t="s">
        <v>3028</v>
      </c>
      <c r="J733" s="2" t="s">
        <v>3028</v>
      </c>
      <c r="K733" s="3" t="s">
        <v>80</v>
      </c>
      <c r="L733" s="2" t="s">
        <v>79</v>
      </c>
      <c r="M733" s="2" t="s">
        <v>4657</v>
      </c>
      <c r="O733" s="3" t="s">
        <v>59</v>
      </c>
      <c r="P733" s="2" t="s">
        <v>89</v>
      </c>
      <c r="Q733" s="3" t="s">
        <v>3797</v>
      </c>
      <c r="R733" s="2" t="s">
        <v>3798</v>
      </c>
      <c r="S733" s="2"/>
      <c r="T733" s="2"/>
      <c r="U733" s="2" t="s">
        <v>127</v>
      </c>
      <c r="V733" s="2" t="s">
        <v>129</v>
      </c>
      <c r="W733" s="2" t="s">
        <v>3028</v>
      </c>
      <c r="X733" s="2" t="s">
        <v>3028</v>
      </c>
      <c r="Y733" s="2" t="s">
        <v>133</v>
      </c>
      <c r="Z733" s="2" t="s">
        <v>134</v>
      </c>
      <c r="AA733" s="2" t="s">
        <v>3810</v>
      </c>
      <c r="AB733" s="2"/>
      <c r="AC733" s="2" t="s">
        <v>3028</v>
      </c>
      <c r="AD733" s="2"/>
      <c r="AE733" s="2" t="s">
        <v>3028</v>
      </c>
      <c r="AF733" s="2">
        <v>0</v>
      </c>
      <c r="AG733" s="2">
        <v>0</v>
      </c>
      <c r="AI733" s="2" t="s">
        <v>166</v>
      </c>
      <c r="AJ733" s="2">
        <v>139</v>
      </c>
      <c r="AK733" s="3">
        <v>1999</v>
      </c>
      <c r="AL733" s="8" t="s">
        <v>4046</v>
      </c>
      <c r="AM733" s="59">
        <f t="shared" si="130"/>
        <v>1999</v>
      </c>
      <c r="AN733" s="14" t="s">
        <v>3028</v>
      </c>
      <c r="AO733" s="14" t="s">
        <v>3028</v>
      </c>
      <c r="AP733" s="14" t="s">
        <v>3028</v>
      </c>
      <c r="AQ733" s="2">
        <v>2020</v>
      </c>
      <c r="AR733" s="72">
        <f t="shared" si="126"/>
        <v>24</v>
      </c>
      <c r="AS733" s="69">
        <v>20210331</v>
      </c>
      <c r="AT733" s="2" t="s">
        <v>185</v>
      </c>
      <c r="AU733" s="72">
        <v>2106190</v>
      </c>
      <c r="AV733" s="72">
        <v>0</v>
      </c>
      <c r="AW733" s="71">
        <f t="shared" si="127"/>
        <v>2106190</v>
      </c>
      <c r="AX733" s="71">
        <f t="shared" si="120"/>
        <v>0</v>
      </c>
      <c r="AY733" s="71">
        <f t="shared" si="121"/>
        <v>0</v>
      </c>
      <c r="AZ733" s="71">
        <f t="shared" si="122"/>
        <v>2106190</v>
      </c>
      <c r="BA733" s="71">
        <f t="shared" si="123"/>
        <v>0</v>
      </c>
      <c r="BB733" s="71">
        <f t="shared" si="124"/>
        <v>0</v>
      </c>
      <c r="BC733" s="71">
        <f t="shared" si="125"/>
        <v>0</v>
      </c>
      <c r="BD733" s="71">
        <f t="shared" si="128"/>
        <v>0</v>
      </c>
      <c r="BE733" s="71">
        <f t="shared" si="129"/>
        <v>2106190</v>
      </c>
      <c r="BF733" s="72"/>
      <c r="BG733" s="3" t="s">
        <v>175</v>
      </c>
      <c r="BH733" s="2" t="s">
        <v>3808</v>
      </c>
      <c r="BI733" s="6" t="s">
        <v>3028</v>
      </c>
      <c r="BJ733" s="6">
        <v>0</v>
      </c>
      <c r="BK733" s="6">
        <v>0</v>
      </c>
      <c r="BL733" s="7" t="s">
        <v>3028</v>
      </c>
    </row>
    <row r="734" spans="2:64" x14ac:dyDescent="0.4">
      <c r="B734" s="2" t="s">
        <v>1750</v>
      </c>
      <c r="C734" s="3" t="s">
        <v>180</v>
      </c>
      <c r="D734" s="2" t="s">
        <v>1120</v>
      </c>
      <c r="E734" s="3" t="s">
        <v>3028</v>
      </c>
      <c r="F734" s="2" t="s">
        <v>3028</v>
      </c>
      <c r="G734" s="2" t="s">
        <v>3343</v>
      </c>
      <c r="H734" s="3" t="s">
        <v>3028</v>
      </c>
      <c r="I734" s="2" t="s">
        <v>3028</v>
      </c>
      <c r="J734" s="2" t="s">
        <v>3028</v>
      </c>
      <c r="K734" s="3" t="s">
        <v>80</v>
      </c>
      <c r="L734" s="2" t="s">
        <v>79</v>
      </c>
      <c r="M734" s="2" t="s">
        <v>4657</v>
      </c>
      <c r="O734" s="3" t="s">
        <v>59</v>
      </c>
      <c r="P734" s="2" t="s">
        <v>89</v>
      </c>
      <c r="Q734" s="3" t="s">
        <v>3797</v>
      </c>
      <c r="R734" s="2" t="s">
        <v>3798</v>
      </c>
      <c r="S734" s="2"/>
      <c r="T734" s="2"/>
      <c r="U734" s="2" t="s">
        <v>127</v>
      </c>
      <c r="V734" s="2" t="s">
        <v>129</v>
      </c>
      <c r="W734" s="2" t="s">
        <v>3028</v>
      </c>
      <c r="X734" s="2" t="s">
        <v>3028</v>
      </c>
      <c r="Y734" s="2" t="s">
        <v>133</v>
      </c>
      <c r="Z734" s="2" t="s">
        <v>134</v>
      </c>
      <c r="AA734" s="2" t="s">
        <v>3810</v>
      </c>
      <c r="AB734" s="2"/>
      <c r="AC734" s="2" t="s">
        <v>3028</v>
      </c>
      <c r="AD734" s="2"/>
      <c r="AE734" s="2" t="s">
        <v>3028</v>
      </c>
      <c r="AF734" s="2">
        <v>0</v>
      </c>
      <c r="AG734" s="2">
        <v>0</v>
      </c>
      <c r="AI734" s="2" t="s">
        <v>166</v>
      </c>
      <c r="AJ734" s="2">
        <v>313</v>
      </c>
      <c r="AK734" s="3">
        <v>1999</v>
      </c>
      <c r="AL734" s="8" t="s">
        <v>4046</v>
      </c>
      <c r="AM734" s="59">
        <f t="shared" si="130"/>
        <v>1999</v>
      </c>
      <c r="AN734" s="14" t="s">
        <v>3028</v>
      </c>
      <c r="AO734" s="14" t="s">
        <v>3028</v>
      </c>
      <c r="AP734" s="14" t="s">
        <v>3028</v>
      </c>
      <c r="AQ734" s="2">
        <v>2020</v>
      </c>
      <c r="AR734" s="72">
        <f t="shared" si="126"/>
        <v>24</v>
      </c>
      <c r="AS734" s="69">
        <v>20210331</v>
      </c>
      <c r="AT734" s="2" t="s">
        <v>185</v>
      </c>
      <c r="AU734" s="72">
        <v>4743785</v>
      </c>
      <c r="AV734" s="72">
        <v>0</v>
      </c>
      <c r="AW734" s="71">
        <f t="shared" si="127"/>
        <v>4743785</v>
      </c>
      <c r="AX734" s="71">
        <f t="shared" si="120"/>
        <v>0</v>
      </c>
      <c r="AY734" s="71">
        <f t="shared" si="121"/>
        <v>0</v>
      </c>
      <c r="AZ734" s="71">
        <f t="shared" si="122"/>
        <v>4743785</v>
      </c>
      <c r="BA734" s="71">
        <f t="shared" si="123"/>
        <v>0</v>
      </c>
      <c r="BB734" s="71">
        <f t="shared" si="124"/>
        <v>0</v>
      </c>
      <c r="BC734" s="71">
        <f t="shared" si="125"/>
        <v>0</v>
      </c>
      <c r="BD734" s="71">
        <f t="shared" si="128"/>
        <v>0</v>
      </c>
      <c r="BE734" s="71">
        <f t="shared" si="129"/>
        <v>4743785</v>
      </c>
      <c r="BF734" s="72"/>
      <c r="BG734" s="3" t="s">
        <v>175</v>
      </c>
      <c r="BH734" s="2" t="s">
        <v>3808</v>
      </c>
      <c r="BI734" s="6" t="s">
        <v>3028</v>
      </c>
      <c r="BJ734" s="6">
        <v>0</v>
      </c>
      <c r="BK734" s="6">
        <v>0</v>
      </c>
      <c r="BL734" s="7" t="s">
        <v>3028</v>
      </c>
    </row>
    <row r="735" spans="2:64" x14ac:dyDescent="0.4">
      <c r="B735" s="2" t="s">
        <v>1751</v>
      </c>
      <c r="C735" s="3" t="s">
        <v>180</v>
      </c>
      <c r="D735" s="2" t="s">
        <v>1120</v>
      </c>
      <c r="E735" s="3" t="s">
        <v>3028</v>
      </c>
      <c r="F735" s="2" t="s">
        <v>3028</v>
      </c>
      <c r="G735" s="2" t="s">
        <v>3399</v>
      </c>
      <c r="H735" s="3" t="s">
        <v>3028</v>
      </c>
      <c r="I735" s="2" t="s">
        <v>3028</v>
      </c>
      <c r="J735" s="2" t="s">
        <v>3028</v>
      </c>
      <c r="K735" s="3" t="s">
        <v>80</v>
      </c>
      <c r="L735" s="2" t="s">
        <v>79</v>
      </c>
      <c r="M735" s="2" t="s">
        <v>4657</v>
      </c>
      <c r="O735" s="3" t="s">
        <v>59</v>
      </c>
      <c r="P735" s="2" t="s">
        <v>89</v>
      </c>
      <c r="Q735" s="3" t="s">
        <v>3797</v>
      </c>
      <c r="R735" s="2" t="s">
        <v>3798</v>
      </c>
      <c r="S735" s="2"/>
      <c r="T735" s="2"/>
      <c r="U735" s="2" t="s">
        <v>127</v>
      </c>
      <c r="V735" s="2" t="s">
        <v>129</v>
      </c>
      <c r="W735" s="2" t="s">
        <v>3028</v>
      </c>
      <c r="X735" s="2" t="s">
        <v>3028</v>
      </c>
      <c r="Y735" s="2" t="s">
        <v>133</v>
      </c>
      <c r="Z735" s="2" t="s">
        <v>134</v>
      </c>
      <c r="AA735" s="2" t="s">
        <v>3810</v>
      </c>
      <c r="AB735" s="2"/>
      <c r="AC735" s="2" t="s">
        <v>3028</v>
      </c>
      <c r="AD735" s="2"/>
      <c r="AE735" s="2" t="s">
        <v>3028</v>
      </c>
      <c r="AF735" s="2">
        <v>0</v>
      </c>
      <c r="AG735" s="2">
        <v>0</v>
      </c>
      <c r="AI735" s="2" t="s">
        <v>166</v>
      </c>
      <c r="AJ735" s="2">
        <v>78</v>
      </c>
      <c r="AK735" s="3">
        <v>1999</v>
      </c>
      <c r="AL735" s="8" t="s">
        <v>4046</v>
      </c>
      <c r="AM735" s="59">
        <f t="shared" si="130"/>
        <v>1999</v>
      </c>
      <c r="AN735" s="14" t="s">
        <v>3028</v>
      </c>
      <c r="AO735" s="14" t="s">
        <v>3028</v>
      </c>
      <c r="AP735" s="14" t="s">
        <v>3028</v>
      </c>
      <c r="AQ735" s="2">
        <v>2020</v>
      </c>
      <c r="AR735" s="72">
        <f t="shared" si="126"/>
        <v>24</v>
      </c>
      <c r="AS735" s="69">
        <v>20210331</v>
      </c>
      <c r="AT735" s="2" t="s">
        <v>185</v>
      </c>
      <c r="AU735" s="72">
        <v>1182157</v>
      </c>
      <c r="AV735" s="72">
        <v>0</v>
      </c>
      <c r="AW735" s="71">
        <f t="shared" si="127"/>
        <v>1182157</v>
      </c>
      <c r="AX735" s="71">
        <f t="shared" si="120"/>
        <v>0</v>
      </c>
      <c r="AY735" s="71">
        <f t="shared" si="121"/>
        <v>0</v>
      </c>
      <c r="AZ735" s="71">
        <f t="shared" si="122"/>
        <v>1182157</v>
      </c>
      <c r="BA735" s="71">
        <f t="shared" si="123"/>
        <v>0</v>
      </c>
      <c r="BB735" s="71">
        <f t="shared" si="124"/>
        <v>0</v>
      </c>
      <c r="BC735" s="71">
        <f t="shared" si="125"/>
        <v>0</v>
      </c>
      <c r="BD735" s="71">
        <f t="shared" si="128"/>
        <v>0</v>
      </c>
      <c r="BE735" s="71">
        <f t="shared" si="129"/>
        <v>1182157</v>
      </c>
      <c r="BF735" s="72"/>
      <c r="BG735" s="3" t="s">
        <v>175</v>
      </c>
      <c r="BH735" s="2" t="s">
        <v>3808</v>
      </c>
      <c r="BI735" s="6" t="s">
        <v>3028</v>
      </c>
      <c r="BJ735" s="6">
        <v>0</v>
      </c>
      <c r="BK735" s="6">
        <v>0</v>
      </c>
      <c r="BL735" s="7" t="s">
        <v>3028</v>
      </c>
    </row>
    <row r="736" spans="2:64" x14ac:dyDescent="0.4">
      <c r="B736" s="2" t="s">
        <v>1752</v>
      </c>
      <c r="C736" s="3" t="s">
        <v>180</v>
      </c>
      <c r="D736" s="2" t="s">
        <v>1120</v>
      </c>
      <c r="E736" s="3" t="s">
        <v>3028</v>
      </c>
      <c r="F736" s="2" t="s">
        <v>3028</v>
      </c>
      <c r="G736" s="2" t="s">
        <v>3400</v>
      </c>
      <c r="H736" s="3" t="s">
        <v>3028</v>
      </c>
      <c r="I736" s="2" t="s">
        <v>3028</v>
      </c>
      <c r="J736" s="2" t="s">
        <v>3028</v>
      </c>
      <c r="K736" s="3" t="s">
        <v>80</v>
      </c>
      <c r="L736" s="2" t="s">
        <v>79</v>
      </c>
      <c r="M736" s="2" t="s">
        <v>4657</v>
      </c>
      <c r="O736" s="3" t="s">
        <v>59</v>
      </c>
      <c r="P736" s="2" t="s">
        <v>89</v>
      </c>
      <c r="Q736" s="3" t="s">
        <v>3797</v>
      </c>
      <c r="R736" s="2" t="s">
        <v>3798</v>
      </c>
      <c r="S736" s="2"/>
      <c r="T736" s="2"/>
      <c r="U736" s="2" t="s">
        <v>127</v>
      </c>
      <c r="V736" s="2" t="s">
        <v>129</v>
      </c>
      <c r="W736" s="2" t="s">
        <v>3028</v>
      </c>
      <c r="X736" s="2" t="s">
        <v>3028</v>
      </c>
      <c r="Y736" s="2" t="s">
        <v>133</v>
      </c>
      <c r="Z736" s="2" t="s">
        <v>134</v>
      </c>
      <c r="AA736" s="2" t="s">
        <v>3810</v>
      </c>
      <c r="AB736" s="2"/>
      <c r="AC736" s="2" t="s">
        <v>3028</v>
      </c>
      <c r="AD736" s="2"/>
      <c r="AE736" s="2" t="s">
        <v>3028</v>
      </c>
      <c r="AF736" s="2">
        <v>0</v>
      </c>
      <c r="AG736" s="2">
        <v>0</v>
      </c>
      <c r="AI736" s="2" t="s">
        <v>166</v>
      </c>
      <c r="AJ736" s="2">
        <v>55</v>
      </c>
      <c r="AK736" s="3">
        <v>1999</v>
      </c>
      <c r="AL736" s="8" t="s">
        <v>4046</v>
      </c>
      <c r="AM736" s="59">
        <f t="shared" si="130"/>
        <v>1999</v>
      </c>
      <c r="AN736" s="14" t="s">
        <v>3028</v>
      </c>
      <c r="AO736" s="14" t="s">
        <v>3028</v>
      </c>
      <c r="AP736" s="14" t="s">
        <v>3028</v>
      </c>
      <c r="AQ736" s="2">
        <v>2020</v>
      </c>
      <c r="AR736" s="72">
        <f t="shared" si="126"/>
        <v>24</v>
      </c>
      <c r="AS736" s="69">
        <v>20210331</v>
      </c>
      <c r="AT736" s="2" t="s">
        <v>185</v>
      </c>
      <c r="AU736" s="72">
        <v>833572</v>
      </c>
      <c r="AV736" s="72">
        <v>0</v>
      </c>
      <c r="AW736" s="71">
        <f t="shared" si="127"/>
        <v>833572</v>
      </c>
      <c r="AX736" s="71">
        <f t="shared" si="120"/>
        <v>0</v>
      </c>
      <c r="AY736" s="71">
        <f t="shared" si="121"/>
        <v>0</v>
      </c>
      <c r="AZ736" s="71">
        <f t="shared" si="122"/>
        <v>833572</v>
      </c>
      <c r="BA736" s="71">
        <f t="shared" si="123"/>
        <v>0</v>
      </c>
      <c r="BB736" s="71">
        <f t="shared" si="124"/>
        <v>0</v>
      </c>
      <c r="BC736" s="71">
        <f t="shared" si="125"/>
        <v>0</v>
      </c>
      <c r="BD736" s="71">
        <f t="shared" si="128"/>
        <v>0</v>
      </c>
      <c r="BE736" s="71">
        <f t="shared" si="129"/>
        <v>833572</v>
      </c>
      <c r="BF736" s="72"/>
      <c r="BG736" s="3" t="s">
        <v>175</v>
      </c>
      <c r="BH736" s="2" t="s">
        <v>3808</v>
      </c>
      <c r="BI736" s="6" t="s">
        <v>3028</v>
      </c>
      <c r="BJ736" s="6">
        <v>0</v>
      </c>
      <c r="BK736" s="6">
        <v>0</v>
      </c>
      <c r="BL736" s="7" t="s">
        <v>3028</v>
      </c>
    </row>
    <row r="737" spans="2:64" x14ac:dyDescent="0.4">
      <c r="B737" s="2" t="s">
        <v>1472</v>
      </c>
      <c r="C737" s="3" t="s">
        <v>180</v>
      </c>
      <c r="D737" s="2" t="s">
        <v>1473</v>
      </c>
      <c r="E737" s="3" t="s">
        <v>3028</v>
      </c>
      <c r="F737" s="2" t="s">
        <v>3028</v>
      </c>
      <c r="G737" s="2" t="s">
        <v>3303</v>
      </c>
      <c r="H737" s="3" t="s">
        <v>3028</v>
      </c>
      <c r="I737" s="2" t="s">
        <v>3028</v>
      </c>
      <c r="J737" s="2" t="s">
        <v>3028</v>
      </c>
      <c r="K737" s="3" t="s">
        <v>80</v>
      </c>
      <c r="L737" s="2" t="s">
        <v>79</v>
      </c>
      <c r="M737" s="2" t="s">
        <v>4657</v>
      </c>
      <c r="O737" s="3" t="s">
        <v>59</v>
      </c>
      <c r="P737" s="2" t="s">
        <v>89</v>
      </c>
      <c r="Q737" s="3" t="s">
        <v>3797</v>
      </c>
      <c r="R737" s="2" t="s">
        <v>3798</v>
      </c>
      <c r="S737" s="2"/>
      <c r="T737" s="2"/>
      <c r="U737" s="2" t="s">
        <v>127</v>
      </c>
      <c r="V737" s="2" t="s">
        <v>129</v>
      </c>
      <c r="W737" s="2" t="s">
        <v>3028</v>
      </c>
      <c r="X737" s="2" t="s">
        <v>3028</v>
      </c>
      <c r="Y737" s="2" t="s">
        <v>133</v>
      </c>
      <c r="Z737" s="2" t="s">
        <v>134</v>
      </c>
      <c r="AA737" s="2" t="s">
        <v>3810</v>
      </c>
      <c r="AB737" s="2"/>
      <c r="AC737" s="2" t="s">
        <v>3028</v>
      </c>
      <c r="AD737" s="2"/>
      <c r="AE737" s="2" t="s">
        <v>3028</v>
      </c>
      <c r="AF737" s="2">
        <v>0</v>
      </c>
      <c r="AG737" s="2">
        <v>0</v>
      </c>
      <c r="AI737" s="2" t="s">
        <v>166</v>
      </c>
      <c r="AJ737" s="2">
        <v>1039.78</v>
      </c>
      <c r="AK737" s="3">
        <v>2007</v>
      </c>
      <c r="AL737" s="8" t="s">
        <v>4047</v>
      </c>
      <c r="AM737" s="59">
        <f t="shared" si="130"/>
        <v>2007</v>
      </c>
      <c r="AN737" s="14" t="s">
        <v>3028</v>
      </c>
      <c r="AO737" s="14" t="s">
        <v>3028</v>
      </c>
      <c r="AP737" s="14" t="s">
        <v>3028</v>
      </c>
      <c r="AQ737" s="2">
        <v>2020</v>
      </c>
      <c r="AR737" s="72">
        <f t="shared" si="126"/>
        <v>16</v>
      </c>
      <c r="AS737" s="69">
        <v>20210331</v>
      </c>
      <c r="AT737" s="2" t="s">
        <v>185</v>
      </c>
      <c r="AU737" s="72">
        <v>10917690</v>
      </c>
      <c r="AV737" s="72">
        <v>0</v>
      </c>
      <c r="AW737" s="71">
        <f t="shared" si="127"/>
        <v>10917690</v>
      </c>
      <c r="AX737" s="71">
        <f t="shared" si="120"/>
        <v>0</v>
      </c>
      <c r="AY737" s="71">
        <f t="shared" si="121"/>
        <v>0</v>
      </c>
      <c r="AZ737" s="71">
        <f t="shared" si="122"/>
        <v>10917690</v>
      </c>
      <c r="BA737" s="71">
        <f t="shared" si="123"/>
        <v>0</v>
      </c>
      <c r="BB737" s="71">
        <f t="shared" si="124"/>
        <v>0</v>
      </c>
      <c r="BC737" s="71">
        <f t="shared" si="125"/>
        <v>0</v>
      </c>
      <c r="BD737" s="71">
        <f t="shared" si="128"/>
        <v>0</v>
      </c>
      <c r="BE737" s="71">
        <f t="shared" si="129"/>
        <v>10917690</v>
      </c>
      <c r="BF737" s="72"/>
      <c r="BG737" s="3" t="s">
        <v>175</v>
      </c>
      <c r="BH737" s="2" t="s">
        <v>3808</v>
      </c>
      <c r="BI737" s="6" t="s">
        <v>3028</v>
      </c>
      <c r="BJ737" s="6">
        <v>0</v>
      </c>
      <c r="BK737" s="6">
        <v>0</v>
      </c>
      <c r="BL737" s="7" t="s">
        <v>3028</v>
      </c>
    </row>
    <row r="738" spans="2:64" x14ac:dyDescent="0.4">
      <c r="B738" s="2" t="s">
        <v>2505</v>
      </c>
      <c r="C738" s="3" t="s">
        <v>180</v>
      </c>
      <c r="D738" s="2" t="s">
        <v>1097</v>
      </c>
      <c r="E738" s="3" t="s">
        <v>3028</v>
      </c>
      <c r="F738" s="2" t="s">
        <v>3028</v>
      </c>
      <c r="G738" s="2" t="s">
        <v>3248</v>
      </c>
      <c r="H738" s="3" t="s">
        <v>3028</v>
      </c>
      <c r="I738" s="2" t="s">
        <v>3028</v>
      </c>
      <c r="J738" s="2" t="s">
        <v>3028</v>
      </c>
      <c r="K738" s="3" t="s">
        <v>80</v>
      </c>
      <c r="L738" s="2" t="s">
        <v>79</v>
      </c>
      <c r="M738" s="2" t="s">
        <v>4657</v>
      </c>
      <c r="O738" s="3" t="s">
        <v>59</v>
      </c>
      <c r="P738" s="2" t="s">
        <v>89</v>
      </c>
      <c r="Q738" s="3" t="s">
        <v>3782</v>
      </c>
      <c r="R738" s="2" t="s">
        <v>119</v>
      </c>
      <c r="S738" s="2"/>
      <c r="T738" s="2"/>
      <c r="U738" s="2" t="s">
        <v>127</v>
      </c>
      <c r="V738" s="2" t="s">
        <v>129</v>
      </c>
      <c r="W738" s="2" t="s">
        <v>3028</v>
      </c>
      <c r="X738" s="2" t="s">
        <v>3028</v>
      </c>
      <c r="Y738" s="2" t="s">
        <v>133</v>
      </c>
      <c r="Z738" s="2" t="s">
        <v>134</v>
      </c>
      <c r="AA738" s="2" t="s">
        <v>3810</v>
      </c>
      <c r="AB738" s="2"/>
      <c r="AC738" s="2" t="s">
        <v>3028</v>
      </c>
      <c r="AD738" s="2"/>
      <c r="AE738" s="2" t="s">
        <v>3028</v>
      </c>
      <c r="AF738" s="2">
        <v>0</v>
      </c>
      <c r="AG738" s="2">
        <v>0</v>
      </c>
      <c r="AI738" s="2" t="s">
        <v>166</v>
      </c>
      <c r="AJ738" s="2">
        <v>1.69</v>
      </c>
      <c r="AK738" s="3">
        <v>1899</v>
      </c>
      <c r="AL738" s="8" t="s">
        <v>4035</v>
      </c>
      <c r="AM738" s="59">
        <f t="shared" si="130"/>
        <v>1899</v>
      </c>
      <c r="AN738" s="14" t="s">
        <v>3028</v>
      </c>
      <c r="AO738" s="14" t="s">
        <v>3028</v>
      </c>
      <c r="AP738" s="14" t="s">
        <v>3028</v>
      </c>
      <c r="AQ738" s="2">
        <v>2020</v>
      </c>
      <c r="AR738" s="72">
        <f t="shared" si="126"/>
        <v>124</v>
      </c>
      <c r="AS738" s="69">
        <v>20210331</v>
      </c>
      <c r="AT738" s="2" t="s">
        <v>185</v>
      </c>
      <c r="AU738" s="72">
        <v>4612</v>
      </c>
      <c r="AV738" s="72">
        <v>0</v>
      </c>
      <c r="AW738" s="71">
        <f t="shared" si="127"/>
        <v>4612</v>
      </c>
      <c r="AX738" s="71">
        <f t="shared" si="120"/>
        <v>0</v>
      </c>
      <c r="AY738" s="71">
        <f t="shared" si="121"/>
        <v>0</v>
      </c>
      <c r="AZ738" s="71">
        <f t="shared" si="122"/>
        <v>4612</v>
      </c>
      <c r="BA738" s="71">
        <f t="shared" si="123"/>
        <v>0</v>
      </c>
      <c r="BB738" s="71">
        <f t="shared" si="124"/>
        <v>0</v>
      </c>
      <c r="BC738" s="71">
        <f t="shared" si="125"/>
        <v>0</v>
      </c>
      <c r="BD738" s="71">
        <f t="shared" si="128"/>
        <v>0</v>
      </c>
      <c r="BE738" s="71">
        <f t="shared" si="129"/>
        <v>4612</v>
      </c>
      <c r="BF738" s="72"/>
      <c r="BG738" s="3" t="s">
        <v>174</v>
      </c>
      <c r="BH738" s="2" t="s">
        <v>3805</v>
      </c>
      <c r="BI738" s="6" t="s">
        <v>3028</v>
      </c>
      <c r="BJ738" s="6">
        <v>0</v>
      </c>
      <c r="BK738" s="6">
        <v>0</v>
      </c>
      <c r="BL738" s="7" t="s">
        <v>3028</v>
      </c>
    </row>
    <row r="739" spans="2:64" x14ac:dyDescent="0.4">
      <c r="B739" s="2" t="s">
        <v>2506</v>
      </c>
      <c r="C739" s="3" t="s">
        <v>180</v>
      </c>
      <c r="D739" s="2" t="s">
        <v>1097</v>
      </c>
      <c r="E739" s="3" t="s">
        <v>3028</v>
      </c>
      <c r="F739" s="2" t="s">
        <v>3028</v>
      </c>
      <c r="G739" s="2" t="s">
        <v>3225</v>
      </c>
      <c r="H739" s="3" t="s">
        <v>3028</v>
      </c>
      <c r="I739" s="2" t="s">
        <v>3028</v>
      </c>
      <c r="J739" s="2" t="s">
        <v>3028</v>
      </c>
      <c r="K739" s="3" t="s">
        <v>80</v>
      </c>
      <c r="L739" s="2" t="s">
        <v>79</v>
      </c>
      <c r="M739" s="2" t="s">
        <v>4657</v>
      </c>
      <c r="O739" s="3" t="s">
        <v>59</v>
      </c>
      <c r="P739" s="2" t="s">
        <v>89</v>
      </c>
      <c r="Q739" s="3" t="s">
        <v>3782</v>
      </c>
      <c r="R739" s="2" t="s">
        <v>119</v>
      </c>
      <c r="S739" s="2"/>
      <c r="T739" s="2"/>
      <c r="U739" s="2" t="s">
        <v>127</v>
      </c>
      <c r="V739" s="2" t="s">
        <v>129</v>
      </c>
      <c r="W739" s="2" t="s">
        <v>3028</v>
      </c>
      <c r="X739" s="2" t="s">
        <v>3028</v>
      </c>
      <c r="Y739" s="2" t="s">
        <v>133</v>
      </c>
      <c r="Z739" s="2" t="s">
        <v>134</v>
      </c>
      <c r="AA739" s="2" t="s">
        <v>3810</v>
      </c>
      <c r="AB739" s="2"/>
      <c r="AC739" s="2" t="s">
        <v>3028</v>
      </c>
      <c r="AD739" s="2"/>
      <c r="AE739" s="2" t="s">
        <v>3028</v>
      </c>
      <c r="AF739" s="2">
        <v>0</v>
      </c>
      <c r="AG739" s="2">
        <v>0</v>
      </c>
      <c r="AI739" s="2" t="s">
        <v>166</v>
      </c>
      <c r="AJ739" s="2">
        <v>0</v>
      </c>
      <c r="AK739" s="3">
        <v>1899</v>
      </c>
      <c r="AL739" s="8" t="s">
        <v>4035</v>
      </c>
      <c r="AM739" s="59">
        <f t="shared" si="130"/>
        <v>1899</v>
      </c>
      <c r="AN739" s="14" t="s">
        <v>3028</v>
      </c>
      <c r="AO739" s="14" t="s">
        <v>3028</v>
      </c>
      <c r="AP739" s="14" t="s">
        <v>3028</v>
      </c>
      <c r="AQ739" s="2">
        <v>2020</v>
      </c>
      <c r="AR739" s="72">
        <f t="shared" si="126"/>
        <v>124</v>
      </c>
      <c r="AS739" s="69">
        <v>20210331</v>
      </c>
      <c r="AT739" s="2" t="s">
        <v>185</v>
      </c>
      <c r="AU739" s="72">
        <v>1</v>
      </c>
      <c r="AV739" s="72">
        <v>0</v>
      </c>
      <c r="AW739" s="71">
        <f t="shared" si="127"/>
        <v>1</v>
      </c>
      <c r="AX739" s="71">
        <f t="shared" si="120"/>
        <v>0</v>
      </c>
      <c r="AY739" s="71">
        <f t="shared" si="121"/>
        <v>0</v>
      </c>
      <c r="AZ739" s="71">
        <f t="shared" si="122"/>
        <v>1</v>
      </c>
      <c r="BA739" s="71">
        <f t="shared" si="123"/>
        <v>0</v>
      </c>
      <c r="BB739" s="71">
        <f t="shared" si="124"/>
        <v>0</v>
      </c>
      <c r="BC739" s="71">
        <f t="shared" si="125"/>
        <v>0</v>
      </c>
      <c r="BD739" s="71">
        <f t="shared" si="128"/>
        <v>0</v>
      </c>
      <c r="BE739" s="71">
        <f t="shared" si="129"/>
        <v>1</v>
      </c>
      <c r="BF739" s="72"/>
      <c r="BG739" s="3" t="s">
        <v>174</v>
      </c>
      <c r="BH739" s="2" t="s">
        <v>3805</v>
      </c>
      <c r="BI739" s="6" t="s">
        <v>3028</v>
      </c>
      <c r="BJ739" s="6">
        <v>0</v>
      </c>
      <c r="BK739" s="6">
        <v>0</v>
      </c>
      <c r="BL739" s="7" t="s">
        <v>3028</v>
      </c>
    </row>
    <row r="740" spans="2:64" x14ac:dyDescent="0.4">
      <c r="B740" s="2" t="s">
        <v>2507</v>
      </c>
      <c r="C740" s="3" t="s">
        <v>180</v>
      </c>
      <c r="D740" s="2" t="s">
        <v>1097</v>
      </c>
      <c r="E740" s="3" t="s">
        <v>3028</v>
      </c>
      <c r="F740" s="2" t="s">
        <v>3028</v>
      </c>
      <c r="G740" s="2" t="s">
        <v>3226</v>
      </c>
      <c r="H740" s="3" t="s">
        <v>3028</v>
      </c>
      <c r="I740" s="2" t="s">
        <v>3028</v>
      </c>
      <c r="J740" s="2" t="s">
        <v>3028</v>
      </c>
      <c r="K740" s="3" t="s">
        <v>80</v>
      </c>
      <c r="L740" s="2" t="s">
        <v>79</v>
      </c>
      <c r="M740" s="2" t="s">
        <v>4657</v>
      </c>
      <c r="O740" s="3" t="s">
        <v>59</v>
      </c>
      <c r="P740" s="2" t="s">
        <v>89</v>
      </c>
      <c r="Q740" s="3" t="s">
        <v>3782</v>
      </c>
      <c r="R740" s="2" t="s">
        <v>119</v>
      </c>
      <c r="S740" s="2"/>
      <c r="T740" s="2"/>
      <c r="U740" s="2" t="s">
        <v>127</v>
      </c>
      <c r="V740" s="2" t="s">
        <v>129</v>
      </c>
      <c r="W740" s="2" t="s">
        <v>3028</v>
      </c>
      <c r="X740" s="2" t="s">
        <v>3028</v>
      </c>
      <c r="Y740" s="2" t="s">
        <v>133</v>
      </c>
      <c r="Z740" s="2" t="s">
        <v>134</v>
      </c>
      <c r="AA740" s="2" t="s">
        <v>3810</v>
      </c>
      <c r="AB740" s="2"/>
      <c r="AC740" s="2" t="s">
        <v>3028</v>
      </c>
      <c r="AD740" s="2"/>
      <c r="AE740" s="2" t="s">
        <v>3028</v>
      </c>
      <c r="AF740" s="2">
        <v>0</v>
      </c>
      <c r="AG740" s="2">
        <v>0</v>
      </c>
      <c r="AI740" s="2" t="s">
        <v>166</v>
      </c>
      <c r="AJ740" s="2">
        <v>1.69</v>
      </c>
      <c r="AK740" s="3">
        <v>1899</v>
      </c>
      <c r="AL740" s="8" t="s">
        <v>4035</v>
      </c>
      <c r="AM740" s="59">
        <f t="shared" si="130"/>
        <v>1899</v>
      </c>
      <c r="AN740" s="14" t="s">
        <v>3028</v>
      </c>
      <c r="AO740" s="14" t="s">
        <v>3028</v>
      </c>
      <c r="AP740" s="14" t="s">
        <v>3028</v>
      </c>
      <c r="AQ740" s="2">
        <v>2020</v>
      </c>
      <c r="AR740" s="72">
        <f t="shared" si="126"/>
        <v>124</v>
      </c>
      <c r="AS740" s="69">
        <v>20210331</v>
      </c>
      <c r="AT740" s="2" t="s">
        <v>185</v>
      </c>
      <c r="AU740" s="72">
        <v>4612</v>
      </c>
      <c r="AV740" s="72">
        <v>0</v>
      </c>
      <c r="AW740" s="71">
        <f t="shared" si="127"/>
        <v>4612</v>
      </c>
      <c r="AX740" s="71">
        <f t="shared" si="120"/>
        <v>0</v>
      </c>
      <c r="AY740" s="71">
        <f t="shared" si="121"/>
        <v>0</v>
      </c>
      <c r="AZ740" s="71">
        <f t="shared" si="122"/>
        <v>4612</v>
      </c>
      <c r="BA740" s="71">
        <f t="shared" si="123"/>
        <v>0</v>
      </c>
      <c r="BB740" s="71">
        <f t="shared" si="124"/>
        <v>0</v>
      </c>
      <c r="BC740" s="71">
        <f t="shared" si="125"/>
        <v>0</v>
      </c>
      <c r="BD740" s="71">
        <f t="shared" si="128"/>
        <v>0</v>
      </c>
      <c r="BE740" s="71">
        <f t="shared" si="129"/>
        <v>4612</v>
      </c>
      <c r="BF740" s="72"/>
      <c r="BG740" s="3" t="s">
        <v>174</v>
      </c>
      <c r="BH740" s="2" t="s">
        <v>3805</v>
      </c>
      <c r="BI740" s="6" t="s">
        <v>3028</v>
      </c>
      <c r="BJ740" s="6">
        <v>0</v>
      </c>
      <c r="BK740" s="6">
        <v>0</v>
      </c>
      <c r="BL740" s="7" t="s">
        <v>3028</v>
      </c>
    </row>
    <row r="741" spans="2:64" x14ac:dyDescent="0.4">
      <c r="B741" s="2" t="s">
        <v>2508</v>
      </c>
      <c r="C741" s="3" t="s">
        <v>180</v>
      </c>
      <c r="D741" s="2" t="s">
        <v>1097</v>
      </c>
      <c r="E741" s="3" t="s">
        <v>3028</v>
      </c>
      <c r="F741" s="2" t="s">
        <v>3028</v>
      </c>
      <c r="G741" s="2" t="s">
        <v>3273</v>
      </c>
      <c r="H741" s="3" t="s">
        <v>3028</v>
      </c>
      <c r="I741" s="2" t="s">
        <v>3028</v>
      </c>
      <c r="J741" s="2" t="s">
        <v>3028</v>
      </c>
      <c r="K741" s="3" t="s">
        <v>80</v>
      </c>
      <c r="L741" s="2" t="s">
        <v>79</v>
      </c>
      <c r="M741" s="2" t="s">
        <v>4657</v>
      </c>
      <c r="O741" s="3" t="s">
        <v>59</v>
      </c>
      <c r="P741" s="2" t="s">
        <v>89</v>
      </c>
      <c r="Q741" s="3" t="s">
        <v>3782</v>
      </c>
      <c r="R741" s="2" t="s">
        <v>119</v>
      </c>
      <c r="S741" s="2"/>
      <c r="T741" s="2"/>
      <c r="U741" s="2" t="s">
        <v>127</v>
      </c>
      <c r="V741" s="2" t="s">
        <v>129</v>
      </c>
      <c r="W741" s="2" t="s">
        <v>3028</v>
      </c>
      <c r="X741" s="2" t="s">
        <v>3028</v>
      </c>
      <c r="Y741" s="2" t="s">
        <v>133</v>
      </c>
      <c r="Z741" s="2" t="s">
        <v>134</v>
      </c>
      <c r="AA741" s="2" t="s">
        <v>3810</v>
      </c>
      <c r="AB741" s="2"/>
      <c r="AC741" s="2" t="s">
        <v>3028</v>
      </c>
      <c r="AD741" s="2"/>
      <c r="AE741" s="2" t="s">
        <v>3028</v>
      </c>
      <c r="AF741" s="2">
        <v>0</v>
      </c>
      <c r="AG741" s="2">
        <v>0</v>
      </c>
      <c r="AI741" s="2" t="s">
        <v>166</v>
      </c>
      <c r="AJ741" s="2">
        <v>1.69</v>
      </c>
      <c r="AK741" s="3">
        <v>1899</v>
      </c>
      <c r="AL741" s="8" t="s">
        <v>4035</v>
      </c>
      <c r="AM741" s="59">
        <f t="shared" si="130"/>
        <v>1899</v>
      </c>
      <c r="AN741" s="14" t="s">
        <v>3028</v>
      </c>
      <c r="AO741" s="14" t="s">
        <v>3028</v>
      </c>
      <c r="AP741" s="14" t="s">
        <v>3028</v>
      </c>
      <c r="AQ741" s="2">
        <v>2020</v>
      </c>
      <c r="AR741" s="72">
        <f t="shared" si="126"/>
        <v>124</v>
      </c>
      <c r="AS741" s="69">
        <v>20210331</v>
      </c>
      <c r="AT741" s="2" t="s">
        <v>185</v>
      </c>
      <c r="AU741" s="72">
        <v>4612</v>
      </c>
      <c r="AV741" s="72">
        <v>0</v>
      </c>
      <c r="AW741" s="71">
        <f t="shared" si="127"/>
        <v>4612</v>
      </c>
      <c r="AX741" s="71">
        <f t="shared" si="120"/>
        <v>0</v>
      </c>
      <c r="AY741" s="71">
        <f t="shared" si="121"/>
        <v>0</v>
      </c>
      <c r="AZ741" s="71">
        <f t="shared" si="122"/>
        <v>4612</v>
      </c>
      <c r="BA741" s="71">
        <f t="shared" si="123"/>
        <v>0</v>
      </c>
      <c r="BB741" s="71">
        <f t="shared" si="124"/>
        <v>0</v>
      </c>
      <c r="BC741" s="71">
        <f t="shared" si="125"/>
        <v>0</v>
      </c>
      <c r="BD741" s="71">
        <f t="shared" si="128"/>
        <v>0</v>
      </c>
      <c r="BE741" s="71">
        <f t="shared" si="129"/>
        <v>4612</v>
      </c>
      <c r="BF741" s="72"/>
      <c r="BG741" s="3" t="s">
        <v>174</v>
      </c>
      <c r="BH741" s="2" t="s">
        <v>3805</v>
      </c>
      <c r="BI741" s="6" t="s">
        <v>3028</v>
      </c>
      <c r="BJ741" s="6">
        <v>0</v>
      </c>
      <c r="BK741" s="6">
        <v>0</v>
      </c>
      <c r="BL741" s="7" t="s">
        <v>3028</v>
      </c>
    </row>
    <row r="742" spans="2:64" x14ac:dyDescent="0.4">
      <c r="B742" s="2" t="s">
        <v>2509</v>
      </c>
      <c r="C742" s="3" t="s">
        <v>180</v>
      </c>
      <c r="D742" s="2" t="s">
        <v>1097</v>
      </c>
      <c r="E742" s="3" t="s">
        <v>3028</v>
      </c>
      <c r="F742" s="2" t="s">
        <v>3028</v>
      </c>
      <c r="G742" s="2" t="s">
        <v>3274</v>
      </c>
      <c r="H742" s="3" t="s">
        <v>3028</v>
      </c>
      <c r="I742" s="2" t="s">
        <v>3028</v>
      </c>
      <c r="J742" s="2" t="s">
        <v>3028</v>
      </c>
      <c r="K742" s="3" t="s">
        <v>80</v>
      </c>
      <c r="L742" s="2" t="s">
        <v>79</v>
      </c>
      <c r="M742" s="2" t="s">
        <v>4657</v>
      </c>
      <c r="O742" s="3" t="s">
        <v>59</v>
      </c>
      <c r="P742" s="2" t="s">
        <v>89</v>
      </c>
      <c r="Q742" s="3" t="s">
        <v>3782</v>
      </c>
      <c r="R742" s="2" t="s">
        <v>119</v>
      </c>
      <c r="S742" s="2"/>
      <c r="T742" s="2"/>
      <c r="U742" s="2" t="s">
        <v>127</v>
      </c>
      <c r="V742" s="2" t="s">
        <v>129</v>
      </c>
      <c r="W742" s="2" t="s">
        <v>3028</v>
      </c>
      <c r="X742" s="2" t="s">
        <v>3028</v>
      </c>
      <c r="Y742" s="2" t="s">
        <v>133</v>
      </c>
      <c r="Z742" s="2" t="s">
        <v>134</v>
      </c>
      <c r="AA742" s="2" t="s">
        <v>3810</v>
      </c>
      <c r="AB742" s="2"/>
      <c r="AC742" s="2" t="s">
        <v>3028</v>
      </c>
      <c r="AD742" s="2"/>
      <c r="AE742" s="2" t="s">
        <v>3028</v>
      </c>
      <c r="AF742" s="2">
        <v>0</v>
      </c>
      <c r="AG742" s="2">
        <v>0</v>
      </c>
      <c r="AI742" s="2" t="s">
        <v>166</v>
      </c>
      <c r="AJ742" s="2">
        <v>0</v>
      </c>
      <c r="AK742" s="3">
        <v>1899</v>
      </c>
      <c r="AL742" s="8" t="s">
        <v>4035</v>
      </c>
      <c r="AM742" s="59">
        <f t="shared" si="130"/>
        <v>1899</v>
      </c>
      <c r="AN742" s="14" t="s">
        <v>3028</v>
      </c>
      <c r="AO742" s="14" t="s">
        <v>3028</v>
      </c>
      <c r="AP742" s="14" t="s">
        <v>3028</v>
      </c>
      <c r="AQ742" s="2">
        <v>2020</v>
      </c>
      <c r="AR742" s="72">
        <f t="shared" si="126"/>
        <v>124</v>
      </c>
      <c r="AS742" s="69">
        <v>20210331</v>
      </c>
      <c r="AT742" s="2" t="s">
        <v>185</v>
      </c>
      <c r="AU742" s="72">
        <v>1</v>
      </c>
      <c r="AV742" s="72">
        <v>0</v>
      </c>
      <c r="AW742" s="71">
        <f t="shared" si="127"/>
        <v>1</v>
      </c>
      <c r="AX742" s="71">
        <f t="shared" si="120"/>
        <v>0</v>
      </c>
      <c r="AY742" s="71">
        <f t="shared" si="121"/>
        <v>0</v>
      </c>
      <c r="AZ742" s="71">
        <f t="shared" si="122"/>
        <v>1</v>
      </c>
      <c r="BA742" s="71">
        <f t="shared" si="123"/>
        <v>0</v>
      </c>
      <c r="BB742" s="71">
        <f t="shared" si="124"/>
        <v>0</v>
      </c>
      <c r="BC742" s="71">
        <f t="shared" si="125"/>
        <v>0</v>
      </c>
      <c r="BD742" s="71">
        <f t="shared" si="128"/>
        <v>0</v>
      </c>
      <c r="BE742" s="71">
        <f t="shared" si="129"/>
        <v>1</v>
      </c>
      <c r="BF742" s="72"/>
      <c r="BG742" s="3" t="s">
        <v>174</v>
      </c>
      <c r="BH742" s="2" t="s">
        <v>3805</v>
      </c>
      <c r="BI742" s="6" t="s">
        <v>3028</v>
      </c>
      <c r="BJ742" s="6">
        <v>0</v>
      </c>
      <c r="BK742" s="6">
        <v>0</v>
      </c>
      <c r="BL742" s="7" t="s">
        <v>3028</v>
      </c>
    </row>
    <row r="743" spans="2:64" x14ac:dyDescent="0.4">
      <c r="B743" s="2" t="s">
        <v>2510</v>
      </c>
      <c r="C743" s="3" t="s">
        <v>180</v>
      </c>
      <c r="D743" s="2" t="s">
        <v>1097</v>
      </c>
      <c r="E743" s="3" t="s">
        <v>3028</v>
      </c>
      <c r="F743" s="2" t="s">
        <v>3028</v>
      </c>
      <c r="G743" s="2" t="s">
        <v>3275</v>
      </c>
      <c r="H743" s="3" t="s">
        <v>3028</v>
      </c>
      <c r="I743" s="2" t="s">
        <v>3028</v>
      </c>
      <c r="J743" s="2" t="s">
        <v>3028</v>
      </c>
      <c r="K743" s="3" t="s">
        <v>80</v>
      </c>
      <c r="L743" s="2" t="s">
        <v>79</v>
      </c>
      <c r="M743" s="2" t="s">
        <v>4657</v>
      </c>
      <c r="O743" s="3" t="s">
        <v>59</v>
      </c>
      <c r="P743" s="2" t="s">
        <v>89</v>
      </c>
      <c r="Q743" s="3" t="s">
        <v>3782</v>
      </c>
      <c r="R743" s="2" t="s">
        <v>119</v>
      </c>
      <c r="S743" s="2"/>
      <c r="T743" s="2"/>
      <c r="U743" s="2" t="s">
        <v>127</v>
      </c>
      <c r="V743" s="2" t="s">
        <v>129</v>
      </c>
      <c r="W743" s="2" t="s">
        <v>3028</v>
      </c>
      <c r="X743" s="2" t="s">
        <v>3028</v>
      </c>
      <c r="Y743" s="2" t="s">
        <v>133</v>
      </c>
      <c r="Z743" s="2" t="s">
        <v>134</v>
      </c>
      <c r="AA743" s="2" t="s">
        <v>3810</v>
      </c>
      <c r="AB743" s="2"/>
      <c r="AC743" s="2" t="s">
        <v>3028</v>
      </c>
      <c r="AD743" s="2"/>
      <c r="AE743" s="2" t="s">
        <v>3028</v>
      </c>
      <c r="AF743" s="2">
        <v>0</v>
      </c>
      <c r="AG743" s="2">
        <v>0</v>
      </c>
      <c r="AI743" s="2" t="s">
        <v>166</v>
      </c>
      <c r="AJ743" s="2">
        <v>0</v>
      </c>
      <c r="AK743" s="3">
        <v>1899</v>
      </c>
      <c r="AL743" s="8" t="s">
        <v>4035</v>
      </c>
      <c r="AM743" s="59">
        <f t="shared" si="130"/>
        <v>1899</v>
      </c>
      <c r="AN743" s="14" t="s">
        <v>3028</v>
      </c>
      <c r="AO743" s="14" t="s">
        <v>3028</v>
      </c>
      <c r="AP743" s="14" t="s">
        <v>3028</v>
      </c>
      <c r="AQ743" s="2">
        <v>2020</v>
      </c>
      <c r="AR743" s="72">
        <f t="shared" si="126"/>
        <v>124</v>
      </c>
      <c r="AS743" s="69">
        <v>20210331</v>
      </c>
      <c r="AT743" s="2" t="s">
        <v>185</v>
      </c>
      <c r="AU743" s="72">
        <v>1</v>
      </c>
      <c r="AV743" s="72">
        <v>0</v>
      </c>
      <c r="AW743" s="71">
        <f t="shared" si="127"/>
        <v>1</v>
      </c>
      <c r="AX743" s="71">
        <f t="shared" si="120"/>
        <v>0</v>
      </c>
      <c r="AY743" s="71">
        <f t="shared" si="121"/>
        <v>0</v>
      </c>
      <c r="AZ743" s="71">
        <f t="shared" si="122"/>
        <v>1</v>
      </c>
      <c r="BA743" s="71">
        <f t="shared" si="123"/>
        <v>0</v>
      </c>
      <c r="BB743" s="71">
        <f t="shared" si="124"/>
        <v>0</v>
      </c>
      <c r="BC743" s="71">
        <f t="shared" si="125"/>
        <v>0</v>
      </c>
      <c r="BD743" s="71">
        <f t="shared" si="128"/>
        <v>0</v>
      </c>
      <c r="BE743" s="71">
        <f t="shared" si="129"/>
        <v>1</v>
      </c>
      <c r="BF743" s="72"/>
      <c r="BG743" s="3" t="s">
        <v>174</v>
      </c>
      <c r="BH743" s="2" t="s">
        <v>3805</v>
      </c>
      <c r="BI743" s="6" t="s">
        <v>3028</v>
      </c>
      <c r="BJ743" s="6">
        <v>0</v>
      </c>
      <c r="BK743" s="6">
        <v>0</v>
      </c>
      <c r="BL743" s="7" t="s">
        <v>3028</v>
      </c>
    </row>
    <row r="744" spans="2:64" x14ac:dyDescent="0.4">
      <c r="B744" s="2" t="s">
        <v>2511</v>
      </c>
      <c r="C744" s="3" t="s">
        <v>180</v>
      </c>
      <c r="D744" s="2" t="s">
        <v>1100</v>
      </c>
      <c r="E744" s="3" t="s">
        <v>3028</v>
      </c>
      <c r="F744" s="2" t="s">
        <v>3028</v>
      </c>
      <c r="G744" s="2" t="s">
        <v>3249</v>
      </c>
      <c r="H744" s="3" t="s">
        <v>3028</v>
      </c>
      <c r="I744" s="2" t="s">
        <v>3028</v>
      </c>
      <c r="J744" s="2" t="s">
        <v>3028</v>
      </c>
      <c r="K744" s="3" t="s">
        <v>80</v>
      </c>
      <c r="L744" s="2" t="s">
        <v>79</v>
      </c>
      <c r="M744" s="2" t="s">
        <v>4657</v>
      </c>
      <c r="O744" s="3" t="s">
        <v>59</v>
      </c>
      <c r="P744" s="2" t="s">
        <v>89</v>
      </c>
      <c r="Q744" s="3" t="s">
        <v>3782</v>
      </c>
      <c r="R744" s="2" t="s">
        <v>119</v>
      </c>
      <c r="S744" s="2"/>
      <c r="T744" s="2"/>
      <c r="U744" s="2" t="s">
        <v>127</v>
      </c>
      <c r="V744" s="2" t="s">
        <v>129</v>
      </c>
      <c r="W744" s="2" t="s">
        <v>3028</v>
      </c>
      <c r="X744" s="2" t="s">
        <v>3028</v>
      </c>
      <c r="Y744" s="2" t="s">
        <v>133</v>
      </c>
      <c r="Z744" s="2" t="s">
        <v>134</v>
      </c>
      <c r="AA744" s="2" t="s">
        <v>3810</v>
      </c>
      <c r="AB744" s="2"/>
      <c r="AC744" s="2" t="s">
        <v>3028</v>
      </c>
      <c r="AD744" s="2"/>
      <c r="AE744" s="2" t="s">
        <v>3028</v>
      </c>
      <c r="AF744" s="2">
        <v>0</v>
      </c>
      <c r="AG744" s="2">
        <v>0</v>
      </c>
      <c r="AI744" s="2" t="s">
        <v>166</v>
      </c>
      <c r="AJ744" s="2">
        <v>0</v>
      </c>
      <c r="AK744" s="3">
        <v>1899</v>
      </c>
      <c r="AL744" s="8" t="s">
        <v>4035</v>
      </c>
      <c r="AM744" s="59">
        <f t="shared" si="130"/>
        <v>1899</v>
      </c>
      <c r="AN744" s="14" t="s">
        <v>3028</v>
      </c>
      <c r="AO744" s="14" t="s">
        <v>3028</v>
      </c>
      <c r="AP744" s="14" t="s">
        <v>3028</v>
      </c>
      <c r="AQ744" s="2">
        <v>2020</v>
      </c>
      <c r="AR744" s="72">
        <f t="shared" si="126"/>
        <v>124</v>
      </c>
      <c r="AS744" s="69">
        <v>20210331</v>
      </c>
      <c r="AT744" s="2" t="s">
        <v>185</v>
      </c>
      <c r="AU744" s="72">
        <v>1</v>
      </c>
      <c r="AV744" s="72">
        <v>0</v>
      </c>
      <c r="AW744" s="71">
        <f t="shared" si="127"/>
        <v>1</v>
      </c>
      <c r="AX744" s="71">
        <f t="shared" si="120"/>
        <v>0</v>
      </c>
      <c r="AY744" s="71">
        <f t="shared" si="121"/>
        <v>0</v>
      </c>
      <c r="AZ744" s="71">
        <f t="shared" si="122"/>
        <v>1</v>
      </c>
      <c r="BA744" s="71">
        <f t="shared" si="123"/>
        <v>0</v>
      </c>
      <c r="BB744" s="71">
        <f t="shared" si="124"/>
        <v>0</v>
      </c>
      <c r="BC744" s="71">
        <f t="shared" si="125"/>
        <v>0</v>
      </c>
      <c r="BD744" s="71">
        <f t="shared" si="128"/>
        <v>0</v>
      </c>
      <c r="BE744" s="71">
        <f t="shared" si="129"/>
        <v>1</v>
      </c>
      <c r="BF744" s="72"/>
      <c r="BG744" s="3" t="s">
        <v>174</v>
      </c>
      <c r="BH744" s="2" t="s">
        <v>3805</v>
      </c>
      <c r="BI744" s="6" t="s">
        <v>3028</v>
      </c>
      <c r="BJ744" s="6">
        <v>0</v>
      </c>
      <c r="BK744" s="6">
        <v>0</v>
      </c>
      <c r="BL744" s="7" t="s">
        <v>3028</v>
      </c>
    </row>
    <row r="745" spans="2:64" x14ac:dyDescent="0.4">
      <c r="B745" s="2" t="s">
        <v>2512</v>
      </c>
      <c r="C745" s="3" t="s">
        <v>180</v>
      </c>
      <c r="D745" s="2" t="s">
        <v>1100</v>
      </c>
      <c r="E745" s="3" t="s">
        <v>3028</v>
      </c>
      <c r="F745" s="2" t="s">
        <v>3028</v>
      </c>
      <c r="G745" s="2" t="s">
        <v>3103</v>
      </c>
      <c r="H745" s="3" t="s">
        <v>3028</v>
      </c>
      <c r="I745" s="2" t="s">
        <v>3028</v>
      </c>
      <c r="J745" s="2" t="s">
        <v>3028</v>
      </c>
      <c r="K745" s="3" t="s">
        <v>80</v>
      </c>
      <c r="L745" s="2" t="s">
        <v>79</v>
      </c>
      <c r="M745" s="2" t="s">
        <v>4657</v>
      </c>
      <c r="O745" s="3" t="s">
        <v>59</v>
      </c>
      <c r="P745" s="2" t="s">
        <v>89</v>
      </c>
      <c r="Q745" s="3" t="s">
        <v>3782</v>
      </c>
      <c r="R745" s="2" t="s">
        <v>119</v>
      </c>
      <c r="S745" s="2"/>
      <c r="T745" s="2"/>
      <c r="U745" s="2" t="s">
        <v>127</v>
      </c>
      <c r="V745" s="2" t="s">
        <v>129</v>
      </c>
      <c r="W745" s="2" t="s">
        <v>3028</v>
      </c>
      <c r="X745" s="2" t="s">
        <v>3028</v>
      </c>
      <c r="Y745" s="2" t="s">
        <v>133</v>
      </c>
      <c r="Z745" s="2" t="s">
        <v>134</v>
      </c>
      <c r="AA745" s="2" t="s">
        <v>3810</v>
      </c>
      <c r="AB745" s="2"/>
      <c r="AC745" s="2" t="s">
        <v>3028</v>
      </c>
      <c r="AD745" s="2"/>
      <c r="AE745" s="2" t="s">
        <v>3028</v>
      </c>
      <c r="AF745" s="2">
        <v>0</v>
      </c>
      <c r="AG745" s="2">
        <v>0</v>
      </c>
      <c r="AI745" s="2" t="s">
        <v>166</v>
      </c>
      <c r="AJ745" s="2">
        <v>1.69</v>
      </c>
      <c r="AK745" s="3">
        <v>1899</v>
      </c>
      <c r="AL745" s="8" t="s">
        <v>4035</v>
      </c>
      <c r="AM745" s="59">
        <f t="shared" si="130"/>
        <v>1899</v>
      </c>
      <c r="AN745" s="14" t="s">
        <v>3028</v>
      </c>
      <c r="AO745" s="14" t="s">
        <v>3028</v>
      </c>
      <c r="AP745" s="14" t="s">
        <v>3028</v>
      </c>
      <c r="AQ745" s="2">
        <v>2020</v>
      </c>
      <c r="AR745" s="72">
        <f t="shared" si="126"/>
        <v>124</v>
      </c>
      <c r="AS745" s="69">
        <v>20210331</v>
      </c>
      <c r="AT745" s="2" t="s">
        <v>185</v>
      </c>
      <c r="AU745" s="72">
        <v>4612</v>
      </c>
      <c r="AV745" s="72">
        <v>0</v>
      </c>
      <c r="AW745" s="71">
        <f t="shared" si="127"/>
        <v>4612</v>
      </c>
      <c r="AX745" s="71">
        <f t="shared" si="120"/>
        <v>0</v>
      </c>
      <c r="AY745" s="71">
        <f t="shared" si="121"/>
        <v>0</v>
      </c>
      <c r="AZ745" s="71">
        <f t="shared" si="122"/>
        <v>4612</v>
      </c>
      <c r="BA745" s="71">
        <f t="shared" si="123"/>
        <v>0</v>
      </c>
      <c r="BB745" s="71">
        <f t="shared" si="124"/>
        <v>0</v>
      </c>
      <c r="BC745" s="71">
        <f t="shared" si="125"/>
        <v>0</v>
      </c>
      <c r="BD745" s="71">
        <f t="shared" si="128"/>
        <v>0</v>
      </c>
      <c r="BE745" s="71">
        <f t="shared" si="129"/>
        <v>4612</v>
      </c>
      <c r="BF745" s="72"/>
      <c r="BG745" s="3" t="s">
        <v>174</v>
      </c>
      <c r="BH745" s="2" t="s">
        <v>3805</v>
      </c>
      <c r="BI745" s="6" t="s">
        <v>3028</v>
      </c>
      <c r="BJ745" s="6">
        <v>0</v>
      </c>
      <c r="BK745" s="6">
        <v>0</v>
      </c>
      <c r="BL745" s="7" t="s">
        <v>3028</v>
      </c>
    </row>
    <row r="746" spans="2:64" x14ac:dyDescent="0.4">
      <c r="B746" s="2" t="s">
        <v>2513</v>
      </c>
      <c r="C746" s="3" t="s">
        <v>180</v>
      </c>
      <c r="D746" s="2" t="s">
        <v>1100</v>
      </c>
      <c r="E746" s="3" t="s">
        <v>3028</v>
      </c>
      <c r="F746" s="2" t="s">
        <v>3028</v>
      </c>
      <c r="G746" s="2" t="s">
        <v>3227</v>
      </c>
      <c r="H746" s="3" t="s">
        <v>3028</v>
      </c>
      <c r="I746" s="2" t="s">
        <v>3028</v>
      </c>
      <c r="J746" s="2" t="s">
        <v>3028</v>
      </c>
      <c r="K746" s="3" t="s">
        <v>80</v>
      </c>
      <c r="L746" s="2" t="s">
        <v>79</v>
      </c>
      <c r="M746" s="2" t="s">
        <v>4657</v>
      </c>
      <c r="O746" s="3" t="s">
        <v>59</v>
      </c>
      <c r="P746" s="2" t="s">
        <v>89</v>
      </c>
      <c r="Q746" s="3" t="s">
        <v>3782</v>
      </c>
      <c r="R746" s="2" t="s">
        <v>119</v>
      </c>
      <c r="S746" s="2"/>
      <c r="T746" s="2"/>
      <c r="U746" s="2" t="s">
        <v>127</v>
      </c>
      <c r="V746" s="2" t="s">
        <v>129</v>
      </c>
      <c r="W746" s="2" t="s">
        <v>3028</v>
      </c>
      <c r="X746" s="2" t="s">
        <v>3028</v>
      </c>
      <c r="Y746" s="2" t="s">
        <v>133</v>
      </c>
      <c r="Z746" s="2" t="s">
        <v>134</v>
      </c>
      <c r="AA746" s="2" t="s">
        <v>3810</v>
      </c>
      <c r="AB746" s="2"/>
      <c r="AC746" s="2" t="s">
        <v>3028</v>
      </c>
      <c r="AD746" s="2"/>
      <c r="AE746" s="2" t="s">
        <v>3028</v>
      </c>
      <c r="AF746" s="2">
        <v>0</v>
      </c>
      <c r="AG746" s="2">
        <v>0</v>
      </c>
      <c r="AI746" s="2" t="s">
        <v>166</v>
      </c>
      <c r="AJ746" s="2">
        <v>0</v>
      </c>
      <c r="AK746" s="3">
        <v>1899</v>
      </c>
      <c r="AL746" s="8" t="s">
        <v>4035</v>
      </c>
      <c r="AM746" s="59">
        <f t="shared" si="130"/>
        <v>1899</v>
      </c>
      <c r="AN746" s="14" t="s">
        <v>3028</v>
      </c>
      <c r="AO746" s="14" t="s">
        <v>3028</v>
      </c>
      <c r="AP746" s="14" t="s">
        <v>3028</v>
      </c>
      <c r="AQ746" s="2">
        <v>2020</v>
      </c>
      <c r="AR746" s="72">
        <f t="shared" si="126"/>
        <v>124</v>
      </c>
      <c r="AS746" s="69">
        <v>20210331</v>
      </c>
      <c r="AT746" s="2" t="s">
        <v>185</v>
      </c>
      <c r="AU746" s="72">
        <v>1</v>
      </c>
      <c r="AV746" s="72">
        <v>0</v>
      </c>
      <c r="AW746" s="71">
        <f t="shared" si="127"/>
        <v>1</v>
      </c>
      <c r="AX746" s="71">
        <f t="shared" si="120"/>
        <v>0</v>
      </c>
      <c r="AY746" s="71">
        <f t="shared" si="121"/>
        <v>0</v>
      </c>
      <c r="AZ746" s="71">
        <f t="shared" si="122"/>
        <v>1</v>
      </c>
      <c r="BA746" s="71">
        <f t="shared" si="123"/>
        <v>0</v>
      </c>
      <c r="BB746" s="71">
        <f t="shared" si="124"/>
        <v>0</v>
      </c>
      <c r="BC746" s="71">
        <f t="shared" si="125"/>
        <v>0</v>
      </c>
      <c r="BD746" s="71">
        <f t="shared" si="128"/>
        <v>0</v>
      </c>
      <c r="BE746" s="71">
        <f t="shared" si="129"/>
        <v>1</v>
      </c>
      <c r="BF746" s="72"/>
      <c r="BG746" s="3" t="s">
        <v>174</v>
      </c>
      <c r="BH746" s="2" t="s">
        <v>3805</v>
      </c>
      <c r="BI746" s="6" t="s">
        <v>3028</v>
      </c>
      <c r="BJ746" s="6">
        <v>0</v>
      </c>
      <c r="BK746" s="6">
        <v>0</v>
      </c>
      <c r="BL746" s="7" t="s">
        <v>3028</v>
      </c>
    </row>
    <row r="747" spans="2:64" x14ac:dyDescent="0.4">
      <c r="B747" s="2" t="s">
        <v>2514</v>
      </c>
      <c r="C747" s="3" t="s">
        <v>180</v>
      </c>
      <c r="D747" s="2" t="s">
        <v>1100</v>
      </c>
      <c r="E747" s="3" t="s">
        <v>3028</v>
      </c>
      <c r="F747" s="2" t="s">
        <v>3028</v>
      </c>
      <c r="G747" s="2" t="s">
        <v>3228</v>
      </c>
      <c r="H747" s="3" t="s">
        <v>3028</v>
      </c>
      <c r="I747" s="2" t="s">
        <v>3028</v>
      </c>
      <c r="J747" s="2" t="s">
        <v>3028</v>
      </c>
      <c r="K747" s="3" t="s">
        <v>80</v>
      </c>
      <c r="L747" s="2" t="s">
        <v>79</v>
      </c>
      <c r="M747" s="2" t="s">
        <v>4657</v>
      </c>
      <c r="O747" s="3" t="s">
        <v>59</v>
      </c>
      <c r="P747" s="2" t="s">
        <v>89</v>
      </c>
      <c r="Q747" s="3" t="s">
        <v>3782</v>
      </c>
      <c r="R747" s="2" t="s">
        <v>119</v>
      </c>
      <c r="S747" s="2"/>
      <c r="T747" s="2"/>
      <c r="U747" s="2" t="s">
        <v>127</v>
      </c>
      <c r="V747" s="2" t="s">
        <v>129</v>
      </c>
      <c r="W747" s="2" t="s">
        <v>3028</v>
      </c>
      <c r="X747" s="2" t="s">
        <v>3028</v>
      </c>
      <c r="Y747" s="2" t="s">
        <v>133</v>
      </c>
      <c r="Z747" s="2" t="s">
        <v>134</v>
      </c>
      <c r="AA747" s="2" t="s">
        <v>3810</v>
      </c>
      <c r="AB747" s="2"/>
      <c r="AC747" s="2" t="s">
        <v>3028</v>
      </c>
      <c r="AD747" s="2"/>
      <c r="AE747" s="2" t="s">
        <v>3028</v>
      </c>
      <c r="AF747" s="2">
        <v>0</v>
      </c>
      <c r="AG747" s="2">
        <v>0</v>
      </c>
      <c r="AI747" s="2" t="s">
        <v>166</v>
      </c>
      <c r="AJ747" s="2">
        <v>0</v>
      </c>
      <c r="AK747" s="3">
        <v>1899</v>
      </c>
      <c r="AL747" s="8" t="s">
        <v>4035</v>
      </c>
      <c r="AM747" s="59">
        <f t="shared" si="130"/>
        <v>1899</v>
      </c>
      <c r="AN747" s="14" t="s">
        <v>3028</v>
      </c>
      <c r="AO747" s="14" t="s">
        <v>3028</v>
      </c>
      <c r="AP747" s="14" t="s">
        <v>3028</v>
      </c>
      <c r="AQ747" s="2">
        <v>2020</v>
      </c>
      <c r="AR747" s="72">
        <f t="shared" si="126"/>
        <v>124</v>
      </c>
      <c r="AS747" s="69">
        <v>20210331</v>
      </c>
      <c r="AT747" s="2" t="s">
        <v>185</v>
      </c>
      <c r="AU747" s="72">
        <v>1</v>
      </c>
      <c r="AV747" s="72">
        <v>0</v>
      </c>
      <c r="AW747" s="71">
        <f t="shared" si="127"/>
        <v>1</v>
      </c>
      <c r="AX747" s="71">
        <f t="shared" si="120"/>
        <v>0</v>
      </c>
      <c r="AY747" s="71">
        <f t="shared" si="121"/>
        <v>0</v>
      </c>
      <c r="AZ747" s="71">
        <f t="shared" si="122"/>
        <v>1</v>
      </c>
      <c r="BA747" s="71">
        <f t="shared" si="123"/>
        <v>0</v>
      </c>
      <c r="BB747" s="71">
        <f t="shared" si="124"/>
        <v>0</v>
      </c>
      <c r="BC747" s="71">
        <f t="shared" si="125"/>
        <v>0</v>
      </c>
      <c r="BD747" s="71">
        <f t="shared" si="128"/>
        <v>0</v>
      </c>
      <c r="BE747" s="71">
        <f t="shared" si="129"/>
        <v>1</v>
      </c>
      <c r="BF747" s="72"/>
      <c r="BG747" s="3" t="s">
        <v>174</v>
      </c>
      <c r="BH747" s="2" t="s">
        <v>3805</v>
      </c>
      <c r="BI747" s="6" t="s">
        <v>3028</v>
      </c>
      <c r="BJ747" s="6">
        <v>0</v>
      </c>
      <c r="BK747" s="6">
        <v>0</v>
      </c>
      <c r="BL747" s="7" t="s">
        <v>3028</v>
      </c>
    </row>
    <row r="748" spans="2:64" x14ac:dyDescent="0.4">
      <c r="B748" s="2" t="s">
        <v>2515</v>
      </c>
      <c r="C748" s="3" t="s">
        <v>180</v>
      </c>
      <c r="D748" s="2" t="s">
        <v>1100</v>
      </c>
      <c r="E748" s="3" t="s">
        <v>3028</v>
      </c>
      <c r="F748" s="2" t="s">
        <v>3028</v>
      </c>
      <c r="G748" s="2" t="s">
        <v>3276</v>
      </c>
      <c r="H748" s="3" t="s">
        <v>3028</v>
      </c>
      <c r="I748" s="2" t="s">
        <v>3028</v>
      </c>
      <c r="J748" s="2" t="s">
        <v>3028</v>
      </c>
      <c r="K748" s="3" t="s">
        <v>80</v>
      </c>
      <c r="L748" s="2" t="s">
        <v>79</v>
      </c>
      <c r="M748" s="2" t="s">
        <v>4657</v>
      </c>
      <c r="O748" s="3" t="s">
        <v>59</v>
      </c>
      <c r="P748" s="2" t="s">
        <v>89</v>
      </c>
      <c r="Q748" s="3" t="s">
        <v>3782</v>
      </c>
      <c r="R748" s="2" t="s">
        <v>119</v>
      </c>
      <c r="S748" s="2"/>
      <c r="T748" s="2"/>
      <c r="U748" s="2" t="s">
        <v>127</v>
      </c>
      <c r="V748" s="2" t="s">
        <v>129</v>
      </c>
      <c r="W748" s="2" t="s">
        <v>3028</v>
      </c>
      <c r="X748" s="2" t="s">
        <v>3028</v>
      </c>
      <c r="Y748" s="2" t="s">
        <v>133</v>
      </c>
      <c r="Z748" s="2" t="s">
        <v>134</v>
      </c>
      <c r="AA748" s="2" t="s">
        <v>3810</v>
      </c>
      <c r="AB748" s="2"/>
      <c r="AC748" s="2" t="s">
        <v>3028</v>
      </c>
      <c r="AD748" s="2"/>
      <c r="AE748" s="2" t="s">
        <v>3028</v>
      </c>
      <c r="AF748" s="2">
        <v>0</v>
      </c>
      <c r="AG748" s="2">
        <v>0</v>
      </c>
      <c r="AI748" s="2" t="s">
        <v>166</v>
      </c>
      <c r="AJ748" s="2">
        <v>1.69</v>
      </c>
      <c r="AK748" s="3">
        <v>1899</v>
      </c>
      <c r="AL748" s="8" t="s">
        <v>4035</v>
      </c>
      <c r="AM748" s="59">
        <f t="shared" si="130"/>
        <v>1899</v>
      </c>
      <c r="AN748" s="14" t="s">
        <v>3028</v>
      </c>
      <c r="AO748" s="14" t="s">
        <v>3028</v>
      </c>
      <c r="AP748" s="14" t="s">
        <v>3028</v>
      </c>
      <c r="AQ748" s="2">
        <v>2020</v>
      </c>
      <c r="AR748" s="72">
        <f t="shared" si="126"/>
        <v>124</v>
      </c>
      <c r="AS748" s="69">
        <v>20210331</v>
      </c>
      <c r="AT748" s="2" t="s">
        <v>185</v>
      </c>
      <c r="AU748" s="72">
        <v>4612</v>
      </c>
      <c r="AV748" s="72">
        <v>0</v>
      </c>
      <c r="AW748" s="71">
        <f t="shared" si="127"/>
        <v>4612</v>
      </c>
      <c r="AX748" s="71">
        <f t="shared" si="120"/>
        <v>0</v>
      </c>
      <c r="AY748" s="71">
        <f t="shared" si="121"/>
        <v>0</v>
      </c>
      <c r="AZ748" s="71">
        <f t="shared" si="122"/>
        <v>4612</v>
      </c>
      <c r="BA748" s="71">
        <f t="shared" si="123"/>
        <v>0</v>
      </c>
      <c r="BB748" s="71">
        <f t="shared" si="124"/>
        <v>0</v>
      </c>
      <c r="BC748" s="71">
        <f t="shared" si="125"/>
        <v>0</v>
      </c>
      <c r="BD748" s="71">
        <f t="shared" si="128"/>
        <v>0</v>
      </c>
      <c r="BE748" s="71">
        <f t="shared" si="129"/>
        <v>4612</v>
      </c>
      <c r="BF748" s="72"/>
      <c r="BG748" s="3" t="s">
        <v>174</v>
      </c>
      <c r="BH748" s="2" t="s">
        <v>3805</v>
      </c>
      <c r="BI748" s="6" t="s">
        <v>3028</v>
      </c>
      <c r="BJ748" s="6">
        <v>0</v>
      </c>
      <c r="BK748" s="6">
        <v>0</v>
      </c>
      <c r="BL748" s="7" t="s">
        <v>3028</v>
      </c>
    </row>
    <row r="749" spans="2:64" x14ac:dyDescent="0.4">
      <c r="B749" s="2" t="s">
        <v>2516</v>
      </c>
      <c r="C749" s="3" t="s">
        <v>180</v>
      </c>
      <c r="D749" s="2" t="s">
        <v>1100</v>
      </c>
      <c r="E749" s="3" t="s">
        <v>3028</v>
      </c>
      <c r="F749" s="2" t="s">
        <v>3028</v>
      </c>
      <c r="G749" s="2" t="s">
        <v>3277</v>
      </c>
      <c r="H749" s="3" t="s">
        <v>3028</v>
      </c>
      <c r="I749" s="2" t="s">
        <v>3028</v>
      </c>
      <c r="J749" s="2" t="s">
        <v>3028</v>
      </c>
      <c r="K749" s="3" t="s">
        <v>80</v>
      </c>
      <c r="L749" s="2" t="s">
        <v>79</v>
      </c>
      <c r="M749" s="2" t="s">
        <v>4657</v>
      </c>
      <c r="O749" s="3" t="s">
        <v>59</v>
      </c>
      <c r="P749" s="2" t="s">
        <v>89</v>
      </c>
      <c r="Q749" s="3" t="s">
        <v>3782</v>
      </c>
      <c r="R749" s="2" t="s">
        <v>119</v>
      </c>
      <c r="S749" s="2"/>
      <c r="T749" s="2"/>
      <c r="U749" s="2" t="s">
        <v>127</v>
      </c>
      <c r="V749" s="2" t="s">
        <v>129</v>
      </c>
      <c r="W749" s="2" t="s">
        <v>3028</v>
      </c>
      <c r="X749" s="2" t="s">
        <v>3028</v>
      </c>
      <c r="Y749" s="2" t="s">
        <v>133</v>
      </c>
      <c r="Z749" s="2" t="s">
        <v>134</v>
      </c>
      <c r="AA749" s="2" t="s">
        <v>3810</v>
      </c>
      <c r="AB749" s="2"/>
      <c r="AC749" s="2" t="s">
        <v>3028</v>
      </c>
      <c r="AD749" s="2"/>
      <c r="AE749" s="2" t="s">
        <v>3028</v>
      </c>
      <c r="AF749" s="2">
        <v>0</v>
      </c>
      <c r="AG749" s="2">
        <v>0</v>
      </c>
      <c r="AI749" s="2" t="s">
        <v>166</v>
      </c>
      <c r="AJ749" s="2">
        <v>0</v>
      </c>
      <c r="AK749" s="3">
        <v>1899</v>
      </c>
      <c r="AL749" s="8" t="s">
        <v>4035</v>
      </c>
      <c r="AM749" s="59">
        <f t="shared" si="130"/>
        <v>1899</v>
      </c>
      <c r="AN749" s="14" t="s">
        <v>3028</v>
      </c>
      <c r="AO749" s="14" t="s">
        <v>3028</v>
      </c>
      <c r="AP749" s="14" t="s">
        <v>3028</v>
      </c>
      <c r="AQ749" s="2">
        <v>2020</v>
      </c>
      <c r="AR749" s="72">
        <f t="shared" si="126"/>
        <v>124</v>
      </c>
      <c r="AS749" s="69">
        <v>20210331</v>
      </c>
      <c r="AT749" s="2" t="s">
        <v>185</v>
      </c>
      <c r="AU749" s="72">
        <v>1</v>
      </c>
      <c r="AV749" s="72">
        <v>0</v>
      </c>
      <c r="AW749" s="71">
        <f t="shared" si="127"/>
        <v>1</v>
      </c>
      <c r="AX749" s="71">
        <f t="shared" si="120"/>
        <v>0</v>
      </c>
      <c r="AY749" s="71">
        <f t="shared" si="121"/>
        <v>0</v>
      </c>
      <c r="AZ749" s="71">
        <f t="shared" si="122"/>
        <v>1</v>
      </c>
      <c r="BA749" s="71">
        <f t="shared" si="123"/>
        <v>0</v>
      </c>
      <c r="BB749" s="71">
        <f t="shared" si="124"/>
        <v>0</v>
      </c>
      <c r="BC749" s="71">
        <f t="shared" si="125"/>
        <v>0</v>
      </c>
      <c r="BD749" s="71">
        <f t="shared" si="128"/>
        <v>0</v>
      </c>
      <c r="BE749" s="71">
        <f t="shared" si="129"/>
        <v>1</v>
      </c>
      <c r="BF749" s="72"/>
      <c r="BG749" s="3" t="s">
        <v>174</v>
      </c>
      <c r="BH749" s="2" t="s">
        <v>3805</v>
      </c>
      <c r="BI749" s="6" t="s">
        <v>3028</v>
      </c>
      <c r="BJ749" s="6">
        <v>0</v>
      </c>
      <c r="BK749" s="6">
        <v>0</v>
      </c>
      <c r="BL749" s="7" t="s">
        <v>3028</v>
      </c>
    </row>
    <row r="750" spans="2:64" x14ac:dyDescent="0.4">
      <c r="B750" s="2" t="s">
        <v>2517</v>
      </c>
      <c r="C750" s="3" t="s">
        <v>180</v>
      </c>
      <c r="D750" s="2" t="s">
        <v>1160</v>
      </c>
      <c r="E750" s="3" t="s">
        <v>3028</v>
      </c>
      <c r="F750" s="2" t="s">
        <v>3028</v>
      </c>
      <c r="G750" s="2" t="s">
        <v>3250</v>
      </c>
      <c r="H750" s="3" t="s">
        <v>3028</v>
      </c>
      <c r="I750" s="2" t="s">
        <v>3028</v>
      </c>
      <c r="J750" s="2" t="s">
        <v>3028</v>
      </c>
      <c r="K750" s="3" t="s">
        <v>80</v>
      </c>
      <c r="L750" s="2" t="s">
        <v>79</v>
      </c>
      <c r="M750" s="2" t="s">
        <v>4657</v>
      </c>
      <c r="O750" s="3" t="s">
        <v>59</v>
      </c>
      <c r="P750" s="2" t="s">
        <v>89</v>
      </c>
      <c r="Q750" s="3" t="s">
        <v>3782</v>
      </c>
      <c r="R750" s="2" t="s">
        <v>119</v>
      </c>
      <c r="S750" s="2"/>
      <c r="T750" s="2"/>
      <c r="U750" s="2" t="s">
        <v>127</v>
      </c>
      <c r="V750" s="2" t="s">
        <v>129</v>
      </c>
      <c r="W750" s="2" t="s">
        <v>3028</v>
      </c>
      <c r="X750" s="2" t="s">
        <v>3028</v>
      </c>
      <c r="Y750" s="2" t="s">
        <v>133</v>
      </c>
      <c r="Z750" s="2" t="s">
        <v>134</v>
      </c>
      <c r="AA750" s="2" t="s">
        <v>3810</v>
      </c>
      <c r="AB750" s="2"/>
      <c r="AC750" s="2" t="s">
        <v>3028</v>
      </c>
      <c r="AD750" s="2"/>
      <c r="AE750" s="2" t="s">
        <v>3028</v>
      </c>
      <c r="AF750" s="2">
        <v>0</v>
      </c>
      <c r="AG750" s="2">
        <v>0</v>
      </c>
      <c r="AI750" s="2" t="s">
        <v>166</v>
      </c>
      <c r="AJ750" s="2">
        <v>0</v>
      </c>
      <c r="AK750" s="3">
        <v>1899</v>
      </c>
      <c r="AL750" s="8" t="s">
        <v>4035</v>
      </c>
      <c r="AM750" s="59">
        <f t="shared" si="130"/>
        <v>1899</v>
      </c>
      <c r="AN750" s="14" t="s">
        <v>3028</v>
      </c>
      <c r="AO750" s="14" t="s">
        <v>3028</v>
      </c>
      <c r="AP750" s="14" t="s">
        <v>3028</v>
      </c>
      <c r="AQ750" s="2">
        <v>2020</v>
      </c>
      <c r="AR750" s="72">
        <f t="shared" si="126"/>
        <v>124</v>
      </c>
      <c r="AS750" s="69">
        <v>20210331</v>
      </c>
      <c r="AT750" s="2" t="s">
        <v>185</v>
      </c>
      <c r="AU750" s="72">
        <v>1</v>
      </c>
      <c r="AV750" s="72">
        <v>0</v>
      </c>
      <c r="AW750" s="71">
        <f t="shared" si="127"/>
        <v>1</v>
      </c>
      <c r="AX750" s="71">
        <f t="shared" si="120"/>
        <v>0</v>
      </c>
      <c r="AY750" s="71">
        <f t="shared" si="121"/>
        <v>0</v>
      </c>
      <c r="AZ750" s="71">
        <f t="shared" si="122"/>
        <v>1</v>
      </c>
      <c r="BA750" s="71">
        <f t="shared" si="123"/>
        <v>0</v>
      </c>
      <c r="BB750" s="71">
        <f t="shared" si="124"/>
        <v>0</v>
      </c>
      <c r="BC750" s="71">
        <f t="shared" si="125"/>
        <v>0</v>
      </c>
      <c r="BD750" s="71">
        <f t="shared" si="128"/>
        <v>0</v>
      </c>
      <c r="BE750" s="71">
        <f t="shared" si="129"/>
        <v>1</v>
      </c>
      <c r="BF750" s="72"/>
      <c r="BG750" s="3" t="s">
        <v>174</v>
      </c>
      <c r="BH750" s="2" t="s">
        <v>3805</v>
      </c>
      <c r="BI750" s="6" t="s">
        <v>3028</v>
      </c>
      <c r="BJ750" s="6">
        <v>0</v>
      </c>
      <c r="BK750" s="6">
        <v>0</v>
      </c>
      <c r="BL750" s="7" t="s">
        <v>3028</v>
      </c>
    </row>
    <row r="751" spans="2:64" x14ac:dyDescent="0.4">
      <c r="B751" s="2" t="s">
        <v>2518</v>
      </c>
      <c r="C751" s="3" t="s">
        <v>180</v>
      </c>
      <c r="D751" s="2" t="s">
        <v>1160</v>
      </c>
      <c r="E751" s="3" t="s">
        <v>3028</v>
      </c>
      <c r="F751" s="2" t="s">
        <v>3028</v>
      </c>
      <c r="G751" s="2" t="s">
        <v>3251</v>
      </c>
      <c r="H751" s="3" t="s">
        <v>3028</v>
      </c>
      <c r="I751" s="2" t="s">
        <v>3028</v>
      </c>
      <c r="J751" s="2" t="s">
        <v>3028</v>
      </c>
      <c r="K751" s="3" t="s">
        <v>80</v>
      </c>
      <c r="L751" s="2" t="s">
        <v>79</v>
      </c>
      <c r="M751" s="2" t="s">
        <v>4657</v>
      </c>
      <c r="O751" s="3" t="s">
        <v>59</v>
      </c>
      <c r="P751" s="2" t="s">
        <v>89</v>
      </c>
      <c r="Q751" s="3" t="s">
        <v>3782</v>
      </c>
      <c r="R751" s="2" t="s">
        <v>119</v>
      </c>
      <c r="S751" s="2"/>
      <c r="T751" s="2"/>
      <c r="U751" s="2" t="s">
        <v>127</v>
      </c>
      <c r="V751" s="2" t="s">
        <v>129</v>
      </c>
      <c r="W751" s="2" t="s">
        <v>3028</v>
      </c>
      <c r="X751" s="2" t="s">
        <v>3028</v>
      </c>
      <c r="Y751" s="2" t="s">
        <v>133</v>
      </c>
      <c r="Z751" s="2" t="s">
        <v>134</v>
      </c>
      <c r="AA751" s="2" t="s">
        <v>3810</v>
      </c>
      <c r="AB751" s="2"/>
      <c r="AC751" s="2" t="s">
        <v>3028</v>
      </c>
      <c r="AD751" s="2"/>
      <c r="AE751" s="2" t="s">
        <v>3028</v>
      </c>
      <c r="AF751" s="2">
        <v>0</v>
      </c>
      <c r="AG751" s="2">
        <v>0</v>
      </c>
      <c r="AI751" s="2" t="s">
        <v>166</v>
      </c>
      <c r="AJ751" s="2">
        <v>0</v>
      </c>
      <c r="AK751" s="3">
        <v>1899</v>
      </c>
      <c r="AL751" s="8" t="s">
        <v>4035</v>
      </c>
      <c r="AM751" s="59">
        <f t="shared" si="130"/>
        <v>1899</v>
      </c>
      <c r="AN751" s="14" t="s">
        <v>3028</v>
      </c>
      <c r="AO751" s="14" t="s">
        <v>3028</v>
      </c>
      <c r="AP751" s="14" t="s">
        <v>3028</v>
      </c>
      <c r="AQ751" s="2">
        <v>2020</v>
      </c>
      <c r="AR751" s="72">
        <f t="shared" si="126"/>
        <v>124</v>
      </c>
      <c r="AS751" s="69">
        <v>20210331</v>
      </c>
      <c r="AT751" s="2" t="s">
        <v>185</v>
      </c>
      <c r="AU751" s="72">
        <v>1</v>
      </c>
      <c r="AV751" s="72">
        <v>0</v>
      </c>
      <c r="AW751" s="71">
        <f t="shared" si="127"/>
        <v>1</v>
      </c>
      <c r="AX751" s="71">
        <f t="shared" si="120"/>
        <v>0</v>
      </c>
      <c r="AY751" s="71">
        <f t="shared" si="121"/>
        <v>0</v>
      </c>
      <c r="AZ751" s="71">
        <f t="shared" si="122"/>
        <v>1</v>
      </c>
      <c r="BA751" s="71">
        <f t="shared" si="123"/>
        <v>0</v>
      </c>
      <c r="BB751" s="71">
        <f t="shared" si="124"/>
        <v>0</v>
      </c>
      <c r="BC751" s="71">
        <f t="shared" si="125"/>
        <v>0</v>
      </c>
      <c r="BD751" s="71">
        <f t="shared" si="128"/>
        <v>0</v>
      </c>
      <c r="BE751" s="71">
        <f t="shared" si="129"/>
        <v>1</v>
      </c>
      <c r="BF751" s="72"/>
      <c r="BG751" s="3" t="s">
        <v>174</v>
      </c>
      <c r="BH751" s="2" t="s">
        <v>3805</v>
      </c>
      <c r="BI751" s="6" t="s">
        <v>3028</v>
      </c>
      <c r="BJ751" s="6">
        <v>0</v>
      </c>
      <c r="BK751" s="6">
        <v>0</v>
      </c>
      <c r="BL751" s="7" t="s">
        <v>3028</v>
      </c>
    </row>
    <row r="752" spans="2:64" x14ac:dyDescent="0.4">
      <c r="B752" s="2" t="s">
        <v>2519</v>
      </c>
      <c r="C752" s="3" t="s">
        <v>180</v>
      </c>
      <c r="D752" s="2" t="s">
        <v>1160</v>
      </c>
      <c r="E752" s="3" t="s">
        <v>3028</v>
      </c>
      <c r="F752" s="2" t="s">
        <v>3028</v>
      </c>
      <c r="G752" s="2" t="s">
        <v>3278</v>
      </c>
      <c r="H752" s="3" t="s">
        <v>3028</v>
      </c>
      <c r="I752" s="2" t="s">
        <v>3028</v>
      </c>
      <c r="J752" s="2" t="s">
        <v>3028</v>
      </c>
      <c r="K752" s="3" t="s">
        <v>80</v>
      </c>
      <c r="L752" s="2" t="s">
        <v>79</v>
      </c>
      <c r="M752" s="2" t="s">
        <v>4657</v>
      </c>
      <c r="O752" s="3" t="s">
        <v>59</v>
      </c>
      <c r="P752" s="2" t="s">
        <v>89</v>
      </c>
      <c r="Q752" s="3" t="s">
        <v>3782</v>
      </c>
      <c r="R752" s="2" t="s">
        <v>119</v>
      </c>
      <c r="S752" s="2"/>
      <c r="T752" s="2"/>
      <c r="U752" s="2" t="s">
        <v>127</v>
      </c>
      <c r="V752" s="2" t="s">
        <v>129</v>
      </c>
      <c r="W752" s="2" t="s">
        <v>3028</v>
      </c>
      <c r="X752" s="2" t="s">
        <v>3028</v>
      </c>
      <c r="Y752" s="2" t="s">
        <v>133</v>
      </c>
      <c r="Z752" s="2" t="s">
        <v>134</v>
      </c>
      <c r="AA752" s="2" t="s">
        <v>3810</v>
      </c>
      <c r="AB752" s="2"/>
      <c r="AC752" s="2" t="s">
        <v>3028</v>
      </c>
      <c r="AD752" s="2"/>
      <c r="AE752" s="2" t="s">
        <v>3028</v>
      </c>
      <c r="AF752" s="2">
        <v>0</v>
      </c>
      <c r="AG752" s="2">
        <v>0</v>
      </c>
      <c r="AI752" s="2" t="s">
        <v>166</v>
      </c>
      <c r="AJ752" s="2">
        <v>1.69</v>
      </c>
      <c r="AK752" s="3">
        <v>1899</v>
      </c>
      <c r="AL752" s="8" t="s">
        <v>4035</v>
      </c>
      <c r="AM752" s="59">
        <f t="shared" si="130"/>
        <v>1899</v>
      </c>
      <c r="AN752" s="14" t="s">
        <v>3028</v>
      </c>
      <c r="AO752" s="14" t="s">
        <v>3028</v>
      </c>
      <c r="AP752" s="14" t="s">
        <v>3028</v>
      </c>
      <c r="AQ752" s="2">
        <v>2020</v>
      </c>
      <c r="AR752" s="72">
        <f t="shared" si="126"/>
        <v>124</v>
      </c>
      <c r="AS752" s="69">
        <v>20210331</v>
      </c>
      <c r="AT752" s="2" t="s">
        <v>185</v>
      </c>
      <c r="AU752" s="72">
        <v>4612</v>
      </c>
      <c r="AV752" s="72">
        <v>0</v>
      </c>
      <c r="AW752" s="71">
        <f t="shared" si="127"/>
        <v>4612</v>
      </c>
      <c r="AX752" s="71">
        <f t="shared" si="120"/>
        <v>0</v>
      </c>
      <c r="AY752" s="71">
        <f t="shared" si="121"/>
        <v>0</v>
      </c>
      <c r="AZ752" s="71">
        <f t="shared" si="122"/>
        <v>4612</v>
      </c>
      <c r="BA752" s="71">
        <f t="shared" si="123"/>
        <v>0</v>
      </c>
      <c r="BB752" s="71">
        <f t="shared" si="124"/>
        <v>0</v>
      </c>
      <c r="BC752" s="71">
        <f t="shared" si="125"/>
        <v>0</v>
      </c>
      <c r="BD752" s="71">
        <f t="shared" si="128"/>
        <v>0</v>
      </c>
      <c r="BE752" s="71">
        <f t="shared" si="129"/>
        <v>4612</v>
      </c>
      <c r="BF752" s="72"/>
      <c r="BG752" s="3" t="s">
        <v>174</v>
      </c>
      <c r="BH752" s="2" t="s">
        <v>3805</v>
      </c>
      <c r="BI752" s="6" t="s">
        <v>3028</v>
      </c>
      <c r="BJ752" s="6">
        <v>0</v>
      </c>
      <c r="BK752" s="6">
        <v>0</v>
      </c>
      <c r="BL752" s="7" t="s">
        <v>3028</v>
      </c>
    </row>
    <row r="753" spans="2:64" x14ac:dyDescent="0.4">
      <c r="B753" s="2" t="s">
        <v>2520</v>
      </c>
      <c r="C753" s="3" t="s">
        <v>180</v>
      </c>
      <c r="D753" s="2" t="s">
        <v>1160</v>
      </c>
      <c r="E753" s="3" t="s">
        <v>3028</v>
      </c>
      <c r="F753" s="2" t="s">
        <v>3028</v>
      </c>
      <c r="G753" s="2" t="s">
        <v>3279</v>
      </c>
      <c r="H753" s="3" t="s">
        <v>3028</v>
      </c>
      <c r="I753" s="2" t="s">
        <v>3028</v>
      </c>
      <c r="J753" s="2" t="s">
        <v>3028</v>
      </c>
      <c r="K753" s="3" t="s">
        <v>80</v>
      </c>
      <c r="L753" s="2" t="s">
        <v>79</v>
      </c>
      <c r="M753" s="2" t="s">
        <v>4657</v>
      </c>
      <c r="O753" s="3" t="s">
        <v>59</v>
      </c>
      <c r="P753" s="2" t="s">
        <v>89</v>
      </c>
      <c r="Q753" s="3" t="s">
        <v>3782</v>
      </c>
      <c r="R753" s="2" t="s">
        <v>119</v>
      </c>
      <c r="S753" s="2"/>
      <c r="T753" s="2"/>
      <c r="U753" s="2" t="s">
        <v>127</v>
      </c>
      <c r="V753" s="2" t="s">
        <v>129</v>
      </c>
      <c r="W753" s="2" t="s">
        <v>3028</v>
      </c>
      <c r="X753" s="2" t="s">
        <v>3028</v>
      </c>
      <c r="Y753" s="2" t="s">
        <v>133</v>
      </c>
      <c r="Z753" s="2" t="s">
        <v>134</v>
      </c>
      <c r="AA753" s="2" t="s">
        <v>3810</v>
      </c>
      <c r="AB753" s="2"/>
      <c r="AC753" s="2" t="s">
        <v>3028</v>
      </c>
      <c r="AD753" s="2"/>
      <c r="AE753" s="2" t="s">
        <v>3028</v>
      </c>
      <c r="AF753" s="2">
        <v>0</v>
      </c>
      <c r="AG753" s="2">
        <v>0</v>
      </c>
      <c r="AI753" s="2" t="s">
        <v>166</v>
      </c>
      <c r="AJ753" s="2">
        <v>0</v>
      </c>
      <c r="AK753" s="3">
        <v>1899</v>
      </c>
      <c r="AL753" s="8" t="s">
        <v>4035</v>
      </c>
      <c r="AM753" s="59">
        <f t="shared" si="130"/>
        <v>1899</v>
      </c>
      <c r="AN753" s="14" t="s">
        <v>3028</v>
      </c>
      <c r="AO753" s="14" t="s">
        <v>3028</v>
      </c>
      <c r="AP753" s="14" t="s">
        <v>3028</v>
      </c>
      <c r="AQ753" s="2">
        <v>2020</v>
      </c>
      <c r="AR753" s="72">
        <f t="shared" si="126"/>
        <v>124</v>
      </c>
      <c r="AS753" s="69">
        <v>20210331</v>
      </c>
      <c r="AT753" s="2" t="s">
        <v>185</v>
      </c>
      <c r="AU753" s="72">
        <v>1</v>
      </c>
      <c r="AV753" s="72">
        <v>0</v>
      </c>
      <c r="AW753" s="71">
        <f t="shared" si="127"/>
        <v>1</v>
      </c>
      <c r="AX753" s="71">
        <f t="shared" si="120"/>
        <v>0</v>
      </c>
      <c r="AY753" s="71">
        <f t="shared" si="121"/>
        <v>0</v>
      </c>
      <c r="AZ753" s="71">
        <f t="shared" si="122"/>
        <v>1</v>
      </c>
      <c r="BA753" s="71">
        <f t="shared" si="123"/>
        <v>0</v>
      </c>
      <c r="BB753" s="71">
        <f t="shared" si="124"/>
        <v>0</v>
      </c>
      <c r="BC753" s="71">
        <f t="shared" si="125"/>
        <v>0</v>
      </c>
      <c r="BD753" s="71">
        <f t="shared" si="128"/>
        <v>0</v>
      </c>
      <c r="BE753" s="71">
        <f t="shared" si="129"/>
        <v>1</v>
      </c>
      <c r="BF753" s="72"/>
      <c r="BG753" s="3" t="s">
        <v>174</v>
      </c>
      <c r="BH753" s="2" t="s">
        <v>3805</v>
      </c>
      <c r="BI753" s="6" t="s">
        <v>3028</v>
      </c>
      <c r="BJ753" s="6">
        <v>0</v>
      </c>
      <c r="BK753" s="6">
        <v>0</v>
      </c>
      <c r="BL753" s="7" t="s">
        <v>3028</v>
      </c>
    </row>
    <row r="754" spans="2:64" x14ac:dyDescent="0.4">
      <c r="B754" s="2" t="s">
        <v>2521</v>
      </c>
      <c r="C754" s="3" t="s">
        <v>180</v>
      </c>
      <c r="D754" s="2" t="s">
        <v>1160</v>
      </c>
      <c r="E754" s="3" t="s">
        <v>3028</v>
      </c>
      <c r="F754" s="2" t="s">
        <v>3028</v>
      </c>
      <c r="G754" s="2" t="s">
        <v>3280</v>
      </c>
      <c r="H754" s="3" t="s">
        <v>3028</v>
      </c>
      <c r="I754" s="2" t="s">
        <v>3028</v>
      </c>
      <c r="J754" s="2" t="s">
        <v>3028</v>
      </c>
      <c r="K754" s="3" t="s">
        <v>80</v>
      </c>
      <c r="L754" s="2" t="s">
        <v>79</v>
      </c>
      <c r="M754" s="2" t="s">
        <v>4657</v>
      </c>
      <c r="O754" s="3" t="s">
        <v>59</v>
      </c>
      <c r="P754" s="2" t="s">
        <v>89</v>
      </c>
      <c r="Q754" s="3" t="s">
        <v>3782</v>
      </c>
      <c r="R754" s="2" t="s">
        <v>119</v>
      </c>
      <c r="S754" s="2"/>
      <c r="T754" s="2"/>
      <c r="U754" s="2" t="s">
        <v>127</v>
      </c>
      <c r="V754" s="2" t="s">
        <v>129</v>
      </c>
      <c r="W754" s="2" t="s">
        <v>3028</v>
      </c>
      <c r="X754" s="2" t="s">
        <v>3028</v>
      </c>
      <c r="Y754" s="2" t="s">
        <v>133</v>
      </c>
      <c r="Z754" s="2" t="s">
        <v>134</v>
      </c>
      <c r="AA754" s="2" t="s">
        <v>3810</v>
      </c>
      <c r="AB754" s="2"/>
      <c r="AC754" s="2" t="s">
        <v>3028</v>
      </c>
      <c r="AD754" s="2"/>
      <c r="AE754" s="2" t="s">
        <v>3028</v>
      </c>
      <c r="AF754" s="2">
        <v>0</v>
      </c>
      <c r="AG754" s="2">
        <v>0</v>
      </c>
      <c r="AI754" s="2" t="s">
        <v>166</v>
      </c>
      <c r="AJ754" s="2">
        <v>0</v>
      </c>
      <c r="AK754" s="3">
        <v>1899</v>
      </c>
      <c r="AL754" s="8" t="s">
        <v>4035</v>
      </c>
      <c r="AM754" s="59">
        <f t="shared" si="130"/>
        <v>1899</v>
      </c>
      <c r="AN754" s="14" t="s">
        <v>3028</v>
      </c>
      <c r="AO754" s="14" t="s">
        <v>3028</v>
      </c>
      <c r="AP754" s="14" t="s">
        <v>3028</v>
      </c>
      <c r="AQ754" s="2">
        <v>2020</v>
      </c>
      <c r="AR754" s="72">
        <f t="shared" si="126"/>
        <v>124</v>
      </c>
      <c r="AS754" s="69">
        <v>20210331</v>
      </c>
      <c r="AT754" s="2" t="s">
        <v>185</v>
      </c>
      <c r="AU754" s="72">
        <v>1</v>
      </c>
      <c r="AV754" s="72">
        <v>0</v>
      </c>
      <c r="AW754" s="71">
        <f t="shared" si="127"/>
        <v>1</v>
      </c>
      <c r="AX754" s="71">
        <f t="shared" si="120"/>
        <v>0</v>
      </c>
      <c r="AY754" s="71">
        <f t="shared" si="121"/>
        <v>0</v>
      </c>
      <c r="AZ754" s="71">
        <f t="shared" si="122"/>
        <v>1</v>
      </c>
      <c r="BA754" s="71">
        <f t="shared" si="123"/>
        <v>0</v>
      </c>
      <c r="BB754" s="71">
        <f t="shared" si="124"/>
        <v>0</v>
      </c>
      <c r="BC754" s="71">
        <f t="shared" si="125"/>
        <v>0</v>
      </c>
      <c r="BD754" s="71">
        <f t="shared" si="128"/>
        <v>0</v>
      </c>
      <c r="BE754" s="71">
        <f t="shared" si="129"/>
        <v>1</v>
      </c>
      <c r="BF754" s="72"/>
      <c r="BG754" s="3" t="s">
        <v>174</v>
      </c>
      <c r="BH754" s="2" t="s">
        <v>3805</v>
      </c>
      <c r="BI754" s="6" t="s">
        <v>3028</v>
      </c>
      <c r="BJ754" s="6">
        <v>0</v>
      </c>
      <c r="BK754" s="6">
        <v>0</v>
      </c>
      <c r="BL754" s="7" t="s">
        <v>3028</v>
      </c>
    </row>
    <row r="755" spans="2:64" x14ac:dyDescent="0.4">
      <c r="B755" s="2" t="s">
        <v>2522</v>
      </c>
      <c r="C755" s="3" t="s">
        <v>180</v>
      </c>
      <c r="D755" s="2" t="s">
        <v>1104</v>
      </c>
      <c r="E755" s="3" t="s">
        <v>3028</v>
      </c>
      <c r="F755" s="2" t="s">
        <v>3028</v>
      </c>
      <c r="G755" s="2" t="s">
        <v>3229</v>
      </c>
      <c r="H755" s="3" t="s">
        <v>3028</v>
      </c>
      <c r="I755" s="2" t="s">
        <v>3028</v>
      </c>
      <c r="J755" s="2" t="s">
        <v>3028</v>
      </c>
      <c r="K755" s="3" t="s">
        <v>80</v>
      </c>
      <c r="L755" s="2" t="s">
        <v>79</v>
      </c>
      <c r="M755" s="2" t="s">
        <v>4657</v>
      </c>
      <c r="O755" s="3" t="s">
        <v>59</v>
      </c>
      <c r="P755" s="2" t="s">
        <v>89</v>
      </c>
      <c r="Q755" s="3" t="s">
        <v>3782</v>
      </c>
      <c r="R755" s="2" t="s">
        <v>119</v>
      </c>
      <c r="S755" s="2"/>
      <c r="T755" s="2"/>
      <c r="U755" s="2" t="s">
        <v>127</v>
      </c>
      <c r="V755" s="2" t="s">
        <v>129</v>
      </c>
      <c r="W755" s="2" t="s">
        <v>3028</v>
      </c>
      <c r="X755" s="2" t="s">
        <v>3028</v>
      </c>
      <c r="Y755" s="2" t="s">
        <v>133</v>
      </c>
      <c r="Z755" s="2" t="s">
        <v>134</v>
      </c>
      <c r="AA755" s="2" t="s">
        <v>3810</v>
      </c>
      <c r="AB755" s="2"/>
      <c r="AC755" s="2" t="s">
        <v>3028</v>
      </c>
      <c r="AD755" s="2"/>
      <c r="AE755" s="2" t="s">
        <v>3028</v>
      </c>
      <c r="AF755" s="2">
        <v>0</v>
      </c>
      <c r="AG755" s="2">
        <v>0</v>
      </c>
      <c r="AI755" s="2" t="s">
        <v>166</v>
      </c>
      <c r="AJ755" s="2">
        <v>1.69</v>
      </c>
      <c r="AK755" s="3">
        <v>1899</v>
      </c>
      <c r="AL755" s="8" t="s">
        <v>4035</v>
      </c>
      <c r="AM755" s="59">
        <f t="shared" si="130"/>
        <v>1899</v>
      </c>
      <c r="AN755" s="14" t="s">
        <v>3028</v>
      </c>
      <c r="AO755" s="14" t="s">
        <v>3028</v>
      </c>
      <c r="AP755" s="14" t="s">
        <v>3028</v>
      </c>
      <c r="AQ755" s="2">
        <v>2020</v>
      </c>
      <c r="AR755" s="72">
        <f t="shared" si="126"/>
        <v>124</v>
      </c>
      <c r="AS755" s="69">
        <v>20210331</v>
      </c>
      <c r="AT755" s="2" t="s">
        <v>185</v>
      </c>
      <c r="AU755" s="72">
        <v>4612</v>
      </c>
      <c r="AV755" s="72">
        <v>0</v>
      </c>
      <c r="AW755" s="71">
        <f t="shared" si="127"/>
        <v>4612</v>
      </c>
      <c r="AX755" s="71">
        <f t="shared" ref="AX755:AX818" si="131">IF(BA755*(AR755-1)&gt;=AW755,AW755,BA755*(AR755-1))</f>
        <v>0</v>
      </c>
      <c r="AY755" s="71">
        <f t="shared" ref="AY755:AY818" si="132">IF(X755="1円残しする",IF(AX755&gt;=AW755,AW755-1,AX755),AX755)</f>
        <v>0</v>
      </c>
      <c r="AZ755" s="71">
        <f t="shared" ref="AZ755:AZ818" si="133">AW755-AY755</f>
        <v>4612</v>
      </c>
      <c r="BA755" s="71">
        <f t="shared" ref="BA755:BA818" si="134">IF(V755="償却対象",AW755/AF755,0)</f>
        <v>0</v>
      </c>
      <c r="BB755" s="71">
        <f t="shared" ref="BB755:BB818" si="135">IF(BA755*AR755&gt;=AW755,AW755,BA755*AR755)</f>
        <v>0</v>
      </c>
      <c r="BC755" s="71">
        <f t="shared" ref="BC755:BC818" si="136">BD755-AY755</f>
        <v>0</v>
      </c>
      <c r="BD755" s="71">
        <f t="shared" si="128"/>
        <v>0</v>
      </c>
      <c r="BE755" s="71">
        <f t="shared" si="129"/>
        <v>4612</v>
      </c>
      <c r="BF755" s="72"/>
      <c r="BG755" s="3" t="s">
        <v>174</v>
      </c>
      <c r="BH755" s="2" t="s">
        <v>3805</v>
      </c>
      <c r="BI755" s="6" t="s">
        <v>3028</v>
      </c>
      <c r="BJ755" s="6">
        <v>0</v>
      </c>
      <c r="BK755" s="6">
        <v>0</v>
      </c>
      <c r="BL755" s="7" t="s">
        <v>3028</v>
      </c>
    </row>
    <row r="756" spans="2:64" x14ac:dyDescent="0.4">
      <c r="B756" s="2" t="s">
        <v>2523</v>
      </c>
      <c r="C756" s="3" t="s">
        <v>180</v>
      </c>
      <c r="D756" s="2" t="s">
        <v>1104</v>
      </c>
      <c r="E756" s="3" t="s">
        <v>3028</v>
      </c>
      <c r="F756" s="2" t="s">
        <v>3028</v>
      </c>
      <c r="G756" s="2" t="s">
        <v>3252</v>
      </c>
      <c r="H756" s="3" t="s">
        <v>3028</v>
      </c>
      <c r="I756" s="2" t="s">
        <v>3028</v>
      </c>
      <c r="J756" s="2" t="s">
        <v>3028</v>
      </c>
      <c r="K756" s="3" t="s">
        <v>80</v>
      </c>
      <c r="L756" s="2" t="s">
        <v>79</v>
      </c>
      <c r="M756" s="2" t="s">
        <v>4657</v>
      </c>
      <c r="O756" s="3" t="s">
        <v>59</v>
      </c>
      <c r="P756" s="2" t="s">
        <v>89</v>
      </c>
      <c r="Q756" s="3" t="s">
        <v>3782</v>
      </c>
      <c r="R756" s="2" t="s">
        <v>119</v>
      </c>
      <c r="S756" s="2"/>
      <c r="T756" s="2"/>
      <c r="U756" s="2" t="s">
        <v>127</v>
      </c>
      <c r="V756" s="2" t="s">
        <v>129</v>
      </c>
      <c r="W756" s="2" t="s">
        <v>3028</v>
      </c>
      <c r="X756" s="2" t="s">
        <v>3028</v>
      </c>
      <c r="Y756" s="2" t="s">
        <v>133</v>
      </c>
      <c r="Z756" s="2" t="s">
        <v>134</v>
      </c>
      <c r="AA756" s="2" t="s">
        <v>3810</v>
      </c>
      <c r="AB756" s="2"/>
      <c r="AC756" s="2" t="s">
        <v>3028</v>
      </c>
      <c r="AD756" s="2"/>
      <c r="AE756" s="2" t="s">
        <v>3028</v>
      </c>
      <c r="AF756" s="2">
        <v>0</v>
      </c>
      <c r="AG756" s="2">
        <v>0</v>
      </c>
      <c r="AI756" s="2" t="s">
        <v>166</v>
      </c>
      <c r="AJ756" s="2">
        <v>0</v>
      </c>
      <c r="AK756" s="3">
        <v>1899</v>
      </c>
      <c r="AL756" s="8" t="s">
        <v>4035</v>
      </c>
      <c r="AM756" s="59">
        <f t="shared" si="130"/>
        <v>1899</v>
      </c>
      <c r="AN756" s="14" t="s">
        <v>3028</v>
      </c>
      <c r="AO756" s="14" t="s">
        <v>3028</v>
      </c>
      <c r="AP756" s="14" t="s">
        <v>3028</v>
      </c>
      <c r="AQ756" s="2">
        <v>2020</v>
      </c>
      <c r="AR756" s="72">
        <f t="shared" si="126"/>
        <v>124</v>
      </c>
      <c r="AS756" s="69">
        <v>20210331</v>
      </c>
      <c r="AT756" s="2" t="s">
        <v>185</v>
      </c>
      <c r="AU756" s="72">
        <v>1</v>
      </c>
      <c r="AV756" s="72">
        <v>0</v>
      </c>
      <c r="AW756" s="71">
        <f t="shared" si="127"/>
        <v>1</v>
      </c>
      <c r="AX756" s="71">
        <f t="shared" si="131"/>
        <v>0</v>
      </c>
      <c r="AY756" s="71">
        <f t="shared" si="132"/>
        <v>0</v>
      </c>
      <c r="AZ756" s="71">
        <f t="shared" si="133"/>
        <v>1</v>
      </c>
      <c r="BA756" s="71">
        <f t="shared" si="134"/>
        <v>0</v>
      </c>
      <c r="BB756" s="71">
        <f t="shared" si="135"/>
        <v>0</v>
      </c>
      <c r="BC756" s="71">
        <f t="shared" si="136"/>
        <v>0</v>
      </c>
      <c r="BD756" s="71">
        <f t="shared" si="128"/>
        <v>0</v>
      </c>
      <c r="BE756" s="71">
        <f t="shared" si="129"/>
        <v>1</v>
      </c>
      <c r="BF756" s="72"/>
      <c r="BG756" s="3" t="s">
        <v>174</v>
      </c>
      <c r="BH756" s="2" t="s">
        <v>3805</v>
      </c>
      <c r="BI756" s="6" t="s">
        <v>3028</v>
      </c>
      <c r="BJ756" s="6">
        <v>0</v>
      </c>
      <c r="BK756" s="6">
        <v>0</v>
      </c>
      <c r="BL756" s="7" t="s">
        <v>3028</v>
      </c>
    </row>
    <row r="757" spans="2:64" x14ac:dyDescent="0.4">
      <c r="B757" s="2" t="s">
        <v>2524</v>
      </c>
      <c r="C757" s="3" t="s">
        <v>180</v>
      </c>
      <c r="D757" s="2" t="s">
        <v>1104</v>
      </c>
      <c r="E757" s="3" t="s">
        <v>3028</v>
      </c>
      <c r="F757" s="2" t="s">
        <v>3028</v>
      </c>
      <c r="G757" s="2" t="s">
        <v>3253</v>
      </c>
      <c r="H757" s="3" t="s">
        <v>3028</v>
      </c>
      <c r="I757" s="2" t="s">
        <v>3028</v>
      </c>
      <c r="J757" s="2" t="s">
        <v>3028</v>
      </c>
      <c r="K757" s="3" t="s">
        <v>80</v>
      </c>
      <c r="L757" s="2" t="s">
        <v>79</v>
      </c>
      <c r="M757" s="2" t="s">
        <v>4657</v>
      </c>
      <c r="O757" s="3" t="s">
        <v>59</v>
      </c>
      <c r="P757" s="2" t="s">
        <v>89</v>
      </c>
      <c r="Q757" s="3" t="s">
        <v>3782</v>
      </c>
      <c r="R757" s="2" t="s">
        <v>119</v>
      </c>
      <c r="S757" s="2"/>
      <c r="T757" s="2"/>
      <c r="U757" s="2" t="s">
        <v>127</v>
      </c>
      <c r="V757" s="2" t="s">
        <v>129</v>
      </c>
      <c r="W757" s="2" t="s">
        <v>3028</v>
      </c>
      <c r="X757" s="2" t="s">
        <v>3028</v>
      </c>
      <c r="Y757" s="2" t="s">
        <v>133</v>
      </c>
      <c r="Z757" s="2" t="s">
        <v>134</v>
      </c>
      <c r="AA757" s="2" t="s">
        <v>3810</v>
      </c>
      <c r="AB757" s="2"/>
      <c r="AC757" s="2" t="s">
        <v>3028</v>
      </c>
      <c r="AD757" s="2"/>
      <c r="AE757" s="2" t="s">
        <v>3028</v>
      </c>
      <c r="AF757" s="2">
        <v>0</v>
      </c>
      <c r="AG757" s="2">
        <v>0</v>
      </c>
      <c r="AI757" s="2" t="s">
        <v>166</v>
      </c>
      <c r="AJ757" s="2">
        <v>1.69</v>
      </c>
      <c r="AK757" s="3">
        <v>1899</v>
      </c>
      <c r="AL757" s="8" t="s">
        <v>4035</v>
      </c>
      <c r="AM757" s="59">
        <f t="shared" si="130"/>
        <v>1899</v>
      </c>
      <c r="AN757" s="14" t="s">
        <v>3028</v>
      </c>
      <c r="AO757" s="14" t="s">
        <v>3028</v>
      </c>
      <c r="AP757" s="14" t="s">
        <v>3028</v>
      </c>
      <c r="AQ757" s="2">
        <v>2020</v>
      </c>
      <c r="AR757" s="72">
        <f t="shared" si="126"/>
        <v>124</v>
      </c>
      <c r="AS757" s="69">
        <v>20210331</v>
      </c>
      <c r="AT757" s="2" t="s">
        <v>185</v>
      </c>
      <c r="AU757" s="72">
        <v>4612</v>
      </c>
      <c r="AV757" s="72">
        <v>0</v>
      </c>
      <c r="AW757" s="71">
        <f t="shared" si="127"/>
        <v>4612</v>
      </c>
      <c r="AX757" s="71">
        <f t="shared" si="131"/>
        <v>0</v>
      </c>
      <c r="AY757" s="71">
        <f t="shared" si="132"/>
        <v>0</v>
      </c>
      <c r="AZ757" s="71">
        <f t="shared" si="133"/>
        <v>4612</v>
      </c>
      <c r="BA757" s="71">
        <f t="shared" si="134"/>
        <v>0</v>
      </c>
      <c r="BB757" s="71">
        <f t="shared" si="135"/>
        <v>0</v>
      </c>
      <c r="BC757" s="71">
        <f t="shared" si="136"/>
        <v>0</v>
      </c>
      <c r="BD757" s="71">
        <f t="shared" si="128"/>
        <v>0</v>
      </c>
      <c r="BE757" s="71">
        <f t="shared" si="129"/>
        <v>4612</v>
      </c>
      <c r="BF757" s="72"/>
      <c r="BG757" s="3" t="s">
        <v>174</v>
      </c>
      <c r="BH757" s="2" t="s">
        <v>3805</v>
      </c>
      <c r="BI757" s="6" t="s">
        <v>3028</v>
      </c>
      <c r="BJ757" s="6">
        <v>0</v>
      </c>
      <c r="BK757" s="6">
        <v>0</v>
      </c>
      <c r="BL757" s="7" t="s">
        <v>3028</v>
      </c>
    </row>
    <row r="758" spans="2:64" x14ac:dyDescent="0.4">
      <c r="B758" s="2" t="s">
        <v>2525</v>
      </c>
      <c r="C758" s="3" t="s">
        <v>180</v>
      </c>
      <c r="D758" s="2" t="s">
        <v>1104</v>
      </c>
      <c r="E758" s="3" t="s">
        <v>3028</v>
      </c>
      <c r="F758" s="2" t="s">
        <v>3028</v>
      </c>
      <c r="G758" s="2" t="s">
        <v>3254</v>
      </c>
      <c r="H758" s="3" t="s">
        <v>3028</v>
      </c>
      <c r="I758" s="2" t="s">
        <v>3028</v>
      </c>
      <c r="J758" s="2" t="s">
        <v>3028</v>
      </c>
      <c r="K758" s="3" t="s">
        <v>80</v>
      </c>
      <c r="L758" s="2" t="s">
        <v>79</v>
      </c>
      <c r="M758" s="2" t="s">
        <v>4657</v>
      </c>
      <c r="O758" s="3" t="s">
        <v>59</v>
      </c>
      <c r="P758" s="2" t="s">
        <v>89</v>
      </c>
      <c r="Q758" s="3" t="s">
        <v>3782</v>
      </c>
      <c r="R758" s="2" t="s">
        <v>119</v>
      </c>
      <c r="S758" s="2"/>
      <c r="T758" s="2"/>
      <c r="U758" s="2" t="s">
        <v>127</v>
      </c>
      <c r="V758" s="2" t="s">
        <v>129</v>
      </c>
      <c r="W758" s="2" t="s">
        <v>3028</v>
      </c>
      <c r="X758" s="2" t="s">
        <v>3028</v>
      </c>
      <c r="Y758" s="2" t="s">
        <v>133</v>
      </c>
      <c r="Z758" s="2" t="s">
        <v>134</v>
      </c>
      <c r="AA758" s="2" t="s">
        <v>3810</v>
      </c>
      <c r="AB758" s="2"/>
      <c r="AC758" s="2" t="s">
        <v>3028</v>
      </c>
      <c r="AD758" s="2"/>
      <c r="AE758" s="2" t="s">
        <v>3028</v>
      </c>
      <c r="AF758" s="2">
        <v>0</v>
      </c>
      <c r="AG758" s="2">
        <v>0</v>
      </c>
      <c r="AI758" s="2" t="s">
        <v>166</v>
      </c>
      <c r="AJ758" s="2">
        <v>0</v>
      </c>
      <c r="AK758" s="3">
        <v>1899</v>
      </c>
      <c r="AL758" s="8" t="s">
        <v>4035</v>
      </c>
      <c r="AM758" s="59">
        <f t="shared" si="130"/>
        <v>1899</v>
      </c>
      <c r="AN758" s="14" t="s">
        <v>3028</v>
      </c>
      <c r="AO758" s="14" t="s">
        <v>3028</v>
      </c>
      <c r="AP758" s="14" t="s">
        <v>3028</v>
      </c>
      <c r="AQ758" s="2">
        <v>2020</v>
      </c>
      <c r="AR758" s="72">
        <f t="shared" si="126"/>
        <v>124</v>
      </c>
      <c r="AS758" s="69">
        <v>20210331</v>
      </c>
      <c r="AT758" s="2" t="s">
        <v>185</v>
      </c>
      <c r="AU758" s="72">
        <v>1</v>
      </c>
      <c r="AV758" s="72">
        <v>0</v>
      </c>
      <c r="AW758" s="71">
        <f t="shared" si="127"/>
        <v>1</v>
      </c>
      <c r="AX758" s="71">
        <f t="shared" si="131"/>
        <v>0</v>
      </c>
      <c r="AY758" s="71">
        <f t="shared" si="132"/>
        <v>0</v>
      </c>
      <c r="AZ758" s="71">
        <f t="shared" si="133"/>
        <v>1</v>
      </c>
      <c r="BA758" s="71">
        <f t="shared" si="134"/>
        <v>0</v>
      </c>
      <c r="BB758" s="71">
        <f t="shared" si="135"/>
        <v>0</v>
      </c>
      <c r="BC758" s="71">
        <f t="shared" si="136"/>
        <v>0</v>
      </c>
      <c r="BD758" s="71">
        <f t="shared" si="128"/>
        <v>0</v>
      </c>
      <c r="BE758" s="71">
        <f t="shared" si="129"/>
        <v>1</v>
      </c>
      <c r="BF758" s="72"/>
      <c r="BG758" s="3" t="s">
        <v>174</v>
      </c>
      <c r="BH758" s="2" t="s">
        <v>3805</v>
      </c>
      <c r="BI758" s="6" t="s">
        <v>3028</v>
      </c>
      <c r="BJ758" s="6">
        <v>0</v>
      </c>
      <c r="BK758" s="6">
        <v>0</v>
      </c>
      <c r="BL758" s="7" t="s">
        <v>3028</v>
      </c>
    </row>
    <row r="759" spans="2:64" x14ac:dyDescent="0.4">
      <c r="B759" s="2" t="s">
        <v>2526</v>
      </c>
      <c r="C759" s="3" t="s">
        <v>180</v>
      </c>
      <c r="D759" s="2" t="s">
        <v>1106</v>
      </c>
      <c r="E759" s="3" t="s">
        <v>3028</v>
      </c>
      <c r="F759" s="2" t="s">
        <v>3028</v>
      </c>
      <c r="G759" s="2" t="s">
        <v>3255</v>
      </c>
      <c r="H759" s="3" t="s">
        <v>3028</v>
      </c>
      <c r="I759" s="2" t="s">
        <v>3028</v>
      </c>
      <c r="J759" s="2" t="s">
        <v>3028</v>
      </c>
      <c r="K759" s="3" t="s">
        <v>80</v>
      </c>
      <c r="L759" s="2" t="s">
        <v>79</v>
      </c>
      <c r="M759" s="2" t="s">
        <v>4657</v>
      </c>
      <c r="O759" s="3" t="s">
        <v>59</v>
      </c>
      <c r="P759" s="2" t="s">
        <v>89</v>
      </c>
      <c r="Q759" s="3" t="s">
        <v>3782</v>
      </c>
      <c r="R759" s="2" t="s">
        <v>119</v>
      </c>
      <c r="S759" s="2"/>
      <c r="T759" s="2"/>
      <c r="U759" s="2" t="s">
        <v>127</v>
      </c>
      <c r="V759" s="2" t="s">
        <v>129</v>
      </c>
      <c r="W759" s="2" t="s">
        <v>3028</v>
      </c>
      <c r="X759" s="2" t="s">
        <v>3028</v>
      </c>
      <c r="Y759" s="2" t="s">
        <v>133</v>
      </c>
      <c r="Z759" s="2" t="s">
        <v>134</v>
      </c>
      <c r="AA759" s="2" t="s">
        <v>3810</v>
      </c>
      <c r="AB759" s="2"/>
      <c r="AC759" s="2" t="s">
        <v>3028</v>
      </c>
      <c r="AD759" s="2"/>
      <c r="AE759" s="2" t="s">
        <v>3028</v>
      </c>
      <c r="AF759" s="2">
        <v>0</v>
      </c>
      <c r="AG759" s="2">
        <v>0</v>
      </c>
      <c r="AI759" s="2" t="s">
        <v>166</v>
      </c>
      <c r="AJ759" s="2">
        <v>0</v>
      </c>
      <c r="AK759" s="3">
        <v>1899</v>
      </c>
      <c r="AL759" s="8" t="s">
        <v>4035</v>
      </c>
      <c r="AM759" s="59">
        <f t="shared" si="130"/>
        <v>1899</v>
      </c>
      <c r="AN759" s="14" t="s">
        <v>3028</v>
      </c>
      <c r="AO759" s="14" t="s">
        <v>3028</v>
      </c>
      <c r="AP759" s="14" t="s">
        <v>3028</v>
      </c>
      <c r="AQ759" s="2">
        <v>2020</v>
      </c>
      <c r="AR759" s="72">
        <f t="shared" si="126"/>
        <v>124</v>
      </c>
      <c r="AS759" s="69">
        <v>20210331</v>
      </c>
      <c r="AT759" s="2" t="s">
        <v>185</v>
      </c>
      <c r="AU759" s="72">
        <v>1</v>
      </c>
      <c r="AV759" s="72">
        <v>0</v>
      </c>
      <c r="AW759" s="71">
        <f t="shared" si="127"/>
        <v>1</v>
      </c>
      <c r="AX759" s="71">
        <f t="shared" si="131"/>
        <v>0</v>
      </c>
      <c r="AY759" s="71">
        <f t="shared" si="132"/>
        <v>0</v>
      </c>
      <c r="AZ759" s="71">
        <f t="shared" si="133"/>
        <v>1</v>
      </c>
      <c r="BA759" s="71">
        <f t="shared" si="134"/>
        <v>0</v>
      </c>
      <c r="BB759" s="71">
        <f t="shared" si="135"/>
        <v>0</v>
      </c>
      <c r="BC759" s="71">
        <f t="shared" si="136"/>
        <v>0</v>
      </c>
      <c r="BD759" s="71">
        <f t="shared" si="128"/>
        <v>0</v>
      </c>
      <c r="BE759" s="71">
        <f t="shared" si="129"/>
        <v>1</v>
      </c>
      <c r="BF759" s="72"/>
      <c r="BG759" s="3" t="s">
        <v>174</v>
      </c>
      <c r="BH759" s="2" t="s">
        <v>3805</v>
      </c>
      <c r="BI759" s="6" t="s">
        <v>3028</v>
      </c>
      <c r="BJ759" s="6">
        <v>0</v>
      </c>
      <c r="BK759" s="6">
        <v>0</v>
      </c>
      <c r="BL759" s="7" t="s">
        <v>3028</v>
      </c>
    </row>
    <row r="760" spans="2:64" x14ac:dyDescent="0.4">
      <c r="B760" s="2" t="s">
        <v>2527</v>
      </c>
      <c r="C760" s="3" t="s">
        <v>180</v>
      </c>
      <c r="D760" s="2" t="s">
        <v>1106</v>
      </c>
      <c r="E760" s="3" t="s">
        <v>3028</v>
      </c>
      <c r="F760" s="2" t="s">
        <v>3028</v>
      </c>
      <c r="G760" s="2" t="s">
        <v>3281</v>
      </c>
      <c r="H760" s="3" t="s">
        <v>3028</v>
      </c>
      <c r="I760" s="2" t="s">
        <v>3028</v>
      </c>
      <c r="J760" s="2" t="s">
        <v>3028</v>
      </c>
      <c r="K760" s="3" t="s">
        <v>80</v>
      </c>
      <c r="L760" s="2" t="s">
        <v>79</v>
      </c>
      <c r="M760" s="2" t="s">
        <v>4657</v>
      </c>
      <c r="O760" s="3" t="s">
        <v>59</v>
      </c>
      <c r="P760" s="2" t="s">
        <v>89</v>
      </c>
      <c r="Q760" s="3" t="s">
        <v>3782</v>
      </c>
      <c r="R760" s="2" t="s">
        <v>119</v>
      </c>
      <c r="S760" s="2"/>
      <c r="T760" s="2"/>
      <c r="U760" s="2" t="s">
        <v>127</v>
      </c>
      <c r="V760" s="2" t="s">
        <v>129</v>
      </c>
      <c r="W760" s="2" t="s">
        <v>3028</v>
      </c>
      <c r="X760" s="2" t="s">
        <v>3028</v>
      </c>
      <c r="Y760" s="2" t="s">
        <v>133</v>
      </c>
      <c r="Z760" s="2" t="s">
        <v>134</v>
      </c>
      <c r="AA760" s="2" t="s">
        <v>3810</v>
      </c>
      <c r="AB760" s="2"/>
      <c r="AC760" s="2" t="s">
        <v>3028</v>
      </c>
      <c r="AD760" s="2"/>
      <c r="AE760" s="2" t="s">
        <v>3028</v>
      </c>
      <c r="AF760" s="2">
        <v>0</v>
      </c>
      <c r="AG760" s="2">
        <v>0</v>
      </c>
      <c r="AI760" s="2" t="s">
        <v>166</v>
      </c>
      <c r="AJ760" s="2">
        <v>1.69</v>
      </c>
      <c r="AK760" s="3">
        <v>1899</v>
      </c>
      <c r="AL760" s="8" t="s">
        <v>4035</v>
      </c>
      <c r="AM760" s="59">
        <f t="shared" si="130"/>
        <v>1899</v>
      </c>
      <c r="AN760" s="14" t="s">
        <v>3028</v>
      </c>
      <c r="AO760" s="14" t="s">
        <v>3028</v>
      </c>
      <c r="AP760" s="14" t="s">
        <v>3028</v>
      </c>
      <c r="AQ760" s="2">
        <v>2020</v>
      </c>
      <c r="AR760" s="72">
        <f t="shared" si="126"/>
        <v>124</v>
      </c>
      <c r="AS760" s="69">
        <v>20210331</v>
      </c>
      <c r="AT760" s="2" t="s">
        <v>185</v>
      </c>
      <c r="AU760" s="72">
        <v>4612</v>
      </c>
      <c r="AV760" s="72">
        <v>0</v>
      </c>
      <c r="AW760" s="71">
        <f t="shared" si="127"/>
        <v>4612</v>
      </c>
      <c r="AX760" s="71">
        <f t="shared" si="131"/>
        <v>0</v>
      </c>
      <c r="AY760" s="71">
        <f t="shared" si="132"/>
        <v>0</v>
      </c>
      <c r="AZ760" s="71">
        <f t="shared" si="133"/>
        <v>4612</v>
      </c>
      <c r="BA760" s="71">
        <f t="shared" si="134"/>
        <v>0</v>
      </c>
      <c r="BB760" s="71">
        <f t="shared" si="135"/>
        <v>0</v>
      </c>
      <c r="BC760" s="71">
        <f t="shared" si="136"/>
        <v>0</v>
      </c>
      <c r="BD760" s="71">
        <f t="shared" si="128"/>
        <v>0</v>
      </c>
      <c r="BE760" s="71">
        <f t="shared" si="129"/>
        <v>4612</v>
      </c>
      <c r="BF760" s="72"/>
      <c r="BG760" s="3" t="s">
        <v>174</v>
      </c>
      <c r="BH760" s="2" t="s">
        <v>3805</v>
      </c>
      <c r="BI760" s="6" t="s">
        <v>3028</v>
      </c>
      <c r="BJ760" s="6">
        <v>0</v>
      </c>
      <c r="BK760" s="6">
        <v>0</v>
      </c>
      <c r="BL760" s="7" t="s">
        <v>3028</v>
      </c>
    </row>
    <row r="761" spans="2:64" x14ac:dyDescent="0.4">
      <c r="B761" s="2" t="s">
        <v>2528</v>
      </c>
      <c r="C761" s="3" t="s">
        <v>180</v>
      </c>
      <c r="D761" s="2" t="s">
        <v>1106</v>
      </c>
      <c r="E761" s="3" t="s">
        <v>3028</v>
      </c>
      <c r="F761" s="2" t="s">
        <v>3028</v>
      </c>
      <c r="G761" s="2" t="s">
        <v>3282</v>
      </c>
      <c r="H761" s="3" t="s">
        <v>3028</v>
      </c>
      <c r="I761" s="2" t="s">
        <v>3028</v>
      </c>
      <c r="J761" s="2" t="s">
        <v>3028</v>
      </c>
      <c r="K761" s="3" t="s">
        <v>80</v>
      </c>
      <c r="L761" s="2" t="s">
        <v>79</v>
      </c>
      <c r="M761" s="2" t="s">
        <v>4657</v>
      </c>
      <c r="O761" s="3" t="s">
        <v>59</v>
      </c>
      <c r="P761" s="2" t="s">
        <v>89</v>
      </c>
      <c r="Q761" s="3" t="s">
        <v>3782</v>
      </c>
      <c r="R761" s="2" t="s">
        <v>119</v>
      </c>
      <c r="S761" s="2"/>
      <c r="T761" s="2"/>
      <c r="U761" s="2" t="s">
        <v>127</v>
      </c>
      <c r="V761" s="2" t="s">
        <v>129</v>
      </c>
      <c r="W761" s="2" t="s">
        <v>3028</v>
      </c>
      <c r="X761" s="2" t="s">
        <v>3028</v>
      </c>
      <c r="Y761" s="2" t="s">
        <v>133</v>
      </c>
      <c r="Z761" s="2" t="s">
        <v>134</v>
      </c>
      <c r="AA761" s="2" t="s">
        <v>3810</v>
      </c>
      <c r="AB761" s="2"/>
      <c r="AC761" s="2" t="s">
        <v>3028</v>
      </c>
      <c r="AD761" s="2"/>
      <c r="AE761" s="2" t="s">
        <v>3028</v>
      </c>
      <c r="AF761" s="2">
        <v>0</v>
      </c>
      <c r="AG761" s="2">
        <v>0</v>
      </c>
      <c r="AI761" s="2" t="s">
        <v>166</v>
      </c>
      <c r="AJ761" s="2">
        <v>1.69</v>
      </c>
      <c r="AK761" s="3">
        <v>1899</v>
      </c>
      <c r="AL761" s="8" t="s">
        <v>4035</v>
      </c>
      <c r="AM761" s="59">
        <f t="shared" si="130"/>
        <v>1899</v>
      </c>
      <c r="AN761" s="14" t="s">
        <v>3028</v>
      </c>
      <c r="AO761" s="14" t="s">
        <v>3028</v>
      </c>
      <c r="AP761" s="14" t="s">
        <v>3028</v>
      </c>
      <c r="AQ761" s="2">
        <v>2020</v>
      </c>
      <c r="AR761" s="72">
        <f t="shared" si="126"/>
        <v>124</v>
      </c>
      <c r="AS761" s="69">
        <v>20210331</v>
      </c>
      <c r="AT761" s="2" t="s">
        <v>185</v>
      </c>
      <c r="AU761" s="72">
        <v>4612</v>
      </c>
      <c r="AV761" s="72">
        <v>0</v>
      </c>
      <c r="AW761" s="71">
        <f t="shared" si="127"/>
        <v>4612</v>
      </c>
      <c r="AX761" s="71">
        <f t="shared" si="131"/>
        <v>0</v>
      </c>
      <c r="AY761" s="71">
        <f t="shared" si="132"/>
        <v>0</v>
      </c>
      <c r="AZ761" s="71">
        <f t="shared" si="133"/>
        <v>4612</v>
      </c>
      <c r="BA761" s="71">
        <f t="shared" si="134"/>
        <v>0</v>
      </c>
      <c r="BB761" s="71">
        <f t="shared" si="135"/>
        <v>0</v>
      </c>
      <c r="BC761" s="71">
        <f t="shared" si="136"/>
        <v>0</v>
      </c>
      <c r="BD761" s="71">
        <f t="shared" si="128"/>
        <v>0</v>
      </c>
      <c r="BE761" s="71">
        <f t="shared" si="129"/>
        <v>4612</v>
      </c>
      <c r="BF761" s="72"/>
      <c r="BG761" s="3" t="s">
        <v>174</v>
      </c>
      <c r="BH761" s="2" t="s">
        <v>3805</v>
      </c>
      <c r="BI761" s="6" t="s">
        <v>3028</v>
      </c>
      <c r="BJ761" s="6">
        <v>0</v>
      </c>
      <c r="BK761" s="6">
        <v>0</v>
      </c>
      <c r="BL761" s="7" t="s">
        <v>3028</v>
      </c>
    </row>
    <row r="762" spans="2:64" x14ac:dyDescent="0.4">
      <c r="B762" s="2" t="s">
        <v>2529</v>
      </c>
      <c r="C762" s="3" t="s">
        <v>180</v>
      </c>
      <c r="D762" s="2" t="s">
        <v>1106</v>
      </c>
      <c r="E762" s="3" t="s">
        <v>3028</v>
      </c>
      <c r="F762" s="2" t="s">
        <v>3028</v>
      </c>
      <c r="G762" s="2" t="s">
        <v>3283</v>
      </c>
      <c r="H762" s="3" t="s">
        <v>3028</v>
      </c>
      <c r="I762" s="2" t="s">
        <v>3028</v>
      </c>
      <c r="J762" s="2" t="s">
        <v>3028</v>
      </c>
      <c r="K762" s="3" t="s">
        <v>80</v>
      </c>
      <c r="L762" s="2" t="s">
        <v>79</v>
      </c>
      <c r="M762" s="2" t="s">
        <v>4657</v>
      </c>
      <c r="O762" s="3" t="s">
        <v>59</v>
      </c>
      <c r="P762" s="2" t="s">
        <v>89</v>
      </c>
      <c r="Q762" s="3" t="s">
        <v>3782</v>
      </c>
      <c r="R762" s="2" t="s">
        <v>119</v>
      </c>
      <c r="S762" s="2"/>
      <c r="T762" s="2"/>
      <c r="U762" s="2" t="s">
        <v>127</v>
      </c>
      <c r="V762" s="2" t="s">
        <v>129</v>
      </c>
      <c r="W762" s="2" t="s">
        <v>3028</v>
      </c>
      <c r="X762" s="2" t="s">
        <v>3028</v>
      </c>
      <c r="Y762" s="2" t="s">
        <v>133</v>
      </c>
      <c r="Z762" s="2" t="s">
        <v>134</v>
      </c>
      <c r="AA762" s="2" t="s">
        <v>3810</v>
      </c>
      <c r="AB762" s="2"/>
      <c r="AC762" s="2" t="s">
        <v>3028</v>
      </c>
      <c r="AD762" s="2"/>
      <c r="AE762" s="2" t="s">
        <v>3028</v>
      </c>
      <c r="AF762" s="2">
        <v>0</v>
      </c>
      <c r="AG762" s="2">
        <v>0</v>
      </c>
      <c r="AI762" s="2" t="s">
        <v>166</v>
      </c>
      <c r="AJ762" s="2">
        <v>0</v>
      </c>
      <c r="AK762" s="3">
        <v>1899</v>
      </c>
      <c r="AL762" s="8" t="s">
        <v>4035</v>
      </c>
      <c r="AM762" s="59">
        <f t="shared" si="130"/>
        <v>1899</v>
      </c>
      <c r="AN762" s="14" t="s">
        <v>3028</v>
      </c>
      <c r="AO762" s="14" t="s">
        <v>3028</v>
      </c>
      <c r="AP762" s="14" t="s">
        <v>3028</v>
      </c>
      <c r="AQ762" s="2">
        <v>2020</v>
      </c>
      <c r="AR762" s="72">
        <f t="shared" si="126"/>
        <v>124</v>
      </c>
      <c r="AS762" s="69">
        <v>20210331</v>
      </c>
      <c r="AT762" s="2" t="s">
        <v>185</v>
      </c>
      <c r="AU762" s="72">
        <v>1</v>
      </c>
      <c r="AV762" s="72">
        <v>0</v>
      </c>
      <c r="AW762" s="71">
        <f t="shared" si="127"/>
        <v>1</v>
      </c>
      <c r="AX762" s="71">
        <f t="shared" si="131"/>
        <v>0</v>
      </c>
      <c r="AY762" s="71">
        <f t="shared" si="132"/>
        <v>0</v>
      </c>
      <c r="AZ762" s="71">
        <f t="shared" si="133"/>
        <v>1</v>
      </c>
      <c r="BA762" s="71">
        <f t="shared" si="134"/>
        <v>0</v>
      </c>
      <c r="BB762" s="71">
        <f t="shared" si="135"/>
        <v>0</v>
      </c>
      <c r="BC762" s="71">
        <f t="shared" si="136"/>
        <v>0</v>
      </c>
      <c r="BD762" s="71">
        <f t="shared" si="128"/>
        <v>0</v>
      </c>
      <c r="BE762" s="71">
        <f t="shared" si="129"/>
        <v>1</v>
      </c>
      <c r="BF762" s="72"/>
      <c r="BG762" s="3" t="s">
        <v>174</v>
      </c>
      <c r="BH762" s="2" t="s">
        <v>3805</v>
      </c>
      <c r="BI762" s="6" t="s">
        <v>3028</v>
      </c>
      <c r="BJ762" s="6">
        <v>0</v>
      </c>
      <c r="BK762" s="6">
        <v>0</v>
      </c>
      <c r="BL762" s="7" t="s">
        <v>3028</v>
      </c>
    </row>
    <row r="763" spans="2:64" x14ac:dyDescent="0.4">
      <c r="B763" s="2" t="s">
        <v>2530</v>
      </c>
      <c r="C763" s="3" t="s">
        <v>180</v>
      </c>
      <c r="D763" s="2" t="s">
        <v>1106</v>
      </c>
      <c r="E763" s="3" t="s">
        <v>3028</v>
      </c>
      <c r="F763" s="2" t="s">
        <v>3028</v>
      </c>
      <c r="G763" s="2" t="s">
        <v>3256</v>
      </c>
      <c r="H763" s="3" t="s">
        <v>3028</v>
      </c>
      <c r="I763" s="2" t="s">
        <v>3028</v>
      </c>
      <c r="J763" s="2" t="s">
        <v>3028</v>
      </c>
      <c r="K763" s="3" t="s">
        <v>80</v>
      </c>
      <c r="L763" s="2" t="s">
        <v>79</v>
      </c>
      <c r="M763" s="2" t="s">
        <v>4657</v>
      </c>
      <c r="O763" s="3" t="s">
        <v>59</v>
      </c>
      <c r="P763" s="2" t="s">
        <v>89</v>
      </c>
      <c r="Q763" s="3" t="s">
        <v>3782</v>
      </c>
      <c r="R763" s="2" t="s">
        <v>119</v>
      </c>
      <c r="S763" s="2"/>
      <c r="T763" s="2"/>
      <c r="U763" s="2" t="s">
        <v>127</v>
      </c>
      <c r="V763" s="2" t="s">
        <v>129</v>
      </c>
      <c r="W763" s="2" t="s">
        <v>3028</v>
      </c>
      <c r="X763" s="2" t="s">
        <v>3028</v>
      </c>
      <c r="Y763" s="2" t="s">
        <v>133</v>
      </c>
      <c r="Z763" s="2" t="s">
        <v>134</v>
      </c>
      <c r="AA763" s="2" t="s">
        <v>3810</v>
      </c>
      <c r="AB763" s="2"/>
      <c r="AC763" s="2" t="s">
        <v>3028</v>
      </c>
      <c r="AD763" s="2"/>
      <c r="AE763" s="2" t="s">
        <v>3028</v>
      </c>
      <c r="AF763" s="2">
        <v>0</v>
      </c>
      <c r="AG763" s="2">
        <v>0</v>
      </c>
      <c r="AI763" s="2" t="s">
        <v>166</v>
      </c>
      <c r="AJ763" s="2">
        <v>1.69</v>
      </c>
      <c r="AK763" s="3">
        <v>1899</v>
      </c>
      <c r="AL763" s="8" t="s">
        <v>4035</v>
      </c>
      <c r="AM763" s="59">
        <f t="shared" si="130"/>
        <v>1899</v>
      </c>
      <c r="AN763" s="14" t="s">
        <v>3028</v>
      </c>
      <c r="AO763" s="14" t="s">
        <v>3028</v>
      </c>
      <c r="AP763" s="14" t="s">
        <v>3028</v>
      </c>
      <c r="AQ763" s="2">
        <v>2020</v>
      </c>
      <c r="AR763" s="72">
        <f t="shared" si="126"/>
        <v>124</v>
      </c>
      <c r="AS763" s="69">
        <v>20210331</v>
      </c>
      <c r="AT763" s="2" t="s">
        <v>185</v>
      </c>
      <c r="AU763" s="72">
        <v>4612</v>
      </c>
      <c r="AV763" s="72">
        <v>0</v>
      </c>
      <c r="AW763" s="71">
        <f t="shared" si="127"/>
        <v>4612</v>
      </c>
      <c r="AX763" s="71">
        <f t="shared" si="131"/>
        <v>0</v>
      </c>
      <c r="AY763" s="71">
        <f t="shared" si="132"/>
        <v>0</v>
      </c>
      <c r="AZ763" s="71">
        <f t="shared" si="133"/>
        <v>4612</v>
      </c>
      <c r="BA763" s="71">
        <f t="shared" si="134"/>
        <v>0</v>
      </c>
      <c r="BB763" s="71">
        <f t="shared" si="135"/>
        <v>0</v>
      </c>
      <c r="BC763" s="71">
        <f t="shared" si="136"/>
        <v>0</v>
      </c>
      <c r="BD763" s="71">
        <f t="shared" si="128"/>
        <v>0</v>
      </c>
      <c r="BE763" s="71">
        <f t="shared" si="129"/>
        <v>4612</v>
      </c>
      <c r="BF763" s="72"/>
      <c r="BG763" s="3" t="s">
        <v>174</v>
      </c>
      <c r="BH763" s="2" t="s">
        <v>3805</v>
      </c>
      <c r="BI763" s="6" t="s">
        <v>3028</v>
      </c>
      <c r="BJ763" s="6">
        <v>0</v>
      </c>
      <c r="BK763" s="6">
        <v>0</v>
      </c>
      <c r="BL763" s="7" t="s">
        <v>3028</v>
      </c>
    </row>
    <row r="764" spans="2:64" x14ac:dyDescent="0.4">
      <c r="B764" s="2" t="s">
        <v>2531</v>
      </c>
      <c r="C764" s="3" t="s">
        <v>180</v>
      </c>
      <c r="D764" s="2" t="s">
        <v>1106</v>
      </c>
      <c r="E764" s="3" t="s">
        <v>3028</v>
      </c>
      <c r="F764" s="2" t="s">
        <v>3028</v>
      </c>
      <c r="G764" s="2" t="s">
        <v>3230</v>
      </c>
      <c r="H764" s="3" t="s">
        <v>3028</v>
      </c>
      <c r="I764" s="2" t="s">
        <v>3028</v>
      </c>
      <c r="J764" s="2" t="s">
        <v>3028</v>
      </c>
      <c r="K764" s="3" t="s">
        <v>80</v>
      </c>
      <c r="L764" s="2" t="s">
        <v>79</v>
      </c>
      <c r="M764" s="2" t="s">
        <v>4657</v>
      </c>
      <c r="O764" s="3" t="s">
        <v>59</v>
      </c>
      <c r="P764" s="2" t="s">
        <v>89</v>
      </c>
      <c r="Q764" s="3" t="s">
        <v>3782</v>
      </c>
      <c r="R764" s="2" t="s">
        <v>119</v>
      </c>
      <c r="S764" s="2"/>
      <c r="T764" s="2"/>
      <c r="U764" s="2" t="s">
        <v>127</v>
      </c>
      <c r="V764" s="2" t="s">
        <v>129</v>
      </c>
      <c r="W764" s="2" t="s">
        <v>3028</v>
      </c>
      <c r="X764" s="2" t="s">
        <v>3028</v>
      </c>
      <c r="Y764" s="2" t="s">
        <v>133</v>
      </c>
      <c r="Z764" s="2" t="s">
        <v>134</v>
      </c>
      <c r="AA764" s="2" t="s">
        <v>3810</v>
      </c>
      <c r="AB764" s="2"/>
      <c r="AC764" s="2" t="s">
        <v>3028</v>
      </c>
      <c r="AD764" s="2"/>
      <c r="AE764" s="2" t="s">
        <v>3028</v>
      </c>
      <c r="AF764" s="2">
        <v>0</v>
      </c>
      <c r="AG764" s="2">
        <v>0</v>
      </c>
      <c r="AI764" s="2" t="s">
        <v>166</v>
      </c>
      <c r="AJ764" s="2">
        <v>0</v>
      </c>
      <c r="AK764" s="3">
        <v>1899</v>
      </c>
      <c r="AL764" s="8" t="s">
        <v>4035</v>
      </c>
      <c r="AM764" s="59">
        <f t="shared" si="130"/>
        <v>1899</v>
      </c>
      <c r="AN764" s="14" t="s">
        <v>3028</v>
      </c>
      <c r="AO764" s="14" t="s">
        <v>3028</v>
      </c>
      <c r="AP764" s="14" t="s">
        <v>3028</v>
      </c>
      <c r="AQ764" s="2">
        <v>2020</v>
      </c>
      <c r="AR764" s="72">
        <f t="shared" si="126"/>
        <v>124</v>
      </c>
      <c r="AS764" s="69">
        <v>20210331</v>
      </c>
      <c r="AT764" s="2" t="s">
        <v>185</v>
      </c>
      <c r="AU764" s="72">
        <v>1</v>
      </c>
      <c r="AV764" s="72">
        <v>0</v>
      </c>
      <c r="AW764" s="71">
        <f t="shared" si="127"/>
        <v>1</v>
      </c>
      <c r="AX764" s="71">
        <f t="shared" si="131"/>
        <v>0</v>
      </c>
      <c r="AY764" s="71">
        <f t="shared" si="132"/>
        <v>0</v>
      </c>
      <c r="AZ764" s="71">
        <f t="shared" si="133"/>
        <v>1</v>
      </c>
      <c r="BA764" s="71">
        <f t="shared" si="134"/>
        <v>0</v>
      </c>
      <c r="BB764" s="71">
        <f t="shared" si="135"/>
        <v>0</v>
      </c>
      <c r="BC764" s="71">
        <f t="shared" si="136"/>
        <v>0</v>
      </c>
      <c r="BD764" s="71">
        <f t="shared" si="128"/>
        <v>0</v>
      </c>
      <c r="BE764" s="71">
        <f t="shared" si="129"/>
        <v>1</v>
      </c>
      <c r="BF764" s="72"/>
      <c r="BG764" s="3" t="s">
        <v>174</v>
      </c>
      <c r="BH764" s="2" t="s">
        <v>3805</v>
      </c>
      <c r="BI764" s="6" t="s">
        <v>3028</v>
      </c>
      <c r="BJ764" s="6">
        <v>0</v>
      </c>
      <c r="BK764" s="6">
        <v>0</v>
      </c>
      <c r="BL764" s="7" t="s">
        <v>3028</v>
      </c>
    </row>
    <row r="765" spans="2:64" x14ac:dyDescent="0.4">
      <c r="B765" s="2" t="s">
        <v>2532</v>
      </c>
      <c r="C765" s="3" t="s">
        <v>180</v>
      </c>
      <c r="D765" s="2" t="s">
        <v>1006</v>
      </c>
      <c r="E765" s="3" t="s">
        <v>3028</v>
      </c>
      <c r="F765" s="2" t="s">
        <v>3028</v>
      </c>
      <c r="G765" s="2" t="s">
        <v>3257</v>
      </c>
      <c r="H765" s="3" t="s">
        <v>3028</v>
      </c>
      <c r="I765" s="2" t="s">
        <v>3028</v>
      </c>
      <c r="J765" s="2" t="s">
        <v>3028</v>
      </c>
      <c r="K765" s="3" t="s">
        <v>80</v>
      </c>
      <c r="L765" s="2" t="s">
        <v>79</v>
      </c>
      <c r="M765" s="2" t="s">
        <v>4657</v>
      </c>
      <c r="O765" s="3" t="s">
        <v>59</v>
      </c>
      <c r="P765" s="2" t="s">
        <v>89</v>
      </c>
      <c r="Q765" s="3" t="s">
        <v>3782</v>
      </c>
      <c r="R765" s="2" t="s">
        <v>119</v>
      </c>
      <c r="S765" s="2"/>
      <c r="T765" s="2"/>
      <c r="U765" s="2" t="s">
        <v>127</v>
      </c>
      <c r="V765" s="2" t="s">
        <v>129</v>
      </c>
      <c r="W765" s="2" t="s">
        <v>3028</v>
      </c>
      <c r="X765" s="2" t="s">
        <v>3028</v>
      </c>
      <c r="Y765" s="2" t="s">
        <v>133</v>
      </c>
      <c r="Z765" s="2" t="s">
        <v>134</v>
      </c>
      <c r="AA765" s="2" t="s">
        <v>3810</v>
      </c>
      <c r="AB765" s="2"/>
      <c r="AC765" s="2" t="s">
        <v>3028</v>
      </c>
      <c r="AD765" s="2"/>
      <c r="AE765" s="2" t="s">
        <v>3028</v>
      </c>
      <c r="AF765" s="2">
        <v>0</v>
      </c>
      <c r="AG765" s="2">
        <v>0</v>
      </c>
      <c r="AI765" s="2" t="s">
        <v>166</v>
      </c>
      <c r="AJ765" s="2">
        <v>1.69</v>
      </c>
      <c r="AK765" s="3">
        <v>1899</v>
      </c>
      <c r="AL765" s="8" t="s">
        <v>4035</v>
      </c>
      <c r="AM765" s="59">
        <f t="shared" si="130"/>
        <v>1899</v>
      </c>
      <c r="AN765" s="14" t="s">
        <v>3028</v>
      </c>
      <c r="AO765" s="14" t="s">
        <v>3028</v>
      </c>
      <c r="AP765" s="14" t="s">
        <v>3028</v>
      </c>
      <c r="AQ765" s="2">
        <v>2020</v>
      </c>
      <c r="AR765" s="72">
        <f t="shared" si="126"/>
        <v>124</v>
      </c>
      <c r="AS765" s="69">
        <v>20210331</v>
      </c>
      <c r="AT765" s="2" t="s">
        <v>185</v>
      </c>
      <c r="AU765" s="72">
        <v>4612</v>
      </c>
      <c r="AV765" s="72">
        <v>0</v>
      </c>
      <c r="AW765" s="71">
        <f t="shared" si="127"/>
        <v>4612</v>
      </c>
      <c r="AX765" s="71">
        <f t="shared" si="131"/>
        <v>0</v>
      </c>
      <c r="AY765" s="71">
        <f t="shared" si="132"/>
        <v>0</v>
      </c>
      <c r="AZ765" s="71">
        <f t="shared" si="133"/>
        <v>4612</v>
      </c>
      <c r="BA765" s="71">
        <f t="shared" si="134"/>
        <v>0</v>
      </c>
      <c r="BB765" s="71">
        <f t="shared" si="135"/>
        <v>0</v>
      </c>
      <c r="BC765" s="71">
        <f t="shared" si="136"/>
        <v>0</v>
      </c>
      <c r="BD765" s="71">
        <f t="shared" si="128"/>
        <v>0</v>
      </c>
      <c r="BE765" s="71">
        <f t="shared" si="129"/>
        <v>4612</v>
      </c>
      <c r="BF765" s="72"/>
      <c r="BG765" s="3" t="s">
        <v>174</v>
      </c>
      <c r="BH765" s="2" t="s">
        <v>3805</v>
      </c>
      <c r="BI765" s="6" t="s">
        <v>3028</v>
      </c>
      <c r="BJ765" s="6">
        <v>0</v>
      </c>
      <c r="BK765" s="6">
        <v>0</v>
      </c>
      <c r="BL765" s="7" t="s">
        <v>3028</v>
      </c>
    </row>
    <row r="766" spans="2:64" x14ac:dyDescent="0.4">
      <c r="B766" s="2" t="s">
        <v>2533</v>
      </c>
      <c r="C766" s="3" t="s">
        <v>180</v>
      </c>
      <c r="D766" s="2" t="s">
        <v>1006</v>
      </c>
      <c r="E766" s="3" t="s">
        <v>3028</v>
      </c>
      <c r="F766" s="2" t="s">
        <v>3028</v>
      </c>
      <c r="G766" s="2" t="s">
        <v>3206</v>
      </c>
      <c r="H766" s="3" t="s">
        <v>3028</v>
      </c>
      <c r="I766" s="2" t="s">
        <v>3028</v>
      </c>
      <c r="J766" s="2" t="s">
        <v>3028</v>
      </c>
      <c r="K766" s="3" t="s">
        <v>80</v>
      </c>
      <c r="L766" s="2" t="s">
        <v>79</v>
      </c>
      <c r="M766" s="2" t="s">
        <v>4657</v>
      </c>
      <c r="O766" s="3" t="s">
        <v>59</v>
      </c>
      <c r="P766" s="2" t="s">
        <v>89</v>
      </c>
      <c r="Q766" s="3" t="s">
        <v>3782</v>
      </c>
      <c r="R766" s="2" t="s">
        <v>119</v>
      </c>
      <c r="S766" s="2"/>
      <c r="T766" s="2"/>
      <c r="U766" s="2" t="s">
        <v>127</v>
      </c>
      <c r="V766" s="2" t="s">
        <v>129</v>
      </c>
      <c r="W766" s="2" t="s">
        <v>3028</v>
      </c>
      <c r="X766" s="2" t="s">
        <v>3028</v>
      </c>
      <c r="Y766" s="2" t="s">
        <v>133</v>
      </c>
      <c r="Z766" s="2" t="s">
        <v>134</v>
      </c>
      <c r="AA766" s="2" t="s">
        <v>3810</v>
      </c>
      <c r="AB766" s="2"/>
      <c r="AC766" s="2" t="s">
        <v>3028</v>
      </c>
      <c r="AD766" s="2"/>
      <c r="AE766" s="2" t="s">
        <v>3028</v>
      </c>
      <c r="AF766" s="2">
        <v>0</v>
      </c>
      <c r="AG766" s="2">
        <v>0</v>
      </c>
      <c r="AI766" s="2" t="s">
        <v>166</v>
      </c>
      <c r="AJ766" s="2">
        <v>1.69</v>
      </c>
      <c r="AK766" s="3">
        <v>1899</v>
      </c>
      <c r="AL766" s="8" t="s">
        <v>4035</v>
      </c>
      <c r="AM766" s="59">
        <f t="shared" si="130"/>
        <v>1899</v>
      </c>
      <c r="AN766" s="14" t="s">
        <v>3028</v>
      </c>
      <c r="AO766" s="14" t="s">
        <v>3028</v>
      </c>
      <c r="AP766" s="14" t="s">
        <v>3028</v>
      </c>
      <c r="AQ766" s="2">
        <v>2020</v>
      </c>
      <c r="AR766" s="72">
        <f t="shared" si="126"/>
        <v>124</v>
      </c>
      <c r="AS766" s="69">
        <v>20210331</v>
      </c>
      <c r="AT766" s="2" t="s">
        <v>185</v>
      </c>
      <c r="AU766" s="72">
        <v>4612</v>
      </c>
      <c r="AV766" s="72">
        <v>0</v>
      </c>
      <c r="AW766" s="71">
        <f t="shared" si="127"/>
        <v>4612</v>
      </c>
      <c r="AX766" s="71">
        <f t="shared" si="131"/>
        <v>0</v>
      </c>
      <c r="AY766" s="71">
        <f t="shared" si="132"/>
        <v>0</v>
      </c>
      <c r="AZ766" s="71">
        <f t="shared" si="133"/>
        <v>4612</v>
      </c>
      <c r="BA766" s="71">
        <f t="shared" si="134"/>
        <v>0</v>
      </c>
      <c r="BB766" s="71">
        <f t="shared" si="135"/>
        <v>0</v>
      </c>
      <c r="BC766" s="71">
        <f t="shared" si="136"/>
        <v>0</v>
      </c>
      <c r="BD766" s="71">
        <f t="shared" si="128"/>
        <v>0</v>
      </c>
      <c r="BE766" s="71">
        <f t="shared" si="129"/>
        <v>4612</v>
      </c>
      <c r="BF766" s="72"/>
      <c r="BG766" s="3" t="s">
        <v>174</v>
      </c>
      <c r="BH766" s="2" t="s">
        <v>3805</v>
      </c>
      <c r="BI766" s="6" t="s">
        <v>3028</v>
      </c>
      <c r="BJ766" s="6">
        <v>0</v>
      </c>
      <c r="BK766" s="6">
        <v>0</v>
      </c>
      <c r="BL766" s="7" t="s">
        <v>3028</v>
      </c>
    </row>
    <row r="767" spans="2:64" x14ac:dyDescent="0.4">
      <c r="B767" s="2" t="s">
        <v>2534</v>
      </c>
      <c r="C767" s="3" t="s">
        <v>180</v>
      </c>
      <c r="D767" s="2" t="s">
        <v>1108</v>
      </c>
      <c r="E767" s="3" t="s">
        <v>3028</v>
      </c>
      <c r="F767" s="2" t="s">
        <v>3028</v>
      </c>
      <c r="G767" s="2" t="s">
        <v>3258</v>
      </c>
      <c r="H767" s="3" t="s">
        <v>3028</v>
      </c>
      <c r="I767" s="2" t="s">
        <v>3028</v>
      </c>
      <c r="J767" s="2" t="s">
        <v>3028</v>
      </c>
      <c r="K767" s="3" t="s">
        <v>80</v>
      </c>
      <c r="L767" s="2" t="s">
        <v>79</v>
      </c>
      <c r="M767" s="2" t="s">
        <v>4657</v>
      </c>
      <c r="O767" s="3" t="s">
        <v>59</v>
      </c>
      <c r="P767" s="2" t="s">
        <v>89</v>
      </c>
      <c r="Q767" s="3" t="s">
        <v>3782</v>
      </c>
      <c r="R767" s="2" t="s">
        <v>119</v>
      </c>
      <c r="S767" s="2"/>
      <c r="T767" s="2"/>
      <c r="U767" s="2" t="s">
        <v>127</v>
      </c>
      <c r="V767" s="2" t="s">
        <v>129</v>
      </c>
      <c r="W767" s="2" t="s">
        <v>3028</v>
      </c>
      <c r="X767" s="2" t="s">
        <v>3028</v>
      </c>
      <c r="Y767" s="2" t="s">
        <v>133</v>
      </c>
      <c r="Z767" s="2" t="s">
        <v>134</v>
      </c>
      <c r="AA767" s="2" t="s">
        <v>3810</v>
      </c>
      <c r="AB767" s="2"/>
      <c r="AC767" s="2" t="s">
        <v>3028</v>
      </c>
      <c r="AD767" s="2"/>
      <c r="AE767" s="2" t="s">
        <v>3028</v>
      </c>
      <c r="AF767" s="2">
        <v>0</v>
      </c>
      <c r="AG767" s="2">
        <v>0</v>
      </c>
      <c r="AI767" s="2" t="s">
        <v>166</v>
      </c>
      <c r="AJ767" s="2">
        <v>0</v>
      </c>
      <c r="AK767" s="3">
        <v>1899</v>
      </c>
      <c r="AL767" s="8" t="s">
        <v>4035</v>
      </c>
      <c r="AM767" s="59">
        <f t="shared" si="130"/>
        <v>1899</v>
      </c>
      <c r="AN767" s="14" t="s">
        <v>3028</v>
      </c>
      <c r="AO767" s="14" t="s">
        <v>3028</v>
      </c>
      <c r="AP767" s="14" t="s">
        <v>3028</v>
      </c>
      <c r="AQ767" s="2">
        <v>2020</v>
      </c>
      <c r="AR767" s="72">
        <f t="shared" si="126"/>
        <v>124</v>
      </c>
      <c r="AS767" s="69">
        <v>20210331</v>
      </c>
      <c r="AT767" s="2" t="s">
        <v>185</v>
      </c>
      <c r="AU767" s="72">
        <v>1</v>
      </c>
      <c r="AV767" s="72">
        <v>0</v>
      </c>
      <c r="AW767" s="71">
        <f t="shared" si="127"/>
        <v>1</v>
      </c>
      <c r="AX767" s="71">
        <f t="shared" si="131"/>
        <v>0</v>
      </c>
      <c r="AY767" s="71">
        <f t="shared" si="132"/>
        <v>0</v>
      </c>
      <c r="AZ767" s="71">
        <f t="shared" si="133"/>
        <v>1</v>
      </c>
      <c r="BA767" s="71">
        <f t="shared" si="134"/>
        <v>0</v>
      </c>
      <c r="BB767" s="71">
        <f t="shared" si="135"/>
        <v>0</v>
      </c>
      <c r="BC767" s="71">
        <f t="shared" si="136"/>
        <v>0</v>
      </c>
      <c r="BD767" s="71">
        <f t="shared" si="128"/>
        <v>0</v>
      </c>
      <c r="BE767" s="71">
        <f t="shared" si="129"/>
        <v>1</v>
      </c>
      <c r="BF767" s="72"/>
      <c r="BG767" s="3" t="s">
        <v>174</v>
      </c>
      <c r="BH767" s="2" t="s">
        <v>3805</v>
      </c>
      <c r="BI767" s="6" t="s">
        <v>3028</v>
      </c>
      <c r="BJ767" s="6">
        <v>0</v>
      </c>
      <c r="BK767" s="6">
        <v>0</v>
      </c>
      <c r="BL767" s="7" t="s">
        <v>3028</v>
      </c>
    </row>
    <row r="768" spans="2:64" x14ac:dyDescent="0.4">
      <c r="B768" s="2" t="s">
        <v>2535</v>
      </c>
      <c r="C768" s="3" t="s">
        <v>180</v>
      </c>
      <c r="D768" s="2" t="s">
        <v>1108</v>
      </c>
      <c r="E768" s="3" t="s">
        <v>3028</v>
      </c>
      <c r="F768" s="2" t="s">
        <v>3028</v>
      </c>
      <c r="G768" s="2" t="s">
        <v>3284</v>
      </c>
      <c r="H768" s="3" t="s">
        <v>3028</v>
      </c>
      <c r="I768" s="2" t="s">
        <v>3028</v>
      </c>
      <c r="J768" s="2" t="s">
        <v>3028</v>
      </c>
      <c r="K768" s="3" t="s">
        <v>80</v>
      </c>
      <c r="L768" s="2" t="s">
        <v>79</v>
      </c>
      <c r="M768" s="2" t="s">
        <v>4657</v>
      </c>
      <c r="O768" s="3" t="s">
        <v>59</v>
      </c>
      <c r="P768" s="2" t="s">
        <v>89</v>
      </c>
      <c r="Q768" s="3" t="s">
        <v>3782</v>
      </c>
      <c r="R768" s="2" t="s">
        <v>119</v>
      </c>
      <c r="S768" s="2"/>
      <c r="T768" s="2"/>
      <c r="U768" s="2" t="s">
        <v>127</v>
      </c>
      <c r="V768" s="2" t="s">
        <v>129</v>
      </c>
      <c r="W768" s="2" t="s">
        <v>3028</v>
      </c>
      <c r="X768" s="2" t="s">
        <v>3028</v>
      </c>
      <c r="Y768" s="2" t="s">
        <v>133</v>
      </c>
      <c r="Z768" s="2" t="s">
        <v>134</v>
      </c>
      <c r="AA768" s="2" t="s">
        <v>3810</v>
      </c>
      <c r="AB768" s="2"/>
      <c r="AC768" s="2" t="s">
        <v>3028</v>
      </c>
      <c r="AD768" s="2"/>
      <c r="AE768" s="2" t="s">
        <v>3028</v>
      </c>
      <c r="AF768" s="2">
        <v>0</v>
      </c>
      <c r="AG768" s="2">
        <v>0</v>
      </c>
      <c r="AI768" s="2" t="s">
        <v>166</v>
      </c>
      <c r="AJ768" s="2">
        <v>0</v>
      </c>
      <c r="AK768" s="3">
        <v>1899</v>
      </c>
      <c r="AL768" s="8" t="s">
        <v>4035</v>
      </c>
      <c r="AM768" s="59">
        <f t="shared" si="130"/>
        <v>1899</v>
      </c>
      <c r="AN768" s="14" t="s">
        <v>3028</v>
      </c>
      <c r="AO768" s="14" t="s">
        <v>3028</v>
      </c>
      <c r="AP768" s="14" t="s">
        <v>3028</v>
      </c>
      <c r="AQ768" s="2">
        <v>2020</v>
      </c>
      <c r="AR768" s="72">
        <f t="shared" si="126"/>
        <v>124</v>
      </c>
      <c r="AS768" s="69">
        <v>20210331</v>
      </c>
      <c r="AT768" s="2" t="s">
        <v>185</v>
      </c>
      <c r="AU768" s="72">
        <v>1</v>
      </c>
      <c r="AV768" s="72">
        <v>0</v>
      </c>
      <c r="AW768" s="71">
        <f t="shared" si="127"/>
        <v>1</v>
      </c>
      <c r="AX768" s="71">
        <f t="shared" si="131"/>
        <v>0</v>
      </c>
      <c r="AY768" s="71">
        <f t="shared" si="132"/>
        <v>0</v>
      </c>
      <c r="AZ768" s="71">
        <f t="shared" si="133"/>
        <v>1</v>
      </c>
      <c r="BA768" s="71">
        <f t="shared" si="134"/>
        <v>0</v>
      </c>
      <c r="BB768" s="71">
        <f t="shared" si="135"/>
        <v>0</v>
      </c>
      <c r="BC768" s="71">
        <f t="shared" si="136"/>
        <v>0</v>
      </c>
      <c r="BD768" s="71">
        <f t="shared" si="128"/>
        <v>0</v>
      </c>
      <c r="BE768" s="71">
        <f t="shared" si="129"/>
        <v>1</v>
      </c>
      <c r="BF768" s="72"/>
      <c r="BG768" s="3" t="s">
        <v>174</v>
      </c>
      <c r="BH768" s="2" t="s">
        <v>3805</v>
      </c>
      <c r="BI768" s="6" t="s">
        <v>3028</v>
      </c>
      <c r="BJ768" s="6">
        <v>0</v>
      </c>
      <c r="BK768" s="6">
        <v>0</v>
      </c>
      <c r="BL768" s="7" t="s">
        <v>3028</v>
      </c>
    </row>
    <row r="769" spans="2:64" x14ac:dyDescent="0.4">
      <c r="B769" s="2" t="s">
        <v>2536</v>
      </c>
      <c r="C769" s="3" t="s">
        <v>180</v>
      </c>
      <c r="D769" s="2" t="s">
        <v>1108</v>
      </c>
      <c r="E769" s="3" t="s">
        <v>3028</v>
      </c>
      <c r="F769" s="2" t="s">
        <v>3028</v>
      </c>
      <c r="G769" s="2" t="s">
        <v>3231</v>
      </c>
      <c r="H769" s="3" t="s">
        <v>3028</v>
      </c>
      <c r="I769" s="2" t="s">
        <v>3028</v>
      </c>
      <c r="J769" s="2" t="s">
        <v>3028</v>
      </c>
      <c r="K769" s="3" t="s">
        <v>80</v>
      </c>
      <c r="L769" s="2" t="s">
        <v>79</v>
      </c>
      <c r="M769" s="2" t="s">
        <v>4657</v>
      </c>
      <c r="O769" s="3" t="s">
        <v>59</v>
      </c>
      <c r="P769" s="2" t="s">
        <v>89</v>
      </c>
      <c r="Q769" s="3" t="s">
        <v>3782</v>
      </c>
      <c r="R769" s="2" t="s">
        <v>119</v>
      </c>
      <c r="S769" s="2"/>
      <c r="T769" s="2"/>
      <c r="U769" s="2" t="s">
        <v>127</v>
      </c>
      <c r="V769" s="2" t="s">
        <v>129</v>
      </c>
      <c r="W769" s="2" t="s">
        <v>3028</v>
      </c>
      <c r="X769" s="2" t="s">
        <v>3028</v>
      </c>
      <c r="Y769" s="2" t="s">
        <v>133</v>
      </c>
      <c r="Z769" s="2" t="s">
        <v>134</v>
      </c>
      <c r="AA769" s="2" t="s">
        <v>3810</v>
      </c>
      <c r="AB769" s="2"/>
      <c r="AC769" s="2" t="s">
        <v>3028</v>
      </c>
      <c r="AD769" s="2"/>
      <c r="AE769" s="2" t="s">
        <v>3028</v>
      </c>
      <c r="AF769" s="2">
        <v>0</v>
      </c>
      <c r="AG769" s="2">
        <v>0</v>
      </c>
      <c r="AI769" s="2" t="s">
        <v>166</v>
      </c>
      <c r="AJ769" s="2">
        <v>1.69</v>
      </c>
      <c r="AK769" s="3">
        <v>1899</v>
      </c>
      <c r="AL769" s="8" t="s">
        <v>4035</v>
      </c>
      <c r="AM769" s="59">
        <f t="shared" si="130"/>
        <v>1899</v>
      </c>
      <c r="AN769" s="14" t="s">
        <v>3028</v>
      </c>
      <c r="AO769" s="14" t="s">
        <v>3028</v>
      </c>
      <c r="AP769" s="14" t="s">
        <v>3028</v>
      </c>
      <c r="AQ769" s="2">
        <v>2020</v>
      </c>
      <c r="AR769" s="72">
        <f t="shared" si="126"/>
        <v>124</v>
      </c>
      <c r="AS769" s="69">
        <v>20210331</v>
      </c>
      <c r="AT769" s="2" t="s">
        <v>185</v>
      </c>
      <c r="AU769" s="72">
        <v>4612</v>
      </c>
      <c r="AV769" s="72">
        <v>0</v>
      </c>
      <c r="AW769" s="71">
        <f t="shared" si="127"/>
        <v>4612</v>
      </c>
      <c r="AX769" s="71">
        <f t="shared" si="131"/>
        <v>0</v>
      </c>
      <c r="AY769" s="71">
        <f t="shared" si="132"/>
        <v>0</v>
      </c>
      <c r="AZ769" s="71">
        <f t="shared" si="133"/>
        <v>4612</v>
      </c>
      <c r="BA769" s="71">
        <f t="shared" si="134"/>
        <v>0</v>
      </c>
      <c r="BB769" s="71">
        <f t="shared" si="135"/>
        <v>0</v>
      </c>
      <c r="BC769" s="71">
        <f t="shared" si="136"/>
        <v>0</v>
      </c>
      <c r="BD769" s="71">
        <f t="shared" si="128"/>
        <v>0</v>
      </c>
      <c r="BE769" s="71">
        <f t="shared" si="129"/>
        <v>4612</v>
      </c>
      <c r="BF769" s="72"/>
      <c r="BG769" s="3" t="s">
        <v>174</v>
      </c>
      <c r="BH769" s="2" t="s">
        <v>3805</v>
      </c>
      <c r="BI769" s="6" t="s">
        <v>3028</v>
      </c>
      <c r="BJ769" s="6">
        <v>0</v>
      </c>
      <c r="BK769" s="6">
        <v>0</v>
      </c>
      <c r="BL769" s="7" t="s">
        <v>3028</v>
      </c>
    </row>
    <row r="770" spans="2:64" x14ac:dyDescent="0.4">
      <c r="B770" s="2" t="s">
        <v>2537</v>
      </c>
      <c r="C770" s="3" t="s">
        <v>180</v>
      </c>
      <c r="D770" s="2" t="s">
        <v>1108</v>
      </c>
      <c r="E770" s="3" t="s">
        <v>3028</v>
      </c>
      <c r="F770" s="2" t="s">
        <v>3028</v>
      </c>
      <c r="G770" s="2" t="s">
        <v>3232</v>
      </c>
      <c r="H770" s="3" t="s">
        <v>3028</v>
      </c>
      <c r="I770" s="2" t="s">
        <v>3028</v>
      </c>
      <c r="J770" s="2" t="s">
        <v>3028</v>
      </c>
      <c r="K770" s="3" t="s">
        <v>80</v>
      </c>
      <c r="L770" s="2" t="s">
        <v>79</v>
      </c>
      <c r="M770" s="2" t="s">
        <v>4657</v>
      </c>
      <c r="O770" s="3" t="s">
        <v>59</v>
      </c>
      <c r="P770" s="2" t="s">
        <v>89</v>
      </c>
      <c r="Q770" s="3" t="s">
        <v>3782</v>
      </c>
      <c r="R770" s="2" t="s">
        <v>119</v>
      </c>
      <c r="S770" s="2"/>
      <c r="T770" s="2"/>
      <c r="U770" s="2" t="s">
        <v>127</v>
      </c>
      <c r="V770" s="2" t="s">
        <v>129</v>
      </c>
      <c r="W770" s="2" t="s">
        <v>3028</v>
      </c>
      <c r="X770" s="2" t="s">
        <v>3028</v>
      </c>
      <c r="Y770" s="2" t="s">
        <v>133</v>
      </c>
      <c r="Z770" s="2" t="s">
        <v>134</v>
      </c>
      <c r="AA770" s="2" t="s">
        <v>3810</v>
      </c>
      <c r="AB770" s="2"/>
      <c r="AC770" s="2" t="s">
        <v>3028</v>
      </c>
      <c r="AD770" s="2"/>
      <c r="AE770" s="2" t="s">
        <v>3028</v>
      </c>
      <c r="AF770" s="2">
        <v>0</v>
      </c>
      <c r="AG770" s="2">
        <v>0</v>
      </c>
      <c r="AI770" s="2" t="s">
        <v>166</v>
      </c>
      <c r="AJ770" s="2">
        <v>0</v>
      </c>
      <c r="AK770" s="3">
        <v>1899</v>
      </c>
      <c r="AL770" s="8" t="s">
        <v>4035</v>
      </c>
      <c r="AM770" s="59">
        <f t="shared" si="130"/>
        <v>1899</v>
      </c>
      <c r="AN770" s="14" t="s">
        <v>3028</v>
      </c>
      <c r="AO770" s="14" t="s">
        <v>3028</v>
      </c>
      <c r="AP770" s="14" t="s">
        <v>3028</v>
      </c>
      <c r="AQ770" s="2">
        <v>2020</v>
      </c>
      <c r="AR770" s="72">
        <f t="shared" si="126"/>
        <v>124</v>
      </c>
      <c r="AS770" s="69">
        <v>20210331</v>
      </c>
      <c r="AT770" s="2" t="s">
        <v>185</v>
      </c>
      <c r="AU770" s="72">
        <v>1</v>
      </c>
      <c r="AV770" s="72">
        <v>0</v>
      </c>
      <c r="AW770" s="71">
        <f t="shared" si="127"/>
        <v>1</v>
      </c>
      <c r="AX770" s="71">
        <f t="shared" si="131"/>
        <v>0</v>
      </c>
      <c r="AY770" s="71">
        <f t="shared" si="132"/>
        <v>0</v>
      </c>
      <c r="AZ770" s="71">
        <f t="shared" si="133"/>
        <v>1</v>
      </c>
      <c r="BA770" s="71">
        <f t="shared" si="134"/>
        <v>0</v>
      </c>
      <c r="BB770" s="71">
        <f t="shared" si="135"/>
        <v>0</v>
      </c>
      <c r="BC770" s="71">
        <f t="shared" si="136"/>
        <v>0</v>
      </c>
      <c r="BD770" s="71">
        <f t="shared" si="128"/>
        <v>0</v>
      </c>
      <c r="BE770" s="71">
        <f t="shared" si="129"/>
        <v>1</v>
      </c>
      <c r="BF770" s="72"/>
      <c r="BG770" s="3" t="s">
        <v>174</v>
      </c>
      <c r="BH770" s="2" t="s">
        <v>3805</v>
      </c>
      <c r="BI770" s="6" t="s">
        <v>3028</v>
      </c>
      <c r="BJ770" s="6">
        <v>0</v>
      </c>
      <c r="BK770" s="6">
        <v>0</v>
      </c>
      <c r="BL770" s="7" t="s">
        <v>3028</v>
      </c>
    </row>
    <row r="771" spans="2:64" x14ac:dyDescent="0.4">
      <c r="B771" s="2" t="s">
        <v>2538</v>
      </c>
      <c r="C771" s="3" t="s">
        <v>180</v>
      </c>
      <c r="D771" s="2" t="s">
        <v>1108</v>
      </c>
      <c r="E771" s="3" t="s">
        <v>3028</v>
      </c>
      <c r="F771" s="2" t="s">
        <v>3028</v>
      </c>
      <c r="G771" s="2" t="s">
        <v>3259</v>
      </c>
      <c r="H771" s="3" t="s">
        <v>3028</v>
      </c>
      <c r="I771" s="2" t="s">
        <v>3028</v>
      </c>
      <c r="J771" s="2" t="s">
        <v>3028</v>
      </c>
      <c r="K771" s="3" t="s">
        <v>80</v>
      </c>
      <c r="L771" s="2" t="s">
        <v>79</v>
      </c>
      <c r="M771" s="2" t="s">
        <v>4657</v>
      </c>
      <c r="O771" s="3" t="s">
        <v>59</v>
      </c>
      <c r="P771" s="2" t="s">
        <v>89</v>
      </c>
      <c r="Q771" s="3" t="s">
        <v>3782</v>
      </c>
      <c r="R771" s="2" t="s">
        <v>119</v>
      </c>
      <c r="S771" s="2"/>
      <c r="T771" s="2"/>
      <c r="U771" s="2" t="s">
        <v>127</v>
      </c>
      <c r="V771" s="2" t="s">
        <v>129</v>
      </c>
      <c r="W771" s="2" t="s">
        <v>3028</v>
      </c>
      <c r="X771" s="2" t="s">
        <v>3028</v>
      </c>
      <c r="Y771" s="2" t="s">
        <v>133</v>
      </c>
      <c r="Z771" s="2" t="s">
        <v>134</v>
      </c>
      <c r="AA771" s="2" t="s">
        <v>3810</v>
      </c>
      <c r="AB771" s="2"/>
      <c r="AC771" s="2" t="s">
        <v>3028</v>
      </c>
      <c r="AD771" s="2"/>
      <c r="AE771" s="2" t="s">
        <v>3028</v>
      </c>
      <c r="AF771" s="2">
        <v>0</v>
      </c>
      <c r="AG771" s="2">
        <v>0</v>
      </c>
      <c r="AI771" s="2" t="s">
        <v>166</v>
      </c>
      <c r="AJ771" s="2">
        <v>0</v>
      </c>
      <c r="AK771" s="3">
        <v>1899</v>
      </c>
      <c r="AL771" s="8" t="s">
        <v>4035</v>
      </c>
      <c r="AM771" s="59">
        <f t="shared" si="130"/>
        <v>1899</v>
      </c>
      <c r="AN771" s="14" t="s">
        <v>3028</v>
      </c>
      <c r="AO771" s="14" t="s">
        <v>3028</v>
      </c>
      <c r="AP771" s="14" t="s">
        <v>3028</v>
      </c>
      <c r="AQ771" s="2">
        <v>2020</v>
      </c>
      <c r="AR771" s="72">
        <f t="shared" ref="AR771:AR834" si="137">IF(AT771="当初取得",$A$1-AM771,MAX($A$1-AQ771,))</f>
        <v>124</v>
      </c>
      <c r="AS771" s="69">
        <v>20210331</v>
      </c>
      <c r="AT771" s="2" t="s">
        <v>185</v>
      </c>
      <c r="AU771" s="72">
        <v>1</v>
      </c>
      <c r="AV771" s="72">
        <v>0</v>
      </c>
      <c r="AW771" s="71">
        <f t="shared" ref="AW771:AW790" si="138">AU771+AV771</f>
        <v>1</v>
      </c>
      <c r="AX771" s="71">
        <f t="shared" si="131"/>
        <v>0</v>
      </c>
      <c r="AY771" s="71">
        <f t="shared" si="132"/>
        <v>0</v>
      </c>
      <c r="AZ771" s="71">
        <f t="shared" si="133"/>
        <v>1</v>
      </c>
      <c r="BA771" s="71">
        <f t="shared" si="134"/>
        <v>0</v>
      </c>
      <c r="BB771" s="71">
        <f t="shared" si="135"/>
        <v>0</v>
      </c>
      <c r="BC771" s="71">
        <f t="shared" si="136"/>
        <v>0</v>
      </c>
      <c r="BD771" s="71">
        <f t="shared" ref="BD771:BD834" si="139">IF(X771="1円残しする",IF(BB771&gt;=AW771,AW771-1,BB771),BB771)</f>
        <v>0</v>
      </c>
      <c r="BE771" s="71">
        <f t="shared" ref="BE771:BE834" si="140">AW771-BD771</f>
        <v>1</v>
      </c>
      <c r="BF771" s="72"/>
      <c r="BG771" s="3" t="s">
        <v>174</v>
      </c>
      <c r="BH771" s="2" t="s">
        <v>3805</v>
      </c>
      <c r="BI771" s="6" t="s">
        <v>3028</v>
      </c>
      <c r="BJ771" s="6">
        <v>0</v>
      </c>
      <c r="BK771" s="6">
        <v>0</v>
      </c>
      <c r="BL771" s="7" t="s">
        <v>3028</v>
      </c>
    </row>
    <row r="772" spans="2:64" x14ac:dyDescent="0.4">
      <c r="B772" s="2" t="s">
        <v>862</v>
      </c>
      <c r="C772" s="3" t="s">
        <v>180</v>
      </c>
      <c r="D772" s="2" t="s">
        <v>863</v>
      </c>
      <c r="E772" s="3" t="s">
        <v>3028</v>
      </c>
      <c r="F772" s="2" t="s">
        <v>3028</v>
      </c>
      <c r="G772" s="2" t="s">
        <v>3100</v>
      </c>
      <c r="H772" s="3" t="s">
        <v>3028</v>
      </c>
      <c r="I772" s="2" t="s">
        <v>3028</v>
      </c>
      <c r="J772" s="2" t="s">
        <v>3028</v>
      </c>
      <c r="K772" s="3" t="s">
        <v>80</v>
      </c>
      <c r="L772" s="2" t="s">
        <v>79</v>
      </c>
      <c r="M772" s="2" t="s">
        <v>4657</v>
      </c>
      <c r="O772" s="3" t="s">
        <v>59</v>
      </c>
      <c r="P772" s="2" t="s">
        <v>89</v>
      </c>
      <c r="Q772" s="3" t="s">
        <v>3782</v>
      </c>
      <c r="R772" s="2" t="s">
        <v>119</v>
      </c>
      <c r="S772" s="2"/>
      <c r="T772" s="2"/>
      <c r="U772" s="2" t="s">
        <v>127</v>
      </c>
      <c r="V772" s="2" t="s">
        <v>129</v>
      </c>
      <c r="W772" s="2" t="s">
        <v>3028</v>
      </c>
      <c r="X772" s="2" t="s">
        <v>3028</v>
      </c>
      <c r="Y772" s="2" t="s">
        <v>133</v>
      </c>
      <c r="Z772" s="2" t="s">
        <v>134</v>
      </c>
      <c r="AA772" s="2" t="s">
        <v>3810</v>
      </c>
      <c r="AB772" s="2"/>
      <c r="AC772" s="2" t="s">
        <v>3028</v>
      </c>
      <c r="AD772" s="2"/>
      <c r="AE772" s="2" t="s">
        <v>3028</v>
      </c>
      <c r="AF772" s="2">
        <v>0</v>
      </c>
      <c r="AG772" s="2">
        <v>0</v>
      </c>
      <c r="AI772" s="2" t="s">
        <v>166</v>
      </c>
      <c r="AJ772" s="2">
        <v>1.69</v>
      </c>
      <c r="AK772" s="3">
        <v>1899</v>
      </c>
      <c r="AL772" s="8" t="s">
        <v>4035</v>
      </c>
      <c r="AM772" s="59">
        <f t="shared" si="130"/>
        <v>1899</v>
      </c>
      <c r="AN772" s="14" t="s">
        <v>3028</v>
      </c>
      <c r="AO772" s="14" t="s">
        <v>3028</v>
      </c>
      <c r="AP772" s="14" t="s">
        <v>3028</v>
      </c>
      <c r="AQ772" s="2">
        <v>2020</v>
      </c>
      <c r="AR772" s="72">
        <f t="shared" si="137"/>
        <v>124</v>
      </c>
      <c r="AS772" s="69">
        <v>20210331</v>
      </c>
      <c r="AT772" s="2" t="s">
        <v>185</v>
      </c>
      <c r="AU772" s="72">
        <v>4612</v>
      </c>
      <c r="AV772" s="72">
        <v>0</v>
      </c>
      <c r="AW772" s="71">
        <f t="shared" si="138"/>
        <v>4612</v>
      </c>
      <c r="AX772" s="71">
        <f t="shared" si="131"/>
        <v>0</v>
      </c>
      <c r="AY772" s="71">
        <f t="shared" si="132"/>
        <v>0</v>
      </c>
      <c r="AZ772" s="71">
        <f t="shared" si="133"/>
        <v>4612</v>
      </c>
      <c r="BA772" s="71">
        <f t="shared" si="134"/>
        <v>0</v>
      </c>
      <c r="BB772" s="71">
        <f t="shared" si="135"/>
        <v>0</v>
      </c>
      <c r="BC772" s="71">
        <f t="shared" si="136"/>
        <v>0</v>
      </c>
      <c r="BD772" s="71">
        <f t="shared" si="139"/>
        <v>0</v>
      </c>
      <c r="BE772" s="71">
        <f t="shared" si="140"/>
        <v>4612</v>
      </c>
      <c r="BF772" s="72"/>
      <c r="BG772" s="3" t="s">
        <v>174</v>
      </c>
      <c r="BH772" s="2" t="s">
        <v>3805</v>
      </c>
      <c r="BI772" s="6" t="s">
        <v>3028</v>
      </c>
      <c r="BJ772" s="6">
        <v>0</v>
      </c>
      <c r="BK772" s="6">
        <v>0</v>
      </c>
      <c r="BL772" s="7" t="s">
        <v>3028</v>
      </c>
    </row>
    <row r="773" spans="2:64" x14ac:dyDescent="0.4">
      <c r="B773" s="2" t="s">
        <v>862</v>
      </c>
      <c r="C773" s="3" t="s">
        <v>60</v>
      </c>
      <c r="D773" s="2" t="s">
        <v>863</v>
      </c>
      <c r="E773" s="3" t="s">
        <v>3028</v>
      </c>
      <c r="F773" s="2" t="s">
        <v>3028</v>
      </c>
      <c r="G773" s="2" t="s">
        <v>3100</v>
      </c>
      <c r="H773" s="3" t="s">
        <v>68</v>
      </c>
      <c r="I773" s="2" t="s">
        <v>46</v>
      </c>
      <c r="J773" s="2" t="s">
        <v>3028</v>
      </c>
      <c r="K773" s="3" t="s">
        <v>80</v>
      </c>
      <c r="L773" s="2" t="s">
        <v>79</v>
      </c>
      <c r="M773" s="2" t="s">
        <v>4657</v>
      </c>
      <c r="O773" s="3" t="s">
        <v>59</v>
      </c>
      <c r="P773" s="2" t="s">
        <v>89</v>
      </c>
      <c r="Q773" s="3" t="s">
        <v>3782</v>
      </c>
      <c r="R773" s="2" t="s">
        <v>119</v>
      </c>
      <c r="S773" s="2"/>
      <c r="T773" s="2"/>
      <c r="U773" s="2" t="s">
        <v>127</v>
      </c>
      <c r="V773" s="2" t="s">
        <v>129</v>
      </c>
      <c r="W773" s="2" t="s">
        <v>3028</v>
      </c>
      <c r="X773" s="2" t="s">
        <v>3028</v>
      </c>
      <c r="Y773" s="2" t="s">
        <v>133</v>
      </c>
      <c r="Z773" s="2" t="s">
        <v>134</v>
      </c>
      <c r="AA773" s="2" t="s">
        <v>3810</v>
      </c>
      <c r="AB773" s="2"/>
      <c r="AC773" s="2" t="s">
        <v>3028</v>
      </c>
      <c r="AD773" s="2"/>
      <c r="AE773" s="2" t="s">
        <v>3028</v>
      </c>
      <c r="AF773" s="2">
        <v>0</v>
      </c>
      <c r="AI773" s="2" t="s">
        <v>3028</v>
      </c>
      <c r="AJ773" s="2">
        <v>1.69</v>
      </c>
      <c r="AK773" s="3">
        <v>2017</v>
      </c>
      <c r="AL773" s="8" t="s">
        <v>3962</v>
      </c>
      <c r="AM773" s="59">
        <f t="shared" si="130"/>
        <v>2017</v>
      </c>
      <c r="AN773" s="14" t="s">
        <v>3028</v>
      </c>
      <c r="AO773" s="14" t="s">
        <v>3028</v>
      </c>
      <c r="AP773" s="14" t="s">
        <v>3028</v>
      </c>
      <c r="AQ773" s="2">
        <v>2020</v>
      </c>
      <c r="AR773" s="72">
        <f t="shared" si="137"/>
        <v>6</v>
      </c>
      <c r="AS773" s="69">
        <v>20210331</v>
      </c>
      <c r="AT773" s="2" t="s">
        <v>185</v>
      </c>
      <c r="AU773" s="72">
        <v>4612</v>
      </c>
      <c r="AV773" s="72">
        <v>0</v>
      </c>
      <c r="AW773" s="71">
        <f t="shared" si="138"/>
        <v>4612</v>
      </c>
      <c r="AX773" s="71">
        <f t="shared" si="131"/>
        <v>0</v>
      </c>
      <c r="AY773" s="71">
        <f t="shared" si="132"/>
        <v>0</v>
      </c>
      <c r="AZ773" s="71">
        <f t="shared" si="133"/>
        <v>4612</v>
      </c>
      <c r="BA773" s="71">
        <f t="shared" si="134"/>
        <v>0</v>
      </c>
      <c r="BB773" s="71">
        <f t="shared" si="135"/>
        <v>0</v>
      </c>
      <c r="BC773" s="71">
        <f t="shared" si="136"/>
        <v>0</v>
      </c>
      <c r="BD773" s="71">
        <f t="shared" si="139"/>
        <v>0</v>
      </c>
      <c r="BE773" s="71">
        <f t="shared" si="140"/>
        <v>4612</v>
      </c>
      <c r="BF773" s="72"/>
      <c r="BG773" s="3" t="s">
        <v>174</v>
      </c>
      <c r="BH773" s="2" t="s">
        <v>3805</v>
      </c>
      <c r="BI773" s="6" t="s">
        <v>3028</v>
      </c>
      <c r="BJ773" s="6"/>
      <c r="BK773" s="6">
        <v>0</v>
      </c>
      <c r="BL773" s="7" t="s">
        <v>3028</v>
      </c>
    </row>
    <row r="774" spans="2:64" x14ac:dyDescent="0.4">
      <c r="B774" s="2" t="s">
        <v>2539</v>
      </c>
      <c r="C774" s="3" t="s">
        <v>180</v>
      </c>
      <c r="D774" s="2" t="s">
        <v>863</v>
      </c>
      <c r="E774" s="3" t="s">
        <v>3028</v>
      </c>
      <c r="F774" s="2" t="s">
        <v>3028</v>
      </c>
      <c r="G774" s="2" t="s">
        <v>3285</v>
      </c>
      <c r="H774" s="3" t="s">
        <v>3028</v>
      </c>
      <c r="I774" s="2" t="s">
        <v>3028</v>
      </c>
      <c r="J774" s="2" t="s">
        <v>3028</v>
      </c>
      <c r="K774" s="3" t="s">
        <v>80</v>
      </c>
      <c r="L774" s="2" t="s">
        <v>79</v>
      </c>
      <c r="M774" s="2" t="s">
        <v>4657</v>
      </c>
      <c r="O774" s="3" t="s">
        <v>59</v>
      </c>
      <c r="P774" s="2" t="s">
        <v>89</v>
      </c>
      <c r="Q774" s="3" t="s">
        <v>3782</v>
      </c>
      <c r="R774" s="2" t="s">
        <v>119</v>
      </c>
      <c r="S774" s="2"/>
      <c r="T774" s="2"/>
      <c r="U774" s="2" t="s">
        <v>127</v>
      </c>
      <c r="V774" s="2" t="s">
        <v>129</v>
      </c>
      <c r="W774" s="2" t="s">
        <v>3028</v>
      </c>
      <c r="X774" s="2" t="s">
        <v>3028</v>
      </c>
      <c r="Y774" s="2" t="s">
        <v>133</v>
      </c>
      <c r="Z774" s="2" t="s">
        <v>134</v>
      </c>
      <c r="AA774" s="2" t="s">
        <v>3810</v>
      </c>
      <c r="AB774" s="2"/>
      <c r="AC774" s="2" t="s">
        <v>3028</v>
      </c>
      <c r="AD774" s="2"/>
      <c r="AE774" s="2" t="s">
        <v>3028</v>
      </c>
      <c r="AF774" s="2">
        <v>0</v>
      </c>
      <c r="AG774" s="2">
        <v>0</v>
      </c>
      <c r="AI774" s="2" t="s">
        <v>166</v>
      </c>
      <c r="AJ774" s="2">
        <v>0</v>
      </c>
      <c r="AK774" s="3">
        <v>1899</v>
      </c>
      <c r="AL774" s="8" t="s">
        <v>4035</v>
      </c>
      <c r="AM774" s="59">
        <f t="shared" si="130"/>
        <v>1899</v>
      </c>
      <c r="AN774" s="14" t="s">
        <v>3028</v>
      </c>
      <c r="AO774" s="14" t="s">
        <v>3028</v>
      </c>
      <c r="AP774" s="14" t="s">
        <v>3028</v>
      </c>
      <c r="AQ774" s="2">
        <v>2020</v>
      </c>
      <c r="AR774" s="72">
        <f t="shared" si="137"/>
        <v>124</v>
      </c>
      <c r="AS774" s="69">
        <v>20210331</v>
      </c>
      <c r="AT774" s="2" t="s">
        <v>185</v>
      </c>
      <c r="AU774" s="72">
        <v>1</v>
      </c>
      <c r="AV774" s="72">
        <v>0</v>
      </c>
      <c r="AW774" s="71">
        <f t="shared" si="138"/>
        <v>1</v>
      </c>
      <c r="AX774" s="71">
        <f t="shared" si="131"/>
        <v>0</v>
      </c>
      <c r="AY774" s="71">
        <f t="shared" si="132"/>
        <v>0</v>
      </c>
      <c r="AZ774" s="71">
        <f t="shared" si="133"/>
        <v>1</v>
      </c>
      <c r="BA774" s="71">
        <f t="shared" si="134"/>
        <v>0</v>
      </c>
      <c r="BB774" s="71">
        <f t="shared" si="135"/>
        <v>0</v>
      </c>
      <c r="BC774" s="71">
        <f t="shared" si="136"/>
        <v>0</v>
      </c>
      <c r="BD774" s="71">
        <f t="shared" si="139"/>
        <v>0</v>
      </c>
      <c r="BE774" s="71">
        <f t="shared" si="140"/>
        <v>1</v>
      </c>
      <c r="BF774" s="72"/>
      <c r="BG774" s="3" t="s">
        <v>174</v>
      </c>
      <c r="BH774" s="2" t="s">
        <v>3805</v>
      </c>
      <c r="BI774" s="6" t="s">
        <v>3028</v>
      </c>
      <c r="BJ774" s="6">
        <v>0</v>
      </c>
      <c r="BK774" s="6">
        <v>0</v>
      </c>
      <c r="BL774" s="7" t="s">
        <v>3028</v>
      </c>
    </row>
    <row r="775" spans="2:64" x14ac:dyDescent="0.4">
      <c r="B775" s="2" t="s">
        <v>2540</v>
      </c>
      <c r="C775" s="3" t="s">
        <v>180</v>
      </c>
      <c r="D775" s="2" t="s">
        <v>863</v>
      </c>
      <c r="E775" s="3" t="s">
        <v>3028</v>
      </c>
      <c r="F775" s="2" t="s">
        <v>3028</v>
      </c>
      <c r="G775" s="2" t="s">
        <v>3233</v>
      </c>
      <c r="H775" s="3" t="s">
        <v>3028</v>
      </c>
      <c r="I775" s="2" t="s">
        <v>3028</v>
      </c>
      <c r="J775" s="2" t="s">
        <v>3028</v>
      </c>
      <c r="K775" s="3" t="s">
        <v>80</v>
      </c>
      <c r="L775" s="2" t="s">
        <v>79</v>
      </c>
      <c r="M775" s="2" t="s">
        <v>4657</v>
      </c>
      <c r="O775" s="3" t="s">
        <v>59</v>
      </c>
      <c r="P775" s="2" t="s">
        <v>89</v>
      </c>
      <c r="Q775" s="3" t="s">
        <v>3782</v>
      </c>
      <c r="R775" s="2" t="s">
        <v>119</v>
      </c>
      <c r="S775" s="2"/>
      <c r="T775" s="2"/>
      <c r="U775" s="2" t="s">
        <v>127</v>
      </c>
      <c r="V775" s="2" t="s">
        <v>129</v>
      </c>
      <c r="W775" s="2" t="s">
        <v>3028</v>
      </c>
      <c r="X775" s="2" t="s">
        <v>3028</v>
      </c>
      <c r="Y775" s="2" t="s">
        <v>133</v>
      </c>
      <c r="Z775" s="2" t="s">
        <v>134</v>
      </c>
      <c r="AA775" s="2" t="s">
        <v>3810</v>
      </c>
      <c r="AB775" s="2"/>
      <c r="AC775" s="2" t="s">
        <v>3028</v>
      </c>
      <c r="AD775" s="2"/>
      <c r="AE775" s="2" t="s">
        <v>3028</v>
      </c>
      <c r="AF775" s="2">
        <v>0</v>
      </c>
      <c r="AG775" s="2">
        <v>0</v>
      </c>
      <c r="AI775" s="2" t="s">
        <v>166</v>
      </c>
      <c r="AJ775" s="2">
        <v>1.69</v>
      </c>
      <c r="AK775" s="3">
        <v>1899</v>
      </c>
      <c r="AL775" s="8" t="s">
        <v>4035</v>
      </c>
      <c r="AM775" s="59">
        <f t="shared" si="130"/>
        <v>1899</v>
      </c>
      <c r="AN775" s="14" t="s">
        <v>3028</v>
      </c>
      <c r="AO775" s="14" t="s">
        <v>3028</v>
      </c>
      <c r="AP775" s="14" t="s">
        <v>3028</v>
      </c>
      <c r="AQ775" s="2">
        <v>2020</v>
      </c>
      <c r="AR775" s="72">
        <f t="shared" si="137"/>
        <v>124</v>
      </c>
      <c r="AS775" s="69">
        <v>20210331</v>
      </c>
      <c r="AT775" s="2" t="s">
        <v>185</v>
      </c>
      <c r="AU775" s="72">
        <v>4612</v>
      </c>
      <c r="AV775" s="72">
        <v>0</v>
      </c>
      <c r="AW775" s="71">
        <f t="shared" si="138"/>
        <v>4612</v>
      </c>
      <c r="AX775" s="71">
        <f t="shared" si="131"/>
        <v>0</v>
      </c>
      <c r="AY775" s="71">
        <f t="shared" si="132"/>
        <v>0</v>
      </c>
      <c r="AZ775" s="71">
        <f t="shared" si="133"/>
        <v>4612</v>
      </c>
      <c r="BA775" s="71">
        <f t="shared" si="134"/>
        <v>0</v>
      </c>
      <c r="BB775" s="71">
        <f t="shared" si="135"/>
        <v>0</v>
      </c>
      <c r="BC775" s="71">
        <f t="shared" si="136"/>
        <v>0</v>
      </c>
      <c r="BD775" s="71">
        <f t="shared" si="139"/>
        <v>0</v>
      </c>
      <c r="BE775" s="71">
        <f t="shared" si="140"/>
        <v>4612</v>
      </c>
      <c r="BF775" s="72"/>
      <c r="BG775" s="3" t="s">
        <v>174</v>
      </c>
      <c r="BH775" s="2" t="s">
        <v>3805</v>
      </c>
      <c r="BI775" s="6" t="s">
        <v>3028</v>
      </c>
      <c r="BJ775" s="6">
        <v>0</v>
      </c>
      <c r="BK775" s="6">
        <v>0</v>
      </c>
      <c r="BL775" s="7" t="s">
        <v>3028</v>
      </c>
    </row>
    <row r="776" spans="2:64" x14ac:dyDescent="0.4">
      <c r="B776" s="2" t="s">
        <v>2541</v>
      </c>
      <c r="C776" s="3" t="s">
        <v>180</v>
      </c>
      <c r="D776" s="2" t="s">
        <v>863</v>
      </c>
      <c r="E776" s="3" t="s">
        <v>3028</v>
      </c>
      <c r="F776" s="2" t="s">
        <v>3028</v>
      </c>
      <c r="G776" s="2" t="s">
        <v>3234</v>
      </c>
      <c r="H776" s="3" t="s">
        <v>3028</v>
      </c>
      <c r="I776" s="2" t="s">
        <v>3028</v>
      </c>
      <c r="J776" s="2" t="s">
        <v>3028</v>
      </c>
      <c r="K776" s="3" t="s">
        <v>80</v>
      </c>
      <c r="L776" s="2" t="s">
        <v>79</v>
      </c>
      <c r="M776" s="2" t="s">
        <v>4657</v>
      </c>
      <c r="O776" s="3" t="s">
        <v>59</v>
      </c>
      <c r="P776" s="2" t="s">
        <v>89</v>
      </c>
      <c r="Q776" s="3" t="s">
        <v>3782</v>
      </c>
      <c r="R776" s="2" t="s">
        <v>119</v>
      </c>
      <c r="S776" s="2"/>
      <c r="T776" s="2"/>
      <c r="U776" s="2" t="s">
        <v>127</v>
      </c>
      <c r="V776" s="2" t="s">
        <v>129</v>
      </c>
      <c r="W776" s="2" t="s">
        <v>3028</v>
      </c>
      <c r="X776" s="2" t="s">
        <v>3028</v>
      </c>
      <c r="Y776" s="2" t="s">
        <v>133</v>
      </c>
      <c r="Z776" s="2" t="s">
        <v>134</v>
      </c>
      <c r="AA776" s="2" t="s">
        <v>3810</v>
      </c>
      <c r="AB776" s="2"/>
      <c r="AC776" s="2" t="s">
        <v>3028</v>
      </c>
      <c r="AD776" s="2"/>
      <c r="AE776" s="2" t="s">
        <v>3028</v>
      </c>
      <c r="AF776" s="2">
        <v>0</v>
      </c>
      <c r="AG776" s="2">
        <v>0</v>
      </c>
      <c r="AI776" s="2" t="s">
        <v>166</v>
      </c>
      <c r="AJ776" s="2">
        <v>1.69</v>
      </c>
      <c r="AK776" s="3">
        <v>1899</v>
      </c>
      <c r="AL776" s="8" t="s">
        <v>4035</v>
      </c>
      <c r="AM776" s="59">
        <f t="shared" si="130"/>
        <v>1899</v>
      </c>
      <c r="AN776" s="14" t="s">
        <v>3028</v>
      </c>
      <c r="AO776" s="14" t="s">
        <v>3028</v>
      </c>
      <c r="AP776" s="14" t="s">
        <v>3028</v>
      </c>
      <c r="AQ776" s="2">
        <v>2020</v>
      </c>
      <c r="AR776" s="72">
        <f t="shared" si="137"/>
        <v>124</v>
      </c>
      <c r="AS776" s="69">
        <v>20210331</v>
      </c>
      <c r="AT776" s="2" t="s">
        <v>185</v>
      </c>
      <c r="AU776" s="72">
        <v>4612</v>
      </c>
      <c r="AV776" s="72">
        <v>0</v>
      </c>
      <c r="AW776" s="71">
        <f t="shared" si="138"/>
        <v>4612</v>
      </c>
      <c r="AX776" s="71">
        <f t="shared" si="131"/>
        <v>0</v>
      </c>
      <c r="AY776" s="71">
        <f t="shared" si="132"/>
        <v>0</v>
      </c>
      <c r="AZ776" s="71">
        <f t="shared" si="133"/>
        <v>4612</v>
      </c>
      <c r="BA776" s="71">
        <f t="shared" si="134"/>
        <v>0</v>
      </c>
      <c r="BB776" s="71">
        <f t="shared" si="135"/>
        <v>0</v>
      </c>
      <c r="BC776" s="71">
        <f t="shared" si="136"/>
        <v>0</v>
      </c>
      <c r="BD776" s="71">
        <f t="shared" si="139"/>
        <v>0</v>
      </c>
      <c r="BE776" s="71">
        <f t="shared" si="140"/>
        <v>4612</v>
      </c>
      <c r="BF776" s="72"/>
      <c r="BG776" s="3" t="s">
        <v>174</v>
      </c>
      <c r="BH776" s="2" t="s">
        <v>3805</v>
      </c>
      <c r="BI776" s="6" t="s">
        <v>3028</v>
      </c>
      <c r="BJ776" s="6">
        <v>0</v>
      </c>
      <c r="BK776" s="6">
        <v>0</v>
      </c>
      <c r="BL776" s="7" t="s">
        <v>3028</v>
      </c>
    </row>
    <row r="777" spans="2:64" x14ac:dyDescent="0.4">
      <c r="B777" s="2" t="s">
        <v>2542</v>
      </c>
      <c r="C777" s="3" t="s">
        <v>180</v>
      </c>
      <c r="D777" s="2" t="s">
        <v>1008</v>
      </c>
      <c r="E777" s="3" t="s">
        <v>3028</v>
      </c>
      <c r="F777" s="2" t="s">
        <v>3028</v>
      </c>
      <c r="G777" s="2" t="s">
        <v>3207</v>
      </c>
      <c r="H777" s="3" t="s">
        <v>3028</v>
      </c>
      <c r="I777" s="2" t="s">
        <v>3028</v>
      </c>
      <c r="J777" s="2" t="s">
        <v>3028</v>
      </c>
      <c r="K777" s="3" t="s">
        <v>80</v>
      </c>
      <c r="L777" s="2" t="s">
        <v>79</v>
      </c>
      <c r="M777" s="2" t="s">
        <v>4657</v>
      </c>
      <c r="O777" s="3" t="s">
        <v>59</v>
      </c>
      <c r="P777" s="2" t="s">
        <v>89</v>
      </c>
      <c r="Q777" s="3" t="s">
        <v>3782</v>
      </c>
      <c r="R777" s="2" t="s">
        <v>119</v>
      </c>
      <c r="S777" s="2"/>
      <c r="T777" s="2"/>
      <c r="U777" s="2" t="s">
        <v>127</v>
      </c>
      <c r="V777" s="2" t="s">
        <v>129</v>
      </c>
      <c r="W777" s="2" t="s">
        <v>3028</v>
      </c>
      <c r="X777" s="2" t="s">
        <v>3028</v>
      </c>
      <c r="Y777" s="2" t="s">
        <v>133</v>
      </c>
      <c r="Z777" s="2" t="s">
        <v>134</v>
      </c>
      <c r="AA777" s="2" t="s">
        <v>3810</v>
      </c>
      <c r="AB777" s="2"/>
      <c r="AC777" s="2" t="s">
        <v>3028</v>
      </c>
      <c r="AD777" s="2"/>
      <c r="AE777" s="2" t="s">
        <v>3028</v>
      </c>
      <c r="AF777" s="2">
        <v>0</v>
      </c>
      <c r="AG777" s="2">
        <v>0</v>
      </c>
      <c r="AI777" s="2" t="s">
        <v>166</v>
      </c>
      <c r="AJ777" s="2">
        <v>1.69</v>
      </c>
      <c r="AK777" s="3">
        <v>1899</v>
      </c>
      <c r="AL777" s="8" t="s">
        <v>4035</v>
      </c>
      <c r="AM777" s="59">
        <f t="shared" si="130"/>
        <v>1899</v>
      </c>
      <c r="AN777" s="14" t="s">
        <v>3028</v>
      </c>
      <c r="AO777" s="14" t="s">
        <v>3028</v>
      </c>
      <c r="AP777" s="14" t="s">
        <v>3028</v>
      </c>
      <c r="AQ777" s="2">
        <v>2020</v>
      </c>
      <c r="AR777" s="72">
        <f t="shared" si="137"/>
        <v>124</v>
      </c>
      <c r="AS777" s="69">
        <v>20210331</v>
      </c>
      <c r="AT777" s="2" t="s">
        <v>185</v>
      </c>
      <c r="AU777" s="72">
        <v>4612</v>
      </c>
      <c r="AV777" s="72">
        <v>0</v>
      </c>
      <c r="AW777" s="71">
        <f t="shared" si="138"/>
        <v>4612</v>
      </c>
      <c r="AX777" s="71">
        <f t="shared" si="131"/>
        <v>0</v>
      </c>
      <c r="AY777" s="71">
        <f t="shared" si="132"/>
        <v>0</v>
      </c>
      <c r="AZ777" s="71">
        <f t="shared" si="133"/>
        <v>4612</v>
      </c>
      <c r="BA777" s="71">
        <f t="shared" si="134"/>
        <v>0</v>
      </c>
      <c r="BB777" s="71">
        <f t="shared" si="135"/>
        <v>0</v>
      </c>
      <c r="BC777" s="71">
        <f t="shared" si="136"/>
        <v>0</v>
      </c>
      <c r="BD777" s="71">
        <f t="shared" si="139"/>
        <v>0</v>
      </c>
      <c r="BE777" s="71">
        <f t="shared" si="140"/>
        <v>4612</v>
      </c>
      <c r="BF777" s="72"/>
      <c r="BG777" s="3" t="s">
        <v>174</v>
      </c>
      <c r="BH777" s="2" t="s">
        <v>3805</v>
      </c>
      <c r="BI777" s="6" t="s">
        <v>3028</v>
      </c>
      <c r="BJ777" s="6">
        <v>0</v>
      </c>
      <c r="BK777" s="6">
        <v>0</v>
      </c>
      <c r="BL777" s="7" t="s">
        <v>3028</v>
      </c>
    </row>
    <row r="778" spans="2:64" x14ac:dyDescent="0.4">
      <c r="B778" s="2" t="s">
        <v>2543</v>
      </c>
      <c r="C778" s="3" t="s">
        <v>180</v>
      </c>
      <c r="D778" s="2" t="s">
        <v>1008</v>
      </c>
      <c r="E778" s="3" t="s">
        <v>3028</v>
      </c>
      <c r="F778" s="2" t="s">
        <v>3028</v>
      </c>
      <c r="G778" s="2" t="s">
        <v>3235</v>
      </c>
      <c r="H778" s="3" t="s">
        <v>3028</v>
      </c>
      <c r="I778" s="2" t="s">
        <v>3028</v>
      </c>
      <c r="J778" s="2" t="s">
        <v>3028</v>
      </c>
      <c r="K778" s="3" t="s">
        <v>80</v>
      </c>
      <c r="L778" s="2" t="s">
        <v>79</v>
      </c>
      <c r="M778" s="2" t="s">
        <v>4657</v>
      </c>
      <c r="O778" s="3" t="s">
        <v>59</v>
      </c>
      <c r="P778" s="2" t="s">
        <v>89</v>
      </c>
      <c r="Q778" s="3" t="s">
        <v>3782</v>
      </c>
      <c r="R778" s="2" t="s">
        <v>119</v>
      </c>
      <c r="S778" s="2"/>
      <c r="T778" s="2"/>
      <c r="U778" s="2" t="s">
        <v>127</v>
      </c>
      <c r="V778" s="2" t="s">
        <v>129</v>
      </c>
      <c r="W778" s="2" t="s">
        <v>3028</v>
      </c>
      <c r="X778" s="2" t="s">
        <v>3028</v>
      </c>
      <c r="Y778" s="2" t="s">
        <v>133</v>
      </c>
      <c r="Z778" s="2" t="s">
        <v>134</v>
      </c>
      <c r="AA778" s="2" t="s">
        <v>3810</v>
      </c>
      <c r="AB778" s="2"/>
      <c r="AC778" s="2" t="s">
        <v>3028</v>
      </c>
      <c r="AD778" s="2"/>
      <c r="AE778" s="2" t="s">
        <v>3028</v>
      </c>
      <c r="AF778" s="2">
        <v>0</v>
      </c>
      <c r="AG778" s="2">
        <v>0</v>
      </c>
      <c r="AI778" s="2" t="s">
        <v>166</v>
      </c>
      <c r="AJ778" s="2">
        <v>1.69</v>
      </c>
      <c r="AK778" s="3">
        <v>1899</v>
      </c>
      <c r="AL778" s="8" t="s">
        <v>4035</v>
      </c>
      <c r="AM778" s="59">
        <f t="shared" si="130"/>
        <v>1899</v>
      </c>
      <c r="AN778" s="14" t="s">
        <v>3028</v>
      </c>
      <c r="AO778" s="14" t="s">
        <v>3028</v>
      </c>
      <c r="AP778" s="14" t="s">
        <v>3028</v>
      </c>
      <c r="AQ778" s="2">
        <v>2020</v>
      </c>
      <c r="AR778" s="72">
        <f t="shared" si="137"/>
        <v>124</v>
      </c>
      <c r="AS778" s="69">
        <v>20210331</v>
      </c>
      <c r="AT778" s="2" t="s">
        <v>185</v>
      </c>
      <c r="AU778" s="72">
        <v>4612</v>
      </c>
      <c r="AV778" s="72">
        <v>0</v>
      </c>
      <c r="AW778" s="71">
        <f t="shared" si="138"/>
        <v>4612</v>
      </c>
      <c r="AX778" s="71">
        <f t="shared" si="131"/>
        <v>0</v>
      </c>
      <c r="AY778" s="71">
        <f t="shared" si="132"/>
        <v>0</v>
      </c>
      <c r="AZ778" s="71">
        <f t="shared" si="133"/>
        <v>4612</v>
      </c>
      <c r="BA778" s="71">
        <f t="shared" si="134"/>
        <v>0</v>
      </c>
      <c r="BB778" s="71">
        <f t="shared" si="135"/>
        <v>0</v>
      </c>
      <c r="BC778" s="71">
        <f t="shared" si="136"/>
        <v>0</v>
      </c>
      <c r="BD778" s="71">
        <f t="shared" si="139"/>
        <v>0</v>
      </c>
      <c r="BE778" s="71">
        <f t="shared" si="140"/>
        <v>4612</v>
      </c>
      <c r="BF778" s="72"/>
      <c r="BG778" s="3" t="s">
        <v>174</v>
      </c>
      <c r="BH778" s="2" t="s">
        <v>3805</v>
      </c>
      <c r="BI778" s="6" t="s">
        <v>3028</v>
      </c>
      <c r="BJ778" s="6">
        <v>0</v>
      </c>
      <c r="BK778" s="6">
        <v>0</v>
      </c>
      <c r="BL778" s="7" t="s">
        <v>3028</v>
      </c>
    </row>
    <row r="779" spans="2:64" x14ac:dyDescent="0.4">
      <c r="B779" s="2" t="s">
        <v>2544</v>
      </c>
      <c r="C779" s="3" t="s">
        <v>180</v>
      </c>
      <c r="D779" s="2" t="s">
        <v>1008</v>
      </c>
      <c r="E779" s="3" t="s">
        <v>3028</v>
      </c>
      <c r="F779" s="2" t="s">
        <v>3028</v>
      </c>
      <c r="G779" s="2" t="s">
        <v>3208</v>
      </c>
      <c r="H779" s="3" t="s">
        <v>3028</v>
      </c>
      <c r="I779" s="2" t="s">
        <v>3028</v>
      </c>
      <c r="J779" s="2" t="s">
        <v>3028</v>
      </c>
      <c r="K779" s="3" t="s">
        <v>80</v>
      </c>
      <c r="L779" s="2" t="s">
        <v>79</v>
      </c>
      <c r="M779" s="2" t="s">
        <v>4657</v>
      </c>
      <c r="O779" s="3" t="s">
        <v>59</v>
      </c>
      <c r="P779" s="2" t="s">
        <v>89</v>
      </c>
      <c r="Q779" s="3" t="s">
        <v>3782</v>
      </c>
      <c r="R779" s="2" t="s">
        <v>119</v>
      </c>
      <c r="S779" s="2"/>
      <c r="T779" s="2"/>
      <c r="U779" s="2" t="s">
        <v>127</v>
      </c>
      <c r="V779" s="2" t="s">
        <v>129</v>
      </c>
      <c r="W779" s="2" t="s">
        <v>3028</v>
      </c>
      <c r="X779" s="2" t="s">
        <v>3028</v>
      </c>
      <c r="Y779" s="2" t="s">
        <v>133</v>
      </c>
      <c r="Z779" s="2" t="s">
        <v>134</v>
      </c>
      <c r="AA779" s="2" t="s">
        <v>3810</v>
      </c>
      <c r="AB779" s="2"/>
      <c r="AC779" s="2" t="s">
        <v>3028</v>
      </c>
      <c r="AD779" s="2"/>
      <c r="AE779" s="2" t="s">
        <v>3028</v>
      </c>
      <c r="AF779" s="2">
        <v>0</v>
      </c>
      <c r="AG779" s="2">
        <v>0</v>
      </c>
      <c r="AI779" s="2" t="s">
        <v>166</v>
      </c>
      <c r="AJ779" s="2">
        <v>1.69</v>
      </c>
      <c r="AK779" s="3">
        <v>1899</v>
      </c>
      <c r="AL779" s="8" t="s">
        <v>4035</v>
      </c>
      <c r="AM779" s="59">
        <f t="shared" si="130"/>
        <v>1899</v>
      </c>
      <c r="AN779" s="14" t="s">
        <v>3028</v>
      </c>
      <c r="AO779" s="14" t="s">
        <v>3028</v>
      </c>
      <c r="AP779" s="14" t="s">
        <v>3028</v>
      </c>
      <c r="AQ779" s="2">
        <v>2020</v>
      </c>
      <c r="AR779" s="72">
        <f t="shared" si="137"/>
        <v>124</v>
      </c>
      <c r="AS779" s="69">
        <v>20210331</v>
      </c>
      <c r="AT779" s="2" t="s">
        <v>185</v>
      </c>
      <c r="AU779" s="72">
        <v>4612</v>
      </c>
      <c r="AV779" s="72">
        <v>0</v>
      </c>
      <c r="AW779" s="71">
        <f t="shared" si="138"/>
        <v>4612</v>
      </c>
      <c r="AX779" s="71">
        <f t="shared" si="131"/>
        <v>0</v>
      </c>
      <c r="AY779" s="71">
        <f t="shared" si="132"/>
        <v>0</v>
      </c>
      <c r="AZ779" s="71">
        <f t="shared" si="133"/>
        <v>4612</v>
      </c>
      <c r="BA779" s="71">
        <f t="shared" si="134"/>
        <v>0</v>
      </c>
      <c r="BB779" s="71">
        <f t="shared" si="135"/>
        <v>0</v>
      </c>
      <c r="BC779" s="71">
        <f t="shared" si="136"/>
        <v>0</v>
      </c>
      <c r="BD779" s="71">
        <f t="shared" si="139"/>
        <v>0</v>
      </c>
      <c r="BE779" s="71">
        <f t="shared" si="140"/>
        <v>4612</v>
      </c>
      <c r="BF779" s="72"/>
      <c r="BG779" s="3" t="s">
        <v>174</v>
      </c>
      <c r="BH779" s="2" t="s">
        <v>3805</v>
      </c>
      <c r="BI779" s="6" t="s">
        <v>3028</v>
      </c>
      <c r="BJ779" s="6">
        <v>0</v>
      </c>
      <c r="BK779" s="6">
        <v>0</v>
      </c>
      <c r="BL779" s="7" t="s">
        <v>3028</v>
      </c>
    </row>
    <row r="780" spans="2:64" x14ac:dyDescent="0.4">
      <c r="B780" s="2" t="s">
        <v>2545</v>
      </c>
      <c r="C780" s="3" t="s">
        <v>180</v>
      </c>
      <c r="D780" s="2" t="s">
        <v>1008</v>
      </c>
      <c r="E780" s="3" t="s">
        <v>3028</v>
      </c>
      <c r="F780" s="2" t="s">
        <v>3028</v>
      </c>
      <c r="G780" s="2" t="s">
        <v>3260</v>
      </c>
      <c r="H780" s="3" t="s">
        <v>3028</v>
      </c>
      <c r="I780" s="2" t="s">
        <v>3028</v>
      </c>
      <c r="J780" s="2" t="s">
        <v>3028</v>
      </c>
      <c r="K780" s="3" t="s">
        <v>80</v>
      </c>
      <c r="L780" s="2" t="s">
        <v>79</v>
      </c>
      <c r="M780" s="2" t="s">
        <v>4657</v>
      </c>
      <c r="O780" s="3" t="s">
        <v>59</v>
      </c>
      <c r="P780" s="2" t="s">
        <v>89</v>
      </c>
      <c r="Q780" s="3" t="s">
        <v>3782</v>
      </c>
      <c r="R780" s="2" t="s">
        <v>119</v>
      </c>
      <c r="S780" s="2"/>
      <c r="T780" s="2"/>
      <c r="U780" s="2" t="s">
        <v>127</v>
      </c>
      <c r="V780" s="2" t="s">
        <v>129</v>
      </c>
      <c r="W780" s="2" t="s">
        <v>3028</v>
      </c>
      <c r="X780" s="2" t="s">
        <v>3028</v>
      </c>
      <c r="Y780" s="2" t="s">
        <v>133</v>
      </c>
      <c r="Z780" s="2" t="s">
        <v>134</v>
      </c>
      <c r="AA780" s="2" t="s">
        <v>3810</v>
      </c>
      <c r="AB780" s="2"/>
      <c r="AC780" s="2" t="s">
        <v>3028</v>
      </c>
      <c r="AD780" s="2"/>
      <c r="AE780" s="2" t="s">
        <v>3028</v>
      </c>
      <c r="AF780" s="2">
        <v>0</v>
      </c>
      <c r="AG780" s="2">
        <v>0</v>
      </c>
      <c r="AI780" s="2" t="s">
        <v>166</v>
      </c>
      <c r="AJ780" s="2">
        <v>0</v>
      </c>
      <c r="AK780" s="3">
        <v>1899</v>
      </c>
      <c r="AL780" s="8" t="s">
        <v>4035</v>
      </c>
      <c r="AM780" s="59">
        <f t="shared" si="130"/>
        <v>1899</v>
      </c>
      <c r="AN780" s="14" t="s">
        <v>3028</v>
      </c>
      <c r="AO780" s="14" t="s">
        <v>3028</v>
      </c>
      <c r="AP780" s="14" t="s">
        <v>3028</v>
      </c>
      <c r="AQ780" s="2">
        <v>2020</v>
      </c>
      <c r="AR780" s="72">
        <f t="shared" si="137"/>
        <v>124</v>
      </c>
      <c r="AS780" s="69">
        <v>20210331</v>
      </c>
      <c r="AT780" s="2" t="s">
        <v>185</v>
      </c>
      <c r="AU780" s="72">
        <v>1</v>
      </c>
      <c r="AV780" s="72">
        <v>0</v>
      </c>
      <c r="AW780" s="71">
        <f t="shared" si="138"/>
        <v>1</v>
      </c>
      <c r="AX780" s="71">
        <f t="shared" si="131"/>
        <v>0</v>
      </c>
      <c r="AY780" s="71">
        <f t="shared" si="132"/>
        <v>0</v>
      </c>
      <c r="AZ780" s="71">
        <f t="shared" si="133"/>
        <v>1</v>
      </c>
      <c r="BA780" s="71">
        <f t="shared" si="134"/>
        <v>0</v>
      </c>
      <c r="BB780" s="71">
        <f t="shared" si="135"/>
        <v>0</v>
      </c>
      <c r="BC780" s="71">
        <f t="shared" si="136"/>
        <v>0</v>
      </c>
      <c r="BD780" s="71">
        <f t="shared" si="139"/>
        <v>0</v>
      </c>
      <c r="BE780" s="71">
        <f t="shared" si="140"/>
        <v>1</v>
      </c>
      <c r="BF780" s="72"/>
      <c r="BG780" s="3" t="s">
        <v>174</v>
      </c>
      <c r="BH780" s="2" t="s">
        <v>3805</v>
      </c>
      <c r="BI780" s="6" t="s">
        <v>3028</v>
      </c>
      <c r="BJ780" s="6">
        <v>0</v>
      </c>
      <c r="BK780" s="6">
        <v>0</v>
      </c>
      <c r="BL780" s="7" t="s">
        <v>3028</v>
      </c>
    </row>
    <row r="781" spans="2:64" x14ac:dyDescent="0.4">
      <c r="B781" s="2" t="s">
        <v>2546</v>
      </c>
      <c r="C781" s="3" t="s">
        <v>180</v>
      </c>
      <c r="D781" s="2" t="s">
        <v>1011</v>
      </c>
      <c r="E781" s="3" t="s">
        <v>3028</v>
      </c>
      <c r="F781" s="2" t="s">
        <v>3028</v>
      </c>
      <c r="G781" s="2" t="s">
        <v>3209</v>
      </c>
      <c r="H781" s="3" t="s">
        <v>3028</v>
      </c>
      <c r="I781" s="2" t="s">
        <v>3028</v>
      </c>
      <c r="J781" s="2" t="s">
        <v>3028</v>
      </c>
      <c r="K781" s="3" t="s">
        <v>80</v>
      </c>
      <c r="L781" s="2" t="s">
        <v>79</v>
      </c>
      <c r="M781" s="2" t="s">
        <v>4657</v>
      </c>
      <c r="O781" s="3" t="s">
        <v>59</v>
      </c>
      <c r="P781" s="2" t="s">
        <v>89</v>
      </c>
      <c r="Q781" s="3" t="s">
        <v>3782</v>
      </c>
      <c r="R781" s="2" t="s">
        <v>119</v>
      </c>
      <c r="S781" s="2"/>
      <c r="T781" s="2"/>
      <c r="U781" s="2" t="s">
        <v>127</v>
      </c>
      <c r="V781" s="2" t="s">
        <v>129</v>
      </c>
      <c r="W781" s="2" t="s">
        <v>3028</v>
      </c>
      <c r="X781" s="2" t="s">
        <v>3028</v>
      </c>
      <c r="Y781" s="2" t="s">
        <v>133</v>
      </c>
      <c r="Z781" s="2" t="s">
        <v>134</v>
      </c>
      <c r="AA781" s="2" t="s">
        <v>3810</v>
      </c>
      <c r="AB781" s="2"/>
      <c r="AC781" s="2" t="s">
        <v>3028</v>
      </c>
      <c r="AD781" s="2"/>
      <c r="AE781" s="2" t="s">
        <v>3028</v>
      </c>
      <c r="AF781" s="2">
        <v>0</v>
      </c>
      <c r="AG781" s="2">
        <v>0</v>
      </c>
      <c r="AI781" s="2" t="s">
        <v>166</v>
      </c>
      <c r="AJ781" s="2">
        <v>0</v>
      </c>
      <c r="AK781" s="3">
        <v>1899</v>
      </c>
      <c r="AL781" s="8" t="s">
        <v>4035</v>
      </c>
      <c r="AM781" s="59">
        <f t="shared" si="130"/>
        <v>1899</v>
      </c>
      <c r="AN781" s="14" t="s">
        <v>3028</v>
      </c>
      <c r="AO781" s="14" t="s">
        <v>3028</v>
      </c>
      <c r="AP781" s="14" t="s">
        <v>3028</v>
      </c>
      <c r="AQ781" s="2">
        <v>2020</v>
      </c>
      <c r="AR781" s="72">
        <f t="shared" si="137"/>
        <v>124</v>
      </c>
      <c r="AS781" s="69">
        <v>20210331</v>
      </c>
      <c r="AT781" s="2" t="s">
        <v>185</v>
      </c>
      <c r="AU781" s="72">
        <v>1</v>
      </c>
      <c r="AV781" s="72">
        <v>0</v>
      </c>
      <c r="AW781" s="71">
        <f t="shared" si="138"/>
        <v>1</v>
      </c>
      <c r="AX781" s="71">
        <f t="shared" si="131"/>
        <v>0</v>
      </c>
      <c r="AY781" s="71">
        <f t="shared" si="132"/>
        <v>0</v>
      </c>
      <c r="AZ781" s="71">
        <f t="shared" si="133"/>
        <v>1</v>
      </c>
      <c r="BA781" s="71">
        <f t="shared" si="134"/>
        <v>0</v>
      </c>
      <c r="BB781" s="71">
        <f t="shared" si="135"/>
        <v>0</v>
      </c>
      <c r="BC781" s="71">
        <f t="shared" si="136"/>
        <v>0</v>
      </c>
      <c r="BD781" s="71">
        <f t="shared" si="139"/>
        <v>0</v>
      </c>
      <c r="BE781" s="71">
        <f t="shared" si="140"/>
        <v>1</v>
      </c>
      <c r="BF781" s="72"/>
      <c r="BG781" s="3" t="s">
        <v>174</v>
      </c>
      <c r="BH781" s="2" t="s">
        <v>3805</v>
      </c>
      <c r="BI781" s="6" t="s">
        <v>3028</v>
      </c>
      <c r="BJ781" s="6">
        <v>0</v>
      </c>
      <c r="BK781" s="6">
        <v>0</v>
      </c>
      <c r="BL781" s="7" t="s">
        <v>3028</v>
      </c>
    </row>
    <row r="782" spans="2:64" x14ac:dyDescent="0.4">
      <c r="B782" s="2" t="s">
        <v>2547</v>
      </c>
      <c r="C782" s="3" t="s">
        <v>180</v>
      </c>
      <c r="D782" s="2" t="s">
        <v>1011</v>
      </c>
      <c r="E782" s="3" t="s">
        <v>3028</v>
      </c>
      <c r="F782" s="2" t="s">
        <v>3028</v>
      </c>
      <c r="G782" s="2" t="s">
        <v>3261</v>
      </c>
      <c r="H782" s="3" t="s">
        <v>3028</v>
      </c>
      <c r="I782" s="2" t="s">
        <v>3028</v>
      </c>
      <c r="J782" s="2" t="s">
        <v>3028</v>
      </c>
      <c r="K782" s="3" t="s">
        <v>80</v>
      </c>
      <c r="L782" s="2" t="s">
        <v>79</v>
      </c>
      <c r="M782" s="2" t="s">
        <v>4657</v>
      </c>
      <c r="O782" s="3" t="s">
        <v>59</v>
      </c>
      <c r="P782" s="2" t="s">
        <v>89</v>
      </c>
      <c r="Q782" s="3" t="s">
        <v>3782</v>
      </c>
      <c r="R782" s="2" t="s">
        <v>119</v>
      </c>
      <c r="S782" s="2"/>
      <c r="T782" s="2"/>
      <c r="U782" s="2" t="s">
        <v>127</v>
      </c>
      <c r="V782" s="2" t="s">
        <v>129</v>
      </c>
      <c r="W782" s="2" t="s">
        <v>3028</v>
      </c>
      <c r="X782" s="2" t="s">
        <v>3028</v>
      </c>
      <c r="Y782" s="2" t="s">
        <v>133</v>
      </c>
      <c r="Z782" s="2" t="s">
        <v>134</v>
      </c>
      <c r="AA782" s="2" t="s">
        <v>3810</v>
      </c>
      <c r="AB782" s="2"/>
      <c r="AC782" s="2" t="s">
        <v>3028</v>
      </c>
      <c r="AD782" s="2"/>
      <c r="AE782" s="2" t="s">
        <v>3028</v>
      </c>
      <c r="AF782" s="2">
        <v>0</v>
      </c>
      <c r="AG782" s="2">
        <v>0</v>
      </c>
      <c r="AI782" s="2" t="s">
        <v>166</v>
      </c>
      <c r="AJ782" s="2">
        <v>1.69</v>
      </c>
      <c r="AK782" s="3">
        <v>1899</v>
      </c>
      <c r="AL782" s="8" t="s">
        <v>4035</v>
      </c>
      <c r="AM782" s="59">
        <f t="shared" si="130"/>
        <v>1899</v>
      </c>
      <c r="AN782" s="14" t="s">
        <v>3028</v>
      </c>
      <c r="AO782" s="14" t="s">
        <v>3028</v>
      </c>
      <c r="AP782" s="14" t="s">
        <v>3028</v>
      </c>
      <c r="AQ782" s="2">
        <v>2020</v>
      </c>
      <c r="AR782" s="72">
        <f t="shared" si="137"/>
        <v>124</v>
      </c>
      <c r="AS782" s="69">
        <v>20210331</v>
      </c>
      <c r="AT782" s="2" t="s">
        <v>185</v>
      </c>
      <c r="AU782" s="72">
        <v>4612</v>
      </c>
      <c r="AV782" s="72">
        <v>0</v>
      </c>
      <c r="AW782" s="71">
        <f t="shared" si="138"/>
        <v>4612</v>
      </c>
      <c r="AX782" s="71">
        <f t="shared" si="131"/>
        <v>0</v>
      </c>
      <c r="AY782" s="71">
        <f t="shared" si="132"/>
        <v>0</v>
      </c>
      <c r="AZ782" s="71">
        <f t="shared" si="133"/>
        <v>4612</v>
      </c>
      <c r="BA782" s="71">
        <f t="shared" si="134"/>
        <v>0</v>
      </c>
      <c r="BB782" s="71">
        <f t="shared" si="135"/>
        <v>0</v>
      </c>
      <c r="BC782" s="71">
        <f t="shared" si="136"/>
        <v>0</v>
      </c>
      <c r="BD782" s="71">
        <f t="shared" si="139"/>
        <v>0</v>
      </c>
      <c r="BE782" s="71">
        <f t="shared" si="140"/>
        <v>4612</v>
      </c>
      <c r="BF782" s="72"/>
      <c r="BG782" s="3" t="s">
        <v>174</v>
      </c>
      <c r="BH782" s="2" t="s">
        <v>3805</v>
      </c>
      <c r="BI782" s="6" t="s">
        <v>3028</v>
      </c>
      <c r="BJ782" s="6">
        <v>0</v>
      </c>
      <c r="BK782" s="6">
        <v>0</v>
      </c>
      <c r="BL782" s="7" t="s">
        <v>3028</v>
      </c>
    </row>
    <row r="783" spans="2:64" x14ac:dyDescent="0.4">
      <c r="B783" s="2" t="s">
        <v>2548</v>
      </c>
      <c r="C783" s="3" t="s">
        <v>180</v>
      </c>
      <c r="D783" s="2" t="s">
        <v>1011</v>
      </c>
      <c r="E783" s="3" t="s">
        <v>3028</v>
      </c>
      <c r="F783" s="2" t="s">
        <v>3028</v>
      </c>
      <c r="G783" s="2" t="s">
        <v>3210</v>
      </c>
      <c r="H783" s="3" t="s">
        <v>3028</v>
      </c>
      <c r="I783" s="2" t="s">
        <v>3028</v>
      </c>
      <c r="J783" s="2" t="s">
        <v>3028</v>
      </c>
      <c r="K783" s="3" t="s">
        <v>80</v>
      </c>
      <c r="L783" s="2" t="s">
        <v>79</v>
      </c>
      <c r="M783" s="2" t="s">
        <v>4657</v>
      </c>
      <c r="O783" s="3" t="s">
        <v>59</v>
      </c>
      <c r="P783" s="2" t="s">
        <v>89</v>
      </c>
      <c r="Q783" s="3" t="s">
        <v>3782</v>
      </c>
      <c r="R783" s="2" t="s">
        <v>119</v>
      </c>
      <c r="S783" s="2"/>
      <c r="T783" s="2"/>
      <c r="U783" s="2" t="s">
        <v>127</v>
      </c>
      <c r="V783" s="2" t="s">
        <v>129</v>
      </c>
      <c r="W783" s="2" t="s">
        <v>3028</v>
      </c>
      <c r="X783" s="2" t="s">
        <v>3028</v>
      </c>
      <c r="Y783" s="2" t="s">
        <v>133</v>
      </c>
      <c r="Z783" s="2" t="s">
        <v>134</v>
      </c>
      <c r="AA783" s="2" t="s">
        <v>3810</v>
      </c>
      <c r="AB783" s="2"/>
      <c r="AC783" s="2" t="s">
        <v>3028</v>
      </c>
      <c r="AD783" s="2"/>
      <c r="AE783" s="2" t="s">
        <v>3028</v>
      </c>
      <c r="AF783" s="2">
        <v>0</v>
      </c>
      <c r="AG783" s="2">
        <v>0</v>
      </c>
      <c r="AI783" s="2" t="s">
        <v>166</v>
      </c>
      <c r="AJ783" s="2">
        <v>1.69</v>
      </c>
      <c r="AK783" s="3">
        <v>1899</v>
      </c>
      <c r="AL783" s="8" t="s">
        <v>4035</v>
      </c>
      <c r="AM783" s="59">
        <f t="shared" si="130"/>
        <v>1899</v>
      </c>
      <c r="AN783" s="14" t="s">
        <v>3028</v>
      </c>
      <c r="AO783" s="14" t="s">
        <v>3028</v>
      </c>
      <c r="AP783" s="14" t="s">
        <v>3028</v>
      </c>
      <c r="AQ783" s="2">
        <v>2020</v>
      </c>
      <c r="AR783" s="72">
        <f t="shared" si="137"/>
        <v>124</v>
      </c>
      <c r="AS783" s="69">
        <v>20210331</v>
      </c>
      <c r="AT783" s="2" t="s">
        <v>185</v>
      </c>
      <c r="AU783" s="72">
        <v>4612</v>
      </c>
      <c r="AV783" s="72">
        <v>0</v>
      </c>
      <c r="AW783" s="71">
        <f t="shared" si="138"/>
        <v>4612</v>
      </c>
      <c r="AX783" s="71">
        <f t="shared" si="131"/>
        <v>0</v>
      </c>
      <c r="AY783" s="71">
        <f t="shared" si="132"/>
        <v>0</v>
      </c>
      <c r="AZ783" s="71">
        <f t="shared" si="133"/>
        <v>4612</v>
      </c>
      <c r="BA783" s="71">
        <f t="shared" si="134"/>
        <v>0</v>
      </c>
      <c r="BB783" s="71">
        <f t="shared" si="135"/>
        <v>0</v>
      </c>
      <c r="BC783" s="71">
        <f t="shared" si="136"/>
        <v>0</v>
      </c>
      <c r="BD783" s="71">
        <f t="shared" si="139"/>
        <v>0</v>
      </c>
      <c r="BE783" s="71">
        <f t="shared" si="140"/>
        <v>4612</v>
      </c>
      <c r="BF783" s="72"/>
      <c r="BG783" s="3" t="s">
        <v>174</v>
      </c>
      <c r="BH783" s="2" t="s">
        <v>3805</v>
      </c>
      <c r="BI783" s="6" t="s">
        <v>3028</v>
      </c>
      <c r="BJ783" s="6">
        <v>0</v>
      </c>
      <c r="BK783" s="6">
        <v>0</v>
      </c>
      <c r="BL783" s="7" t="s">
        <v>3028</v>
      </c>
    </row>
    <row r="784" spans="2:64" x14ac:dyDescent="0.4">
      <c r="B784" s="2" t="s">
        <v>2549</v>
      </c>
      <c r="C784" s="3" t="s">
        <v>180</v>
      </c>
      <c r="D784" s="2" t="s">
        <v>1011</v>
      </c>
      <c r="E784" s="3" t="s">
        <v>3028</v>
      </c>
      <c r="F784" s="2" t="s">
        <v>3028</v>
      </c>
      <c r="G784" s="2" t="s">
        <v>3211</v>
      </c>
      <c r="H784" s="3" t="s">
        <v>3028</v>
      </c>
      <c r="I784" s="2" t="s">
        <v>3028</v>
      </c>
      <c r="J784" s="2" t="s">
        <v>3028</v>
      </c>
      <c r="K784" s="3" t="s">
        <v>80</v>
      </c>
      <c r="L784" s="2" t="s">
        <v>79</v>
      </c>
      <c r="M784" s="2" t="s">
        <v>4657</v>
      </c>
      <c r="O784" s="3" t="s">
        <v>59</v>
      </c>
      <c r="P784" s="2" t="s">
        <v>89</v>
      </c>
      <c r="Q784" s="3" t="s">
        <v>3782</v>
      </c>
      <c r="R784" s="2" t="s">
        <v>119</v>
      </c>
      <c r="S784" s="2"/>
      <c r="T784" s="2"/>
      <c r="U784" s="2" t="s">
        <v>127</v>
      </c>
      <c r="V784" s="2" t="s">
        <v>129</v>
      </c>
      <c r="W784" s="2" t="s">
        <v>3028</v>
      </c>
      <c r="X784" s="2" t="s">
        <v>3028</v>
      </c>
      <c r="Y784" s="2" t="s">
        <v>133</v>
      </c>
      <c r="Z784" s="2" t="s">
        <v>134</v>
      </c>
      <c r="AA784" s="2" t="s">
        <v>3810</v>
      </c>
      <c r="AB784" s="2"/>
      <c r="AC784" s="2" t="s">
        <v>3028</v>
      </c>
      <c r="AD784" s="2"/>
      <c r="AE784" s="2" t="s">
        <v>3028</v>
      </c>
      <c r="AF784" s="2">
        <v>0</v>
      </c>
      <c r="AG784" s="2">
        <v>0</v>
      </c>
      <c r="AI784" s="2" t="s">
        <v>166</v>
      </c>
      <c r="AJ784" s="2">
        <v>0</v>
      </c>
      <c r="AK784" s="3">
        <v>1899</v>
      </c>
      <c r="AL784" s="8" t="s">
        <v>4035</v>
      </c>
      <c r="AM784" s="59">
        <f t="shared" si="130"/>
        <v>1899</v>
      </c>
      <c r="AN784" s="14" t="s">
        <v>3028</v>
      </c>
      <c r="AO784" s="14" t="s">
        <v>3028</v>
      </c>
      <c r="AP784" s="14" t="s">
        <v>3028</v>
      </c>
      <c r="AQ784" s="2">
        <v>2020</v>
      </c>
      <c r="AR784" s="72">
        <f t="shared" si="137"/>
        <v>124</v>
      </c>
      <c r="AS784" s="69">
        <v>20210331</v>
      </c>
      <c r="AT784" s="2" t="s">
        <v>185</v>
      </c>
      <c r="AU784" s="72">
        <v>1</v>
      </c>
      <c r="AV784" s="72">
        <v>0</v>
      </c>
      <c r="AW784" s="71">
        <f t="shared" si="138"/>
        <v>1</v>
      </c>
      <c r="AX784" s="71">
        <f t="shared" si="131"/>
        <v>0</v>
      </c>
      <c r="AY784" s="71">
        <f t="shared" si="132"/>
        <v>0</v>
      </c>
      <c r="AZ784" s="71">
        <f t="shared" si="133"/>
        <v>1</v>
      </c>
      <c r="BA784" s="71">
        <f t="shared" si="134"/>
        <v>0</v>
      </c>
      <c r="BB784" s="71">
        <f t="shared" si="135"/>
        <v>0</v>
      </c>
      <c r="BC784" s="71">
        <f t="shared" si="136"/>
        <v>0</v>
      </c>
      <c r="BD784" s="71">
        <f t="shared" si="139"/>
        <v>0</v>
      </c>
      <c r="BE784" s="71">
        <f t="shared" si="140"/>
        <v>1</v>
      </c>
      <c r="BF784" s="72"/>
      <c r="BG784" s="3" t="s">
        <v>174</v>
      </c>
      <c r="BH784" s="2" t="s">
        <v>3805</v>
      </c>
      <c r="BI784" s="6" t="s">
        <v>3028</v>
      </c>
      <c r="BJ784" s="6">
        <v>0</v>
      </c>
      <c r="BK784" s="6">
        <v>0</v>
      </c>
      <c r="BL784" s="7" t="s">
        <v>3028</v>
      </c>
    </row>
    <row r="785" spans="2:64" x14ac:dyDescent="0.4">
      <c r="B785" s="2" t="s">
        <v>2550</v>
      </c>
      <c r="C785" s="3" t="s">
        <v>180</v>
      </c>
      <c r="D785" s="2" t="s">
        <v>1011</v>
      </c>
      <c r="E785" s="3" t="s">
        <v>3028</v>
      </c>
      <c r="F785" s="2" t="s">
        <v>3028</v>
      </c>
      <c r="G785" s="2" t="s">
        <v>3212</v>
      </c>
      <c r="H785" s="3" t="s">
        <v>3028</v>
      </c>
      <c r="I785" s="2" t="s">
        <v>3028</v>
      </c>
      <c r="J785" s="2" t="s">
        <v>3028</v>
      </c>
      <c r="K785" s="3" t="s">
        <v>80</v>
      </c>
      <c r="L785" s="2" t="s">
        <v>79</v>
      </c>
      <c r="M785" s="2" t="s">
        <v>4657</v>
      </c>
      <c r="O785" s="3" t="s">
        <v>59</v>
      </c>
      <c r="P785" s="2" t="s">
        <v>89</v>
      </c>
      <c r="Q785" s="3" t="s">
        <v>3782</v>
      </c>
      <c r="R785" s="2" t="s">
        <v>119</v>
      </c>
      <c r="S785" s="2"/>
      <c r="T785" s="2"/>
      <c r="U785" s="2" t="s">
        <v>127</v>
      </c>
      <c r="V785" s="2" t="s">
        <v>129</v>
      </c>
      <c r="W785" s="2" t="s">
        <v>3028</v>
      </c>
      <c r="X785" s="2" t="s">
        <v>3028</v>
      </c>
      <c r="Y785" s="2" t="s">
        <v>133</v>
      </c>
      <c r="Z785" s="2" t="s">
        <v>134</v>
      </c>
      <c r="AA785" s="2" t="s">
        <v>3810</v>
      </c>
      <c r="AB785" s="2"/>
      <c r="AC785" s="2" t="s">
        <v>3028</v>
      </c>
      <c r="AD785" s="2"/>
      <c r="AE785" s="2" t="s">
        <v>3028</v>
      </c>
      <c r="AF785" s="2">
        <v>0</v>
      </c>
      <c r="AG785" s="2">
        <v>0</v>
      </c>
      <c r="AI785" s="2" t="s">
        <v>166</v>
      </c>
      <c r="AJ785" s="2">
        <v>1.69</v>
      </c>
      <c r="AK785" s="3">
        <v>1899</v>
      </c>
      <c r="AL785" s="8" t="s">
        <v>4035</v>
      </c>
      <c r="AM785" s="59">
        <f t="shared" si="130"/>
        <v>1899</v>
      </c>
      <c r="AN785" s="14" t="s">
        <v>3028</v>
      </c>
      <c r="AO785" s="14" t="s">
        <v>3028</v>
      </c>
      <c r="AP785" s="14" t="s">
        <v>3028</v>
      </c>
      <c r="AQ785" s="2">
        <v>2020</v>
      </c>
      <c r="AR785" s="72">
        <f t="shared" si="137"/>
        <v>124</v>
      </c>
      <c r="AS785" s="69">
        <v>20210331</v>
      </c>
      <c r="AT785" s="2" t="s">
        <v>185</v>
      </c>
      <c r="AU785" s="72">
        <v>4612</v>
      </c>
      <c r="AV785" s="72">
        <v>0</v>
      </c>
      <c r="AW785" s="71">
        <f t="shared" si="138"/>
        <v>4612</v>
      </c>
      <c r="AX785" s="71">
        <f t="shared" si="131"/>
        <v>0</v>
      </c>
      <c r="AY785" s="71">
        <f t="shared" si="132"/>
        <v>0</v>
      </c>
      <c r="AZ785" s="71">
        <f t="shared" si="133"/>
        <v>4612</v>
      </c>
      <c r="BA785" s="71">
        <f t="shared" si="134"/>
        <v>0</v>
      </c>
      <c r="BB785" s="71">
        <f t="shared" si="135"/>
        <v>0</v>
      </c>
      <c r="BC785" s="71">
        <f t="shared" si="136"/>
        <v>0</v>
      </c>
      <c r="BD785" s="71">
        <f t="shared" si="139"/>
        <v>0</v>
      </c>
      <c r="BE785" s="71">
        <f t="shared" si="140"/>
        <v>4612</v>
      </c>
      <c r="BF785" s="72"/>
      <c r="BG785" s="3" t="s">
        <v>174</v>
      </c>
      <c r="BH785" s="2" t="s">
        <v>3805</v>
      </c>
      <c r="BI785" s="6" t="s">
        <v>3028</v>
      </c>
      <c r="BJ785" s="6">
        <v>0</v>
      </c>
      <c r="BK785" s="6">
        <v>0</v>
      </c>
      <c r="BL785" s="7" t="s">
        <v>3028</v>
      </c>
    </row>
    <row r="786" spans="2:64" x14ac:dyDescent="0.4">
      <c r="B786" s="2" t="s">
        <v>2551</v>
      </c>
      <c r="C786" s="3" t="s">
        <v>180</v>
      </c>
      <c r="D786" s="2" t="s">
        <v>1011</v>
      </c>
      <c r="E786" s="3" t="s">
        <v>3028</v>
      </c>
      <c r="F786" s="2" t="s">
        <v>3028</v>
      </c>
      <c r="G786" s="2" t="s">
        <v>3262</v>
      </c>
      <c r="H786" s="3" t="s">
        <v>3028</v>
      </c>
      <c r="I786" s="2" t="s">
        <v>3028</v>
      </c>
      <c r="J786" s="2" t="s">
        <v>3028</v>
      </c>
      <c r="K786" s="3" t="s">
        <v>80</v>
      </c>
      <c r="L786" s="2" t="s">
        <v>79</v>
      </c>
      <c r="M786" s="2" t="s">
        <v>4657</v>
      </c>
      <c r="O786" s="3" t="s">
        <v>59</v>
      </c>
      <c r="P786" s="2" t="s">
        <v>89</v>
      </c>
      <c r="Q786" s="3" t="s">
        <v>3782</v>
      </c>
      <c r="R786" s="2" t="s">
        <v>119</v>
      </c>
      <c r="S786" s="2"/>
      <c r="T786" s="2"/>
      <c r="U786" s="2" t="s">
        <v>127</v>
      </c>
      <c r="V786" s="2" t="s">
        <v>129</v>
      </c>
      <c r="W786" s="2" t="s">
        <v>3028</v>
      </c>
      <c r="X786" s="2" t="s">
        <v>3028</v>
      </c>
      <c r="Y786" s="2" t="s">
        <v>133</v>
      </c>
      <c r="Z786" s="2" t="s">
        <v>134</v>
      </c>
      <c r="AA786" s="2" t="s">
        <v>3810</v>
      </c>
      <c r="AB786" s="2"/>
      <c r="AC786" s="2" t="s">
        <v>3028</v>
      </c>
      <c r="AD786" s="2"/>
      <c r="AE786" s="2" t="s">
        <v>3028</v>
      </c>
      <c r="AF786" s="2">
        <v>0</v>
      </c>
      <c r="AG786" s="2">
        <v>0</v>
      </c>
      <c r="AI786" s="2" t="s">
        <v>166</v>
      </c>
      <c r="AJ786" s="2">
        <v>1.69</v>
      </c>
      <c r="AK786" s="3">
        <v>1899</v>
      </c>
      <c r="AL786" s="8" t="s">
        <v>4035</v>
      </c>
      <c r="AM786" s="59">
        <f t="shared" si="130"/>
        <v>1899</v>
      </c>
      <c r="AN786" s="14" t="s">
        <v>3028</v>
      </c>
      <c r="AO786" s="14" t="s">
        <v>3028</v>
      </c>
      <c r="AP786" s="14" t="s">
        <v>3028</v>
      </c>
      <c r="AQ786" s="2">
        <v>2020</v>
      </c>
      <c r="AR786" s="72">
        <f t="shared" si="137"/>
        <v>124</v>
      </c>
      <c r="AS786" s="69">
        <v>20210331</v>
      </c>
      <c r="AT786" s="2" t="s">
        <v>185</v>
      </c>
      <c r="AU786" s="72">
        <v>4612</v>
      </c>
      <c r="AV786" s="72">
        <v>0</v>
      </c>
      <c r="AW786" s="71">
        <f t="shared" si="138"/>
        <v>4612</v>
      </c>
      <c r="AX786" s="71">
        <f t="shared" si="131"/>
        <v>0</v>
      </c>
      <c r="AY786" s="71">
        <f t="shared" si="132"/>
        <v>0</v>
      </c>
      <c r="AZ786" s="71">
        <f t="shared" si="133"/>
        <v>4612</v>
      </c>
      <c r="BA786" s="71">
        <f t="shared" si="134"/>
        <v>0</v>
      </c>
      <c r="BB786" s="71">
        <f t="shared" si="135"/>
        <v>0</v>
      </c>
      <c r="BC786" s="71">
        <f t="shared" si="136"/>
        <v>0</v>
      </c>
      <c r="BD786" s="71">
        <f t="shared" si="139"/>
        <v>0</v>
      </c>
      <c r="BE786" s="71">
        <f t="shared" si="140"/>
        <v>4612</v>
      </c>
      <c r="BF786" s="72"/>
      <c r="BG786" s="3" t="s">
        <v>174</v>
      </c>
      <c r="BH786" s="2" t="s">
        <v>3805</v>
      </c>
      <c r="BI786" s="6" t="s">
        <v>3028</v>
      </c>
      <c r="BJ786" s="6">
        <v>0</v>
      </c>
      <c r="BK786" s="6">
        <v>0</v>
      </c>
      <c r="BL786" s="7" t="s">
        <v>3028</v>
      </c>
    </row>
    <row r="787" spans="2:64" x14ac:dyDescent="0.4">
      <c r="B787" s="2" t="s">
        <v>2552</v>
      </c>
      <c r="C787" s="3" t="s">
        <v>180</v>
      </c>
      <c r="D787" s="2" t="s">
        <v>1011</v>
      </c>
      <c r="E787" s="3" t="s">
        <v>3028</v>
      </c>
      <c r="F787" s="2" t="s">
        <v>3028</v>
      </c>
      <c r="G787" s="2" t="s">
        <v>3213</v>
      </c>
      <c r="H787" s="3" t="s">
        <v>3028</v>
      </c>
      <c r="I787" s="2" t="s">
        <v>3028</v>
      </c>
      <c r="J787" s="2" t="s">
        <v>3028</v>
      </c>
      <c r="K787" s="3" t="s">
        <v>80</v>
      </c>
      <c r="L787" s="2" t="s">
        <v>79</v>
      </c>
      <c r="M787" s="2" t="s">
        <v>4657</v>
      </c>
      <c r="O787" s="3" t="s">
        <v>59</v>
      </c>
      <c r="P787" s="2" t="s">
        <v>89</v>
      </c>
      <c r="Q787" s="3" t="s">
        <v>3782</v>
      </c>
      <c r="R787" s="2" t="s">
        <v>119</v>
      </c>
      <c r="S787" s="2"/>
      <c r="T787" s="2"/>
      <c r="U787" s="2" t="s">
        <v>127</v>
      </c>
      <c r="V787" s="2" t="s">
        <v>129</v>
      </c>
      <c r="W787" s="2" t="s">
        <v>3028</v>
      </c>
      <c r="X787" s="2" t="s">
        <v>3028</v>
      </c>
      <c r="Y787" s="2" t="s">
        <v>133</v>
      </c>
      <c r="Z787" s="2" t="s">
        <v>134</v>
      </c>
      <c r="AA787" s="2" t="s">
        <v>3810</v>
      </c>
      <c r="AB787" s="2"/>
      <c r="AC787" s="2" t="s">
        <v>3028</v>
      </c>
      <c r="AD787" s="2"/>
      <c r="AE787" s="2" t="s">
        <v>3028</v>
      </c>
      <c r="AF787" s="2">
        <v>0</v>
      </c>
      <c r="AG787" s="2">
        <v>0</v>
      </c>
      <c r="AI787" s="2" t="s">
        <v>166</v>
      </c>
      <c r="AJ787" s="2">
        <v>0</v>
      </c>
      <c r="AK787" s="3">
        <v>1899</v>
      </c>
      <c r="AL787" s="8" t="s">
        <v>4035</v>
      </c>
      <c r="AM787" s="59">
        <f t="shared" si="130"/>
        <v>1899</v>
      </c>
      <c r="AN787" s="14" t="s">
        <v>3028</v>
      </c>
      <c r="AO787" s="14" t="s">
        <v>3028</v>
      </c>
      <c r="AP787" s="14" t="s">
        <v>3028</v>
      </c>
      <c r="AQ787" s="2">
        <v>2020</v>
      </c>
      <c r="AR787" s="72">
        <f t="shared" si="137"/>
        <v>124</v>
      </c>
      <c r="AS787" s="69">
        <v>20210331</v>
      </c>
      <c r="AT787" s="2" t="s">
        <v>185</v>
      </c>
      <c r="AU787" s="72">
        <v>1</v>
      </c>
      <c r="AV787" s="72">
        <v>0</v>
      </c>
      <c r="AW787" s="71">
        <f t="shared" si="138"/>
        <v>1</v>
      </c>
      <c r="AX787" s="71">
        <f t="shared" si="131"/>
        <v>0</v>
      </c>
      <c r="AY787" s="71">
        <f t="shared" si="132"/>
        <v>0</v>
      </c>
      <c r="AZ787" s="71">
        <f t="shared" si="133"/>
        <v>1</v>
      </c>
      <c r="BA787" s="71">
        <f t="shared" si="134"/>
        <v>0</v>
      </c>
      <c r="BB787" s="71">
        <f t="shared" si="135"/>
        <v>0</v>
      </c>
      <c r="BC787" s="71">
        <f t="shared" si="136"/>
        <v>0</v>
      </c>
      <c r="BD787" s="71">
        <f t="shared" si="139"/>
        <v>0</v>
      </c>
      <c r="BE787" s="71">
        <f t="shared" si="140"/>
        <v>1</v>
      </c>
      <c r="BF787" s="72"/>
      <c r="BG787" s="3" t="s">
        <v>174</v>
      </c>
      <c r="BH787" s="2" t="s">
        <v>3805</v>
      </c>
      <c r="BI787" s="6" t="s">
        <v>3028</v>
      </c>
      <c r="BJ787" s="6">
        <v>0</v>
      </c>
      <c r="BK787" s="6">
        <v>0</v>
      </c>
      <c r="BL787" s="7" t="s">
        <v>3028</v>
      </c>
    </row>
    <row r="788" spans="2:64" x14ac:dyDescent="0.4">
      <c r="B788" s="2" t="s">
        <v>2553</v>
      </c>
      <c r="C788" s="3" t="s">
        <v>180</v>
      </c>
      <c r="D788" s="2" t="s">
        <v>1011</v>
      </c>
      <c r="E788" s="3" t="s">
        <v>3028</v>
      </c>
      <c r="F788" s="2" t="s">
        <v>3028</v>
      </c>
      <c r="G788" s="2" t="s">
        <v>3263</v>
      </c>
      <c r="H788" s="3" t="s">
        <v>3028</v>
      </c>
      <c r="I788" s="2" t="s">
        <v>3028</v>
      </c>
      <c r="J788" s="2" t="s">
        <v>3028</v>
      </c>
      <c r="K788" s="3" t="s">
        <v>80</v>
      </c>
      <c r="L788" s="2" t="s">
        <v>79</v>
      </c>
      <c r="M788" s="2" t="s">
        <v>4657</v>
      </c>
      <c r="O788" s="3" t="s">
        <v>59</v>
      </c>
      <c r="P788" s="2" t="s">
        <v>89</v>
      </c>
      <c r="Q788" s="3" t="s">
        <v>3782</v>
      </c>
      <c r="R788" s="2" t="s">
        <v>119</v>
      </c>
      <c r="S788" s="2"/>
      <c r="T788" s="2"/>
      <c r="U788" s="2" t="s">
        <v>127</v>
      </c>
      <c r="V788" s="2" t="s">
        <v>129</v>
      </c>
      <c r="W788" s="2" t="s">
        <v>3028</v>
      </c>
      <c r="X788" s="2" t="s">
        <v>3028</v>
      </c>
      <c r="Y788" s="2" t="s">
        <v>133</v>
      </c>
      <c r="Z788" s="2" t="s">
        <v>134</v>
      </c>
      <c r="AA788" s="2" t="s">
        <v>3810</v>
      </c>
      <c r="AB788" s="2"/>
      <c r="AC788" s="2" t="s">
        <v>3028</v>
      </c>
      <c r="AD788" s="2"/>
      <c r="AE788" s="2" t="s">
        <v>3028</v>
      </c>
      <c r="AF788" s="2">
        <v>0</v>
      </c>
      <c r="AG788" s="2">
        <v>0</v>
      </c>
      <c r="AI788" s="2" t="s">
        <v>166</v>
      </c>
      <c r="AJ788" s="2">
        <v>0</v>
      </c>
      <c r="AK788" s="3">
        <v>1899</v>
      </c>
      <c r="AL788" s="8" t="s">
        <v>4035</v>
      </c>
      <c r="AM788" s="59">
        <f t="shared" si="130"/>
        <v>1899</v>
      </c>
      <c r="AN788" s="14" t="s">
        <v>3028</v>
      </c>
      <c r="AO788" s="14" t="s">
        <v>3028</v>
      </c>
      <c r="AP788" s="14" t="s">
        <v>3028</v>
      </c>
      <c r="AQ788" s="2">
        <v>2020</v>
      </c>
      <c r="AR788" s="72">
        <f t="shared" si="137"/>
        <v>124</v>
      </c>
      <c r="AS788" s="69">
        <v>20210331</v>
      </c>
      <c r="AT788" s="2" t="s">
        <v>185</v>
      </c>
      <c r="AU788" s="72">
        <v>1</v>
      </c>
      <c r="AV788" s="72">
        <v>0</v>
      </c>
      <c r="AW788" s="71">
        <f t="shared" si="138"/>
        <v>1</v>
      </c>
      <c r="AX788" s="71">
        <f t="shared" si="131"/>
        <v>0</v>
      </c>
      <c r="AY788" s="71">
        <f t="shared" si="132"/>
        <v>0</v>
      </c>
      <c r="AZ788" s="71">
        <f t="shared" si="133"/>
        <v>1</v>
      </c>
      <c r="BA788" s="71">
        <f t="shared" si="134"/>
        <v>0</v>
      </c>
      <c r="BB788" s="71">
        <f t="shared" si="135"/>
        <v>0</v>
      </c>
      <c r="BC788" s="71">
        <f t="shared" si="136"/>
        <v>0</v>
      </c>
      <c r="BD788" s="71">
        <f t="shared" si="139"/>
        <v>0</v>
      </c>
      <c r="BE788" s="71">
        <f t="shared" si="140"/>
        <v>1</v>
      </c>
      <c r="BF788" s="72"/>
      <c r="BG788" s="3" t="s">
        <v>174</v>
      </c>
      <c r="BH788" s="2" t="s">
        <v>3805</v>
      </c>
      <c r="BI788" s="6" t="s">
        <v>3028</v>
      </c>
      <c r="BJ788" s="6">
        <v>0</v>
      </c>
      <c r="BK788" s="6">
        <v>0</v>
      </c>
      <c r="BL788" s="7" t="s">
        <v>3028</v>
      </c>
    </row>
    <row r="789" spans="2:64" x14ac:dyDescent="0.4">
      <c r="B789" s="2" t="s">
        <v>2554</v>
      </c>
      <c r="C789" s="3" t="s">
        <v>180</v>
      </c>
      <c r="D789" s="2" t="s">
        <v>1176</v>
      </c>
      <c r="E789" s="3" t="s">
        <v>3028</v>
      </c>
      <c r="F789" s="2" t="s">
        <v>3028</v>
      </c>
      <c r="G789" s="2" t="s">
        <v>3264</v>
      </c>
      <c r="H789" s="3" t="s">
        <v>3028</v>
      </c>
      <c r="I789" s="2" t="s">
        <v>3028</v>
      </c>
      <c r="J789" s="2" t="s">
        <v>3028</v>
      </c>
      <c r="K789" s="3" t="s">
        <v>80</v>
      </c>
      <c r="L789" s="2" t="s">
        <v>79</v>
      </c>
      <c r="M789" s="2" t="s">
        <v>4657</v>
      </c>
      <c r="O789" s="3" t="s">
        <v>59</v>
      </c>
      <c r="P789" s="2" t="s">
        <v>89</v>
      </c>
      <c r="Q789" s="3" t="s">
        <v>3782</v>
      </c>
      <c r="R789" s="2" t="s">
        <v>119</v>
      </c>
      <c r="S789" s="2"/>
      <c r="T789" s="2"/>
      <c r="U789" s="2" t="s">
        <v>127</v>
      </c>
      <c r="V789" s="2" t="s">
        <v>129</v>
      </c>
      <c r="W789" s="2" t="s">
        <v>3028</v>
      </c>
      <c r="X789" s="2" t="s">
        <v>3028</v>
      </c>
      <c r="Y789" s="2" t="s">
        <v>133</v>
      </c>
      <c r="Z789" s="2" t="s">
        <v>134</v>
      </c>
      <c r="AA789" s="2" t="s">
        <v>3810</v>
      </c>
      <c r="AB789" s="2"/>
      <c r="AC789" s="2" t="s">
        <v>3028</v>
      </c>
      <c r="AD789" s="2"/>
      <c r="AE789" s="2" t="s">
        <v>3028</v>
      </c>
      <c r="AF789" s="2">
        <v>0</v>
      </c>
      <c r="AG789" s="2">
        <v>0</v>
      </c>
      <c r="AI789" s="2" t="s">
        <v>166</v>
      </c>
      <c r="AJ789" s="2">
        <v>0</v>
      </c>
      <c r="AK789" s="3">
        <v>1899</v>
      </c>
      <c r="AL789" s="8" t="s">
        <v>4035</v>
      </c>
      <c r="AM789" s="59">
        <f t="shared" si="130"/>
        <v>1899</v>
      </c>
      <c r="AN789" s="14" t="s">
        <v>3028</v>
      </c>
      <c r="AO789" s="14" t="s">
        <v>3028</v>
      </c>
      <c r="AP789" s="14" t="s">
        <v>3028</v>
      </c>
      <c r="AQ789" s="2">
        <v>2020</v>
      </c>
      <c r="AR789" s="72">
        <f t="shared" si="137"/>
        <v>124</v>
      </c>
      <c r="AS789" s="69">
        <v>20210331</v>
      </c>
      <c r="AT789" s="2" t="s">
        <v>185</v>
      </c>
      <c r="AU789" s="72">
        <v>1</v>
      </c>
      <c r="AV789" s="72">
        <v>0</v>
      </c>
      <c r="AW789" s="71">
        <f t="shared" si="138"/>
        <v>1</v>
      </c>
      <c r="AX789" s="71">
        <f t="shared" si="131"/>
        <v>0</v>
      </c>
      <c r="AY789" s="71">
        <f t="shared" si="132"/>
        <v>0</v>
      </c>
      <c r="AZ789" s="71">
        <f t="shared" si="133"/>
        <v>1</v>
      </c>
      <c r="BA789" s="71">
        <f t="shared" si="134"/>
        <v>0</v>
      </c>
      <c r="BB789" s="71">
        <f t="shared" si="135"/>
        <v>0</v>
      </c>
      <c r="BC789" s="71">
        <f t="shared" si="136"/>
        <v>0</v>
      </c>
      <c r="BD789" s="71">
        <f t="shared" si="139"/>
        <v>0</v>
      </c>
      <c r="BE789" s="71">
        <f t="shared" si="140"/>
        <v>1</v>
      </c>
      <c r="BF789" s="72"/>
      <c r="BG789" s="3" t="s">
        <v>174</v>
      </c>
      <c r="BH789" s="2" t="s">
        <v>3805</v>
      </c>
      <c r="BI789" s="6" t="s">
        <v>3028</v>
      </c>
      <c r="BJ789" s="6">
        <v>0</v>
      </c>
      <c r="BK789" s="6">
        <v>0</v>
      </c>
      <c r="BL789" s="7" t="s">
        <v>3028</v>
      </c>
    </row>
    <row r="790" spans="2:64" x14ac:dyDescent="0.4">
      <c r="B790" s="2" t="s">
        <v>2555</v>
      </c>
      <c r="C790" s="3" t="s">
        <v>180</v>
      </c>
      <c r="D790" s="2" t="s">
        <v>1017</v>
      </c>
      <c r="E790" s="3" t="s">
        <v>3028</v>
      </c>
      <c r="F790" s="2" t="s">
        <v>3028</v>
      </c>
      <c r="G790" s="2" t="s">
        <v>3214</v>
      </c>
      <c r="H790" s="3" t="s">
        <v>3028</v>
      </c>
      <c r="I790" s="2" t="s">
        <v>3028</v>
      </c>
      <c r="J790" s="2" t="s">
        <v>3028</v>
      </c>
      <c r="K790" s="3" t="s">
        <v>80</v>
      </c>
      <c r="L790" s="2" t="s">
        <v>79</v>
      </c>
      <c r="M790" s="2" t="s">
        <v>4657</v>
      </c>
      <c r="O790" s="3" t="s">
        <v>59</v>
      </c>
      <c r="P790" s="2" t="s">
        <v>89</v>
      </c>
      <c r="Q790" s="3" t="s">
        <v>3782</v>
      </c>
      <c r="R790" s="2" t="s">
        <v>119</v>
      </c>
      <c r="S790" s="2"/>
      <c r="T790" s="2"/>
      <c r="U790" s="2" t="s">
        <v>127</v>
      </c>
      <c r="V790" s="2" t="s">
        <v>129</v>
      </c>
      <c r="W790" s="2" t="s">
        <v>3028</v>
      </c>
      <c r="X790" s="2" t="s">
        <v>3028</v>
      </c>
      <c r="Y790" s="2" t="s">
        <v>133</v>
      </c>
      <c r="Z790" s="2" t="s">
        <v>134</v>
      </c>
      <c r="AA790" s="2" t="s">
        <v>3810</v>
      </c>
      <c r="AB790" s="2"/>
      <c r="AC790" s="2" t="s">
        <v>3028</v>
      </c>
      <c r="AD790" s="2"/>
      <c r="AE790" s="2" t="s">
        <v>3028</v>
      </c>
      <c r="AF790" s="2">
        <v>0</v>
      </c>
      <c r="AG790" s="2">
        <v>0</v>
      </c>
      <c r="AI790" s="2" t="s">
        <v>166</v>
      </c>
      <c r="AJ790" s="2">
        <v>0</v>
      </c>
      <c r="AK790" s="3">
        <v>1899</v>
      </c>
      <c r="AL790" s="8" t="s">
        <v>4035</v>
      </c>
      <c r="AM790" s="59">
        <f t="shared" si="130"/>
        <v>1899</v>
      </c>
      <c r="AN790" s="14" t="s">
        <v>3028</v>
      </c>
      <c r="AO790" s="14" t="s">
        <v>3028</v>
      </c>
      <c r="AP790" s="14" t="s">
        <v>3028</v>
      </c>
      <c r="AQ790" s="2">
        <v>2020</v>
      </c>
      <c r="AR790" s="72">
        <f t="shared" si="137"/>
        <v>124</v>
      </c>
      <c r="AS790" s="69">
        <v>20210331</v>
      </c>
      <c r="AT790" s="2" t="s">
        <v>185</v>
      </c>
      <c r="AU790" s="72">
        <v>1</v>
      </c>
      <c r="AV790" s="72">
        <v>0</v>
      </c>
      <c r="AW790" s="71">
        <f t="shared" si="138"/>
        <v>1</v>
      </c>
      <c r="AX790" s="71">
        <f t="shared" si="131"/>
        <v>0</v>
      </c>
      <c r="AY790" s="71">
        <f t="shared" si="132"/>
        <v>0</v>
      </c>
      <c r="AZ790" s="71">
        <f t="shared" si="133"/>
        <v>1</v>
      </c>
      <c r="BA790" s="71">
        <f t="shared" si="134"/>
        <v>0</v>
      </c>
      <c r="BB790" s="71">
        <f t="shared" si="135"/>
        <v>0</v>
      </c>
      <c r="BC790" s="71">
        <f t="shared" si="136"/>
        <v>0</v>
      </c>
      <c r="BD790" s="71">
        <f t="shared" si="139"/>
        <v>0</v>
      </c>
      <c r="BE790" s="71">
        <f t="shared" si="140"/>
        <v>1</v>
      </c>
      <c r="BF790" s="72"/>
      <c r="BG790" s="3" t="s">
        <v>174</v>
      </c>
      <c r="BH790" s="2" t="s">
        <v>3805</v>
      </c>
      <c r="BI790" s="6" t="s">
        <v>3028</v>
      </c>
      <c r="BJ790" s="6">
        <v>0</v>
      </c>
      <c r="BK790" s="6">
        <v>0</v>
      </c>
      <c r="BL790" s="7" t="s">
        <v>3028</v>
      </c>
    </row>
    <row r="791" spans="2:64" x14ac:dyDescent="0.4">
      <c r="B791" s="2" t="s">
        <v>2556</v>
      </c>
      <c r="C791" s="3" t="s">
        <v>180</v>
      </c>
      <c r="D791" s="2" t="s">
        <v>1017</v>
      </c>
      <c r="E791" s="3" t="s">
        <v>3028</v>
      </c>
      <c r="F791" s="2" t="s">
        <v>3028</v>
      </c>
      <c r="G791" s="2" t="s">
        <v>3215</v>
      </c>
      <c r="H791" s="3" t="s">
        <v>3028</v>
      </c>
      <c r="I791" s="2" t="s">
        <v>3028</v>
      </c>
      <c r="J791" s="2" t="s">
        <v>3028</v>
      </c>
      <c r="K791" s="3" t="s">
        <v>80</v>
      </c>
      <c r="L791" s="2" t="s">
        <v>79</v>
      </c>
      <c r="M791" s="2" t="s">
        <v>4657</v>
      </c>
      <c r="O791" s="3" t="s">
        <v>59</v>
      </c>
      <c r="P791" s="2" t="s">
        <v>89</v>
      </c>
      <c r="Q791" s="3" t="s">
        <v>3782</v>
      </c>
      <c r="R791" s="2" t="s">
        <v>119</v>
      </c>
      <c r="S791" s="2"/>
      <c r="T791" s="2"/>
      <c r="U791" s="2" t="s">
        <v>127</v>
      </c>
      <c r="V791" s="2" t="s">
        <v>129</v>
      </c>
      <c r="W791" s="2" t="s">
        <v>3028</v>
      </c>
      <c r="X791" s="2" t="s">
        <v>3028</v>
      </c>
      <c r="Y791" s="2" t="s">
        <v>133</v>
      </c>
      <c r="Z791" s="2" t="s">
        <v>134</v>
      </c>
      <c r="AA791" s="2" t="s">
        <v>3810</v>
      </c>
      <c r="AB791" s="2"/>
      <c r="AC791" s="2" t="s">
        <v>3028</v>
      </c>
      <c r="AD791" s="2"/>
      <c r="AE791" s="2" t="s">
        <v>3028</v>
      </c>
      <c r="AF791" s="2">
        <v>0</v>
      </c>
      <c r="AG791" s="2">
        <v>0</v>
      </c>
      <c r="AI791" s="2" t="s">
        <v>166</v>
      </c>
      <c r="AJ791" s="2">
        <v>1.69</v>
      </c>
      <c r="AK791" s="3">
        <v>1899</v>
      </c>
      <c r="AL791" s="8" t="s">
        <v>4035</v>
      </c>
      <c r="AM791" s="59">
        <f t="shared" si="130"/>
        <v>1899</v>
      </c>
      <c r="AN791" s="14" t="s">
        <v>3028</v>
      </c>
      <c r="AO791" s="14" t="s">
        <v>3028</v>
      </c>
      <c r="AP791" s="14" t="s">
        <v>3028</v>
      </c>
      <c r="AQ791" s="2">
        <v>2020</v>
      </c>
      <c r="AR791" s="72">
        <f t="shared" si="137"/>
        <v>124</v>
      </c>
      <c r="AS791" s="69">
        <v>20210331</v>
      </c>
      <c r="AT791" s="2" t="s">
        <v>185</v>
      </c>
      <c r="AU791" s="72">
        <v>4612</v>
      </c>
      <c r="AV791" s="72">
        <v>-84000</v>
      </c>
      <c r="AW791" s="71">
        <v>0</v>
      </c>
      <c r="AX791" s="71">
        <f t="shared" si="131"/>
        <v>0</v>
      </c>
      <c r="AY791" s="71">
        <f t="shared" si="132"/>
        <v>0</v>
      </c>
      <c r="AZ791" s="71">
        <f t="shared" si="133"/>
        <v>0</v>
      </c>
      <c r="BA791" s="71">
        <f t="shared" si="134"/>
        <v>0</v>
      </c>
      <c r="BB791" s="71">
        <f t="shared" si="135"/>
        <v>0</v>
      </c>
      <c r="BC791" s="71">
        <f t="shared" si="136"/>
        <v>0</v>
      </c>
      <c r="BD791" s="71">
        <f t="shared" si="139"/>
        <v>0</v>
      </c>
      <c r="BE791" s="71">
        <f t="shared" si="140"/>
        <v>0</v>
      </c>
      <c r="BF791" s="72"/>
      <c r="BG791" s="3" t="s">
        <v>174</v>
      </c>
      <c r="BH791" s="2" t="s">
        <v>3805</v>
      </c>
      <c r="BI791" s="6" t="s">
        <v>3028</v>
      </c>
      <c r="BJ791" s="6">
        <v>0</v>
      </c>
      <c r="BK791" s="6">
        <v>0</v>
      </c>
      <c r="BL791" s="7" t="s">
        <v>3028</v>
      </c>
    </row>
    <row r="792" spans="2:64" x14ac:dyDescent="0.4">
      <c r="B792" s="2" t="s">
        <v>2557</v>
      </c>
      <c r="C792" s="3" t="s">
        <v>180</v>
      </c>
      <c r="D792" s="2" t="s">
        <v>1178</v>
      </c>
      <c r="E792" s="3" t="s">
        <v>3028</v>
      </c>
      <c r="F792" s="2" t="s">
        <v>3028</v>
      </c>
      <c r="G792" s="2" t="s">
        <v>3265</v>
      </c>
      <c r="H792" s="3" t="s">
        <v>3028</v>
      </c>
      <c r="I792" s="2" t="s">
        <v>3028</v>
      </c>
      <c r="J792" s="2" t="s">
        <v>3028</v>
      </c>
      <c r="K792" s="3" t="s">
        <v>80</v>
      </c>
      <c r="L792" s="2" t="s">
        <v>79</v>
      </c>
      <c r="M792" s="2" t="s">
        <v>4657</v>
      </c>
      <c r="O792" s="3" t="s">
        <v>59</v>
      </c>
      <c r="P792" s="2" t="s">
        <v>89</v>
      </c>
      <c r="Q792" s="3" t="s">
        <v>3782</v>
      </c>
      <c r="R792" s="2" t="s">
        <v>119</v>
      </c>
      <c r="S792" s="2"/>
      <c r="T792" s="2"/>
      <c r="U792" s="2" t="s">
        <v>127</v>
      </c>
      <c r="V792" s="2" t="s">
        <v>129</v>
      </c>
      <c r="W792" s="2" t="s">
        <v>3028</v>
      </c>
      <c r="X792" s="2" t="s">
        <v>3028</v>
      </c>
      <c r="Y792" s="2" t="s">
        <v>133</v>
      </c>
      <c r="Z792" s="2" t="s">
        <v>134</v>
      </c>
      <c r="AA792" s="2" t="s">
        <v>3810</v>
      </c>
      <c r="AB792" s="2"/>
      <c r="AC792" s="2" t="s">
        <v>3028</v>
      </c>
      <c r="AD792" s="2"/>
      <c r="AE792" s="2" t="s">
        <v>3028</v>
      </c>
      <c r="AF792" s="2">
        <v>0</v>
      </c>
      <c r="AG792" s="2">
        <v>0</v>
      </c>
      <c r="AI792" s="2" t="s">
        <v>166</v>
      </c>
      <c r="AJ792" s="2">
        <v>0</v>
      </c>
      <c r="AK792" s="3">
        <v>1899</v>
      </c>
      <c r="AL792" s="8" t="s">
        <v>4035</v>
      </c>
      <c r="AM792" s="59">
        <f t="shared" si="130"/>
        <v>1899</v>
      </c>
      <c r="AN792" s="14" t="s">
        <v>3028</v>
      </c>
      <c r="AO792" s="14" t="s">
        <v>3028</v>
      </c>
      <c r="AP792" s="14" t="s">
        <v>3028</v>
      </c>
      <c r="AQ792" s="2">
        <v>2020</v>
      </c>
      <c r="AR792" s="72">
        <f t="shared" si="137"/>
        <v>124</v>
      </c>
      <c r="AS792" s="69">
        <v>20210331</v>
      </c>
      <c r="AT792" s="2" t="s">
        <v>185</v>
      </c>
      <c r="AU792" s="72">
        <v>1</v>
      </c>
      <c r="AV792" s="72">
        <v>0</v>
      </c>
      <c r="AW792" s="71">
        <f t="shared" ref="AW792:AW855" si="141">AU792+AV792</f>
        <v>1</v>
      </c>
      <c r="AX792" s="71">
        <f t="shared" si="131"/>
        <v>0</v>
      </c>
      <c r="AY792" s="71">
        <f t="shared" si="132"/>
        <v>0</v>
      </c>
      <c r="AZ792" s="71">
        <f t="shared" si="133"/>
        <v>1</v>
      </c>
      <c r="BA792" s="71">
        <f t="shared" si="134"/>
        <v>0</v>
      </c>
      <c r="BB792" s="71">
        <f t="shared" si="135"/>
        <v>0</v>
      </c>
      <c r="BC792" s="71">
        <f t="shared" si="136"/>
        <v>0</v>
      </c>
      <c r="BD792" s="71">
        <f t="shared" si="139"/>
        <v>0</v>
      </c>
      <c r="BE792" s="71">
        <f t="shared" si="140"/>
        <v>1</v>
      </c>
      <c r="BF792" s="72"/>
      <c r="BG792" s="3" t="s">
        <v>174</v>
      </c>
      <c r="BH792" s="2" t="s">
        <v>3805</v>
      </c>
      <c r="BI792" s="6" t="s">
        <v>3028</v>
      </c>
      <c r="BJ792" s="6">
        <v>0</v>
      </c>
      <c r="BK792" s="6">
        <v>0</v>
      </c>
      <c r="BL792" s="7" t="s">
        <v>3028</v>
      </c>
    </row>
    <row r="793" spans="2:64" x14ac:dyDescent="0.4">
      <c r="B793" s="2" t="s">
        <v>2558</v>
      </c>
      <c r="C793" s="3" t="s">
        <v>180</v>
      </c>
      <c r="D793" s="2" t="s">
        <v>1178</v>
      </c>
      <c r="E793" s="3" t="s">
        <v>3028</v>
      </c>
      <c r="F793" s="2" t="s">
        <v>3028</v>
      </c>
      <c r="G793" s="2" t="s">
        <v>3266</v>
      </c>
      <c r="H793" s="3" t="s">
        <v>3028</v>
      </c>
      <c r="I793" s="2" t="s">
        <v>3028</v>
      </c>
      <c r="J793" s="2" t="s">
        <v>3028</v>
      </c>
      <c r="K793" s="3" t="s">
        <v>80</v>
      </c>
      <c r="L793" s="2" t="s">
        <v>79</v>
      </c>
      <c r="M793" s="2" t="s">
        <v>4657</v>
      </c>
      <c r="O793" s="3" t="s">
        <v>59</v>
      </c>
      <c r="P793" s="2" t="s">
        <v>89</v>
      </c>
      <c r="Q793" s="3" t="s">
        <v>3782</v>
      </c>
      <c r="R793" s="2" t="s">
        <v>119</v>
      </c>
      <c r="S793" s="2"/>
      <c r="T793" s="2"/>
      <c r="U793" s="2" t="s">
        <v>127</v>
      </c>
      <c r="V793" s="2" t="s">
        <v>129</v>
      </c>
      <c r="W793" s="2" t="s">
        <v>3028</v>
      </c>
      <c r="X793" s="2" t="s">
        <v>3028</v>
      </c>
      <c r="Y793" s="2" t="s">
        <v>133</v>
      </c>
      <c r="Z793" s="2" t="s">
        <v>134</v>
      </c>
      <c r="AA793" s="2" t="s">
        <v>3810</v>
      </c>
      <c r="AB793" s="2"/>
      <c r="AC793" s="2" t="s">
        <v>3028</v>
      </c>
      <c r="AD793" s="2"/>
      <c r="AE793" s="2" t="s">
        <v>3028</v>
      </c>
      <c r="AF793" s="2">
        <v>0</v>
      </c>
      <c r="AG793" s="2">
        <v>0</v>
      </c>
      <c r="AI793" s="2" t="s">
        <v>166</v>
      </c>
      <c r="AJ793" s="2">
        <v>0</v>
      </c>
      <c r="AK793" s="3">
        <v>1899</v>
      </c>
      <c r="AL793" s="8" t="s">
        <v>4035</v>
      </c>
      <c r="AM793" s="59">
        <f t="shared" ref="AM793:AM856" si="142">AK793</f>
        <v>1899</v>
      </c>
      <c r="AN793" s="14" t="s">
        <v>3028</v>
      </c>
      <c r="AO793" s="14" t="s">
        <v>3028</v>
      </c>
      <c r="AP793" s="14" t="s">
        <v>3028</v>
      </c>
      <c r="AQ793" s="2">
        <v>2020</v>
      </c>
      <c r="AR793" s="72">
        <f t="shared" si="137"/>
        <v>124</v>
      </c>
      <c r="AS793" s="69">
        <v>20210331</v>
      </c>
      <c r="AT793" s="2" t="s">
        <v>185</v>
      </c>
      <c r="AU793" s="72">
        <v>1</v>
      </c>
      <c r="AV793" s="72">
        <v>0</v>
      </c>
      <c r="AW793" s="71">
        <f t="shared" si="141"/>
        <v>1</v>
      </c>
      <c r="AX793" s="71">
        <f t="shared" si="131"/>
        <v>0</v>
      </c>
      <c r="AY793" s="71">
        <f t="shared" si="132"/>
        <v>0</v>
      </c>
      <c r="AZ793" s="71">
        <f t="shared" si="133"/>
        <v>1</v>
      </c>
      <c r="BA793" s="71">
        <f t="shared" si="134"/>
        <v>0</v>
      </c>
      <c r="BB793" s="71">
        <f t="shared" si="135"/>
        <v>0</v>
      </c>
      <c r="BC793" s="71">
        <f t="shared" si="136"/>
        <v>0</v>
      </c>
      <c r="BD793" s="71">
        <f t="shared" si="139"/>
        <v>0</v>
      </c>
      <c r="BE793" s="71">
        <f t="shared" si="140"/>
        <v>1</v>
      </c>
      <c r="BF793" s="72"/>
      <c r="BG793" s="3" t="s">
        <v>174</v>
      </c>
      <c r="BH793" s="2" t="s">
        <v>3805</v>
      </c>
      <c r="BI793" s="6" t="s">
        <v>3028</v>
      </c>
      <c r="BJ793" s="6">
        <v>0</v>
      </c>
      <c r="BK793" s="6">
        <v>0</v>
      </c>
      <c r="BL793" s="7" t="s">
        <v>3028</v>
      </c>
    </row>
    <row r="794" spans="2:64" x14ac:dyDescent="0.4">
      <c r="B794" s="2" t="s">
        <v>2559</v>
      </c>
      <c r="C794" s="3" t="s">
        <v>180</v>
      </c>
      <c r="D794" s="2" t="s">
        <v>2560</v>
      </c>
      <c r="E794" s="3" t="s">
        <v>3028</v>
      </c>
      <c r="F794" s="2" t="s">
        <v>3028</v>
      </c>
      <c r="G794" s="2" t="s">
        <v>3514</v>
      </c>
      <c r="H794" s="3" t="s">
        <v>3028</v>
      </c>
      <c r="I794" s="2" t="s">
        <v>3028</v>
      </c>
      <c r="J794" s="2" t="s">
        <v>3028</v>
      </c>
      <c r="K794" s="3" t="s">
        <v>80</v>
      </c>
      <c r="L794" s="2" t="s">
        <v>79</v>
      </c>
      <c r="M794" s="2" t="s">
        <v>4657</v>
      </c>
      <c r="O794" s="3" t="s">
        <v>59</v>
      </c>
      <c r="P794" s="2" t="s">
        <v>89</v>
      </c>
      <c r="Q794" s="3" t="s">
        <v>3779</v>
      </c>
      <c r="R794" s="2" t="s">
        <v>126</v>
      </c>
      <c r="S794" s="2"/>
      <c r="T794" s="2"/>
      <c r="U794" s="2" t="s">
        <v>127</v>
      </c>
      <c r="V794" s="2" t="s">
        <v>129</v>
      </c>
      <c r="W794" s="2" t="s">
        <v>3028</v>
      </c>
      <c r="X794" s="2" t="s">
        <v>3028</v>
      </c>
      <c r="Y794" s="2" t="s">
        <v>133</v>
      </c>
      <c r="Z794" s="2" t="s">
        <v>134</v>
      </c>
      <c r="AA794" s="2" t="s">
        <v>3810</v>
      </c>
      <c r="AB794" s="2"/>
      <c r="AC794" s="2" t="s">
        <v>3028</v>
      </c>
      <c r="AD794" s="2"/>
      <c r="AE794" s="2" t="s">
        <v>3028</v>
      </c>
      <c r="AF794" s="2">
        <v>0</v>
      </c>
      <c r="AG794" s="2">
        <v>0</v>
      </c>
      <c r="AI794" s="2" t="s">
        <v>166</v>
      </c>
      <c r="AJ794" s="2">
        <v>958</v>
      </c>
      <c r="AK794" s="3">
        <v>1899</v>
      </c>
      <c r="AL794" s="8" t="s">
        <v>4035</v>
      </c>
      <c r="AM794" s="59">
        <f t="shared" si="142"/>
        <v>1899</v>
      </c>
      <c r="AN794" s="14" t="s">
        <v>3028</v>
      </c>
      <c r="AO794" s="14" t="s">
        <v>3028</v>
      </c>
      <c r="AP794" s="14" t="s">
        <v>3028</v>
      </c>
      <c r="AQ794" s="2">
        <v>2020</v>
      </c>
      <c r="AR794" s="72">
        <f t="shared" si="137"/>
        <v>124</v>
      </c>
      <c r="AS794" s="69">
        <v>20210331</v>
      </c>
      <c r="AT794" s="2" t="s">
        <v>185</v>
      </c>
      <c r="AU794" s="72">
        <v>2614382</v>
      </c>
      <c r="AV794" s="72">
        <v>0</v>
      </c>
      <c r="AW794" s="71">
        <f t="shared" si="141"/>
        <v>2614382</v>
      </c>
      <c r="AX794" s="71">
        <f t="shared" si="131"/>
        <v>0</v>
      </c>
      <c r="AY794" s="71">
        <f t="shared" si="132"/>
        <v>0</v>
      </c>
      <c r="AZ794" s="71">
        <f t="shared" si="133"/>
        <v>2614382</v>
      </c>
      <c r="BA794" s="71">
        <f t="shared" si="134"/>
        <v>0</v>
      </c>
      <c r="BB794" s="71">
        <f t="shared" si="135"/>
        <v>0</v>
      </c>
      <c r="BC794" s="71">
        <f t="shared" si="136"/>
        <v>0</v>
      </c>
      <c r="BD794" s="71">
        <f t="shared" si="139"/>
        <v>0</v>
      </c>
      <c r="BE794" s="71">
        <f t="shared" si="140"/>
        <v>2614382</v>
      </c>
      <c r="BF794" s="72"/>
      <c r="BG794" s="3" t="s">
        <v>176</v>
      </c>
      <c r="BH794" s="2" t="s">
        <v>3803</v>
      </c>
      <c r="BI794" s="6" t="s">
        <v>3028</v>
      </c>
      <c r="BJ794" s="6">
        <v>0</v>
      </c>
      <c r="BK794" s="6">
        <v>0</v>
      </c>
      <c r="BL794" s="7" t="s">
        <v>3028</v>
      </c>
    </row>
    <row r="795" spans="2:64" x14ac:dyDescent="0.4">
      <c r="B795" s="2" t="s">
        <v>2561</v>
      </c>
      <c r="C795" s="3" t="s">
        <v>180</v>
      </c>
      <c r="D795" s="2" t="s">
        <v>2560</v>
      </c>
      <c r="E795" s="3" t="s">
        <v>3028</v>
      </c>
      <c r="F795" s="2" t="s">
        <v>3028</v>
      </c>
      <c r="G795" s="2" t="s">
        <v>3515</v>
      </c>
      <c r="H795" s="3" t="s">
        <v>3028</v>
      </c>
      <c r="I795" s="2" t="s">
        <v>3028</v>
      </c>
      <c r="J795" s="2" t="s">
        <v>3028</v>
      </c>
      <c r="K795" s="3" t="s">
        <v>80</v>
      </c>
      <c r="L795" s="2" t="s">
        <v>79</v>
      </c>
      <c r="M795" s="2" t="s">
        <v>4657</v>
      </c>
      <c r="O795" s="3" t="s">
        <v>59</v>
      </c>
      <c r="P795" s="2" t="s">
        <v>89</v>
      </c>
      <c r="Q795" s="3" t="s">
        <v>3779</v>
      </c>
      <c r="R795" s="2" t="s">
        <v>126</v>
      </c>
      <c r="S795" s="2"/>
      <c r="T795" s="2"/>
      <c r="U795" s="2" t="s">
        <v>127</v>
      </c>
      <c r="V795" s="2" t="s">
        <v>129</v>
      </c>
      <c r="W795" s="2" t="s">
        <v>3028</v>
      </c>
      <c r="X795" s="2" t="s">
        <v>3028</v>
      </c>
      <c r="Y795" s="2" t="s">
        <v>133</v>
      </c>
      <c r="Z795" s="2" t="s">
        <v>134</v>
      </c>
      <c r="AA795" s="2" t="s">
        <v>3810</v>
      </c>
      <c r="AB795" s="2"/>
      <c r="AC795" s="2" t="s">
        <v>3028</v>
      </c>
      <c r="AD795" s="2"/>
      <c r="AE795" s="2" t="s">
        <v>3028</v>
      </c>
      <c r="AF795" s="2">
        <v>0</v>
      </c>
      <c r="AG795" s="2">
        <v>0</v>
      </c>
      <c r="AI795" s="2" t="s">
        <v>166</v>
      </c>
      <c r="AJ795" s="2">
        <v>475</v>
      </c>
      <c r="AK795" s="3">
        <v>1899</v>
      </c>
      <c r="AL795" s="8" t="s">
        <v>4035</v>
      </c>
      <c r="AM795" s="59">
        <f t="shared" si="142"/>
        <v>1899</v>
      </c>
      <c r="AN795" s="14" t="s">
        <v>3028</v>
      </c>
      <c r="AO795" s="14" t="s">
        <v>3028</v>
      </c>
      <c r="AP795" s="14" t="s">
        <v>3028</v>
      </c>
      <c r="AQ795" s="2">
        <v>2020</v>
      </c>
      <c r="AR795" s="72">
        <f t="shared" si="137"/>
        <v>124</v>
      </c>
      <c r="AS795" s="69">
        <v>20210331</v>
      </c>
      <c r="AT795" s="2" t="s">
        <v>185</v>
      </c>
      <c r="AU795" s="72">
        <v>1296275</v>
      </c>
      <c r="AV795" s="72">
        <v>0</v>
      </c>
      <c r="AW795" s="71">
        <f t="shared" si="141"/>
        <v>1296275</v>
      </c>
      <c r="AX795" s="71">
        <f t="shared" si="131"/>
        <v>0</v>
      </c>
      <c r="AY795" s="71">
        <f t="shared" si="132"/>
        <v>0</v>
      </c>
      <c r="AZ795" s="71">
        <f t="shared" si="133"/>
        <v>1296275</v>
      </c>
      <c r="BA795" s="71">
        <f t="shared" si="134"/>
        <v>0</v>
      </c>
      <c r="BB795" s="71">
        <f t="shared" si="135"/>
        <v>0</v>
      </c>
      <c r="BC795" s="71">
        <f t="shared" si="136"/>
        <v>0</v>
      </c>
      <c r="BD795" s="71">
        <f t="shared" si="139"/>
        <v>0</v>
      </c>
      <c r="BE795" s="71">
        <f t="shared" si="140"/>
        <v>1296275</v>
      </c>
      <c r="BF795" s="72"/>
      <c r="BG795" s="3" t="s">
        <v>176</v>
      </c>
      <c r="BH795" s="2" t="s">
        <v>3803</v>
      </c>
      <c r="BI795" s="6" t="s">
        <v>3028</v>
      </c>
      <c r="BJ795" s="6">
        <v>0</v>
      </c>
      <c r="BK795" s="6">
        <v>0</v>
      </c>
      <c r="BL795" s="7" t="s">
        <v>3028</v>
      </c>
    </row>
    <row r="796" spans="2:64" x14ac:dyDescent="0.4">
      <c r="B796" s="2" t="s">
        <v>2562</v>
      </c>
      <c r="C796" s="3" t="s">
        <v>180</v>
      </c>
      <c r="D796" s="2" t="s">
        <v>2560</v>
      </c>
      <c r="E796" s="3" t="s">
        <v>3028</v>
      </c>
      <c r="F796" s="2" t="s">
        <v>3028</v>
      </c>
      <c r="G796" s="2" t="s">
        <v>3516</v>
      </c>
      <c r="H796" s="3" t="s">
        <v>3028</v>
      </c>
      <c r="I796" s="2" t="s">
        <v>3028</v>
      </c>
      <c r="J796" s="2" t="s">
        <v>3028</v>
      </c>
      <c r="K796" s="3" t="s">
        <v>80</v>
      </c>
      <c r="L796" s="2" t="s">
        <v>79</v>
      </c>
      <c r="M796" s="2" t="s">
        <v>4657</v>
      </c>
      <c r="O796" s="3" t="s">
        <v>59</v>
      </c>
      <c r="P796" s="2" t="s">
        <v>89</v>
      </c>
      <c r="Q796" s="3" t="s">
        <v>3779</v>
      </c>
      <c r="R796" s="2" t="s">
        <v>126</v>
      </c>
      <c r="S796" s="2"/>
      <c r="T796" s="2"/>
      <c r="U796" s="2" t="s">
        <v>127</v>
      </c>
      <c r="V796" s="2" t="s">
        <v>129</v>
      </c>
      <c r="W796" s="2" t="s">
        <v>3028</v>
      </c>
      <c r="X796" s="2" t="s">
        <v>3028</v>
      </c>
      <c r="Y796" s="2" t="s">
        <v>133</v>
      </c>
      <c r="Z796" s="2" t="s">
        <v>134</v>
      </c>
      <c r="AA796" s="2" t="s">
        <v>3810</v>
      </c>
      <c r="AB796" s="2"/>
      <c r="AC796" s="2" t="s">
        <v>3028</v>
      </c>
      <c r="AD796" s="2"/>
      <c r="AE796" s="2" t="s">
        <v>3028</v>
      </c>
      <c r="AF796" s="2">
        <v>0</v>
      </c>
      <c r="AG796" s="2">
        <v>0</v>
      </c>
      <c r="AI796" s="2" t="s">
        <v>166</v>
      </c>
      <c r="AJ796" s="2">
        <v>506</v>
      </c>
      <c r="AK796" s="3">
        <v>1899</v>
      </c>
      <c r="AL796" s="8" t="s">
        <v>4035</v>
      </c>
      <c r="AM796" s="59">
        <f t="shared" si="142"/>
        <v>1899</v>
      </c>
      <c r="AN796" s="14" t="s">
        <v>3028</v>
      </c>
      <c r="AO796" s="14" t="s">
        <v>3028</v>
      </c>
      <c r="AP796" s="14" t="s">
        <v>3028</v>
      </c>
      <c r="AQ796" s="2">
        <v>2020</v>
      </c>
      <c r="AR796" s="72">
        <f t="shared" si="137"/>
        <v>124</v>
      </c>
      <c r="AS796" s="69">
        <v>20210331</v>
      </c>
      <c r="AT796" s="2" t="s">
        <v>185</v>
      </c>
      <c r="AU796" s="72">
        <v>1380874</v>
      </c>
      <c r="AV796" s="72">
        <v>0</v>
      </c>
      <c r="AW796" s="71">
        <f t="shared" si="141"/>
        <v>1380874</v>
      </c>
      <c r="AX796" s="71">
        <f t="shared" si="131"/>
        <v>0</v>
      </c>
      <c r="AY796" s="71">
        <f t="shared" si="132"/>
        <v>0</v>
      </c>
      <c r="AZ796" s="71">
        <f t="shared" si="133"/>
        <v>1380874</v>
      </c>
      <c r="BA796" s="71">
        <f t="shared" si="134"/>
        <v>0</v>
      </c>
      <c r="BB796" s="71">
        <f t="shared" si="135"/>
        <v>0</v>
      </c>
      <c r="BC796" s="71">
        <f t="shared" si="136"/>
        <v>0</v>
      </c>
      <c r="BD796" s="71">
        <f t="shared" si="139"/>
        <v>0</v>
      </c>
      <c r="BE796" s="71">
        <f t="shared" si="140"/>
        <v>1380874</v>
      </c>
      <c r="BF796" s="72"/>
      <c r="BG796" s="3" t="s">
        <v>176</v>
      </c>
      <c r="BH796" s="2" t="s">
        <v>3803</v>
      </c>
      <c r="BI796" s="6" t="s">
        <v>3028</v>
      </c>
      <c r="BJ796" s="6">
        <v>0</v>
      </c>
      <c r="BK796" s="6">
        <v>0</v>
      </c>
      <c r="BL796" s="7" t="s">
        <v>3028</v>
      </c>
    </row>
    <row r="797" spans="2:64" x14ac:dyDescent="0.4">
      <c r="B797" s="2" t="s">
        <v>1657</v>
      </c>
      <c r="C797" s="3" t="s">
        <v>180</v>
      </c>
      <c r="D797" s="2" t="s">
        <v>1498</v>
      </c>
      <c r="E797" s="3" t="s">
        <v>3028</v>
      </c>
      <c r="F797" s="2" t="s">
        <v>3028</v>
      </c>
      <c r="G797" s="2" t="s">
        <v>3354</v>
      </c>
      <c r="H797" s="3" t="s">
        <v>3028</v>
      </c>
      <c r="I797" s="2" t="s">
        <v>3028</v>
      </c>
      <c r="J797" s="2" t="s">
        <v>3028</v>
      </c>
      <c r="K797" s="3" t="s">
        <v>80</v>
      </c>
      <c r="L797" s="2" t="s">
        <v>79</v>
      </c>
      <c r="M797" s="2" t="s">
        <v>4657</v>
      </c>
      <c r="O797" s="3" t="s">
        <v>59</v>
      </c>
      <c r="P797" s="2" t="s">
        <v>89</v>
      </c>
      <c r="Q797" s="3" t="s">
        <v>3797</v>
      </c>
      <c r="R797" s="2" t="s">
        <v>3798</v>
      </c>
      <c r="S797" s="2"/>
      <c r="T797" s="2"/>
      <c r="U797" s="2" t="s">
        <v>127</v>
      </c>
      <c r="V797" s="2" t="s">
        <v>129</v>
      </c>
      <c r="W797" s="2" t="s">
        <v>3028</v>
      </c>
      <c r="X797" s="2" t="s">
        <v>3028</v>
      </c>
      <c r="Y797" s="2" t="s">
        <v>133</v>
      </c>
      <c r="Z797" s="2" t="s">
        <v>134</v>
      </c>
      <c r="AA797" s="2" t="s">
        <v>3810</v>
      </c>
      <c r="AB797" s="2"/>
      <c r="AC797" s="2" t="s">
        <v>3028</v>
      </c>
      <c r="AD797" s="2"/>
      <c r="AE797" s="2" t="s">
        <v>3028</v>
      </c>
      <c r="AF797" s="2">
        <v>0</v>
      </c>
      <c r="AG797" s="2">
        <v>0</v>
      </c>
      <c r="AI797" s="2" t="s">
        <v>166</v>
      </c>
      <c r="AJ797" s="2">
        <v>147.15</v>
      </c>
      <c r="AK797" s="3">
        <v>2001</v>
      </c>
      <c r="AL797" s="8" t="s">
        <v>4048</v>
      </c>
      <c r="AM797" s="59">
        <f t="shared" si="142"/>
        <v>2001</v>
      </c>
      <c r="AN797" s="14" t="s">
        <v>3028</v>
      </c>
      <c r="AO797" s="14" t="s">
        <v>3028</v>
      </c>
      <c r="AP797" s="14" t="s">
        <v>3028</v>
      </c>
      <c r="AQ797" s="2">
        <v>2020</v>
      </c>
      <c r="AR797" s="72">
        <f t="shared" si="137"/>
        <v>22</v>
      </c>
      <c r="AS797" s="69">
        <v>20210331</v>
      </c>
      <c r="AT797" s="2" t="s">
        <v>185</v>
      </c>
      <c r="AU797" s="72">
        <v>1545075</v>
      </c>
      <c r="AV797" s="72">
        <v>0</v>
      </c>
      <c r="AW797" s="71">
        <f t="shared" si="141"/>
        <v>1545075</v>
      </c>
      <c r="AX797" s="71">
        <f t="shared" si="131"/>
        <v>0</v>
      </c>
      <c r="AY797" s="71">
        <f t="shared" si="132"/>
        <v>0</v>
      </c>
      <c r="AZ797" s="71">
        <f t="shared" si="133"/>
        <v>1545075</v>
      </c>
      <c r="BA797" s="71">
        <f t="shared" si="134"/>
        <v>0</v>
      </c>
      <c r="BB797" s="71">
        <f t="shared" si="135"/>
        <v>0</v>
      </c>
      <c r="BC797" s="71">
        <f t="shared" si="136"/>
        <v>0</v>
      </c>
      <c r="BD797" s="71">
        <f t="shared" si="139"/>
        <v>0</v>
      </c>
      <c r="BE797" s="71">
        <f t="shared" si="140"/>
        <v>1545075</v>
      </c>
      <c r="BF797" s="72"/>
      <c r="BG797" s="3" t="s">
        <v>175</v>
      </c>
      <c r="BH797" s="2" t="s">
        <v>3808</v>
      </c>
      <c r="BI797" s="6" t="s">
        <v>3028</v>
      </c>
      <c r="BJ797" s="6">
        <v>0</v>
      </c>
      <c r="BK797" s="6">
        <v>0</v>
      </c>
      <c r="BL797" s="7" t="s">
        <v>3028</v>
      </c>
    </row>
    <row r="798" spans="2:64" x14ac:dyDescent="0.4">
      <c r="B798" s="2" t="s">
        <v>1658</v>
      </c>
      <c r="C798" s="3" t="s">
        <v>180</v>
      </c>
      <c r="D798" s="2" t="s">
        <v>1498</v>
      </c>
      <c r="E798" s="3" t="s">
        <v>3028</v>
      </c>
      <c r="F798" s="2" t="s">
        <v>3028</v>
      </c>
      <c r="G798" s="2" t="s">
        <v>3355</v>
      </c>
      <c r="H798" s="3" t="s">
        <v>3028</v>
      </c>
      <c r="I798" s="2" t="s">
        <v>3028</v>
      </c>
      <c r="J798" s="2" t="s">
        <v>3028</v>
      </c>
      <c r="K798" s="3" t="s">
        <v>80</v>
      </c>
      <c r="L798" s="2" t="s">
        <v>79</v>
      </c>
      <c r="M798" s="2" t="s">
        <v>4657</v>
      </c>
      <c r="O798" s="3" t="s">
        <v>59</v>
      </c>
      <c r="P798" s="2" t="s">
        <v>89</v>
      </c>
      <c r="Q798" s="3" t="s">
        <v>3797</v>
      </c>
      <c r="R798" s="2" t="s">
        <v>3798</v>
      </c>
      <c r="S798" s="2"/>
      <c r="T798" s="2"/>
      <c r="U798" s="2" t="s">
        <v>127</v>
      </c>
      <c r="V798" s="2" t="s">
        <v>129</v>
      </c>
      <c r="W798" s="2" t="s">
        <v>3028</v>
      </c>
      <c r="X798" s="2" t="s">
        <v>3028</v>
      </c>
      <c r="Y798" s="2" t="s">
        <v>133</v>
      </c>
      <c r="Z798" s="2" t="s">
        <v>134</v>
      </c>
      <c r="AA798" s="2" t="s">
        <v>3810</v>
      </c>
      <c r="AB798" s="2"/>
      <c r="AC798" s="2" t="s">
        <v>3028</v>
      </c>
      <c r="AD798" s="2"/>
      <c r="AE798" s="2" t="s">
        <v>3028</v>
      </c>
      <c r="AF798" s="2">
        <v>0</v>
      </c>
      <c r="AG798" s="2">
        <v>0</v>
      </c>
      <c r="AI798" s="2" t="s">
        <v>166</v>
      </c>
      <c r="AJ798" s="2">
        <v>168.69</v>
      </c>
      <c r="AK798" s="3">
        <v>2001</v>
      </c>
      <c r="AL798" s="8" t="s">
        <v>4049</v>
      </c>
      <c r="AM798" s="59">
        <f t="shared" si="142"/>
        <v>2001</v>
      </c>
      <c r="AN798" s="14" t="s">
        <v>3028</v>
      </c>
      <c r="AO798" s="14" t="s">
        <v>3028</v>
      </c>
      <c r="AP798" s="14" t="s">
        <v>3028</v>
      </c>
      <c r="AQ798" s="2">
        <v>2020</v>
      </c>
      <c r="AR798" s="72">
        <f t="shared" si="137"/>
        <v>22</v>
      </c>
      <c r="AS798" s="69">
        <v>20210331</v>
      </c>
      <c r="AT798" s="2" t="s">
        <v>185</v>
      </c>
      <c r="AU798" s="72">
        <v>1771245</v>
      </c>
      <c r="AV798" s="72">
        <v>0</v>
      </c>
      <c r="AW798" s="71">
        <f t="shared" si="141"/>
        <v>1771245</v>
      </c>
      <c r="AX798" s="71">
        <f t="shared" si="131"/>
        <v>0</v>
      </c>
      <c r="AY798" s="71">
        <f t="shared" si="132"/>
        <v>0</v>
      </c>
      <c r="AZ798" s="71">
        <f t="shared" si="133"/>
        <v>1771245</v>
      </c>
      <c r="BA798" s="71">
        <f t="shared" si="134"/>
        <v>0</v>
      </c>
      <c r="BB798" s="71">
        <f t="shared" si="135"/>
        <v>0</v>
      </c>
      <c r="BC798" s="71">
        <f t="shared" si="136"/>
        <v>0</v>
      </c>
      <c r="BD798" s="71">
        <f t="shared" si="139"/>
        <v>0</v>
      </c>
      <c r="BE798" s="71">
        <f t="shared" si="140"/>
        <v>1771245</v>
      </c>
      <c r="BF798" s="72"/>
      <c r="BG798" s="3" t="s">
        <v>175</v>
      </c>
      <c r="BH798" s="2" t="s">
        <v>3808</v>
      </c>
      <c r="BI798" s="6" t="s">
        <v>3028</v>
      </c>
      <c r="BJ798" s="6">
        <v>0</v>
      </c>
      <c r="BK798" s="6">
        <v>0</v>
      </c>
      <c r="BL798" s="7" t="s">
        <v>3028</v>
      </c>
    </row>
    <row r="799" spans="2:64" x14ac:dyDescent="0.4">
      <c r="B799" s="2" t="s">
        <v>1633</v>
      </c>
      <c r="C799" s="3" t="s">
        <v>180</v>
      </c>
      <c r="D799" s="2" t="s">
        <v>1498</v>
      </c>
      <c r="E799" s="3" t="s">
        <v>3028</v>
      </c>
      <c r="F799" s="2" t="s">
        <v>3028</v>
      </c>
      <c r="G799" s="2" t="s">
        <v>3346</v>
      </c>
      <c r="H799" s="3" t="s">
        <v>3028</v>
      </c>
      <c r="I799" s="2" t="s">
        <v>3028</v>
      </c>
      <c r="J799" s="2" t="s">
        <v>3028</v>
      </c>
      <c r="K799" s="3" t="s">
        <v>80</v>
      </c>
      <c r="L799" s="2" t="s">
        <v>79</v>
      </c>
      <c r="M799" s="2" t="s">
        <v>4657</v>
      </c>
      <c r="O799" s="3" t="s">
        <v>59</v>
      </c>
      <c r="P799" s="2" t="s">
        <v>89</v>
      </c>
      <c r="Q799" s="3" t="s">
        <v>3797</v>
      </c>
      <c r="R799" s="2" t="s">
        <v>3798</v>
      </c>
      <c r="S799" s="2"/>
      <c r="T799" s="2"/>
      <c r="U799" s="2" t="s">
        <v>127</v>
      </c>
      <c r="V799" s="2" t="s">
        <v>129</v>
      </c>
      <c r="W799" s="2" t="s">
        <v>3028</v>
      </c>
      <c r="X799" s="2" t="s">
        <v>3028</v>
      </c>
      <c r="Y799" s="2" t="s">
        <v>133</v>
      </c>
      <c r="Z799" s="2" t="s">
        <v>134</v>
      </c>
      <c r="AA799" s="2" t="s">
        <v>3810</v>
      </c>
      <c r="AB799" s="2"/>
      <c r="AC799" s="2" t="s">
        <v>3028</v>
      </c>
      <c r="AD799" s="2"/>
      <c r="AE799" s="2" t="s">
        <v>3028</v>
      </c>
      <c r="AF799" s="2">
        <v>0</v>
      </c>
      <c r="AG799" s="2">
        <v>0</v>
      </c>
      <c r="AI799" s="2" t="s">
        <v>166</v>
      </c>
      <c r="AJ799" s="2">
        <v>59.59</v>
      </c>
      <c r="AK799" s="3">
        <v>2002</v>
      </c>
      <c r="AL799" s="8" t="s">
        <v>4050</v>
      </c>
      <c r="AM799" s="59">
        <f t="shared" si="142"/>
        <v>2002</v>
      </c>
      <c r="AN799" s="14" t="s">
        <v>3028</v>
      </c>
      <c r="AO799" s="14" t="s">
        <v>3028</v>
      </c>
      <c r="AP799" s="14" t="s">
        <v>3028</v>
      </c>
      <c r="AQ799" s="2">
        <v>2020</v>
      </c>
      <c r="AR799" s="72">
        <f t="shared" si="137"/>
        <v>21</v>
      </c>
      <c r="AS799" s="69">
        <v>20210331</v>
      </c>
      <c r="AT799" s="2" t="s">
        <v>185</v>
      </c>
      <c r="AU799" s="72">
        <v>625695</v>
      </c>
      <c r="AV799" s="72">
        <v>0</v>
      </c>
      <c r="AW799" s="71">
        <f t="shared" si="141"/>
        <v>625695</v>
      </c>
      <c r="AX799" s="71">
        <f t="shared" si="131"/>
        <v>0</v>
      </c>
      <c r="AY799" s="71">
        <f t="shared" si="132"/>
        <v>0</v>
      </c>
      <c r="AZ799" s="71">
        <f t="shared" si="133"/>
        <v>625695</v>
      </c>
      <c r="BA799" s="71">
        <f t="shared" si="134"/>
        <v>0</v>
      </c>
      <c r="BB799" s="71">
        <f t="shared" si="135"/>
        <v>0</v>
      </c>
      <c r="BC799" s="71">
        <f t="shared" si="136"/>
        <v>0</v>
      </c>
      <c r="BD799" s="71">
        <f t="shared" si="139"/>
        <v>0</v>
      </c>
      <c r="BE799" s="71">
        <f t="shared" si="140"/>
        <v>625695</v>
      </c>
      <c r="BF799" s="72"/>
      <c r="BG799" s="3" t="s">
        <v>175</v>
      </c>
      <c r="BH799" s="2" t="s">
        <v>3808</v>
      </c>
      <c r="BI799" s="6" t="s">
        <v>3028</v>
      </c>
      <c r="BJ799" s="6">
        <v>0</v>
      </c>
      <c r="BK799" s="6">
        <v>0</v>
      </c>
      <c r="BL799" s="7" t="s">
        <v>3028</v>
      </c>
    </row>
    <row r="800" spans="2:64" x14ac:dyDescent="0.4">
      <c r="B800" s="2" t="s">
        <v>1634</v>
      </c>
      <c r="C800" s="3" t="s">
        <v>180</v>
      </c>
      <c r="D800" s="2" t="s">
        <v>1498</v>
      </c>
      <c r="E800" s="3" t="s">
        <v>3028</v>
      </c>
      <c r="F800" s="2" t="s">
        <v>3028</v>
      </c>
      <c r="G800" s="2" t="s">
        <v>3347</v>
      </c>
      <c r="H800" s="3" t="s">
        <v>3028</v>
      </c>
      <c r="I800" s="2" t="s">
        <v>3028</v>
      </c>
      <c r="J800" s="2" t="s">
        <v>3028</v>
      </c>
      <c r="K800" s="3" t="s">
        <v>80</v>
      </c>
      <c r="L800" s="2" t="s">
        <v>79</v>
      </c>
      <c r="M800" s="2" t="s">
        <v>4657</v>
      </c>
      <c r="O800" s="3" t="s">
        <v>59</v>
      </c>
      <c r="P800" s="2" t="s">
        <v>89</v>
      </c>
      <c r="Q800" s="3" t="s">
        <v>3797</v>
      </c>
      <c r="R800" s="2" t="s">
        <v>3798</v>
      </c>
      <c r="S800" s="2"/>
      <c r="T800" s="2"/>
      <c r="U800" s="2" t="s">
        <v>127</v>
      </c>
      <c r="V800" s="2" t="s">
        <v>129</v>
      </c>
      <c r="W800" s="2" t="s">
        <v>3028</v>
      </c>
      <c r="X800" s="2" t="s">
        <v>3028</v>
      </c>
      <c r="Y800" s="2" t="s">
        <v>133</v>
      </c>
      <c r="Z800" s="2" t="s">
        <v>134</v>
      </c>
      <c r="AA800" s="2" t="s">
        <v>3810</v>
      </c>
      <c r="AB800" s="2"/>
      <c r="AC800" s="2" t="s">
        <v>3028</v>
      </c>
      <c r="AD800" s="2"/>
      <c r="AE800" s="2" t="s">
        <v>3028</v>
      </c>
      <c r="AF800" s="2">
        <v>0</v>
      </c>
      <c r="AG800" s="2">
        <v>0</v>
      </c>
      <c r="AI800" s="2" t="s">
        <v>166</v>
      </c>
      <c r="AJ800" s="2">
        <v>119.41</v>
      </c>
      <c r="AK800" s="3">
        <v>2002</v>
      </c>
      <c r="AL800" s="8" t="s">
        <v>4050</v>
      </c>
      <c r="AM800" s="59">
        <f t="shared" si="142"/>
        <v>2002</v>
      </c>
      <c r="AN800" s="14" t="s">
        <v>3028</v>
      </c>
      <c r="AO800" s="14" t="s">
        <v>3028</v>
      </c>
      <c r="AP800" s="14" t="s">
        <v>3028</v>
      </c>
      <c r="AQ800" s="2">
        <v>2020</v>
      </c>
      <c r="AR800" s="72">
        <f t="shared" si="137"/>
        <v>21</v>
      </c>
      <c r="AS800" s="69">
        <v>20210331</v>
      </c>
      <c r="AT800" s="2" t="s">
        <v>185</v>
      </c>
      <c r="AU800" s="72">
        <v>1253805</v>
      </c>
      <c r="AV800" s="72">
        <v>0</v>
      </c>
      <c r="AW800" s="71">
        <f t="shared" si="141"/>
        <v>1253805</v>
      </c>
      <c r="AX800" s="71">
        <f t="shared" si="131"/>
        <v>0</v>
      </c>
      <c r="AY800" s="71">
        <f t="shared" si="132"/>
        <v>0</v>
      </c>
      <c r="AZ800" s="71">
        <f t="shared" si="133"/>
        <v>1253805</v>
      </c>
      <c r="BA800" s="71">
        <f t="shared" si="134"/>
        <v>0</v>
      </c>
      <c r="BB800" s="71">
        <f t="shared" si="135"/>
        <v>0</v>
      </c>
      <c r="BC800" s="71">
        <f t="shared" si="136"/>
        <v>0</v>
      </c>
      <c r="BD800" s="71">
        <f t="shared" si="139"/>
        <v>0</v>
      </c>
      <c r="BE800" s="71">
        <f t="shared" si="140"/>
        <v>1253805</v>
      </c>
      <c r="BF800" s="72"/>
      <c r="BG800" s="3" t="s">
        <v>175</v>
      </c>
      <c r="BH800" s="2" t="s">
        <v>3808</v>
      </c>
      <c r="BI800" s="6" t="s">
        <v>3028</v>
      </c>
      <c r="BJ800" s="6">
        <v>0</v>
      </c>
      <c r="BK800" s="6">
        <v>0</v>
      </c>
      <c r="BL800" s="7" t="s">
        <v>3028</v>
      </c>
    </row>
    <row r="801" spans="2:64" x14ac:dyDescent="0.4">
      <c r="B801" s="2" t="s">
        <v>1635</v>
      </c>
      <c r="C801" s="3" t="s">
        <v>180</v>
      </c>
      <c r="D801" s="2" t="s">
        <v>1498</v>
      </c>
      <c r="E801" s="3" t="s">
        <v>3028</v>
      </c>
      <c r="F801" s="2" t="s">
        <v>3028</v>
      </c>
      <c r="G801" s="2" t="s">
        <v>3348</v>
      </c>
      <c r="H801" s="3" t="s">
        <v>3028</v>
      </c>
      <c r="I801" s="2" t="s">
        <v>3028</v>
      </c>
      <c r="J801" s="2" t="s">
        <v>3028</v>
      </c>
      <c r="K801" s="3" t="s">
        <v>80</v>
      </c>
      <c r="L801" s="2" t="s">
        <v>79</v>
      </c>
      <c r="M801" s="2" t="s">
        <v>4657</v>
      </c>
      <c r="O801" s="3" t="s">
        <v>59</v>
      </c>
      <c r="P801" s="2" t="s">
        <v>89</v>
      </c>
      <c r="Q801" s="3" t="s">
        <v>3797</v>
      </c>
      <c r="R801" s="2" t="s">
        <v>3798</v>
      </c>
      <c r="S801" s="2"/>
      <c r="T801" s="2"/>
      <c r="U801" s="2" t="s">
        <v>127</v>
      </c>
      <c r="V801" s="2" t="s">
        <v>129</v>
      </c>
      <c r="W801" s="2" t="s">
        <v>3028</v>
      </c>
      <c r="X801" s="2" t="s">
        <v>3028</v>
      </c>
      <c r="Y801" s="2" t="s">
        <v>133</v>
      </c>
      <c r="Z801" s="2" t="s">
        <v>134</v>
      </c>
      <c r="AA801" s="2" t="s">
        <v>3810</v>
      </c>
      <c r="AB801" s="2"/>
      <c r="AC801" s="2" t="s">
        <v>3028</v>
      </c>
      <c r="AD801" s="2"/>
      <c r="AE801" s="2" t="s">
        <v>3028</v>
      </c>
      <c r="AF801" s="2">
        <v>0</v>
      </c>
      <c r="AG801" s="2">
        <v>0</v>
      </c>
      <c r="AI801" s="2" t="s">
        <v>166</v>
      </c>
      <c r="AJ801" s="2">
        <v>126.31</v>
      </c>
      <c r="AK801" s="3">
        <v>2002</v>
      </c>
      <c r="AL801" s="8" t="s">
        <v>4051</v>
      </c>
      <c r="AM801" s="59">
        <f t="shared" si="142"/>
        <v>2002</v>
      </c>
      <c r="AN801" s="14" t="s">
        <v>3028</v>
      </c>
      <c r="AO801" s="14" t="s">
        <v>3028</v>
      </c>
      <c r="AP801" s="14" t="s">
        <v>3028</v>
      </c>
      <c r="AQ801" s="2">
        <v>2020</v>
      </c>
      <c r="AR801" s="72">
        <f t="shared" si="137"/>
        <v>21</v>
      </c>
      <c r="AS801" s="69">
        <v>20210331</v>
      </c>
      <c r="AT801" s="2" t="s">
        <v>185</v>
      </c>
      <c r="AU801" s="72">
        <v>1326255</v>
      </c>
      <c r="AV801" s="72">
        <v>0</v>
      </c>
      <c r="AW801" s="71">
        <f t="shared" si="141"/>
        <v>1326255</v>
      </c>
      <c r="AX801" s="71">
        <f t="shared" si="131"/>
        <v>0</v>
      </c>
      <c r="AY801" s="71">
        <f t="shared" si="132"/>
        <v>0</v>
      </c>
      <c r="AZ801" s="71">
        <f t="shared" si="133"/>
        <v>1326255</v>
      </c>
      <c r="BA801" s="71">
        <f t="shared" si="134"/>
        <v>0</v>
      </c>
      <c r="BB801" s="71">
        <f t="shared" si="135"/>
        <v>0</v>
      </c>
      <c r="BC801" s="71">
        <f t="shared" si="136"/>
        <v>0</v>
      </c>
      <c r="BD801" s="71">
        <f t="shared" si="139"/>
        <v>0</v>
      </c>
      <c r="BE801" s="71">
        <f t="shared" si="140"/>
        <v>1326255</v>
      </c>
      <c r="BF801" s="72"/>
      <c r="BG801" s="3" t="s">
        <v>175</v>
      </c>
      <c r="BH801" s="2" t="s">
        <v>3808</v>
      </c>
      <c r="BI801" s="6" t="s">
        <v>3028</v>
      </c>
      <c r="BJ801" s="6">
        <v>0</v>
      </c>
      <c r="BK801" s="6">
        <v>0</v>
      </c>
      <c r="BL801" s="7" t="s">
        <v>3028</v>
      </c>
    </row>
    <row r="802" spans="2:64" x14ac:dyDescent="0.4">
      <c r="B802" s="2" t="s">
        <v>1582</v>
      </c>
      <c r="C802" s="3" t="s">
        <v>180</v>
      </c>
      <c r="D802" s="2" t="s">
        <v>1498</v>
      </c>
      <c r="E802" s="3" t="s">
        <v>3028</v>
      </c>
      <c r="F802" s="2" t="s">
        <v>3028</v>
      </c>
      <c r="G802" s="2" t="s">
        <v>3335</v>
      </c>
      <c r="H802" s="3" t="s">
        <v>3028</v>
      </c>
      <c r="I802" s="2" t="s">
        <v>3028</v>
      </c>
      <c r="J802" s="2" t="s">
        <v>3028</v>
      </c>
      <c r="K802" s="3" t="s">
        <v>80</v>
      </c>
      <c r="L802" s="2" t="s">
        <v>79</v>
      </c>
      <c r="M802" s="2" t="s">
        <v>4657</v>
      </c>
      <c r="O802" s="3" t="s">
        <v>59</v>
      </c>
      <c r="P802" s="2" t="s">
        <v>89</v>
      </c>
      <c r="Q802" s="3" t="s">
        <v>3797</v>
      </c>
      <c r="R802" s="2" t="s">
        <v>3798</v>
      </c>
      <c r="S802" s="2"/>
      <c r="T802" s="2"/>
      <c r="U802" s="2" t="s">
        <v>127</v>
      </c>
      <c r="V802" s="2" t="s">
        <v>129</v>
      </c>
      <c r="W802" s="2" t="s">
        <v>3028</v>
      </c>
      <c r="X802" s="2" t="s">
        <v>3028</v>
      </c>
      <c r="Y802" s="2" t="s">
        <v>133</v>
      </c>
      <c r="Z802" s="2" t="s">
        <v>134</v>
      </c>
      <c r="AA802" s="2" t="s">
        <v>3810</v>
      </c>
      <c r="AB802" s="2"/>
      <c r="AC802" s="2" t="s">
        <v>3028</v>
      </c>
      <c r="AD802" s="2"/>
      <c r="AE802" s="2" t="s">
        <v>3028</v>
      </c>
      <c r="AF802" s="2">
        <v>0</v>
      </c>
      <c r="AG802" s="2">
        <v>0</v>
      </c>
      <c r="AI802" s="2" t="s">
        <v>166</v>
      </c>
      <c r="AJ802" s="2">
        <v>136.46</v>
      </c>
      <c r="AK802" s="3">
        <v>2003</v>
      </c>
      <c r="AL802" s="8" t="s">
        <v>4052</v>
      </c>
      <c r="AM802" s="59">
        <f t="shared" si="142"/>
        <v>2003</v>
      </c>
      <c r="AN802" s="14" t="s">
        <v>3028</v>
      </c>
      <c r="AO802" s="14" t="s">
        <v>3028</v>
      </c>
      <c r="AP802" s="14" t="s">
        <v>3028</v>
      </c>
      <c r="AQ802" s="2">
        <v>2020</v>
      </c>
      <c r="AR802" s="72">
        <f t="shared" si="137"/>
        <v>20</v>
      </c>
      <c r="AS802" s="69">
        <v>20210331</v>
      </c>
      <c r="AT802" s="2" t="s">
        <v>185</v>
      </c>
      <c r="AU802" s="72">
        <v>1432830</v>
      </c>
      <c r="AV802" s="72">
        <v>0</v>
      </c>
      <c r="AW802" s="71">
        <f t="shared" si="141"/>
        <v>1432830</v>
      </c>
      <c r="AX802" s="71">
        <f t="shared" si="131"/>
        <v>0</v>
      </c>
      <c r="AY802" s="71">
        <f t="shared" si="132"/>
        <v>0</v>
      </c>
      <c r="AZ802" s="71">
        <f t="shared" si="133"/>
        <v>1432830</v>
      </c>
      <c r="BA802" s="71">
        <f t="shared" si="134"/>
        <v>0</v>
      </c>
      <c r="BB802" s="71">
        <f t="shared" si="135"/>
        <v>0</v>
      </c>
      <c r="BC802" s="71">
        <f t="shared" si="136"/>
        <v>0</v>
      </c>
      <c r="BD802" s="71">
        <f t="shared" si="139"/>
        <v>0</v>
      </c>
      <c r="BE802" s="71">
        <f t="shared" si="140"/>
        <v>1432830</v>
      </c>
      <c r="BF802" s="72"/>
      <c r="BG802" s="3" t="s">
        <v>175</v>
      </c>
      <c r="BH802" s="2" t="s">
        <v>3808</v>
      </c>
      <c r="BI802" s="6" t="s">
        <v>3028</v>
      </c>
      <c r="BJ802" s="6">
        <v>0</v>
      </c>
      <c r="BK802" s="6">
        <v>0</v>
      </c>
      <c r="BL802" s="7" t="s">
        <v>3028</v>
      </c>
    </row>
    <row r="803" spans="2:64" x14ac:dyDescent="0.4">
      <c r="B803" s="2" t="s">
        <v>1659</v>
      </c>
      <c r="C803" s="3" t="s">
        <v>180</v>
      </c>
      <c r="D803" s="2" t="s">
        <v>1498</v>
      </c>
      <c r="E803" s="3" t="s">
        <v>3028</v>
      </c>
      <c r="F803" s="2" t="s">
        <v>3028</v>
      </c>
      <c r="G803" s="2" t="s">
        <v>3356</v>
      </c>
      <c r="H803" s="3" t="s">
        <v>3028</v>
      </c>
      <c r="I803" s="2" t="s">
        <v>3028</v>
      </c>
      <c r="J803" s="2" t="s">
        <v>3028</v>
      </c>
      <c r="K803" s="3" t="s">
        <v>80</v>
      </c>
      <c r="L803" s="2" t="s">
        <v>79</v>
      </c>
      <c r="M803" s="2" t="s">
        <v>4657</v>
      </c>
      <c r="O803" s="3" t="s">
        <v>59</v>
      </c>
      <c r="P803" s="2" t="s">
        <v>89</v>
      </c>
      <c r="Q803" s="3" t="s">
        <v>3797</v>
      </c>
      <c r="R803" s="2" t="s">
        <v>3798</v>
      </c>
      <c r="S803" s="2"/>
      <c r="T803" s="2"/>
      <c r="U803" s="2" t="s">
        <v>127</v>
      </c>
      <c r="V803" s="2" t="s">
        <v>129</v>
      </c>
      <c r="W803" s="2" t="s">
        <v>3028</v>
      </c>
      <c r="X803" s="2" t="s">
        <v>3028</v>
      </c>
      <c r="Y803" s="2" t="s">
        <v>133</v>
      </c>
      <c r="Z803" s="2" t="s">
        <v>134</v>
      </c>
      <c r="AA803" s="2" t="s">
        <v>3810</v>
      </c>
      <c r="AB803" s="2"/>
      <c r="AC803" s="2" t="s">
        <v>3028</v>
      </c>
      <c r="AD803" s="2"/>
      <c r="AE803" s="2" t="s">
        <v>3028</v>
      </c>
      <c r="AF803" s="2">
        <v>0</v>
      </c>
      <c r="AG803" s="2">
        <v>0</v>
      </c>
      <c r="AI803" s="2" t="s">
        <v>166</v>
      </c>
      <c r="AJ803" s="2">
        <v>249.56</v>
      </c>
      <c r="AK803" s="3">
        <v>2001</v>
      </c>
      <c r="AL803" s="8" t="s">
        <v>4053</v>
      </c>
      <c r="AM803" s="59">
        <f t="shared" si="142"/>
        <v>2001</v>
      </c>
      <c r="AN803" s="14" t="s">
        <v>3028</v>
      </c>
      <c r="AO803" s="14" t="s">
        <v>3028</v>
      </c>
      <c r="AP803" s="14" t="s">
        <v>3028</v>
      </c>
      <c r="AQ803" s="2">
        <v>2020</v>
      </c>
      <c r="AR803" s="72">
        <f t="shared" si="137"/>
        <v>22</v>
      </c>
      <c r="AS803" s="69">
        <v>20210331</v>
      </c>
      <c r="AT803" s="2" t="s">
        <v>185</v>
      </c>
      <c r="AU803" s="72">
        <v>2844984</v>
      </c>
      <c r="AV803" s="72">
        <v>0</v>
      </c>
      <c r="AW803" s="71">
        <f t="shared" si="141"/>
        <v>2844984</v>
      </c>
      <c r="AX803" s="71">
        <f t="shared" si="131"/>
        <v>0</v>
      </c>
      <c r="AY803" s="71">
        <f t="shared" si="132"/>
        <v>0</v>
      </c>
      <c r="AZ803" s="71">
        <f t="shared" si="133"/>
        <v>2844984</v>
      </c>
      <c r="BA803" s="71">
        <f t="shared" si="134"/>
        <v>0</v>
      </c>
      <c r="BB803" s="71">
        <f t="shared" si="135"/>
        <v>0</v>
      </c>
      <c r="BC803" s="71">
        <f t="shared" si="136"/>
        <v>0</v>
      </c>
      <c r="BD803" s="71">
        <f t="shared" si="139"/>
        <v>0</v>
      </c>
      <c r="BE803" s="71">
        <f t="shared" si="140"/>
        <v>2844984</v>
      </c>
      <c r="BF803" s="72"/>
      <c r="BG803" s="3" t="s">
        <v>175</v>
      </c>
      <c r="BH803" s="2" t="s">
        <v>3808</v>
      </c>
      <c r="BI803" s="6" t="s">
        <v>3028</v>
      </c>
      <c r="BJ803" s="6">
        <v>0</v>
      </c>
      <c r="BK803" s="6">
        <v>0</v>
      </c>
      <c r="BL803" s="7" t="s">
        <v>3028</v>
      </c>
    </row>
    <row r="804" spans="2:64" x14ac:dyDescent="0.4">
      <c r="B804" s="2" t="s">
        <v>1497</v>
      </c>
      <c r="C804" s="3" t="s">
        <v>180</v>
      </c>
      <c r="D804" s="2" t="s">
        <v>1498</v>
      </c>
      <c r="E804" s="3" t="s">
        <v>3028</v>
      </c>
      <c r="F804" s="2" t="s">
        <v>3028</v>
      </c>
      <c r="G804" s="2" t="s">
        <v>3320</v>
      </c>
      <c r="H804" s="3" t="s">
        <v>3028</v>
      </c>
      <c r="I804" s="2" t="s">
        <v>3028</v>
      </c>
      <c r="J804" s="2" t="s">
        <v>3028</v>
      </c>
      <c r="K804" s="3" t="s">
        <v>80</v>
      </c>
      <c r="L804" s="2" t="s">
        <v>79</v>
      </c>
      <c r="M804" s="2" t="s">
        <v>4657</v>
      </c>
      <c r="O804" s="3" t="s">
        <v>59</v>
      </c>
      <c r="P804" s="2" t="s">
        <v>89</v>
      </c>
      <c r="Q804" s="3" t="s">
        <v>3797</v>
      </c>
      <c r="R804" s="2" t="s">
        <v>3798</v>
      </c>
      <c r="S804" s="2"/>
      <c r="T804" s="2"/>
      <c r="U804" s="2" t="s">
        <v>127</v>
      </c>
      <c r="V804" s="2" t="s">
        <v>129</v>
      </c>
      <c r="W804" s="2" t="s">
        <v>3028</v>
      </c>
      <c r="X804" s="2" t="s">
        <v>3028</v>
      </c>
      <c r="Y804" s="2" t="s">
        <v>133</v>
      </c>
      <c r="Z804" s="2" t="s">
        <v>134</v>
      </c>
      <c r="AA804" s="2" t="s">
        <v>3810</v>
      </c>
      <c r="AB804" s="2"/>
      <c r="AC804" s="2" t="s">
        <v>3028</v>
      </c>
      <c r="AD804" s="2"/>
      <c r="AE804" s="2" t="s">
        <v>3028</v>
      </c>
      <c r="AF804" s="2">
        <v>0</v>
      </c>
      <c r="AG804" s="2">
        <v>0</v>
      </c>
      <c r="AI804" s="2" t="s">
        <v>166</v>
      </c>
      <c r="AJ804" s="2">
        <v>19.600000000000001</v>
      </c>
      <c r="AK804" s="3">
        <v>2006</v>
      </c>
      <c r="AL804" s="8" t="s">
        <v>4054</v>
      </c>
      <c r="AM804" s="59">
        <f t="shared" si="142"/>
        <v>2006</v>
      </c>
      <c r="AN804" s="14" t="s">
        <v>3028</v>
      </c>
      <c r="AO804" s="14" t="s">
        <v>3028</v>
      </c>
      <c r="AP804" s="14" t="s">
        <v>3028</v>
      </c>
      <c r="AQ804" s="2">
        <v>2020</v>
      </c>
      <c r="AR804" s="72">
        <f t="shared" si="137"/>
        <v>17</v>
      </c>
      <c r="AS804" s="69">
        <v>20210331</v>
      </c>
      <c r="AT804" s="2" t="s">
        <v>185</v>
      </c>
      <c r="AU804" s="72">
        <v>205800</v>
      </c>
      <c r="AV804" s="72">
        <v>0</v>
      </c>
      <c r="AW804" s="71">
        <f t="shared" si="141"/>
        <v>205800</v>
      </c>
      <c r="AX804" s="71">
        <f t="shared" si="131"/>
        <v>0</v>
      </c>
      <c r="AY804" s="71">
        <f t="shared" si="132"/>
        <v>0</v>
      </c>
      <c r="AZ804" s="71">
        <f t="shared" si="133"/>
        <v>205800</v>
      </c>
      <c r="BA804" s="71">
        <f t="shared" si="134"/>
        <v>0</v>
      </c>
      <c r="BB804" s="71">
        <f t="shared" si="135"/>
        <v>0</v>
      </c>
      <c r="BC804" s="71">
        <f t="shared" si="136"/>
        <v>0</v>
      </c>
      <c r="BD804" s="71">
        <f t="shared" si="139"/>
        <v>0</v>
      </c>
      <c r="BE804" s="71">
        <f t="shared" si="140"/>
        <v>205800</v>
      </c>
      <c r="BF804" s="72"/>
      <c r="BG804" s="3" t="s">
        <v>175</v>
      </c>
      <c r="BH804" s="2" t="s">
        <v>3808</v>
      </c>
      <c r="BI804" s="6" t="s">
        <v>3028</v>
      </c>
      <c r="BJ804" s="6">
        <v>0</v>
      </c>
      <c r="BK804" s="6">
        <v>0</v>
      </c>
      <c r="BL804" s="7" t="s">
        <v>3028</v>
      </c>
    </row>
    <row r="805" spans="2:64" x14ac:dyDescent="0.4">
      <c r="B805" s="2" t="s">
        <v>1499</v>
      </c>
      <c r="C805" s="3" t="s">
        <v>180</v>
      </c>
      <c r="D805" s="2" t="s">
        <v>1498</v>
      </c>
      <c r="E805" s="3" t="s">
        <v>3028</v>
      </c>
      <c r="F805" s="2" t="s">
        <v>3028</v>
      </c>
      <c r="G805" s="2" t="s">
        <v>3321</v>
      </c>
      <c r="H805" s="3" t="s">
        <v>3028</v>
      </c>
      <c r="I805" s="2" t="s">
        <v>3028</v>
      </c>
      <c r="J805" s="2" t="s">
        <v>3028</v>
      </c>
      <c r="K805" s="3" t="s">
        <v>80</v>
      </c>
      <c r="L805" s="2" t="s">
        <v>79</v>
      </c>
      <c r="M805" s="2" t="s">
        <v>4657</v>
      </c>
      <c r="O805" s="3" t="s">
        <v>59</v>
      </c>
      <c r="P805" s="2" t="s">
        <v>89</v>
      </c>
      <c r="Q805" s="3" t="s">
        <v>3797</v>
      </c>
      <c r="R805" s="2" t="s">
        <v>3798</v>
      </c>
      <c r="S805" s="2"/>
      <c r="T805" s="2"/>
      <c r="U805" s="2" t="s">
        <v>127</v>
      </c>
      <c r="V805" s="2" t="s">
        <v>129</v>
      </c>
      <c r="W805" s="2" t="s">
        <v>3028</v>
      </c>
      <c r="X805" s="2" t="s">
        <v>3028</v>
      </c>
      <c r="Y805" s="2" t="s">
        <v>133</v>
      </c>
      <c r="Z805" s="2" t="s">
        <v>134</v>
      </c>
      <c r="AA805" s="2" t="s">
        <v>3810</v>
      </c>
      <c r="AB805" s="2"/>
      <c r="AC805" s="2" t="s">
        <v>3028</v>
      </c>
      <c r="AD805" s="2"/>
      <c r="AE805" s="2" t="s">
        <v>3028</v>
      </c>
      <c r="AF805" s="2">
        <v>0</v>
      </c>
      <c r="AG805" s="2">
        <v>0</v>
      </c>
      <c r="AI805" s="2" t="s">
        <v>166</v>
      </c>
      <c r="AJ805" s="2">
        <v>92.55</v>
      </c>
      <c r="AK805" s="3">
        <v>2006</v>
      </c>
      <c r="AL805" s="8" t="s">
        <v>4055</v>
      </c>
      <c r="AM805" s="59">
        <f t="shared" si="142"/>
        <v>2006</v>
      </c>
      <c r="AN805" s="14" t="s">
        <v>3028</v>
      </c>
      <c r="AO805" s="14" t="s">
        <v>3028</v>
      </c>
      <c r="AP805" s="14" t="s">
        <v>3028</v>
      </c>
      <c r="AQ805" s="2">
        <v>2020</v>
      </c>
      <c r="AR805" s="72">
        <f t="shared" si="137"/>
        <v>17</v>
      </c>
      <c r="AS805" s="69">
        <v>20210331</v>
      </c>
      <c r="AT805" s="2" t="s">
        <v>185</v>
      </c>
      <c r="AU805" s="72">
        <v>971775</v>
      </c>
      <c r="AV805" s="72">
        <v>0</v>
      </c>
      <c r="AW805" s="71">
        <f t="shared" si="141"/>
        <v>971775</v>
      </c>
      <c r="AX805" s="71">
        <f t="shared" si="131"/>
        <v>0</v>
      </c>
      <c r="AY805" s="71">
        <f t="shared" si="132"/>
        <v>0</v>
      </c>
      <c r="AZ805" s="71">
        <f t="shared" si="133"/>
        <v>971775</v>
      </c>
      <c r="BA805" s="71">
        <f t="shared" si="134"/>
        <v>0</v>
      </c>
      <c r="BB805" s="71">
        <f t="shared" si="135"/>
        <v>0</v>
      </c>
      <c r="BC805" s="71">
        <f t="shared" si="136"/>
        <v>0</v>
      </c>
      <c r="BD805" s="71">
        <f t="shared" si="139"/>
        <v>0</v>
      </c>
      <c r="BE805" s="71">
        <f t="shared" si="140"/>
        <v>971775</v>
      </c>
      <c r="BF805" s="72"/>
      <c r="BG805" s="3" t="s">
        <v>175</v>
      </c>
      <c r="BH805" s="2" t="s">
        <v>3808</v>
      </c>
      <c r="BI805" s="6" t="s">
        <v>3028</v>
      </c>
      <c r="BJ805" s="6">
        <v>0</v>
      </c>
      <c r="BK805" s="6">
        <v>0</v>
      </c>
      <c r="BL805" s="7" t="s">
        <v>3028</v>
      </c>
    </row>
    <row r="806" spans="2:64" x14ac:dyDescent="0.4">
      <c r="B806" s="2" t="s">
        <v>1500</v>
      </c>
      <c r="C806" s="3" t="s">
        <v>180</v>
      </c>
      <c r="D806" s="2" t="s">
        <v>1498</v>
      </c>
      <c r="E806" s="3" t="s">
        <v>3028</v>
      </c>
      <c r="F806" s="2" t="s">
        <v>3028</v>
      </c>
      <c r="G806" s="2" t="s">
        <v>3322</v>
      </c>
      <c r="H806" s="3" t="s">
        <v>3028</v>
      </c>
      <c r="I806" s="2" t="s">
        <v>3028</v>
      </c>
      <c r="J806" s="2" t="s">
        <v>3028</v>
      </c>
      <c r="K806" s="3" t="s">
        <v>80</v>
      </c>
      <c r="L806" s="2" t="s">
        <v>79</v>
      </c>
      <c r="M806" s="2" t="s">
        <v>4657</v>
      </c>
      <c r="O806" s="3" t="s">
        <v>59</v>
      </c>
      <c r="P806" s="2" t="s">
        <v>89</v>
      </c>
      <c r="Q806" s="3" t="s">
        <v>3797</v>
      </c>
      <c r="R806" s="2" t="s">
        <v>3798</v>
      </c>
      <c r="S806" s="2"/>
      <c r="T806" s="2"/>
      <c r="U806" s="2" t="s">
        <v>127</v>
      </c>
      <c r="V806" s="2" t="s">
        <v>129</v>
      </c>
      <c r="W806" s="2" t="s">
        <v>3028</v>
      </c>
      <c r="X806" s="2" t="s">
        <v>3028</v>
      </c>
      <c r="Y806" s="2" t="s">
        <v>133</v>
      </c>
      <c r="Z806" s="2" t="s">
        <v>134</v>
      </c>
      <c r="AA806" s="2" t="s">
        <v>3810</v>
      </c>
      <c r="AB806" s="2"/>
      <c r="AC806" s="2" t="s">
        <v>3028</v>
      </c>
      <c r="AD806" s="2"/>
      <c r="AE806" s="2" t="s">
        <v>3028</v>
      </c>
      <c r="AF806" s="2">
        <v>0</v>
      </c>
      <c r="AG806" s="2">
        <v>0</v>
      </c>
      <c r="AI806" s="2" t="s">
        <v>166</v>
      </c>
      <c r="AJ806" s="2">
        <v>60.82</v>
      </c>
      <c r="AK806" s="3">
        <v>2006</v>
      </c>
      <c r="AL806" s="8" t="s">
        <v>4056</v>
      </c>
      <c r="AM806" s="59">
        <f t="shared" si="142"/>
        <v>2006</v>
      </c>
      <c r="AN806" s="14" t="s">
        <v>3028</v>
      </c>
      <c r="AO806" s="14" t="s">
        <v>3028</v>
      </c>
      <c r="AP806" s="14" t="s">
        <v>3028</v>
      </c>
      <c r="AQ806" s="2">
        <v>2020</v>
      </c>
      <c r="AR806" s="72">
        <f t="shared" si="137"/>
        <v>17</v>
      </c>
      <c r="AS806" s="69">
        <v>20210331</v>
      </c>
      <c r="AT806" s="2" t="s">
        <v>185</v>
      </c>
      <c r="AU806" s="72">
        <v>638610</v>
      </c>
      <c r="AV806" s="72">
        <v>0</v>
      </c>
      <c r="AW806" s="71">
        <f t="shared" si="141"/>
        <v>638610</v>
      </c>
      <c r="AX806" s="71">
        <f t="shared" si="131"/>
        <v>0</v>
      </c>
      <c r="AY806" s="71">
        <f t="shared" si="132"/>
        <v>0</v>
      </c>
      <c r="AZ806" s="71">
        <f t="shared" si="133"/>
        <v>638610</v>
      </c>
      <c r="BA806" s="71">
        <f t="shared" si="134"/>
        <v>0</v>
      </c>
      <c r="BB806" s="71">
        <f t="shared" si="135"/>
        <v>0</v>
      </c>
      <c r="BC806" s="71">
        <f t="shared" si="136"/>
        <v>0</v>
      </c>
      <c r="BD806" s="71">
        <f t="shared" si="139"/>
        <v>0</v>
      </c>
      <c r="BE806" s="71">
        <f t="shared" si="140"/>
        <v>638610</v>
      </c>
      <c r="BF806" s="72"/>
      <c r="BG806" s="3" t="s">
        <v>175</v>
      </c>
      <c r="BH806" s="2" t="s">
        <v>3808</v>
      </c>
      <c r="BI806" s="6" t="s">
        <v>3028</v>
      </c>
      <c r="BJ806" s="6">
        <v>0</v>
      </c>
      <c r="BK806" s="6">
        <v>0</v>
      </c>
      <c r="BL806" s="7" t="s">
        <v>3028</v>
      </c>
    </row>
    <row r="807" spans="2:64" x14ac:dyDescent="0.4">
      <c r="B807" s="2" t="s">
        <v>1501</v>
      </c>
      <c r="C807" s="3" t="s">
        <v>180</v>
      </c>
      <c r="D807" s="2" t="s">
        <v>1498</v>
      </c>
      <c r="E807" s="3" t="s">
        <v>3028</v>
      </c>
      <c r="F807" s="2" t="s">
        <v>3028</v>
      </c>
      <c r="G807" s="2" t="s">
        <v>3323</v>
      </c>
      <c r="H807" s="3" t="s">
        <v>3028</v>
      </c>
      <c r="I807" s="2" t="s">
        <v>3028</v>
      </c>
      <c r="J807" s="2" t="s">
        <v>3028</v>
      </c>
      <c r="K807" s="3" t="s">
        <v>80</v>
      </c>
      <c r="L807" s="2" t="s">
        <v>79</v>
      </c>
      <c r="M807" s="2" t="s">
        <v>4657</v>
      </c>
      <c r="O807" s="3" t="s">
        <v>59</v>
      </c>
      <c r="P807" s="2" t="s">
        <v>89</v>
      </c>
      <c r="Q807" s="3" t="s">
        <v>3797</v>
      </c>
      <c r="R807" s="2" t="s">
        <v>3798</v>
      </c>
      <c r="S807" s="2"/>
      <c r="T807" s="2"/>
      <c r="U807" s="2" t="s">
        <v>127</v>
      </c>
      <c r="V807" s="2" t="s">
        <v>129</v>
      </c>
      <c r="W807" s="2" t="s">
        <v>3028</v>
      </c>
      <c r="X807" s="2" t="s">
        <v>3028</v>
      </c>
      <c r="Y807" s="2" t="s">
        <v>133</v>
      </c>
      <c r="Z807" s="2" t="s">
        <v>134</v>
      </c>
      <c r="AA807" s="2" t="s">
        <v>3810</v>
      </c>
      <c r="AB807" s="2"/>
      <c r="AC807" s="2" t="s">
        <v>3028</v>
      </c>
      <c r="AD807" s="2"/>
      <c r="AE807" s="2" t="s">
        <v>3028</v>
      </c>
      <c r="AF807" s="2">
        <v>0</v>
      </c>
      <c r="AG807" s="2">
        <v>0</v>
      </c>
      <c r="AI807" s="2" t="s">
        <v>166</v>
      </c>
      <c r="AJ807" s="2">
        <v>69.989999999999995</v>
      </c>
      <c r="AK807" s="3">
        <v>2006</v>
      </c>
      <c r="AL807" s="8" t="s">
        <v>4056</v>
      </c>
      <c r="AM807" s="59">
        <f t="shared" si="142"/>
        <v>2006</v>
      </c>
      <c r="AN807" s="14" t="s">
        <v>3028</v>
      </c>
      <c r="AO807" s="14" t="s">
        <v>3028</v>
      </c>
      <c r="AP807" s="14" t="s">
        <v>3028</v>
      </c>
      <c r="AQ807" s="2">
        <v>2020</v>
      </c>
      <c r="AR807" s="72">
        <f t="shared" si="137"/>
        <v>17</v>
      </c>
      <c r="AS807" s="69">
        <v>20210331</v>
      </c>
      <c r="AT807" s="2" t="s">
        <v>185</v>
      </c>
      <c r="AU807" s="72">
        <v>734895</v>
      </c>
      <c r="AV807" s="72">
        <v>0</v>
      </c>
      <c r="AW807" s="71">
        <f t="shared" si="141"/>
        <v>734895</v>
      </c>
      <c r="AX807" s="71">
        <f t="shared" si="131"/>
        <v>0</v>
      </c>
      <c r="AY807" s="71">
        <f t="shared" si="132"/>
        <v>0</v>
      </c>
      <c r="AZ807" s="71">
        <f t="shared" si="133"/>
        <v>734895</v>
      </c>
      <c r="BA807" s="71">
        <f t="shared" si="134"/>
        <v>0</v>
      </c>
      <c r="BB807" s="71">
        <f t="shared" si="135"/>
        <v>0</v>
      </c>
      <c r="BC807" s="71">
        <f t="shared" si="136"/>
        <v>0</v>
      </c>
      <c r="BD807" s="71">
        <f t="shared" si="139"/>
        <v>0</v>
      </c>
      <c r="BE807" s="71">
        <f t="shared" si="140"/>
        <v>734895</v>
      </c>
      <c r="BF807" s="72"/>
      <c r="BG807" s="3" t="s">
        <v>175</v>
      </c>
      <c r="BH807" s="2" t="s">
        <v>3808</v>
      </c>
      <c r="BI807" s="6" t="s">
        <v>3028</v>
      </c>
      <c r="BJ807" s="6">
        <v>0</v>
      </c>
      <c r="BK807" s="6">
        <v>0</v>
      </c>
      <c r="BL807" s="7" t="s">
        <v>3028</v>
      </c>
    </row>
    <row r="808" spans="2:64" x14ac:dyDescent="0.4">
      <c r="B808" s="2" t="s">
        <v>1583</v>
      </c>
      <c r="C808" s="3" t="s">
        <v>180</v>
      </c>
      <c r="D808" s="2" t="s">
        <v>1498</v>
      </c>
      <c r="E808" s="3" t="s">
        <v>3028</v>
      </c>
      <c r="F808" s="2" t="s">
        <v>3028</v>
      </c>
      <c r="G808" s="2" t="s">
        <v>3336</v>
      </c>
      <c r="H808" s="3" t="s">
        <v>3028</v>
      </c>
      <c r="I808" s="2" t="s">
        <v>3028</v>
      </c>
      <c r="J808" s="2" t="s">
        <v>3028</v>
      </c>
      <c r="K808" s="3" t="s">
        <v>80</v>
      </c>
      <c r="L808" s="2" t="s">
        <v>79</v>
      </c>
      <c r="M808" s="2" t="s">
        <v>4657</v>
      </c>
      <c r="O808" s="3" t="s">
        <v>59</v>
      </c>
      <c r="P808" s="2" t="s">
        <v>89</v>
      </c>
      <c r="Q808" s="3" t="s">
        <v>3797</v>
      </c>
      <c r="R808" s="2" t="s">
        <v>3798</v>
      </c>
      <c r="S808" s="2"/>
      <c r="T808" s="2"/>
      <c r="U808" s="2" t="s">
        <v>127</v>
      </c>
      <c r="V808" s="2" t="s">
        <v>129</v>
      </c>
      <c r="W808" s="2" t="s">
        <v>3028</v>
      </c>
      <c r="X808" s="2" t="s">
        <v>3028</v>
      </c>
      <c r="Y808" s="2" t="s">
        <v>133</v>
      </c>
      <c r="Z808" s="2" t="s">
        <v>134</v>
      </c>
      <c r="AA808" s="2" t="s">
        <v>3810</v>
      </c>
      <c r="AB808" s="2"/>
      <c r="AC808" s="2" t="s">
        <v>3028</v>
      </c>
      <c r="AD808" s="2"/>
      <c r="AE808" s="2" t="s">
        <v>3028</v>
      </c>
      <c r="AF808" s="2">
        <v>0</v>
      </c>
      <c r="AG808" s="2">
        <v>0</v>
      </c>
      <c r="AI808" s="2" t="s">
        <v>166</v>
      </c>
      <c r="AJ808" s="2">
        <v>33.53</v>
      </c>
      <c r="AK808" s="3">
        <v>2003</v>
      </c>
      <c r="AL808" s="8" t="s">
        <v>4057</v>
      </c>
      <c r="AM808" s="59">
        <f t="shared" si="142"/>
        <v>2003</v>
      </c>
      <c r="AN808" s="14" t="s">
        <v>3028</v>
      </c>
      <c r="AO808" s="14" t="s">
        <v>3028</v>
      </c>
      <c r="AP808" s="14" t="s">
        <v>3028</v>
      </c>
      <c r="AQ808" s="2">
        <v>2020</v>
      </c>
      <c r="AR808" s="72">
        <f t="shared" si="137"/>
        <v>20</v>
      </c>
      <c r="AS808" s="69">
        <v>20210331</v>
      </c>
      <c r="AT808" s="2" t="s">
        <v>185</v>
      </c>
      <c r="AU808" s="72">
        <v>352065</v>
      </c>
      <c r="AV808" s="72">
        <v>0</v>
      </c>
      <c r="AW808" s="71">
        <f t="shared" si="141"/>
        <v>352065</v>
      </c>
      <c r="AX808" s="71">
        <f t="shared" si="131"/>
        <v>0</v>
      </c>
      <c r="AY808" s="71">
        <f t="shared" si="132"/>
        <v>0</v>
      </c>
      <c r="AZ808" s="71">
        <f t="shared" si="133"/>
        <v>352065</v>
      </c>
      <c r="BA808" s="71">
        <f t="shared" si="134"/>
        <v>0</v>
      </c>
      <c r="BB808" s="71">
        <f t="shared" si="135"/>
        <v>0</v>
      </c>
      <c r="BC808" s="71">
        <f t="shared" si="136"/>
        <v>0</v>
      </c>
      <c r="BD808" s="71">
        <f t="shared" si="139"/>
        <v>0</v>
      </c>
      <c r="BE808" s="71">
        <f t="shared" si="140"/>
        <v>352065</v>
      </c>
      <c r="BF808" s="72"/>
      <c r="BG808" s="3" t="s">
        <v>175</v>
      </c>
      <c r="BH808" s="2" t="s">
        <v>3808</v>
      </c>
      <c r="BI808" s="6" t="s">
        <v>3028</v>
      </c>
      <c r="BJ808" s="6">
        <v>0</v>
      </c>
      <c r="BK808" s="6">
        <v>0</v>
      </c>
      <c r="BL808" s="7" t="s">
        <v>3028</v>
      </c>
    </row>
    <row r="809" spans="2:64" x14ac:dyDescent="0.4">
      <c r="B809" s="2" t="s">
        <v>1636</v>
      </c>
      <c r="C809" s="3" t="s">
        <v>180</v>
      </c>
      <c r="D809" s="2" t="s">
        <v>1498</v>
      </c>
      <c r="E809" s="3" t="s">
        <v>3028</v>
      </c>
      <c r="F809" s="2" t="s">
        <v>3028</v>
      </c>
      <c r="G809" s="2" t="s">
        <v>3349</v>
      </c>
      <c r="H809" s="3" t="s">
        <v>3028</v>
      </c>
      <c r="I809" s="2" t="s">
        <v>3028</v>
      </c>
      <c r="J809" s="2" t="s">
        <v>3028</v>
      </c>
      <c r="K809" s="3" t="s">
        <v>80</v>
      </c>
      <c r="L809" s="2" t="s">
        <v>79</v>
      </c>
      <c r="M809" s="2" t="s">
        <v>4657</v>
      </c>
      <c r="O809" s="3" t="s">
        <v>59</v>
      </c>
      <c r="P809" s="2" t="s">
        <v>89</v>
      </c>
      <c r="Q809" s="3" t="s">
        <v>3797</v>
      </c>
      <c r="R809" s="2" t="s">
        <v>3798</v>
      </c>
      <c r="S809" s="2"/>
      <c r="T809" s="2"/>
      <c r="U809" s="2" t="s">
        <v>127</v>
      </c>
      <c r="V809" s="2" t="s">
        <v>129</v>
      </c>
      <c r="W809" s="2" t="s">
        <v>3028</v>
      </c>
      <c r="X809" s="2" t="s">
        <v>3028</v>
      </c>
      <c r="Y809" s="2" t="s">
        <v>133</v>
      </c>
      <c r="Z809" s="2" t="s">
        <v>134</v>
      </c>
      <c r="AA809" s="2" t="s">
        <v>3810</v>
      </c>
      <c r="AB809" s="2"/>
      <c r="AC809" s="2" t="s">
        <v>3028</v>
      </c>
      <c r="AD809" s="2"/>
      <c r="AE809" s="2" t="s">
        <v>3028</v>
      </c>
      <c r="AF809" s="2">
        <v>0</v>
      </c>
      <c r="AG809" s="2">
        <v>0</v>
      </c>
      <c r="AI809" s="2" t="s">
        <v>166</v>
      </c>
      <c r="AJ809" s="2">
        <v>58.29</v>
      </c>
      <c r="AK809" s="3">
        <v>2002</v>
      </c>
      <c r="AL809" s="8" t="s">
        <v>4050</v>
      </c>
      <c r="AM809" s="59">
        <f t="shared" si="142"/>
        <v>2002</v>
      </c>
      <c r="AN809" s="14" t="s">
        <v>3028</v>
      </c>
      <c r="AO809" s="14" t="s">
        <v>3028</v>
      </c>
      <c r="AP809" s="14" t="s">
        <v>3028</v>
      </c>
      <c r="AQ809" s="2">
        <v>2020</v>
      </c>
      <c r="AR809" s="72">
        <f t="shared" si="137"/>
        <v>21</v>
      </c>
      <c r="AS809" s="69">
        <v>20210331</v>
      </c>
      <c r="AT809" s="2" t="s">
        <v>185</v>
      </c>
      <c r="AU809" s="72">
        <v>612045</v>
      </c>
      <c r="AV809" s="72">
        <v>0</v>
      </c>
      <c r="AW809" s="71">
        <f t="shared" si="141"/>
        <v>612045</v>
      </c>
      <c r="AX809" s="71">
        <f t="shared" si="131"/>
        <v>0</v>
      </c>
      <c r="AY809" s="71">
        <f t="shared" si="132"/>
        <v>0</v>
      </c>
      <c r="AZ809" s="71">
        <f t="shared" si="133"/>
        <v>612045</v>
      </c>
      <c r="BA809" s="71">
        <f t="shared" si="134"/>
        <v>0</v>
      </c>
      <c r="BB809" s="71">
        <f t="shared" si="135"/>
        <v>0</v>
      </c>
      <c r="BC809" s="71">
        <f t="shared" si="136"/>
        <v>0</v>
      </c>
      <c r="BD809" s="71">
        <f t="shared" si="139"/>
        <v>0</v>
      </c>
      <c r="BE809" s="71">
        <f t="shared" si="140"/>
        <v>612045</v>
      </c>
      <c r="BF809" s="72"/>
      <c r="BG809" s="3" t="s">
        <v>175</v>
      </c>
      <c r="BH809" s="2" t="s">
        <v>3808</v>
      </c>
      <c r="BI809" s="6" t="s">
        <v>3028</v>
      </c>
      <c r="BJ809" s="6">
        <v>0</v>
      </c>
      <c r="BK809" s="6">
        <v>0</v>
      </c>
      <c r="BL809" s="7" t="s">
        <v>3028</v>
      </c>
    </row>
    <row r="810" spans="2:64" x14ac:dyDescent="0.4">
      <c r="B810" s="2" t="s">
        <v>1637</v>
      </c>
      <c r="C810" s="3" t="s">
        <v>180</v>
      </c>
      <c r="D810" s="2" t="s">
        <v>1498</v>
      </c>
      <c r="E810" s="3" t="s">
        <v>3028</v>
      </c>
      <c r="F810" s="2" t="s">
        <v>3028</v>
      </c>
      <c r="G810" s="2" t="s">
        <v>3350</v>
      </c>
      <c r="H810" s="3" t="s">
        <v>3028</v>
      </c>
      <c r="I810" s="2" t="s">
        <v>3028</v>
      </c>
      <c r="J810" s="2" t="s">
        <v>3028</v>
      </c>
      <c r="K810" s="3" t="s">
        <v>80</v>
      </c>
      <c r="L810" s="2" t="s">
        <v>79</v>
      </c>
      <c r="M810" s="2" t="s">
        <v>4657</v>
      </c>
      <c r="O810" s="3" t="s">
        <v>59</v>
      </c>
      <c r="P810" s="2" t="s">
        <v>89</v>
      </c>
      <c r="Q810" s="3" t="s">
        <v>3797</v>
      </c>
      <c r="R810" s="2" t="s">
        <v>3798</v>
      </c>
      <c r="S810" s="2"/>
      <c r="T810" s="2"/>
      <c r="U810" s="2" t="s">
        <v>127</v>
      </c>
      <c r="V810" s="2" t="s">
        <v>129</v>
      </c>
      <c r="W810" s="2" t="s">
        <v>3028</v>
      </c>
      <c r="X810" s="2" t="s">
        <v>3028</v>
      </c>
      <c r="Y810" s="2" t="s">
        <v>133</v>
      </c>
      <c r="Z810" s="2" t="s">
        <v>134</v>
      </c>
      <c r="AA810" s="2" t="s">
        <v>3810</v>
      </c>
      <c r="AB810" s="2"/>
      <c r="AC810" s="2" t="s">
        <v>3028</v>
      </c>
      <c r="AD810" s="2"/>
      <c r="AE810" s="2" t="s">
        <v>3028</v>
      </c>
      <c r="AF810" s="2">
        <v>0</v>
      </c>
      <c r="AG810" s="2">
        <v>0</v>
      </c>
      <c r="AI810" s="2" t="s">
        <v>166</v>
      </c>
      <c r="AJ810" s="2">
        <v>84.68</v>
      </c>
      <c r="AK810" s="3">
        <v>2002</v>
      </c>
      <c r="AL810" s="8" t="s">
        <v>4050</v>
      </c>
      <c r="AM810" s="59">
        <f t="shared" si="142"/>
        <v>2002</v>
      </c>
      <c r="AN810" s="14" t="s">
        <v>3028</v>
      </c>
      <c r="AO810" s="14" t="s">
        <v>3028</v>
      </c>
      <c r="AP810" s="14" t="s">
        <v>3028</v>
      </c>
      <c r="AQ810" s="2">
        <v>2020</v>
      </c>
      <c r="AR810" s="72">
        <f t="shared" si="137"/>
        <v>21</v>
      </c>
      <c r="AS810" s="69">
        <v>20210331</v>
      </c>
      <c r="AT810" s="2" t="s">
        <v>185</v>
      </c>
      <c r="AU810" s="72">
        <v>889140</v>
      </c>
      <c r="AV810" s="72">
        <v>0</v>
      </c>
      <c r="AW810" s="71">
        <f t="shared" si="141"/>
        <v>889140</v>
      </c>
      <c r="AX810" s="71">
        <f t="shared" si="131"/>
        <v>0</v>
      </c>
      <c r="AY810" s="71">
        <f t="shared" si="132"/>
        <v>0</v>
      </c>
      <c r="AZ810" s="71">
        <f t="shared" si="133"/>
        <v>889140</v>
      </c>
      <c r="BA810" s="71">
        <f t="shared" si="134"/>
        <v>0</v>
      </c>
      <c r="BB810" s="71">
        <f t="shared" si="135"/>
        <v>0</v>
      </c>
      <c r="BC810" s="71">
        <f t="shared" si="136"/>
        <v>0</v>
      </c>
      <c r="BD810" s="71">
        <f t="shared" si="139"/>
        <v>0</v>
      </c>
      <c r="BE810" s="71">
        <f t="shared" si="140"/>
        <v>889140</v>
      </c>
      <c r="BF810" s="72"/>
      <c r="BG810" s="3" t="s">
        <v>175</v>
      </c>
      <c r="BH810" s="2" t="s">
        <v>3808</v>
      </c>
      <c r="BI810" s="6" t="s">
        <v>3028</v>
      </c>
      <c r="BJ810" s="6">
        <v>0</v>
      </c>
      <c r="BK810" s="6">
        <v>0</v>
      </c>
      <c r="BL810" s="7" t="s">
        <v>3028</v>
      </c>
    </row>
    <row r="811" spans="2:64" x14ac:dyDescent="0.4">
      <c r="B811" s="2" t="s">
        <v>1660</v>
      </c>
      <c r="C811" s="3" t="s">
        <v>180</v>
      </c>
      <c r="D811" s="2" t="s">
        <v>1498</v>
      </c>
      <c r="E811" s="3" t="s">
        <v>3028</v>
      </c>
      <c r="F811" s="2" t="s">
        <v>3028</v>
      </c>
      <c r="G811" s="2" t="s">
        <v>3357</v>
      </c>
      <c r="H811" s="3" t="s">
        <v>3028</v>
      </c>
      <c r="I811" s="2" t="s">
        <v>3028</v>
      </c>
      <c r="J811" s="2" t="s">
        <v>3028</v>
      </c>
      <c r="K811" s="3" t="s">
        <v>80</v>
      </c>
      <c r="L811" s="2" t="s">
        <v>79</v>
      </c>
      <c r="M811" s="2" t="s">
        <v>4657</v>
      </c>
      <c r="O811" s="3" t="s">
        <v>59</v>
      </c>
      <c r="P811" s="2" t="s">
        <v>89</v>
      </c>
      <c r="Q811" s="3" t="s">
        <v>3797</v>
      </c>
      <c r="R811" s="2" t="s">
        <v>3798</v>
      </c>
      <c r="S811" s="2"/>
      <c r="T811" s="2"/>
      <c r="U811" s="2" t="s">
        <v>127</v>
      </c>
      <c r="V811" s="2" t="s">
        <v>129</v>
      </c>
      <c r="W811" s="2" t="s">
        <v>3028</v>
      </c>
      <c r="X811" s="2" t="s">
        <v>3028</v>
      </c>
      <c r="Y811" s="2" t="s">
        <v>133</v>
      </c>
      <c r="Z811" s="2" t="s">
        <v>134</v>
      </c>
      <c r="AA811" s="2" t="s">
        <v>3810</v>
      </c>
      <c r="AB811" s="2"/>
      <c r="AC811" s="2" t="s">
        <v>3028</v>
      </c>
      <c r="AD811" s="2"/>
      <c r="AE811" s="2" t="s">
        <v>3028</v>
      </c>
      <c r="AF811" s="2">
        <v>0</v>
      </c>
      <c r="AG811" s="2">
        <v>0</v>
      </c>
      <c r="AI811" s="2" t="s">
        <v>166</v>
      </c>
      <c r="AJ811" s="2">
        <v>57.35</v>
      </c>
      <c r="AK811" s="3">
        <v>2001</v>
      </c>
      <c r="AL811" s="8" t="s">
        <v>4053</v>
      </c>
      <c r="AM811" s="59">
        <f t="shared" si="142"/>
        <v>2001</v>
      </c>
      <c r="AN811" s="14" t="s">
        <v>3028</v>
      </c>
      <c r="AO811" s="14" t="s">
        <v>3028</v>
      </c>
      <c r="AP811" s="14" t="s">
        <v>3028</v>
      </c>
      <c r="AQ811" s="2">
        <v>2020</v>
      </c>
      <c r="AR811" s="72">
        <f t="shared" si="137"/>
        <v>22</v>
      </c>
      <c r="AS811" s="69">
        <v>20210331</v>
      </c>
      <c r="AT811" s="2" t="s">
        <v>185</v>
      </c>
      <c r="AU811" s="72">
        <v>602175</v>
      </c>
      <c r="AV811" s="72">
        <v>0</v>
      </c>
      <c r="AW811" s="71">
        <f t="shared" si="141"/>
        <v>602175</v>
      </c>
      <c r="AX811" s="71">
        <f t="shared" si="131"/>
        <v>0</v>
      </c>
      <c r="AY811" s="71">
        <f t="shared" si="132"/>
        <v>0</v>
      </c>
      <c r="AZ811" s="71">
        <f t="shared" si="133"/>
        <v>602175</v>
      </c>
      <c r="BA811" s="71">
        <f t="shared" si="134"/>
        <v>0</v>
      </c>
      <c r="BB811" s="71">
        <f t="shared" si="135"/>
        <v>0</v>
      </c>
      <c r="BC811" s="71">
        <f t="shared" si="136"/>
        <v>0</v>
      </c>
      <c r="BD811" s="71">
        <f t="shared" si="139"/>
        <v>0</v>
      </c>
      <c r="BE811" s="71">
        <f t="shared" si="140"/>
        <v>602175</v>
      </c>
      <c r="BF811" s="72"/>
      <c r="BG811" s="3" t="s">
        <v>175</v>
      </c>
      <c r="BH811" s="2" t="s">
        <v>3808</v>
      </c>
      <c r="BI811" s="6" t="s">
        <v>3028</v>
      </c>
      <c r="BJ811" s="6">
        <v>0</v>
      </c>
      <c r="BK811" s="6">
        <v>0</v>
      </c>
      <c r="BL811" s="7" t="s">
        <v>3028</v>
      </c>
    </row>
    <row r="812" spans="2:64" x14ac:dyDescent="0.4">
      <c r="B812" s="2" t="s">
        <v>1661</v>
      </c>
      <c r="C812" s="3" t="s">
        <v>180</v>
      </c>
      <c r="D812" s="2" t="s">
        <v>1498</v>
      </c>
      <c r="E812" s="3" t="s">
        <v>3028</v>
      </c>
      <c r="F812" s="2" t="s">
        <v>3028</v>
      </c>
      <c r="G812" s="2" t="s">
        <v>3358</v>
      </c>
      <c r="H812" s="3" t="s">
        <v>3028</v>
      </c>
      <c r="I812" s="2" t="s">
        <v>3028</v>
      </c>
      <c r="J812" s="2" t="s">
        <v>3028</v>
      </c>
      <c r="K812" s="3" t="s">
        <v>80</v>
      </c>
      <c r="L812" s="2" t="s">
        <v>79</v>
      </c>
      <c r="M812" s="2" t="s">
        <v>4657</v>
      </c>
      <c r="O812" s="3" t="s">
        <v>59</v>
      </c>
      <c r="P812" s="2" t="s">
        <v>89</v>
      </c>
      <c r="Q812" s="3" t="s">
        <v>3797</v>
      </c>
      <c r="R812" s="2" t="s">
        <v>3798</v>
      </c>
      <c r="S812" s="2"/>
      <c r="T812" s="2"/>
      <c r="U812" s="2" t="s">
        <v>127</v>
      </c>
      <c r="V812" s="2" t="s">
        <v>129</v>
      </c>
      <c r="W812" s="2" t="s">
        <v>3028</v>
      </c>
      <c r="X812" s="2" t="s">
        <v>3028</v>
      </c>
      <c r="Y812" s="2" t="s">
        <v>133</v>
      </c>
      <c r="Z812" s="2" t="s">
        <v>134</v>
      </c>
      <c r="AA812" s="2" t="s">
        <v>3810</v>
      </c>
      <c r="AB812" s="2"/>
      <c r="AC812" s="2" t="s">
        <v>3028</v>
      </c>
      <c r="AD812" s="2"/>
      <c r="AE812" s="2" t="s">
        <v>3028</v>
      </c>
      <c r="AF812" s="2">
        <v>0</v>
      </c>
      <c r="AG812" s="2">
        <v>0</v>
      </c>
      <c r="AI812" s="2" t="s">
        <v>166</v>
      </c>
      <c r="AJ812" s="2">
        <v>57.24</v>
      </c>
      <c r="AK812" s="3">
        <v>2001</v>
      </c>
      <c r="AL812" s="8" t="s">
        <v>4058</v>
      </c>
      <c r="AM812" s="59">
        <f t="shared" si="142"/>
        <v>2001</v>
      </c>
      <c r="AN812" s="14" t="s">
        <v>3028</v>
      </c>
      <c r="AO812" s="14" t="s">
        <v>3028</v>
      </c>
      <c r="AP812" s="14" t="s">
        <v>3028</v>
      </c>
      <c r="AQ812" s="2">
        <v>2020</v>
      </c>
      <c r="AR812" s="72">
        <f t="shared" si="137"/>
        <v>22</v>
      </c>
      <c r="AS812" s="69">
        <v>20210331</v>
      </c>
      <c r="AT812" s="2" t="s">
        <v>185</v>
      </c>
      <c r="AU812" s="72">
        <v>601020</v>
      </c>
      <c r="AV812" s="72">
        <v>0</v>
      </c>
      <c r="AW812" s="71">
        <f t="shared" si="141"/>
        <v>601020</v>
      </c>
      <c r="AX812" s="71">
        <f t="shared" si="131"/>
        <v>0</v>
      </c>
      <c r="AY812" s="71">
        <f t="shared" si="132"/>
        <v>0</v>
      </c>
      <c r="AZ812" s="71">
        <f t="shared" si="133"/>
        <v>601020</v>
      </c>
      <c r="BA812" s="71">
        <f t="shared" si="134"/>
        <v>0</v>
      </c>
      <c r="BB812" s="71">
        <f t="shared" si="135"/>
        <v>0</v>
      </c>
      <c r="BC812" s="71">
        <f t="shared" si="136"/>
        <v>0</v>
      </c>
      <c r="BD812" s="71">
        <f t="shared" si="139"/>
        <v>0</v>
      </c>
      <c r="BE812" s="71">
        <f t="shared" si="140"/>
        <v>601020</v>
      </c>
      <c r="BF812" s="72"/>
      <c r="BG812" s="3" t="s">
        <v>175</v>
      </c>
      <c r="BH812" s="2" t="s">
        <v>3808</v>
      </c>
      <c r="BI812" s="6" t="s">
        <v>3028</v>
      </c>
      <c r="BJ812" s="6">
        <v>0</v>
      </c>
      <c r="BK812" s="6">
        <v>0</v>
      </c>
      <c r="BL812" s="7" t="s">
        <v>3028</v>
      </c>
    </row>
    <row r="813" spans="2:64" x14ac:dyDescent="0.4">
      <c r="B813" s="2" t="s">
        <v>1662</v>
      </c>
      <c r="C813" s="3" t="s">
        <v>180</v>
      </c>
      <c r="D813" s="2" t="s">
        <v>1498</v>
      </c>
      <c r="E813" s="3" t="s">
        <v>3028</v>
      </c>
      <c r="F813" s="2" t="s">
        <v>3028</v>
      </c>
      <c r="G813" s="2" t="s">
        <v>3359</v>
      </c>
      <c r="H813" s="3" t="s">
        <v>3028</v>
      </c>
      <c r="I813" s="2" t="s">
        <v>3028</v>
      </c>
      <c r="J813" s="2" t="s">
        <v>3028</v>
      </c>
      <c r="K813" s="3" t="s">
        <v>80</v>
      </c>
      <c r="L813" s="2" t="s">
        <v>79</v>
      </c>
      <c r="M813" s="2" t="s">
        <v>4657</v>
      </c>
      <c r="O813" s="3" t="s">
        <v>59</v>
      </c>
      <c r="P813" s="2" t="s">
        <v>89</v>
      </c>
      <c r="Q813" s="3" t="s">
        <v>3797</v>
      </c>
      <c r="R813" s="2" t="s">
        <v>3798</v>
      </c>
      <c r="S813" s="2"/>
      <c r="T813" s="2"/>
      <c r="U813" s="2" t="s">
        <v>127</v>
      </c>
      <c r="V813" s="2" t="s">
        <v>129</v>
      </c>
      <c r="W813" s="2" t="s">
        <v>3028</v>
      </c>
      <c r="X813" s="2" t="s">
        <v>3028</v>
      </c>
      <c r="Y813" s="2" t="s">
        <v>133</v>
      </c>
      <c r="Z813" s="2" t="s">
        <v>134</v>
      </c>
      <c r="AA813" s="2" t="s">
        <v>3810</v>
      </c>
      <c r="AB813" s="2"/>
      <c r="AC813" s="2" t="s">
        <v>3028</v>
      </c>
      <c r="AD813" s="2"/>
      <c r="AE813" s="2" t="s">
        <v>3028</v>
      </c>
      <c r="AF813" s="2">
        <v>0</v>
      </c>
      <c r="AG813" s="2">
        <v>0</v>
      </c>
      <c r="AI813" s="2" t="s">
        <v>166</v>
      </c>
      <c r="AJ813" s="2">
        <v>8.4700000000000006</v>
      </c>
      <c r="AK813" s="3">
        <v>2001</v>
      </c>
      <c r="AL813" s="8" t="s">
        <v>4048</v>
      </c>
      <c r="AM813" s="59">
        <f t="shared" si="142"/>
        <v>2001</v>
      </c>
      <c r="AN813" s="14" t="s">
        <v>3028</v>
      </c>
      <c r="AO813" s="14" t="s">
        <v>3028</v>
      </c>
      <c r="AP813" s="14" t="s">
        <v>3028</v>
      </c>
      <c r="AQ813" s="2">
        <v>2020</v>
      </c>
      <c r="AR813" s="72">
        <f t="shared" si="137"/>
        <v>22</v>
      </c>
      <c r="AS813" s="69">
        <v>20210331</v>
      </c>
      <c r="AT813" s="2" t="s">
        <v>185</v>
      </c>
      <c r="AU813" s="72">
        <v>88935</v>
      </c>
      <c r="AV813" s="72">
        <v>0</v>
      </c>
      <c r="AW813" s="71">
        <f t="shared" si="141"/>
        <v>88935</v>
      </c>
      <c r="AX813" s="71">
        <f t="shared" si="131"/>
        <v>0</v>
      </c>
      <c r="AY813" s="71">
        <f t="shared" si="132"/>
        <v>0</v>
      </c>
      <c r="AZ813" s="71">
        <f t="shared" si="133"/>
        <v>88935</v>
      </c>
      <c r="BA813" s="71">
        <f t="shared" si="134"/>
        <v>0</v>
      </c>
      <c r="BB813" s="71">
        <f t="shared" si="135"/>
        <v>0</v>
      </c>
      <c r="BC813" s="71">
        <f t="shared" si="136"/>
        <v>0</v>
      </c>
      <c r="BD813" s="71">
        <f t="shared" si="139"/>
        <v>0</v>
      </c>
      <c r="BE813" s="71">
        <f t="shared" si="140"/>
        <v>88935</v>
      </c>
      <c r="BF813" s="72"/>
      <c r="BG813" s="3" t="s">
        <v>175</v>
      </c>
      <c r="BH813" s="2" t="s">
        <v>3808</v>
      </c>
      <c r="BI813" s="6" t="s">
        <v>3028</v>
      </c>
      <c r="BJ813" s="6">
        <v>0</v>
      </c>
      <c r="BK813" s="6">
        <v>0</v>
      </c>
      <c r="BL813" s="7" t="s">
        <v>3028</v>
      </c>
    </row>
    <row r="814" spans="2:64" x14ac:dyDescent="0.4">
      <c r="B814" s="2" t="s">
        <v>1638</v>
      </c>
      <c r="C814" s="3" t="s">
        <v>180</v>
      </c>
      <c r="D814" s="2" t="s">
        <v>1498</v>
      </c>
      <c r="E814" s="3" t="s">
        <v>3028</v>
      </c>
      <c r="F814" s="2" t="s">
        <v>3028</v>
      </c>
      <c r="G814" s="2" t="s">
        <v>3351</v>
      </c>
      <c r="H814" s="3" t="s">
        <v>3028</v>
      </c>
      <c r="I814" s="2" t="s">
        <v>3028</v>
      </c>
      <c r="J814" s="2" t="s">
        <v>3028</v>
      </c>
      <c r="K814" s="3" t="s">
        <v>80</v>
      </c>
      <c r="L814" s="2" t="s">
        <v>79</v>
      </c>
      <c r="M814" s="2" t="s">
        <v>4657</v>
      </c>
      <c r="O814" s="3" t="s">
        <v>59</v>
      </c>
      <c r="P814" s="2" t="s">
        <v>89</v>
      </c>
      <c r="Q814" s="3" t="s">
        <v>3797</v>
      </c>
      <c r="R814" s="2" t="s">
        <v>3798</v>
      </c>
      <c r="S814" s="2"/>
      <c r="T814" s="2"/>
      <c r="U814" s="2" t="s">
        <v>127</v>
      </c>
      <c r="V814" s="2" t="s">
        <v>129</v>
      </c>
      <c r="W814" s="2" t="s">
        <v>3028</v>
      </c>
      <c r="X814" s="2" t="s">
        <v>3028</v>
      </c>
      <c r="Y814" s="2" t="s">
        <v>133</v>
      </c>
      <c r="Z814" s="2" t="s">
        <v>134</v>
      </c>
      <c r="AA814" s="2" t="s">
        <v>3810</v>
      </c>
      <c r="AB814" s="2"/>
      <c r="AC814" s="2" t="s">
        <v>3028</v>
      </c>
      <c r="AD814" s="2"/>
      <c r="AE814" s="2" t="s">
        <v>3028</v>
      </c>
      <c r="AF814" s="2">
        <v>0</v>
      </c>
      <c r="AG814" s="2">
        <v>0</v>
      </c>
      <c r="AI814" s="2" t="s">
        <v>166</v>
      </c>
      <c r="AJ814" s="2">
        <v>148.46</v>
      </c>
      <c r="AK814" s="3">
        <v>2002</v>
      </c>
      <c r="AL814" s="8" t="s">
        <v>4059</v>
      </c>
      <c r="AM814" s="59">
        <f t="shared" si="142"/>
        <v>2002</v>
      </c>
      <c r="AN814" s="14" t="s">
        <v>3028</v>
      </c>
      <c r="AO814" s="14" t="s">
        <v>3028</v>
      </c>
      <c r="AP814" s="14" t="s">
        <v>3028</v>
      </c>
      <c r="AQ814" s="2">
        <v>2020</v>
      </c>
      <c r="AR814" s="72">
        <f t="shared" si="137"/>
        <v>21</v>
      </c>
      <c r="AS814" s="69">
        <v>20210331</v>
      </c>
      <c r="AT814" s="2" t="s">
        <v>185</v>
      </c>
      <c r="AU814" s="72">
        <v>1558830</v>
      </c>
      <c r="AV814" s="72">
        <v>0</v>
      </c>
      <c r="AW814" s="71">
        <f t="shared" si="141"/>
        <v>1558830</v>
      </c>
      <c r="AX814" s="71">
        <f t="shared" si="131"/>
        <v>0</v>
      </c>
      <c r="AY814" s="71">
        <f t="shared" si="132"/>
        <v>0</v>
      </c>
      <c r="AZ814" s="71">
        <f t="shared" si="133"/>
        <v>1558830</v>
      </c>
      <c r="BA814" s="71">
        <f t="shared" si="134"/>
        <v>0</v>
      </c>
      <c r="BB814" s="71">
        <f t="shared" si="135"/>
        <v>0</v>
      </c>
      <c r="BC814" s="71">
        <f t="shared" si="136"/>
        <v>0</v>
      </c>
      <c r="BD814" s="71">
        <f t="shared" si="139"/>
        <v>0</v>
      </c>
      <c r="BE814" s="71">
        <f t="shared" si="140"/>
        <v>1558830</v>
      </c>
      <c r="BF814" s="72"/>
      <c r="BG814" s="3" t="s">
        <v>175</v>
      </c>
      <c r="BH814" s="2" t="s">
        <v>3808</v>
      </c>
      <c r="BI814" s="6" t="s">
        <v>3028</v>
      </c>
      <c r="BJ814" s="6">
        <v>0</v>
      </c>
      <c r="BK814" s="6">
        <v>0</v>
      </c>
      <c r="BL814" s="7" t="s">
        <v>3028</v>
      </c>
    </row>
    <row r="815" spans="2:64" x14ac:dyDescent="0.4">
      <c r="B815" s="2" t="s">
        <v>1550</v>
      </c>
      <c r="C815" s="3" t="s">
        <v>180</v>
      </c>
      <c r="D815" s="2" t="s">
        <v>1498</v>
      </c>
      <c r="E815" s="3" t="s">
        <v>3028</v>
      </c>
      <c r="F815" s="2" t="s">
        <v>3028</v>
      </c>
      <c r="G815" s="2" t="s">
        <v>3330</v>
      </c>
      <c r="H815" s="3" t="s">
        <v>3028</v>
      </c>
      <c r="I815" s="2" t="s">
        <v>3028</v>
      </c>
      <c r="J815" s="2" t="s">
        <v>3028</v>
      </c>
      <c r="K815" s="3" t="s">
        <v>80</v>
      </c>
      <c r="L815" s="2" t="s">
        <v>79</v>
      </c>
      <c r="M815" s="2" t="s">
        <v>4657</v>
      </c>
      <c r="O815" s="3" t="s">
        <v>59</v>
      </c>
      <c r="P815" s="2" t="s">
        <v>89</v>
      </c>
      <c r="Q815" s="3" t="s">
        <v>3797</v>
      </c>
      <c r="R815" s="2" t="s">
        <v>3798</v>
      </c>
      <c r="S815" s="2"/>
      <c r="T815" s="2"/>
      <c r="U815" s="2" t="s">
        <v>127</v>
      </c>
      <c r="V815" s="2" t="s">
        <v>129</v>
      </c>
      <c r="W815" s="2" t="s">
        <v>3028</v>
      </c>
      <c r="X815" s="2" t="s">
        <v>3028</v>
      </c>
      <c r="Y815" s="2" t="s">
        <v>133</v>
      </c>
      <c r="Z815" s="2" t="s">
        <v>134</v>
      </c>
      <c r="AA815" s="2" t="s">
        <v>3810</v>
      </c>
      <c r="AB815" s="2"/>
      <c r="AC815" s="2" t="s">
        <v>3028</v>
      </c>
      <c r="AD815" s="2"/>
      <c r="AE815" s="2" t="s">
        <v>3028</v>
      </c>
      <c r="AF815" s="2">
        <v>0</v>
      </c>
      <c r="AG815" s="2">
        <v>0</v>
      </c>
      <c r="AI815" s="2" t="s">
        <v>166</v>
      </c>
      <c r="AJ815" s="2">
        <v>39.51</v>
      </c>
      <c r="AK815" s="3">
        <v>2004</v>
      </c>
      <c r="AL815" s="8" t="s">
        <v>4060</v>
      </c>
      <c r="AM815" s="59">
        <f t="shared" si="142"/>
        <v>2004</v>
      </c>
      <c r="AN815" s="14" t="s">
        <v>3028</v>
      </c>
      <c r="AO815" s="14" t="s">
        <v>3028</v>
      </c>
      <c r="AP815" s="14" t="s">
        <v>3028</v>
      </c>
      <c r="AQ815" s="2">
        <v>2020</v>
      </c>
      <c r="AR815" s="72">
        <f t="shared" si="137"/>
        <v>19</v>
      </c>
      <c r="AS815" s="69">
        <v>20210331</v>
      </c>
      <c r="AT815" s="2" t="s">
        <v>185</v>
      </c>
      <c r="AU815" s="72">
        <v>414855</v>
      </c>
      <c r="AV815" s="72">
        <v>0</v>
      </c>
      <c r="AW815" s="71">
        <f t="shared" si="141"/>
        <v>414855</v>
      </c>
      <c r="AX815" s="71">
        <f t="shared" si="131"/>
        <v>0</v>
      </c>
      <c r="AY815" s="71">
        <f t="shared" si="132"/>
        <v>0</v>
      </c>
      <c r="AZ815" s="71">
        <f t="shared" si="133"/>
        <v>414855</v>
      </c>
      <c r="BA815" s="71">
        <f t="shared" si="134"/>
        <v>0</v>
      </c>
      <c r="BB815" s="71">
        <f t="shared" si="135"/>
        <v>0</v>
      </c>
      <c r="BC815" s="71">
        <f t="shared" si="136"/>
        <v>0</v>
      </c>
      <c r="BD815" s="71">
        <f t="shared" si="139"/>
        <v>0</v>
      </c>
      <c r="BE815" s="71">
        <f t="shared" si="140"/>
        <v>414855</v>
      </c>
      <c r="BF815" s="72"/>
      <c r="BG815" s="3" t="s">
        <v>175</v>
      </c>
      <c r="BH815" s="2" t="s">
        <v>3808</v>
      </c>
      <c r="BI815" s="6" t="s">
        <v>3028</v>
      </c>
      <c r="BJ815" s="6">
        <v>0</v>
      </c>
      <c r="BK815" s="6">
        <v>0</v>
      </c>
      <c r="BL815" s="7" t="s">
        <v>3028</v>
      </c>
    </row>
    <row r="816" spans="2:64" x14ac:dyDescent="0.4">
      <c r="B816" s="2" t="s">
        <v>1663</v>
      </c>
      <c r="C816" s="3" t="s">
        <v>180</v>
      </c>
      <c r="D816" s="2" t="s">
        <v>1498</v>
      </c>
      <c r="E816" s="3" t="s">
        <v>3028</v>
      </c>
      <c r="F816" s="2" t="s">
        <v>3028</v>
      </c>
      <c r="G816" s="2" t="s">
        <v>3360</v>
      </c>
      <c r="H816" s="3" t="s">
        <v>3028</v>
      </c>
      <c r="I816" s="2" t="s">
        <v>3028</v>
      </c>
      <c r="J816" s="2" t="s">
        <v>3028</v>
      </c>
      <c r="K816" s="3" t="s">
        <v>80</v>
      </c>
      <c r="L816" s="2" t="s">
        <v>79</v>
      </c>
      <c r="M816" s="2" t="s">
        <v>4657</v>
      </c>
      <c r="O816" s="3" t="s">
        <v>59</v>
      </c>
      <c r="P816" s="2" t="s">
        <v>89</v>
      </c>
      <c r="Q816" s="3" t="s">
        <v>3797</v>
      </c>
      <c r="R816" s="2" t="s">
        <v>3798</v>
      </c>
      <c r="S816" s="2"/>
      <c r="T816" s="2"/>
      <c r="U816" s="2" t="s">
        <v>127</v>
      </c>
      <c r="V816" s="2" t="s">
        <v>129</v>
      </c>
      <c r="W816" s="2" t="s">
        <v>3028</v>
      </c>
      <c r="X816" s="2" t="s">
        <v>3028</v>
      </c>
      <c r="Y816" s="2" t="s">
        <v>133</v>
      </c>
      <c r="Z816" s="2" t="s">
        <v>134</v>
      </c>
      <c r="AA816" s="2" t="s">
        <v>3810</v>
      </c>
      <c r="AB816" s="2"/>
      <c r="AC816" s="2" t="s">
        <v>3028</v>
      </c>
      <c r="AD816" s="2"/>
      <c r="AE816" s="2" t="s">
        <v>3028</v>
      </c>
      <c r="AF816" s="2">
        <v>0</v>
      </c>
      <c r="AG816" s="2">
        <v>0</v>
      </c>
      <c r="AI816" s="2" t="s">
        <v>166</v>
      </c>
      <c r="AJ816" s="2">
        <v>35.35</v>
      </c>
      <c r="AK816" s="3">
        <v>2001</v>
      </c>
      <c r="AL816" s="8" t="s">
        <v>4049</v>
      </c>
      <c r="AM816" s="59">
        <f t="shared" si="142"/>
        <v>2001</v>
      </c>
      <c r="AN816" s="14" t="s">
        <v>3028</v>
      </c>
      <c r="AO816" s="14" t="s">
        <v>3028</v>
      </c>
      <c r="AP816" s="14" t="s">
        <v>3028</v>
      </c>
      <c r="AQ816" s="2">
        <v>2020</v>
      </c>
      <c r="AR816" s="72">
        <f t="shared" si="137"/>
        <v>22</v>
      </c>
      <c r="AS816" s="69">
        <v>20210331</v>
      </c>
      <c r="AT816" s="2" t="s">
        <v>185</v>
      </c>
      <c r="AU816" s="72">
        <v>371175</v>
      </c>
      <c r="AV816" s="72">
        <v>0</v>
      </c>
      <c r="AW816" s="71">
        <f t="shared" si="141"/>
        <v>371175</v>
      </c>
      <c r="AX816" s="71">
        <f t="shared" si="131"/>
        <v>0</v>
      </c>
      <c r="AY816" s="71">
        <f t="shared" si="132"/>
        <v>0</v>
      </c>
      <c r="AZ816" s="71">
        <f t="shared" si="133"/>
        <v>371175</v>
      </c>
      <c r="BA816" s="71">
        <f t="shared" si="134"/>
        <v>0</v>
      </c>
      <c r="BB816" s="71">
        <f t="shared" si="135"/>
        <v>0</v>
      </c>
      <c r="BC816" s="71">
        <f t="shared" si="136"/>
        <v>0</v>
      </c>
      <c r="BD816" s="71">
        <f t="shared" si="139"/>
        <v>0</v>
      </c>
      <c r="BE816" s="71">
        <f t="shared" si="140"/>
        <v>371175</v>
      </c>
      <c r="BF816" s="72"/>
      <c r="BG816" s="3" t="s">
        <v>175</v>
      </c>
      <c r="BH816" s="2" t="s">
        <v>3808</v>
      </c>
      <c r="BI816" s="6" t="s">
        <v>3028</v>
      </c>
      <c r="BJ816" s="6">
        <v>0</v>
      </c>
      <c r="BK816" s="6">
        <v>0</v>
      </c>
      <c r="BL816" s="7" t="s">
        <v>3028</v>
      </c>
    </row>
    <row r="817" spans="2:64" x14ac:dyDescent="0.4">
      <c r="B817" s="2" t="s">
        <v>1664</v>
      </c>
      <c r="C817" s="3" t="s">
        <v>180</v>
      </c>
      <c r="D817" s="2" t="s">
        <v>1498</v>
      </c>
      <c r="E817" s="3" t="s">
        <v>3028</v>
      </c>
      <c r="F817" s="2" t="s">
        <v>3028</v>
      </c>
      <c r="G817" s="2" t="s">
        <v>3361</v>
      </c>
      <c r="H817" s="3" t="s">
        <v>3028</v>
      </c>
      <c r="I817" s="2" t="s">
        <v>3028</v>
      </c>
      <c r="J817" s="2" t="s">
        <v>3028</v>
      </c>
      <c r="K817" s="3" t="s">
        <v>80</v>
      </c>
      <c r="L817" s="2" t="s">
        <v>79</v>
      </c>
      <c r="M817" s="2" t="s">
        <v>4657</v>
      </c>
      <c r="O817" s="3" t="s">
        <v>59</v>
      </c>
      <c r="P817" s="2" t="s">
        <v>89</v>
      </c>
      <c r="Q817" s="3" t="s">
        <v>3797</v>
      </c>
      <c r="R817" s="2" t="s">
        <v>3798</v>
      </c>
      <c r="S817" s="2"/>
      <c r="T817" s="2"/>
      <c r="U817" s="2" t="s">
        <v>127</v>
      </c>
      <c r="V817" s="2" t="s">
        <v>129</v>
      </c>
      <c r="W817" s="2" t="s">
        <v>3028</v>
      </c>
      <c r="X817" s="2" t="s">
        <v>3028</v>
      </c>
      <c r="Y817" s="2" t="s">
        <v>133</v>
      </c>
      <c r="Z817" s="2" t="s">
        <v>134</v>
      </c>
      <c r="AA817" s="2" t="s">
        <v>3810</v>
      </c>
      <c r="AB817" s="2"/>
      <c r="AC817" s="2" t="s">
        <v>3028</v>
      </c>
      <c r="AD817" s="2"/>
      <c r="AE817" s="2" t="s">
        <v>3028</v>
      </c>
      <c r="AF817" s="2">
        <v>0</v>
      </c>
      <c r="AG817" s="2">
        <v>0</v>
      </c>
      <c r="AI817" s="2" t="s">
        <v>166</v>
      </c>
      <c r="AJ817" s="2">
        <v>11.44</v>
      </c>
      <c r="AK817" s="3">
        <v>2001</v>
      </c>
      <c r="AL817" s="8" t="s">
        <v>4061</v>
      </c>
      <c r="AM817" s="59">
        <f t="shared" si="142"/>
        <v>2001</v>
      </c>
      <c r="AN817" s="14" t="s">
        <v>3028</v>
      </c>
      <c r="AO817" s="14" t="s">
        <v>3028</v>
      </c>
      <c r="AP817" s="14" t="s">
        <v>3028</v>
      </c>
      <c r="AQ817" s="2">
        <v>2020</v>
      </c>
      <c r="AR817" s="72">
        <f t="shared" si="137"/>
        <v>22</v>
      </c>
      <c r="AS817" s="69">
        <v>20210331</v>
      </c>
      <c r="AT817" s="2" t="s">
        <v>185</v>
      </c>
      <c r="AU817" s="72">
        <v>120120</v>
      </c>
      <c r="AV817" s="72">
        <v>0</v>
      </c>
      <c r="AW817" s="71">
        <f t="shared" si="141"/>
        <v>120120</v>
      </c>
      <c r="AX817" s="71">
        <f t="shared" si="131"/>
        <v>0</v>
      </c>
      <c r="AY817" s="71">
        <f t="shared" si="132"/>
        <v>0</v>
      </c>
      <c r="AZ817" s="71">
        <f t="shared" si="133"/>
        <v>120120</v>
      </c>
      <c r="BA817" s="71">
        <f t="shared" si="134"/>
        <v>0</v>
      </c>
      <c r="BB817" s="71">
        <f t="shared" si="135"/>
        <v>0</v>
      </c>
      <c r="BC817" s="71">
        <f t="shared" si="136"/>
        <v>0</v>
      </c>
      <c r="BD817" s="71">
        <f t="shared" si="139"/>
        <v>0</v>
      </c>
      <c r="BE817" s="71">
        <f t="shared" si="140"/>
        <v>120120</v>
      </c>
      <c r="BF817" s="72"/>
      <c r="BG817" s="3" t="s">
        <v>175</v>
      </c>
      <c r="BH817" s="2" t="s">
        <v>3808</v>
      </c>
      <c r="BI817" s="6" t="s">
        <v>3028</v>
      </c>
      <c r="BJ817" s="6">
        <v>0</v>
      </c>
      <c r="BK817" s="6">
        <v>0</v>
      </c>
      <c r="BL817" s="7" t="s">
        <v>3028</v>
      </c>
    </row>
    <row r="818" spans="2:64" x14ac:dyDescent="0.4">
      <c r="B818" s="2" t="s">
        <v>1665</v>
      </c>
      <c r="C818" s="3" t="s">
        <v>180</v>
      </c>
      <c r="D818" s="2" t="s">
        <v>1498</v>
      </c>
      <c r="E818" s="3" t="s">
        <v>3028</v>
      </c>
      <c r="F818" s="2" t="s">
        <v>3028</v>
      </c>
      <c r="G818" s="2" t="s">
        <v>3362</v>
      </c>
      <c r="H818" s="3" t="s">
        <v>3028</v>
      </c>
      <c r="I818" s="2" t="s">
        <v>3028</v>
      </c>
      <c r="J818" s="2" t="s">
        <v>3028</v>
      </c>
      <c r="K818" s="3" t="s">
        <v>80</v>
      </c>
      <c r="L818" s="2" t="s">
        <v>79</v>
      </c>
      <c r="M818" s="2" t="s">
        <v>4657</v>
      </c>
      <c r="O818" s="3" t="s">
        <v>59</v>
      </c>
      <c r="P818" s="2" t="s">
        <v>89</v>
      </c>
      <c r="Q818" s="3" t="s">
        <v>3797</v>
      </c>
      <c r="R818" s="2" t="s">
        <v>3798</v>
      </c>
      <c r="S818" s="2"/>
      <c r="T818" s="2"/>
      <c r="U818" s="2" t="s">
        <v>127</v>
      </c>
      <c r="V818" s="2" t="s">
        <v>129</v>
      </c>
      <c r="W818" s="2" t="s">
        <v>3028</v>
      </c>
      <c r="X818" s="2" t="s">
        <v>3028</v>
      </c>
      <c r="Y818" s="2" t="s">
        <v>133</v>
      </c>
      <c r="Z818" s="2" t="s">
        <v>134</v>
      </c>
      <c r="AA818" s="2" t="s">
        <v>3810</v>
      </c>
      <c r="AB818" s="2"/>
      <c r="AC818" s="2" t="s">
        <v>3028</v>
      </c>
      <c r="AD818" s="2"/>
      <c r="AE818" s="2" t="s">
        <v>3028</v>
      </c>
      <c r="AF818" s="2">
        <v>0</v>
      </c>
      <c r="AG818" s="2">
        <v>0</v>
      </c>
      <c r="AI818" s="2" t="s">
        <v>166</v>
      </c>
      <c r="AJ818" s="2">
        <v>36.47</v>
      </c>
      <c r="AK818" s="3">
        <v>2001</v>
      </c>
      <c r="AL818" s="8" t="s">
        <v>4062</v>
      </c>
      <c r="AM818" s="59">
        <f t="shared" si="142"/>
        <v>2001</v>
      </c>
      <c r="AN818" s="14" t="s">
        <v>3028</v>
      </c>
      <c r="AO818" s="14" t="s">
        <v>3028</v>
      </c>
      <c r="AP818" s="14" t="s">
        <v>3028</v>
      </c>
      <c r="AQ818" s="2">
        <v>2020</v>
      </c>
      <c r="AR818" s="72">
        <f t="shared" si="137"/>
        <v>22</v>
      </c>
      <c r="AS818" s="69">
        <v>20210331</v>
      </c>
      <c r="AT818" s="2" t="s">
        <v>185</v>
      </c>
      <c r="AU818" s="72">
        <v>382935</v>
      </c>
      <c r="AV818" s="72">
        <v>0</v>
      </c>
      <c r="AW818" s="71">
        <f t="shared" si="141"/>
        <v>382935</v>
      </c>
      <c r="AX818" s="71">
        <f t="shared" si="131"/>
        <v>0</v>
      </c>
      <c r="AY818" s="71">
        <f t="shared" si="132"/>
        <v>0</v>
      </c>
      <c r="AZ818" s="71">
        <f t="shared" si="133"/>
        <v>382935</v>
      </c>
      <c r="BA818" s="71">
        <f t="shared" si="134"/>
        <v>0</v>
      </c>
      <c r="BB818" s="71">
        <f t="shared" si="135"/>
        <v>0</v>
      </c>
      <c r="BC818" s="71">
        <f t="shared" si="136"/>
        <v>0</v>
      </c>
      <c r="BD818" s="71">
        <f t="shared" si="139"/>
        <v>0</v>
      </c>
      <c r="BE818" s="71">
        <f t="shared" si="140"/>
        <v>382935</v>
      </c>
      <c r="BF818" s="72"/>
      <c r="BG818" s="3" t="s">
        <v>175</v>
      </c>
      <c r="BH818" s="2" t="s">
        <v>3808</v>
      </c>
      <c r="BI818" s="6" t="s">
        <v>3028</v>
      </c>
      <c r="BJ818" s="6">
        <v>0</v>
      </c>
      <c r="BK818" s="6">
        <v>0</v>
      </c>
      <c r="BL818" s="7" t="s">
        <v>3028</v>
      </c>
    </row>
    <row r="819" spans="2:64" x14ac:dyDescent="0.4">
      <c r="B819" s="2" t="s">
        <v>1639</v>
      </c>
      <c r="C819" s="3" t="s">
        <v>180</v>
      </c>
      <c r="D819" s="2" t="s">
        <v>1498</v>
      </c>
      <c r="E819" s="3" t="s">
        <v>3028</v>
      </c>
      <c r="F819" s="2" t="s">
        <v>3028</v>
      </c>
      <c r="G819" s="2" t="s">
        <v>3352</v>
      </c>
      <c r="H819" s="3" t="s">
        <v>3028</v>
      </c>
      <c r="I819" s="2" t="s">
        <v>3028</v>
      </c>
      <c r="J819" s="2" t="s">
        <v>3028</v>
      </c>
      <c r="K819" s="3" t="s">
        <v>80</v>
      </c>
      <c r="L819" s="2" t="s">
        <v>79</v>
      </c>
      <c r="M819" s="2" t="s">
        <v>4657</v>
      </c>
      <c r="O819" s="3" t="s">
        <v>59</v>
      </c>
      <c r="P819" s="2" t="s">
        <v>89</v>
      </c>
      <c r="Q819" s="3" t="s">
        <v>3797</v>
      </c>
      <c r="R819" s="2" t="s">
        <v>3798</v>
      </c>
      <c r="S819" s="2"/>
      <c r="T819" s="2"/>
      <c r="U819" s="2" t="s">
        <v>127</v>
      </c>
      <c r="V819" s="2" t="s">
        <v>129</v>
      </c>
      <c r="W819" s="2" t="s">
        <v>3028</v>
      </c>
      <c r="X819" s="2" t="s">
        <v>3028</v>
      </c>
      <c r="Y819" s="2" t="s">
        <v>133</v>
      </c>
      <c r="Z819" s="2" t="s">
        <v>134</v>
      </c>
      <c r="AA819" s="2" t="s">
        <v>3810</v>
      </c>
      <c r="AB819" s="2"/>
      <c r="AC819" s="2" t="s">
        <v>3028</v>
      </c>
      <c r="AD819" s="2"/>
      <c r="AE819" s="2" t="s">
        <v>3028</v>
      </c>
      <c r="AF819" s="2">
        <v>0</v>
      </c>
      <c r="AG819" s="2">
        <v>0</v>
      </c>
      <c r="AI819" s="2" t="s">
        <v>166</v>
      </c>
      <c r="AJ819" s="2">
        <v>46.27</v>
      </c>
      <c r="AK819" s="3">
        <v>2002</v>
      </c>
      <c r="AL819" s="8" t="s">
        <v>4051</v>
      </c>
      <c r="AM819" s="59">
        <f t="shared" si="142"/>
        <v>2002</v>
      </c>
      <c r="AN819" s="14" t="s">
        <v>3028</v>
      </c>
      <c r="AO819" s="14" t="s">
        <v>3028</v>
      </c>
      <c r="AP819" s="14" t="s">
        <v>3028</v>
      </c>
      <c r="AQ819" s="2">
        <v>2020</v>
      </c>
      <c r="AR819" s="72">
        <f t="shared" si="137"/>
        <v>21</v>
      </c>
      <c r="AS819" s="69">
        <v>20210331</v>
      </c>
      <c r="AT819" s="2" t="s">
        <v>185</v>
      </c>
      <c r="AU819" s="72">
        <v>485835</v>
      </c>
      <c r="AV819" s="72">
        <v>0</v>
      </c>
      <c r="AW819" s="71">
        <f t="shared" si="141"/>
        <v>485835</v>
      </c>
      <c r="AX819" s="71">
        <f t="shared" ref="AX819:AX882" si="143">IF(BA819*(AR819-1)&gt;=AW819,AW819,BA819*(AR819-1))</f>
        <v>0</v>
      </c>
      <c r="AY819" s="71">
        <f t="shared" ref="AY819:AY882" si="144">IF(X819="1円残しする",IF(AX819&gt;=AW819,AW819-1,AX819),AX819)</f>
        <v>0</v>
      </c>
      <c r="AZ819" s="71">
        <f t="shared" ref="AZ819:AZ882" si="145">AW819-AY819</f>
        <v>485835</v>
      </c>
      <c r="BA819" s="71">
        <f t="shared" ref="BA819:BA882" si="146">IF(V819="償却対象",AW819/AF819,0)</f>
        <v>0</v>
      </c>
      <c r="BB819" s="71">
        <f t="shared" ref="BB819:BB882" si="147">IF(BA819*AR819&gt;=AW819,AW819,BA819*AR819)</f>
        <v>0</v>
      </c>
      <c r="BC819" s="71">
        <f t="shared" ref="BC819:BC882" si="148">BD819-AY819</f>
        <v>0</v>
      </c>
      <c r="BD819" s="71">
        <f t="shared" si="139"/>
        <v>0</v>
      </c>
      <c r="BE819" s="71">
        <f t="shared" si="140"/>
        <v>485835</v>
      </c>
      <c r="BF819" s="72"/>
      <c r="BG819" s="3" t="s">
        <v>175</v>
      </c>
      <c r="BH819" s="2" t="s">
        <v>3808</v>
      </c>
      <c r="BI819" s="6" t="s">
        <v>3028</v>
      </c>
      <c r="BJ819" s="6">
        <v>0</v>
      </c>
      <c r="BK819" s="6">
        <v>0</v>
      </c>
      <c r="BL819" s="7" t="s">
        <v>3028</v>
      </c>
    </row>
    <row r="820" spans="2:64" x14ac:dyDescent="0.4">
      <c r="B820" s="2" t="s">
        <v>1666</v>
      </c>
      <c r="C820" s="3" t="s">
        <v>180</v>
      </c>
      <c r="D820" s="2" t="s">
        <v>1498</v>
      </c>
      <c r="E820" s="3" t="s">
        <v>3028</v>
      </c>
      <c r="F820" s="2" t="s">
        <v>3028</v>
      </c>
      <c r="G820" s="2" t="s">
        <v>3363</v>
      </c>
      <c r="H820" s="3" t="s">
        <v>3028</v>
      </c>
      <c r="I820" s="2" t="s">
        <v>3028</v>
      </c>
      <c r="J820" s="2" t="s">
        <v>3028</v>
      </c>
      <c r="K820" s="3" t="s">
        <v>80</v>
      </c>
      <c r="L820" s="2" t="s">
        <v>79</v>
      </c>
      <c r="M820" s="2" t="s">
        <v>4657</v>
      </c>
      <c r="O820" s="3" t="s">
        <v>59</v>
      </c>
      <c r="P820" s="2" t="s">
        <v>89</v>
      </c>
      <c r="Q820" s="3" t="s">
        <v>3797</v>
      </c>
      <c r="R820" s="2" t="s">
        <v>3798</v>
      </c>
      <c r="S820" s="2"/>
      <c r="T820" s="2"/>
      <c r="U820" s="2" t="s">
        <v>127</v>
      </c>
      <c r="V820" s="2" t="s">
        <v>129</v>
      </c>
      <c r="W820" s="2" t="s">
        <v>3028</v>
      </c>
      <c r="X820" s="2" t="s">
        <v>3028</v>
      </c>
      <c r="Y820" s="2" t="s">
        <v>133</v>
      </c>
      <c r="Z820" s="2" t="s">
        <v>134</v>
      </c>
      <c r="AA820" s="2" t="s">
        <v>3810</v>
      </c>
      <c r="AB820" s="2"/>
      <c r="AC820" s="2" t="s">
        <v>3028</v>
      </c>
      <c r="AD820" s="2"/>
      <c r="AE820" s="2" t="s">
        <v>3028</v>
      </c>
      <c r="AF820" s="2">
        <v>0</v>
      </c>
      <c r="AG820" s="2">
        <v>0</v>
      </c>
      <c r="AI820" s="2" t="s">
        <v>166</v>
      </c>
      <c r="AJ820" s="2">
        <v>84.48</v>
      </c>
      <c r="AK820" s="3">
        <v>2001</v>
      </c>
      <c r="AL820" s="8" t="s">
        <v>4048</v>
      </c>
      <c r="AM820" s="59">
        <f t="shared" si="142"/>
        <v>2001</v>
      </c>
      <c r="AN820" s="14" t="s">
        <v>3028</v>
      </c>
      <c r="AO820" s="14" t="s">
        <v>3028</v>
      </c>
      <c r="AP820" s="14" t="s">
        <v>3028</v>
      </c>
      <c r="AQ820" s="2">
        <v>2020</v>
      </c>
      <c r="AR820" s="72">
        <f t="shared" si="137"/>
        <v>22</v>
      </c>
      <c r="AS820" s="69">
        <v>20210331</v>
      </c>
      <c r="AT820" s="2" t="s">
        <v>185</v>
      </c>
      <c r="AU820" s="72">
        <v>887040</v>
      </c>
      <c r="AV820" s="72">
        <v>0</v>
      </c>
      <c r="AW820" s="71">
        <f t="shared" si="141"/>
        <v>887040</v>
      </c>
      <c r="AX820" s="71">
        <f t="shared" si="143"/>
        <v>0</v>
      </c>
      <c r="AY820" s="71">
        <f t="shared" si="144"/>
        <v>0</v>
      </c>
      <c r="AZ820" s="71">
        <f t="shared" si="145"/>
        <v>887040</v>
      </c>
      <c r="BA820" s="71">
        <f t="shared" si="146"/>
        <v>0</v>
      </c>
      <c r="BB820" s="71">
        <f t="shared" si="147"/>
        <v>0</v>
      </c>
      <c r="BC820" s="71">
        <f t="shared" si="148"/>
        <v>0</v>
      </c>
      <c r="BD820" s="71">
        <f t="shared" si="139"/>
        <v>0</v>
      </c>
      <c r="BE820" s="71">
        <f t="shared" si="140"/>
        <v>887040</v>
      </c>
      <c r="BF820" s="72"/>
      <c r="BG820" s="3" t="s">
        <v>175</v>
      </c>
      <c r="BH820" s="2" t="s">
        <v>3808</v>
      </c>
      <c r="BI820" s="6" t="s">
        <v>3028</v>
      </c>
      <c r="BJ820" s="6">
        <v>0</v>
      </c>
      <c r="BK820" s="6">
        <v>0</v>
      </c>
      <c r="BL820" s="7" t="s">
        <v>3028</v>
      </c>
    </row>
    <row r="821" spans="2:64" x14ac:dyDescent="0.4">
      <c r="B821" s="2" t="s">
        <v>1667</v>
      </c>
      <c r="C821" s="3" t="s">
        <v>180</v>
      </c>
      <c r="D821" s="2" t="s">
        <v>1498</v>
      </c>
      <c r="E821" s="3" t="s">
        <v>3028</v>
      </c>
      <c r="F821" s="2" t="s">
        <v>3028</v>
      </c>
      <c r="G821" s="2" t="s">
        <v>3364</v>
      </c>
      <c r="H821" s="3" t="s">
        <v>3028</v>
      </c>
      <c r="I821" s="2" t="s">
        <v>3028</v>
      </c>
      <c r="J821" s="2" t="s">
        <v>3028</v>
      </c>
      <c r="K821" s="3" t="s">
        <v>80</v>
      </c>
      <c r="L821" s="2" t="s">
        <v>79</v>
      </c>
      <c r="M821" s="2" t="s">
        <v>4657</v>
      </c>
      <c r="O821" s="3" t="s">
        <v>59</v>
      </c>
      <c r="P821" s="2" t="s">
        <v>89</v>
      </c>
      <c r="Q821" s="3" t="s">
        <v>3797</v>
      </c>
      <c r="R821" s="2" t="s">
        <v>3798</v>
      </c>
      <c r="S821" s="2"/>
      <c r="T821" s="2"/>
      <c r="U821" s="2" t="s">
        <v>127</v>
      </c>
      <c r="V821" s="2" t="s">
        <v>129</v>
      </c>
      <c r="W821" s="2" t="s">
        <v>3028</v>
      </c>
      <c r="X821" s="2" t="s">
        <v>3028</v>
      </c>
      <c r="Y821" s="2" t="s">
        <v>133</v>
      </c>
      <c r="Z821" s="2" t="s">
        <v>134</v>
      </c>
      <c r="AA821" s="2" t="s">
        <v>3810</v>
      </c>
      <c r="AB821" s="2"/>
      <c r="AC821" s="2" t="s">
        <v>3028</v>
      </c>
      <c r="AD821" s="2"/>
      <c r="AE821" s="2" t="s">
        <v>3028</v>
      </c>
      <c r="AF821" s="2">
        <v>0</v>
      </c>
      <c r="AG821" s="2">
        <v>0</v>
      </c>
      <c r="AI821" s="2" t="s">
        <v>166</v>
      </c>
      <c r="AJ821" s="2">
        <v>38.42</v>
      </c>
      <c r="AK821" s="3">
        <v>2001</v>
      </c>
      <c r="AL821" s="8" t="s">
        <v>4048</v>
      </c>
      <c r="AM821" s="59">
        <f t="shared" si="142"/>
        <v>2001</v>
      </c>
      <c r="AN821" s="14" t="s">
        <v>3028</v>
      </c>
      <c r="AO821" s="14" t="s">
        <v>3028</v>
      </c>
      <c r="AP821" s="14" t="s">
        <v>3028</v>
      </c>
      <c r="AQ821" s="2">
        <v>2020</v>
      </c>
      <c r="AR821" s="72">
        <f t="shared" si="137"/>
        <v>22</v>
      </c>
      <c r="AS821" s="69">
        <v>20210331</v>
      </c>
      <c r="AT821" s="2" t="s">
        <v>185</v>
      </c>
      <c r="AU821" s="72">
        <v>403410</v>
      </c>
      <c r="AV821" s="72">
        <v>0</v>
      </c>
      <c r="AW821" s="71">
        <f t="shared" si="141"/>
        <v>403410</v>
      </c>
      <c r="AX821" s="71">
        <f t="shared" si="143"/>
        <v>0</v>
      </c>
      <c r="AY821" s="71">
        <f t="shared" si="144"/>
        <v>0</v>
      </c>
      <c r="AZ821" s="71">
        <f t="shared" si="145"/>
        <v>403410</v>
      </c>
      <c r="BA821" s="71">
        <f t="shared" si="146"/>
        <v>0</v>
      </c>
      <c r="BB821" s="71">
        <f t="shared" si="147"/>
        <v>0</v>
      </c>
      <c r="BC821" s="71">
        <f t="shared" si="148"/>
        <v>0</v>
      </c>
      <c r="BD821" s="71">
        <f t="shared" si="139"/>
        <v>0</v>
      </c>
      <c r="BE821" s="71">
        <f t="shared" si="140"/>
        <v>403410</v>
      </c>
      <c r="BF821" s="72"/>
      <c r="BG821" s="3" t="s">
        <v>175</v>
      </c>
      <c r="BH821" s="2" t="s">
        <v>3808</v>
      </c>
      <c r="BI821" s="6" t="s">
        <v>3028</v>
      </c>
      <c r="BJ821" s="6">
        <v>0</v>
      </c>
      <c r="BK821" s="6">
        <v>0</v>
      </c>
      <c r="BL821" s="7" t="s">
        <v>3028</v>
      </c>
    </row>
    <row r="822" spans="2:64" x14ac:dyDescent="0.4">
      <c r="B822" s="2" t="s">
        <v>1640</v>
      </c>
      <c r="C822" s="3" t="s">
        <v>180</v>
      </c>
      <c r="D822" s="2" t="s">
        <v>1498</v>
      </c>
      <c r="E822" s="3" t="s">
        <v>3028</v>
      </c>
      <c r="F822" s="2" t="s">
        <v>3028</v>
      </c>
      <c r="G822" s="2" t="s">
        <v>3353</v>
      </c>
      <c r="H822" s="3" t="s">
        <v>3028</v>
      </c>
      <c r="I822" s="2" t="s">
        <v>3028</v>
      </c>
      <c r="J822" s="2" t="s">
        <v>3028</v>
      </c>
      <c r="K822" s="3" t="s">
        <v>80</v>
      </c>
      <c r="L822" s="2" t="s">
        <v>79</v>
      </c>
      <c r="M822" s="2" t="s">
        <v>4657</v>
      </c>
      <c r="O822" s="3" t="s">
        <v>59</v>
      </c>
      <c r="P822" s="2" t="s">
        <v>89</v>
      </c>
      <c r="Q822" s="3" t="s">
        <v>3797</v>
      </c>
      <c r="R822" s="2" t="s">
        <v>3798</v>
      </c>
      <c r="S822" s="2"/>
      <c r="T822" s="2"/>
      <c r="U822" s="2" t="s">
        <v>127</v>
      </c>
      <c r="V822" s="2" t="s">
        <v>129</v>
      </c>
      <c r="W822" s="2" t="s">
        <v>3028</v>
      </c>
      <c r="X822" s="2" t="s">
        <v>3028</v>
      </c>
      <c r="Y822" s="2" t="s">
        <v>133</v>
      </c>
      <c r="Z822" s="2" t="s">
        <v>134</v>
      </c>
      <c r="AA822" s="2" t="s">
        <v>3810</v>
      </c>
      <c r="AB822" s="2"/>
      <c r="AC822" s="2" t="s">
        <v>3028</v>
      </c>
      <c r="AD822" s="2"/>
      <c r="AE822" s="2" t="s">
        <v>3028</v>
      </c>
      <c r="AF822" s="2">
        <v>0</v>
      </c>
      <c r="AG822" s="2">
        <v>0</v>
      </c>
      <c r="AI822" s="2" t="s">
        <v>166</v>
      </c>
      <c r="AJ822" s="2">
        <v>116.12</v>
      </c>
      <c r="AK822" s="3">
        <v>2002</v>
      </c>
      <c r="AL822" s="8" t="s">
        <v>4063</v>
      </c>
      <c r="AM822" s="59">
        <f t="shared" si="142"/>
        <v>2002</v>
      </c>
      <c r="AN822" s="14" t="s">
        <v>3028</v>
      </c>
      <c r="AO822" s="14" t="s">
        <v>3028</v>
      </c>
      <c r="AP822" s="14" t="s">
        <v>3028</v>
      </c>
      <c r="AQ822" s="2">
        <v>2020</v>
      </c>
      <c r="AR822" s="72">
        <f t="shared" si="137"/>
        <v>21</v>
      </c>
      <c r="AS822" s="69">
        <v>20210331</v>
      </c>
      <c r="AT822" s="2" t="s">
        <v>185</v>
      </c>
      <c r="AU822" s="72">
        <v>1219260</v>
      </c>
      <c r="AV822" s="72">
        <v>0</v>
      </c>
      <c r="AW822" s="71">
        <f t="shared" si="141"/>
        <v>1219260</v>
      </c>
      <c r="AX822" s="71">
        <f t="shared" si="143"/>
        <v>0</v>
      </c>
      <c r="AY822" s="71">
        <f t="shared" si="144"/>
        <v>0</v>
      </c>
      <c r="AZ822" s="71">
        <f t="shared" si="145"/>
        <v>1219260</v>
      </c>
      <c r="BA822" s="71">
        <f t="shared" si="146"/>
        <v>0</v>
      </c>
      <c r="BB822" s="71">
        <f t="shared" si="147"/>
        <v>0</v>
      </c>
      <c r="BC822" s="71">
        <f t="shared" si="148"/>
        <v>0</v>
      </c>
      <c r="BD822" s="71">
        <f t="shared" si="139"/>
        <v>0</v>
      </c>
      <c r="BE822" s="71">
        <f t="shared" si="140"/>
        <v>1219260</v>
      </c>
      <c r="BF822" s="72"/>
      <c r="BG822" s="3" t="s">
        <v>175</v>
      </c>
      <c r="BH822" s="2" t="s">
        <v>3808</v>
      </c>
      <c r="BI822" s="6" t="s">
        <v>3028</v>
      </c>
      <c r="BJ822" s="6">
        <v>0</v>
      </c>
      <c r="BK822" s="6">
        <v>0</v>
      </c>
      <c r="BL822" s="7" t="s">
        <v>3028</v>
      </c>
    </row>
    <row r="823" spans="2:64" x14ac:dyDescent="0.4">
      <c r="B823" s="2" t="s">
        <v>1525</v>
      </c>
      <c r="C823" s="3" t="s">
        <v>180</v>
      </c>
      <c r="D823" s="2" t="s">
        <v>1498</v>
      </c>
      <c r="E823" s="3" t="s">
        <v>3028</v>
      </c>
      <c r="F823" s="2" t="s">
        <v>3028</v>
      </c>
      <c r="G823" s="2" t="s">
        <v>3326</v>
      </c>
      <c r="H823" s="3" t="s">
        <v>3028</v>
      </c>
      <c r="I823" s="2" t="s">
        <v>3028</v>
      </c>
      <c r="J823" s="2" t="s">
        <v>3028</v>
      </c>
      <c r="K823" s="3" t="s">
        <v>80</v>
      </c>
      <c r="L823" s="2" t="s">
        <v>79</v>
      </c>
      <c r="M823" s="2" t="s">
        <v>4657</v>
      </c>
      <c r="O823" s="3" t="s">
        <v>59</v>
      </c>
      <c r="P823" s="2" t="s">
        <v>89</v>
      </c>
      <c r="Q823" s="3" t="s">
        <v>3797</v>
      </c>
      <c r="R823" s="2" t="s">
        <v>3798</v>
      </c>
      <c r="S823" s="2"/>
      <c r="T823" s="2"/>
      <c r="U823" s="2" t="s">
        <v>127</v>
      </c>
      <c r="V823" s="2" t="s">
        <v>129</v>
      </c>
      <c r="W823" s="2" t="s">
        <v>3028</v>
      </c>
      <c r="X823" s="2" t="s">
        <v>3028</v>
      </c>
      <c r="Y823" s="2" t="s">
        <v>133</v>
      </c>
      <c r="Z823" s="2" t="s">
        <v>134</v>
      </c>
      <c r="AA823" s="2" t="s">
        <v>3810</v>
      </c>
      <c r="AB823" s="2"/>
      <c r="AC823" s="2" t="s">
        <v>3028</v>
      </c>
      <c r="AD823" s="2"/>
      <c r="AE823" s="2" t="s">
        <v>3028</v>
      </c>
      <c r="AF823" s="2">
        <v>0</v>
      </c>
      <c r="AG823" s="2">
        <v>0</v>
      </c>
      <c r="AI823" s="2" t="s">
        <v>166</v>
      </c>
      <c r="AJ823" s="2">
        <v>160.74</v>
      </c>
      <c r="AK823" s="3">
        <v>2005</v>
      </c>
      <c r="AL823" s="8" t="s">
        <v>4064</v>
      </c>
      <c r="AM823" s="59">
        <f t="shared" si="142"/>
        <v>2005</v>
      </c>
      <c r="AN823" s="14" t="s">
        <v>3028</v>
      </c>
      <c r="AO823" s="14" t="s">
        <v>3028</v>
      </c>
      <c r="AP823" s="14" t="s">
        <v>3028</v>
      </c>
      <c r="AQ823" s="2">
        <v>2020</v>
      </c>
      <c r="AR823" s="72">
        <f t="shared" si="137"/>
        <v>18</v>
      </c>
      <c r="AS823" s="69">
        <v>20210331</v>
      </c>
      <c r="AT823" s="2" t="s">
        <v>185</v>
      </c>
      <c r="AU823" s="72">
        <v>1687770</v>
      </c>
      <c r="AV823" s="72">
        <v>0</v>
      </c>
      <c r="AW823" s="71">
        <f t="shared" si="141"/>
        <v>1687770</v>
      </c>
      <c r="AX823" s="71">
        <f t="shared" si="143"/>
        <v>0</v>
      </c>
      <c r="AY823" s="71">
        <f t="shared" si="144"/>
        <v>0</v>
      </c>
      <c r="AZ823" s="71">
        <f t="shared" si="145"/>
        <v>1687770</v>
      </c>
      <c r="BA823" s="71">
        <f t="shared" si="146"/>
        <v>0</v>
      </c>
      <c r="BB823" s="71">
        <f t="shared" si="147"/>
        <v>0</v>
      </c>
      <c r="BC823" s="71">
        <f t="shared" si="148"/>
        <v>0</v>
      </c>
      <c r="BD823" s="71">
        <f t="shared" si="139"/>
        <v>0</v>
      </c>
      <c r="BE823" s="71">
        <f t="shared" si="140"/>
        <v>1687770</v>
      </c>
      <c r="BF823" s="72"/>
      <c r="BG823" s="3" t="s">
        <v>175</v>
      </c>
      <c r="BH823" s="2" t="s">
        <v>3808</v>
      </c>
      <c r="BI823" s="6" t="s">
        <v>3028</v>
      </c>
      <c r="BJ823" s="6">
        <v>0</v>
      </c>
      <c r="BK823" s="6">
        <v>0</v>
      </c>
      <c r="BL823" s="7" t="s">
        <v>3028</v>
      </c>
    </row>
    <row r="824" spans="2:64" x14ac:dyDescent="0.4">
      <c r="B824" s="2" t="s">
        <v>1668</v>
      </c>
      <c r="C824" s="3" t="s">
        <v>180</v>
      </c>
      <c r="D824" s="2" t="s">
        <v>1498</v>
      </c>
      <c r="E824" s="3" t="s">
        <v>3028</v>
      </c>
      <c r="F824" s="2" t="s">
        <v>3028</v>
      </c>
      <c r="G824" s="2" t="s">
        <v>3365</v>
      </c>
      <c r="H824" s="3" t="s">
        <v>3028</v>
      </c>
      <c r="I824" s="2" t="s">
        <v>3028</v>
      </c>
      <c r="J824" s="2" t="s">
        <v>3028</v>
      </c>
      <c r="K824" s="3" t="s">
        <v>80</v>
      </c>
      <c r="L824" s="2" t="s">
        <v>79</v>
      </c>
      <c r="M824" s="2" t="s">
        <v>4657</v>
      </c>
      <c r="O824" s="3" t="s">
        <v>59</v>
      </c>
      <c r="P824" s="2" t="s">
        <v>89</v>
      </c>
      <c r="Q824" s="3" t="s">
        <v>3797</v>
      </c>
      <c r="R824" s="2" t="s">
        <v>3798</v>
      </c>
      <c r="S824" s="2"/>
      <c r="T824" s="2"/>
      <c r="U824" s="2" t="s">
        <v>127</v>
      </c>
      <c r="V824" s="2" t="s">
        <v>129</v>
      </c>
      <c r="W824" s="2" t="s">
        <v>3028</v>
      </c>
      <c r="X824" s="2" t="s">
        <v>3028</v>
      </c>
      <c r="Y824" s="2" t="s">
        <v>133</v>
      </c>
      <c r="Z824" s="2" t="s">
        <v>134</v>
      </c>
      <c r="AA824" s="2" t="s">
        <v>3810</v>
      </c>
      <c r="AB824" s="2"/>
      <c r="AC824" s="2" t="s">
        <v>3028</v>
      </c>
      <c r="AD824" s="2"/>
      <c r="AE824" s="2" t="s">
        <v>3028</v>
      </c>
      <c r="AF824" s="2">
        <v>0</v>
      </c>
      <c r="AG824" s="2">
        <v>0</v>
      </c>
      <c r="AI824" s="2" t="s">
        <v>166</v>
      </c>
      <c r="AJ824" s="2">
        <v>259.95</v>
      </c>
      <c r="AK824" s="3">
        <v>2001</v>
      </c>
      <c r="AL824" s="8" t="s">
        <v>4065</v>
      </c>
      <c r="AM824" s="59">
        <f t="shared" si="142"/>
        <v>2001</v>
      </c>
      <c r="AN824" s="14" t="s">
        <v>3028</v>
      </c>
      <c r="AO824" s="14" t="s">
        <v>3028</v>
      </c>
      <c r="AP824" s="14" t="s">
        <v>3028</v>
      </c>
      <c r="AQ824" s="2">
        <v>2020</v>
      </c>
      <c r="AR824" s="72">
        <f t="shared" si="137"/>
        <v>22</v>
      </c>
      <c r="AS824" s="69">
        <v>20210331</v>
      </c>
      <c r="AT824" s="2" t="s">
        <v>185</v>
      </c>
      <c r="AU824" s="72">
        <v>2729475</v>
      </c>
      <c r="AV824" s="72">
        <v>0</v>
      </c>
      <c r="AW824" s="71">
        <f t="shared" si="141"/>
        <v>2729475</v>
      </c>
      <c r="AX824" s="71">
        <f t="shared" si="143"/>
        <v>0</v>
      </c>
      <c r="AY824" s="71">
        <f t="shared" si="144"/>
        <v>0</v>
      </c>
      <c r="AZ824" s="71">
        <f t="shared" si="145"/>
        <v>2729475</v>
      </c>
      <c r="BA824" s="71">
        <f t="shared" si="146"/>
        <v>0</v>
      </c>
      <c r="BB824" s="71">
        <f t="shared" si="147"/>
        <v>0</v>
      </c>
      <c r="BC824" s="71">
        <f t="shared" si="148"/>
        <v>0</v>
      </c>
      <c r="BD824" s="71">
        <f t="shared" si="139"/>
        <v>0</v>
      </c>
      <c r="BE824" s="71">
        <f t="shared" si="140"/>
        <v>2729475</v>
      </c>
      <c r="BF824" s="72"/>
      <c r="BG824" s="3" t="s">
        <v>175</v>
      </c>
      <c r="BH824" s="2" t="s">
        <v>3808</v>
      </c>
      <c r="BI824" s="6" t="s">
        <v>3028</v>
      </c>
      <c r="BJ824" s="6">
        <v>0</v>
      </c>
      <c r="BK824" s="6">
        <v>0</v>
      </c>
      <c r="BL824" s="7" t="s">
        <v>3028</v>
      </c>
    </row>
    <row r="825" spans="2:64" x14ac:dyDescent="0.4">
      <c r="B825" s="2" t="s">
        <v>1669</v>
      </c>
      <c r="C825" s="3" t="s">
        <v>180</v>
      </c>
      <c r="D825" s="2" t="s">
        <v>1498</v>
      </c>
      <c r="E825" s="3" t="s">
        <v>3028</v>
      </c>
      <c r="F825" s="2" t="s">
        <v>3028</v>
      </c>
      <c r="G825" s="2" t="s">
        <v>3366</v>
      </c>
      <c r="H825" s="3" t="s">
        <v>3028</v>
      </c>
      <c r="I825" s="2" t="s">
        <v>3028</v>
      </c>
      <c r="J825" s="2" t="s">
        <v>3028</v>
      </c>
      <c r="K825" s="3" t="s">
        <v>80</v>
      </c>
      <c r="L825" s="2" t="s">
        <v>79</v>
      </c>
      <c r="M825" s="2" t="s">
        <v>4657</v>
      </c>
      <c r="O825" s="3" t="s">
        <v>59</v>
      </c>
      <c r="P825" s="2" t="s">
        <v>89</v>
      </c>
      <c r="Q825" s="3" t="s">
        <v>3797</v>
      </c>
      <c r="R825" s="2" t="s">
        <v>3798</v>
      </c>
      <c r="S825" s="2"/>
      <c r="T825" s="2"/>
      <c r="U825" s="2" t="s">
        <v>127</v>
      </c>
      <c r="V825" s="2" t="s">
        <v>129</v>
      </c>
      <c r="W825" s="2" t="s">
        <v>3028</v>
      </c>
      <c r="X825" s="2" t="s">
        <v>3028</v>
      </c>
      <c r="Y825" s="2" t="s">
        <v>133</v>
      </c>
      <c r="Z825" s="2" t="s">
        <v>134</v>
      </c>
      <c r="AA825" s="2" t="s">
        <v>3810</v>
      </c>
      <c r="AB825" s="2"/>
      <c r="AC825" s="2" t="s">
        <v>3028</v>
      </c>
      <c r="AD825" s="2"/>
      <c r="AE825" s="2" t="s">
        <v>3028</v>
      </c>
      <c r="AF825" s="2">
        <v>0</v>
      </c>
      <c r="AG825" s="2">
        <v>0</v>
      </c>
      <c r="AI825" s="2" t="s">
        <v>166</v>
      </c>
      <c r="AJ825" s="2">
        <v>180.85</v>
      </c>
      <c r="AK825" s="3">
        <v>2001</v>
      </c>
      <c r="AL825" s="8" t="s">
        <v>4048</v>
      </c>
      <c r="AM825" s="59">
        <f t="shared" si="142"/>
        <v>2001</v>
      </c>
      <c r="AN825" s="14" t="s">
        <v>3028</v>
      </c>
      <c r="AO825" s="14" t="s">
        <v>3028</v>
      </c>
      <c r="AP825" s="14" t="s">
        <v>3028</v>
      </c>
      <c r="AQ825" s="2">
        <v>2020</v>
      </c>
      <c r="AR825" s="72">
        <f t="shared" si="137"/>
        <v>22</v>
      </c>
      <c r="AS825" s="69">
        <v>20210331</v>
      </c>
      <c r="AT825" s="2" t="s">
        <v>185</v>
      </c>
      <c r="AU825" s="72">
        <v>1898925</v>
      </c>
      <c r="AV825" s="72">
        <v>0</v>
      </c>
      <c r="AW825" s="71">
        <f t="shared" si="141"/>
        <v>1898925</v>
      </c>
      <c r="AX825" s="71">
        <f t="shared" si="143"/>
        <v>0</v>
      </c>
      <c r="AY825" s="71">
        <f t="shared" si="144"/>
        <v>0</v>
      </c>
      <c r="AZ825" s="71">
        <f t="shared" si="145"/>
        <v>1898925</v>
      </c>
      <c r="BA825" s="71">
        <f t="shared" si="146"/>
        <v>0</v>
      </c>
      <c r="BB825" s="71">
        <f t="shared" si="147"/>
        <v>0</v>
      </c>
      <c r="BC825" s="71">
        <f t="shared" si="148"/>
        <v>0</v>
      </c>
      <c r="BD825" s="71">
        <f t="shared" si="139"/>
        <v>0</v>
      </c>
      <c r="BE825" s="71">
        <f t="shared" si="140"/>
        <v>1898925</v>
      </c>
      <c r="BF825" s="72"/>
      <c r="BG825" s="3" t="s">
        <v>175</v>
      </c>
      <c r="BH825" s="2" t="s">
        <v>3808</v>
      </c>
      <c r="BI825" s="6" t="s">
        <v>3028</v>
      </c>
      <c r="BJ825" s="6">
        <v>0</v>
      </c>
      <c r="BK825" s="6">
        <v>0</v>
      </c>
      <c r="BL825" s="7" t="s">
        <v>3028</v>
      </c>
    </row>
    <row r="826" spans="2:64" x14ac:dyDescent="0.4">
      <c r="B826" s="2" t="s">
        <v>1670</v>
      </c>
      <c r="C826" s="3" t="s">
        <v>180</v>
      </c>
      <c r="D826" s="2" t="s">
        <v>1498</v>
      </c>
      <c r="E826" s="3" t="s">
        <v>3028</v>
      </c>
      <c r="F826" s="2" t="s">
        <v>3028</v>
      </c>
      <c r="G826" s="2" t="s">
        <v>3367</v>
      </c>
      <c r="H826" s="3" t="s">
        <v>3028</v>
      </c>
      <c r="I826" s="2" t="s">
        <v>3028</v>
      </c>
      <c r="J826" s="2" t="s">
        <v>3028</v>
      </c>
      <c r="K826" s="3" t="s">
        <v>80</v>
      </c>
      <c r="L826" s="2" t="s">
        <v>79</v>
      </c>
      <c r="M826" s="2" t="s">
        <v>4657</v>
      </c>
      <c r="O826" s="3" t="s">
        <v>59</v>
      </c>
      <c r="P826" s="2" t="s">
        <v>89</v>
      </c>
      <c r="Q826" s="3" t="s">
        <v>3797</v>
      </c>
      <c r="R826" s="2" t="s">
        <v>3798</v>
      </c>
      <c r="S826" s="2"/>
      <c r="T826" s="2"/>
      <c r="U826" s="2" t="s">
        <v>127</v>
      </c>
      <c r="V826" s="2" t="s">
        <v>129</v>
      </c>
      <c r="W826" s="2" t="s">
        <v>3028</v>
      </c>
      <c r="X826" s="2" t="s">
        <v>3028</v>
      </c>
      <c r="Y826" s="2" t="s">
        <v>133</v>
      </c>
      <c r="Z826" s="2" t="s">
        <v>134</v>
      </c>
      <c r="AA826" s="2" t="s">
        <v>3810</v>
      </c>
      <c r="AB826" s="2"/>
      <c r="AC826" s="2" t="s">
        <v>3028</v>
      </c>
      <c r="AD826" s="2"/>
      <c r="AE826" s="2" t="s">
        <v>3028</v>
      </c>
      <c r="AF826" s="2">
        <v>0</v>
      </c>
      <c r="AG826" s="2">
        <v>0</v>
      </c>
      <c r="AI826" s="2" t="s">
        <v>166</v>
      </c>
      <c r="AJ826" s="2">
        <v>66.27</v>
      </c>
      <c r="AK826" s="3">
        <v>2001</v>
      </c>
      <c r="AL826" s="8" t="s">
        <v>4048</v>
      </c>
      <c r="AM826" s="59">
        <f t="shared" si="142"/>
        <v>2001</v>
      </c>
      <c r="AN826" s="14" t="s">
        <v>3028</v>
      </c>
      <c r="AO826" s="14" t="s">
        <v>3028</v>
      </c>
      <c r="AP826" s="14" t="s">
        <v>3028</v>
      </c>
      <c r="AQ826" s="2">
        <v>2020</v>
      </c>
      <c r="AR826" s="72">
        <f t="shared" si="137"/>
        <v>22</v>
      </c>
      <c r="AS826" s="69">
        <v>20210331</v>
      </c>
      <c r="AT826" s="2" t="s">
        <v>185</v>
      </c>
      <c r="AU826" s="72">
        <v>695835</v>
      </c>
      <c r="AV826" s="72">
        <v>0</v>
      </c>
      <c r="AW826" s="71">
        <f t="shared" si="141"/>
        <v>695835</v>
      </c>
      <c r="AX826" s="71">
        <f t="shared" si="143"/>
        <v>0</v>
      </c>
      <c r="AY826" s="71">
        <f t="shared" si="144"/>
        <v>0</v>
      </c>
      <c r="AZ826" s="71">
        <f t="shared" si="145"/>
        <v>695835</v>
      </c>
      <c r="BA826" s="71">
        <f t="shared" si="146"/>
        <v>0</v>
      </c>
      <c r="BB826" s="71">
        <f t="shared" si="147"/>
        <v>0</v>
      </c>
      <c r="BC826" s="71">
        <f t="shared" si="148"/>
        <v>0</v>
      </c>
      <c r="BD826" s="71">
        <f t="shared" si="139"/>
        <v>0</v>
      </c>
      <c r="BE826" s="71">
        <f t="shared" si="140"/>
        <v>695835</v>
      </c>
      <c r="BF826" s="72"/>
      <c r="BG826" s="3" t="s">
        <v>175</v>
      </c>
      <c r="BH826" s="2" t="s">
        <v>3808</v>
      </c>
      <c r="BI826" s="6" t="s">
        <v>3028</v>
      </c>
      <c r="BJ826" s="6">
        <v>0</v>
      </c>
      <c r="BK826" s="6">
        <v>0</v>
      </c>
      <c r="BL826" s="7" t="s">
        <v>3028</v>
      </c>
    </row>
    <row r="827" spans="2:64" x14ac:dyDescent="0.4">
      <c r="B827" s="2" t="s">
        <v>1671</v>
      </c>
      <c r="C827" s="3" t="s">
        <v>180</v>
      </c>
      <c r="D827" s="2" t="s">
        <v>1498</v>
      </c>
      <c r="E827" s="3" t="s">
        <v>3028</v>
      </c>
      <c r="F827" s="2" t="s">
        <v>3028</v>
      </c>
      <c r="G827" s="2" t="s">
        <v>3368</v>
      </c>
      <c r="H827" s="3" t="s">
        <v>3028</v>
      </c>
      <c r="I827" s="2" t="s">
        <v>3028</v>
      </c>
      <c r="J827" s="2" t="s">
        <v>3028</v>
      </c>
      <c r="K827" s="3" t="s">
        <v>80</v>
      </c>
      <c r="L827" s="2" t="s">
        <v>79</v>
      </c>
      <c r="M827" s="2" t="s">
        <v>4657</v>
      </c>
      <c r="O827" s="3" t="s">
        <v>59</v>
      </c>
      <c r="P827" s="2" t="s">
        <v>89</v>
      </c>
      <c r="Q827" s="3" t="s">
        <v>3797</v>
      </c>
      <c r="R827" s="2" t="s">
        <v>3798</v>
      </c>
      <c r="S827" s="2"/>
      <c r="T827" s="2"/>
      <c r="U827" s="2" t="s">
        <v>127</v>
      </c>
      <c r="V827" s="2" t="s">
        <v>129</v>
      </c>
      <c r="W827" s="2" t="s">
        <v>3028</v>
      </c>
      <c r="X827" s="2" t="s">
        <v>3028</v>
      </c>
      <c r="Y827" s="2" t="s">
        <v>133</v>
      </c>
      <c r="Z827" s="2" t="s">
        <v>134</v>
      </c>
      <c r="AA827" s="2" t="s">
        <v>3810</v>
      </c>
      <c r="AB827" s="2"/>
      <c r="AC827" s="2" t="s">
        <v>3028</v>
      </c>
      <c r="AD827" s="2"/>
      <c r="AE827" s="2" t="s">
        <v>3028</v>
      </c>
      <c r="AF827" s="2">
        <v>0</v>
      </c>
      <c r="AG827" s="2">
        <v>0</v>
      </c>
      <c r="AI827" s="2" t="s">
        <v>166</v>
      </c>
      <c r="AJ827" s="2">
        <v>69.22</v>
      </c>
      <c r="AK827" s="3">
        <v>2001</v>
      </c>
      <c r="AL827" s="8" t="s">
        <v>4048</v>
      </c>
      <c r="AM827" s="59">
        <f t="shared" si="142"/>
        <v>2001</v>
      </c>
      <c r="AN827" s="14" t="s">
        <v>3028</v>
      </c>
      <c r="AO827" s="14" t="s">
        <v>3028</v>
      </c>
      <c r="AP827" s="14" t="s">
        <v>3028</v>
      </c>
      <c r="AQ827" s="2">
        <v>2020</v>
      </c>
      <c r="AR827" s="72">
        <f t="shared" si="137"/>
        <v>22</v>
      </c>
      <c r="AS827" s="69">
        <v>20210331</v>
      </c>
      <c r="AT827" s="2" t="s">
        <v>185</v>
      </c>
      <c r="AU827" s="72">
        <v>726810</v>
      </c>
      <c r="AV827" s="72">
        <v>0</v>
      </c>
      <c r="AW827" s="71">
        <f t="shared" si="141"/>
        <v>726810</v>
      </c>
      <c r="AX827" s="71">
        <f t="shared" si="143"/>
        <v>0</v>
      </c>
      <c r="AY827" s="71">
        <f t="shared" si="144"/>
        <v>0</v>
      </c>
      <c r="AZ827" s="71">
        <f t="shared" si="145"/>
        <v>726810</v>
      </c>
      <c r="BA827" s="71">
        <f t="shared" si="146"/>
        <v>0</v>
      </c>
      <c r="BB827" s="71">
        <f t="shared" si="147"/>
        <v>0</v>
      </c>
      <c r="BC827" s="71">
        <f t="shared" si="148"/>
        <v>0</v>
      </c>
      <c r="BD827" s="71">
        <f t="shared" si="139"/>
        <v>0</v>
      </c>
      <c r="BE827" s="71">
        <f t="shared" si="140"/>
        <v>726810</v>
      </c>
      <c r="BF827" s="72"/>
      <c r="BG827" s="3" t="s">
        <v>175</v>
      </c>
      <c r="BH827" s="2" t="s">
        <v>3808</v>
      </c>
      <c r="BI827" s="6" t="s">
        <v>3028</v>
      </c>
      <c r="BJ827" s="6">
        <v>0</v>
      </c>
      <c r="BK827" s="6">
        <v>0</v>
      </c>
      <c r="BL827" s="7" t="s">
        <v>3028</v>
      </c>
    </row>
    <row r="828" spans="2:64" x14ac:dyDescent="0.4">
      <c r="B828" s="2" t="s">
        <v>1672</v>
      </c>
      <c r="C828" s="3" t="s">
        <v>180</v>
      </c>
      <c r="D828" s="2" t="s">
        <v>1498</v>
      </c>
      <c r="E828" s="3" t="s">
        <v>3028</v>
      </c>
      <c r="F828" s="2" t="s">
        <v>3028</v>
      </c>
      <c r="G828" s="2" t="s">
        <v>3369</v>
      </c>
      <c r="H828" s="3" t="s">
        <v>3028</v>
      </c>
      <c r="I828" s="2" t="s">
        <v>3028</v>
      </c>
      <c r="J828" s="2" t="s">
        <v>3028</v>
      </c>
      <c r="K828" s="3" t="s">
        <v>80</v>
      </c>
      <c r="L828" s="2" t="s">
        <v>79</v>
      </c>
      <c r="M828" s="2" t="s">
        <v>4657</v>
      </c>
      <c r="O828" s="3" t="s">
        <v>59</v>
      </c>
      <c r="P828" s="2" t="s">
        <v>89</v>
      </c>
      <c r="Q828" s="3" t="s">
        <v>3797</v>
      </c>
      <c r="R828" s="2" t="s">
        <v>3798</v>
      </c>
      <c r="S828" s="2"/>
      <c r="T828" s="2"/>
      <c r="U828" s="2" t="s">
        <v>127</v>
      </c>
      <c r="V828" s="2" t="s">
        <v>129</v>
      </c>
      <c r="W828" s="2" t="s">
        <v>3028</v>
      </c>
      <c r="X828" s="2" t="s">
        <v>3028</v>
      </c>
      <c r="Y828" s="2" t="s">
        <v>133</v>
      </c>
      <c r="Z828" s="2" t="s">
        <v>134</v>
      </c>
      <c r="AA828" s="2" t="s">
        <v>3810</v>
      </c>
      <c r="AB828" s="2"/>
      <c r="AC828" s="2" t="s">
        <v>3028</v>
      </c>
      <c r="AD828" s="2"/>
      <c r="AE828" s="2" t="s">
        <v>3028</v>
      </c>
      <c r="AF828" s="2">
        <v>0</v>
      </c>
      <c r="AG828" s="2">
        <v>0</v>
      </c>
      <c r="AI828" s="2" t="s">
        <v>166</v>
      </c>
      <c r="AJ828" s="2">
        <v>2.97</v>
      </c>
      <c r="AK828" s="3">
        <v>2001</v>
      </c>
      <c r="AL828" s="8" t="s">
        <v>4053</v>
      </c>
      <c r="AM828" s="59">
        <f t="shared" si="142"/>
        <v>2001</v>
      </c>
      <c r="AN828" s="14" t="s">
        <v>3028</v>
      </c>
      <c r="AO828" s="14" t="s">
        <v>3028</v>
      </c>
      <c r="AP828" s="14" t="s">
        <v>3028</v>
      </c>
      <c r="AQ828" s="2">
        <v>2020</v>
      </c>
      <c r="AR828" s="72">
        <f t="shared" si="137"/>
        <v>22</v>
      </c>
      <c r="AS828" s="69">
        <v>20210331</v>
      </c>
      <c r="AT828" s="2" t="s">
        <v>185</v>
      </c>
      <c r="AU828" s="72">
        <v>31185</v>
      </c>
      <c r="AV828" s="72">
        <v>0</v>
      </c>
      <c r="AW828" s="71">
        <f t="shared" si="141"/>
        <v>31185</v>
      </c>
      <c r="AX828" s="71">
        <f t="shared" si="143"/>
        <v>0</v>
      </c>
      <c r="AY828" s="71">
        <f t="shared" si="144"/>
        <v>0</v>
      </c>
      <c r="AZ828" s="71">
        <f t="shared" si="145"/>
        <v>31185</v>
      </c>
      <c r="BA828" s="71">
        <f t="shared" si="146"/>
        <v>0</v>
      </c>
      <c r="BB828" s="71">
        <f t="shared" si="147"/>
        <v>0</v>
      </c>
      <c r="BC828" s="71">
        <f t="shared" si="148"/>
        <v>0</v>
      </c>
      <c r="BD828" s="71">
        <f t="shared" si="139"/>
        <v>0</v>
      </c>
      <c r="BE828" s="71">
        <f t="shared" si="140"/>
        <v>31185</v>
      </c>
      <c r="BF828" s="72"/>
      <c r="BG828" s="3" t="s">
        <v>175</v>
      </c>
      <c r="BH828" s="2" t="s">
        <v>3808</v>
      </c>
      <c r="BI828" s="6" t="s">
        <v>3028</v>
      </c>
      <c r="BJ828" s="6">
        <v>0</v>
      </c>
      <c r="BK828" s="6">
        <v>0</v>
      </c>
      <c r="BL828" s="7" t="s">
        <v>3028</v>
      </c>
    </row>
    <row r="829" spans="2:64" x14ac:dyDescent="0.4">
      <c r="B829" s="2" t="s">
        <v>1673</v>
      </c>
      <c r="C829" s="3" t="s">
        <v>180</v>
      </c>
      <c r="D829" s="2" t="s">
        <v>1498</v>
      </c>
      <c r="E829" s="3" t="s">
        <v>3028</v>
      </c>
      <c r="F829" s="2" t="s">
        <v>3028</v>
      </c>
      <c r="G829" s="2" t="s">
        <v>3370</v>
      </c>
      <c r="H829" s="3" t="s">
        <v>3028</v>
      </c>
      <c r="I829" s="2" t="s">
        <v>3028</v>
      </c>
      <c r="J829" s="2" t="s">
        <v>3028</v>
      </c>
      <c r="K829" s="3" t="s">
        <v>80</v>
      </c>
      <c r="L829" s="2" t="s">
        <v>79</v>
      </c>
      <c r="M829" s="2" t="s">
        <v>4657</v>
      </c>
      <c r="O829" s="3" t="s">
        <v>59</v>
      </c>
      <c r="P829" s="2" t="s">
        <v>89</v>
      </c>
      <c r="Q829" s="3" t="s">
        <v>3797</v>
      </c>
      <c r="R829" s="2" t="s">
        <v>3798</v>
      </c>
      <c r="S829" s="2"/>
      <c r="T829" s="2"/>
      <c r="U829" s="2" t="s">
        <v>127</v>
      </c>
      <c r="V829" s="2" t="s">
        <v>129</v>
      </c>
      <c r="W829" s="2" t="s">
        <v>3028</v>
      </c>
      <c r="X829" s="2" t="s">
        <v>3028</v>
      </c>
      <c r="Y829" s="2" t="s">
        <v>133</v>
      </c>
      <c r="Z829" s="2" t="s">
        <v>134</v>
      </c>
      <c r="AA829" s="2" t="s">
        <v>3810</v>
      </c>
      <c r="AB829" s="2"/>
      <c r="AC829" s="2" t="s">
        <v>3028</v>
      </c>
      <c r="AD829" s="2"/>
      <c r="AE829" s="2" t="s">
        <v>3028</v>
      </c>
      <c r="AF829" s="2">
        <v>0</v>
      </c>
      <c r="AG829" s="2">
        <v>0</v>
      </c>
      <c r="AI829" s="2" t="s">
        <v>166</v>
      </c>
      <c r="AJ829" s="2">
        <v>36.08</v>
      </c>
      <c r="AK829" s="3">
        <v>2001</v>
      </c>
      <c r="AL829" s="8" t="s">
        <v>4048</v>
      </c>
      <c r="AM829" s="59">
        <f t="shared" si="142"/>
        <v>2001</v>
      </c>
      <c r="AN829" s="14" t="s">
        <v>3028</v>
      </c>
      <c r="AO829" s="14" t="s">
        <v>3028</v>
      </c>
      <c r="AP829" s="14" t="s">
        <v>3028</v>
      </c>
      <c r="AQ829" s="2">
        <v>2020</v>
      </c>
      <c r="AR829" s="72">
        <f t="shared" si="137"/>
        <v>22</v>
      </c>
      <c r="AS829" s="69">
        <v>20210331</v>
      </c>
      <c r="AT829" s="2" t="s">
        <v>185</v>
      </c>
      <c r="AU829" s="72">
        <v>378840</v>
      </c>
      <c r="AV829" s="72">
        <v>0</v>
      </c>
      <c r="AW829" s="71">
        <f t="shared" si="141"/>
        <v>378840</v>
      </c>
      <c r="AX829" s="71">
        <f t="shared" si="143"/>
        <v>0</v>
      </c>
      <c r="AY829" s="71">
        <f t="shared" si="144"/>
        <v>0</v>
      </c>
      <c r="AZ829" s="71">
        <f t="shared" si="145"/>
        <v>378840</v>
      </c>
      <c r="BA829" s="71">
        <f t="shared" si="146"/>
        <v>0</v>
      </c>
      <c r="BB829" s="71">
        <f t="shared" si="147"/>
        <v>0</v>
      </c>
      <c r="BC829" s="71">
        <f t="shared" si="148"/>
        <v>0</v>
      </c>
      <c r="BD829" s="71">
        <f t="shared" si="139"/>
        <v>0</v>
      </c>
      <c r="BE829" s="71">
        <f t="shared" si="140"/>
        <v>378840</v>
      </c>
      <c r="BF829" s="72"/>
      <c r="BG829" s="3" t="s">
        <v>175</v>
      </c>
      <c r="BH829" s="2" t="s">
        <v>3808</v>
      </c>
      <c r="BI829" s="6" t="s">
        <v>3028</v>
      </c>
      <c r="BJ829" s="6">
        <v>0</v>
      </c>
      <c r="BK829" s="6">
        <v>0</v>
      </c>
      <c r="BL829" s="7" t="s">
        <v>3028</v>
      </c>
    </row>
    <row r="830" spans="2:64" x14ac:dyDescent="0.4">
      <c r="B830" s="2" t="s">
        <v>1674</v>
      </c>
      <c r="C830" s="3" t="s">
        <v>180</v>
      </c>
      <c r="D830" s="2" t="s">
        <v>1498</v>
      </c>
      <c r="E830" s="3" t="s">
        <v>3028</v>
      </c>
      <c r="F830" s="2" t="s">
        <v>3028</v>
      </c>
      <c r="G830" s="2" t="s">
        <v>3371</v>
      </c>
      <c r="H830" s="3" t="s">
        <v>3028</v>
      </c>
      <c r="I830" s="2" t="s">
        <v>3028</v>
      </c>
      <c r="J830" s="2" t="s">
        <v>3028</v>
      </c>
      <c r="K830" s="3" t="s">
        <v>80</v>
      </c>
      <c r="L830" s="2" t="s">
        <v>79</v>
      </c>
      <c r="M830" s="2" t="s">
        <v>4657</v>
      </c>
      <c r="O830" s="3" t="s">
        <v>59</v>
      </c>
      <c r="P830" s="2" t="s">
        <v>89</v>
      </c>
      <c r="Q830" s="3" t="s">
        <v>3797</v>
      </c>
      <c r="R830" s="2" t="s">
        <v>3798</v>
      </c>
      <c r="S830" s="2"/>
      <c r="T830" s="2"/>
      <c r="U830" s="2" t="s">
        <v>127</v>
      </c>
      <c r="V830" s="2" t="s">
        <v>129</v>
      </c>
      <c r="W830" s="2" t="s">
        <v>3028</v>
      </c>
      <c r="X830" s="2" t="s">
        <v>3028</v>
      </c>
      <c r="Y830" s="2" t="s">
        <v>133</v>
      </c>
      <c r="Z830" s="2" t="s">
        <v>134</v>
      </c>
      <c r="AA830" s="2" t="s">
        <v>3810</v>
      </c>
      <c r="AB830" s="2"/>
      <c r="AC830" s="2" t="s">
        <v>3028</v>
      </c>
      <c r="AD830" s="2"/>
      <c r="AE830" s="2" t="s">
        <v>3028</v>
      </c>
      <c r="AF830" s="2">
        <v>0</v>
      </c>
      <c r="AG830" s="2">
        <v>0</v>
      </c>
      <c r="AI830" s="2" t="s">
        <v>166</v>
      </c>
      <c r="AJ830" s="2">
        <v>169.9</v>
      </c>
      <c r="AK830" s="3">
        <v>2001</v>
      </c>
      <c r="AL830" s="8" t="s">
        <v>4048</v>
      </c>
      <c r="AM830" s="59">
        <f t="shared" si="142"/>
        <v>2001</v>
      </c>
      <c r="AN830" s="14" t="s">
        <v>3028</v>
      </c>
      <c r="AO830" s="14" t="s">
        <v>3028</v>
      </c>
      <c r="AP830" s="14" t="s">
        <v>3028</v>
      </c>
      <c r="AQ830" s="2">
        <v>2020</v>
      </c>
      <c r="AR830" s="72">
        <f t="shared" si="137"/>
        <v>22</v>
      </c>
      <c r="AS830" s="69">
        <v>20210331</v>
      </c>
      <c r="AT830" s="2" t="s">
        <v>185</v>
      </c>
      <c r="AU830" s="72">
        <v>1783950</v>
      </c>
      <c r="AV830" s="72">
        <v>0</v>
      </c>
      <c r="AW830" s="71">
        <f t="shared" si="141"/>
        <v>1783950</v>
      </c>
      <c r="AX830" s="71">
        <f t="shared" si="143"/>
        <v>0</v>
      </c>
      <c r="AY830" s="71">
        <f t="shared" si="144"/>
        <v>0</v>
      </c>
      <c r="AZ830" s="71">
        <f t="shared" si="145"/>
        <v>1783950</v>
      </c>
      <c r="BA830" s="71">
        <f t="shared" si="146"/>
        <v>0</v>
      </c>
      <c r="BB830" s="71">
        <f t="shared" si="147"/>
        <v>0</v>
      </c>
      <c r="BC830" s="71">
        <f t="shared" si="148"/>
        <v>0</v>
      </c>
      <c r="BD830" s="71">
        <f t="shared" si="139"/>
        <v>0</v>
      </c>
      <c r="BE830" s="71">
        <f t="shared" si="140"/>
        <v>1783950</v>
      </c>
      <c r="BF830" s="72"/>
      <c r="BG830" s="3" t="s">
        <v>175</v>
      </c>
      <c r="BH830" s="2" t="s">
        <v>3808</v>
      </c>
      <c r="BI830" s="6" t="s">
        <v>3028</v>
      </c>
      <c r="BJ830" s="6">
        <v>0</v>
      </c>
      <c r="BK830" s="6">
        <v>0</v>
      </c>
      <c r="BL830" s="7" t="s">
        <v>3028</v>
      </c>
    </row>
    <row r="831" spans="2:64" x14ac:dyDescent="0.4">
      <c r="B831" s="2" t="s">
        <v>1675</v>
      </c>
      <c r="C831" s="3" t="s">
        <v>180</v>
      </c>
      <c r="D831" s="2" t="s">
        <v>1498</v>
      </c>
      <c r="E831" s="3" t="s">
        <v>3028</v>
      </c>
      <c r="F831" s="2" t="s">
        <v>3028</v>
      </c>
      <c r="G831" s="2" t="s">
        <v>3372</v>
      </c>
      <c r="H831" s="3" t="s">
        <v>3028</v>
      </c>
      <c r="I831" s="2" t="s">
        <v>3028</v>
      </c>
      <c r="J831" s="2" t="s">
        <v>3028</v>
      </c>
      <c r="K831" s="3" t="s">
        <v>80</v>
      </c>
      <c r="L831" s="2" t="s">
        <v>79</v>
      </c>
      <c r="M831" s="2" t="s">
        <v>4657</v>
      </c>
      <c r="O831" s="3" t="s">
        <v>59</v>
      </c>
      <c r="P831" s="2" t="s">
        <v>89</v>
      </c>
      <c r="Q831" s="3" t="s">
        <v>3797</v>
      </c>
      <c r="R831" s="2" t="s">
        <v>3798</v>
      </c>
      <c r="S831" s="2"/>
      <c r="T831" s="2"/>
      <c r="U831" s="2" t="s">
        <v>127</v>
      </c>
      <c r="V831" s="2" t="s">
        <v>129</v>
      </c>
      <c r="W831" s="2" t="s">
        <v>3028</v>
      </c>
      <c r="X831" s="2" t="s">
        <v>3028</v>
      </c>
      <c r="Y831" s="2" t="s">
        <v>133</v>
      </c>
      <c r="Z831" s="2" t="s">
        <v>134</v>
      </c>
      <c r="AA831" s="2" t="s">
        <v>3810</v>
      </c>
      <c r="AB831" s="2"/>
      <c r="AC831" s="2" t="s">
        <v>3028</v>
      </c>
      <c r="AD831" s="2"/>
      <c r="AE831" s="2" t="s">
        <v>3028</v>
      </c>
      <c r="AF831" s="2">
        <v>0</v>
      </c>
      <c r="AG831" s="2">
        <v>0</v>
      </c>
      <c r="AI831" s="2" t="s">
        <v>166</v>
      </c>
      <c r="AJ831" s="2">
        <v>83.96</v>
      </c>
      <c r="AK831" s="3">
        <v>2001</v>
      </c>
      <c r="AL831" s="8" t="s">
        <v>4048</v>
      </c>
      <c r="AM831" s="59">
        <f t="shared" si="142"/>
        <v>2001</v>
      </c>
      <c r="AN831" s="14" t="s">
        <v>3028</v>
      </c>
      <c r="AO831" s="14" t="s">
        <v>3028</v>
      </c>
      <c r="AP831" s="14" t="s">
        <v>3028</v>
      </c>
      <c r="AQ831" s="2">
        <v>2020</v>
      </c>
      <c r="AR831" s="72">
        <f t="shared" si="137"/>
        <v>22</v>
      </c>
      <c r="AS831" s="69">
        <v>20210331</v>
      </c>
      <c r="AT831" s="2" t="s">
        <v>185</v>
      </c>
      <c r="AU831" s="72">
        <v>881580</v>
      </c>
      <c r="AV831" s="72">
        <v>0</v>
      </c>
      <c r="AW831" s="71">
        <f t="shared" si="141"/>
        <v>881580</v>
      </c>
      <c r="AX831" s="71">
        <f t="shared" si="143"/>
        <v>0</v>
      </c>
      <c r="AY831" s="71">
        <f t="shared" si="144"/>
        <v>0</v>
      </c>
      <c r="AZ831" s="71">
        <f t="shared" si="145"/>
        <v>881580</v>
      </c>
      <c r="BA831" s="71">
        <f t="shared" si="146"/>
        <v>0</v>
      </c>
      <c r="BB831" s="71">
        <f t="shared" si="147"/>
        <v>0</v>
      </c>
      <c r="BC831" s="71">
        <f t="shared" si="148"/>
        <v>0</v>
      </c>
      <c r="BD831" s="71">
        <f t="shared" si="139"/>
        <v>0</v>
      </c>
      <c r="BE831" s="71">
        <f t="shared" si="140"/>
        <v>881580</v>
      </c>
      <c r="BF831" s="72"/>
      <c r="BG831" s="3" t="s">
        <v>175</v>
      </c>
      <c r="BH831" s="2" t="s">
        <v>3808</v>
      </c>
      <c r="BI831" s="6" t="s">
        <v>3028</v>
      </c>
      <c r="BJ831" s="6">
        <v>0</v>
      </c>
      <c r="BK831" s="6">
        <v>0</v>
      </c>
      <c r="BL831" s="7" t="s">
        <v>3028</v>
      </c>
    </row>
    <row r="832" spans="2:64" x14ac:dyDescent="0.4">
      <c r="B832" s="2" t="s">
        <v>1676</v>
      </c>
      <c r="C832" s="3" t="s">
        <v>180</v>
      </c>
      <c r="D832" s="2" t="s">
        <v>1498</v>
      </c>
      <c r="E832" s="3" t="s">
        <v>3028</v>
      </c>
      <c r="F832" s="2" t="s">
        <v>3028</v>
      </c>
      <c r="G832" s="2" t="s">
        <v>3373</v>
      </c>
      <c r="H832" s="3" t="s">
        <v>3028</v>
      </c>
      <c r="I832" s="2" t="s">
        <v>3028</v>
      </c>
      <c r="J832" s="2" t="s">
        <v>3028</v>
      </c>
      <c r="K832" s="3" t="s">
        <v>80</v>
      </c>
      <c r="L832" s="2" t="s">
        <v>79</v>
      </c>
      <c r="M832" s="2" t="s">
        <v>4657</v>
      </c>
      <c r="O832" s="3" t="s">
        <v>59</v>
      </c>
      <c r="P832" s="2" t="s">
        <v>89</v>
      </c>
      <c r="Q832" s="3" t="s">
        <v>3797</v>
      </c>
      <c r="R832" s="2" t="s">
        <v>3798</v>
      </c>
      <c r="S832" s="2"/>
      <c r="T832" s="2"/>
      <c r="U832" s="2" t="s">
        <v>127</v>
      </c>
      <c r="V832" s="2" t="s">
        <v>129</v>
      </c>
      <c r="W832" s="2" t="s">
        <v>3028</v>
      </c>
      <c r="X832" s="2" t="s">
        <v>3028</v>
      </c>
      <c r="Y832" s="2" t="s">
        <v>133</v>
      </c>
      <c r="Z832" s="2" t="s">
        <v>134</v>
      </c>
      <c r="AA832" s="2" t="s">
        <v>3810</v>
      </c>
      <c r="AB832" s="2"/>
      <c r="AC832" s="2" t="s">
        <v>3028</v>
      </c>
      <c r="AD832" s="2"/>
      <c r="AE832" s="2" t="s">
        <v>3028</v>
      </c>
      <c r="AF832" s="2">
        <v>0</v>
      </c>
      <c r="AG832" s="2">
        <v>0</v>
      </c>
      <c r="AI832" s="2" t="s">
        <v>166</v>
      </c>
      <c r="AJ832" s="2">
        <v>169.96</v>
      </c>
      <c r="AK832" s="3">
        <v>2001</v>
      </c>
      <c r="AL832" s="8" t="s">
        <v>4048</v>
      </c>
      <c r="AM832" s="59">
        <f t="shared" si="142"/>
        <v>2001</v>
      </c>
      <c r="AN832" s="14" t="s">
        <v>3028</v>
      </c>
      <c r="AO832" s="14" t="s">
        <v>3028</v>
      </c>
      <c r="AP832" s="14" t="s">
        <v>3028</v>
      </c>
      <c r="AQ832" s="2">
        <v>2020</v>
      </c>
      <c r="AR832" s="72">
        <f t="shared" si="137"/>
        <v>22</v>
      </c>
      <c r="AS832" s="69">
        <v>20210331</v>
      </c>
      <c r="AT832" s="2" t="s">
        <v>185</v>
      </c>
      <c r="AU832" s="72">
        <v>1784580</v>
      </c>
      <c r="AV832" s="72">
        <v>0</v>
      </c>
      <c r="AW832" s="71">
        <f t="shared" si="141"/>
        <v>1784580</v>
      </c>
      <c r="AX832" s="71">
        <f t="shared" si="143"/>
        <v>0</v>
      </c>
      <c r="AY832" s="71">
        <f t="shared" si="144"/>
        <v>0</v>
      </c>
      <c r="AZ832" s="71">
        <f t="shared" si="145"/>
        <v>1784580</v>
      </c>
      <c r="BA832" s="71">
        <f t="shared" si="146"/>
        <v>0</v>
      </c>
      <c r="BB832" s="71">
        <f t="shared" si="147"/>
        <v>0</v>
      </c>
      <c r="BC832" s="71">
        <f t="shared" si="148"/>
        <v>0</v>
      </c>
      <c r="BD832" s="71">
        <f t="shared" si="139"/>
        <v>0</v>
      </c>
      <c r="BE832" s="71">
        <f t="shared" si="140"/>
        <v>1784580</v>
      </c>
      <c r="BF832" s="72"/>
      <c r="BG832" s="3" t="s">
        <v>175</v>
      </c>
      <c r="BH832" s="2" t="s">
        <v>3808</v>
      </c>
      <c r="BI832" s="6" t="s">
        <v>3028</v>
      </c>
      <c r="BJ832" s="6">
        <v>0</v>
      </c>
      <c r="BK832" s="6">
        <v>0</v>
      </c>
      <c r="BL832" s="7" t="s">
        <v>3028</v>
      </c>
    </row>
    <row r="833" spans="2:64" x14ac:dyDescent="0.4">
      <c r="B833" s="2" t="s">
        <v>1677</v>
      </c>
      <c r="C833" s="3" t="s">
        <v>180</v>
      </c>
      <c r="D833" s="2" t="s">
        <v>1498</v>
      </c>
      <c r="E833" s="3" t="s">
        <v>3028</v>
      </c>
      <c r="F833" s="2" t="s">
        <v>3028</v>
      </c>
      <c r="G833" s="2" t="s">
        <v>3374</v>
      </c>
      <c r="H833" s="3" t="s">
        <v>3028</v>
      </c>
      <c r="I833" s="2" t="s">
        <v>3028</v>
      </c>
      <c r="J833" s="2" t="s">
        <v>3028</v>
      </c>
      <c r="K833" s="3" t="s">
        <v>80</v>
      </c>
      <c r="L833" s="2" t="s">
        <v>79</v>
      </c>
      <c r="M833" s="2" t="s">
        <v>4657</v>
      </c>
      <c r="O833" s="3" t="s">
        <v>59</v>
      </c>
      <c r="P833" s="2" t="s">
        <v>89</v>
      </c>
      <c r="Q833" s="3" t="s">
        <v>3797</v>
      </c>
      <c r="R833" s="2" t="s">
        <v>3798</v>
      </c>
      <c r="S833" s="2"/>
      <c r="T833" s="2"/>
      <c r="U833" s="2" t="s">
        <v>127</v>
      </c>
      <c r="V833" s="2" t="s">
        <v>129</v>
      </c>
      <c r="W833" s="2" t="s">
        <v>3028</v>
      </c>
      <c r="X833" s="2" t="s">
        <v>3028</v>
      </c>
      <c r="Y833" s="2" t="s">
        <v>133</v>
      </c>
      <c r="Z833" s="2" t="s">
        <v>134</v>
      </c>
      <c r="AA833" s="2" t="s">
        <v>3810</v>
      </c>
      <c r="AB833" s="2"/>
      <c r="AC833" s="2" t="s">
        <v>3028</v>
      </c>
      <c r="AD833" s="2"/>
      <c r="AE833" s="2" t="s">
        <v>3028</v>
      </c>
      <c r="AF833" s="2">
        <v>0</v>
      </c>
      <c r="AG833" s="2">
        <v>0</v>
      </c>
      <c r="AI833" s="2" t="s">
        <v>166</v>
      </c>
      <c r="AJ833" s="2">
        <v>55.48</v>
      </c>
      <c r="AK833" s="3">
        <v>2001</v>
      </c>
      <c r="AL833" s="8" t="s">
        <v>4048</v>
      </c>
      <c r="AM833" s="59">
        <f t="shared" si="142"/>
        <v>2001</v>
      </c>
      <c r="AN833" s="14" t="s">
        <v>3028</v>
      </c>
      <c r="AO833" s="14" t="s">
        <v>3028</v>
      </c>
      <c r="AP833" s="14" t="s">
        <v>3028</v>
      </c>
      <c r="AQ833" s="2">
        <v>2020</v>
      </c>
      <c r="AR833" s="72">
        <f t="shared" si="137"/>
        <v>22</v>
      </c>
      <c r="AS833" s="69">
        <v>20210331</v>
      </c>
      <c r="AT833" s="2" t="s">
        <v>185</v>
      </c>
      <c r="AU833" s="72">
        <v>582540</v>
      </c>
      <c r="AV833" s="72">
        <v>0</v>
      </c>
      <c r="AW833" s="71">
        <f t="shared" si="141"/>
        <v>582540</v>
      </c>
      <c r="AX833" s="71">
        <f t="shared" si="143"/>
        <v>0</v>
      </c>
      <c r="AY833" s="71">
        <f t="shared" si="144"/>
        <v>0</v>
      </c>
      <c r="AZ833" s="71">
        <f t="shared" si="145"/>
        <v>582540</v>
      </c>
      <c r="BA833" s="71">
        <f t="shared" si="146"/>
        <v>0</v>
      </c>
      <c r="BB833" s="71">
        <f t="shared" si="147"/>
        <v>0</v>
      </c>
      <c r="BC833" s="71">
        <f t="shared" si="148"/>
        <v>0</v>
      </c>
      <c r="BD833" s="71">
        <f t="shared" si="139"/>
        <v>0</v>
      </c>
      <c r="BE833" s="71">
        <f t="shared" si="140"/>
        <v>582540</v>
      </c>
      <c r="BF833" s="72"/>
      <c r="BG833" s="3" t="s">
        <v>175</v>
      </c>
      <c r="BH833" s="2" t="s">
        <v>3808</v>
      </c>
      <c r="BI833" s="6" t="s">
        <v>3028</v>
      </c>
      <c r="BJ833" s="6">
        <v>0</v>
      </c>
      <c r="BK833" s="6">
        <v>0</v>
      </c>
      <c r="BL833" s="7" t="s">
        <v>3028</v>
      </c>
    </row>
    <row r="834" spans="2:64" x14ac:dyDescent="0.4">
      <c r="B834" s="2" t="s">
        <v>1678</v>
      </c>
      <c r="C834" s="3" t="s">
        <v>180</v>
      </c>
      <c r="D834" s="2" t="s">
        <v>1498</v>
      </c>
      <c r="E834" s="3" t="s">
        <v>3028</v>
      </c>
      <c r="F834" s="2" t="s">
        <v>3028</v>
      </c>
      <c r="G834" s="2" t="s">
        <v>3375</v>
      </c>
      <c r="H834" s="3" t="s">
        <v>3028</v>
      </c>
      <c r="I834" s="2" t="s">
        <v>3028</v>
      </c>
      <c r="J834" s="2" t="s">
        <v>3028</v>
      </c>
      <c r="K834" s="3" t="s">
        <v>80</v>
      </c>
      <c r="L834" s="2" t="s">
        <v>79</v>
      </c>
      <c r="M834" s="2" t="s">
        <v>4657</v>
      </c>
      <c r="O834" s="3" t="s">
        <v>59</v>
      </c>
      <c r="P834" s="2" t="s">
        <v>89</v>
      </c>
      <c r="Q834" s="3" t="s">
        <v>3797</v>
      </c>
      <c r="R834" s="2" t="s">
        <v>3798</v>
      </c>
      <c r="S834" s="2"/>
      <c r="T834" s="2"/>
      <c r="U834" s="2" t="s">
        <v>127</v>
      </c>
      <c r="V834" s="2" t="s">
        <v>129</v>
      </c>
      <c r="W834" s="2" t="s">
        <v>3028</v>
      </c>
      <c r="X834" s="2" t="s">
        <v>3028</v>
      </c>
      <c r="Y834" s="2" t="s">
        <v>133</v>
      </c>
      <c r="Z834" s="2" t="s">
        <v>134</v>
      </c>
      <c r="AA834" s="2" t="s">
        <v>3810</v>
      </c>
      <c r="AB834" s="2"/>
      <c r="AC834" s="2" t="s">
        <v>3028</v>
      </c>
      <c r="AD834" s="2"/>
      <c r="AE834" s="2" t="s">
        <v>3028</v>
      </c>
      <c r="AF834" s="2">
        <v>0</v>
      </c>
      <c r="AG834" s="2">
        <v>0</v>
      </c>
      <c r="AI834" s="2" t="s">
        <v>166</v>
      </c>
      <c r="AJ834" s="2">
        <v>57.79</v>
      </c>
      <c r="AK834" s="3">
        <v>2001</v>
      </c>
      <c r="AL834" s="8" t="s">
        <v>4048</v>
      </c>
      <c r="AM834" s="59">
        <f t="shared" si="142"/>
        <v>2001</v>
      </c>
      <c r="AN834" s="14" t="s">
        <v>3028</v>
      </c>
      <c r="AO834" s="14" t="s">
        <v>3028</v>
      </c>
      <c r="AP834" s="14" t="s">
        <v>3028</v>
      </c>
      <c r="AQ834" s="2">
        <v>2020</v>
      </c>
      <c r="AR834" s="72">
        <f t="shared" si="137"/>
        <v>22</v>
      </c>
      <c r="AS834" s="69">
        <v>20210331</v>
      </c>
      <c r="AT834" s="2" t="s">
        <v>185</v>
      </c>
      <c r="AU834" s="72">
        <v>606795</v>
      </c>
      <c r="AV834" s="72">
        <v>0</v>
      </c>
      <c r="AW834" s="71">
        <f t="shared" si="141"/>
        <v>606795</v>
      </c>
      <c r="AX834" s="71">
        <f t="shared" si="143"/>
        <v>0</v>
      </c>
      <c r="AY834" s="71">
        <f t="shared" si="144"/>
        <v>0</v>
      </c>
      <c r="AZ834" s="71">
        <f t="shared" si="145"/>
        <v>606795</v>
      </c>
      <c r="BA834" s="71">
        <f t="shared" si="146"/>
        <v>0</v>
      </c>
      <c r="BB834" s="71">
        <f t="shared" si="147"/>
        <v>0</v>
      </c>
      <c r="BC834" s="71">
        <f t="shared" si="148"/>
        <v>0</v>
      </c>
      <c r="BD834" s="71">
        <f t="shared" si="139"/>
        <v>0</v>
      </c>
      <c r="BE834" s="71">
        <f t="shared" si="140"/>
        <v>606795</v>
      </c>
      <c r="BF834" s="72"/>
      <c r="BG834" s="3" t="s">
        <v>175</v>
      </c>
      <c r="BH834" s="2" t="s">
        <v>3808</v>
      </c>
      <c r="BI834" s="6" t="s">
        <v>3028</v>
      </c>
      <c r="BJ834" s="6">
        <v>0</v>
      </c>
      <c r="BK834" s="6">
        <v>0</v>
      </c>
      <c r="BL834" s="7" t="s">
        <v>3028</v>
      </c>
    </row>
    <row r="835" spans="2:64" x14ac:dyDescent="0.4">
      <c r="B835" s="2" t="s">
        <v>1679</v>
      </c>
      <c r="C835" s="3" t="s">
        <v>180</v>
      </c>
      <c r="D835" s="2" t="s">
        <v>1498</v>
      </c>
      <c r="E835" s="3" t="s">
        <v>3028</v>
      </c>
      <c r="F835" s="2" t="s">
        <v>3028</v>
      </c>
      <c r="G835" s="2" t="s">
        <v>3376</v>
      </c>
      <c r="H835" s="3" t="s">
        <v>3028</v>
      </c>
      <c r="I835" s="2" t="s">
        <v>3028</v>
      </c>
      <c r="J835" s="2" t="s">
        <v>3028</v>
      </c>
      <c r="K835" s="3" t="s">
        <v>80</v>
      </c>
      <c r="L835" s="2" t="s">
        <v>79</v>
      </c>
      <c r="M835" s="2" t="s">
        <v>4657</v>
      </c>
      <c r="O835" s="3" t="s">
        <v>59</v>
      </c>
      <c r="P835" s="2" t="s">
        <v>89</v>
      </c>
      <c r="Q835" s="3" t="s">
        <v>3797</v>
      </c>
      <c r="R835" s="2" t="s">
        <v>3798</v>
      </c>
      <c r="S835" s="2"/>
      <c r="T835" s="2"/>
      <c r="U835" s="2" t="s">
        <v>127</v>
      </c>
      <c r="V835" s="2" t="s">
        <v>129</v>
      </c>
      <c r="W835" s="2" t="s">
        <v>3028</v>
      </c>
      <c r="X835" s="2" t="s">
        <v>3028</v>
      </c>
      <c r="Y835" s="2" t="s">
        <v>133</v>
      </c>
      <c r="Z835" s="2" t="s">
        <v>134</v>
      </c>
      <c r="AA835" s="2" t="s">
        <v>3810</v>
      </c>
      <c r="AB835" s="2"/>
      <c r="AC835" s="2" t="s">
        <v>3028</v>
      </c>
      <c r="AD835" s="2"/>
      <c r="AE835" s="2" t="s">
        <v>3028</v>
      </c>
      <c r="AF835" s="2">
        <v>0</v>
      </c>
      <c r="AG835" s="2">
        <v>0</v>
      </c>
      <c r="AI835" s="2" t="s">
        <v>166</v>
      </c>
      <c r="AJ835" s="2">
        <v>167.84</v>
      </c>
      <c r="AK835" s="3">
        <v>2001</v>
      </c>
      <c r="AL835" s="8" t="s">
        <v>4065</v>
      </c>
      <c r="AM835" s="59">
        <f t="shared" si="142"/>
        <v>2001</v>
      </c>
      <c r="AN835" s="14" t="s">
        <v>3028</v>
      </c>
      <c r="AO835" s="14" t="s">
        <v>3028</v>
      </c>
      <c r="AP835" s="14" t="s">
        <v>3028</v>
      </c>
      <c r="AQ835" s="2">
        <v>2020</v>
      </c>
      <c r="AR835" s="72">
        <f t="shared" ref="AR835:AR898" si="149">IF(AT835="当初取得",$A$1-AM835,MAX($A$1-AQ835,))</f>
        <v>22</v>
      </c>
      <c r="AS835" s="69">
        <v>20210331</v>
      </c>
      <c r="AT835" s="2" t="s">
        <v>185</v>
      </c>
      <c r="AU835" s="72">
        <v>1762320</v>
      </c>
      <c r="AV835" s="72">
        <v>0</v>
      </c>
      <c r="AW835" s="71">
        <f t="shared" si="141"/>
        <v>1762320</v>
      </c>
      <c r="AX835" s="71">
        <f t="shared" si="143"/>
        <v>0</v>
      </c>
      <c r="AY835" s="71">
        <f t="shared" si="144"/>
        <v>0</v>
      </c>
      <c r="AZ835" s="71">
        <f t="shared" si="145"/>
        <v>1762320</v>
      </c>
      <c r="BA835" s="71">
        <f t="shared" si="146"/>
        <v>0</v>
      </c>
      <c r="BB835" s="71">
        <f t="shared" si="147"/>
        <v>0</v>
      </c>
      <c r="BC835" s="71">
        <f t="shared" si="148"/>
        <v>0</v>
      </c>
      <c r="BD835" s="71">
        <f t="shared" ref="BD835:BD898" si="150">IF(X835="1円残しする",IF(BB835&gt;=AW835,AW835-1,BB835),BB835)</f>
        <v>0</v>
      </c>
      <c r="BE835" s="71">
        <f t="shared" ref="BE835:BE898" si="151">AW835-BD835</f>
        <v>1762320</v>
      </c>
      <c r="BF835" s="72"/>
      <c r="BG835" s="3" t="s">
        <v>175</v>
      </c>
      <c r="BH835" s="2" t="s">
        <v>3808</v>
      </c>
      <c r="BI835" s="6" t="s">
        <v>3028</v>
      </c>
      <c r="BJ835" s="6">
        <v>0</v>
      </c>
      <c r="BK835" s="6">
        <v>0</v>
      </c>
      <c r="BL835" s="7" t="s">
        <v>3028</v>
      </c>
    </row>
    <row r="836" spans="2:64" x14ac:dyDescent="0.4">
      <c r="B836" s="2" t="s">
        <v>1680</v>
      </c>
      <c r="C836" s="3" t="s">
        <v>180</v>
      </c>
      <c r="D836" s="2" t="s">
        <v>1498</v>
      </c>
      <c r="E836" s="3" t="s">
        <v>3028</v>
      </c>
      <c r="F836" s="2" t="s">
        <v>3028</v>
      </c>
      <c r="G836" s="2" t="s">
        <v>3377</v>
      </c>
      <c r="H836" s="3" t="s">
        <v>3028</v>
      </c>
      <c r="I836" s="2" t="s">
        <v>3028</v>
      </c>
      <c r="J836" s="2" t="s">
        <v>3028</v>
      </c>
      <c r="K836" s="3" t="s">
        <v>80</v>
      </c>
      <c r="L836" s="2" t="s">
        <v>79</v>
      </c>
      <c r="M836" s="2" t="s">
        <v>4657</v>
      </c>
      <c r="O836" s="3" t="s">
        <v>59</v>
      </c>
      <c r="P836" s="2" t="s">
        <v>89</v>
      </c>
      <c r="Q836" s="3" t="s">
        <v>3797</v>
      </c>
      <c r="R836" s="2" t="s">
        <v>3798</v>
      </c>
      <c r="S836" s="2"/>
      <c r="T836" s="2"/>
      <c r="U836" s="2" t="s">
        <v>127</v>
      </c>
      <c r="V836" s="2" t="s">
        <v>129</v>
      </c>
      <c r="W836" s="2" t="s">
        <v>3028</v>
      </c>
      <c r="X836" s="2" t="s">
        <v>3028</v>
      </c>
      <c r="Y836" s="2" t="s">
        <v>133</v>
      </c>
      <c r="Z836" s="2" t="s">
        <v>134</v>
      </c>
      <c r="AA836" s="2" t="s">
        <v>3810</v>
      </c>
      <c r="AB836" s="2"/>
      <c r="AC836" s="2" t="s">
        <v>3028</v>
      </c>
      <c r="AD836" s="2"/>
      <c r="AE836" s="2" t="s">
        <v>3028</v>
      </c>
      <c r="AF836" s="2">
        <v>0</v>
      </c>
      <c r="AG836" s="2">
        <v>0</v>
      </c>
      <c r="AI836" s="2" t="s">
        <v>166</v>
      </c>
      <c r="AJ836" s="2">
        <v>28.95</v>
      </c>
      <c r="AK836" s="3">
        <v>2001</v>
      </c>
      <c r="AL836" s="8" t="s">
        <v>4065</v>
      </c>
      <c r="AM836" s="59">
        <f t="shared" si="142"/>
        <v>2001</v>
      </c>
      <c r="AN836" s="14" t="s">
        <v>3028</v>
      </c>
      <c r="AO836" s="14" t="s">
        <v>3028</v>
      </c>
      <c r="AP836" s="14" t="s">
        <v>3028</v>
      </c>
      <c r="AQ836" s="2">
        <v>2020</v>
      </c>
      <c r="AR836" s="72">
        <f t="shared" si="149"/>
        <v>22</v>
      </c>
      <c r="AS836" s="69">
        <v>20210331</v>
      </c>
      <c r="AT836" s="2" t="s">
        <v>185</v>
      </c>
      <c r="AU836" s="72">
        <v>303975</v>
      </c>
      <c r="AV836" s="72">
        <v>0</v>
      </c>
      <c r="AW836" s="71">
        <f t="shared" si="141"/>
        <v>303975</v>
      </c>
      <c r="AX836" s="71">
        <f t="shared" si="143"/>
        <v>0</v>
      </c>
      <c r="AY836" s="71">
        <f t="shared" si="144"/>
        <v>0</v>
      </c>
      <c r="AZ836" s="71">
        <f t="shared" si="145"/>
        <v>303975</v>
      </c>
      <c r="BA836" s="71">
        <f t="shared" si="146"/>
        <v>0</v>
      </c>
      <c r="BB836" s="71">
        <f t="shared" si="147"/>
        <v>0</v>
      </c>
      <c r="BC836" s="71">
        <f t="shared" si="148"/>
        <v>0</v>
      </c>
      <c r="BD836" s="71">
        <f t="shared" si="150"/>
        <v>0</v>
      </c>
      <c r="BE836" s="71">
        <f t="shared" si="151"/>
        <v>303975</v>
      </c>
      <c r="BF836" s="72"/>
      <c r="BG836" s="3" t="s">
        <v>175</v>
      </c>
      <c r="BH836" s="2" t="s">
        <v>3808</v>
      </c>
      <c r="BI836" s="6" t="s">
        <v>3028</v>
      </c>
      <c r="BJ836" s="6">
        <v>0</v>
      </c>
      <c r="BK836" s="6">
        <v>0</v>
      </c>
      <c r="BL836" s="7" t="s">
        <v>3028</v>
      </c>
    </row>
    <row r="837" spans="2:64" x14ac:dyDescent="0.4">
      <c r="B837" s="2" t="s">
        <v>1681</v>
      </c>
      <c r="C837" s="3" t="s">
        <v>180</v>
      </c>
      <c r="D837" s="2" t="s">
        <v>1498</v>
      </c>
      <c r="E837" s="3" t="s">
        <v>3028</v>
      </c>
      <c r="F837" s="2" t="s">
        <v>3028</v>
      </c>
      <c r="G837" s="2" t="s">
        <v>3378</v>
      </c>
      <c r="H837" s="3" t="s">
        <v>3028</v>
      </c>
      <c r="I837" s="2" t="s">
        <v>3028</v>
      </c>
      <c r="J837" s="2" t="s">
        <v>3028</v>
      </c>
      <c r="K837" s="3" t="s">
        <v>80</v>
      </c>
      <c r="L837" s="2" t="s">
        <v>79</v>
      </c>
      <c r="M837" s="2" t="s">
        <v>4657</v>
      </c>
      <c r="O837" s="3" t="s">
        <v>59</v>
      </c>
      <c r="P837" s="2" t="s">
        <v>89</v>
      </c>
      <c r="Q837" s="3" t="s">
        <v>3797</v>
      </c>
      <c r="R837" s="2" t="s">
        <v>3798</v>
      </c>
      <c r="S837" s="2"/>
      <c r="T837" s="2"/>
      <c r="U837" s="2" t="s">
        <v>127</v>
      </c>
      <c r="V837" s="2" t="s">
        <v>129</v>
      </c>
      <c r="W837" s="2" t="s">
        <v>3028</v>
      </c>
      <c r="X837" s="2" t="s">
        <v>3028</v>
      </c>
      <c r="Y837" s="2" t="s">
        <v>133</v>
      </c>
      <c r="Z837" s="2" t="s">
        <v>134</v>
      </c>
      <c r="AA837" s="2" t="s">
        <v>3810</v>
      </c>
      <c r="AB837" s="2"/>
      <c r="AC837" s="2" t="s">
        <v>3028</v>
      </c>
      <c r="AD837" s="2"/>
      <c r="AE837" s="2" t="s">
        <v>3028</v>
      </c>
      <c r="AF837" s="2">
        <v>0</v>
      </c>
      <c r="AG837" s="2">
        <v>0</v>
      </c>
      <c r="AI837" s="2" t="s">
        <v>166</v>
      </c>
      <c r="AJ837" s="2">
        <v>3.81</v>
      </c>
      <c r="AK837" s="3">
        <v>2001</v>
      </c>
      <c r="AL837" s="8" t="s">
        <v>4048</v>
      </c>
      <c r="AM837" s="59">
        <f t="shared" si="142"/>
        <v>2001</v>
      </c>
      <c r="AN837" s="14" t="s">
        <v>3028</v>
      </c>
      <c r="AO837" s="14" t="s">
        <v>3028</v>
      </c>
      <c r="AP837" s="14" t="s">
        <v>3028</v>
      </c>
      <c r="AQ837" s="2">
        <v>2020</v>
      </c>
      <c r="AR837" s="72">
        <f t="shared" si="149"/>
        <v>22</v>
      </c>
      <c r="AS837" s="69">
        <v>20210331</v>
      </c>
      <c r="AT837" s="2" t="s">
        <v>185</v>
      </c>
      <c r="AU837" s="72">
        <v>40005</v>
      </c>
      <c r="AV837" s="72">
        <v>0</v>
      </c>
      <c r="AW837" s="71">
        <f t="shared" si="141"/>
        <v>40005</v>
      </c>
      <c r="AX837" s="71">
        <f t="shared" si="143"/>
        <v>0</v>
      </c>
      <c r="AY837" s="71">
        <f t="shared" si="144"/>
        <v>0</v>
      </c>
      <c r="AZ837" s="71">
        <f t="shared" si="145"/>
        <v>40005</v>
      </c>
      <c r="BA837" s="71">
        <f t="shared" si="146"/>
        <v>0</v>
      </c>
      <c r="BB837" s="71">
        <f t="shared" si="147"/>
        <v>0</v>
      </c>
      <c r="BC837" s="71">
        <f t="shared" si="148"/>
        <v>0</v>
      </c>
      <c r="BD837" s="71">
        <f t="shared" si="150"/>
        <v>0</v>
      </c>
      <c r="BE837" s="71">
        <f t="shared" si="151"/>
        <v>40005</v>
      </c>
      <c r="BF837" s="72"/>
      <c r="BG837" s="3" t="s">
        <v>175</v>
      </c>
      <c r="BH837" s="2" t="s">
        <v>3808</v>
      </c>
      <c r="BI837" s="6" t="s">
        <v>3028</v>
      </c>
      <c r="BJ837" s="6">
        <v>0</v>
      </c>
      <c r="BK837" s="6">
        <v>0</v>
      </c>
      <c r="BL837" s="7" t="s">
        <v>3028</v>
      </c>
    </row>
    <row r="838" spans="2:64" x14ac:dyDescent="0.4">
      <c r="B838" s="2" t="s">
        <v>1682</v>
      </c>
      <c r="C838" s="3" t="s">
        <v>180</v>
      </c>
      <c r="D838" s="2" t="s">
        <v>1498</v>
      </c>
      <c r="E838" s="3" t="s">
        <v>3028</v>
      </c>
      <c r="F838" s="2" t="s">
        <v>3028</v>
      </c>
      <c r="G838" s="2" t="s">
        <v>3379</v>
      </c>
      <c r="H838" s="3" t="s">
        <v>3028</v>
      </c>
      <c r="I838" s="2" t="s">
        <v>3028</v>
      </c>
      <c r="J838" s="2" t="s">
        <v>3028</v>
      </c>
      <c r="K838" s="3" t="s">
        <v>80</v>
      </c>
      <c r="L838" s="2" t="s">
        <v>79</v>
      </c>
      <c r="M838" s="2" t="s">
        <v>4657</v>
      </c>
      <c r="O838" s="3" t="s">
        <v>59</v>
      </c>
      <c r="P838" s="2" t="s">
        <v>89</v>
      </c>
      <c r="Q838" s="3" t="s">
        <v>3797</v>
      </c>
      <c r="R838" s="2" t="s">
        <v>3798</v>
      </c>
      <c r="S838" s="2"/>
      <c r="T838" s="2"/>
      <c r="U838" s="2" t="s">
        <v>127</v>
      </c>
      <c r="V838" s="2" t="s">
        <v>129</v>
      </c>
      <c r="W838" s="2" t="s">
        <v>3028</v>
      </c>
      <c r="X838" s="2" t="s">
        <v>3028</v>
      </c>
      <c r="Y838" s="2" t="s">
        <v>133</v>
      </c>
      <c r="Z838" s="2" t="s">
        <v>134</v>
      </c>
      <c r="AA838" s="2" t="s">
        <v>3810</v>
      </c>
      <c r="AB838" s="2"/>
      <c r="AC838" s="2" t="s">
        <v>3028</v>
      </c>
      <c r="AD838" s="2"/>
      <c r="AE838" s="2" t="s">
        <v>3028</v>
      </c>
      <c r="AF838" s="2">
        <v>0</v>
      </c>
      <c r="AG838" s="2">
        <v>0</v>
      </c>
      <c r="AI838" s="2" t="s">
        <v>166</v>
      </c>
      <c r="AJ838" s="2">
        <v>59.8</v>
      </c>
      <c r="AK838" s="3">
        <v>2001</v>
      </c>
      <c r="AL838" s="8" t="s">
        <v>4048</v>
      </c>
      <c r="AM838" s="59">
        <f t="shared" si="142"/>
        <v>2001</v>
      </c>
      <c r="AN838" s="14" t="s">
        <v>3028</v>
      </c>
      <c r="AO838" s="14" t="s">
        <v>3028</v>
      </c>
      <c r="AP838" s="14" t="s">
        <v>3028</v>
      </c>
      <c r="AQ838" s="2">
        <v>2020</v>
      </c>
      <c r="AR838" s="72">
        <f t="shared" si="149"/>
        <v>22</v>
      </c>
      <c r="AS838" s="69">
        <v>20210331</v>
      </c>
      <c r="AT838" s="2" t="s">
        <v>185</v>
      </c>
      <c r="AU838" s="72">
        <v>627900</v>
      </c>
      <c r="AV838" s="72">
        <v>0</v>
      </c>
      <c r="AW838" s="71">
        <f t="shared" si="141"/>
        <v>627900</v>
      </c>
      <c r="AX838" s="71">
        <f t="shared" si="143"/>
        <v>0</v>
      </c>
      <c r="AY838" s="71">
        <f t="shared" si="144"/>
        <v>0</v>
      </c>
      <c r="AZ838" s="71">
        <f t="shared" si="145"/>
        <v>627900</v>
      </c>
      <c r="BA838" s="71">
        <f t="shared" si="146"/>
        <v>0</v>
      </c>
      <c r="BB838" s="71">
        <f t="shared" si="147"/>
        <v>0</v>
      </c>
      <c r="BC838" s="71">
        <f t="shared" si="148"/>
        <v>0</v>
      </c>
      <c r="BD838" s="71">
        <f t="shared" si="150"/>
        <v>0</v>
      </c>
      <c r="BE838" s="71">
        <f t="shared" si="151"/>
        <v>627900</v>
      </c>
      <c r="BF838" s="72"/>
      <c r="BG838" s="3" t="s">
        <v>175</v>
      </c>
      <c r="BH838" s="2" t="s">
        <v>3808</v>
      </c>
      <c r="BI838" s="6" t="s">
        <v>3028</v>
      </c>
      <c r="BJ838" s="6">
        <v>0</v>
      </c>
      <c r="BK838" s="6">
        <v>0</v>
      </c>
      <c r="BL838" s="7" t="s">
        <v>3028</v>
      </c>
    </row>
    <row r="839" spans="2:64" x14ac:dyDescent="0.4">
      <c r="B839" s="2" t="s">
        <v>1584</v>
      </c>
      <c r="C839" s="3" t="s">
        <v>180</v>
      </c>
      <c r="D839" s="2" t="s">
        <v>1498</v>
      </c>
      <c r="E839" s="3" t="s">
        <v>3028</v>
      </c>
      <c r="F839" s="2" t="s">
        <v>3028</v>
      </c>
      <c r="G839" s="2" t="s">
        <v>3337</v>
      </c>
      <c r="H839" s="3" t="s">
        <v>3028</v>
      </c>
      <c r="I839" s="2" t="s">
        <v>3028</v>
      </c>
      <c r="J839" s="2" t="s">
        <v>3028</v>
      </c>
      <c r="K839" s="3" t="s">
        <v>80</v>
      </c>
      <c r="L839" s="2" t="s">
        <v>79</v>
      </c>
      <c r="M839" s="2" t="s">
        <v>4657</v>
      </c>
      <c r="O839" s="3" t="s">
        <v>59</v>
      </c>
      <c r="P839" s="2" t="s">
        <v>89</v>
      </c>
      <c r="Q839" s="3" t="s">
        <v>3797</v>
      </c>
      <c r="R839" s="2" t="s">
        <v>3798</v>
      </c>
      <c r="S839" s="2"/>
      <c r="T839" s="2"/>
      <c r="U839" s="2" t="s">
        <v>127</v>
      </c>
      <c r="V839" s="2" t="s">
        <v>129</v>
      </c>
      <c r="W839" s="2" t="s">
        <v>3028</v>
      </c>
      <c r="X839" s="2" t="s">
        <v>3028</v>
      </c>
      <c r="Y839" s="2" t="s">
        <v>133</v>
      </c>
      <c r="Z839" s="2" t="s">
        <v>134</v>
      </c>
      <c r="AA839" s="2" t="s">
        <v>3810</v>
      </c>
      <c r="AB839" s="2"/>
      <c r="AC839" s="2" t="s">
        <v>3028</v>
      </c>
      <c r="AD839" s="2"/>
      <c r="AE839" s="2" t="s">
        <v>3028</v>
      </c>
      <c r="AF839" s="2">
        <v>0</v>
      </c>
      <c r="AG839" s="2">
        <v>0</v>
      </c>
      <c r="AI839" s="2" t="s">
        <v>166</v>
      </c>
      <c r="AJ839" s="2">
        <v>41.87</v>
      </c>
      <c r="AK839" s="3">
        <v>2003</v>
      </c>
      <c r="AL839" s="8" t="s">
        <v>4066</v>
      </c>
      <c r="AM839" s="59">
        <f t="shared" si="142"/>
        <v>2003</v>
      </c>
      <c r="AN839" s="14" t="s">
        <v>3028</v>
      </c>
      <c r="AO839" s="14" t="s">
        <v>3028</v>
      </c>
      <c r="AP839" s="14" t="s">
        <v>3028</v>
      </c>
      <c r="AQ839" s="2">
        <v>2020</v>
      </c>
      <c r="AR839" s="72">
        <f t="shared" si="149"/>
        <v>20</v>
      </c>
      <c r="AS839" s="69">
        <v>20210331</v>
      </c>
      <c r="AT839" s="2" t="s">
        <v>185</v>
      </c>
      <c r="AU839" s="72">
        <v>439635</v>
      </c>
      <c r="AV839" s="72">
        <v>0</v>
      </c>
      <c r="AW839" s="71">
        <f t="shared" si="141"/>
        <v>439635</v>
      </c>
      <c r="AX839" s="71">
        <f t="shared" si="143"/>
        <v>0</v>
      </c>
      <c r="AY839" s="71">
        <f t="shared" si="144"/>
        <v>0</v>
      </c>
      <c r="AZ839" s="71">
        <f t="shared" si="145"/>
        <v>439635</v>
      </c>
      <c r="BA839" s="71">
        <f t="shared" si="146"/>
        <v>0</v>
      </c>
      <c r="BB839" s="71">
        <f t="shared" si="147"/>
        <v>0</v>
      </c>
      <c r="BC839" s="71">
        <f t="shared" si="148"/>
        <v>0</v>
      </c>
      <c r="BD839" s="71">
        <f t="shared" si="150"/>
        <v>0</v>
      </c>
      <c r="BE839" s="71">
        <f t="shared" si="151"/>
        <v>439635</v>
      </c>
      <c r="BF839" s="72"/>
      <c r="BG839" s="3" t="s">
        <v>175</v>
      </c>
      <c r="BH839" s="2" t="s">
        <v>3808</v>
      </c>
      <c r="BI839" s="6" t="s">
        <v>3028</v>
      </c>
      <c r="BJ839" s="6">
        <v>0</v>
      </c>
      <c r="BK839" s="6">
        <v>0</v>
      </c>
      <c r="BL839" s="7" t="s">
        <v>3028</v>
      </c>
    </row>
    <row r="840" spans="2:64" x14ac:dyDescent="0.4">
      <c r="B840" s="2" t="s">
        <v>1683</v>
      </c>
      <c r="C840" s="3" t="s">
        <v>180</v>
      </c>
      <c r="D840" s="2" t="s">
        <v>1498</v>
      </c>
      <c r="E840" s="3" t="s">
        <v>3028</v>
      </c>
      <c r="F840" s="2" t="s">
        <v>3028</v>
      </c>
      <c r="G840" s="2" t="s">
        <v>3380</v>
      </c>
      <c r="H840" s="3" t="s">
        <v>3028</v>
      </c>
      <c r="I840" s="2" t="s">
        <v>3028</v>
      </c>
      <c r="J840" s="2" t="s">
        <v>3028</v>
      </c>
      <c r="K840" s="3" t="s">
        <v>80</v>
      </c>
      <c r="L840" s="2" t="s">
        <v>79</v>
      </c>
      <c r="M840" s="2" t="s">
        <v>4657</v>
      </c>
      <c r="O840" s="3" t="s">
        <v>59</v>
      </c>
      <c r="P840" s="2" t="s">
        <v>89</v>
      </c>
      <c r="Q840" s="3" t="s">
        <v>3797</v>
      </c>
      <c r="R840" s="2" t="s">
        <v>3798</v>
      </c>
      <c r="S840" s="2"/>
      <c r="T840" s="2"/>
      <c r="U840" s="2" t="s">
        <v>127</v>
      </c>
      <c r="V840" s="2" t="s">
        <v>129</v>
      </c>
      <c r="W840" s="2" t="s">
        <v>3028</v>
      </c>
      <c r="X840" s="2" t="s">
        <v>3028</v>
      </c>
      <c r="Y840" s="2" t="s">
        <v>133</v>
      </c>
      <c r="Z840" s="2" t="s">
        <v>134</v>
      </c>
      <c r="AA840" s="2" t="s">
        <v>3810</v>
      </c>
      <c r="AB840" s="2"/>
      <c r="AC840" s="2" t="s">
        <v>3028</v>
      </c>
      <c r="AD840" s="2"/>
      <c r="AE840" s="2" t="s">
        <v>3028</v>
      </c>
      <c r="AF840" s="2">
        <v>0</v>
      </c>
      <c r="AG840" s="2">
        <v>0</v>
      </c>
      <c r="AI840" s="2" t="s">
        <v>166</v>
      </c>
      <c r="AJ840" s="2">
        <v>72.83</v>
      </c>
      <c r="AK840" s="3">
        <v>2001</v>
      </c>
      <c r="AL840" s="8" t="s">
        <v>4048</v>
      </c>
      <c r="AM840" s="59">
        <f t="shared" si="142"/>
        <v>2001</v>
      </c>
      <c r="AN840" s="14" t="s">
        <v>3028</v>
      </c>
      <c r="AO840" s="14" t="s">
        <v>3028</v>
      </c>
      <c r="AP840" s="14" t="s">
        <v>3028</v>
      </c>
      <c r="AQ840" s="2">
        <v>2020</v>
      </c>
      <c r="AR840" s="72">
        <f t="shared" si="149"/>
        <v>22</v>
      </c>
      <c r="AS840" s="69">
        <v>20210331</v>
      </c>
      <c r="AT840" s="2" t="s">
        <v>185</v>
      </c>
      <c r="AU840" s="72">
        <v>764715</v>
      </c>
      <c r="AV840" s="72">
        <v>0</v>
      </c>
      <c r="AW840" s="71">
        <f t="shared" si="141"/>
        <v>764715</v>
      </c>
      <c r="AX840" s="71">
        <f t="shared" si="143"/>
        <v>0</v>
      </c>
      <c r="AY840" s="71">
        <f t="shared" si="144"/>
        <v>0</v>
      </c>
      <c r="AZ840" s="71">
        <f t="shared" si="145"/>
        <v>764715</v>
      </c>
      <c r="BA840" s="71">
        <f t="shared" si="146"/>
        <v>0</v>
      </c>
      <c r="BB840" s="71">
        <f t="shared" si="147"/>
        <v>0</v>
      </c>
      <c r="BC840" s="71">
        <f t="shared" si="148"/>
        <v>0</v>
      </c>
      <c r="BD840" s="71">
        <f t="shared" si="150"/>
        <v>0</v>
      </c>
      <c r="BE840" s="71">
        <f t="shared" si="151"/>
        <v>764715</v>
      </c>
      <c r="BF840" s="72"/>
      <c r="BG840" s="3" t="s">
        <v>175</v>
      </c>
      <c r="BH840" s="2" t="s">
        <v>3808</v>
      </c>
      <c r="BI840" s="6" t="s">
        <v>3028</v>
      </c>
      <c r="BJ840" s="6">
        <v>0</v>
      </c>
      <c r="BK840" s="6">
        <v>0</v>
      </c>
      <c r="BL840" s="7" t="s">
        <v>3028</v>
      </c>
    </row>
    <row r="841" spans="2:64" x14ac:dyDescent="0.4">
      <c r="B841" s="2" t="s">
        <v>1684</v>
      </c>
      <c r="C841" s="3" t="s">
        <v>180</v>
      </c>
      <c r="D841" s="2" t="s">
        <v>1498</v>
      </c>
      <c r="E841" s="3" t="s">
        <v>3028</v>
      </c>
      <c r="F841" s="2" t="s">
        <v>3028</v>
      </c>
      <c r="G841" s="2" t="s">
        <v>3381</v>
      </c>
      <c r="H841" s="3" t="s">
        <v>3028</v>
      </c>
      <c r="I841" s="2" t="s">
        <v>3028</v>
      </c>
      <c r="J841" s="2" t="s">
        <v>3028</v>
      </c>
      <c r="K841" s="3" t="s">
        <v>80</v>
      </c>
      <c r="L841" s="2" t="s">
        <v>79</v>
      </c>
      <c r="M841" s="2" t="s">
        <v>4657</v>
      </c>
      <c r="O841" s="3" t="s">
        <v>59</v>
      </c>
      <c r="P841" s="2" t="s">
        <v>89</v>
      </c>
      <c r="Q841" s="3" t="s">
        <v>3797</v>
      </c>
      <c r="R841" s="2" t="s">
        <v>3798</v>
      </c>
      <c r="S841" s="2"/>
      <c r="T841" s="2"/>
      <c r="U841" s="2" t="s">
        <v>127</v>
      </c>
      <c r="V841" s="2" t="s">
        <v>129</v>
      </c>
      <c r="W841" s="2" t="s">
        <v>3028</v>
      </c>
      <c r="X841" s="2" t="s">
        <v>3028</v>
      </c>
      <c r="Y841" s="2" t="s">
        <v>133</v>
      </c>
      <c r="Z841" s="2" t="s">
        <v>134</v>
      </c>
      <c r="AA841" s="2" t="s">
        <v>3810</v>
      </c>
      <c r="AB841" s="2"/>
      <c r="AC841" s="2" t="s">
        <v>3028</v>
      </c>
      <c r="AD841" s="2"/>
      <c r="AE841" s="2" t="s">
        <v>3028</v>
      </c>
      <c r="AF841" s="2">
        <v>0</v>
      </c>
      <c r="AG841" s="2">
        <v>0</v>
      </c>
      <c r="AI841" s="2" t="s">
        <v>166</v>
      </c>
      <c r="AJ841" s="2">
        <v>83.48</v>
      </c>
      <c r="AK841" s="3">
        <v>2001</v>
      </c>
      <c r="AL841" s="8" t="s">
        <v>4048</v>
      </c>
      <c r="AM841" s="59">
        <f t="shared" si="142"/>
        <v>2001</v>
      </c>
      <c r="AN841" s="14" t="s">
        <v>3028</v>
      </c>
      <c r="AO841" s="14" t="s">
        <v>3028</v>
      </c>
      <c r="AP841" s="14" t="s">
        <v>3028</v>
      </c>
      <c r="AQ841" s="2">
        <v>2020</v>
      </c>
      <c r="AR841" s="72">
        <f t="shared" si="149"/>
        <v>22</v>
      </c>
      <c r="AS841" s="69">
        <v>20210331</v>
      </c>
      <c r="AT841" s="2" t="s">
        <v>185</v>
      </c>
      <c r="AU841" s="72">
        <v>876540</v>
      </c>
      <c r="AV841" s="72">
        <v>0</v>
      </c>
      <c r="AW841" s="71">
        <f t="shared" si="141"/>
        <v>876540</v>
      </c>
      <c r="AX841" s="71">
        <f t="shared" si="143"/>
        <v>0</v>
      </c>
      <c r="AY841" s="71">
        <f t="shared" si="144"/>
        <v>0</v>
      </c>
      <c r="AZ841" s="71">
        <f t="shared" si="145"/>
        <v>876540</v>
      </c>
      <c r="BA841" s="71">
        <f t="shared" si="146"/>
        <v>0</v>
      </c>
      <c r="BB841" s="71">
        <f t="shared" si="147"/>
        <v>0</v>
      </c>
      <c r="BC841" s="71">
        <f t="shared" si="148"/>
        <v>0</v>
      </c>
      <c r="BD841" s="71">
        <f t="shared" si="150"/>
        <v>0</v>
      </c>
      <c r="BE841" s="71">
        <f t="shared" si="151"/>
        <v>876540</v>
      </c>
      <c r="BF841" s="72"/>
      <c r="BG841" s="3" t="s">
        <v>175</v>
      </c>
      <c r="BH841" s="2" t="s">
        <v>3808</v>
      </c>
      <c r="BI841" s="6" t="s">
        <v>3028</v>
      </c>
      <c r="BJ841" s="6">
        <v>0</v>
      </c>
      <c r="BK841" s="6">
        <v>0</v>
      </c>
      <c r="BL841" s="7" t="s">
        <v>3028</v>
      </c>
    </row>
    <row r="842" spans="2:64" x14ac:dyDescent="0.4">
      <c r="B842" s="2" t="s">
        <v>1685</v>
      </c>
      <c r="C842" s="3" t="s">
        <v>180</v>
      </c>
      <c r="D842" s="2" t="s">
        <v>1498</v>
      </c>
      <c r="E842" s="3" t="s">
        <v>3028</v>
      </c>
      <c r="F842" s="2" t="s">
        <v>3028</v>
      </c>
      <c r="G842" s="2" t="s">
        <v>3382</v>
      </c>
      <c r="H842" s="3" t="s">
        <v>3028</v>
      </c>
      <c r="I842" s="2" t="s">
        <v>3028</v>
      </c>
      <c r="J842" s="2" t="s">
        <v>3028</v>
      </c>
      <c r="K842" s="3" t="s">
        <v>80</v>
      </c>
      <c r="L842" s="2" t="s">
        <v>79</v>
      </c>
      <c r="M842" s="2" t="s">
        <v>4657</v>
      </c>
      <c r="O842" s="3" t="s">
        <v>59</v>
      </c>
      <c r="P842" s="2" t="s">
        <v>89</v>
      </c>
      <c r="Q842" s="3" t="s">
        <v>3797</v>
      </c>
      <c r="R842" s="2" t="s">
        <v>3798</v>
      </c>
      <c r="S842" s="2"/>
      <c r="T842" s="2"/>
      <c r="U842" s="2" t="s">
        <v>127</v>
      </c>
      <c r="V842" s="2" t="s">
        <v>129</v>
      </c>
      <c r="W842" s="2" t="s">
        <v>3028</v>
      </c>
      <c r="X842" s="2" t="s">
        <v>3028</v>
      </c>
      <c r="Y842" s="2" t="s">
        <v>133</v>
      </c>
      <c r="Z842" s="2" t="s">
        <v>134</v>
      </c>
      <c r="AA842" s="2" t="s">
        <v>3810</v>
      </c>
      <c r="AB842" s="2"/>
      <c r="AC842" s="2" t="s">
        <v>3028</v>
      </c>
      <c r="AD842" s="2"/>
      <c r="AE842" s="2" t="s">
        <v>3028</v>
      </c>
      <c r="AF842" s="2">
        <v>0</v>
      </c>
      <c r="AG842" s="2">
        <v>0</v>
      </c>
      <c r="AI842" s="2" t="s">
        <v>166</v>
      </c>
      <c r="AJ842" s="2">
        <v>31.35</v>
      </c>
      <c r="AK842" s="3">
        <v>2001</v>
      </c>
      <c r="AL842" s="8" t="s">
        <v>4053</v>
      </c>
      <c r="AM842" s="59">
        <f t="shared" si="142"/>
        <v>2001</v>
      </c>
      <c r="AN842" s="14" t="s">
        <v>3028</v>
      </c>
      <c r="AO842" s="14" t="s">
        <v>3028</v>
      </c>
      <c r="AP842" s="14" t="s">
        <v>3028</v>
      </c>
      <c r="AQ842" s="2">
        <v>2020</v>
      </c>
      <c r="AR842" s="72">
        <f t="shared" si="149"/>
        <v>22</v>
      </c>
      <c r="AS842" s="69">
        <v>20210331</v>
      </c>
      <c r="AT842" s="2" t="s">
        <v>185</v>
      </c>
      <c r="AU842" s="72">
        <v>329175</v>
      </c>
      <c r="AV842" s="72">
        <v>0</v>
      </c>
      <c r="AW842" s="71">
        <f t="shared" si="141"/>
        <v>329175</v>
      </c>
      <c r="AX842" s="71">
        <f t="shared" si="143"/>
        <v>0</v>
      </c>
      <c r="AY842" s="71">
        <f t="shared" si="144"/>
        <v>0</v>
      </c>
      <c r="AZ842" s="71">
        <f t="shared" si="145"/>
        <v>329175</v>
      </c>
      <c r="BA842" s="71">
        <f t="shared" si="146"/>
        <v>0</v>
      </c>
      <c r="BB842" s="71">
        <f t="shared" si="147"/>
        <v>0</v>
      </c>
      <c r="BC842" s="71">
        <f t="shared" si="148"/>
        <v>0</v>
      </c>
      <c r="BD842" s="71">
        <f t="shared" si="150"/>
        <v>0</v>
      </c>
      <c r="BE842" s="71">
        <f t="shared" si="151"/>
        <v>329175</v>
      </c>
      <c r="BF842" s="72"/>
      <c r="BG842" s="3" t="s">
        <v>175</v>
      </c>
      <c r="BH842" s="2" t="s">
        <v>3808</v>
      </c>
      <c r="BI842" s="6" t="s">
        <v>3028</v>
      </c>
      <c r="BJ842" s="6">
        <v>0</v>
      </c>
      <c r="BK842" s="6">
        <v>0</v>
      </c>
      <c r="BL842" s="7" t="s">
        <v>3028</v>
      </c>
    </row>
    <row r="843" spans="2:64" x14ac:dyDescent="0.4">
      <c r="B843" s="2" t="s">
        <v>1686</v>
      </c>
      <c r="C843" s="3" t="s">
        <v>180</v>
      </c>
      <c r="D843" s="2" t="s">
        <v>1498</v>
      </c>
      <c r="E843" s="3" t="s">
        <v>3028</v>
      </c>
      <c r="F843" s="2" t="s">
        <v>3028</v>
      </c>
      <c r="G843" s="2" t="s">
        <v>3383</v>
      </c>
      <c r="H843" s="3" t="s">
        <v>3028</v>
      </c>
      <c r="I843" s="2" t="s">
        <v>3028</v>
      </c>
      <c r="J843" s="2" t="s">
        <v>3028</v>
      </c>
      <c r="K843" s="3" t="s">
        <v>80</v>
      </c>
      <c r="L843" s="2" t="s">
        <v>79</v>
      </c>
      <c r="M843" s="2" t="s">
        <v>4657</v>
      </c>
      <c r="O843" s="3" t="s">
        <v>59</v>
      </c>
      <c r="P843" s="2" t="s">
        <v>89</v>
      </c>
      <c r="Q843" s="3" t="s">
        <v>3797</v>
      </c>
      <c r="R843" s="2" t="s">
        <v>3798</v>
      </c>
      <c r="S843" s="2"/>
      <c r="T843" s="2"/>
      <c r="U843" s="2" t="s">
        <v>127</v>
      </c>
      <c r="V843" s="2" t="s">
        <v>129</v>
      </c>
      <c r="W843" s="2" t="s">
        <v>3028</v>
      </c>
      <c r="X843" s="2" t="s">
        <v>3028</v>
      </c>
      <c r="Y843" s="2" t="s">
        <v>133</v>
      </c>
      <c r="Z843" s="2" t="s">
        <v>134</v>
      </c>
      <c r="AA843" s="2" t="s">
        <v>3810</v>
      </c>
      <c r="AB843" s="2"/>
      <c r="AC843" s="2" t="s">
        <v>3028</v>
      </c>
      <c r="AD843" s="2"/>
      <c r="AE843" s="2" t="s">
        <v>3028</v>
      </c>
      <c r="AF843" s="2">
        <v>0</v>
      </c>
      <c r="AG843" s="2">
        <v>0</v>
      </c>
      <c r="AI843" s="2" t="s">
        <v>166</v>
      </c>
      <c r="AJ843" s="2">
        <v>47.78</v>
      </c>
      <c r="AK843" s="3">
        <v>2001</v>
      </c>
      <c r="AL843" s="8" t="s">
        <v>4048</v>
      </c>
      <c r="AM843" s="59">
        <f t="shared" si="142"/>
        <v>2001</v>
      </c>
      <c r="AN843" s="14" t="s">
        <v>3028</v>
      </c>
      <c r="AO843" s="14" t="s">
        <v>3028</v>
      </c>
      <c r="AP843" s="14" t="s">
        <v>3028</v>
      </c>
      <c r="AQ843" s="2">
        <v>2020</v>
      </c>
      <c r="AR843" s="72">
        <f t="shared" si="149"/>
        <v>22</v>
      </c>
      <c r="AS843" s="69">
        <v>20210331</v>
      </c>
      <c r="AT843" s="2" t="s">
        <v>185</v>
      </c>
      <c r="AU843" s="72">
        <v>501690</v>
      </c>
      <c r="AV843" s="72">
        <v>0</v>
      </c>
      <c r="AW843" s="71">
        <f t="shared" si="141"/>
        <v>501690</v>
      </c>
      <c r="AX843" s="71">
        <f t="shared" si="143"/>
        <v>0</v>
      </c>
      <c r="AY843" s="71">
        <f t="shared" si="144"/>
        <v>0</v>
      </c>
      <c r="AZ843" s="71">
        <f t="shared" si="145"/>
        <v>501690</v>
      </c>
      <c r="BA843" s="71">
        <f t="shared" si="146"/>
        <v>0</v>
      </c>
      <c r="BB843" s="71">
        <f t="shared" si="147"/>
        <v>0</v>
      </c>
      <c r="BC843" s="71">
        <f t="shared" si="148"/>
        <v>0</v>
      </c>
      <c r="BD843" s="71">
        <f t="shared" si="150"/>
        <v>0</v>
      </c>
      <c r="BE843" s="71">
        <f t="shared" si="151"/>
        <v>501690</v>
      </c>
      <c r="BF843" s="72"/>
      <c r="BG843" s="3" t="s">
        <v>175</v>
      </c>
      <c r="BH843" s="2" t="s">
        <v>3808</v>
      </c>
      <c r="BI843" s="6" t="s">
        <v>3028</v>
      </c>
      <c r="BJ843" s="6">
        <v>0</v>
      </c>
      <c r="BK843" s="6">
        <v>0</v>
      </c>
      <c r="BL843" s="7" t="s">
        <v>3028</v>
      </c>
    </row>
    <row r="844" spans="2:64" x14ac:dyDescent="0.4">
      <c r="B844" s="2" t="s">
        <v>1687</v>
      </c>
      <c r="C844" s="3" t="s">
        <v>180</v>
      </c>
      <c r="D844" s="2" t="s">
        <v>1498</v>
      </c>
      <c r="E844" s="3" t="s">
        <v>3028</v>
      </c>
      <c r="F844" s="2" t="s">
        <v>3028</v>
      </c>
      <c r="G844" s="2" t="s">
        <v>3384</v>
      </c>
      <c r="H844" s="3" t="s">
        <v>3028</v>
      </c>
      <c r="I844" s="2" t="s">
        <v>3028</v>
      </c>
      <c r="J844" s="2" t="s">
        <v>3028</v>
      </c>
      <c r="K844" s="3" t="s">
        <v>80</v>
      </c>
      <c r="L844" s="2" t="s">
        <v>79</v>
      </c>
      <c r="M844" s="2" t="s">
        <v>4657</v>
      </c>
      <c r="O844" s="3" t="s">
        <v>59</v>
      </c>
      <c r="P844" s="2" t="s">
        <v>89</v>
      </c>
      <c r="Q844" s="3" t="s">
        <v>3797</v>
      </c>
      <c r="R844" s="2" t="s">
        <v>3798</v>
      </c>
      <c r="S844" s="2"/>
      <c r="T844" s="2"/>
      <c r="U844" s="2" t="s">
        <v>127</v>
      </c>
      <c r="V844" s="2" t="s">
        <v>129</v>
      </c>
      <c r="W844" s="2" t="s">
        <v>3028</v>
      </c>
      <c r="X844" s="2" t="s">
        <v>3028</v>
      </c>
      <c r="Y844" s="2" t="s">
        <v>133</v>
      </c>
      <c r="Z844" s="2" t="s">
        <v>134</v>
      </c>
      <c r="AA844" s="2" t="s">
        <v>3810</v>
      </c>
      <c r="AB844" s="2"/>
      <c r="AC844" s="2" t="s">
        <v>3028</v>
      </c>
      <c r="AD844" s="2"/>
      <c r="AE844" s="2" t="s">
        <v>3028</v>
      </c>
      <c r="AF844" s="2">
        <v>0</v>
      </c>
      <c r="AG844" s="2">
        <v>0</v>
      </c>
      <c r="AI844" s="2" t="s">
        <v>166</v>
      </c>
      <c r="AJ844" s="2">
        <v>6.22</v>
      </c>
      <c r="AK844" s="3">
        <v>2001</v>
      </c>
      <c r="AL844" s="8" t="s">
        <v>4048</v>
      </c>
      <c r="AM844" s="59">
        <f t="shared" si="142"/>
        <v>2001</v>
      </c>
      <c r="AN844" s="14" t="s">
        <v>3028</v>
      </c>
      <c r="AO844" s="14" t="s">
        <v>3028</v>
      </c>
      <c r="AP844" s="14" t="s">
        <v>3028</v>
      </c>
      <c r="AQ844" s="2">
        <v>2020</v>
      </c>
      <c r="AR844" s="72">
        <f t="shared" si="149"/>
        <v>22</v>
      </c>
      <c r="AS844" s="69">
        <v>20210331</v>
      </c>
      <c r="AT844" s="2" t="s">
        <v>185</v>
      </c>
      <c r="AU844" s="72">
        <v>65310</v>
      </c>
      <c r="AV844" s="72">
        <v>0</v>
      </c>
      <c r="AW844" s="71">
        <f t="shared" si="141"/>
        <v>65310</v>
      </c>
      <c r="AX844" s="71">
        <f t="shared" si="143"/>
        <v>0</v>
      </c>
      <c r="AY844" s="71">
        <f t="shared" si="144"/>
        <v>0</v>
      </c>
      <c r="AZ844" s="71">
        <f t="shared" si="145"/>
        <v>65310</v>
      </c>
      <c r="BA844" s="71">
        <f t="shared" si="146"/>
        <v>0</v>
      </c>
      <c r="BB844" s="71">
        <f t="shared" si="147"/>
        <v>0</v>
      </c>
      <c r="BC844" s="71">
        <f t="shared" si="148"/>
        <v>0</v>
      </c>
      <c r="BD844" s="71">
        <f t="shared" si="150"/>
        <v>0</v>
      </c>
      <c r="BE844" s="71">
        <f t="shared" si="151"/>
        <v>65310</v>
      </c>
      <c r="BF844" s="72"/>
      <c r="BG844" s="3" t="s">
        <v>175</v>
      </c>
      <c r="BH844" s="2" t="s">
        <v>3808</v>
      </c>
      <c r="BI844" s="6" t="s">
        <v>3028</v>
      </c>
      <c r="BJ844" s="6">
        <v>0</v>
      </c>
      <c r="BK844" s="6">
        <v>0</v>
      </c>
      <c r="BL844" s="7" t="s">
        <v>3028</v>
      </c>
    </row>
    <row r="845" spans="2:64" x14ac:dyDescent="0.4">
      <c r="B845" s="2" t="s">
        <v>1688</v>
      </c>
      <c r="C845" s="3" t="s">
        <v>180</v>
      </c>
      <c r="D845" s="2" t="s">
        <v>1498</v>
      </c>
      <c r="E845" s="3" t="s">
        <v>3028</v>
      </c>
      <c r="F845" s="2" t="s">
        <v>3028</v>
      </c>
      <c r="G845" s="2" t="s">
        <v>3385</v>
      </c>
      <c r="H845" s="3" t="s">
        <v>3028</v>
      </c>
      <c r="I845" s="2" t="s">
        <v>3028</v>
      </c>
      <c r="J845" s="2" t="s">
        <v>3028</v>
      </c>
      <c r="K845" s="3" t="s">
        <v>80</v>
      </c>
      <c r="L845" s="2" t="s">
        <v>79</v>
      </c>
      <c r="M845" s="2" t="s">
        <v>4657</v>
      </c>
      <c r="O845" s="3" t="s">
        <v>59</v>
      </c>
      <c r="P845" s="2" t="s">
        <v>89</v>
      </c>
      <c r="Q845" s="3" t="s">
        <v>3797</v>
      </c>
      <c r="R845" s="2" t="s">
        <v>3798</v>
      </c>
      <c r="S845" s="2"/>
      <c r="T845" s="2"/>
      <c r="U845" s="2" t="s">
        <v>127</v>
      </c>
      <c r="V845" s="2" t="s">
        <v>129</v>
      </c>
      <c r="W845" s="2" t="s">
        <v>3028</v>
      </c>
      <c r="X845" s="2" t="s">
        <v>3028</v>
      </c>
      <c r="Y845" s="2" t="s">
        <v>133</v>
      </c>
      <c r="Z845" s="2" t="s">
        <v>134</v>
      </c>
      <c r="AA845" s="2" t="s">
        <v>3810</v>
      </c>
      <c r="AB845" s="2"/>
      <c r="AC845" s="2" t="s">
        <v>3028</v>
      </c>
      <c r="AD845" s="2"/>
      <c r="AE845" s="2" t="s">
        <v>3028</v>
      </c>
      <c r="AF845" s="2">
        <v>0</v>
      </c>
      <c r="AG845" s="2">
        <v>0</v>
      </c>
      <c r="AI845" s="2" t="s">
        <v>166</v>
      </c>
      <c r="AJ845" s="2">
        <v>83.99</v>
      </c>
      <c r="AK845" s="3">
        <v>2001</v>
      </c>
      <c r="AL845" s="8" t="s">
        <v>4067</v>
      </c>
      <c r="AM845" s="59">
        <f t="shared" si="142"/>
        <v>2001</v>
      </c>
      <c r="AN845" s="14" t="s">
        <v>3028</v>
      </c>
      <c r="AO845" s="14" t="s">
        <v>3028</v>
      </c>
      <c r="AP845" s="14" t="s">
        <v>3028</v>
      </c>
      <c r="AQ845" s="2">
        <v>2020</v>
      </c>
      <c r="AR845" s="72">
        <f t="shared" si="149"/>
        <v>22</v>
      </c>
      <c r="AS845" s="69">
        <v>20210331</v>
      </c>
      <c r="AT845" s="2" t="s">
        <v>185</v>
      </c>
      <c r="AU845" s="72">
        <v>881895</v>
      </c>
      <c r="AV845" s="72">
        <v>0</v>
      </c>
      <c r="AW845" s="71">
        <f t="shared" si="141"/>
        <v>881895</v>
      </c>
      <c r="AX845" s="71">
        <f t="shared" si="143"/>
        <v>0</v>
      </c>
      <c r="AY845" s="71">
        <f t="shared" si="144"/>
        <v>0</v>
      </c>
      <c r="AZ845" s="71">
        <f t="shared" si="145"/>
        <v>881895</v>
      </c>
      <c r="BA845" s="71">
        <f t="shared" si="146"/>
        <v>0</v>
      </c>
      <c r="BB845" s="71">
        <f t="shared" si="147"/>
        <v>0</v>
      </c>
      <c r="BC845" s="71">
        <f t="shared" si="148"/>
        <v>0</v>
      </c>
      <c r="BD845" s="71">
        <f t="shared" si="150"/>
        <v>0</v>
      </c>
      <c r="BE845" s="71">
        <f t="shared" si="151"/>
        <v>881895</v>
      </c>
      <c r="BF845" s="72"/>
      <c r="BG845" s="3" t="s">
        <v>175</v>
      </c>
      <c r="BH845" s="2" t="s">
        <v>3808</v>
      </c>
      <c r="BI845" s="6" t="s">
        <v>3028</v>
      </c>
      <c r="BJ845" s="6">
        <v>0</v>
      </c>
      <c r="BK845" s="6">
        <v>0</v>
      </c>
      <c r="BL845" s="7" t="s">
        <v>3028</v>
      </c>
    </row>
    <row r="846" spans="2:64" x14ac:dyDescent="0.4">
      <c r="B846" s="2" t="s">
        <v>1689</v>
      </c>
      <c r="C846" s="3" t="s">
        <v>180</v>
      </c>
      <c r="D846" s="2" t="s">
        <v>1498</v>
      </c>
      <c r="E846" s="3" t="s">
        <v>3028</v>
      </c>
      <c r="F846" s="2" t="s">
        <v>3028</v>
      </c>
      <c r="G846" s="2" t="s">
        <v>3386</v>
      </c>
      <c r="H846" s="3" t="s">
        <v>3028</v>
      </c>
      <c r="I846" s="2" t="s">
        <v>3028</v>
      </c>
      <c r="J846" s="2" t="s">
        <v>3028</v>
      </c>
      <c r="K846" s="3" t="s">
        <v>80</v>
      </c>
      <c r="L846" s="2" t="s">
        <v>79</v>
      </c>
      <c r="M846" s="2" t="s">
        <v>4657</v>
      </c>
      <c r="O846" s="3" t="s">
        <v>59</v>
      </c>
      <c r="P846" s="2" t="s">
        <v>89</v>
      </c>
      <c r="Q846" s="3" t="s">
        <v>3797</v>
      </c>
      <c r="R846" s="2" t="s">
        <v>3798</v>
      </c>
      <c r="S846" s="2"/>
      <c r="T846" s="2"/>
      <c r="U846" s="2" t="s">
        <v>127</v>
      </c>
      <c r="V846" s="2" t="s">
        <v>129</v>
      </c>
      <c r="W846" s="2" t="s">
        <v>3028</v>
      </c>
      <c r="X846" s="2" t="s">
        <v>3028</v>
      </c>
      <c r="Y846" s="2" t="s">
        <v>133</v>
      </c>
      <c r="Z846" s="2" t="s">
        <v>134</v>
      </c>
      <c r="AA846" s="2" t="s">
        <v>3810</v>
      </c>
      <c r="AB846" s="2"/>
      <c r="AC846" s="2" t="s">
        <v>3028</v>
      </c>
      <c r="AD846" s="2"/>
      <c r="AE846" s="2" t="s">
        <v>3028</v>
      </c>
      <c r="AF846" s="2">
        <v>0</v>
      </c>
      <c r="AG846" s="2">
        <v>0</v>
      </c>
      <c r="AI846" s="2" t="s">
        <v>166</v>
      </c>
      <c r="AJ846" s="2">
        <v>84.33</v>
      </c>
      <c r="AK846" s="3">
        <v>2001</v>
      </c>
      <c r="AL846" s="8" t="s">
        <v>4067</v>
      </c>
      <c r="AM846" s="59">
        <f t="shared" si="142"/>
        <v>2001</v>
      </c>
      <c r="AN846" s="14" t="s">
        <v>3028</v>
      </c>
      <c r="AO846" s="14" t="s">
        <v>3028</v>
      </c>
      <c r="AP846" s="14" t="s">
        <v>3028</v>
      </c>
      <c r="AQ846" s="2">
        <v>2020</v>
      </c>
      <c r="AR846" s="72">
        <f t="shared" si="149"/>
        <v>22</v>
      </c>
      <c r="AS846" s="69">
        <v>20210331</v>
      </c>
      <c r="AT846" s="2" t="s">
        <v>185</v>
      </c>
      <c r="AU846" s="72">
        <v>885465</v>
      </c>
      <c r="AV846" s="72">
        <v>0</v>
      </c>
      <c r="AW846" s="71">
        <f t="shared" si="141"/>
        <v>885465</v>
      </c>
      <c r="AX846" s="71">
        <f t="shared" si="143"/>
        <v>0</v>
      </c>
      <c r="AY846" s="71">
        <f t="shared" si="144"/>
        <v>0</v>
      </c>
      <c r="AZ846" s="71">
        <f t="shared" si="145"/>
        <v>885465</v>
      </c>
      <c r="BA846" s="71">
        <f t="shared" si="146"/>
        <v>0</v>
      </c>
      <c r="BB846" s="71">
        <f t="shared" si="147"/>
        <v>0</v>
      </c>
      <c r="BC846" s="71">
        <f t="shared" si="148"/>
        <v>0</v>
      </c>
      <c r="BD846" s="71">
        <f t="shared" si="150"/>
        <v>0</v>
      </c>
      <c r="BE846" s="71">
        <f t="shared" si="151"/>
        <v>885465</v>
      </c>
      <c r="BF846" s="72"/>
      <c r="BG846" s="3" t="s">
        <v>175</v>
      </c>
      <c r="BH846" s="2" t="s">
        <v>3808</v>
      </c>
      <c r="BI846" s="6" t="s">
        <v>3028</v>
      </c>
      <c r="BJ846" s="6">
        <v>0</v>
      </c>
      <c r="BK846" s="6">
        <v>0</v>
      </c>
      <c r="BL846" s="7" t="s">
        <v>3028</v>
      </c>
    </row>
    <row r="847" spans="2:64" x14ac:dyDescent="0.4">
      <c r="B847" s="2" t="s">
        <v>1690</v>
      </c>
      <c r="C847" s="3" t="s">
        <v>180</v>
      </c>
      <c r="D847" s="2" t="s">
        <v>1498</v>
      </c>
      <c r="E847" s="3" t="s">
        <v>3028</v>
      </c>
      <c r="F847" s="2" t="s">
        <v>3028</v>
      </c>
      <c r="G847" s="2" t="s">
        <v>3387</v>
      </c>
      <c r="H847" s="3" t="s">
        <v>3028</v>
      </c>
      <c r="I847" s="2" t="s">
        <v>3028</v>
      </c>
      <c r="J847" s="2" t="s">
        <v>3028</v>
      </c>
      <c r="K847" s="3" t="s">
        <v>80</v>
      </c>
      <c r="L847" s="2" t="s">
        <v>79</v>
      </c>
      <c r="M847" s="2" t="s">
        <v>4657</v>
      </c>
      <c r="O847" s="3" t="s">
        <v>59</v>
      </c>
      <c r="P847" s="2" t="s">
        <v>89</v>
      </c>
      <c r="Q847" s="3" t="s">
        <v>3797</v>
      </c>
      <c r="R847" s="2" t="s">
        <v>3798</v>
      </c>
      <c r="S847" s="2"/>
      <c r="T847" s="2"/>
      <c r="U847" s="2" t="s">
        <v>127</v>
      </c>
      <c r="V847" s="2" t="s">
        <v>129</v>
      </c>
      <c r="W847" s="2" t="s">
        <v>3028</v>
      </c>
      <c r="X847" s="2" t="s">
        <v>3028</v>
      </c>
      <c r="Y847" s="2" t="s">
        <v>133</v>
      </c>
      <c r="Z847" s="2" t="s">
        <v>134</v>
      </c>
      <c r="AA847" s="2" t="s">
        <v>3810</v>
      </c>
      <c r="AB847" s="2"/>
      <c r="AC847" s="2" t="s">
        <v>3028</v>
      </c>
      <c r="AD847" s="2"/>
      <c r="AE847" s="2" t="s">
        <v>3028</v>
      </c>
      <c r="AF847" s="2">
        <v>0</v>
      </c>
      <c r="AG847" s="2">
        <v>0</v>
      </c>
      <c r="AI847" s="2" t="s">
        <v>166</v>
      </c>
      <c r="AJ847" s="2">
        <v>154.37</v>
      </c>
      <c r="AK847" s="3">
        <v>2001</v>
      </c>
      <c r="AL847" s="8" t="s">
        <v>4068</v>
      </c>
      <c r="AM847" s="59">
        <f t="shared" si="142"/>
        <v>2001</v>
      </c>
      <c r="AN847" s="14" t="s">
        <v>3028</v>
      </c>
      <c r="AO847" s="14" t="s">
        <v>3028</v>
      </c>
      <c r="AP847" s="14" t="s">
        <v>3028</v>
      </c>
      <c r="AQ847" s="2">
        <v>2020</v>
      </c>
      <c r="AR847" s="72">
        <f t="shared" si="149"/>
        <v>22</v>
      </c>
      <c r="AS847" s="69">
        <v>20210331</v>
      </c>
      <c r="AT847" s="2" t="s">
        <v>185</v>
      </c>
      <c r="AU847" s="72">
        <v>1620885</v>
      </c>
      <c r="AV847" s="72">
        <v>0</v>
      </c>
      <c r="AW847" s="71">
        <f t="shared" si="141"/>
        <v>1620885</v>
      </c>
      <c r="AX847" s="71">
        <f t="shared" si="143"/>
        <v>0</v>
      </c>
      <c r="AY847" s="71">
        <f t="shared" si="144"/>
        <v>0</v>
      </c>
      <c r="AZ847" s="71">
        <f t="shared" si="145"/>
        <v>1620885</v>
      </c>
      <c r="BA847" s="71">
        <f t="shared" si="146"/>
        <v>0</v>
      </c>
      <c r="BB847" s="71">
        <f t="shared" si="147"/>
        <v>0</v>
      </c>
      <c r="BC847" s="71">
        <f t="shared" si="148"/>
        <v>0</v>
      </c>
      <c r="BD847" s="71">
        <f t="shared" si="150"/>
        <v>0</v>
      </c>
      <c r="BE847" s="71">
        <f t="shared" si="151"/>
        <v>1620885</v>
      </c>
      <c r="BF847" s="72"/>
      <c r="BG847" s="3" t="s">
        <v>175</v>
      </c>
      <c r="BH847" s="2" t="s">
        <v>3808</v>
      </c>
      <c r="BI847" s="6" t="s">
        <v>3028</v>
      </c>
      <c r="BJ847" s="6">
        <v>0</v>
      </c>
      <c r="BK847" s="6">
        <v>0</v>
      </c>
      <c r="BL847" s="7" t="s">
        <v>3028</v>
      </c>
    </row>
    <row r="848" spans="2:64" x14ac:dyDescent="0.4">
      <c r="B848" s="2" t="s">
        <v>1691</v>
      </c>
      <c r="C848" s="3" t="s">
        <v>180</v>
      </c>
      <c r="D848" s="2" t="s">
        <v>1498</v>
      </c>
      <c r="E848" s="3" t="s">
        <v>3028</v>
      </c>
      <c r="F848" s="2" t="s">
        <v>3028</v>
      </c>
      <c r="G848" s="2" t="s">
        <v>3388</v>
      </c>
      <c r="H848" s="3" t="s">
        <v>3028</v>
      </c>
      <c r="I848" s="2" t="s">
        <v>3028</v>
      </c>
      <c r="J848" s="2" t="s">
        <v>3028</v>
      </c>
      <c r="K848" s="3" t="s">
        <v>80</v>
      </c>
      <c r="L848" s="2" t="s">
        <v>79</v>
      </c>
      <c r="M848" s="2" t="s">
        <v>4657</v>
      </c>
      <c r="O848" s="3" t="s">
        <v>59</v>
      </c>
      <c r="P848" s="2" t="s">
        <v>89</v>
      </c>
      <c r="Q848" s="3" t="s">
        <v>3797</v>
      </c>
      <c r="R848" s="2" t="s">
        <v>3798</v>
      </c>
      <c r="S848" s="2"/>
      <c r="T848" s="2"/>
      <c r="U848" s="2" t="s">
        <v>127</v>
      </c>
      <c r="V848" s="2" t="s">
        <v>129</v>
      </c>
      <c r="W848" s="2" t="s">
        <v>3028</v>
      </c>
      <c r="X848" s="2" t="s">
        <v>3028</v>
      </c>
      <c r="Y848" s="2" t="s">
        <v>133</v>
      </c>
      <c r="Z848" s="2" t="s">
        <v>134</v>
      </c>
      <c r="AA848" s="2" t="s">
        <v>3810</v>
      </c>
      <c r="AB848" s="2"/>
      <c r="AC848" s="2" t="s">
        <v>3028</v>
      </c>
      <c r="AD848" s="2"/>
      <c r="AE848" s="2" t="s">
        <v>3028</v>
      </c>
      <c r="AF848" s="2">
        <v>0</v>
      </c>
      <c r="AG848" s="2">
        <v>0</v>
      </c>
      <c r="AI848" s="2" t="s">
        <v>166</v>
      </c>
      <c r="AJ848" s="2">
        <v>182.27</v>
      </c>
      <c r="AK848" s="3">
        <v>2001</v>
      </c>
      <c r="AL848" s="8" t="s">
        <v>4048</v>
      </c>
      <c r="AM848" s="59">
        <f t="shared" si="142"/>
        <v>2001</v>
      </c>
      <c r="AN848" s="14" t="s">
        <v>3028</v>
      </c>
      <c r="AO848" s="14" t="s">
        <v>3028</v>
      </c>
      <c r="AP848" s="14" t="s">
        <v>3028</v>
      </c>
      <c r="AQ848" s="2">
        <v>2020</v>
      </c>
      <c r="AR848" s="72">
        <f t="shared" si="149"/>
        <v>22</v>
      </c>
      <c r="AS848" s="69">
        <v>20210331</v>
      </c>
      <c r="AT848" s="2" t="s">
        <v>185</v>
      </c>
      <c r="AU848" s="72">
        <v>1913835</v>
      </c>
      <c r="AV848" s="72">
        <v>0</v>
      </c>
      <c r="AW848" s="71">
        <f t="shared" si="141"/>
        <v>1913835</v>
      </c>
      <c r="AX848" s="71">
        <f t="shared" si="143"/>
        <v>0</v>
      </c>
      <c r="AY848" s="71">
        <f t="shared" si="144"/>
        <v>0</v>
      </c>
      <c r="AZ848" s="71">
        <f t="shared" si="145"/>
        <v>1913835</v>
      </c>
      <c r="BA848" s="71">
        <f t="shared" si="146"/>
        <v>0</v>
      </c>
      <c r="BB848" s="71">
        <f t="shared" si="147"/>
        <v>0</v>
      </c>
      <c r="BC848" s="71">
        <f t="shared" si="148"/>
        <v>0</v>
      </c>
      <c r="BD848" s="71">
        <f t="shared" si="150"/>
        <v>0</v>
      </c>
      <c r="BE848" s="71">
        <f t="shared" si="151"/>
        <v>1913835</v>
      </c>
      <c r="BF848" s="72"/>
      <c r="BG848" s="3" t="s">
        <v>175</v>
      </c>
      <c r="BH848" s="2" t="s">
        <v>3808</v>
      </c>
      <c r="BI848" s="6" t="s">
        <v>3028</v>
      </c>
      <c r="BJ848" s="6">
        <v>0</v>
      </c>
      <c r="BK848" s="6">
        <v>0</v>
      </c>
      <c r="BL848" s="7" t="s">
        <v>3028</v>
      </c>
    </row>
    <row r="849" spans="2:64" x14ac:dyDescent="0.4">
      <c r="B849" s="2" t="s">
        <v>1692</v>
      </c>
      <c r="C849" s="3" t="s">
        <v>180</v>
      </c>
      <c r="D849" s="2" t="s">
        <v>1498</v>
      </c>
      <c r="E849" s="3" t="s">
        <v>3028</v>
      </c>
      <c r="F849" s="2" t="s">
        <v>3028</v>
      </c>
      <c r="G849" s="2" t="s">
        <v>3389</v>
      </c>
      <c r="H849" s="3" t="s">
        <v>3028</v>
      </c>
      <c r="I849" s="2" t="s">
        <v>3028</v>
      </c>
      <c r="J849" s="2" t="s">
        <v>3028</v>
      </c>
      <c r="K849" s="3" t="s">
        <v>80</v>
      </c>
      <c r="L849" s="2" t="s">
        <v>79</v>
      </c>
      <c r="M849" s="2" t="s">
        <v>4657</v>
      </c>
      <c r="O849" s="3" t="s">
        <v>59</v>
      </c>
      <c r="P849" s="2" t="s">
        <v>89</v>
      </c>
      <c r="Q849" s="3" t="s">
        <v>3797</v>
      </c>
      <c r="R849" s="2" t="s">
        <v>3798</v>
      </c>
      <c r="S849" s="2"/>
      <c r="T849" s="2"/>
      <c r="U849" s="2" t="s">
        <v>127</v>
      </c>
      <c r="V849" s="2" t="s">
        <v>129</v>
      </c>
      <c r="W849" s="2" t="s">
        <v>3028</v>
      </c>
      <c r="X849" s="2" t="s">
        <v>3028</v>
      </c>
      <c r="Y849" s="2" t="s">
        <v>133</v>
      </c>
      <c r="Z849" s="2" t="s">
        <v>134</v>
      </c>
      <c r="AA849" s="2" t="s">
        <v>3810</v>
      </c>
      <c r="AB849" s="2"/>
      <c r="AC849" s="2" t="s">
        <v>3028</v>
      </c>
      <c r="AD849" s="2"/>
      <c r="AE849" s="2" t="s">
        <v>3028</v>
      </c>
      <c r="AF849" s="2">
        <v>0</v>
      </c>
      <c r="AG849" s="2">
        <v>0</v>
      </c>
      <c r="AI849" s="2" t="s">
        <v>166</v>
      </c>
      <c r="AJ849" s="2">
        <v>61.36</v>
      </c>
      <c r="AK849" s="3">
        <v>2001</v>
      </c>
      <c r="AL849" s="8" t="s">
        <v>4048</v>
      </c>
      <c r="AM849" s="59">
        <f t="shared" si="142"/>
        <v>2001</v>
      </c>
      <c r="AN849" s="14" t="s">
        <v>3028</v>
      </c>
      <c r="AO849" s="14" t="s">
        <v>3028</v>
      </c>
      <c r="AP849" s="14" t="s">
        <v>3028</v>
      </c>
      <c r="AQ849" s="2">
        <v>2020</v>
      </c>
      <c r="AR849" s="72">
        <f t="shared" si="149"/>
        <v>22</v>
      </c>
      <c r="AS849" s="69">
        <v>20210331</v>
      </c>
      <c r="AT849" s="2" t="s">
        <v>185</v>
      </c>
      <c r="AU849" s="72">
        <v>644280</v>
      </c>
      <c r="AV849" s="72">
        <v>0</v>
      </c>
      <c r="AW849" s="71">
        <f t="shared" si="141"/>
        <v>644280</v>
      </c>
      <c r="AX849" s="71">
        <f t="shared" si="143"/>
        <v>0</v>
      </c>
      <c r="AY849" s="71">
        <f t="shared" si="144"/>
        <v>0</v>
      </c>
      <c r="AZ849" s="71">
        <f t="shared" si="145"/>
        <v>644280</v>
      </c>
      <c r="BA849" s="71">
        <f t="shared" si="146"/>
        <v>0</v>
      </c>
      <c r="BB849" s="71">
        <f t="shared" si="147"/>
        <v>0</v>
      </c>
      <c r="BC849" s="71">
        <f t="shared" si="148"/>
        <v>0</v>
      </c>
      <c r="BD849" s="71">
        <f t="shared" si="150"/>
        <v>0</v>
      </c>
      <c r="BE849" s="71">
        <f t="shared" si="151"/>
        <v>644280</v>
      </c>
      <c r="BF849" s="72"/>
      <c r="BG849" s="3" t="s">
        <v>175</v>
      </c>
      <c r="BH849" s="2" t="s">
        <v>3808</v>
      </c>
      <c r="BI849" s="6" t="s">
        <v>3028</v>
      </c>
      <c r="BJ849" s="6">
        <v>0</v>
      </c>
      <c r="BK849" s="6">
        <v>0</v>
      </c>
      <c r="BL849" s="7" t="s">
        <v>3028</v>
      </c>
    </row>
    <row r="850" spans="2:64" x14ac:dyDescent="0.4">
      <c r="B850" s="2" t="s">
        <v>1693</v>
      </c>
      <c r="C850" s="3" t="s">
        <v>180</v>
      </c>
      <c r="D850" s="2" t="s">
        <v>1498</v>
      </c>
      <c r="E850" s="3" t="s">
        <v>3028</v>
      </c>
      <c r="F850" s="2" t="s">
        <v>3028</v>
      </c>
      <c r="G850" s="2" t="s">
        <v>3390</v>
      </c>
      <c r="H850" s="3" t="s">
        <v>3028</v>
      </c>
      <c r="I850" s="2" t="s">
        <v>3028</v>
      </c>
      <c r="J850" s="2" t="s">
        <v>3028</v>
      </c>
      <c r="K850" s="3" t="s">
        <v>80</v>
      </c>
      <c r="L850" s="2" t="s">
        <v>79</v>
      </c>
      <c r="M850" s="2" t="s">
        <v>4657</v>
      </c>
      <c r="O850" s="3" t="s">
        <v>59</v>
      </c>
      <c r="P850" s="2" t="s">
        <v>89</v>
      </c>
      <c r="Q850" s="3" t="s">
        <v>3797</v>
      </c>
      <c r="R850" s="2" t="s">
        <v>3798</v>
      </c>
      <c r="S850" s="2"/>
      <c r="T850" s="2"/>
      <c r="U850" s="2" t="s">
        <v>127</v>
      </c>
      <c r="V850" s="2" t="s">
        <v>129</v>
      </c>
      <c r="W850" s="2" t="s">
        <v>3028</v>
      </c>
      <c r="X850" s="2" t="s">
        <v>3028</v>
      </c>
      <c r="Y850" s="2" t="s">
        <v>133</v>
      </c>
      <c r="Z850" s="2" t="s">
        <v>134</v>
      </c>
      <c r="AA850" s="2" t="s">
        <v>3810</v>
      </c>
      <c r="AB850" s="2"/>
      <c r="AC850" s="2" t="s">
        <v>3028</v>
      </c>
      <c r="AD850" s="2"/>
      <c r="AE850" s="2" t="s">
        <v>3028</v>
      </c>
      <c r="AF850" s="2">
        <v>0</v>
      </c>
      <c r="AG850" s="2">
        <v>0</v>
      </c>
      <c r="AI850" s="2" t="s">
        <v>166</v>
      </c>
      <c r="AJ850" s="2">
        <v>72.52</v>
      </c>
      <c r="AK850" s="3">
        <v>2001</v>
      </c>
      <c r="AL850" s="8" t="s">
        <v>4048</v>
      </c>
      <c r="AM850" s="59">
        <f t="shared" si="142"/>
        <v>2001</v>
      </c>
      <c r="AN850" s="14" t="s">
        <v>3028</v>
      </c>
      <c r="AO850" s="14" t="s">
        <v>3028</v>
      </c>
      <c r="AP850" s="14" t="s">
        <v>3028</v>
      </c>
      <c r="AQ850" s="2">
        <v>2020</v>
      </c>
      <c r="AR850" s="72">
        <f t="shared" si="149"/>
        <v>22</v>
      </c>
      <c r="AS850" s="69">
        <v>20210331</v>
      </c>
      <c r="AT850" s="2" t="s">
        <v>185</v>
      </c>
      <c r="AU850" s="72">
        <v>761460</v>
      </c>
      <c r="AV850" s="72">
        <v>0</v>
      </c>
      <c r="AW850" s="71">
        <f t="shared" si="141"/>
        <v>761460</v>
      </c>
      <c r="AX850" s="71">
        <f t="shared" si="143"/>
        <v>0</v>
      </c>
      <c r="AY850" s="71">
        <f t="shared" si="144"/>
        <v>0</v>
      </c>
      <c r="AZ850" s="71">
        <f t="shared" si="145"/>
        <v>761460</v>
      </c>
      <c r="BA850" s="71">
        <f t="shared" si="146"/>
        <v>0</v>
      </c>
      <c r="BB850" s="71">
        <f t="shared" si="147"/>
        <v>0</v>
      </c>
      <c r="BC850" s="71">
        <f t="shared" si="148"/>
        <v>0</v>
      </c>
      <c r="BD850" s="71">
        <f t="shared" si="150"/>
        <v>0</v>
      </c>
      <c r="BE850" s="71">
        <f t="shared" si="151"/>
        <v>761460</v>
      </c>
      <c r="BF850" s="72"/>
      <c r="BG850" s="3" t="s">
        <v>175</v>
      </c>
      <c r="BH850" s="2" t="s">
        <v>3808</v>
      </c>
      <c r="BI850" s="6" t="s">
        <v>3028</v>
      </c>
      <c r="BJ850" s="6">
        <v>0</v>
      </c>
      <c r="BK850" s="6">
        <v>0</v>
      </c>
      <c r="BL850" s="7" t="s">
        <v>3028</v>
      </c>
    </row>
    <row r="851" spans="2:64" x14ac:dyDescent="0.4">
      <c r="B851" s="2" t="s">
        <v>2563</v>
      </c>
      <c r="C851" s="3" t="s">
        <v>180</v>
      </c>
      <c r="D851" s="2" t="s">
        <v>2564</v>
      </c>
      <c r="E851" s="3" t="s">
        <v>3028</v>
      </c>
      <c r="F851" s="2" t="s">
        <v>3028</v>
      </c>
      <c r="G851" s="2" t="s">
        <v>3517</v>
      </c>
      <c r="H851" s="3" t="s">
        <v>3028</v>
      </c>
      <c r="I851" s="2" t="s">
        <v>3028</v>
      </c>
      <c r="J851" s="2" t="s">
        <v>3028</v>
      </c>
      <c r="K851" s="3" t="s">
        <v>80</v>
      </c>
      <c r="L851" s="2" t="s">
        <v>79</v>
      </c>
      <c r="M851" s="2" t="s">
        <v>4657</v>
      </c>
      <c r="O851" s="3" t="s">
        <v>59</v>
      </c>
      <c r="P851" s="2" t="s">
        <v>89</v>
      </c>
      <c r="Q851" s="3" t="s">
        <v>3799</v>
      </c>
      <c r="R851" s="2" t="s">
        <v>3800</v>
      </c>
      <c r="S851" s="2"/>
      <c r="T851" s="2"/>
      <c r="U851" s="2" t="s">
        <v>127</v>
      </c>
      <c r="V851" s="2" t="s">
        <v>129</v>
      </c>
      <c r="W851" s="2" t="s">
        <v>3028</v>
      </c>
      <c r="X851" s="2" t="s">
        <v>3028</v>
      </c>
      <c r="Y851" s="2" t="s">
        <v>133</v>
      </c>
      <c r="Z851" s="2" t="s">
        <v>134</v>
      </c>
      <c r="AA851" s="2" t="s">
        <v>3810</v>
      </c>
      <c r="AB851" s="2"/>
      <c r="AC851" s="2" t="s">
        <v>3028</v>
      </c>
      <c r="AD851" s="2"/>
      <c r="AE851" s="2" t="s">
        <v>3028</v>
      </c>
      <c r="AF851" s="2">
        <v>0</v>
      </c>
      <c r="AG851" s="2">
        <v>0</v>
      </c>
      <c r="AI851" s="2" t="s">
        <v>166</v>
      </c>
      <c r="AJ851" s="2">
        <v>4805</v>
      </c>
      <c r="AK851" s="3">
        <v>1899</v>
      </c>
      <c r="AL851" s="8" t="s">
        <v>4035</v>
      </c>
      <c r="AM851" s="59">
        <f t="shared" si="142"/>
        <v>1899</v>
      </c>
      <c r="AN851" s="14" t="s">
        <v>3028</v>
      </c>
      <c r="AO851" s="14" t="s">
        <v>3028</v>
      </c>
      <c r="AP851" s="14" t="s">
        <v>3028</v>
      </c>
      <c r="AQ851" s="2">
        <v>2020</v>
      </c>
      <c r="AR851" s="72">
        <f t="shared" si="149"/>
        <v>124</v>
      </c>
      <c r="AS851" s="69">
        <v>20210331</v>
      </c>
      <c r="AT851" s="2" t="s">
        <v>185</v>
      </c>
      <c r="AU851" s="72">
        <v>50904170</v>
      </c>
      <c r="AV851" s="72">
        <v>0</v>
      </c>
      <c r="AW851" s="71">
        <f t="shared" si="141"/>
        <v>50904170</v>
      </c>
      <c r="AX851" s="71">
        <f t="shared" si="143"/>
        <v>0</v>
      </c>
      <c r="AY851" s="71">
        <f t="shared" si="144"/>
        <v>0</v>
      </c>
      <c r="AZ851" s="71">
        <f t="shared" si="145"/>
        <v>50904170</v>
      </c>
      <c r="BA851" s="71">
        <f t="shared" si="146"/>
        <v>0</v>
      </c>
      <c r="BB851" s="71">
        <f t="shared" si="147"/>
        <v>0</v>
      </c>
      <c r="BC851" s="71">
        <f t="shared" si="148"/>
        <v>0</v>
      </c>
      <c r="BD851" s="71">
        <f t="shared" si="150"/>
        <v>0</v>
      </c>
      <c r="BE851" s="71">
        <f t="shared" si="151"/>
        <v>50904170</v>
      </c>
      <c r="BF851" s="72"/>
      <c r="BG851" s="3" t="s">
        <v>172</v>
      </c>
      <c r="BH851" s="2" t="s">
        <v>3807</v>
      </c>
      <c r="BI851" s="6" t="s">
        <v>3028</v>
      </c>
      <c r="BJ851" s="6">
        <v>0</v>
      </c>
      <c r="BK851" s="6">
        <v>0</v>
      </c>
      <c r="BL851" s="7" t="s">
        <v>3028</v>
      </c>
    </row>
    <row r="852" spans="2:64" x14ac:dyDescent="0.4">
      <c r="B852" s="2" t="s">
        <v>2565</v>
      </c>
      <c r="C852" s="3" t="s">
        <v>180</v>
      </c>
      <c r="D852" s="2" t="s">
        <v>2564</v>
      </c>
      <c r="E852" s="3" t="s">
        <v>3028</v>
      </c>
      <c r="F852" s="2" t="s">
        <v>3028</v>
      </c>
      <c r="G852" s="2" t="s">
        <v>3518</v>
      </c>
      <c r="H852" s="3" t="s">
        <v>3028</v>
      </c>
      <c r="I852" s="2" t="s">
        <v>3028</v>
      </c>
      <c r="J852" s="2" t="s">
        <v>3028</v>
      </c>
      <c r="K852" s="3" t="s">
        <v>80</v>
      </c>
      <c r="L852" s="2" t="s">
        <v>79</v>
      </c>
      <c r="M852" s="2" t="s">
        <v>4657</v>
      </c>
      <c r="O852" s="3" t="s">
        <v>59</v>
      </c>
      <c r="P852" s="2" t="s">
        <v>89</v>
      </c>
      <c r="Q852" s="3" t="s">
        <v>3799</v>
      </c>
      <c r="R852" s="2" t="s">
        <v>3800</v>
      </c>
      <c r="S852" s="2"/>
      <c r="T852" s="2"/>
      <c r="U852" s="2" t="s">
        <v>127</v>
      </c>
      <c r="V852" s="2" t="s">
        <v>129</v>
      </c>
      <c r="W852" s="2" t="s">
        <v>3028</v>
      </c>
      <c r="X852" s="2" t="s">
        <v>3028</v>
      </c>
      <c r="Y852" s="2" t="s">
        <v>133</v>
      </c>
      <c r="Z852" s="2" t="s">
        <v>134</v>
      </c>
      <c r="AA852" s="2" t="s">
        <v>3810</v>
      </c>
      <c r="AB852" s="2"/>
      <c r="AC852" s="2" t="s">
        <v>3028</v>
      </c>
      <c r="AD852" s="2"/>
      <c r="AE852" s="2" t="s">
        <v>3028</v>
      </c>
      <c r="AF852" s="2">
        <v>0</v>
      </c>
      <c r="AG852" s="2">
        <v>0</v>
      </c>
      <c r="AI852" s="2" t="s">
        <v>166</v>
      </c>
      <c r="AJ852" s="2">
        <v>651</v>
      </c>
      <c r="AK852" s="3">
        <v>1899</v>
      </c>
      <c r="AL852" s="8" t="s">
        <v>4035</v>
      </c>
      <c r="AM852" s="59">
        <f t="shared" si="142"/>
        <v>1899</v>
      </c>
      <c r="AN852" s="14" t="s">
        <v>3028</v>
      </c>
      <c r="AO852" s="14" t="s">
        <v>3028</v>
      </c>
      <c r="AP852" s="14" t="s">
        <v>3028</v>
      </c>
      <c r="AQ852" s="2">
        <v>2020</v>
      </c>
      <c r="AR852" s="72">
        <f t="shared" si="149"/>
        <v>124</v>
      </c>
      <c r="AS852" s="69">
        <v>20210331</v>
      </c>
      <c r="AT852" s="2" t="s">
        <v>185</v>
      </c>
      <c r="AU852" s="72">
        <v>6896694</v>
      </c>
      <c r="AV852" s="72">
        <v>0</v>
      </c>
      <c r="AW852" s="71">
        <f t="shared" si="141"/>
        <v>6896694</v>
      </c>
      <c r="AX852" s="71">
        <f t="shared" si="143"/>
        <v>0</v>
      </c>
      <c r="AY852" s="71">
        <f t="shared" si="144"/>
        <v>0</v>
      </c>
      <c r="AZ852" s="71">
        <f t="shared" si="145"/>
        <v>6896694</v>
      </c>
      <c r="BA852" s="71">
        <f t="shared" si="146"/>
        <v>0</v>
      </c>
      <c r="BB852" s="71">
        <f t="shared" si="147"/>
        <v>0</v>
      </c>
      <c r="BC852" s="71">
        <f t="shared" si="148"/>
        <v>0</v>
      </c>
      <c r="BD852" s="71">
        <f t="shared" si="150"/>
        <v>0</v>
      </c>
      <c r="BE852" s="71">
        <f t="shared" si="151"/>
        <v>6896694</v>
      </c>
      <c r="BF852" s="72"/>
      <c r="BG852" s="3" t="s">
        <v>172</v>
      </c>
      <c r="BH852" s="2" t="s">
        <v>3807</v>
      </c>
      <c r="BI852" s="6" t="s">
        <v>3028</v>
      </c>
      <c r="BJ852" s="6">
        <v>0</v>
      </c>
      <c r="BK852" s="6">
        <v>0</v>
      </c>
      <c r="BL852" s="7" t="s">
        <v>3028</v>
      </c>
    </row>
    <row r="853" spans="2:64" x14ac:dyDescent="0.4">
      <c r="B853" s="2" t="s">
        <v>2566</v>
      </c>
      <c r="C853" s="3" t="s">
        <v>180</v>
      </c>
      <c r="D853" s="2" t="s">
        <v>2564</v>
      </c>
      <c r="E853" s="3" t="s">
        <v>3028</v>
      </c>
      <c r="F853" s="2" t="s">
        <v>3028</v>
      </c>
      <c r="G853" s="2" t="s">
        <v>3406</v>
      </c>
      <c r="H853" s="3" t="s">
        <v>3028</v>
      </c>
      <c r="I853" s="2" t="s">
        <v>3028</v>
      </c>
      <c r="J853" s="2" t="s">
        <v>3028</v>
      </c>
      <c r="K853" s="3" t="s">
        <v>80</v>
      </c>
      <c r="L853" s="2" t="s">
        <v>79</v>
      </c>
      <c r="M853" s="2" t="s">
        <v>4657</v>
      </c>
      <c r="O853" s="3" t="s">
        <v>59</v>
      </c>
      <c r="P853" s="2" t="s">
        <v>89</v>
      </c>
      <c r="Q853" s="3" t="s">
        <v>3799</v>
      </c>
      <c r="R853" s="2" t="s">
        <v>3800</v>
      </c>
      <c r="S853" s="2"/>
      <c r="T853" s="2"/>
      <c r="U853" s="2" t="s">
        <v>127</v>
      </c>
      <c r="V853" s="2" t="s">
        <v>129</v>
      </c>
      <c r="W853" s="2" t="s">
        <v>3028</v>
      </c>
      <c r="X853" s="2" t="s">
        <v>3028</v>
      </c>
      <c r="Y853" s="2" t="s">
        <v>133</v>
      </c>
      <c r="Z853" s="2" t="s">
        <v>134</v>
      </c>
      <c r="AA853" s="2" t="s">
        <v>3810</v>
      </c>
      <c r="AB853" s="2"/>
      <c r="AC853" s="2" t="s">
        <v>3028</v>
      </c>
      <c r="AD853" s="2"/>
      <c r="AE853" s="2" t="s">
        <v>3028</v>
      </c>
      <c r="AF853" s="2">
        <v>0</v>
      </c>
      <c r="AG853" s="2">
        <v>0</v>
      </c>
      <c r="AI853" s="2" t="s">
        <v>166</v>
      </c>
      <c r="AJ853" s="2">
        <v>360</v>
      </c>
      <c r="AK853" s="3">
        <v>1899</v>
      </c>
      <c r="AL853" s="8" t="s">
        <v>4035</v>
      </c>
      <c r="AM853" s="59">
        <f t="shared" si="142"/>
        <v>1899</v>
      </c>
      <c r="AN853" s="14" t="s">
        <v>3028</v>
      </c>
      <c r="AO853" s="14" t="s">
        <v>3028</v>
      </c>
      <c r="AP853" s="14" t="s">
        <v>3028</v>
      </c>
      <c r="AQ853" s="2">
        <v>2020</v>
      </c>
      <c r="AR853" s="72">
        <f t="shared" si="149"/>
        <v>124</v>
      </c>
      <c r="AS853" s="69">
        <v>20210331</v>
      </c>
      <c r="AT853" s="2" t="s">
        <v>185</v>
      </c>
      <c r="AU853" s="72">
        <v>3813840</v>
      </c>
      <c r="AV853" s="72">
        <v>0</v>
      </c>
      <c r="AW853" s="71">
        <f t="shared" si="141"/>
        <v>3813840</v>
      </c>
      <c r="AX853" s="71">
        <f t="shared" si="143"/>
        <v>0</v>
      </c>
      <c r="AY853" s="71">
        <f t="shared" si="144"/>
        <v>0</v>
      </c>
      <c r="AZ853" s="71">
        <f t="shared" si="145"/>
        <v>3813840</v>
      </c>
      <c r="BA853" s="71">
        <f t="shared" si="146"/>
        <v>0</v>
      </c>
      <c r="BB853" s="71">
        <f t="shared" si="147"/>
        <v>0</v>
      </c>
      <c r="BC853" s="71">
        <f t="shared" si="148"/>
        <v>0</v>
      </c>
      <c r="BD853" s="71">
        <f t="shared" si="150"/>
        <v>0</v>
      </c>
      <c r="BE853" s="71">
        <f t="shared" si="151"/>
        <v>3813840</v>
      </c>
      <c r="BF853" s="72"/>
      <c r="BG853" s="3" t="s">
        <v>172</v>
      </c>
      <c r="BH853" s="2" t="s">
        <v>3807</v>
      </c>
      <c r="BI853" s="6" t="s">
        <v>3028</v>
      </c>
      <c r="BJ853" s="6">
        <v>0</v>
      </c>
      <c r="BK853" s="6">
        <v>0</v>
      </c>
      <c r="BL853" s="7" t="s">
        <v>3028</v>
      </c>
    </row>
    <row r="854" spans="2:64" x14ac:dyDescent="0.4">
      <c r="B854" s="2" t="s">
        <v>2567</v>
      </c>
      <c r="C854" s="3" t="s">
        <v>180</v>
      </c>
      <c r="D854" s="2" t="s">
        <v>2564</v>
      </c>
      <c r="E854" s="3" t="s">
        <v>3028</v>
      </c>
      <c r="F854" s="2" t="s">
        <v>3028</v>
      </c>
      <c r="G854" s="2" t="s">
        <v>3519</v>
      </c>
      <c r="H854" s="3" t="s">
        <v>3028</v>
      </c>
      <c r="I854" s="2" t="s">
        <v>3028</v>
      </c>
      <c r="J854" s="2" t="s">
        <v>3028</v>
      </c>
      <c r="K854" s="3" t="s">
        <v>80</v>
      </c>
      <c r="L854" s="2" t="s">
        <v>79</v>
      </c>
      <c r="M854" s="2" t="s">
        <v>4657</v>
      </c>
      <c r="O854" s="3" t="s">
        <v>59</v>
      </c>
      <c r="P854" s="2" t="s">
        <v>89</v>
      </c>
      <c r="Q854" s="3" t="s">
        <v>3799</v>
      </c>
      <c r="R854" s="2" t="s">
        <v>3800</v>
      </c>
      <c r="S854" s="2"/>
      <c r="T854" s="2"/>
      <c r="U854" s="2" t="s">
        <v>127</v>
      </c>
      <c r="V854" s="2" t="s">
        <v>129</v>
      </c>
      <c r="W854" s="2" t="s">
        <v>3028</v>
      </c>
      <c r="X854" s="2" t="s">
        <v>3028</v>
      </c>
      <c r="Y854" s="2" t="s">
        <v>133</v>
      </c>
      <c r="Z854" s="2" t="s">
        <v>134</v>
      </c>
      <c r="AA854" s="2" t="s">
        <v>3810</v>
      </c>
      <c r="AB854" s="2"/>
      <c r="AC854" s="2" t="s">
        <v>3028</v>
      </c>
      <c r="AD854" s="2"/>
      <c r="AE854" s="2" t="s">
        <v>3028</v>
      </c>
      <c r="AF854" s="2">
        <v>0</v>
      </c>
      <c r="AG854" s="2">
        <v>0</v>
      </c>
      <c r="AI854" s="2" t="s">
        <v>166</v>
      </c>
      <c r="AJ854" s="2">
        <v>171.89</v>
      </c>
      <c r="AK854" s="3">
        <v>1899</v>
      </c>
      <c r="AL854" s="8" t="s">
        <v>4035</v>
      </c>
      <c r="AM854" s="59">
        <f t="shared" si="142"/>
        <v>1899</v>
      </c>
      <c r="AN854" s="14" t="s">
        <v>3028</v>
      </c>
      <c r="AO854" s="14" t="s">
        <v>3028</v>
      </c>
      <c r="AP854" s="14" t="s">
        <v>3028</v>
      </c>
      <c r="AQ854" s="2">
        <v>2020</v>
      </c>
      <c r="AR854" s="72">
        <f t="shared" si="149"/>
        <v>124</v>
      </c>
      <c r="AS854" s="69">
        <v>20210331</v>
      </c>
      <c r="AT854" s="2" t="s">
        <v>185</v>
      </c>
      <c r="AU854" s="72">
        <v>1821002</v>
      </c>
      <c r="AV854" s="72">
        <v>0</v>
      </c>
      <c r="AW854" s="71">
        <f t="shared" si="141"/>
        <v>1821002</v>
      </c>
      <c r="AX854" s="71">
        <f t="shared" si="143"/>
        <v>0</v>
      </c>
      <c r="AY854" s="71">
        <f t="shared" si="144"/>
        <v>0</v>
      </c>
      <c r="AZ854" s="71">
        <f t="shared" si="145"/>
        <v>1821002</v>
      </c>
      <c r="BA854" s="71">
        <f t="shared" si="146"/>
        <v>0</v>
      </c>
      <c r="BB854" s="71">
        <f t="shared" si="147"/>
        <v>0</v>
      </c>
      <c r="BC854" s="71">
        <f t="shared" si="148"/>
        <v>0</v>
      </c>
      <c r="BD854" s="71">
        <f t="shared" si="150"/>
        <v>0</v>
      </c>
      <c r="BE854" s="71">
        <f t="shared" si="151"/>
        <v>1821002</v>
      </c>
      <c r="BF854" s="72"/>
      <c r="BG854" s="3" t="s">
        <v>172</v>
      </c>
      <c r="BH854" s="2" t="s">
        <v>3807</v>
      </c>
      <c r="BI854" s="6" t="s">
        <v>3028</v>
      </c>
      <c r="BJ854" s="6">
        <v>0</v>
      </c>
      <c r="BK854" s="6">
        <v>0</v>
      </c>
      <c r="BL854" s="7" t="s">
        <v>3028</v>
      </c>
    </row>
    <row r="855" spans="2:64" x14ac:dyDescent="0.4">
      <c r="B855" s="2" t="s">
        <v>2568</v>
      </c>
      <c r="C855" s="3" t="s">
        <v>180</v>
      </c>
      <c r="D855" s="2" t="s">
        <v>2564</v>
      </c>
      <c r="E855" s="3" t="s">
        <v>3028</v>
      </c>
      <c r="F855" s="2" t="s">
        <v>3028</v>
      </c>
      <c r="G855" s="2" t="s">
        <v>3520</v>
      </c>
      <c r="H855" s="3" t="s">
        <v>3028</v>
      </c>
      <c r="I855" s="2" t="s">
        <v>3028</v>
      </c>
      <c r="J855" s="2" t="s">
        <v>3028</v>
      </c>
      <c r="K855" s="3" t="s">
        <v>80</v>
      </c>
      <c r="L855" s="2" t="s">
        <v>79</v>
      </c>
      <c r="M855" s="2" t="s">
        <v>4657</v>
      </c>
      <c r="O855" s="3" t="s">
        <v>59</v>
      </c>
      <c r="P855" s="2" t="s">
        <v>89</v>
      </c>
      <c r="Q855" s="3" t="s">
        <v>3799</v>
      </c>
      <c r="R855" s="2" t="s">
        <v>3800</v>
      </c>
      <c r="S855" s="2"/>
      <c r="T855" s="2"/>
      <c r="U855" s="2" t="s">
        <v>127</v>
      </c>
      <c r="V855" s="2" t="s">
        <v>129</v>
      </c>
      <c r="W855" s="2" t="s">
        <v>3028</v>
      </c>
      <c r="X855" s="2" t="s">
        <v>3028</v>
      </c>
      <c r="Y855" s="2" t="s">
        <v>133</v>
      </c>
      <c r="Z855" s="2" t="s">
        <v>134</v>
      </c>
      <c r="AA855" s="2" t="s">
        <v>3810</v>
      </c>
      <c r="AB855" s="2"/>
      <c r="AC855" s="2" t="s">
        <v>3028</v>
      </c>
      <c r="AD855" s="2"/>
      <c r="AE855" s="2" t="s">
        <v>3028</v>
      </c>
      <c r="AF855" s="2">
        <v>0</v>
      </c>
      <c r="AG855" s="2">
        <v>0</v>
      </c>
      <c r="AI855" s="2" t="s">
        <v>166</v>
      </c>
      <c r="AJ855" s="2">
        <v>89.25</v>
      </c>
      <c r="AK855" s="3">
        <v>1899</v>
      </c>
      <c r="AL855" s="8" t="s">
        <v>4035</v>
      </c>
      <c r="AM855" s="59">
        <f t="shared" si="142"/>
        <v>1899</v>
      </c>
      <c r="AN855" s="14" t="s">
        <v>3028</v>
      </c>
      <c r="AO855" s="14" t="s">
        <v>3028</v>
      </c>
      <c r="AP855" s="14" t="s">
        <v>3028</v>
      </c>
      <c r="AQ855" s="2">
        <v>2020</v>
      </c>
      <c r="AR855" s="72">
        <f t="shared" si="149"/>
        <v>124</v>
      </c>
      <c r="AS855" s="69">
        <v>20210331</v>
      </c>
      <c r="AT855" s="2" t="s">
        <v>185</v>
      </c>
      <c r="AU855" s="72">
        <v>945514</v>
      </c>
      <c r="AV855" s="72">
        <v>0</v>
      </c>
      <c r="AW855" s="71">
        <f t="shared" si="141"/>
        <v>945514</v>
      </c>
      <c r="AX855" s="71">
        <f t="shared" si="143"/>
        <v>0</v>
      </c>
      <c r="AY855" s="71">
        <f t="shared" si="144"/>
        <v>0</v>
      </c>
      <c r="AZ855" s="71">
        <f t="shared" si="145"/>
        <v>945514</v>
      </c>
      <c r="BA855" s="71">
        <f t="shared" si="146"/>
        <v>0</v>
      </c>
      <c r="BB855" s="71">
        <f t="shared" si="147"/>
        <v>0</v>
      </c>
      <c r="BC855" s="71">
        <f t="shared" si="148"/>
        <v>0</v>
      </c>
      <c r="BD855" s="71">
        <f t="shared" si="150"/>
        <v>0</v>
      </c>
      <c r="BE855" s="71">
        <f t="shared" si="151"/>
        <v>945514</v>
      </c>
      <c r="BF855" s="72"/>
      <c r="BG855" s="3" t="s">
        <v>172</v>
      </c>
      <c r="BH855" s="2" t="s">
        <v>3807</v>
      </c>
      <c r="BI855" s="6" t="s">
        <v>3028</v>
      </c>
      <c r="BJ855" s="6">
        <v>0</v>
      </c>
      <c r="BK855" s="6">
        <v>0</v>
      </c>
      <c r="BL855" s="7" t="s">
        <v>3028</v>
      </c>
    </row>
    <row r="856" spans="2:64" x14ac:dyDescent="0.4">
      <c r="B856" s="2" t="s">
        <v>2569</v>
      </c>
      <c r="C856" s="3" t="s">
        <v>180</v>
      </c>
      <c r="D856" s="2" t="s">
        <v>2564</v>
      </c>
      <c r="E856" s="3" t="s">
        <v>3028</v>
      </c>
      <c r="F856" s="2" t="s">
        <v>3028</v>
      </c>
      <c r="G856" s="2" t="s">
        <v>3521</v>
      </c>
      <c r="H856" s="3" t="s">
        <v>3028</v>
      </c>
      <c r="I856" s="2" t="s">
        <v>3028</v>
      </c>
      <c r="J856" s="2" t="s">
        <v>3028</v>
      </c>
      <c r="K856" s="3" t="s">
        <v>80</v>
      </c>
      <c r="L856" s="2" t="s">
        <v>79</v>
      </c>
      <c r="M856" s="2" t="s">
        <v>4657</v>
      </c>
      <c r="O856" s="3" t="s">
        <v>59</v>
      </c>
      <c r="P856" s="2" t="s">
        <v>89</v>
      </c>
      <c r="Q856" s="3" t="s">
        <v>3799</v>
      </c>
      <c r="R856" s="2" t="s">
        <v>3800</v>
      </c>
      <c r="S856" s="2"/>
      <c r="T856" s="2"/>
      <c r="U856" s="2" t="s">
        <v>127</v>
      </c>
      <c r="V856" s="2" t="s">
        <v>129</v>
      </c>
      <c r="W856" s="2" t="s">
        <v>3028</v>
      </c>
      <c r="X856" s="2" t="s">
        <v>3028</v>
      </c>
      <c r="Y856" s="2" t="s">
        <v>133</v>
      </c>
      <c r="Z856" s="2" t="s">
        <v>134</v>
      </c>
      <c r="AA856" s="2" t="s">
        <v>3810</v>
      </c>
      <c r="AB856" s="2"/>
      <c r="AC856" s="2" t="s">
        <v>3028</v>
      </c>
      <c r="AD856" s="2"/>
      <c r="AE856" s="2" t="s">
        <v>3028</v>
      </c>
      <c r="AF856" s="2">
        <v>0</v>
      </c>
      <c r="AG856" s="2">
        <v>0</v>
      </c>
      <c r="AI856" s="2" t="s">
        <v>166</v>
      </c>
      <c r="AJ856" s="2">
        <v>449.57</v>
      </c>
      <c r="AK856" s="3">
        <v>1899</v>
      </c>
      <c r="AL856" s="8" t="s">
        <v>4035</v>
      </c>
      <c r="AM856" s="59">
        <f t="shared" si="142"/>
        <v>1899</v>
      </c>
      <c r="AN856" s="14" t="s">
        <v>3028</v>
      </c>
      <c r="AO856" s="14" t="s">
        <v>3028</v>
      </c>
      <c r="AP856" s="14" t="s">
        <v>3028</v>
      </c>
      <c r="AQ856" s="2">
        <v>2020</v>
      </c>
      <c r="AR856" s="72">
        <f t="shared" si="149"/>
        <v>124</v>
      </c>
      <c r="AS856" s="69">
        <v>20210331</v>
      </c>
      <c r="AT856" s="2" t="s">
        <v>185</v>
      </c>
      <c r="AU856" s="72">
        <v>4762744</v>
      </c>
      <c r="AV856" s="72">
        <v>0</v>
      </c>
      <c r="AW856" s="71">
        <f t="shared" ref="AW856:AW919" si="152">AU856+AV856</f>
        <v>4762744</v>
      </c>
      <c r="AX856" s="71">
        <f t="shared" si="143"/>
        <v>0</v>
      </c>
      <c r="AY856" s="71">
        <f t="shared" si="144"/>
        <v>0</v>
      </c>
      <c r="AZ856" s="71">
        <f t="shared" si="145"/>
        <v>4762744</v>
      </c>
      <c r="BA856" s="71">
        <f t="shared" si="146"/>
        <v>0</v>
      </c>
      <c r="BB856" s="71">
        <f t="shared" si="147"/>
        <v>0</v>
      </c>
      <c r="BC856" s="71">
        <f t="shared" si="148"/>
        <v>0</v>
      </c>
      <c r="BD856" s="71">
        <f t="shared" si="150"/>
        <v>0</v>
      </c>
      <c r="BE856" s="71">
        <f t="shared" si="151"/>
        <v>4762744</v>
      </c>
      <c r="BF856" s="72"/>
      <c r="BG856" s="3" t="s">
        <v>172</v>
      </c>
      <c r="BH856" s="2" t="s">
        <v>3807</v>
      </c>
      <c r="BI856" s="6" t="s">
        <v>3028</v>
      </c>
      <c r="BJ856" s="6">
        <v>0</v>
      </c>
      <c r="BK856" s="6">
        <v>0</v>
      </c>
      <c r="BL856" s="7" t="s">
        <v>3028</v>
      </c>
    </row>
    <row r="857" spans="2:64" x14ac:dyDescent="0.4">
      <c r="B857" s="2" t="s">
        <v>2570</v>
      </c>
      <c r="C857" s="3" t="s">
        <v>180</v>
      </c>
      <c r="D857" s="2" t="s">
        <v>2564</v>
      </c>
      <c r="E857" s="3" t="s">
        <v>3028</v>
      </c>
      <c r="F857" s="2" t="s">
        <v>3028</v>
      </c>
      <c r="G857" s="2" t="s">
        <v>3522</v>
      </c>
      <c r="H857" s="3" t="s">
        <v>3028</v>
      </c>
      <c r="I857" s="2" t="s">
        <v>3028</v>
      </c>
      <c r="J857" s="2" t="s">
        <v>3028</v>
      </c>
      <c r="K857" s="3" t="s">
        <v>80</v>
      </c>
      <c r="L857" s="2" t="s">
        <v>79</v>
      </c>
      <c r="M857" s="2" t="s">
        <v>4657</v>
      </c>
      <c r="O857" s="3" t="s">
        <v>59</v>
      </c>
      <c r="P857" s="2" t="s">
        <v>89</v>
      </c>
      <c r="Q857" s="3" t="s">
        <v>3799</v>
      </c>
      <c r="R857" s="2" t="s">
        <v>3800</v>
      </c>
      <c r="S857" s="2"/>
      <c r="T857" s="2"/>
      <c r="U857" s="2" t="s">
        <v>127</v>
      </c>
      <c r="V857" s="2" t="s">
        <v>129</v>
      </c>
      <c r="W857" s="2" t="s">
        <v>3028</v>
      </c>
      <c r="X857" s="2" t="s">
        <v>3028</v>
      </c>
      <c r="Y857" s="2" t="s">
        <v>133</v>
      </c>
      <c r="Z857" s="2" t="s">
        <v>134</v>
      </c>
      <c r="AA857" s="2" t="s">
        <v>3810</v>
      </c>
      <c r="AB857" s="2"/>
      <c r="AC857" s="2" t="s">
        <v>3028</v>
      </c>
      <c r="AD857" s="2"/>
      <c r="AE857" s="2" t="s">
        <v>3028</v>
      </c>
      <c r="AF857" s="2">
        <v>0</v>
      </c>
      <c r="AG857" s="2">
        <v>0</v>
      </c>
      <c r="AI857" s="2" t="s">
        <v>166</v>
      </c>
      <c r="AJ857" s="2">
        <v>730</v>
      </c>
      <c r="AK857" s="3">
        <v>1899</v>
      </c>
      <c r="AL857" s="8" t="s">
        <v>4035</v>
      </c>
      <c r="AM857" s="59">
        <f t="shared" ref="AM857:AM920" si="153">AK857</f>
        <v>1899</v>
      </c>
      <c r="AN857" s="14" t="s">
        <v>3028</v>
      </c>
      <c r="AO857" s="14" t="s">
        <v>3028</v>
      </c>
      <c r="AP857" s="14" t="s">
        <v>3028</v>
      </c>
      <c r="AQ857" s="2">
        <v>2020</v>
      </c>
      <c r="AR857" s="72">
        <f t="shared" si="149"/>
        <v>124</v>
      </c>
      <c r="AS857" s="69">
        <v>20210331</v>
      </c>
      <c r="AT857" s="2" t="s">
        <v>185</v>
      </c>
      <c r="AU857" s="72">
        <v>7733620</v>
      </c>
      <c r="AV857" s="72">
        <v>0</v>
      </c>
      <c r="AW857" s="71">
        <f t="shared" si="152"/>
        <v>7733620</v>
      </c>
      <c r="AX857" s="71">
        <f t="shared" si="143"/>
        <v>0</v>
      </c>
      <c r="AY857" s="71">
        <f t="shared" si="144"/>
        <v>0</v>
      </c>
      <c r="AZ857" s="71">
        <f t="shared" si="145"/>
        <v>7733620</v>
      </c>
      <c r="BA857" s="71">
        <f t="shared" si="146"/>
        <v>0</v>
      </c>
      <c r="BB857" s="71">
        <f t="shared" si="147"/>
        <v>0</v>
      </c>
      <c r="BC857" s="71">
        <f t="shared" si="148"/>
        <v>0</v>
      </c>
      <c r="BD857" s="71">
        <f t="shared" si="150"/>
        <v>0</v>
      </c>
      <c r="BE857" s="71">
        <f t="shared" si="151"/>
        <v>7733620</v>
      </c>
      <c r="BF857" s="72"/>
      <c r="BG857" s="3" t="s">
        <v>172</v>
      </c>
      <c r="BH857" s="2" t="s">
        <v>3807</v>
      </c>
      <c r="BI857" s="6" t="s">
        <v>3028</v>
      </c>
      <c r="BJ857" s="6">
        <v>0</v>
      </c>
      <c r="BK857" s="6">
        <v>0</v>
      </c>
      <c r="BL857" s="7" t="s">
        <v>3028</v>
      </c>
    </row>
    <row r="858" spans="2:64" x14ac:dyDescent="0.4">
      <c r="B858" s="2" t="s">
        <v>2571</v>
      </c>
      <c r="C858" s="3" t="s">
        <v>180</v>
      </c>
      <c r="D858" s="2" t="s">
        <v>2564</v>
      </c>
      <c r="E858" s="3" t="s">
        <v>3028</v>
      </c>
      <c r="F858" s="2" t="s">
        <v>3028</v>
      </c>
      <c r="G858" s="2" t="s">
        <v>3523</v>
      </c>
      <c r="H858" s="3" t="s">
        <v>3028</v>
      </c>
      <c r="I858" s="2" t="s">
        <v>3028</v>
      </c>
      <c r="J858" s="2" t="s">
        <v>3028</v>
      </c>
      <c r="K858" s="3" t="s">
        <v>80</v>
      </c>
      <c r="L858" s="2" t="s">
        <v>79</v>
      </c>
      <c r="M858" s="2" t="s">
        <v>4657</v>
      </c>
      <c r="O858" s="3" t="s">
        <v>59</v>
      </c>
      <c r="P858" s="2" t="s">
        <v>89</v>
      </c>
      <c r="Q858" s="3" t="s">
        <v>3799</v>
      </c>
      <c r="R858" s="2" t="s">
        <v>3800</v>
      </c>
      <c r="S858" s="2"/>
      <c r="T858" s="2"/>
      <c r="U858" s="2" t="s">
        <v>127</v>
      </c>
      <c r="V858" s="2" t="s">
        <v>129</v>
      </c>
      <c r="W858" s="2" t="s">
        <v>3028</v>
      </c>
      <c r="X858" s="2" t="s">
        <v>3028</v>
      </c>
      <c r="Y858" s="2" t="s">
        <v>133</v>
      </c>
      <c r="Z858" s="2" t="s">
        <v>134</v>
      </c>
      <c r="AA858" s="2" t="s">
        <v>3810</v>
      </c>
      <c r="AB858" s="2"/>
      <c r="AC858" s="2" t="s">
        <v>3028</v>
      </c>
      <c r="AD858" s="2"/>
      <c r="AE858" s="2" t="s">
        <v>3028</v>
      </c>
      <c r="AF858" s="2">
        <v>0</v>
      </c>
      <c r="AG858" s="2">
        <v>0</v>
      </c>
      <c r="AI858" s="2" t="s">
        <v>166</v>
      </c>
      <c r="AJ858" s="2">
        <v>899</v>
      </c>
      <c r="AK858" s="3">
        <v>1899</v>
      </c>
      <c r="AL858" s="8" t="s">
        <v>4035</v>
      </c>
      <c r="AM858" s="59">
        <f t="shared" si="153"/>
        <v>1899</v>
      </c>
      <c r="AN858" s="14" t="s">
        <v>3028</v>
      </c>
      <c r="AO858" s="14" t="s">
        <v>3028</v>
      </c>
      <c r="AP858" s="14" t="s">
        <v>3028</v>
      </c>
      <c r="AQ858" s="2">
        <v>2020</v>
      </c>
      <c r="AR858" s="72">
        <f t="shared" si="149"/>
        <v>124</v>
      </c>
      <c r="AS858" s="69">
        <v>20210331</v>
      </c>
      <c r="AT858" s="2" t="s">
        <v>185</v>
      </c>
      <c r="AU858" s="72">
        <v>9524006</v>
      </c>
      <c r="AV858" s="72">
        <v>0</v>
      </c>
      <c r="AW858" s="71">
        <f t="shared" si="152"/>
        <v>9524006</v>
      </c>
      <c r="AX858" s="71">
        <f t="shared" si="143"/>
        <v>0</v>
      </c>
      <c r="AY858" s="71">
        <f t="shared" si="144"/>
        <v>0</v>
      </c>
      <c r="AZ858" s="71">
        <f t="shared" si="145"/>
        <v>9524006</v>
      </c>
      <c r="BA858" s="71">
        <f t="shared" si="146"/>
        <v>0</v>
      </c>
      <c r="BB858" s="71">
        <f t="shared" si="147"/>
        <v>0</v>
      </c>
      <c r="BC858" s="71">
        <f t="shared" si="148"/>
        <v>0</v>
      </c>
      <c r="BD858" s="71">
        <f t="shared" si="150"/>
        <v>0</v>
      </c>
      <c r="BE858" s="71">
        <f t="shared" si="151"/>
        <v>9524006</v>
      </c>
      <c r="BF858" s="72"/>
      <c r="BG858" s="3" t="s">
        <v>172</v>
      </c>
      <c r="BH858" s="2" t="s">
        <v>3807</v>
      </c>
      <c r="BI858" s="6" t="s">
        <v>3028</v>
      </c>
      <c r="BJ858" s="6">
        <v>0</v>
      </c>
      <c r="BK858" s="6">
        <v>0</v>
      </c>
      <c r="BL858" s="7" t="s">
        <v>3028</v>
      </c>
    </row>
    <row r="859" spans="2:64" x14ac:dyDescent="0.4">
      <c r="B859" s="2" t="s">
        <v>2572</v>
      </c>
      <c r="C859" s="3" t="s">
        <v>180</v>
      </c>
      <c r="D859" s="2" t="s">
        <v>2564</v>
      </c>
      <c r="E859" s="3" t="s">
        <v>3028</v>
      </c>
      <c r="F859" s="2" t="s">
        <v>3028</v>
      </c>
      <c r="G859" s="2" t="s">
        <v>3524</v>
      </c>
      <c r="H859" s="3" t="s">
        <v>3028</v>
      </c>
      <c r="I859" s="2" t="s">
        <v>3028</v>
      </c>
      <c r="J859" s="2" t="s">
        <v>3028</v>
      </c>
      <c r="K859" s="3" t="s">
        <v>80</v>
      </c>
      <c r="L859" s="2" t="s">
        <v>79</v>
      </c>
      <c r="M859" s="2" t="s">
        <v>4657</v>
      </c>
      <c r="O859" s="3" t="s">
        <v>59</v>
      </c>
      <c r="P859" s="2" t="s">
        <v>89</v>
      </c>
      <c r="Q859" s="3" t="s">
        <v>3799</v>
      </c>
      <c r="R859" s="2" t="s">
        <v>3800</v>
      </c>
      <c r="S859" s="2"/>
      <c r="T859" s="2"/>
      <c r="U859" s="2" t="s">
        <v>127</v>
      </c>
      <c r="V859" s="2" t="s">
        <v>129</v>
      </c>
      <c r="W859" s="2" t="s">
        <v>3028</v>
      </c>
      <c r="X859" s="2" t="s">
        <v>3028</v>
      </c>
      <c r="Y859" s="2" t="s">
        <v>133</v>
      </c>
      <c r="Z859" s="2" t="s">
        <v>134</v>
      </c>
      <c r="AA859" s="2" t="s">
        <v>3810</v>
      </c>
      <c r="AB859" s="2"/>
      <c r="AC859" s="2" t="s">
        <v>3028</v>
      </c>
      <c r="AD859" s="2"/>
      <c r="AE859" s="2" t="s">
        <v>3028</v>
      </c>
      <c r="AF859" s="2">
        <v>0</v>
      </c>
      <c r="AG859" s="2">
        <v>0</v>
      </c>
      <c r="AI859" s="2" t="s">
        <v>166</v>
      </c>
      <c r="AJ859" s="2">
        <v>1426</v>
      </c>
      <c r="AK859" s="3">
        <v>1899</v>
      </c>
      <c r="AL859" s="8" t="s">
        <v>4035</v>
      </c>
      <c r="AM859" s="59">
        <f t="shared" si="153"/>
        <v>1899</v>
      </c>
      <c r="AN859" s="14" t="s">
        <v>3028</v>
      </c>
      <c r="AO859" s="14" t="s">
        <v>3028</v>
      </c>
      <c r="AP859" s="14" t="s">
        <v>3028</v>
      </c>
      <c r="AQ859" s="2">
        <v>2020</v>
      </c>
      <c r="AR859" s="72">
        <f t="shared" si="149"/>
        <v>124</v>
      </c>
      <c r="AS859" s="69">
        <v>20210331</v>
      </c>
      <c r="AT859" s="2" t="s">
        <v>185</v>
      </c>
      <c r="AU859" s="72">
        <v>15107044</v>
      </c>
      <c r="AV859" s="72">
        <v>0</v>
      </c>
      <c r="AW859" s="71">
        <f t="shared" si="152"/>
        <v>15107044</v>
      </c>
      <c r="AX859" s="71">
        <f t="shared" si="143"/>
        <v>0</v>
      </c>
      <c r="AY859" s="71">
        <f t="shared" si="144"/>
        <v>0</v>
      </c>
      <c r="AZ859" s="71">
        <f t="shared" si="145"/>
        <v>15107044</v>
      </c>
      <c r="BA859" s="71">
        <f t="shared" si="146"/>
        <v>0</v>
      </c>
      <c r="BB859" s="71">
        <f t="shared" si="147"/>
        <v>0</v>
      </c>
      <c r="BC859" s="71">
        <f t="shared" si="148"/>
        <v>0</v>
      </c>
      <c r="BD859" s="71">
        <f t="shared" si="150"/>
        <v>0</v>
      </c>
      <c r="BE859" s="71">
        <f t="shared" si="151"/>
        <v>15107044</v>
      </c>
      <c r="BF859" s="72"/>
      <c r="BG859" s="3" t="s">
        <v>172</v>
      </c>
      <c r="BH859" s="2" t="s">
        <v>3807</v>
      </c>
      <c r="BI859" s="6" t="s">
        <v>3028</v>
      </c>
      <c r="BJ859" s="6">
        <v>0</v>
      </c>
      <c r="BK859" s="6">
        <v>0</v>
      </c>
      <c r="BL859" s="7" t="s">
        <v>3028</v>
      </c>
    </row>
    <row r="860" spans="2:64" x14ac:dyDescent="0.4">
      <c r="B860" s="2" t="s">
        <v>2573</v>
      </c>
      <c r="C860" s="3" t="s">
        <v>180</v>
      </c>
      <c r="D860" s="2" t="s">
        <v>2564</v>
      </c>
      <c r="E860" s="3" t="s">
        <v>3028</v>
      </c>
      <c r="F860" s="2" t="s">
        <v>3028</v>
      </c>
      <c r="G860" s="2" t="s">
        <v>3525</v>
      </c>
      <c r="H860" s="3" t="s">
        <v>3028</v>
      </c>
      <c r="I860" s="2" t="s">
        <v>3028</v>
      </c>
      <c r="J860" s="2" t="s">
        <v>3028</v>
      </c>
      <c r="K860" s="3" t="s">
        <v>80</v>
      </c>
      <c r="L860" s="2" t="s">
        <v>79</v>
      </c>
      <c r="M860" s="2" t="s">
        <v>4657</v>
      </c>
      <c r="O860" s="3" t="s">
        <v>59</v>
      </c>
      <c r="P860" s="2" t="s">
        <v>89</v>
      </c>
      <c r="Q860" s="3" t="s">
        <v>3799</v>
      </c>
      <c r="R860" s="2" t="s">
        <v>3800</v>
      </c>
      <c r="S860" s="2"/>
      <c r="T860" s="2"/>
      <c r="U860" s="2" t="s">
        <v>127</v>
      </c>
      <c r="V860" s="2" t="s">
        <v>129</v>
      </c>
      <c r="W860" s="2" t="s">
        <v>3028</v>
      </c>
      <c r="X860" s="2" t="s">
        <v>3028</v>
      </c>
      <c r="Y860" s="2" t="s">
        <v>133</v>
      </c>
      <c r="Z860" s="2" t="s">
        <v>134</v>
      </c>
      <c r="AA860" s="2" t="s">
        <v>3810</v>
      </c>
      <c r="AB860" s="2"/>
      <c r="AC860" s="2" t="s">
        <v>3028</v>
      </c>
      <c r="AD860" s="2"/>
      <c r="AE860" s="2" t="s">
        <v>3028</v>
      </c>
      <c r="AF860" s="2">
        <v>0</v>
      </c>
      <c r="AG860" s="2">
        <v>0</v>
      </c>
      <c r="AI860" s="2" t="s">
        <v>166</v>
      </c>
      <c r="AJ860" s="2">
        <v>2056</v>
      </c>
      <c r="AK860" s="3">
        <v>1899</v>
      </c>
      <c r="AL860" s="8" t="s">
        <v>4035</v>
      </c>
      <c r="AM860" s="59">
        <f t="shared" si="153"/>
        <v>1899</v>
      </c>
      <c r="AN860" s="14" t="s">
        <v>3028</v>
      </c>
      <c r="AO860" s="14" t="s">
        <v>3028</v>
      </c>
      <c r="AP860" s="14" t="s">
        <v>3028</v>
      </c>
      <c r="AQ860" s="2">
        <v>2020</v>
      </c>
      <c r="AR860" s="72">
        <f t="shared" si="149"/>
        <v>124</v>
      </c>
      <c r="AS860" s="69">
        <v>20210331</v>
      </c>
      <c r="AT860" s="2" t="s">
        <v>185</v>
      </c>
      <c r="AU860" s="72">
        <v>21781264</v>
      </c>
      <c r="AV860" s="72">
        <v>0</v>
      </c>
      <c r="AW860" s="71">
        <f t="shared" si="152"/>
        <v>21781264</v>
      </c>
      <c r="AX860" s="71">
        <f t="shared" si="143"/>
        <v>0</v>
      </c>
      <c r="AY860" s="71">
        <f t="shared" si="144"/>
        <v>0</v>
      </c>
      <c r="AZ860" s="71">
        <f t="shared" si="145"/>
        <v>21781264</v>
      </c>
      <c r="BA860" s="71">
        <f t="shared" si="146"/>
        <v>0</v>
      </c>
      <c r="BB860" s="71">
        <f t="shared" si="147"/>
        <v>0</v>
      </c>
      <c r="BC860" s="71">
        <f t="shared" si="148"/>
        <v>0</v>
      </c>
      <c r="BD860" s="71">
        <f t="shared" si="150"/>
        <v>0</v>
      </c>
      <c r="BE860" s="71">
        <f t="shared" si="151"/>
        <v>21781264</v>
      </c>
      <c r="BF860" s="72"/>
      <c r="BG860" s="3" t="s">
        <v>172</v>
      </c>
      <c r="BH860" s="2" t="s">
        <v>3807</v>
      </c>
      <c r="BI860" s="6" t="s">
        <v>3028</v>
      </c>
      <c r="BJ860" s="6">
        <v>0</v>
      </c>
      <c r="BK860" s="6">
        <v>0</v>
      </c>
      <c r="BL860" s="7" t="s">
        <v>3028</v>
      </c>
    </row>
    <row r="861" spans="2:64" x14ac:dyDescent="0.4">
      <c r="B861" s="2" t="s">
        <v>2574</v>
      </c>
      <c r="C861" s="3" t="s">
        <v>180</v>
      </c>
      <c r="D861" s="2" t="s">
        <v>2564</v>
      </c>
      <c r="E861" s="3" t="s">
        <v>3028</v>
      </c>
      <c r="F861" s="2" t="s">
        <v>3028</v>
      </c>
      <c r="G861" s="2" t="s">
        <v>3526</v>
      </c>
      <c r="H861" s="3" t="s">
        <v>3028</v>
      </c>
      <c r="I861" s="2" t="s">
        <v>3028</v>
      </c>
      <c r="J861" s="2" t="s">
        <v>3028</v>
      </c>
      <c r="K861" s="3" t="s">
        <v>80</v>
      </c>
      <c r="L861" s="2" t="s">
        <v>79</v>
      </c>
      <c r="M861" s="2" t="s">
        <v>4657</v>
      </c>
      <c r="O861" s="3" t="s">
        <v>59</v>
      </c>
      <c r="P861" s="2" t="s">
        <v>89</v>
      </c>
      <c r="Q861" s="3" t="s">
        <v>3799</v>
      </c>
      <c r="R861" s="2" t="s">
        <v>3800</v>
      </c>
      <c r="S861" s="2"/>
      <c r="T861" s="2"/>
      <c r="U861" s="2" t="s">
        <v>127</v>
      </c>
      <c r="V861" s="2" t="s">
        <v>129</v>
      </c>
      <c r="W861" s="2" t="s">
        <v>3028</v>
      </c>
      <c r="X861" s="2" t="s">
        <v>3028</v>
      </c>
      <c r="Y861" s="2" t="s">
        <v>133</v>
      </c>
      <c r="Z861" s="2" t="s">
        <v>134</v>
      </c>
      <c r="AA861" s="2" t="s">
        <v>3810</v>
      </c>
      <c r="AB861" s="2"/>
      <c r="AC861" s="2" t="s">
        <v>3028</v>
      </c>
      <c r="AD861" s="2"/>
      <c r="AE861" s="2" t="s">
        <v>3028</v>
      </c>
      <c r="AF861" s="2">
        <v>0</v>
      </c>
      <c r="AG861" s="2">
        <v>0</v>
      </c>
      <c r="AI861" s="2" t="s">
        <v>166</v>
      </c>
      <c r="AJ861" s="2">
        <v>1320</v>
      </c>
      <c r="AK861" s="3">
        <v>1899</v>
      </c>
      <c r="AL861" s="8" t="s">
        <v>4035</v>
      </c>
      <c r="AM861" s="59">
        <f t="shared" si="153"/>
        <v>1899</v>
      </c>
      <c r="AN861" s="14" t="s">
        <v>3028</v>
      </c>
      <c r="AO861" s="14" t="s">
        <v>3028</v>
      </c>
      <c r="AP861" s="14" t="s">
        <v>3028</v>
      </c>
      <c r="AQ861" s="2">
        <v>2020</v>
      </c>
      <c r="AR861" s="72">
        <f t="shared" si="149"/>
        <v>124</v>
      </c>
      <c r="AS861" s="69">
        <v>20210331</v>
      </c>
      <c r="AT861" s="2" t="s">
        <v>185</v>
      </c>
      <c r="AU861" s="72">
        <v>13984080</v>
      </c>
      <c r="AV861" s="72">
        <v>0</v>
      </c>
      <c r="AW861" s="71">
        <f t="shared" si="152"/>
        <v>13984080</v>
      </c>
      <c r="AX861" s="71">
        <f t="shared" si="143"/>
        <v>0</v>
      </c>
      <c r="AY861" s="71">
        <f t="shared" si="144"/>
        <v>0</v>
      </c>
      <c r="AZ861" s="71">
        <f t="shared" si="145"/>
        <v>13984080</v>
      </c>
      <c r="BA861" s="71">
        <f t="shared" si="146"/>
        <v>0</v>
      </c>
      <c r="BB861" s="71">
        <f t="shared" si="147"/>
        <v>0</v>
      </c>
      <c r="BC861" s="71">
        <f t="shared" si="148"/>
        <v>0</v>
      </c>
      <c r="BD861" s="71">
        <f t="shared" si="150"/>
        <v>0</v>
      </c>
      <c r="BE861" s="71">
        <f t="shared" si="151"/>
        <v>13984080</v>
      </c>
      <c r="BF861" s="72"/>
      <c r="BG861" s="3" t="s">
        <v>172</v>
      </c>
      <c r="BH861" s="2" t="s">
        <v>3807</v>
      </c>
      <c r="BI861" s="6" t="s">
        <v>3028</v>
      </c>
      <c r="BJ861" s="6">
        <v>0</v>
      </c>
      <c r="BK861" s="6">
        <v>0</v>
      </c>
      <c r="BL861" s="7" t="s">
        <v>3028</v>
      </c>
    </row>
    <row r="862" spans="2:64" x14ac:dyDescent="0.4">
      <c r="B862" s="2" t="s">
        <v>2575</v>
      </c>
      <c r="C862" s="3" t="s">
        <v>180</v>
      </c>
      <c r="D862" s="2" t="s">
        <v>2576</v>
      </c>
      <c r="E862" s="3" t="s">
        <v>3028</v>
      </c>
      <c r="F862" s="2" t="s">
        <v>3028</v>
      </c>
      <c r="G862" s="2" t="s">
        <v>3527</v>
      </c>
      <c r="H862" s="3" t="s">
        <v>3028</v>
      </c>
      <c r="I862" s="2" t="s">
        <v>3028</v>
      </c>
      <c r="J862" s="2" t="s">
        <v>3028</v>
      </c>
      <c r="K862" s="3" t="s">
        <v>80</v>
      </c>
      <c r="L862" s="2" t="s">
        <v>79</v>
      </c>
      <c r="M862" s="2" t="s">
        <v>4657</v>
      </c>
      <c r="O862" s="3" t="s">
        <v>59</v>
      </c>
      <c r="P862" s="2" t="s">
        <v>89</v>
      </c>
      <c r="Q862" s="3" t="s">
        <v>3799</v>
      </c>
      <c r="R862" s="2" t="s">
        <v>3800</v>
      </c>
      <c r="S862" s="2"/>
      <c r="T862" s="2"/>
      <c r="U862" s="2" t="s">
        <v>127</v>
      </c>
      <c r="V862" s="2" t="s">
        <v>129</v>
      </c>
      <c r="W862" s="2" t="s">
        <v>3028</v>
      </c>
      <c r="X862" s="2" t="s">
        <v>3028</v>
      </c>
      <c r="Y862" s="2" t="s">
        <v>133</v>
      </c>
      <c r="Z862" s="2" t="s">
        <v>134</v>
      </c>
      <c r="AA862" s="2" t="s">
        <v>3810</v>
      </c>
      <c r="AB862" s="2"/>
      <c r="AC862" s="2" t="s">
        <v>3028</v>
      </c>
      <c r="AD862" s="2"/>
      <c r="AE862" s="2" t="s">
        <v>3028</v>
      </c>
      <c r="AF862" s="2">
        <v>0</v>
      </c>
      <c r="AG862" s="2">
        <v>0</v>
      </c>
      <c r="AI862" s="2" t="s">
        <v>166</v>
      </c>
      <c r="AJ862" s="2">
        <v>85</v>
      </c>
      <c r="AK862" s="3">
        <v>1899</v>
      </c>
      <c r="AL862" s="8" t="s">
        <v>4035</v>
      </c>
      <c r="AM862" s="59">
        <f t="shared" si="153"/>
        <v>1899</v>
      </c>
      <c r="AN862" s="14" t="s">
        <v>3028</v>
      </c>
      <c r="AO862" s="14" t="s">
        <v>3028</v>
      </c>
      <c r="AP862" s="14" t="s">
        <v>3028</v>
      </c>
      <c r="AQ862" s="2">
        <v>2020</v>
      </c>
      <c r="AR862" s="72">
        <f t="shared" si="149"/>
        <v>124</v>
      </c>
      <c r="AS862" s="69">
        <v>20210331</v>
      </c>
      <c r="AT862" s="2" t="s">
        <v>185</v>
      </c>
      <c r="AU862" s="72">
        <v>900490</v>
      </c>
      <c r="AV862" s="72">
        <v>0</v>
      </c>
      <c r="AW862" s="71">
        <f t="shared" si="152"/>
        <v>900490</v>
      </c>
      <c r="AX862" s="71">
        <f t="shared" si="143"/>
        <v>0</v>
      </c>
      <c r="AY862" s="71">
        <f t="shared" si="144"/>
        <v>0</v>
      </c>
      <c r="AZ862" s="71">
        <f t="shared" si="145"/>
        <v>900490</v>
      </c>
      <c r="BA862" s="71">
        <f t="shared" si="146"/>
        <v>0</v>
      </c>
      <c r="BB862" s="71">
        <f t="shared" si="147"/>
        <v>0</v>
      </c>
      <c r="BC862" s="71">
        <f t="shared" si="148"/>
        <v>0</v>
      </c>
      <c r="BD862" s="71">
        <f t="shared" si="150"/>
        <v>0</v>
      </c>
      <c r="BE862" s="71">
        <f t="shared" si="151"/>
        <v>900490</v>
      </c>
      <c r="BF862" s="72"/>
      <c r="BG862" s="3" t="s">
        <v>172</v>
      </c>
      <c r="BH862" s="2" t="s">
        <v>3807</v>
      </c>
      <c r="BI862" s="6" t="s">
        <v>3028</v>
      </c>
      <c r="BJ862" s="6">
        <v>0</v>
      </c>
      <c r="BK862" s="6">
        <v>0</v>
      </c>
      <c r="BL862" s="7" t="s">
        <v>3028</v>
      </c>
    </row>
    <row r="863" spans="2:64" x14ac:dyDescent="0.4">
      <c r="B863" s="2" t="s">
        <v>2577</v>
      </c>
      <c r="C863" s="3" t="s">
        <v>180</v>
      </c>
      <c r="D863" s="2" t="s">
        <v>2576</v>
      </c>
      <c r="E863" s="3" t="s">
        <v>3028</v>
      </c>
      <c r="F863" s="2" t="s">
        <v>3028</v>
      </c>
      <c r="G863" s="2" t="s">
        <v>3528</v>
      </c>
      <c r="H863" s="3" t="s">
        <v>3028</v>
      </c>
      <c r="I863" s="2" t="s">
        <v>3028</v>
      </c>
      <c r="J863" s="2" t="s">
        <v>3028</v>
      </c>
      <c r="K863" s="3" t="s">
        <v>80</v>
      </c>
      <c r="L863" s="2" t="s">
        <v>79</v>
      </c>
      <c r="M863" s="2" t="s">
        <v>4657</v>
      </c>
      <c r="O863" s="3" t="s">
        <v>59</v>
      </c>
      <c r="P863" s="2" t="s">
        <v>89</v>
      </c>
      <c r="Q863" s="3" t="s">
        <v>3799</v>
      </c>
      <c r="R863" s="2" t="s">
        <v>3800</v>
      </c>
      <c r="S863" s="2"/>
      <c r="T863" s="2"/>
      <c r="U863" s="2" t="s">
        <v>127</v>
      </c>
      <c r="V863" s="2" t="s">
        <v>129</v>
      </c>
      <c r="W863" s="2" t="s">
        <v>3028</v>
      </c>
      <c r="X863" s="2" t="s">
        <v>3028</v>
      </c>
      <c r="Y863" s="2" t="s">
        <v>133</v>
      </c>
      <c r="Z863" s="2" t="s">
        <v>134</v>
      </c>
      <c r="AA863" s="2" t="s">
        <v>3810</v>
      </c>
      <c r="AB863" s="2"/>
      <c r="AC863" s="2" t="s">
        <v>3028</v>
      </c>
      <c r="AD863" s="2"/>
      <c r="AE863" s="2" t="s">
        <v>3028</v>
      </c>
      <c r="AF863" s="2">
        <v>0</v>
      </c>
      <c r="AG863" s="2">
        <v>0</v>
      </c>
      <c r="AI863" s="2" t="s">
        <v>166</v>
      </c>
      <c r="AJ863" s="2">
        <v>49</v>
      </c>
      <c r="AK863" s="3">
        <v>1899</v>
      </c>
      <c r="AL863" s="8" t="s">
        <v>4035</v>
      </c>
      <c r="AM863" s="59">
        <f t="shared" si="153"/>
        <v>1899</v>
      </c>
      <c r="AN863" s="14" t="s">
        <v>3028</v>
      </c>
      <c r="AO863" s="14" t="s">
        <v>3028</v>
      </c>
      <c r="AP863" s="14" t="s">
        <v>3028</v>
      </c>
      <c r="AQ863" s="2">
        <v>2020</v>
      </c>
      <c r="AR863" s="72">
        <f t="shared" si="149"/>
        <v>124</v>
      </c>
      <c r="AS863" s="69">
        <v>20210331</v>
      </c>
      <c r="AT863" s="2" t="s">
        <v>185</v>
      </c>
      <c r="AU863" s="72">
        <v>519106</v>
      </c>
      <c r="AV863" s="72">
        <v>0</v>
      </c>
      <c r="AW863" s="71">
        <f t="shared" si="152"/>
        <v>519106</v>
      </c>
      <c r="AX863" s="71">
        <f t="shared" si="143"/>
        <v>0</v>
      </c>
      <c r="AY863" s="71">
        <f t="shared" si="144"/>
        <v>0</v>
      </c>
      <c r="AZ863" s="71">
        <f t="shared" si="145"/>
        <v>519106</v>
      </c>
      <c r="BA863" s="71">
        <f t="shared" si="146"/>
        <v>0</v>
      </c>
      <c r="BB863" s="71">
        <f t="shared" si="147"/>
        <v>0</v>
      </c>
      <c r="BC863" s="71">
        <f t="shared" si="148"/>
        <v>0</v>
      </c>
      <c r="BD863" s="71">
        <f t="shared" si="150"/>
        <v>0</v>
      </c>
      <c r="BE863" s="71">
        <f t="shared" si="151"/>
        <v>519106</v>
      </c>
      <c r="BF863" s="72"/>
      <c r="BG863" s="3" t="s">
        <v>172</v>
      </c>
      <c r="BH863" s="2" t="s">
        <v>3807</v>
      </c>
      <c r="BI863" s="6" t="s">
        <v>3028</v>
      </c>
      <c r="BJ863" s="6">
        <v>0</v>
      </c>
      <c r="BK863" s="6">
        <v>0</v>
      </c>
      <c r="BL863" s="7" t="s">
        <v>3028</v>
      </c>
    </row>
    <row r="864" spans="2:64" x14ac:dyDescent="0.4">
      <c r="B864" s="2" t="s">
        <v>2578</v>
      </c>
      <c r="C864" s="3" t="s">
        <v>180</v>
      </c>
      <c r="D864" s="2" t="s">
        <v>2576</v>
      </c>
      <c r="E864" s="3" t="s">
        <v>3028</v>
      </c>
      <c r="F864" s="2" t="s">
        <v>3028</v>
      </c>
      <c r="G864" s="2" t="s">
        <v>3529</v>
      </c>
      <c r="H864" s="3" t="s">
        <v>3028</v>
      </c>
      <c r="I864" s="2" t="s">
        <v>3028</v>
      </c>
      <c r="J864" s="2" t="s">
        <v>3028</v>
      </c>
      <c r="K864" s="3" t="s">
        <v>80</v>
      </c>
      <c r="L864" s="2" t="s">
        <v>79</v>
      </c>
      <c r="M864" s="2" t="s">
        <v>4657</v>
      </c>
      <c r="O864" s="3" t="s">
        <v>59</v>
      </c>
      <c r="P864" s="2" t="s">
        <v>89</v>
      </c>
      <c r="Q864" s="3" t="s">
        <v>3799</v>
      </c>
      <c r="R864" s="2" t="s">
        <v>3800</v>
      </c>
      <c r="S864" s="3" t="s">
        <v>121</v>
      </c>
      <c r="T864" s="2" t="s">
        <v>122</v>
      </c>
      <c r="U864" s="2" t="s">
        <v>127</v>
      </c>
      <c r="V864" s="2" t="s">
        <v>129</v>
      </c>
      <c r="W864" s="2" t="s">
        <v>3028</v>
      </c>
      <c r="X864" s="2" t="s">
        <v>3028</v>
      </c>
      <c r="Y864" s="2" t="s">
        <v>133</v>
      </c>
      <c r="Z864" s="2" t="s">
        <v>134</v>
      </c>
      <c r="AA864" s="2" t="s">
        <v>3810</v>
      </c>
      <c r="AB864" s="2"/>
      <c r="AC864" s="2" t="s">
        <v>3028</v>
      </c>
      <c r="AD864" s="2"/>
      <c r="AE864" s="2" t="s">
        <v>3028</v>
      </c>
      <c r="AF864" s="2">
        <v>0</v>
      </c>
      <c r="AG864" s="2">
        <v>0</v>
      </c>
      <c r="AI864" s="2" t="s">
        <v>166</v>
      </c>
      <c r="AJ864" s="2">
        <v>598.61</v>
      </c>
      <c r="AK864" s="3">
        <v>1899</v>
      </c>
      <c r="AL864" s="8" t="s">
        <v>4035</v>
      </c>
      <c r="AM864" s="59">
        <f t="shared" si="153"/>
        <v>1899</v>
      </c>
      <c r="AN864" s="14" t="s">
        <v>3028</v>
      </c>
      <c r="AO864" s="14" t="s">
        <v>3028</v>
      </c>
      <c r="AP864" s="14" t="s">
        <v>3028</v>
      </c>
      <c r="AQ864" s="2">
        <v>2020</v>
      </c>
      <c r="AR864" s="72">
        <f t="shared" si="149"/>
        <v>124</v>
      </c>
      <c r="AS864" s="69">
        <v>20210331</v>
      </c>
      <c r="AT864" s="2" t="s">
        <v>185</v>
      </c>
      <c r="AU864" s="72">
        <v>6341674</v>
      </c>
      <c r="AV864" s="72">
        <v>0</v>
      </c>
      <c r="AW864" s="71">
        <f t="shared" si="152"/>
        <v>6341674</v>
      </c>
      <c r="AX864" s="71">
        <f t="shared" si="143"/>
        <v>0</v>
      </c>
      <c r="AY864" s="71">
        <f t="shared" si="144"/>
        <v>0</v>
      </c>
      <c r="AZ864" s="71">
        <f t="shared" si="145"/>
        <v>6341674</v>
      </c>
      <c r="BA864" s="71">
        <f t="shared" si="146"/>
        <v>0</v>
      </c>
      <c r="BB864" s="71">
        <f t="shared" si="147"/>
        <v>0</v>
      </c>
      <c r="BC864" s="71">
        <f t="shared" si="148"/>
        <v>0</v>
      </c>
      <c r="BD864" s="71">
        <f t="shared" si="150"/>
        <v>0</v>
      </c>
      <c r="BE864" s="71">
        <f t="shared" si="151"/>
        <v>6341674</v>
      </c>
      <c r="BF864" s="72"/>
      <c r="BG864" s="3" t="s">
        <v>172</v>
      </c>
      <c r="BH864" s="2" t="s">
        <v>3807</v>
      </c>
      <c r="BI864" s="6" t="s">
        <v>3028</v>
      </c>
      <c r="BJ864" s="6">
        <v>0</v>
      </c>
      <c r="BK864" s="6">
        <v>0</v>
      </c>
      <c r="BL864" s="7" t="s">
        <v>3028</v>
      </c>
    </row>
    <row r="865" spans="2:64" x14ac:dyDescent="0.4">
      <c r="B865" s="2" t="s">
        <v>2579</v>
      </c>
      <c r="C865" s="3" t="s">
        <v>180</v>
      </c>
      <c r="D865" s="2" t="s">
        <v>2576</v>
      </c>
      <c r="E865" s="3" t="s">
        <v>3028</v>
      </c>
      <c r="F865" s="2" t="s">
        <v>3028</v>
      </c>
      <c r="G865" s="2" t="s">
        <v>3530</v>
      </c>
      <c r="H865" s="3" t="s">
        <v>3028</v>
      </c>
      <c r="I865" s="2" t="s">
        <v>3028</v>
      </c>
      <c r="J865" s="2" t="s">
        <v>3028</v>
      </c>
      <c r="K865" s="3" t="s">
        <v>80</v>
      </c>
      <c r="L865" s="2" t="s">
        <v>79</v>
      </c>
      <c r="M865" s="2" t="s">
        <v>4657</v>
      </c>
      <c r="O865" s="3" t="s">
        <v>59</v>
      </c>
      <c r="P865" s="2" t="s">
        <v>89</v>
      </c>
      <c r="Q865" s="3" t="s">
        <v>3799</v>
      </c>
      <c r="R865" s="2" t="s">
        <v>3800</v>
      </c>
      <c r="S865" s="2"/>
      <c r="T865" s="2"/>
      <c r="U865" s="2" t="s">
        <v>127</v>
      </c>
      <c r="V865" s="2" t="s">
        <v>129</v>
      </c>
      <c r="W865" s="2" t="s">
        <v>3028</v>
      </c>
      <c r="X865" s="2" t="s">
        <v>3028</v>
      </c>
      <c r="Y865" s="2" t="s">
        <v>133</v>
      </c>
      <c r="Z865" s="2" t="s">
        <v>134</v>
      </c>
      <c r="AA865" s="2" t="s">
        <v>3810</v>
      </c>
      <c r="AB865" s="2"/>
      <c r="AC865" s="2" t="s">
        <v>3028</v>
      </c>
      <c r="AD865" s="2"/>
      <c r="AE865" s="2" t="s">
        <v>3028</v>
      </c>
      <c r="AF865" s="2">
        <v>0</v>
      </c>
      <c r="AG865" s="2">
        <v>0</v>
      </c>
      <c r="AI865" s="2" t="s">
        <v>166</v>
      </c>
      <c r="AJ865" s="2">
        <v>25</v>
      </c>
      <c r="AK865" s="3">
        <v>1899</v>
      </c>
      <c r="AL865" s="8" t="s">
        <v>4035</v>
      </c>
      <c r="AM865" s="59">
        <f t="shared" si="153"/>
        <v>1899</v>
      </c>
      <c r="AN865" s="14" t="s">
        <v>3028</v>
      </c>
      <c r="AO865" s="14" t="s">
        <v>3028</v>
      </c>
      <c r="AP865" s="14" t="s">
        <v>3028</v>
      </c>
      <c r="AQ865" s="2">
        <v>2020</v>
      </c>
      <c r="AR865" s="72">
        <f t="shared" si="149"/>
        <v>124</v>
      </c>
      <c r="AS865" s="69">
        <v>20210331</v>
      </c>
      <c r="AT865" s="2" t="s">
        <v>185</v>
      </c>
      <c r="AU865" s="72">
        <v>264850</v>
      </c>
      <c r="AV865" s="72">
        <v>0</v>
      </c>
      <c r="AW865" s="71">
        <f t="shared" si="152"/>
        <v>264850</v>
      </c>
      <c r="AX865" s="71">
        <f t="shared" si="143"/>
        <v>0</v>
      </c>
      <c r="AY865" s="71">
        <f t="shared" si="144"/>
        <v>0</v>
      </c>
      <c r="AZ865" s="71">
        <f t="shared" si="145"/>
        <v>264850</v>
      </c>
      <c r="BA865" s="71">
        <f t="shared" si="146"/>
        <v>0</v>
      </c>
      <c r="BB865" s="71">
        <f t="shared" si="147"/>
        <v>0</v>
      </c>
      <c r="BC865" s="71">
        <f t="shared" si="148"/>
        <v>0</v>
      </c>
      <c r="BD865" s="71">
        <f t="shared" si="150"/>
        <v>0</v>
      </c>
      <c r="BE865" s="71">
        <f t="shared" si="151"/>
        <v>264850</v>
      </c>
      <c r="BF865" s="72"/>
      <c r="BG865" s="3" t="s">
        <v>172</v>
      </c>
      <c r="BH865" s="2" t="s">
        <v>3807</v>
      </c>
      <c r="BI865" s="6" t="s">
        <v>3028</v>
      </c>
      <c r="BJ865" s="6">
        <v>0</v>
      </c>
      <c r="BK865" s="6">
        <v>0</v>
      </c>
      <c r="BL865" s="7" t="s">
        <v>3028</v>
      </c>
    </row>
    <row r="866" spans="2:64" x14ac:dyDescent="0.4">
      <c r="B866" s="2" t="s">
        <v>2580</v>
      </c>
      <c r="C866" s="3" t="s">
        <v>180</v>
      </c>
      <c r="D866" s="2" t="s">
        <v>2576</v>
      </c>
      <c r="E866" s="3" t="s">
        <v>3028</v>
      </c>
      <c r="F866" s="2" t="s">
        <v>3028</v>
      </c>
      <c r="G866" s="2" t="s">
        <v>3531</v>
      </c>
      <c r="H866" s="3" t="s">
        <v>3028</v>
      </c>
      <c r="I866" s="2" t="s">
        <v>3028</v>
      </c>
      <c r="J866" s="2" t="s">
        <v>3028</v>
      </c>
      <c r="K866" s="3" t="s">
        <v>80</v>
      </c>
      <c r="L866" s="2" t="s">
        <v>79</v>
      </c>
      <c r="M866" s="2" t="s">
        <v>4657</v>
      </c>
      <c r="O866" s="3" t="s">
        <v>59</v>
      </c>
      <c r="P866" s="2" t="s">
        <v>89</v>
      </c>
      <c r="Q866" s="3" t="s">
        <v>3799</v>
      </c>
      <c r="R866" s="2" t="s">
        <v>3800</v>
      </c>
      <c r="S866" s="2"/>
      <c r="T866" s="2"/>
      <c r="U866" s="2" t="s">
        <v>127</v>
      </c>
      <c r="V866" s="2" t="s">
        <v>129</v>
      </c>
      <c r="W866" s="2" t="s">
        <v>3028</v>
      </c>
      <c r="X866" s="2" t="s">
        <v>3028</v>
      </c>
      <c r="Y866" s="2" t="s">
        <v>133</v>
      </c>
      <c r="Z866" s="2" t="s">
        <v>134</v>
      </c>
      <c r="AA866" s="2" t="s">
        <v>3810</v>
      </c>
      <c r="AB866" s="2"/>
      <c r="AC866" s="2" t="s">
        <v>3028</v>
      </c>
      <c r="AD866" s="2"/>
      <c r="AE866" s="2" t="s">
        <v>3028</v>
      </c>
      <c r="AF866" s="2">
        <v>0</v>
      </c>
      <c r="AG866" s="2">
        <v>0</v>
      </c>
      <c r="AI866" s="2" t="s">
        <v>166</v>
      </c>
      <c r="AJ866" s="2">
        <v>5076</v>
      </c>
      <c r="AK866" s="3">
        <v>1899</v>
      </c>
      <c r="AL866" s="8" t="s">
        <v>4035</v>
      </c>
      <c r="AM866" s="59">
        <f t="shared" si="153"/>
        <v>1899</v>
      </c>
      <c r="AN866" s="14" t="s">
        <v>3028</v>
      </c>
      <c r="AO866" s="14" t="s">
        <v>3028</v>
      </c>
      <c r="AP866" s="14" t="s">
        <v>3028</v>
      </c>
      <c r="AQ866" s="2">
        <v>2020</v>
      </c>
      <c r="AR866" s="72">
        <f t="shared" si="149"/>
        <v>124</v>
      </c>
      <c r="AS866" s="69">
        <v>20210331</v>
      </c>
      <c r="AT866" s="2" t="s">
        <v>185</v>
      </c>
      <c r="AU866" s="72">
        <v>53775144</v>
      </c>
      <c r="AV866" s="72">
        <v>0</v>
      </c>
      <c r="AW866" s="71">
        <f t="shared" si="152"/>
        <v>53775144</v>
      </c>
      <c r="AX866" s="71">
        <f t="shared" si="143"/>
        <v>0</v>
      </c>
      <c r="AY866" s="71">
        <f t="shared" si="144"/>
        <v>0</v>
      </c>
      <c r="AZ866" s="71">
        <f t="shared" si="145"/>
        <v>53775144</v>
      </c>
      <c r="BA866" s="71">
        <f t="shared" si="146"/>
        <v>0</v>
      </c>
      <c r="BB866" s="71">
        <f t="shared" si="147"/>
        <v>0</v>
      </c>
      <c r="BC866" s="71">
        <f t="shared" si="148"/>
        <v>0</v>
      </c>
      <c r="BD866" s="71">
        <f t="shared" si="150"/>
        <v>0</v>
      </c>
      <c r="BE866" s="71">
        <f t="shared" si="151"/>
        <v>53775144</v>
      </c>
      <c r="BF866" s="72"/>
      <c r="BG866" s="3" t="s">
        <v>172</v>
      </c>
      <c r="BH866" s="2" t="s">
        <v>3807</v>
      </c>
      <c r="BI866" s="6" t="s">
        <v>3028</v>
      </c>
      <c r="BJ866" s="6">
        <v>0</v>
      </c>
      <c r="BK866" s="6">
        <v>0</v>
      </c>
      <c r="BL866" s="7" t="s">
        <v>3028</v>
      </c>
    </row>
    <row r="867" spans="2:64" x14ac:dyDescent="0.4">
      <c r="B867" s="2" t="s">
        <v>2581</v>
      </c>
      <c r="C867" s="3" t="s">
        <v>180</v>
      </c>
      <c r="D867" s="2" t="s">
        <v>2576</v>
      </c>
      <c r="E867" s="3" t="s">
        <v>3028</v>
      </c>
      <c r="F867" s="2" t="s">
        <v>3028</v>
      </c>
      <c r="G867" s="2" t="s">
        <v>3271</v>
      </c>
      <c r="H867" s="3" t="s">
        <v>3028</v>
      </c>
      <c r="I867" s="2" t="s">
        <v>3028</v>
      </c>
      <c r="J867" s="2" t="s">
        <v>3028</v>
      </c>
      <c r="K867" s="3" t="s">
        <v>80</v>
      </c>
      <c r="L867" s="2" t="s">
        <v>79</v>
      </c>
      <c r="M867" s="2" t="s">
        <v>4657</v>
      </c>
      <c r="O867" s="3" t="s">
        <v>59</v>
      </c>
      <c r="P867" s="2" t="s">
        <v>89</v>
      </c>
      <c r="Q867" s="3" t="s">
        <v>3799</v>
      </c>
      <c r="R867" s="2" t="s">
        <v>3800</v>
      </c>
      <c r="S867" s="2"/>
      <c r="T867" s="2"/>
      <c r="U867" s="2" t="s">
        <v>127</v>
      </c>
      <c r="V867" s="2" t="s">
        <v>129</v>
      </c>
      <c r="W867" s="2" t="s">
        <v>3028</v>
      </c>
      <c r="X867" s="2" t="s">
        <v>3028</v>
      </c>
      <c r="Y867" s="2" t="s">
        <v>133</v>
      </c>
      <c r="Z867" s="2" t="s">
        <v>134</v>
      </c>
      <c r="AA867" s="2" t="s">
        <v>3810</v>
      </c>
      <c r="AB867" s="2"/>
      <c r="AC867" s="2" t="s">
        <v>3028</v>
      </c>
      <c r="AD867" s="2"/>
      <c r="AE867" s="2" t="s">
        <v>3028</v>
      </c>
      <c r="AF867" s="2">
        <v>0</v>
      </c>
      <c r="AG867" s="2">
        <v>0</v>
      </c>
      <c r="AI867" s="2" t="s">
        <v>166</v>
      </c>
      <c r="AJ867" s="2">
        <v>938</v>
      </c>
      <c r="AK867" s="3">
        <v>1899</v>
      </c>
      <c r="AL867" s="8" t="s">
        <v>4035</v>
      </c>
      <c r="AM867" s="59">
        <f t="shared" si="153"/>
        <v>1899</v>
      </c>
      <c r="AN867" s="14" t="s">
        <v>3028</v>
      </c>
      <c r="AO867" s="14" t="s">
        <v>3028</v>
      </c>
      <c r="AP867" s="14" t="s">
        <v>3028</v>
      </c>
      <c r="AQ867" s="2">
        <v>2020</v>
      </c>
      <c r="AR867" s="72">
        <f t="shared" si="149"/>
        <v>124</v>
      </c>
      <c r="AS867" s="69">
        <v>20210331</v>
      </c>
      <c r="AT867" s="2" t="s">
        <v>185</v>
      </c>
      <c r="AU867" s="72">
        <v>9937172</v>
      </c>
      <c r="AV867" s="72">
        <v>0</v>
      </c>
      <c r="AW867" s="71">
        <f t="shared" si="152"/>
        <v>9937172</v>
      </c>
      <c r="AX867" s="71">
        <f t="shared" si="143"/>
        <v>0</v>
      </c>
      <c r="AY867" s="71">
        <f t="shared" si="144"/>
        <v>0</v>
      </c>
      <c r="AZ867" s="71">
        <f t="shared" si="145"/>
        <v>9937172</v>
      </c>
      <c r="BA867" s="71">
        <f t="shared" si="146"/>
        <v>0</v>
      </c>
      <c r="BB867" s="71">
        <f t="shared" si="147"/>
        <v>0</v>
      </c>
      <c r="BC867" s="71">
        <f t="shared" si="148"/>
        <v>0</v>
      </c>
      <c r="BD867" s="71">
        <f t="shared" si="150"/>
        <v>0</v>
      </c>
      <c r="BE867" s="71">
        <f t="shared" si="151"/>
        <v>9937172</v>
      </c>
      <c r="BF867" s="72"/>
      <c r="BG867" s="3" t="s">
        <v>172</v>
      </c>
      <c r="BH867" s="2" t="s">
        <v>3807</v>
      </c>
      <c r="BI867" s="6" t="s">
        <v>3028</v>
      </c>
      <c r="BJ867" s="6">
        <v>0</v>
      </c>
      <c r="BK867" s="6">
        <v>0</v>
      </c>
      <c r="BL867" s="7" t="s">
        <v>3028</v>
      </c>
    </row>
    <row r="868" spans="2:64" x14ac:dyDescent="0.4">
      <c r="B868" s="2" t="s">
        <v>2582</v>
      </c>
      <c r="C868" s="3" t="s">
        <v>180</v>
      </c>
      <c r="D868" s="2" t="s">
        <v>2576</v>
      </c>
      <c r="E868" s="3" t="s">
        <v>3028</v>
      </c>
      <c r="F868" s="2" t="s">
        <v>3028</v>
      </c>
      <c r="G868" s="2" t="s">
        <v>3532</v>
      </c>
      <c r="H868" s="3" t="s">
        <v>3028</v>
      </c>
      <c r="I868" s="2" t="s">
        <v>3028</v>
      </c>
      <c r="J868" s="2" t="s">
        <v>3028</v>
      </c>
      <c r="K868" s="3" t="s">
        <v>80</v>
      </c>
      <c r="L868" s="2" t="s">
        <v>79</v>
      </c>
      <c r="M868" s="2" t="s">
        <v>4657</v>
      </c>
      <c r="O868" s="3" t="s">
        <v>59</v>
      </c>
      <c r="P868" s="2" t="s">
        <v>89</v>
      </c>
      <c r="Q868" s="3" t="s">
        <v>3799</v>
      </c>
      <c r="R868" s="2" t="s">
        <v>3800</v>
      </c>
      <c r="S868" s="2"/>
      <c r="T868" s="2"/>
      <c r="U868" s="2" t="s">
        <v>127</v>
      </c>
      <c r="V868" s="2" t="s">
        <v>129</v>
      </c>
      <c r="W868" s="2" t="s">
        <v>3028</v>
      </c>
      <c r="X868" s="2" t="s">
        <v>3028</v>
      </c>
      <c r="Y868" s="2" t="s">
        <v>133</v>
      </c>
      <c r="Z868" s="2" t="s">
        <v>134</v>
      </c>
      <c r="AA868" s="2" t="s">
        <v>3810</v>
      </c>
      <c r="AB868" s="2"/>
      <c r="AC868" s="2" t="s">
        <v>3028</v>
      </c>
      <c r="AD868" s="2"/>
      <c r="AE868" s="2" t="s">
        <v>3028</v>
      </c>
      <c r="AF868" s="2">
        <v>0</v>
      </c>
      <c r="AG868" s="2">
        <v>0</v>
      </c>
      <c r="AI868" s="2" t="s">
        <v>166</v>
      </c>
      <c r="AJ868" s="2">
        <v>1214</v>
      </c>
      <c r="AK868" s="3">
        <v>1899</v>
      </c>
      <c r="AL868" s="8" t="s">
        <v>4035</v>
      </c>
      <c r="AM868" s="59">
        <f t="shared" si="153"/>
        <v>1899</v>
      </c>
      <c r="AN868" s="14" t="s">
        <v>3028</v>
      </c>
      <c r="AO868" s="14" t="s">
        <v>3028</v>
      </c>
      <c r="AP868" s="14" t="s">
        <v>3028</v>
      </c>
      <c r="AQ868" s="2">
        <v>2020</v>
      </c>
      <c r="AR868" s="72">
        <f t="shared" si="149"/>
        <v>124</v>
      </c>
      <c r="AS868" s="69">
        <v>20210331</v>
      </c>
      <c r="AT868" s="2" t="s">
        <v>185</v>
      </c>
      <c r="AU868" s="72">
        <v>12861116</v>
      </c>
      <c r="AV868" s="72">
        <v>0</v>
      </c>
      <c r="AW868" s="71">
        <f t="shared" si="152"/>
        <v>12861116</v>
      </c>
      <c r="AX868" s="71">
        <f t="shared" si="143"/>
        <v>0</v>
      </c>
      <c r="AY868" s="71">
        <f t="shared" si="144"/>
        <v>0</v>
      </c>
      <c r="AZ868" s="71">
        <f t="shared" si="145"/>
        <v>12861116</v>
      </c>
      <c r="BA868" s="71">
        <f t="shared" si="146"/>
        <v>0</v>
      </c>
      <c r="BB868" s="71">
        <f t="shared" si="147"/>
        <v>0</v>
      </c>
      <c r="BC868" s="71">
        <f t="shared" si="148"/>
        <v>0</v>
      </c>
      <c r="BD868" s="71">
        <f t="shared" si="150"/>
        <v>0</v>
      </c>
      <c r="BE868" s="71">
        <f t="shared" si="151"/>
        <v>12861116</v>
      </c>
      <c r="BF868" s="72"/>
      <c r="BG868" s="3" t="s">
        <v>172</v>
      </c>
      <c r="BH868" s="2" t="s">
        <v>3807</v>
      </c>
      <c r="BI868" s="6" t="s">
        <v>3028</v>
      </c>
      <c r="BJ868" s="6">
        <v>0</v>
      </c>
      <c r="BK868" s="6">
        <v>0</v>
      </c>
      <c r="BL868" s="7" t="s">
        <v>3028</v>
      </c>
    </row>
    <row r="869" spans="2:64" x14ac:dyDescent="0.4">
      <c r="B869" s="2" t="s">
        <v>2583</v>
      </c>
      <c r="C869" s="3" t="s">
        <v>180</v>
      </c>
      <c r="D869" s="2" t="s">
        <v>2576</v>
      </c>
      <c r="E869" s="3" t="s">
        <v>3028</v>
      </c>
      <c r="F869" s="2" t="s">
        <v>3028</v>
      </c>
      <c r="G869" s="2" t="s">
        <v>3533</v>
      </c>
      <c r="H869" s="3" t="s">
        <v>3028</v>
      </c>
      <c r="I869" s="2" t="s">
        <v>3028</v>
      </c>
      <c r="J869" s="2" t="s">
        <v>3028</v>
      </c>
      <c r="K869" s="3" t="s">
        <v>80</v>
      </c>
      <c r="L869" s="2" t="s">
        <v>79</v>
      </c>
      <c r="M869" s="2" t="s">
        <v>4657</v>
      </c>
      <c r="O869" s="3" t="s">
        <v>59</v>
      </c>
      <c r="P869" s="2" t="s">
        <v>89</v>
      </c>
      <c r="Q869" s="3" t="s">
        <v>3799</v>
      </c>
      <c r="R869" s="2" t="s">
        <v>3800</v>
      </c>
      <c r="S869" s="2"/>
      <c r="T869" s="2"/>
      <c r="U869" s="2" t="s">
        <v>127</v>
      </c>
      <c r="V869" s="2" t="s">
        <v>129</v>
      </c>
      <c r="W869" s="2" t="s">
        <v>3028</v>
      </c>
      <c r="X869" s="2" t="s">
        <v>3028</v>
      </c>
      <c r="Y869" s="2" t="s">
        <v>133</v>
      </c>
      <c r="Z869" s="2" t="s">
        <v>134</v>
      </c>
      <c r="AA869" s="2" t="s">
        <v>3810</v>
      </c>
      <c r="AB869" s="2"/>
      <c r="AC869" s="2" t="s">
        <v>3028</v>
      </c>
      <c r="AD869" s="2"/>
      <c r="AE869" s="2" t="s">
        <v>3028</v>
      </c>
      <c r="AF869" s="2">
        <v>0</v>
      </c>
      <c r="AG869" s="2">
        <v>0</v>
      </c>
      <c r="AI869" s="2" t="s">
        <v>166</v>
      </c>
      <c r="AJ869" s="2">
        <v>601</v>
      </c>
      <c r="AK869" s="3">
        <v>1899</v>
      </c>
      <c r="AL869" s="8" t="s">
        <v>4035</v>
      </c>
      <c r="AM869" s="59">
        <f t="shared" si="153"/>
        <v>1899</v>
      </c>
      <c r="AN869" s="14" t="s">
        <v>3028</v>
      </c>
      <c r="AO869" s="14" t="s">
        <v>3028</v>
      </c>
      <c r="AP869" s="14" t="s">
        <v>3028</v>
      </c>
      <c r="AQ869" s="2">
        <v>2020</v>
      </c>
      <c r="AR869" s="72">
        <f t="shared" si="149"/>
        <v>124</v>
      </c>
      <c r="AS869" s="69">
        <v>20210331</v>
      </c>
      <c r="AT869" s="2" t="s">
        <v>185</v>
      </c>
      <c r="AU869" s="72">
        <v>6366994</v>
      </c>
      <c r="AV869" s="72">
        <v>0</v>
      </c>
      <c r="AW869" s="71">
        <f t="shared" si="152"/>
        <v>6366994</v>
      </c>
      <c r="AX869" s="71">
        <f t="shared" si="143"/>
        <v>0</v>
      </c>
      <c r="AY869" s="71">
        <f t="shared" si="144"/>
        <v>0</v>
      </c>
      <c r="AZ869" s="71">
        <f t="shared" si="145"/>
        <v>6366994</v>
      </c>
      <c r="BA869" s="71">
        <f t="shared" si="146"/>
        <v>0</v>
      </c>
      <c r="BB869" s="71">
        <f t="shared" si="147"/>
        <v>0</v>
      </c>
      <c r="BC869" s="71">
        <f t="shared" si="148"/>
        <v>0</v>
      </c>
      <c r="BD869" s="71">
        <f t="shared" si="150"/>
        <v>0</v>
      </c>
      <c r="BE869" s="71">
        <f t="shared" si="151"/>
        <v>6366994</v>
      </c>
      <c r="BF869" s="72"/>
      <c r="BG869" s="3" t="s">
        <v>172</v>
      </c>
      <c r="BH869" s="2" t="s">
        <v>3807</v>
      </c>
      <c r="BI869" s="6" t="s">
        <v>3028</v>
      </c>
      <c r="BJ869" s="6">
        <v>0</v>
      </c>
      <c r="BK869" s="6">
        <v>0</v>
      </c>
      <c r="BL869" s="7" t="s">
        <v>3028</v>
      </c>
    </row>
    <row r="870" spans="2:64" x14ac:dyDescent="0.4">
      <c r="B870" s="2" t="s">
        <v>2584</v>
      </c>
      <c r="C870" s="3" t="s">
        <v>180</v>
      </c>
      <c r="D870" s="2" t="s">
        <v>2576</v>
      </c>
      <c r="E870" s="3" t="s">
        <v>3028</v>
      </c>
      <c r="F870" s="2" t="s">
        <v>3028</v>
      </c>
      <c r="G870" s="2" t="s">
        <v>3534</v>
      </c>
      <c r="H870" s="3" t="s">
        <v>3028</v>
      </c>
      <c r="I870" s="2" t="s">
        <v>3028</v>
      </c>
      <c r="J870" s="2" t="s">
        <v>3028</v>
      </c>
      <c r="K870" s="3" t="s">
        <v>80</v>
      </c>
      <c r="L870" s="2" t="s">
        <v>79</v>
      </c>
      <c r="M870" s="2" t="s">
        <v>4657</v>
      </c>
      <c r="O870" s="3" t="s">
        <v>59</v>
      </c>
      <c r="P870" s="2" t="s">
        <v>89</v>
      </c>
      <c r="Q870" s="3" t="s">
        <v>3799</v>
      </c>
      <c r="R870" s="2" t="s">
        <v>3800</v>
      </c>
      <c r="S870" s="2"/>
      <c r="T870" s="2"/>
      <c r="U870" s="2" t="s">
        <v>127</v>
      </c>
      <c r="V870" s="2" t="s">
        <v>129</v>
      </c>
      <c r="W870" s="2" t="s">
        <v>3028</v>
      </c>
      <c r="X870" s="2" t="s">
        <v>3028</v>
      </c>
      <c r="Y870" s="2" t="s">
        <v>133</v>
      </c>
      <c r="Z870" s="2" t="s">
        <v>134</v>
      </c>
      <c r="AA870" s="2" t="s">
        <v>3810</v>
      </c>
      <c r="AB870" s="2"/>
      <c r="AC870" s="2" t="s">
        <v>3028</v>
      </c>
      <c r="AD870" s="2"/>
      <c r="AE870" s="2" t="s">
        <v>3028</v>
      </c>
      <c r="AF870" s="2">
        <v>0</v>
      </c>
      <c r="AG870" s="2">
        <v>0</v>
      </c>
      <c r="AI870" s="2" t="s">
        <v>166</v>
      </c>
      <c r="AJ870" s="2">
        <v>270</v>
      </c>
      <c r="AK870" s="3">
        <v>1899</v>
      </c>
      <c r="AL870" s="8" t="s">
        <v>4035</v>
      </c>
      <c r="AM870" s="59">
        <f t="shared" si="153"/>
        <v>1899</v>
      </c>
      <c r="AN870" s="14" t="s">
        <v>3028</v>
      </c>
      <c r="AO870" s="14" t="s">
        <v>3028</v>
      </c>
      <c r="AP870" s="14" t="s">
        <v>3028</v>
      </c>
      <c r="AQ870" s="2">
        <v>2020</v>
      </c>
      <c r="AR870" s="72">
        <f t="shared" si="149"/>
        <v>124</v>
      </c>
      <c r="AS870" s="69">
        <v>20210331</v>
      </c>
      <c r="AT870" s="2" t="s">
        <v>185</v>
      </c>
      <c r="AU870" s="72">
        <v>2860380</v>
      </c>
      <c r="AV870" s="72">
        <v>0</v>
      </c>
      <c r="AW870" s="71">
        <f t="shared" si="152"/>
        <v>2860380</v>
      </c>
      <c r="AX870" s="71">
        <f t="shared" si="143"/>
        <v>0</v>
      </c>
      <c r="AY870" s="71">
        <f t="shared" si="144"/>
        <v>0</v>
      </c>
      <c r="AZ870" s="71">
        <f t="shared" si="145"/>
        <v>2860380</v>
      </c>
      <c r="BA870" s="71">
        <f t="shared" si="146"/>
        <v>0</v>
      </c>
      <c r="BB870" s="71">
        <f t="shared" si="147"/>
        <v>0</v>
      </c>
      <c r="BC870" s="71">
        <f t="shared" si="148"/>
        <v>0</v>
      </c>
      <c r="BD870" s="71">
        <f t="shared" si="150"/>
        <v>0</v>
      </c>
      <c r="BE870" s="71">
        <f t="shared" si="151"/>
        <v>2860380</v>
      </c>
      <c r="BF870" s="72"/>
      <c r="BG870" s="3" t="s">
        <v>172</v>
      </c>
      <c r="BH870" s="2" t="s">
        <v>3807</v>
      </c>
      <c r="BI870" s="6" t="s">
        <v>3028</v>
      </c>
      <c r="BJ870" s="6">
        <v>0</v>
      </c>
      <c r="BK870" s="6">
        <v>0</v>
      </c>
      <c r="BL870" s="7" t="s">
        <v>3028</v>
      </c>
    </row>
    <row r="871" spans="2:64" x14ac:dyDescent="0.4">
      <c r="B871" s="2" t="s">
        <v>2585</v>
      </c>
      <c r="C871" s="3" t="s">
        <v>180</v>
      </c>
      <c r="D871" s="2" t="s">
        <v>2576</v>
      </c>
      <c r="E871" s="3" t="s">
        <v>3028</v>
      </c>
      <c r="F871" s="2" t="s">
        <v>3028</v>
      </c>
      <c r="G871" s="2" t="s">
        <v>3535</v>
      </c>
      <c r="H871" s="3" t="s">
        <v>3028</v>
      </c>
      <c r="I871" s="2" t="s">
        <v>3028</v>
      </c>
      <c r="J871" s="2" t="s">
        <v>3028</v>
      </c>
      <c r="K871" s="3" t="s">
        <v>80</v>
      </c>
      <c r="L871" s="2" t="s">
        <v>79</v>
      </c>
      <c r="M871" s="2" t="s">
        <v>4657</v>
      </c>
      <c r="O871" s="3" t="s">
        <v>59</v>
      </c>
      <c r="P871" s="2" t="s">
        <v>89</v>
      </c>
      <c r="Q871" s="3" t="s">
        <v>3799</v>
      </c>
      <c r="R871" s="2" t="s">
        <v>3800</v>
      </c>
      <c r="S871" s="2"/>
      <c r="T871" s="2"/>
      <c r="U871" s="2" t="s">
        <v>127</v>
      </c>
      <c r="V871" s="2" t="s">
        <v>129</v>
      </c>
      <c r="W871" s="2" t="s">
        <v>3028</v>
      </c>
      <c r="X871" s="2" t="s">
        <v>3028</v>
      </c>
      <c r="Y871" s="2" t="s">
        <v>133</v>
      </c>
      <c r="Z871" s="2" t="s">
        <v>134</v>
      </c>
      <c r="AA871" s="2" t="s">
        <v>3810</v>
      </c>
      <c r="AB871" s="2"/>
      <c r="AC871" s="2" t="s">
        <v>3028</v>
      </c>
      <c r="AD871" s="2"/>
      <c r="AE871" s="2" t="s">
        <v>3028</v>
      </c>
      <c r="AF871" s="2">
        <v>0</v>
      </c>
      <c r="AG871" s="2">
        <v>0</v>
      </c>
      <c r="AI871" s="2" t="s">
        <v>166</v>
      </c>
      <c r="AJ871" s="2">
        <v>747</v>
      </c>
      <c r="AK871" s="3">
        <v>1899</v>
      </c>
      <c r="AL871" s="8" t="s">
        <v>4035</v>
      </c>
      <c r="AM871" s="59">
        <f t="shared" si="153"/>
        <v>1899</v>
      </c>
      <c r="AN871" s="14" t="s">
        <v>3028</v>
      </c>
      <c r="AO871" s="14" t="s">
        <v>3028</v>
      </c>
      <c r="AP871" s="14" t="s">
        <v>3028</v>
      </c>
      <c r="AQ871" s="2">
        <v>2020</v>
      </c>
      <c r="AR871" s="72">
        <f t="shared" si="149"/>
        <v>124</v>
      </c>
      <c r="AS871" s="69">
        <v>20210331</v>
      </c>
      <c r="AT871" s="2" t="s">
        <v>185</v>
      </c>
      <c r="AU871" s="72">
        <v>7913718</v>
      </c>
      <c r="AV871" s="72">
        <v>0</v>
      </c>
      <c r="AW871" s="71">
        <f t="shared" si="152"/>
        <v>7913718</v>
      </c>
      <c r="AX871" s="71">
        <f t="shared" si="143"/>
        <v>0</v>
      </c>
      <c r="AY871" s="71">
        <f t="shared" si="144"/>
        <v>0</v>
      </c>
      <c r="AZ871" s="71">
        <f t="shared" si="145"/>
        <v>7913718</v>
      </c>
      <c r="BA871" s="71">
        <f t="shared" si="146"/>
        <v>0</v>
      </c>
      <c r="BB871" s="71">
        <f t="shared" si="147"/>
        <v>0</v>
      </c>
      <c r="BC871" s="71">
        <f t="shared" si="148"/>
        <v>0</v>
      </c>
      <c r="BD871" s="71">
        <f t="shared" si="150"/>
        <v>0</v>
      </c>
      <c r="BE871" s="71">
        <f t="shared" si="151"/>
        <v>7913718</v>
      </c>
      <c r="BF871" s="72"/>
      <c r="BG871" s="3" t="s">
        <v>172</v>
      </c>
      <c r="BH871" s="2" t="s">
        <v>3807</v>
      </c>
      <c r="BI871" s="6" t="s">
        <v>3028</v>
      </c>
      <c r="BJ871" s="6">
        <v>0</v>
      </c>
      <c r="BK871" s="6">
        <v>0</v>
      </c>
      <c r="BL871" s="7" t="s">
        <v>3028</v>
      </c>
    </row>
    <row r="872" spans="2:64" x14ac:dyDescent="0.4">
      <c r="B872" s="2" t="s">
        <v>2586</v>
      </c>
      <c r="C872" s="3" t="s">
        <v>180</v>
      </c>
      <c r="D872" s="2" t="s">
        <v>2576</v>
      </c>
      <c r="E872" s="3" t="s">
        <v>3028</v>
      </c>
      <c r="F872" s="2" t="s">
        <v>3028</v>
      </c>
      <c r="G872" s="2" t="s">
        <v>3536</v>
      </c>
      <c r="H872" s="3" t="s">
        <v>3028</v>
      </c>
      <c r="I872" s="2" t="s">
        <v>3028</v>
      </c>
      <c r="J872" s="2" t="s">
        <v>3028</v>
      </c>
      <c r="K872" s="3" t="s">
        <v>80</v>
      </c>
      <c r="L872" s="2" t="s">
        <v>79</v>
      </c>
      <c r="M872" s="2" t="s">
        <v>4657</v>
      </c>
      <c r="O872" s="3" t="s">
        <v>59</v>
      </c>
      <c r="P872" s="2" t="s">
        <v>89</v>
      </c>
      <c r="Q872" s="3" t="s">
        <v>3799</v>
      </c>
      <c r="R872" s="2" t="s">
        <v>3800</v>
      </c>
      <c r="S872" s="2"/>
      <c r="T872" s="2"/>
      <c r="U872" s="2" t="s">
        <v>127</v>
      </c>
      <c r="V872" s="2" t="s">
        <v>129</v>
      </c>
      <c r="W872" s="2" t="s">
        <v>3028</v>
      </c>
      <c r="X872" s="2" t="s">
        <v>3028</v>
      </c>
      <c r="Y872" s="2" t="s">
        <v>133</v>
      </c>
      <c r="Z872" s="2" t="s">
        <v>134</v>
      </c>
      <c r="AA872" s="2" t="s">
        <v>3810</v>
      </c>
      <c r="AB872" s="2"/>
      <c r="AC872" s="2" t="s">
        <v>3028</v>
      </c>
      <c r="AD872" s="2"/>
      <c r="AE872" s="2" t="s">
        <v>3028</v>
      </c>
      <c r="AF872" s="2">
        <v>0</v>
      </c>
      <c r="AG872" s="2">
        <v>0</v>
      </c>
      <c r="AI872" s="2" t="s">
        <v>166</v>
      </c>
      <c r="AJ872" s="2">
        <v>701</v>
      </c>
      <c r="AK872" s="3">
        <v>1899</v>
      </c>
      <c r="AL872" s="8" t="s">
        <v>4035</v>
      </c>
      <c r="AM872" s="59">
        <f t="shared" si="153"/>
        <v>1899</v>
      </c>
      <c r="AN872" s="14" t="s">
        <v>3028</v>
      </c>
      <c r="AO872" s="14" t="s">
        <v>3028</v>
      </c>
      <c r="AP872" s="14" t="s">
        <v>3028</v>
      </c>
      <c r="AQ872" s="2">
        <v>2020</v>
      </c>
      <c r="AR872" s="72">
        <f t="shared" si="149"/>
        <v>124</v>
      </c>
      <c r="AS872" s="69">
        <v>20210331</v>
      </c>
      <c r="AT872" s="2" t="s">
        <v>185</v>
      </c>
      <c r="AU872" s="72">
        <v>7426394</v>
      </c>
      <c r="AV872" s="72">
        <v>0</v>
      </c>
      <c r="AW872" s="71">
        <f t="shared" si="152"/>
        <v>7426394</v>
      </c>
      <c r="AX872" s="71">
        <f t="shared" si="143"/>
        <v>0</v>
      </c>
      <c r="AY872" s="71">
        <f t="shared" si="144"/>
        <v>0</v>
      </c>
      <c r="AZ872" s="71">
        <f t="shared" si="145"/>
        <v>7426394</v>
      </c>
      <c r="BA872" s="71">
        <f t="shared" si="146"/>
        <v>0</v>
      </c>
      <c r="BB872" s="71">
        <f t="shared" si="147"/>
        <v>0</v>
      </c>
      <c r="BC872" s="71">
        <f t="shared" si="148"/>
        <v>0</v>
      </c>
      <c r="BD872" s="71">
        <f t="shared" si="150"/>
        <v>0</v>
      </c>
      <c r="BE872" s="71">
        <f t="shared" si="151"/>
        <v>7426394</v>
      </c>
      <c r="BF872" s="72"/>
      <c r="BG872" s="3" t="s">
        <v>172</v>
      </c>
      <c r="BH872" s="2" t="s">
        <v>3807</v>
      </c>
      <c r="BI872" s="6" t="s">
        <v>3028</v>
      </c>
      <c r="BJ872" s="6">
        <v>0</v>
      </c>
      <c r="BK872" s="6">
        <v>0</v>
      </c>
      <c r="BL872" s="7" t="s">
        <v>3028</v>
      </c>
    </row>
    <row r="873" spans="2:64" x14ac:dyDescent="0.4">
      <c r="B873" s="2" t="s">
        <v>2587</v>
      </c>
      <c r="C873" s="3" t="s">
        <v>180</v>
      </c>
      <c r="D873" s="2" t="s">
        <v>2576</v>
      </c>
      <c r="E873" s="3" t="s">
        <v>3028</v>
      </c>
      <c r="F873" s="2" t="s">
        <v>3028</v>
      </c>
      <c r="G873" s="2" t="s">
        <v>3537</v>
      </c>
      <c r="H873" s="3" t="s">
        <v>3028</v>
      </c>
      <c r="I873" s="2" t="s">
        <v>3028</v>
      </c>
      <c r="J873" s="2" t="s">
        <v>3028</v>
      </c>
      <c r="K873" s="3" t="s">
        <v>80</v>
      </c>
      <c r="L873" s="2" t="s">
        <v>79</v>
      </c>
      <c r="M873" s="2" t="s">
        <v>4657</v>
      </c>
      <c r="O873" s="3" t="s">
        <v>59</v>
      </c>
      <c r="P873" s="2" t="s">
        <v>89</v>
      </c>
      <c r="Q873" s="3" t="s">
        <v>3799</v>
      </c>
      <c r="R873" s="2" t="s">
        <v>3800</v>
      </c>
      <c r="S873" s="2"/>
      <c r="T873" s="2"/>
      <c r="U873" s="2" t="s">
        <v>127</v>
      </c>
      <c r="V873" s="2" t="s">
        <v>129</v>
      </c>
      <c r="W873" s="2" t="s">
        <v>3028</v>
      </c>
      <c r="X873" s="2" t="s">
        <v>3028</v>
      </c>
      <c r="Y873" s="2" t="s">
        <v>133</v>
      </c>
      <c r="Z873" s="2" t="s">
        <v>134</v>
      </c>
      <c r="AA873" s="2" t="s">
        <v>3810</v>
      </c>
      <c r="AB873" s="2"/>
      <c r="AC873" s="2" t="s">
        <v>3028</v>
      </c>
      <c r="AD873" s="2"/>
      <c r="AE873" s="2" t="s">
        <v>3028</v>
      </c>
      <c r="AF873" s="2">
        <v>0</v>
      </c>
      <c r="AG873" s="2">
        <v>0</v>
      </c>
      <c r="AI873" s="2" t="s">
        <v>166</v>
      </c>
      <c r="AJ873" s="2">
        <v>2228</v>
      </c>
      <c r="AK873" s="3">
        <v>1899</v>
      </c>
      <c r="AL873" s="8" t="s">
        <v>4035</v>
      </c>
      <c r="AM873" s="59">
        <f t="shared" si="153"/>
        <v>1899</v>
      </c>
      <c r="AN873" s="14" t="s">
        <v>3028</v>
      </c>
      <c r="AO873" s="14" t="s">
        <v>3028</v>
      </c>
      <c r="AP873" s="14" t="s">
        <v>3028</v>
      </c>
      <c r="AQ873" s="2">
        <v>2020</v>
      </c>
      <c r="AR873" s="72">
        <f t="shared" si="149"/>
        <v>124</v>
      </c>
      <c r="AS873" s="69">
        <v>20210331</v>
      </c>
      <c r="AT873" s="2" t="s">
        <v>185</v>
      </c>
      <c r="AU873" s="72">
        <v>23603432</v>
      </c>
      <c r="AV873" s="72">
        <v>0</v>
      </c>
      <c r="AW873" s="71">
        <f t="shared" si="152"/>
        <v>23603432</v>
      </c>
      <c r="AX873" s="71">
        <f t="shared" si="143"/>
        <v>0</v>
      </c>
      <c r="AY873" s="71">
        <f t="shared" si="144"/>
        <v>0</v>
      </c>
      <c r="AZ873" s="71">
        <f t="shared" si="145"/>
        <v>23603432</v>
      </c>
      <c r="BA873" s="71">
        <f t="shared" si="146"/>
        <v>0</v>
      </c>
      <c r="BB873" s="71">
        <f t="shared" si="147"/>
        <v>0</v>
      </c>
      <c r="BC873" s="71">
        <f t="shared" si="148"/>
        <v>0</v>
      </c>
      <c r="BD873" s="71">
        <f t="shared" si="150"/>
        <v>0</v>
      </c>
      <c r="BE873" s="71">
        <f t="shared" si="151"/>
        <v>23603432</v>
      </c>
      <c r="BF873" s="72"/>
      <c r="BG873" s="3" t="s">
        <v>172</v>
      </c>
      <c r="BH873" s="2" t="s">
        <v>3807</v>
      </c>
      <c r="BI873" s="6" t="s">
        <v>3028</v>
      </c>
      <c r="BJ873" s="6">
        <v>0</v>
      </c>
      <c r="BK873" s="6">
        <v>0</v>
      </c>
      <c r="BL873" s="7" t="s">
        <v>3028</v>
      </c>
    </row>
    <row r="874" spans="2:64" x14ac:dyDescent="0.4">
      <c r="B874" s="2" t="s">
        <v>2588</v>
      </c>
      <c r="C874" s="3" t="s">
        <v>180</v>
      </c>
      <c r="D874" s="2" t="s">
        <v>2576</v>
      </c>
      <c r="E874" s="3" t="s">
        <v>3028</v>
      </c>
      <c r="F874" s="2" t="s">
        <v>3028</v>
      </c>
      <c r="G874" s="2" t="s">
        <v>3538</v>
      </c>
      <c r="H874" s="3" t="s">
        <v>3028</v>
      </c>
      <c r="I874" s="2" t="s">
        <v>3028</v>
      </c>
      <c r="J874" s="2" t="s">
        <v>3028</v>
      </c>
      <c r="K874" s="3" t="s">
        <v>80</v>
      </c>
      <c r="L874" s="2" t="s">
        <v>79</v>
      </c>
      <c r="M874" s="2" t="s">
        <v>4657</v>
      </c>
      <c r="O874" s="3" t="s">
        <v>59</v>
      </c>
      <c r="P874" s="2" t="s">
        <v>89</v>
      </c>
      <c r="Q874" s="3" t="s">
        <v>3799</v>
      </c>
      <c r="R874" s="2" t="s">
        <v>3800</v>
      </c>
      <c r="S874" s="2"/>
      <c r="T874" s="2"/>
      <c r="U874" s="2" t="s">
        <v>127</v>
      </c>
      <c r="V874" s="2" t="s">
        <v>129</v>
      </c>
      <c r="W874" s="2" t="s">
        <v>3028</v>
      </c>
      <c r="X874" s="2" t="s">
        <v>3028</v>
      </c>
      <c r="Y874" s="2" t="s">
        <v>133</v>
      </c>
      <c r="Z874" s="2" t="s">
        <v>134</v>
      </c>
      <c r="AA874" s="2" t="s">
        <v>3810</v>
      </c>
      <c r="AB874" s="2"/>
      <c r="AC874" s="2" t="s">
        <v>3028</v>
      </c>
      <c r="AD874" s="2"/>
      <c r="AE874" s="2" t="s">
        <v>3028</v>
      </c>
      <c r="AF874" s="2">
        <v>0</v>
      </c>
      <c r="AG874" s="2">
        <v>0</v>
      </c>
      <c r="AI874" s="2" t="s">
        <v>166</v>
      </c>
      <c r="AJ874" s="2">
        <v>482.64</v>
      </c>
      <c r="AK874" s="3">
        <v>1899</v>
      </c>
      <c r="AL874" s="8" t="s">
        <v>4035</v>
      </c>
      <c r="AM874" s="59">
        <f t="shared" si="153"/>
        <v>1899</v>
      </c>
      <c r="AN874" s="14" t="s">
        <v>3028</v>
      </c>
      <c r="AO874" s="14" t="s">
        <v>3028</v>
      </c>
      <c r="AP874" s="14" t="s">
        <v>3028</v>
      </c>
      <c r="AQ874" s="2">
        <v>2020</v>
      </c>
      <c r="AR874" s="72">
        <f t="shared" si="149"/>
        <v>124</v>
      </c>
      <c r="AS874" s="69">
        <v>20210331</v>
      </c>
      <c r="AT874" s="2" t="s">
        <v>185</v>
      </c>
      <c r="AU874" s="72">
        <v>5113088</v>
      </c>
      <c r="AV874" s="72">
        <v>0</v>
      </c>
      <c r="AW874" s="71">
        <f t="shared" si="152"/>
        <v>5113088</v>
      </c>
      <c r="AX874" s="71">
        <f t="shared" si="143"/>
        <v>0</v>
      </c>
      <c r="AY874" s="71">
        <f t="shared" si="144"/>
        <v>0</v>
      </c>
      <c r="AZ874" s="71">
        <f t="shared" si="145"/>
        <v>5113088</v>
      </c>
      <c r="BA874" s="71">
        <f t="shared" si="146"/>
        <v>0</v>
      </c>
      <c r="BB874" s="71">
        <f t="shared" si="147"/>
        <v>0</v>
      </c>
      <c r="BC874" s="71">
        <f t="shared" si="148"/>
        <v>0</v>
      </c>
      <c r="BD874" s="71">
        <f t="shared" si="150"/>
        <v>0</v>
      </c>
      <c r="BE874" s="71">
        <f t="shared" si="151"/>
        <v>5113088</v>
      </c>
      <c r="BF874" s="72"/>
      <c r="BG874" s="3" t="s">
        <v>172</v>
      </c>
      <c r="BH874" s="2" t="s">
        <v>3807</v>
      </c>
      <c r="BI874" s="6" t="s">
        <v>3028</v>
      </c>
      <c r="BJ874" s="6">
        <v>0</v>
      </c>
      <c r="BK874" s="6">
        <v>0</v>
      </c>
      <c r="BL874" s="7" t="s">
        <v>3028</v>
      </c>
    </row>
    <row r="875" spans="2:64" x14ac:dyDescent="0.4">
      <c r="B875" s="2" t="s">
        <v>2589</v>
      </c>
      <c r="C875" s="3" t="s">
        <v>180</v>
      </c>
      <c r="D875" s="2" t="s">
        <v>2576</v>
      </c>
      <c r="E875" s="3" t="s">
        <v>3028</v>
      </c>
      <c r="F875" s="2" t="s">
        <v>3028</v>
      </c>
      <c r="G875" s="2" t="s">
        <v>3539</v>
      </c>
      <c r="H875" s="3" t="s">
        <v>3028</v>
      </c>
      <c r="I875" s="2" t="s">
        <v>3028</v>
      </c>
      <c r="J875" s="2" t="s">
        <v>3028</v>
      </c>
      <c r="K875" s="3" t="s">
        <v>80</v>
      </c>
      <c r="L875" s="2" t="s">
        <v>79</v>
      </c>
      <c r="M875" s="2" t="s">
        <v>4657</v>
      </c>
      <c r="O875" s="3" t="s">
        <v>59</v>
      </c>
      <c r="P875" s="2" t="s">
        <v>89</v>
      </c>
      <c r="Q875" s="3" t="s">
        <v>3799</v>
      </c>
      <c r="R875" s="2" t="s">
        <v>3800</v>
      </c>
      <c r="S875" s="3" t="s">
        <v>118</v>
      </c>
      <c r="T875" s="2" t="s">
        <v>119</v>
      </c>
      <c r="U875" s="2" t="s">
        <v>127</v>
      </c>
      <c r="V875" s="2" t="s">
        <v>129</v>
      </c>
      <c r="W875" s="2" t="s">
        <v>3028</v>
      </c>
      <c r="X875" s="2" t="s">
        <v>3028</v>
      </c>
      <c r="Y875" s="2" t="s">
        <v>133</v>
      </c>
      <c r="Z875" s="2" t="s">
        <v>134</v>
      </c>
      <c r="AA875" s="2" t="s">
        <v>3810</v>
      </c>
      <c r="AB875" s="2"/>
      <c r="AC875" s="2" t="s">
        <v>3028</v>
      </c>
      <c r="AD875" s="2"/>
      <c r="AE875" s="2" t="s">
        <v>3028</v>
      </c>
      <c r="AF875" s="2">
        <v>0</v>
      </c>
      <c r="AG875" s="2">
        <v>0</v>
      </c>
      <c r="AI875" s="2" t="s">
        <v>166</v>
      </c>
      <c r="AJ875" s="2">
        <v>866.11</v>
      </c>
      <c r="AK875" s="3">
        <v>1899</v>
      </c>
      <c r="AL875" s="8" t="s">
        <v>4035</v>
      </c>
      <c r="AM875" s="59">
        <f t="shared" si="153"/>
        <v>1899</v>
      </c>
      <c r="AN875" s="14" t="s">
        <v>3028</v>
      </c>
      <c r="AO875" s="14" t="s">
        <v>3028</v>
      </c>
      <c r="AP875" s="14" t="s">
        <v>3028</v>
      </c>
      <c r="AQ875" s="2">
        <v>2020</v>
      </c>
      <c r="AR875" s="72">
        <f t="shared" si="149"/>
        <v>124</v>
      </c>
      <c r="AS875" s="69">
        <v>20210331</v>
      </c>
      <c r="AT875" s="2" t="s">
        <v>185</v>
      </c>
      <c r="AU875" s="72">
        <v>9175569</v>
      </c>
      <c r="AV875" s="72">
        <v>0</v>
      </c>
      <c r="AW875" s="71">
        <f t="shared" si="152"/>
        <v>9175569</v>
      </c>
      <c r="AX875" s="71">
        <f t="shared" si="143"/>
        <v>0</v>
      </c>
      <c r="AY875" s="71">
        <f t="shared" si="144"/>
        <v>0</v>
      </c>
      <c r="AZ875" s="71">
        <f t="shared" si="145"/>
        <v>9175569</v>
      </c>
      <c r="BA875" s="71">
        <f t="shared" si="146"/>
        <v>0</v>
      </c>
      <c r="BB875" s="71">
        <f t="shared" si="147"/>
        <v>0</v>
      </c>
      <c r="BC875" s="71">
        <f t="shared" si="148"/>
        <v>0</v>
      </c>
      <c r="BD875" s="71">
        <f t="shared" si="150"/>
        <v>0</v>
      </c>
      <c r="BE875" s="71">
        <f t="shared" si="151"/>
        <v>9175569</v>
      </c>
      <c r="BF875" s="72"/>
      <c r="BG875" s="3" t="s">
        <v>172</v>
      </c>
      <c r="BH875" s="2" t="s">
        <v>3807</v>
      </c>
      <c r="BI875" s="6" t="s">
        <v>3028</v>
      </c>
      <c r="BJ875" s="6">
        <v>0</v>
      </c>
      <c r="BK875" s="6">
        <v>0</v>
      </c>
      <c r="BL875" s="7" t="s">
        <v>3028</v>
      </c>
    </row>
    <row r="876" spans="2:64" x14ac:dyDescent="0.4">
      <c r="B876" s="2" t="s">
        <v>2590</v>
      </c>
      <c r="C876" s="3" t="s">
        <v>180</v>
      </c>
      <c r="D876" s="2" t="s">
        <v>2591</v>
      </c>
      <c r="E876" s="3" t="s">
        <v>3028</v>
      </c>
      <c r="F876" s="2" t="s">
        <v>3028</v>
      </c>
      <c r="G876" s="2" t="s">
        <v>3540</v>
      </c>
      <c r="H876" s="3" t="s">
        <v>3028</v>
      </c>
      <c r="I876" s="2" t="s">
        <v>3028</v>
      </c>
      <c r="J876" s="2" t="s">
        <v>3028</v>
      </c>
      <c r="K876" s="3" t="s">
        <v>80</v>
      </c>
      <c r="L876" s="2" t="s">
        <v>79</v>
      </c>
      <c r="M876" s="2" t="s">
        <v>4657</v>
      </c>
      <c r="O876" s="3" t="s">
        <v>59</v>
      </c>
      <c r="P876" s="2" t="s">
        <v>89</v>
      </c>
      <c r="Q876" s="3" t="s">
        <v>3799</v>
      </c>
      <c r="R876" s="2" t="s">
        <v>3800</v>
      </c>
      <c r="S876" s="3" t="s">
        <v>118</v>
      </c>
      <c r="T876" s="2" t="s">
        <v>119</v>
      </c>
      <c r="U876" s="2" t="s">
        <v>127</v>
      </c>
      <c r="V876" s="2" t="s">
        <v>129</v>
      </c>
      <c r="W876" s="2" t="s">
        <v>3028</v>
      </c>
      <c r="X876" s="2" t="s">
        <v>3028</v>
      </c>
      <c r="Y876" s="2" t="s">
        <v>133</v>
      </c>
      <c r="Z876" s="2" t="s">
        <v>134</v>
      </c>
      <c r="AA876" s="2" t="s">
        <v>3810</v>
      </c>
      <c r="AB876" s="2"/>
      <c r="AC876" s="2" t="s">
        <v>3028</v>
      </c>
      <c r="AD876" s="2"/>
      <c r="AE876" s="2" t="s">
        <v>3028</v>
      </c>
      <c r="AF876" s="2">
        <v>0</v>
      </c>
      <c r="AG876" s="2">
        <v>0</v>
      </c>
      <c r="AI876" s="2" t="s">
        <v>166</v>
      </c>
      <c r="AJ876" s="2">
        <v>0</v>
      </c>
      <c r="AK876" s="3">
        <v>1899</v>
      </c>
      <c r="AL876" s="8" t="s">
        <v>4035</v>
      </c>
      <c r="AM876" s="59">
        <f t="shared" si="153"/>
        <v>1899</v>
      </c>
      <c r="AN876" s="14" t="s">
        <v>3028</v>
      </c>
      <c r="AO876" s="14" t="s">
        <v>3028</v>
      </c>
      <c r="AP876" s="14" t="s">
        <v>3028</v>
      </c>
      <c r="AQ876" s="2">
        <v>2020</v>
      </c>
      <c r="AR876" s="72">
        <f t="shared" si="149"/>
        <v>124</v>
      </c>
      <c r="AS876" s="69">
        <v>20210331</v>
      </c>
      <c r="AT876" s="2" t="s">
        <v>185</v>
      </c>
      <c r="AU876" s="72">
        <v>1</v>
      </c>
      <c r="AV876" s="72">
        <v>0</v>
      </c>
      <c r="AW876" s="71">
        <f t="shared" si="152"/>
        <v>1</v>
      </c>
      <c r="AX876" s="71">
        <f t="shared" si="143"/>
        <v>0</v>
      </c>
      <c r="AY876" s="71">
        <f t="shared" si="144"/>
        <v>0</v>
      </c>
      <c r="AZ876" s="71">
        <f t="shared" si="145"/>
        <v>1</v>
      </c>
      <c r="BA876" s="71">
        <f t="shared" si="146"/>
        <v>0</v>
      </c>
      <c r="BB876" s="71">
        <f t="shared" si="147"/>
        <v>0</v>
      </c>
      <c r="BC876" s="71">
        <f t="shared" si="148"/>
        <v>0</v>
      </c>
      <c r="BD876" s="71">
        <f t="shared" si="150"/>
        <v>0</v>
      </c>
      <c r="BE876" s="71">
        <f t="shared" si="151"/>
        <v>1</v>
      </c>
      <c r="BF876" s="72"/>
      <c r="BG876" s="3" t="s">
        <v>172</v>
      </c>
      <c r="BH876" s="2" t="s">
        <v>3807</v>
      </c>
      <c r="BI876" s="6" t="s">
        <v>3028</v>
      </c>
      <c r="BJ876" s="6">
        <v>0</v>
      </c>
      <c r="BK876" s="6">
        <v>0</v>
      </c>
      <c r="BL876" s="7" t="s">
        <v>3028</v>
      </c>
    </row>
    <row r="877" spans="2:64" x14ac:dyDescent="0.4">
      <c r="B877" s="2" t="s">
        <v>2592</v>
      </c>
      <c r="C877" s="3" t="s">
        <v>180</v>
      </c>
      <c r="D877" s="2" t="s">
        <v>2591</v>
      </c>
      <c r="E877" s="3" t="s">
        <v>3028</v>
      </c>
      <c r="F877" s="2" t="s">
        <v>3028</v>
      </c>
      <c r="G877" s="2" t="s">
        <v>3261</v>
      </c>
      <c r="H877" s="3" t="s">
        <v>3028</v>
      </c>
      <c r="I877" s="2" t="s">
        <v>3028</v>
      </c>
      <c r="J877" s="2" t="s">
        <v>3028</v>
      </c>
      <c r="K877" s="3" t="s">
        <v>80</v>
      </c>
      <c r="L877" s="2" t="s">
        <v>79</v>
      </c>
      <c r="M877" s="2" t="s">
        <v>4657</v>
      </c>
      <c r="O877" s="3" t="s">
        <v>59</v>
      </c>
      <c r="P877" s="2" t="s">
        <v>89</v>
      </c>
      <c r="Q877" s="3" t="s">
        <v>3799</v>
      </c>
      <c r="R877" s="2" t="s">
        <v>3800</v>
      </c>
      <c r="S877" s="3" t="s">
        <v>118</v>
      </c>
      <c r="T877" s="2" t="s">
        <v>119</v>
      </c>
      <c r="U877" s="2" t="s">
        <v>127</v>
      </c>
      <c r="V877" s="2" t="s">
        <v>129</v>
      </c>
      <c r="W877" s="2" t="s">
        <v>3028</v>
      </c>
      <c r="X877" s="2" t="s">
        <v>3028</v>
      </c>
      <c r="Y877" s="2" t="s">
        <v>133</v>
      </c>
      <c r="Z877" s="2" t="s">
        <v>134</v>
      </c>
      <c r="AA877" s="2" t="s">
        <v>3810</v>
      </c>
      <c r="AB877" s="2"/>
      <c r="AC877" s="2" t="s">
        <v>3028</v>
      </c>
      <c r="AD877" s="2"/>
      <c r="AE877" s="2" t="s">
        <v>3028</v>
      </c>
      <c r="AF877" s="2">
        <v>0</v>
      </c>
      <c r="AG877" s="2">
        <v>0</v>
      </c>
      <c r="AI877" s="2" t="s">
        <v>166</v>
      </c>
      <c r="AJ877" s="2">
        <v>8855.81</v>
      </c>
      <c r="AK877" s="3">
        <v>1899</v>
      </c>
      <c r="AL877" s="8" t="s">
        <v>4035</v>
      </c>
      <c r="AM877" s="59">
        <f t="shared" si="153"/>
        <v>1899</v>
      </c>
      <c r="AN877" s="14" t="s">
        <v>3028</v>
      </c>
      <c r="AO877" s="14" t="s">
        <v>3028</v>
      </c>
      <c r="AP877" s="14" t="s">
        <v>3028</v>
      </c>
      <c r="AQ877" s="2">
        <v>2020</v>
      </c>
      <c r="AR877" s="72">
        <f t="shared" si="149"/>
        <v>124</v>
      </c>
      <c r="AS877" s="69">
        <v>20210331</v>
      </c>
      <c r="AT877" s="2" t="s">
        <v>185</v>
      </c>
      <c r="AU877" s="72">
        <v>93818451</v>
      </c>
      <c r="AV877" s="72">
        <v>0</v>
      </c>
      <c r="AW877" s="71">
        <f t="shared" si="152"/>
        <v>93818451</v>
      </c>
      <c r="AX877" s="71">
        <f t="shared" si="143"/>
        <v>0</v>
      </c>
      <c r="AY877" s="71">
        <f t="shared" si="144"/>
        <v>0</v>
      </c>
      <c r="AZ877" s="71">
        <f t="shared" si="145"/>
        <v>93818451</v>
      </c>
      <c r="BA877" s="71">
        <f t="shared" si="146"/>
        <v>0</v>
      </c>
      <c r="BB877" s="71">
        <f t="shared" si="147"/>
        <v>0</v>
      </c>
      <c r="BC877" s="71">
        <f t="shared" si="148"/>
        <v>0</v>
      </c>
      <c r="BD877" s="71">
        <f t="shared" si="150"/>
        <v>0</v>
      </c>
      <c r="BE877" s="71">
        <f t="shared" si="151"/>
        <v>93818451</v>
      </c>
      <c r="BF877" s="72"/>
      <c r="BG877" s="3" t="s">
        <v>172</v>
      </c>
      <c r="BH877" s="2" t="s">
        <v>3807</v>
      </c>
      <c r="BI877" s="6" t="s">
        <v>3028</v>
      </c>
      <c r="BJ877" s="6">
        <v>0</v>
      </c>
      <c r="BK877" s="6">
        <v>0</v>
      </c>
      <c r="BL877" s="7" t="s">
        <v>3028</v>
      </c>
    </row>
    <row r="878" spans="2:64" x14ac:dyDescent="0.4">
      <c r="B878" s="2" t="s">
        <v>2593</v>
      </c>
      <c r="C878" s="3" t="s">
        <v>180</v>
      </c>
      <c r="D878" s="2" t="s">
        <v>2591</v>
      </c>
      <c r="E878" s="3" t="s">
        <v>3028</v>
      </c>
      <c r="F878" s="2" t="s">
        <v>3028</v>
      </c>
      <c r="G878" s="2" t="s">
        <v>3541</v>
      </c>
      <c r="H878" s="3" t="s">
        <v>3028</v>
      </c>
      <c r="I878" s="2" t="s">
        <v>3028</v>
      </c>
      <c r="J878" s="2" t="s">
        <v>3028</v>
      </c>
      <c r="K878" s="3" t="s">
        <v>80</v>
      </c>
      <c r="L878" s="2" t="s">
        <v>79</v>
      </c>
      <c r="M878" s="2" t="s">
        <v>4657</v>
      </c>
      <c r="O878" s="3" t="s">
        <v>59</v>
      </c>
      <c r="P878" s="2" t="s">
        <v>89</v>
      </c>
      <c r="Q878" s="3" t="s">
        <v>3799</v>
      </c>
      <c r="R878" s="2" t="s">
        <v>3800</v>
      </c>
      <c r="S878" s="3" t="s">
        <v>118</v>
      </c>
      <c r="T878" s="2" t="s">
        <v>119</v>
      </c>
      <c r="U878" s="2" t="s">
        <v>127</v>
      </c>
      <c r="V878" s="2" t="s">
        <v>129</v>
      </c>
      <c r="W878" s="2" t="s">
        <v>3028</v>
      </c>
      <c r="X878" s="2" t="s">
        <v>3028</v>
      </c>
      <c r="Y878" s="2" t="s">
        <v>133</v>
      </c>
      <c r="Z878" s="2" t="s">
        <v>134</v>
      </c>
      <c r="AA878" s="2" t="s">
        <v>3810</v>
      </c>
      <c r="AB878" s="2"/>
      <c r="AC878" s="2" t="s">
        <v>3028</v>
      </c>
      <c r="AD878" s="2"/>
      <c r="AE878" s="2" t="s">
        <v>3028</v>
      </c>
      <c r="AF878" s="2">
        <v>0</v>
      </c>
      <c r="AG878" s="2">
        <v>0</v>
      </c>
      <c r="AI878" s="2" t="s">
        <v>166</v>
      </c>
      <c r="AJ878" s="2">
        <v>0</v>
      </c>
      <c r="AK878" s="3">
        <v>1899</v>
      </c>
      <c r="AL878" s="8" t="s">
        <v>4035</v>
      </c>
      <c r="AM878" s="59">
        <f t="shared" si="153"/>
        <v>1899</v>
      </c>
      <c r="AN878" s="14" t="s">
        <v>3028</v>
      </c>
      <c r="AO878" s="14" t="s">
        <v>3028</v>
      </c>
      <c r="AP878" s="14" t="s">
        <v>3028</v>
      </c>
      <c r="AQ878" s="2">
        <v>2020</v>
      </c>
      <c r="AR878" s="72">
        <f t="shared" si="149"/>
        <v>124</v>
      </c>
      <c r="AS878" s="69">
        <v>20210331</v>
      </c>
      <c r="AT878" s="2" t="s">
        <v>185</v>
      </c>
      <c r="AU878" s="72">
        <v>1</v>
      </c>
      <c r="AV878" s="72">
        <v>0</v>
      </c>
      <c r="AW878" s="71">
        <f t="shared" si="152"/>
        <v>1</v>
      </c>
      <c r="AX878" s="71">
        <f t="shared" si="143"/>
        <v>0</v>
      </c>
      <c r="AY878" s="71">
        <f t="shared" si="144"/>
        <v>0</v>
      </c>
      <c r="AZ878" s="71">
        <f t="shared" si="145"/>
        <v>1</v>
      </c>
      <c r="BA878" s="71">
        <f t="shared" si="146"/>
        <v>0</v>
      </c>
      <c r="BB878" s="71">
        <f t="shared" si="147"/>
        <v>0</v>
      </c>
      <c r="BC878" s="71">
        <f t="shared" si="148"/>
        <v>0</v>
      </c>
      <c r="BD878" s="71">
        <f t="shared" si="150"/>
        <v>0</v>
      </c>
      <c r="BE878" s="71">
        <f t="shared" si="151"/>
        <v>1</v>
      </c>
      <c r="BF878" s="72"/>
      <c r="BG878" s="3" t="s">
        <v>172</v>
      </c>
      <c r="BH878" s="2" t="s">
        <v>3807</v>
      </c>
      <c r="BI878" s="6" t="s">
        <v>3028</v>
      </c>
      <c r="BJ878" s="6">
        <v>0</v>
      </c>
      <c r="BK878" s="6">
        <v>0</v>
      </c>
      <c r="BL878" s="7" t="s">
        <v>3028</v>
      </c>
    </row>
    <row r="879" spans="2:64" x14ac:dyDescent="0.4">
      <c r="B879" s="2" t="s">
        <v>2594</v>
      </c>
      <c r="C879" s="3" t="s">
        <v>180</v>
      </c>
      <c r="D879" s="2" t="s">
        <v>2591</v>
      </c>
      <c r="E879" s="3" t="s">
        <v>3028</v>
      </c>
      <c r="F879" s="2" t="s">
        <v>3028</v>
      </c>
      <c r="G879" s="2" t="s">
        <v>3542</v>
      </c>
      <c r="H879" s="3" t="s">
        <v>3028</v>
      </c>
      <c r="I879" s="2" t="s">
        <v>3028</v>
      </c>
      <c r="J879" s="2" t="s">
        <v>3028</v>
      </c>
      <c r="K879" s="3" t="s">
        <v>80</v>
      </c>
      <c r="L879" s="2" t="s">
        <v>79</v>
      </c>
      <c r="M879" s="2" t="s">
        <v>4657</v>
      </c>
      <c r="O879" s="3" t="s">
        <v>59</v>
      </c>
      <c r="P879" s="2" t="s">
        <v>89</v>
      </c>
      <c r="Q879" s="3" t="s">
        <v>3799</v>
      </c>
      <c r="R879" s="2" t="s">
        <v>3800</v>
      </c>
      <c r="S879" s="3" t="s">
        <v>118</v>
      </c>
      <c r="T879" s="2" t="s">
        <v>119</v>
      </c>
      <c r="U879" s="2" t="s">
        <v>127</v>
      </c>
      <c r="V879" s="2" t="s">
        <v>129</v>
      </c>
      <c r="W879" s="2" t="s">
        <v>3028</v>
      </c>
      <c r="X879" s="2" t="s">
        <v>3028</v>
      </c>
      <c r="Y879" s="2" t="s">
        <v>133</v>
      </c>
      <c r="Z879" s="2" t="s">
        <v>134</v>
      </c>
      <c r="AA879" s="2" t="s">
        <v>3810</v>
      </c>
      <c r="AB879" s="2"/>
      <c r="AC879" s="2" t="s">
        <v>3028</v>
      </c>
      <c r="AD879" s="2"/>
      <c r="AE879" s="2" t="s">
        <v>3028</v>
      </c>
      <c r="AF879" s="2">
        <v>0</v>
      </c>
      <c r="AG879" s="2">
        <v>0</v>
      </c>
      <c r="AI879" s="2" t="s">
        <v>166</v>
      </c>
      <c r="AJ879" s="2">
        <v>57.89</v>
      </c>
      <c r="AK879" s="3">
        <v>1899</v>
      </c>
      <c r="AL879" s="8" t="s">
        <v>4035</v>
      </c>
      <c r="AM879" s="59">
        <f t="shared" si="153"/>
        <v>1899</v>
      </c>
      <c r="AN879" s="14" t="s">
        <v>3028</v>
      </c>
      <c r="AO879" s="14" t="s">
        <v>3028</v>
      </c>
      <c r="AP879" s="14" t="s">
        <v>3028</v>
      </c>
      <c r="AQ879" s="2">
        <v>2020</v>
      </c>
      <c r="AR879" s="72">
        <f t="shared" si="149"/>
        <v>124</v>
      </c>
      <c r="AS879" s="69">
        <v>20210331</v>
      </c>
      <c r="AT879" s="2" t="s">
        <v>185</v>
      </c>
      <c r="AU879" s="72">
        <v>613286</v>
      </c>
      <c r="AV879" s="72">
        <v>0</v>
      </c>
      <c r="AW879" s="71">
        <f t="shared" si="152"/>
        <v>613286</v>
      </c>
      <c r="AX879" s="71">
        <f t="shared" si="143"/>
        <v>0</v>
      </c>
      <c r="AY879" s="71">
        <f t="shared" si="144"/>
        <v>0</v>
      </c>
      <c r="AZ879" s="71">
        <f t="shared" si="145"/>
        <v>613286</v>
      </c>
      <c r="BA879" s="71">
        <f t="shared" si="146"/>
        <v>0</v>
      </c>
      <c r="BB879" s="71">
        <f t="shared" si="147"/>
        <v>0</v>
      </c>
      <c r="BC879" s="71">
        <f t="shared" si="148"/>
        <v>0</v>
      </c>
      <c r="BD879" s="71">
        <f t="shared" si="150"/>
        <v>0</v>
      </c>
      <c r="BE879" s="71">
        <f t="shared" si="151"/>
        <v>613286</v>
      </c>
      <c r="BF879" s="72"/>
      <c r="BG879" s="3" t="s">
        <v>172</v>
      </c>
      <c r="BH879" s="2" t="s">
        <v>3807</v>
      </c>
      <c r="BI879" s="6" t="s">
        <v>3028</v>
      </c>
      <c r="BJ879" s="6">
        <v>0</v>
      </c>
      <c r="BK879" s="6">
        <v>0</v>
      </c>
      <c r="BL879" s="7" t="s">
        <v>3028</v>
      </c>
    </row>
    <row r="880" spans="2:64" x14ac:dyDescent="0.4">
      <c r="B880" s="2" t="s">
        <v>2595</v>
      </c>
      <c r="C880" s="3" t="s">
        <v>180</v>
      </c>
      <c r="D880" s="2" t="s">
        <v>2591</v>
      </c>
      <c r="E880" s="3" t="s">
        <v>3028</v>
      </c>
      <c r="F880" s="2" t="s">
        <v>3028</v>
      </c>
      <c r="G880" s="2" t="s">
        <v>3543</v>
      </c>
      <c r="H880" s="3" t="s">
        <v>3028</v>
      </c>
      <c r="I880" s="2" t="s">
        <v>3028</v>
      </c>
      <c r="J880" s="2" t="s">
        <v>3028</v>
      </c>
      <c r="K880" s="3" t="s">
        <v>80</v>
      </c>
      <c r="L880" s="2" t="s">
        <v>79</v>
      </c>
      <c r="M880" s="2" t="s">
        <v>4657</v>
      </c>
      <c r="O880" s="3" t="s">
        <v>59</v>
      </c>
      <c r="P880" s="2" t="s">
        <v>89</v>
      </c>
      <c r="Q880" s="3" t="s">
        <v>3799</v>
      </c>
      <c r="R880" s="2" t="s">
        <v>3800</v>
      </c>
      <c r="S880" s="3" t="s">
        <v>118</v>
      </c>
      <c r="T880" s="2" t="s">
        <v>119</v>
      </c>
      <c r="U880" s="2" t="s">
        <v>127</v>
      </c>
      <c r="V880" s="2" t="s">
        <v>129</v>
      </c>
      <c r="W880" s="2" t="s">
        <v>3028</v>
      </c>
      <c r="X880" s="2" t="s">
        <v>3028</v>
      </c>
      <c r="Y880" s="2" t="s">
        <v>133</v>
      </c>
      <c r="Z880" s="2" t="s">
        <v>134</v>
      </c>
      <c r="AA880" s="2" t="s">
        <v>3810</v>
      </c>
      <c r="AB880" s="2"/>
      <c r="AC880" s="2" t="s">
        <v>3028</v>
      </c>
      <c r="AD880" s="2"/>
      <c r="AE880" s="2" t="s">
        <v>3028</v>
      </c>
      <c r="AF880" s="2">
        <v>0</v>
      </c>
      <c r="AG880" s="2">
        <v>0</v>
      </c>
      <c r="AI880" s="2" t="s">
        <v>166</v>
      </c>
      <c r="AJ880" s="2">
        <v>170.07</v>
      </c>
      <c r="AK880" s="3">
        <v>1899</v>
      </c>
      <c r="AL880" s="8" t="s">
        <v>4035</v>
      </c>
      <c r="AM880" s="59">
        <f t="shared" si="153"/>
        <v>1899</v>
      </c>
      <c r="AN880" s="14" t="s">
        <v>3028</v>
      </c>
      <c r="AO880" s="14" t="s">
        <v>3028</v>
      </c>
      <c r="AP880" s="14" t="s">
        <v>3028</v>
      </c>
      <c r="AQ880" s="2">
        <v>2020</v>
      </c>
      <c r="AR880" s="72">
        <f t="shared" si="149"/>
        <v>124</v>
      </c>
      <c r="AS880" s="69">
        <v>20210331</v>
      </c>
      <c r="AT880" s="2" t="s">
        <v>185</v>
      </c>
      <c r="AU880" s="72">
        <v>1801721</v>
      </c>
      <c r="AV880" s="72">
        <v>0</v>
      </c>
      <c r="AW880" s="71">
        <f t="shared" si="152"/>
        <v>1801721</v>
      </c>
      <c r="AX880" s="71">
        <f t="shared" si="143"/>
        <v>0</v>
      </c>
      <c r="AY880" s="71">
        <f t="shared" si="144"/>
        <v>0</v>
      </c>
      <c r="AZ880" s="71">
        <f t="shared" si="145"/>
        <v>1801721</v>
      </c>
      <c r="BA880" s="71">
        <f t="shared" si="146"/>
        <v>0</v>
      </c>
      <c r="BB880" s="71">
        <f t="shared" si="147"/>
        <v>0</v>
      </c>
      <c r="BC880" s="71">
        <f t="shared" si="148"/>
        <v>0</v>
      </c>
      <c r="BD880" s="71">
        <f t="shared" si="150"/>
        <v>0</v>
      </c>
      <c r="BE880" s="71">
        <f t="shared" si="151"/>
        <v>1801721</v>
      </c>
      <c r="BF880" s="72"/>
      <c r="BG880" s="3" t="s">
        <v>172</v>
      </c>
      <c r="BH880" s="2" t="s">
        <v>3807</v>
      </c>
      <c r="BI880" s="6" t="s">
        <v>3028</v>
      </c>
      <c r="BJ880" s="6">
        <v>0</v>
      </c>
      <c r="BK880" s="6">
        <v>0</v>
      </c>
      <c r="BL880" s="7" t="s">
        <v>3028</v>
      </c>
    </row>
    <row r="881" spans="2:64" x14ac:dyDescent="0.4">
      <c r="B881" s="2" t="s">
        <v>2596</v>
      </c>
      <c r="C881" s="3" t="s">
        <v>180</v>
      </c>
      <c r="D881" s="2" t="s">
        <v>2591</v>
      </c>
      <c r="E881" s="3" t="s">
        <v>3028</v>
      </c>
      <c r="F881" s="2" t="s">
        <v>3028</v>
      </c>
      <c r="G881" s="2" t="s">
        <v>3404</v>
      </c>
      <c r="H881" s="3" t="s">
        <v>3028</v>
      </c>
      <c r="I881" s="2" t="s">
        <v>3028</v>
      </c>
      <c r="J881" s="2" t="s">
        <v>3028</v>
      </c>
      <c r="K881" s="3" t="s">
        <v>80</v>
      </c>
      <c r="L881" s="2" t="s">
        <v>79</v>
      </c>
      <c r="M881" s="2" t="s">
        <v>4657</v>
      </c>
      <c r="O881" s="3" t="s">
        <v>59</v>
      </c>
      <c r="P881" s="2" t="s">
        <v>89</v>
      </c>
      <c r="Q881" s="3" t="s">
        <v>3799</v>
      </c>
      <c r="R881" s="2" t="s">
        <v>3800</v>
      </c>
      <c r="S881" s="3" t="s">
        <v>118</v>
      </c>
      <c r="T881" s="2" t="s">
        <v>119</v>
      </c>
      <c r="U881" s="2" t="s">
        <v>127</v>
      </c>
      <c r="V881" s="2" t="s">
        <v>129</v>
      </c>
      <c r="W881" s="2" t="s">
        <v>3028</v>
      </c>
      <c r="X881" s="2" t="s">
        <v>3028</v>
      </c>
      <c r="Y881" s="2" t="s">
        <v>133</v>
      </c>
      <c r="Z881" s="2" t="s">
        <v>134</v>
      </c>
      <c r="AA881" s="2" t="s">
        <v>3810</v>
      </c>
      <c r="AB881" s="2"/>
      <c r="AC881" s="2" t="s">
        <v>3028</v>
      </c>
      <c r="AD881" s="2"/>
      <c r="AE881" s="2" t="s">
        <v>3028</v>
      </c>
      <c r="AF881" s="2">
        <v>0</v>
      </c>
      <c r="AG881" s="2">
        <v>0</v>
      </c>
      <c r="AI881" s="2" t="s">
        <v>166</v>
      </c>
      <c r="AJ881" s="2">
        <v>2353</v>
      </c>
      <c r="AK881" s="3">
        <v>1899</v>
      </c>
      <c r="AL881" s="8" t="s">
        <v>4035</v>
      </c>
      <c r="AM881" s="59">
        <f t="shared" si="153"/>
        <v>1899</v>
      </c>
      <c r="AN881" s="14" t="s">
        <v>3028</v>
      </c>
      <c r="AO881" s="14" t="s">
        <v>3028</v>
      </c>
      <c r="AP881" s="14" t="s">
        <v>3028</v>
      </c>
      <c r="AQ881" s="2">
        <v>2020</v>
      </c>
      <c r="AR881" s="72">
        <f t="shared" si="149"/>
        <v>124</v>
      </c>
      <c r="AS881" s="69">
        <v>20210331</v>
      </c>
      <c r="AT881" s="2" t="s">
        <v>185</v>
      </c>
      <c r="AU881" s="72">
        <v>24927682</v>
      </c>
      <c r="AV881" s="72">
        <v>0</v>
      </c>
      <c r="AW881" s="71">
        <f t="shared" si="152"/>
        <v>24927682</v>
      </c>
      <c r="AX881" s="71">
        <f t="shared" si="143"/>
        <v>0</v>
      </c>
      <c r="AY881" s="71">
        <f t="shared" si="144"/>
        <v>0</v>
      </c>
      <c r="AZ881" s="71">
        <f t="shared" si="145"/>
        <v>24927682</v>
      </c>
      <c r="BA881" s="71">
        <f t="shared" si="146"/>
        <v>0</v>
      </c>
      <c r="BB881" s="71">
        <f t="shared" si="147"/>
        <v>0</v>
      </c>
      <c r="BC881" s="71">
        <f t="shared" si="148"/>
        <v>0</v>
      </c>
      <c r="BD881" s="71">
        <f t="shared" si="150"/>
        <v>0</v>
      </c>
      <c r="BE881" s="71">
        <f t="shared" si="151"/>
        <v>24927682</v>
      </c>
      <c r="BF881" s="72"/>
      <c r="BG881" s="3" t="s">
        <v>172</v>
      </c>
      <c r="BH881" s="2" t="s">
        <v>3807</v>
      </c>
      <c r="BI881" s="6" t="s">
        <v>3028</v>
      </c>
      <c r="BJ881" s="6">
        <v>0</v>
      </c>
      <c r="BK881" s="6">
        <v>0</v>
      </c>
      <c r="BL881" s="7" t="s">
        <v>3028</v>
      </c>
    </row>
    <row r="882" spans="2:64" x14ac:dyDescent="0.4">
      <c r="B882" s="2" t="s">
        <v>864</v>
      </c>
      <c r="C882" s="3" t="s">
        <v>180</v>
      </c>
      <c r="D882" s="2" t="s">
        <v>865</v>
      </c>
      <c r="E882" s="3" t="s">
        <v>3028</v>
      </c>
      <c r="F882" s="2" t="s">
        <v>3028</v>
      </c>
      <c r="G882" s="2" t="s">
        <v>3544</v>
      </c>
      <c r="H882" s="3" t="s">
        <v>3028</v>
      </c>
      <c r="I882" s="2" t="s">
        <v>3028</v>
      </c>
      <c r="J882" s="2" t="s">
        <v>3028</v>
      </c>
      <c r="K882" s="3" t="s">
        <v>80</v>
      </c>
      <c r="L882" s="2" t="s">
        <v>79</v>
      </c>
      <c r="M882" s="2" t="s">
        <v>4657</v>
      </c>
      <c r="O882" s="3" t="s">
        <v>59</v>
      </c>
      <c r="P882" s="2" t="s">
        <v>89</v>
      </c>
      <c r="Q882" s="3" t="s">
        <v>3799</v>
      </c>
      <c r="R882" s="2" t="s">
        <v>3800</v>
      </c>
      <c r="S882" s="3" t="s">
        <v>118</v>
      </c>
      <c r="T882" s="2" t="s">
        <v>119</v>
      </c>
      <c r="U882" s="2" t="s">
        <v>127</v>
      </c>
      <c r="V882" s="2" t="s">
        <v>129</v>
      </c>
      <c r="W882" s="2" t="s">
        <v>3028</v>
      </c>
      <c r="X882" s="2" t="s">
        <v>3028</v>
      </c>
      <c r="Y882" s="2" t="s">
        <v>133</v>
      </c>
      <c r="Z882" s="2" t="s">
        <v>134</v>
      </c>
      <c r="AA882" s="2" t="s">
        <v>3810</v>
      </c>
      <c r="AB882" s="2"/>
      <c r="AC882" s="2" t="s">
        <v>3028</v>
      </c>
      <c r="AD882" s="2"/>
      <c r="AE882" s="2" t="s">
        <v>3028</v>
      </c>
      <c r="AF882" s="2">
        <v>0</v>
      </c>
      <c r="AG882" s="2">
        <v>0</v>
      </c>
      <c r="AI882" s="2" t="s">
        <v>166</v>
      </c>
      <c r="AJ882" s="2">
        <v>853.31</v>
      </c>
      <c r="AK882" s="3">
        <v>1899</v>
      </c>
      <c r="AL882" s="8" t="s">
        <v>4035</v>
      </c>
      <c r="AM882" s="59">
        <f t="shared" si="153"/>
        <v>1899</v>
      </c>
      <c r="AN882" s="14" t="s">
        <v>3028</v>
      </c>
      <c r="AO882" s="14" t="s">
        <v>3028</v>
      </c>
      <c r="AP882" s="14" t="s">
        <v>3028</v>
      </c>
      <c r="AQ882" s="2">
        <v>2020</v>
      </c>
      <c r="AR882" s="72">
        <f t="shared" si="149"/>
        <v>124</v>
      </c>
      <c r="AS882" s="69">
        <v>20210331</v>
      </c>
      <c r="AT882" s="2" t="s">
        <v>185</v>
      </c>
      <c r="AU882" s="72">
        <v>9039966</v>
      </c>
      <c r="AV882" s="72">
        <v>0</v>
      </c>
      <c r="AW882" s="71">
        <f t="shared" si="152"/>
        <v>9039966</v>
      </c>
      <c r="AX882" s="71">
        <f t="shared" si="143"/>
        <v>0</v>
      </c>
      <c r="AY882" s="71">
        <f t="shared" si="144"/>
        <v>0</v>
      </c>
      <c r="AZ882" s="71">
        <f t="shared" si="145"/>
        <v>9039966</v>
      </c>
      <c r="BA882" s="71">
        <f t="shared" si="146"/>
        <v>0</v>
      </c>
      <c r="BB882" s="71">
        <f t="shared" si="147"/>
        <v>0</v>
      </c>
      <c r="BC882" s="71">
        <f t="shared" si="148"/>
        <v>0</v>
      </c>
      <c r="BD882" s="71">
        <f t="shared" si="150"/>
        <v>0</v>
      </c>
      <c r="BE882" s="71">
        <f t="shared" si="151"/>
        <v>9039966</v>
      </c>
      <c r="BF882" s="72"/>
      <c r="BG882" s="3" t="s">
        <v>172</v>
      </c>
      <c r="BH882" s="2" t="s">
        <v>3807</v>
      </c>
      <c r="BI882" s="6" t="s">
        <v>3028</v>
      </c>
      <c r="BJ882" s="6">
        <v>0</v>
      </c>
      <c r="BK882" s="6">
        <v>0</v>
      </c>
      <c r="BL882" s="7" t="s">
        <v>3028</v>
      </c>
    </row>
    <row r="883" spans="2:64" x14ac:dyDescent="0.4">
      <c r="B883" s="2" t="s">
        <v>864</v>
      </c>
      <c r="C883" s="3" t="s">
        <v>60</v>
      </c>
      <c r="D883" s="2" t="s">
        <v>865</v>
      </c>
      <c r="E883" s="3" t="s">
        <v>3028</v>
      </c>
      <c r="F883" s="2" t="s">
        <v>3028</v>
      </c>
      <c r="G883" s="2" t="s">
        <v>3101</v>
      </c>
      <c r="H883" s="3" t="s">
        <v>72</v>
      </c>
      <c r="I883" s="2" t="s">
        <v>51</v>
      </c>
      <c r="J883" s="2" t="s">
        <v>3028</v>
      </c>
      <c r="K883" s="3" t="s">
        <v>80</v>
      </c>
      <c r="L883" s="2" t="s">
        <v>79</v>
      </c>
      <c r="M883" s="2" t="s">
        <v>4657</v>
      </c>
      <c r="O883" s="3" t="s">
        <v>59</v>
      </c>
      <c r="P883" s="2" t="s">
        <v>89</v>
      </c>
      <c r="Q883" s="3" t="s">
        <v>3799</v>
      </c>
      <c r="R883" s="2" t="s">
        <v>3800</v>
      </c>
      <c r="S883" s="3" t="s">
        <v>118</v>
      </c>
      <c r="T883" s="2" t="s">
        <v>119</v>
      </c>
      <c r="U883" s="2" t="s">
        <v>127</v>
      </c>
      <c r="V883" s="2" t="s">
        <v>129</v>
      </c>
      <c r="W883" s="2" t="s">
        <v>3028</v>
      </c>
      <c r="X883" s="2" t="s">
        <v>3028</v>
      </c>
      <c r="Y883" s="2" t="s">
        <v>133</v>
      </c>
      <c r="Z883" s="2" t="s">
        <v>134</v>
      </c>
      <c r="AA883" s="2" t="s">
        <v>3810</v>
      </c>
      <c r="AB883" s="2"/>
      <c r="AC883" s="2" t="s">
        <v>3028</v>
      </c>
      <c r="AD883" s="2"/>
      <c r="AE883" s="2" t="s">
        <v>3028</v>
      </c>
      <c r="AF883" s="2">
        <v>0</v>
      </c>
      <c r="AG883" s="2">
        <v>0</v>
      </c>
      <c r="AI883" s="2" t="s">
        <v>3028</v>
      </c>
      <c r="AJ883" s="2">
        <v>144</v>
      </c>
      <c r="AK883" s="3">
        <v>2017</v>
      </c>
      <c r="AL883" s="8" t="s">
        <v>3962</v>
      </c>
      <c r="AM883" s="59">
        <f t="shared" si="153"/>
        <v>2017</v>
      </c>
      <c r="AN883" s="14" t="s">
        <v>3028</v>
      </c>
      <c r="AO883" s="14" t="s">
        <v>3028</v>
      </c>
      <c r="AP883" s="14" t="s">
        <v>3028</v>
      </c>
      <c r="AQ883" s="2">
        <v>2020</v>
      </c>
      <c r="AR883" s="72">
        <f t="shared" si="149"/>
        <v>6</v>
      </c>
      <c r="AS883" s="69">
        <v>20210331</v>
      </c>
      <c r="AT883" s="2" t="s">
        <v>185</v>
      </c>
      <c r="AU883" s="72">
        <v>1036800</v>
      </c>
      <c r="AV883" s="72">
        <v>0</v>
      </c>
      <c r="AW883" s="71">
        <f t="shared" si="152"/>
        <v>1036800</v>
      </c>
      <c r="AX883" s="71">
        <f t="shared" ref="AX883:AX946" si="154">IF(BA883*(AR883-1)&gt;=AW883,AW883,BA883*(AR883-1))</f>
        <v>0</v>
      </c>
      <c r="AY883" s="71">
        <f t="shared" ref="AY883:AY946" si="155">IF(X883="1円残しする",IF(AX883&gt;=AW883,AW883-1,AX883),AX883)</f>
        <v>0</v>
      </c>
      <c r="AZ883" s="71">
        <f t="shared" ref="AZ883:AZ946" si="156">AW883-AY883</f>
        <v>1036800</v>
      </c>
      <c r="BA883" s="71">
        <f t="shared" ref="BA883:BA946" si="157">IF(V883="償却対象",AW883/AF883,0)</f>
        <v>0</v>
      </c>
      <c r="BB883" s="71">
        <f t="shared" ref="BB883:BB946" si="158">IF(BA883*AR883&gt;=AW883,AW883,BA883*AR883)</f>
        <v>0</v>
      </c>
      <c r="BC883" s="71">
        <f t="shared" ref="BC883:BC946" si="159">BD883-AY883</f>
        <v>0</v>
      </c>
      <c r="BD883" s="71">
        <f t="shared" si="150"/>
        <v>0</v>
      </c>
      <c r="BE883" s="71">
        <f t="shared" si="151"/>
        <v>1036800</v>
      </c>
      <c r="BF883" s="72"/>
      <c r="BG883" s="3" t="s">
        <v>171</v>
      </c>
      <c r="BH883" s="2" t="s">
        <v>3804</v>
      </c>
      <c r="BI883" s="6" t="s">
        <v>3028</v>
      </c>
      <c r="BJ883" s="6"/>
      <c r="BK883" s="6">
        <v>0</v>
      </c>
      <c r="BL883" s="7" t="s">
        <v>3028</v>
      </c>
    </row>
    <row r="884" spans="2:64" x14ac:dyDescent="0.4">
      <c r="B884" s="2" t="s">
        <v>864</v>
      </c>
      <c r="C884" s="3" t="s">
        <v>61</v>
      </c>
      <c r="D884" s="2" t="s">
        <v>865</v>
      </c>
      <c r="E884" s="3" t="s">
        <v>3028</v>
      </c>
      <c r="F884" s="2" t="s">
        <v>3028</v>
      </c>
      <c r="G884" s="2" t="s">
        <v>3102</v>
      </c>
      <c r="H884" s="3" t="s">
        <v>72</v>
      </c>
      <c r="I884" s="2" t="s">
        <v>51</v>
      </c>
      <c r="J884" s="2" t="s">
        <v>3028</v>
      </c>
      <c r="K884" s="3" t="s">
        <v>80</v>
      </c>
      <c r="L884" s="2" t="s">
        <v>79</v>
      </c>
      <c r="M884" s="2" t="s">
        <v>4657</v>
      </c>
      <c r="O884" s="3" t="s">
        <v>59</v>
      </c>
      <c r="P884" s="2" t="s">
        <v>89</v>
      </c>
      <c r="Q884" s="3" t="s">
        <v>3799</v>
      </c>
      <c r="R884" s="2" t="s">
        <v>3800</v>
      </c>
      <c r="S884" s="3" t="s">
        <v>118</v>
      </c>
      <c r="T884" s="2" t="s">
        <v>119</v>
      </c>
      <c r="U884" s="2" t="s">
        <v>127</v>
      </c>
      <c r="V884" s="2" t="s">
        <v>129</v>
      </c>
      <c r="W884" s="2" t="s">
        <v>3028</v>
      </c>
      <c r="X884" s="2" t="s">
        <v>3028</v>
      </c>
      <c r="Y884" s="2" t="s">
        <v>133</v>
      </c>
      <c r="Z884" s="2" t="s">
        <v>134</v>
      </c>
      <c r="AA884" s="2" t="s">
        <v>3810</v>
      </c>
      <c r="AB884" s="2"/>
      <c r="AC884" s="2" t="s">
        <v>3028</v>
      </c>
      <c r="AD884" s="2"/>
      <c r="AE884" s="2" t="s">
        <v>3028</v>
      </c>
      <c r="AF884" s="2">
        <v>0</v>
      </c>
      <c r="AG884" s="2">
        <v>0</v>
      </c>
      <c r="AI884" s="2" t="s">
        <v>3028</v>
      </c>
      <c r="AJ884" s="2">
        <v>152</v>
      </c>
      <c r="AK884" s="3">
        <v>2017</v>
      </c>
      <c r="AL884" s="8" t="s">
        <v>3962</v>
      </c>
      <c r="AM884" s="59">
        <f t="shared" si="153"/>
        <v>2017</v>
      </c>
      <c r="AN884" s="14" t="s">
        <v>3028</v>
      </c>
      <c r="AO884" s="14" t="s">
        <v>3028</v>
      </c>
      <c r="AP884" s="14" t="s">
        <v>3028</v>
      </c>
      <c r="AQ884" s="2">
        <v>2020</v>
      </c>
      <c r="AR884" s="72">
        <f t="shared" si="149"/>
        <v>6</v>
      </c>
      <c r="AS884" s="69">
        <v>20210331</v>
      </c>
      <c r="AT884" s="2" t="s">
        <v>185</v>
      </c>
      <c r="AU884" s="72">
        <v>1094400</v>
      </c>
      <c r="AV884" s="72">
        <v>0</v>
      </c>
      <c r="AW884" s="71">
        <f t="shared" si="152"/>
        <v>1094400</v>
      </c>
      <c r="AX884" s="71">
        <f t="shared" si="154"/>
        <v>0</v>
      </c>
      <c r="AY884" s="71">
        <f t="shared" si="155"/>
        <v>0</v>
      </c>
      <c r="AZ884" s="71">
        <f t="shared" si="156"/>
        <v>1094400</v>
      </c>
      <c r="BA884" s="71">
        <f t="shared" si="157"/>
        <v>0</v>
      </c>
      <c r="BB884" s="71">
        <f t="shared" si="158"/>
        <v>0</v>
      </c>
      <c r="BC884" s="71">
        <f t="shared" si="159"/>
        <v>0</v>
      </c>
      <c r="BD884" s="71">
        <f t="shared" si="150"/>
        <v>0</v>
      </c>
      <c r="BE884" s="71">
        <f t="shared" si="151"/>
        <v>1094400</v>
      </c>
      <c r="BF884" s="72"/>
      <c r="BG884" s="3" t="s">
        <v>171</v>
      </c>
      <c r="BH884" s="2" t="s">
        <v>3804</v>
      </c>
      <c r="BI884" s="6" t="s">
        <v>3028</v>
      </c>
      <c r="BJ884" s="6"/>
      <c r="BK884" s="6">
        <v>0</v>
      </c>
      <c r="BL884" s="7" t="s">
        <v>3028</v>
      </c>
    </row>
    <row r="885" spans="2:64" x14ac:dyDescent="0.4">
      <c r="B885" s="2" t="s">
        <v>2597</v>
      </c>
      <c r="C885" s="3" t="s">
        <v>180</v>
      </c>
      <c r="D885" s="2" t="s">
        <v>865</v>
      </c>
      <c r="E885" s="3" t="s">
        <v>3028</v>
      </c>
      <c r="F885" s="2" t="s">
        <v>3028</v>
      </c>
      <c r="G885" s="2" t="s">
        <v>3545</v>
      </c>
      <c r="H885" s="3" t="s">
        <v>3028</v>
      </c>
      <c r="I885" s="2" t="s">
        <v>3028</v>
      </c>
      <c r="J885" s="2" t="s">
        <v>3028</v>
      </c>
      <c r="K885" s="3" t="s">
        <v>80</v>
      </c>
      <c r="L885" s="2" t="s">
        <v>79</v>
      </c>
      <c r="M885" s="2" t="s">
        <v>4657</v>
      </c>
      <c r="O885" s="3" t="s">
        <v>59</v>
      </c>
      <c r="P885" s="2" t="s">
        <v>89</v>
      </c>
      <c r="Q885" s="3" t="s">
        <v>3799</v>
      </c>
      <c r="R885" s="2" t="s">
        <v>3800</v>
      </c>
      <c r="S885" s="3" t="s">
        <v>118</v>
      </c>
      <c r="T885" s="2" t="s">
        <v>119</v>
      </c>
      <c r="U885" s="2" t="s">
        <v>127</v>
      </c>
      <c r="V885" s="2" t="s">
        <v>129</v>
      </c>
      <c r="W885" s="2" t="s">
        <v>3028</v>
      </c>
      <c r="X885" s="2" t="s">
        <v>3028</v>
      </c>
      <c r="Y885" s="2" t="s">
        <v>133</v>
      </c>
      <c r="Z885" s="2" t="s">
        <v>134</v>
      </c>
      <c r="AA885" s="2" t="s">
        <v>3810</v>
      </c>
      <c r="AB885" s="2"/>
      <c r="AC885" s="2" t="s">
        <v>3028</v>
      </c>
      <c r="AD885" s="2"/>
      <c r="AE885" s="2" t="s">
        <v>3028</v>
      </c>
      <c r="AF885" s="2">
        <v>0</v>
      </c>
      <c r="AG885" s="2">
        <v>0</v>
      </c>
      <c r="AI885" s="2" t="s">
        <v>166</v>
      </c>
      <c r="AJ885" s="2">
        <v>5464</v>
      </c>
      <c r="AK885" s="3">
        <v>1899</v>
      </c>
      <c r="AL885" s="8" t="s">
        <v>4035</v>
      </c>
      <c r="AM885" s="59">
        <f t="shared" si="153"/>
        <v>1899</v>
      </c>
      <c r="AN885" s="14" t="s">
        <v>3028</v>
      </c>
      <c r="AO885" s="14" t="s">
        <v>3028</v>
      </c>
      <c r="AP885" s="14" t="s">
        <v>3028</v>
      </c>
      <c r="AQ885" s="2">
        <v>2020</v>
      </c>
      <c r="AR885" s="72">
        <f t="shared" si="149"/>
        <v>124</v>
      </c>
      <c r="AS885" s="69">
        <v>20210331</v>
      </c>
      <c r="AT885" s="2" t="s">
        <v>185</v>
      </c>
      <c r="AU885" s="72">
        <v>57885616</v>
      </c>
      <c r="AV885" s="72">
        <v>0</v>
      </c>
      <c r="AW885" s="71">
        <f t="shared" si="152"/>
        <v>57885616</v>
      </c>
      <c r="AX885" s="71">
        <f t="shared" si="154"/>
        <v>0</v>
      </c>
      <c r="AY885" s="71">
        <f t="shared" si="155"/>
        <v>0</v>
      </c>
      <c r="AZ885" s="71">
        <f t="shared" si="156"/>
        <v>57885616</v>
      </c>
      <c r="BA885" s="71">
        <f t="shared" si="157"/>
        <v>0</v>
      </c>
      <c r="BB885" s="71">
        <f t="shared" si="158"/>
        <v>0</v>
      </c>
      <c r="BC885" s="71">
        <f t="shared" si="159"/>
        <v>0</v>
      </c>
      <c r="BD885" s="71">
        <f t="shared" si="150"/>
        <v>0</v>
      </c>
      <c r="BE885" s="71">
        <f t="shared" si="151"/>
        <v>57885616</v>
      </c>
      <c r="BF885" s="72"/>
      <c r="BG885" s="3" t="s">
        <v>172</v>
      </c>
      <c r="BH885" s="2" t="s">
        <v>3807</v>
      </c>
      <c r="BI885" s="6" t="s">
        <v>3028</v>
      </c>
      <c r="BJ885" s="6">
        <v>0</v>
      </c>
      <c r="BK885" s="6">
        <v>0</v>
      </c>
      <c r="BL885" s="7" t="s">
        <v>3028</v>
      </c>
    </row>
    <row r="886" spans="2:64" x14ac:dyDescent="0.4">
      <c r="B886" s="2" t="s">
        <v>2598</v>
      </c>
      <c r="C886" s="3" t="s">
        <v>180</v>
      </c>
      <c r="D886" s="2" t="s">
        <v>865</v>
      </c>
      <c r="E886" s="3" t="s">
        <v>3028</v>
      </c>
      <c r="F886" s="2" t="s">
        <v>3028</v>
      </c>
      <c r="G886" s="2" t="s">
        <v>3546</v>
      </c>
      <c r="H886" s="3" t="s">
        <v>3028</v>
      </c>
      <c r="I886" s="2" t="s">
        <v>3028</v>
      </c>
      <c r="J886" s="2" t="s">
        <v>3028</v>
      </c>
      <c r="K886" s="3" t="s">
        <v>80</v>
      </c>
      <c r="L886" s="2" t="s">
        <v>79</v>
      </c>
      <c r="M886" s="2" t="s">
        <v>4657</v>
      </c>
      <c r="O886" s="3" t="s">
        <v>59</v>
      </c>
      <c r="P886" s="2" t="s">
        <v>89</v>
      </c>
      <c r="Q886" s="3" t="s">
        <v>3799</v>
      </c>
      <c r="R886" s="2" t="s">
        <v>3800</v>
      </c>
      <c r="S886" s="3" t="s">
        <v>118</v>
      </c>
      <c r="T886" s="2" t="s">
        <v>119</v>
      </c>
      <c r="U886" s="2" t="s">
        <v>127</v>
      </c>
      <c r="V886" s="2" t="s">
        <v>129</v>
      </c>
      <c r="W886" s="2" t="s">
        <v>3028</v>
      </c>
      <c r="X886" s="2" t="s">
        <v>3028</v>
      </c>
      <c r="Y886" s="2" t="s">
        <v>133</v>
      </c>
      <c r="Z886" s="2" t="s">
        <v>134</v>
      </c>
      <c r="AA886" s="2" t="s">
        <v>3810</v>
      </c>
      <c r="AB886" s="2"/>
      <c r="AC886" s="2" t="s">
        <v>3028</v>
      </c>
      <c r="AD886" s="2"/>
      <c r="AE886" s="2" t="s">
        <v>3028</v>
      </c>
      <c r="AF886" s="2">
        <v>0</v>
      </c>
      <c r="AG886" s="2">
        <v>0</v>
      </c>
      <c r="AI886" s="2" t="s">
        <v>166</v>
      </c>
      <c r="AJ886" s="2">
        <v>14169</v>
      </c>
      <c r="AK886" s="3">
        <v>1899</v>
      </c>
      <c r="AL886" s="8" t="s">
        <v>4035</v>
      </c>
      <c r="AM886" s="59">
        <f t="shared" si="153"/>
        <v>1899</v>
      </c>
      <c r="AN886" s="14" t="s">
        <v>3028</v>
      </c>
      <c r="AO886" s="14" t="s">
        <v>3028</v>
      </c>
      <c r="AP886" s="14" t="s">
        <v>3028</v>
      </c>
      <c r="AQ886" s="2">
        <v>2020</v>
      </c>
      <c r="AR886" s="72">
        <f t="shared" si="149"/>
        <v>124</v>
      </c>
      <c r="AS886" s="69">
        <v>20210331</v>
      </c>
      <c r="AT886" s="2" t="s">
        <v>185</v>
      </c>
      <c r="AU886" s="72">
        <v>150106386</v>
      </c>
      <c r="AV886" s="72">
        <v>0</v>
      </c>
      <c r="AW886" s="71">
        <f t="shared" si="152"/>
        <v>150106386</v>
      </c>
      <c r="AX886" s="71">
        <f t="shared" si="154"/>
        <v>0</v>
      </c>
      <c r="AY886" s="71">
        <f t="shared" si="155"/>
        <v>0</v>
      </c>
      <c r="AZ886" s="71">
        <f t="shared" si="156"/>
        <v>150106386</v>
      </c>
      <c r="BA886" s="71">
        <f t="shared" si="157"/>
        <v>0</v>
      </c>
      <c r="BB886" s="71">
        <f t="shared" si="158"/>
        <v>0</v>
      </c>
      <c r="BC886" s="71">
        <f t="shared" si="159"/>
        <v>0</v>
      </c>
      <c r="BD886" s="71">
        <f t="shared" si="150"/>
        <v>0</v>
      </c>
      <c r="BE886" s="71">
        <f t="shared" si="151"/>
        <v>150106386</v>
      </c>
      <c r="BF886" s="72"/>
      <c r="BG886" s="3" t="s">
        <v>172</v>
      </c>
      <c r="BH886" s="2" t="s">
        <v>3807</v>
      </c>
      <c r="BI886" s="6" t="s">
        <v>3028</v>
      </c>
      <c r="BJ886" s="6">
        <v>0</v>
      </c>
      <c r="BK886" s="6">
        <v>0</v>
      </c>
      <c r="BL886" s="7" t="s">
        <v>3028</v>
      </c>
    </row>
    <row r="887" spans="2:64" x14ac:dyDescent="0.4">
      <c r="B887" s="2" t="s">
        <v>1309</v>
      </c>
      <c r="C887" s="3" t="s">
        <v>180</v>
      </c>
      <c r="D887" s="2" t="s">
        <v>865</v>
      </c>
      <c r="E887" s="3" t="s">
        <v>3028</v>
      </c>
      <c r="F887" s="2" t="s">
        <v>3028</v>
      </c>
      <c r="G887" s="2" t="s">
        <v>3292</v>
      </c>
      <c r="H887" s="3" t="s">
        <v>3028</v>
      </c>
      <c r="I887" s="2" t="s">
        <v>3028</v>
      </c>
      <c r="J887" s="2" t="s">
        <v>3028</v>
      </c>
      <c r="K887" s="3" t="s">
        <v>80</v>
      </c>
      <c r="L887" s="2" t="s">
        <v>79</v>
      </c>
      <c r="M887" s="2" t="s">
        <v>4657</v>
      </c>
      <c r="O887" s="3" t="s">
        <v>59</v>
      </c>
      <c r="P887" s="2" t="s">
        <v>89</v>
      </c>
      <c r="Q887" s="3" t="s">
        <v>3799</v>
      </c>
      <c r="R887" s="2" t="s">
        <v>3800</v>
      </c>
      <c r="S887" s="3" t="s">
        <v>118</v>
      </c>
      <c r="T887" s="2" t="s">
        <v>119</v>
      </c>
      <c r="U887" s="2" t="s">
        <v>127</v>
      </c>
      <c r="V887" s="2" t="s">
        <v>129</v>
      </c>
      <c r="W887" s="2" t="s">
        <v>3028</v>
      </c>
      <c r="X887" s="2" t="s">
        <v>3028</v>
      </c>
      <c r="Y887" s="2" t="s">
        <v>133</v>
      </c>
      <c r="Z887" s="2" t="s">
        <v>134</v>
      </c>
      <c r="AA887" s="2" t="s">
        <v>3810</v>
      </c>
      <c r="AB887" s="2"/>
      <c r="AC887" s="2" t="s">
        <v>3028</v>
      </c>
      <c r="AD887" s="2"/>
      <c r="AE887" s="2" t="s">
        <v>3028</v>
      </c>
      <c r="AF887" s="2">
        <v>0</v>
      </c>
      <c r="AG887" s="2">
        <v>0</v>
      </c>
      <c r="AI887" s="2" t="s">
        <v>166</v>
      </c>
      <c r="AJ887" s="2">
        <v>3148</v>
      </c>
      <c r="AK887" s="3">
        <v>2011</v>
      </c>
      <c r="AL887" s="8" t="s">
        <v>3953</v>
      </c>
      <c r="AM887" s="59">
        <f t="shared" si="153"/>
        <v>2011</v>
      </c>
      <c r="AN887" s="14" t="s">
        <v>3028</v>
      </c>
      <c r="AO887" s="14" t="s">
        <v>3028</v>
      </c>
      <c r="AP887" s="14" t="s">
        <v>3028</v>
      </c>
      <c r="AQ887" s="2">
        <v>2020</v>
      </c>
      <c r="AR887" s="72">
        <f t="shared" si="149"/>
        <v>12</v>
      </c>
      <c r="AS887" s="69">
        <v>20210331</v>
      </c>
      <c r="AT887" s="2" t="s">
        <v>185</v>
      </c>
      <c r="AU887" s="72">
        <v>11017998</v>
      </c>
      <c r="AV887" s="72">
        <v>0</v>
      </c>
      <c r="AW887" s="71">
        <f t="shared" si="152"/>
        <v>11017998</v>
      </c>
      <c r="AX887" s="71">
        <f t="shared" si="154"/>
        <v>0</v>
      </c>
      <c r="AY887" s="71">
        <f t="shared" si="155"/>
        <v>0</v>
      </c>
      <c r="AZ887" s="71">
        <f t="shared" si="156"/>
        <v>11017998</v>
      </c>
      <c r="BA887" s="71">
        <f t="shared" si="157"/>
        <v>0</v>
      </c>
      <c r="BB887" s="71">
        <f t="shared" si="158"/>
        <v>0</v>
      </c>
      <c r="BC887" s="71">
        <f t="shared" si="159"/>
        <v>0</v>
      </c>
      <c r="BD887" s="71">
        <f t="shared" si="150"/>
        <v>0</v>
      </c>
      <c r="BE887" s="71">
        <f t="shared" si="151"/>
        <v>11017998</v>
      </c>
      <c r="BF887" s="72"/>
      <c r="BG887" s="3" t="s">
        <v>172</v>
      </c>
      <c r="BH887" s="2" t="s">
        <v>3807</v>
      </c>
      <c r="BI887" s="6" t="s">
        <v>3028</v>
      </c>
      <c r="BJ887" s="6">
        <v>0</v>
      </c>
      <c r="BK887" s="6">
        <v>0</v>
      </c>
      <c r="BL887" s="7" t="s">
        <v>3028</v>
      </c>
    </row>
    <row r="888" spans="2:64" x14ac:dyDescent="0.4">
      <c r="B888" s="2" t="s">
        <v>1271</v>
      </c>
      <c r="C888" s="3" t="s">
        <v>180</v>
      </c>
      <c r="D888" s="2" t="s">
        <v>865</v>
      </c>
      <c r="E888" s="3" t="s">
        <v>3028</v>
      </c>
      <c r="F888" s="2" t="s">
        <v>3028</v>
      </c>
      <c r="G888" s="2" t="s">
        <v>3286</v>
      </c>
      <c r="H888" s="3" t="s">
        <v>3028</v>
      </c>
      <c r="I888" s="2" t="s">
        <v>3028</v>
      </c>
      <c r="J888" s="2" t="s">
        <v>3028</v>
      </c>
      <c r="K888" s="3" t="s">
        <v>80</v>
      </c>
      <c r="L888" s="2" t="s">
        <v>79</v>
      </c>
      <c r="M888" s="2" t="s">
        <v>4657</v>
      </c>
      <c r="O888" s="3" t="s">
        <v>59</v>
      </c>
      <c r="P888" s="2" t="s">
        <v>89</v>
      </c>
      <c r="Q888" s="3" t="s">
        <v>3799</v>
      </c>
      <c r="R888" s="2" t="s">
        <v>3800</v>
      </c>
      <c r="S888" s="3" t="s">
        <v>118</v>
      </c>
      <c r="T888" s="2" t="s">
        <v>119</v>
      </c>
      <c r="U888" s="2" t="s">
        <v>127</v>
      </c>
      <c r="V888" s="2" t="s">
        <v>129</v>
      </c>
      <c r="W888" s="2" t="s">
        <v>3028</v>
      </c>
      <c r="X888" s="2" t="s">
        <v>3028</v>
      </c>
      <c r="Y888" s="2" t="s">
        <v>133</v>
      </c>
      <c r="Z888" s="2" t="s">
        <v>134</v>
      </c>
      <c r="AA888" s="2" t="s">
        <v>3810</v>
      </c>
      <c r="AB888" s="2"/>
      <c r="AC888" s="2" t="s">
        <v>3028</v>
      </c>
      <c r="AD888" s="2"/>
      <c r="AE888" s="2" t="s">
        <v>3028</v>
      </c>
      <c r="AF888" s="2">
        <v>0</v>
      </c>
      <c r="AG888" s="2">
        <v>0</v>
      </c>
      <c r="AI888" s="2" t="s">
        <v>166</v>
      </c>
      <c r="AJ888" s="2">
        <v>4405</v>
      </c>
      <c r="AK888" s="3">
        <v>2012</v>
      </c>
      <c r="AL888" s="8" t="s">
        <v>4069</v>
      </c>
      <c r="AM888" s="59">
        <f t="shared" si="153"/>
        <v>2012</v>
      </c>
      <c r="AN888" s="14" t="s">
        <v>3028</v>
      </c>
      <c r="AO888" s="14" t="s">
        <v>3028</v>
      </c>
      <c r="AP888" s="14" t="s">
        <v>3028</v>
      </c>
      <c r="AQ888" s="2">
        <v>2020</v>
      </c>
      <c r="AR888" s="72">
        <f t="shared" si="149"/>
        <v>11</v>
      </c>
      <c r="AS888" s="69">
        <v>20210331</v>
      </c>
      <c r="AT888" s="2" t="s">
        <v>185</v>
      </c>
      <c r="AU888" s="72">
        <v>15417500</v>
      </c>
      <c r="AV888" s="72">
        <v>0</v>
      </c>
      <c r="AW888" s="71">
        <f t="shared" si="152"/>
        <v>15417500</v>
      </c>
      <c r="AX888" s="71">
        <f t="shared" si="154"/>
        <v>0</v>
      </c>
      <c r="AY888" s="71">
        <f t="shared" si="155"/>
        <v>0</v>
      </c>
      <c r="AZ888" s="71">
        <f t="shared" si="156"/>
        <v>15417500</v>
      </c>
      <c r="BA888" s="71">
        <f t="shared" si="157"/>
        <v>0</v>
      </c>
      <c r="BB888" s="71">
        <f t="shared" si="158"/>
        <v>0</v>
      </c>
      <c r="BC888" s="71">
        <f t="shared" si="159"/>
        <v>0</v>
      </c>
      <c r="BD888" s="71">
        <f t="shared" si="150"/>
        <v>0</v>
      </c>
      <c r="BE888" s="71">
        <f t="shared" si="151"/>
        <v>15417500</v>
      </c>
      <c r="BF888" s="72"/>
      <c r="BG888" s="3" t="s">
        <v>172</v>
      </c>
      <c r="BH888" s="2" t="s">
        <v>3807</v>
      </c>
      <c r="BI888" s="6" t="s">
        <v>3028</v>
      </c>
      <c r="BJ888" s="6">
        <v>0</v>
      </c>
      <c r="BK888" s="6">
        <v>0</v>
      </c>
      <c r="BL888" s="7" t="s">
        <v>3028</v>
      </c>
    </row>
    <row r="889" spans="2:64" x14ac:dyDescent="0.4">
      <c r="B889" s="2" t="s">
        <v>2599</v>
      </c>
      <c r="C889" s="3" t="s">
        <v>180</v>
      </c>
      <c r="D889" s="2" t="s">
        <v>865</v>
      </c>
      <c r="E889" s="3" t="s">
        <v>3028</v>
      </c>
      <c r="F889" s="2" t="s">
        <v>3028</v>
      </c>
      <c r="G889" s="2" t="s">
        <v>3547</v>
      </c>
      <c r="H889" s="3" t="s">
        <v>3028</v>
      </c>
      <c r="I889" s="2" t="s">
        <v>3028</v>
      </c>
      <c r="J889" s="2" t="s">
        <v>3028</v>
      </c>
      <c r="K889" s="3" t="s">
        <v>80</v>
      </c>
      <c r="L889" s="2" t="s">
        <v>79</v>
      </c>
      <c r="M889" s="2" t="s">
        <v>4657</v>
      </c>
      <c r="O889" s="3" t="s">
        <v>59</v>
      </c>
      <c r="P889" s="2" t="s">
        <v>89</v>
      </c>
      <c r="Q889" s="3" t="s">
        <v>3799</v>
      </c>
      <c r="R889" s="2" t="s">
        <v>3800</v>
      </c>
      <c r="S889" s="2"/>
      <c r="T889" s="2"/>
      <c r="U889" s="2" t="s">
        <v>127</v>
      </c>
      <c r="V889" s="2" t="s">
        <v>129</v>
      </c>
      <c r="W889" s="2" t="s">
        <v>3028</v>
      </c>
      <c r="X889" s="2" t="s">
        <v>3028</v>
      </c>
      <c r="Y889" s="2" t="s">
        <v>133</v>
      </c>
      <c r="Z889" s="2" t="s">
        <v>134</v>
      </c>
      <c r="AA889" s="2" t="s">
        <v>3810</v>
      </c>
      <c r="AB889" s="2"/>
      <c r="AC889" s="2" t="s">
        <v>3028</v>
      </c>
      <c r="AD889" s="2"/>
      <c r="AE889" s="2" t="s">
        <v>3028</v>
      </c>
      <c r="AF889" s="2">
        <v>0</v>
      </c>
      <c r="AG889" s="2">
        <v>0</v>
      </c>
      <c r="AI889" s="2" t="s">
        <v>166</v>
      </c>
      <c r="AJ889" s="2">
        <v>306</v>
      </c>
      <c r="AK889" s="3">
        <v>1899</v>
      </c>
      <c r="AL889" s="8" t="s">
        <v>4035</v>
      </c>
      <c r="AM889" s="59">
        <f t="shared" si="153"/>
        <v>1899</v>
      </c>
      <c r="AN889" s="14" t="s">
        <v>3028</v>
      </c>
      <c r="AO889" s="14" t="s">
        <v>3028</v>
      </c>
      <c r="AP889" s="14" t="s">
        <v>3028</v>
      </c>
      <c r="AQ889" s="2">
        <v>2020</v>
      </c>
      <c r="AR889" s="72">
        <f t="shared" si="149"/>
        <v>124</v>
      </c>
      <c r="AS889" s="69">
        <v>20210331</v>
      </c>
      <c r="AT889" s="2" t="s">
        <v>185</v>
      </c>
      <c r="AU889" s="72">
        <v>3241764</v>
      </c>
      <c r="AV889" s="72">
        <v>0</v>
      </c>
      <c r="AW889" s="71">
        <f t="shared" si="152"/>
        <v>3241764</v>
      </c>
      <c r="AX889" s="71">
        <f t="shared" si="154"/>
        <v>0</v>
      </c>
      <c r="AY889" s="71">
        <f t="shared" si="155"/>
        <v>0</v>
      </c>
      <c r="AZ889" s="71">
        <f t="shared" si="156"/>
        <v>3241764</v>
      </c>
      <c r="BA889" s="71">
        <f t="shared" si="157"/>
        <v>0</v>
      </c>
      <c r="BB889" s="71">
        <f t="shared" si="158"/>
        <v>0</v>
      </c>
      <c r="BC889" s="71">
        <f t="shared" si="159"/>
        <v>0</v>
      </c>
      <c r="BD889" s="71">
        <f t="shared" si="150"/>
        <v>0</v>
      </c>
      <c r="BE889" s="71">
        <f t="shared" si="151"/>
        <v>3241764</v>
      </c>
      <c r="BF889" s="72"/>
      <c r="BG889" s="3" t="s">
        <v>172</v>
      </c>
      <c r="BH889" s="2" t="s">
        <v>3807</v>
      </c>
      <c r="BI889" s="6" t="s">
        <v>3028</v>
      </c>
      <c r="BJ889" s="6">
        <v>0</v>
      </c>
      <c r="BK889" s="6">
        <v>0</v>
      </c>
      <c r="BL889" s="7" t="s">
        <v>3028</v>
      </c>
    </row>
    <row r="890" spans="2:64" x14ac:dyDescent="0.4">
      <c r="B890" s="2" t="s">
        <v>2600</v>
      </c>
      <c r="C890" s="3" t="s">
        <v>180</v>
      </c>
      <c r="D890" s="2" t="s">
        <v>865</v>
      </c>
      <c r="E890" s="3" t="s">
        <v>3028</v>
      </c>
      <c r="F890" s="2" t="s">
        <v>3028</v>
      </c>
      <c r="G890" s="2" t="s">
        <v>3548</v>
      </c>
      <c r="H890" s="3" t="s">
        <v>3028</v>
      </c>
      <c r="I890" s="2" t="s">
        <v>3028</v>
      </c>
      <c r="J890" s="2" t="s">
        <v>3028</v>
      </c>
      <c r="K890" s="3" t="s">
        <v>80</v>
      </c>
      <c r="L890" s="2" t="s">
        <v>79</v>
      </c>
      <c r="M890" s="2" t="s">
        <v>4657</v>
      </c>
      <c r="O890" s="3" t="s">
        <v>59</v>
      </c>
      <c r="P890" s="2" t="s">
        <v>89</v>
      </c>
      <c r="Q890" s="3" t="s">
        <v>3799</v>
      </c>
      <c r="R890" s="2" t="s">
        <v>3800</v>
      </c>
      <c r="S890" s="2"/>
      <c r="T890" s="2"/>
      <c r="U890" s="2" t="s">
        <v>127</v>
      </c>
      <c r="V890" s="2" t="s">
        <v>129</v>
      </c>
      <c r="W890" s="2" t="s">
        <v>3028</v>
      </c>
      <c r="X890" s="2" t="s">
        <v>3028</v>
      </c>
      <c r="Y890" s="2" t="s">
        <v>133</v>
      </c>
      <c r="Z890" s="2" t="s">
        <v>134</v>
      </c>
      <c r="AA890" s="2" t="s">
        <v>3810</v>
      </c>
      <c r="AB890" s="2"/>
      <c r="AC890" s="2" t="s">
        <v>3028</v>
      </c>
      <c r="AD890" s="2"/>
      <c r="AE890" s="2" t="s">
        <v>3028</v>
      </c>
      <c r="AF890" s="2">
        <v>0</v>
      </c>
      <c r="AG890" s="2">
        <v>0</v>
      </c>
      <c r="AI890" s="2" t="s">
        <v>166</v>
      </c>
      <c r="AJ890" s="2">
        <v>181</v>
      </c>
      <c r="AK890" s="3">
        <v>1899</v>
      </c>
      <c r="AL890" s="8" t="s">
        <v>4035</v>
      </c>
      <c r="AM890" s="59">
        <f t="shared" si="153"/>
        <v>1899</v>
      </c>
      <c r="AN890" s="14" t="s">
        <v>3028</v>
      </c>
      <c r="AO890" s="14" t="s">
        <v>3028</v>
      </c>
      <c r="AP890" s="14" t="s">
        <v>3028</v>
      </c>
      <c r="AQ890" s="2">
        <v>2020</v>
      </c>
      <c r="AR890" s="72">
        <f t="shared" si="149"/>
        <v>124</v>
      </c>
      <c r="AS890" s="69">
        <v>20210331</v>
      </c>
      <c r="AT890" s="2" t="s">
        <v>185</v>
      </c>
      <c r="AU890" s="72">
        <v>1917514</v>
      </c>
      <c r="AV890" s="72">
        <v>0</v>
      </c>
      <c r="AW890" s="71">
        <f t="shared" si="152"/>
        <v>1917514</v>
      </c>
      <c r="AX890" s="71">
        <f t="shared" si="154"/>
        <v>0</v>
      </c>
      <c r="AY890" s="71">
        <f t="shared" si="155"/>
        <v>0</v>
      </c>
      <c r="AZ890" s="71">
        <f t="shared" si="156"/>
        <v>1917514</v>
      </c>
      <c r="BA890" s="71">
        <f t="shared" si="157"/>
        <v>0</v>
      </c>
      <c r="BB890" s="71">
        <f t="shared" si="158"/>
        <v>0</v>
      </c>
      <c r="BC890" s="71">
        <f t="shared" si="159"/>
        <v>0</v>
      </c>
      <c r="BD890" s="71">
        <f t="shared" si="150"/>
        <v>0</v>
      </c>
      <c r="BE890" s="71">
        <f t="shared" si="151"/>
        <v>1917514</v>
      </c>
      <c r="BF890" s="72"/>
      <c r="BG890" s="3" t="s">
        <v>172</v>
      </c>
      <c r="BH890" s="2" t="s">
        <v>3807</v>
      </c>
      <c r="BI890" s="6" t="s">
        <v>3028</v>
      </c>
      <c r="BJ890" s="6">
        <v>0</v>
      </c>
      <c r="BK890" s="6">
        <v>0</v>
      </c>
      <c r="BL890" s="7" t="s">
        <v>3028</v>
      </c>
    </row>
    <row r="891" spans="2:64" x14ac:dyDescent="0.4">
      <c r="B891" s="2" t="s">
        <v>2601</v>
      </c>
      <c r="C891" s="3" t="s">
        <v>180</v>
      </c>
      <c r="D891" s="2" t="s">
        <v>865</v>
      </c>
      <c r="E891" s="3" t="s">
        <v>3028</v>
      </c>
      <c r="F891" s="2" t="s">
        <v>3028</v>
      </c>
      <c r="G891" s="2" t="s">
        <v>3205</v>
      </c>
      <c r="H891" s="3" t="s">
        <v>3028</v>
      </c>
      <c r="I891" s="2" t="s">
        <v>3028</v>
      </c>
      <c r="J891" s="2" t="s">
        <v>3028</v>
      </c>
      <c r="K891" s="3" t="s">
        <v>80</v>
      </c>
      <c r="L891" s="2" t="s">
        <v>79</v>
      </c>
      <c r="M891" s="2" t="s">
        <v>4657</v>
      </c>
      <c r="O891" s="3" t="s">
        <v>59</v>
      </c>
      <c r="P891" s="2" t="s">
        <v>89</v>
      </c>
      <c r="Q891" s="3" t="s">
        <v>3799</v>
      </c>
      <c r="R891" s="2" t="s">
        <v>3800</v>
      </c>
      <c r="S891" s="2"/>
      <c r="T891" s="2"/>
      <c r="U891" s="2" t="s">
        <v>127</v>
      </c>
      <c r="V891" s="2" t="s">
        <v>129</v>
      </c>
      <c r="W891" s="2" t="s">
        <v>3028</v>
      </c>
      <c r="X891" s="2" t="s">
        <v>3028</v>
      </c>
      <c r="Y891" s="2" t="s">
        <v>133</v>
      </c>
      <c r="Z891" s="2" t="s">
        <v>134</v>
      </c>
      <c r="AA891" s="2" t="s">
        <v>3810</v>
      </c>
      <c r="AB891" s="2"/>
      <c r="AC891" s="2" t="s">
        <v>3028</v>
      </c>
      <c r="AD891" s="2"/>
      <c r="AE891" s="2" t="s">
        <v>3028</v>
      </c>
      <c r="AF891" s="2">
        <v>0</v>
      </c>
      <c r="AG891" s="2">
        <v>0</v>
      </c>
      <c r="AI891" s="2" t="s">
        <v>166</v>
      </c>
      <c r="AJ891" s="2">
        <v>8849</v>
      </c>
      <c r="AK891" s="3">
        <v>1899</v>
      </c>
      <c r="AL891" s="8" t="s">
        <v>4035</v>
      </c>
      <c r="AM891" s="59">
        <f t="shared" si="153"/>
        <v>1899</v>
      </c>
      <c r="AN891" s="14" t="s">
        <v>3028</v>
      </c>
      <c r="AO891" s="14" t="s">
        <v>3028</v>
      </c>
      <c r="AP891" s="14" t="s">
        <v>3028</v>
      </c>
      <c r="AQ891" s="2">
        <v>2020</v>
      </c>
      <c r="AR891" s="72">
        <f t="shared" si="149"/>
        <v>124</v>
      </c>
      <c r="AS891" s="69">
        <v>20210331</v>
      </c>
      <c r="AT891" s="2" t="s">
        <v>185</v>
      </c>
      <c r="AU891" s="72">
        <v>93746306</v>
      </c>
      <c r="AV891" s="72">
        <v>0</v>
      </c>
      <c r="AW891" s="71">
        <f t="shared" si="152"/>
        <v>93746306</v>
      </c>
      <c r="AX891" s="71">
        <f t="shared" si="154"/>
        <v>0</v>
      </c>
      <c r="AY891" s="71">
        <f t="shared" si="155"/>
        <v>0</v>
      </c>
      <c r="AZ891" s="71">
        <f t="shared" si="156"/>
        <v>93746306</v>
      </c>
      <c r="BA891" s="71">
        <f t="shared" si="157"/>
        <v>0</v>
      </c>
      <c r="BB891" s="71">
        <f t="shared" si="158"/>
        <v>0</v>
      </c>
      <c r="BC891" s="71">
        <f t="shared" si="159"/>
        <v>0</v>
      </c>
      <c r="BD891" s="71">
        <f t="shared" si="150"/>
        <v>0</v>
      </c>
      <c r="BE891" s="71">
        <f t="shared" si="151"/>
        <v>93746306</v>
      </c>
      <c r="BF891" s="72"/>
      <c r="BG891" s="3" t="s">
        <v>172</v>
      </c>
      <c r="BH891" s="2" t="s">
        <v>3807</v>
      </c>
      <c r="BI891" s="6" t="s">
        <v>3028</v>
      </c>
      <c r="BJ891" s="6">
        <v>0</v>
      </c>
      <c r="BK891" s="6">
        <v>0</v>
      </c>
      <c r="BL891" s="7" t="s">
        <v>3028</v>
      </c>
    </row>
    <row r="892" spans="2:64" x14ac:dyDescent="0.4">
      <c r="B892" s="2" t="s">
        <v>2602</v>
      </c>
      <c r="C892" s="3" t="s">
        <v>180</v>
      </c>
      <c r="D892" s="2" t="s">
        <v>865</v>
      </c>
      <c r="E892" s="3" t="s">
        <v>3028</v>
      </c>
      <c r="F892" s="2" t="s">
        <v>3028</v>
      </c>
      <c r="G892" s="2" t="s">
        <v>3549</v>
      </c>
      <c r="H892" s="3" t="s">
        <v>3028</v>
      </c>
      <c r="I892" s="2" t="s">
        <v>3028</v>
      </c>
      <c r="J892" s="2" t="s">
        <v>3028</v>
      </c>
      <c r="K892" s="3" t="s">
        <v>80</v>
      </c>
      <c r="L892" s="2" t="s">
        <v>79</v>
      </c>
      <c r="M892" s="2" t="s">
        <v>4657</v>
      </c>
      <c r="O892" s="3" t="s">
        <v>59</v>
      </c>
      <c r="P892" s="2" t="s">
        <v>89</v>
      </c>
      <c r="Q892" s="3" t="s">
        <v>3799</v>
      </c>
      <c r="R892" s="2" t="s">
        <v>3800</v>
      </c>
      <c r="S892" s="2"/>
      <c r="T892" s="2"/>
      <c r="U892" s="2" t="s">
        <v>127</v>
      </c>
      <c r="V892" s="2" t="s">
        <v>129</v>
      </c>
      <c r="W892" s="2" t="s">
        <v>3028</v>
      </c>
      <c r="X892" s="2" t="s">
        <v>3028</v>
      </c>
      <c r="Y892" s="2" t="s">
        <v>133</v>
      </c>
      <c r="Z892" s="2" t="s">
        <v>134</v>
      </c>
      <c r="AA892" s="2" t="s">
        <v>3810</v>
      </c>
      <c r="AB892" s="2"/>
      <c r="AC892" s="2" t="s">
        <v>3028</v>
      </c>
      <c r="AD892" s="2"/>
      <c r="AE892" s="2" t="s">
        <v>3028</v>
      </c>
      <c r="AF892" s="2">
        <v>0</v>
      </c>
      <c r="AG892" s="2">
        <v>0</v>
      </c>
      <c r="AI892" s="2" t="s">
        <v>166</v>
      </c>
      <c r="AJ892" s="2">
        <v>899</v>
      </c>
      <c r="AK892" s="3">
        <v>1899</v>
      </c>
      <c r="AL892" s="8" t="s">
        <v>4035</v>
      </c>
      <c r="AM892" s="59">
        <f t="shared" si="153"/>
        <v>1899</v>
      </c>
      <c r="AN892" s="14" t="s">
        <v>3028</v>
      </c>
      <c r="AO892" s="14" t="s">
        <v>3028</v>
      </c>
      <c r="AP892" s="14" t="s">
        <v>3028</v>
      </c>
      <c r="AQ892" s="2">
        <v>2020</v>
      </c>
      <c r="AR892" s="72">
        <f t="shared" si="149"/>
        <v>124</v>
      </c>
      <c r="AS892" s="69">
        <v>20210331</v>
      </c>
      <c r="AT892" s="2" t="s">
        <v>185</v>
      </c>
      <c r="AU892" s="72">
        <v>9524006</v>
      </c>
      <c r="AV892" s="72">
        <v>0</v>
      </c>
      <c r="AW892" s="71">
        <f t="shared" si="152"/>
        <v>9524006</v>
      </c>
      <c r="AX892" s="71">
        <f t="shared" si="154"/>
        <v>0</v>
      </c>
      <c r="AY892" s="71">
        <f t="shared" si="155"/>
        <v>0</v>
      </c>
      <c r="AZ892" s="71">
        <f t="shared" si="156"/>
        <v>9524006</v>
      </c>
      <c r="BA892" s="71">
        <f t="shared" si="157"/>
        <v>0</v>
      </c>
      <c r="BB892" s="71">
        <f t="shared" si="158"/>
        <v>0</v>
      </c>
      <c r="BC892" s="71">
        <f t="shared" si="159"/>
        <v>0</v>
      </c>
      <c r="BD892" s="71">
        <f t="shared" si="150"/>
        <v>0</v>
      </c>
      <c r="BE892" s="71">
        <f t="shared" si="151"/>
        <v>9524006</v>
      </c>
      <c r="BF892" s="72"/>
      <c r="BG892" s="3" t="s">
        <v>172</v>
      </c>
      <c r="BH892" s="2" t="s">
        <v>3807</v>
      </c>
      <c r="BI892" s="6" t="s">
        <v>3028</v>
      </c>
      <c r="BJ892" s="6">
        <v>0</v>
      </c>
      <c r="BK892" s="6">
        <v>0</v>
      </c>
      <c r="BL892" s="7" t="s">
        <v>3028</v>
      </c>
    </row>
    <row r="893" spans="2:64" x14ac:dyDescent="0.4">
      <c r="B893" s="2" t="s">
        <v>1272</v>
      </c>
      <c r="C893" s="3" t="s">
        <v>180</v>
      </c>
      <c r="D893" s="2" t="s">
        <v>865</v>
      </c>
      <c r="E893" s="3" t="s">
        <v>3028</v>
      </c>
      <c r="F893" s="2" t="s">
        <v>3028</v>
      </c>
      <c r="G893" s="2" t="s">
        <v>3287</v>
      </c>
      <c r="H893" s="3" t="s">
        <v>3028</v>
      </c>
      <c r="I893" s="2" t="s">
        <v>3028</v>
      </c>
      <c r="J893" s="2" t="s">
        <v>3028</v>
      </c>
      <c r="K893" s="3" t="s">
        <v>80</v>
      </c>
      <c r="L893" s="2" t="s">
        <v>79</v>
      </c>
      <c r="M893" s="2" t="s">
        <v>4657</v>
      </c>
      <c r="O893" s="3" t="s">
        <v>59</v>
      </c>
      <c r="P893" s="2" t="s">
        <v>89</v>
      </c>
      <c r="Q893" s="3" t="s">
        <v>3799</v>
      </c>
      <c r="R893" s="2" t="s">
        <v>3800</v>
      </c>
      <c r="S893" s="3" t="s">
        <v>118</v>
      </c>
      <c r="T893" s="2" t="s">
        <v>119</v>
      </c>
      <c r="U893" s="2" t="s">
        <v>127</v>
      </c>
      <c r="V893" s="2" t="s">
        <v>129</v>
      </c>
      <c r="W893" s="2" t="s">
        <v>3028</v>
      </c>
      <c r="X893" s="2" t="s">
        <v>3028</v>
      </c>
      <c r="Y893" s="2" t="s">
        <v>133</v>
      </c>
      <c r="Z893" s="2" t="s">
        <v>134</v>
      </c>
      <c r="AA893" s="2" t="s">
        <v>3810</v>
      </c>
      <c r="AB893" s="2"/>
      <c r="AC893" s="2" t="s">
        <v>3028</v>
      </c>
      <c r="AD893" s="2"/>
      <c r="AE893" s="2" t="s">
        <v>3028</v>
      </c>
      <c r="AF893" s="2">
        <v>0</v>
      </c>
      <c r="AG893" s="2">
        <v>0</v>
      </c>
      <c r="AI893" s="2" t="s">
        <v>166</v>
      </c>
      <c r="AJ893" s="2">
        <v>201</v>
      </c>
      <c r="AK893" s="3">
        <v>2012</v>
      </c>
      <c r="AL893" s="8" t="s">
        <v>4069</v>
      </c>
      <c r="AM893" s="59">
        <f t="shared" si="153"/>
        <v>2012</v>
      </c>
      <c r="AN893" s="14" t="s">
        <v>3028</v>
      </c>
      <c r="AO893" s="14" t="s">
        <v>3028</v>
      </c>
      <c r="AP893" s="14" t="s">
        <v>3028</v>
      </c>
      <c r="AQ893" s="2">
        <v>2020</v>
      </c>
      <c r="AR893" s="72">
        <f t="shared" si="149"/>
        <v>11</v>
      </c>
      <c r="AS893" s="69">
        <v>20210331</v>
      </c>
      <c r="AT893" s="2" t="s">
        <v>185</v>
      </c>
      <c r="AU893" s="72">
        <v>703500</v>
      </c>
      <c r="AV893" s="72">
        <v>0</v>
      </c>
      <c r="AW893" s="71">
        <f t="shared" si="152"/>
        <v>703500</v>
      </c>
      <c r="AX893" s="71">
        <f t="shared" si="154"/>
        <v>0</v>
      </c>
      <c r="AY893" s="71">
        <f t="shared" si="155"/>
        <v>0</v>
      </c>
      <c r="AZ893" s="71">
        <f t="shared" si="156"/>
        <v>703500</v>
      </c>
      <c r="BA893" s="71">
        <f t="shared" si="157"/>
        <v>0</v>
      </c>
      <c r="BB893" s="71">
        <f t="shared" si="158"/>
        <v>0</v>
      </c>
      <c r="BC893" s="71">
        <f t="shared" si="159"/>
        <v>0</v>
      </c>
      <c r="BD893" s="71">
        <f t="shared" si="150"/>
        <v>0</v>
      </c>
      <c r="BE893" s="71">
        <f t="shared" si="151"/>
        <v>703500</v>
      </c>
      <c r="BF893" s="72"/>
      <c r="BG893" s="3" t="s">
        <v>172</v>
      </c>
      <c r="BH893" s="2" t="s">
        <v>3807</v>
      </c>
      <c r="BI893" s="6" t="s">
        <v>3028</v>
      </c>
      <c r="BJ893" s="6">
        <v>0</v>
      </c>
      <c r="BK893" s="6">
        <v>0</v>
      </c>
      <c r="BL893" s="7" t="s">
        <v>3028</v>
      </c>
    </row>
    <row r="894" spans="2:64" x14ac:dyDescent="0.4">
      <c r="B894" s="2" t="s">
        <v>1273</v>
      </c>
      <c r="C894" s="3" t="s">
        <v>180</v>
      </c>
      <c r="D894" s="2" t="s">
        <v>865</v>
      </c>
      <c r="E894" s="3" t="s">
        <v>3028</v>
      </c>
      <c r="F894" s="2" t="s">
        <v>3028</v>
      </c>
      <c r="G894" s="2" t="s">
        <v>3288</v>
      </c>
      <c r="H894" s="3" t="s">
        <v>3028</v>
      </c>
      <c r="I894" s="2" t="s">
        <v>3028</v>
      </c>
      <c r="J894" s="2" t="s">
        <v>3028</v>
      </c>
      <c r="K894" s="3" t="s">
        <v>80</v>
      </c>
      <c r="L894" s="2" t="s">
        <v>79</v>
      </c>
      <c r="M894" s="2" t="s">
        <v>4657</v>
      </c>
      <c r="O894" s="3" t="s">
        <v>59</v>
      </c>
      <c r="P894" s="2" t="s">
        <v>89</v>
      </c>
      <c r="Q894" s="3" t="s">
        <v>3799</v>
      </c>
      <c r="R894" s="2" t="s">
        <v>3800</v>
      </c>
      <c r="S894" s="3" t="s">
        <v>118</v>
      </c>
      <c r="T894" s="2" t="s">
        <v>119</v>
      </c>
      <c r="U894" s="2" t="s">
        <v>127</v>
      </c>
      <c r="V894" s="2" t="s">
        <v>129</v>
      </c>
      <c r="W894" s="2" t="s">
        <v>3028</v>
      </c>
      <c r="X894" s="2" t="s">
        <v>3028</v>
      </c>
      <c r="Y894" s="2" t="s">
        <v>133</v>
      </c>
      <c r="Z894" s="2" t="s">
        <v>134</v>
      </c>
      <c r="AA894" s="2" t="s">
        <v>3810</v>
      </c>
      <c r="AB894" s="2"/>
      <c r="AC894" s="2" t="s">
        <v>3028</v>
      </c>
      <c r="AD894" s="2"/>
      <c r="AE894" s="2" t="s">
        <v>3028</v>
      </c>
      <c r="AF894" s="2">
        <v>0</v>
      </c>
      <c r="AG894" s="2">
        <v>0</v>
      </c>
      <c r="AI894" s="2" t="s">
        <v>166</v>
      </c>
      <c r="AJ894" s="2">
        <v>58</v>
      </c>
      <c r="AK894" s="3">
        <v>2012</v>
      </c>
      <c r="AL894" s="8" t="s">
        <v>4069</v>
      </c>
      <c r="AM894" s="59">
        <f t="shared" si="153"/>
        <v>2012</v>
      </c>
      <c r="AN894" s="14" t="s">
        <v>3028</v>
      </c>
      <c r="AO894" s="14" t="s">
        <v>3028</v>
      </c>
      <c r="AP894" s="14" t="s">
        <v>3028</v>
      </c>
      <c r="AQ894" s="2">
        <v>2020</v>
      </c>
      <c r="AR894" s="72">
        <f t="shared" si="149"/>
        <v>11</v>
      </c>
      <c r="AS894" s="69">
        <v>20210331</v>
      </c>
      <c r="AT894" s="2" t="s">
        <v>185</v>
      </c>
      <c r="AU894" s="72">
        <v>203000</v>
      </c>
      <c r="AV894" s="72">
        <v>0</v>
      </c>
      <c r="AW894" s="71">
        <f t="shared" si="152"/>
        <v>203000</v>
      </c>
      <c r="AX894" s="71">
        <f t="shared" si="154"/>
        <v>0</v>
      </c>
      <c r="AY894" s="71">
        <f t="shared" si="155"/>
        <v>0</v>
      </c>
      <c r="AZ894" s="71">
        <f t="shared" si="156"/>
        <v>203000</v>
      </c>
      <c r="BA894" s="71">
        <f t="shared" si="157"/>
        <v>0</v>
      </c>
      <c r="BB894" s="71">
        <f t="shared" si="158"/>
        <v>0</v>
      </c>
      <c r="BC894" s="71">
        <f t="shared" si="159"/>
        <v>0</v>
      </c>
      <c r="BD894" s="71">
        <f t="shared" si="150"/>
        <v>0</v>
      </c>
      <c r="BE894" s="71">
        <f t="shared" si="151"/>
        <v>203000</v>
      </c>
      <c r="BF894" s="72"/>
      <c r="BG894" s="3" t="s">
        <v>172</v>
      </c>
      <c r="BH894" s="2" t="s">
        <v>3807</v>
      </c>
      <c r="BI894" s="6" t="s">
        <v>3028</v>
      </c>
      <c r="BJ894" s="6">
        <v>0</v>
      </c>
      <c r="BK894" s="6">
        <v>0</v>
      </c>
      <c r="BL894" s="7" t="s">
        <v>3028</v>
      </c>
    </row>
    <row r="895" spans="2:64" x14ac:dyDescent="0.4">
      <c r="B895" s="2" t="s">
        <v>1310</v>
      </c>
      <c r="C895" s="3" t="s">
        <v>180</v>
      </c>
      <c r="D895" s="2" t="s">
        <v>865</v>
      </c>
      <c r="E895" s="3" t="s">
        <v>3028</v>
      </c>
      <c r="F895" s="2" t="s">
        <v>3028</v>
      </c>
      <c r="G895" s="2" t="s">
        <v>3293</v>
      </c>
      <c r="H895" s="3" t="s">
        <v>3028</v>
      </c>
      <c r="I895" s="2" t="s">
        <v>3028</v>
      </c>
      <c r="J895" s="2" t="s">
        <v>3028</v>
      </c>
      <c r="K895" s="3" t="s">
        <v>80</v>
      </c>
      <c r="L895" s="2" t="s">
        <v>79</v>
      </c>
      <c r="M895" s="2" t="s">
        <v>4657</v>
      </c>
      <c r="O895" s="3" t="s">
        <v>59</v>
      </c>
      <c r="P895" s="2" t="s">
        <v>89</v>
      </c>
      <c r="Q895" s="3" t="s">
        <v>3799</v>
      </c>
      <c r="R895" s="2" t="s">
        <v>3800</v>
      </c>
      <c r="S895" s="3" t="s">
        <v>118</v>
      </c>
      <c r="T895" s="2" t="s">
        <v>119</v>
      </c>
      <c r="U895" s="2" t="s">
        <v>127</v>
      </c>
      <c r="V895" s="2" t="s">
        <v>129</v>
      </c>
      <c r="W895" s="2" t="s">
        <v>3028</v>
      </c>
      <c r="X895" s="2" t="s">
        <v>3028</v>
      </c>
      <c r="Y895" s="2" t="s">
        <v>133</v>
      </c>
      <c r="Z895" s="2" t="s">
        <v>134</v>
      </c>
      <c r="AA895" s="2" t="s">
        <v>3810</v>
      </c>
      <c r="AB895" s="2"/>
      <c r="AC895" s="2" t="s">
        <v>3028</v>
      </c>
      <c r="AD895" s="2"/>
      <c r="AE895" s="2" t="s">
        <v>3028</v>
      </c>
      <c r="AF895" s="2">
        <v>0</v>
      </c>
      <c r="AG895" s="2">
        <v>0</v>
      </c>
      <c r="AI895" s="2" t="s">
        <v>166</v>
      </c>
      <c r="AJ895" s="2">
        <v>79</v>
      </c>
      <c r="AK895" s="3">
        <v>2011</v>
      </c>
      <c r="AL895" s="8" t="s">
        <v>3953</v>
      </c>
      <c r="AM895" s="59">
        <f t="shared" si="153"/>
        <v>2011</v>
      </c>
      <c r="AN895" s="14" t="s">
        <v>3028</v>
      </c>
      <c r="AO895" s="14" t="s">
        <v>3028</v>
      </c>
      <c r="AP895" s="14" t="s">
        <v>3028</v>
      </c>
      <c r="AQ895" s="2">
        <v>2020</v>
      </c>
      <c r="AR895" s="72">
        <f t="shared" si="149"/>
        <v>12</v>
      </c>
      <c r="AS895" s="69">
        <v>20210331</v>
      </c>
      <c r="AT895" s="2" t="s">
        <v>185</v>
      </c>
      <c r="AU895" s="72">
        <v>276500</v>
      </c>
      <c r="AV895" s="72">
        <v>0</v>
      </c>
      <c r="AW895" s="71">
        <f t="shared" si="152"/>
        <v>276500</v>
      </c>
      <c r="AX895" s="71">
        <f t="shared" si="154"/>
        <v>0</v>
      </c>
      <c r="AY895" s="71">
        <f t="shared" si="155"/>
        <v>0</v>
      </c>
      <c r="AZ895" s="71">
        <f t="shared" si="156"/>
        <v>276500</v>
      </c>
      <c r="BA895" s="71">
        <f t="shared" si="157"/>
        <v>0</v>
      </c>
      <c r="BB895" s="71">
        <f t="shared" si="158"/>
        <v>0</v>
      </c>
      <c r="BC895" s="71">
        <f t="shared" si="159"/>
        <v>0</v>
      </c>
      <c r="BD895" s="71">
        <f t="shared" si="150"/>
        <v>0</v>
      </c>
      <c r="BE895" s="71">
        <f t="shared" si="151"/>
        <v>276500</v>
      </c>
      <c r="BF895" s="72"/>
      <c r="BG895" s="3" t="s">
        <v>172</v>
      </c>
      <c r="BH895" s="2" t="s">
        <v>3807</v>
      </c>
      <c r="BI895" s="6" t="s">
        <v>3028</v>
      </c>
      <c r="BJ895" s="6">
        <v>0</v>
      </c>
      <c r="BK895" s="6">
        <v>0</v>
      </c>
      <c r="BL895" s="7" t="s">
        <v>3028</v>
      </c>
    </row>
    <row r="896" spans="2:64" x14ac:dyDescent="0.4">
      <c r="B896" s="2" t="s">
        <v>2603</v>
      </c>
      <c r="C896" s="3" t="s">
        <v>180</v>
      </c>
      <c r="D896" s="2" t="s">
        <v>2174</v>
      </c>
      <c r="E896" s="3" t="s">
        <v>3028</v>
      </c>
      <c r="F896" s="2" t="s">
        <v>3028</v>
      </c>
      <c r="G896" s="2" t="s">
        <v>3550</v>
      </c>
      <c r="H896" s="3" t="s">
        <v>3028</v>
      </c>
      <c r="I896" s="2" t="s">
        <v>3028</v>
      </c>
      <c r="J896" s="2" t="s">
        <v>3028</v>
      </c>
      <c r="K896" s="3" t="s">
        <v>80</v>
      </c>
      <c r="L896" s="2" t="s">
        <v>79</v>
      </c>
      <c r="M896" s="2" t="s">
        <v>4657</v>
      </c>
      <c r="O896" s="3" t="s">
        <v>59</v>
      </c>
      <c r="P896" s="2" t="s">
        <v>89</v>
      </c>
      <c r="Q896" s="3" t="s">
        <v>3779</v>
      </c>
      <c r="R896" s="2" t="s">
        <v>126</v>
      </c>
      <c r="S896" s="3" t="s">
        <v>118</v>
      </c>
      <c r="T896" s="2" t="s">
        <v>119</v>
      </c>
      <c r="U896" s="2" t="s">
        <v>127</v>
      </c>
      <c r="V896" s="2" t="s">
        <v>129</v>
      </c>
      <c r="W896" s="2" t="s">
        <v>3028</v>
      </c>
      <c r="X896" s="2" t="s">
        <v>3028</v>
      </c>
      <c r="Y896" s="2" t="s">
        <v>133</v>
      </c>
      <c r="Z896" s="2" t="s">
        <v>134</v>
      </c>
      <c r="AA896" s="2" t="s">
        <v>3810</v>
      </c>
      <c r="AB896" s="2"/>
      <c r="AC896" s="2" t="s">
        <v>3028</v>
      </c>
      <c r="AD896" s="2"/>
      <c r="AE896" s="2" t="s">
        <v>3028</v>
      </c>
      <c r="AF896" s="2">
        <v>0</v>
      </c>
      <c r="AG896" s="2">
        <v>0</v>
      </c>
      <c r="AI896" s="2" t="s">
        <v>166</v>
      </c>
      <c r="AJ896" s="2">
        <v>0</v>
      </c>
      <c r="AK896" s="3">
        <v>1899</v>
      </c>
      <c r="AL896" s="8" t="s">
        <v>4035</v>
      </c>
      <c r="AM896" s="59">
        <f t="shared" si="153"/>
        <v>1899</v>
      </c>
      <c r="AN896" s="14" t="s">
        <v>3028</v>
      </c>
      <c r="AO896" s="14" t="s">
        <v>3028</v>
      </c>
      <c r="AP896" s="14" t="s">
        <v>3028</v>
      </c>
      <c r="AQ896" s="2">
        <v>2020</v>
      </c>
      <c r="AR896" s="72">
        <f t="shared" si="149"/>
        <v>124</v>
      </c>
      <c r="AS896" s="69">
        <v>20210331</v>
      </c>
      <c r="AT896" s="2" t="s">
        <v>185</v>
      </c>
      <c r="AU896" s="72">
        <v>1</v>
      </c>
      <c r="AV896" s="72">
        <v>0</v>
      </c>
      <c r="AW896" s="71">
        <f t="shared" si="152"/>
        <v>1</v>
      </c>
      <c r="AX896" s="71">
        <f t="shared" si="154"/>
        <v>0</v>
      </c>
      <c r="AY896" s="71">
        <f t="shared" si="155"/>
        <v>0</v>
      </c>
      <c r="AZ896" s="71">
        <f t="shared" si="156"/>
        <v>1</v>
      </c>
      <c r="BA896" s="71">
        <f t="shared" si="157"/>
        <v>0</v>
      </c>
      <c r="BB896" s="71">
        <f t="shared" si="158"/>
        <v>0</v>
      </c>
      <c r="BC896" s="71">
        <f t="shared" si="159"/>
        <v>0</v>
      </c>
      <c r="BD896" s="71">
        <f t="shared" si="150"/>
        <v>0</v>
      </c>
      <c r="BE896" s="71">
        <f t="shared" si="151"/>
        <v>1</v>
      </c>
      <c r="BF896" s="72"/>
      <c r="BG896" s="3" t="s">
        <v>176</v>
      </c>
      <c r="BH896" s="2" t="s">
        <v>3803</v>
      </c>
      <c r="BI896" s="6" t="s">
        <v>3028</v>
      </c>
      <c r="BJ896" s="6">
        <v>0</v>
      </c>
      <c r="BK896" s="6">
        <v>0</v>
      </c>
      <c r="BL896" s="7" t="s">
        <v>3028</v>
      </c>
    </row>
    <row r="897" spans="2:64" x14ac:dyDescent="0.4">
      <c r="B897" s="2" t="s">
        <v>2604</v>
      </c>
      <c r="C897" s="3" t="s">
        <v>180</v>
      </c>
      <c r="D897" s="2" t="s">
        <v>2174</v>
      </c>
      <c r="E897" s="3" t="s">
        <v>3028</v>
      </c>
      <c r="F897" s="2" t="s">
        <v>3028</v>
      </c>
      <c r="G897" s="2" t="s">
        <v>3408</v>
      </c>
      <c r="H897" s="3" t="s">
        <v>3028</v>
      </c>
      <c r="I897" s="2" t="s">
        <v>3028</v>
      </c>
      <c r="J897" s="2" t="s">
        <v>3028</v>
      </c>
      <c r="K897" s="3" t="s">
        <v>80</v>
      </c>
      <c r="L897" s="2" t="s">
        <v>79</v>
      </c>
      <c r="M897" s="2" t="s">
        <v>4657</v>
      </c>
      <c r="O897" s="3" t="s">
        <v>59</v>
      </c>
      <c r="P897" s="2" t="s">
        <v>89</v>
      </c>
      <c r="Q897" s="3" t="s">
        <v>3779</v>
      </c>
      <c r="R897" s="2" t="s">
        <v>126</v>
      </c>
      <c r="S897" s="3" t="s">
        <v>118</v>
      </c>
      <c r="T897" s="2" t="s">
        <v>119</v>
      </c>
      <c r="U897" s="2" t="s">
        <v>127</v>
      </c>
      <c r="V897" s="2" t="s">
        <v>129</v>
      </c>
      <c r="W897" s="2" t="s">
        <v>3028</v>
      </c>
      <c r="X897" s="2" t="s">
        <v>3028</v>
      </c>
      <c r="Y897" s="2" t="s">
        <v>133</v>
      </c>
      <c r="Z897" s="2" t="s">
        <v>134</v>
      </c>
      <c r="AA897" s="2" t="s">
        <v>3810</v>
      </c>
      <c r="AB897" s="2"/>
      <c r="AC897" s="2" t="s">
        <v>3028</v>
      </c>
      <c r="AD897" s="2"/>
      <c r="AE897" s="2" t="s">
        <v>3028</v>
      </c>
      <c r="AF897" s="2">
        <v>0</v>
      </c>
      <c r="AG897" s="2">
        <v>0</v>
      </c>
      <c r="AI897" s="2" t="s">
        <v>166</v>
      </c>
      <c r="AJ897" s="2">
        <v>0</v>
      </c>
      <c r="AK897" s="3">
        <v>1899</v>
      </c>
      <c r="AL897" s="8" t="s">
        <v>4035</v>
      </c>
      <c r="AM897" s="59">
        <f t="shared" si="153"/>
        <v>1899</v>
      </c>
      <c r="AN897" s="14" t="s">
        <v>3028</v>
      </c>
      <c r="AO897" s="14" t="s">
        <v>3028</v>
      </c>
      <c r="AP897" s="14" t="s">
        <v>3028</v>
      </c>
      <c r="AQ897" s="2">
        <v>2020</v>
      </c>
      <c r="AR897" s="72">
        <f t="shared" si="149"/>
        <v>124</v>
      </c>
      <c r="AS897" s="69">
        <v>20210331</v>
      </c>
      <c r="AT897" s="2" t="s">
        <v>185</v>
      </c>
      <c r="AU897" s="72">
        <v>1</v>
      </c>
      <c r="AV897" s="72">
        <v>0</v>
      </c>
      <c r="AW897" s="71">
        <f t="shared" si="152"/>
        <v>1</v>
      </c>
      <c r="AX897" s="71">
        <f t="shared" si="154"/>
        <v>0</v>
      </c>
      <c r="AY897" s="71">
        <f t="shared" si="155"/>
        <v>0</v>
      </c>
      <c r="AZ897" s="71">
        <f t="shared" si="156"/>
        <v>1</v>
      </c>
      <c r="BA897" s="71">
        <f t="shared" si="157"/>
        <v>0</v>
      </c>
      <c r="BB897" s="71">
        <f t="shared" si="158"/>
        <v>0</v>
      </c>
      <c r="BC897" s="71">
        <f t="shared" si="159"/>
        <v>0</v>
      </c>
      <c r="BD897" s="71">
        <f t="shared" si="150"/>
        <v>0</v>
      </c>
      <c r="BE897" s="71">
        <f t="shared" si="151"/>
        <v>1</v>
      </c>
      <c r="BF897" s="72"/>
      <c r="BG897" s="3" t="s">
        <v>176</v>
      </c>
      <c r="BH897" s="2" t="s">
        <v>3803</v>
      </c>
      <c r="BI897" s="6" t="s">
        <v>3028</v>
      </c>
      <c r="BJ897" s="6">
        <v>0</v>
      </c>
      <c r="BK897" s="6">
        <v>0</v>
      </c>
      <c r="BL897" s="7" t="s">
        <v>3028</v>
      </c>
    </row>
    <row r="898" spans="2:64" x14ac:dyDescent="0.4">
      <c r="B898" s="2" t="s">
        <v>2605</v>
      </c>
      <c r="C898" s="3" t="s">
        <v>180</v>
      </c>
      <c r="D898" s="2" t="s">
        <v>2174</v>
      </c>
      <c r="E898" s="3" t="s">
        <v>3028</v>
      </c>
      <c r="F898" s="2" t="s">
        <v>3028</v>
      </c>
      <c r="G898" s="2" t="s">
        <v>3551</v>
      </c>
      <c r="H898" s="3" t="s">
        <v>3028</v>
      </c>
      <c r="I898" s="2" t="s">
        <v>3028</v>
      </c>
      <c r="J898" s="2" t="s">
        <v>3028</v>
      </c>
      <c r="K898" s="3" t="s">
        <v>80</v>
      </c>
      <c r="L898" s="2" t="s">
        <v>79</v>
      </c>
      <c r="M898" s="2" t="s">
        <v>4657</v>
      </c>
      <c r="O898" s="3" t="s">
        <v>59</v>
      </c>
      <c r="P898" s="2" t="s">
        <v>89</v>
      </c>
      <c r="Q898" s="3" t="s">
        <v>3779</v>
      </c>
      <c r="R898" s="2" t="s">
        <v>126</v>
      </c>
      <c r="S898" s="3" t="s">
        <v>125</v>
      </c>
      <c r="T898" s="2" t="s">
        <v>126</v>
      </c>
      <c r="U898" s="2" t="s">
        <v>127</v>
      </c>
      <c r="V898" s="2" t="s">
        <v>129</v>
      </c>
      <c r="W898" s="2" t="s">
        <v>3028</v>
      </c>
      <c r="X898" s="2" t="s">
        <v>3028</v>
      </c>
      <c r="Y898" s="2" t="s">
        <v>133</v>
      </c>
      <c r="Z898" s="2" t="s">
        <v>134</v>
      </c>
      <c r="AA898" s="2" t="s">
        <v>3810</v>
      </c>
      <c r="AB898" s="2"/>
      <c r="AC898" s="2" t="s">
        <v>3028</v>
      </c>
      <c r="AD898" s="2"/>
      <c r="AE898" s="2" t="s">
        <v>3028</v>
      </c>
      <c r="AF898" s="2">
        <v>0</v>
      </c>
      <c r="AG898" s="2">
        <v>0</v>
      </c>
      <c r="AI898" s="2" t="s">
        <v>166</v>
      </c>
      <c r="AJ898" s="2">
        <v>0</v>
      </c>
      <c r="AK898" s="3">
        <v>1899</v>
      </c>
      <c r="AL898" s="8" t="s">
        <v>4035</v>
      </c>
      <c r="AM898" s="59">
        <f t="shared" si="153"/>
        <v>1899</v>
      </c>
      <c r="AN898" s="14" t="s">
        <v>3028</v>
      </c>
      <c r="AO898" s="14" t="s">
        <v>3028</v>
      </c>
      <c r="AP898" s="14" t="s">
        <v>3028</v>
      </c>
      <c r="AQ898" s="2">
        <v>2020</v>
      </c>
      <c r="AR898" s="72">
        <f t="shared" si="149"/>
        <v>124</v>
      </c>
      <c r="AS898" s="69">
        <v>20210331</v>
      </c>
      <c r="AT898" s="2" t="s">
        <v>185</v>
      </c>
      <c r="AU898" s="72">
        <v>1</v>
      </c>
      <c r="AV898" s="72">
        <v>0</v>
      </c>
      <c r="AW898" s="71">
        <f t="shared" si="152"/>
        <v>1</v>
      </c>
      <c r="AX898" s="71">
        <f t="shared" si="154"/>
        <v>0</v>
      </c>
      <c r="AY898" s="71">
        <f t="shared" si="155"/>
        <v>0</v>
      </c>
      <c r="AZ898" s="71">
        <f t="shared" si="156"/>
        <v>1</v>
      </c>
      <c r="BA898" s="71">
        <f t="shared" si="157"/>
        <v>0</v>
      </c>
      <c r="BB898" s="71">
        <f t="shared" si="158"/>
        <v>0</v>
      </c>
      <c r="BC898" s="71">
        <f t="shared" si="159"/>
        <v>0</v>
      </c>
      <c r="BD898" s="71">
        <f t="shared" si="150"/>
        <v>0</v>
      </c>
      <c r="BE898" s="71">
        <f t="shared" si="151"/>
        <v>1</v>
      </c>
      <c r="BF898" s="72"/>
      <c r="BG898" s="3" t="s">
        <v>176</v>
      </c>
      <c r="BH898" s="2" t="s">
        <v>3803</v>
      </c>
      <c r="BI898" s="6" t="s">
        <v>3028</v>
      </c>
      <c r="BJ898" s="6">
        <v>0</v>
      </c>
      <c r="BK898" s="6">
        <v>0</v>
      </c>
      <c r="BL898" s="7" t="s">
        <v>3028</v>
      </c>
    </row>
    <row r="899" spans="2:64" x14ac:dyDescent="0.4">
      <c r="B899" s="2" t="s">
        <v>2609</v>
      </c>
      <c r="C899" s="3" t="s">
        <v>180</v>
      </c>
      <c r="D899" s="2" t="s">
        <v>2333</v>
      </c>
      <c r="E899" s="3" t="s">
        <v>3028</v>
      </c>
      <c r="F899" s="2" t="s">
        <v>3028</v>
      </c>
      <c r="G899" s="2" t="s">
        <v>3450</v>
      </c>
      <c r="H899" s="3" t="s">
        <v>3028</v>
      </c>
      <c r="I899" s="2" t="s">
        <v>3028</v>
      </c>
      <c r="J899" s="2" t="s">
        <v>3028</v>
      </c>
      <c r="K899" s="3" t="s">
        <v>80</v>
      </c>
      <c r="L899" s="2" t="s">
        <v>79</v>
      </c>
      <c r="M899" s="2" t="s">
        <v>4657</v>
      </c>
      <c r="O899" s="3" t="s">
        <v>59</v>
      </c>
      <c r="P899" s="2" t="s">
        <v>89</v>
      </c>
      <c r="Q899" s="3" t="s">
        <v>3779</v>
      </c>
      <c r="R899" s="2" t="s">
        <v>126</v>
      </c>
      <c r="S899" s="3" t="s">
        <v>121</v>
      </c>
      <c r="T899" s="2" t="s">
        <v>122</v>
      </c>
      <c r="U899" s="2" t="s">
        <v>127</v>
      </c>
      <c r="V899" s="2" t="s">
        <v>129</v>
      </c>
      <c r="W899" s="2" t="s">
        <v>3028</v>
      </c>
      <c r="X899" s="2" t="s">
        <v>3028</v>
      </c>
      <c r="Y899" s="2" t="s">
        <v>133</v>
      </c>
      <c r="Z899" s="2" t="s">
        <v>134</v>
      </c>
      <c r="AA899" s="2" t="s">
        <v>3810</v>
      </c>
      <c r="AB899" s="2"/>
      <c r="AC899" s="2" t="s">
        <v>3028</v>
      </c>
      <c r="AD899" s="2"/>
      <c r="AE899" s="2" t="s">
        <v>3028</v>
      </c>
      <c r="AF899" s="2">
        <v>0</v>
      </c>
      <c r="AG899" s="2">
        <v>0</v>
      </c>
      <c r="AI899" s="2" t="s">
        <v>166</v>
      </c>
      <c r="AJ899" s="2">
        <v>84</v>
      </c>
      <c r="AK899" s="3">
        <v>1899</v>
      </c>
      <c r="AL899" s="8" t="s">
        <v>4035</v>
      </c>
      <c r="AM899" s="59">
        <f t="shared" si="153"/>
        <v>1899</v>
      </c>
      <c r="AN899" s="14" t="s">
        <v>3028</v>
      </c>
      <c r="AO899" s="14" t="s">
        <v>3028</v>
      </c>
      <c r="AP899" s="14" t="s">
        <v>3028</v>
      </c>
      <c r="AQ899" s="2">
        <v>2020</v>
      </c>
      <c r="AR899" s="72">
        <f t="shared" ref="AR899:AR962" si="160">IF(AT899="当初取得",$A$1-AM899,MAX($A$1-AQ899,))</f>
        <v>124</v>
      </c>
      <c r="AS899" s="69">
        <v>20210331</v>
      </c>
      <c r="AT899" s="2" t="s">
        <v>185</v>
      </c>
      <c r="AU899" s="72">
        <v>889896</v>
      </c>
      <c r="AV899" s="72">
        <v>0</v>
      </c>
      <c r="AW899" s="71">
        <f t="shared" si="152"/>
        <v>889896</v>
      </c>
      <c r="AX899" s="71">
        <f t="shared" si="154"/>
        <v>0</v>
      </c>
      <c r="AY899" s="71">
        <f t="shared" si="155"/>
        <v>0</v>
      </c>
      <c r="AZ899" s="71">
        <f t="shared" si="156"/>
        <v>889896</v>
      </c>
      <c r="BA899" s="71">
        <f t="shared" si="157"/>
        <v>0</v>
      </c>
      <c r="BB899" s="71">
        <f t="shared" si="158"/>
        <v>0</v>
      </c>
      <c r="BC899" s="71">
        <f t="shared" si="159"/>
        <v>0</v>
      </c>
      <c r="BD899" s="71">
        <f t="shared" ref="BD899:BD962" si="161">IF(X899="1円残しする",IF(BB899&gt;=AW899,AW899-1,BB899),BB899)</f>
        <v>0</v>
      </c>
      <c r="BE899" s="71">
        <f t="shared" ref="BE899:BE962" si="162">AW899-BD899</f>
        <v>889896</v>
      </c>
      <c r="BF899" s="72"/>
      <c r="BG899" s="3" t="s">
        <v>176</v>
      </c>
      <c r="BH899" s="2" t="s">
        <v>3803</v>
      </c>
      <c r="BI899" s="6" t="s">
        <v>3028</v>
      </c>
      <c r="BJ899" s="6">
        <v>0</v>
      </c>
      <c r="BK899" s="6">
        <v>0</v>
      </c>
      <c r="BL899" s="7" t="s">
        <v>3028</v>
      </c>
    </row>
    <row r="900" spans="2:64" x14ac:dyDescent="0.4">
      <c r="B900" s="2" t="s">
        <v>2610</v>
      </c>
      <c r="C900" s="3" t="s">
        <v>180</v>
      </c>
      <c r="D900" s="2" t="s">
        <v>2333</v>
      </c>
      <c r="E900" s="3" t="s">
        <v>3028</v>
      </c>
      <c r="F900" s="2" t="s">
        <v>3028</v>
      </c>
      <c r="G900" s="2" t="s">
        <v>3555</v>
      </c>
      <c r="H900" s="3" t="s">
        <v>3028</v>
      </c>
      <c r="I900" s="2" t="s">
        <v>3028</v>
      </c>
      <c r="J900" s="2" t="s">
        <v>3028</v>
      </c>
      <c r="K900" s="3" t="s">
        <v>80</v>
      </c>
      <c r="L900" s="2" t="s">
        <v>79</v>
      </c>
      <c r="M900" s="2" t="s">
        <v>4657</v>
      </c>
      <c r="O900" s="3" t="s">
        <v>59</v>
      </c>
      <c r="P900" s="2" t="s">
        <v>89</v>
      </c>
      <c r="Q900" s="3" t="s">
        <v>3779</v>
      </c>
      <c r="R900" s="2" t="s">
        <v>126</v>
      </c>
      <c r="S900" s="3" t="s">
        <v>121</v>
      </c>
      <c r="T900" s="2" t="s">
        <v>122</v>
      </c>
      <c r="U900" s="2" t="s">
        <v>127</v>
      </c>
      <c r="V900" s="2" t="s">
        <v>129</v>
      </c>
      <c r="W900" s="2" t="s">
        <v>3028</v>
      </c>
      <c r="X900" s="2" t="s">
        <v>3028</v>
      </c>
      <c r="Y900" s="2" t="s">
        <v>133</v>
      </c>
      <c r="Z900" s="2" t="s">
        <v>134</v>
      </c>
      <c r="AA900" s="2" t="s">
        <v>3810</v>
      </c>
      <c r="AB900" s="2"/>
      <c r="AC900" s="2" t="s">
        <v>3028</v>
      </c>
      <c r="AD900" s="2"/>
      <c r="AE900" s="2" t="s">
        <v>3028</v>
      </c>
      <c r="AF900" s="2">
        <v>0</v>
      </c>
      <c r="AG900" s="2">
        <v>0</v>
      </c>
      <c r="AI900" s="2" t="s">
        <v>166</v>
      </c>
      <c r="AJ900" s="2">
        <v>173.09</v>
      </c>
      <c r="AK900" s="3">
        <v>1899</v>
      </c>
      <c r="AL900" s="8" t="s">
        <v>4035</v>
      </c>
      <c r="AM900" s="59">
        <f t="shared" si="153"/>
        <v>1899</v>
      </c>
      <c r="AN900" s="14" t="s">
        <v>3028</v>
      </c>
      <c r="AO900" s="14" t="s">
        <v>3028</v>
      </c>
      <c r="AP900" s="14" t="s">
        <v>3028</v>
      </c>
      <c r="AQ900" s="2">
        <v>2020</v>
      </c>
      <c r="AR900" s="72">
        <f t="shared" si="160"/>
        <v>124</v>
      </c>
      <c r="AS900" s="69">
        <v>20210331</v>
      </c>
      <c r="AT900" s="2" t="s">
        <v>185</v>
      </c>
      <c r="AU900" s="72">
        <v>1833715</v>
      </c>
      <c r="AV900" s="72">
        <v>0</v>
      </c>
      <c r="AW900" s="71">
        <f t="shared" si="152"/>
        <v>1833715</v>
      </c>
      <c r="AX900" s="71">
        <f t="shared" si="154"/>
        <v>0</v>
      </c>
      <c r="AY900" s="71">
        <f t="shared" si="155"/>
        <v>0</v>
      </c>
      <c r="AZ900" s="71">
        <f t="shared" si="156"/>
        <v>1833715</v>
      </c>
      <c r="BA900" s="71">
        <f t="shared" si="157"/>
        <v>0</v>
      </c>
      <c r="BB900" s="71">
        <f t="shared" si="158"/>
        <v>0</v>
      </c>
      <c r="BC900" s="71">
        <f t="shared" si="159"/>
        <v>0</v>
      </c>
      <c r="BD900" s="71">
        <f t="shared" si="161"/>
        <v>0</v>
      </c>
      <c r="BE900" s="71">
        <f t="shared" si="162"/>
        <v>1833715</v>
      </c>
      <c r="BF900" s="72"/>
      <c r="BG900" s="3" t="s">
        <v>176</v>
      </c>
      <c r="BH900" s="2" t="s">
        <v>3803</v>
      </c>
      <c r="BI900" s="6" t="s">
        <v>3028</v>
      </c>
      <c r="BJ900" s="6">
        <v>0</v>
      </c>
      <c r="BK900" s="6">
        <v>0</v>
      </c>
      <c r="BL900" s="7" t="s">
        <v>3028</v>
      </c>
    </row>
    <row r="901" spans="2:64" x14ac:dyDescent="0.4">
      <c r="B901" s="2" t="s">
        <v>2611</v>
      </c>
      <c r="C901" s="3" t="s">
        <v>180</v>
      </c>
      <c r="D901" s="2" t="s">
        <v>2333</v>
      </c>
      <c r="E901" s="3" t="s">
        <v>3028</v>
      </c>
      <c r="F901" s="2" t="s">
        <v>3028</v>
      </c>
      <c r="G901" s="2" t="s">
        <v>3556</v>
      </c>
      <c r="H901" s="3" t="s">
        <v>3028</v>
      </c>
      <c r="I901" s="2" t="s">
        <v>3028</v>
      </c>
      <c r="J901" s="2" t="s">
        <v>3028</v>
      </c>
      <c r="K901" s="3" t="s">
        <v>80</v>
      </c>
      <c r="L901" s="2" t="s">
        <v>79</v>
      </c>
      <c r="M901" s="2" t="s">
        <v>4657</v>
      </c>
      <c r="O901" s="3" t="s">
        <v>59</v>
      </c>
      <c r="P901" s="2" t="s">
        <v>89</v>
      </c>
      <c r="Q901" s="3" t="s">
        <v>3779</v>
      </c>
      <c r="R901" s="2" t="s">
        <v>126</v>
      </c>
      <c r="S901" s="3" t="s">
        <v>125</v>
      </c>
      <c r="T901" s="2" t="s">
        <v>126</v>
      </c>
      <c r="U901" s="2" t="s">
        <v>127</v>
      </c>
      <c r="V901" s="2" t="s">
        <v>129</v>
      </c>
      <c r="W901" s="2" t="s">
        <v>3028</v>
      </c>
      <c r="X901" s="2" t="s">
        <v>3028</v>
      </c>
      <c r="Y901" s="2" t="s">
        <v>133</v>
      </c>
      <c r="Z901" s="2" t="s">
        <v>134</v>
      </c>
      <c r="AA901" s="2" t="s">
        <v>3810</v>
      </c>
      <c r="AB901" s="2"/>
      <c r="AC901" s="2" t="s">
        <v>3028</v>
      </c>
      <c r="AD901" s="2"/>
      <c r="AE901" s="2" t="s">
        <v>3028</v>
      </c>
      <c r="AF901" s="2">
        <v>0</v>
      </c>
      <c r="AG901" s="2">
        <v>0</v>
      </c>
      <c r="AI901" s="2" t="s">
        <v>166</v>
      </c>
      <c r="AJ901" s="2">
        <v>154.5</v>
      </c>
      <c r="AK901" s="3">
        <v>1899</v>
      </c>
      <c r="AL901" s="8" t="s">
        <v>4035</v>
      </c>
      <c r="AM901" s="59">
        <f t="shared" si="153"/>
        <v>1899</v>
      </c>
      <c r="AN901" s="14" t="s">
        <v>3028</v>
      </c>
      <c r="AO901" s="14" t="s">
        <v>3028</v>
      </c>
      <c r="AP901" s="14" t="s">
        <v>3028</v>
      </c>
      <c r="AQ901" s="2">
        <v>2020</v>
      </c>
      <c r="AR901" s="72">
        <f t="shared" si="160"/>
        <v>124</v>
      </c>
      <c r="AS901" s="69">
        <v>20210331</v>
      </c>
      <c r="AT901" s="2" t="s">
        <v>185</v>
      </c>
      <c r="AU901" s="72">
        <v>1630734</v>
      </c>
      <c r="AV901" s="72">
        <v>0</v>
      </c>
      <c r="AW901" s="71">
        <f t="shared" si="152"/>
        <v>1630734</v>
      </c>
      <c r="AX901" s="71">
        <f t="shared" si="154"/>
        <v>0</v>
      </c>
      <c r="AY901" s="71">
        <f t="shared" si="155"/>
        <v>0</v>
      </c>
      <c r="AZ901" s="71">
        <f t="shared" si="156"/>
        <v>1630734</v>
      </c>
      <c r="BA901" s="71">
        <f t="shared" si="157"/>
        <v>0</v>
      </c>
      <c r="BB901" s="71">
        <f t="shared" si="158"/>
        <v>0</v>
      </c>
      <c r="BC901" s="71">
        <f t="shared" si="159"/>
        <v>0</v>
      </c>
      <c r="BD901" s="71">
        <f t="shared" si="161"/>
        <v>0</v>
      </c>
      <c r="BE901" s="71">
        <f t="shared" si="162"/>
        <v>1630734</v>
      </c>
      <c r="BF901" s="72"/>
      <c r="BG901" s="3" t="s">
        <v>176</v>
      </c>
      <c r="BH901" s="2" t="s">
        <v>3803</v>
      </c>
      <c r="BI901" s="6" t="s">
        <v>3028</v>
      </c>
      <c r="BJ901" s="6">
        <v>0</v>
      </c>
      <c r="BK901" s="6">
        <v>0</v>
      </c>
      <c r="BL901" s="7" t="s">
        <v>3028</v>
      </c>
    </row>
    <row r="902" spans="2:64" x14ac:dyDescent="0.4">
      <c r="B902" s="2" t="s">
        <v>2612</v>
      </c>
      <c r="C902" s="3" t="s">
        <v>180</v>
      </c>
      <c r="D902" s="2" t="s">
        <v>2333</v>
      </c>
      <c r="E902" s="3" t="s">
        <v>3028</v>
      </c>
      <c r="F902" s="2" t="s">
        <v>3028</v>
      </c>
      <c r="G902" s="2" t="s">
        <v>3557</v>
      </c>
      <c r="H902" s="3" t="s">
        <v>3028</v>
      </c>
      <c r="I902" s="2" t="s">
        <v>3028</v>
      </c>
      <c r="J902" s="2" t="s">
        <v>3028</v>
      </c>
      <c r="K902" s="3" t="s">
        <v>80</v>
      </c>
      <c r="L902" s="2" t="s">
        <v>79</v>
      </c>
      <c r="M902" s="2" t="s">
        <v>4657</v>
      </c>
      <c r="O902" s="3" t="s">
        <v>59</v>
      </c>
      <c r="P902" s="2" t="s">
        <v>89</v>
      </c>
      <c r="Q902" s="3" t="s">
        <v>3779</v>
      </c>
      <c r="R902" s="2" t="s">
        <v>126</v>
      </c>
      <c r="S902" s="3" t="s">
        <v>118</v>
      </c>
      <c r="T902" s="2" t="s">
        <v>119</v>
      </c>
      <c r="U902" s="2" t="s">
        <v>127</v>
      </c>
      <c r="V902" s="2" t="s">
        <v>129</v>
      </c>
      <c r="W902" s="2" t="s">
        <v>3028</v>
      </c>
      <c r="X902" s="2" t="s">
        <v>3028</v>
      </c>
      <c r="Y902" s="2" t="s">
        <v>133</v>
      </c>
      <c r="Z902" s="2" t="s">
        <v>134</v>
      </c>
      <c r="AA902" s="2" t="s">
        <v>3810</v>
      </c>
      <c r="AB902" s="2"/>
      <c r="AC902" s="2" t="s">
        <v>3028</v>
      </c>
      <c r="AD902" s="2"/>
      <c r="AE902" s="2" t="s">
        <v>3028</v>
      </c>
      <c r="AF902" s="2">
        <v>0</v>
      </c>
      <c r="AG902" s="2">
        <v>0</v>
      </c>
      <c r="AI902" s="2" t="s">
        <v>166</v>
      </c>
      <c r="AJ902" s="2">
        <v>171.34</v>
      </c>
      <c r="AK902" s="3">
        <v>1899</v>
      </c>
      <c r="AL902" s="8" t="s">
        <v>4035</v>
      </c>
      <c r="AM902" s="59">
        <f t="shared" si="153"/>
        <v>1899</v>
      </c>
      <c r="AN902" s="14" t="s">
        <v>3028</v>
      </c>
      <c r="AO902" s="14" t="s">
        <v>3028</v>
      </c>
      <c r="AP902" s="14" t="s">
        <v>3028</v>
      </c>
      <c r="AQ902" s="2">
        <v>2020</v>
      </c>
      <c r="AR902" s="72">
        <f t="shared" si="160"/>
        <v>124</v>
      </c>
      <c r="AS902" s="69">
        <v>20210331</v>
      </c>
      <c r="AT902" s="2" t="s">
        <v>185</v>
      </c>
      <c r="AU902" s="72">
        <v>1815175</v>
      </c>
      <c r="AV902" s="72">
        <v>0</v>
      </c>
      <c r="AW902" s="71">
        <f t="shared" si="152"/>
        <v>1815175</v>
      </c>
      <c r="AX902" s="71">
        <f t="shared" si="154"/>
        <v>0</v>
      </c>
      <c r="AY902" s="71">
        <f t="shared" si="155"/>
        <v>0</v>
      </c>
      <c r="AZ902" s="71">
        <f t="shared" si="156"/>
        <v>1815175</v>
      </c>
      <c r="BA902" s="71">
        <f t="shared" si="157"/>
        <v>0</v>
      </c>
      <c r="BB902" s="71">
        <f t="shared" si="158"/>
        <v>0</v>
      </c>
      <c r="BC902" s="71">
        <f t="shared" si="159"/>
        <v>0</v>
      </c>
      <c r="BD902" s="71">
        <f t="shared" si="161"/>
        <v>0</v>
      </c>
      <c r="BE902" s="71">
        <f t="shared" si="162"/>
        <v>1815175</v>
      </c>
      <c r="BF902" s="72"/>
      <c r="BG902" s="3" t="s">
        <v>176</v>
      </c>
      <c r="BH902" s="2" t="s">
        <v>3803</v>
      </c>
      <c r="BI902" s="6" t="s">
        <v>3028</v>
      </c>
      <c r="BJ902" s="6">
        <v>0</v>
      </c>
      <c r="BK902" s="6">
        <v>0</v>
      </c>
      <c r="BL902" s="7" t="s">
        <v>3028</v>
      </c>
    </row>
    <row r="903" spans="2:64" x14ac:dyDescent="0.4">
      <c r="B903" s="2" t="s">
        <v>2613</v>
      </c>
      <c r="C903" s="3" t="s">
        <v>180</v>
      </c>
      <c r="D903" s="2" t="s">
        <v>2333</v>
      </c>
      <c r="E903" s="3" t="s">
        <v>3028</v>
      </c>
      <c r="F903" s="2" t="s">
        <v>3028</v>
      </c>
      <c r="G903" s="2" t="s">
        <v>3558</v>
      </c>
      <c r="H903" s="3" t="s">
        <v>3028</v>
      </c>
      <c r="I903" s="2" t="s">
        <v>3028</v>
      </c>
      <c r="J903" s="2" t="s">
        <v>3028</v>
      </c>
      <c r="K903" s="3" t="s">
        <v>80</v>
      </c>
      <c r="L903" s="2" t="s">
        <v>79</v>
      </c>
      <c r="M903" s="2" t="s">
        <v>4657</v>
      </c>
      <c r="O903" s="3" t="s">
        <v>59</v>
      </c>
      <c r="P903" s="2" t="s">
        <v>89</v>
      </c>
      <c r="Q903" s="3" t="s">
        <v>3779</v>
      </c>
      <c r="R903" s="2" t="s">
        <v>126</v>
      </c>
      <c r="S903" s="2"/>
      <c r="T903" s="2"/>
      <c r="U903" s="2" t="s">
        <v>127</v>
      </c>
      <c r="V903" s="2" t="s">
        <v>129</v>
      </c>
      <c r="W903" s="2" t="s">
        <v>3028</v>
      </c>
      <c r="X903" s="2" t="s">
        <v>3028</v>
      </c>
      <c r="Y903" s="2" t="s">
        <v>133</v>
      </c>
      <c r="Z903" s="2" t="s">
        <v>134</v>
      </c>
      <c r="AA903" s="2" t="s">
        <v>3810</v>
      </c>
      <c r="AB903" s="2"/>
      <c r="AC903" s="2" t="s">
        <v>3028</v>
      </c>
      <c r="AD903" s="2"/>
      <c r="AE903" s="2" t="s">
        <v>3028</v>
      </c>
      <c r="AF903" s="2">
        <v>0</v>
      </c>
      <c r="AG903" s="2">
        <v>0</v>
      </c>
      <c r="AI903" s="2" t="s">
        <v>166</v>
      </c>
      <c r="AJ903" s="2">
        <v>159.30000000000001</v>
      </c>
      <c r="AK903" s="3">
        <v>1899</v>
      </c>
      <c r="AL903" s="8" t="s">
        <v>4035</v>
      </c>
      <c r="AM903" s="59">
        <f t="shared" si="153"/>
        <v>1899</v>
      </c>
      <c r="AN903" s="14" t="s">
        <v>3028</v>
      </c>
      <c r="AO903" s="14" t="s">
        <v>3028</v>
      </c>
      <c r="AP903" s="14" t="s">
        <v>3028</v>
      </c>
      <c r="AQ903" s="2">
        <v>2020</v>
      </c>
      <c r="AR903" s="72">
        <f t="shared" si="160"/>
        <v>124</v>
      </c>
      <c r="AS903" s="69">
        <v>20210331</v>
      </c>
      <c r="AT903" s="2" t="s">
        <v>185</v>
      </c>
      <c r="AU903" s="72">
        <v>1687624</v>
      </c>
      <c r="AV903" s="72">
        <v>0</v>
      </c>
      <c r="AW903" s="71">
        <f t="shared" si="152"/>
        <v>1687624</v>
      </c>
      <c r="AX903" s="71">
        <f t="shared" si="154"/>
        <v>0</v>
      </c>
      <c r="AY903" s="71">
        <f t="shared" si="155"/>
        <v>0</v>
      </c>
      <c r="AZ903" s="71">
        <f t="shared" si="156"/>
        <v>1687624</v>
      </c>
      <c r="BA903" s="71">
        <f t="shared" si="157"/>
        <v>0</v>
      </c>
      <c r="BB903" s="71">
        <f t="shared" si="158"/>
        <v>0</v>
      </c>
      <c r="BC903" s="71">
        <f t="shared" si="159"/>
        <v>0</v>
      </c>
      <c r="BD903" s="71">
        <f t="shared" si="161"/>
        <v>0</v>
      </c>
      <c r="BE903" s="71">
        <f t="shared" si="162"/>
        <v>1687624</v>
      </c>
      <c r="BF903" s="72"/>
      <c r="BG903" s="3" t="s">
        <v>176</v>
      </c>
      <c r="BH903" s="2" t="s">
        <v>3803</v>
      </c>
      <c r="BI903" s="6" t="s">
        <v>3028</v>
      </c>
      <c r="BJ903" s="6">
        <v>0</v>
      </c>
      <c r="BK903" s="6">
        <v>0</v>
      </c>
      <c r="BL903" s="7" t="s">
        <v>3028</v>
      </c>
    </row>
    <row r="904" spans="2:64" x14ac:dyDescent="0.4">
      <c r="B904" s="2" t="s">
        <v>2614</v>
      </c>
      <c r="C904" s="3" t="s">
        <v>180</v>
      </c>
      <c r="D904" s="2" t="s">
        <v>2333</v>
      </c>
      <c r="E904" s="3" t="s">
        <v>3028</v>
      </c>
      <c r="F904" s="2" t="s">
        <v>3028</v>
      </c>
      <c r="G904" s="2" t="s">
        <v>3559</v>
      </c>
      <c r="H904" s="3" t="s">
        <v>3028</v>
      </c>
      <c r="I904" s="2" t="s">
        <v>3028</v>
      </c>
      <c r="J904" s="2" t="s">
        <v>3028</v>
      </c>
      <c r="K904" s="3" t="s">
        <v>80</v>
      </c>
      <c r="L904" s="2" t="s">
        <v>79</v>
      </c>
      <c r="M904" s="2" t="s">
        <v>4657</v>
      </c>
      <c r="O904" s="3" t="s">
        <v>59</v>
      </c>
      <c r="P904" s="2" t="s">
        <v>89</v>
      </c>
      <c r="Q904" s="3" t="s">
        <v>3779</v>
      </c>
      <c r="R904" s="2" t="s">
        <v>126</v>
      </c>
      <c r="S904" s="2"/>
      <c r="T904" s="2"/>
      <c r="U904" s="2" t="s">
        <v>127</v>
      </c>
      <c r="V904" s="2" t="s">
        <v>129</v>
      </c>
      <c r="W904" s="2" t="s">
        <v>3028</v>
      </c>
      <c r="X904" s="2" t="s">
        <v>3028</v>
      </c>
      <c r="Y904" s="2" t="s">
        <v>133</v>
      </c>
      <c r="Z904" s="2" t="s">
        <v>134</v>
      </c>
      <c r="AA904" s="2" t="s">
        <v>3810</v>
      </c>
      <c r="AB904" s="2"/>
      <c r="AC904" s="2" t="s">
        <v>3028</v>
      </c>
      <c r="AD904" s="2"/>
      <c r="AE904" s="2" t="s">
        <v>3028</v>
      </c>
      <c r="AF904" s="2">
        <v>0</v>
      </c>
      <c r="AG904" s="2">
        <v>0</v>
      </c>
      <c r="AI904" s="2" t="s">
        <v>166</v>
      </c>
      <c r="AJ904" s="2">
        <v>157.08000000000001</v>
      </c>
      <c r="AK904" s="3">
        <v>1899</v>
      </c>
      <c r="AL904" s="8" t="s">
        <v>4035</v>
      </c>
      <c r="AM904" s="59">
        <f t="shared" si="153"/>
        <v>1899</v>
      </c>
      <c r="AN904" s="14" t="s">
        <v>3028</v>
      </c>
      <c r="AO904" s="14" t="s">
        <v>3028</v>
      </c>
      <c r="AP904" s="14" t="s">
        <v>3028</v>
      </c>
      <c r="AQ904" s="2">
        <v>2020</v>
      </c>
      <c r="AR904" s="72">
        <f t="shared" si="160"/>
        <v>124</v>
      </c>
      <c r="AS904" s="69">
        <v>20210331</v>
      </c>
      <c r="AT904" s="2" t="s">
        <v>185</v>
      </c>
      <c r="AU904" s="72">
        <v>1664105</v>
      </c>
      <c r="AV904" s="72">
        <v>0</v>
      </c>
      <c r="AW904" s="71">
        <f t="shared" si="152"/>
        <v>1664105</v>
      </c>
      <c r="AX904" s="71">
        <f t="shared" si="154"/>
        <v>0</v>
      </c>
      <c r="AY904" s="71">
        <f t="shared" si="155"/>
        <v>0</v>
      </c>
      <c r="AZ904" s="71">
        <f t="shared" si="156"/>
        <v>1664105</v>
      </c>
      <c r="BA904" s="71">
        <f t="shared" si="157"/>
        <v>0</v>
      </c>
      <c r="BB904" s="71">
        <f t="shared" si="158"/>
        <v>0</v>
      </c>
      <c r="BC904" s="71">
        <f t="shared" si="159"/>
        <v>0</v>
      </c>
      <c r="BD904" s="71">
        <f t="shared" si="161"/>
        <v>0</v>
      </c>
      <c r="BE904" s="71">
        <f t="shared" si="162"/>
        <v>1664105</v>
      </c>
      <c r="BF904" s="72"/>
      <c r="BG904" s="3" t="s">
        <v>176</v>
      </c>
      <c r="BH904" s="2" t="s">
        <v>3803</v>
      </c>
      <c r="BI904" s="6" t="s">
        <v>3028</v>
      </c>
      <c r="BJ904" s="6">
        <v>0</v>
      </c>
      <c r="BK904" s="6">
        <v>0</v>
      </c>
      <c r="BL904" s="7" t="s">
        <v>3028</v>
      </c>
    </row>
    <row r="905" spans="2:64" x14ac:dyDescent="0.4">
      <c r="B905" s="2" t="s">
        <v>2615</v>
      </c>
      <c r="C905" s="3" t="s">
        <v>180</v>
      </c>
      <c r="D905" s="2" t="s">
        <v>2333</v>
      </c>
      <c r="E905" s="3" t="s">
        <v>3028</v>
      </c>
      <c r="F905" s="2" t="s">
        <v>3028</v>
      </c>
      <c r="G905" s="2" t="s">
        <v>3560</v>
      </c>
      <c r="H905" s="3" t="s">
        <v>3028</v>
      </c>
      <c r="I905" s="2" t="s">
        <v>3028</v>
      </c>
      <c r="J905" s="2" t="s">
        <v>3028</v>
      </c>
      <c r="K905" s="3" t="s">
        <v>80</v>
      </c>
      <c r="L905" s="2" t="s">
        <v>79</v>
      </c>
      <c r="M905" s="2" t="s">
        <v>4657</v>
      </c>
      <c r="O905" s="3" t="s">
        <v>59</v>
      </c>
      <c r="P905" s="2" t="s">
        <v>89</v>
      </c>
      <c r="Q905" s="3" t="s">
        <v>3779</v>
      </c>
      <c r="R905" s="2" t="s">
        <v>126</v>
      </c>
      <c r="S905" s="3" t="s">
        <v>125</v>
      </c>
      <c r="T905" s="2" t="s">
        <v>126</v>
      </c>
      <c r="U905" s="2" t="s">
        <v>127</v>
      </c>
      <c r="V905" s="2" t="s">
        <v>129</v>
      </c>
      <c r="W905" s="2" t="s">
        <v>3028</v>
      </c>
      <c r="X905" s="2" t="s">
        <v>3028</v>
      </c>
      <c r="Y905" s="2" t="s">
        <v>133</v>
      </c>
      <c r="Z905" s="2" t="s">
        <v>134</v>
      </c>
      <c r="AA905" s="2" t="s">
        <v>3810</v>
      </c>
      <c r="AB905" s="2"/>
      <c r="AC905" s="2" t="s">
        <v>3028</v>
      </c>
      <c r="AD905" s="2"/>
      <c r="AE905" s="2" t="s">
        <v>3028</v>
      </c>
      <c r="AF905" s="2">
        <v>0</v>
      </c>
      <c r="AG905" s="2">
        <v>0</v>
      </c>
      <c r="AI905" s="2" t="s">
        <v>166</v>
      </c>
      <c r="AJ905" s="2">
        <v>141.71</v>
      </c>
      <c r="AK905" s="3">
        <v>1899</v>
      </c>
      <c r="AL905" s="8" t="s">
        <v>4035</v>
      </c>
      <c r="AM905" s="59">
        <f t="shared" si="153"/>
        <v>1899</v>
      </c>
      <c r="AN905" s="14" t="s">
        <v>3028</v>
      </c>
      <c r="AO905" s="14" t="s">
        <v>3028</v>
      </c>
      <c r="AP905" s="14" t="s">
        <v>3028</v>
      </c>
      <c r="AQ905" s="2">
        <v>2020</v>
      </c>
      <c r="AR905" s="72">
        <f t="shared" si="160"/>
        <v>124</v>
      </c>
      <c r="AS905" s="69">
        <v>20210331</v>
      </c>
      <c r="AT905" s="2" t="s">
        <v>185</v>
      </c>
      <c r="AU905" s="72">
        <v>1497885</v>
      </c>
      <c r="AV905" s="72">
        <v>0</v>
      </c>
      <c r="AW905" s="71">
        <f t="shared" si="152"/>
        <v>1497885</v>
      </c>
      <c r="AX905" s="71">
        <f t="shared" si="154"/>
        <v>0</v>
      </c>
      <c r="AY905" s="71">
        <f t="shared" si="155"/>
        <v>0</v>
      </c>
      <c r="AZ905" s="71">
        <f t="shared" si="156"/>
        <v>1497885</v>
      </c>
      <c r="BA905" s="71">
        <f t="shared" si="157"/>
        <v>0</v>
      </c>
      <c r="BB905" s="71">
        <f t="shared" si="158"/>
        <v>0</v>
      </c>
      <c r="BC905" s="71">
        <f t="shared" si="159"/>
        <v>0</v>
      </c>
      <c r="BD905" s="71">
        <f t="shared" si="161"/>
        <v>0</v>
      </c>
      <c r="BE905" s="71">
        <f t="shared" si="162"/>
        <v>1497885</v>
      </c>
      <c r="BF905" s="72"/>
      <c r="BG905" s="3" t="s">
        <v>176</v>
      </c>
      <c r="BH905" s="2" t="s">
        <v>3803</v>
      </c>
      <c r="BI905" s="6" t="s">
        <v>3028</v>
      </c>
      <c r="BJ905" s="6">
        <v>0</v>
      </c>
      <c r="BK905" s="6">
        <v>0</v>
      </c>
      <c r="BL905" s="7" t="s">
        <v>3028</v>
      </c>
    </row>
    <row r="906" spans="2:64" x14ac:dyDescent="0.4">
      <c r="B906" s="2" t="s">
        <v>2616</v>
      </c>
      <c r="C906" s="3" t="s">
        <v>180</v>
      </c>
      <c r="D906" s="2" t="s">
        <v>2333</v>
      </c>
      <c r="E906" s="3" t="s">
        <v>3028</v>
      </c>
      <c r="F906" s="2" t="s">
        <v>3028</v>
      </c>
      <c r="G906" s="2" t="s">
        <v>3561</v>
      </c>
      <c r="H906" s="3" t="s">
        <v>3028</v>
      </c>
      <c r="I906" s="2" t="s">
        <v>3028</v>
      </c>
      <c r="J906" s="2" t="s">
        <v>3028</v>
      </c>
      <c r="K906" s="3" t="s">
        <v>80</v>
      </c>
      <c r="L906" s="2" t="s">
        <v>79</v>
      </c>
      <c r="M906" s="2" t="s">
        <v>4657</v>
      </c>
      <c r="O906" s="3" t="s">
        <v>59</v>
      </c>
      <c r="P906" s="2" t="s">
        <v>89</v>
      </c>
      <c r="Q906" s="3" t="s">
        <v>3779</v>
      </c>
      <c r="R906" s="2" t="s">
        <v>126</v>
      </c>
      <c r="S906" s="3" t="s">
        <v>125</v>
      </c>
      <c r="T906" s="2" t="s">
        <v>126</v>
      </c>
      <c r="U906" s="2" t="s">
        <v>127</v>
      </c>
      <c r="V906" s="2" t="s">
        <v>129</v>
      </c>
      <c r="W906" s="2" t="s">
        <v>3028</v>
      </c>
      <c r="X906" s="2" t="s">
        <v>3028</v>
      </c>
      <c r="Y906" s="2" t="s">
        <v>133</v>
      </c>
      <c r="Z906" s="2" t="s">
        <v>134</v>
      </c>
      <c r="AA906" s="2" t="s">
        <v>3810</v>
      </c>
      <c r="AB906" s="2"/>
      <c r="AC906" s="2" t="s">
        <v>3028</v>
      </c>
      <c r="AD906" s="2"/>
      <c r="AE906" s="2" t="s">
        <v>3028</v>
      </c>
      <c r="AF906" s="2">
        <v>0</v>
      </c>
      <c r="AG906" s="2">
        <v>0</v>
      </c>
      <c r="AI906" s="2" t="s">
        <v>166</v>
      </c>
      <c r="AJ906" s="2">
        <v>140.05000000000001</v>
      </c>
      <c r="AK906" s="3">
        <v>1899</v>
      </c>
      <c r="AL906" s="8" t="s">
        <v>4035</v>
      </c>
      <c r="AM906" s="59">
        <f t="shared" si="153"/>
        <v>1899</v>
      </c>
      <c r="AN906" s="14" t="s">
        <v>3028</v>
      </c>
      <c r="AO906" s="14" t="s">
        <v>3028</v>
      </c>
      <c r="AP906" s="14" t="s">
        <v>3028</v>
      </c>
      <c r="AQ906" s="2">
        <v>2020</v>
      </c>
      <c r="AR906" s="72">
        <f t="shared" si="160"/>
        <v>124</v>
      </c>
      <c r="AS906" s="69">
        <v>20210331</v>
      </c>
      <c r="AT906" s="2" t="s">
        <v>185</v>
      </c>
      <c r="AU906" s="72">
        <v>1485066</v>
      </c>
      <c r="AV906" s="72">
        <v>0</v>
      </c>
      <c r="AW906" s="71">
        <f t="shared" si="152"/>
        <v>1485066</v>
      </c>
      <c r="AX906" s="71">
        <f t="shared" si="154"/>
        <v>0</v>
      </c>
      <c r="AY906" s="71">
        <f t="shared" si="155"/>
        <v>0</v>
      </c>
      <c r="AZ906" s="71">
        <f t="shared" si="156"/>
        <v>1485066</v>
      </c>
      <c r="BA906" s="71">
        <f t="shared" si="157"/>
        <v>0</v>
      </c>
      <c r="BB906" s="71">
        <f t="shared" si="158"/>
        <v>0</v>
      </c>
      <c r="BC906" s="71">
        <f t="shared" si="159"/>
        <v>0</v>
      </c>
      <c r="BD906" s="71">
        <f t="shared" si="161"/>
        <v>0</v>
      </c>
      <c r="BE906" s="71">
        <f t="shared" si="162"/>
        <v>1485066</v>
      </c>
      <c r="BF906" s="72"/>
      <c r="BG906" s="3" t="s">
        <v>176</v>
      </c>
      <c r="BH906" s="2" t="s">
        <v>3803</v>
      </c>
      <c r="BI906" s="6" t="s">
        <v>3028</v>
      </c>
      <c r="BJ906" s="6">
        <v>0</v>
      </c>
      <c r="BK906" s="6">
        <v>0</v>
      </c>
      <c r="BL906" s="7" t="s">
        <v>3028</v>
      </c>
    </row>
    <row r="907" spans="2:64" x14ac:dyDescent="0.4">
      <c r="B907" s="2" t="s">
        <v>2617</v>
      </c>
      <c r="C907" s="3" t="s">
        <v>180</v>
      </c>
      <c r="D907" s="2" t="s">
        <v>2333</v>
      </c>
      <c r="E907" s="3" t="s">
        <v>3028</v>
      </c>
      <c r="F907" s="2" t="s">
        <v>3028</v>
      </c>
      <c r="G907" s="2" t="s">
        <v>3562</v>
      </c>
      <c r="H907" s="3" t="s">
        <v>3028</v>
      </c>
      <c r="I907" s="2" t="s">
        <v>3028</v>
      </c>
      <c r="J907" s="2" t="s">
        <v>3028</v>
      </c>
      <c r="K907" s="3" t="s">
        <v>80</v>
      </c>
      <c r="L907" s="2" t="s">
        <v>79</v>
      </c>
      <c r="M907" s="2" t="s">
        <v>4657</v>
      </c>
      <c r="O907" s="3" t="s">
        <v>59</v>
      </c>
      <c r="P907" s="2" t="s">
        <v>89</v>
      </c>
      <c r="Q907" s="3" t="s">
        <v>3779</v>
      </c>
      <c r="R907" s="2" t="s">
        <v>126</v>
      </c>
      <c r="S907" s="2"/>
      <c r="T907" s="2"/>
      <c r="U907" s="2" t="s">
        <v>127</v>
      </c>
      <c r="V907" s="2" t="s">
        <v>129</v>
      </c>
      <c r="W907" s="2" t="s">
        <v>3028</v>
      </c>
      <c r="X907" s="2" t="s">
        <v>3028</v>
      </c>
      <c r="Y907" s="2" t="s">
        <v>133</v>
      </c>
      <c r="Z907" s="2" t="s">
        <v>134</v>
      </c>
      <c r="AA907" s="2" t="s">
        <v>3810</v>
      </c>
      <c r="AB907" s="2"/>
      <c r="AC907" s="2" t="s">
        <v>3028</v>
      </c>
      <c r="AD907" s="2"/>
      <c r="AE907" s="2" t="s">
        <v>3028</v>
      </c>
      <c r="AF907" s="2">
        <v>0</v>
      </c>
      <c r="AG907" s="2">
        <v>0</v>
      </c>
      <c r="AI907" s="2" t="s">
        <v>166</v>
      </c>
      <c r="AJ907" s="2">
        <v>155.47</v>
      </c>
      <c r="AK907" s="3">
        <v>1899</v>
      </c>
      <c r="AL907" s="8" t="s">
        <v>4035</v>
      </c>
      <c r="AM907" s="59">
        <f t="shared" si="153"/>
        <v>1899</v>
      </c>
      <c r="AN907" s="14" t="s">
        <v>3028</v>
      </c>
      <c r="AO907" s="14" t="s">
        <v>3028</v>
      </c>
      <c r="AP907" s="14" t="s">
        <v>3028</v>
      </c>
      <c r="AQ907" s="2">
        <v>2020</v>
      </c>
      <c r="AR907" s="72">
        <f t="shared" si="160"/>
        <v>124</v>
      </c>
      <c r="AS907" s="69">
        <v>20210331</v>
      </c>
      <c r="AT907" s="2" t="s">
        <v>185</v>
      </c>
      <c r="AU907" s="72">
        <v>1645989</v>
      </c>
      <c r="AV907" s="72">
        <v>0</v>
      </c>
      <c r="AW907" s="71">
        <f t="shared" si="152"/>
        <v>1645989</v>
      </c>
      <c r="AX907" s="71">
        <f t="shared" si="154"/>
        <v>0</v>
      </c>
      <c r="AY907" s="71">
        <f t="shared" si="155"/>
        <v>0</v>
      </c>
      <c r="AZ907" s="71">
        <f t="shared" si="156"/>
        <v>1645989</v>
      </c>
      <c r="BA907" s="71">
        <f t="shared" si="157"/>
        <v>0</v>
      </c>
      <c r="BB907" s="71">
        <f t="shared" si="158"/>
        <v>0</v>
      </c>
      <c r="BC907" s="71">
        <f t="shared" si="159"/>
        <v>0</v>
      </c>
      <c r="BD907" s="71">
        <f t="shared" si="161"/>
        <v>0</v>
      </c>
      <c r="BE907" s="71">
        <f t="shared" si="162"/>
        <v>1645989</v>
      </c>
      <c r="BF907" s="72"/>
      <c r="BG907" s="3" t="s">
        <v>176</v>
      </c>
      <c r="BH907" s="2" t="s">
        <v>3803</v>
      </c>
      <c r="BI907" s="6" t="s">
        <v>3028</v>
      </c>
      <c r="BJ907" s="6">
        <v>0</v>
      </c>
      <c r="BK907" s="6">
        <v>0</v>
      </c>
      <c r="BL907" s="7" t="s">
        <v>3028</v>
      </c>
    </row>
    <row r="908" spans="2:64" x14ac:dyDescent="0.4">
      <c r="B908" s="2" t="s">
        <v>2618</v>
      </c>
      <c r="C908" s="3" t="s">
        <v>180</v>
      </c>
      <c r="D908" s="2" t="s">
        <v>2333</v>
      </c>
      <c r="E908" s="3" t="s">
        <v>3028</v>
      </c>
      <c r="F908" s="2" t="s">
        <v>3028</v>
      </c>
      <c r="G908" s="2" t="s">
        <v>3563</v>
      </c>
      <c r="H908" s="3" t="s">
        <v>3028</v>
      </c>
      <c r="I908" s="2" t="s">
        <v>3028</v>
      </c>
      <c r="J908" s="2" t="s">
        <v>3028</v>
      </c>
      <c r="K908" s="3" t="s">
        <v>80</v>
      </c>
      <c r="L908" s="2" t="s">
        <v>79</v>
      </c>
      <c r="M908" s="2" t="s">
        <v>4657</v>
      </c>
      <c r="O908" s="3" t="s">
        <v>59</v>
      </c>
      <c r="P908" s="2" t="s">
        <v>89</v>
      </c>
      <c r="Q908" s="3" t="s">
        <v>3779</v>
      </c>
      <c r="R908" s="2" t="s">
        <v>126</v>
      </c>
      <c r="S908" s="2"/>
      <c r="T908" s="2"/>
      <c r="U908" s="2" t="s">
        <v>127</v>
      </c>
      <c r="V908" s="2" t="s">
        <v>129</v>
      </c>
      <c r="W908" s="2" t="s">
        <v>3028</v>
      </c>
      <c r="X908" s="2" t="s">
        <v>3028</v>
      </c>
      <c r="Y908" s="2" t="s">
        <v>133</v>
      </c>
      <c r="Z908" s="2" t="s">
        <v>134</v>
      </c>
      <c r="AA908" s="2" t="s">
        <v>3810</v>
      </c>
      <c r="AB908" s="2"/>
      <c r="AC908" s="2" t="s">
        <v>3028</v>
      </c>
      <c r="AD908" s="2"/>
      <c r="AE908" s="2" t="s">
        <v>3028</v>
      </c>
      <c r="AF908" s="2">
        <v>0</v>
      </c>
      <c r="AG908" s="2">
        <v>0</v>
      </c>
      <c r="AI908" s="2" t="s">
        <v>166</v>
      </c>
      <c r="AJ908" s="2">
        <v>156.21</v>
      </c>
      <c r="AK908" s="3">
        <v>1899</v>
      </c>
      <c r="AL908" s="8" t="s">
        <v>4035</v>
      </c>
      <c r="AM908" s="59">
        <f t="shared" si="153"/>
        <v>1899</v>
      </c>
      <c r="AN908" s="14" t="s">
        <v>3028</v>
      </c>
      <c r="AO908" s="14" t="s">
        <v>3028</v>
      </c>
      <c r="AP908" s="14" t="s">
        <v>3028</v>
      </c>
      <c r="AQ908" s="2">
        <v>2020</v>
      </c>
      <c r="AR908" s="72">
        <f t="shared" si="160"/>
        <v>124</v>
      </c>
      <c r="AS908" s="69">
        <v>20210331</v>
      </c>
      <c r="AT908" s="2" t="s">
        <v>185</v>
      </c>
      <c r="AU908" s="72">
        <v>1647684</v>
      </c>
      <c r="AV908" s="72">
        <v>0</v>
      </c>
      <c r="AW908" s="71">
        <f t="shared" si="152"/>
        <v>1647684</v>
      </c>
      <c r="AX908" s="71">
        <f t="shared" si="154"/>
        <v>0</v>
      </c>
      <c r="AY908" s="71">
        <f t="shared" si="155"/>
        <v>0</v>
      </c>
      <c r="AZ908" s="71">
        <f t="shared" si="156"/>
        <v>1647684</v>
      </c>
      <c r="BA908" s="71">
        <f t="shared" si="157"/>
        <v>0</v>
      </c>
      <c r="BB908" s="71">
        <f t="shared" si="158"/>
        <v>0</v>
      </c>
      <c r="BC908" s="71">
        <f t="shared" si="159"/>
        <v>0</v>
      </c>
      <c r="BD908" s="71">
        <f t="shared" si="161"/>
        <v>0</v>
      </c>
      <c r="BE908" s="71">
        <f t="shared" si="162"/>
        <v>1647684</v>
      </c>
      <c r="BF908" s="72"/>
      <c r="BG908" s="3" t="s">
        <v>176</v>
      </c>
      <c r="BH908" s="2" t="s">
        <v>3803</v>
      </c>
      <c r="BI908" s="6" t="s">
        <v>3028</v>
      </c>
      <c r="BJ908" s="6">
        <v>0</v>
      </c>
      <c r="BK908" s="6">
        <v>0</v>
      </c>
      <c r="BL908" s="7" t="s">
        <v>3028</v>
      </c>
    </row>
    <row r="909" spans="2:64" x14ac:dyDescent="0.4">
      <c r="B909" s="2" t="s">
        <v>2619</v>
      </c>
      <c r="C909" s="3" t="s">
        <v>180</v>
      </c>
      <c r="D909" s="2" t="s">
        <v>2333</v>
      </c>
      <c r="E909" s="3" t="s">
        <v>3028</v>
      </c>
      <c r="F909" s="2" t="s">
        <v>3028</v>
      </c>
      <c r="G909" s="2" t="s">
        <v>3564</v>
      </c>
      <c r="H909" s="3" t="s">
        <v>3028</v>
      </c>
      <c r="I909" s="2" t="s">
        <v>3028</v>
      </c>
      <c r="J909" s="2" t="s">
        <v>3028</v>
      </c>
      <c r="K909" s="3" t="s">
        <v>80</v>
      </c>
      <c r="L909" s="2" t="s">
        <v>79</v>
      </c>
      <c r="M909" s="2" t="s">
        <v>4657</v>
      </c>
      <c r="O909" s="3" t="s">
        <v>59</v>
      </c>
      <c r="P909" s="2" t="s">
        <v>89</v>
      </c>
      <c r="Q909" s="3" t="s">
        <v>3779</v>
      </c>
      <c r="R909" s="2" t="s">
        <v>126</v>
      </c>
      <c r="S909" s="2"/>
      <c r="T909" s="2"/>
      <c r="U909" s="2" t="s">
        <v>127</v>
      </c>
      <c r="V909" s="2" t="s">
        <v>129</v>
      </c>
      <c r="W909" s="2" t="s">
        <v>3028</v>
      </c>
      <c r="X909" s="2" t="s">
        <v>3028</v>
      </c>
      <c r="Y909" s="2" t="s">
        <v>133</v>
      </c>
      <c r="Z909" s="2" t="s">
        <v>134</v>
      </c>
      <c r="AA909" s="2" t="s">
        <v>3810</v>
      </c>
      <c r="AB909" s="2"/>
      <c r="AC909" s="2" t="s">
        <v>3028</v>
      </c>
      <c r="AD909" s="2"/>
      <c r="AE909" s="2" t="s">
        <v>3028</v>
      </c>
      <c r="AF909" s="2">
        <v>0</v>
      </c>
      <c r="AG909" s="2">
        <v>0</v>
      </c>
      <c r="AI909" s="2" t="s">
        <v>166</v>
      </c>
      <c r="AJ909" s="2">
        <v>141.08000000000001</v>
      </c>
      <c r="AK909" s="3">
        <v>1899</v>
      </c>
      <c r="AL909" s="8" t="s">
        <v>4035</v>
      </c>
      <c r="AM909" s="59">
        <f t="shared" si="153"/>
        <v>1899</v>
      </c>
      <c r="AN909" s="14" t="s">
        <v>3028</v>
      </c>
      <c r="AO909" s="14" t="s">
        <v>3028</v>
      </c>
      <c r="AP909" s="14" t="s">
        <v>3028</v>
      </c>
      <c r="AQ909" s="2">
        <v>2020</v>
      </c>
      <c r="AR909" s="72">
        <f t="shared" si="160"/>
        <v>124</v>
      </c>
      <c r="AS909" s="69">
        <v>20210331</v>
      </c>
      <c r="AT909" s="2" t="s">
        <v>185</v>
      </c>
      <c r="AU909" s="72">
        <v>1494601</v>
      </c>
      <c r="AV909" s="72">
        <v>0</v>
      </c>
      <c r="AW909" s="71">
        <f t="shared" si="152"/>
        <v>1494601</v>
      </c>
      <c r="AX909" s="71">
        <f t="shared" si="154"/>
        <v>0</v>
      </c>
      <c r="AY909" s="71">
        <f t="shared" si="155"/>
        <v>0</v>
      </c>
      <c r="AZ909" s="71">
        <f t="shared" si="156"/>
        <v>1494601</v>
      </c>
      <c r="BA909" s="71">
        <f t="shared" si="157"/>
        <v>0</v>
      </c>
      <c r="BB909" s="71">
        <f t="shared" si="158"/>
        <v>0</v>
      </c>
      <c r="BC909" s="71">
        <f t="shared" si="159"/>
        <v>0</v>
      </c>
      <c r="BD909" s="71">
        <f t="shared" si="161"/>
        <v>0</v>
      </c>
      <c r="BE909" s="71">
        <f t="shared" si="162"/>
        <v>1494601</v>
      </c>
      <c r="BF909" s="72"/>
      <c r="BG909" s="3" t="s">
        <v>176</v>
      </c>
      <c r="BH909" s="2" t="s">
        <v>3803</v>
      </c>
      <c r="BI909" s="6" t="s">
        <v>3028</v>
      </c>
      <c r="BJ909" s="6">
        <v>0</v>
      </c>
      <c r="BK909" s="6">
        <v>0</v>
      </c>
      <c r="BL909" s="7" t="s">
        <v>3028</v>
      </c>
    </row>
    <row r="910" spans="2:64" x14ac:dyDescent="0.4">
      <c r="B910" s="2" t="s">
        <v>2620</v>
      </c>
      <c r="C910" s="3" t="s">
        <v>180</v>
      </c>
      <c r="D910" s="2" t="s">
        <v>2333</v>
      </c>
      <c r="E910" s="3" t="s">
        <v>3028</v>
      </c>
      <c r="F910" s="2" t="s">
        <v>3028</v>
      </c>
      <c r="G910" s="2" t="s">
        <v>3565</v>
      </c>
      <c r="H910" s="3" t="s">
        <v>3028</v>
      </c>
      <c r="I910" s="2" t="s">
        <v>3028</v>
      </c>
      <c r="J910" s="2" t="s">
        <v>3028</v>
      </c>
      <c r="K910" s="3" t="s">
        <v>80</v>
      </c>
      <c r="L910" s="2" t="s">
        <v>79</v>
      </c>
      <c r="M910" s="2" t="s">
        <v>4657</v>
      </c>
      <c r="O910" s="3" t="s">
        <v>59</v>
      </c>
      <c r="P910" s="2" t="s">
        <v>89</v>
      </c>
      <c r="Q910" s="3" t="s">
        <v>3779</v>
      </c>
      <c r="R910" s="2" t="s">
        <v>126</v>
      </c>
      <c r="S910" s="2"/>
      <c r="T910" s="2"/>
      <c r="U910" s="2" t="s">
        <v>127</v>
      </c>
      <c r="V910" s="2" t="s">
        <v>129</v>
      </c>
      <c r="W910" s="2" t="s">
        <v>3028</v>
      </c>
      <c r="X910" s="2" t="s">
        <v>3028</v>
      </c>
      <c r="Y910" s="2" t="s">
        <v>133</v>
      </c>
      <c r="Z910" s="2" t="s">
        <v>134</v>
      </c>
      <c r="AA910" s="2" t="s">
        <v>3810</v>
      </c>
      <c r="AB910" s="2"/>
      <c r="AC910" s="2" t="s">
        <v>3028</v>
      </c>
      <c r="AD910" s="2"/>
      <c r="AE910" s="2" t="s">
        <v>3028</v>
      </c>
      <c r="AF910" s="2">
        <v>0</v>
      </c>
      <c r="AG910" s="2">
        <v>0</v>
      </c>
      <c r="AI910" s="2" t="s">
        <v>166</v>
      </c>
      <c r="AJ910" s="2">
        <v>165.62</v>
      </c>
      <c r="AK910" s="3">
        <v>1899</v>
      </c>
      <c r="AL910" s="8" t="s">
        <v>4035</v>
      </c>
      <c r="AM910" s="59">
        <f t="shared" si="153"/>
        <v>1899</v>
      </c>
      <c r="AN910" s="14" t="s">
        <v>3028</v>
      </c>
      <c r="AO910" s="14" t="s">
        <v>3028</v>
      </c>
      <c r="AP910" s="14" t="s">
        <v>3028</v>
      </c>
      <c r="AQ910" s="2">
        <v>2020</v>
      </c>
      <c r="AR910" s="72">
        <f t="shared" si="160"/>
        <v>124</v>
      </c>
      <c r="AS910" s="69">
        <v>20210331</v>
      </c>
      <c r="AT910" s="2" t="s">
        <v>185</v>
      </c>
      <c r="AU910" s="72">
        <v>1752353</v>
      </c>
      <c r="AV910" s="72">
        <v>0</v>
      </c>
      <c r="AW910" s="71">
        <f t="shared" si="152"/>
        <v>1752353</v>
      </c>
      <c r="AX910" s="71">
        <f t="shared" si="154"/>
        <v>0</v>
      </c>
      <c r="AY910" s="71">
        <f t="shared" si="155"/>
        <v>0</v>
      </c>
      <c r="AZ910" s="71">
        <f t="shared" si="156"/>
        <v>1752353</v>
      </c>
      <c r="BA910" s="71">
        <f t="shared" si="157"/>
        <v>0</v>
      </c>
      <c r="BB910" s="71">
        <f t="shared" si="158"/>
        <v>0</v>
      </c>
      <c r="BC910" s="71">
        <f t="shared" si="159"/>
        <v>0</v>
      </c>
      <c r="BD910" s="71">
        <f t="shared" si="161"/>
        <v>0</v>
      </c>
      <c r="BE910" s="71">
        <f t="shared" si="162"/>
        <v>1752353</v>
      </c>
      <c r="BF910" s="72"/>
      <c r="BG910" s="3" t="s">
        <v>176</v>
      </c>
      <c r="BH910" s="2" t="s">
        <v>3803</v>
      </c>
      <c r="BI910" s="6" t="s">
        <v>3028</v>
      </c>
      <c r="BJ910" s="6">
        <v>0</v>
      </c>
      <c r="BK910" s="6">
        <v>0</v>
      </c>
      <c r="BL910" s="7" t="s">
        <v>3028</v>
      </c>
    </row>
    <row r="911" spans="2:64" x14ac:dyDescent="0.4">
      <c r="B911" s="2" t="s">
        <v>2621</v>
      </c>
      <c r="C911" s="3" t="s">
        <v>180</v>
      </c>
      <c r="D911" s="2" t="s">
        <v>2622</v>
      </c>
      <c r="E911" s="3" t="s">
        <v>3028</v>
      </c>
      <c r="F911" s="2" t="s">
        <v>3028</v>
      </c>
      <c r="G911" s="2" t="s">
        <v>3223</v>
      </c>
      <c r="H911" s="3" t="s">
        <v>3028</v>
      </c>
      <c r="I911" s="2" t="s">
        <v>3028</v>
      </c>
      <c r="J911" s="2" t="s">
        <v>3028</v>
      </c>
      <c r="K911" s="3" t="s">
        <v>80</v>
      </c>
      <c r="L911" s="2" t="s">
        <v>79</v>
      </c>
      <c r="M911" s="2" t="s">
        <v>4657</v>
      </c>
      <c r="O911" s="3" t="s">
        <v>59</v>
      </c>
      <c r="P911" s="2" t="s">
        <v>89</v>
      </c>
      <c r="Q911" s="3" t="s">
        <v>3785</v>
      </c>
      <c r="R911" s="2" t="s">
        <v>3786</v>
      </c>
      <c r="S911" s="2"/>
      <c r="T911" s="2"/>
      <c r="U911" s="2" t="s">
        <v>127</v>
      </c>
      <c r="V911" s="2" t="s">
        <v>129</v>
      </c>
      <c r="W911" s="2" t="s">
        <v>3028</v>
      </c>
      <c r="X911" s="2" t="s">
        <v>3028</v>
      </c>
      <c r="Y911" s="2" t="s">
        <v>133</v>
      </c>
      <c r="Z911" s="2" t="s">
        <v>134</v>
      </c>
      <c r="AA911" s="2" t="s">
        <v>3810</v>
      </c>
      <c r="AB911" s="2"/>
      <c r="AC911" s="2" t="s">
        <v>3028</v>
      </c>
      <c r="AD911" s="2"/>
      <c r="AE911" s="2" t="s">
        <v>3028</v>
      </c>
      <c r="AF911" s="2">
        <v>0</v>
      </c>
      <c r="AG911" s="2">
        <v>0</v>
      </c>
      <c r="AI911" s="2" t="s">
        <v>166</v>
      </c>
      <c r="AJ911" s="2">
        <v>2029</v>
      </c>
      <c r="AK911" s="3">
        <v>1899</v>
      </c>
      <c r="AL911" s="8" t="s">
        <v>4035</v>
      </c>
      <c r="AM911" s="59">
        <f t="shared" si="153"/>
        <v>1899</v>
      </c>
      <c r="AN911" s="14" t="s">
        <v>3028</v>
      </c>
      <c r="AO911" s="14" t="s">
        <v>3028</v>
      </c>
      <c r="AP911" s="14" t="s">
        <v>3028</v>
      </c>
      <c r="AQ911" s="2">
        <v>2020</v>
      </c>
      <c r="AR911" s="72">
        <f t="shared" si="160"/>
        <v>124</v>
      </c>
      <c r="AS911" s="69">
        <v>20210331</v>
      </c>
      <c r="AT911" s="2" t="s">
        <v>185</v>
      </c>
      <c r="AU911" s="72">
        <v>21495226</v>
      </c>
      <c r="AV911" s="72">
        <v>0</v>
      </c>
      <c r="AW911" s="71">
        <f t="shared" si="152"/>
        <v>21495226</v>
      </c>
      <c r="AX911" s="71">
        <f t="shared" si="154"/>
        <v>0</v>
      </c>
      <c r="AY911" s="71">
        <f t="shared" si="155"/>
        <v>0</v>
      </c>
      <c r="AZ911" s="71">
        <f t="shared" si="156"/>
        <v>21495226</v>
      </c>
      <c r="BA911" s="71">
        <f t="shared" si="157"/>
        <v>0</v>
      </c>
      <c r="BB911" s="71">
        <f t="shared" si="158"/>
        <v>0</v>
      </c>
      <c r="BC911" s="71">
        <f t="shared" si="159"/>
        <v>0</v>
      </c>
      <c r="BD911" s="71">
        <f t="shared" si="161"/>
        <v>0</v>
      </c>
      <c r="BE911" s="71">
        <f t="shared" si="162"/>
        <v>21495226</v>
      </c>
      <c r="BF911" s="72"/>
      <c r="BG911" s="3" t="s">
        <v>173</v>
      </c>
      <c r="BH911" s="2" t="s">
        <v>3806</v>
      </c>
      <c r="BI911" s="6" t="s">
        <v>3028</v>
      </c>
      <c r="BJ911" s="6">
        <v>0</v>
      </c>
      <c r="BK911" s="6">
        <v>0</v>
      </c>
      <c r="BL911" s="7" t="s">
        <v>3028</v>
      </c>
    </row>
    <row r="912" spans="2:64" x14ac:dyDescent="0.4">
      <c r="B912" s="2" t="s">
        <v>2623</v>
      </c>
      <c r="C912" s="3" t="s">
        <v>180</v>
      </c>
      <c r="D912" s="2" t="s">
        <v>2622</v>
      </c>
      <c r="E912" s="3" t="s">
        <v>3028</v>
      </c>
      <c r="F912" s="2" t="s">
        <v>3028</v>
      </c>
      <c r="G912" s="2" t="s">
        <v>3566</v>
      </c>
      <c r="H912" s="3" t="s">
        <v>3028</v>
      </c>
      <c r="I912" s="2" t="s">
        <v>3028</v>
      </c>
      <c r="J912" s="2" t="s">
        <v>3028</v>
      </c>
      <c r="K912" s="3" t="s">
        <v>80</v>
      </c>
      <c r="L912" s="2" t="s">
        <v>79</v>
      </c>
      <c r="M912" s="2" t="s">
        <v>4657</v>
      </c>
      <c r="O912" s="3" t="s">
        <v>59</v>
      </c>
      <c r="P912" s="2" t="s">
        <v>89</v>
      </c>
      <c r="Q912" s="3" t="s">
        <v>3785</v>
      </c>
      <c r="R912" s="2" t="s">
        <v>3786</v>
      </c>
      <c r="S912" s="2"/>
      <c r="T912" s="2"/>
      <c r="U912" s="2" t="s">
        <v>127</v>
      </c>
      <c r="V912" s="2" t="s">
        <v>129</v>
      </c>
      <c r="W912" s="2" t="s">
        <v>3028</v>
      </c>
      <c r="X912" s="2" t="s">
        <v>3028</v>
      </c>
      <c r="Y912" s="2" t="s">
        <v>133</v>
      </c>
      <c r="Z912" s="2" t="s">
        <v>134</v>
      </c>
      <c r="AA912" s="2" t="s">
        <v>3810</v>
      </c>
      <c r="AB912" s="2"/>
      <c r="AC912" s="2" t="s">
        <v>3028</v>
      </c>
      <c r="AD912" s="2"/>
      <c r="AE912" s="2" t="s">
        <v>3028</v>
      </c>
      <c r="AF912" s="2">
        <v>0</v>
      </c>
      <c r="AG912" s="2">
        <v>0</v>
      </c>
      <c r="AI912" s="2" t="s">
        <v>166</v>
      </c>
      <c r="AJ912" s="2">
        <v>940</v>
      </c>
      <c r="AK912" s="3">
        <v>1899</v>
      </c>
      <c r="AL912" s="8" t="s">
        <v>4035</v>
      </c>
      <c r="AM912" s="59">
        <f t="shared" si="153"/>
        <v>1899</v>
      </c>
      <c r="AN912" s="14" t="s">
        <v>3028</v>
      </c>
      <c r="AO912" s="14" t="s">
        <v>3028</v>
      </c>
      <c r="AP912" s="14" t="s">
        <v>3028</v>
      </c>
      <c r="AQ912" s="2">
        <v>2020</v>
      </c>
      <c r="AR912" s="72">
        <f t="shared" si="160"/>
        <v>124</v>
      </c>
      <c r="AS912" s="69">
        <v>20210331</v>
      </c>
      <c r="AT912" s="2" t="s">
        <v>185</v>
      </c>
      <c r="AU912" s="72">
        <v>9958360</v>
      </c>
      <c r="AV912" s="72">
        <v>0</v>
      </c>
      <c r="AW912" s="71">
        <f t="shared" si="152"/>
        <v>9958360</v>
      </c>
      <c r="AX912" s="71">
        <f t="shared" si="154"/>
        <v>0</v>
      </c>
      <c r="AY912" s="71">
        <f t="shared" si="155"/>
        <v>0</v>
      </c>
      <c r="AZ912" s="71">
        <f t="shared" si="156"/>
        <v>9958360</v>
      </c>
      <c r="BA912" s="71">
        <f t="shared" si="157"/>
        <v>0</v>
      </c>
      <c r="BB912" s="71">
        <f t="shared" si="158"/>
        <v>0</v>
      </c>
      <c r="BC912" s="71">
        <f t="shared" si="159"/>
        <v>0</v>
      </c>
      <c r="BD912" s="71">
        <f t="shared" si="161"/>
        <v>0</v>
      </c>
      <c r="BE912" s="71">
        <f t="shared" si="162"/>
        <v>9958360</v>
      </c>
      <c r="BF912" s="72"/>
      <c r="BG912" s="3" t="s">
        <v>173</v>
      </c>
      <c r="BH912" s="2" t="s">
        <v>3806</v>
      </c>
      <c r="BI912" s="6" t="s">
        <v>3028</v>
      </c>
      <c r="BJ912" s="6">
        <v>0</v>
      </c>
      <c r="BK912" s="6">
        <v>0</v>
      </c>
      <c r="BL912" s="7" t="s">
        <v>3028</v>
      </c>
    </row>
    <row r="913" spans="2:64" x14ac:dyDescent="0.4">
      <c r="B913" s="2" t="s">
        <v>2624</v>
      </c>
      <c r="C913" s="3" t="s">
        <v>180</v>
      </c>
      <c r="D913" s="2" t="s">
        <v>2622</v>
      </c>
      <c r="E913" s="3" t="s">
        <v>3028</v>
      </c>
      <c r="F913" s="2" t="s">
        <v>3028</v>
      </c>
      <c r="G913" s="2" t="s">
        <v>3567</v>
      </c>
      <c r="H913" s="3" t="s">
        <v>3028</v>
      </c>
      <c r="I913" s="2" t="s">
        <v>3028</v>
      </c>
      <c r="J913" s="2" t="s">
        <v>3028</v>
      </c>
      <c r="K913" s="3" t="s">
        <v>80</v>
      </c>
      <c r="L913" s="2" t="s">
        <v>79</v>
      </c>
      <c r="M913" s="2" t="s">
        <v>4657</v>
      </c>
      <c r="O913" s="3" t="s">
        <v>59</v>
      </c>
      <c r="P913" s="2" t="s">
        <v>89</v>
      </c>
      <c r="Q913" s="3" t="s">
        <v>3785</v>
      </c>
      <c r="R913" s="2" t="s">
        <v>3786</v>
      </c>
      <c r="S913" s="2"/>
      <c r="T913" s="2"/>
      <c r="U913" s="2" t="s">
        <v>127</v>
      </c>
      <c r="V913" s="2" t="s">
        <v>129</v>
      </c>
      <c r="W913" s="2" t="s">
        <v>3028</v>
      </c>
      <c r="X913" s="2" t="s">
        <v>3028</v>
      </c>
      <c r="Y913" s="2" t="s">
        <v>133</v>
      </c>
      <c r="Z913" s="2" t="s">
        <v>134</v>
      </c>
      <c r="AA913" s="2" t="s">
        <v>3810</v>
      </c>
      <c r="AB913" s="2"/>
      <c r="AC913" s="2" t="s">
        <v>3028</v>
      </c>
      <c r="AD913" s="2"/>
      <c r="AE913" s="2" t="s">
        <v>3028</v>
      </c>
      <c r="AF913" s="2">
        <v>0</v>
      </c>
      <c r="AG913" s="2">
        <v>0</v>
      </c>
      <c r="AI913" s="2" t="s">
        <v>166</v>
      </c>
      <c r="AJ913" s="2">
        <v>580</v>
      </c>
      <c r="AK913" s="3">
        <v>1899</v>
      </c>
      <c r="AL913" s="8" t="s">
        <v>4035</v>
      </c>
      <c r="AM913" s="59">
        <f t="shared" si="153"/>
        <v>1899</v>
      </c>
      <c r="AN913" s="14" t="s">
        <v>3028</v>
      </c>
      <c r="AO913" s="14" t="s">
        <v>3028</v>
      </c>
      <c r="AP913" s="14" t="s">
        <v>3028</v>
      </c>
      <c r="AQ913" s="2">
        <v>2020</v>
      </c>
      <c r="AR913" s="72">
        <f t="shared" si="160"/>
        <v>124</v>
      </c>
      <c r="AS913" s="69">
        <v>20210331</v>
      </c>
      <c r="AT913" s="2" t="s">
        <v>185</v>
      </c>
      <c r="AU913" s="72">
        <v>6144520</v>
      </c>
      <c r="AV913" s="72">
        <v>0</v>
      </c>
      <c r="AW913" s="71">
        <f t="shared" si="152"/>
        <v>6144520</v>
      </c>
      <c r="AX913" s="71">
        <f t="shared" si="154"/>
        <v>0</v>
      </c>
      <c r="AY913" s="71">
        <f t="shared" si="155"/>
        <v>0</v>
      </c>
      <c r="AZ913" s="71">
        <f t="shared" si="156"/>
        <v>6144520</v>
      </c>
      <c r="BA913" s="71">
        <f t="shared" si="157"/>
        <v>0</v>
      </c>
      <c r="BB913" s="71">
        <f t="shared" si="158"/>
        <v>0</v>
      </c>
      <c r="BC913" s="71">
        <f t="shared" si="159"/>
        <v>0</v>
      </c>
      <c r="BD913" s="71">
        <f t="shared" si="161"/>
        <v>0</v>
      </c>
      <c r="BE913" s="71">
        <f t="shared" si="162"/>
        <v>6144520</v>
      </c>
      <c r="BF913" s="72"/>
      <c r="BG913" s="3" t="s">
        <v>173</v>
      </c>
      <c r="BH913" s="2" t="s">
        <v>3806</v>
      </c>
      <c r="BI913" s="6" t="s">
        <v>3028</v>
      </c>
      <c r="BJ913" s="6">
        <v>0</v>
      </c>
      <c r="BK913" s="6">
        <v>0</v>
      </c>
      <c r="BL913" s="7" t="s">
        <v>3028</v>
      </c>
    </row>
    <row r="914" spans="2:64" x14ac:dyDescent="0.4">
      <c r="B914" s="2" t="s">
        <v>2625</v>
      </c>
      <c r="C914" s="3" t="s">
        <v>180</v>
      </c>
      <c r="D914" s="2" t="s">
        <v>2622</v>
      </c>
      <c r="E914" s="3" t="s">
        <v>3028</v>
      </c>
      <c r="F914" s="2" t="s">
        <v>3028</v>
      </c>
      <c r="G914" s="2" t="s">
        <v>3568</v>
      </c>
      <c r="H914" s="3" t="s">
        <v>3028</v>
      </c>
      <c r="I914" s="2" t="s">
        <v>3028</v>
      </c>
      <c r="J914" s="2" t="s">
        <v>3028</v>
      </c>
      <c r="K914" s="3" t="s">
        <v>80</v>
      </c>
      <c r="L914" s="2" t="s">
        <v>79</v>
      </c>
      <c r="M914" s="2" t="s">
        <v>4657</v>
      </c>
      <c r="O914" s="3" t="s">
        <v>59</v>
      </c>
      <c r="P914" s="2" t="s">
        <v>89</v>
      </c>
      <c r="Q914" s="3" t="s">
        <v>3785</v>
      </c>
      <c r="R914" s="2" t="s">
        <v>3786</v>
      </c>
      <c r="S914" s="2"/>
      <c r="T914" s="2"/>
      <c r="U914" s="2" t="s">
        <v>127</v>
      </c>
      <c r="V914" s="2" t="s">
        <v>129</v>
      </c>
      <c r="W914" s="2" t="s">
        <v>3028</v>
      </c>
      <c r="X914" s="2" t="s">
        <v>3028</v>
      </c>
      <c r="Y914" s="2" t="s">
        <v>133</v>
      </c>
      <c r="Z914" s="2" t="s">
        <v>134</v>
      </c>
      <c r="AA914" s="2" t="s">
        <v>3810</v>
      </c>
      <c r="AB914" s="2"/>
      <c r="AC914" s="2" t="s">
        <v>3028</v>
      </c>
      <c r="AD914" s="2"/>
      <c r="AE914" s="2" t="s">
        <v>3028</v>
      </c>
      <c r="AF914" s="2">
        <v>0</v>
      </c>
      <c r="AG914" s="2">
        <v>0</v>
      </c>
      <c r="AI914" s="2" t="s">
        <v>166</v>
      </c>
      <c r="AJ914" s="2">
        <v>151</v>
      </c>
      <c r="AK914" s="3">
        <v>1899</v>
      </c>
      <c r="AL914" s="8" t="s">
        <v>4035</v>
      </c>
      <c r="AM914" s="59">
        <f t="shared" si="153"/>
        <v>1899</v>
      </c>
      <c r="AN914" s="14" t="s">
        <v>3028</v>
      </c>
      <c r="AO914" s="14" t="s">
        <v>3028</v>
      </c>
      <c r="AP914" s="14" t="s">
        <v>3028</v>
      </c>
      <c r="AQ914" s="2">
        <v>2020</v>
      </c>
      <c r="AR914" s="72">
        <f t="shared" si="160"/>
        <v>124</v>
      </c>
      <c r="AS914" s="69">
        <v>20210331</v>
      </c>
      <c r="AT914" s="2" t="s">
        <v>185</v>
      </c>
      <c r="AU914" s="72">
        <v>1599694</v>
      </c>
      <c r="AV914" s="72">
        <v>0</v>
      </c>
      <c r="AW914" s="71">
        <f t="shared" si="152"/>
        <v>1599694</v>
      </c>
      <c r="AX914" s="71">
        <f t="shared" si="154"/>
        <v>0</v>
      </c>
      <c r="AY914" s="71">
        <f t="shared" si="155"/>
        <v>0</v>
      </c>
      <c r="AZ914" s="71">
        <f t="shared" si="156"/>
        <v>1599694</v>
      </c>
      <c r="BA914" s="71">
        <f t="shared" si="157"/>
        <v>0</v>
      </c>
      <c r="BB914" s="71">
        <f t="shared" si="158"/>
        <v>0</v>
      </c>
      <c r="BC914" s="71">
        <f t="shared" si="159"/>
        <v>0</v>
      </c>
      <c r="BD914" s="71">
        <f t="shared" si="161"/>
        <v>0</v>
      </c>
      <c r="BE914" s="71">
        <f t="shared" si="162"/>
        <v>1599694</v>
      </c>
      <c r="BF914" s="72"/>
      <c r="BG914" s="3" t="s">
        <v>173</v>
      </c>
      <c r="BH914" s="2" t="s">
        <v>3806</v>
      </c>
      <c r="BI914" s="6" t="s">
        <v>3028</v>
      </c>
      <c r="BJ914" s="6">
        <v>0</v>
      </c>
      <c r="BK914" s="6">
        <v>0</v>
      </c>
      <c r="BL914" s="7" t="s">
        <v>3028</v>
      </c>
    </row>
    <row r="915" spans="2:64" x14ac:dyDescent="0.4">
      <c r="B915" s="2" t="s">
        <v>2626</v>
      </c>
      <c r="C915" s="3" t="s">
        <v>180</v>
      </c>
      <c r="D915" s="2" t="s">
        <v>2622</v>
      </c>
      <c r="E915" s="3" t="s">
        <v>3028</v>
      </c>
      <c r="F915" s="2" t="s">
        <v>3028</v>
      </c>
      <c r="G915" s="2" t="s">
        <v>3569</v>
      </c>
      <c r="H915" s="3" t="s">
        <v>3028</v>
      </c>
      <c r="I915" s="2" t="s">
        <v>3028</v>
      </c>
      <c r="J915" s="2" t="s">
        <v>3028</v>
      </c>
      <c r="K915" s="3" t="s">
        <v>80</v>
      </c>
      <c r="L915" s="2" t="s">
        <v>79</v>
      </c>
      <c r="M915" s="2" t="s">
        <v>4657</v>
      </c>
      <c r="O915" s="3" t="s">
        <v>59</v>
      </c>
      <c r="P915" s="2" t="s">
        <v>89</v>
      </c>
      <c r="Q915" s="3" t="s">
        <v>3785</v>
      </c>
      <c r="R915" s="2" t="s">
        <v>3786</v>
      </c>
      <c r="S915" s="2"/>
      <c r="T915" s="2"/>
      <c r="U915" s="2" t="s">
        <v>127</v>
      </c>
      <c r="V915" s="2" t="s">
        <v>129</v>
      </c>
      <c r="W915" s="2" t="s">
        <v>3028</v>
      </c>
      <c r="X915" s="2" t="s">
        <v>3028</v>
      </c>
      <c r="Y915" s="2" t="s">
        <v>133</v>
      </c>
      <c r="Z915" s="2" t="s">
        <v>134</v>
      </c>
      <c r="AA915" s="2" t="s">
        <v>3810</v>
      </c>
      <c r="AB915" s="2"/>
      <c r="AC915" s="2" t="s">
        <v>3028</v>
      </c>
      <c r="AD915" s="2"/>
      <c r="AE915" s="2" t="s">
        <v>3028</v>
      </c>
      <c r="AF915" s="2">
        <v>0</v>
      </c>
      <c r="AG915" s="2">
        <v>0</v>
      </c>
      <c r="AI915" s="2" t="s">
        <v>166</v>
      </c>
      <c r="AJ915" s="2">
        <v>358</v>
      </c>
      <c r="AK915" s="3">
        <v>1899</v>
      </c>
      <c r="AL915" s="8" t="s">
        <v>4035</v>
      </c>
      <c r="AM915" s="59">
        <f t="shared" si="153"/>
        <v>1899</v>
      </c>
      <c r="AN915" s="14" t="s">
        <v>3028</v>
      </c>
      <c r="AO915" s="14" t="s">
        <v>3028</v>
      </c>
      <c r="AP915" s="14" t="s">
        <v>3028</v>
      </c>
      <c r="AQ915" s="2">
        <v>2020</v>
      </c>
      <c r="AR915" s="72">
        <f t="shared" si="160"/>
        <v>124</v>
      </c>
      <c r="AS915" s="69">
        <v>20210331</v>
      </c>
      <c r="AT915" s="2" t="s">
        <v>185</v>
      </c>
      <c r="AU915" s="72">
        <v>3792652</v>
      </c>
      <c r="AV915" s="72">
        <v>0</v>
      </c>
      <c r="AW915" s="71">
        <f t="shared" si="152"/>
        <v>3792652</v>
      </c>
      <c r="AX915" s="71">
        <f t="shared" si="154"/>
        <v>0</v>
      </c>
      <c r="AY915" s="71">
        <f t="shared" si="155"/>
        <v>0</v>
      </c>
      <c r="AZ915" s="71">
        <f t="shared" si="156"/>
        <v>3792652</v>
      </c>
      <c r="BA915" s="71">
        <f t="shared" si="157"/>
        <v>0</v>
      </c>
      <c r="BB915" s="71">
        <f t="shared" si="158"/>
        <v>0</v>
      </c>
      <c r="BC915" s="71">
        <f t="shared" si="159"/>
        <v>0</v>
      </c>
      <c r="BD915" s="71">
        <f t="shared" si="161"/>
        <v>0</v>
      </c>
      <c r="BE915" s="71">
        <f t="shared" si="162"/>
        <v>3792652</v>
      </c>
      <c r="BF915" s="72"/>
      <c r="BG915" s="3" t="s">
        <v>173</v>
      </c>
      <c r="BH915" s="2" t="s">
        <v>3806</v>
      </c>
      <c r="BI915" s="6" t="s">
        <v>3028</v>
      </c>
      <c r="BJ915" s="6">
        <v>0</v>
      </c>
      <c r="BK915" s="6">
        <v>0</v>
      </c>
      <c r="BL915" s="7" t="s">
        <v>3028</v>
      </c>
    </row>
    <row r="916" spans="2:64" x14ac:dyDescent="0.4">
      <c r="B916" s="2" t="s">
        <v>2627</v>
      </c>
      <c r="C916" s="3" t="s">
        <v>180</v>
      </c>
      <c r="D916" s="2" t="s">
        <v>2628</v>
      </c>
      <c r="E916" s="3" t="s">
        <v>3028</v>
      </c>
      <c r="F916" s="2" t="s">
        <v>3028</v>
      </c>
      <c r="G916" s="2" t="s">
        <v>3221</v>
      </c>
      <c r="H916" s="3" t="s">
        <v>3028</v>
      </c>
      <c r="I916" s="2" t="s">
        <v>3028</v>
      </c>
      <c r="J916" s="2" t="s">
        <v>3028</v>
      </c>
      <c r="K916" s="3" t="s">
        <v>80</v>
      </c>
      <c r="L916" s="2" t="s">
        <v>79</v>
      </c>
      <c r="M916" s="2" t="s">
        <v>4657</v>
      </c>
      <c r="O916" s="3" t="s">
        <v>59</v>
      </c>
      <c r="P916" s="2" t="s">
        <v>89</v>
      </c>
      <c r="Q916" s="3" t="s">
        <v>3785</v>
      </c>
      <c r="R916" s="2" t="s">
        <v>3786</v>
      </c>
      <c r="S916" s="3" t="s">
        <v>123</v>
      </c>
      <c r="T916" s="2" t="s">
        <v>124</v>
      </c>
      <c r="U916" s="2" t="s">
        <v>127</v>
      </c>
      <c r="V916" s="2" t="s">
        <v>129</v>
      </c>
      <c r="W916" s="2" t="s">
        <v>3028</v>
      </c>
      <c r="X916" s="2" t="s">
        <v>3028</v>
      </c>
      <c r="Y916" s="2" t="s">
        <v>133</v>
      </c>
      <c r="Z916" s="2" t="s">
        <v>134</v>
      </c>
      <c r="AA916" s="2" t="s">
        <v>3810</v>
      </c>
      <c r="AB916" s="2"/>
      <c r="AC916" s="2" t="s">
        <v>3028</v>
      </c>
      <c r="AD916" s="2"/>
      <c r="AE916" s="2" t="s">
        <v>3028</v>
      </c>
      <c r="AF916" s="2">
        <v>0</v>
      </c>
      <c r="AG916" s="2">
        <v>0</v>
      </c>
      <c r="AI916" s="2" t="s">
        <v>166</v>
      </c>
      <c r="AJ916" s="2">
        <v>0</v>
      </c>
      <c r="AK916" s="3">
        <v>1899</v>
      </c>
      <c r="AL916" s="8" t="s">
        <v>4035</v>
      </c>
      <c r="AM916" s="59">
        <f t="shared" si="153"/>
        <v>1899</v>
      </c>
      <c r="AN916" s="14" t="s">
        <v>3028</v>
      </c>
      <c r="AO916" s="14" t="s">
        <v>3028</v>
      </c>
      <c r="AP916" s="14" t="s">
        <v>3028</v>
      </c>
      <c r="AQ916" s="2">
        <v>2020</v>
      </c>
      <c r="AR916" s="72">
        <f t="shared" si="160"/>
        <v>124</v>
      </c>
      <c r="AS916" s="69">
        <v>20210331</v>
      </c>
      <c r="AT916" s="2" t="s">
        <v>185</v>
      </c>
      <c r="AU916" s="72">
        <v>1</v>
      </c>
      <c r="AV916" s="72">
        <v>0</v>
      </c>
      <c r="AW916" s="71">
        <f t="shared" si="152"/>
        <v>1</v>
      </c>
      <c r="AX916" s="71">
        <f t="shared" si="154"/>
        <v>0</v>
      </c>
      <c r="AY916" s="71">
        <f t="shared" si="155"/>
        <v>0</v>
      </c>
      <c r="AZ916" s="71">
        <f t="shared" si="156"/>
        <v>1</v>
      </c>
      <c r="BA916" s="71">
        <f t="shared" si="157"/>
        <v>0</v>
      </c>
      <c r="BB916" s="71">
        <f t="shared" si="158"/>
        <v>0</v>
      </c>
      <c r="BC916" s="71">
        <f t="shared" si="159"/>
        <v>0</v>
      </c>
      <c r="BD916" s="71">
        <f t="shared" si="161"/>
        <v>0</v>
      </c>
      <c r="BE916" s="71">
        <f t="shared" si="162"/>
        <v>1</v>
      </c>
      <c r="BF916" s="72"/>
      <c r="BG916" s="3" t="s">
        <v>173</v>
      </c>
      <c r="BH916" s="2" t="s">
        <v>3806</v>
      </c>
      <c r="BI916" s="6" t="s">
        <v>3028</v>
      </c>
      <c r="BJ916" s="6">
        <v>0</v>
      </c>
      <c r="BK916" s="6">
        <v>0</v>
      </c>
      <c r="BL916" s="7" t="s">
        <v>3028</v>
      </c>
    </row>
    <row r="917" spans="2:64" x14ac:dyDescent="0.4">
      <c r="B917" s="2" t="s">
        <v>2629</v>
      </c>
      <c r="C917" s="3" t="s">
        <v>180</v>
      </c>
      <c r="D917" s="2" t="s">
        <v>2628</v>
      </c>
      <c r="E917" s="3" t="s">
        <v>3028</v>
      </c>
      <c r="F917" s="2" t="s">
        <v>3028</v>
      </c>
      <c r="G917" s="2" t="s">
        <v>3570</v>
      </c>
      <c r="H917" s="3" t="s">
        <v>3028</v>
      </c>
      <c r="I917" s="2" t="s">
        <v>3028</v>
      </c>
      <c r="J917" s="2" t="s">
        <v>3028</v>
      </c>
      <c r="K917" s="3" t="s">
        <v>80</v>
      </c>
      <c r="L917" s="2" t="s">
        <v>79</v>
      </c>
      <c r="M917" s="2" t="s">
        <v>4657</v>
      </c>
      <c r="O917" s="3" t="s">
        <v>59</v>
      </c>
      <c r="P917" s="2" t="s">
        <v>89</v>
      </c>
      <c r="Q917" s="3" t="s">
        <v>3785</v>
      </c>
      <c r="R917" s="2" t="s">
        <v>3786</v>
      </c>
      <c r="S917" s="2"/>
      <c r="T917" s="2"/>
      <c r="U917" s="2" t="s">
        <v>127</v>
      </c>
      <c r="V917" s="2" t="s">
        <v>129</v>
      </c>
      <c r="W917" s="2" t="s">
        <v>3028</v>
      </c>
      <c r="X917" s="2" t="s">
        <v>3028</v>
      </c>
      <c r="Y917" s="2" t="s">
        <v>133</v>
      </c>
      <c r="Z917" s="2" t="s">
        <v>134</v>
      </c>
      <c r="AA917" s="2" t="s">
        <v>3810</v>
      </c>
      <c r="AB917" s="2"/>
      <c r="AC917" s="2" t="s">
        <v>3028</v>
      </c>
      <c r="AD917" s="2"/>
      <c r="AE917" s="2" t="s">
        <v>3028</v>
      </c>
      <c r="AF917" s="2">
        <v>0</v>
      </c>
      <c r="AG917" s="2">
        <v>0</v>
      </c>
      <c r="AI917" s="2" t="s">
        <v>166</v>
      </c>
      <c r="AJ917" s="2">
        <v>92.89</v>
      </c>
      <c r="AK917" s="3">
        <v>1899</v>
      </c>
      <c r="AL917" s="8" t="s">
        <v>4035</v>
      </c>
      <c r="AM917" s="59">
        <f t="shared" si="153"/>
        <v>1899</v>
      </c>
      <c r="AN917" s="14" t="s">
        <v>3028</v>
      </c>
      <c r="AO917" s="14" t="s">
        <v>3028</v>
      </c>
      <c r="AP917" s="14" t="s">
        <v>3028</v>
      </c>
      <c r="AQ917" s="2">
        <v>2020</v>
      </c>
      <c r="AR917" s="72">
        <f t="shared" si="160"/>
        <v>124</v>
      </c>
      <c r="AS917" s="69">
        <v>20210331</v>
      </c>
      <c r="AT917" s="2" t="s">
        <v>185</v>
      </c>
      <c r="AU917" s="72">
        <v>984076</v>
      </c>
      <c r="AV917" s="72">
        <v>0</v>
      </c>
      <c r="AW917" s="71">
        <f t="shared" si="152"/>
        <v>984076</v>
      </c>
      <c r="AX917" s="71">
        <f t="shared" si="154"/>
        <v>0</v>
      </c>
      <c r="AY917" s="71">
        <f t="shared" si="155"/>
        <v>0</v>
      </c>
      <c r="AZ917" s="71">
        <f t="shared" si="156"/>
        <v>984076</v>
      </c>
      <c r="BA917" s="71">
        <f t="shared" si="157"/>
        <v>0</v>
      </c>
      <c r="BB917" s="71">
        <f t="shared" si="158"/>
        <v>0</v>
      </c>
      <c r="BC917" s="71">
        <f t="shared" si="159"/>
        <v>0</v>
      </c>
      <c r="BD917" s="71">
        <f t="shared" si="161"/>
        <v>0</v>
      </c>
      <c r="BE917" s="71">
        <f t="shared" si="162"/>
        <v>984076</v>
      </c>
      <c r="BF917" s="72"/>
      <c r="BG917" s="3" t="s">
        <v>173</v>
      </c>
      <c r="BH917" s="2" t="s">
        <v>3806</v>
      </c>
      <c r="BI917" s="6" t="s">
        <v>3028</v>
      </c>
      <c r="BJ917" s="6">
        <v>0</v>
      </c>
      <c r="BK917" s="6">
        <v>0</v>
      </c>
      <c r="BL917" s="7" t="s">
        <v>3028</v>
      </c>
    </row>
    <row r="918" spans="2:64" x14ac:dyDescent="0.4">
      <c r="B918" s="2" t="s">
        <v>2630</v>
      </c>
      <c r="C918" s="3" t="s">
        <v>180</v>
      </c>
      <c r="D918" s="2" t="s">
        <v>2628</v>
      </c>
      <c r="E918" s="3" t="s">
        <v>3028</v>
      </c>
      <c r="F918" s="2" t="s">
        <v>3028</v>
      </c>
      <c r="G918" s="2" t="s">
        <v>3571</v>
      </c>
      <c r="H918" s="3" t="s">
        <v>3028</v>
      </c>
      <c r="I918" s="2" t="s">
        <v>3028</v>
      </c>
      <c r="J918" s="2" t="s">
        <v>3028</v>
      </c>
      <c r="K918" s="3" t="s">
        <v>80</v>
      </c>
      <c r="L918" s="2" t="s">
        <v>79</v>
      </c>
      <c r="M918" s="2" t="s">
        <v>4657</v>
      </c>
      <c r="O918" s="3" t="s">
        <v>59</v>
      </c>
      <c r="P918" s="2" t="s">
        <v>89</v>
      </c>
      <c r="Q918" s="3" t="s">
        <v>3785</v>
      </c>
      <c r="R918" s="2" t="s">
        <v>3786</v>
      </c>
      <c r="S918" s="2"/>
      <c r="T918" s="2"/>
      <c r="U918" s="2" t="s">
        <v>127</v>
      </c>
      <c r="V918" s="2" t="s">
        <v>129</v>
      </c>
      <c r="W918" s="2" t="s">
        <v>3028</v>
      </c>
      <c r="X918" s="2" t="s">
        <v>3028</v>
      </c>
      <c r="Y918" s="2" t="s">
        <v>133</v>
      </c>
      <c r="Z918" s="2" t="s">
        <v>134</v>
      </c>
      <c r="AA918" s="2" t="s">
        <v>3810</v>
      </c>
      <c r="AB918" s="2"/>
      <c r="AC918" s="2" t="s">
        <v>3028</v>
      </c>
      <c r="AD918" s="2"/>
      <c r="AE918" s="2" t="s">
        <v>3028</v>
      </c>
      <c r="AF918" s="2">
        <v>0</v>
      </c>
      <c r="AG918" s="2">
        <v>0</v>
      </c>
      <c r="AI918" s="2" t="s">
        <v>166</v>
      </c>
      <c r="AJ918" s="2">
        <v>238.34</v>
      </c>
      <c r="AK918" s="3">
        <v>1899</v>
      </c>
      <c r="AL918" s="8" t="s">
        <v>4035</v>
      </c>
      <c r="AM918" s="59">
        <f t="shared" si="153"/>
        <v>1899</v>
      </c>
      <c r="AN918" s="14" t="s">
        <v>3028</v>
      </c>
      <c r="AO918" s="14" t="s">
        <v>3028</v>
      </c>
      <c r="AP918" s="14" t="s">
        <v>3028</v>
      </c>
      <c r="AQ918" s="2">
        <v>2020</v>
      </c>
      <c r="AR918" s="72">
        <f t="shared" si="160"/>
        <v>124</v>
      </c>
      <c r="AS918" s="69">
        <v>20210331</v>
      </c>
      <c r="AT918" s="2" t="s">
        <v>185</v>
      </c>
      <c r="AU918" s="72">
        <v>2524973</v>
      </c>
      <c r="AV918" s="72">
        <v>0</v>
      </c>
      <c r="AW918" s="71">
        <f t="shared" si="152"/>
        <v>2524973</v>
      </c>
      <c r="AX918" s="71">
        <f t="shared" si="154"/>
        <v>0</v>
      </c>
      <c r="AY918" s="71">
        <f t="shared" si="155"/>
        <v>0</v>
      </c>
      <c r="AZ918" s="71">
        <f t="shared" si="156"/>
        <v>2524973</v>
      </c>
      <c r="BA918" s="71">
        <f t="shared" si="157"/>
        <v>0</v>
      </c>
      <c r="BB918" s="71">
        <f t="shared" si="158"/>
        <v>0</v>
      </c>
      <c r="BC918" s="71">
        <f t="shared" si="159"/>
        <v>0</v>
      </c>
      <c r="BD918" s="71">
        <f t="shared" si="161"/>
        <v>0</v>
      </c>
      <c r="BE918" s="71">
        <f t="shared" si="162"/>
        <v>2524973</v>
      </c>
      <c r="BF918" s="72"/>
      <c r="BG918" s="3" t="s">
        <v>173</v>
      </c>
      <c r="BH918" s="2" t="s">
        <v>3806</v>
      </c>
      <c r="BI918" s="6" t="s">
        <v>3028</v>
      </c>
      <c r="BJ918" s="6">
        <v>0</v>
      </c>
      <c r="BK918" s="6">
        <v>0</v>
      </c>
      <c r="BL918" s="7" t="s">
        <v>3028</v>
      </c>
    </row>
    <row r="919" spans="2:64" x14ac:dyDescent="0.4">
      <c r="B919" s="2" t="s">
        <v>2631</v>
      </c>
      <c r="C919" s="3" t="s">
        <v>180</v>
      </c>
      <c r="D919" s="2" t="s">
        <v>2628</v>
      </c>
      <c r="E919" s="3" t="s">
        <v>3028</v>
      </c>
      <c r="F919" s="2" t="s">
        <v>3028</v>
      </c>
      <c r="G919" s="2" t="s">
        <v>3412</v>
      </c>
      <c r="H919" s="3" t="s">
        <v>3028</v>
      </c>
      <c r="I919" s="2" t="s">
        <v>3028</v>
      </c>
      <c r="J919" s="2" t="s">
        <v>3028</v>
      </c>
      <c r="K919" s="3" t="s">
        <v>80</v>
      </c>
      <c r="L919" s="2" t="s">
        <v>79</v>
      </c>
      <c r="M919" s="2" t="s">
        <v>4657</v>
      </c>
      <c r="O919" s="3" t="s">
        <v>59</v>
      </c>
      <c r="P919" s="2" t="s">
        <v>89</v>
      </c>
      <c r="Q919" s="3" t="s">
        <v>3785</v>
      </c>
      <c r="R919" s="2" t="s">
        <v>3786</v>
      </c>
      <c r="S919" s="2"/>
      <c r="T919" s="2"/>
      <c r="U919" s="2" t="s">
        <v>127</v>
      </c>
      <c r="V919" s="2" t="s">
        <v>129</v>
      </c>
      <c r="W919" s="2" t="s">
        <v>3028</v>
      </c>
      <c r="X919" s="2" t="s">
        <v>3028</v>
      </c>
      <c r="Y919" s="2" t="s">
        <v>133</v>
      </c>
      <c r="Z919" s="2" t="s">
        <v>134</v>
      </c>
      <c r="AA919" s="2" t="s">
        <v>3810</v>
      </c>
      <c r="AB919" s="2"/>
      <c r="AC919" s="2" t="s">
        <v>3028</v>
      </c>
      <c r="AD919" s="2"/>
      <c r="AE919" s="2" t="s">
        <v>3028</v>
      </c>
      <c r="AF919" s="2">
        <v>0</v>
      </c>
      <c r="AG919" s="2">
        <v>0</v>
      </c>
      <c r="AI919" s="2" t="s">
        <v>166</v>
      </c>
      <c r="AJ919" s="2">
        <v>2855</v>
      </c>
      <c r="AK919" s="3">
        <v>1899</v>
      </c>
      <c r="AL919" s="8" t="s">
        <v>4035</v>
      </c>
      <c r="AM919" s="59">
        <f t="shared" si="153"/>
        <v>1899</v>
      </c>
      <c r="AN919" s="14" t="s">
        <v>3028</v>
      </c>
      <c r="AO919" s="14" t="s">
        <v>3028</v>
      </c>
      <c r="AP919" s="14" t="s">
        <v>3028</v>
      </c>
      <c r="AQ919" s="2">
        <v>2020</v>
      </c>
      <c r="AR919" s="72">
        <f t="shared" si="160"/>
        <v>124</v>
      </c>
      <c r="AS919" s="69">
        <v>20210331</v>
      </c>
      <c r="AT919" s="2" t="s">
        <v>185</v>
      </c>
      <c r="AU919" s="72">
        <v>30245870</v>
      </c>
      <c r="AV919" s="72">
        <v>0</v>
      </c>
      <c r="AW919" s="71">
        <f t="shared" si="152"/>
        <v>30245870</v>
      </c>
      <c r="AX919" s="71">
        <f t="shared" si="154"/>
        <v>0</v>
      </c>
      <c r="AY919" s="71">
        <f t="shared" si="155"/>
        <v>0</v>
      </c>
      <c r="AZ919" s="71">
        <f t="shared" si="156"/>
        <v>30245870</v>
      </c>
      <c r="BA919" s="71">
        <f t="shared" si="157"/>
        <v>0</v>
      </c>
      <c r="BB919" s="71">
        <f t="shared" si="158"/>
        <v>0</v>
      </c>
      <c r="BC919" s="71">
        <f t="shared" si="159"/>
        <v>0</v>
      </c>
      <c r="BD919" s="71">
        <f t="shared" si="161"/>
        <v>0</v>
      </c>
      <c r="BE919" s="71">
        <f t="shared" si="162"/>
        <v>30245870</v>
      </c>
      <c r="BF919" s="72"/>
      <c r="BG919" s="3" t="s">
        <v>173</v>
      </c>
      <c r="BH919" s="2" t="s">
        <v>3806</v>
      </c>
      <c r="BI919" s="6" t="s">
        <v>3028</v>
      </c>
      <c r="BJ919" s="6">
        <v>0</v>
      </c>
      <c r="BK919" s="6">
        <v>0</v>
      </c>
      <c r="BL919" s="7" t="s">
        <v>3028</v>
      </c>
    </row>
    <row r="920" spans="2:64" x14ac:dyDescent="0.4">
      <c r="B920" s="2" t="s">
        <v>2632</v>
      </c>
      <c r="C920" s="3" t="s">
        <v>180</v>
      </c>
      <c r="D920" s="2" t="s">
        <v>2633</v>
      </c>
      <c r="E920" s="3" t="s">
        <v>3028</v>
      </c>
      <c r="F920" s="2" t="s">
        <v>3028</v>
      </c>
      <c r="G920" s="2" t="s">
        <v>3222</v>
      </c>
      <c r="H920" s="3" t="s">
        <v>3028</v>
      </c>
      <c r="I920" s="2" t="s">
        <v>3028</v>
      </c>
      <c r="J920" s="2" t="s">
        <v>3028</v>
      </c>
      <c r="K920" s="3" t="s">
        <v>80</v>
      </c>
      <c r="L920" s="2" t="s">
        <v>79</v>
      </c>
      <c r="M920" s="2" t="s">
        <v>4657</v>
      </c>
      <c r="O920" s="3" t="s">
        <v>59</v>
      </c>
      <c r="P920" s="2" t="s">
        <v>89</v>
      </c>
      <c r="Q920" s="3" t="s">
        <v>3785</v>
      </c>
      <c r="R920" s="2" t="s">
        <v>3786</v>
      </c>
      <c r="S920" s="2"/>
      <c r="T920" s="2"/>
      <c r="U920" s="2" t="s">
        <v>127</v>
      </c>
      <c r="V920" s="2" t="s">
        <v>129</v>
      </c>
      <c r="W920" s="2" t="s">
        <v>3028</v>
      </c>
      <c r="X920" s="2" t="s">
        <v>3028</v>
      </c>
      <c r="Y920" s="2" t="s">
        <v>133</v>
      </c>
      <c r="Z920" s="2" t="s">
        <v>134</v>
      </c>
      <c r="AA920" s="2" t="s">
        <v>3810</v>
      </c>
      <c r="AB920" s="2"/>
      <c r="AC920" s="2" t="s">
        <v>3028</v>
      </c>
      <c r="AD920" s="2"/>
      <c r="AE920" s="2" t="s">
        <v>3028</v>
      </c>
      <c r="AF920" s="2">
        <v>0</v>
      </c>
      <c r="AG920" s="2">
        <v>0</v>
      </c>
      <c r="AI920" s="2" t="s">
        <v>166</v>
      </c>
      <c r="AJ920" s="2">
        <v>2900</v>
      </c>
      <c r="AK920" s="3">
        <v>1899</v>
      </c>
      <c r="AL920" s="8" t="s">
        <v>4035</v>
      </c>
      <c r="AM920" s="59">
        <f t="shared" si="153"/>
        <v>1899</v>
      </c>
      <c r="AN920" s="14" t="s">
        <v>3028</v>
      </c>
      <c r="AO920" s="14" t="s">
        <v>3028</v>
      </c>
      <c r="AP920" s="14" t="s">
        <v>3028</v>
      </c>
      <c r="AQ920" s="2">
        <v>2020</v>
      </c>
      <c r="AR920" s="72">
        <f t="shared" si="160"/>
        <v>124</v>
      </c>
      <c r="AS920" s="69">
        <v>20210331</v>
      </c>
      <c r="AT920" s="2" t="s">
        <v>185</v>
      </c>
      <c r="AU920" s="72">
        <v>30722600</v>
      </c>
      <c r="AV920" s="72">
        <v>0</v>
      </c>
      <c r="AW920" s="71">
        <f t="shared" ref="AW920:AW983" si="163">AU920+AV920</f>
        <v>30722600</v>
      </c>
      <c r="AX920" s="71">
        <f t="shared" si="154"/>
        <v>0</v>
      </c>
      <c r="AY920" s="71">
        <f t="shared" si="155"/>
        <v>0</v>
      </c>
      <c r="AZ920" s="71">
        <f t="shared" si="156"/>
        <v>30722600</v>
      </c>
      <c r="BA920" s="71">
        <f t="shared" si="157"/>
        <v>0</v>
      </c>
      <c r="BB920" s="71">
        <f t="shared" si="158"/>
        <v>0</v>
      </c>
      <c r="BC920" s="71">
        <f t="shared" si="159"/>
        <v>0</v>
      </c>
      <c r="BD920" s="71">
        <f t="shared" si="161"/>
        <v>0</v>
      </c>
      <c r="BE920" s="71">
        <f t="shared" si="162"/>
        <v>30722600</v>
      </c>
      <c r="BF920" s="72"/>
      <c r="BG920" s="3" t="s">
        <v>173</v>
      </c>
      <c r="BH920" s="2" t="s">
        <v>3806</v>
      </c>
      <c r="BI920" s="6" t="s">
        <v>3028</v>
      </c>
      <c r="BJ920" s="6">
        <v>0</v>
      </c>
      <c r="BK920" s="6">
        <v>0</v>
      </c>
      <c r="BL920" s="7" t="s">
        <v>3028</v>
      </c>
    </row>
    <row r="921" spans="2:64" x14ac:dyDescent="0.4">
      <c r="B921" s="2" t="s">
        <v>2634</v>
      </c>
      <c r="C921" s="3" t="s">
        <v>180</v>
      </c>
      <c r="D921" s="2" t="s">
        <v>2633</v>
      </c>
      <c r="E921" s="3" t="s">
        <v>3028</v>
      </c>
      <c r="F921" s="2" t="s">
        <v>3028</v>
      </c>
      <c r="G921" s="2" t="s">
        <v>3572</v>
      </c>
      <c r="H921" s="3" t="s">
        <v>3028</v>
      </c>
      <c r="I921" s="2" t="s">
        <v>3028</v>
      </c>
      <c r="J921" s="2" t="s">
        <v>3028</v>
      </c>
      <c r="K921" s="3" t="s">
        <v>80</v>
      </c>
      <c r="L921" s="2" t="s">
        <v>79</v>
      </c>
      <c r="M921" s="2" t="s">
        <v>4657</v>
      </c>
      <c r="O921" s="3" t="s">
        <v>59</v>
      </c>
      <c r="P921" s="2" t="s">
        <v>89</v>
      </c>
      <c r="Q921" s="3" t="s">
        <v>3785</v>
      </c>
      <c r="R921" s="2" t="s">
        <v>3786</v>
      </c>
      <c r="S921" s="2"/>
      <c r="T921" s="2"/>
      <c r="U921" s="2" t="s">
        <v>127</v>
      </c>
      <c r="V921" s="2" t="s">
        <v>129</v>
      </c>
      <c r="W921" s="2" t="s">
        <v>3028</v>
      </c>
      <c r="X921" s="2" t="s">
        <v>3028</v>
      </c>
      <c r="Y921" s="2" t="s">
        <v>133</v>
      </c>
      <c r="Z921" s="2" t="s">
        <v>134</v>
      </c>
      <c r="AA921" s="2" t="s">
        <v>3810</v>
      </c>
      <c r="AB921" s="2"/>
      <c r="AC921" s="2" t="s">
        <v>3028</v>
      </c>
      <c r="AD921" s="2"/>
      <c r="AE921" s="2" t="s">
        <v>3028</v>
      </c>
      <c r="AF921" s="2">
        <v>0</v>
      </c>
      <c r="AG921" s="2">
        <v>0</v>
      </c>
      <c r="AI921" s="2" t="s">
        <v>166</v>
      </c>
      <c r="AJ921" s="2">
        <v>1000</v>
      </c>
      <c r="AK921" s="3">
        <v>1899</v>
      </c>
      <c r="AL921" s="8" t="s">
        <v>4035</v>
      </c>
      <c r="AM921" s="59">
        <f t="shared" ref="AM921:AM985" si="164">AK921</f>
        <v>1899</v>
      </c>
      <c r="AN921" s="14" t="s">
        <v>3028</v>
      </c>
      <c r="AO921" s="14" t="s">
        <v>3028</v>
      </c>
      <c r="AP921" s="14" t="s">
        <v>3028</v>
      </c>
      <c r="AQ921" s="2">
        <v>2020</v>
      </c>
      <c r="AR921" s="72">
        <f t="shared" si="160"/>
        <v>124</v>
      </c>
      <c r="AS921" s="69">
        <v>20210331</v>
      </c>
      <c r="AT921" s="2" t="s">
        <v>185</v>
      </c>
      <c r="AU921" s="72">
        <v>10594000</v>
      </c>
      <c r="AV921" s="72">
        <v>0</v>
      </c>
      <c r="AW921" s="71">
        <f t="shared" si="163"/>
        <v>10594000</v>
      </c>
      <c r="AX921" s="71">
        <f t="shared" si="154"/>
        <v>0</v>
      </c>
      <c r="AY921" s="71">
        <f t="shared" si="155"/>
        <v>0</v>
      </c>
      <c r="AZ921" s="71">
        <f t="shared" si="156"/>
        <v>10594000</v>
      </c>
      <c r="BA921" s="71">
        <f t="shared" si="157"/>
        <v>0</v>
      </c>
      <c r="BB921" s="71">
        <f t="shared" si="158"/>
        <v>0</v>
      </c>
      <c r="BC921" s="71">
        <f t="shared" si="159"/>
        <v>0</v>
      </c>
      <c r="BD921" s="71">
        <f t="shared" si="161"/>
        <v>0</v>
      </c>
      <c r="BE921" s="71">
        <f t="shared" si="162"/>
        <v>10594000</v>
      </c>
      <c r="BF921" s="72"/>
      <c r="BG921" s="3" t="s">
        <v>173</v>
      </c>
      <c r="BH921" s="2" t="s">
        <v>3806</v>
      </c>
      <c r="BI921" s="6" t="s">
        <v>3028</v>
      </c>
      <c r="BJ921" s="6">
        <v>0</v>
      </c>
      <c r="BK921" s="6">
        <v>0</v>
      </c>
      <c r="BL921" s="7" t="s">
        <v>3028</v>
      </c>
    </row>
    <row r="922" spans="2:64" x14ac:dyDescent="0.4">
      <c r="B922" s="2" t="s">
        <v>2635</v>
      </c>
      <c r="C922" s="3" t="s">
        <v>180</v>
      </c>
      <c r="D922" s="2" t="s">
        <v>2636</v>
      </c>
      <c r="E922" s="3" t="s">
        <v>3028</v>
      </c>
      <c r="F922" s="2" t="s">
        <v>3028</v>
      </c>
      <c r="G922" s="2" t="s">
        <v>3226</v>
      </c>
      <c r="H922" s="3" t="s">
        <v>3028</v>
      </c>
      <c r="I922" s="2" t="s">
        <v>3028</v>
      </c>
      <c r="J922" s="2" t="s">
        <v>3028</v>
      </c>
      <c r="K922" s="3" t="s">
        <v>80</v>
      </c>
      <c r="L922" s="2" t="s">
        <v>79</v>
      </c>
      <c r="M922" s="2" t="s">
        <v>4657</v>
      </c>
      <c r="O922" s="3" t="s">
        <v>59</v>
      </c>
      <c r="P922" s="2" t="s">
        <v>89</v>
      </c>
      <c r="Q922" s="3" t="s">
        <v>3782</v>
      </c>
      <c r="R922" s="2" t="s">
        <v>119</v>
      </c>
      <c r="S922" s="2"/>
      <c r="T922" s="2"/>
      <c r="U922" s="2" t="s">
        <v>127</v>
      </c>
      <c r="V922" s="2" t="s">
        <v>129</v>
      </c>
      <c r="W922" s="2" t="s">
        <v>3028</v>
      </c>
      <c r="X922" s="2" t="s">
        <v>3028</v>
      </c>
      <c r="Y922" s="2" t="s">
        <v>133</v>
      </c>
      <c r="Z922" s="2" t="s">
        <v>134</v>
      </c>
      <c r="AA922" s="2" t="s">
        <v>3810</v>
      </c>
      <c r="AB922" s="2"/>
      <c r="AC922" s="2" t="s">
        <v>3028</v>
      </c>
      <c r="AD922" s="2"/>
      <c r="AE922" s="2" t="s">
        <v>3028</v>
      </c>
      <c r="AF922" s="2">
        <v>0</v>
      </c>
      <c r="AG922" s="2">
        <v>0</v>
      </c>
      <c r="AI922" s="2" t="s">
        <v>166</v>
      </c>
      <c r="AJ922" s="2">
        <v>165.31</v>
      </c>
      <c r="AK922" s="3">
        <v>1899</v>
      </c>
      <c r="AL922" s="8" t="s">
        <v>4035</v>
      </c>
      <c r="AM922" s="59">
        <f t="shared" si="164"/>
        <v>1899</v>
      </c>
      <c r="AN922" s="14" t="s">
        <v>3028</v>
      </c>
      <c r="AO922" s="14" t="s">
        <v>3028</v>
      </c>
      <c r="AP922" s="14" t="s">
        <v>3028</v>
      </c>
      <c r="AQ922" s="2">
        <v>2020</v>
      </c>
      <c r="AR922" s="72">
        <f t="shared" si="160"/>
        <v>124</v>
      </c>
      <c r="AS922" s="69">
        <v>20210331</v>
      </c>
      <c r="AT922" s="2" t="s">
        <v>185</v>
      </c>
      <c r="AU922" s="72">
        <v>1751294</v>
      </c>
      <c r="AV922" s="72">
        <v>0</v>
      </c>
      <c r="AW922" s="71">
        <f t="shared" si="163"/>
        <v>1751294</v>
      </c>
      <c r="AX922" s="71">
        <f t="shared" si="154"/>
        <v>0</v>
      </c>
      <c r="AY922" s="71">
        <f t="shared" si="155"/>
        <v>0</v>
      </c>
      <c r="AZ922" s="71">
        <f t="shared" si="156"/>
        <v>1751294</v>
      </c>
      <c r="BA922" s="71">
        <f t="shared" si="157"/>
        <v>0</v>
      </c>
      <c r="BB922" s="71">
        <f t="shared" si="158"/>
        <v>0</v>
      </c>
      <c r="BC922" s="71">
        <f t="shared" si="159"/>
        <v>0</v>
      </c>
      <c r="BD922" s="71">
        <f t="shared" si="161"/>
        <v>0</v>
      </c>
      <c r="BE922" s="71">
        <f t="shared" si="162"/>
        <v>1751294</v>
      </c>
      <c r="BF922" s="72"/>
      <c r="BG922" s="3" t="s">
        <v>172</v>
      </c>
      <c r="BH922" s="2" t="s">
        <v>3807</v>
      </c>
      <c r="BI922" s="6" t="s">
        <v>3028</v>
      </c>
      <c r="BJ922" s="6">
        <v>0</v>
      </c>
      <c r="BK922" s="6">
        <v>0</v>
      </c>
      <c r="BL922" s="7" t="s">
        <v>3028</v>
      </c>
    </row>
    <row r="923" spans="2:64" x14ac:dyDescent="0.4">
      <c r="B923" s="2" t="s">
        <v>2637</v>
      </c>
      <c r="C923" s="3" t="s">
        <v>180</v>
      </c>
      <c r="D923" s="2" t="s">
        <v>2638</v>
      </c>
      <c r="E923" s="3" t="s">
        <v>3028</v>
      </c>
      <c r="F923" s="2" t="s">
        <v>3028</v>
      </c>
      <c r="G923" s="2" t="s">
        <v>3257</v>
      </c>
      <c r="H923" s="3" t="s">
        <v>3028</v>
      </c>
      <c r="I923" s="2" t="s">
        <v>3028</v>
      </c>
      <c r="J923" s="2" t="s">
        <v>3028</v>
      </c>
      <c r="K923" s="3" t="s">
        <v>80</v>
      </c>
      <c r="L923" s="2" t="s">
        <v>79</v>
      </c>
      <c r="M923" s="2" t="s">
        <v>4657</v>
      </c>
      <c r="O923" s="3" t="s">
        <v>59</v>
      </c>
      <c r="P923" s="2" t="s">
        <v>89</v>
      </c>
      <c r="Q923" s="3" t="s">
        <v>3782</v>
      </c>
      <c r="R923" s="2" t="s">
        <v>119</v>
      </c>
      <c r="S923" s="2"/>
      <c r="T923" s="2"/>
      <c r="U923" s="2" t="s">
        <v>127</v>
      </c>
      <c r="V923" s="2" t="s">
        <v>129</v>
      </c>
      <c r="W923" s="2" t="s">
        <v>3028</v>
      </c>
      <c r="X923" s="2" t="s">
        <v>3028</v>
      </c>
      <c r="Y923" s="2" t="s">
        <v>133</v>
      </c>
      <c r="Z923" s="2" t="s">
        <v>134</v>
      </c>
      <c r="AA923" s="2" t="s">
        <v>3810</v>
      </c>
      <c r="AB923" s="2"/>
      <c r="AC923" s="2" t="s">
        <v>3028</v>
      </c>
      <c r="AD923" s="2"/>
      <c r="AE923" s="2" t="s">
        <v>3028</v>
      </c>
      <c r="AF923" s="2">
        <v>0</v>
      </c>
      <c r="AG923" s="2">
        <v>0</v>
      </c>
      <c r="AI923" s="2" t="s">
        <v>166</v>
      </c>
      <c r="AJ923" s="2">
        <v>738.8</v>
      </c>
      <c r="AK923" s="3">
        <v>1899</v>
      </c>
      <c r="AL923" s="8" t="s">
        <v>4035</v>
      </c>
      <c r="AM923" s="59">
        <f t="shared" si="164"/>
        <v>1899</v>
      </c>
      <c r="AN923" s="14" t="s">
        <v>3028</v>
      </c>
      <c r="AO923" s="14" t="s">
        <v>3028</v>
      </c>
      <c r="AP923" s="14" t="s">
        <v>3028</v>
      </c>
      <c r="AQ923" s="2">
        <v>2020</v>
      </c>
      <c r="AR923" s="72">
        <f t="shared" si="160"/>
        <v>124</v>
      </c>
      <c r="AS923" s="69">
        <v>20210331</v>
      </c>
      <c r="AT923" s="2" t="s">
        <v>185</v>
      </c>
      <c r="AU923" s="72">
        <v>7826847</v>
      </c>
      <c r="AV923" s="72">
        <v>0</v>
      </c>
      <c r="AW923" s="71">
        <f t="shared" si="163"/>
        <v>7826847</v>
      </c>
      <c r="AX923" s="71">
        <f t="shared" si="154"/>
        <v>0</v>
      </c>
      <c r="AY923" s="71">
        <f t="shared" si="155"/>
        <v>0</v>
      </c>
      <c r="AZ923" s="71">
        <f t="shared" si="156"/>
        <v>7826847</v>
      </c>
      <c r="BA923" s="71">
        <f t="shared" si="157"/>
        <v>0</v>
      </c>
      <c r="BB923" s="71">
        <f t="shared" si="158"/>
        <v>0</v>
      </c>
      <c r="BC923" s="71">
        <f t="shared" si="159"/>
        <v>0</v>
      </c>
      <c r="BD923" s="71">
        <f t="shared" si="161"/>
        <v>0</v>
      </c>
      <c r="BE923" s="71">
        <f t="shared" si="162"/>
        <v>7826847</v>
      </c>
      <c r="BF923" s="72"/>
      <c r="BG923" s="3" t="s">
        <v>172</v>
      </c>
      <c r="BH923" s="2" t="s">
        <v>3807</v>
      </c>
      <c r="BI923" s="6" t="s">
        <v>3028</v>
      </c>
      <c r="BJ923" s="6">
        <v>0</v>
      </c>
      <c r="BK923" s="6">
        <v>0</v>
      </c>
      <c r="BL923" s="7" t="s">
        <v>3028</v>
      </c>
    </row>
    <row r="924" spans="2:64" x14ac:dyDescent="0.4">
      <c r="B924" s="2" t="s">
        <v>2639</v>
      </c>
      <c r="C924" s="3" t="s">
        <v>180</v>
      </c>
      <c r="D924" s="2" t="s">
        <v>2640</v>
      </c>
      <c r="E924" s="3" t="s">
        <v>3028</v>
      </c>
      <c r="F924" s="2" t="s">
        <v>3028</v>
      </c>
      <c r="G924" s="2" t="s">
        <v>3573</v>
      </c>
      <c r="H924" s="3" t="s">
        <v>3028</v>
      </c>
      <c r="I924" s="2" t="s">
        <v>3028</v>
      </c>
      <c r="J924" s="2" t="s">
        <v>3028</v>
      </c>
      <c r="K924" s="3" t="s">
        <v>80</v>
      </c>
      <c r="L924" s="2" t="s">
        <v>79</v>
      </c>
      <c r="M924" s="2" t="s">
        <v>4657</v>
      </c>
      <c r="O924" s="3" t="s">
        <v>59</v>
      </c>
      <c r="P924" s="2" t="s">
        <v>89</v>
      </c>
      <c r="Q924" s="3" t="s">
        <v>3782</v>
      </c>
      <c r="R924" s="2" t="s">
        <v>119</v>
      </c>
      <c r="S924" s="2"/>
      <c r="T924" s="2"/>
      <c r="U924" s="2" t="s">
        <v>127</v>
      </c>
      <c r="V924" s="2" t="s">
        <v>129</v>
      </c>
      <c r="W924" s="2" t="s">
        <v>3028</v>
      </c>
      <c r="X924" s="2" t="s">
        <v>3028</v>
      </c>
      <c r="Y924" s="2" t="s">
        <v>133</v>
      </c>
      <c r="Z924" s="2" t="s">
        <v>134</v>
      </c>
      <c r="AA924" s="2" t="s">
        <v>3810</v>
      </c>
      <c r="AB924" s="2"/>
      <c r="AC924" s="2" t="s">
        <v>3028</v>
      </c>
      <c r="AD924" s="2"/>
      <c r="AE924" s="2" t="s">
        <v>3028</v>
      </c>
      <c r="AF924" s="2">
        <v>0</v>
      </c>
      <c r="AG924" s="2">
        <v>0</v>
      </c>
      <c r="AI924" s="2" t="s">
        <v>166</v>
      </c>
      <c r="AJ924" s="2">
        <v>238</v>
      </c>
      <c r="AK924" s="3">
        <v>1899</v>
      </c>
      <c r="AL924" s="8" t="s">
        <v>4035</v>
      </c>
      <c r="AM924" s="59">
        <f t="shared" si="164"/>
        <v>1899</v>
      </c>
      <c r="AN924" s="14" t="s">
        <v>3028</v>
      </c>
      <c r="AO924" s="14" t="s">
        <v>3028</v>
      </c>
      <c r="AP924" s="14" t="s">
        <v>3028</v>
      </c>
      <c r="AQ924" s="2">
        <v>2020</v>
      </c>
      <c r="AR924" s="72">
        <f t="shared" si="160"/>
        <v>124</v>
      </c>
      <c r="AS924" s="69">
        <v>20210331</v>
      </c>
      <c r="AT924" s="2" t="s">
        <v>185</v>
      </c>
      <c r="AU924" s="72">
        <v>2521372</v>
      </c>
      <c r="AV924" s="72">
        <v>0</v>
      </c>
      <c r="AW924" s="71">
        <f t="shared" si="163"/>
        <v>2521372</v>
      </c>
      <c r="AX924" s="71">
        <f t="shared" si="154"/>
        <v>0</v>
      </c>
      <c r="AY924" s="71">
        <f t="shared" si="155"/>
        <v>0</v>
      </c>
      <c r="AZ924" s="71">
        <f t="shared" si="156"/>
        <v>2521372</v>
      </c>
      <c r="BA924" s="71">
        <f t="shared" si="157"/>
        <v>0</v>
      </c>
      <c r="BB924" s="71">
        <f t="shared" si="158"/>
        <v>0</v>
      </c>
      <c r="BC924" s="71">
        <f t="shared" si="159"/>
        <v>0</v>
      </c>
      <c r="BD924" s="71">
        <f t="shared" si="161"/>
        <v>0</v>
      </c>
      <c r="BE924" s="71">
        <f t="shared" si="162"/>
        <v>2521372</v>
      </c>
      <c r="BF924" s="72"/>
      <c r="BG924" s="3" t="s">
        <v>172</v>
      </c>
      <c r="BH924" s="2" t="s">
        <v>3807</v>
      </c>
      <c r="BI924" s="6" t="s">
        <v>3028</v>
      </c>
      <c r="BJ924" s="6">
        <v>0</v>
      </c>
      <c r="BK924" s="6">
        <v>0</v>
      </c>
      <c r="BL924" s="7" t="s">
        <v>3028</v>
      </c>
    </row>
    <row r="925" spans="2:64" x14ac:dyDescent="0.4">
      <c r="B925" s="2" t="s">
        <v>2641</v>
      </c>
      <c r="C925" s="3" t="s">
        <v>180</v>
      </c>
      <c r="D925" s="2" t="s">
        <v>2642</v>
      </c>
      <c r="E925" s="3" t="s">
        <v>3028</v>
      </c>
      <c r="F925" s="2" t="s">
        <v>3028</v>
      </c>
      <c r="G925" s="2" t="s">
        <v>3574</v>
      </c>
      <c r="H925" s="3" t="s">
        <v>3028</v>
      </c>
      <c r="I925" s="2" t="s">
        <v>3028</v>
      </c>
      <c r="J925" s="2" t="s">
        <v>3028</v>
      </c>
      <c r="K925" s="3" t="s">
        <v>80</v>
      </c>
      <c r="L925" s="2" t="s">
        <v>79</v>
      </c>
      <c r="M925" s="2" t="s">
        <v>4657</v>
      </c>
      <c r="O925" s="3" t="s">
        <v>59</v>
      </c>
      <c r="P925" s="2" t="s">
        <v>89</v>
      </c>
      <c r="Q925" s="3" t="s">
        <v>3782</v>
      </c>
      <c r="R925" s="2" t="s">
        <v>119</v>
      </c>
      <c r="S925" s="2"/>
      <c r="T925" s="2"/>
      <c r="U925" s="2" t="s">
        <v>127</v>
      </c>
      <c r="V925" s="2" t="s">
        <v>129</v>
      </c>
      <c r="W925" s="2" t="s">
        <v>3028</v>
      </c>
      <c r="X925" s="2" t="s">
        <v>3028</v>
      </c>
      <c r="Y925" s="2" t="s">
        <v>133</v>
      </c>
      <c r="Z925" s="2" t="s">
        <v>134</v>
      </c>
      <c r="AA925" s="2" t="s">
        <v>3810</v>
      </c>
      <c r="AB925" s="2"/>
      <c r="AC925" s="2" t="s">
        <v>3028</v>
      </c>
      <c r="AD925" s="2"/>
      <c r="AE925" s="2" t="s">
        <v>3028</v>
      </c>
      <c r="AF925" s="2">
        <v>0</v>
      </c>
      <c r="AG925" s="2">
        <v>0</v>
      </c>
      <c r="AI925" s="2" t="s">
        <v>166</v>
      </c>
      <c r="AJ925" s="2">
        <v>0</v>
      </c>
      <c r="AK925" s="3">
        <v>1899</v>
      </c>
      <c r="AL925" s="8" t="s">
        <v>4035</v>
      </c>
      <c r="AM925" s="59">
        <f t="shared" si="164"/>
        <v>1899</v>
      </c>
      <c r="AN925" s="14" t="s">
        <v>3028</v>
      </c>
      <c r="AO925" s="14" t="s">
        <v>3028</v>
      </c>
      <c r="AP925" s="14" t="s">
        <v>3028</v>
      </c>
      <c r="AQ925" s="2">
        <v>2020</v>
      </c>
      <c r="AR925" s="72">
        <f t="shared" si="160"/>
        <v>124</v>
      </c>
      <c r="AS925" s="69">
        <v>20210331</v>
      </c>
      <c r="AT925" s="2" t="s">
        <v>185</v>
      </c>
      <c r="AU925" s="72">
        <v>1</v>
      </c>
      <c r="AV925" s="72">
        <v>0</v>
      </c>
      <c r="AW925" s="71">
        <f t="shared" si="163"/>
        <v>1</v>
      </c>
      <c r="AX925" s="71">
        <f t="shared" si="154"/>
        <v>0</v>
      </c>
      <c r="AY925" s="71">
        <f t="shared" si="155"/>
        <v>0</v>
      </c>
      <c r="AZ925" s="71">
        <f t="shared" si="156"/>
        <v>1</v>
      </c>
      <c r="BA925" s="71">
        <f t="shared" si="157"/>
        <v>0</v>
      </c>
      <c r="BB925" s="71">
        <f t="shared" si="158"/>
        <v>0</v>
      </c>
      <c r="BC925" s="71">
        <f t="shared" si="159"/>
        <v>0</v>
      </c>
      <c r="BD925" s="71">
        <f t="shared" si="161"/>
        <v>0</v>
      </c>
      <c r="BE925" s="71">
        <f t="shared" si="162"/>
        <v>1</v>
      </c>
      <c r="BF925" s="72"/>
      <c r="BG925" s="3" t="s">
        <v>172</v>
      </c>
      <c r="BH925" s="2" t="s">
        <v>3807</v>
      </c>
      <c r="BI925" s="6" t="s">
        <v>3028</v>
      </c>
      <c r="BJ925" s="6">
        <v>0</v>
      </c>
      <c r="BK925" s="6">
        <v>0</v>
      </c>
      <c r="BL925" s="7" t="s">
        <v>3028</v>
      </c>
    </row>
    <row r="926" spans="2:64" x14ac:dyDescent="0.4">
      <c r="B926" s="2" t="s">
        <v>2643</v>
      </c>
      <c r="C926" s="3" t="s">
        <v>180</v>
      </c>
      <c r="D926" s="2" t="s">
        <v>2642</v>
      </c>
      <c r="E926" s="3" t="s">
        <v>3028</v>
      </c>
      <c r="F926" s="2" t="s">
        <v>3028</v>
      </c>
      <c r="G926" s="2" t="s">
        <v>3232</v>
      </c>
      <c r="H926" s="3" t="s">
        <v>3028</v>
      </c>
      <c r="I926" s="2" t="s">
        <v>3028</v>
      </c>
      <c r="J926" s="2" t="s">
        <v>3028</v>
      </c>
      <c r="K926" s="3" t="s">
        <v>80</v>
      </c>
      <c r="L926" s="2" t="s">
        <v>79</v>
      </c>
      <c r="M926" s="2" t="s">
        <v>4657</v>
      </c>
      <c r="O926" s="3" t="s">
        <v>59</v>
      </c>
      <c r="P926" s="2" t="s">
        <v>89</v>
      </c>
      <c r="Q926" s="3" t="s">
        <v>3782</v>
      </c>
      <c r="R926" s="2" t="s">
        <v>119</v>
      </c>
      <c r="S926" s="2"/>
      <c r="T926" s="2"/>
      <c r="U926" s="2" t="s">
        <v>127</v>
      </c>
      <c r="V926" s="2" t="s">
        <v>129</v>
      </c>
      <c r="W926" s="2" t="s">
        <v>3028</v>
      </c>
      <c r="X926" s="2" t="s">
        <v>3028</v>
      </c>
      <c r="Y926" s="2" t="s">
        <v>133</v>
      </c>
      <c r="Z926" s="2" t="s">
        <v>134</v>
      </c>
      <c r="AA926" s="2" t="s">
        <v>3810</v>
      </c>
      <c r="AB926" s="2"/>
      <c r="AC926" s="2" t="s">
        <v>3028</v>
      </c>
      <c r="AD926" s="2"/>
      <c r="AE926" s="2" t="s">
        <v>3028</v>
      </c>
      <c r="AF926" s="2">
        <v>0</v>
      </c>
      <c r="AG926" s="2">
        <v>0</v>
      </c>
      <c r="AI926" s="2" t="s">
        <v>166</v>
      </c>
      <c r="AJ926" s="2">
        <v>151</v>
      </c>
      <c r="AK926" s="3">
        <v>1899</v>
      </c>
      <c r="AL926" s="8" t="s">
        <v>4035</v>
      </c>
      <c r="AM926" s="59">
        <f t="shared" si="164"/>
        <v>1899</v>
      </c>
      <c r="AN926" s="14" t="s">
        <v>3028</v>
      </c>
      <c r="AO926" s="14" t="s">
        <v>3028</v>
      </c>
      <c r="AP926" s="14" t="s">
        <v>3028</v>
      </c>
      <c r="AQ926" s="2">
        <v>2020</v>
      </c>
      <c r="AR926" s="72">
        <f t="shared" si="160"/>
        <v>124</v>
      </c>
      <c r="AS926" s="69">
        <v>20210331</v>
      </c>
      <c r="AT926" s="2" t="s">
        <v>185</v>
      </c>
      <c r="AU926" s="72">
        <v>1599694</v>
      </c>
      <c r="AV926" s="72">
        <v>0</v>
      </c>
      <c r="AW926" s="71">
        <f t="shared" si="163"/>
        <v>1599694</v>
      </c>
      <c r="AX926" s="71">
        <f t="shared" si="154"/>
        <v>0</v>
      </c>
      <c r="AY926" s="71">
        <f t="shared" si="155"/>
        <v>0</v>
      </c>
      <c r="AZ926" s="71">
        <f t="shared" si="156"/>
        <v>1599694</v>
      </c>
      <c r="BA926" s="71">
        <f t="shared" si="157"/>
        <v>0</v>
      </c>
      <c r="BB926" s="71">
        <f t="shared" si="158"/>
        <v>0</v>
      </c>
      <c r="BC926" s="71">
        <f t="shared" si="159"/>
        <v>0</v>
      </c>
      <c r="BD926" s="71">
        <f t="shared" si="161"/>
        <v>0</v>
      </c>
      <c r="BE926" s="71">
        <f t="shared" si="162"/>
        <v>1599694</v>
      </c>
      <c r="BF926" s="72"/>
      <c r="BG926" s="3" t="s">
        <v>172</v>
      </c>
      <c r="BH926" s="2" t="s">
        <v>3807</v>
      </c>
      <c r="BI926" s="6" t="s">
        <v>3028</v>
      </c>
      <c r="BJ926" s="6">
        <v>0</v>
      </c>
      <c r="BK926" s="6">
        <v>0</v>
      </c>
      <c r="BL926" s="7" t="s">
        <v>3028</v>
      </c>
    </row>
    <row r="927" spans="2:64" x14ac:dyDescent="0.4">
      <c r="B927" s="2" t="s">
        <v>2644</v>
      </c>
      <c r="C927" s="3" t="s">
        <v>180</v>
      </c>
      <c r="D927" s="2" t="s">
        <v>2645</v>
      </c>
      <c r="E927" s="3" t="s">
        <v>3028</v>
      </c>
      <c r="F927" s="2" t="s">
        <v>3028</v>
      </c>
      <c r="G927" s="2" t="s">
        <v>3575</v>
      </c>
      <c r="H927" s="3" t="s">
        <v>3028</v>
      </c>
      <c r="I927" s="2" t="s">
        <v>3028</v>
      </c>
      <c r="J927" s="2" t="s">
        <v>3028</v>
      </c>
      <c r="K927" s="3" t="s">
        <v>80</v>
      </c>
      <c r="L927" s="2" t="s">
        <v>79</v>
      </c>
      <c r="M927" s="2" t="s">
        <v>4657</v>
      </c>
      <c r="O927" s="3" t="s">
        <v>59</v>
      </c>
      <c r="P927" s="2" t="s">
        <v>89</v>
      </c>
      <c r="Q927" s="3" t="s">
        <v>3782</v>
      </c>
      <c r="R927" s="2" t="s">
        <v>119</v>
      </c>
      <c r="S927" s="2"/>
      <c r="T927" s="2"/>
      <c r="U927" s="2" t="s">
        <v>127</v>
      </c>
      <c r="V927" s="2" t="s">
        <v>129</v>
      </c>
      <c r="W927" s="2" t="s">
        <v>3028</v>
      </c>
      <c r="X927" s="2" t="s">
        <v>3028</v>
      </c>
      <c r="Y927" s="2" t="s">
        <v>133</v>
      </c>
      <c r="Z927" s="2" t="s">
        <v>134</v>
      </c>
      <c r="AA927" s="2" t="s">
        <v>3810</v>
      </c>
      <c r="AB927" s="2"/>
      <c r="AC927" s="2" t="s">
        <v>3028</v>
      </c>
      <c r="AD927" s="2"/>
      <c r="AE927" s="2" t="s">
        <v>3028</v>
      </c>
      <c r="AF927" s="2">
        <v>0</v>
      </c>
      <c r="AG927" s="2">
        <v>0</v>
      </c>
      <c r="AI927" s="2" t="s">
        <v>166</v>
      </c>
      <c r="AJ927" s="2">
        <v>671</v>
      </c>
      <c r="AK927" s="3">
        <v>1899</v>
      </c>
      <c r="AL927" s="8" t="s">
        <v>4035</v>
      </c>
      <c r="AM927" s="59">
        <f t="shared" si="164"/>
        <v>1899</v>
      </c>
      <c r="AN927" s="14" t="s">
        <v>3028</v>
      </c>
      <c r="AO927" s="14" t="s">
        <v>3028</v>
      </c>
      <c r="AP927" s="14" t="s">
        <v>3028</v>
      </c>
      <c r="AQ927" s="2">
        <v>2020</v>
      </c>
      <c r="AR927" s="72">
        <f t="shared" si="160"/>
        <v>124</v>
      </c>
      <c r="AS927" s="69">
        <v>20210331</v>
      </c>
      <c r="AT927" s="2" t="s">
        <v>185</v>
      </c>
      <c r="AU927" s="72">
        <v>7108574</v>
      </c>
      <c r="AV927" s="72">
        <v>0</v>
      </c>
      <c r="AW927" s="71">
        <f t="shared" si="163"/>
        <v>7108574</v>
      </c>
      <c r="AX927" s="71">
        <f t="shared" si="154"/>
        <v>0</v>
      </c>
      <c r="AY927" s="71">
        <f t="shared" si="155"/>
        <v>0</v>
      </c>
      <c r="AZ927" s="71">
        <f t="shared" si="156"/>
        <v>7108574</v>
      </c>
      <c r="BA927" s="71">
        <f t="shared" si="157"/>
        <v>0</v>
      </c>
      <c r="BB927" s="71">
        <f t="shared" si="158"/>
        <v>0</v>
      </c>
      <c r="BC927" s="71">
        <f t="shared" si="159"/>
        <v>0</v>
      </c>
      <c r="BD927" s="71">
        <f t="shared" si="161"/>
        <v>0</v>
      </c>
      <c r="BE927" s="71">
        <f t="shared" si="162"/>
        <v>7108574</v>
      </c>
      <c r="BF927" s="72"/>
      <c r="BG927" s="3" t="s">
        <v>172</v>
      </c>
      <c r="BH927" s="2" t="s">
        <v>3807</v>
      </c>
      <c r="BI927" s="6" t="s">
        <v>3028</v>
      </c>
      <c r="BJ927" s="6">
        <v>0</v>
      </c>
      <c r="BK927" s="6">
        <v>0</v>
      </c>
      <c r="BL927" s="7" t="s">
        <v>3028</v>
      </c>
    </row>
    <row r="928" spans="2:64" x14ac:dyDescent="0.4">
      <c r="B928" s="2" t="s">
        <v>2646</v>
      </c>
      <c r="C928" s="3" t="s">
        <v>180</v>
      </c>
      <c r="D928" s="2" t="s">
        <v>2647</v>
      </c>
      <c r="E928" s="3" t="s">
        <v>3028</v>
      </c>
      <c r="F928" s="2" t="s">
        <v>3028</v>
      </c>
      <c r="G928" s="2" t="s">
        <v>3235</v>
      </c>
      <c r="H928" s="3" t="s">
        <v>3028</v>
      </c>
      <c r="I928" s="2" t="s">
        <v>3028</v>
      </c>
      <c r="J928" s="2" t="s">
        <v>3028</v>
      </c>
      <c r="K928" s="3" t="s">
        <v>80</v>
      </c>
      <c r="L928" s="2" t="s">
        <v>79</v>
      </c>
      <c r="M928" s="2" t="s">
        <v>4657</v>
      </c>
      <c r="O928" s="3" t="s">
        <v>59</v>
      </c>
      <c r="P928" s="2" t="s">
        <v>89</v>
      </c>
      <c r="Q928" s="3" t="s">
        <v>3782</v>
      </c>
      <c r="R928" s="2" t="s">
        <v>119</v>
      </c>
      <c r="S928" s="2"/>
      <c r="T928" s="2"/>
      <c r="U928" s="2" t="s">
        <v>127</v>
      </c>
      <c r="V928" s="2" t="s">
        <v>129</v>
      </c>
      <c r="W928" s="2" t="s">
        <v>3028</v>
      </c>
      <c r="X928" s="2" t="s">
        <v>3028</v>
      </c>
      <c r="Y928" s="2" t="s">
        <v>133</v>
      </c>
      <c r="Z928" s="2" t="s">
        <v>134</v>
      </c>
      <c r="AA928" s="2" t="s">
        <v>3810</v>
      </c>
      <c r="AB928" s="2"/>
      <c r="AC928" s="2" t="s">
        <v>3028</v>
      </c>
      <c r="AD928" s="2"/>
      <c r="AE928" s="2" t="s">
        <v>3028</v>
      </c>
      <c r="AF928" s="2">
        <v>0</v>
      </c>
      <c r="AG928" s="2">
        <v>0</v>
      </c>
      <c r="AI928" s="2" t="s">
        <v>166</v>
      </c>
      <c r="AJ928" s="2">
        <v>341.31</v>
      </c>
      <c r="AK928" s="3">
        <v>1899</v>
      </c>
      <c r="AL928" s="8" t="s">
        <v>4035</v>
      </c>
      <c r="AM928" s="59">
        <f t="shared" si="164"/>
        <v>1899</v>
      </c>
      <c r="AN928" s="14" t="s">
        <v>3028</v>
      </c>
      <c r="AO928" s="14" t="s">
        <v>3028</v>
      </c>
      <c r="AP928" s="14" t="s">
        <v>3028</v>
      </c>
      <c r="AQ928" s="2">
        <v>2020</v>
      </c>
      <c r="AR928" s="72">
        <f t="shared" si="160"/>
        <v>124</v>
      </c>
      <c r="AS928" s="69">
        <v>20210331</v>
      </c>
      <c r="AT928" s="2" t="s">
        <v>185</v>
      </c>
      <c r="AU928" s="72">
        <v>3615838</v>
      </c>
      <c r="AV928" s="72">
        <v>0</v>
      </c>
      <c r="AW928" s="71">
        <f t="shared" si="163"/>
        <v>3615838</v>
      </c>
      <c r="AX928" s="71">
        <f t="shared" si="154"/>
        <v>0</v>
      </c>
      <c r="AY928" s="71">
        <f t="shared" si="155"/>
        <v>0</v>
      </c>
      <c r="AZ928" s="71">
        <f t="shared" si="156"/>
        <v>3615838</v>
      </c>
      <c r="BA928" s="71">
        <f t="shared" si="157"/>
        <v>0</v>
      </c>
      <c r="BB928" s="71">
        <f t="shared" si="158"/>
        <v>0</v>
      </c>
      <c r="BC928" s="71">
        <f t="shared" si="159"/>
        <v>0</v>
      </c>
      <c r="BD928" s="71">
        <f t="shared" si="161"/>
        <v>0</v>
      </c>
      <c r="BE928" s="71">
        <f t="shared" si="162"/>
        <v>3615838</v>
      </c>
      <c r="BF928" s="72"/>
      <c r="BG928" s="3" t="s">
        <v>172</v>
      </c>
      <c r="BH928" s="2" t="s">
        <v>3807</v>
      </c>
      <c r="BI928" s="6" t="s">
        <v>3028</v>
      </c>
      <c r="BJ928" s="6">
        <v>0</v>
      </c>
      <c r="BK928" s="6">
        <v>0</v>
      </c>
      <c r="BL928" s="7" t="s">
        <v>3028</v>
      </c>
    </row>
    <row r="929" spans="2:64" x14ac:dyDescent="0.4">
      <c r="B929" s="2" t="s">
        <v>2648</v>
      </c>
      <c r="C929" s="3" t="s">
        <v>180</v>
      </c>
      <c r="D929" s="2" t="s">
        <v>2649</v>
      </c>
      <c r="E929" s="3" t="s">
        <v>3028</v>
      </c>
      <c r="F929" s="2" t="s">
        <v>3028</v>
      </c>
      <c r="G929" s="2" t="s">
        <v>3576</v>
      </c>
      <c r="H929" s="3" t="s">
        <v>3028</v>
      </c>
      <c r="I929" s="2" t="s">
        <v>3028</v>
      </c>
      <c r="J929" s="2" t="s">
        <v>3028</v>
      </c>
      <c r="K929" s="3" t="s">
        <v>80</v>
      </c>
      <c r="L929" s="2" t="s">
        <v>79</v>
      </c>
      <c r="M929" s="2" t="s">
        <v>4657</v>
      </c>
      <c r="O929" s="3" t="s">
        <v>59</v>
      </c>
      <c r="P929" s="2" t="s">
        <v>89</v>
      </c>
      <c r="Q929" s="3" t="s">
        <v>3782</v>
      </c>
      <c r="R929" s="2" t="s">
        <v>119</v>
      </c>
      <c r="S929" s="2"/>
      <c r="T929" s="2"/>
      <c r="U929" s="2" t="s">
        <v>127</v>
      </c>
      <c r="V929" s="2" t="s">
        <v>129</v>
      </c>
      <c r="W929" s="2" t="s">
        <v>3028</v>
      </c>
      <c r="X929" s="2" t="s">
        <v>3028</v>
      </c>
      <c r="Y929" s="2" t="s">
        <v>133</v>
      </c>
      <c r="Z929" s="2" t="s">
        <v>134</v>
      </c>
      <c r="AA929" s="2" t="s">
        <v>3810</v>
      </c>
      <c r="AB929" s="2"/>
      <c r="AC929" s="2" t="s">
        <v>3028</v>
      </c>
      <c r="AD929" s="2"/>
      <c r="AE929" s="2" t="s">
        <v>3028</v>
      </c>
      <c r="AF929" s="2">
        <v>0</v>
      </c>
      <c r="AG929" s="2">
        <v>0</v>
      </c>
      <c r="AI929" s="2" t="s">
        <v>166</v>
      </c>
      <c r="AJ929" s="2">
        <v>10</v>
      </c>
      <c r="AK929" s="3">
        <v>1899</v>
      </c>
      <c r="AL929" s="8" t="s">
        <v>4035</v>
      </c>
      <c r="AM929" s="59">
        <f t="shared" si="164"/>
        <v>1899</v>
      </c>
      <c r="AN929" s="14" t="s">
        <v>3028</v>
      </c>
      <c r="AO929" s="14" t="s">
        <v>3028</v>
      </c>
      <c r="AP929" s="14" t="s">
        <v>3028</v>
      </c>
      <c r="AQ929" s="2">
        <v>2020</v>
      </c>
      <c r="AR929" s="72">
        <f t="shared" si="160"/>
        <v>124</v>
      </c>
      <c r="AS929" s="69">
        <v>20210331</v>
      </c>
      <c r="AT929" s="2" t="s">
        <v>185</v>
      </c>
      <c r="AU929" s="72">
        <v>105940</v>
      </c>
      <c r="AV929" s="72">
        <v>0</v>
      </c>
      <c r="AW929" s="71">
        <f t="shared" si="163"/>
        <v>105940</v>
      </c>
      <c r="AX929" s="71">
        <f t="shared" si="154"/>
        <v>0</v>
      </c>
      <c r="AY929" s="71">
        <f t="shared" si="155"/>
        <v>0</v>
      </c>
      <c r="AZ929" s="71">
        <f t="shared" si="156"/>
        <v>105940</v>
      </c>
      <c r="BA929" s="71">
        <f t="shared" si="157"/>
        <v>0</v>
      </c>
      <c r="BB929" s="71">
        <f t="shared" si="158"/>
        <v>0</v>
      </c>
      <c r="BC929" s="71">
        <f t="shared" si="159"/>
        <v>0</v>
      </c>
      <c r="BD929" s="71">
        <f t="shared" si="161"/>
        <v>0</v>
      </c>
      <c r="BE929" s="71">
        <f t="shared" si="162"/>
        <v>105940</v>
      </c>
      <c r="BF929" s="72"/>
      <c r="BG929" s="3" t="s">
        <v>172</v>
      </c>
      <c r="BH929" s="2" t="s">
        <v>3807</v>
      </c>
      <c r="BI929" s="6" t="s">
        <v>3028</v>
      </c>
      <c r="BJ929" s="6">
        <v>0</v>
      </c>
      <c r="BK929" s="6">
        <v>0</v>
      </c>
      <c r="BL929" s="7" t="s">
        <v>3028</v>
      </c>
    </row>
    <row r="930" spans="2:64" x14ac:dyDescent="0.4">
      <c r="B930" s="2" t="s">
        <v>2650</v>
      </c>
      <c r="C930" s="3" t="s">
        <v>180</v>
      </c>
      <c r="D930" s="2" t="s">
        <v>2649</v>
      </c>
      <c r="E930" s="3" t="s">
        <v>3028</v>
      </c>
      <c r="F930" s="2" t="s">
        <v>3028</v>
      </c>
      <c r="G930" s="2" t="s">
        <v>3208</v>
      </c>
      <c r="H930" s="3" t="s">
        <v>3028</v>
      </c>
      <c r="I930" s="2" t="s">
        <v>3028</v>
      </c>
      <c r="J930" s="2" t="s">
        <v>3028</v>
      </c>
      <c r="K930" s="3" t="s">
        <v>80</v>
      </c>
      <c r="L930" s="2" t="s">
        <v>79</v>
      </c>
      <c r="M930" s="2" t="s">
        <v>4657</v>
      </c>
      <c r="O930" s="3" t="s">
        <v>59</v>
      </c>
      <c r="P930" s="2" t="s">
        <v>89</v>
      </c>
      <c r="Q930" s="3" t="s">
        <v>3782</v>
      </c>
      <c r="R930" s="2" t="s">
        <v>119</v>
      </c>
      <c r="S930" s="2"/>
      <c r="T930" s="2"/>
      <c r="U930" s="2" t="s">
        <v>127</v>
      </c>
      <c r="V930" s="2" t="s">
        <v>129</v>
      </c>
      <c r="W930" s="2" t="s">
        <v>3028</v>
      </c>
      <c r="X930" s="2" t="s">
        <v>3028</v>
      </c>
      <c r="Y930" s="2" t="s">
        <v>133</v>
      </c>
      <c r="Z930" s="2" t="s">
        <v>134</v>
      </c>
      <c r="AA930" s="2" t="s">
        <v>3810</v>
      </c>
      <c r="AB930" s="2"/>
      <c r="AC930" s="2" t="s">
        <v>3028</v>
      </c>
      <c r="AD930" s="2"/>
      <c r="AE930" s="2" t="s">
        <v>3028</v>
      </c>
      <c r="AF930" s="2">
        <v>0</v>
      </c>
      <c r="AG930" s="2">
        <v>0</v>
      </c>
      <c r="AI930" s="2" t="s">
        <v>166</v>
      </c>
      <c r="AJ930" s="2">
        <v>813.55</v>
      </c>
      <c r="AK930" s="3">
        <v>1899</v>
      </c>
      <c r="AL930" s="8" t="s">
        <v>4035</v>
      </c>
      <c r="AM930" s="59">
        <f t="shared" si="164"/>
        <v>1899</v>
      </c>
      <c r="AN930" s="14" t="s">
        <v>3028</v>
      </c>
      <c r="AO930" s="14" t="s">
        <v>3028</v>
      </c>
      <c r="AP930" s="14" t="s">
        <v>3028</v>
      </c>
      <c r="AQ930" s="2">
        <v>2020</v>
      </c>
      <c r="AR930" s="72">
        <f t="shared" si="160"/>
        <v>124</v>
      </c>
      <c r="AS930" s="69">
        <v>20210331</v>
      </c>
      <c r="AT930" s="2" t="s">
        <v>185</v>
      </c>
      <c r="AU930" s="72">
        <v>8618748</v>
      </c>
      <c r="AV930" s="72">
        <v>0</v>
      </c>
      <c r="AW930" s="71">
        <f t="shared" si="163"/>
        <v>8618748</v>
      </c>
      <c r="AX930" s="71">
        <f t="shared" si="154"/>
        <v>0</v>
      </c>
      <c r="AY930" s="71">
        <f t="shared" si="155"/>
        <v>0</v>
      </c>
      <c r="AZ930" s="71">
        <f t="shared" si="156"/>
        <v>8618748</v>
      </c>
      <c r="BA930" s="71">
        <f t="shared" si="157"/>
        <v>0</v>
      </c>
      <c r="BB930" s="71">
        <f t="shared" si="158"/>
        <v>0</v>
      </c>
      <c r="BC930" s="71">
        <f t="shared" si="159"/>
        <v>0</v>
      </c>
      <c r="BD930" s="71">
        <f t="shared" si="161"/>
        <v>0</v>
      </c>
      <c r="BE930" s="71">
        <f t="shared" si="162"/>
        <v>8618748</v>
      </c>
      <c r="BF930" s="72"/>
      <c r="BG930" s="3" t="s">
        <v>172</v>
      </c>
      <c r="BH930" s="2" t="s">
        <v>3807</v>
      </c>
      <c r="BI930" s="6" t="s">
        <v>3028</v>
      </c>
      <c r="BJ930" s="6">
        <v>0</v>
      </c>
      <c r="BK930" s="6">
        <v>0</v>
      </c>
      <c r="BL930" s="7" t="s">
        <v>3028</v>
      </c>
    </row>
    <row r="931" spans="2:64" x14ac:dyDescent="0.4">
      <c r="B931" s="2" t="s">
        <v>2651</v>
      </c>
      <c r="C931" s="3" t="s">
        <v>180</v>
      </c>
      <c r="D931" s="2" t="s">
        <v>2652</v>
      </c>
      <c r="E931" s="3" t="s">
        <v>3028</v>
      </c>
      <c r="F931" s="2" t="s">
        <v>3028</v>
      </c>
      <c r="G931" s="2" t="s">
        <v>3577</v>
      </c>
      <c r="H931" s="3" t="s">
        <v>3028</v>
      </c>
      <c r="I931" s="2" t="s">
        <v>3028</v>
      </c>
      <c r="J931" s="2" t="s">
        <v>3028</v>
      </c>
      <c r="K931" s="3" t="s">
        <v>80</v>
      </c>
      <c r="L931" s="2" t="s">
        <v>79</v>
      </c>
      <c r="M931" s="2" t="s">
        <v>4657</v>
      </c>
      <c r="O931" s="3" t="s">
        <v>59</v>
      </c>
      <c r="P931" s="2" t="s">
        <v>89</v>
      </c>
      <c r="Q931" s="3" t="s">
        <v>3782</v>
      </c>
      <c r="R931" s="2" t="s">
        <v>119</v>
      </c>
      <c r="S931" s="2"/>
      <c r="T931" s="2"/>
      <c r="U931" s="2" t="s">
        <v>127</v>
      </c>
      <c r="V931" s="2" t="s">
        <v>129</v>
      </c>
      <c r="W931" s="2" t="s">
        <v>3028</v>
      </c>
      <c r="X931" s="2" t="s">
        <v>3028</v>
      </c>
      <c r="Y931" s="2" t="s">
        <v>133</v>
      </c>
      <c r="Z931" s="2" t="s">
        <v>134</v>
      </c>
      <c r="AA931" s="2" t="s">
        <v>3810</v>
      </c>
      <c r="AB931" s="2"/>
      <c r="AC931" s="2" t="s">
        <v>3028</v>
      </c>
      <c r="AD931" s="2"/>
      <c r="AE931" s="2" t="s">
        <v>3028</v>
      </c>
      <c r="AF931" s="2">
        <v>0</v>
      </c>
      <c r="AG931" s="2">
        <v>0</v>
      </c>
      <c r="AI931" s="2" t="s">
        <v>166</v>
      </c>
      <c r="AJ931" s="2">
        <v>97.55</v>
      </c>
      <c r="AK931" s="3">
        <v>1899</v>
      </c>
      <c r="AL931" s="8" t="s">
        <v>4035</v>
      </c>
      <c r="AM931" s="59">
        <f t="shared" si="164"/>
        <v>1899</v>
      </c>
      <c r="AN931" s="14" t="s">
        <v>3028</v>
      </c>
      <c r="AO931" s="14" t="s">
        <v>3028</v>
      </c>
      <c r="AP931" s="14" t="s">
        <v>3028</v>
      </c>
      <c r="AQ931" s="2">
        <v>2020</v>
      </c>
      <c r="AR931" s="72">
        <f t="shared" si="160"/>
        <v>124</v>
      </c>
      <c r="AS931" s="69">
        <v>20210331</v>
      </c>
      <c r="AT931" s="2" t="s">
        <v>185</v>
      </c>
      <c r="AU931" s="72">
        <v>1033444</v>
      </c>
      <c r="AV931" s="72">
        <v>0</v>
      </c>
      <c r="AW931" s="71">
        <f t="shared" si="163"/>
        <v>1033444</v>
      </c>
      <c r="AX931" s="71">
        <f t="shared" si="154"/>
        <v>0</v>
      </c>
      <c r="AY931" s="71">
        <f t="shared" si="155"/>
        <v>0</v>
      </c>
      <c r="AZ931" s="71">
        <f t="shared" si="156"/>
        <v>1033444</v>
      </c>
      <c r="BA931" s="71">
        <f t="shared" si="157"/>
        <v>0</v>
      </c>
      <c r="BB931" s="71">
        <f t="shared" si="158"/>
        <v>0</v>
      </c>
      <c r="BC931" s="71">
        <f t="shared" si="159"/>
        <v>0</v>
      </c>
      <c r="BD931" s="71">
        <f t="shared" si="161"/>
        <v>0</v>
      </c>
      <c r="BE931" s="71">
        <f t="shared" si="162"/>
        <v>1033444</v>
      </c>
      <c r="BF931" s="72"/>
      <c r="BG931" s="3" t="s">
        <v>172</v>
      </c>
      <c r="BH931" s="2" t="s">
        <v>3807</v>
      </c>
      <c r="BI931" s="6" t="s">
        <v>3028</v>
      </c>
      <c r="BJ931" s="6">
        <v>0</v>
      </c>
      <c r="BK931" s="6">
        <v>0</v>
      </c>
      <c r="BL931" s="7" t="s">
        <v>3028</v>
      </c>
    </row>
    <row r="932" spans="2:64" x14ac:dyDescent="0.4">
      <c r="B932" s="2" t="s">
        <v>2653</v>
      </c>
      <c r="C932" s="3" t="s">
        <v>180</v>
      </c>
      <c r="D932" s="2" t="s">
        <v>2654</v>
      </c>
      <c r="E932" s="3" t="s">
        <v>3028</v>
      </c>
      <c r="F932" s="2" t="s">
        <v>3028</v>
      </c>
      <c r="G932" s="2" t="s">
        <v>3578</v>
      </c>
      <c r="H932" s="3" t="s">
        <v>3028</v>
      </c>
      <c r="I932" s="2" t="s">
        <v>3028</v>
      </c>
      <c r="J932" s="2" t="s">
        <v>3028</v>
      </c>
      <c r="K932" s="3" t="s">
        <v>80</v>
      </c>
      <c r="L932" s="2" t="s">
        <v>79</v>
      </c>
      <c r="M932" s="2" t="s">
        <v>4657</v>
      </c>
      <c r="O932" s="3" t="s">
        <v>59</v>
      </c>
      <c r="P932" s="2" t="s">
        <v>89</v>
      </c>
      <c r="Q932" s="3" t="s">
        <v>3780</v>
      </c>
      <c r="R932" s="2" t="s">
        <v>3781</v>
      </c>
      <c r="S932" s="2"/>
      <c r="T932" s="2"/>
      <c r="U932" s="2" t="s">
        <v>127</v>
      </c>
      <c r="V932" s="2" t="s">
        <v>129</v>
      </c>
      <c r="W932" s="2" t="s">
        <v>3028</v>
      </c>
      <c r="X932" s="2" t="s">
        <v>3028</v>
      </c>
      <c r="Y932" s="2" t="s">
        <v>133</v>
      </c>
      <c r="Z932" s="2" t="s">
        <v>134</v>
      </c>
      <c r="AA932" s="2" t="s">
        <v>3810</v>
      </c>
      <c r="AB932" s="2"/>
      <c r="AC932" s="2" t="s">
        <v>3028</v>
      </c>
      <c r="AD932" s="2"/>
      <c r="AE932" s="2" t="s">
        <v>3028</v>
      </c>
      <c r="AF932" s="2">
        <v>0</v>
      </c>
      <c r="AG932" s="2">
        <v>0</v>
      </c>
      <c r="AI932" s="2" t="s">
        <v>166</v>
      </c>
      <c r="AJ932" s="2">
        <v>0</v>
      </c>
      <c r="AK932" s="3">
        <v>1899</v>
      </c>
      <c r="AL932" s="8" t="s">
        <v>4035</v>
      </c>
      <c r="AM932" s="59">
        <f t="shared" si="164"/>
        <v>1899</v>
      </c>
      <c r="AN932" s="14" t="s">
        <v>3028</v>
      </c>
      <c r="AO932" s="14" t="s">
        <v>3028</v>
      </c>
      <c r="AP932" s="14" t="s">
        <v>3028</v>
      </c>
      <c r="AQ932" s="2">
        <v>2020</v>
      </c>
      <c r="AR932" s="72">
        <f t="shared" si="160"/>
        <v>124</v>
      </c>
      <c r="AS932" s="69">
        <v>20210331</v>
      </c>
      <c r="AT932" s="2" t="s">
        <v>185</v>
      </c>
      <c r="AU932" s="72">
        <v>1</v>
      </c>
      <c r="AV932" s="72">
        <v>0</v>
      </c>
      <c r="AW932" s="71">
        <f t="shared" si="163"/>
        <v>1</v>
      </c>
      <c r="AX932" s="71">
        <f t="shared" si="154"/>
        <v>0</v>
      </c>
      <c r="AY932" s="71">
        <f t="shared" si="155"/>
        <v>0</v>
      </c>
      <c r="AZ932" s="71">
        <f t="shared" si="156"/>
        <v>1</v>
      </c>
      <c r="BA932" s="71">
        <f t="shared" si="157"/>
        <v>0</v>
      </c>
      <c r="BB932" s="71">
        <f t="shared" si="158"/>
        <v>0</v>
      </c>
      <c r="BC932" s="71">
        <f t="shared" si="159"/>
        <v>0</v>
      </c>
      <c r="BD932" s="71">
        <f t="shared" si="161"/>
        <v>0</v>
      </c>
      <c r="BE932" s="71">
        <f t="shared" si="162"/>
        <v>1</v>
      </c>
      <c r="BF932" s="72"/>
      <c r="BG932" s="3" t="s">
        <v>172</v>
      </c>
      <c r="BH932" s="2" t="s">
        <v>3807</v>
      </c>
      <c r="BI932" s="6" t="s">
        <v>3028</v>
      </c>
      <c r="BJ932" s="6">
        <v>0</v>
      </c>
      <c r="BK932" s="6">
        <v>0</v>
      </c>
      <c r="BL932" s="7" t="s">
        <v>3028</v>
      </c>
    </row>
    <row r="933" spans="2:64" x14ac:dyDescent="0.4">
      <c r="B933" s="2" t="s">
        <v>2655</v>
      </c>
      <c r="C933" s="3" t="s">
        <v>180</v>
      </c>
      <c r="D933" s="2" t="s">
        <v>2654</v>
      </c>
      <c r="E933" s="3" t="s">
        <v>3028</v>
      </c>
      <c r="F933" s="2" t="s">
        <v>3028</v>
      </c>
      <c r="G933" s="2" t="s">
        <v>3414</v>
      </c>
      <c r="H933" s="3" t="s">
        <v>3028</v>
      </c>
      <c r="I933" s="2" t="s">
        <v>3028</v>
      </c>
      <c r="J933" s="2" t="s">
        <v>3028</v>
      </c>
      <c r="K933" s="3" t="s">
        <v>80</v>
      </c>
      <c r="L933" s="2" t="s">
        <v>79</v>
      </c>
      <c r="M933" s="2" t="s">
        <v>4657</v>
      </c>
      <c r="O933" s="3" t="s">
        <v>59</v>
      </c>
      <c r="P933" s="2" t="s">
        <v>89</v>
      </c>
      <c r="Q933" s="3" t="s">
        <v>3780</v>
      </c>
      <c r="R933" s="2" t="s">
        <v>3781</v>
      </c>
      <c r="S933" s="2"/>
      <c r="T933" s="2"/>
      <c r="U933" s="2" t="s">
        <v>127</v>
      </c>
      <c r="V933" s="2" t="s">
        <v>129</v>
      </c>
      <c r="W933" s="2" t="s">
        <v>3028</v>
      </c>
      <c r="X933" s="2" t="s">
        <v>3028</v>
      </c>
      <c r="Y933" s="2" t="s">
        <v>133</v>
      </c>
      <c r="Z933" s="2" t="s">
        <v>134</v>
      </c>
      <c r="AA933" s="2" t="s">
        <v>3810</v>
      </c>
      <c r="AB933" s="2"/>
      <c r="AC933" s="2" t="s">
        <v>3028</v>
      </c>
      <c r="AD933" s="2"/>
      <c r="AE933" s="2" t="s">
        <v>3028</v>
      </c>
      <c r="AF933" s="2">
        <v>0</v>
      </c>
      <c r="AG933" s="2">
        <v>0</v>
      </c>
      <c r="AI933" s="2" t="s">
        <v>166</v>
      </c>
      <c r="AJ933" s="2">
        <v>2241</v>
      </c>
      <c r="AK933" s="3">
        <v>1899</v>
      </c>
      <c r="AL933" s="8" t="s">
        <v>4035</v>
      </c>
      <c r="AM933" s="59">
        <f t="shared" si="164"/>
        <v>1899</v>
      </c>
      <c r="AN933" s="14" t="s">
        <v>3028</v>
      </c>
      <c r="AO933" s="14" t="s">
        <v>3028</v>
      </c>
      <c r="AP933" s="14" t="s">
        <v>3028</v>
      </c>
      <c r="AQ933" s="2">
        <v>2020</v>
      </c>
      <c r="AR933" s="72">
        <f t="shared" si="160"/>
        <v>124</v>
      </c>
      <c r="AS933" s="69">
        <v>20210331</v>
      </c>
      <c r="AT933" s="2" t="s">
        <v>185</v>
      </c>
      <c r="AU933" s="72">
        <v>23741154</v>
      </c>
      <c r="AV933" s="72">
        <v>0</v>
      </c>
      <c r="AW933" s="71">
        <f t="shared" si="163"/>
        <v>23741154</v>
      </c>
      <c r="AX933" s="71">
        <f t="shared" si="154"/>
        <v>0</v>
      </c>
      <c r="AY933" s="71">
        <f t="shared" si="155"/>
        <v>0</v>
      </c>
      <c r="AZ933" s="71">
        <f t="shared" si="156"/>
        <v>23741154</v>
      </c>
      <c r="BA933" s="71">
        <f t="shared" si="157"/>
        <v>0</v>
      </c>
      <c r="BB933" s="71">
        <f t="shared" si="158"/>
        <v>0</v>
      </c>
      <c r="BC933" s="71">
        <f t="shared" si="159"/>
        <v>0</v>
      </c>
      <c r="BD933" s="71">
        <f t="shared" si="161"/>
        <v>0</v>
      </c>
      <c r="BE933" s="71">
        <f t="shared" si="162"/>
        <v>23741154</v>
      </c>
      <c r="BF933" s="72"/>
      <c r="BG933" s="3" t="s">
        <v>172</v>
      </c>
      <c r="BH933" s="2" t="s">
        <v>3807</v>
      </c>
      <c r="BI933" s="6" t="s">
        <v>3028</v>
      </c>
      <c r="BJ933" s="6">
        <v>0</v>
      </c>
      <c r="BK933" s="6">
        <v>0</v>
      </c>
      <c r="BL933" s="7" t="s">
        <v>3028</v>
      </c>
    </row>
    <row r="934" spans="2:64" x14ac:dyDescent="0.4">
      <c r="B934" s="2" t="s">
        <v>2656</v>
      </c>
      <c r="C934" s="3" t="s">
        <v>180</v>
      </c>
      <c r="D934" s="2" t="s">
        <v>2654</v>
      </c>
      <c r="E934" s="3" t="s">
        <v>3028</v>
      </c>
      <c r="F934" s="2" t="s">
        <v>3028</v>
      </c>
      <c r="G934" s="2" t="s">
        <v>3579</v>
      </c>
      <c r="H934" s="3" t="s">
        <v>3028</v>
      </c>
      <c r="I934" s="2" t="s">
        <v>3028</v>
      </c>
      <c r="J934" s="2" t="s">
        <v>3028</v>
      </c>
      <c r="K934" s="3" t="s">
        <v>80</v>
      </c>
      <c r="L934" s="2" t="s">
        <v>79</v>
      </c>
      <c r="M934" s="2" t="s">
        <v>4657</v>
      </c>
      <c r="O934" s="3" t="s">
        <v>59</v>
      </c>
      <c r="P934" s="2" t="s">
        <v>89</v>
      </c>
      <c r="Q934" s="3" t="s">
        <v>3780</v>
      </c>
      <c r="R934" s="2" t="s">
        <v>3781</v>
      </c>
      <c r="S934" s="2"/>
      <c r="T934" s="2"/>
      <c r="U934" s="2" t="s">
        <v>127</v>
      </c>
      <c r="V934" s="2" t="s">
        <v>129</v>
      </c>
      <c r="W934" s="2" t="s">
        <v>3028</v>
      </c>
      <c r="X934" s="2" t="s">
        <v>3028</v>
      </c>
      <c r="Y934" s="2" t="s">
        <v>133</v>
      </c>
      <c r="Z934" s="2" t="s">
        <v>134</v>
      </c>
      <c r="AA934" s="2" t="s">
        <v>3810</v>
      </c>
      <c r="AB934" s="2"/>
      <c r="AC934" s="2" t="s">
        <v>3028</v>
      </c>
      <c r="AD934" s="2"/>
      <c r="AE934" s="2" t="s">
        <v>3028</v>
      </c>
      <c r="AF934" s="2">
        <v>0</v>
      </c>
      <c r="AG934" s="2">
        <v>0</v>
      </c>
      <c r="AI934" s="2" t="s">
        <v>166</v>
      </c>
      <c r="AJ934" s="2">
        <v>19</v>
      </c>
      <c r="AK934" s="3">
        <v>1899</v>
      </c>
      <c r="AL934" s="8" t="s">
        <v>4035</v>
      </c>
      <c r="AM934" s="59">
        <f t="shared" si="164"/>
        <v>1899</v>
      </c>
      <c r="AN934" s="14" t="s">
        <v>3028</v>
      </c>
      <c r="AO934" s="14" t="s">
        <v>3028</v>
      </c>
      <c r="AP934" s="14" t="s">
        <v>3028</v>
      </c>
      <c r="AQ934" s="2">
        <v>2020</v>
      </c>
      <c r="AR934" s="72">
        <f t="shared" si="160"/>
        <v>124</v>
      </c>
      <c r="AS934" s="69">
        <v>20210331</v>
      </c>
      <c r="AT934" s="2" t="s">
        <v>185</v>
      </c>
      <c r="AU934" s="72">
        <v>201286</v>
      </c>
      <c r="AV934" s="72">
        <v>0</v>
      </c>
      <c r="AW934" s="71">
        <f t="shared" si="163"/>
        <v>201286</v>
      </c>
      <c r="AX934" s="71">
        <f t="shared" si="154"/>
        <v>0</v>
      </c>
      <c r="AY934" s="71">
        <f t="shared" si="155"/>
        <v>0</v>
      </c>
      <c r="AZ934" s="71">
        <f t="shared" si="156"/>
        <v>201286</v>
      </c>
      <c r="BA934" s="71">
        <f t="shared" si="157"/>
        <v>0</v>
      </c>
      <c r="BB934" s="71">
        <f t="shared" si="158"/>
        <v>0</v>
      </c>
      <c r="BC934" s="71">
        <f t="shared" si="159"/>
        <v>0</v>
      </c>
      <c r="BD934" s="71">
        <f t="shared" si="161"/>
        <v>0</v>
      </c>
      <c r="BE934" s="71">
        <f t="shared" si="162"/>
        <v>201286</v>
      </c>
      <c r="BF934" s="72"/>
      <c r="BG934" s="3" t="s">
        <v>172</v>
      </c>
      <c r="BH934" s="2" t="s">
        <v>3807</v>
      </c>
      <c r="BI934" s="6" t="s">
        <v>3028</v>
      </c>
      <c r="BJ934" s="6">
        <v>0</v>
      </c>
      <c r="BK934" s="6">
        <v>0</v>
      </c>
      <c r="BL934" s="7" t="s">
        <v>3028</v>
      </c>
    </row>
    <row r="935" spans="2:64" x14ac:dyDescent="0.4">
      <c r="B935" s="2" t="s">
        <v>2657</v>
      </c>
      <c r="C935" s="3" t="s">
        <v>180</v>
      </c>
      <c r="D935" s="2" t="s">
        <v>2654</v>
      </c>
      <c r="E935" s="3" t="s">
        <v>3028</v>
      </c>
      <c r="F935" s="2" t="s">
        <v>3028</v>
      </c>
      <c r="G935" s="2" t="s">
        <v>3580</v>
      </c>
      <c r="H935" s="3" t="s">
        <v>3028</v>
      </c>
      <c r="I935" s="2" t="s">
        <v>3028</v>
      </c>
      <c r="J935" s="2" t="s">
        <v>3028</v>
      </c>
      <c r="K935" s="3" t="s">
        <v>80</v>
      </c>
      <c r="L935" s="2" t="s">
        <v>79</v>
      </c>
      <c r="M935" s="2" t="s">
        <v>4657</v>
      </c>
      <c r="O935" s="3" t="s">
        <v>59</v>
      </c>
      <c r="P935" s="2" t="s">
        <v>89</v>
      </c>
      <c r="Q935" s="3" t="s">
        <v>3780</v>
      </c>
      <c r="R935" s="2" t="s">
        <v>3781</v>
      </c>
      <c r="S935" s="2"/>
      <c r="T935" s="2"/>
      <c r="U935" s="2" t="s">
        <v>127</v>
      </c>
      <c r="V935" s="2" t="s">
        <v>129</v>
      </c>
      <c r="W935" s="2" t="s">
        <v>3028</v>
      </c>
      <c r="X935" s="2" t="s">
        <v>3028</v>
      </c>
      <c r="Y935" s="2" t="s">
        <v>133</v>
      </c>
      <c r="Z935" s="2" t="s">
        <v>134</v>
      </c>
      <c r="AA935" s="2" t="s">
        <v>3810</v>
      </c>
      <c r="AB935" s="2"/>
      <c r="AC935" s="2" t="s">
        <v>3028</v>
      </c>
      <c r="AD935" s="2"/>
      <c r="AE935" s="2" t="s">
        <v>3028</v>
      </c>
      <c r="AF935" s="2">
        <v>0</v>
      </c>
      <c r="AG935" s="2">
        <v>0</v>
      </c>
      <c r="AI935" s="2" t="s">
        <v>166</v>
      </c>
      <c r="AJ935" s="2">
        <v>26</v>
      </c>
      <c r="AK935" s="3">
        <v>1899</v>
      </c>
      <c r="AL935" s="8" t="s">
        <v>4035</v>
      </c>
      <c r="AM935" s="59">
        <f t="shared" si="164"/>
        <v>1899</v>
      </c>
      <c r="AN935" s="14" t="s">
        <v>3028</v>
      </c>
      <c r="AO935" s="14" t="s">
        <v>3028</v>
      </c>
      <c r="AP935" s="14" t="s">
        <v>3028</v>
      </c>
      <c r="AQ935" s="2">
        <v>2020</v>
      </c>
      <c r="AR935" s="72">
        <f t="shared" si="160"/>
        <v>124</v>
      </c>
      <c r="AS935" s="69">
        <v>20210331</v>
      </c>
      <c r="AT935" s="2" t="s">
        <v>185</v>
      </c>
      <c r="AU935" s="72">
        <v>275444</v>
      </c>
      <c r="AV935" s="72">
        <v>0</v>
      </c>
      <c r="AW935" s="71">
        <f t="shared" si="163"/>
        <v>275444</v>
      </c>
      <c r="AX935" s="71">
        <f t="shared" si="154"/>
        <v>0</v>
      </c>
      <c r="AY935" s="71">
        <f t="shared" si="155"/>
        <v>0</v>
      </c>
      <c r="AZ935" s="71">
        <f t="shared" si="156"/>
        <v>275444</v>
      </c>
      <c r="BA935" s="71">
        <f t="shared" si="157"/>
        <v>0</v>
      </c>
      <c r="BB935" s="71">
        <f t="shared" si="158"/>
        <v>0</v>
      </c>
      <c r="BC935" s="71">
        <f t="shared" si="159"/>
        <v>0</v>
      </c>
      <c r="BD935" s="71">
        <f t="shared" si="161"/>
        <v>0</v>
      </c>
      <c r="BE935" s="71">
        <f t="shared" si="162"/>
        <v>275444</v>
      </c>
      <c r="BF935" s="72"/>
      <c r="BG935" s="3" t="s">
        <v>172</v>
      </c>
      <c r="BH935" s="2" t="s">
        <v>3807</v>
      </c>
      <c r="BI935" s="6" t="s">
        <v>3028</v>
      </c>
      <c r="BJ935" s="6">
        <v>0</v>
      </c>
      <c r="BK935" s="6">
        <v>0</v>
      </c>
      <c r="BL935" s="7" t="s">
        <v>3028</v>
      </c>
    </row>
    <row r="936" spans="2:64" x14ac:dyDescent="0.4">
      <c r="B936" s="2" t="s">
        <v>2658</v>
      </c>
      <c r="C936" s="3" t="s">
        <v>180</v>
      </c>
      <c r="D936" s="2" t="s">
        <v>2654</v>
      </c>
      <c r="E936" s="3" t="s">
        <v>3028</v>
      </c>
      <c r="F936" s="2" t="s">
        <v>3028</v>
      </c>
      <c r="G936" s="2" t="s">
        <v>3581</v>
      </c>
      <c r="H936" s="3" t="s">
        <v>3028</v>
      </c>
      <c r="I936" s="2" t="s">
        <v>3028</v>
      </c>
      <c r="J936" s="2" t="s">
        <v>3028</v>
      </c>
      <c r="K936" s="3" t="s">
        <v>80</v>
      </c>
      <c r="L936" s="2" t="s">
        <v>79</v>
      </c>
      <c r="M936" s="2" t="s">
        <v>4657</v>
      </c>
      <c r="O936" s="3" t="s">
        <v>59</v>
      </c>
      <c r="P936" s="2" t="s">
        <v>89</v>
      </c>
      <c r="Q936" s="3" t="s">
        <v>3780</v>
      </c>
      <c r="R936" s="2" t="s">
        <v>3781</v>
      </c>
      <c r="S936" s="2"/>
      <c r="T936" s="2"/>
      <c r="U936" s="2" t="s">
        <v>127</v>
      </c>
      <c r="V936" s="2" t="s">
        <v>129</v>
      </c>
      <c r="W936" s="2" t="s">
        <v>3028</v>
      </c>
      <c r="X936" s="2" t="s">
        <v>3028</v>
      </c>
      <c r="Y936" s="2" t="s">
        <v>133</v>
      </c>
      <c r="Z936" s="2" t="s">
        <v>134</v>
      </c>
      <c r="AA936" s="2" t="s">
        <v>3810</v>
      </c>
      <c r="AB936" s="2"/>
      <c r="AC936" s="2" t="s">
        <v>3028</v>
      </c>
      <c r="AD936" s="2"/>
      <c r="AE936" s="2" t="s">
        <v>3028</v>
      </c>
      <c r="AF936" s="2">
        <v>0</v>
      </c>
      <c r="AG936" s="2">
        <v>0</v>
      </c>
      <c r="AI936" s="2" t="s">
        <v>166</v>
      </c>
      <c r="AJ936" s="2">
        <v>592</v>
      </c>
      <c r="AK936" s="3">
        <v>1899</v>
      </c>
      <c r="AL936" s="8" t="s">
        <v>4035</v>
      </c>
      <c r="AM936" s="59">
        <f t="shared" si="164"/>
        <v>1899</v>
      </c>
      <c r="AN936" s="14" t="s">
        <v>3028</v>
      </c>
      <c r="AO936" s="14" t="s">
        <v>3028</v>
      </c>
      <c r="AP936" s="14" t="s">
        <v>3028</v>
      </c>
      <c r="AQ936" s="2">
        <v>2020</v>
      </c>
      <c r="AR936" s="72">
        <f t="shared" si="160"/>
        <v>124</v>
      </c>
      <c r="AS936" s="69">
        <v>20210331</v>
      </c>
      <c r="AT936" s="2" t="s">
        <v>185</v>
      </c>
      <c r="AU936" s="72">
        <v>6271648</v>
      </c>
      <c r="AV936" s="72">
        <v>0</v>
      </c>
      <c r="AW936" s="71">
        <f t="shared" si="163"/>
        <v>6271648</v>
      </c>
      <c r="AX936" s="71">
        <f t="shared" si="154"/>
        <v>0</v>
      </c>
      <c r="AY936" s="71">
        <f t="shared" si="155"/>
        <v>0</v>
      </c>
      <c r="AZ936" s="71">
        <f t="shared" si="156"/>
        <v>6271648</v>
      </c>
      <c r="BA936" s="71">
        <f t="shared" si="157"/>
        <v>0</v>
      </c>
      <c r="BB936" s="71">
        <f t="shared" si="158"/>
        <v>0</v>
      </c>
      <c r="BC936" s="71">
        <f t="shared" si="159"/>
        <v>0</v>
      </c>
      <c r="BD936" s="71">
        <f t="shared" si="161"/>
        <v>0</v>
      </c>
      <c r="BE936" s="71">
        <f t="shared" si="162"/>
        <v>6271648</v>
      </c>
      <c r="BF936" s="72"/>
      <c r="BG936" s="3" t="s">
        <v>172</v>
      </c>
      <c r="BH936" s="2" t="s">
        <v>3807</v>
      </c>
      <c r="BI936" s="6" t="s">
        <v>3028</v>
      </c>
      <c r="BJ936" s="6">
        <v>0</v>
      </c>
      <c r="BK936" s="6">
        <v>0</v>
      </c>
      <c r="BL936" s="7" t="s">
        <v>3028</v>
      </c>
    </row>
    <row r="937" spans="2:64" x14ac:dyDescent="0.4">
      <c r="B937" s="2" t="s">
        <v>2659</v>
      </c>
      <c r="C937" s="3" t="s">
        <v>180</v>
      </c>
      <c r="D937" s="2" t="s">
        <v>2654</v>
      </c>
      <c r="E937" s="3" t="s">
        <v>3028</v>
      </c>
      <c r="F937" s="2" t="s">
        <v>3028</v>
      </c>
      <c r="G937" s="2" t="s">
        <v>3582</v>
      </c>
      <c r="H937" s="3" t="s">
        <v>3028</v>
      </c>
      <c r="I937" s="2" t="s">
        <v>3028</v>
      </c>
      <c r="J937" s="2" t="s">
        <v>3028</v>
      </c>
      <c r="K937" s="3" t="s">
        <v>80</v>
      </c>
      <c r="L937" s="2" t="s">
        <v>79</v>
      </c>
      <c r="M937" s="2" t="s">
        <v>4657</v>
      </c>
      <c r="O937" s="3" t="s">
        <v>59</v>
      </c>
      <c r="P937" s="2" t="s">
        <v>89</v>
      </c>
      <c r="Q937" s="3" t="s">
        <v>3780</v>
      </c>
      <c r="R937" s="2" t="s">
        <v>3781</v>
      </c>
      <c r="S937" s="2"/>
      <c r="T937" s="2"/>
      <c r="U937" s="2" t="s">
        <v>127</v>
      </c>
      <c r="V937" s="2" t="s">
        <v>129</v>
      </c>
      <c r="W937" s="2" t="s">
        <v>3028</v>
      </c>
      <c r="X937" s="2" t="s">
        <v>3028</v>
      </c>
      <c r="Y937" s="2" t="s">
        <v>133</v>
      </c>
      <c r="Z937" s="2" t="s">
        <v>134</v>
      </c>
      <c r="AA937" s="2" t="s">
        <v>3810</v>
      </c>
      <c r="AB937" s="2"/>
      <c r="AC937" s="2" t="s">
        <v>3028</v>
      </c>
      <c r="AD937" s="2"/>
      <c r="AE937" s="2" t="s">
        <v>3028</v>
      </c>
      <c r="AF937" s="2">
        <v>0</v>
      </c>
      <c r="AG937" s="2">
        <v>0</v>
      </c>
      <c r="AI937" s="2" t="s">
        <v>166</v>
      </c>
      <c r="AJ937" s="2">
        <v>626.02</v>
      </c>
      <c r="AK937" s="3">
        <v>1899</v>
      </c>
      <c r="AL937" s="8" t="s">
        <v>4035</v>
      </c>
      <c r="AM937" s="59">
        <f t="shared" si="164"/>
        <v>1899</v>
      </c>
      <c r="AN937" s="14" t="s">
        <v>3028</v>
      </c>
      <c r="AO937" s="14" t="s">
        <v>3028</v>
      </c>
      <c r="AP937" s="14" t="s">
        <v>3028</v>
      </c>
      <c r="AQ937" s="2">
        <v>2020</v>
      </c>
      <c r="AR937" s="72">
        <f t="shared" si="160"/>
        <v>124</v>
      </c>
      <c r="AS937" s="69">
        <v>20210331</v>
      </c>
      <c r="AT937" s="2" t="s">
        <v>185</v>
      </c>
      <c r="AU937" s="72">
        <v>6632055</v>
      </c>
      <c r="AV937" s="72">
        <v>0</v>
      </c>
      <c r="AW937" s="71">
        <f t="shared" si="163"/>
        <v>6632055</v>
      </c>
      <c r="AX937" s="71">
        <f t="shared" si="154"/>
        <v>0</v>
      </c>
      <c r="AY937" s="71">
        <f t="shared" si="155"/>
        <v>0</v>
      </c>
      <c r="AZ937" s="71">
        <f t="shared" si="156"/>
        <v>6632055</v>
      </c>
      <c r="BA937" s="71">
        <f t="shared" si="157"/>
        <v>0</v>
      </c>
      <c r="BB937" s="71">
        <f t="shared" si="158"/>
        <v>0</v>
      </c>
      <c r="BC937" s="71">
        <f t="shared" si="159"/>
        <v>0</v>
      </c>
      <c r="BD937" s="71">
        <f t="shared" si="161"/>
        <v>0</v>
      </c>
      <c r="BE937" s="71">
        <f t="shared" si="162"/>
        <v>6632055</v>
      </c>
      <c r="BF937" s="72"/>
      <c r="BG937" s="3" t="s">
        <v>172</v>
      </c>
      <c r="BH937" s="2" t="s">
        <v>3807</v>
      </c>
      <c r="BI937" s="6" t="s">
        <v>3028</v>
      </c>
      <c r="BJ937" s="6">
        <v>0</v>
      </c>
      <c r="BK937" s="6">
        <v>0</v>
      </c>
      <c r="BL937" s="7" t="s">
        <v>3028</v>
      </c>
    </row>
    <row r="938" spans="2:64" x14ac:dyDescent="0.4">
      <c r="B938" s="2" t="s">
        <v>2660</v>
      </c>
      <c r="C938" s="3" t="s">
        <v>180</v>
      </c>
      <c r="D938" s="2" t="s">
        <v>2661</v>
      </c>
      <c r="E938" s="3" t="s">
        <v>3028</v>
      </c>
      <c r="F938" s="2" t="s">
        <v>3028</v>
      </c>
      <c r="G938" s="2" t="s">
        <v>3583</v>
      </c>
      <c r="H938" s="3" t="s">
        <v>3028</v>
      </c>
      <c r="I938" s="2" t="s">
        <v>3028</v>
      </c>
      <c r="J938" s="2" t="s">
        <v>3028</v>
      </c>
      <c r="K938" s="3" t="s">
        <v>80</v>
      </c>
      <c r="L938" s="2" t="s">
        <v>79</v>
      </c>
      <c r="M938" s="2" t="s">
        <v>4657</v>
      </c>
      <c r="O938" s="3" t="s">
        <v>59</v>
      </c>
      <c r="P938" s="2" t="s">
        <v>89</v>
      </c>
      <c r="Q938" s="3" t="s">
        <v>3797</v>
      </c>
      <c r="R938" s="2" t="s">
        <v>3798</v>
      </c>
      <c r="S938" s="2"/>
      <c r="T938" s="2"/>
      <c r="U938" s="2" t="s">
        <v>127</v>
      </c>
      <c r="V938" s="2" t="s">
        <v>129</v>
      </c>
      <c r="W938" s="2" t="s">
        <v>3028</v>
      </c>
      <c r="X938" s="2" t="s">
        <v>3028</v>
      </c>
      <c r="Y938" s="2" t="s">
        <v>133</v>
      </c>
      <c r="Z938" s="2" t="s">
        <v>134</v>
      </c>
      <c r="AA938" s="2" t="s">
        <v>3810</v>
      </c>
      <c r="AB938" s="2"/>
      <c r="AC938" s="2" t="s">
        <v>3028</v>
      </c>
      <c r="AD938" s="2"/>
      <c r="AE938" s="2" t="s">
        <v>3028</v>
      </c>
      <c r="AF938" s="2">
        <v>0</v>
      </c>
      <c r="AG938" s="2">
        <v>0</v>
      </c>
      <c r="AI938" s="2" t="s">
        <v>166</v>
      </c>
      <c r="AJ938" s="2">
        <v>302</v>
      </c>
      <c r="AK938" s="3">
        <v>1899</v>
      </c>
      <c r="AL938" s="8" t="s">
        <v>4035</v>
      </c>
      <c r="AM938" s="59">
        <f t="shared" si="164"/>
        <v>1899</v>
      </c>
      <c r="AN938" s="14" t="s">
        <v>3028</v>
      </c>
      <c r="AO938" s="14" t="s">
        <v>3028</v>
      </c>
      <c r="AP938" s="14" t="s">
        <v>3028</v>
      </c>
      <c r="AQ938" s="2">
        <v>2020</v>
      </c>
      <c r="AR938" s="72">
        <f t="shared" si="160"/>
        <v>124</v>
      </c>
      <c r="AS938" s="69">
        <v>20210331</v>
      </c>
      <c r="AT938" s="2" t="s">
        <v>185</v>
      </c>
      <c r="AU938" s="72">
        <v>3199388</v>
      </c>
      <c r="AV938" s="72">
        <v>0</v>
      </c>
      <c r="AW938" s="71">
        <f t="shared" si="163"/>
        <v>3199388</v>
      </c>
      <c r="AX938" s="71">
        <f t="shared" si="154"/>
        <v>0</v>
      </c>
      <c r="AY938" s="71">
        <f t="shared" si="155"/>
        <v>0</v>
      </c>
      <c r="AZ938" s="71">
        <f t="shared" si="156"/>
        <v>3199388</v>
      </c>
      <c r="BA938" s="71">
        <f t="shared" si="157"/>
        <v>0</v>
      </c>
      <c r="BB938" s="71">
        <f t="shared" si="158"/>
        <v>0</v>
      </c>
      <c r="BC938" s="71">
        <f t="shared" si="159"/>
        <v>0</v>
      </c>
      <c r="BD938" s="71">
        <f t="shared" si="161"/>
        <v>0</v>
      </c>
      <c r="BE938" s="71">
        <f t="shared" si="162"/>
        <v>3199388</v>
      </c>
      <c r="BF938" s="72"/>
      <c r="BG938" s="3" t="s">
        <v>175</v>
      </c>
      <c r="BH938" s="2" t="s">
        <v>3808</v>
      </c>
      <c r="BI938" s="6" t="s">
        <v>3028</v>
      </c>
      <c r="BJ938" s="6">
        <v>0</v>
      </c>
      <c r="BK938" s="6">
        <v>0</v>
      </c>
      <c r="BL938" s="7" t="s">
        <v>3028</v>
      </c>
    </row>
    <row r="939" spans="2:64" x14ac:dyDescent="0.4">
      <c r="B939" s="2" t="s">
        <v>2662</v>
      </c>
      <c r="C939" s="3" t="s">
        <v>180</v>
      </c>
      <c r="D939" s="2" t="s">
        <v>2661</v>
      </c>
      <c r="E939" s="3" t="s">
        <v>3028</v>
      </c>
      <c r="F939" s="2" t="s">
        <v>3028</v>
      </c>
      <c r="G939" s="2" t="s">
        <v>3584</v>
      </c>
      <c r="H939" s="3" t="s">
        <v>3028</v>
      </c>
      <c r="I939" s="2" t="s">
        <v>3028</v>
      </c>
      <c r="J939" s="2" t="s">
        <v>3028</v>
      </c>
      <c r="K939" s="3" t="s">
        <v>80</v>
      </c>
      <c r="L939" s="2" t="s">
        <v>79</v>
      </c>
      <c r="M939" s="2" t="s">
        <v>4657</v>
      </c>
      <c r="O939" s="3" t="s">
        <v>59</v>
      </c>
      <c r="P939" s="2" t="s">
        <v>89</v>
      </c>
      <c r="Q939" s="3" t="s">
        <v>3797</v>
      </c>
      <c r="R939" s="2" t="s">
        <v>3798</v>
      </c>
      <c r="S939" s="2"/>
      <c r="T939" s="2"/>
      <c r="U939" s="2" t="s">
        <v>127</v>
      </c>
      <c r="V939" s="2" t="s">
        <v>129</v>
      </c>
      <c r="W939" s="2" t="s">
        <v>3028</v>
      </c>
      <c r="X939" s="2" t="s">
        <v>3028</v>
      </c>
      <c r="Y939" s="2" t="s">
        <v>133</v>
      </c>
      <c r="Z939" s="2" t="s">
        <v>134</v>
      </c>
      <c r="AA939" s="2" t="s">
        <v>3810</v>
      </c>
      <c r="AB939" s="2"/>
      <c r="AC939" s="2" t="s">
        <v>3028</v>
      </c>
      <c r="AD939" s="2"/>
      <c r="AE939" s="2" t="s">
        <v>3028</v>
      </c>
      <c r="AF939" s="2">
        <v>0</v>
      </c>
      <c r="AG939" s="2">
        <v>0</v>
      </c>
      <c r="AI939" s="2" t="s">
        <v>166</v>
      </c>
      <c r="AJ939" s="2">
        <v>69</v>
      </c>
      <c r="AK939" s="3">
        <v>1899</v>
      </c>
      <c r="AL939" s="8" t="s">
        <v>4035</v>
      </c>
      <c r="AM939" s="59">
        <f t="shared" si="164"/>
        <v>1899</v>
      </c>
      <c r="AN939" s="14" t="s">
        <v>3028</v>
      </c>
      <c r="AO939" s="14" t="s">
        <v>3028</v>
      </c>
      <c r="AP939" s="14" t="s">
        <v>3028</v>
      </c>
      <c r="AQ939" s="2">
        <v>2020</v>
      </c>
      <c r="AR939" s="72">
        <f t="shared" si="160"/>
        <v>124</v>
      </c>
      <c r="AS939" s="69">
        <v>20210331</v>
      </c>
      <c r="AT939" s="2" t="s">
        <v>185</v>
      </c>
      <c r="AU939" s="72">
        <v>730986</v>
      </c>
      <c r="AV939" s="72">
        <v>0</v>
      </c>
      <c r="AW939" s="71">
        <f t="shared" si="163"/>
        <v>730986</v>
      </c>
      <c r="AX939" s="71">
        <f t="shared" si="154"/>
        <v>0</v>
      </c>
      <c r="AY939" s="71">
        <f t="shared" si="155"/>
        <v>0</v>
      </c>
      <c r="AZ939" s="71">
        <f t="shared" si="156"/>
        <v>730986</v>
      </c>
      <c r="BA939" s="71">
        <f t="shared" si="157"/>
        <v>0</v>
      </c>
      <c r="BB939" s="71">
        <f t="shared" si="158"/>
        <v>0</v>
      </c>
      <c r="BC939" s="71">
        <f t="shared" si="159"/>
        <v>0</v>
      </c>
      <c r="BD939" s="71">
        <f t="shared" si="161"/>
        <v>0</v>
      </c>
      <c r="BE939" s="71">
        <f t="shared" si="162"/>
        <v>730986</v>
      </c>
      <c r="BF939" s="72"/>
      <c r="BG939" s="3" t="s">
        <v>175</v>
      </c>
      <c r="BH939" s="2" t="s">
        <v>3808</v>
      </c>
      <c r="BI939" s="6" t="s">
        <v>3028</v>
      </c>
      <c r="BJ939" s="6">
        <v>0</v>
      </c>
      <c r="BK939" s="6">
        <v>0</v>
      </c>
      <c r="BL939" s="7" t="s">
        <v>3028</v>
      </c>
    </row>
    <row r="940" spans="2:64" x14ac:dyDescent="0.4">
      <c r="B940" s="2" t="s">
        <v>2663</v>
      </c>
      <c r="C940" s="3" t="s">
        <v>180</v>
      </c>
      <c r="D940" s="2" t="s">
        <v>2664</v>
      </c>
      <c r="E940" s="3" t="s">
        <v>3028</v>
      </c>
      <c r="F940" s="2" t="s">
        <v>3028</v>
      </c>
      <c r="G940" s="2" t="s">
        <v>3585</v>
      </c>
      <c r="H940" s="3" t="s">
        <v>3028</v>
      </c>
      <c r="I940" s="2" t="s">
        <v>3028</v>
      </c>
      <c r="J940" s="2" t="s">
        <v>3028</v>
      </c>
      <c r="K940" s="3" t="s">
        <v>80</v>
      </c>
      <c r="L940" s="2" t="s">
        <v>79</v>
      </c>
      <c r="M940" s="2" t="s">
        <v>4657</v>
      </c>
      <c r="O940" s="3" t="s">
        <v>59</v>
      </c>
      <c r="P940" s="2" t="s">
        <v>89</v>
      </c>
      <c r="Q940" s="3" t="s">
        <v>3782</v>
      </c>
      <c r="R940" s="2" t="s">
        <v>119</v>
      </c>
      <c r="S940" s="2"/>
      <c r="T940" s="2"/>
      <c r="U940" s="2" t="s">
        <v>127</v>
      </c>
      <c r="V940" s="2" t="s">
        <v>129</v>
      </c>
      <c r="W940" s="2" t="s">
        <v>3028</v>
      </c>
      <c r="X940" s="2" t="s">
        <v>3028</v>
      </c>
      <c r="Y940" s="2" t="s">
        <v>133</v>
      </c>
      <c r="Z940" s="2" t="s">
        <v>134</v>
      </c>
      <c r="AA940" s="2" t="s">
        <v>3810</v>
      </c>
      <c r="AB940" s="2"/>
      <c r="AC940" s="2" t="s">
        <v>3028</v>
      </c>
      <c r="AD940" s="2"/>
      <c r="AE940" s="2" t="s">
        <v>3028</v>
      </c>
      <c r="AF940" s="2">
        <v>0</v>
      </c>
      <c r="AG940" s="2">
        <v>0</v>
      </c>
      <c r="AI940" s="2" t="s">
        <v>166</v>
      </c>
      <c r="AJ940" s="2">
        <v>26</v>
      </c>
      <c r="AK940" s="3">
        <v>1899</v>
      </c>
      <c r="AL940" s="8" t="s">
        <v>4035</v>
      </c>
      <c r="AM940" s="59">
        <f t="shared" si="164"/>
        <v>1899</v>
      </c>
      <c r="AN940" s="14" t="s">
        <v>3028</v>
      </c>
      <c r="AO940" s="14" t="s">
        <v>3028</v>
      </c>
      <c r="AP940" s="14" t="s">
        <v>3028</v>
      </c>
      <c r="AQ940" s="2">
        <v>2020</v>
      </c>
      <c r="AR940" s="72">
        <f t="shared" si="160"/>
        <v>124</v>
      </c>
      <c r="AS940" s="69">
        <v>20210331</v>
      </c>
      <c r="AT940" s="2" t="s">
        <v>185</v>
      </c>
      <c r="AU940" s="72">
        <v>70954</v>
      </c>
      <c r="AV940" s="72">
        <v>0</v>
      </c>
      <c r="AW940" s="71">
        <f t="shared" si="163"/>
        <v>70954</v>
      </c>
      <c r="AX940" s="71">
        <f t="shared" si="154"/>
        <v>0</v>
      </c>
      <c r="AY940" s="71">
        <f t="shared" si="155"/>
        <v>0</v>
      </c>
      <c r="AZ940" s="71">
        <f t="shared" si="156"/>
        <v>70954</v>
      </c>
      <c r="BA940" s="71">
        <f t="shared" si="157"/>
        <v>0</v>
      </c>
      <c r="BB940" s="71">
        <f t="shared" si="158"/>
        <v>0</v>
      </c>
      <c r="BC940" s="71">
        <f t="shared" si="159"/>
        <v>0</v>
      </c>
      <c r="BD940" s="71">
        <f t="shared" si="161"/>
        <v>0</v>
      </c>
      <c r="BE940" s="71">
        <f t="shared" si="162"/>
        <v>70954</v>
      </c>
      <c r="BF940" s="72"/>
      <c r="BG940" s="3" t="s">
        <v>172</v>
      </c>
      <c r="BH940" s="2" t="s">
        <v>3807</v>
      </c>
      <c r="BI940" s="6" t="s">
        <v>3028</v>
      </c>
      <c r="BJ940" s="6">
        <v>0</v>
      </c>
      <c r="BK940" s="6">
        <v>0</v>
      </c>
      <c r="BL940" s="7" t="s">
        <v>3028</v>
      </c>
    </row>
    <row r="941" spans="2:64" x14ac:dyDescent="0.4">
      <c r="B941" s="2" t="s">
        <v>2665</v>
      </c>
      <c r="C941" s="3" t="s">
        <v>180</v>
      </c>
      <c r="D941" s="2" t="s">
        <v>2666</v>
      </c>
      <c r="E941" s="3" t="s">
        <v>3028</v>
      </c>
      <c r="F941" s="2" t="s">
        <v>3028</v>
      </c>
      <c r="G941" s="2" t="s">
        <v>3586</v>
      </c>
      <c r="H941" s="3" t="s">
        <v>3028</v>
      </c>
      <c r="I941" s="2" t="s">
        <v>3028</v>
      </c>
      <c r="J941" s="2" t="s">
        <v>3028</v>
      </c>
      <c r="K941" s="3" t="s">
        <v>80</v>
      </c>
      <c r="L941" s="2" t="s">
        <v>79</v>
      </c>
      <c r="M941" s="2" t="s">
        <v>4657</v>
      </c>
      <c r="O941" s="3" t="s">
        <v>59</v>
      </c>
      <c r="P941" s="2" t="s">
        <v>89</v>
      </c>
      <c r="Q941" s="3" t="s">
        <v>3782</v>
      </c>
      <c r="R941" s="2" t="s">
        <v>119</v>
      </c>
      <c r="S941" s="2"/>
      <c r="T941" s="2"/>
      <c r="U941" s="2" t="s">
        <v>127</v>
      </c>
      <c r="V941" s="2" t="s">
        <v>129</v>
      </c>
      <c r="W941" s="2" t="s">
        <v>3028</v>
      </c>
      <c r="X941" s="2" t="s">
        <v>3028</v>
      </c>
      <c r="Y941" s="2" t="s">
        <v>133</v>
      </c>
      <c r="Z941" s="2" t="s">
        <v>134</v>
      </c>
      <c r="AA941" s="2" t="s">
        <v>3810</v>
      </c>
      <c r="AB941" s="2"/>
      <c r="AC941" s="2" t="s">
        <v>3028</v>
      </c>
      <c r="AD941" s="2"/>
      <c r="AE941" s="2" t="s">
        <v>3028</v>
      </c>
      <c r="AF941" s="2">
        <v>0</v>
      </c>
      <c r="AG941" s="2">
        <v>0</v>
      </c>
      <c r="AI941" s="2" t="s">
        <v>166</v>
      </c>
      <c r="AJ941" s="2">
        <v>4</v>
      </c>
      <c r="AK941" s="3">
        <v>1899</v>
      </c>
      <c r="AL941" s="8" t="s">
        <v>4035</v>
      </c>
      <c r="AM941" s="59">
        <f t="shared" si="164"/>
        <v>1899</v>
      </c>
      <c r="AN941" s="14" t="s">
        <v>3028</v>
      </c>
      <c r="AO941" s="14" t="s">
        <v>3028</v>
      </c>
      <c r="AP941" s="14" t="s">
        <v>3028</v>
      </c>
      <c r="AQ941" s="2">
        <v>2020</v>
      </c>
      <c r="AR941" s="72">
        <f t="shared" si="160"/>
        <v>124</v>
      </c>
      <c r="AS941" s="69">
        <v>20210331</v>
      </c>
      <c r="AT941" s="2" t="s">
        <v>185</v>
      </c>
      <c r="AU941" s="72">
        <v>10916</v>
      </c>
      <c r="AV941" s="72">
        <v>0</v>
      </c>
      <c r="AW941" s="71">
        <f t="shared" si="163"/>
        <v>10916</v>
      </c>
      <c r="AX941" s="71">
        <f t="shared" si="154"/>
        <v>0</v>
      </c>
      <c r="AY941" s="71">
        <f t="shared" si="155"/>
        <v>0</v>
      </c>
      <c r="AZ941" s="71">
        <f t="shared" si="156"/>
        <v>10916</v>
      </c>
      <c r="BA941" s="71">
        <f t="shared" si="157"/>
        <v>0</v>
      </c>
      <c r="BB941" s="71">
        <f t="shared" si="158"/>
        <v>0</v>
      </c>
      <c r="BC941" s="71">
        <f t="shared" si="159"/>
        <v>0</v>
      </c>
      <c r="BD941" s="71">
        <f t="shared" si="161"/>
        <v>0</v>
      </c>
      <c r="BE941" s="71">
        <f t="shared" si="162"/>
        <v>10916</v>
      </c>
      <c r="BF941" s="72"/>
      <c r="BG941" s="3" t="s">
        <v>172</v>
      </c>
      <c r="BH941" s="2" t="s">
        <v>3807</v>
      </c>
      <c r="BI941" s="6" t="s">
        <v>3028</v>
      </c>
      <c r="BJ941" s="6">
        <v>0</v>
      </c>
      <c r="BK941" s="6">
        <v>0</v>
      </c>
      <c r="BL941" s="7" t="s">
        <v>3028</v>
      </c>
    </row>
    <row r="942" spans="2:64" x14ac:dyDescent="0.4">
      <c r="B942" s="2" t="s">
        <v>2667</v>
      </c>
      <c r="C942" s="3" t="s">
        <v>180</v>
      </c>
      <c r="D942" s="2" t="s">
        <v>2668</v>
      </c>
      <c r="E942" s="3" t="s">
        <v>3028</v>
      </c>
      <c r="F942" s="2" t="s">
        <v>3028</v>
      </c>
      <c r="G942" s="2" t="s">
        <v>3587</v>
      </c>
      <c r="H942" s="3" t="s">
        <v>3028</v>
      </c>
      <c r="I942" s="2" t="s">
        <v>3028</v>
      </c>
      <c r="J942" s="2" t="s">
        <v>3028</v>
      </c>
      <c r="K942" s="3" t="s">
        <v>80</v>
      </c>
      <c r="L942" s="2" t="s">
        <v>79</v>
      </c>
      <c r="M942" s="2" t="s">
        <v>4657</v>
      </c>
      <c r="O942" s="3" t="s">
        <v>59</v>
      </c>
      <c r="P942" s="2" t="s">
        <v>89</v>
      </c>
      <c r="Q942" s="3" t="s">
        <v>3782</v>
      </c>
      <c r="R942" s="2" t="s">
        <v>119</v>
      </c>
      <c r="S942" s="2"/>
      <c r="T942" s="2"/>
      <c r="U942" s="2" t="s">
        <v>127</v>
      </c>
      <c r="V942" s="2" t="s">
        <v>129</v>
      </c>
      <c r="W942" s="2" t="s">
        <v>3028</v>
      </c>
      <c r="X942" s="2" t="s">
        <v>3028</v>
      </c>
      <c r="Y942" s="2" t="s">
        <v>133</v>
      </c>
      <c r="Z942" s="2" t="s">
        <v>134</v>
      </c>
      <c r="AA942" s="2" t="s">
        <v>3810</v>
      </c>
      <c r="AB942" s="2"/>
      <c r="AC942" s="2" t="s">
        <v>3028</v>
      </c>
      <c r="AD942" s="2"/>
      <c r="AE942" s="2" t="s">
        <v>3028</v>
      </c>
      <c r="AF942" s="2">
        <v>0</v>
      </c>
      <c r="AG942" s="2">
        <v>0</v>
      </c>
      <c r="AI942" s="2" t="s">
        <v>166</v>
      </c>
      <c r="AJ942" s="2">
        <v>32</v>
      </c>
      <c r="AK942" s="3">
        <v>1899</v>
      </c>
      <c r="AL942" s="8" t="s">
        <v>4035</v>
      </c>
      <c r="AM942" s="59">
        <f t="shared" si="164"/>
        <v>1899</v>
      </c>
      <c r="AN942" s="14" t="s">
        <v>3028</v>
      </c>
      <c r="AO942" s="14" t="s">
        <v>3028</v>
      </c>
      <c r="AP942" s="14" t="s">
        <v>3028</v>
      </c>
      <c r="AQ942" s="2">
        <v>2020</v>
      </c>
      <c r="AR942" s="72">
        <f t="shared" si="160"/>
        <v>124</v>
      </c>
      <c r="AS942" s="69">
        <v>20210331</v>
      </c>
      <c r="AT942" s="2" t="s">
        <v>185</v>
      </c>
      <c r="AU942" s="72">
        <v>87328</v>
      </c>
      <c r="AV942" s="72">
        <v>0</v>
      </c>
      <c r="AW942" s="71">
        <f t="shared" si="163"/>
        <v>87328</v>
      </c>
      <c r="AX942" s="71">
        <f t="shared" si="154"/>
        <v>0</v>
      </c>
      <c r="AY942" s="71">
        <f t="shared" si="155"/>
        <v>0</v>
      </c>
      <c r="AZ942" s="71">
        <f t="shared" si="156"/>
        <v>87328</v>
      </c>
      <c r="BA942" s="71">
        <f t="shared" si="157"/>
        <v>0</v>
      </c>
      <c r="BB942" s="71">
        <f t="shared" si="158"/>
        <v>0</v>
      </c>
      <c r="BC942" s="71">
        <f t="shared" si="159"/>
        <v>0</v>
      </c>
      <c r="BD942" s="71">
        <f t="shared" si="161"/>
        <v>0</v>
      </c>
      <c r="BE942" s="71">
        <f t="shared" si="162"/>
        <v>87328</v>
      </c>
      <c r="BF942" s="72"/>
      <c r="BG942" s="3" t="s">
        <v>172</v>
      </c>
      <c r="BH942" s="2" t="s">
        <v>3807</v>
      </c>
      <c r="BI942" s="6" t="s">
        <v>3028</v>
      </c>
      <c r="BJ942" s="6">
        <v>0</v>
      </c>
      <c r="BK942" s="6">
        <v>0</v>
      </c>
      <c r="BL942" s="7" t="s">
        <v>3028</v>
      </c>
    </row>
    <row r="943" spans="2:64" x14ac:dyDescent="0.4">
      <c r="B943" s="2" t="s">
        <v>2669</v>
      </c>
      <c r="C943" s="3" t="s">
        <v>180</v>
      </c>
      <c r="D943" s="2" t="s">
        <v>2670</v>
      </c>
      <c r="E943" s="3" t="s">
        <v>3028</v>
      </c>
      <c r="F943" s="2" t="s">
        <v>3028</v>
      </c>
      <c r="G943" s="2" t="s">
        <v>3208</v>
      </c>
      <c r="H943" s="3" t="s">
        <v>3028</v>
      </c>
      <c r="I943" s="2" t="s">
        <v>3028</v>
      </c>
      <c r="J943" s="2" t="s">
        <v>3028</v>
      </c>
      <c r="K943" s="3" t="s">
        <v>80</v>
      </c>
      <c r="L943" s="2" t="s">
        <v>79</v>
      </c>
      <c r="M943" s="2" t="s">
        <v>4657</v>
      </c>
      <c r="O943" s="3" t="s">
        <v>59</v>
      </c>
      <c r="P943" s="2" t="s">
        <v>89</v>
      </c>
      <c r="Q943" s="3" t="s">
        <v>3782</v>
      </c>
      <c r="R943" s="2" t="s">
        <v>119</v>
      </c>
      <c r="S943" s="2"/>
      <c r="T943" s="2"/>
      <c r="U943" s="2" t="s">
        <v>127</v>
      </c>
      <c r="V943" s="2" t="s">
        <v>129</v>
      </c>
      <c r="W943" s="2" t="s">
        <v>3028</v>
      </c>
      <c r="X943" s="2" t="s">
        <v>3028</v>
      </c>
      <c r="Y943" s="2" t="s">
        <v>133</v>
      </c>
      <c r="Z943" s="2" t="s">
        <v>134</v>
      </c>
      <c r="AA943" s="2" t="s">
        <v>3810</v>
      </c>
      <c r="AB943" s="2"/>
      <c r="AC943" s="2" t="s">
        <v>3028</v>
      </c>
      <c r="AD943" s="2"/>
      <c r="AE943" s="2" t="s">
        <v>3028</v>
      </c>
      <c r="AF943" s="2">
        <v>0</v>
      </c>
      <c r="AG943" s="2">
        <v>0</v>
      </c>
      <c r="AI943" s="2" t="s">
        <v>166</v>
      </c>
      <c r="AJ943" s="2">
        <v>25.76</v>
      </c>
      <c r="AK943" s="3">
        <v>1899</v>
      </c>
      <c r="AL943" s="8" t="s">
        <v>4035</v>
      </c>
      <c r="AM943" s="59">
        <f t="shared" si="164"/>
        <v>1899</v>
      </c>
      <c r="AN943" s="14" t="s">
        <v>3028</v>
      </c>
      <c r="AO943" s="14" t="s">
        <v>3028</v>
      </c>
      <c r="AP943" s="14" t="s">
        <v>3028</v>
      </c>
      <c r="AQ943" s="2">
        <v>2020</v>
      </c>
      <c r="AR943" s="72">
        <f t="shared" si="160"/>
        <v>124</v>
      </c>
      <c r="AS943" s="69">
        <v>20210331</v>
      </c>
      <c r="AT943" s="2" t="s">
        <v>185</v>
      </c>
      <c r="AU943" s="72">
        <v>70299</v>
      </c>
      <c r="AV943" s="72">
        <v>0</v>
      </c>
      <c r="AW943" s="71">
        <f t="shared" si="163"/>
        <v>70299</v>
      </c>
      <c r="AX943" s="71">
        <f t="shared" si="154"/>
        <v>0</v>
      </c>
      <c r="AY943" s="71">
        <f t="shared" si="155"/>
        <v>0</v>
      </c>
      <c r="AZ943" s="71">
        <f t="shared" si="156"/>
        <v>70299</v>
      </c>
      <c r="BA943" s="71">
        <f t="shared" si="157"/>
        <v>0</v>
      </c>
      <c r="BB943" s="71">
        <f t="shared" si="158"/>
        <v>0</v>
      </c>
      <c r="BC943" s="71">
        <f t="shared" si="159"/>
        <v>0</v>
      </c>
      <c r="BD943" s="71">
        <f t="shared" si="161"/>
        <v>0</v>
      </c>
      <c r="BE943" s="71">
        <f t="shared" si="162"/>
        <v>70299</v>
      </c>
      <c r="BF943" s="72"/>
      <c r="BG943" s="3" t="s">
        <v>172</v>
      </c>
      <c r="BH943" s="2" t="s">
        <v>3807</v>
      </c>
      <c r="BI943" s="6" t="s">
        <v>3028</v>
      </c>
      <c r="BJ943" s="6">
        <v>0</v>
      </c>
      <c r="BK943" s="6">
        <v>0</v>
      </c>
      <c r="BL943" s="7" t="s">
        <v>3028</v>
      </c>
    </row>
    <row r="944" spans="2:64" x14ac:dyDescent="0.4">
      <c r="B944" s="2" t="s">
        <v>2671</v>
      </c>
      <c r="C944" s="3" t="s">
        <v>180</v>
      </c>
      <c r="D944" s="2" t="s">
        <v>2672</v>
      </c>
      <c r="E944" s="3" t="s">
        <v>3028</v>
      </c>
      <c r="F944" s="2" t="s">
        <v>3028</v>
      </c>
      <c r="G944" s="2" t="s">
        <v>3588</v>
      </c>
      <c r="H944" s="3" t="s">
        <v>3028</v>
      </c>
      <c r="I944" s="2" t="s">
        <v>3028</v>
      </c>
      <c r="J944" s="2" t="s">
        <v>3028</v>
      </c>
      <c r="K944" s="3" t="s">
        <v>80</v>
      </c>
      <c r="L944" s="2" t="s">
        <v>79</v>
      </c>
      <c r="M944" s="2" t="s">
        <v>4657</v>
      </c>
      <c r="O944" s="3" t="s">
        <v>59</v>
      </c>
      <c r="P944" s="2" t="s">
        <v>89</v>
      </c>
      <c r="Q944" s="3" t="s">
        <v>3782</v>
      </c>
      <c r="R944" s="2" t="s">
        <v>119</v>
      </c>
      <c r="S944" s="2"/>
      <c r="T944" s="2"/>
      <c r="U944" s="2" t="s">
        <v>127</v>
      </c>
      <c r="V944" s="2" t="s">
        <v>129</v>
      </c>
      <c r="W944" s="2" t="s">
        <v>3028</v>
      </c>
      <c r="X944" s="2" t="s">
        <v>3028</v>
      </c>
      <c r="Y944" s="2" t="s">
        <v>133</v>
      </c>
      <c r="Z944" s="2" t="s">
        <v>134</v>
      </c>
      <c r="AA944" s="2" t="s">
        <v>3810</v>
      </c>
      <c r="AB944" s="2"/>
      <c r="AC944" s="2" t="s">
        <v>3028</v>
      </c>
      <c r="AD944" s="2"/>
      <c r="AE944" s="2" t="s">
        <v>3028</v>
      </c>
      <c r="AF944" s="2">
        <v>0</v>
      </c>
      <c r="AG944" s="2">
        <v>0</v>
      </c>
      <c r="AI944" s="2" t="s">
        <v>166</v>
      </c>
      <c r="AJ944" s="2">
        <v>6</v>
      </c>
      <c r="AK944" s="3">
        <v>1899</v>
      </c>
      <c r="AL944" s="8" t="s">
        <v>4035</v>
      </c>
      <c r="AM944" s="59">
        <f t="shared" si="164"/>
        <v>1899</v>
      </c>
      <c r="AN944" s="14" t="s">
        <v>3028</v>
      </c>
      <c r="AO944" s="14" t="s">
        <v>3028</v>
      </c>
      <c r="AP944" s="14" t="s">
        <v>3028</v>
      </c>
      <c r="AQ944" s="2">
        <v>2020</v>
      </c>
      <c r="AR944" s="72">
        <f t="shared" si="160"/>
        <v>124</v>
      </c>
      <c r="AS944" s="69">
        <v>20210331</v>
      </c>
      <c r="AT944" s="2" t="s">
        <v>185</v>
      </c>
      <c r="AU944" s="72">
        <v>16374</v>
      </c>
      <c r="AV944" s="72">
        <v>0</v>
      </c>
      <c r="AW944" s="71">
        <f t="shared" si="163"/>
        <v>16374</v>
      </c>
      <c r="AX944" s="71">
        <f t="shared" si="154"/>
        <v>0</v>
      </c>
      <c r="AY944" s="71">
        <f t="shared" si="155"/>
        <v>0</v>
      </c>
      <c r="AZ944" s="71">
        <f t="shared" si="156"/>
        <v>16374</v>
      </c>
      <c r="BA944" s="71">
        <f t="shared" si="157"/>
        <v>0</v>
      </c>
      <c r="BB944" s="71">
        <f t="shared" si="158"/>
        <v>0</v>
      </c>
      <c r="BC944" s="71">
        <f t="shared" si="159"/>
        <v>0</v>
      </c>
      <c r="BD944" s="71">
        <f t="shared" si="161"/>
        <v>0</v>
      </c>
      <c r="BE944" s="71">
        <f t="shared" si="162"/>
        <v>16374</v>
      </c>
      <c r="BF944" s="72"/>
      <c r="BG944" s="3" t="s">
        <v>172</v>
      </c>
      <c r="BH944" s="2" t="s">
        <v>3807</v>
      </c>
      <c r="BI944" s="6" t="s">
        <v>3028</v>
      </c>
      <c r="BJ944" s="6">
        <v>0</v>
      </c>
      <c r="BK944" s="6">
        <v>0</v>
      </c>
      <c r="BL944" s="7" t="s">
        <v>3028</v>
      </c>
    </row>
    <row r="945" spans="2:64" x14ac:dyDescent="0.4">
      <c r="B945" s="2" t="s">
        <v>2673</v>
      </c>
      <c r="C945" s="3" t="s">
        <v>180</v>
      </c>
      <c r="D945" s="2" t="s">
        <v>2674</v>
      </c>
      <c r="E945" s="3" t="s">
        <v>3028</v>
      </c>
      <c r="F945" s="2" t="s">
        <v>3028</v>
      </c>
      <c r="G945" s="2" t="s">
        <v>3589</v>
      </c>
      <c r="H945" s="3" t="s">
        <v>3028</v>
      </c>
      <c r="I945" s="2" t="s">
        <v>3028</v>
      </c>
      <c r="J945" s="2" t="s">
        <v>3028</v>
      </c>
      <c r="K945" s="3" t="s">
        <v>80</v>
      </c>
      <c r="L945" s="2" t="s">
        <v>79</v>
      </c>
      <c r="M945" s="2" t="s">
        <v>4657</v>
      </c>
      <c r="O945" s="3" t="s">
        <v>59</v>
      </c>
      <c r="P945" s="2" t="s">
        <v>89</v>
      </c>
      <c r="Q945" s="3" t="s">
        <v>3782</v>
      </c>
      <c r="R945" s="2" t="s">
        <v>119</v>
      </c>
      <c r="S945" s="2"/>
      <c r="T945" s="2"/>
      <c r="U945" s="2" t="s">
        <v>127</v>
      </c>
      <c r="V945" s="2" t="s">
        <v>129</v>
      </c>
      <c r="W945" s="2" t="s">
        <v>3028</v>
      </c>
      <c r="X945" s="2" t="s">
        <v>3028</v>
      </c>
      <c r="Y945" s="2" t="s">
        <v>133</v>
      </c>
      <c r="Z945" s="2" t="s">
        <v>134</v>
      </c>
      <c r="AA945" s="2" t="s">
        <v>3810</v>
      </c>
      <c r="AB945" s="2"/>
      <c r="AC945" s="2" t="s">
        <v>3028</v>
      </c>
      <c r="AD945" s="2"/>
      <c r="AE945" s="2" t="s">
        <v>3028</v>
      </c>
      <c r="AF945" s="2">
        <v>0</v>
      </c>
      <c r="AG945" s="2">
        <v>0</v>
      </c>
      <c r="AI945" s="2" t="s">
        <v>166</v>
      </c>
      <c r="AJ945" s="2">
        <v>6</v>
      </c>
      <c r="AK945" s="3">
        <v>1899</v>
      </c>
      <c r="AL945" s="8" t="s">
        <v>4035</v>
      </c>
      <c r="AM945" s="59">
        <f t="shared" si="164"/>
        <v>1899</v>
      </c>
      <c r="AN945" s="14" t="s">
        <v>3028</v>
      </c>
      <c r="AO945" s="14" t="s">
        <v>3028</v>
      </c>
      <c r="AP945" s="14" t="s">
        <v>3028</v>
      </c>
      <c r="AQ945" s="2">
        <v>2020</v>
      </c>
      <c r="AR945" s="72">
        <f t="shared" si="160"/>
        <v>124</v>
      </c>
      <c r="AS945" s="69">
        <v>20210331</v>
      </c>
      <c r="AT945" s="2" t="s">
        <v>185</v>
      </c>
      <c r="AU945" s="72">
        <v>16374</v>
      </c>
      <c r="AV945" s="72">
        <v>0</v>
      </c>
      <c r="AW945" s="71">
        <f t="shared" si="163"/>
        <v>16374</v>
      </c>
      <c r="AX945" s="71">
        <f t="shared" si="154"/>
        <v>0</v>
      </c>
      <c r="AY945" s="71">
        <f t="shared" si="155"/>
        <v>0</v>
      </c>
      <c r="AZ945" s="71">
        <f t="shared" si="156"/>
        <v>16374</v>
      </c>
      <c r="BA945" s="71">
        <f t="shared" si="157"/>
        <v>0</v>
      </c>
      <c r="BB945" s="71">
        <f t="shared" si="158"/>
        <v>0</v>
      </c>
      <c r="BC945" s="71">
        <f t="shared" si="159"/>
        <v>0</v>
      </c>
      <c r="BD945" s="71">
        <f t="shared" si="161"/>
        <v>0</v>
      </c>
      <c r="BE945" s="71">
        <f t="shared" si="162"/>
        <v>16374</v>
      </c>
      <c r="BF945" s="72"/>
      <c r="BG945" s="3" t="s">
        <v>172</v>
      </c>
      <c r="BH945" s="2" t="s">
        <v>3807</v>
      </c>
      <c r="BI945" s="6" t="s">
        <v>3028</v>
      </c>
      <c r="BJ945" s="6">
        <v>0</v>
      </c>
      <c r="BK945" s="6">
        <v>0</v>
      </c>
      <c r="BL945" s="7" t="s">
        <v>3028</v>
      </c>
    </row>
    <row r="946" spans="2:64" x14ac:dyDescent="0.4">
      <c r="B946" s="2" t="s">
        <v>2675</v>
      </c>
      <c r="C946" s="3" t="s">
        <v>180</v>
      </c>
      <c r="D946" s="2" t="s">
        <v>2676</v>
      </c>
      <c r="E946" s="3" t="s">
        <v>3028</v>
      </c>
      <c r="F946" s="2" t="s">
        <v>3028</v>
      </c>
      <c r="G946" s="2" t="s">
        <v>3590</v>
      </c>
      <c r="H946" s="3" t="s">
        <v>3028</v>
      </c>
      <c r="I946" s="2" t="s">
        <v>3028</v>
      </c>
      <c r="J946" s="2" t="s">
        <v>3028</v>
      </c>
      <c r="K946" s="3" t="s">
        <v>80</v>
      </c>
      <c r="L946" s="2" t="s">
        <v>79</v>
      </c>
      <c r="M946" s="2" t="s">
        <v>4657</v>
      </c>
      <c r="O946" s="3" t="s">
        <v>59</v>
      </c>
      <c r="P946" s="2" t="s">
        <v>89</v>
      </c>
      <c r="Q946" s="3" t="s">
        <v>3788</v>
      </c>
      <c r="R946" s="2" t="s">
        <v>3789</v>
      </c>
      <c r="S946" s="2"/>
      <c r="T946" s="2"/>
      <c r="U946" s="2" t="s">
        <v>127</v>
      </c>
      <c r="V946" s="2" t="s">
        <v>129</v>
      </c>
      <c r="W946" s="2" t="s">
        <v>3028</v>
      </c>
      <c r="X946" s="2" t="s">
        <v>3028</v>
      </c>
      <c r="Y946" s="2" t="s">
        <v>133</v>
      </c>
      <c r="Z946" s="2" t="s">
        <v>134</v>
      </c>
      <c r="AA946" s="2" t="s">
        <v>3810</v>
      </c>
      <c r="AB946" s="2"/>
      <c r="AC946" s="2" t="s">
        <v>3028</v>
      </c>
      <c r="AD946" s="2"/>
      <c r="AE946" s="2" t="s">
        <v>3028</v>
      </c>
      <c r="AF946" s="2">
        <v>0</v>
      </c>
      <c r="AG946" s="2">
        <v>0</v>
      </c>
      <c r="AI946" s="2" t="s">
        <v>166</v>
      </c>
      <c r="AJ946" s="2">
        <v>4</v>
      </c>
      <c r="AK946" s="3">
        <v>1899</v>
      </c>
      <c r="AL946" s="8" t="s">
        <v>4035</v>
      </c>
      <c r="AM946" s="59">
        <f t="shared" si="164"/>
        <v>1899</v>
      </c>
      <c r="AN946" s="14" t="s">
        <v>3028</v>
      </c>
      <c r="AO946" s="14" t="s">
        <v>3028</v>
      </c>
      <c r="AP946" s="14" t="s">
        <v>3028</v>
      </c>
      <c r="AQ946" s="2">
        <v>2020</v>
      </c>
      <c r="AR946" s="72">
        <f t="shared" si="160"/>
        <v>124</v>
      </c>
      <c r="AS946" s="69">
        <v>20210331</v>
      </c>
      <c r="AT946" s="2" t="s">
        <v>185</v>
      </c>
      <c r="AU946" s="72">
        <v>10916</v>
      </c>
      <c r="AV946" s="72">
        <v>0</v>
      </c>
      <c r="AW946" s="71">
        <f t="shared" si="163"/>
        <v>10916</v>
      </c>
      <c r="AX946" s="71">
        <f t="shared" si="154"/>
        <v>0</v>
      </c>
      <c r="AY946" s="71">
        <f t="shared" si="155"/>
        <v>0</v>
      </c>
      <c r="AZ946" s="71">
        <f t="shared" si="156"/>
        <v>10916</v>
      </c>
      <c r="BA946" s="71">
        <f t="shared" si="157"/>
        <v>0</v>
      </c>
      <c r="BB946" s="71">
        <f t="shared" si="158"/>
        <v>0</v>
      </c>
      <c r="BC946" s="71">
        <f t="shared" si="159"/>
        <v>0</v>
      </c>
      <c r="BD946" s="71">
        <f t="shared" si="161"/>
        <v>0</v>
      </c>
      <c r="BE946" s="71">
        <f t="shared" si="162"/>
        <v>10916</v>
      </c>
      <c r="BF946" s="72"/>
      <c r="BG946" s="3" t="s">
        <v>172</v>
      </c>
      <c r="BH946" s="2" t="s">
        <v>3807</v>
      </c>
      <c r="BI946" s="6" t="s">
        <v>3028</v>
      </c>
      <c r="BJ946" s="6">
        <v>0</v>
      </c>
      <c r="BK946" s="6">
        <v>0</v>
      </c>
      <c r="BL946" s="7" t="s">
        <v>3028</v>
      </c>
    </row>
    <row r="947" spans="2:64" x14ac:dyDescent="0.4">
      <c r="B947" s="2" t="s">
        <v>2677</v>
      </c>
      <c r="C947" s="3" t="s">
        <v>180</v>
      </c>
      <c r="D947" s="2" t="s">
        <v>2678</v>
      </c>
      <c r="E947" s="3" t="s">
        <v>3028</v>
      </c>
      <c r="F947" s="2" t="s">
        <v>3028</v>
      </c>
      <c r="G947" s="2" t="s">
        <v>3591</v>
      </c>
      <c r="H947" s="3" t="s">
        <v>3028</v>
      </c>
      <c r="I947" s="2" t="s">
        <v>3028</v>
      </c>
      <c r="J947" s="2" t="s">
        <v>3028</v>
      </c>
      <c r="K947" s="3" t="s">
        <v>80</v>
      </c>
      <c r="L947" s="2" t="s">
        <v>79</v>
      </c>
      <c r="M947" s="2" t="s">
        <v>4657</v>
      </c>
      <c r="O947" s="3" t="s">
        <v>59</v>
      </c>
      <c r="P947" s="2" t="s">
        <v>89</v>
      </c>
      <c r="Q947" s="3" t="s">
        <v>3788</v>
      </c>
      <c r="R947" s="2" t="s">
        <v>3789</v>
      </c>
      <c r="S947" s="2"/>
      <c r="T947" s="2"/>
      <c r="U947" s="2" t="s">
        <v>127</v>
      </c>
      <c r="V947" s="2" t="s">
        <v>129</v>
      </c>
      <c r="W947" s="2" t="s">
        <v>3028</v>
      </c>
      <c r="X947" s="2" t="s">
        <v>3028</v>
      </c>
      <c r="Y947" s="2" t="s">
        <v>133</v>
      </c>
      <c r="Z947" s="2" t="s">
        <v>134</v>
      </c>
      <c r="AA947" s="2" t="s">
        <v>3810</v>
      </c>
      <c r="AB947" s="2"/>
      <c r="AC947" s="2" t="s">
        <v>3028</v>
      </c>
      <c r="AD947" s="2"/>
      <c r="AE947" s="2" t="s">
        <v>3028</v>
      </c>
      <c r="AF947" s="2">
        <v>0</v>
      </c>
      <c r="AG947" s="2">
        <v>0</v>
      </c>
      <c r="AI947" s="2" t="s">
        <v>166</v>
      </c>
      <c r="AJ947" s="2">
        <v>4.25</v>
      </c>
      <c r="AK947" s="3">
        <v>1899</v>
      </c>
      <c r="AL947" s="8" t="s">
        <v>4035</v>
      </c>
      <c r="AM947" s="59">
        <f t="shared" si="164"/>
        <v>1899</v>
      </c>
      <c r="AN947" s="14" t="s">
        <v>3028</v>
      </c>
      <c r="AO947" s="14" t="s">
        <v>3028</v>
      </c>
      <c r="AP947" s="14" t="s">
        <v>3028</v>
      </c>
      <c r="AQ947" s="2">
        <v>2020</v>
      </c>
      <c r="AR947" s="72">
        <f t="shared" si="160"/>
        <v>124</v>
      </c>
      <c r="AS947" s="69">
        <v>20210331</v>
      </c>
      <c r="AT947" s="2" t="s">
        <v>185</v>
      </c>
      <c r="AU947" s="72">
        <v>11598</v>
      </c>
      <c r="AV947" s="72">
        <v>0</v>
      </c>
      <c r="AW947" s="71">
        <f t="shared" si="163"/>
        <v>11598</v>
      </c>
      <c r="AX947" s="71">
        <f t="shared" ref="AX947:AX1010" si="165">IF(BA947*(AR947-1)&gt;=AW947,AW947,BA947*(AR947-1))</f>
        <v>0</v>
      </c>
      <c r="AY947" s="71">
        <f t="shared" ref="AY947:AY1010" si="166">IF(X947="1円残しする",IF(AX947&gt;=AW947,AW947-1,AX947),AX947)</f>
        <v>0</v>
      </c>
      <c r="AZ947" s="71">
        <f t="shared" ref="AZ947:AZ1010" si="167">AW947-AY947</f>
        <v>11598</v>
      </c>
      <c r="BA947" s="71">
        <f t="shared" ref="BA947:BA1010" si="168">IF(V947="償却対象",AW947/AF947,0)</f>
        <v>0</v>
      </c>
      <c r="BB947" s="71">
        <f t="shared" ref="BB947:BB1010" si="169">IF(BA947*AR947&gt;=AW947,AW947,BA947*AR947)</f>
        <v>0</v>
      </c>
      <c r="BC947" s="71">
        <f t="shared" ref="BC947:BC1010" si="170">BD947-AY947</f>
        <v>0</v>
      </c>
      <c r="BD947" s="71">
        <f t="shared" si="161"/>
        <v>0</v>
      </c>
      <c r="BE947" s="71">
        <f t="shared" si="162"/>
        <v>11598</v>
      </c>
      <c r="BF947" s="72"/>
      <c r="BG947" s="3" t="s">
        <v>172</v>
      </c>
      <c r="BH947" s="2" t="s">
        <v>3807</v>
      </c>
      <c r="BI947" s="6" t="s">
        <v>3028</v>
      </c>
      <c r="BJ947" s="6">
        <v>0</v>
      </c>
      <c r="BK947" s="6">
        <v>0</v>
      </c>
      <c r="BL947" s="7" t="s">
        <v>3028</v>
      </c>
    </row>
    <row r="948" spans="2:64" x14ac:dyDescent="0.4">
      <c r="B948" s="2" t="s">
        <v>2679</v>
      </c>
      <c r="C948" s="3" t="s">
        <v>180</v>
      </c>
      <c r="D948" s="2" t="s">
        <v>2678</v>
      </c>
      <c r="E948" s="3" t="s">
        <v>3028</v>
      </c>
      <c r="F948" s="2" t="s">
        <v>3028</v>
      </c>
      <c r="G948" s="2" t="s">
        <v>3592</v>
      </c>
      <c r="H948" s="3" t="s">
        <v>3028</v>
      </c>
      <c r="I948" s="2" t="s">
        <v>3028</v>
      </c>
      <c r="J948" s="2" t="s">
        <v>3028</v>
      </c>
      <c r="K948" s="3" t="s">
        <v>80</v>
      </c>
      <c r="L948" s="2" t="s">
        <v>79</v>
      </c>
      <c r="M948" s="2" t="s">
        <v>4657</v>
      </c>
      <c r="O948" s="3" t="s">
        <v>59</v>
      </c>
      <c r="P948" s="2" t="s">
        <v>89</v>
      </c>
      <c r="Q948" s="3" t="s">
        <v>3788</v>
      </c>
      <c r="R948" s="2" t="s">
        <v>3789</v>
      </c>
      <c r="S948" s="2"/>
      <c r="T948" s="2"/>
      <c r="U948" s="2" t="s">
        <v>127</v>
      </c>
      <c r="V948" s="2" t="s">
        <v>129</v>
      </c>
      <c r="W948" s="2" t="s">
        <v>3028</v>
      </c>
      <c r="X948" s="2" t="s">
        <v>3028</v>
      </c>
      <c r="Y948" s="2" t="s">
        <v>133</v>
      </c>
      <c r="Z948" s="2" t="s">
        <v>134</v>
      </c>
      <c r="AA948" s="2" t="s">
        <v>3810</v>
      </c>
      <c r="AB948" s="2"/>
      <c r="AC948" s="2" t="s">
        <v>3028</v>
      </c>
      <c r="AD948" s="2"/>
      <c r="AE948" s="2" t="s">
        <v>3028</v>
      </c>
      <c r="AF948" s="2">
        <v>0</v>
      </c>
      <c r="AG948" s="2">
        <v>0</v>
      </c>
      <c r="AI948" s="2" t="s">
        <v>166</v>
      </c>
      <c r="AJ948" s="2">
        <v>4.68</v>
      </c>
      <c r="AK948" s="3">
        <v>1899</v>
      </c>
      <c r="AL948" s="8" t="s">
        <v>4035</v>
      </c>
      <c r="AM948" s="59">
        <f t="shared" si="164"/>
        <v>1899</v>
      </c>
      <c r="AN948" s="14" t="s">
        <v>3028</v>
      </c>
      <c r="AO948" s="14" t="s">
        <v>3028</v>
      </c>
      <c r="AP948" s="14" t="s">
        <v>3028</v>
      </c>
      <c r="AQ948" s="2">
        <v>2020</v>
      </c>
      <c r="AR948" s="72">
        <f t="shared" si="160"/>
        <v>124</v>
      </c>
      <c r="AS948" s="69">
        <v>20210331</v>
      </c>
      <c r="AT948" s="2" t="s">
        <v>185</v>
      </c>
      <c r="AU948" s="72">
        <v>12771</v>
      </c>
      <c r="AV948" s="72">
        <v>0</v>
      </c>
      <c r="AW948" s="71">
        <f t="shared" si="163"/>
        <v>12771</v>
      </c>
      <c r="AX948" s="71">
        <f t="shared" si="165"/>
        <v>0</v>
      </c>
      <c r="AY948" s="71">
        <f t="shared" si="166"/>
        <v>0</v>
      </c>
      <c r="AZ948" s="71">
        <f t="shared" si="167"/>
        <v>12771</v>
      </c>
      <c r="BA948" s="71">
        <f t="shared" si="168"/>
        <v>0</v>
      </c>
      <c r="BB948" s="71">
        <f t="shared" si="169"/>
        <v>0</v>
      </c>
      <c r="BC948" s="71">
        <f t="shared" si="170"/>
        <v>0</v>
      </c>
      <c r="BD948" s="71">
        <f t="shared" si="161"/>
        <v>0</v>
      </c>
      <c r="BE948" s="71">
        <f t="shared" si="162"/>
        <v>12771</v>
      </c>
      <c r="BF948" s="72"/>
      <c r="BG948" s="3" t="s">
        <v>172</v>
      </c>
      <c r="BH948" s="2" t="s">
        <v>3807</v>
      </c>
      <c r="BI948" s="6" t="s">
        <v>3028</v>
      </c>
      <c r="BJ948" s="6">
        <v>0</v>
      </c>
      <c r="BK948" s="6">
        <v>0</v>
      </c>
      <c r="BL948" s="7" t="s">
        <v>3028</v>
      </c>
    </row>
    <row r="949" spans="2:64" x14ac:dyDescent="0.4">
      <c r="B949" s="2" t="s">
        <v>2680</v>
      </c>
      <c r="C949" s="3" t="s">
        <v>180</v>
      </c>
      <c r="D949" s="2" t="s">
        <v>2681</v>
      </c>
      <c r="E949" s="3" t="s">
        <v>3028</v>
      </c>
      <c r="F949" s="2" t="s">
        <v>3028</v>
      </c>
      <c r="G949" s="2" t="s">
        <v>3593</v>
      </c>
      <c r="H949" s="3" t="s">
        <v>3028</v>
      </c>
      <c r="I949" s="2" t="s">
        <v>3028</v>
      </c>
      <c r="J949" s="2" t="s">
        <v>3028</v>
      </c>
      <c r="K949" s="3" t="s">
        <v>80</v>
      </c>
      <c r="L949" s="2" t="s">
        <v>79</v>
      </c>
      <c r="M949" s="2" t="s">
        <v>4657</v>
      </c>
      <c r="O949" s="3" t="s">
        <v>59</v>
      </c>
      <c r="P949" s="2" t="s">
        <v>89</v>
      </c>
      <c r="Q949" s="3" t="s">
        <v>3788</v>
      </c>
      <c r="R949" s="2" t="s">
        <v>3789</v>
      </c>
      <c r="S949" s="2"/>
      <c r="T949" s="2"/>
      <c r="U949" s="2" t="s">
        <v>127</v>
      </c>
      <c r="V949" s="2" t="s">
        <v>129</v>
      </c>
      <c r="W949" s="2" t="s">
        <v>3028</v>
      </c>
      <c r="X949" s="2" t="s">
        <v>3028</v>
      </c>
      <c r="Y949" s="2" t="s">
        <v>133</v>
      </c>
      <c r="Z949" s="2" t="s">
        <v>134</v>
      </c>
      <c r="AA949" s="2" t="s">
        <v>3810</v>
      </c>
      <c r="AB949" s="2"/>
      <c r="AC949" s="2" t="s">
        <v>3028</v>
      </c>
      <c r="AD949" s="2"/>
      <c r="AE949" s="2" t="s">
        <v>3028</v>
      </c>
      <c r="AF949" s="2">
        <v>0</v>
      </c>
      <c r="AG949" s="2">
        <v>0</v>
      </c>
      <c r="AI949" s="2" t="s">
        <v>166</v>
      </c>
      <c r="AJ949" s="2">
        <v>4.41</v>
      </c>
      <c r="AK949" s="3">
        <v>1899</v>
      </c>
      <c r="AL949" s="8" t="s">
        <v>4035</v>
      </c>
      <c r="AM949" s="59">
        <f t="shared" si="164"/>
        <v>1899</v>
      </c>
      <c r="AN949" s="14" t="s">
        <v>3028</v>
      </c>
      <c r="AO949" s="14" t="s">
        <v>3028</v>
      </c>
      <c r="AP949" s="14" t="s">
        <v>3028</v>
      </c>
      <c r="AQ949" s="2">
        <v>2020</v>
      </c>
      <c r="AR949" s="72">
        <f t="shared" si="160"/>
        <v>124</v>
      </c>
      <c r="AS949" s="69">
        <v>20210331</v>
      </c>
      <c r="AT949" s="2" t="s">
        <v>185</v>
      </c>
      <c r="AU949" s="72">
        <v>12034</v>
      </c>
      <c r="AV949" s="72">
        <v>0</v>
      </c>
      <c r="AW949" s="71">
        <f t="shared" si="163"/>
        <v>12034</v>
      </c>
      <c r="AX949" s="71">
        <f t="shared" si="165"/>
        <v>0</v>
      </c>
      <c r="AY949" s="71">
        <f t="shared" si="166"/>
        <v>0</v>
      </c>
      <c r="AZ949" s="71">
        <f t="shared" si="167"/>
        <v>12034</v>
      </c>
      <c r="BA949" s="71">
        <f t="shared" si="168"/>
        <v>0</v>
      </c>
      <c r="BB949" s="71">
        <f t="shared" si="169"/>
        <v>0</v>
      </c>
      <c r="BC949" s="71">
        <f t="shared" si="170"/>
        <v>0</v>
      </c>
      <c r="BD949" s="71">
        <f t="shared" si="161"/>
        <v>0</v>
      </c>
      <c r="BE949" s="71">
        <f t="shared" si="162"/>
        <v>12034</v>
      </c>
      <c r="BF949" s="72"/>
      <c r="BG949" s="3" t="s">
        <v>172</v>
      </c>
      <c r="BH949" s="2" t="s">
        <v>3807</v>
      </c>
      <c r="BI949" s="6" t="s">
        <v>3028</v>
      </c>
      <c r="BJ949" s="6">
        <v>0</v>
      </c>
      <c r="BK949" s="6">
        <v>0</v>
      </c>
      <c r="BL949" s="7" t="s">
        <v>3028</v>
      </c>
    </row>
    <row r="950" spans="2:64" x14ac:dyDescent="0.4">
      <c r="B950" s="2" t="s">
        <v>2682</v>
      </c>
      <c r="C950" s="3" t="s">
        <v>180</v>
      </c>
      <c r="D950" s="2" t="s">
        <v>2681</v>
      </c>
      <c r="E950" s="3" t="s">
        <v>3028</v>
      </c>
      <c r="F950" s="2" t="s">
        <v>3028</v>
      </c>
      <c r="G950" s="2" t="s">
        <v>3594</v>
      </c>
      <c r="H950" s="3" t="s">
        <v>3028</v>
      </c>
      <c r="I950" s="2" t="s">
        <v>3028</v>
      </c>
      <c r="J950" s="2" t="s">
        <v>3028</v>
      </c>
      <c r="K950" s="3" t="s">
        <v>80</v>
      </c>
      <c r="L950" s="2" t="s">
        <v>79</v>
      </c>
      <c r="M950" s="2" t="s">
        <v>4657</v>
      </c>
      <c r="O950" s="3" t="s">
        <v>59</v>
      </c>
      <c r="P950" s="2" t="s">
        <v>89</v>
      </c>
      <c r="Q950" s="3" t="s">
        <v>3788</v>
      </c>
      <c r="R950" s="2" t="s">
        <v>3789</v>
      </c>
      <c r="S950" s="2"/>
      <c r="T950" s="2"/>
      <c r="U950" s="2" t="s">
        <v>127</v>
      </c>
      <c r="V950" s="2" t="s">
        <v>129</v>
      </c>
      <c r="W950" s="2" t="s">
        <v>3028</v>
      </c>
      <c r="X950" s="2" t="s">
        <v>3028</v>
      </c>
      <c r="Y950" s="2" t="s">
        <v>133</v>
      </c>
      <c r="Z950" s="2" t="s">
        <v>134</v>
      </c>
      <c r="AA950" s="2" t="s">
        <v>3810</v>
      </c>
      <c r="AB950" s="2"/>
      <c r="AC950" s="2" t="s">
        <v>3028</v>
      </c>
      <c r="AD950" s="2"/>
      <c r="AE950" s="2" t="s">
        <v>3028</v>
      </c>
      <c r="AF950" s="2">
        <v>0</v>
      </c>
      <c r="AG950" s="2">
        <v>0</v>
      </c>
      <c r="AI950" s="2" t="s">
        <v>166</v>
      </c>
      <c r="AJ950" s="2">
        <v>2.39</v>
      </c>
      <c r="AK950" s="3">
        <v>1899</v>
      </c>
      <c r="AL950" s="8" t="s">
        <v>4035</v>
      </c>
      <c r="AM950" s="59">
        <f t="shared" si="164"/>
        <v>1899</v>
      </c>
      <c r="AN950" s="14" t="s">
        <v>3028</v>
      </c>
      <c r="AO950" s="14" t="s">
        <v>3028</v>
      </c>
      <c r="AP950" s="14" t="s">
        <v>3028</v>
      </c>
      <c r="AQ950" s="2">
        <v>2020</v>
      </c>
      <c r="AR950" s="72">
        <f t="shared" si="160"/>
        <v>124</v>
      </c>
      <c r="AS950" s="69">
        <v>20210331</v>
      </c>
      <c r="AT950" s="2" t="s">
        <v>185</v>
      </c>
      <c r="AU950" s="72">
        <v>6522</v>
      </c>
      <c r="AV950" s="72">
        <v>0</v>
      </c>
      <c r="AW950" s="71">
        <f t="shared" si="163"/>
        <v>6522</v>
      </c>
      <c r="AX950" s="71">
        <f t="shared" si="165"/>
        <v>0</v>
      </c>
      <c r="AY950" s="71">
        <f t="shared" si="166"/>
        <v>0</v>
      </c>
      <c r="AZ950" s="71">
        <f t="shared" si="167"/>
        <v>6522</v>
      </c>
      <c r="BA950" s="71">
        <f t="shared" si="168"/>
        <v>0</v>
      </c>
      <c r="BB950" s="71">
        <f t="shared" si="169"/>
        <v>0</v>
      </c>
      <c r="BC950" s="71">
        <f t="shared" si="170"/>
        <v>0</v>
      </c>
      <c r="BD950" s="71">
        <f t="shared" si="161"/>
        <v>0</v>
      </c>
      <c r="BE950" s="71">
        <f t="shared" si="162"/>
        <v>6522</v>
      </c>
      <c r="BF950" s="72"/>
      <c r="BG950" s="3" t="s">
        <v>172</v>
      </c>
      <c r="BH950" s="2" t="s">
        <v>3807</v>
      </c>
      <c r="BI950" s="6" t="s">
        <v>3028</v>
      </c>
      <c r="BJ950" s="6">
        <v>0</v>
      </c>
      <c r="BK950" s="6">
        <v>0</v>
      </c>
      <c r="BL950" s="7" t="s">
        <v>3028</v>
      </c>
    </row>
    <row r="951" spans="2:64" x14ac:dyDescent="0.4">
      <c r="B951" s="2" t="s">
        <v>2683</v>
      </c>
      <c r="C951" s="3" t="s">
        <v>180</v>
      </c>
      <c r="D951" s="2" t="s">
        <v>2684</v>
      </c>
      <c r="E951" s="3" t="s">
        <v>3028</v>
      </c>
      <c r="F951" s="2" t="s">
        <v>3028</v>
      </c>
      <c r="G951" s="2" t="s">
        <v>3595</v>
      </c>
      <c r="H951" s="3" t="s">
        <v>3028</v>
      </c>
      <c r="I951" s="2" t="s">
        <v>3028</v>
      </c>
      <c r="J951" s="2" t="s">
        <v>3028</v>
      </c>
      <c r="K951" s="3" t="s">
        <v>80</v>
      </c>
      <c r="L951" s="2" t="s">
        <v>79</v>
      </c>
      <c r="M951" s="2" t="s">
        <v>4657</v>
      </c>
      <c r="O951" s="3" t="s">
        <v>59</v>
      </c>
      <c r="P951" s="2" t="s">
        <v>89</v>
      </c>
      <c r="Q951" s="3" t="s">
        <v>3782</v>
      </c>
      <c r="R951" s="2" t="s">
        <v>119</v>
      </c>
      <c r="S951" s="2"/>
      <c r="T951" s="2"/>
      <c r="U951" s="2" t="s">
        <v>127</v>
      </c>
      <c r="V951" s="2" t="s">
        <v>129</v>
      </c>
      <c r="W951" s="2" t="s">
        <v>3028</v>
      </c>
      <c r="X951" s="2" t="s">
        <v>3028</v>
      </c>
      <c r="Y951" s="2" t="s">
        <v>133</v>
      </c>
      <c r="Z951" s="2" t="s">
        <v>134</v>
      </c>
      <c r="AA951" s="2" t="s">
        <v>3810</v>
      </c>
      <c r="AB951" s="2"/>
      <c r="AC951" s="2" t="s">
        <v>3028</v>
      </c>
      <c r="AD951" s="2"/>
      <c r="AE951" s="2" t="s">
        <v>3028</v>
      </c>
      <c r="AF951" s="2">
        <v>0</v>
      </c>
      <c r="AG951" s="2">
        <v>0</v>
      </c>
      <c r="AI951" s="2" t="s">
        <v>166</v>
      </c>
      <c r="AJ951" s="2">
        <v>0</v>
      </c>
      <c r="AK951" s="3">
        <v>1899</v>
      </c>
      <c r="AL951" s="8" t="s">
        <v>4035</v>
      </c>
      <c r="AM951" s="59">
        <f t="shared" si="164"/>
        <v>1899</v>
      </c>
      <c r="AN951" s="14" t="s">
        <v>3028</v>
      </c>
      <c r="AO951" s="14" t="s">
        <v>3028</v>
      </c>
      <c r="AP951" s="14" t="s">
        <v>3028</v>
      </c>
      <c r="AQ951" s="2">
        <v>2020</v>
      </c>
      <c r="AR951" s="72">
        <f t="shared" si="160"/>
        <v>124</v>
      </c>
      <c r="AS951" s="69">
        <v>20210331</v>
      </c>
      <c r="AT951" s="2" t="s">
        <v>185</v>
      </c>
      <c r="AU951" s="72">
        <v>1</v>
      </c>
      <c r="AV951" s="72">
        <v>0</v>
      </c>
      <c r="AW951" s="71">
        <f t="shared" si="163"/>
        <v>1</v>
      </c>
      <c r="AX951" s="71">
        <f t="shared" si="165"/>
        <v>0</v>
      </c>
      <c r="AY951" s="71">
        <f t="shared" si="166"/>
        <v>0</v>
      </c>
      <c r="AZ951" s="71">
        <f t="shared" si="167"/>
        <v>1</v>
      </c>
      <c r="BA951" s="71">
        <f t="shared" si="168"/>
        <v>0</v>
      </c>
      <c r="BB951" s="71">
        <f t="shared" si="169"/>
        <v>0</v>
      </c>
      <c r="BC951" s="71">
        <f t="shared" si="170"/>
        <v>0</v>
      </c>
      <c r="BD951" s="71">
        <f t="shared" si="161"/>
        <v>0</v>
      </c>
      <c r="BE951" s="71">
        <f t="shared" si="162"/>
        <v>1</v>
      </c>
      <c r="BF951" s="72"/>
      <c r="BG951" s="3" t="s">
        <v>172</v>
      </c>
      <c r="BH951" s="2" t="s">
        <v>3807</v>
      </c>
      <c r="BI951" s="6" t="s">
        <v>3028</v>
      </c>
      <c r="BJ951" s="6">
        <v>0</v>
      </c>
      <c r="BK951" s="6">
        <v>0</v>
      </c>
      <c r="BL951" s="7" t="s">
        <v>3028</v>
      </c>
    </row>
    <row r="952" spans="2:64" x14ac:dyDescent="0.4">
      <c r="B952" s="2" t="s">
        <v>2685</v>
      </c>
      <c r="C952" s="3" t="s">
        <v>180</v>
      </c>
      <c r="D952" s="2" t="s">
        <v>2684</v>
      </c>
      <c r="E952" s="3" t="s">
        <v>3028</v>
      </c>
      <c r="F952" s="2" t="s">
        <v>3028</v>
      </c>
      <c r="G952" s="2" t="s">
        <v>3596</v>
      </c>
      <c r="H952" s="3" t="s">
        <v>3028</v>
      </c>
      <c r="I952" s="2" t="s">
        <v>3028</v>
      </c>
      <c r="J952" s="2" t="s">
        <v>3028</v>
      </c>
      <c r="K952" s="3" t="s">
        <v>80</v>
      </c>
      <c r="L952" s="2" t="s">
        <v>79</v>
      </c>
      <c r="M952" s="2" t="s">
        <v>4657</v>
      </c>
      <c r="O952" s="3" t="s">
        <v>59</v>
      </c>
      <c r="P952" s="2" t="s">
        <v>89</v>
      </c>
      <c r="Q952" s="3" t="s">
        <v>3782</v>
      </c>
      <c r="R952" s="2" t="s">
        <v>119</v>
      </c>
      <c r="S952" s="2"/>
      <c r="T952" s="2"/>
      <c r="U952" s="2" t="s">
        <v>127</v>
      </c>
      <c r="V952" s="2" t="s">
        <v>129</v>
      </c>
      <c r="W952" s="2" t="s">
        <v>3028</v>
      </c>
      <c r="X952" s="2" t="s">
        <v>3028</v>
      </c>
      <c r="Y952" s="2" t="s">
        <v>133</v>
      </c>
      <c r="Z952" s="2" t="s">
        <v>134</v>
      </c>
      <c r="AA952" s="2" t="s">
        <v>3810</v>
      </c>
      <c r="AB952" s="2"/>
      <c r="AC952" s="2" t="s">
        <v>3028</v>
      </c>
      <c r="AD952" s="2"/>
      <c r="AE952" s="2" t="s">
        <v>3028</v>
      </c>
      <c r="AF952" s="2">
        <v>0</v>
      </c>
      <c r="AG952" s="2">
        <v>0</v>
      </c>
      <c r="AI952" s="2" t="s">
        <v>166</v>
      </c>
      <c r="AJ952" s="2">
        <v>0</v>
      </c>
      <c r="AK952" s="3">
        <v>1899</v>
      </c>
      <c r="AL952" s="8" t="s">
        <v>4035</v>
      </c>
      <c r="AM952" s="59">
        <f t="shared" si="164"/>
        <v>1899</v>
      </c>
      <c r="AN952" s="14" t="s">
        <v>3028</v>
      </c>
      <c r="AO952" s="14" t="s">
        <v>3028</v>
      </c>
      <c r="AP952" s="14" t="s">
        <v>3028</v>
      </c>
      <c r="AQ952" s="2">
        <v>2020</v>
      </c>
      <c r="AR952" s="72">
        <f t="shared" si="160"/>
        <v>124</v>
      </c>
      <c r="AS952" s="69">
        <v>20210331</v>
      </c>
      <c r="AT952" s="2" t="s">
        <v>185</v>
      </c>
      <c r="AU952" s="72">
        <v>1</v>
      </c>
      <c r="AV952" s="72">
        <v>0</v>
      </c>
      <c r="AW952" s="71">
        <f t="shared" si="163"/>
        <v>1</v>
      </c>
      <c r="AX952" s="71">
        <f t="shared" si="165"/>
        <v>0</v>
      </c>
      <c r="AY952" s="71">
        <f t="shared" si="166"/>
        <v>0</v>
      </c>
      <c r="AZ952" s="71">
        <f t="shared" si="167"/>
        <v>1</v>
      </c>
      <c r="BA952" s="71">
        <f t="shared" si="168"/>
        <v>0</v>
      </c>
      <c r="BB952" s="71">
        <f t="shared" si="169"/>
        <v>0</v>
      </c>
      <c r="BC952" s="71">
        <f t="shared" si="170"/>
        <v>0</v>
      </c>
      <c r="BD952" s="71">
        <f t="shared" si="161"/>
        <v>0</v>
      </c>
      <c r="BE952" s="71">
        <f t="shared" si="162"/>
        <v>1</v>
      </c>
      <c r="BF952" s="72"/>
      <c r="BG952" s="3" t="s">
        <v>172</v>
      </c>
      <c r="BH952" s="2" t="s">
        <v>3807</v>
      </c>
      <c r="BI952" s="6" t="s">
        <v>3028</v>
      </c>
      <c r="BJ952" s="6">
        <v>0</v>
      </c>
      <c r="BK952" s="6">
        <v>0</v>
      </c>
      <c r="BL952" s="7" t="s">
        <v>3028</v>
      </c>
    </row>
    <row r="953" spans="2:64" x14ac:dyDescent="0.4">
      <c r="B953" s="2" t="s">
        <v>2686</v>
      </c>
      <c r="C953" s="3" t="s">
        <v>180</v>
      </c>
      <c r="D953" s="2" t="s">
        <v>1527</v>
      </c>
      <c r="E953" s="3" t="s">
        <v>3028</v>
      </c>
      <c r="F953" s="2" t="s">
        <v>3028</v>
      </c>
      <c r="G953" s="2" t="s">
        <v>3597</v>
      </c>
      <c r="H953" s="3" t="s">
        <v>3028</v>
      </c>
      <c r="I953" s="2" t="s">
        <v>3028</v>
      </c>
      <c r="J953" s="2" t="s">
        <v>3028</v>
      </c>
      <c r="K953" s="3" t="s">
        <v>80</v>
      </c>
      <c r="L953" s="2" t="s">
        <v>79</v>
      </c>
      <c r="M953" s="2" t="s">
        <v>4657</v>
      </c>
      <c r="O953" s="3" t="s">
        <v>59</v>
      </c>
      <c r="P953" s="2" t="s">
        <v>89</v>
      </c>
      <c r="Q953" s="3" t="s">
        <v>3783</v>
      </c>
      <c r="R953" s="2" t="s">
        <v>3784</v>
      </c>
      <c r="S953" s="2"/>
      <c r="T953" s="2"/>
      <c r="U953" s="2" t="s">
        <v>127</v>
      </c>
      <c r="V953" s="2" t="s">
        <v>129</v>
      </c>
      <c r="W953" s="2" t="s">
        <v>3028</v>
      </c>
      <c r="X953" s="2" t="s">
        <v>3028</v>
      </c>
      <c r="Y953" s="2" t="s">
        <v>133</v>
      </c>
      <c r="Z953" s="2" t="s">
        <v>134</v>
      </c>
      <c r="AA953" s="2" t="s">
        <v>3810</v>
      </c>
      <c r="AB953" s="2"/>
      <c r="AC953" s="2" t="s">
        <v>3028</v>
      </c>
      <c r="AD953" s="2"/>
      <c r="AE953" s="2" t="s">
        <v>3028</v>
      </c>
      <c r="AF953" s="2">
        <v>0</v>
      </c>
      <c r="AG953" s="2">
        <v>0</v>
      </c>
      <c r="AI953" s="2" t="s">
        <v>166</v>
      </c>
      <c r="AJ953" s="2">
        <v>0</v>
      </c>
      <c r="AK953" s="3">
        <v>1899</v>
      </c>
      <c r="AL953" s="8" t="s">
        <v>4035</v>
      </c>
      <c r="AM953" s="59">
        <f t="shared" si="164"/>
        <v>1899</v>
      </c>
      <c r="AN953" s="14" t="s">
        <v>3028</v>
      </c>
      <c r="AO953" s="14" t="s">
        <v>3028</v>
      </c>
      <c r="AP953" s="14" t="s">
        <v>3028</v>
      </c>
      <c r="AQ953" s="2">
        <v>2020</v>
      </c>
      <c r="AR953" s="72">
        <f t="shared" si="160"/>
        <v>124</v>
      </c>
      <c r="AS953" s="69">
        <v>20210331</v>
      </c>
      <c r="AT953" s="2" t="s">
        <v>185</v>
      </c>
      <c r="AU953" s="72">
        <v>1</v>
      </c>
      <c r="AV953" s="72">
        <v>0</v>
      </c>
      <c r="AW953" s="71">
        <f t="shared" si="163"/>
        <v>1</v>
      </c>
      <c r="AX953" s="71">
        <f t="shared" si="165"/>
        <v>0</v>
      </c>
      <c r="AY953" s="71">
        <f t="shared" si="166"/>
        <v>0</v>
      </c>
      <c r="AZ953" s="71">
        <f t="shared" si="167"/>
        <v>1</v>
      </c>
      <c r="BA953" s="71">
        <f t="shared" si="168"/>
        <v>0</v>
      </c>
      <c r="BB953" s="71">
        <f t="shared" si="169"/>
        <v>0</v>
      </c>
      <c r="BC953" s="71">
        <f t="shared" si="170"/>
        <v>0</v>
      </c>
      <c r="BD953" s="71">
        <f t="shared" si="161"/>
        <v>0</v>
      </c>
      <c r="BE953" s="71">
        <f t="shared" si="162"/>
        <v>1</v>
      </c>
      <c r="BF953" s="72"/>
      <c r="BG953" s="3" t="s">
        <v>172</v>
      </c>
      <c r="BH953" s="2" t="s">
        <v>3807</v>
      </c>
      <c r="BI953" s="6" t="s">
        <v>3028</v>
      </c>
      <c r="BJ953" s="6">
        <v>0</v>
      </c>
      <c r="BK953" s="6">
        <v>0</v>
      </c>
      <c r="BL953" s="7" t="s">
        <v>3028</v>
      </c>
    </row>
    <row r="954" spans="2:64" x14ac:dyDescent="0.4">
      <c r="B954" s="2" t="s">
        <v>1526</v>
      </c>
      <c r="C954" s="3" t="s">
        <v>180</v>
      </c>
      <c r="D954" s="2" t="s">
        <v>1527</v>
      </c>
      <c r="E954" s="3" t="s">
        <v>3028</v>
      </c>
      <c r="F954" s="2" t="s">
        <v>3028</v>
      </c>
      <c r="G954" s="2" t="s">
        <v>3327</v>
      </c>
      <c r="H954" s="3" t="s">
        <v>3028</v>
      </c>
      <c r="I954" s="2" t="s">
        <v>3028</v>
      </c>
      <c r="J954" s="2" t="s">
        <v>3028</v>
      </c>
      <c r="K954" s="3" t="s">
        <v>80</v>
      </c>
      <c r="L954" s="2" t="s">
        <v>79</v>
      </c>
      <c r="M954" s="2" t="s">
        <v>4657</v>
      </c>
      <c r="O954" s="3" t="s">
        <v>59</v>
      </c>
      <c r="P954" s="2" t="s">
        <v>89</v>
      </c>
      <c r="Q954" s="3" t="s">
        <v>3783</v>
      </c>
      <c r="R954" s="2" t="s">
        <v>3784</v>
      </c>
      <c r="S954" s="2"/>
      <c r="T954" s="2"/>
      <c r="U954" s="2" t="s">
        <v>127</v>
      </c>
      <c r="V954" s="2" t="s">
        <v>129</v>
      </c>
      <c r="W954" s="2" t="s">
        <v>3028</v>
      </c>
      <c r="X954" s="2" t="s">
        <v>3028</v>
      </c>
      <c r="Y954" s="2" t="s">
        <v>133</v>
      </c>
      <c r="Z954" s="2" t="s">
        <v>134</v>
      </c>
      <c r="AA954" s="2" t="s">
        <v>3810</v>
      </c>
      <c r="AB954" s="2"/>
      <c r="AC954" s="2" t="s">
        <v>3028</v>
      </c>
      <c r="AD954" s="2"/>
      <c r="AE954" s="2" t="s">
        <v>3028</v>
      </c>
      <c r="AF954" s="2">
        <v>0</v>
      </c>
      <c r="AG954" s="2">
        <v>0</v>
      </c>
      <c r="AI954" s="2" t="s">
        <v>166</v>
      </c>
      <c r="AJ954" s="2">
        <v>393.1</v>
      </c>
      <c r="AK954" s="3">
        <v>2005</v>
      </c>
      <c r="AL954" s="8" t="s">
        <v>3847</v>
      </c>
      <c r="AM954" s="59">
        <f t="shared" si="164"/>
        <v>2005</v>
      </c>
      <c r="AN954" s="14" t="s">
        <v>3028</v>
      </c>
      <c r="AO954" s="14" t="s">
        <v>3028</v>
      </c>
      <c r="AP954" s="14" t="s">
        <v>3028</v>
      </c>
      <c r="AQ954" s="2">
        <v>2020</v>
      </c>
      <c r="AR954" s="72">
        <f t="shared" si="160"/>
        <v>18</v>
      </c>
      <c r="AS954" s="69">
        <v>20210331</v>
      </c>
      <c r="AT954" s="2" t="s">
        <v>185</v>
      </c>
      <c r="AU954" s="72">
        <v>4164501</v>
      </c>
      <c r="AV954" s="72">
        <v>0</v>
      </c>
      <c r="AW954" s="71">
        <f t="shared" si="163"/>
        <v>4164501</v>
      </c>
      <c r="AX954" s="71">
        <f t="shared" si="165"/>
        <v>0</v>
      </c>
      <c r="AY954" s="71">
        <f t="shared" si="166"/>
        <v>0</v>
      </c>
      <c r="AZ954" s="71">
        <f t="shared" si="167"/>
        <v>4164501</v>
      </c>
      <c r="BA954" s="71">
        <f t="shared" si="168"/>
        <v>0</v>
      </c>
      <c r="BB954" s="71">
        <f t="shared" si="169"/>
        <v>0</v>
      </c>
      <c r="BC954" s="71">
        <f t="shared" si="170"/>
        <v>0</v>
      </c>
      <c r="BD954" s="71">
        <f t="shared" si="161"/>
        <v>0</v>
      </c>
      <c r="BE954" s="71">
        <f t="shared" si="162"/>
        <v>4164501</v>
      </c>
      <c r="BF954" s="72"/>
      <c r="BG954" s="3" t="s">
        <v>172</v>
      </c>
      <c r="BH954" s="2" t="s">
        <v>3807</v>
      </c>
      <c r="BI954" s="6" t="s">
        <v>3028</v>
      </c>
      <c r="BJ954" s="6">
        <v>0</v>
      </c>
      <c r="BK954" s="6">
        <v>0</v>
      </c>
      <c r="BL954" s="7" t="s">
        <v>3028</v>
      </c>
    </row>
    <row r="955" spans="2:64" x14ac:dyDescent="0.4">
      <c r="B955" s="2" t="s">
        <v>1528</v>
      </c>
      <c r="C955" s="3" t="s">
        <v>180</v>
      </c>
      <c r="D955" s="2" t="s">
        <v>1527</v>
      </c>
      <c r="E955" s="3" t="s">
        <v>3028</v>
      </c>
      <c r="F955" s="2" t="s">
        <v>3028</v>
      </c>
      <c r="G955" s="2" t="s">
        <v>3328</v>
      </c>
      <c r="H955" s="3" t="s">
        <v>3028</v>
      </c>
      <c r="I955" s="2" t="s">
        <v>3028</v>
      </c>
      <c r="J955" s="2" t="s">
        <v>3028</v>
      </c>
      <c r="K955" s="3" t="s">
        <v>80</v>
      </c>
      <c r="L955" s="2" t="s">
        <v>79</v>
      </c>
      <c r="M955" s="2" t="s">
        <v>4657</v>
      </c>
      <c r="O955" s="3" t="s">
        <v>59</v>
      </c>
      <c r="P955" s="2" t="s">
        <v>89</v>
      </c>
      <c r="Q955" s="3" t="s">
        <v>3783</v>
      </c>
      <c r="R955" s="2" t="s">
        <v>3784</v>
      </c>
      <c r="S955" s="2"/>
      <c r="T955" s="2"/>
      <c r="U955" s="2" t="s">
        <v>127</v>
      </c>
      <c r="V955" s="2" t="s">
        <v>129</v>
      </c>
      <c r="W955" s="2" t="s">
        <v>3028</v>
      </c>
      <c r="X955" s="2" t="s">
        <v>3028</v>
      </c>
      <c r="Y955" s="2" t="s">
        <v>133</v>
      </c>
      <c r="Z955" s="2" t="s">
        <v>134</v>
      </c>
      <c r="AA955" s="2" t="s">
        <v>3810</v>
      </c>
      <c r="AB955" s="2"/>
      <c r="AC955" s="2" t="s">
        <v>3028</v>
      </c>
      <c r="AD955" s="2"/>
      <c r="AE955" s="2" t="s">
        <v>3028</v>
      </c>
      <c r="AF955" s="2">
        <v>0</v>
      </c>
      <c r="AG955" s="2">
        <v>0</v>
      </c>
      <c r="AI955" s="2" t="s">
        <v>166</v>
      </c>
      <c r="AJ955" s="2">
        <v>297</v>
      </c>
      <c r="AK955" s="3">
        <v>2005</v>
      </c>
      <c r="AL955" s="8" t="s">
        <v>3847</v>
      </c>
      <c r="AM955" s="59">
        <f t="shared" si="164"/>
        <v>2005</v>
      </c>
      <c r="AN955" s="14" t="s">
        <v>3028</v>
      </c>
      <c r="AO955" s="14" t="s">
        <v>3028</v>
      </c>
      <c r="AP955" s="14" t="s">
        <v>3028</v>
      </c>
      <c r="AQ955" s="2">
        <v>2020</v>
      </c>
      <c r="AR955" s="72">
        <f t="shared" si="160"/>
        <v>18</v>
      </c>
      <c r="AS955" s="69">
        <v>20210331</v>
      </c>
      <c r="AT955" s="2" t="s">
        <v>185</v>
      </c>
      <c r="AU955" s="72">
        <v>3146418</v>
      </c>
      <c r="AV955" s="72">
        <v>0</v>
      </c>
      <c r="AW955" s="71">
        <f t="shared" si="163"/>
        <v>3146418</v>
      </c>
      <c r="AX955" s="71">
        <f t="shared" si="165"/>
        <v>0</v>
      </c>
      <c r="AY955" s="71">
        <f t="shared" si="166"/>
        <v>0</v>
      </c>
      <c r="AZ955" s="71">
        <f t="shared" si="167"/>
        <v>3146418</v>
      </c>
      <c r="BA955" s="71">
        <f t="shared" si="168"/>
        <v>0</v>
      </c>
      <c r="BB955" s="71">
        <f t="shared" si="169"/>
        <v>0</v>
      </c>
      <c r="BC955" s="71">
        <f t="shared" si="170"/>
        <v>0</v>
      </c>
      <c r="BD955" s="71">
        <f t="shared" si="161"/>
        <v>0</v>
      </c>
      <c r="BE955" s="71">
        <f t="shared" si="162"/>
        <v>3146418</v>
      </c>
      <c r="BF955" s="72"/>
      <c r="BG955" s="3" t="s">
        <v>172</v>
      </c>
      <c r="BH955" s="2" t="s">
        <v>3807</v>
      </c>
      <c r="BI955" s="6" t="s">
        <v>3028</v>
      </c>
      <c r="BJ955" s="6">
        <v>0</v>
      </c>
      <c r="BK955" s="6">
        <v>0</v>
      </c>
      <c r="BL955" s="7" t="s">
        <v>3028</v>
      </c>
    </row>
    <row r="956" spans="2:64" x14ac:dyDescent="0.4">
      <c r="B956" s="2" t="s">
        <v>2687</v>
      </c>
      <c r="C956" s="3" t="s">
        <v>180</v>
      </c>
      <c r="D956" s="2" t="s">
        <v>2688</v>
      </c>
      <c r="E956" s="3" t="s">
        <v>3028</v>
      </c>
      <c r="F956" s="2" t="s">
        <v>3028</v>
      </c>
      <c r="G956" s="2" t="s">
        <v>3598</v>
      </c>
      <c r="H956" s="3" t="s">
        <v>3028</v>
      </c>
      <c r="I956" s="2" t="s">
        <v>3028</v>
      </c>
      <c r="J956" s="2" t="s">
        <v>3028</v>
      </c>
      <c r="K956" s="3" t="s">
        <v>80</v>
      </c>
      <c r="L956" s="2" t="s">
        <v>79</v>
      </c>
      <c r="M956" s="2" t="s">
        <v>4657</v>
      </c>
      <c r="O956" s="3" t="s">
        <v>59</v>
      </c>
      <c r="P956" s="2" t="s">
        <v>89</v>
      </c>
      <c r="Q956" s="3" t="s">
        <v>3783</v>
      </c>
      <c r="R956" s="2" t="s">
        <v>3784</v>
      </c>
      <c r="S956" s="2"/>
      <c r="T956" s="2"/>
      <c r="U956" s="2" t="s">
        <v>127</v>
      </c>
      <c r="V956" s="2" t="s">
        <v>129</v>
      </c>
      <c r="W956" s="2" t="s">
        <v>3028</v>
      </c>
      <c r="X956" s="2" t="s">
        <v>3028</v>
      </c>
      <c r="Y956" s="2" t="s">
        <v>133</v>
      </c>
      <c r="Z956" s="2" t="s">
        <v>134</v>
      </c>
      <c r="AA956" s="2" t="s">
        <v>3810</v>
      </c>
      <c r="AB956" s="2"/>
      <c r="AC956" s="2" t="s">
        <v>3028</v>
      </c>
      <c r="AD956" s="2"/>
      <c r="AE956" s="2" t="s">
        <v>3028</v>
      </c>
      <c r="AF956" s="2">
        <v>0</v>
      </c>
      <c r="AG956" s="2">
        <v>0</v>
      </c>
      <c r="AI956" s="2" t="s">
        <v>166</v>
      </c>
      <c r="AJ956" s="2">
        <v>0</v>
      </c>
      <c r="AK956" s="3">
        <v>1899</v>
      </c>
      <c r="AL956" s="8" t="s">
        <v>4035</v>
      </c>
      <c r="AM956" s="59">
        <f t="shared" si="164"/>
        <v>1899</v>
      </c>
      <c r="AN956" s="14" t="s">
        <v>3028</v>
      </c>
      <c r="AO956" s="14" t="s">
        <v>3028</v>
      </c>
      <c r="AP956" s="14" t="s">
        <v>3028</v>
      </c>
      <c r="AQ956" s="2">
        <v>2020</v>
      </c>
      <c r="AR956" s="72">
        <f t="shared" si="160"/>
        <v>124</v>
      </c>
      <c r="AS956" s="69">
        <v>20210331</v>
      </c>
      <c r="AT956" s="2" t="s">
        <v>185</v>
      </c>
      <c r="AU956" s="72">
        <v>1</v>
      </c>
      <c r="AV956" s="72">
        <v>0</v>
      </c>
      <c r="AW956" s="71">
        <f t="shared" si="163"/>
        <v>1</v>
      </c>
      <c r="AX956" s="71">
        <f t="shared" si="165"/>
        <v>0</v>
      </c>
      <c r="AY956" s="71">
        <f t="shared" si="166"/>
        <v>0</v>
      </c>
      <c r="AZ956" s="71">
        <f t="shared" si="167"/>
        <v>1</v>
      </c>
      <c r="BA956" s="71">
        <f t="shared" si="168"/>
        <v>0</v>
      </c>
      <c r="BB956" s="71">
        <f t="shared" si="169"/>
        <v>0</v>
      </c>
      <c r="BC956" s="71">
        <f t="shared" si="170"/>
        <v>0</v>
      </c>
      <c r="BD956" s="71">
        <f t="shared" si="161"/>
        <v>0</v>
      </c>
      <c r="BE956" s="71">
        <f t="shared" si="162"/>
        <v>1</v>
      </c>
      <c r="BF956" s="72"/>
      <c r="BG956" s="3" t="s">
        <v>173</v>
      </c>
      <c r="BH956" s="2" t="s">
        <v>3806</v>
      </c>
      <c r="BI956" s="6" t="s">
        <v>3028</v>
      </c>
      <c r="BJ956" s="6">
        <v>0</v>
      </c>
      <c r="BK956" s="6">
        <v>0</v>
      </c>
      <c r="BL956" s="7" t="s">
        <v>3028</v>
      </c>
    </row>
    <row r="957" spans="2:64" x14ac:dyDescent="0.4">
      <c r="B957" s="2" t="s">
        <v>1434</v>
      </c>
      <c r="C957" s="3" t="s">
        <v>180</v>
      </c>
      <c r="D957" s="2" t="s">
        <v>800</v>
      </c>
      <c r="E957" s="3" t="s">
        <v>3028</v>
      </c>
      <c r="F957" s="2" t="s">
        <v>3028</v>
      </c>
      <c r="G957" s="2" t="s">
        <v>3305</v>
      </c>
      <c r="H957" s="3" t="s">
        <v>3028</v>
      </c>
      <c r="I957" s="2" t="s">
        <v>3028</v>
      </c>
      <c r="J957" s="2" t="s">
        <v>3028</v>
      </c>
      <c r="K957" s="3" t="s">
        <v>80</v>
      </c>
      <c r="L957" s="2" t="s">
        <v>79</v>
      </c>
      <c r="M957" s="2" t="s">
        <v>4657</v>
      </c>
      <c r="O957" s="3" t="s">
        <v>59</v>
      </c>
      <c r="P957" s="2" t="s">
        <v>89</v>
      </c>
      <c r="Q957" s="3" t="s">
        <v>3780</v>
      </c>
      <c r="R957" s="2" t="s">
        <v>3781</v>
      </c>
      <c r="S957" s="2"/>
      <c r="T957" s="2"/>
      <c r="U957" s="2" t="s">
        <v>127</v>
      </c>
      <c r="V957" s="2" t="s">
        <v>129</v>
      </c>
      <c r="W957" s="2" t="s">
        <v>3028</v>
      </c>
      <c r="X957" s="2" t="s">
        <v>3028</v>
      </c>
      <c r="Y957" s="2" t="s">
        <v>133</v>
      </c>
      <c r="Z957" s="2" t="s">
        <v>134</v>
      </c>
      <c r="AA957" s="2" t="s">
        <v>3810</v>
      </c>
      <c r="AB957" s="2"/>
      <c r="AC957" s="2" t="s">
        <v>3028</v>
      </c>
      <c r="AD957" s="2"/>
      <c r="AE957" s="2" t="s">
        <v>3028</v>
      </c>
      <c r="AF957" s="2">
        <v>0</v>
      </c>
      <c r="AG957" s="2">
        <v>0</v>
      </c>
      <c r="AI957" s="2" t="s">
        <v>166</v>
      </c>
      <c r="AJ957" s="2">
        <v>286</v>
      </c>
      <c r="AK957" s="3">
        <v>2008</v>
      </c>
      <c r="AL957" s="8" t="s">
        <v>4070</v>
      </c>
      <c r="AM957" s="59">
        <f t="shared" si="164"/>
        <v>2008</v>
      </c>
      <c r="AN957" s="14" t="s">
        <v>3028</v>
      </c>
      <c r="AO957" s="14" t="s">
        <v>3028</v>
      </c>
      <c r="AP957" s="14" t="s">
        <v>3028</v>
      </c>
      <c r="AQ957" s="2">
        <v>2020</v>
      </c>
      <c r="AR957" s="72">
        <f t="shared" si="160"/>
        <v>15</v>
      </c>
      <c r="AS957" s="69">
        <v>20210331</v>
      </c>
      <c r="AT957" s="2" t="s">
        <v>185</v>
      </c>
      <c r="AU957" s="72">
        <v>1694088</v>
      </c>
      <c r="AV957" s="72">
        <v>0</v>
      </c>
      <c r="AW957" s="71">
        <f t="shared" si="163"/>
        <v>1694088</v>
      </c>
      <c r="AX957" s="71">
        <f t="shared" si="165"/>
        <v>0</v>
      </c>
      <c r="AY957" s="71">
        <f t="shared" si="166"/>
        <v>0</v>
      </c>
      <c r="AZ957" s="71">
        <f t="shared" si="167"/>
        <v>1694088</v>
      </c>
      <c r="BA957" s="71">
        <f t="shared" si="168"/>
        <v>0</v>
      </c>
      <c r="BB957" s="71">
        <f t="shared" si="169"/>
        <v>0</v>
      </c>
      <c r="BC957" s="71">
        <f t="shared" si="170"/>
        <v>0</v>
      </c>
      <c r="BD957" s="71">
        <f t="shared" si="161"/>
        <v>0</v>
      </c>
      <c r="BE957" s="71">
        <f t="shared" si="162"/>
        <v>1694088</v>
      </c>
      <c r="BF957" s="72"/>
      <c r="BG957" s="3" t="s">
        <v>171</v>
      </c>
      <c r="BH957" s="2" t="s">
        <v>3804</v>
      </c>
      <c r="BI957" s="6" t="s">
        <v>3028</v>
      </c>
      <c r="BJ957" s="6">
        <v>0</v>
      </c>
      <c r="BK957" s="6">
        <v>0</v>
      </c>
      <c r="BL957" s="7" t="s">
        <v>3028</v>
      </c>
    </row>
    <row r="958" spans="2:64" x14ac:dyDescent="0.4">
      <c r="B958" s="2" t="s">
        <v>1435</v>
      </c>
      <c r="C958" s="3" t="s">
        <v>180</v>
      </c>
      <c r="D958" s="2" t="s">
        <v>800</v>
      </c>
      <c r="E958" s="3" t="s">
        <v>3028</v>
      </c>
      <c r="F958" s="2" t="s">
        <v>3028</v>
      </c>
      <c r="G958" s="2" t="s">
        <v>3306</v>
      </c>
      <c r="H958" s="3" t="s">
        <v>3028</v>
      </c>
      <c r="I958" s="2" t="s">
        <v>3028</v>
      </c>
      <c r="J958" s="2" t="s">
        <v>3028</v>
      </c>
      <c r="K958" s="3" t="s">
        <v>80</v>
      </c>
      <c r="L958" s="2" t="s">
        <v>79</v>
      </c>
      <c r="M958" s="2" t="s">
        <v>4657</v>
      </c>
      <c r="O958" s="3" t="s">
        <v>59</v>
      </c>
      <c r="P958" s="2" t="s">
        <v>89</v>
      </c>
      <c r="Q958" s="3" t="s">
        <v>3780</v>
      </c>
      <c r="R958" s="2" t="s">
        <v>3781</v>
      </c>
      <c r="S958" s="2"/>
      <c r="T958" s="2"/>
      <c r="U958" s="2" t="s">
        <v>127</v>
      </c>
      <c r="V958" s="2" t="s">
        <v>129</v>
      </c>
      <c r="W958" s="2" t="s">
        <v>3028</v>
      </c>
      <c r="X958" s="2" t="s">
        <v>3028</v>
      </c>
      <c r="Y958" s="2" t="s">
        <v>133</v>
      </c>
      <c r="Z958" s="2" t="s">
        <v>134</v>
      </c>
      <c r="AA958" s="2" t="s">
        <v>3810</v>
      </c>
      <c r="AB958" s="2"/>
      <c r="AC958" s="2" t="s">
        <v>3028</v>
      </c>
      <c r="AD958" s="2"/>
      <c r="AE958" s="2" t="s">
        <v>3028</v>
      </c>
      <c r="AF958" s="2">
        <v>0</v>
      </c>
      <c r="AG958" s="2">
        <v>0</v>
      </c>
      <c r="AI958" s="2" t="s">
        <v>166</v>
      </c>
      <c r="AJ958" s="2">
        <v>139</v>
      </c>
      <c r="AK958" s="3">
        <v>2008</v>
      </c>
      <c r="AL958" s="8" t="s">
        <v>4070</v>
      </c>
      <c r="AM958" s="59">
        <f t="shared" si="164"/>
        <v>2008</v>
      </c>
      <c r="AN958" s="14" t="s">
        <v>3028</v>
      </c>
      <c r="AO958" s="14" t="s">
        <v>3028</v>
      </c>
      <c r="AP958" s="14" t="s">
        <v>3028</v>
      </c>
      <c r="AQ958" s="2">
        <v>2020</v>
      </c>
      <c r="AR958" s="72">
        <f t="shared" si="160"/>
        <v>15</v>
      </c>
      <c r="AS958" s="69">
        <v>20210331</v>
      </c>
      <c r="AT958" s="2" t="s">
        <v>185</v>
      </c>
      <c r="AU958" s="72">
        <v>823351</v>
      </c>
      <c r="AV958" s="72">
        <v>0</v>
      </c>
      <c r="AW958" s="71">
        <f t="shared" si="163"/>
        <v>823351</v>
      </c>
      <c r="AX958" s="71">
        <f t="shared" si="165"/>
        <v>0</v>
      </c>
      <c r="AY958" s="71">
        <f t="shared" si="166"/>
        <v>0</v>
      </c>
      <c r="AZ958" s="71">
        <f t="shared" si="167"/>
        <v>823351</v>
      </c>
      <c r="BA958" s="71">
        <f t="shared" si="168"/>
        <v>0</v>
      </c>
      <c r="BB958" s="71">
        <f t="shared" si="169"/>
        <v>0</v>
      </c>
      <c r="BC958" s="71">
        <f t="shared" si="170"/>
        <v>0</v>
      </c>
      <c r="BD958" s="71">
        <f t="shared" si="161"/>
        <v>0</v>
      </c>
      <c r="BE958" s="71">
        <f t="shared" si="162"/>
        <v>823351</v>
      </c>
      <c r="BF958" s="72"/>
      <c r="BG958" s="3" t="s">
        <v>171</v>
      </c>
      <c r="BH958" s="2" t="s">
        <v>3804</v>
      </c>
      <c r="BI958" s="6" t="s">
        <v>3028</v>
      </c>
      <c r="BJ958" s="6">
        <v>0</v>
      </c>
      <c r="BK958" s="6">
        <v>0</v>
      </c>
      <c r="BL958" s="7" t="s">
        <v>3028</v>
      </c>
    </row>
    <row r="959" spans="2:64" x14ac:dyDescent="0.4">
      <c r="B959" s="2" t="s">
        <v>1436</v>
      </c>
      <c r="C959" s="3" t="s">
        <v>180</v>
      </c>
      <c r="D959" s="2" t="s">
        <v>800</v>
      </c>
      <c r="E959" s="3" t="s">
        <v>3028</v>
      </c>
      <c r="F959" s="2" t="s">
        <v>3028</v>
      </c>
      <c r="G959" s="2" t="s">
        <v>3307</v>
      </c>
      <c r="H959" s="3" t="s">
        <v>3028</v>
      </c>
      <c r="I959" s="2" t="s">
        <v>3028</v>
      </c>
      <c r="J959" s="2" t="s">
        <v>3028</v>
      </c>
      <c r="K959" s="3" t="s">
        <v>80</v>
      </c>
      <c r="L959" s="2" t="s">
        <v>79</v>
      </c>
      <c r="M959" s="2" t="s">
        <v>4657</v>
      </c>
      <c r="O959" s="3" t="s">
        <v>59</v>
      </c>
      <c r="P959" s="2" t="s">
        <v>89</v>
      </c>
      <c r="Q959" s="3" t="s">
        <v>3780</v>
      </c>
      <c r="R959" s="2" t="s">
        <v>3781</v>
      </c>
      <c r="S959" s="2"/>
      <c r="T959" s="2"/>
      <c r="U959" s="2" t="s">
        <v>127</v>
      </c>
      <c r="V959" s="2" t="s">
        <v>129</v>
      </c>
      <c r="W959" s="2" t="s">
        <v>3028</v>
      </c>
      <c r="X959" s="2" t="s">
        <v>3028</v>
      </c>
      <c r="Y959" s="2" t="s">
        <v>133</v>
      </c>
      <c r="Z959" s="2" t="s">
        <v>134</v>
      </c>
      <c r="AA959" s="2" t="s">
        <v>3810</v>
      </c>
      <c r="AB959" s="2"/>
      <c r="AC959" s="2" t="s">
        <v>3028</v>
      </c>
      <c r="AD959" s="2"/>
      <c r="AE959" s="2" t="s">
        <v>3028</v>
      </c>
      <c r="AF959" s="2">
        <v>0</v>
      </c>
      <c r="AG959" s="2">
        <v>0</v>
      </c>
      <c r="AI959" s="2" t="s">
        <v>166</v>
      </c>
      <c r="AJ959" s="2">
        <v>246</v>
      </c>
      <c r="AK959" s="3">
        <v>2008</v>
      </c>
      <c r="AL959" s="8" t="s">
        <v>4070</v>
      </c>
      <c r="AM959" s="59">
        <f t="shared" si="164"/>
        <v>2008</v>
      </c>
      <c r="AN959" s="14" t="s">
        <v>3028</v>
      </c>
      <c r="AO959" s="14" t="s">
        <v>3028</v>
      </c>
      <c r="AP959" s="14" t="s">
        <v>3028</v>
      </c>
      <c r="AQ959" s="2">
        <v>2020</v>
      </c>
      <c r="AR959" s="72">
        <f t="shared" si="160"/>
        <v>15</v>
      </c>
      <c r="AS959" s="69">
        <v>20210331</v>
      </c>
      <c r="AT959" s="2" t="s">
        <v>185</v>
      </c>
      <c r="AU959" s="72">
        <v>1457153</v>
      </c>
      <c r="AV959" s="72">
        <v>0</v>
      </c>
      <c r="AW959" s="71">
        <f t="shared" si="163"/>
        <v>1457153</v>
      </c>
      <c r="AX959" s="71">
        <f t="shared" si="165"/>
        <v>0</v>
      </c>
      <c r="AY959" s="71">
        <f t="shared" si="166"/>
        <v>0</v>
      </c>
      <c r="AZ959" s="71">
        <f t="shared" si="167"/>
        <v>1457153</v>
      </c>
      <c r="BA959" s="71">
        <f t="shared" si="168"/>
        <v>0</v>
      </c>
      <c r="BB959" s="71">
        <f t="shared" si="169"/>
        <v>0</v>
      </c>
      <c r="BC959" s="71">
        <f t="shared" si="170"/>
        <v>0</v>
      </c>
      <c r="BD959" s="71">
        <f t="shared" si="161"/>
        <v>0</v>
      </c>
      <c r="BE959" s="71">
        <f t="shared" si="162"/>
        <v>1457153</v>
      </c>
      <c r="BF959" s="72"/>
      <c r="BG959" s="3" t="s">
        <v>171</v>
      </c>
      <c r="BH959" s="2" t="s">
        <v>3804</v>
      </c>
      <c r="BI959" s="6" t="s">
        <v>3028</v>
      </c>
      <c r="BJ959" s="6">
        <v>0</v>
      </c>
      <c r="BK959" s="6">
        <v>0</v>
      </c>
      <c r="BL959" s="7" t="s">
        <v>3028</v>
      </c>
    </row>
    <row r="960" spans="2:64" x14ac:dyDescent="0.4">
      <c r="B960" s="2" t="s">
        <v>1437</v>
      </c>
      <c r="C960" s="3" t="s">
        <v>180</v>
      </c>
      <c r="D960" s="2" t="s">
        <v>800</v>
      </c>
      <c r="E960" s="3" t="s">
        <v>3028</v>
      </c>
      <c r="F960" s="2" t="s">
        <v>3028</v>
      </c>
      <c r="G960" s="2" t="s">
        <v>3308</v>
      </c>
      <c r="H960" s="3" t="s">
        <v>3028</v>
      </c>
      <c r="I960" s="2" t="s">
        <v>3028</v>
      </c>
      <c r="J960" s="2" t="s">
        <v>3028</v>
      </c>
      <c r="K960" s="3" t="s">
        <v>80</v>
      </c>
      <c r="L960" s="2" t="s">
        <v>79</v>
      </c>
      <c r="M960" s="2" t="s">
        <v>4657</v>
      </c>
      <c r="O960" s="3" t="s">
        <v>59</v>
      </c>
      <c r="P960" s="2" t="s">
        <v>89</v>
      </c>
      <c r="Q960" s="3" t="s">
        <v>3780</v>
      </c>
      <c r="R960" s="2" t="s">
        <v>3781</v>
      </c>
      <c r="S960" s="2"/>
      <c r="T960" s="2"/>
      <c r="U960" s="2" t="s">
        <v>127</v>
      </c>
      <c r="V960" s="2" t="s">
        <v>129</v>
      </c>
      <c r="W960" s="2" t="s">
        <v>3028</v>
      </c>
      <c r="X960" s="2" t="s">
        <v>3028</v>
      </c>
      <c r="Y960" s="2" t="s">
        <v>133</v>
      </c>
      <c r="Z960" s="2" t="s">
        <v>134</v>
      </c>
      <c r="AA960" s="2" t="s">
        <v>3810</v>
      </c>
      <c r="AB960" s="2"/>
      <c r="AC960" s="2" t="s">
        <v>3028</v>
      </c>
      <c r="AD960" s="2"/>
      <c r="AE960" s="2" t="s">
        <v>3028</v>
      </c>
      <c r="AF960" s="2">
        <v>0</v>
      </c>
      <c r="AG960" s="2">
        <v>0</v>
      </c>
      <c r="AI960" s="2" t="s">
        <v>166</v>
      </c>
      <c r="AJ960" s="2">
        <v>238</v>
      </c>
      <c r="AK960" s="3">
        <v>2008</v>
      </c>
      <c r="AL960" s="8" t="s">
        <v>4070</v>
      </c>
      <c r="AM960" s="59">
        <f t="shared" si="164"/>
        <v>2008</v>
      </c>
      <c r="AN960" s="14" t="s">
        <v>3028</v>
      </c>
      <c r="AO960" s="14" t="s">
        <v>3028</v>
      </c>
      <c r="AP960" s="14" t="s">
        <v>3028</v>
      </c>
      <c r="AQ960" s="2">
        <v>2020</v>
      </c>
      <c r="AR960" s="72">
        <f t="shared" si="160"/>
        <v>15</v>
      </c>
      <c r="AS960" s="69">
        <v>20210331</v>
      </c>
      <c r="AT960" s="2" t="s">
        <v>185</v>
      </c>
      <c r="AU960" s="72">
        <v>1409766</v>
      </c>
      <c r="AV960" s="72">
        <v>0</v>
      </c>
      <c r="AW960" s="71">
        <f t="shared" si="163"/>
        <v>1409766</v>
      </c>
      <c r="AX960" s="71">
        <f t="shared" si="165"/>
        <v>0</v>
      </c>
      <c r="AY960" s="71">
        <f t="shared" si="166"/>
        <v>0</v>
      </c>
      <c r="AZ960" s="71">
        <f t="shared" si="167"/>
        <v>1409766</v>
      </c>
      <c r="BA960" s="71">
        <f t="shared" si="168"/>
        <v>0</v>
      </c>
      <c r="BB960" s="71">
        <f t="shared" si="169"/>
        <v>0</v>
      </c>
      <c r="BC960" s="71">
        <f t="shared" si="170"/>
        <v>0</v>
      </c>
      <c r="BD960" s="71">
        <f t="shared" si="161"/>
        <v>0</v>
      </c>
      <c r="BE960" s="71">
        <f t="shared" si="162"/>
        <v>1409766</v>
      </c>
      <c r="BF960" s="72"/>
      <c r="BG960" s="3" t="s">
        <v>171</v>
      </c>
      <c r="BH960" s="2" t="s">
        <v>3804</v>
      </c>
      <c r="BI960" s="6" t="s">
        <v>3028</v>
      </c>
      <c r="BJ960" s="6">
        <v>0</v>
      </c>
      <c r="BK960" s="6">
        <v>0</v>
      </c>
      <c r="BL960" s="7" t="s">
        <v>3028</v>
      </c>
    </row>
    <row r="961" spans="2:64" x14ac:dyDescent="0.4">
      <c r="B961" s="2" t="s">
        <v>1438</v>
      </c>
      <c r="C961" s="3" t="s">
        <v>180</v>
      </c>
      <c r="D961" s="2" t="s">
        <v>800</v>
      </c>
      <c r="E961" s="3" t="s">
        <v>3028</v>
      </c>
      <c r="F961" s="2" t="s">
        <v>3028</v>
      </c>
      <c r="G961" s="2" t="s">
        <v>3309</v>
      </c>
      <c r="H961" s="3" t="s">
        <v>3028</v>
      </c>
      <c r="I961" s="2" t="s">
        <v>3028</v>
      </c>
      <c r="J961" s="2" t="s">
        <v>3028</v>
      </c>
      <c r="K961" s="3" t="s">
        <v>80</v>
      </c>
      <c r="L961" s="2" t="s">
        <v>79</v>
      </c>
      <c r="M961" s="2" t="s">
        <v>4657</v>
      </c>
      <c r="O961" s="3" t="s">
        <v>59</v>
      </c>
      <c r="P961" s="2" t="s">
        <v>89</v>
      </c>
      <c r="Q961" s="3" t="s">
        <v>3780</v>
      </c>
      <c r="R961" s="2" t="s">
        <v>3781</v>
      </c>
      <c r="S961" s="2"/>
      <c r="T961" s="2"/>
      <c r="U961" s="2" t="s">
        <v>127</v>
      </c>
      <c r="V961" s="2" t="s">
        <v>129</v>
      </c>
      <c r="W961" s="2" t="s">
        <v>3028</v>
      </c>
      <c r="X961" s="2" t="s">
        <v>3028</v>
      </c>
      <c r="Y961" s="2" t="s">
        <v>133</v>
      </c>
      <c r="Z961" s="2" t="s">
        <v>134</v>
      </c>
      <c r="AA961" s="2" t="s">
        <v>3810</v>
      </c>
      <c r="AB961" s="2"/>
      <c r="AC961" s="2" t="s">
        <v>3028</v>
      </c>
      <c r="AD961" s="2"/>
      <c r="AE961" s="2" t="s">
        <v>3028</v>
      </c>
      <c r="AF961" s="2">
        <v>0</v>
      </c>
      <c r="AG961" s="2">
        <v>0</v>
      </c>
      <c r="AI961" s="2" t="s">
        <v>166</v>
      </c>
      <c r="AJ961" s="2">
        <v>173</v>
      </c>
      <c r="AK961" s="3">
        <v>2008</v>
      </c>
      <c r="AL961" s="8" t="s">
        <v>4070</v>
      </c>
      <c r="AM961" s="59">
        <f t="shared" si="164"/>
        <v>2008</v>
      </c>
      <c r="AN961" s="14" t="s">
        <v>3028</v>
      </c>
      <c r="AO961" s="14" t="s">
        <v>3028</v>
      </c>
      <c r="AP961" s="14" t="s">
        <v>3028</v>
      </c>
      <c r="AQ961" s="2">
        <v>2020</v>
      </c>
      <c r="AR961" s="72">
        <f t="shared" si="160"/>
        <v>15</v>
      </c>
      <c r="AS961" s="69">
        <v>20210331</v>
      </c>
      <c r="AT961" s="2" t="s">
        <v>185</v>
      </c>
      <c r="AU961" s="72">
        <v>1024746</v>
      </c>
      <c r="AV961" s="72">
        <v>0</v>
      </c>
      <c r="AW961" s="71">
        <f t="shared" si="163"/>
        <v>1024746</v>
      </c>
      <c r="AX961" s="71">
        <f t="shared" si="165"/>
        <v>0</v>
      </c>
      <c r="AY961" s="71">
        <f t="shared" si="166"/>
        <v>0</v>
      </c>
      <c r="AZ961" s="71">
        <f t="shared" si="167"/>
        <v>1024746</v>
      </c>
      <c r="BA961" s="71">
        <f t="shared" si="168"/>
        <v>0</v>
      </c>
      <c r="BB961" s="71">
        <f t="shared" si="169"/>
        <v>0</v>
      </c>
      <c r="BC961" s="71">
        <f t="shared" si="170"/>
        <v>0</v>
      </c>
      <c r="BD961" s="71">
        <f t="shared" si="161"/>
        <v>0</v>
      </c>
      <c r="BE961" s="71">
        <f t="shared" si="162"/>
        <v>1024746</v>
      </c>
      <c r="BF961" s="72"/>
      <c r="BG961" s="3" t="s">
        <v>171</v>
      </c>
      <c r="BH961" s="2" t="s">
        <v>3804</v>
      </c>
      <c r="BI961" s="6" t="s">
        <v>3028</v>
      </c>
      <c r="BJ961" s="6">
        <v>0</v>
      </c>
      <c r="BK961" s="6">
        <v>0</v>
      </c>
      <c r="BL961" s="7" t="s">
        <v>3028</v>
      </c>
    </row>
    <row r="962" spans="2:64" x14ac:dyDescent="0.4">
      <c r="B962" s="2" t="s">
        <v>1439</v>
      </c>
      <c r="C962" s="3" t="s">
        <v>180</v>
      </c>
      <c r="D962" s="2" t="s">
        <v>800</v>
      </c>
      <c r="E962" s="3" t="s">
        <v>3028</v>
      </c>
      <c r="F962" s="2" t="s">
        <v>3028</v>
      </c>
      <c r="G962" s="2" t="s">
        <v>3310</v>
      </c>
      <c r="H962" s="3" t="s">
        <v>3028</v>
      </c>
      <c r="I962" s="2" t="s">
        <v>3028</v>
      </c>
      <c r="J962" s="2" t="s">
        <v>3028</v>
      </c>
      <c r="K962" s="3" t="s">
        <v>80</v>
      </c>
      <c r="L962" s="2" t="s">
        <v>79</v>
      </c>
      <c r="M962" s="2" t="s">
        <v>4657</v>
      </c>
      <c r="O962" s="3" t="s">
        <v>59</v>
      </c>
      <c r="P962" s="2" t="s">
        <v>89</v>
      </c>
      <c r="Q962" s="3" t="s">
        <v>3780</v>
      </c>
      <c r="R962" s="2" t="s">
        <v>3781</v>
      </c>
      <c r="S962" s="2"/>
      <c r="T962" s="2"/>
      <c r="U962" s="2" t="s">
        <v>127</v>
      </c>
      <c r="V962" s="2" t="s">
        <v>129</v>
      </c>
      <c r="W962" s="2" t="s">
        <v>3028</v>
      </c>
      <c r="X962" s="2" t="s">
        <v>3028</v>
      </c>
      <c r="Y962" s="2" t="s">
        <v>133</v>
      </c>
      <c r="Z962" s="2" t="s">
        <v>134</v>
      </c>
      <c r="AA962" s="2" t="s">
        <v>3810</v>
      </c>
      <c r="AB962" s="2"/>
      <c r="AC962" s="2" t="s">
        <v>3028</v>
      </c>
      <c r="AD962" s="2"/>
      <c r="AE962" s="2" t="s">
        <v>3028</v>
      </c>
      <c r="AF962" s="2">
        <v>0</v>
      </c>
      <c r="AG962" s="2">
        <v>0</v>
      </c>
      <c r="AI962" s="2" t="s">
        <v>166</v>
      </c>
      <c r="AJ962" s="2">
        <v>310</v>
      </c>
      <c r="AK962" s="3">
        <v>2008</v>
      </c>
      <c r="AL962" s="8" t="s">
        <v>4070</v>
      </c>
      <c r="AM962" s="59">
        <f t="shared" si="164"/>
        <v>2008</v>
      </c>
      <c r="AN962" s="14" t="s">
        <v>3028</v>
      </c>
      <c r="AO962" s="14" t="s">
        <v>3028</v>
      </c>
      <c r="AP962" s="14" t="s">
        <v>3028</v>
      </c>
      <c r="AQ962" s="2">
        <v>2020</v>
      </c>
      <c r="AR962" s="72">
        <f t="shared" si="160"/>
        <v>15</v>
      </c>
      <c r="AS962" s="69">
        <v>20210331</v>
      </c>
      <c r="AT962" s="2" t="s">
        <v>185</v>
      </c>
      <c r="AU962" s="72">
        <v>1836250</v>
      </c>
      <c r="AV962" s="72">
        <v>0</v>
      </c>
      <c r="AW962" s="71">
        <f t="shared" si="163"/>
        <v>1836250</v>
      </c>
      <c r="AX962" s="71">
        <f t="shared" si="165"/>
        <v>0</v>
      </c>
      <c r="AY962" s="71">
        <f t="shared" si="166"/>
        <v>0</v>
      </c>
      <c r="AZ962" s="71">
        <f t="shared" si="167"/>
        <v>1836250</v>
      </c>
      <c r="BA962" s="71">
        <f t="shared" si="168"/>
        <v>0</v>
      </c>
      <c r="BB962" s="71">
        <f t="shared" si="169"/>
        <v>0</v>
      </c>
      <c r="BC962" s="71">
        <f t="shared" si="170"/>
        <v>0</v>
      </c>
      <c r="BD962" s="71">
        <f t="shared" si="161"/>
        <v>0</v>
      </c>
      <c r="BE962" s="71">
        <f t="shared" si="162"/>
        <v>1836250</v>
      </c>
      <c r="BF962" s="72"/>
      <c r="BG962" s="3" t="s">
        <v>171</v>
      </c>
      <c r="BH962" s="2" t="s">
        <v>3804</v>
      </c>
      <c r="BI962" s="6" t="s">
        <v>3028</v>
      </c>
      <c r="BJ962" s="6">
        <v>0</v>
      </c>
      <c r="BK962" s="6">
        <v>0</v>
      </c>
      <c r="BL962" s="7" t="s">
        <v>3028</v>
      </c>
    </row>
    <row r="963" spans="2:64" x14ac:dyDescent="0.4">
      <c r="B963" s="2" t="s">
        <v>1440</v>
      </c>
      <c r="C963" s="3" t="s">
        <v>180</v>
      </c>
      <c r="D963" s="2" t="s">
        <v>800</v>
      </c>
      <c r="E963" s="3" t="s">
        <v>3028</v>
      </c>
      <c r="F963" s="2" t="s">
        <v>3028</v>
      </c>
      <c r="G963" s="2" t="s">
        <v>3311</v>
      </c>
      <c r="H963" s="3" t="s">
        <v>3028</v>
      </c>
      <c r="I963" s="2" t="s">
        <v>3028</v>
      </c>
      <c r="J963" s="2" t="s">
        <v>3028</v>
      </c>
      <c r="K963" s="3" t="s">
        <v>80</v>
      </c>
      <c r="L963" s="2" t="s">
        <v>79</v>
      </c>
      <c r="M963" s="2" t="s">
        <v>4657</v>
      </c>
      <c r="O963" s="3" t="s">
        <v>59</v>
      </c>
      <c r="P963" s="2" t="s">
        <v>89</v>
      </c>
      <c r="Q963" s="3" t="s">
        <v>3780</v>
      </c>
      <c r="R963" s="2" t="s">
        <v>3781</v>
      </c>
      <c r="S963" s="2"/>
      <c r="T963" s="2"/>
      <c r="U963" s="2" t="s">
        <v>127</v>
      </c>
      <c r="V963" s="2" t="s">
        <v>129</v>
      </c>
      <c r="W963" s="2" t="s">
        <v>3028</v>
      </c>
      <c r="X963" s="2" t="s">
        <v>3028</v>
      </c>
      <c r="Y963" s="2" t="s">
        <v>133</v>
      </c>
      <c r="Z963" s="2" t="s">
        <v>134</v>
      </c>
      <c r="AA963" s="2" t="s">
        <v>3810</v>
      </c>
      <c r="AB963" s="2"/>
      <c r="AC963" s="2" t="s">
        <v>3028</v>
      </c>
      <c r="AD963" s="2"/>
      <c r="AE963" s="2" t="s">
        <v>3028</v>
      </c>
      <c r="AF963" s="2">
        <v>0</v>
      </c>
      <c r="AG963" s="2">
        <v>0</v>
      </c>
      <c r="AI963" s="2" t="s">
        <v>166</v>
      </c>
      <c r="AJ963" s="2">
        <v>212</v>
      </c>
      <c r="AK963" s="3">
        <v>2008</v>
      </c>
      <c r="AL963" s="8" t="s">
        <v>4070</v>
      </c>
      <c r="AM963" s="59">
        <f t="shared" si="164"/>
        <v>2008</v>
      </c>
      <c r="AN963" s="14" t="s">
        <v>3028</v>
      </c>
      <c r="AO963" s="14" t="s">
        <v>3028</v>
      </c>
      <c r="AP963" s="14" t="s">
        <v>3028</v>
      </c>
      <c r="AQ963" s="2">
        <v>2020</v>
      </c>
      <c r="AR963" s="72">
        <f t="shared" ref="AR963:AR1026" si="171">IF(AT963="当初取得",$A$1-AM963,MAX($A$1-AQ963,))</f>
        <v>15</v>
      </c>
      <c r="AS963" s="69">
        <v>20210331</v>
      </c>
      <c r="AT963" s="2" t="s">
        <v>185</v>
      </c>
      <c r="AU963" s="72">
        <v>1255758</v>
      </c>
      <c r="AV963" s="72">
        <v>0</v>
      </c>
      <c r="AW963" s="71">
        <f t="shared" si="163"/>
        <v>1255758</v>
      </c>
      <c r="AX963" s="71">
        <f t="shared" si="165"/>
        <v>0</v>
      </c>
      <c r="AY963" s="71">
        <f t="shared" si="166"/>
        <v>0</v>
      </c>
      <c r="AZ963" s="71">
        <f t="shared" si="167"/>
        <v>1255758</v>
      </c>
      <c r="BA963" s="71">
        <f t="shared" si="168"/>
        <v>0</v>
      </c>
      <c r="BB963" s="71">
        <f t="shared" si="169"/>
        <v>0</v>
      </c>
      <c r="BC963" s="71">
        <f t="shared" si="170"/>
        <v>0</v>
      </c>
      <c r="BD963" s="71">
        <f t="shared" ref="BD963:BD1026" si="172">IF(X963="1円残しする",IF(BB963&gt;=AW963,AW963-1,BB963),BB963)</f>
        <v>0</v>
      </c>
      <c r="BE963" s="71">
        <f t="shared" ref="BE963:BE1026" si="173">AW963-BD963</f>
        <v>1255758</v>
      </c>
      <c r="BF963" s="72"/>
      <c r="BG963" s="3" t="s">
        <v>171</v>
      </c>
      <c r="BH963" s="2" t="s">
        <v>3804</v>
      </c>
      <c r="BI963" s="6" t="s">
        <v>3028</v>
      </c>
      <c r="BJ963" s="6">
        <v>0</v>
      </c>
      <c r="BK963" s="6">
        <v>0</v>
      </c>
      <c r="BL963" s="7" t="s">
        <v>3028</v>
      </c>
    </row>
    <row r="964" spans="2:64" x14ac:dyDescent="0.4">
      <c r="B964" s="2" t="s">
        <v>1441</v>
      </c>
      <c r="C964" s="3" t="s">
        <v>180</v>
      </c>
      <c r="D964" s="2" t="s">
        <v>800</v>
      </c>
      <c r="E964" s="3" t="s">
        <v>3028</v>
      </c>
      <c r="F964" s="2" t="s">
        <v>3028</v>
      </c>
      <c r="G964" s="2" t="s">
        <v>3312</v>
      </c>
      <c r="H964" s="3" t="s">
        <v>3028</v>
      </c>
      <c r="I964" s="2" t="s">
        <v>3028</v>
      </c>
      <c r="J964" s="2" t="s">
        <v>3028</v>
      </c>
      <c r="K964" s="3" t="s">
        <v>80</v>
      </c>
      <c r="L964" s="2" t="s">
        <v>79</v>
      </c>
      <c r="M964" s="2" t="s">
        <v>4657</v>
      </c>
      <c r="O964" s="3" t="s">
        <v>59</v>
      </c>
      <c r="P964" s="2" t="s">
        <v>89</v>
      </c>
      <c r="Q964" s="3" t="s">
        <v>3780</v>
      </c>
      <c r="R964" s="2" t="s">
        <v>3781</v>
      </c>
      <c r="S964" s="2"/>
      <c r="T964" s="2"/>
      <c r="U964" s="2" t="s">
        <v>127</v>
      </c>
      <c r="V964" s="2" t="s">
        <v>129</v>
      </c>
      <c r="W964" s="2" t="s">
        <v>3028</v>
      </c>
      <c r="X964" s="2" t="s">
        <v>3028</v>
      </c>
      <c r="Y964" s="2" t="s">
        <v>133</v>
      </c>
      <c r="Z964" s="2" t="s">
        <v>134</v>
      </c>
      <c r="AA964" s="2" t="s">
        <v>3810</v>
      </c>
      <c r="AB964" s="2"/>
      <c r="AC964" s="2" t="s">
        <v>3028</v>
      </c>
      <c r="AD964" s="2"/>
      <c r="AE964" s="2" t="s">
        <v>3028</v>
      </c>
      <c r="AF964" s="2">
        <v>0</v>
      </c>
      <c r="AG964" s="2">
        <v>0</v>
      </c>
      <c r="AI964" s="2" t="s">
        <v>166</v>
      </c>
      <c r="AJ964" s="2">
        <v>300</v>
      </c>
      <c r="AK964" s="3">
        <v>2008</v>
      </c>
      <c r="AL964" s="8" t="s">
        <v>4070</v>
      </c>
      <c r="AM964" s="59">
        <f t="shared" si="164"/>
        <v>2008</v>
      </c>
      <c r="AN964" s="14" t="s">
        <v>3028</v>
      </c>
      <c r="AO964" s="14" t="s">
        <v>3028</v>
      </c>
      <c r="AP964" s="14" t="s">
        <v>3028</v>
      </c>
      <c r="AQ964" s="2">
        <v>2020</v>
      </c>
      <c r="AR964" s="72">
        <f t="shared" si="171"/>
        <v>15</v>
      </c>
      <c r="AS964" s="69">
        <v>20210331</v>
      </c>
      <c r="AT964" s="2" t="s">
        <v>185</v>
      </c>
      <c r="AU964" s="72">
        <v>1777016</v>
      </c>
      <c r="AV964" s="72">
        <v>0</v>
      </c>
      <c r="AW964" s="71">
        <f t="shared" si="163"/>
        <v>1777016</v>
      </c>
      <c r="AX964" s="71">
        <f t="shared" si="165"/>
        <v>0</v>
      </c>
      <c r="AY964" s="71">
        <f t="shared" si="166"/>
        <v>0</v>
      </c>
      <c r="AZ964" s="71">
        <f t="shared" si="167"/>
        <v>1777016</v>
      </c>
      <c r="BA964" s="71">
        <f t="shared" si="168"/>
        <v>0</v>
      </c>
      <c r="BB964" s="71">
        <f t="shared" si="169"/>
        <v>0</v>
      </c>
      <c r="BC964" s="71">
        <f t="shared" si="170"/>
        <v>0</v>
      </c>
      <c r="BD964" s="71">
        <f t="shared" si="172"/>
        <v>0</v>
      </c>
      <c r="BE964" s="71">
        <f t="shared" si="173"/>
        <v>1777016</v>
      </c>
      <c r="BF964" s="72"/>
      <c r="BG964" s="3" t="s">
        <v>171</v>
      </c>
      <c r="BH964" s="2" t="s">
        <v>3804</v>
      </c>
      <c r="BI964" s="6" t="s">
        <v>3028</v>
      </c>
      <c r="BJ964" s="6">
        <v>0</v>
      </c>
      <c r="BK964" s="6">
        <v>0</v>
      </c>
      <c r="BL964" s="7" t="s">
        <v>3028</v>
      </c>
    </row>
    <row r="965" spans="2:64" x14ac:dyDescent="0.4">
      <c r="B965" s="2" t="s">
        <v>1442</v>
      </c>
      <c r="C965" s="3" t="s">
        <v>180</v>
      </c>
      <c r="D965" s="2" t="s">
        <v>800</v>
      </c>
      <c r="E965" s="3" t="s">
        <v>3028</v>
      </c>
      <c r="F965" s="2" t="s">
        <v>3028</v>
      </c>
      <c r="G965" s="2" t="s">
        <v>3313</v>
      </c>
      <c r="H965" s="3" t="s">
        <v>3028</v>
      </c>
      <c r="I965" s="2" t="s">
        <v>3028</v>
      </c>
      <c r="J965" s="2" t="s">
        <v>3028</v>
      </c>
      <c r="K965" s="3" t="s">
        <v>80</v>
      </c>
      <c r="L965" s="2" t="s">
        <v>79</v>
      </c>
      <c r="M965" s="2" t="s">
        <v>4657</v>
      </c>
      <c r="O965" s="3" t="s">
        <v>59</v>
      </c>
      <c r="P965" s="2" t="s">
        <v>89</v>
      </c>
      <c r="Q965" s="3" t="s">
        <v>3780</v>
      </c>
      <c r="R965" s="2" t="s">
        <v>3781</v>
      </c>
      <c r="S965" s="2"/>
      <c r="T965" s="2"/>
      <c r="U965" s="2" t="s">
        <v>127</v>
      </c>
      <c r="V965" s="2" t="s">
        <v>129</v>
      </c>
      <c r="W965" s="2" t="s">
        <v>3028</v>
      </c>
      <c r="X965" s="2" t="s">
        <v>3028</v>
      </c>
      <c r="Y965" s="2" t="s">
        <v>133</v>
      </c>
      <c r="Z965" s="2" t="s">
        <v>134</v>
      </c>
      <c r="AA965" s="2" t="s">
        <v>3810</v>
      </c>
      <c r="AB965" s="2"/>
      <c r="AC965" s="2" t="s">
        <v>3028</v>
      </c>
      <c r="AD965" s="2"/>
      <c r="AE965" s="2" t="s">
        <v>3028</v>
      </c>
      <c r="AF965" s="2">
        <v>0</v>
      </c>
      <c r="AG965" s="2">
        <v>0</v>
      </c>
      <c r="AI965" s="2" t="s">
        <v>166</v>
      </c>
      <c r="AJ965" s="2">
        <v>166</v>
      </c>
      <c r="AK965" s="3">
        <v>2008</v>
      </c>
      <c r="AL965" s="8" t="s">
        <v>4070</v>
      </c>
      <c r="AM965" s="59">
        <f t="shared" si="164"/>
        <v>2008</v>
      </c>
      <c r="AN965" s="14" t="s">
        <v>3028</v>
      </c>
      <c r="AO965" s="14" t="s">
        <v>3028</v>
      </c>
      <c r="AP965" s="14" t="s">
        <v>3028</v>
      </c>
      <c r="AQ965" s="2">
        <v>2020</v>
      </c>
      <c r="AR965" s="72">
        <f t="shared" si="171"/>
        <v>15</v>
      </c>
      <c r="AS965" s="69">
        <v>20210331</v>
      </c>
      <c r="AT965" s="2" t="s">
        <v>185</v>
      </c>
      <c r="AU965" s="72">
        <v>983282</v>
      </c>
      <c r="AV965" s="72">
        <v>0</v>
      </c>
      <c r="AW965" s="71">
        <f t="shared" si="163"/>
        <v>983282</v>
      </c>
      <c r="AX965" s="71">
        <f t="shared" si="165"/>
        <v>0</v>
      </c>
      <c r="AY965" s="71">
        <f t="shared" si="166"/>
        <v>0</v>
      </c>
      <c r="AZ965" s="71">
        <f t="shared" si="167"/>
        <v>983282</v>
      </c>
      <c r="BA965" s="71">
        <f t="shared" si="168"/>
        <v>0</v>
      </c>
      <c r="BB965" s="71">
        <f t="shared" si="169"/>
        <v>0</v>
      </c>
      <c r="BC965" s="71">
        <f t="shared" si="170"/>
        <v>0</v>
      </c>
      <c r="BD965" s="71">
        <f t="shared" si="172"/>
        <v>0</v>
      </c>
      <c r="BE965" s="71">
        <f t="shared" si="173"/>
        <v>983282</v>
      </c>
      <c r="BF965" s="72"/>
      <c r="BG965" s="3" t="s">
        <v>171</v>
      </c>
      <c r="BH965" s="2" t="s">
        <v>3804</v>
      </c>
      <c r="BI965" s="6" t="s">
        <v>3028</v>
      </c>
      <c r="BJ965" s="6">
        <v>0</v>
      </c>
      <c r="BK965" s="6">
        <v>0</v>
      </c>
      <c r="BL965" s="7" t="s">
        <v>3028</v>
      </c>
    </row>
    <row r="966" spans="2:64" x14ac:dyDescent="0.4">
      <c r="B966" s="2" t="s">
        <v>1443</v>
      </c>
      <c r="C966" s="3" t="s">
        <v>180</v>
      </c>
      <c r="D966" s="2" t="s">
        <v>800</v>
      </c>
      <c r="E966" s="3" t="s">
        <v>3028</v>
      </c>
      <c r="F966" s="2" t="s">
        <v>3028</v>
      </c>
      <c r="G966" s="2" t="s">
        <v>3314</v>
      </c>
      <c r="H966" s="3" t="s">
        <v>3028</v>
      </c>
      <c r="I966" s="2" t="s">
        <v>3028</v>
      </c>
      <c r="J966" s="2" t="s">
        <v>3028</v>
      </c>
      <c r="K966" s="3" t="s">
        <v>80</v>
      </c>
      <c r="L966" s="2" t="s">
        <v>79</v>
      </c>
      <c r="M966" s="2" t="s">
        <v>4657</v>
      </c>
      <c r="O966" s="3" t="s">
        <v>59</v>
      </c>
      <c r="P966" s="2" t="s">
        <v>89</v>
      </c>
      <c r="Q966" s="3" t="s">
        <v>3780</v>
      </c>
      <c r="R966" s="2" t="s">
        <v>3781</v>
      </c>
      <c r="S966" s="2"/>
      <c r="T966" s="2"/>
      <c r="U966" s="2" t="s">
        <v>127</v>
      </c>
      <c r="V966" s="2" t="s">
        <v>129</v>
      </c>
      <c r="W966" s="2" t="s">
        <v>3028</v>
      </c>
      <c r="X966" s="2" t="s">
        <v>3028</v>
      </c>
      <c r="Y966" s="2" t="s">
        <v>133</v>
      </c>
      <c r="Z966" s="2" t="s">
        <v>134</v>
      </c>
      <c r="AA966" s="2" t="s">
        <v>3810</v>
      </c>
      <c r="AB966" s="2"/>
      <c r="AC966" s="2" t="s">
        <v>3028</v>
      </c>
      <c r="AD966" s="2"/>
      <c r="AE966" s="2" t="s">
        <v>3028</v>
      </c>
      <c r="AF966" s="2">
        <v>0</v>
      </c>
      <c r="AG966" s="2">
        <v>0</v>
      </c>
      <c r="AI966" s="2" t="s">
        <v>166</v>
      </c>
      <c r="AJ966" s="2">
        <v>228</v>
      </c>
      <c r="AK966" s="3">
        <v>2008</v>
      </c>
      <c r="AL966" s="8" t="s">
        <v>4070</v>
      </c>
      <c r="AM966" s="59">
        <f t="shared" si="164"/>
        <v>2008</v>
      </c>
      <c r="AN966" s="14" t="s">
        <v>3028</v>
      </c>
      <c r="AO966" s="14" t="s">
        <v>3028</v>
      </c>
      <c r="AP966" s="14" t="s">
        <v>3028</v>
      </c>
      <c r="AQ966" s="2">
        <v>2020</v>
      </c>
      <c r="AR966" s="72">
        <f t="shared" si="171"/>
        <v>15</v>
      </c>
      <c r="AS966" s="69">
        <v>20210331</v>
      </c>
      <c r="AT966" s="2" t="s">
        <v>185</v>
      </c>
      <c r="AU966" s="72">
        <v>1350532</v>
      </c>
      <c r="AV966" s="72">
        <v>0</v>
      </c>
      <c r="AW966" s="71">
        <f t="shared" si="163"/>
        <v>1350532</v>
      </c>
      <c r="AX966" s="71">
        <f t="shared" si="165"/>
        <v>0</v>
      </c>
      <c r="AY966" s="71">
        <f t="shared" si="166"/>
        <v>0</v>
      </c>
      <c r="AZ966" s="71">
        <f t="shared" si="167"/>
        <v>1350532</v>
      </c>
      <c r="BA966" s="71">
        <f t="shared" si="168"/>
        <v>0</v>
      </c>
      <c r="BB966" s="71">
        <f t="shared" si="169"/>
        <v>0</v>
      </c>
      <c r="BC966" s="71">
        <f t="shared" si="170"/>
        <v>0</v>
      </c>
      <c r="BD966" s="71">
        <f t="shared" si="172"/>
        <v>0</v>
      </c>
      <c r="BE966" s="71">
        <f t="shared" si="173"/>
        <v>1350532</v>
      </c>
      <c r="BF966" s="72"/>
      <c r="BG966" s="3" t="s">
        <v>171</v>
      </c>
      <c r="BH966" s="2" t="s">
        <v>3804</v>
      </c>
      <c r="BI966" s="6" t="s">
        <v>3028</v>
      </c>
      <c r="BJ966" s="6">
        <v>0</v>
      </c>
      <c r="BK966" s="6">
        <v>0</v>
      </c>
      <c r="BL966" s="7" t="s">
        <v>3028</v>
      </c>
    </row>
    <row r="967" spans="2:64" x14ac:dyDescent="0.4">
      <c r="B967" s="2" t="s">
        <v>1444</v>
      </c>
      <c r="C967" s="3" t="s">
        <v>180</v>
      </c>
      <c r="D967" s="2" t="s">
        <v>800</v>
      </c>
      <c r="E967" s="3" t="s">
        <v>3028</v>
      </c>
      <c r="F967" s="2" t="s">
        <v>3028</v>
      </c>
      <c r="G967" s="2" t="s">
        <v>3315</v>
      </c>
      <c r="H967" s="3" t="s">
        <v>3028</v>
      </c>
      <c r="I967" s="2" t="s">
        <v>3028</v>
      </c>
      <c r="J967" s="2" t="s">
        <v>3028</v>
      </c>
      <c r="K967" s="3" t="s">
        <v>80</v>
      </c>
      <c r="L967" s="2" t="s">
        <v>79</v>
      </c>
      <c r="M967" s="2" t="s">
        <v>4657</v>
      </c>
      <c r="O967" s="3" t="s">
        <v>59</v>
      </c>
      <c r="P967" s="2" t="s">
        <v>89</v>
      </c>
      <c r="Q967" s="3" t="s">
        <v>3780</v>
      </c>
      <c r="R967" s="2" t="s">
        <v>3781</v>
      </c>
      <c r="S967" s="2"/>
      <c r="T967" s="2"/>
      <c r="U967" s="2" t="s">
        <v>127</v>
      </c>
      <c r="V967" s="2" t="s">
        <v>129</v>
      </c>
      <c r="W967" s="2" t="s">
        <v>3028</v>
      </c>
      <c r="X967" s="2" t="s">
        <v>3028</v>
      </c>
      <c r="Y967" s="2" t="s">
        <v>133</v>
      </c>
      <c r="Z967" s="2" t="s">
        <v>134</v>
      </c>
      <c r="AA967" s="2" t="s">
        <v>3810</v>
      </c>
      <c r="AB967" s="2"/>
      <c r="AC967" s="2" t="s">
        <v>3028</v>
      </c>
      <c r="AD967" s="2"/>
      <c r="AE967" s="2" t="s">
        <v>3028</v>
      </c>
      <c r="AF967" s="2">
        <v>0</v>
      </c>
      <c r="AG967" s="2">
        <v>0</v>
      </c>
      <c r="AI967" s="2" t="s">
        <v>166</v>
      </c>
      <c r="AJ967" s="2">
        <v>329</v>
      </c>
      <c r="AK967" s="3">
        <v>2008</v>
      </c>
      <c r="AL967" s="8" t="s">
        <v>4070</v>
      </c>
      <c r="AM967" s="59">
        <f t="shared" si="164"/>
        <v>2008</v>
      </c>
      <c r="AN967" s="14" t="s">
        <v>3028</v>
      </c>
      <c r="AO967" s="14" t="s">
        <v>3028</v>
      </c>
      <c r="AP967" s="14" t="s">
        <v>3028</v>
      </c>
      <c r="AQ967" s="2">
        <v>2020</v>
      </c>
      <c r="AR967" s="72">
        <f t="shared" si="171"/>
        <v>15</v>
      </c>
      <c r="AS967" s="69">
        <v>20210331</v>
      </c>
      <c r="AT967" s="2" t="s">
        <v>185</v>
      </c>
      <c r="AU967" s="72">
        <v>1948794</v>
      </c>
      <c r="AV967" s="72">
        <v>0</v>
      </c>
      <c r="AW967" s="71">
        <f t="shared" si="163"/>
        <v>1948794</v>
      </c>
      <c r="AX967" s="71">
        <f t="shared" si="165"/>
        <v>0</v>
      </c>
      <c r="AY967" s="71">
        <f t="shared" si="166"/>
        <v>0</v>
      </c>
      <c r="AZ967" s="71">
        <f t="shared" si="167"/>
        <v>1948794</v>
      </c>
      <c r="BA967" s="71">
        <f t="shared" si="168"/>
        <v>0</v>
      </c>
      <c r="BB967" s="71">
        <f t="shared" si="169"/>
        <v>0</v>
      </c>
      <c r="BC967" s="71">
        <f t="shared" si="170"/>
        <v>0</v>
      </c>
      <c r="BD967" s="71">
        <f t="shared" si="172"/>
        <v>0</v>
      </c>
      <c r="BE967" s="71">
        <f t="shared" si="173"/>
        <v>1948794</v>
      </c>
      <c r="BF967" s="72"/>
      <c r="BG967" s="3" t="s">
        <v>171</v>
      </c>
      <c r="BH967" s="2" t="s">
        <v>3804</v>
      </c>
      <c r="BI967" s="6" t="s">
        <v>3028</v>
      </c>
      <c r="BJ967" s="6">
        <v>0</v>
      </c>
      <c r="BK967" s="6">
        <v>0</v>
      </c>
      <c r="BL967" s="7" t="s">
        <v>3028</v>
      </c>
    </row>
    <row r="968" spans="2:64" x14ac:dyDescent="0.4">
      <c r="B968" s="2" t="s">
        <v>1445</v>
      </c>
      <c r="C968" s="3" t="s">
        <v>180</v>
      </c>
      <c r="D968" s="2" t="s">
        <v>800</v>
      </c>
      <c r="E968" s="3" t="s">
        <v>3028</v>
      </c>
      <c r="F968" s="2" t="s">
        <v>3028</v>
      </c>
      <c r="G968" s="2" t="s">
        <v>3316</v>
      </c>
      <c r="H968" s="3" t="s">
        <v>3028</v>
      </c>
      <c r="I968" s="2" t="s">
        <v>3028</v>
      </c>
      <c r="J968" s="2" t="s">
        <v>3028</v>
      </c>
      <c r="K968" s="3" t="s">
        <v>80</v>
      </c>
      <c r="L968" s="2" t="s">
        <v>79</v>
      </c>
      <c r="M968" s="2" t="s">
        <v>4657</v>
      </c>
      <c r="O968" s="3" t="s">
        <v>59</v>
      </c>
      <c r="P968" s="2" t="s">
        <v>89</v>
      </c>
      <c r="Q968" s="3" t="s">
        <v>3780</v>
      </c>
      <c r="R968" s="2" t="s">
        <v>3781</v>
      </c>
      <c r="S968" s="2"/>
      <c r="T968" s="2"/>
      <c r="U968" s="2" t="s">
        <v>127</v>
      </c>
      <c r="V968" s="2" t="s">
        <v>129</v>
      </c>
      <c r="W968" s="2" t="s">
        <v>3028</v>
      </c>
      <c r="X968" s="2" t="s">
        <v>3028</v>
      </c>
      <c r="Y968" s="2" t="s">
        <v>133</v>
      </c>
      <c r="Z968" s="2" t="s">
        <v>134</v>
      </c>
      <c r="AA968" s="2" t="s">
        <v>3810</v>
      </c>
      <c r="AB968" s="2"/>
      <c r="AC968" s="2" t="s">
        <v>3028</v>
      </c>
      <c r="AD968" s="2"/>
      <c r="AE968" s="2" t="s">
        <v>3028</v>
      </c>
      <c r="AF968" s="2">
        <v>0</v>
      </c>
      <c r="AG968" s="2">
        <v>0</v>
      </c>
      <c r="AI968" s="2" t="s">
        <v>166</v>
      </c>
      <c r="AJ968" s="2">
        <v>208</v>
      </c>
      <c r="AK968" s="3">
        <v>2008</v>
      </c>
      <c r="AL968" s="8" t="s">
        <v>4070</v>
      </c>
      <c r="AM968" s="59">
        <f t="shared" si="164"/>
        <v>2008</v>
      </c>
      <c r="AN968" s="14" t="s">
        <v>3028</v>
      </c>
      <c r="AO968" s="14" t="s">
        <v>3028</v>
      </c>
      <c r="AP968" s="14" t="s">
        <v>3028</v>
      </c>
      <c r="AQ968" s="2">
        <v>2020</v>
      </c>
      <c r="AR968" s="72">
        <f t="shared" si="171"/>
        <v>15</v>
      </c>
      <c r="AS968" s="69">
        <v>20210331</v>
      </c>
      <c r="AT968" s="2" t="s">
        <v>185</v>
      </c>
      <c r="AU968" s="72">
        <v>1232064</v>
      </c>
      <c r="AV968" s="72">
        <v>0</v>
      </c>
      <c r="AW968" s="71">
        <f t="shared" si="163"/>
        <v>1232064</v>
      </c>
      <c r="AX968" s="71">
        <f t="shared" si="165"/>
        <v>0</v>
      </c>
      <c r="AY968" s="71">
        <f t="shared" si="166"/>
        <v>0</v>
      </c>
      <c r="AZ968" s="71">
        <f t="shared" si="167"/>
        <v>1232064</v>
      </c>
      <c r="BA968" s="71">
        <f t="shared" si="168"/>
        <v>0</v>
      </c>
      <c r="BB968" s="71">
        <f t="shared" si="169"/>
        <v>0</v>
      </c>
      <c r="BC968" s="71">
        <f t="shared" si="170"/>
        <v>0</v>
      </c>
      <c r="BD968" s="71">
        <f t="shared" si="172"/>
        <v>0</v>
      </c>
      <c r="BE968" s="71">
        <f t="shared" si="173"/>
        <v>1232064</v>
      </c>
      <c r="BF968" s="72"/>
      <c r="BG968" s="3" t="s">
        <v>171</v>
      </c>
      <c r="BH968" s="2" t="s">
        <v>3804</v>
      </c>
      <c r="BI968" s="6" t="s">
        <v>3028</v>
      </c>
      <c r="BJ968" s="6">
        <v>0</v>
      </c>
      <c r="BK968" s="6">
        <v>0</v>
      </c>
      <c r="BL968" s="7" t="s">
        <v>3028</v>
      </c>
    </row>
    <row r="969" spans="2:64" x14ac:dyDescent="0.4">
      <c r="B969" s="2" t="s">
        <v>1124</v>
      </c>
      <c r="C969" s="3" t="s">
        <v>180</v>
      </c>
      <c r="D969" s="2" t="s">
        <v>800</v>
      </c>
      <c r="E969" s="3" t="s">
        <v>3028</v>
      </c>
      <c r="F969" s="2" t="s">
        <v>3028</v>
      </c>
      <c r="G969" s="2" t="s">
        <v>3240</v>
      </c>
      <c r="H969" s="3" t="s">
        <v>3028</v>
      </c>
      <c r="I969" s="2" t="s">
        <v>3028</v>
      </c>
      <c r="J969" s="2" t="s">
        <v>3028</v>
      </c>
      <c r="K969" s="3" t="s">
        <v>80</v>
      </c>
      <c r="L969" s="2" t="s">
        <v>79</v>
      </c>
      <c r="M969" s="2" t="s">
        <v>4657</v>
      </c>
      <c r="O969" s="3" t="s">
        <v>59</v>
      </c>
      <c r="P969" s="2" t="s">
        <v>89</v>
      </c>
      <c r="Q969" s="3" t="s">
        <v>3780</v>
      </c>
      <c r="R969" s="2" t="s">
        <v>3781</v>
      </c>
      <c r="S969" s="2"/>
      <c r="T969" s="2"/>
      <c r="U969" s="2" t="s">
        <v>127</v>
      </c>
      <c r="V969" s="2" t="s">
        <v>129</v>
      </c>
      <c r="W969" s="2" t="s">
        <v>3028</v>
      </c>
      <c r="X969" s="2" t="s">
        <v>3028</v>
      </c>
      <c r="Y969" s="2" t="s">
        <v>133</v>
      </c>
      <c r="Z969" s="2" t="s">
        <v>134</v>
      </c>
      <c r="AA969" s="2" t="s">
        <v>3810</v>
      </c>
      <c r="AB969" s="2"/>
      <c r="AC969" s="2" t="s">
        <v>3028</v>
      </c>
      <c r="AD969" s="2"/>
      <c r="AE969" s="2" t="s">
        <v>3028</v>
      </c>
      <c r="AF969" s="2">
        <v>0</v>
      </c>
      <c r="AG969" s="2">
        <v>0</v>
      </c>
      <c r="AI969" s="2" t="s">
        <v>166</v>
      </c>
      <c r="AJ969" s="2">
        <v>1615</v>
      </c>
      <c r="AK969" s="3">
        <v>2014</v>
      </c>
      <c r="AL969" s="8" t="s">
        <v>4071</v>
      </c>
      <c r="AM969" s="59">
        <f t="shared" si="164"/>
        <v>2014</v>
      </c>
      <c r="AN969" s="14" t="s">
        <v>3028</v>
      </c>
      <c r="AO969" s="14" t="s">
        <v>3028</v>
      </c>
      <c r="AP969" s="14" t="s">
        <v>3028</v>
      </c>
      <c r="AQ969" s="2">
        <v>2020</v>
      </c>
      <c r="AR969" s="72">
        <f t="shared" si="171"/>
        <v>9</v>
      </c>
      <c r="AS969" s="69">
        <v>20210331</v>
      </c>
      <c r="AT969" s="2" t="s">
        <v>185</v>
      </c>
      <c r="AU969" s="72">
        <v>11014300</v>
      </c>
      <c r="AV969" s="72">
        <v>0</v>
      </c>
      <c r="AW969" s="71">
        <f t="shared" si="163"/>
        <v>11014300</v>
      </c>
      <c r="AX969" s="71">
        <f t="shared" si="165"/>
        <v>0</v>
      </c>
      <c r="AY969" s="71">
        <f t="shared" si="166"/>
        <v>0</v>
      </c>
      <c r="AZ969" s="71">
        <f t="shared" si="167"/>
        <v>11014300</v>
      </c>
      <c r="BA969" s="71">
        <f t="shared" si="168"/>
        <v>0</v>
      </c>
      <c r="BB969" s="71">
        <f t="shared" si="169"/>
        <v>0</v>
      </c>
      <c r="BC969" s="71">
        <f t="shared" si="170"/>
        <v>0</v>
      </c>
      <c r="BD969" s="71">
        <f t="shared" si="172"/>
        <v>0</v>
      </c>
      <c r="BE969" s="71">
        <f t="shared" si="173"/>
        <v>11014300</v>
      </c>
      <c r="BF969" s="72"/>
      <c r="BG969" s="3" t="s">
        <v>171</v>
      </c>
      <c r="BH969" s="2" t="s">
        <v>3804</v>
      </c>
      <c r="BI969" s="6" t="s">
        <v>3028</v>
      </c>
      <c r="BJ969" s="6">
        <v>0</v>
      </c>
      <c r="BK969" s="6">
        <v>0</v>
      </c>
      <c r="BL969" s="7" t="s">
        <v>3028</v>
      </c>
    </row>
    <row r="970" spans="2:64" x14ac:dyDescent="0.4">
      <c r="B970" s="2" t="s">
        <v>1125</v>
      </c>
      <c r="C970" s="3" t="s">
        <v>180</v>
      </c>
      <c r="D970" s="2" t="s">
        <v>800</v>
      </c>
      <c r="E970" s="3" t="s">
        <v>3028</v>
      </c>
      <c r="F970" s="2" t="s">
        <v>3028</v>
      </c>
      <c r="G970" s="2" t="s">
        <v>3241</v>
      </c>
      <c r="H970" s="3" t="s">
        <v>3028</v>
      </c>
      <c r="I970" s="2" t="s">
        <v>3028</v>
      </c>
      <c r="J970" s="2" t="s">
        <v>3028</v>
      </c>
      <c r="K970" s="3" t="s">
        <v>80</v>
      </c>
      <c r="L970" s="2" t="s">
        <v>79</v>
      </c>
      <c r="M970" s="2" t="s">
        <v>4657</v>
      </c>
      <c r="O970" s="3" t="s">
        <v>59</v>
      </c>
      <c r="P970" s="2" t="s">
        <v>89</v>
      </c>
      <c r="Q970" s="3" t="s">
        <v>3780</v>
      </c>
      <c r="R970" s="2" t="s">
        <v>3781</v>
      </c>
      <c r="S970" s="2"/>
      <c r="T970" s="2"/>
      <c r="U970" s="2" t="s">
        <v>127</v>
      </c>
      <c r="V970" s="2" t="s">
        <v>129</v>
      </c>
      <c r="W970" s="2" t="s">
        <v>3028</v>
      </c>
      <c r="X970" s="2" t="s">
        <v>3028</v>
      </c>
      <c r="Y970" s="2" t="s">
        <v>133</v>
      </c>
      <c r="Z970" s="2" t="s">
        <v>134</v>
      </c>
      <c r="AA970" s="2" t="s">
        <v>3810</v>
      </c>
      <c r="AB970" s="2"/>
      <c r="AC970" s="2" t="s">
        <v>3028</v>
      </c>
      <c r="AD970" s="2"/>
      <c r="AE970" s="2" t="s">
        <v>3028</v>
      </c>
      <c r="AF970" s="2">
        <v>0</v>
      </c>
      <c r="AG970" s="2">
        <v>0</v>
      </c>
      <c r="AI970" s="2" t="s">
        <v>166</v>
      </c>
      <c r="AJ970" s="2">
        <v>317</v>
      </c>
      <c r="AK970" s="3">
        <v>2014</v>
      </c>
      <c r="AL970" s="8" t="s">
        <v>4071</v>
      </c>
      <c r="AM970" s="59">
        <f t="shared" si="164"/>
        <v>2014</v>
      </c>
      <c r="AN970" s="14" t="s">
        <v>3028</v>
      </c>
      <c r="AO970" s="14" t="s">
        <v>3028</v>
      </c>
      <c r="AP970" s="14" t="s">
        <v>3028</v>
      </c>
      <c r="AQ970" s="2">
        <v>2020</v>
      </c>
      <c r="AR970" s="72">
        <f t="shared" si="171"/>
        <v>9</v>
      </c>
      <c r="AS970" s="69">
        <v>20210331</v>
      </c>
      <c r="AT970" s="2" t="s">
        <v>185</v>
      </c>
      <c r="AU970" s="72">
        <v>2161940</v>
      </c>
      <c r="AV970" s="72">
        <v>0</v>
      </c>
      <c r="AW970" s="71">
        <f t="shared" si="163"/>
        <v>2161940</v>
      </c>
      <c r="AX970" s="71">
        <f t="shared" si="165"/>
        <v>0</v>
      </c>
      <c r="AY970" s="71">
        <f t="shared" si="166"/>
        <v>0</v>
      </c>
      <c r="AZ970" s="71">
        <f t="shared" si="167"/>
        <v>2161940</v>
      </c>
      <c r="BA970" s="71">
        <f t="shared" si="168"/>
        <v>0</v>
      </c>
      <c r="BB970" s="71">
        <f t="shared" si="169"/>
        <v>0</v>
      </c>
      <c r="BC970" s="71">
        <f t="shared" si="170"/>
        <v>0</v>
      </c>
      <c r="BD970" s="71">
        <f t="shared" si="172"/>
        <v>0</v>
      </c>
      <c r="BE970" s="71">
        <f t="shared" si="173"/>
        <v>2161940</v>
      </c>
      <c r="BF970" s="72"/>
      <c r="BG970" s="3" t="s">
        <v>171</v>
      </c>
      <c r="BH970" s="2" t="s">
        <v>3804</v>
      </c>
      <c r="BI970" s="6" t="s">
        <v>3028</v>
      </c>
      <c r="BJ970" s="6">
        <v>0</v>
      </c>
      <c r="BK970" s="6">
        <v>0</v>
      </c>
      <c r="BL970" s="7" t="s">
        <v>3028</v>
      </c>
    </row>
    <row r="971" spans="2:64" x14ac:dyDescent="0.4">
      <c r="B971" s="2" t="s">
        <v>1126</v>
      </c>
      <c r="C971" s="3" t="s">
        <v>180</v>
      </c>
      <c r="D971" s="2" t="s">
        <v>800</v>
      </c>
      <c r="E971" s="3" t="s">
        <v>3028</v>
      </c>
      <c r="F971" s="2" t="s">
        <v>3028</v>
      </c>
      <c r="G971" s="2" t="s">
        <v>3242</v>
      </c>
      <c r="H971" s="3" t="s">
        <v>3028</v>
      </c>
      <c r="I971" s="2" t="s">
        <v>3028</v>
      </c>
      <c r="J971" s="2" t="s">
        <v>3028</v>
      </c>
      <c r="K971" s="3" t="s">
        <v>80</v>
      </c>
      <c r="L971" s="2" t="s">
        <v>79</v>
      </c>
      <c r="M971" s="2" t="s">
        <v>4657</v>
      </c>
      <c r="O971" s="3" t="s">
        <v>59</v>
      </c>
      <c r="P971" s="2" t="s">
        <v>89</v>
      </c>
      <c r="Q971" s="3" t="s">
        <v>3780</v>
      </c>
      <c r="R971" s="2" t="s">
        <v>3781</v>
      </c>
      <c r="S971" s="2"/>
      <c r="T971" s="2"/>
      <c r="U971" s="2" t="s">
        <v>127</v>
      </c>
      <c r="V971" s="2" t="s">
        <v>129</v>
      </c>
      <c r="W971" s="2" t="s">
        <v>3028</v>
      </c>
      <c r="X971" s="2" t="s">
        <v>3028</v>
      </c>
      <c r="Y971" s="2" t="s">
        <v>133</v>
      </c>
      <c r="Z971" s="2" t="s">
        <v>134</v>
      </c>
      <c r="AA971" s="2" t="s">
        <v>3810</v>
      </c>
      <c r="AB971" s="2"/>
      <c r="AC971" s="2" t="s">
        <v>3028</v>
      </c>
      <c r="AD971" s="2"/>
      <c r="AE971" s="2" t="s">
        <v>3028</v>
      </c>
      <c r="AF971" s="2">
        <v>0</v>
      </c>
      <c r="AG971" s="2">
        <v>0</v>
      </c>
      <c r="AI971" s="2" t="s">
        <v>166</v>
      </c>
      <c r="AJ971" s="2">
        <v>0</v>
      </c>
      <c r="AK971" s="3">
        <v>2014</v>
      </c>
      <c r="AL971" s="8" t="s">
        <v>4071</v>
      </c>
      <c r="AM971" s="59">
        <f t="shared" si="164"/>
        <v>2014</v>
      </c>
      <c r="AN971" s="14" t="s">
        <v>3028</v>
      </c>
      <c r="AO971" s="14" t="s">
        <v>3028</v>
      </c>
      <c r="AP971" s="14" t="s">
        <v>3028</v>
      </c>
      <c r="AQ971" s="2">
        <v>2020</v>
      </c>
      <c r="AR971" s="72">
        <f t="shared" si="171"/>
        <v>9</v>
      </c>
      <c r="AS971" s="69">
        <v>20210331</v>
      </c>
      <c r="AT971" s="2" t="s">
        <v>185</v>
      </c>
      <c r="AU971" s="72">
        <v>1</v>
      </c>
      <c r="AV971" s="72">
        <v>0</v>
      </c>
      <c r="AW971" s="71">
        <f t="shared" si="163"/>
        <v>1</v>
      </c>
      <c r="AX971" s="71">
        <f t="shared" si="165"/>
        <v>0</v>
      </c>
      <c r="AY971" s="71">
        <f t="shared" si="166"/>
        <v>0</v>
      </c>
      <c r="AZ971" s="71">
        <f t="shared" si="167"/>
        <v>1</v>
      </c>
      <c r="BA971" s="71">
        <f t="shared" si="168"/>
        <v>0</v>
      </c>
      <c r="BB971" s="71">
        <f t="shared" si="169"/>
        <v>0</v>
      </c>
      <c r="BC971" s="71">
        <f t="shared" si="170"/>
        <v>0</v>
      </c>
      <c r="BD971" s="71">
        <f t="shared" si="172"/>
        <v>0</v>
      </c>
      <c r="BE971" s="71">
        <f t="shared" si="173"/>
        <v>1</v>
      </c>
      <c r="BF971" s="72"/>
      <c r="BG971" s="3" t="s">
        <v>171</v>
      </c>
      <c r="BH971" s="2" t="s">
        <v>3804</v>
      </c>
      <c r="BI971" s="6" t="s">
        <v>3028</v>
      </c>
      <c r="BJ971" s="6">
        <v>0</v>
      </c>
      <c r="BK971" s="6">
        <v>0</v>
      </c>
      <c r="BL971" s="7" t="s">
        <v>3028</v>
      </c>
    </row>
    <row r="972" spans="2:64" x14ac:dyDescent="0.4">
      <c r="B972" s="2" t="s">
        <v>1127</v>
      </c>
      <c r="C972" s="3" t="s">
        <v>180</v>
      </c>
      <c r="D972" s="2" t="s">
        <v>800</v>
      </c>
      <c r="E972" s="3" t="s">
        <v>3028</v>
      </c>
      <c r="F972" s="2" t="s">
        <v>3028</v>
      </c>
      <c r="G972" s="2" t="s">
        <v>3243</v>
      </c>
      <c r="H972" s="3" t="s">
        <v>3028</v>
      </c>
      <c r="I972" s="2" t="s">
        <v>3028</v>
      </c>
      <c r="J972" s="2" t="s">
        <v>3028</v>
      </c>
      <c r="K972" s="3" t="s">
        <v>80</v>
      </c>
      <c r="L972" s="2" t="s">
        <v>79</v>
      </c>
      <c r="M972" s="2" t="s">
        <v>4657</v>
      </c>
      <c r="O972" s="3" t="s">
        <v>59</v>
      </c>
      <c r="P972" s="2" t="s">
        <v>89</v>
      </c>
      <c r="Q972" s="3" t="s">
        <v>3780</v>
      </c>
      <c r="R972" s="2" t="s">
        <v>3781</v>
      </c>
      <c r="S972" s="2"/>
      <c r="T972" s="2"/>
      <c r="U972" s="2" t="s">
        <v>127</v>
      </c>
      <c r="V972" s="2" t="s">
        <v>129</v>
      </c>
      <c r="W972" s="2" t="s">
        <v>3028</v>
      </c>
      <c r="X972" s="2" t="s">
        <v>3028</v>
      </c>
      <c r="Y972" s="2" t="s">
        <v>133</v>
      </c>
      <c r="Z972" s="2" t="s">
        <v>134</v>
      </c>
      <c r="AA972" s="2" t="s">
        <v>3810</v>
      </c>
      <c r="AB972" s="2"/>
      <c r="AC972" s="2" t="s">
        <v>3028</v>
      </c>
      <c r="AD972" s="2"/>
      <c r="AE972" s="2" t="s">
        <v>3028</v>
      </c>
      <c r="AF972" s="2">
        <v>0</v>
      </c>
      <c r="AG972" s="2">
        <v>0</v>
      </c>
      <c r="AI972" s="2" t="s">
        <v>166</v>
      </c>
      <c r="AJ972" s="2">
        <v>0</v>
      </c>
      <c r="AK972" s="3">
        <v>2014</v>
      </c>
      <c r="AL972" s="8" t="s">
        <v>4071</v>
      </c>
      <c r="AM972" s="59">
        <f t="shared" si="164"/>
        <v>2014</v>
      </c>
      <c r="AN972" s="14" t="s">
        <v>3028</v>
      </c>
      <c r="AO972" s="14" t="s">
        <v>3028</v>
      </c>
      <c r="AP972" s="14" t="s">
        <v>3028</v>
      </c>
      <c r="AQ972" s="2">
        <v>2020</v>
      </c>
      <c r="AR972" s="72">
        <f t="shared" si="171"/>
        <v>9</v>
      </c>
      <c r="AS972" s="69">
        <v>20210331</v>
      </c>
      <c r="AT972" s="2" t="s">
        <v>185</v>
      </c>
      <c r="AU972" s="72">
        <v>1</v>
      </c>
      <c r="AV972" s="72">
        <v>0</v>
      </c>
      <c r="AW972" s="71">
        <f t="shared" si="163"/>
        <v>1</v>
      </c>
      <c r="AX972" s="71">
        <f t="shared" si="165"/>
        <v>0</v>
      </c>
      <c r="AY972" s="71">
        <f t="shared" si="166"/>
        <v>0</v>
      </c>
      <c r="AZ972" s="71">
        <f t="shared" si="167"/>
        <v>1</v>
      </c>
      <c r="BA972" s="71">
        <f t="shared" si="168"/>
        <v>0</v>
      </c>
      <c r="BB972" s="71">
        <f t="shared" si="169"/>
        <v>0</v>
      </c>
      <c r="BC972" s="71">
        <f t="shared" si="170"/>
        <v>0</v>
      </c>
      <c r="BD972" s="71">
        <f t="shared" si="172"/>
        <v>0</v>
      </c>
      <c r="BE972" s="71">
        <f t="shared" si="173"/>
        <v>1</v>
      </c>
      <c r="BF972" s="72"/>
      <c r="BG972" s="3" t="s">
        <v>171</v>
      </c>
      <c r="BH972" s="2" t="s">
        <v>3804</v>
      </c>
      <c r="BI972" s="6" t="s">
        <v>3028</v>
      </c>
      <c r="BJ972" s="6">
        <v>0</v>
      </c>
      <c r="BK972" s="6">
        <v>0</v>
      </c>
      <c r="BL972" s="7" t="s">
        <v>3028</v>
      </c>
    </row>
    <row r="973" spans="2:64" x14ac:dyDescent="0.4">
      <c r="B973" s="2" t="s">
        <v>1128</v>
      </c>
      <c r="C973" s="3" t="s">
        <v>180</v>
      </c>
      <c r="D973" s="2" t="s">
        <v>800</v>
      </c>
      <c r="E973" s="3" t="s">
        <v>3028</v>
      </c>
      <c r="F973" s="2" t="s">
        <v>3028</v>
      </c>
      <c r="G973" s="2" t="s">
        <v>3244</v>
      </c>
      <c r="H973" s="3" t="s">
        <v>3028</v>
      </c>
      <c r="I973" s="2" t="s">
        <v>3028</v>
      </c>
      <c r="J973" s="2" t="s">
        <v>3028</v>
      </c>
      <c r="K973" s="3" t="s">
        <v>80</v>
      </c>
      <c r="L973" s="2" t="s">
        <v>79</v>
      </c>
      <c r="M973" s="2" t="s">
        <v>4657</v>
      </c>
      <c r="O973" s="3" t="s">
        <v>59</v>
      </c>
      <c r="P973" s="2" t="s">
        <v>89</v>
      </c>
      <c r="Q973" s="3" t="s">
        <v>3780</v>
      </c>
      <c r="R973" s="2" t="s">
        <v>3781</v>
      </c>
      <c r="S973" s="2"/>
      <c r="T973" s="2"/>
      <c r="U973" s="2" t="s">
        <v>127</v>
      </c>
      <c r="V973" s="2" t="s">
        <v>129</v>
      </c>
      <c r="W973" s="2" t="s">
        <v>3028</v>
      </c>
      <c r="X973" s="2" t="s">
        <v>3028</v>
      </c>
      <c r="Y973" s="2" t="s">
        <v>133</v>
      </c>
      <c r="Z973" s="2" t="s">
        <v>134</v>
      </c>
      <c r="AA973" s="2" t="s">
        <v>3810</v>
      </c>
      <c r="AB973" s="2"/>
      <c r="AC973" s="2" t="s">
        <v>3028</v>
      </c>
      <c r="AD973" s="2"/>
      <c r="AE973" s="2" t="s">
        <v>3028</v>
      </c>
      <c r="AF973" s="2">
        <v>0</v>
      </c>
      <c r="AG973" s="2">
        <v>0</v>
      </c>
      <c r="AI973" s="2" t="s">
        <v>166</v>
      </c>
      <c r="AJ973" s="2">
        <v>0</v>
      </c>
      <c r="AK973" s="3">
        <v>2014</v>
      </c>
      <c r="AL973" s="8" t="s">
        <v>4071</v>
      </c>
      <c r="AM973" s="59">
        <f t="shared" si="164"/>
        <v>2014</v>
      </c>
      <c r="AN973" s="14" t="s">
        <v>3028</v>
      </c>
      <c r="AO973" s="14" t="s">
        <v>3028</v>
      </c>
      <c r="AP973" s="14" t="s">
        <v>3028</v>
      </c>
      <c r="AQ973" s="2">
        <v>2020</v>
      </c>
      <c r="AR973" s="72">
        <f t="shared" si="171"/>
        <v>9</v>
      </c>
      <c r="AS973" s="69">
        <v>20210331</v>
      </c>
      <c r="AT973" s="2" t="s">
        <v>185</v>
      </c>
      <c r="AU973" s="72">
        <v>1</v>
      </c>
      <c r="AV973" s="72">
        <v>0</v>
      </c>
      <c r="AW973" s="71">
        <f t="shared" si="163"/>
        <v>1</v>
      </c>
      <c r="AX973" s="71">
        <f t="shared" si="165"/>
        <v>0</v>
      </c>
      <c r="AY973" s="71">
        <f t="shared" si="166"/>
        <v>0</v>
      </c>
      <c r="AZ973" s="71">
        <f t="shared" si="167"/>
        <v>1</v>
      </c>
      <c r="BA973" s="71">
        <f t="shared" si="168"/>
        <v>0</v>
      </c>
      <c r="BB973" s="71">
        <f t="shared" si="169"/>
        <v>0</v>
      </c>
      <c r="BC973" s="71">
        <f t="shared" si="170"/>
        <v>0</v>
      </c>
      <c r="BD973" s="71">
        <f t="shared" si="172"/>
        <v>0</v>
      </c>
      <c r="BE973" s="71">
        <f t="shared" si="173"/>
        <v>1</v>
      </c>
      <c r="BF973" s="72"/>
      <c r="BG973" s="3" t="s">
        <v>171</v>
      </c>
      <c r="BH973" s="2" t="s">
        <v>3804</v>
      </c>
      <c r="BI973" s="6" t="s">
        <v>3028</v>
      </c>
      <c r="BJ973" s="6">
        <v>0</v>
      </c>
      <c r="BK973" s="6">
        <v>0</v>
      </c>
      <c r="BL973" s="7" t="s">
        <v>3028</v>
      </c>
    </row>
    <row r="974" spans="2:64" x14ac:dyDescent="0.4">
      <c r="B974" s="2" t="s">
        <v>1129</v>
      </c>
      <c r="C974" s="3" t="s">
        <v>180</v>
      </c>
      <c r="D974" s="2" t="s">
        <v>800</v>
      </c>
      <c r="E974" s="3" t="s">
        <v>3028</v>
      </c>
      <c r="F974" s="2" t="s">
        <v>3028</v>
      </c>
      <c r="G974" s="2" t="s">
        <v>3245</v>
      </c>
      <c r="H974" s="3" t="s">
        <v>3028</v>
      </c>
      <c r="I974" s="2" t="s">
        <v>3028</v>
      </c>
      <c r="J974" s="2" t="s">
        <v>3028</v>
      </c>
      <c r="K974" s="3" t="s">
        <v>80</v>
      </c>
      <c r="L974" s="2" t="s">
        <v>79</v>
      </c>
      <c r="M974" s="2" t="s">
        <v>4657</v>
      </c>
      <c r="O974" s="3" t="s">
        <v>59</v>
      </c>
      <c r="P974" s="2" t="s">
        <v>89</v>
      </c>
      <c r="Q974" s="3" t="s">
        <v>3780</v>
      </c>
      <c r="R974" s="2" t="s">
        <v>3781</v>
      </c>
      <c r="S974" s="2"/>
      <c r="T974" s="2"/>
      <c r="U974" s="2" t="s">
        <v>127</v>
      </c>
      <c r="V974" s="2" t="s">
        <v>129</v>
      </c>
      <c r="W974" s="2" t="s">
        <v>3028</v>
      </c>
      <c r="X974" s="2" t="s">
        <v>3028</v>
      </c>
      <c r="Y974" s="2" t="s">
        <v>133</v>
      </c>
      <c r="Z974" s="2" t="s">
        <v>134</v>
      </c>
      <c r="AA974" s="2" t="s">
        <v>3810</v>
      </c>
      <c r="AB974" s="2"/>
      <c r="AC974" s="2" t="s">
        <v>3028</v>
      </c>
      <c r="AD974" s="2"/>
      <c r="AE974" s="2" t="s">
        <v>3028</v>
      </c>
      <c r="AF974" s="2">
        <v>0</v>
      </c>
      <c r="AG974" s="2">
        <v>0</v>
      </c>
      <c r="AI974" s="2" t="s">
        <v>166</v>
      </c>
      <c r="AJ974" s="2">
        <v>0</v>
      </c>
      <c r="AK974" s="3">
        <v>2014</v>
      </c>
      <c r="AL974" s="8" t="s">
        <v>4071</v>
      </c>
      <c r="AM974" s="59">
        <f t="shared" si="164"/>
        <v>2014</v>
      </c>
      <c r="AN974" s="14" t="s">
        <v>3028</v>
      </c>
      <c r="AO974" s="14" t="s">
        <v>3028</v>
      </c>
      <c r="AP974" s="14" t="s">
        <v>3028</v>
      </c>
      <c r="AQ974" s="2">
        <v>2020</v>
      </c>
      <c r="AR974" s="72">
        <f t="shared" si="171"/>
        <v>9</v>
      </c>
      <c r="AS974" s="69">
        <v>20210331</v>
      </c>
      <c r="AT974" s="2" t="s">
        <v>185</v>
      </c>
      <c r="AU974" s="72">
        <v>1</v>
      </c>
      <c r="AV974" s="72">
        <v>0</v>
      </c>
      <c r="AW974" s="71">
        <f t="shared" si="163"/>
        <v>1</v>
      </c>
      <c r="AX974" s="71">
        <f t="shared" si="165"/>
        <v>0</v>
      </c>
      <c r="AY974" s="71">
        <f t="shared" si="166"/>
        <v>0</v>
      </c>
      <c r="AZ974" s="71">
        <f t="shared" si="167"/>
        <v>1</v>
      </c>
      <c r="BA974" s="71">
        <f t="shared" si="168"/>
        <v>0</v>
      </c>
      <c r="BB974" s="71">
        <f t="shared" si="169"/>
        <v>0</v>
      </c>
      <c r="BC974" s="71">
        <f t="shared" si="170"/>
        <v>0</v>
      </c>
      <c r="BD974" s="71">
        <f t="shared" si="172"/>
        <v>0</v>
      </c>
      <c r="BE974" s="71">
        <f t="shared" si="173"/>
        <v>1</v>
      </c>
      <c r="BF974" s="72"/>
      <c r="BG974" s="3" t="s">
        <v>171</v>
      </c>
      <c r="BH974" s="2" t="s">
        <v>3804</v>
      </c>
      <c r="BI974" s="6" t="s">
        <v>3028</v>
      </c>
      <c r="BJ974" s="6">
        <v>0</v>
      </c>
      <c r="BK974" s="6">
        <v>0</v>
      </c>
      <c r="BL974" s="7" t="s">
        <v>3028</v>
      </c>
    </row>
    <row r="975" spans="2:64" x14ac:dyDescent="0.4">
      <c r="B975" s="2" t="s">
        <v>1274</v>
      </c>
      <c r="C975" s="3" t="s">
        <v>180</v>
      </c>
      <c r="D975" s="2" t="s">
        <v>800</v>
      </c>
      <c r="E975" s="3" t="s">
        <v>3028</v>
      </c>
      <c r="F975" s="2" t="s">
        <v>3028</v>
      </c>
      <c r="G975" s="2" t="s">
        <v>3289</v>
      </c>
      <c r="H975" s="3" t="s">
        <v>3028</v>
      </c>
      <c r="I975" s="2" t="s">
        <v>3028</v>
      </c>
      <c r="J975" s="2" t="s">
        <v>3028</v>
      </c>
      <c r="K975" s="3" t="s">
        <v>80</v>
      </c>
      <c r="L975" s="2" t="s">
        <v>79</v>
      </c>
      <c r="M975" s="2" t="s">
        <v>4657</v>
      </c>
      <c r="O975" s="3" t="s">
        <v>59</v>
      </c>
      <c r="P975" s="2" t="s">
        <v>89</v>
      </c>
      <c r="Q975" s="3" t="s">
        <v>3780</v>
      </c>
      <c r="R975" s="2" t="s">
        <v>3781</v>
      </c>
      <c r="S975" s="2"/>
      <c r="T975" s="2"/>
      <c r="U975" s="2" t="s">
        <v>127</v>
      </c>
      <c r="V975" s="2" t="s">
        <v>129</v>
      </c>
      <c r="W975" s="2" t="s">
        <v>3028</v>
      </c>
      <c r="X975" s="2" t="s">
        <v>3028</v>
      </c>
      <c r="Y975" s="2" t="s">
        <v>133</v>
      </c>
      <c r="Z975" s="2" t="s">
        <v>134</v>
      </c>
      <c r="AA975" s="2" t="s">
        <v>3810</v>
      </c>
      <c r="AB975" s="2"/>
      <c r="AC975" s="2" t="s">
        <v>3028</v>
      </c>
      <c r="AD975" s="2"/>
      <c r="AE975" s="2" t="s">
        <v>3028</v>
      </c>
      <c r="AF975" s="2">
        <v>0</v>
      </c>
      <c r="AG975" s="2">
        <v>0</v>
      </c>
      <c r="AI975" s="2" t="s">
        <v>166</v>
      </c>
      <c r="AJ975" s="2">
        <v>2387</v>
      </c>
      <c r="AK975" s="3">
        <v>2012</v>
      </c>
      <c r="AL975" s="8" t="s">
        <v>3926</v>
      </c>
      <c r="AM975" s="59">
        <f t="shared" si="164"/>
        <v>2012</v>
      </c>
      <c r="AN975" s="14" t="s">
        <v>3028</v>
      </c>
      <c r="AO975" s="14" t="s">
        <v>3028</v>
      </c>
      <c r="AP975" s="14" t="s">
        <v>3028</v>
      </c>
      <c r="AQ975" s="2">
        <v>2020</v>
      </c>
      <c r="AR975" s="72">
        <f t="shared" si="171"/>
        <v>11</v>
      </c>
      <c r="AS975" s="69">
        <v>20210331</v>
      </c>
      <c r="AT975" s="2" t="s">
        <v>185</v>
      </c>
      <c r="AU975" s="72">
        <v>16279340</v>
      </c>
      <c r="AV975" s="72">
        <v>0</v>
      </c>
      <c r="AW975" s="71">
        <f t="shared" si="163"/>
        <v>16279340</v>
      </c>
      <c r="AX975" s="71">
        <f t="shared" si="165"/>
        <v>0</v>
      </c>
      <c r="AY975" s="71">
        <f t="shared" si="166"/>
        <v>0</v>
      </c>
      <c r="AZ975" s="71">
        <f t="shared" si="167"/>
        <v>16279340</v>
      </c>
      <c r="BA975" s="71">
        <f t="shared" si="168"/>
        <v>0</v>
      </c>
      <c r="BB975" s="71">
        <f t="shared" si="169"/>
        <v>0</v>
      </c>
      <c r="BC975" s="71">
        <f t="shared" si="170"/>
        <v>0</v>
      </c>
      <c r="BD975" s="71">
        <f t="shared" si="172"/>
        <v>0</v>
      </c>
      <c r="BE975" s="71">
        <f t="shared" si="173"/>
        <v>16279340</v>
      </c>
      <c r="BF975" s="72"/>
      <c r="BG975" s="3" t="s">
        <v>171</v>
      </c>
      <c r="BH975" s="2" t="s">
        <v>3804</v>
      </c>
      <c r="BI975" s="6" t="s">
        <v>3028</v>
      </c>
      <c r="BJ975" s="6">
        <v>0</v>
      </c>
      <c r="BK975" s="6">
        <v>0</v>
      </c>
      <c r="BL975" s="7" t="s">
        <v>3028</v>
      </c>
    </row>
    <row r="976" spans="2:64" x14ac:dyDescent="0.4">
      <c r="B976" s="2" t="s">
        <v>1275</v>
      </c>
      <c r="C976" s="3" t="s">
        <v>180</v>
      </c>
      <c r="D976" s="2" t="s">
        <v>800</v>
      </c>
      <c r="E976" s="3" t="s">
        <v>3028</v>
      </c>
      <c r="F976" s="2" t="s">
        <v>3028</v>
      </c>
      <c r="G976" s="2" t="s">
        <v>3290</v>
      </c>
      <c r="H976" s="3" t="s">
        <v>3028</v>
      </c>
      <c r="I976" s="2" t="s">
        <v>3028</v>
      </c>
      <c r="J976" s="2" t="s">
        <v>3028</v>
      </c>
      <c r="K976" s="3" t="s">
        <v>80</v>
      </c>
      <c r="L976" s="2" t="s">
        <v>79</v>
      </c>
      <c r="M976" s="2" t="s">
        <v>4657</v>
      </c>
      <c r="O976" s="3" t="s">
        <v>59</v>
      </c>
      <c r="P976" s="2" t="s">
        <v>89</v>
      </c>
      <c r="Q976" s="3" t="s">
        <v>3780</v>
      </c>
      <c r="R976" s="2" t="s">
        <v>3781</v>
      </c>
      <c r="S976" s="2"/>
      <c r="T976" s="2"/>
      <c r="U976" s="2" t="s">
        <v>127</v>
      </c>
      <c r="V976" s="2" t="s">
        <v>129</v>
      </c>
      <c r="W976" s="2" t="s">
        <v>3028</v>
      </c>
      <c r="X976" s="2" t="s">
        <v>3028</v>
      </c>
      <c r="Y976" s="2" t="s">
        <v>133</v>
      </c>
      <c r="Z976" s="2" t="s">
        <v>134</v>
      </c>
      <c r="AA976" s="2" t="s">
        <v>3810</v>
      </c>
      <c r="AB976" s="2"/>
      <c r="AC976" s="2" t="s">
        <v>3028</v>
      </c>
      <c r="AD976" s="2"/>
      <c r="AE976" s="2" t="s">
        <v>3028</v>
      </c>
      <c r="AF976" s="2">
        <v>0</v>
      </c>
      <c r="AG976" s="2">
        <v>0</v>
      </c>
      <c r="AI976" s="2" t="s">
        <v>166</v>
      </c>
      <c r="AJ976" s="2">
        <v>0</v>
      </c>
      <c r="AK976" s="3">
        <v>2012</v>
      </c>
      <c r="AL976" s="8" t="s">
        <v>3926</v>
      </c>
      <c r="AM976" s="59">
        <f t="shared" si="164"/>
        <v>2012</v>
      </c>
      <c r="AN976" s="14" t="s">
        <v>3028</v>
      </c>
      <c r="AO976" s="14" t="s">
        <v>3028</v>
      </c>
      <c r="AP976" s="14" t="s">
        <v>3028</v>
      </c>
      <c r="AQ976" s="2">
        <v>2020</v>
      </c>
      <c r="AR976" s="72">
        <f t="shared" si="171"/>
        <v>11</v>
      </c>
      <c r="AS976" s="69">
        <v>20210331</v>
      </c>
      <c r="AT976" s="2" t="s">
        <v>185</v>
      </c>
      <c r="AU976" s="72">
        <v>1</v>
      </c>
      <c r="AV976" s="72">
        <v>0</v>
      </c>
      <c r="AW976" s="71">
        <f t="shared" si="163"/>
        <v>1</v>
      </c>
      <c r="AX976" s="71">
        <f t="shared" si="165"/>
        <v>0</v>
      </c>
      <c r="AY976" s="71">
        <f t="shared" si="166"/>
        <v>0</v>
      </c>
      <c r="AZ976" s="71">
        <f t="shared" si="167"/>
        <v>1</v>
      </c>
      <c r="BA976" s="71">
        <f t="shared" si="168"/>
        <v>0</v>
      </c>
      <c r="BB976" s="71">
        <f t="shared" si="169"/>
        <v>0</v>
      </c>
      <c r="BC976" s="71">
        <f t="shared" si="170"/>
        <v>0</v>
      </c>
      <c r="BD976" s="71">
        <f t="shared" si="172"/>
        <v>0</v>
      </c>
      <c r="BE976" s="71">
        <f t="shared" si="173"/>
        <v>1</v>
      </c>
      <c r="BF976" s="72"/>
      <c r="BG976" s="3" t="s">
        <v>171</v>
      </c>
      <c r="BH976" s="2" t="s">
        <v>3804</v>
      </c>
      <c r="BI976" s="6" t="s">
        <v>3028</v>
      </c>
      <c r="BJ976" s="6">
        <v>0</v>
      </c>
      <c r="BK976" s="6">
        <v>0</v>
      </c>
      <c r="BL976" s="7" t="s">
        <v>3028</v>
      </c>
    </row>
    <row r="977" spans="2:64" x14ac:dyDescent="0.4">
      <c r="B977" s="2" t="s">
        <v>1551</v>
      </c>
      <c r="C977" s="3" t="s">
        <v>180</v>
      </c>
      <c r="D977" s="2" t="s">
        <v>800</v>
      </c>
      <c r="E977" s="3" t="s">
        <v>3028</v>
      </c>
      <c r="F977" s="2" t="s">
        <v>3028</v>
      </c>
      <c r="G977" s="2" t="s">
        <v>3331</v>
      </c>
      <c r="H977" s="3" t="s">
        <v>3028</v>
      </c>
      <c r="I977" s="2" t="s">
        <v>3028</v>
      </c>
      <c r="J977" s="2" t="s">
        <v>3028</v>
      </c>
      <c r="K977" s="3" t="s">
        <v>80</v>
      </c>
      <c r="L977" s="2" t="s">
        <v>79</v>
      </c>
      <c r="M977" s="2" t="s">
        <v>4657</v>
      </c>
      <c r="O977" s="3" t="s">
        <v>59</v>
      </c>
      <c r="P977" s="2" t="s">
        <v>89</v>
      </c>
      <c r="Q977" s="3" t="s">
        <v>3780</v>
      </c>
      <c r="R977" s="2" t="s">
        <v>3781</v>
      </c>
      <c r="S977" s="2"/>
      <c r="T977" s="2"/>
      <c r="U977" s="2" t="s">
        <v>127</v>
      </c>
      <c r="V977" s="2" t="s">
        <v>129</v>
      </c>
      <c r="W977" s="2" t="s">
        <v>3028</v>
      </c>
      <c r="X977" s="2" t="s">
        <v>3028</v>
      </c>
      <c r="Y977" s="2" t="s">
        <v>133</v>
      </c>
      <c r="Z977" s="2" t="s">
        <v>134</v>
      </c>
      <c r="AA977" s="2" t="s">
        <v>3810</v>
      </c>
      <c r="AB977" s="2"/>
      <c r="AC977" s="2" t="s">
        <v>3028</v>
      </c>
      <c r="AD977" s="2"/>
      <c r="AE977" s="2" t="s">
        <v>3028</v>
      </c>
      <c r="AF977" s="2">
        <v>0</v>
      </c>
      <c r="AG977" s="2">
        <v>0</v>
      </c>
      <c r="AI977" s="2" t="s">
        <v>166</v>
      </c>
      <c r="AJ977" s="2">
        <v>2466</v>
      </c>
      <c r="AK977" s="3">
        <v>2004</v>
      </c>
      <c r="AL977" s="8" t="s">
        <v>4072</v>
      </c>
      <c r="AM977" s="59">
        <f t="shared" si="164"/>
        <v>2004</v>
      </c>
      <c r="AN977" s="14" t="s">
        <v>3028</v>
      </c>
      <c r="AO977" s="14" t="s">
        <v>3028</v>
      </c>
      <c r="AP977" s="14" t="s">
        <v>3028</v>
      </c>
      <c r="AQ977" s="2">
        <v>2020</v>
      </c>
      <c r="AR977" s="72">
        <f t="shared" si="171"/>
        <v>19</v>
      </c>
      <c r="AS977" s="69">
        <v>20210331</v>
      </c>
      <c r="AT977" s="2" t="s">
        <v>185</v>
      </c>
      <c r="AU977" s="72">
        <v>19795500</v>
      </c>
      <c r="AV977" s="72">
        <v>0</v>
      </c>
      <c r="AW977" s="71">
        <f t="shared" si="163"/>
        <v>19795500</v>
      </c>
      <c r="AX977" s="71">
        <f t="shared" si="165"/>
        <v>0</v>
      </c>
      <c r="AY977" s="71">
        <f t="shared" si="166"/>
        <v>0</v>
      </c>
      <c r="AZ977" s="71">
        <f t="shared" si="167"/>
        <v>19795500</v>
      </c>
      <c r="BA977" s="71">
        <f t="shared" si="168"/>
        <v>0</v>
      </c>
      <c r="BB977" s="71">
        <f t="shared" si="169"/>
        <v>0</v>
      </c>
      <c r="BC977" s="71">
        <f t="shared" si="170"/>
        <v>0</v>
      </c>
      <c r="BD977" s="71">
        <f t="shared" si="172"/>
        <v>0</v>
      </c>
      <c r="BE977" s="71">
        <f t="shared" si="173"/>
        <v>19795500</v>
      </c>
      <c r="BF977" s="72"/>
      <c r="BG977" s="3" t="s">
        <v>171</v>
      </c>
      <c r="BH977" s="2" t="s">
        <v>3804</v>
      </c>
      <c r="BI977" s="6" t="s">
        <v>3028</v>
      </c>
      <c r="BJ977" s="6">
        <v>0</v>
      </c>
      <c r="BK977" s="6">
        <v>0</v>
      </c>
      <c r="BL977" s="7" t="s">
        <v>3028</v>
      </c>
    </row>
    <row r="978" spans="2:64" x14ac:dyDescent="0.4">
      <c r="B978" s="2" t="s">
        <v>1194</v>
      </c>
      <c r="C978" s="3" t="s">
        <v>180</v>
      </c>
      <c r="D978" s="2" t="s">
        <v>800</v>
      </c>
      <c r="E978" s="3" t="s">
        <v>3028</v>
      </c>
      <c r="F978" s="2" t="s">
        <v>3028</v>
      </c>
      <c r="G978" s="2" t="s">
        <v>3269</v>
      </c>
      <c r="H978" s="3" t="s">
        <v>3028</v>
      </c>
      <c r="I978" s="2" t="s">
        <v>3028</v>
      </c>
      <c r="J978" s="2" t="s">
        <v>3028</v>
      </c>
      <c r="K978" s="3" t="s">
        <v>80</v>
      </c>
      <c r="L978" s="2" t="s">
        <v>79</v>
      </c>
      <c r="M978" s="2" t="s">
        <v>4657</v>
      </c>
      <c r="O978" s="3" t="s">
        <v>59</v>
      </c>
      <c r="P978" s="2" t="s">
        <v>89</v>
      </c>
      <c r="Q978" s="3" t="s">
        <v>3780</v>
      </c>
      <c r="R978" s="2" t="s">
        <v>3781</v>
      </c>
      <c r="S978" s="2"/>
      <c r="T978" s="2"/>
      <c r="U978" s="2" t="s">
        <v>127</v>
      </c>
      <c r="V978" s="2" t="s">
        <v>129</v>
      </c>
      <c r="W978" s="2" t="s">
        <v>3028</v>
      </c>
      <c r="X978" s="2" t="s">
        <v>3028</v>
      </c>
      <c r="Y978" s="2" t="s">
        <v>133</v>
      </c>
      <c r="Z978" s="2" t="s">
        <v>134</v>
      </c>
      <c r="AA978" s="2" t="s">
        <v>3810</v>
      </c>
      <c r="AB978" s="2"/>
      <c r="AC978" s="2" t="s">
        <v>3028</v>
      </c>
      <c r="AD978" s="2"/>
      <c r="AE978" s="2" t="s">
        <v>3028</v>
      </c>
      <c r="AF978" s="2">
        <v>0</v>
      </c>
      <c r="AG978" s="2">
        <v>0</v>
      </c>
      <c r="AI978" s="2" t="s">
        <v>166</v>
      </c>
      <c r="AJ978" s="2">
        <v>1176</v>
      </c>
      <c r="AK978" s="3">
        <v>2013</v>
      </c>
      <c r="AL978" s="8" t="s">
        <v>4073</v>
      </c>
      <c r="AM978" s="59">
        <f t="shared" si="164"/>
        <v>2013</v>
      </c>
      <c r="AN978" s="14" t="s">
        <v>3028</v>
      </c>
      <c r="AO978" s="14" t="s">
        <v>3028</v>
      </c>
      <c r="AP978" s="14" t="s">
        <v>3028</v>
      </c>
      <c r="AQ978" s="2">
        <v>2020</v>
      </c>
      <c r="AR978" s="72">
        <f t="shared" si="171"/>
        <v>10</v>
      </c>
      <c r="AS978" s="69">
        <v>20210331</v>
      </c>
      <c r="AT978" s="2" t="s">
        <v>185</v>
      </c>
      <c r="AU978" s="72">
        <v>8020320</v>
      </c>
      <c r="AV978" s="72">
        <v>0</v>
      </c>
      <c r="AW978" s="71">
        <f t="shared" si="163"/>
        <v>8020320</v>
      </c>
      <c r="AX978" s="71">
        <f t="shared" si="165"/>
        <v>0</v>
      </c>
      <c r="AY978" s="71">
        <f t="shared" si="166"/>
        <v>0</v>
      </c>
      <c r="AZ978" s="71">
        <f t="shared" si="167"/>
        <v>8020320</v>
      </c>
      <c r="BA978" s="71">
        <f t="shared" si="168"/>
        <v>0</v>
      </c>
      <c r="BB978" s="71">
        <f t="shared" si="169"/>
        <v>0</v>
      </c>
      <c r="BC978" s="71">
        <f t="shared" si="170"/>
        <v>0</v>
      </c>
      <c r="BD978" s="71">
        <f t="shared" si="172"/>
        <v>0</v>
      </c>
      <c r="BE978" s="71">
        <f t="shared" si="173"/>
        <v>8020320</v>
      </c>
      <c r="BF978" s="72"/>
      <c r="BG978" s="3" t="s">
        <v>171</v>
      </c>
      <c r="BH978" s="2" t="s">
        <v>3804</v>
      </c>
      <c r="BI978" s="6" t="s">
        <v>3028</v>
      </c>
      <c r="BJ978" s="6">
        <v>0</v>
      </c>
      <c r="BK978" s="6">
        <v>0</v>
      </c>
      <c r="BL978" s="7" t="s">
        <v>3028</v>
      </c>
    </row>
    <row r="979" spans="2:64" x14ac:dyDescent="0.4">
      <c r="B979" s="2" t="s">
        <v>1360</v>
      </c>
      <c r="C979" s="3" t="s">
        <v>180</v>
      </c>
      <c r="D979" s="2" t="s">
        <v>800</v>
      </c>
      <c r="E979" s="3" t="s">
        <v>3028</v>
      </c>
      <c r="F979" s="2" t="s">
        <v>3028</v>
      </c>
      <c r="G979" s="2" t="s">
        <v>3296</v>
      </c>
      <c r="H979" s="3" t="s">
        <v>3028</v>
      </c>
      <c r="I979" s="2" t="s">
        <v>3028</v>
      </c>
      <c r="J979" s="2" t="s">
        <v>3028</v>
      </c>
      <c r="K979" s="3" t="s">
        <v>80</v>
      </c>
      <c r="L979" s="2" t="s">
        <v>79</v>
      </c>
      <c r="M979" s="2" t="s">
        <v>4657</v>
      </c>
      <c r="O979" s="3" t="s">
        <v>59</v>
      </c>
      <c r="P979" s="2" t="s">
        <v>89</v>
      </c>
      <c r="Q979" s="3" t="s">
        <v>3780</v>
      </c>
      <c r="R979" s="2" t="s">
        <v>3781</v>
      </c>
      <c r="S979" s="2"/>
      <c r="T979" s="2"/>
      <c r="U979" s="2" t="s">
        <v>127</v>
      </c>
      <c r="V979" s="2" t="s">
        <v>129</v>
      </c>
      <c r="W979" s="2" t="s">
        <v>3028</v>
      </c>
      <c r="X979" s="2" t="s">
        <v>3028</v>
      </c>
      <c r="Y979" s="2" t="s">
        <v>133</v>
      </c>
      <c r="Z979" s="2" t="s">
        <v>134</v>
      </c>
      <c r="AA979" s="2" t="s">
        <v>3810</v>
      </c>
      <c r="AB979" s="2"/>
      <c r="AC979" s="2" t="s">
        <v>3028</v>
      </c>
      <c r="AD979" s="2"/>
      <c r="AE979" s="2" t="s">
        <v>3028</v>
      </c>
      <c r="AF979" s="2">
        <v>0</v>
      </c>
      <c r="AG979" s="2">
        <v>0</v>
      </c>
      <c r="AI979" s="2" t="s">
        <v>166</v>
      </c>
      <c r="AJ979" s="2">
        <v>2848</v>
      </c>
      <c r="AK979" s="3">
        <v>2010</v>
      </c>
      <c r="AL979" s="8" t="s">
        <v>4074</v>
      </c>
      <c r="AM979" s="59">
        <f t="shared" si="164"/>
        <v>2010</v>
      </c>
      <c r="AN979" s="14" t="s">
        <v>3028</v>
      </c>
      <c r="AO979" s="14" t="s">
        <v>3028</v>
      </c>
      <c r="AP979" s="14" t="s">
        <v>3028</v>
      </c>
      <c r="AQ979" s="2">
        <v>2020</v>
      </c>
      <c r="AR979" s="72">
        <f t="shared" si="171"/>
        <v>13</v>
      </c>
      <c r="AS979" s="69">
        <v>20210331</v>
      </c>
      <c r="AT979" s="2" t="s">
        <v>185</v>
      </c>
      <c r="AU979" s="72">
        <v>19416633</v>
      </c>
      <c r="AV979" s="72">
        <v>0</v>
      </c>
      <c r="AW979" s="71">
        <f t="shared" si="163"/>
        <v>19416633</v>
      </c>
      <c r="AX979" s="71">
        <f t="shared" si="165"/>
        <v>0</v>
      </c>
      <c r="AY979" s="71">
        <f t="shared" si="166"/>
        <v>0</v>
      </c>
      <c r="AZ979" s="71">
        <f t="shared" si="167"/>
        <v>19416633</v>
      </c>
      <c r="BA979" s="71">
        <f t="shared" si="168"/>
        <v>0</v>
      </c>
      <c r="BB979" s="71">
        <f t="shared" si="169"/>
        <v>0</v>
      </c>
      <c r="BC979" s="71">
        <f t="shared" si="170"/>
        <v>0</v>
      </c>
      <c r="BD979" s="71">
        <f t="shared" si="172"/>
        <v>0</v>
      </c>
      <c r="BE979" s="71">
        <f t="shared" si="173"/>
        <v>19416633</v>
      </c>
      <c r="BF979" s="72"/>
      <c r="BG979" s="3" t="s">
        <v>171</v>
      </c>
      <c r="BH979" s="2" t="s">
        <v>3804</v>
      </c>
      <c r="BI979" s="6" t="s">
        <v>3028</v>
      </c>
      <c r="BJ979" s="6">
        <v>0</v>
      </c>
      <c r="BK979" s="6">
        <v>0</v>
      </c>
      <c r="BL979" s="7" t="s">
        <v>3028</v>
      </c>
    </row>
    <row r="980" spans="2:64" x14ac:dyDescent="0.4">
      <c r="B980" s="2" t="s">
        <v>1361</v>
      </c>
      <c r="C980" s="3" t="s">
        <v>180</v>
      </c>
      <c r="D980" s="2" t="s">
        <v>800</v>
      </c>
      <c r="E980" s="3" t="s">
        <v>3028</v>
      </c>
      <c r="F980" s="2" t="s">
        <v>3028</v>
      </c>
      <c r="G980" s="2" t="s">
        <v>3297</v>
      </c>
      <c r="H980" s="3" t="s">
        <v>3028</v>
      </c>
      <c r="I980" s="2" t="s">
        <v>3028</v>
      </c>
      <c r="J980" s="2" t="s">
        <v>3028</v>
      </c>
      <c r="K980" s="3" t="s">
        <v>80</v>
      </c>
      <c r="L980" s="2" t="s">
        <v>79</v>
      </c>
      <c r="M980" s="2" t="s">
        <v>4657</v>
      </c>
      <c r="O980" s="3" t="s">
        <v>59</v>
      </c>
      <c r="P980" s="2" t="s">
        <v>89</v>
      </c>
      <c r="Q980" s="3" t="s">
        <v>3780</v>
      </c>
      <c r="R980" s="2" t="s">
        <v>3781</v>
      </c>
      <c r="S980" s="2"/>
      <c r="T980" s="2"/>
      <c r="U980" s="2" t="s">
        <v>127</v>
      </c>
      <c r="V980" s="2" t="s">
        <v>129</v>
      </c>
      <c r="W980" s="2" t="s">
        <v>3028</v>
      </c>
      <c r="X980" s="2" t="s">
        <v>3028</v>
      </c>
      <c r="Y980" s="2" t="s">
        <v>133</v>
      </c>
      <c r="Z980" s="2" t="s">
        <v>134</v>
      </c>
      <c r="AA980" s="2" t="s">
        <v>3810</v>
      </c>
      <c r="AB980" s="2"/>
      <c r="AC980" s="2" t="s">
        <v>3028</v>
      </c>
      <c r="AD980" s="2"/>
      <c r="AE980" s="2" t="s">
        <v>3028</v>
      </c>
      <c r="AF980" s="2">
        <v>0</v>
      </c>
      <c r="AG980" s="2">
        <v>0</v>
      </c>
      <c r="AI980" s="2" t="s">
        <v>166</v>
      </c>
      <c r="AJ980" s="2">
        <v>184</v>
      </c>
      <c r="AK980" s="3">
        <v>2010</v>
      </c>
      <c r="AL980" s="8" t="s">
        <v>4074</v>
      </c>
      <c r="AM980" s="59">
        <f t="shared" si="164"/>
        <v>2010</v>
      </c>
      <c r="AN980" s="14" t="s">
        <v>3028</v>
      </c>
      <c r="AO980" s="14" t="s">
        <v>3028</v>
      </c>
      <c r="AP980" s="14" t="s">
        <v>3028</v>
      </c>
      <c r="AQ980" s="2">
        <v>2020</v>
      </c>
      <c r="AR980" s="72">
        <f t="shared" si="171"/>
        <v>13</v>
      </c>
      <c r="AS980" s="69">
        <v>20210331</v>
      </c>
      <c r="AT980" s="2" t="s">
        <v>185</v>
      </c>
      <c r="AU980" s="72">
        <v>1254445</v>
      </c>
      <c r="AV980" s="72">
        <v>0</v>
      </c>
      <c r="AW980" s="71">
        <f t="shared" si="163"/>
        <v>1254445</v>
      </c>
      <c r="AX980" s="71">
        <f t="shared" si="165"/>
        <v>0</v>
      </c>
      <c r="AY980" s="71">
        <f t="shared" si="166"/>
        <v>0</v>
      </c>
      <c r="AZ980" s="71">
        <f t="shared" si="167"/>
        <v>1254445</v>
      </c>
      <c r="BA980" s="71">
        <f t="shared" si="168"/>
        <v>0</v>
      </c>
      <c r="BB980" s="71">
        <f t="shared" si="169"/>
        <v>0</v>
      </c>
      <c r="BC980" s="71">
        <f t="shared" si="170"/>
        <v>0</v>
      </c>
      <c r="BD980" s="71">
        <f t="shared" si="172"/>
        <v>0</v>
      </c>
      <c r="BE980" s="71">
        <f t="shared" si="173"/>
        <v>1254445</v>
      </c>
      <c r="BF980" s="72"/>
      <c r="BG980" s="3" t="s">
        <v>171</v>
      </c>
      <c r="BH980" s="2" t="s">
        <v>3804</v>
      </c>
      <c r="BI980" s="6" t="s">
        <v>3028</v>
      </c>
      <c r="BJ980" s="6">
        <v>0</v>
      </c>
      <c r="BK980" s="6">
        <v>0</v>
      </c>
      <c r="BL980" s="7" t="s">
        <v>3028</v>
      </c>
    </row>
    <row r="981" spans="2:64" x14ac:dyDescent="0.4">
      <c r="B981" s="2" t="s">
        <v>1362</v>
      </c>
      <c r="C981" s="3" t="s">
        <v>180</v>
      </c>
      <c r="D981" s="2" t="s">
        <v>800</v>
      </c>
      <c r="E981" s="3" t="s">
        <v>3028</v>
      </c>
      <c r="F981" s="2" t="s">
        <v>3028</v>
      </c>
      <c r="G981" s="2" t="s">
        <v>3298</v>
      </c>
      <c r="H981" s="3" t="s">
        <v>3028</v>
      </c>
      <c r="I981" s="2" t="s">
        <v>3028</v>
      </c>
      <c r="J981" s="2" t="s">
        <v>3028</v>
      </c>
      <c r="K981" s="3" t="s">
        <v>80</v>
      </c>
      <c r="L981" s="2" t="s">
        <v>79</v>
      </c>
      <c r="M981" s="2" t="s">
        <v>4657</v>
      </c>
      <c r="O981" s="3" t="s">
        <v>59</v>
      </c>
      <c r="P981" s="2" t="s">
        <v>89</v>
      </c>
      <c r="Q981" s="3" t="s">
        <v>3780</v>
      </c>
      <c r="R981" s="2" t="s">
        <v>3781</v>
      </c>
      <c r="S981" s="2"/>
      <c r="T981" s="2"/>
      <c r="U981" s="2" t="s">
        <v>127</v>
      </c>
      <c r="V981" s="2" t="s">
        <v>129</v>
      </c>
      <c r="W981" s="2" t="s">
        <v>3028</v>
      </c>
      <c r="X981" s="2" t="s">
        <v>3028</v>
      </c>
      <c r="Y981" s="2" t="s">
        <v>133</v>
      </c>
      <c r="Z981" s="2" t="s">
        <v>134</v>
      </c>
      <c r="AA981" s="2" t="s">
        <v>3810</v>
      </c>
      <c r="AB981" s="2"/>
      <c r="AC981" s="2" t="s">
        <v>3028</v>
      </c>
      <c r="AD981" s="2"/>
      <c r="AE981" s="2" t="s">
        <v>3028</v>
      </c>
      <c r="AF981" s="2">
        <v>0</v>
      </c>
      <c r="AG981" s="2">
        <v>0</v>
      </c>
      <c r="AI981" s="2" t="s">
        <v>166</v>
      </c>
      <c r="AJ981" s="2">
        <v>228</v>
      </c>
      <c r="AK981" s="3">
        <v>2010</v>
      </c>
      <c r="AL981" s="8" t="s">
        <v>4074</v>
      </c>
      <c r="AM981" s="59">
        <f t="shared" si="164"/>
        <v>2010</v>
      </c>
      <c r="AN981" s="14" t="s">
        <v>3028</v>
      </c>
      <c r="AO981" s="14" t="s">
        <v>3028</v>
      </c>
      <c r="AP981" s="14" t="s">
        <v>3028</v>
      </c>
      <c r="AQ981" s="2">
        <v>2020</v>
      </c>
      <c r="AR981" s="72">
        <f t="shared" si="171"/>
        <v>13</v>
      </c>
      <c r="AS981" s="69">
        <v>20210331</v>
      </c>
      <c r="AT981" s="2" t="s">
        <v>185</v>
      </c>
      <c r="AU981" s="72">
        <v>1554422</v>
      </c>
      <c r="AV981" s="72">
        <v>0</v>
      </c>
      <c r="AW981" s="71">
        <f t="shared" si="163"/>
        <v>1554422</v>
      </c>
      <c r="AX981" s="71">
        <f t="shared" si="165"/>
        <v>0</v>
      </c>
      <c r="AY981" s="71">
        <f t="shared" si="166"/>
        <v>0</v>
      </c>
      <c r="AZ981" s="71">
        <f t="shared" si="167"/>
        <v>1554422</v>
      </c>
      <c r="BA981" s="71">
        <f t="shared" si="168"/>
        <v>0</v>
      </c>
      <c r="BB981" s="71">
        <f t="shared" si="169"/>
        <v>0</v>
      </c>
      <c r="BC981" s="71">
        <f t="shared" si="170"/>
        <v>0</v>
      </c>
      <c r="BD981" s="71">
        <f t="shared" si="172"/>
        <v>0</v>
      </c>
      <c r="BE981" s="71">
        <f t="shared" si="173"/>
        <v>1554422</v>
      </c>
      <c r="BF981" s="72"/>
      <c r="BG981" s="3" t="s">
        <v>171</v>
      </c>
      <c r="BH981" s="2" t="s">
        <v>3804</v>
      </c>
      <c r="BI981" s="6" t="s">
        <v>3028</v>
      </c>
      <c r="BJ981" s="6">
        <v>0</v>
      </c>
      <c r="BK981" s="6">
        <v>0</v>
      </c>
      <c r="BL981" s="7" t="s">
        <v>3028</v>
      </c>
    </row>
    <row r="982" spans="2:64" x14ac:dyDescent="0.4">
      <c r="B982" s="2" t="s">
        <v>2689</v>
      </c>
      <c r="C982" s="3" t="s">
        <v>180</v>
      </c>
      <c r="D982" s="2" t="s">
        <v>2690</v>
      </c>
      <c r="E982" s="3" t="s">
        <v>3028</v>
      </c>
      <c r="F982" s="2" t="s">
        <v>3028</v>
      </c>
      <c r="G982" s="2" t="s">
        <v>3599</v>
      </c>
      <c r="H982" s="3" t="s">
        <v>3028</v>
      </c>
      <c r="I982" s="2" t="s">
        <v>3028</v>
      </c>
      <c r="J982" s="2" t="s">
        <v>3028</v>
      </c>
      <c r="K982" s="3" t="s">
        <v>80</v>
      </c>
      <c r="L982" s="2" t="s">
        <v>79</v>
      </c>
      <c r="M982" s="2" t="s">
        <v>4657</v>
      </c>
      <c r="O982" s="3" t="s">
        <v>59</v>
      </c>
      <c r="P982" s="2" t="s">
        <v>89</v>
      </c>
      <c r="Q982" s="3" t="s">
        <v>3783</v>
      </c>
      <c r="R982" s="2" t="s">
        <v>3784</v>
      </c>
      <c r="S982" s="2"/>
      <c r="T982" s="2"/>
      <c r="U982" s="2" t="s">
        <v>127</v>
      </c>
      <c r="V982" s="2" t="s">
        <v>129</v>
      </c>
      <c r="W982" s="2" t="s">
        <v>3028</v>
      </c>
      <c r="X982" s="2" t="s">
        <v>3028</v>
      </c>
      <c r="Y982" s="2" t="s">
        <v>133</v>
      </c>
      <c r="Z982" s="2" t="s">
        <v>134</v>
      </c>
      <c r="AA982" s="2" t="s">
        <v>3810</v>
      </c>
      <c r="AB982" s="2"/>
      <c r="AC982" s="2" t="s">
        <v>3028</v>
      </c>
      <c r="AD982" s="2"/>
      <c r="AE982" s="2" t="s">
        <v>3028</v>
      </c>
      <c r="AF982" s="2">
        <v>0</v>
      </c>
      <c r="AG982" s="2">
        <v>0</v>
      </c>
      <c r="AI982" s="2" t="s">
        <v>166</v>
      </c>
      <c r="AJ982" s="2">
        <v>0</v>
      </c>
      <c r="AK982" s="3">
        <v>1899</v>
      </c>
      <c r="AL982" s="8" t="s">
        <v>4035</v>
      </c>
      <c r="AM982" s="59">
        <f t="shared" si="164"/>
        <v>1899</v>
      </c>
      <c r="AN982" s="14" t="s">
        <v>3028</v>
      </c>
      <c r="AO982" s="14" t="s">
        <v>3028</v>
      </c>
      <c r="AP982" s="14" t="s">
        <v>3028</v>
      </c>
      <c r="AQ982" s="2">
        <v>2020</v>
      </c>
      <c r="AR982" s="72">
        <f t="shared" si="171"/>
        <v>124</v>
      </c>
      <c r="AS982" s="69">
        <v>20210331</v>
      </c>
      <c r="AT982" s="2" t="s">
        <v>185</v>
      </c>
      <c r="AU982" s="72">
        <v>1</v>
      </c>
      <c r="AV982" s="72">
        <v>0</v>
      </c>
      <c r="AW982" s="71">
        <f t="shared" si="163"/>
        <v>1</v>
      </c>
      <c r="AX982" s="71">
        <f t="shared" si="165"/>
        <v>0</v>
      </c>
      <c r="AY982" s="71">
        <f t="shared" si="166"/>
        <v>0</v>
      </c>
      <c r="AZ982" s="71">
        <f t="shared" si="167"/>
        <v>1</v>
      </c>
      <c r="BA982" s="71">
        <f t="shared" si="168"/>
        <v>0</v>
      </c>
      <c r="BB982" s="71">
        <f t="shared" si="169"/>
        <v>0</v>
      </c>
      <c r="BC982" s="71">
        <f t="shared" si="170"/>
        <v>0</v>
      </c>
      <c r="BD982" s="71">
        <f t="shared" si="172"/>
        <v>0</v>
      </c>
      <c r="BE982" s="71">
        <f t="shared" si="173"/>
        <v>1</v>
      </c>
      <c r="BF982" s="72"/>
      <c r="BG982" s="3" t="s">
        <v>173</v>
      </c>
      <c r="BH982" s="2" t="s">
        <v>3806</v>
      </c>
      <c r="BI982" s="6" t="s">
        <v>3028</v>
      </c>
      <c r="BJ982" s="6">
        <v>0</v>
      </c>
      <c r="BK982" s="6">
        <v>0</v>
      </c>
      <c r="BL982" s="7" t="s">
        <v>3028</v>
      </c>
    </row>
    <row r="983" spans="2:64" x14ac:dyDescent="0.4">
      <c r="B983" s="2" t="s">
        <v>2691</v>
      </c>
      <c r="C983" s="3" t="s">
        <v>180</v>
      </c>
      <c r="D983" s="2" t="s">
        <v>2692</v>
      </c>
      <c r="E983" s="3" t="s">
        <v>3028</v>
      </c>
      <c r="F983" s="2" t="s">
        <v>3028</v>
      </c>
      <c r="G983" s="2" t="s">
        <v>3600</v>
      </c>
      <c r="H983" s="3" t="s">
        <v>3028</v>
      </c>
      <c r="I983" s="2" t="s">
        <v>3028</v>
      </c>
      <c r="J983" s="2" t="s">
        <v>3028</v>
      </c>
      <c r="K983" s="3" t="s">
        <v>80</v>
      </c>
      <c r="L983" s="2" t="s">
        <v>79</v>
      </c>
      <c r="M983" s="2" t="s">
        <v>4657</v>
      </c>
      <c r="O983" s="3" t="s">
        <v>59</v>
      </c>
      <c r="P983" s="2" t="s">
        <v>89</v>
      </c>
      <c r="Q983" s="3" t="s">
        <v>3785</v>
      </c>
      <c r="R983" s="2" t="s">
        <v>3786</v>
      </c>
      <c r="S983" s="2"/>
      <c r="T983" s="2"/>
      <c r="U983" s="2" t="s">
        <v>127</v>
      </c>
      <c r="V983" s="2" t="s">
        <v>129</v>
      </c>
      <c r="W983" s="2" t="s">
        <v>3028</v>
      </c>
      <c r="X983" s="2" t="s">
        <v>3028</v>
      </c>
      <c r="Y983" s="2" t="s">
        <v>133</v>
      </c>
      <c r="Z983" s="2" t="s">
        <v>134</v>
      </c>
      <c r="AA983" s="2" t="s">
        <v>3810</v>
      </c>
      <c r="AB983" s="2"/>
      <c r="AC983" s="2" t="s">
        <v>3028</v>
      </c>
      <c r="AD983" s="2"/>
      <c r="AE983" s="2" t="s">
        <v>3028</v>
      </c>
      <c r="AF983" s="2">
        <v>0</v>
      </c>
      <c r="AG983" s="2">
        <v>0</v>
      </c>
      <c r="AI983" s="2" t="s">
        <v>166</v>
      </c>
      <c r="AJ983" s="2">
        <v>0</v>
      </c>
      <c r="AK983" s="3">
        <v>1899</v>
      </c>
      <c r="AL983" s="8" t="s">
        <v>4035</v>
      </c>
      <c r="AM983" s="59">
        <f t="shared" si="164"/>
        <v>1899</v>
      </c>
      <c r="AN983" s="14" t="s">
        <v>3028</v>
      </c>
      <c r="AO983" s="14" t="s">
        <v>3028</v>
      </c>
      <c r="AP983" s="14" t="s">
        <v>3028</v>
      </c>
      <c r="AQ983" s="2">
        <v>2020</v>
      </c>
      <c r="AR983" s="72">
        <f t="shared" si="171"/>
        <v>124</v>
      </c>
      <c r="AS983" s="69">
        <v>20210331</v>
      </c>
      <c r="AT983" s="2" t="s">
        <v>185</v>
      </c>
      <c r="AU983" s="72">
        <v>1</v>
      </c>
      <c r="AV983" s="72">
        <v>0</v>
      </c>
      <c r="AW983" s="71">
        <f t="shared" si="163"/>
        <v>1</v>
      </c>
      <c r="AX983" s="71">
        <f t="shared" si="165"/>
        <v>0</v>
      </c>
      <c r="AY983" s="71">
        <f t="shared" si="166"/>
        <v>0</v>
      </c>
      <c r="AZ983" s="71">
        <f t="shared" si="167"/>
        <v>1</v>
      </c>
      <c r="BA983" s="71">
        <f t="shared" si="168"/>
        <v>0</v>
      </c>
      <c r="BB983" s="71">
        <f t="shared" si="169"/>
        <v>0</v>
      </c>
      <c r="BC983" s="71">
        <f t="shared" si="170"/>
        <v>0</v>
      </c>
      <c r="BD983" s="71">
        <f t="shared" si="172"/>
        <v>0</v>
      </c>
      <c r="BE983" s="71">
        <f t="shared" si="173"/>
        <v>1</v>
      </c>
      <c r="BF983" s="72"/>
      <c r="BG983" s="3" t="s">
        <v>173</v>
      </c>
      <c r="BH983" s="2" t="s">
        <v>3806</v>
      </c>
      <c r="BI983" s="6" t="s">
        <v>3028</v>
      </c>
      <c r="BJ983" s="6">
        <v>0</v>
      </c>
      <c r="BK983" s="6">
        <v>0</v>
      </c>
      <c r="BL983" s="7" t="s">
        <v>3028</v>
      </c>
    </row>
    <row r="984" spans="2:64" x14ac:dyDescent="0.4">
      <c r="B984" s="2" t="s">
        <v>2693</v>
      </c>
      <c r="C984" s="3" t="s">
        <v>180</v>
      </c>
      <c r="D984" s="2" t="s">
        <v>2694</v>
      </c>
      <c r="E984" s="3" t="s">
        <v>3028</v>
      </c>
      <c r="F984" s="2" t="s">
        <v>3028</v>
      </c>
      <c r="G984" s="2" t="s">
        <v>3601</v>
      </c>
      <c r="H984" s="3" t="s">
        <v>3028</v>
      </c>
      <c r="I984" s="2" t="s">
        <v>3028</v>
      </c>
      <c r="J984" s="2" t="s">
        <v>3028</v>
      </c>
      <c r="K984" s="3" t="s">
        <v>80</v>
      </c>
      <c r="L984" s="2" t="s">
        <v>79</v>
      </c>
      <c r="M984" s="2" t="s">
        <v>4657</v>
      </c>
      <c r="O984" s="3" t="s">
        <v>59</v>
      </c>
      <c r="P984" s="2" t="s">
        <v>89</v>
      </c>
      <c r="Q984" s="3" t="s">
        <v>3785</v>
      </c>
      <c r="R984" s="2" t="s">
        <v>3786</v>
      </c>
      <c r="S984" s="2"/>
      <c r="T984" s="2"/>
      <c r="U984" s="2" t="s">
        <v>127</v>
      </c>
      <c r="V984" s="2" t="s">
        <v>129</v>
      </c>
      <c r="W984" s="2" t="s">
        <v>3028</v>
      </c>
      <c r="X984" s="2" t="s">
        <v>3028</v>
      </c>
      <c r="Y984" s="2" t="s">
        <v>133</v>
      </c>
      <c r="Z984" s="2" t="s">
        <v>134</v>
      </c>
      <c r="AA984" s="2" t="s">
        <v>3810</v>
      </c>
      <c r="AB984" s="2"/>
      <c r="AC984" s="2" t="s">
        <v>3028</v>
      </c>
      <c r="AD984" s="2"/>
      <c r="AE984" s="2" t="s">
        <v>3028</v>
      </c>
      <c r="AF984" s="2">
        <v>0</v>
      </c>
      <c r="AG984" s="2">
        <v>0</v>
      </c>
      <c r="AI984" s="2" t="s">
        <v>166</v>
      </c>
      <c r="AJ984" s="2">
        <v>0</v>
      </c>
      <c r="AK984" s="3">
        <v>1899</v>
      </c>
      <c r="AL984" s="8" t="s">
        <v>4035</v>
      </c>
      <c r="AM984" s="59">
        <f t="shared" si="164"/>
        <v>1899</v>
      </c>
      <c r="AN984" s="14" t="s">
        <v>3028</v>
      </c>
      <c r="AO984" s="14" t="s">
        <v>3028</v>
      </c>
      <c r="AP984" s="14" t="s">
        <v>3028</v>
      </c>
      <c r="AQ984" s="2">
        <v>2020</v>
      </c>
      <c r="AR984" s="72">
        <f t="shared" si="171"/>
        <v>124</v>
      </c>
      <c r="AS984" s="69">
        <v>20210331</v>
      </c>
      <c r="AT984" s="2" t="s">
        <v>185</v>
      </c>
      <c r="AU984" s="72">
        <v>1</v>
      </c>
      <c r="AV984" s="72">
        <v>0</v>
      </c>
      <c r="AW984" s="71">
        <f t="shared" ref="AW984:AW1047" si="174">AU984+AV984</f>
        <v>1</v>
      </c>
      <c r="AX984" s="71">
        <f t="shared" si="165"/>
        <v>0</v>
      </c>
      <c r="AY984" s="71">
        <f t="shared" si="166"/>
        <v>0</v>
      </c>
      <c r="AZ984" s="71">
        <f t="shared" si="167"/>
        <v>1</v>
      </c>
      <c r="BA984" s="71">
        <f t="shared" si="168"/>
        <v>0</v>
      </c>
      <c r="BB984" s="71">
        <f t="shared" si="169"/>
        <v>0</v>
      </c>
      <c r="BC984" s="71">
        <f t="shared" si="170"/>
        <v>0</v>
      </c>
      <c r="BD984" s="71">
        <f t="shared" si="172"/>
        <v>0</v>
      </c>
      <c r="BE984" s="71">
        <f t="shared" si="173"/>
        <v>1</v>
      </c>
      <c r="BF984" s="72"/>
      <c r="BG984" s="3" t="s">
        <v>173</v>
      </c>
      <c r="BH984" s="2" t="s">
        <v>3806</v>
      </c>
      <c r="BI984" s="6" t="s">
        <v>3028</v>
      </c>
      <c r="BJ984" s="6">
        <v>0</v>
      </c>
      <c r="BK984" s="6">
        <v>0</v>
      </c>
      <c r="BL984" s="7" t="s">
        <v>3028</v>
      </c>
    </row>
    <row r="985" spans="2:64" x14ac:dyDescent="0.4">
      <c r="B985" s="2" t="s">
        <v>2695</v>
      </c>
      <c r="C985" s="3" t="s">
        <v>180</v>
      </c>
      <c r="D985" s="2" t="s">
        <v>2696</v>
      </c>
      <c r="E985" s="3" t="s">
        <v>3028</v>
      </c>
      <c r="F985" s="2" t="s">
        <v>3028</v>
      </c>
      <c r="G985" s="2" t="s">
        <v>3503</v>
      </c>
      <c r="H985" s="3" t="s">
        <v>3028</v>
      </c>
      <c r="I985" s="2" t="s">
        <v>3028</v>
      </c>
      <c r="J985" s="2" t="s">
        <v>3028</v>
      </c>
      <c r="K985" s="3" t="s">
        <v>80</v>
      </c>
      <c r="L985" s="2" t="s">
        <v>79</v>
      </c>
      <c r="M985" s="2" t="s">
        <v>4657</v>
      </c>
      <c r="O985" s="3" t="s">
        <v>59</v>
      </c>
      <c r="P985" s="2" t="s">
        <v>89</v>
      </c>
      <c r="Q985" s="3" t="s">
        <v>3783</v>
      </c>
      <c r="R985" s="2" t="s">
        <v>3784</v>
      </c>
      <c r="S985" s="2"/>
      <c r="T985" s="2"/>
      <c r="U985" s="2" t="s">
        <v>127</v>
      </c>
      <c r="V985" s="2" t="s">
        <v>129</v>
      </c>
      <c r="W985" s="2" t="s">
        <v>3028</v>
      </c>
      <c r="X985" s="2" t="s">
        <v>3028</v>
      </c>
      <c r="Y985" s="2" t="s">
        <v>133</v>
      </c>
      <c r="Z985" s="2" t="s">
        <v>134</v>
      </c>
      <c r="AA985" s="2" t="s">
        <v>3810</v>
      </c>
      <c r="AB985" s="2"/>
      <c r="AC985" s="2" t="s">
        <v>3028</v>
      </c>
      <c r="AD985" s="2"/>
      <c r="AE985" s="2" t="s">
        <v>3028</v>
      </c>
      <c r="AF985" s="2">
        <v>0</v>
      </c>
      <c r="AG985" s="2">
        <v>0</v>
      </c>
      <c r="AI985" s="2" t="s">
        <v>166</v>
      </c>
      <c r="AJ985" s="2">
        <v>92</v>
      </c>
      <c r="AK985" s="3">
        <v>1899</v>
      </c>
      <c r="AL985" s="8" t="s">
        <v>4035</v>
      </c>
      <c r="AM985" s="59">
        <f t="shared" si="164"/>
        <v>1899</v>
      </c>
      <c r="AN985" s="14" t="s">
        <v>3028</v>
      </c>
      <c r="AO985" s="14" t="s">
        <v>3028</v>
      </c>
      <c r="AP985" s="14" t="s">
        <v>3028</v>
      </c>
      <c r="AQ985" s="2">
        <v>2020</v>
      </c>
      <c r="AR985" s="72">
        <f t="shared" si="171"/>
        <v>124</v>
      </c>
      <c r="AS985" s="69">
        <v>20210331</v>
      </c>
      <c r="AT985" s="2" t="s">
        <v>185</v>
      </c>
      <c r="AU985" s="72">
        <v>974648</v>
      </c>
      <c r="AV985" s="72">
        <v>0</v>
      </c>
      <c r="AW985" s="71">
        <f t="shared" si="174"/>
        <v>974648</v>
      </c>
      <c r="AX985" s="71">
        <f t="shared" si="165"/>
        <v>0</v>
      </c>
      <c r="AY985" s="71">
        <f t="shared" si="166"/>
        <v>0</v>
      </c>
      <c r="AZ985" s="71">
        <f t="shared" si="167"/>
        <v>974648</v>
      </c>
      <c r="BA985" s="71">
        <f t="shared" si="168"/>
        <v>0</v>
      </c>
      <c r="BB985" s="71">
        <f t="shared" si="169"/>
        <v>0</v>
      </c>
      <c r="BC985" s="71">
        <f t="shared" si="170"/>
        <v>0</v>
      </c>
      <c r="BD985" s="71">
        <f t="shared" si="172"/>
        <v>0</v>
      </c>
      <c r="BE985" s="71">
        <f t="shared" si="173"/>
        <v>974648</v>
      </c>
      <c r="BF985" s="72"/>
      <c r="BG985" s="3" t="s">
        <v>173</v>
      </c>
      <c r="BH985" s="2" t="s">
        <v>3806</v>
      </c>
      <c r="BI985" s="6" t="s">
        <v>3028</v>
      </c>
      <c r="BJ985" s="6">
        <v>0</v>
      </c>
      <c r="BK985" s="6">
        <v>0</v>
      </c>
      <c r="BL985" s="7" t="s">
        <v>3028</v>
      </c>
    </row>
    <row r="986" spans="2:64" x14ac:dyDescent="0.4">
      <c r="B986" s="2" t="s">
        <v>2697</v>
      </c>
      <c r="C986" s="2" t="s">
        <v>180</v>
      </c>
      <c r="D986" s="3" t="s">
        <v>1616</v>
      </c>
      <c r="E986" s="2" t="s">
        <v>3028</v>
      </c>
      <c r="F986" s="3" t="s">
        <v>3028</v>
      </c>
      <c r="G986" s="2" t="s">
        <v>3344</v>
      </c>
      <c r="H986" s="2" t="s">
        <v>3028</v>
      </c>
      <c r="I986" s="3" t="s">
        <v>3028</v>
      </c>
      <c r="J986" s="2" t="s">
        <v>3028</v>
      </c>
      <c r="K986" s="2" t="s">
        <v>80</v>
      </c>
      <c r="L986" s="3" t="s">
        <v>79</v>
      </c>
      <c r="M986" s="2" t="s">
        <v>4657</v>
      </c>
      <c r="O986" s="2" t="s">
        <v>59</v>
      </c>
      <c r="P986" s="3" t="s">
        <v>89</v>
      </c>
      <c r="Q986" s="2" t="s">
        <v>3783</v>
      </c>
      <c r="R986" s="3" t="s">
        <v>3784</v>
      </c>
      <c r="S986" s="2"/>
      <c r="T986" s="2"/>
      <c r="U986" s="2" t="s">
        <v>127</v>
      </c>
      <c r="V986" s="2" t="s">
        <v>129</v>
      </c>
      <c r="W986" s="2" t="s">
        <v>3028</v>
      </c>
      <c r="X986" s="2" t="s">
        <v>3028</v>
      </c>
      <c r="Y986" s="2" t="s">
        <v>133</v>
      </c>
      <c r="Z986" s="2" t="s">
        <v>134</v>
      </c>
      <c r="AA986" s="2" t="s">
        <v>3810</v>
      </c>
      <c r="AB986" s="2"/>
      <c r="AC986" s="2" t="s">
        <v>3028</v>
      </c>
      <c r="AD986" s="2"/>
      <c r="AE986" s="2" t="s">
        <v>3028</v>
      </c>
      <c r="AF986" s="2">
        <v>0</v>
      </c>
      <c r="AG986" s="2">
        <v>0</v>
      </c>
      <c r="AH986" s="2"/>
      <c r="AI986" s="3" t="s">
        <v>166</v>
      </c>
      <c r="AJ986" s="72">
        <v>753</v>
      </c>
      <c r="AK986" s="72">
        <v>1899</v>
      </c>
      <c r="AL986" s="69" t="s">
        <v>4035</v>
      </c>
      <c r="AM986" s="80">
        <v>1899</v>
      </c>
      <c r="AN986" s="72" t="s">
        <v>3028</v>
      </c>
      <c r="AO986" s="72" t="s">
        <v>3028</v>
      </c>
      <c r="AP986" s="72" t="s">
        <v>3028</v>
      </c>
      <c r="AQ986" s="72">
        <v>2020</v>
      </c>
      <c r="AR986" s="72">
        <f t="shared" si="171"/>
        <v>124</v>
      </c>
      <c r="AS986" s="2">
        <v>20210331</v>
      </c>
      <c r="AT986" s="4" t="s">
        <v>185</v>
      </c>
      <c r="AU986" s="72">
        <v>7977282</v>
      </c>
      <c r="AV986" s="69">
        <v>0</v>
      </c>
      <c r="AW986" s="71">
        <f t="shared" si="174"/>
        <v>7977282</v>
      </c>
      <c r="AX986" s="71">
        <f t="shared" si="165"/>
        <v>0</v>
      </c>
      <c r="AY986" s="71">
        <f t="shared" si="166"/>
        <v>0</v>
      </c>
      <c r="AZ986" s="71">
        <f t="shared" si="167"/>
        <v>7977282</v>
      </c>
      <c r="BA986" s="71">
        <f t="shared" si="168"/>
        <v>0</v>
      </c>
      <c r="BB986" s="71">
        <f t="shared" si="169"/>
        <v>0</v>
      </c>
      <c r="BC986" s="71">
        <f t="shared" si="170"/>
        <v>0</v>
      </c>
      <c r="BD986" s="71">
        <f t="shared" si="172"/>
        <v>0</v>
      </c>
      <c r="BE986" s="71">
        <f t="shared" si="173"/>
        <v>7977282</v>
      </c>
      <c r="BF986" s="2"/>
      <c r="BG986" s="2" t="s">
        <v>173</v>
      </c>
      <c r="BH986" s="2" t="s">
        <v>3806</v>
      </c>
      <c r="BI986" s="4" t="s">
        <v>3028</v>
      </c>
      <c r="BJ986" s="2">
        <v>0</v>
      </c>
      <c r="BK986" s="2"/>
      <c r="BL986" s="2"/>
    </row>
    <row r="987" spans="2:64" x14ac:dyDescent="0.4">
      <c r="B987" s="2" t="s">
        <v>2698</v>
      </c>
      <c r="C987" s="3" t="s">
        <v>180</v>
      </c>
      <c r="D987" s="2" t="s">
        <v>1616</v>
      </c>
      <c r="E987" s="3" t="s">
        <v>3028</v>
      </c>
      <c r="F987" s="2" t="s">
        <v>3028</v>
      </c>
      <c r="G987" s="2" t="s">
        <v>3602</v>
      </c>
      <c r="H987" s="3" t="s">
        <v>3028</v>
      </c>
      <c r="I987" s="2" t="s">
        <v>3028</v>
      </c>
      <c r="J987" s="2" t="s">
        <v>3028</v>
      </c>
      <c r="K987" s="3" t="s">
        <v>80</v>
      </c>
      <c r="L987" s="2" t="s">
        <v>79</v>
      </c>
      <c r="M987" s="2" t="s">
        <v>4657</v>
      </c>
      <c r="O987" s="3" t="s">
        <v>59</v>
      </c>
      <c r="P987" s="2" t="s">
        <v>89</v>
      </c>
      <c r="Q987" s="3" t="s">
        <v>3783</v>
      </c>
      <c r="R987" s="2" t="s">
        <v>3784</v>
      </c>
      <c r="S987" s="2"/>
      <c r="T987" s="2"/>
      <c r="U987" s="2" t="s">
        <v>127</v>
      </c>
      <c r="V987" s="2" t="s">
        <v>129</v>
      </c>
      <c r="W987" s="2" t="s">
        <v>3028</v>
      </c>
      <c r="X987" s="2" t="s">
        <v>3028</v>
      </c>
      <c r="Y987" s="2" t="s">
        <v>133</v>
      </c>
      <c r="Z987" s="2" t="s">
        <v>134</v>
      </c>
      <c r="AA987" s="2" t="s">
        <v>3810</v>
      </c>
      <c r="AB987" s="2"/>
      <c r="AC987" s="2" t="s">
        <v>3028</v>
      </c>
      <c r="AD987" s="2"/>
      <c r="AE987" s="2" t="s">
        <v>3028</v>
      </c>
      <c r="AF987" s="2">
        <v>0</v>
      </c>
      <c r="AG987" s="2">
        <v>0</v>
      </c>
      <c r="AI987" s="2" t="s">
        <v>166</v>
      </c>
      <c r="AJ987" s="2">
        <v>313</v>
      </c>
      <c r="AK987" s="3">
        <v>1899</v>
      </c>
      <c r="AL987" s="8" t="s">
        <v>4035</v>
      </c>
      <c r="AM987" s="59">
        <f t="shared" ref="AM987:AM1050" si="175">AK987</f>
        <v>1899</v>
      </c>
      <c r="AN987" s="14" t="s">
        <v>3028</v>
      </c>
      <c r="AO987" s="14" t="s">
        <v>3028</v>
      </c>
      <c r="AP987" s="14" t="s">
        <v>3028</v>
      </c>
      <c r="AQ987" s="2">
        <v>2020</v>
      </c>
      <c r="AR987" s="72">
        <f t="shared" si="171"/>
        <v>124</v>
      </c>
      <c r="AS987" s="69">
        <v>20210331</v>
      </c>
      <c r="AT987" s="2" t="s">
        <v>185</v>
      </c>
      <c r="AU987" s="72">
        <v>3315922</v>
      </c>
      <c r="AV987" s="72">
        <v>0</v>
      </c>
      <c r="AW987" s="71">
        <f t="shared" si="174"/>
        <v>3315922</v>
      </c>
      <c r="AX987" s="71">
        <f t="shared" si="165"/>
        <v>0</v>
      </c>
      <c r="AY987" s="71">
        <f t="shared" si="166"/>
        <v>0</v>
      </c>
      <c r="AZ987" s="71">
        <f t="shared" si="167"/>
        <v>3315922</v>
      </c>
      <c r="BA987" s="71">
        <f t="shared" si="168"/>
        <v>0</v>
      </c>
      <c r="BB987" s="71">
        <f t="shared" si="169"/>
        <v>0</v>
      </c>
      <c r="BC987" s="71">
        <f t="shared" si="170"/>
        <v>0</v>
      </c>
      <c r="BD987" s="71">
        <f t="shared" si="172"/>
        <v>0</v>
      </c>
      <c r="BE987" s="71">
        <f t="shared" si="173"/>
        <v>3315922</v>
      </c>
      <c r="BF987" s="72"/>
      <c r="BG987" s="3" t="s">
        <v>173</v>
      </c>
      <c r="BH987" s="2" t="s">
        <v>3806</v>
      </c>
      <c r="BI987" s="6" t="s">
        <v>3028</v>
      </c>
      <c r="BJ987" s="6">
        <v>0</v>
      </c>
      <c r="BK987" s="6">
        <v>0</v>
      </c>
      <c r="BL987" s="7" t="s">
        <v>3028</v>
      </c>
    </row>
    <row r="988" spans="2:64" x14ac:dyDescent="0.4">
      <c r="B988" s="2" t="s">
        <v>2699</v>
      </c>
      <c r="C988" s="3" t="s">
        <v>180</v>
      </c>
      <c r="D988" s="2" t="s">
        <v>2700</v>
      </c>
      <c r="E988" s="3" t="s">
        <v>3028</v>
      </c>
      <c r="F988" s="2" t="s">
        <v>3028</v>
      </c>
      <c r="G988" s="2" t="s">
        <v>3603</v>
      </c>
      <c r="H988" s="3" t="s">
        <v>3028</v>
      </c>
      <c r="I988" s="2" t="s">
        <v>3028</v>
      </c>
      <c r="J988" s="2" t="s">
        <v>3028</v>
      </c>
      <c r="K988" s="3" t="s">
        <v>80</v>
      </c>
      <c r="L988" s="2" t="s">
        <v>79</v>
      </c>
      <c r="M988" s="2" t="s">
        <v>4657</v>
      </c>
      <c r="O988" s="3" t="s">
        <v>59</v>
      </c>
      <c r="P988" s="2" t="s">
        <v>89</v>
      </c>
      <c r="Q988" s="3" t="s">
        <v>3783</v>
      </c>
      <c r="R988" s="2" t="s">
        <v>3784</v>
      </c>
      <c r="S988" s="2"/>
      <c r="T988" s="2"/>
      <c r="U988" s="2" t="s">
        <v>127</v>
      </c>
      <c r="V988" s="2" t="s">
        <v>129</v>
      </c>
      <c r="W988" s="2" t="s">
        <v>3028</v>
      </c>
      <c r="X988" s="2" t="s">
        <v>3028</v>
      </c>
      <c r="Y988" s="2" t="s">
        <v>133</v>
      </c>
      <c r="Z988" s="2" t="s">
        <v>134</v>
      </c>
      <c r="AA988" s="2" t="s">
        <v>3810</v>
      </c>
      <c r="AB988" s="2"/>
      <c r="AC988" s="2" t="s">
        <v>3028</v>
      </c>
      <c r="AD988" s="2"/>
      <c r="AE988" s="2" t="s">
        <v>3028</v>
      </c>
      <c r="AF988" s="2">
        <v>0</v>
      </c>
      <c r="AG988" s="2">
        <v>0</v>
      </c>
      <c r="AI988" s="2" t="s">
        <v>166</v>
      </c>
      <c r="AJ988" s="2">
        <v>83</v>
      </c>
      <c r="AK988" s="3">
        <v>1899</v>
      </c>
      <c r="AL988" s="8" t="s">
        <v>4035</v>
      </c>
      <c r="AM988" s="59">
        <f t="shared" si="175"/>
        <v>1899</v>
      </c>
      <c r="AN988" s="14" t="s">
        <v>3028</v>
      </c>
      <c r="AO988" s="14" t="s">
        <v>3028</v>
      </c>
      <c r="AP988" s="14" t="s">
        <v>3028</v>
      </c>
      <c r="AQ988" s="2">
        <v>2020</v>
      </c>
      <c r="AR988" s="72">
        <f t="shared" si="171"/>
        <v>124</v>
      </c>
      <c r="AS988" s="69">
        <v>20210331</v>
      </c>
      <c r="AT988" s="2" t="s">
        <v>185</v>
      </c>
      <c r="AU988" s="72">
        <v>879302</v>
      </c>
      <c r="AV988" s="72">
        <v>0</v>
      </c>
      <c r="AW988" s="71">
        <f t="shared" si="174"/>
        <v>879302</v>
      </c>
      <c r="AX988" s="71">
        <f t="shared" si="165"/>
        <v>0</v>
      </c>
      <c r="AY988" s="71">
        <f t="shared" si="166"/>
        <v>0</v>
      </c>
      <c r="AZ988" s="71">
        <f t="shared" si="167"/>
        <v>879302</v>
      </c>
      <c r="BA988" s="71">
        <f t="shared" si="168"/>
        <v>0</v>
      </c>
      <c r="BB988" s="71">
        <f t="shared" si="169"/>
        <v>0</v>
      </c>
      <c r="BC988" s="71">
        <f t="shared" si="170"/>
        <v>0</v>
      </c>
      <c r="BD988" s="71">
        <f t="shared" si="172"/>
        <v>0</v>
      </c>
      <c r="BE988" s="71">
        <f t="shared" si="173"/>
        <v>879302</v>
      </c>
      <c r="BF988" s="72"/>
      <c r="BG988" s="3" t="s">
        <v>173</v>
      </c>
      <c r="BH988" s="2" t="s">
        <v>3806</v>
      </c>
      <c r="BI988" s="6" t="s">
        <v>3028</v>
      </c>
      <c r="BJ988" s="6">
        <v>0</v>
      </c>
      <c r="BK988" s="6">
        <v>0</v>
      </c>
      <c r="BL988" s="7" t="s">
        <v>3028</v>
      </c>
    </row>
    <row r="989" spans="2:64" x14ac:dyDescent="0.4">
      <c r="B989" s="2" t="s">
        <v>2701</v>
      </c>
      <c r="C989" s="3" t="s">
        <v>180</v>
      </c>
      <c r="D989" s="2" t="s">
        <v>2702</v>
      </c>
      <c r="E989" s="3" t="s">
        <v>3028</v>
      </c>
      <c r="F989" s="2" t="s">
        <v>3028</v>
      </c>
      <c r="G989" s="2" t="s">
        <v>3233</v>
      </c>
      <c r="H989" s="3" t="s">
        <v>3028</v>
      </c>
      <c r="I989" s="2" t="s">
        <v>3028</v>
      </c>
      <c r="J989" s="2" t="s">
        <v>3028</v>
      </c>
      <c r="K989" s="3" t="s">
        <v>80</v>
      </c>
      <c r="L989" s="2" t="s">
        <v>79</v>
      </c>
      <c r="M989" s="2" t="s">
        <v>4657</v>
      </c>
      <c r="O989" s="3" t="s">
        <v>59</v>
      </c>
      <c r="P989" s="2" t="s">
        <v>89</v>
      </c>
      <c r="Q989" s="3" t="s">
        <v>3783</v>
      </c>
      <c r="R989" s="2" t="s">
        <v>3784</v>
      </c>
      <c r="S989" s="2"/>
      <c r="T989" s="2"/>
      <c r="U989" s="2" t="s">
        <v>127</v>
      </c>
      <c r="V989" s="2" t="s">
        <v>129</v>
      </c>
      <c r="W989" s="2" t="s">
        <v>3028</v>
      </c>
      <c r="X989" s="2" t="s">
        <v>3028</v>
      </c>
      <c r="Y989" s="2" t="s">
        <v>133</v>
      </c>
      <c r="Z989" s="2" t="s">
        <v>134</v>
      </c>
      <c r="AA989" s="2" t="s">
        <v>3810</v>
      </c>
      <c r="AB989" s="2"/>
      <c r="AC989" s="2" t="s">
        <v>3028</v>
      </c>
      <c r="AD989" s="2"/>
      <c r="AE989" s="2" t="s">
        <v>3028</v>
      </c>
      <c r="AF989" s="2">
        <v>0</v>
      </c>
      <c r="AG989" s="2">
        <v>0</v>
      </c>
      <c r="AI989" s="2" t="s">
        <v>166</v>
      </c>
      <c r="AJ989" s="2">
        <v>656.31</v>
      </c>
      <c r="AK989" s="3">
        <v>1899</v>
      </c>
      <c r="AL989" s="8" t="s">
        <v>4035</v>
      </c>
      <c r="AM989" s="59">
        <f t="shared" si="175"/>
        <v>1899</v>
      </c>
      <c r="AN989" s="14" t="s">
        <v>3028</v>
      </c>
      <c r="AO989" s="14" t="s">
        <v>3028</v>
      </c>
      <c r="AP989" s="14" t="s">
        <v>3028</v>
      </c>
      <c r="AQ989" s="2">
        <v>2020</v>
      </c>
      <c r="AR989" s="72">
        <f t="shared" si="171"/>
        <v>124</v>
      </c>
      <c r="AS989" s="69">
        <v>20210331</v>
      </c>
      <c r="AT989" s="2" t="s">
        <v>185</v>
      </c>
      <c r="AU989" s="72">
        <v>1791069</v>
      </c>
      <c r="AV989" s="72">
        <v>0</v>
      </c>
      <c r="AW989" s="71">
        <f t="shared" si="174"/>
        <v>1791069</v>
      </c>
      <c r="AX989" s="71">
        <f t="shared" si="165"/>
        <v>0</v>
      </c>
      <c r="AY989" s="71">
        <f t="shared" si="166"/>
        <v>0</v>
      </c>
      <c r="AZ989" s="71">
        <f t="shared" si="167"/>
        <v>1791069</v>
      </c>
      <c r="BA989" s="71">
        <f t="shared" si="168"/>
        <v>0</v>
      </c>
      <c r="BB989" s="71">
        <f t="shared" si="169"/>
        <v>0</v>
      </c>
      <c r="BC989" s="71">
        <f t="shared" si="170"/>
        <v>0</v>
      </c>
      <c r="BD989" s="71">
        <f t="shared" si="172"/>
        <v>0</v>
      </c>
      <c r="BE989" s="71">
        <f t="shared" si="173"/>
        <v>1791069</v>
      </c>
      <c r="BF989" s="72"/>
      <c r="BG989" s="3" t="s">
        <v>173</v>
      </c>
      <c r="BH989" s="2" t="s">
        <v>3806</v>
      </c>
      <c r="BI989" s="6" t="s">
        <v>3028</v>
      </c>
      <c r="BJ989" s="6">
        <v>0</v>
      </c>
      <c r="BK989" s="6">
        <v>0</v>
      </c>
      <c r="BL989" s="7" t="s">
        <v>3028</v>
      </c>
    </row>
    <row r="990" spans="2:64" x14ac:dyDescent="0.4">
      <c r="B990" s="2" t="s">
        <v>2703</v>
      </c>
      <c r="C990" s="3" t="s">
        <v>180</v>
      </c>
      <c r="D990" s="2" t="s">
        <v>2704</v>
      </c>
      <c r="E990" s="3" t="s">
        <v>3028</v>
      </c>
      <c r="F990" s="2" t="s">
        <v>3028</v>
      </c>
      <c r="G990" s="2" t="s">
        <v>3464</v>
      </c>
      <c r="H990" s="3" t="s">
        <v>3028</v>
      </c>
      <c r="I990" s="2" t="s">
        <v>3028</v>
      </c>
      <c r="J990" s="2" t="s">
        <v>3028</v>
      </c>
      <c r="K990" s="3" t="s">
        <v>80</v>
      </c>
      <c r="L990" s="2" t="s">
        <v>79</v>
      </c>
      <c r="M990" s="2" t="s">
        <v>4657</v>
      </c>
      <c r="O990" s="3" t="s">
        <v>59</v>
      </c>
      <c r="P990" s="2" t="s">
        <v>89</v>
      </c>
      <c r="Q990" s="3" t="s">
        <v>3783</v>
      </c>
      <c r="R990" s="2" t="s">
        <v>3784</v>
      </c>
      <c r="S990" s="2"/>
      <c r="T990" s="2"/>
      <c r="U990" s="2" t="s">
        <v>127</v>
      </c>
      <c r="V990" s="2" t="s">
        <v>129</v>
      </c>
      <c r="W990" s="2" t="s">
        <v>3028</v>
      </c>
      <c r="X990" s="2" t="s">
        <v>3028</v>
      </c>
      <c r="Y990" s="2" t="s">
        <v>133</v>
      </c>
      <c r="Z990" s="2" t="s">
        <v>134</v>
      </c>
      <c r="AA990" s="2" t="s">
        <v>3810</v>
      </c>
      <c r="AB990" s="2"/>
      <c r="AC990" s="2" t="s">
        <v>3028</v>
      </c>
      <c r="AD990" s="2"/>
      <c r="AE990" s="2" t="s">
        <v>3028</v>
      </c>
      <c r="AF990" s="2">
        <v>0</v>
      </c>
      <c r="AG990" s="2">
        <v>0</v>
      </c>
      <c r="AI990" s="2" t="s">
        <v>166</v>
      </c>
      <c r="AJ990" s="2">
        <v>995.17</v>
      </c>
      <c r="AK990" s="3">
        <v>1899</v>
      </c>
      <c r="AL990" s="8" t="s">
        <v>4035</v>
      </c>
      <c r="AM990" s="59">
        <f t="shared" si="175"/>
        <v>1899</v>
      </c>
      <c r="AN990" s="14" t="s">
        <v>3028</v>
      </c>
      <c r="AO990" s="14" t="s">
        <v>3028</v>
      </c>
      <c r="AP990" s="14" t="s">
        <v>3028</v>
      </c>
      <c r="AQ990" s="2">
        <v>2020</v>
      </c>
      <c r="AR990" s="72">
        <f t="shared" si="171"/>
        <v>124</v>
      </c>
      <c r="AS990" s="69">
        <v>20210331</v>
      </c>
      <c r="AT990" s="2" t="s">
        <v>185</v>
      </c>
      <c r="AU990" s="72">
        <v>10542830</v>
      </c>
      <c r="AV990" s="72">
        <v>0</v>
      </c>
      <c r="AW990" s="71">
        <f t="shared" si="174"/>
        <v>10542830</v>
      </c>
      <c r="AX990" s="71">
        <f t="shared" si="165"/>
        <v>0</v>
      </c>
      <c r="AY990" s="71">
        <f t="shared" si="166"/>
        <v>0</v>
      </c>
      <c r="AZ990" s="71">
        <f t="shared" si="167"/>
        <v>10542830</v>
      </c>
      <c r="BA990" s="71">
        <f t="shared" si="168"/>
        <v>0</v>
      </c>
      <c r="BB990" s="71">
        <f t="shared" si="169"/>
        <v>0</v>
      </c>
      <c r="BC990" s="71">
        <f t="shared" si="170"/>
        <v>0</v>
      </c>
      <c r="BD990" s="71">
        <f t="shared" si="172"/>
        <v>0</v>
      </c>
      <c r="BE990" s="71">
        <f t="shared" si="173"/>
        <v>10542830</v>
      </c>
      <c r="BF990" s="72"/>
      <c r="BG990" s="3" t="s">
        <v>173</v>
      </c>
      <c r="BH990" s="2" t="s">
        <v>3806</v>
      </c>
      <c r="BI990" s="6" t="s">
        <v>3028</v>
      </c>
      <c r="BJ990" s="6">
        <v>0</v>
      </c>
      <c r="BK990" s="6">
        <v>0</v>
      </c>
      <c r="BL990" s="7" t="s">
        <v>3028</v>
      </c>
    </row>
    <row r="991" spans="2:64" x14ac:dyDescent="0.4">
      <c r="B991" s="2" t="s">
        <v>2705</v>
      </c>
      <c r="C991" s="3" t="s">
        <v>180</v>
      </c>
      <c r="D991" s="2" t="s">
        <v>2704</v>
      </c>
      <c r="E991" s="3" t="s">
        <v>3028</v>
      </c>
      <c r="F991" s="2" t="s">
        <v>3028</v>
      </c>
      <c r="G991" s="2" t="s">
        <v>3604</v>
      </c>
      <c r="H991" s="3" t="s">
        <v>3028</v>
      </c>
      <c r="I991" s="2" t="s">
        <v>3028</v>
      </c>
      <c r="J991" s="2" t="s">
        <v>3028</v>
      </c>
      <c r="K991" s="3" t="s">
        <v>80</v>
      </c>
      <c r="L991" s="2" t="s">
        <v>79</v>
      </c>
      <c r="M991" s="2" t="s">
        <v>4657</v>
      </c>
      <c r="O991" s="3" t="s">
        <v>59</v>
      </c>
      <c r="P991" s="2" t="s">
        <v>89</v>
      </c>
      <c r="Q991" s="3" t="s">
        <v>3783</v>
      </c>
      <c r="R991" s="2" t="s">
        <v>3784</v>
      </c>
      <c r="S991" s="2"/>
      <c r="T991" s="2"/>
      <c r="U991" s="2" t="s">
        <v>127</v>
      </c>
      <c r="V991" s="2" t="s">
        <v>129</v>
      </c>
      <c r="W991" s="2" t="s">
        <v>3028</v>
      </c>
      <c r="X991" s="2" t="s">
        <v>3028</v>
      </c>
      <c r="Y991" s="2" t="s">
        <v>133</v>
      </c>
      <c r="Z991" s="2" t="s">
        <v>134</v>
      </c>
      <c r="AA991" s="2" t="s">
        <v>3810</v>
      </c>
      <c r="AB991" s="2"/>
      <c r="AC991" s="2" t="s">
        <v>3028</v>
      </c>
      <c r="AD991" s="2"/>
      <c r="AE991" s="2" t="s">
        <v>3028</v>
      </c>
      <c r="AF991" s="2">
        <v>0</v>
      </c>
      <c r="AG991" s="2">
        <v>0</v>
      </c>
      <c r="AI991" s="2" t="s">
        <v>166</v>
      </c>
      <c r="AJ991" s="2">
        <v>1245</v>
      </c>
      <c r="AK991" s="3">
        <v>1899</v>
      </c>
      <c r="AL991" s="8" t="s">
        <v>4035</v>
      </c>
      <c r="AM991" s="59">
        <f t="shared" si="175"/>
        <v>1899</v>
      </c>
      <c r="AN991" s="14" t="s">
        <v>3028</v>
      </c>
      <c r="AO991" s="14" t="s">
        <v>3028</v>
      </c>
      <c r="AP991" s="14" t="s">
        <v>3028</v>
      </c>
      <c r="AQ991" s="2">
        <v>2020</v>
      </c>
      <c r="AR991" s="72">
        <f t="shared" si="171"/>
        <v>124</v>
      </c>
      <c r="AS991" s="69">
        <v>20210331</v>
      </c>
      <c r="AT991" s="2" t="s">
        <v>185</v>
      </c>
      <c r="AU991" s="72">
        <v>13189530</v>
      </c>
      <c r="AV991" s="72">
        <v>0</v>
      </c>
      <c r="AW991" s="71">
        <f t="shared" si="174"/>
        <v>13189530</v>
      </c>
      <c r="AX991" s="71">
        <f t="shared" si="165"/>
        <v>0</v>
      </c>
      <c r="AY991" s="71">
        <f t="shared" si="166"/>
        <v>0</v>
      </c>
      <c r="AZ991" s="71">
        <f t="shared" si="167"/>
        <v>13189530</v>
      </c>
      <c r="BA991" s="71">
        <f t="shared" si="168"/>
        <v>0</v>
      </c>
      <c r="BB991" s="71">
        <f t="shared" si="169"/>
        <v>0</v>
      </c>
      <c r="BC991" s="71">
        <f t="shared" si="170"/>
        <v>0</v>
      </c>
      <c r="BD991" s="71">
        <f t="shared" si="172"/>
        <v>0</v>
      </c>
      <c r="BE991" s="71">
        <f t="shared" si="173"/>
        <v>13189530</v>
      </c>
      <c r="BF991" s="72"/>
      <c r="BG991" s="3" t="s">
        <v>173</v>
      </c>
      <c r="BH991" s="2" t="s">
        <v>3806</v>
      </c>
      <c r="BI991" s="6" t="s">
        <v>3028</v>
      </c>
      <c r="BJ991" s="6">
        <v>0</v>
      </c>
      <c r="BK991" s="6">
        <v>0</v>
      </c>
      <c r="BL991" s="7" t="s">
        <v>3028</v>
      </c>
    </row>
    <row r="992" spans="2:64" x14ac:dyDescent="0.4">
      <c r="B992" s="2" t="s">
        <v>2706</v>
      </c>
      <c r="C992" s="3" t="s">
        <v>180</v>
      </c>
      <c r="D992" s="2" t="s">
        <v>2704</v>
      </c>
      <c r="E992" s="3" t="s">
        <v>3028</v>
      </c>
      <c r="F992" s="2" t="s">
        <v>3028</v>
      </c>
      <c r="G992" s="2" t="s">
        <v>3605</v>
      </c>
      <c r="H992" s="3" t="s">
        <v>3028</v>
      </c>
      <c r="I992" s="2" t="s">
        <v>3028</v>
      </c>
      <c r="J992" s="2" t="s">
        <v>3028</v>
      </c>
      <c r="K992" s="3" t="s">
        <v>80</v>
      </c>
      <c r="L992" s="2" t="s">
        <v>79</v>
      </c>
      <c r="M992" s="2" t="s">
        <v>4657</v>
      </c>
      <c r="O992" s="3" t="s">
        <v>59</v>
      </c>
      <c r="P992" s="2" t="s">
        <v>89</v>
      </c>
      <c r="Q992" s="3" t="s">
        <v>3783</v>
      </c>
      <c r="R992" s="2" t="s">
        <v>3784</v>
      </c>
      <c r="S992" s="2"/>
      <c r="T992" s="2"/>
      <c r="U992" s="2" t="s">
        <v>127</v>
      </c>
      <c r="V992" s="2" t="s">
        <v>129</v>
      </c>
      <c r="W992" s="2" t="s">
        <v>3028</v>
      </c>
      <c r="X992" s="2" t="s">
        <v>3028</v>
      </c>
      <c r="Y992" s="2" t="s">
        <v>133</v>
      </c>
      <c r="Z992" s="2" t="s">
        <v>134</v>
      </c>
      <c r="AA992" s="2" t="s">
        <v>3810</v>
      </c>
      <c r="AB992" s="2"/>
      <c r="AC992" s="2" t="s">
        <v>3028</v>
      </c>
      <c r="AD992" s="2"/>
      <c r="AE992" s="2" t="s">
        <v>3028</v>
      </c>
      <c r="AF992" s="2">
        <v>0</v>
      </c>
      <c r="AG992" s="2">
        <v>0</v>
      </c>
      <c r="AI992" s="2" t="s">
        <v>166</v>
      </c>
      <c r="AJ992" s="2">
        <v>196.07</v>
      </c>
      <c r="AK992" s="3">
        <v>1899</v>
      </c>
      <c r="AL992" s="8" t="s">
        <v>4035</v>
      </c>
      <c r="AM992" s="59">
        <f t="shared" si="175"/>
        <v>1899</v>
      </c>
      <c r="AN992" s="14" t="s">
        <v>3028</v>
      </c>
      <c r="AO992" s="14" t="s">
        <v>3028</v>
      </c>
      <c r="AP992" s="14" t="s">
        <v>3028</v>
      </c>
      <c r="AQ992" s="2">
        <v>2020</v>
      </c>
      <c r="AR992" s="72">
        <f t="shared" si="171"/>
        <v>124</v>
      </c>
      <c r="AS992" s="69">
        <v>20210331</v>
      </c>
      <c r="AT992" s="2" t="s">
        <v>185</v>
      </c>
      <c r="AU992" s="72">
        <v>2077165</v>
      </c>
      <c r="AV992" s="72">
        <v>0</v>
      </c>
      <c r="AW992" s="71">
        <f t="shared" si="174"/>
        <v>2077165</v>
      </c>
      <c r="AX992" s="71">
        <f t="shared" si="165"/>
        <v>0</v>
      </c>
      <c r="AY992" s="71">
        <f t="shared" si="166"/>
        <v>0</v>
      </c>
      <c r="AZ992" s="71">
        <f t="shared" si="167"/>
        <v>2077165</v>
      </c>
      <c r="BA992" s="71">
        <f t="shared" si="168"/>
        <v>0</v>
      </c>
      <c r="BB992" s="71">
        <f t="shared" si="169"/>
        <v>0</v>
      </c>
      <c r="BC992" s="71">
        <f t="shared" si="170"/>
        <v>0</v>
      </c>
      <c r="BD992" s="71">
        <f t="shared" si="172"/>
        <v>0</v>
      </c>
      <c r="BE992" s="71">
        <f t="shared" si="173"/>
        <v>2077165</v>
      </c>
      <c r="BF992" s="72"/>
      <c r="BG992" s="3" t="s">
        <v>173</v>
      </c>
      <c r="BH992" s="2" t="s">
        <v>3806</v>
      </c>
      <c r="BI992" s="6" t="s">
        <v>3028</v>
      </c>
      <c r="BJ992" s="6">
        <v>0</v>
      </c>
      <c r="BK992" s="6">
        <v>0</v>
      </c>
      <c r="BL992" s="7" t="s">
        <v>3028</v>
      </c>
    </row>
    <row r="993" spans="2:64" x14ac:dyDescent="0.4">
      <c r="B993" s="2" t="s">
        <v>2707</v>
      </c>
      <c r="C993" s="3" t="s">
        <v>180</v>
      </c>
      <c r="D993" s="2" t="s">
        <v>2175</v>
      </c>
      <c r="E993" s="3" t="s">
        <v>3028</v>
      </c>
      <c r="F993" s="2" t="s">
        <v>3028</v>
      </c>
      <c r="G993" s="2" t="s">
        <v>3407</v>
      </c>
      <c r="H993" s="3" t="s">
        <v>3028</v>
      </c>
      <c r="I993" s="2" t="s">
        <v>3028</v>
      </c>
      <c r="J993" s="2" t="s">
        <v>3028</v>
      </c>
      <c r="K993" s="3" t="s">
        <v>80</v>
      </c>
      <c r="L993" s="2" t="s">
        <v>79</v>
      </c>
      <c r="M993" s="2" t="s">
        <v>4657</v>
      </c>
      <c r="O993" s="3" t="s">
        <v>59</v>
      </c>
      <c r="P993" s="2" t="s">
        <v>89</v>
      </c>
      <c r="Q993" s="3" t="s">
        <v>3780</v>
      </c>
      <c r="R993" s="2" t="s">
        <v>3781</v>
      </c>
      <c r="S993" s="2"/>
      <c r="T993" s="2"/>
      <c r="U993" s="2" t="s">
        <v>127</v>
      </c>
      <c r="V993" s="2" t="s">
        <v>129</v>
      </c>
      <c r="W993" s="2" t="s">
        <v>3028</v>
      </c>
      <c r="X993" s="2" t="s">
        <v>3028</v>
      </c>
      <c r="Y993" s="2" t="s">
        <v>133</v>
      </c>
      <c r="Z993" s="2" t="s">
        <v>134</v>
      </c>
      <c r="AA993" s="2" t="s">
        <v>3810</v>
      </c>
      <c r="AB993" s="2"/>
      <c r="AC993" s="2" t="s">
        <v>3028</v>
      </c>
      <c r="AD993" s="2"/>
      <c r="AE993" s="2" t="s">
        <v>3028</v>
      </c>
      <c r="AF993" s="2">
        <v>0</v>
      </c>
      <c r="AG993" s="2">
        <v>0</v>
      </c>
      <c r="AI993" s="2" t="s">
        <v>166</v>
      </c>
      <c r="AJ993" s="2">
        <v>1920.89</v>
      </c>
      <c r="AK993" s="3">
        <v>1899</v>
      </c>
      <c r="AL993" s="8" t="s">
        <v>4035</v>
      </c>
      <c r="AM993" s="59">
        <f t="shared" si="175"/>
        <v>1899</v>
      </c>
      <c r="AN993" s="14" t="s">
        <v>3028</v>
      </c>
      <c r="AO993" s="14" t="s">
        <v>3028</v>
      </c>
      <c r="AP993" s="14" t="s">
        <v>3028</v>
      </c>
      <c r="AQ993" s="2">
        <v>2020</v>
      </c>
      <c r="AR993" s="72">
        <f t="shared" si="171"/>
        <v>124</v>
      </c>
      <c r="AS993" s="69">
        <v>20210331</v>
      </c>
      <c r="AT993" s="2" t="s">
        <v>185</v>
      </c>
      <c r="AU993" s="72">
        <v>20349908</v>
      </c>
      <c r="AV993" s="72">
        <v>0</v>
      </c>
      <c r="AW993" s="71">
        <f t="shared" si="174"/>
        <v>20349908</v>
      </c>
      <c r="AX993" s="71">
        <f t="shared" si="165"/>
        <v>0</v>
      </c>
      <c r="AY993" s="71">
        <f t="shared" si="166"/>
        <v>0</v>
      </c>
      <c r="AZ993" s="71">
        <f t="shared" si="167"/>
        <v>20349908</v>
      </c>
      <c r="BA993" s="71">
        <f t="shared" si="168"/>
        <v>0</v>
      </c>
      <c r="BB993" s="71">
        <f t="shared" si="169"/>
        <v>0</v>
      </c>
      <c r="BC993" s="71">
        <f t="shared" si="170"/>
        <v>0</v>
      </c>
      <c r="BD993" s="71">
        <f t="shared" si="172"/>
        <v>0</v>
      </c>
      <c r="BE993" s="71">
        <f t="shared" si="173"/>
        <v>20349908</v>
      </c>
      <c r="BF993" s="72"/>
      <c r="BG993" s="3" t="s">
        <v>171</v>
      </c>
      <c r="BH993" s="2" t="s">
        <v>3804</v>
      </c>
      <c r="BI993" s="6" t="s">
        <v>3028</v>
      </c>
      <c r="BJ993" s="6">
        <v>0</v>
      </c>
      <c r="BK993" s="6">
        <v>0</v>
      </c>
      <c r="BL993" s="7" t="s">
        <v>3028</v>
      </c>
    </row>
    <row r="994" spans="2:64" x14ac:dyDescent="0.4">
      <c r="B994" s="2" t="s">
        <v>2708</v>
      </c>
      <c r="C994" s="3" t="s">
        <v>180</v>
      </c>
      <c r="D994" s="2" t="s">
        <v>2175</v>
      </c>
      <c r="E994" s="3" t="s">
        <v>3028</v>
      </c>
      <c r="F994" s="2" t="s">
        <v>3028</v>
      </c>
      <c r="G994" s="2" t="s">
        <v>3606</v>
      </c>
      <c r="H994" s="3" t="s">
        <v>3028</v>
      </c>
      <c r="I994" s="2" t="s">
        <v>3028</v>
      </c>
      <c r="J994" s="2" t="s">
        <v>3028</v>
      </c>
      <c r="K994" s="3" t="s">
        <v>80</v>
      </c>
      <c r="L994" s="2" t="s">
        <v>79</v>
      </c>
      <c r="M994" s="2" t="s">
        <v>4657</v>
      </c>
      <c r="O994" s="3" t="s">
        <v>59</v>
      </c>
      <c r="P994" s="2" t="s">
        <v>89</v>
      </c>
      <c r="Q994" s="3" t="s">
        <v>3780</v>
      </c>
      <c r="R994" s="2" t="s">
        <v>3781</v>
      </c>
      <c r="S994" s="2"/>
      <c r="T994" s="2"/>
      <c r="U994" s="2" t="s">
        <v>127</v>
      </c>
      <c r="V994" s="2" t="s">
        <v>129</v>
      </c>
      <c r="W994" s="2" t="s">
        <v>3028</v>
      </c>
      <c r="X994" s="2" t="s">
        <v>3028</v>
      </c>
      <c r="Y994" s="2" t="s">
        <v>133</v>
      </c>
      <c r="Z994" s="2" t="s">
        <v>134</v>
      </c>
      <c r="AA994" s="2" t="s">
        <v>3810</v>
      </c>
      <c r="AB994" s="2"/>
      <c r="AC994" s="2" t="s">
        <v>3028</v>
      </c>
      <c r="AD994" s="2"/>
      <c r="AE994" s="2" t="s">
        <v>3028</v>
      </c>
      <c r="AF994" s="2">
        <v>0</v>
      </c>
      <c r="AG994" s="2">
        <v>0</v>
      </c>
      <c r="AI994" s="2" t="s">
        <v>166</v>
      </c>
      <c r="AJ994" s="2">
        <v>157</v>
      </c>
      <c r="AK994" s="3">
        <v>1899</v>
      </c>
      <c r="AL994" s="8" t="s">
        <v>4035</v>
      </c>
      <c r="AM994" s="59">
        <f t="shared" si="175"/>
        <v>1899</v>
      </c>
      <c r="AN994" s="14" t="s">
        <v>3028</v>
      </c>
      <c r="AO994" s="14" t="s">
        <v>3028</v>
      </c>
      <c r="AP994" s="14" t="s">
        <v>3028</v>
      </c>
      <c r="AQ994" s="2">
        <v>2020</v>
      </c>
      <c r="AR994" s="72">
        <f t="shared" si="171"/>
        <v>124</v>
      </c>
      <c r="AS994" s="69">
        <v>20210331</v>
      </c>
      <c r="AT994" s="2" t="s">
        <v>185</v>
      </c>
      <c r="AU994" s="72">
        <v>1663258</v>
      </c>
      <c r="AV994" s="72">
        <v>0</v>
      </c>
      <c r="AW994" s="71">
        <f t="shared" si="174"/>
        <v>1663258</v>
      </c>
      <c r="AX994" s="71">
        <f t="shared" si="165"/>
        <v>0</v>
      </c>
      <c r="AY994" s="71">
        <f t="shared" si="166"/>
        <v>0</v>
      </c>
      <c r="AZ994" s="71">
        <f t="shared" si="167"/>
        <v>1663258</v>
      </c>
      <c r="BA994" s="71">
        <f t="shared" si="168"/>
        <v>0</v>
      </c>
      <c r="BB994" s="71">
        <f t="shared" si="169"/>
        <v>0</v>
      </c>
      <c r="BC994" s="71">
        <f t="shared" si="170"/>
        <v>0</v>
      </c>
      <c r="BD994" s="71">
        <f t="shared" si="172"/>
        <v>0</v>
      </c>
      <c r="BE994" s="71">
        <f t="shared" si="173"/>
        <v>1663258</v>
      </c>
      <c r="BF994" s="72"/>
      <c r="BG994" s="3" t="s">
        <v>171</v>
      </c>
      <c r="BH994" s="2" t="s">
        <v>3804</v>
      </c>
      <c r="BI994" s="6" t="s">
        <v>3028</v>
      </c>
      <c r="BJ994" s="6">
        <v>0</v>
      </c>
      <c r="BK994" s="6">
        <v>0</v>
      </c>
      <c r="BL994" s="7" t="s">
        <v>3028</v>
      </c>
    </row>
    <row r="995" spans="2:64" x14ac:dyDescent="0.4">
      <c r="B995" s="2" t="s">
        <v>2709</v>
      </c>
      <c r="C995" s="3" t="s">
        <v>180</v>
      </c>
      <c r="D995" s="2" t="s">
        <v>2175</v>
      </c>
      <c r="E995" s="3" t="s">
        <v>3028</v>
      </c>
      <c r="F995" s="2" t="s">
        <v>3028</v>
      </c>
      <c r="G995" s="2" t="s">
        <v>3498</v>
      </c>
      <c r="H995" s="3" t="s">
        <v>3028</v>
      </c>
      <c r="I995" s="2" t="s">
        <v>3028</v>
      </c>
      <c r="J995" s="2" t="s">
        <v>3028</v>
      </c>
      <c r="K995" s="3" t="s">
        <v>80</v>
      </c>
      <c r="L995" s="2" t="s">
        <v>79</v>
      </c>
      <c r="M995" s="2" t="s">
        <v>4657</v>
      </c>
      <c r="O995" s="3" t="s">
        <v>59</v>
      </c>
      <c r="P995" s="2" t="s">
        <v>89</v>
      </c>
      <c r="Q995" s="3" t="s">
        <v>3780</v>
      </c>
      <c r="R995" s="2" t="s">
        <v>3781</v>
      </c>
      <c r="S995" s="2"/>
      <c r="T995" s="2"/>
      <c r="U995" s="2" t="s">
        <v>127</v>
      </c>
      <c r="V995" s="2" t="s">
        <v>129</v>
      </c>
      <c r="W995" s="2" t="s">
        <v>3028</v>
      </c>
      <c r="X995" s="2" t="s">
        <v>3028</v>
      </c>
      <c r="Y995" s="2" t="s">
        <v>133</v>
      </c>
      <c r="Z995" s="2" t="s">
        <v>134</v>
      </c>
      <c r="AA995" s="2" t="s">
        <v>3810</v>
      </c>
      <c r="AB995" s="2"/>
      <c r="AC995" s="2" t="s">
        <v>3028</v>
      </c>
      <c r="AD995" s="2"/>
      <c r="AE995" s="2" t="s">
        <v>3028</v>
      </c>
      <c r="AF995" s="2">
        <v>0</v>
      </c>
      <c r="AG995" s="2">
        <v>0</v>
      </c>
      <c r="AI995" s="2" t="s">
        <v>166</v>
      </c>
      <c r="AJ995" s="2">
        <v>132</v>
      </c>
      <c r="AK995" s="3">
        <v>1899</v>
      </c>
      <c r="AL995" s="8" t="s">
        <v>4035</v>
      </c>
      <c r="AM995" s="59">
        <f t="shared" si="175"/>
        <v>1899</v>
      </c>
      <c r="AN995" s="14" t="s">
        <v>3028</v>
      </c>
      <c r="AO995" s="14" t="s">
        <v>3028</v>
      </c>
      <c r="AP995" s="14" t="s">
        <v>3028</v>
      </c>
      <c r="AQ995" s="2">
        <v>2020</v>
      </c>
      <c r="AR995" s="72">
        <f t="shared" si="171"/>
        <v>124</v>
      </c>
      <c r="AS995" s="69">
        <v>20210331</v>
      </c>
      <c r="AT995" s="2" t="s">
        <v>185</v>
      </c>
      <c r="AU995" s="72">
        <v>1398408</v>
      </c>
      <c r="AV995" s="72">
        <v>0</v>
      </c>
      <c r="AW995" s="71">
        <f t="shared" si="174"/>
        <v>1398408</v>
      </c>
      <c r="AX995" s="71">
        <f t="shared" si="165"/>
        <v>0</v>
      </c>
      <c r="AY995" s="71">
        <f t="shared" si="166"/>
        <v>0</v>
      </c>
      <c r="AZ995" s="71">
        <f t="shared" si="167"/>
        <v>1398408</v>
      </c>
      <c r="BA995" s="71">
        <f t="shared" si="168"/>
        <v>0</v>
      </c>
      <c r="BB995" s="71">
        <f t="shared" si="169"/>
        <v>0</v>
      </c>
      <c r="BC995" s="71">
        <f t="shared" si="170"/>
        <v>0</v>
      </c>
      <c r="BD995" s="71">
        <f t="shared" si="172"/>
        <v>0</v>
      </c>
      <c r="BE995" s="71">
        <f t="shared" si="173"/>
        <v>1398408</v>
      </c>
      <c r="BF995" s="72"/>
      <c r="BG995" s="3" t="s">
        <v>171</v>
      </c>
      <c r="BH995" s="2" t="s">
        <v>3804</v>
      </c>
      <c r="BI995" s="6" t="s">
        <v>3028</v>
      </c>
      <c r="BJ995" s="6">
        <v>0</v>
      </c>
      <c r="BK995" s="6">
        <v>0</v>
      </c>
      <c r="BL995" s="7" t="s">
        <v>3028</v>
      </c>
    </row>
    <row r="996" spans="2:64" x14ac:dyDescent="0.4">
      <c r="B996" s="2" t="s">
        <v>2710</v>
      </c>
      <c r="C996" s="3" t="s">
        <v>180</v>
      </c>
      <c r="D996" s="2" t="s">
        <v>2175</v>
      </c>
      <c r="E996" s="3" t="s">
        <v>3028</v>
      </c>
      <c r="F996" s="2" t="s">
        <v>3028</v>
      </c>
      <c r="G996" s="2" t="s">
        <v>3607</v>
      </c>
      <c r="H996" s="3" t="s">
        <v>3028</v>
      </c>
      <c r="I996" s="2" t="s">
        <v>3028</v>
      </c>
      <c r="J996" s="2" t="s">
        <v>3028</v>
      </c>
      <c r="K996" s="3" t="s">
        <v>80</v>
      </c>
      <c r="L996" s="2" t="s">
        <v>79</v>
      </c>
      <c r="M996" s="2" t="s">
        <v>4657</v>
      </c>
      <c r="O996" s="3" t="s">
        <v>59</v>
      </c>
      <c r="P996" s="2" t="s">
        <v>89</v>
      </c>
      <c r="Q996" s="3" t="s">
        <v>3780</v>
      </c>
      <c r="R996" s="2" t="s">
        <v>3781</v>
      </c>
      <c r="S996" s="2"/>
      <c r="T996" s="2"/>
      <c r="U996" s="2" t="s">
        <v>127</v>
      </c>
      <c r="V996" s="2" t="s">
        <v>129</v>
      </c>
      <c r="W996" s="2" t="s">
        <v>3028</v>
      </c>
      <c r="X996" s="2" t="s">
        <v>3028</v>
      </c>
      <c r="Y996" s="2" t="s">
        <v>133</v>
      </c>
      <c r="Z996" s="2" t="s">
        <v>134</v>
      </c>
      <c r="AA996" s="2" t="s">
        <v>3810</v>
      </c>
      <c r="AB996" s="2"/>
      <c r="AC996" s="2" t="s">
        <v>3028</v>
      </c>
      <c r="AD996" s="2"/>
      <c r="AE996" s="2" t="s">
        <v>3028</v>
      </c>
      <c r="AF996" s="2">
        <v>0</v>
      </c>
      <c r="AG996" s="2">
        <v>0</v>
      </c>
      <c r="AI996" s="2" t="s">
        <v>166</v>
      </c>
      <c r="AJ996" s="2">
        <v>4.38</v>
      </c>
      <c r="AK996" s="3">
        <v>1899</v>
      </c>
      <c r="AL996" s="8" t="s">
        <v>4035</v>
      </c>
      <c r="AM996" s="59">
        <f t="shared" si="175"/>
        <v>1899</v>
      </c>
      <c r="AN996" s="14" t="s">
        <v>3028</v>
      </c>
      <c r="AO996" s="14" t="s">
        <v>3028</v>
      </c>
      <c r="AP996" s="14" t="s">
        <v>3028</v>
      </c>
      <c r="AQ996" s="2">
        <v>2020</v>
      </c>
      <c r="AR996" s="72">
        <f t="shared" si="171"/>
        <v>124</v>
      </c>
      <c r="AS996" s="69">
        <v>20210331</v>
      </c>
      <c r="AT996" s="2" t="s">
        <v>185</v>
      </c>
      <c r="AU996" s="72">
        <v>46401</v>
      </c>
      <c r="AV996" s="72">
        <v>0</v>
      </c>
      <c r="AW996" s="71">
        <f t="shared" si="174"/>
        <v>46401</v>
      </c>
      <c r="AX996" s="71">
        <f t="shared" si="165"/>
        <v>0</v>
      </c>
      <c r="AY996" s="71">
        <f t="shared" si="166"/>
        <v>0</v>
      </c>
      <c r="AZ996" s="71">
        <f t="shared" si="167"/>
        <v>46401</v>
      </c>
      <c r="BA996" s="71">
        <f t="shared" si="168"/>
        <v>0</v>
      </c>
      <c r="BB996" s="71">
        <f t="shared" si="169"/>
        <v>0</v>
      </c>
      <c r="BC996" s="71">
        <f t="shared" si="170"/>
        <v>0</v>
      </c>
      <c r="BD996" s="71">
        <f t="shared" si="172"/>
        <v>0</v>
      </c>
      <c r="BE996" s="71">
        <f t="shared" si="173"/>
        <v>46401</v>
      </c>
      <c r="BF996" s="72"/>
      <c r="BG996" s="3" t="s">
        <v>171</v>
      </c>
      <c r="BH996" s="2" t="s">
        <v>3804</v>
      </c>
      <c r="BI996" s="6" t="s">
        <v>3028</v>
      </c>
      <c r="BJ996" s="6">
        <v>0</v>
      </c>
      <c r="BK996" s="6">
        <v>0</v>
      </c>
      <c r="BL996" s="7" t="s">
        <v>3028</v>
      </c>
    </row>
    <row r="997" spans="2:64" x14ac:dyDescent="0.4">
      <c r="B997" s="2" t="s">
        <v>2711</v>
      </c>
      <c r="C997" s="3" t="s">
        <v>180</v>
      </c>
      <c r="D997" s="2" t="s">
        <v>2175</v>
      </c>
      <c r="E997" s="3" t="s">
        <v>3028</v>
      </c>
      <c r="F997" s="2" t="s">
        <v>3028</v>
      </c>
      <c r="G997" s="2" t="s">
        <v>3608</v>
      </c>
      <c r="H997" s="3" t="s">
        <v>3028</v>
      </c>
      <c r="I997" s="2" t="s">
        <v>3028</v>
      </c>
      <c r="J997" s="2" t="s">
        <v>3028</v>
      </c>
      <c r="K997" s="3" t="s">
        <v>80</v>
      </c>
      <c r="L997" s="2" t="s">
        <v>79</v>
      </c>
      <c r="M997" s="2" t="s">
        <v>4657</v>
      </c>
      <c r="O997" s="3" t="s">
        <v>59</v>
      </c>
      <c r="P997" s="2" t="s">
        <v>89</v>
      </c>
      <c r="Q997" s="3" t="s">
        <v>3780</v>
      </c>
      <c r="R997" s="2" t="s">
        <v>3781</v>
      </c>
      <c r="S997" s="2"/>
      <c r="T997" s="2"/>
      <c r="U997" s="2" t="s">
        <v>127</v>
      </c>
      <c r="V997" s="2" t="s">
        <v>129</v>
      </c>
      <c r="W997" s="2" t="s">
        <v>3028</v>
      </c>
      <c r="X997" s="2" t="s">
        <v>3028</v>
      </c>
      <c r="Y997" s="2" t="s">
        <v>133</v>
      </c>
      <c r="Z997" s="2" t="s">
        <v>134</v>
      </c>
      <c r="AA997" s="2" t="s">
        <v>3810</v>
      </c>
      <c r="AB997" s="2"/>
      <c r="AC997" s="2" t="s">
        <v>3028</v>
      </c>
      <c r="AD997" s="2"/>
      <c r="AE997" s="2" t="s">
        <v>3028</v>
      </c>
      <c r="AF997" s="2">
        <v>0</v>
      </c>
      <c r="AG997" s="2">
        <v>0</v>
      </c>
      <c r="AI997" s="2" t="s">
        <v>166</v>
      </c>
      <c r="AJ997" s="2">
        <v>136.07</v>
      </c>
      <c r="AK997" s="3">
        <v>1899</v>
      </c>
      <c r="AL997" s="8" t="s">
        <v>4035</v>
      </c>
      <c r="AM997" s="59">
        <f t="shared" si="175"/>
        <v>1899</v>
      </c>
      <c r="AN997" s="14" t="s">
        <v>3028</v>
      </c>
      <c r="AO997" s="14" t="s">
        <v>3028</v>
      </c>
      <c r="AP997" s="14" t="s">
        <v>3028</v>
      </c>
      <c r="AQ997" s="2">
        <v>2020</v>
      </c>
      <c r="AR997" s="72">
        <f t="shared" si="171"/>
        <v>124</v>
      </c>
      <c r="AS997" s="69">
        <v>20210331</v>
      </c>
      <c r="AT997" s="2" t="s">
        <v>185</v>
      </c>
      <c r="AU997" s="72">
        <v>1441525</v>
      </c>
      <c r="AV997" s="72">
        <v>0</v>
      </c>
      <c r="AW997" s="71">
        <f t="shared" si="174"/>
        <v>1441525</v>
      </c>
      <c r="AX997" s="71">
        <f t="shared" si="165"/>
        <v>0</v>
      </c>
      <c r="AY997" s="71">
        <f t="shared" si="166"/>
        <v>0</v>
      </c>
      <c r="AZ997" s="71">
        <f t="shared" si="167"/>
        <v>1441525</v>
      </c>
      <c r="BA997" s="71">
        <f t="shared" si="168"/>
        <v>0</v>
      </c>
      <c r="BB997" s="71">
        <f t="shared" si="169"/>
        <v>0</v>
      </c>
      <c r="BC997" s="71">
        <f t="shared" si="170"/>
        <v>0</v>
      </c>
      <c r="BD997" s="71">
        <f t="shared" si="172"/>
        <v>0</v>
      </c>
      <c r="BE997" s="71">
        <f t="shared" si="173"/>
        <v>1441525</v>
      </c>
      <c r="BF997" s="72"/>
      <c r="BG997" s="3" t="s">
        <v>171</v>
      </c>
      <c r="BH997" s="2" t="s">
        <v>3804</v>
      </c>
      <c r="BI997" s="6" t="s">
        <v>3028</v>
      </c>
      <c r="BJ997" s="6">
        <v>0</v>
      </c>
      <c r="BK997" s="6">
        <v>0</v>
      </c>
      <c r="BL997" s="7" t="s">
        <v>3028</v>
      </c>
    </row>
    <row r="998" spans="2:64" x14ac:dyDescent="0.4">
      <c r="B998" s="2" t="s">
        <v>2712</v>
      </c>
      <c r="C998" s="3" t="s">
        <v>180</v>
      </c>
      <c r="D998" s="2" t="s">
        <v>2175</v>
      </c>
      <c r="E998" s="3" t="s">
        <v>3028</v>
      </c>
      <c r="F998" s="2" t="s">
        <v>3028</v>
      </c>
      <c r="G998" s="2" t="s">
        <v>3220</v>
      </c>
      <c r="H998" s="3" t="s">
        <v>3028</v>
      </c>
      <c r="I998" s="2" t="s">
        <v>3028</v>
      </c>
      <c r="J998" s="2" t="s">
        <v>3028</v>
      </c>
      <c r="K998" s="3" t="s">
        <v>80</v>
      </c>
      <c r="L998" s="2" t="s">
        <v>79</v>
      </c>
      <c r="M998" s="2" t="s">
        <v>4657</v>
      </c>
      <c r="O998" s="3" t="s">
        <v>59</v>
      </c>
      <c r="P998" s="2" t="s">
        <v>89</v>
      </c>
      <c r="Q998" s="3" t="s">
        <v>3780</v>
      </c>
      <c r="R998" s="2" t="s">
        <v>3781</v>
      </c>
      <c r="S998" s="2"/>
      <c r="T998" s="2"/>
      <c r="U998" s="2" t="s">
        <v>127</v>
      </c>
      <c r="V998" s="2" t="s">
        <v>129</v>
      </c>
      <c r="W998" s="2" t="s">
        <v>3028</v>
      </c>
      <c r="X998" s="2" t="s">
        <v>3028</v>
      </c>
      <c r="Y998" s="2" t="s">
        <v>133</v>
      </c>
      <c r="Z998" s="2" t="s">
        <v>134</v>
      </c>
      <c r="AA998" s="2" t="s">
        <v>3810</v>
      </c>
      <c r="AB998" s="2"/>
      <c r="AC998" s="2" t="s">
        <v>3028</v>
      </c>
      <c r="AD998" s="2"/>
      <c r="AE998" s="2" t="s">
        <v>3028</v>
      </c>
      <c r="AF998" s="2">
        <v>0</v>
      </c>
      <c r="AG998" s="2">
        <v>0</v>
      </c>
      <c r="AI998" s="2" t="s">
        <v>166</v>
      </c>
      <c r="AJ998" s="2">
        <v>947</v>
      </c>
      <c r="AK998" s="3">
        <v>1899</v>
      </c>
      <c r="AL998" s="8" t="s">
        <v>4035</v>
      </c>
      <c r="AM998" s="59">
        <f t="shared" si="175"/>
        <v>1899</v>
      </c>
      <c r="AN998" s="14" t="s">
        <v>3028</v>
      </c>
      <c r="AO998" s="14" t="s">
        <v>3028</v>
      </c>
      <c r="AP998" s="14" t="s">
        <v>3028</v>
      </c>
      <c r="AQ998" s="2">
        <v>2020</v>
      </c>
      <c r="AR998" s="72">
        <f t="shared" si="171"/>
        <v>124</v>
      </c>
      <c r="AS998" s="69">
        <v>20210331</v>
      </c>
      <c r="AT998" s="2" t="s">
        <v>185</v>
      </c>
      <c r="AU998" s="72">
        <v>10032518</v>
      </c>
      <c r="AV998" s="72">
        <v>0</v>
      </c>
      <c r="AW998" s="71">
        <f t="shared" si="174"/>
        <v>10032518</v>
      </c>
      <c r="AX998" s="71">
        <f t="shared" si="165"/>
        <v>0</v>
      </c>
      <c r="AY998" s="71">
        <f t="shared" si="166"/>
        <v>0</v>
      </c>
      <c r="AZ998" s="71">
        <f t="shared" si="167"/>
        <v>10032518</v>
      </c>
      <c r="BA998" s="71">
        <f t="shared" si="168"/>
        <v>0</v>
      </c>
      <c r="BB998" s="71">
        <f t="shared" si="169"/>
        <v>0</v>
      </c>
      <c r="BC998" s="71">
        <f t="shared" si="170"/>
        <v>0</v>
      </c>
      <c r="BD998" s="71">
        <f t="shared" si="172"/>
        <v>0</v>
      </c>
      <c r="BE998" s="71">
        <f t="shared" si="173"/>
        <v>10032518</v>
      </c>
      <c r="BF998" s="72"/>
      <c r="BG998" s="3" t="s">
        <v>171</v>
      </c>
      <c r="BH998" s="2" t="s">
        <v>3804</v>
      </c>
      <c r="BI998" s="6" t="s">
        <v>3028</v>
      </c>
      <c r="BJ998" s="6">
        <v>0</v>
      </c>
      <c r="BK998" s="6">
        <v>0</v>
      </c>
      <c r="BL998" s="7" t="s">
        <v>3028</v>
      </c>
    </row>
    <row r="999" spans="2:64" x14ac:dyDescent="0.4">
      <c r="B999" s="2" t="s">
        <v>2713</v>
      </c>
      <c r="C999" s="3" t="s">
        <v>180</v>
      </c>
      <c r="D999" s="2" t="s">
        <v>2165</v>
      </c>
      <c r="E999" s="3" t="s">
        <v>3028</v>
      </c>
      <c r="F999" s="2" t="s">
        <v>3028</v>
      </c>
      <c r="G999" s="2" t="s">
        <v>3407</v>
      </c>
      <c r="H999" s="3" t="s">
        <v>3028</v>
      </c>
      <c r="I999" s="2" t="s">
        <v>3028</v>
      </c>
      <c r="J999" s="2" t="s">
        <v>3028</v>
      </c>
      <c r="K999" s="3" t="s">
        <v>80</v>
      </c>
      <c r="L999" s="2" t="s">
        <v>79</v>
      </c>
      <c r="M999" s="2" t="s">
        <v>4657</v>
      </c>
      <c r="O999" s="3" t="s">
        <v>59</v>
      </c>
      <c r="P999" s="2" t="s">
        <v>89</v>
      </c>
      <c r="Q999" s="3" t="s">
        <v>3783</v>
      </c>
      <c r="R999" s="2" t="s">
        <v>3784</v>
      </c>
      <c r="S999" s="2"/>
      <c r="T999" s="2"/>
      <c r="U999" s="2" t="s">
        <v>127</v>
      </c>
      <c r="V999" s="2" t="s">
        <v>129</v>
      </c>
      <c r="W999" s="2" t="s">
        <v>3028</v>
      </c>
      <c r="X999" s="2" t="s">
        <v>3028</v>
      </c>
      <c r="Y999" s="2" t="s">
        <v>133</v>
      </c>
      <c r="Z999" s="2" t="s">
        <v>134</v>
      </c>
      <c r="AA999" s="2" t="s">
        <v>3810</v>
      </c>
      <c r="AB999" s="2"/>
      <c r="AC999" s="2" t="s">
        <v>3028</v>
      </c>
      <c r="AD999" s="2"/>
      <c r="AE999" s="2" t="s">
        <v>3028</v>
      </c>
      <c r="AF999" s="2">
        <v>0</v>
      </c>
      <c r="AG999" s="2">
        <v>0</v>
      </c>
      <c r="AI999" s="2" t="s">
        <v>166</v>
      </c>
      <c r="AJ999" s="2">
        <v>843</v>
      </c>
      <c r="AK999" s="3">
        <v>1899</v>
      </c>
      <c r="AL999" s="8" t="s">
        <v>4035</v>
      </c>
      <c r="AM999" s="59">
        <f t="shared" si="175"/>
        <v>1899</v>
      </c>
      <c r="AN999" s="14" t="s">
        <v>3028</v>
      </c>
      <c r="AO999" s="14" t="s">
        <v>3028</v>
      </c>
      <c r="AP999" s="14" t="s">
        <v>3028</v>
      </c>
      <c r="AQ999" s="2">
        <v>2020</v>
      </c>
      <c r="AR999" s="72">
        <f t="shared" si="171"/>
        <v>124</v>
      </c>
      <c r="AS999" s="69">
        <v>20210331</v>
      </c>
      <c r="AT999" s="2" t="s">
        <v>185</v>
      </c>
      <c r="AU999" s="72">
        <v>8930742</v>
      </c>
      <c r="AV999" s="72">
        <v>0</v>
      </c>
      <c r="AW999" s="71">
        <f t="shared" si="174"/>
        <v>8930742</v>
      </c>
      <c r="AX999" s="71">
        <f t="shared" si="165"/>
        <v>0</v>
      </c>
      <c r="AY999" s="71">
        <f t="shared" si="166"/>
        <v>0</v>
      </c>
      <c r="AZ999" s="71">
        <f t="shared" si="167"/>
        <v>8930742</v>
      </c>
      <c r="BA999" s="71">
        <f t="shared" si="168"/>
        <v>0</v>
      </c>
      <c r="BB999" s="71">
        <f t="shared" si="169"/>
        <v>0</v>
      </c>
      <c r="BC999" s="71">
        <f t="shared" si="170"/>
        <v>0</v>
      </c>
      <c r="BD999" s="71">
        <f t="shared" si="172"/>
        <v>0</v>
      </c>
      <c r="BE999" s="71">
        <f t="shared" si="173"/>
        <v>8930742</v>
      </c>
      <c r="BF999" s="72"/>
      <c r="BG999" s="3" t="s">
        <v>173</v>
      </c>
      <c r="BH999" s="2" t="s">
        <v>3806</v>
      </c>
      <c r="BI999" s="6" t="s">
        <v>3028</v>
      </c>
      <c r="BJ999" s="6">
        <v>0</v>
      </c>
      <c r="BK999" s="6">
        <v>0</v>
      </c>
      <c r="BL999" s="7" t="s">
        <v>3028</v>
      </c>
    </row>
    <row r="1000" spans="2:64" x14ac:dyDescent="0.4">
      <c r="B1000" s="2" t="s">
        <v>2714</v>
      </c>
      <c r="C1000" s="3" t="s">
        <v>180</v>
      </c>
      <c r="D1000" s="2" t="s">
        <v>2165</v>
      </c>
      <c r="E1000" s="3" t="s">
        <v>3028</v>
      </c>
      <c r="F1000" s="2" t="s">
        <v>3028</v>
      </c>
      <c r="G1000" s="2" t="s">
        <v>3498</v>
      </c>
      <c r="H1000" s="3" t="s">
        <v>3028</v>
      </c>
      <c r="I1000" s="2" t="s">
        <v>3028</v>
      </c>
      <c r="J1000" s="2" t="s">
        <v>3028</v>
      </c>
      <c r="K1000" s="3" t="s">
        <v>80</v>
      </c>
      <c r="L1000" s="2" t="s">
        <v>79</v>
      </c>
      <c r="M1000" s="2" t="s">
        <v>4657</v>
      </c>
      <c r="O1000" s="3" t="s">
        <v>59</v>
      </c>
      <c r="P1000" s="2" t="s">
        <v>89</v>
      </c>
      <c r="Q1000" s="3" t="s">
        <v>3783</v>
      </c>
      <c r="R1000" s="2" t="s">
        <v>3784</v>
      </c>
      <c r="S1000" s="2"/>
      <c r="T1000" s="2"/>
      <c r="U1000" s="2" t="s">
        <v>127</v>
      </c>
      <c r="V1000" s="2" t="s">
        <v>129</v>
      </c>
      <c r="W1000" s="2" t="s">
        <v>3028</v>
      </c>
      <c r="X1000" s="2" t="s">
        <v>3028</v>
      </c>
      <c r="Y1000" s="2" t="s">
        <v>133</v>
      </c>
      <c r="Z1000" s="2" t="s">
        <v>134</v>
      </c>
      <c r="AA1000" s="2" t="s">
        <v>3810</v>
      </c>
      <c r="AB1000" s="2"/>
      <c r="AC1000" s="2" t="s">
        <v>3028</v>
      </c>
      <c r="AD1000" s="2"/>
      <c r="AE1000" s="2" t="s">
        <v>3028</v>
      </c>
      <c r="AF1000" s="2">
        <v>0</v>
      </c>
      <c r="AG1000" s="2">
        <v>0</v>
      </c>
      <c r="AI1000" s="2" t="s">
        <v>166</v>
      </c>
      <c r="AJ1000" s="2">
        <v>79</v>
      </c>
      <c r="AK1000" s="3">
        <v>1899</v>
      </c>
      <c r="AL1000" s="8" t="s">
        <v>4035</v>
      </c>
      <c r="AM1000" s="59">
        <f t="shared" si="175"/>
        <v>1899</v>
      </c>
      <c r="AN1000" s="14" t="s">
        <v>3028</v>
      </c>
      <c r="AO1000" s="14" t="s">
        <v>3028</v>
      </c>
      <c r="AP1000" s="14" t="s">
        <v>3028</v>
      </c>
      <c r="AQ1000" s="2">
        <v>2020</v>
      </c>
      <c r="AR1000" s="72">
        <f t="shared" si="171"/>
        <v>124</v>
      </c>
      <c r="AS1000" s="69">
        <v>20210331</v>
      </c>
      <c r="AT1000" s="2" t="s">
        <v>185</v>
      </c>
      <c r="AU1000" s="72">
        <v>836926</v>
      </c>
      <c r="AV1000" s="72">
        <v>0</v>
      </c>
      <c r="AW1000" s="71">
        <f t="shared" si="174"/>
        <v>836926</v>
      </c>
      <c r="AX1000" s="71">
        <f t="shared" si="165"/>
        <v>0</v>
      </c>
      <c r="AY1000" s="71">
        <f t="shared" si="166"/>
        <v>0</v>
      </c>
      <c r="AZ1000" s="71">
        <f t="shared" si="167"/>
        <v>836926</v>
      </c>
      <c r="BA1000" s="71">
        <f t="shared" si="168"/>
        <v>0</v>
      </c>
      <c r="BB1000" s="71">
        <f t="shared" si="169"/>
        <v>0</v>
      </c>
      <c r="BC1000" s="71">
        <f t="shared" si="170"/>
        <v>0</v>
      </c>
      <c r="BD1000" s="71">
        <f t="shared" si="172"/>
        <v>0</v>
      </c>
      <c r="BE1000" s="71">
        <f t="shared" si="173"/>
        <v>836926</v>
      </c>
      <c r="BF1000" s="72"/>
      <c r="BG1000" s="3" t="s">
        <v>173</v>
      </c>
      <c r="BH1000" s="2" t="s">
        <v>3806</v>
      </c>
      <c r="BI1000" s="6" t="s">
        <v>3028</v>
      </c>
      <c r="BJ1000" s="6">
        <v>0</v>
      </c>
      <c r="BK1000" s="6">
        <v>0</v>
      </c>
      <c r="BL1000" s="7" t="s">
        <v>3028</v>
      </c>
    </row>
    <row r="1001" spans="2:64" x14ac:dyDescent="0.4">
      <c r="B1001" s="2" t="s">
        <v>2715</v>
      </c>
      <c r="C1001" s="3" t="s">
        <v>180</v>
      </c>
      <c r="D1001" s="2" t="s">
        <v>1618</v>
      </c>
      <c r="E1001" s="3" t="s">
        <v>3028</v>
      </c>
      <c r="F1001" s="2" t="s">
        <v>3028</v>
      </c>
      <c r="G1001" s="2" t="s">
        <v>3609</v>
      </c>
      <c r="H1001" s="3" t="s">
        <v>3028</v>
      </c>
      <c r="I1001" s="2" t="s">
        <v>3028</v>
      </c>
      <c r="J1001" s="2" t="s">
        <v>3028</v>
      </c>
      <c r="K1001" s="3" t="s">
        <v>80</v>
      </c>
      <c r="L1001" s="2" t="s">
        <v>79</v>
      </c>
      <c r="M1001" s="2" t="s">
        <v>4657</v>
      </c>
      <c r="O1001" s="3" t="s">
        <v>59</v>
      </c>
      <c r="P1001" s="2" t="s">
        <v>89</v>
      </c>
      <c r="Q1001" s="3" t="s">
        <v>3783</v>
      </c>
      <c r="R1001" s="2" t="s">
        <v>3784</v>
      </c>
      <c r="S1001" s="2"/>
      <c r="T1001" s="2"/>
      <c r="U1001" s="2" t="s">
        <v>127</v>
      </c>
      <c r="V1001" s="2" t="s">
        <v>129</v>
      </c>
      <c r="W1001" s="2" t="s">
        <v>3028</v>
      </c>
      <c r="X1001" s="2" t="s">
        <v>3028</v>
      </c>
      <c r="Y1001" s="2" t="s">
        <v>133</v>
      </c>
      <c r="Z1001" s="2" t="s">
        <v>134</v>
      </c>
      <c r="AA1001" s="2" t="s">
        <v>3810</v>
      </c>
      <c r="AB1001" s="2"/>
      <c r="AC1001" s="2" t="s">
        <v>3028</v>
      </c>
      <c r="AD1001" s="2"/>
      <c r="AE1001" s="2" t="s">
        <v>3028</v>
      </c>
      <c r="AF1001" s="2">
        <v>0</v>
      </c>
      <c r="AG1001" s="2">
        <v>0</v>
      </c>
      <c r="AI1001" s="2" t="s">
        <v>166</v>
      </c>
      <c r="AJ1001" s="2">
        <v>2000</v>
      </c>
      <c r="AK1001" s="3">
        <v>1899</v>
      </c>
      <c r="AL1001" s="8" t="s">
        <v>4035</v>
      </c>
      <c r="AM1001" s="59">
        <f t="shared" si="175"/>
        <v>1899</v>
      </c>
      <c r="AN1001" s="14" t="s">
        <v>3028</v>
      </c>
      <c r="AO1001" s="14" t="s">
        <v>3028</v>
      </c>
      <c r="AP1001" s="14" t="s">
        <v>3028</v>
      </c>
      <c r="AQ1001" s="2">
        <v>2020</v>
      </c>
      <c r="AR1001" s="72">
        <f t="shared" si="171"/>
        <v>124</v>
      </c>
      <c r="AS1001" s="69">
        <v>20210331</v>
      </c>
      <c r="AT1001" s="2" t="s">
        <v>185</v>
      </c>
      <c r="AU1001" s="72">
        <v>21188000</v>
      </c>
      <c r="AV1001" s="72">
        <v>0</v>
      </c>
      <c r="AW1001" s="71">
        <f t="shared" si="174"/>
        <v>21188000</v>
      </c>
      <c r="AX1001" s="71">
        <f t="shared" si="165"/>
        <v>0</v>
      </c>
      <c r="AY1001" s="71">
        <f t="shared" si="166"/>
        <v>0</v>
      </c>
      <c r="AZ1001" s="71">
        <f t="shared" si="167"/>
        <v>21188000</v>
      </c>
      <c r="BA1001" s="71">
        <f t="shared" si="168"/>
        <v>0</v>
      </c>
      <c r="BB1001" s="71">
        <f t="shared" si="169"/>
        <v>0</v>
      </c>
      <c r="BC1001" s="71">
        <f t="shared" si="170"/>
        <v>0</v>
      </c>
      <c r="BD1001" s="71">
        <f t="shared" si="172"/>
        <v>0</v>
      </c>
      <c r="BE1001" s="71">
        <f t="shared" si="173"/>
        <v>21188000</v>
      </c>
      <c r="BF1001" s="72"/>
      <c r="BG1001" s="3" t="s">
        <v>173</v>
      </c>
      <c r="BH1001" s="2" t="s">
        <v>3806</v>
      </c>
      <c r="BI1001" s="6" t="s">
        <v>3028</v>
      </c>
      <c r="BJ1001" s="6">
        <v>0</v>
      </c>
      <c r="BK1001" s="6">
        <v>0</v>
      </c>
      <c r="BL1001" s="7" t="s">
        <v>3028</v>
      </c>
    </row>
    <row r="1002" spans="2:64" x14ac:dyDescent="0.4">
      <c r="B1002" s="2" t="s">
        <v>2716</v>
      </c>
      <c r="C1002" s="3" t="s">
        <v>180</v>
      </c>
      <c r="D1002" s="2" t="s">
        <v>1618</v>
      </c>
      <c r="E1002" s="3" t="s">
        <v>3028</v>
      </c>
      <c r="F1002" s="2" t="s">
        <v>3028</v>
      </c>
      <c r="G1002" s="2" t="s">
        <v>3345</v>
      </c>
      <c r="H1002" s="3" t="s">
        <v>3028</v>
      </c>
      <c r="I1002" s="2" t="s">
        <v>3028</v>
      </c>
      <c r="J1002" s="2" t="s">
        <v>3028</v>
      </c>
      <c r="K1002" s="3" t="s">
        <v>80</v>
      </c>
      <c r="L1002" s="2" t="s">
        <v>79</v>
      </c>
      <c r="M1002" s="2" t="s">
        <v>4657</v>
      </c>
      <c r="O1002" s="3" t="s">
        <v>59</v>
      </c>
      <c r="P1002" s="2" t="s">
        <v>89</v>
      </c>
      <c r="Q1002" s="3" t="s">
        <v>3783</v>
      </c>
      <c r="R1002" s="2" t="s">
        <v>3784</v>
      </c>
      <c r="S1002" s="2"/>
      <c r="T1002" s="2"/>
      <c r="U1002" s="2" t="s">
        <v>127</v>
      </c>
      <c r="V1002" s="2" t="s">
        <v>129</v>
      </c>
      <c r="W1002" s="2" t="s">
        <v>3028</v>
      </c>
      <c r="X1002" s="2" t="s">
        <v>3028</v>
      </c>
      <c r="Y1002" s="2" t="s">
        <v>133</v>
      </c>
      <c r="Z1002" s="2" t="s">
        <v>134</v>
      </c>
      <c r="AA1002" s="2" t="s">
        <v>3810</v>
      </c>
      <c r="AB1002" s="2"/>
      <c r="AC1002" s="2" t="s">
        <v>3028</v>
      </c>
      <c r="AD1002" s="2"/>
      <c r="AE1002" s="2" t="s">
        <v>3028</v>
      </c>
      <c r="AF1002" s="2">
        <v>0</v>
      </c>
      <c r="AG1002" s="2">
        <v>0</v>
      </c>
      <c r="AI1002" s="2" t="s">
        <v>166</v>
      </c>
      <c r="AJ1002" s="2">
        <v>1770</v>
      </c>
      <c r="AK1002" s="3">
        <v>1899</v>
      </c>
      <c r="AL1002" s="8" t="s">
        <v>4035</v>
      </c>
      <c r="AM1002" s="59">
        <f t="shared" si="175"/>
        <v>1899</v>
      </c>
      <c r="AN1002" s="14" t="s">
        <v>3028</v>
      </c>
      <c r="AO1002" s="14" t="s">
        <v>3028</v>
      </c>
      <c r="AP1002" s="14" t="s">
        <v>3028</v>
      </c>
      <c r="AQ1002" s="2">
        <v>2020</v>
      </c>
      <c r="AR1002" s="72">
        <f t="shared" si="171"/>
        <v>124</v>
      </c>
      <c r="AS1002" s="69">
        <v>20210331</v>
      </c>
      <c r="AT1002" s="2" t="s">
        <v>185</v>
      </c>
      <c r="AU1002" s="72">
        <v>18751380</v>
      </c>
      <c r="AV1002" s="72">
        <v>0</v>
      </c>
      <c r="AW1002" s="71">
        <f t="shared" si="174"/>
        <v>18751380</v>
      </c>
      <c r="AX1002" s="71">
        <f t="shared" si="165"/>
        <v>0</v>
      </c>
      <c r="AY1002" s="71">
        <f t="shared" si="166"/>
        <v>0</v>
      </c>
      <c r="AZ1002" s="71">
        <f t="shared" si="167"/>
        <v>18751380</v>
      </c>
      <c r="BA1002" s="71">
        <f t="shared" si="168"/>
        <v>0</v>
      </c>
      <c r="BB1002" s="71">
        <f t="shared" si="169"/>
        <v>0</v>
      </c>
      <c r="BC1002" s="71">
        <f t="shared" si="170"/>
        <v>0</v>
      </c>
      <c r="BD1002" s="71">
        <f t="shared" si="172"/>
        <v>0</v>
      </c>
      <c r="BE1002" s="71">
        <f t="shared" si="173"/>
        <v>18751380</v>
      </c>
      <c r="BF1002" s="72"/>
      <c r="BG1002" s="3" t="s">
        <v>173</v>
      </c>
      <c r="BH1002" s="2" t="s">
        <v>3806</v>
      </c>
      <c r="BI1002" s="6" t="s">
        <v>3028</v>
      </c>
      <c r="BJ1002" s="6">
        <v>0</v>
      </c>
      <c r="BK1002" s="6">
        <v>0</v>
      </c>
      <c r="BL1002" s="7" t="s">
        <v>3028</v>
      </c>
    </row>
    <row r="1003" spans="2:64" x14ac:dyDescent="0.4">
      <c r="B1003" s="2" t="s">
        <v>2717</v>
      </c>
      <c r="C1003" s="3" t="s">
        <v>180</v>
      </c>
      <c r="D1003" s="2" t="s">
        <v>1618</v>
      </c>
      <c r="E1003" s="3" t="s">
        <v>3028</v>
      </c>
      <c r="F1003" s="2" t="s">
        <v>3028</v>
      </c>
      <c r="G1003" s="2" t="s">
        <v>3610</v>
      </c>
      <c r="H1003" s="3" t="s">
        <v>3028</v>
      </c>
      <c r="I1003" s="2" t="s">
        <v>3028</v>
      </c>
      <c r="J1003" s="2" t="s">
        <v>3028</v>
      </c>
      <c r="K1003" s="3" t="s">
        <v>80</v>
      </c>
      <c r="L1003" s="2" t="s">
        <v>79</v>
      </c>
      <c r="M1003" s="2" t="s">
        <v>4657</v>
      </c>
      <c r="O1003" s="3" t="s">
        <v>59</v>
      </c>
      <c r="P1003" s="2" t="s">
        <v>89</v>
      </c>
      <c r="Q1003" s="3" t="s">
        <v>3783</v>
      </c>
      <c r="R1003" s="2" t="s">
        <v>3784</v>
      </c>
      <c r="S1003" s="2"/>
      <c r="T1003" s="2"/>
      <c r="U1003" s="2" t="s">
        <v>127</v>
      </c>
      <c r="V1003" s="2" t="s">
        <v>129</v>
      </c>
      <c r="W1003" s="2" t="s">
        <v>3028</v>
      </c>
      <c r="X1003" s="2" t="s">
        <v>3028</v>
      </c>
      <c r="Y1003" s="2" t="s">
        <v>133</v>
      </c>
      <c r="Z1003" s="2" t="s">
        <v>134</v>
      </c>
      <c r="AA1003" s="2" t="s">
        <v>3810</v>
      </c>
      <c r="AB1003" s="2"/>
      <c r="AC1003" s="2" t="s">
        <v>3028</v>
      </c>
      <c r="AD1003" s="2"/>
      <c r="AE1003" s="2" t="s">
        <v>3028</v>
      </c>
      <c r="AF1003" s="2">
        <v>0</v>
      </c>
      <c r="AG1003" s="2">
        <v>0</v>
      </c>
      <c r="AI1003" s="2" t="s">
        <v>166</v>
      </c>
      <c r="AJ1003" s="2">
        <v>1230</v>
      </c>
      <c r="AK1003" s="3">
        <v>1899</v>
      </c>
      <c r="AL1003" s="8" t="s">
        <v>4035</v>
      </c>
      <c r="AM1003" s="59">
        <f t="shared" si="175"/>
        <v>1899</v>
      </c>
      <c r="AN1003" s="14" t="s">
        <v>3028</v>
      </c>
      <c r="AO1003" s="14" t="s">
        <v>3028</v>
      </c>
      <c r="AP1003" s="14" t="s">
        <v>3028</v>
      </c>
      <c r="AQ1003" s="2">
        <v>2020</v>
      </c>
      <c r="AR1003" s="72">
        <f t="shared" si="171"/>
        <v>124</v>
      </c>
      <c r="AS1003" s="69">
        <v>20210331</v>
      </c>
      <c r="AT1003" s="2" t="s">
        <v>185</v>
      </c>
      <c r="AU1003" s="72">
        <v>13030620</v>
      </c>
      <c r="AV1003" s="72">
        <v>0</v>
      </c>
      <c r="AW1003" s="71">
        <f t="shared" si="174"/>
        <v>13030620</v>
      </c>
      <c r="AX1003" s="71">
        <f t="shared" si="165"/>
        <v>0</v>
      </c>
      <c r="AY1003" s="71">
        <f t="shared" si="166"/>
        <v>0</v>
      </c>
      <c r="AZ1003" s="71">
        <f t="shared" si="167"/>
        <v>13030620</v>
      </c>
      <c r="BA1003" s="71">
        <f t="shared" si="168"/>
        <v>0</v>
      </c>
      <c r="BB1003" s="71">
        <f t="shared" si="169"/>
        <v>0</v>
      </c>
      <c r="BC1003" s="71">
        <f t="shared" si="170"/>
        <v>0</v>
      </c>
      <c r="BD1003" s="71">
        <f t="shared" si="172"/>
        <v>0</v>
      </c>
      <c r="BE1003" s="71">
        <f t="shared" si="173"/>
        <v>13030620</v>
      </c>
      <c r="BF1003" s="72"/>
      <c r="BG1003" s="3" t="s">
        <v>173</v>
      </c>
      <c r="BH1003" s="2" t="s">
        <v>3806</v>
      </c>
      <c r="BI1003" s="6" t="s">
        <v>3028</v>
      </c>
      <c r="BJ1003" s="6">
        <v>0</v>
      </c>
      <c r="BK1003" s="6">
        <v>0</v>
      </c>
      <c r="BL1003" s="7" t="s">
        <v>3028</v>
      </c>
    </row>
    <row r="1004" spans="2:64" x14ac:dyDescent="0.4">
      <c r="B1004" s="2" t="s">
        <v>2718</v>
      </c>
      <c r="C1004" s="3" t="s">
        <v>180</v>
      </c>
      <c r="D1004" s="2" t="s">
        <v>2719</v>
      </c>
      <c r="E1004" s="3" t="s">
        <v>3028</v>
      </c>
      <c r="F1004" s="2" t="s">
        <v>3028</v>
      </c>
      <c r="G1004" s="2" t="s">
        <v>3263</v>
      </c>
      <c r="H1004" s="3" t="s">
        <v>3028</v>
      </c>
      <c r="I1004" s="2" t="s">
        <v>3028</v>
      </c>
      <c r="J1004" s="2" t="s">
        <v>3028</v>
      </c>
      <c r="K1004" s="3" t="s">
        <v>80</v>
      </c>
      <c r="L1004" s="2" t="s">
        <v>79</v>
      </c>
      <c r="M1004" s="2" t="s">
        <v>4657</v>
      </c>
      <c r="O1004" s="3" t="s">
        <v>59</v>
      </c>
      <c r="P1004" s="2" t="s">
        <v>89</v>
      </c>
      <c r="Q1004" s="3" t="s">
        <v>3780</v>
      </c>
      <c r="R1004" s="2" t="s">
        <v>3781</v>
      </c>
      <c r="S1004" s="2"/>
      <c r="T1004" s="2"/>
      <c r="U1004" s="2" t="s">
        <v>127</v>
      </c>
      <c r="V1004" s="2" t="s">
        <v>129</v>
      </c>
      <c r="W1004" s="2" t="s">
        <v>3028</v>
      </c>
      <c r="X1004" s="2" t="s">
        <v>3028</v>
      </c>
      <c r="Y1004" s="2" t="s">
        <v>133</v>
      </c>
      <c r="Z1004" s="2" t="s">
        <v>134</v>
      </c>
      <c r="AA1004" s="2" t="s">
        <v>3810</v>
      </c>
      <c r="AB1004" s="2"/>
      <c r="AC1004" s="2" t="s">
        <v>3028</v>
      </c>
      <c r="AD1004" s="2"/>
      <c r="AE1004" s="2" t="s">
        <v>3028</v>
      </c>
      <c r="AF1004" s="2">
        <v>0</v>
      </c>
      <c r="AG1004" s="2">
        <v>0</v>
      </c>
      <c r="AI1004" s="2" t="s">
        <v>166</v>
      </c>
      <c r="AJ1004" s="2">
        <v>6697.31</v>
      </c>
      <c r="AK1004" s="3">
        <v>1899</v>
      </c>
      <c r="AL1004" s="8" t="s">
        <v>4035</v>
      </c>
      <c r="AM1004" s="59">
        <f t="shared" si="175"/>
        <v>1899</v>
      </c>
      <c r="AN1004" s="14" t="s">
        <v>3028</v>
      </c>
      <c r="AO1004" s="14" t="s">
        <v>3028</v>
      </c>
      <c r="AP1004" s="14" t="s">
        <v>3028</v>
      </c>
      <c r="AQ1004" s="2">
        <v>2020</v>
      </c>
      <c r="AR1004" s="72">
        <f t="shared" si="171"/>
        <v>124</v>
      </c>
      <c r="AS1004" s="69">
        <v>20210331</v>
      </c>
      <c r="AT1004" s="2" t="s">
        <v>185</v>
      </c>
      <c r="AU1004" s="72">
        <v>18276959</v>
      </c>
      <c r="AV1004" s="72">
        <v>0</v>
      </c>
      <c r="AW1004" s="71">
        <f t="shared" si="174"/>
        <v>18276959</v>
      </c>
      <c r="AX1004" s="71">
        <f t="shared" si="165"/>
        <v>0</v>
      </c>
      <c r="AY1004" s="71">
        <f t="shared" si="166"/>
        <v>0</v>
      </c>
      <c r="AZ1004" s="71">
        <f t="shared" si="167"/>
        <v>18276959</v>
      </c>
      <c r="BA1004" s="71">
        <f t="shared" si="168"/>
        <v>0</v>
      </c>
      <c r="BB1004" s="71">
        <f t="shared" si="169"/>
        <v>0</v>
      </c>
      <c r="BC1004" s="71">
        <f t="shared" si="170"/>
        <v>0</v>
      </c>
      <c r="BD1004" s="71">
        <f t="shared" si="172"/>
        <v>0</v>
      </c>
      <c r="BE1004" s="71">
        <f t="shared" si="173"/>
        <v>18276959</v>
      </c>
      <c r="BF1004" s="72"/>
      <c r="BG1004" s="3" t="s">
        <v>171</v>
      </c>
      <c r="BH1004" s="2" t="s">
        <v>3804</v>
      </c>
      <c r="BI1004" s="6" t="s">
        <v>3028</v>
      </c>
      <c r="BJ1004" s="6">
        <v>0</v>
      </c>
      <c r="BK1004" s="6">
        <v>0</v>
      </c>
      <c r="BL1004" s="7" t="s">
        <v>3028</v>
      </c>
    </row>
    <row r="1005" spans="2:64" x14ac:dyDescent="0.4">
      <c r="B1005" s="2" t="s">
        <v>2720</v>
      </c>
      <c r="C1005" s="3" t="s">
        <v>180</v>
      </c>
      <c r="D1005" s="2" t="s">
        <v>2719</v>
      </c>
      <c r="E1005" s="3" t="s">
        <v>3028</v>
      </c>
      <c r="F1005" s="2" t="s">
        <v>3028</v>
      </c>
      <c r="G1005" s="2" t="s">
        <v>3611</v>
      </c>
      <c r="H1005" s="3" t="s">
        <v>3028</v>
      </c>
      <c r="I1005" s="2" t="s">
        <v>3028</v>
      </c>
      <c r="J1005" s="2" t="s">
        <v>3028</v>
      </c>
      <c r="K1005" s="3" t="s">
        <v>80</v>
      </c>
      <c r="L1005" s="2" t="s">
        <v>79</v>
      </c>
      <c r="M1005" s="2" t="s">
        <v>4657</v>
      </c>
      <c r="O1005" s="3" t="s">
        <v>59</v>
      </c>
      <c r="P1005" s="2" t="s">
        <v>89</v>
      </c>
      <c r="Q1005" s="3" t="s">
        <v>3780</v>
      </c>
      <c r="R1005" s="2" t="s">
        <v>3781</v>
      </c>
      <c r="S1005" s="2"/>
      <c r="T1005" s="2"/>
      <c r="U1005" s="2" t="s">
        <v>127</v>
      </c>
      <c r="V1005" s="2" t="s">
        <v>129</v>
      </c>
      <c r="W1005" s="2" t="s">
        <v>3028</v>
      </c>
      <c r="X1005" s="2" t="s">
        <v>3028</v>
      </c>
      <c r="Y1005" s="2" t="s">
        <v>133</v>
      </c>
      <c r="Z1005" s="2" t="s">
        <v>134</v>
      </c>
      <c r="AA1005" s="2" t="s">
        <v>3810</v>
      </c>
      <c r="AB1005" s="2"/>
      <c r="AC1005" s="2" t="s">
        <v>3028</v>
      </c>
      <c r="AD1005" s="2"/>
      <c r="AE1005" s="2" t="s">
        <v>3028</v>
      </c>
      <c r="AF1005" s="2">
        <v>0</v>
      </c>
      <c r="AG1005" s="2">
        <v>0</v>
      </c>
      <c r="AI1005" s="2" t="s">
        <v>166</v>
      </c>
      <c r="AJ1005" s="2">
        <v>0</v>
      </c>
      <c r="AK1005" s="3">
        <v>1899</v>
      </c>
      <c r="AL1005" s="8" t="s">
        <v>4035</v>
      </c>
      <c r="AM1005" s="59">
        <f t="shared" si="175"/>
        <v>1899</v>
      </c>
      <c r="AN1005" s="14" t="s">
        <v>3028</v>
      </c>
      <c r="AO1005" s="14" t="s">
        <v>3028</v>
      </c>
      <c r="AP1005" s="14" t="s">
        <v>3028</v>
      </c>
      <c r="AQ1005" s="2">
        <v>2020</v>
      </c>
      <c r="AR1005" s="72">
        <f t="shared" si="171"/>
        <v>124</v>
      </c>
      <c r="AS1005" s="69">
        <v>20210331</v>
      </c>
      <c r="AT1005" s="2" t="s">
        <v>185</v>
      </c>
      <c r="AU1005" s="72">
        <v>1</v>
      </c>
      <c r="AV1005" s="72">
        <v>0</v>
      </c>
      <c r="AW1005" s="71">
        <f t="shared" si="174"/>
        <v>1</v>
      </c>
      <c r="AX1005" s="71">
        <f t="shared" si="165"/>
        <v>0</v>
      </c>
      <c r="AY1005" s="71">
        <f t="shared" si="166"/>
        <v>0</v>
      </c>
      <c r="AZ1005" s="71">
        <f t="shared" si="167"/>
        <v>1</v>
      </c>
      <c r="BA1005" s="71">
        <f t="shared" si="168"/>
        <v>0</v>
      </c>
      <c r="BB1005" s="71">
        <f t="shared" si="169"/>
        <v>0</v>
      </c>
      <c r="BC1005" s="71">
        <f t="shared" si="170"/>
        <v>0</v>
      </c>
      <c r="BD1005" s="71">
        <f t="shared" si="172"/>
        <v>0</v>
      </c>
      <c r="BE1005" s="71">
        <f t="shared" si="173"/>
        <v>1</v>
      </c>
      <c r="BF1005" s="72"/>
      <c r="BG1005" s="3" t="s">
        <v>171</v>
      </c>
      <c r="BH1005" s="2" t="s">
        <v>3804</v>
      </c>
      <c r="BI1005" s="6" t="s">
        <v>3028</v>
      </c>
      <c r="BJ1005" s="6">
        <v>0</v>
      </c>
      <c r="BK1005" s="6">
        <v>0</v>
      </c>
      <c r="BL1005" s="7" t="s">
        <v>3028</v>
      </c>
    </row>
    <row r="1006" spans="2:64" x14ac:dyDescent="0.4">
      <c r="B1006" s="2" t="s">
        <v>2721</v>
      </c>
      <c r="C1006" s="3" t="s">
        <v>180</v>
      </c>
      <c r="D1006" s="2" t="s">
        <v>2722</v>
      </c>
      <c r="E1006" s="3" t="s">
        <v>3028</v>
      </c>
      <c r="F1006" s="2" t="s">
        <v>3028</v>
      </c>
      <c r="G1006" s="2" t="s">
        <v>3612</v>
      </c>
      <c r="H1006" s="3" t="s">
        <v>3028</v>
      </c>
      <c r="I1006" s="2" t="s">
        <v>3028</v>
      </c>
      <c r="J1006" s="2" t="s">
        <v>3028</v>
      </c>
      <c r="K1006" s="3" t="s">
        <v>80</v>
      </c>
      <c r="L1006" s="2" t="s">
        <v>79</v>
      </c>
      <c r="M1006" s="2" t="s">
        <v>4657</v>
      </c>
      <c r="O1006" s="3" t="s">
        <v>59</v>
      </c>
      <c r="P1006" s="2" t="s">
        <v>89</v>
      </c>
      <c r="Q1006" s="3" t="s">
        <v>3780</v>
      </c>
      <c r="R1006" s="2" t="s">
        <v>3781</v>
      </c>
      <c r="S1006" s="2"/>
      <c r="T1006" s="2"/>
      <c r="U1006" s="2" t="s">
        <v>127</v>
      </c>
      <c r="V1006" s="2" t="s">
        <v>129</v>
      </c>
      <c r="W1006" s="2" t="s">
        <v>3028</v>
      </c>
      <c r="X1006" s="2" t="s">
        <v>3028</v>
      </c>
      <c r="Y1006" s="2" t="s">
        <v>133</v>
      </c>
      <c r="Z1006" s="2" t="s">
        <v>134</v>
      </c>
      <c r="AA1006" s="2" t="s">
        <v>3810</v>
      </c>
      <c r="AB1006" s="2"/>
      <c r="AC1006" s="2" t="s">
        <v>3028</v>
      </c>
      <c r="AD1006" s="2"/>
      <c r="AE1006" s="2" t="s">
        <v>3028</v>
      </c>
      <c r="AF1006" s="2">
        <v>0</v>
      </c>
      <c r="AG1006" s="2">
        <v>0</v>
      </c>
      <c r="AI1006" s="2" t="s">
        <v>166</v>
      </c>
      <c r="AJ1006" s="2">
        <v>0</v>
      </c>
      <c r="AK1006" s="3">
        <v>1899</v>
      </c>
      <c r="AL1006" s="8" t="s">
        <v>4035</v>
      </c>
      <c r="AM1006" s="59">
        <f t="shared" si="175"/>
        <v>1899</v>
      </c>
      <c r="AN1006" s="14" t="s">
        <v>3028</v>
      </c>
      <c r="AO1006" s="14" t="s">
        <v>3028</v>
      </c>
      <c r="AP1006" s="14" t="s">
        <v>3028</v>
      </c>
      <c r="AQ1006" s="2">
        <v>2020</v>
      </c>
      <c r="AR1006" s="72">
        <f t="shared" si="171"/>
        <v>124</v>
      </c>
      <c r="AS1006" s="69">
        <v>20210331</v>
      </c>
      <c r="AT1006" s="2" t="s">
        <v>185</v>
      </c>
      <c r="AU1006" s="72">
        <v>1</v>
      </c>
      <c r="AV1006" s="72">
        <v>0</v>
      </c>
      <c r="AW1006" s="71">
        <f t="shared" si="174"/>
        <v>1</v>
      </c>
      <c r="AX1006" s="71">
        <f t="shared" si="165"/>
        <v>0</v>
      </c>
      <c r="AY1006" s="71">
        <f t="shared" si="166"/>
        <v>0</v>
      </c>
      <c r="AZ1006" s="71">
        <f t="shared" si="167"/>
        <v>1</v>
      </c>
      <c r="BA1006" s="71">
        <f t="shared" si="168"/>
        <v>0</v>
      </c>
      <c r="BB1006" s="71">
        <f t="shared" si="169"/>
        <v>0</v>
      </c>
      <c r="BC1006" s="71">
        <f t="shared" si="170"/>
        <v>0</v>
      </c>
      <c r="BD1006" s="71">
        <f t="shared" si="172"/>
        <v>0</v>
      </c>
      <c r="BE1006" s="71">
        <f t="shared" si="173"/>
        <v>1</v>
      </c>
      <c r="BF1006" s="72"/>
      <c r="BG1006" s="3" t="s">
        <v>171</v>
      </c>
      <c r="BH1006" s="2" t="s">
        <v>3804</v>
      </c>
      <c r="BI1006" s="6" t="s">
        <v>3028</v>
      </c>
      <c r="BJ1006" s="6">
        <v>0</v>
      </c>
      <c r="BK1006" s="6">
        <v>0</v>
      </c>
      <c r="BL1006" s="7" t="s">
        <v>3028</v>
      </c>
    </row>
    <row r="1007" spans="2:64" x14ac:dyDescent="0.4">
      <c r="B1007" s="2" t="s">
        <v>1195</v>
      </c>
      <c r="C1007" s="3" t="s">
        <v>180</v>
      </c>
      <c r="D1007" s="2" t="s">
        <v>1196</v>
      </c>
      <c r="E1007" s="3" t="s">
        <v>3028</v>
      </c>
      <c r="F1007" s="2" t="s">
        <v>3028</v>
      </c>
      <c r="G1007" s="2" t="s">
        <v>3270</v>
      </c>
      <c r="H1007" s="3" t="s">
        <v>3028</v>
      </c>
      <c r="I1007" s="2" t="s">
        <v>3028</v>
      </c>
      <c r="J1007" s="2" t="s">
        <v>3028</v>
      </c>
      <c r="K1007" s="3" t="s">
        <v>80</v>
      </c>
      <c r="L1007" s="2" t="s">
        <v>79</v>
      </c>
      <c r="M1007" s="2" t="s">
        <v>4657</v>
      </c>
      <c r="O1007" s="3" t="s">
        <v>59</v>
      </c>
      <c r="P1007" s="2" t="s">
        <v>89</v>
      </c>
      <c r="Q1007" s="3" t="s">
        <v>3782</v>
      </c>
      <c r="R1007" s="2" t="s">
        <v>119</v>
      </c>
      <c r="S1007" s="2"/>
      <c r="T1007" s="2"/>
      <c r="U1007" s="2" t="s">
        <v>127</v>
      </c>
      <c r="V1007" s="2" t="s">
        <v>129</v>
      </c>
      <c r="W1007" s="2" t="s">
        <v>3028</v>
      </c>
      <c r="X1007" s="2" t="s">
        <v>3028</v>
      </c>
      <c r="Y1007" s="2" t="s">
        <v>133</v>
      </c>
      <c r="Z1007" s="2" t="s">
        <v>134</v>
      </c>
      <c r="AA1007" s="2" t="s">
        <v>3810</v>
      </c>
      <c r="AB1007" s="2"/>
      <c r="AC1007" s="2" t="s">
        <v>3028</v>
      </c>
      <c r="AD1007" s="2"/>
      <c r="AE1007" s="2" t="s">
        <v>3028</v>
      </c>
      <c r="AF1007" s="2">
        <v>0</v>
      </c>
      <c r="AG1007" s="2">
        <v>0</v>
      </c>
      <c r="AI1007" s="2" t="s">
        <v>166</v>
      </c>
      <c r="AJ1007" s="2">
        <v>2638</v>
      </c>
      <c r="AK1007" s="3">
        <v>2013</v>
      </c>
      <c r="AL1007" s="8" t="s">
        <v>4075</v>
      </c>
      <c r="AM1007" s="59">
        <f t="shared" si="175"/>
        <v>2013</v>
      </c>
      <c r="AN1007" s="14" t="s">
        <v>3028</v>
      </c>
      <c r="AO1007" s="14" t="s">
        <v>3028</v>
      </c>
      <c r="AP1007" s="14" t="s">
        <v>3028</v>
      </c>
      <c r="AQ1007" s="2">
        <v>2020</v>
      </c>
      <c r="AR1007" s="72">
        <f t="shared" si="171"/>
        <v>10</v>
      </c>
      <c r="AS1007" s="69">
        <v>20210331</v>
      </c>
      <c r="AT1007" s="2" t="s">
        <v>185</v>
      </c>
      <c r="AU1007" s="72">
        <v>10600000</v>
      </c>
      <c r="AV1007" s="72">
        <v>0</v>
      </c>
      <c r="AW1007" s="71">
        <f t="shared" si="174"/>
        <v>10600000</v>
      </c>
      <c r="AX1007" s="71">
        <f t="shared" si="165"/>
        <v>0</v>
      </c>
      <c r="AY1007" s="71">
        <f t="shared" si="166"/>
        <v>0</v>
      </c>
      <c r="AZ1007" s="71">
        <f t="shared" si="167"/>
        <v>10600000</v>
      </c>
      <c r="BA1007" s="71">
        <f t="shared" si="168"/>
        <v>0</v>
      </c>
      <c r="BB1007" s="71">
        <f t="shared" si="169"/>
        <v>0</v>
      </c>
      <c r="BC1007" s="71">
        <f t="shared" si="170"/>
        <v>0</v>
      </c>
      <c r="BD1007" s="71">
        <f t="shared" si="172"/>
        <v>0</v>
      </c>
      <c r="BE1007" s="71">
        <f t="shared" si="173"/>
        <v>10600000</v>
      </c>
      <c r="BF1007" s="72"/>
      <c r="BG1007" s="3" t="s">
        <v>174</v>
      </c>
      <c r="BH1007" s="2" t="s">
        <v>3805</v>
      </c>
      <c r="BI1007" s="6" t="s">
        <v>3028</v>
      </c>
      <c r="BJ1007" s="6">
        <v>0</v>
      </c>
      <c r="BK1007" s="6">
        <v>0</v>
      </c>
      <c r="BL1007" s="7" t="s">
        <v>3028</v>
      </c>
    </row>
    <row r="1008" spans="2:64" x14ac:dyDescent="0.4">
      <c r="B1008" s="2" t="s">
        <v>1034</v>
      </c>
      <c r="C1008" s="3" t="s">
        <v>180</v>
      </c>
      <c r="D1008" s="2" t="s">
        <v>1035</v>
      </c>
      <c r="E1008" s="3" t="s">
        <v>3028</v>
      </c>
      <c r="F1008" s="2" t="s">
        <v>3028</v>
      </c>
      <c r="G1008" s="2" t="s">
        <v>3217</v>
      </c>
      <c r="H1008" s="3" t="s">
        <v>3028</v>
      </c>
      <c r="I1008" s="2" t="s">
        <v>3028</v>
      </c>
      <c r="J1008" s="2" t="s">
        <v>3028</v>
      </c>
      <c r="K1008" s="3" t="s">
        <v>80</v>
      </c>
      <c r="L1008" s="2" t="s">
        <v>79</v>
      </c>
      <c r="M1008" s="2" t="s">
        <v>4657</v>
      </c>
      <c r="O1008" s="3" t="s">
        <v>59</v>
      </c>
      <c r="P1008" s="2" t="s">
        <v>89</v>
      </c>
      <c r="Q1008" s="3" t="s">
        <v>3782</v>
      </c>
      <c r="R1008" s="2" t="s">
        <v>119</v>
      </c>
      <c r="S1008" s="2"/>
      <c r="T1008" s="2"/>
      <c r="U1008" s="2" t="s">
        <v>127</v>
      </c>
      <c r="V1008" s="2" t="s">
        <v>129</v>
      </c>
      <c r="W1008" s="2" t="s">
        <v>3028</v>
      </c>
      <c r="X1008" s="2" t="s">
        <v>3028</v>
      </c>
      <c r="Y1008" s="2" t="s">
        <v>133</v>
      </c>
      <c r="Z1008" s="2" t="s">
        <v>134</v>
      </c>
      <c r="AA1008" s="2" t="s">
        <v>3810</v>
      </c>
      <c r="AB1008" s="2"/>
      <c r="AC1008" s="2" t="s">
        <v>3028</v>
      </c>
      <c r="AD1008" s="2"/>
      <c r="AE1008" s="2" t="s">
        <v>3028</v>
      </c>
      <c r="AF1008" s="2">
        <v>0</v>
      </c>
      <c r="AG1008" s="2">
        <v>0</v>
      </c>
      <c r="AI1008" s="2" t="s">
        <v>166</v>
      </c>
      <c r="AJ1008" s="2">
        <v>207</v>
      </c>
      <c r="AK1008" s="3">
        <v>2015</v>
      </c>
      <c r="AL1008" s="8" t="s">
        <v>4076</v>
      </c>
      <c r="AM1008" s="59">
        <f t="shared" si="175"/>
        <v>2015</v>
      </c>
      <c r="AN1008" s="14" t="s">
        <v>3028</v>
      </c>
      <c r="AO1008" s="14" t="s">
        <v>3028</v>
      </c>
      <c r="AP1008" s="14" t="s">
        <v>3028</v>
      </c>
      <c r="AQ1008" s="2">
        <v>2020</v>
      </c>
      <c r="AR1008" s="72">
        <f t="shared" si="171"/>
        <v>8</v>
      </c>
      <c r="AS1008" s="69">
        <v>20210331</v>
      </c>
      <c r="AT1008" s="2" t="s">
        <v>185</v>
      </c>
      <c r="AU1008" s="72">
        <v>693450</v>
      </c>
      <c r="AV1008" s="72">
        <v>0</v>
      </c>
      <c r="AW1008" s="71">
        <f t="shared" si="174"/>
        <v>693450</v>
      </c>
      <c r="AX1008" s="71">
        <f t="shared" si="165"/>
        <v>0</v>
      </c>
      <c r="AY1008" s="71">
        <f t="shared" si="166"/>
        <v>0</v>
      </c>
      <c r="AZ1008" s="71">
        <f t="shared" si="167"/>
        <v>693450</v>
      </c>
      <c r="BA1008" s="71">
        <f t="shared" si="168"/>
        <v>0</v>
      </c>
      <c r="BB1008" s="71">
        <f t="shared" si="169"/>
        <v>0</v>
      </c>
      <c r="BC1008" s="71">
        <f t="shared" si="170"/>
        <v>0</v>
      </c>
      <c r="BD1008" s="71">
        <f t="shared" si="172"/>
        <v>0</v>
      </c>
      <c r="BE1008" s="71">
        <f t="shared" si="173"/>
        <v>693450</v>
      </c>
      <c r="BF1008" s="72"/>
      <c r="BG1008" s="3" t="s">
        <v>174</v>
      </c>
      <c r="BH1008" s="2" t="s">
        <v>3805</v>
      </c>
      <c r="BI1008" s="6" t="s">
        <v>3028</v>
      </c>
      <c r="BJ1008" s="6">
        <v>0</v>
      </c>
      <c r="BK1008" s="6">
        <v>0</v>
      </c>
      <c r="BL1008" s="7" t="s">
        <v>3028</v>
      </c>
    </row>
    <row r="1009" spans="2:64" x14ac:dyDescent="0.4">
      <c r="B1009" s="2" t="s">
        <v>1036</v>
      </c>
      <c r="C1009" s="3" t="s">
        <v>180</v>
      </c>
      <c r="D1009" s="2" t="s">
        <v>1035</v>
      </c>
      <c r="E1009" s="3" t="s">
        <v>3028</v>
      </c>
      <c r="F1009" s="2" t="s">
        <v>3028</v>
      </c>
      <c r="G1009" s="2" t="s">
        <v>3218</v>
      </c>
      <c r="H1009" s="3" t="s">
        <v>3028</v>
      </c>
      <c r="I1009" s="2" t="s">
        <v>3028</v>
      </c>
      <c r="J1009" s="2" t="s">
        <v>3028</v>
      </c>
      <c r="K1009" s="3" t="s">
        <v>80</v>
      </c>
      <c r="L1009" s="2" t="s">
        <v>79</v>
      </c>
      <c r="M1009" s="2" t="s">
        <v>4657</v>
      </c>
      <c r="O1009" s="3" t="s">
        <v>59</v>
      </c>
      <c r="P1009" s="2" t="s">
        <v>89</v>
      </c>
      <c r="Q1009" s="3" t="s">
        <v>3782</v>
      </c>
      <c r="R1009" s="2" t="s">
        <v>119</v>
      </c>
      <c r="S1009" s="2"/>
      <c r="T1009" s="2"/>
      <c r="U1009" s="2" t="s">
        <v>127</v>
      </c>
      <c r="V1009" s="2" t="s">
        <v>129</v>
      </c>
      <c r="W1009" s="2" t="s">
        <v>3028</v>
      </c>
      <c r="X1009" s="2" t="s">
        <v>3028</v>
      </c>
      <c r="Y1009" s="2" t="s">
        <v>133</v>
      </c>
      <c r="Z1009" s="2" t="s">
        <v>134</v>
      </c>
      <c r="AA1009" s="2" t="s">
        <v>3810</v>
      </c>
      <c r="AB1009" s="2"/>
      <c r="AC1009" s="2" t="s">
        <v>3028</v>
      </c>
      <c r="AD1009" s="2"/>
      <c r="AE1009" s="2" t="s">
        <v>3028</v>
      </c>
      <c r="AF1009" s="2">
        <v>0</v>
      </c>
      <c r="AG1009" s="2">
        <v>0</v>
      </c>
      <c r="AI1009" s="2" t="s">
        <v>166</v>
      </c>
      <c r="AJ1009" s="2">
        <v>2910</v>
      </c>
      <c r="AK1009" s="3">
        <v>2015</v>
      </c>
      <c r="AL1009" s="8" t="s">
        <v>4077</v>
      </c>
      <c r="AM1009" s="59">
        <f t="shared" si="175"/>
        <v>2015</v>
      </c>
      <c r="AN1009" s="14" t="s">
        <v>3028</v>
      </c>
      <c r="AO1009" s="14" t="s">
        <v>3028</v>
      </c>
      <c r="AP1009" s="14" t="s">
        <v>3028</v>
      </c>
      <c r="AQ1009" s="2">
        <v>2020</v>
      </c>
      <c r="AR1009" s="72">
        <f t="shared" si="171"/>
        <v>8</v>
      </c>
      <c r="AS1009" s="69">
        <v>20210331</v>
      </c>
      <c r="AT1009" s="2" t="s">
        <v>185</v>
      </c>
      <c r="AU1009" s="72">
        <v>9312000</v>
      </c>
      <c r="AV1009" s="72">
        <v>0</v>
      </c>
      <c r="AW1009" s="71">
        <f t="shared" si="174"/>
        <v>9312000</v>
      </c>
      <c r="AX1009" s="71">
        <f t="shared" si="165"/>
        <v>0</v>
      </c>
      <c r="AY1009" s="71">
        <f t="shared" si="166"/>
        <v>0</v>
      </c>
      <c r="AZ1009" s="71">
        <f t="shared" si="167"/>
        <v>9312000</v>
      </c>
      <c r="BA1009" s="71">
        <f t="shared" si="168"/>
        <v>0</v>
      </c>
      <c r="BB1009" s="71">
        <f t="shared" si="169"/>
        <v>0</v>
      </c>
      <c r="BC1009" s="71">
        <f t="shared" si="170"/>
        <v>0</v>
      </c>
      <c r="BD1009" s="71">
        <f t="shared" si="172"/>
        <v>0</v>
      </c>
      <c r="BE1009" s="71">
        <f t="shared" si="173"/>
        <v>9312000</v>
      </c>
      <c r="BF1009" s="72"/>
      <c r="BG1009" s="3" t="s">
        <v>174</v>
      </c>
      <c r="BH1009" s="2" t="s">
        <v>3805</v>
      </c>
      <c r="BI1009" s="6" t="s">
        <v>3028</v>
      </c>
      <c r="BJ1009" s="6">
        <v>0</v>
      </c>
      <c r="BK1009" s="6">
        <v>0</v>
      </c>
      <c r="BL1009" s="7" t="s">
        <v>3028</v>
      </c>
    </row>
    <row r="1010" spans="2:64" x14ac:dyDescent="0.4">
      <c r="B1010" s="2" t="s">
        <v>1037</v>
      </c>
      <c r="C1010" s="3" t="s">
        <v>180</v>
      </c>
      <c r="D1010" s="2" t="s">
        <v>1035</v>
      </c>
      <c r="E1010" s="3" t="s">
        <v>3028</v>
      </c>
      <c r="F1010" s="2" t="s">
        <v>3028</v>
      </c>
      <c r="G1010" s="2" t="s">
        <v>3219</v>
      </c>
      <c r="H1010" s="3" t="s">
        <v>3028</v>
      </c>
      <c r="I1010" s="2" t="s">
        <v>3028</v>
      </c>
      <c r="J1010" s="2" t="s">
        <v>3028</v>
      </c>
      <c r="K1010" s="3" t="s">
        <v>80</v>
      </c>
      <c r="L1010" s="2" t="s">
        <v>79</v>
      </c>
      <c r="M1010" s="2" t="s">
        <v>4657</v>
      </c>
      <c r="O1010" s="3" t="s">
        <v>59</v>
      </c>
      <c r="P1010" s="2" t="s">
        <v>89</v>
      </c>
      <c r="Q1010" s="3" t="s">
        <v>3782</v>
      </c>
      <c r="R1010" s="2" t="s">
        <v>119</v>
      </c>
      <c r="S1010" s="2"/>
      <c r="T1010" s="2"/>
      <c r="U1010" s="2" t="s">
        <v>127</v>
      </c>
      <c r="V1010" s="2" t="s">
        <v>129</v>
      </c>
      <c r="W1010" s="2" t="s">
        <v>3028</v>
      </c>
      <c r="X1010" s="2" t="s">
        <v>3028</v>
      </c>
      <c r="Y1010" s="2" t="s">
        <v>133</v>
      </c>
      <c r="Z1010" s="2" t="s">
        <v>134</v>
      </c>
      <c r="AA1010" s="2" t="s">
        <v>3810</v>
      </c>
      <c r="AB1010" s="2"/>
      <c r="AC1010" s="2" t="s">
        <v>3028</v>
      </c>
      <c r="AD1010" s="2"/>
      <c r="AE1010" s="2" t="s">
        <v>3028</v>
      </c>
      <c r="AF1010" s="2">
        <v>0</v>
      </c>
      <c r="AG1010" s="2">
        <v>0</v>
      </c>
      <c r="AI1010" s="2" t="s">
        <v>166</v>
      </c>
      <c r="AJ1010" s="2">
        <v>316</v>
      </c>
      <c r="AK1010" s="3">
        <v>2015</v>
      </c>
      <c r="AL1010" s="8" t="s">
        <v>4077</v>
      </c>
      <c r="AM1010" s="59">
        <f t="shared" si="175"/>
        <v>2015</v>
      </c>
      <c r="AN1010" s="14" t="s">
        <v>3028</v>
      </c>
      <c r="AO1010" s="14" t="s">
        <v>3028</v>
      </c>
      <c r="AP1010" s="14" t="s">
        <v>3028</v>
      </c>
      <c r="AQ1010" s="2">
        <v>2020</v>
      </c>
      <c r="AR1010" s="72">
        <f t="shared" si="171"/>
        <v>8</v>
      </c>
      <c r="AS1010" s="69">
        <v>20210331</v>
      </c>
      <c r="AT1010" s="2" t="s">
        <v>185</v>
      </c>
      <c r="AU1010" s="72">
        <v>1011200</v>
      </c>
      <c r="AV1010" s="72">
        <v>0</v>
      </c>
      <c r="AW1010" s="71">
        <f t="shared" si="174"/>
        <v>1011200</v>
      </c>
      <c r="AX1010" s="71">
        <f t="shared" si="165"/>
        <v>0</v>
      </c>
      <c r="AY1010" s="71">
        <f t="shared" si="166"/>
        <v>0</v>
      </c>
      <c r="AZ1010" s="71">
        <f t="shared" si="167"/>
        <v>1011200</v>
      </c>
      <c r="BA1010" s="71">
        <f t="shared" si="168"/>
        <v>0</v>
      </c>
      <c r="BB1010" s="71">
        <f t="shared" si="169"/>
        <v>0</v>
      </c>
      <c r="BC1010" s="71">
        <f t="shared" si="170"/>
        <v>0</v>
      </c>
      <c r="BD1010" s="71">
        <f t="shared" si="172"/>
        <v>0</v>
      </c>
      <c r="BE1010" s="71">
        <f t="shared" si="173"/>
        <v>1011200</v>
      </c>
      <c r="BF1010" s="72"/>
      <c r="BG1010" s="3" t="s">
        <v>174</v>
      </c>
      <c r="BH1010" s="2" t="s">
        <v>3805</v>
      </c>
      <c r="BI1010" s="6" t="s">
        <v>3028</v>
      </c>
      <c r="BJ1010" s="6">
        <v>0</v>
      </c>
      <c r="BK1010" s="6">
        <v>0</v>
      </c>
      <c r="BL1010" s="7" t="s">
        <v>3028</v>
      </c>
    </row>
    <row r="1011" spans="2:64" x14ac:dyDescent="0.4">
      <c r="B1011" s="2" t="s">
        <v>2723</v>
      </c>
      <c r="C1011" s="3" t="s">
        <v>180</v>
      </c>
      <c r="D1011" s="2" t="s">
        <v>2724</v>
      </c>
      <c r="E1011" s="3" t="s">
        <v>3028</v>
      </c>
      <c r="F1011" s="2" t="s">
        <v>3028</v>
      </c>
      <c r="G1011" s="2" t="s">
        <v>3613</v>
      </c>
      <c r="H1011" s="3" t="s">
        <v>3028</v>
      </c>
      <c r="I1011" s="2" t="s">
        <v>3028</v>
      </c>
      <c r="J1011" s="2" t="s">
        <v>3028</v>
      </c>
      <c r="K1011" s="3" t="s">
        <v>80</v>
      </c>
      <c r="L1011" s="2" t="s">
        <v>79</v>
      </c>
      <c r="M1011" s="2" t="s">
        <v>4657</v>
      </c>
      <c r="O1011" s="3" t="s">
        <v>59</v>
      </c>
      <c r="P1011" s="2" t="s">
        <v>89</v>
      </c>
      <c r="Q1011" s="3" t="s">
        <v>3782</v>
      </c>
      <c r="R1011" s="2" t="s">
        <v>119</v>
      </c>
      <c r="S1011" s="2"/>
      <c r="T1011" s="2"/>
      <c r="U1011" s="2" t="s">
        <v>127</v>
      </c>
      <c r="V1011" s="2" t="s">
        <v>129</v>
      </c>
      <c r="W1011" s="2" t="s">
        <v>3028</v>
      </c>
      <c r="X1011" s="2" t="s">
        <v>3028</v>
      </c>
      <c r="Y1011" s="2" t="s">
        <v>133</v>
      </c>
      <c r="Z1011" s="2" t="s">
        <v>134</v>
      </c>
      <c r="AA1011" s="2" t="s">
        <v>3810</v>
      </c>
      <c r="AB1011" s="2"/>
      <c r="AC1011" s="2" t="s">
        <v>3028</v>
      </c>
      <c r="AD1011" s="2"/>
      <c r="AE1011" s="2" t="s">
        <v>3028</v>
      </c>
      <c r="AF1011" s="2">
        <v>0</v>
      </c>
      <c r="AG1011" s="2">
        <v>0</v>
      </c>
      <c r="AI1011" s="2" t="s">
        <v>166</v>
      </c>
      <c r="AJ1011" s="2">
        <v>542.38</v>
      </c>
      <c r="AK1011" s="3">
        <v>1899</v>
      </c>
      <c r="AL1011" s="8" t="s">
        <v>4035</v>
      </c>
      <c r="AM1011" s="59">
        <f t="shared" si="175"/>
        <v>1899</v>
      </c>
      <c r="AN1011" s="14" t="s">
        <v>3028</v>
      </c>
      <c r="AO1011" s="14" t="s">
        <v>3028</v>
      </c>
      <c r="AP1011" s="14" t="s">
        <v>3028</v>
      </c>
      <c r="AQ1011" s="2">
        <v>2020</v>
      </c>
      <c r="AR1011" s="72">
        <f t="shared" si="171"/>
        <v>124</v>
      </c>
      <c r="AS1011" s="69">
        <v>20210331</v>
      </c>
      <c r="AT1011" s="2" t="s">
        <v>185</v>
      </c>
      <c r="AU1011" s="72">
        <v>5745973</v>
      </c>
      <c r="AV1011" s="72">
        <v>0</v>
      </c>
      <c r="AW1011" s="71">
        <f t="shared" si="174"/>
        <v>5745973</v>
      </c>
      <c r="AX1011" s="71">
        <f t="shared" ref="AX1011:AX1074" si="176">IF(BA1011*(AR1011-1)&gt;=AW1011,AW1011,BA1011*(AR1011-1))</f>
        <v>0</v>
      </c>
      <c r="AY1011" s="71">
        <f t="shared" ref="AY1011:AY1074" si="177">IF(X1011="1円残しする",IF(AX1011&gt;=AW1011,AW1011-1,AX1011),AX1011)</f>
        <v>0</v>
      </c>
      <c r="AZ1011" s="71">
        <f t="shared" ref="AZ1011:AZ1074" si="178">AW1011-AY1011</f>
        <v>5745973</v>
      </c>
      <c r="BA1011" s="71">
        <f t="shared" ref="BA1011:BA1074" si="179">IF(V1011="償却対象",AW1011/AF1011,0)</f>
        <v>0</v>
      </c>
      <c r="BB1011" s="71">
        <f t="shared" ref="BB1011:BB1074" si="180">IF(BA1011*AR1011&gt;=AW1011,AW1011,BA1011*AR1011)</f>
        <v>0</v>
      </c>
      <c r="BC1011" s="71">
        <f t="shared" ref="BC1011:BC1074" si="181">BD1011-AY1011</f>
        <v>0</v>
      </c>
      <c r="BD1011" s="71">
        <f t="shared" si="172"/>
        <v>0</v>
      </c>
      <c r="BE1011" s="71">
        <f t="shared" si="173"/>
        <v>5745973</v>
      </c>
      <c r="BF1011" s="72"/>
      <c r="BG1011" s="3" t="s">
        <v>174</v>
      </c>
      <c r="BH1011" s="2" t="s">
        <v>3805</v>
      </c>
      <c r="BI1011" s="6" t="s">
        <v>3028</v>
      </c>
      <c r="BJ1011" s="6">
        <v>0</v>
      </c>
      <c r="BK1011" s="6">
        <v>0</v>
      </c>
      <c r="BL1011" s="7" t="s">
        <v>3028</v>
      </c>
    </row>
    <row r="1012" spans="2:64" x14ac:dyDescent="0.4">
      <c r="B1012" s="2" t="s">
        <v>2725</v>
      </c>
      <c r="C1012" s="3" t="s">
        <v>180</v>
      </c>
      <c r="D1012" s="2" t="s">
        <v>2726</v>
      </c>
      <c r="E1012" s="3" t="s">
        <v>3028</v>
      </c>
      <c r="F1012" s="2" t="s">
        <v>3028</v>
      </c>
      <c r="G1012" s="2" t="s">
        <v>3614</v>
      </c>
      <c r="H1012" s="3" t="s">
        <v>3028</v>
      </c>
      <c r="I1012" s="2" t="s">
        <v>3028</v>
      </c>
      <c r="J1012" s="2" t="s">
        <v>3028</v>
      </c>
      <c r="K1012" s="3" t="s">
        <v>80</v>
      </c>
      <c r="L1012" s="2" t="s">
        <v>79</v>
      </c>
      <c r="M1012" s="2" t="s">
        <v>4657</v>
      </c>
      <c r="O1012" s="3" t="s">
        <v>59</v>
      </c>
      <c r="P1012" s="2" t="s">
        <v>89</v>
      </c>
      <c r="Q1012" s="3" t="s">
        <v>3782</v>
      </c>
      <c r="R1012" s="2" t="s">
        <v>119</v>
      </c>
      <c r="S1012" s="2"/>
      <c r="T1012" s="2"/>
      <c r="U1012" s="2" t="s">
        <v>127</v>
      </c>
      <c r="V1012" s="2" t="s">
        <v>129</v>
      </c>
      <c r="W1012" s="2" t="s">
        <v>3028</v>
      </c>
      <c r="X1012" s="2" t="s">
        <v>3028</v>
      </c>
      <c r="Y1012" s="2" t="s">
        <v>133</v>
      </c>
      <c r="Z1012" s="2" t="s">
        <v>134</v>
      </c>
      <c r="AA1012" s="2" t="s">
        <v>3810</v>
      </c>
      <c r="AB1012" s="2"/>
      <c r="AC1012" s="2" t="s">
        <v>3028</v>
      </c>
      <c r="AD1012" s="2"/>
      <c r="AE1012" s="2" t="s">
        <v>3028</v>
      </c>
      <c r="AF1012" s="2">
        <v>0</v>
      </c>
      <c r="AG1012" s="2">
        <v>0</v>
      </c>
      <c r="AI1012" s="2" t="s">
        <v>166</v>
      </c>
      <c r="AJ1012" s="2">
        <v>300</v>
      </c>
      <c r="AK1012" s="3">
        <v>1899</v>
      </c>
      <c r="AL1012" s="8" t="s">
        <v>4035</v>
      </c>
      <c r="AM1012" s="59">
        <f t="shared" si="175"/>
        <v>1899</v>
      </c>
      <c r="AN1012" s="14" t="s">
        <v>3028</v>
      </c>
      <c r="AO1012" s="14" t="s">
        <v>3028</v>
      </c>
      <c r="AP1012" s="14" t="s">
        <v>3028</v>
      </c>
      <c r="AQ1012" s="2">
        <v>2020</v>
      </c>
      <c r="AR1012" s="72">
        <f t="shared" si="171"/>
        <v>124</v>
      </c>
      <c r="AS1012" s="69">
        <v>20210331</v>
      </c>
      <c r="AT1012" s="2" t="s">
        <v>185</v>
      </c>
      <c r="AU1012" s="72">
        <v>3178200</v>
      </c>
      <c r="AV1012" s="72">
        <v>0</v>
      </c>
      <c r="AW1012" s="71">
        <f t="shared" si="174"/>
        <v>3178200</v>
      </c>
      <c r="AX1012" s="71">
        <f t="shared" si="176"/>
        <v>0</v>
      </c>
      <c r="AY1012" s="71">
        <f t="shared" si="177"/>
        <v>0</v>
      </c>
      <c r="AZ1012" s="71">
        <f t="shared" si="178"/>
        <v>3178200</v>
      </c>
      <c r="BA1012" s="71">
        <f t="shared" si="179"/>
        <v>0</v>
      </c>
      <c r="BB1012" s="71">
        <f t="shared" si="180"/>
        <v>0</v>
      </c>
      <c r="BC1012" s="71">
        <f t="shared" si="181"/>
        <v>0</v>
      </c>
      <c r="BD1012" s="71">
        <f t="shared" si="172"/>
        <v>0</v>
      </c>
      <c r="BE1012" s="71">
        <f t="shared" si="173"/>
        <v>3178200</v>
      </c>
      <c r="BF1012" s="72"/>
      <c r="BG1012" s="3" t="s">
        <v>174</v>
      </c>
      <c r="BH1012" s="2" t="s">
        <v>3805</v>
      </c>
      <c r="BI1012" s="6" t="s">
        <v>3028</v>
      </c>
      <c r="BJ1012" s="6">
        <v>0</v>
      </c>
      <c r="BK1012" s="6">
        <v>0</v>
      </c>
      <c r="BL1012" s="7" t="s">
        <v>3028</v>
      </c>
    </row>
    <row r="1013" spans="2:64" x14ac:dyDescent="0.4">
      <c r="B1013" s="2" t="s">
        <v>2727</v>
      </c>
      <c r="C1013" s="3" t="s">
        <v>180</v>
      </c>
      <c r="D1013" s="2" t="s">
        <v>2728</v>
      </c>
      <c r="E1013" s="3" t="s">
        <v>3028</v>
      </c>
      <c r="F1013" s="2" t="s">
        <v>3028</v>
      </c>
      <c r="G1013" s="2" t="s">
        <v>3615</v>
      </c>
      <c r="H1013" s="3" t="s">
        <v>3028</v>
      </c>
      <c r="I1013" s="2" t="s">
        <v>3028</v>
      </c>
      <c r="J1013" s="2" t="s">
        <v>3028</v>
      </c>
      <c r="K1013" s="3" t="s">
        <v>80</v>
      </c>
      <c r="L1013" s="2" t="s">
        <v>79</v>
      </c>
      <c r="M1013" s="2" t="s">
        <v>4657</v>
      </c>
      <c r="O1013" s="3" t="s">
        <v>59</v>
      </c>
      <c r="P1013" s="2" t="s">
        <v>89</v>
      </c>
      <c r="Q1013" s="3" t="s">
        <v>3782</v>
      </c>
      <c r="R1013" s="2" t="s">
        <v>119</v>
      </c>
      <c r="S1013" s="2"/>
      <c r="T1013" s="2"/>
      <c r="U1013" s="2" t="s">
        <v>127</v>
      </c>
      <c r="V1013" s="2" t="s">
        <v>129</v>
      </c>
      <c r="W1013" s="2" t="s">
        <v>3028</v>
      </c>
      <c r="X1013" s="2" t="s">
        <v>3028</v>
      </c>
      <c r="Y1013" s="2" t="s">
        <v>133</v>
      </c>
      <c r="Z1013" s="2" t="s">
        <v>134</v>
      </c>
      <c r="AA1013" s="2" t="s">
        <v>3810</v>
      </c>
      <c r="AB1013" s="2"/>
      <c r="AC1013" s="2" t="s">
        <v>3028</v>
      </c>
      <c r="AD1013" s="2"/>
      <c r="AE1013" s="2" t="s">
        <v>3028</v>
      </c>
      <c r="AF1013" s="2">
        <v>0</v>
      </c>
      <c r="AG1013" s="2">
        <v>0</v>
      </c>
      <c r="AI1013" s="2" t="s">
        <v>166</v>
      </c>
      <c r="AJ1013" s="2">
        <v>57.48</v>
      </c>
      <c r="AK1013" s="3">
        <v>1899</v>
      </c>
      <c r="AL1013" s="8" t="s">
        <v>4035</v>
      </c>
      <c r="AM1013" s="59">
        <f t="shared" si="175"/>
        <v>1899</v>
      </c>
      <c r="AN1013" s="14" t="s">
        <v>3028</v>
      </c>
      <c r="AO1013" s="14" t="s">
        <v>3028</v>
      </c>
      <c r="AP1013" s="14" t="s">
        <v>3028</v>
      </c>
      <c r="AQ1013" s="2">
        <v>2020</v>
      </c>
      <c r="AR1013" s="72">
        <f t="shared" si="171"/>
        <v>124</v>
      </c>
      <c r="AS1013" s="69">
        <v>20210331</v>
      </c>
      <c r="AT1013" s="2" t="s">
        <v>185</v>
      </c>
      <c r="AU1013" s="72">
        <v>608943</v>
      </c>
      <c r="AV1013" s="72">
        <v>0</v>
      </c>
      <c r="AW1013" s="71">
        <f t="shared" si="174"/>
        <v>608943</v>
      </c>
      <c r="AX1013" s="71">
        <f t="shared" si="176"/>
        <v>0</v>
      </c>
      <c r="AY1013" s="71">
        <f t="shared" si="177"/>
        <v>0</v>
      </c>
      <c r="AZ1013" s="71">
        <f t="shared" si="178"/>
        <v>608943</v>
      </c>
      <c r="BA1013" s="71">
        <f t="shared" si="179"/>
        <v>0</v>
      </c>
      <c r="BB1013" s="71">
        <f t="shared" si="180"/>
        <v>0</v>
      </c>
      <c r="BC1013" s="71">
        <f t="shared" si="181"/>
        <v>0</v>
      </c>
      <c r="BD1013" s="71">
        <f t="shared" si="172"/>
        <v>0</v>
      </c>
      <c r="BE1013" s="71">
        <f t="shared" si="173"/>
        <v>608943</v>
      </c>
      <c r="BF1013" s="72"/>
      <c r="BG1013" s="3" t="s">
        <v>174</v>
      </c>
      <c r="BH1013" s="2" t="s">
        <v>3805</v>
      </c>
      <c r="BI1013" s="6" t="s">
        <v>3028</v>
      </c>
      <c r="BJ1013" s="6">
        <v>0</v>
      </c>
      <c r="BK1013" s="6">
        <v>0</v>
      </c>
      <c r="BL1013" s="7" t="s">
        <v>3028</v>
      </c>
    </row>
    <row r="1014" spans="2:64" x14ac:dyDescent="0.4">
      <c r="B1014" s="2" t="s">
        <v>2729</v>
      </c>
      <c r="C1014" s="3" t="s">
        <v>180</v>
      </c>
      <c r="D1014" s="2" t="s">
        <v>2728</v>
      </c>
      <c r="E1014" s="3" t="s">
        <v>3028</v>
      </c>
      <c r="F1014" s="2" t="s">
        <v>3028</v>
      </c>
      <c r="G1014" s="2" t="s">
        <v>3616</v>
      </c>
      <c r="H1014" s="3" t="s">
        <v>3028</v>
      </c>
      <c r="I1014" s="2" t="s">
        <v>3028</v>
      </c>
      <c r="J1014" s="2" t="s">
        <v>3028</v>
      </c>
      <c r="K1014" s="3" t="s">
        <v>80</v>
      </c>
      <c r="L1014" s="2" t="s">
        <v>79</v>
      </c>
      <c r="M1014" s="2" t="s">
        <v>4657</v>
      </c>
      <c r="O1014" s="3" t="s">
        <v>59</v>
      </c>
      <c r="P1014" s="2" t="s">
        <v>89</v>
      </c>
      <c r="Q1014" s="3" t="s">
        <v>3782</v>
      </c>
      <c r="R1014" s="2" t="s">
        <v>119</v>
      </c>
      <c r="S1014" s="2"/>
      <c r="T1014" s="2"/>
      <c r="U1014" s="2" t="s">
        <v>127</v>
      </c>
      <c r="V1014" s="2" t="s">
        <v>129</v>
      </c>
      <c r="W1014" s="2" t="s">
        <v>3028</v>
      </c>
      <c r="X1014" s="2" t="s">
        <v>3028</v>
      </c>
      <c r="Y1014" s="2" t="s">
        <v>133</v>
      </c>
      <c r="Z1014" s="2" t="s">
        <v>134</v>
      </c>
      <c r="AA1014" s="2" t="s">
        <v>3810</v>
      </c>
      <c r="AB1014" s="2"/>
      <c r="AC1014" s="2" t="s">
        <v>3028</v>
      </c>
      <c r="AD1014" s="2"/>
      <c r="AE1014" s="2" t="s">
        <v>3028</v>
      </c>
      <c r="AF1014" s="2">
        <v>0</v>
      </c>
      <c r="AG1014" s="2">
        <v>0</v>
      </c>
      <c r="AI1014" s="2" t="s">
        <v>166</v>
      </c>
      <c r="AJ1014" s="2">
        <v>86.15</v>
      </c>
      <c r="AK1014" s="3">
        <v>1899</v>
      </c>
      <c r="AL1014" s="8" t="s">
        <v>4035</v>
      </c>
      <c r="AM1014" s="59">
        <f t="shared" si="175"/>
        <v>1899</v>
      </c>
      <c r="AN1014" s="14" t="s">
        <v>3028</v>
      </c>
      <c r="AO1014" s="14" t="s">
        <v>3028</v>
      </c>
      <c r="AP1014" s="14" t="s">
        <v>3028</v>
      </c>
      <c r="AQ1014" s="2">
        <v>2020</v>
      </c>
      <c r="AR1014" s="72">
        <f t="shared" si="171"/>
        <v>124</v>
      </c>
      <c r="AS1014" s="69">
        <v>20210331</v>
      </c>
      <c r="AT1014" s="2" t="s">
        <v>185</v>
      </c>
      <c r="AU1014" s="72">
        <v>912673</v>
      </c>
      <c r="AV1014" s="72">
        <v>0</v>
      </c>
      <c r="AW1014" s="71">
        <f t="shared" si="174"/>
        <v>912673</v>
      </c>
      <c r="AX1014" s="71">
        <f t="shared" si="176"/>
        <v>0</v>
      </c>
      <c r="AY1014" s="71">
        <f t="shared" si="177"/>
        <v>0</v>
      </c>
      <c r="AZ1014" s="71">
        <f t="shared" si="178"/>
        <v>912673</v>
      </c>
      <c r="BA1014" s="71">
        <f t="shared" si="179"/>
        <v>0</v>
      </c>
      <c r="BB1014" s="71">
        <f t="shared" si="180"/>
        <v>0</v>
      </c>
      <c r="BC1014" s="71">
        <f t="shared" si="181"/>
        <v>0</v>
      </c>
      <c r="BD1014" s="71">
        <f t="shared" si="172"/>
        <v>0</v>
      </c>
      <c r="BE1014" s="71">
        <f t="shared" si="173"/>
        <v>912673</v>
      </c>
      <c r="BF1014" s="72"/>
      <c r="BG1014" s="3" t="s">
        <v>174</v>
      </c>
      <c r="BH1014" s="2" t="s">
        <v>3805</v>
      </c>
      <c r="BI1014" s="6" t="s">
        <v>3028</v>
      </c>
      <c r="BJ1014" s="6">
        <v>0</v>
      </c>
      <c r="BK1014" s="6">
        <v>0</v>
      </c>
      <c r="BL1014" s="7" t="s">
        <v>3028</v>
      </c>
    </row>
    <row r="1015" spans="2:64" x14ac:dyDescent="0.4">
      <c r="B1015" s="2" t="s">
        <v>2730</v>
      </c>
      <c r="C1015" s="3" t="s">
        <v>180</v>
      </c>
      <c r="D1015" s="2" t="s">
        <v>2731</v>
      </c>
      <c r="E1015" s="3" t="s">
        <v>3028</v>
      </c>
      <c r="F1015" s="2" t="s">
        <v>3028</v>
      </c>
      <c r="G1015" s="2" t="s">
        <v>3617</v>
      </c>
      <c r="H1015" s="3" t="s">
        <v>3028</v>
      </c>
      <c r="I1015" s="2" t="s">
        <v>3028</v>
      </c>
      <c r="J1015" s="2" t="s">
        <v>3028</v>
      </c>
      <c r="K1015" s="3" t="s">
        <v>80</v>
      </c>
      <c r="L1015" s="2" t="s">
        <v>79</v>
      </c>
      <c r="M1015" s="2" t="s">
        <v>4657</v>
      </c>
      <c r="O1015" s="3" t="s">
        <v>59</v>
      </c>
      <c r="P1015" s="2" t="s">
        <v>89</v>
      </c>
      <c r="Q1015" s="3" t="s">
        <v>3782</v>
      </c>
      <c r="R1015" s="2" t="s">
        <v>119</v>
      </c>
      <c r="S1015" s="2"/>
      <c r="T1015" s="2"/>
      <c r="U1015" s="2" t="s">
        <v>127</v>
      </c>
      <c r="V1015" s="2" t="s">
        <v>129</v>
      </c>
      <c r="W1015" s="2" t="s">
        <v>3028</v>
      </c>
      <c r="X1015" s="2" t="s">
        <v>3028</v>
      </c>
      <c r="Y1015" s="2" t="s">
        <v>133</v>
      </c>
      <c r="Z1015" s="2" t="s">
        <v>134</v>
      </c>
      <c r="AA1015" s="2" t="s">
        <v>3810</v>
      </c>
      <c r="AB1015" s="2"/>
      <c r="AC1015" s="2" t="s">
        <v>3028</v>
      </c>
      <c r="AD1015" s="2"/>
      <c r="AE1015" s="2" t="s">
        <v>3028</v>
      </c>
      <c r="AF1015" s="2">
        <v>0</v>
      </c>
      <c r="AG1015" s="2">
        <v>0</v>
      </c>
      <c r="AI1015" s="2" t="s">
        <v>166</v>
      </c>
      <c r="AJ1015" s="2">
        <v>390</v>
      </c>
      <c r="AK1015" s="3">
        <v>1899</v>
      </c>
      <c r="AL1015" s="8" t="s">
        <v>4035</v>
      </c>
      <c r="AM1015" s="59">
        <f t="shared" si="175"/>
        <v>1899</v>
      </c>
      <c r="AN1015" s="14" t="s">
        <v>3028</v>
      </c>
      <c r="AO1015" s="14" t="s">
        <v>3028</v>
      </c>
      <c r="AP1015" s="14" t="s">
        <v>3028</v>
      </c>
      <c r="AQ1015" s="2">
        <v>2020</v>
      </c>
      <c r="AR1015" s="72">
        <f t="shared" si="171"/>
        <v>124</v>
      </c>
      <c r="AS1015" s="69">
        <v>20210331</v>
      </c>
      <c r="AT1015" s="2" t="s">
        <v>185</v>
      </c>
      <c r="AU1015" s="72">
        <v>4131660</v>
      </c>
      <c r="AV1015" s="72">
        <v>0</v>
      </c>
      <c r="AW1015" s="71">
        <f t="shared" si="174"/>
        <v>4131660</v>
      </c>
      <c r="AX1015" s="71">
        <f t="shared" si="176"/>
        <v>0</v>
      </c>
      <c r="AY1015" s="71">
        <f t="shared" si="177"/>
        <v>0</v>
      </c>
      <c r="AZ1015" s="71">
        <f t="shared" si="178"/>
        <v>4131660</v>
      </c>
      <c r="BA1015" s="71">
        <f t="shared" si="179"/>
        <v>0</v>
      </c>
      <c r="BB1015" s="71">
        <f t="shared" si="180"/>
        <v>0</v>
      </c>
      <c r="BC1015" s="71">
        <f t="shared" si="181"/>
        <v>0</v>
      </c>
      <c r="BD1015" s="71">
        <f t="shared" si="172"/>
        <v>0</v>
      </c>
      <c r="BE1015" s="71">
        <f t="shared" si="173"/>
        <v>4131660</v>
      </c>
      <c r="BF1015" s="72"/>
      <c r="BG1015" s="3" t="s">
        <v>174</v>
      </c>
      <c r="BH1015" s="2" t="s">
        <v>3805</v>
      </c>
      <c r="BI1015" s="6" t="s">
        <v>3028</v>
      </c>
      <c r="BJ1015" s="6">
        <v>0</v>
      </c>
      <c r="BK1015" s="6">
        <v>0</v>
      </c>
      <c r="BL1015" s="7" t="s">
        <v>3028</v>
      </c>
    </row>
    <row r="1016" spans="2:64" x14ac:dyDescent="0.4">
      <c r="B1016" s="2" t="s">
        <v>2732</v>
      </c>
      <c r="C1016" s="3" t="s">
        <v>180</v>
      </c>
      <c r="D1016" s="2" t="s">
        <v>2733</v>
      </c>
      <c r="E1016" s="3" t="s">
        <v>3028</v>
      </c>
      <c r="F1016" s="2" t="s">
        <v>3028</v>
      </c>
      <c r="G1016" s="2" t="s">
        <v>3617</v>
      </c>
      <c r="H1016" s="3" t="s">
        <v>3028</v>
      </c>
      <c r="I1016" s="2" t="s">
        <v>3028</v>
      </c>
      <c r="J1016" s="2" t="s">
        <v>3028</v>
      </c>
      <c r="K1016" s="3" t="s">
        <v>80</v>
      </c>
      <c r="L1016" s="2" t="s">
        <v>79</v>
      </c>
      <c r="M1016" s="2" t="s">
        <v>4657</v>
      </c>
      <c r="O1016" s="3" t="s">
        <v>59</v>
      </c>
      <c r="P1016" s="2" t="s">
        <v>89</v>
      </c>
      <c r="Q1016" s="3" t="s">
        <v>3782</v>
      </c>
      <c r="R1016" s="2" t="s">
        <v>119</v>
      </c>
      <c r="S1016" s="2"/>
      <c r="T1016" s="2"/>
      <c r="U1016" s="2" t="s">
        <v>127</v>
      </c>
      <c r="V1016" s="2" t="s">
        <v>129</v>
      </c>
      <c r="W1016" s="2" t="s">
        <v>3028</v>
      </c>
      <c r="X1016" s="2" t="s">
        <v>3028</v>
      </c>
      <c r="Y1016" s="2" t="s">
        <v>133</v>
      </c>
      <c r="Z1016" s="2" t="s">
        <v>134</v>
      </c>
      <c r="AA1016" s="2" t="s">
        <v>3810</v>
      </c>
      <c r="AB1016" s="2"/>
      <c r="AC1016" s="2" t="s">
        <v>3028</v>
      </c>
      <c r="AD1016" s="2"/>
      <c r="AE1016" s="2" t="s">
        <v>3028</v>
      </c>
      <c r="AF1016" s="2">
        <v>0</v>
      </c>
      <c r="AG1016" s="2">
        <v>0</v>
      </c>
      <c r="AI1016" s="2" t="s">
        <v>166</v>
      </c>
      <c r="AJ1016" s="2">
        <v>522</v>
      </c>
      <c r="AK1016" s="3">
        <v>1899</v>
      </c>
      <c r="AL1016" s="8" t="s">
        <v>4035</v>
      </c>
      <c r="AM1016" s="59">
        <f t="shared" si="175"/>
        <v>1899</v>
      </c>
      <c r="AN1016" s="14" t="s">
        <v>3028</v>
      </c>
      <c r="AO1016" s="14" t="s">
        <v>3028</v>
      </c>
      <c r="AP1016" s="14" t="s">
        <v>3028</v>
      </c>
      <c r="AQ1016" s="2">
        <v>2020</v>
      </c>
      <c r="AR1016" s="72">
        <f t="shared" si="171"/>
        <v>124</v>
      </c>
      <c r="AS1016" s="69">
        <v>20210331</v>
      </c>
      <c r="AT1016" s="2" t="s">
        <v>185</v>
      </c>
      <c r="AU1016" s="72">
        <v>5530068</v>
      </c>
      <c r="AV1016" s="72">
        <v>0</v>
      </c>
      <c r="AW1016" s="71">
        <f t="shared" si="174"/>
        <v>5530068</v>
      </c>
      <c r="AX1016" s="71">
        <f t="shared" si="176"/>
        <v>0</v>
      </c>
      <c r="AY1016" s="71">
        <f t="shared" si="177"/>
        <v>0</v>
      </c>
      <c r="AZ1016" s="71">
        <f t="shared" si="178"/>
        <v>5530068</v>
      </c>
      <c r="BA1016" s="71">
        <f t="shared" si="179"/>
        <v>0</v>
      </c>
      <c r="BB1016" s="71">
        <f t="shared" si="180"/>
        <v>0</v>
      </c>
      <c r="BC1016" s="71">
        <f t="shared" si="181"/>
        <v>0</v>
      </c>
      <c r="BD1016" s="71">
        <f t="shared" si="172"/>
        <v>0</v>
      </c>
      <c r="BE1016" s="71">
        <f t="shared" si="173"/>
        <v>5530068</v>
      </c>
      <c r="BF1016" s="72"/>
      <c r="BG1016" s="3" t="s">
        <v>174</v>
      </c>
      <c r="BH1016" s="2" t="s">
        <v>3805</v>
      </c>
      <c r="BI1016" s="6" t="s">
        <v>3028</v>
      </c>
      <c r="BJ1016" s="6">
        <v>0</v>
      </c>
      <c r="BK1016" s="6">
        <v>0</v>
      </c>
      <c r="BL1016" s="7" t="s">
        <v>3028</v>
      </c>
    </row>
    <row r="1017" spans="2:64" x14ac:dyDescent="0.4">
      <c r="B1017" s="2" t="s">
        <v>2734</v>
      </c>
      <c r="C1017" s="3" t="s">
        <v>180</v>
      </c>
      <c r="D1017" s="2" t="s">
        <v>2735</v>
      </c>
      <c r="E1017" s="3" t="s">
        <v>3028</v>
      </c>
      <c r="F1017" s="2" t="s">
        <v>3028</v>
      </c>
      <c r="G1017" s="2" t="s">
        <v>3618</v>
      </c>
      <c r="H1017" s="3" t="s">
        <v>3028</v>
      </c>
      <c r="I1017" s="2" t="s">
        <v>3028</v>
      </c>
      <c r="J1017" s="2" t="s">
        <v>3028</v>
      </c>
      <c r="K1017" s="3" t="s">
        <v>80</v>
      </c>
      <c r="L1017" s="2" t="s">
        <v>79</v>
      </c>
      <c r="M1017" s="2" t="s">
        <v>4657</v>
      </c>
      <c r="O1017" s="3" t="s">
        <v>59</v>
      </c>
      <c r="P1017" s="2" t="s">
        <v>89</v>
      </c>
      <c r="Q1017" s="3" t="s">
        <v>3782</v>
      </c>
      <c r="R1017" s="2" t="s">
        <v>119</v>
      </c>
      <c r="S1017" s="2"/>
      <c r="T1017" s="2"/>
      <c r="U1017" s="2" t="s">
        <v>127</v>
      </c>
      <c r="V1017" s="2" t="s">
        <v>129</v>
      </c>
      <c r="W1017" s="2" t="s">
        <v>3028</v>
      </c>
      <c r="X1017" s="2" t="s">
        <v>3028</v>
      </c>
      <c r="Y1017" s="2" t="s">
        <v>133</v>
      </c>
      <c r="Z1017" s="2" t="s">
        <v>134</v>
      </c>
      <c r="AA1017" s="2" t="s">
        <v>3810</v>
      </c>
      <c r="AB1017" s="2"/>
      <c r="AC1017" s="2" t="s">
        <v>3028</v>
      </c>
      <c r="AD1017" s="2"/>
      <c r="AE1017" s="2" t="s">
        <v>3028</v>
      </c>
      <c r="AF1017" s="2">
        <v>0</v>
      </c>
      <c r="AG1017" s="2">
        <v>0</v>
      </c>
      <c r="AI1017" s="2" t="s">
        <v>166</v>
      </c>
      <c r="AJ1017" s="2">
        <v>257</v>
      </c>
      <c r="AK1017" s="3">
        <v>1899</v>
      </c>
      <c r="AL1017" s="8" t="s">
        <v>4035</v>
      </c>
      <c r="AM1017" s="59">
        <f t="shared" si="175"/>
        <v>1899</v>
      </c>
      <c r="AN1017" s="14" t="s">
        <v>3028</v>
      </c>
      <c r="AO1017" s="14" t="s">
        <v>3028</v>
      </c>
      <c r="AP1017" s="14" t="s">
        <v>3028</v>
      </c>
      <c r="AQ1017" s="2">
        <v>2020</v>
      </c>
      <c r="AR1017" s="72">
        <f t="shared" si="171"/>
        <v>124</v>
      </c>
      <c r="AS1017" s="69">
        <v>20210331</v>
      </c>
      <c r="AT1017" s="2" t="s">
        <v>185</v>
      </c>
      <c r="AU1017" s="72">
        <v>2722658</v>
      </c>
      <c r="AV1017" s="72">
        <v>0</v>
      </c>
      <c r="AW1017" s="71">
        <f t="shared" si="174"/>
        <v>2722658</v>
      </c>
      <c r="AX1017" s="71">
        <f t="shared" si="176"/>
        <v>0</v>
      </c>
      <c r="AY1017" s="71">
        <f t="shared" si="177"/>
        <v>0</v>
      </c>
      <c r="AZ1017" s="71">
        <f t="shared" si="178"/>
        <v>2722658</v>
      </c>
      <c r="BA1017" s="71">
        <f t="shared" si="179"/>
        <v>0</v>
      </c>
      <c r="BB1017" s="71">
        <f t="shared" si="180"/>
        <v>0</v>
      </c>
      <c r="BC1017" s="71">
        <f t="shared" si="181"/>
        <v>0</v>
      </c>
      <c r="BD1017" s="71">
        <f t="shared" si="172"/>
        <v>0</v>
      </c>
      <c r="BE1017" s="71">
        <f t="shared" si="173"/>
        <v>2722658</v>
      </c>
      <c r="BF1017" s="72"/>
      <c r="BG1017" s="3" t="s">
        <v>174</v>
      </c>
      <c r="BH1017" s="2" t="s">
        <v>3805</v>
      </c>
      <c r="BI1017" s="6" t="s">
        <v>3028</v>
      </c>
      <c r="BJ1017" s="6">
        <v>0</v>
      </c>
      <c r="BK1017" s="6">
        <v>0</v>
      </c>
      <c r="BL1017" s="7" t="s">
        <v>3028</v>
      </c>
    </row>
    <row r="1018" spans="2:64" x14ac:dyDescent="0.4">
      <c r="B1018" s="2" t="s">
        <v>2736</v>
      </c>
      <c r="C1018" s="3" t="s">
        <v>180</v>
      </c>
      <c r="D1018" s="2" t="s">
        <v>2735</v>
      </c>
      <c r="E1018" s="3" t="s">
        <v>3028</v>
      </c>
      <c r="F1018" s="2" t="s">
        <v>3028</v>
      </c>
      <c r="G1018" s="2" t="s">
        <v>3619</v>
      </c>
      <c r="H1018" s="3" t="s">
        <v>3028</v>
      </c>
      <c r="I1018" s="2" t="s">
        <v>3028</v>
      </c>
      <c r="J1018" s="2" t="s">
        <v>3028</v>
      </c>
      <c r="K1018" s="3" t="s">
        <v>80</v>
      </c>
      <c r="L1018" s="2" t="s">
        <v>79</v>
      </c>
      <c r="M1018" s="2" t="s">
        <v>4657</v>
      </c>
      <c r="O1018" s="3" t="s">
        <v>59</v>
      </c>
      <c r="P1018" s="2" t="s">
        <v>89</v>
      </c>
      <c r="Q1018" s="3" t="s">
        <v>3782</v>
      </c>
      <c r="R1018" s="2" t="s">
        <v>119</v>
      </c>
      <c r="S1018" s="2"/>
      <c r="T1018" s="2"/>
      <c r="U1018" s="2" t="s">
        <v>127</v>
      </c>
      <c r="V1018" s="2" t="s">
        <v>129</v>
      </c>
      <c r="W1018" s="2" t="s">
        <v>3028</v>
      </c>
      <c r="X1018" s="2" t="s">
        <v>3028</v>
      </c>
      <c r="Y1018" s="2" t="s">
        <v>133</v>
      </c>
      <c r="Z1018" s="2" t="s">
        <v>134</v>
      </c>
      <c r="AA1018" s="2" t="s">
        <v>3810</v>
      </c>
      <c r="AB1018" s="2"/>
      <c r="AC1018" s="2" t="s">
        <v>3028</v>
      </c>
      <c r="AD1018" s="2"/>
      <c r="AE1018" s="2" t="s">
        <v>3028</v>
      </c>
      <c r="AF1018" s="2">
        <v>0</v>
      </c>
      <c r="AG1018" s="2">
        <v>0</v>
      </c>
      <c r="AI1018" s="2" t="s">
        <v>166</v>
      </c>
      <c r="AJ1018" s="2">
        <v>108</v>
      </c>
      <c r="AK1018" s="3">
        <v>1899</v>
      </c>
      <c r="AL1018" s="8" t="s">
        <v>4035</v>
      </c>
      <c r="AM1018" s="59">
        <f t="shared" si="175"/>
        <v>1899</v>
      </c>
      <c r="AN1018" s="14" t="s">
        <v>3028</v>
      </c>
      <c r="AO1018" s="14" t="s">
        <v>3028</v>
      </c>
      <c r="AP1018" s="14" t="s">
        <v>3028</v>
      </c>
      <c r="AQ1018" s="2">
        <v>2020</v>
      </c>
      <c r="AR1018" s="72">
        <f t="shared" si="171"/>
        <v>124</v>
      </c>
      <c r="AS1018" s="69">
        <v>20210331</v>
      </c>
      <c r="AT1018" s="2" t="s">
        <v>185</v>
      </c>
      <c r="AU1018" s="72">
        <v>1144152</v>
      </c>
      <c r="AV1018" s="72">
        <v>0</v>
      </c>
      <c r="AW1018" s="71">
        <f t="shared" si="174"/>
        <v>1144152</v>
      </c>
      <c r="AX1018" s="71">
        <f t="shared" si="176"/>
        <v>0</v>
      </c>
      <c r="AY1018" s="71">
        <f t="shared" si="177"/>
        <v>0</v>
      </c>
      <c r="AZ1018" s="71">
        <f t="shared" si="178"/>
        <v>1144152</v>
      </c>
      <c r="BA1018" s="71">
        <f t="shared" si="179"/>
        <v>0</v>
      </c>
      <c r="BB1018" s="71">
        <f t="shared" si="180"/>
        <v>0</v>
      </c>
      <c r="BC1018" s="71">
        <f t="shared" si="181"/>
        <v>0</v>
      </c>
      <c r="BD1018" s="71">
        <f t="shared" si="172"/>
        <v>0</v>
      </c>
      <c r="BE1018" s="71">
        <f t="shared" si="173"/>
        <v>1144152</v>
      </c>
      <c r="BF1018" s="72"/>
      <c r="BG1018" s="3" t="s">
        <v>174</v>
      </c>
      <c r="BH1018" s="2" t="s">
        <v>3805</v>
      </c>
      <c r="BI1018" s="6" t="s">
        <v>3028</v>
      </c>
      <c r="BJ1018" s="6">
        <v>0</v>
      </c>
      <c r="BK1018" s="6">
        <v>0</v>
      </c>
      <c r="BL1018" s="7" t="s">
        <v>3028</v>
      </c>
    </row>
    <row r="1019" spans="2:64" x14ac:dyDescent="0.4">
      <c r="B1019" s="2" t="s">
        <v>2737</v>
      </c>
      <c r="C1019" s="3" t="s">
        <v>180</v>
      </c>
      <c r="D1019" s="2" t="s">
        <v>2735</v>
      </c>
      <c r="E1019" s="3" t="s">
        <v>3028</v>
      </c>
      <c r="F1019" s="2" t="s">
        <v>3028</v>
      </c>
      <c r="G1019" s="2" t="s">
        <v>3620</v>
      </c>
      <c r="H1019" s="3" t="s">
        <v>3028</v>
      </c>
      <c r="I1019" s="2" t="s">
        <v>3028</v>
      </c>
      <c r="J1019" s="2" t="s">
        <v>3028</v>
      </c>
      <c r="K1019" s="3" t="s">
        <v>80</v>
      </c>
      <c r="L1019" s="2" t="s">
        <v>79</v>
      </c>
      <c r="M1019" s="2" t="s">
        <v>4657</v>
      </c>
      <c r="O1019" s="3" t="s">
        <v>59</v>
      </c>
      <c r="P1019" s="2" t="s">
        <v>89</v>
      </c>
      <c r="Q1019" s="3" t="s">
        <v>3782</v>
      </c>
      <c r="R1019" s="2" t="s">
        <v>119</v>
      </c>
      <c r="S1019" s="2"/>
      <c r="T1019" s="2"/>
      <c r="U1019" s="2" t="s">
        <v>127</v>
      </c>
      <c r="V1019" s="2" t="s">
        <v>129</v>
      </c>
      <c r="W1019" s="2" t="s">
        <v>3028</v>
      </c>
      <c r="X1019" s="2" t="s">
        <v>3028</v>
      </c>
      <c r="Y1019" s="2" t="s">
        <v>133</v>
      </c>
      <c r="Z1019" s="2" t="s">
        <v>134</v>
      </c>
      <c r="AA1019" s="2" t="s">
        <v>3810</v>
      </c>
      <c r="AB1019" s="2"/>
      <c r="AC1019" s="2" t="s">
        <v>3028</v>
      </c>
      <c r="AD1019" s="2"/>
      <c r="AE1019" s="2" t="s">
        <v>3028</v>
      </c>
      <c r="AF1019" s="2">
        <v>0</v>
      </c>
      <c r="AG1019" s="2">
        <v>0</v>
      </c>
      <c r="AI1019" s="2" t="s">
        <v>166</v>
      </c>
      <c r="AJ1019" s="2">
        <v>220</v>
      </c>
      <c r="AK1019" s="3">
        <v>1899</v>
      </c>
      <c r="AL1019" s="8" t="s">
        <v>4035</v>
      </c>
      <c r="AM1019" s="59">
        <f t="shared" si="175"/>
        <v>1899</v>
      </c>
      <c r="AN1019" s="14" t="s">
        <v>3028</v>
      </c>
      <c r="AO1019" s="14" t="s">
        <v>3028</v>
      </c>
      <c r="AP1019" s="14" t="s">
        <v>3028</v>
      </c>
      <c r="AQ1019" s="2">
        <v>2020</v>
      </c>
      <c r="AR1019" s="72">
        <f t="shared" si="171"/>
        <v>124</v>
      </c>
      <c r="AS1019" s="69">
        <v>20210331</v>
      </c>
      <c r="AT1019" s="2" t="s">
        <v>185</v>
      </c>
      <c r="AU1019" s="72">
        <v>2330680</v>
      </c>
      <c r="AV1019" s="72">
        <v>0</v>
      </c>
      <c r="AW1019" s="71">
        <f t="shared" si="174"/>
        <v>2330680</v>
      </c>
      <c r="AX1019" s="71">
        <f t="shared" si="176"/>
        <v>0</v>
      </c>
      <c r="AY1019" s="71">
        <f t="shared" si="177"/>
        <v>0</v>
      </c>
      <c r="AZ1019" s="71">
        <f t="shared" si="178"/>
        <v>2330680</v>
      </c>
      <c r="BA1019" s="71">
        <f t="shared" si="179"/>
        <v>0</v>
      </c>
      <c r="BB1019" s="71">
        <f t="shared" si="180"/>
        <v>0</v>
      </c>
      <c r="BC1019" s="71">
        <f t="shared" si="181"/>
        <v>0</v>
      </c>
      <c r="BD1019" s="71">
        <f t="shared" si="172"/>
        <v>0</v>
      </c>
      <c r="BE1019" s="71">
        <f t="shared" si="173"/>
        <v>2330680</v>
      </c>
      <c r="BF1019" s="72"/>
      <c r="BG1019" s="3" t="s">
        <v>174</v>
      </c>
      <c r="BH1019" s="2" t="s">
        <v>3805</v>
      </c>
      <c r="BI1019" s="6" t="s">
        <v>3028</v>
      </c>
      <c r="BJ1019" s="6">
        <v>0</v>
      </c>
      <c r="BK1019" s="6">
        <v>0</v>
      </c>
      <c r="BL1019" s="7" t="s">
        <v>3028</v>
      </c>
    </row>
    <row r="1020" spans="2:64" x14ac:dyDescent="0.4">
      <c r="B1020" s="2" t="s">
        <v>2738</v>
      </c>
      <c r="C1020" s="3" t="s">
        <v>180</v>
      </c>
      <c r="D1020" s="2" t="s">
        <v>2739</v>
      </c>
      <c r="E1020" s="3" t="s">
        <v>3028</v>
      </c>
      <c r="F1020" s="2" t="s">
        <v>3028</v>
      </c>
      <c r="G1020" s="2" t="s">
        <v>3621</v>
      </c>
      <c r="H1020" s="3" t="s">
        <v>3028</v>
      </c>
      <c r="I1020" s="2" t="s">
        <v>3028</v>
      </c>
      <c r="J1020" s="2" t="s">
        <v>3028</v>
      </c>
      <c r="K1020" s="3" t="s">
        <v>80</v>
      </c>
      <c r="L1020" s="2" t="s">
        <v>79</v>
      </c>
      <c r="M1020" s="2" t="s">
        <v>4657</v>
      </c>
      <c r="O1020" s="3" t="s">
        <v>59</v>
      </c>
      <c r="P1020" s="2" t="s">
        <v>89</v>
      </c>
      <c r="Q1020" s="3" t="s">
        <v>3782</v>
      </c>
      <c r="R1020" s="2" t="s">
        <v>119</v>
      </c>
      <c r="S1020" s="2"/>
      <c r="T1020" s="2"/>
      <c r="U1020" s="2" t="s">
        <v>127</v>
      </c>
      <c r="V1020" s="2" t="s">
        <v>129</v>
      </c>
      <c r="W1020" s="2" t="s">
        <v>3028</v>
      </c>
      <c r="X1020" s="2" t="s">
        <v>3028</v>
      </c>
      <c r="Y1020" s="2" t="s">
        <v>133</v>
      </c>
      <c r="Z1020" s="2" t="s">
        <v>134</v>
      </c>
      <c r="AA1020" s="2" t="s">
        <v>3810</v>
      </c>
      <c r="AB1020" s="2"/>
      <c r="AC1020" s="2" t="s">
        <v>3028</v>
      </c>
      <c r="AD1020" s="2"/>
      <c r="AE1020" s="2" t="s">
        <v>3028</v>
      </c>
      <c r="AF1020" s="2">
        <v>0</v>
      </c>
      <c r="AG1020" s="2">
        <v>0</v>
      </c>
      <c r="AI1020" s="2" t="s">
        <v>166</v>
      </c>
      <c r="AJ1020" s="2">
        <v>630.12</v>
      </c>
      <c r="AK1020" s="3">
        <v>1899</v>
      </c>
      <c r="AL1020" s="8" t="s">
        <v>4035</v>
      </c>
      <c r="AM1020" s="59">
        <f t="shared" si="175"/>
        <v>1899</v>
      </c>
      <c r="AN1020" s="14" t="s">
        <v>3028</v>
      </c>
      <c r="AO1020" s="14" t="s">
        <v>3028</v>
      </c>
      <c r="AP1020" s="14" t="s">
        <v>3028</v>
      </c>
      <c r="AQ1020" s="2">
        <v>2020</v>
      </c>
      <c r="AR1020" s="72">
        <f t="shared" si="171"/>
        <v>124</v>
      </c>
      <c r="AS1020" s="69">
        <v>20210331</v>
      </c>
      <c r="AT1020" s="2" t="s">
        <v>185</v>
      </c>
      <c r="AU1020" s="72">
        <v>6675491</v>
      </c>
      <c r="AV1020" s="72">
        <v>0</v>
      </c>
      <c r="AW1020" s="71">
        <f t="shared" si="174"/>
        <v>6675491</v>
      </c>
      <c r="AX1020" s="71">
        <f t="shared" si="176"/>
        <v>0</v>
      </c>
      <c r="AY1020" s="71">
        <f t="shared" si="177"/>
        <v>0</v>
      </c>
      <c r="AZ1020" s="71">
        <f t="shared" si="178"/>
        <v>6675491</v>
      </c>
      <c r="BA1020" s="71">
        <f t="shared" si="179"/>
        <v>0</v>
      </c>
      <c r="BB1020" s="71">
        <f t="shared" si="180"/>
        <v>0</v>
      </c>
      <c r="BC1020" s="71">
        <f t="shared" si="181"/>
        <v>0</v>
      </c>
      <c r="BD1020" s="71">
        <f t="shared" si="172"/>
        <v>0</v>
      </c>
      <c r="BE1020" s="71">
        <f t="shared" si="173"/>
        <v>6675491</v>
      </c>
      <c r="BF1020" s="72"/>
      <c r="BG1020" s="3" t="s">
        <v>174</v>
      </c>
      <c r="BH1020" s="2" t="s">
        <v>3805</v>
      </c>
      <c r="BI1020" s="6" t="s">
        <v>3028</v>
      </c>
      <c r="BJ1020" s="6">
        <v>0</v>
      </c>
      <c r="BK1020" s="6">
        <v>0</v>
      </c>
      <c r="BL1020" s="7" t="s">
        <v>3028</v>
      </c>
    </row>
    <row r="1021" spans="2:64" x14ac:dyDescent="0.4">
      <c r="B1021" s="2" t="s">
        <v>2740</v>
      </c>
      <c r="C1021" s="3" t="s">
        <v>180</v>
      </c>
      <c r="D1021" s="2" t="s">
        <v>2739</v>
      </c>
      <c r="E1021" s="3" t="s">
        <v>3028</v>
      </c>
      <c r="F1021" s="2" t="s">
        <v>3028</v>
      </c>
      <c r="G1021" s="2" t="s">
        <v>3622</v>
      </c>
      <c r="H1021" s="3" t="s">
        <v>3028</v>
      </c>
      <c r="I1021" s="2" t="s">
        <v>3028</v>
      </c>
      <c r="J1021" s="2" t="s">
        <v>3028</v>
      </c>
      <c r="K1021" s="3" t="s">
        <v>80</v>
      </c>
      <c r="L1021" s="2" t="s">
        <v>79</v>
      </c>
      <c r="M1021" s="2" t="s">
        <v>4657</v>
      </c>
      <c r="O1021" s="3" t="s">
        <v>59</v>
      </c>
      <c r="P1021" s="2" t="s">
        <v>89</v>
      </c>
      <c r="Q1021" s="3" t="s">
        <v>3782</v>
      </c>
      <c r="R1021" s="2" t="s">
        <v>119</v>
      </c>
      <c r="S1021" s="2"/>
      <c r="T1021" s="2"/>
      <c r="U1021" s="2" t="s">
        <v>127</v>
      </c>
      <c r="V1021" s="2" t="s">
        <v>129</v>
      </c>
      <c r="W1021" s="2" t="s">
        <v>3028</v>
      </c>
      <c r="X1021" s="2" t="s">
        <v>3028</v>
      </c>
      <c r="Y1021" s="2" t="s">
        <v>133</v>
      </c>
      <c r="Z1021" s="2" t="s">
        <v>134</v>
      </c>
      <c r="AA1021" s="2" t="s">
        <v>3810</v>
      </c>
      <c r="AB1021" s="2"/>
      <c r="AC1021" s="2" t="s">
        <v>3028</v>
      </c>
      <c r="AD1021" s="2"/>
      <c r="AE1021" s="2" t="s">
        <v>3028</v>
      </c>
      <c r="AF1021" s="2">
        <v>0</v>
      </c>
      <c r="AG1021" s="2">
        <v>0</v>
      </c>
      <c r="AI1021" s="2" t="s">
        <v>166</v>
      </c>
      <c r="AJ1021" s="2">
        <v>658.8</v>
      </c>
      <c r="AK1021" s="3">
        <v>1899</v>
      </c>
      <c r="AL1021" s="8" t="s">
        <v>4035</v>
      </c>
      <c r="AM1021" s="59">
        <f t="shared" si="175"/>
        <v>1899</v>
      </c>
      <c r="AN1021" s="14" t="s">
        <v>3028</v>
      </c>
      <c r="AO1021" s="14" t="s">
        <v>3028</v>
      </c>
      <c r="AP1021" s="14" t="s">
        <v>3028</v>
      </c>
      <c r="AQ1021" s="2">
        <v>2020</v>
      </c>
      <c r="AR1021" s="72">
        <f t="shared" si="171"/>
        <v>124</v>
      </c>
      <c r="AS1021" s="69">
        <v>20210331</v>
      </c>
      <c r="AT1021" s="2" t="s">
        <v>185</v>
      </c>
      <c r="AU1021" s="72">
        <v>6979327</v>
      </c>
      <c r="AV1021" s="72">
        <v>0</v>
      </c>
      <c r="AW1021" s="71">
        <f t="shared" si="174"/>
        <v>6979327</v>
      </c>
      <c r="AX1021" s="71">
        <f t="shared" si="176"/>
        <v>0</v>
      </c>
      <c r="AY1021" s="71">
        <f t="shared" si="177"/>
        <v>0</v>
      </c>
      <c r="AZ1021" s="71">
        <f t="shared" si="178"/>
        <v>6979327</v>
      </c>
      <c r="BA1021" s="71">
        <f t="shared" si="179"/>
        <v>0</v>
      </c>
      <c r="BB1021" s="71">
        <f t="shared" si="180"/>
        <v>0</v>
      </c>
      <c r="BC1021" s="71">
        <f t="shared" si="181"/>
        <v>0</v>
      </c>
      <c r="BD1021" s="71">
        <f t="shared" si="172"/>
        <v>0</v>
      </c>
      <c r="BE1021" s="71">
        <f t="shared" si="173"/>
        <v>6979327</v>
      </c>
      <c r="BF1021" s="72"/>
      <c r="BG1021" s="3" t="s">
        <v>174</v>
      </c>
      <c r="BH1021" s="2" t="s">
        <v>3805</v>
      </c>
      <c r="BI1021" s="6" t="s">
        <v>3028</v>
      </c>
      <c r="BJ1021" s="6">
        <v>0</v>
      </c>
      <c r="BK1021" s="6">
        <v>0</v>
      </c>
      <c r="BL1021" s="7" t="s">
        <v>3028</v>
      </c>
    </row>
    <row r="1022" spans="2:64" x14ac:dyDescent="0.4">
      <c r="B1022" s="2" t="s">
        <v>2741</v>
      </c>
      <c r="C1022" s="3" t="s">
        <v>180</v>
      </c>
      <c r="D1022" s="2" t="s">
        <v>2739</v>
      </c>
      <c r="E1022" s="3" t="s">
        <v>3028</v>
      </c>
      <c r="F1022" s="2" t="s">
        <v>3028</v>
      </c>
      <c r="G1022" s="2" t="s">
        <v>3623</v>
      </c>
      <c r="H1022" s="3" t="s">
        <v>3028</v>
      </c>
      <c r="I1022" s="2" t="s">
        <v>3028</v>
      </c>
      <c r="J1022" s="2" t="s">
        <v>3028</v>
      </c>
      <c r="K1022" s="3" t="s">
        <v>80</v>
      </c>
      <c r="L1022" s="2" t="s">
        <v>79</v>
      </c>
      <c r="M1022" s="2" t="s">
        <v>4657</v>
      </c>
      <c r="O1022" s="3" t="s">
        <v>59</v>
      </c>
      <c r="P1022" s="2" t="s">
        <v>89</v>
      </c>
      <c r="Q1022" s="3" t="s">
        <v>3782</v>
      </c>
      <c r="R1022" s="2" t="s">
        <v>119</v>
      </c>
      <c r="S1022" s="2"/>
      <c r="T1022" s="2"/>
      <c r="U1022" s="2" t="s">
        <v>127</v>
      </c>
      <c r="V1022" s="2" t="s">
        <v>129</v>
      </c>
      <c r="W1022" s="2" t="s">
        <v>3028</v>
      </c>
      <c r="X1022" s="2" t="s">
        <v>3028</v>
      </c>
      <c r="Y1022" s="2" t="s">
        <v>133</v>
      </c>
      <c r="Z1022" s="2" t="s">
        <v>134</v>
      </c>
      <c r="AA1022" s="2" t="s">
        <v>3810</v>
      </c>
      <c r="AB1022" s="2"/>
      <c r="AC1022" s="2" t="s">
        <v>3028</v>
      </c>
      <c r="AD1022" s="2"/>
      <c r="AE1022" s="2" t="s">
        <v>3028</v>
      </c>
      <c r="AF1022" s="2">
        <v>0</v>
      </c>
      <c r="AG1022" s="2">
        <v>0</v>
      </c>
      <c r="AI1022" s="2" t="s">
        <v>166</v>
      </c>
      <c r="AJ1022" s="2">
        <v>1879.75</v>
      </c>
      <c r="AK1022" s="3">
        <v>1899</v>
      </c>
      <c r="AL1022" s="8" t="s">
        <v>4035</v>
      </c>
      <c r="AM1022" s="59">
        <f t="shared" si="175"/>
        <v>1899</v>
      </c>
      <c r="AN1022" s="14" t="s">
        <v>3028</v>
      </c>
      <c r="AO1022" s="14" t="s">
        <v>3028</v>
      </c>
      <c r="AP1022" s="14" t="s">
        <v>3028</v>
      </c>
      <c r="AQ1022" s="2">
        <v>2020</v>
      </c>
      <c r="AR1022" s="72">
        <f t="shared" si="171"/>
        <v>124</v>
      </c>
      <c r="AS1022" s="69">
        <v>20210331</v>
      </c>
      <c r="AT1022" s="2" t="s">
        <v>185</v>
      </c>
      <c r="AU1022" s="72">
        <v>19914071</v>
      </c>
      <c r="AV1022" s="72">
        <v>0</v>
      </c>
      <c r="AW1022" s="71">
        <f t="shared" si="174"/>
        <v>19914071</v>
      </c>
      <c r="AX1022" s="71">
        <f t="shared" si="176"/>
        <v>0</v>
      </c>
      <c r="AY1022" s="71">
        <f t="shared" si="177"/>
        <v>0</v>
      </c>
      <c r="AZ1022" s="71">
        <f t="shared" si="178"/>
        <v>19914071</v>
      </c>
      <c r="BA1022" s="71">
        <f t="shared" si="179"/>
        <v>0</v>
      </c>
      <c r="BB1022" s="71">
        <f t="shared" si="180"/>
        <v>0</v>
      </c>
      <c r="BC1022" s="71">
        <f t="shared" si="181"/>
        <v>0</v>
      </c>
      <c r="BD1022" s="71">
        <f t="shared" si="172"/>
        <v>0</v>
      </c>
      <c r="BE1022" s="71">
        <f t="shared" si="173"/>
        <v>19914071</v>
      </c>
      <c r="BF1022" s="72"/>
      <c r="BG1022" s="3" t="s">
        <v>174</v>
      </c>
      <c r="BH1022" s="2" t="s">
        <v>3805</v>
      </c>
      <c r="BI1022" s="6" t="s">
        <v>3028</v>
      </c>
      <c r="BJ1022" s="6">
        <v>0</v>
      </c>
      <c r="BK1022" s="6">
        <v>0</v>
      </c>
      <c r="BL1022" s="7" t="s">
        <v>3028</v>
      </c>
    </row>
    <row r="1023" spans="2:64" x14ac:dyDescent="0.4">
      <c r="B1023" s="2" t="s">
        <v>2742</v>
      </c>
      <c r="C1023" s="3" t="s">
        <v>180</v>
      </c>
      <c r="D1023" s="2" t="s">
        <v>2739</v>
      </c>
      <c r="E1023" s="3" t="s">
        <v>3028</v>
      </c>
      <c r="F1023" s="2" t="s">
        <v>3028</v>
      </c>
      <c r="G1023" s="2" t="s">
        <v>3624</v>
      </c>
      <c r="H1023" s="3" t="s">
        <v>3028</v>
      </c>
      <c r="I1023" s="2" t="s">
        <v>3028</v>
      </c>
      <c r="J1023" s="2" t="s">
        <v>3028</v>
      </c>
      <c r="K1023" s="3" t="s">
        <v>80</v>
      </c>
      <c r="L1023" s="2" t="s">
        <v>79</v>
      </c>
      <c r="M1023" s="2" t="s">
        <v>4657</v>
      </c>
      <c r="O1023" s="3" t="s">
        <v>59</v>
      </c>
      <c r="P1023" s="2" t="s">
        <v>89</v>
      </c>
      <c r="Q1023" s="3" t="s">
        <v>3782</v>
      </c>
      <c r="R1023" s="2" t="s">
        <v>119</v>
      </c>
      <c r="S1023" s="2"/>
      <c r="T1023" s="2"/>
      <c r="U1023" s="2" t="s">
        <v>127</v>
      </c>
      <c r="V1023" s="2" t="s">
        <v>129</v>
      </c>
      <c r="W1023" s="2" t="s">
        <v>3028</v>
      </c>
      <c r="X1023" s="2" t="s">
        <v>3028</v>
      </c>
      <c r="Y1023" s="2" t="s">
        <v>133</v>
      </c>
      <c r="Z1023" s="2" t="s">
        <v>134</v>
      </c>
      <c r="AA1023" s="2" t="s">
        <v>3810</v>
      </c>
      <c r="AB1023" s="2"/>
      <c r="AC1023" s="2" t="s">
        <v>3028</v>
      </c>
      <c r="AD1023" s="2"/>
      <c r="AE1023" s="2" t="s">
        <v>3028</v>
      </c>
      <c r="AF1023" s="2">
        <v>0</v>
      </c>
      <c r="AG1023" s="2">
        <v>0</v>
      </c>
      <c r="AI1023" s="2" t="s">
        <v>166</v>
      </c>
      <c r="AJ1023" s="2">
        <v>168.6</v>
      </c>
      <c r="AK1023" s="3">
        <v>1899</v>
      </c>
      <c r="AL1023" s="8" t="s">
        <v>4035</v>
      </c>
      <c r="AM1023" s="59">
        <f t="shared" si="175"/>
        <v>1899</v>
      </c>
      <c r="AN1023" s="14" t="s">
        <v>3028</v>
      </c>
      <c r="AO1023" s="14" t="s">
        <v>3028</v>
      </c>
      <c r="AP1023" s="14" t="s">
        <v>3028</v>
      </c>
      <c r="AQ1023" s="2">
        <v>2020</v>
      </c>
      <c r="AR1023" s="72">
        <f t="shared" si="171"/>
        <v>124</v>
      </c>
      <c r="AS1023" s="69">
        <v>20210331</v>
      </c>
      <c r="AT1023" s="2" t="s">
        <v>185</v>
      </c>
      <c r="AU1023" s="72">
        <v>1786148</v>
      </c>
      <c r="AV1023" s="72">
        <v>0</v>
      </c>
      <c r="AW1023" s="71">
        <f t="shared" si="174"/>
        <v>1786148</v>
      </c>
      <c r="AX1023" s="71">
        <f t="shared" si="176"/>
        <v>0</v>
      </c>
      <c r="AY1023" s="71">
        <f t="shared" si="177"/>
        <v>0</v>
      </c>
      <c r="AZ1023" s="71">
        <f t="shared" si="178"/>
        <v>1786148</v>
      </c>
      <c r="BA1023" s="71">
        <f t="shared" si="179"/>
        <v>0</v>
      </c>
      <c r="BB1023" s="71">
        <f t="shared" si="180"/>
        <v>0</v>
      </c>
      <c r="BC1023" s="71">
        <f t="shared" si="181"/>
        <v>0</v>
      </c>
      <c r="BD1023" s="71">
        <f t="shared" si="172"/>
        <v>0</v>
      </c>
      <c r="BE1023" s="71">
        <f t="shared" si="173"/>
        <v>1786148</v>
      </c>
      <c r="BF1023" s="72"/>
      <c r="BG1023" s="3" t="s">
        <v>174</v>
      </c>
      <c r="BH1023" s="2" t="s">
        <v>3805</v>
      </c>
      <c r="BI1023" s="6" t="s">
        <v>3028</v>
      </c>
      <c r="BJ1023" s="6">
        <v>0</v>
      </c>
      <c r="BK1023" s="6">
        <v>0</v>
      </c>
      <c r="BL1023" s="7" t="s">
        <v>3028</v>
      </c>
    </row>
    <row r="1024" spans="2:64" x14ac:dyDescent="0.4">
      <c r="B1024" s="2" t="s">
        <v>2743</v>
      </c>
      <c r="C1024" s="3" t="s">
        <v>180</v>
      </c>
      <c r="D1024" s="2" t="s">
        <v>2739</v>
      </c>
      <c r="E1024" s="3" t="s">
        <v>3028</v>
      </c>
      <c r="F1024" s="2" t="s">
        <v>3028</v>
      </c>
      <c r="G1024" s="2" t="s">
        <v>3625</v>
      </c>
      <c r="H1024" s="3" t="s">
        <v>3028</v>
      </c>
      <c r="I1024" s="2" t="s">
        <v>3028</v>
      </c>
      <c r="J1024" s="2" t="s">
        <v>3028</v>
      </c>
      <c r="K1024" s="3" t="s">
        <v>80</v>
      </c>
      <c r="L1024" s="2" t="s">
        <v>79</v>
      </c>
      <c r="M1024" s="2" t="s">
        <v>4657</v>
      </c>
      <c r="O1024" s="3" t="s">
        <v>59</v>
      </c>
      <c r="P1024" s="2" t="s">
        <v>89</v>
      </c>
      <c r="Q1024" s="3" t="s">
        <v>3782</v>
      </c>
      <c r="R1024" s="2" t="s">
        <v>119</v>
      </c>
      <c r="S1024" s="2"/>
      <c r="T1024" s="2"/>
      <c r="U1024" s="2" t="s">
        <v>127</v>
      </c>
      <c r="V1024" s="2" t="s">
        <v>129</v>
      </c>
      <c r="W1024" s="2" t="s">
        <v>3028</v>
      </c>
      <c r="X1024" s="2" t="s">
        <v>3028</v>
      </c>
      <c r="Y1024" s="2" t="s">
        <v>133</v>
      </c>
      <c r="Z1024" s="2" t="s">
        <v>134</v>
      </c>
      <c r="AA1024" s="2" t="s">
        <v>3810</v>
      </c>
      <c r="AB1024" s="2"/>
      <c r="AC1024" s="2" t="s">
        <v>3028</v>
      </c>
      <c r="AD1024" s="2"/>
      <c r="AE1024" s="2" t="s">
        <v>3028</v>
      </c>
      <c r="AF1024" s="2">
        <v>0</v>
      </c>
      <c r="AG1024" s="2">
        <v>0</v>
      </c>
      <c r="AI1024" s="2" t="s">
        <v>166</v>
      </c>
      <c r="AJ1024" s="2">
        <v>162.99</v>
      </c>
      <c r="AK1024" s="3">
        <v>1899</v>
      </c>
      <c r="AL1024" s="8" t="s">
        <v>4035</v>
      </c>
      <c r="AM1024" s="59">
        <f t="shared" si="175"/>
        <v>1899</v>
      </c>
      <c r="AN1024" s="14" t="s">
        <v>3028</v>
      </c>
      <c r="AO1024" s="14" t="s">
        <v>3028</v>
      </c>
      <c r="AP1024" s="14" t="s">
        <v>3028</v>
      </c>
      <c r="AQ1024" s="2">
        <v>2020</v>
      </c>
      <c r="AR1024" s="72">
        <f t="shared" si="171"/>
        <v>124</v>
      </c>
      <c r="AS1024" s="69">
        <v>20210331</v>
      </c>
      <c r="AT1024" s="2" t="s">
        <v>185</v>
      </c>
      <c r="AU1024" s="72">
        <v>1726716</v>
      </c>
      <c r="AV1024" s="72">
        <v>0</v>
      </c>
      <c r="AW1024" s="71">
        <f t="shared" si="174"/>
        <v>1726716</v>
      </c>
      <c r="AX1024" s="71">
        <f t="shared" si="176"/>
        <v>0</v>
      </c>
      <c r="AY1024" s="71">
        <f t="shared" si="177"/>
        <v>0</v>
      </c>
      <c r="AZ1024" s="71">
        <f t="shared" si="178"/>
        <v>1726716</v>
      </c>
      <c r="BA1024" s="71">
        <f t="shared" si="179"/>
        <v>0</v>
      </c>
      <c r="BB1024" s="71">
        <f t="shared" si="180"/>
        <v>0</v>
      </c>
      <c r="BC1024" s="71">
        <f t="shared" si="181"/>
        <v>0</v>
      </c>
      <c r="BD1024" s="71">
        <f t="shared" si="172"/>
        <v>0</v>
      </c>
      <c r="BE1024" s="71">
        <f t="shared" si="173"/>
        <v>1726716</v>
      </c>
      <c r="BF1024" s="72"/>
      <c r="BG1024" s="3" t="s">
        <v>174</v>
      </c>
      <c r="BH1024" s="2" t="s">
        <v>3805</v>
      </c>
      <c r="BI1024" s="6" t="s">
        <v>3028</v>
      </c>
      <c r="BJ1024" s="6">
        <v>0</v>
      </c>
      <c r="BK1024" s="6">
        <v>0</v>
      </c>
      <c r="BL1024" s="7" t="s">
        <v>3028</v>
      </c>
    </row>
    <row r="1025" spans="2:64" x14ac:dyDescent="0.4">
      <c r="B1025" s="2" t="s">
        <v>2744</v>
      </c>
      <c r="C1025" s="3" t="s">
        <v>180</v>
      </c>
      <c r="D1025" s="2" t="s">
        <v>2739</v>
      </c>
      <c r="E1025" s="3" t="s">
        <v>3028</v>
      </c>
      <c r="F1025" s="2" t="s">
        <v>3028</v>
      </c>
      <c r="G1025" s="2" t="s">
        <v>3626</v>
      </c>
      <c r="H1025" s="3" t="s">
        <v>3028</v>
      </c>
      <c r="I1025" s="2" t="s">
        <v>3028</v>
      </c>
      <c r="J1025" s="2" t="s">
        <v>3028</v>
      </c>
      <c r="K1025" s="3" t="s">
        <v>80</v>
      </c>
      <c r="L1025" s="2" t="s">
        <v>79</v>
      </c>
      <c r="M1025" s="2" t="s">
        <v>4657</v>
      </c>
      <c r="O1025" s="3" t="s">
        <v>59</v>
      </c>
      <c r="P1025" s="2" t="s">
        <v>89</v>
      </c>
      <c r="Q1025" s="3" t="s">
        <v>3782</v>
      </c>
      <c r="R1025" s="2" t="s">
        <v>119</v>
      </c>
      <c r="S1025" s="2"/>
      <c r="T1025" s="2"/>
      <c r="U1025" s="2" t="s">
        <v>127</v>
      </c>
      <c r="V1025" s="2" t="s">
        <v>129</v>
      </c>
      <c r="W1025" s="2" t="s">
        <v>3028</v>
      </c>
      <c r="X1025" s="2" t="s">
        <v>3028</v>
      </c>
      <c r="Y1025" s="2" t="s">
        <v>133</v>
      </c>
      <c r="Z1025" s="2" t="s">
        <v>134</v>
      </c>
      <c r="AA1025" s="2" t="s">
        <v>3810</v>
      </c>
      <c r="AB1025" s="2"/>
      <c r="AC1025" s="2" t="s">
        <v>3028</v>
      </c>
      <c r="AD1025" s="2"/>
      <c r="AE1025" s="2" t="s">
        <v>3028</v>
      </c>
      <c r="AF1025" s="2">
        <v>0</v>
      </c>
      <c r="AG1025" s="2">
        <v>0</v>
      </c>
      <c r="AI1025" s="2" t="s">
        <v>166</v>
      </c>
      <c r="AJ1025" s="2">
        <v>76.38</v>
      </c>
      <c r="AK1025" s="3">
        <v>1899</v>
      </c>
      <c r="AL1025" s="8" t="s">
        <v>4035</v>
      </c>
      <c r="AM1025" s="59">
        <f t="shared" si="175"/>
        <v>1899</v>
      </c>
      <c r="AN1025" s="14" t="s">
        <v>3028</v>
      </c>
      <c r="AO1025" s="14" t="s">
        <v>3028</v>
      </c>
      <c r="AP1025" s="14" t="s">
        <v>3028</v>
      </c>
      <c r="AQ1025" s="2">
        <v>2020</v>
      </c>
      <c r="AR1025" s="72">
        <f t="shared" si="171"/>
        <v>124</v>
      </c>
      <c r="AS1025" s="69">
        <v>20210331</v>
      </c>
      <c r="AT1025" s="2" t="s">
        <v>185</v>
      </c>
      <c r="AU1025" s="72">
        <v>809169</v>
      </c>
      <c r="AV1025" s="72">
        <v>0</v>
      </c>
      <c r="AW1025" s="71">
        <f t="shared" si="174"/>
        <v>809169</v>
      </c>
      <c r="AX1025" s="71">
        <f t="shared" si="176"/>
        <v>0</v>
      </c>
      <c r="AY1025" s="71">
        <f t="shared" si="177"/>
        <v>0</v>
      </c>
      <c r="AZ1025" s="71">
        <f t="shared" si="178"/>
        <v>809169</v>
      </c>
      <c r="BA1025" s="71">
        <f t="shared" si="179"/>
        <v>0</v>
      </c>
      <c r="BB1025" s="71">
        <f t="shared" si="180"/>
        <v>0</v>
      </c>
      <c r="BC1025" s="71">
        <f t="shared" si="181"/>
        <v>0</v>
      </c>
      <c r="BD1025" s="71">
        <f t="shared" si="172"/>
        <v>0</v>
      </c>
      <c r="BE1025" s="71">
        <f t="shared" si="173"/>
        <v>809169</v>
      </c>
      <c r="BF1025" s="72"/>
      <c r="BG1025" s="3" t="s">
        <v>174</v>
      </c>
      <c r="BH1025" s="2" t="s">
        <v>3805</v>
      </c>
      <c r="BI1025" s="6" t="s">
        <v>3028</v>
      </c>
      <c r="BJ1025" s="6">
        <v>0</v>
      </c>
      <c r="BK1025" s="6">
        <v>0</v>
      </c>
      <c r="BL1025" s="7" t="s">
        <v>3028</v>
      </c>
    </row>
    <row r="1026" spans="2:64" x14ac:dyDescent="0.4">
      <c r="B1026" s="2" t="s">
        <v>2745</v>
      </c>
      <c r="C1026" s="3" t="s">
        <v>180</v>
      </c>
      <c r="D1026" s="2" t="s">
        <v>2739</v>
      </c>
      <c r="E1026" s="3" t="s">
        <v>3028</v>
      </c>
      <c r="F1026" s="2" t="s">
        <v>3028</v>
      </c>
      <c r="G1026" s="2" t="s">
        <v>3627</v>
      </c>
      <c r="H1026" s="3" t="s">
        <v>3028</v>
      </c>
      <c r="I1026" s="2" t="s">
        <v>3028</v>
      </c>
      <c r="J1026" s="2" t="s">
        <v>3028</v>
      </c>
      <c r="K1026" s="3" t="s">
        <v>80</v>
      </c>
      <c r="L1026" s="2" t="s">
        <v>79</v>
      </c>
      <c r="M1026" s="2" t="s">
        <v>4657</v>
      </c>
      <c r="O1026" s="3" t="s">
        <v>59</v>
      </c>
      <c r="P1026" s="2" t="s">
        <v>89</v>
      </c>
      <c r="Q1026" s="3" t="s">
        <v>3782</v>
      </c>
      <c r="R1026" s="2" t="s">
        <v>119</v>
      </c>
      <c r="S1026" s="2"/>
      <c r="T1026" s="2"/>
      <c r="U1026" s="2" t="s">
        <v>127</v>
      </c>
      <c r="V1026" s="2" t="s">
        <v>129</v>
      </c>
      <c r="W1026" s="2" t="s">
        <v>3028</v>
      </c>
      <c r="X1026" s="2" t="s">
        <v>3028</v>
      </c>
      <c r="Y1026" s="2" t="s">
        <v>133</v>
      </c>
      <c r="Z1026" s="2" t="s">
        <v>134</v>
      </c>
      <c r="AA1026" s="2" t="s">
        <v>3810</v>
      </c>
      <c r="AB1026" s="2"/>
      <c r="AC1026" s="2" t="s">
        <v>3028</v>
      </c>
      <c r="AD1026" s="2"/>
      <c r="AE1026" s="2" t="s">
        <v>3028</v>
      </c>
      <c r="AF1026" s="2">
        <v>0</v>
      </c>
      <c r="AG1026" s="2">
        <v>0</v>
      </c>
      <c r="AI1026" s="2" t="s">
        <v>166</v>
      </c>
      <c r="AJ1026" s="2">
        <v>249.09</v>
      </c>
      <c r="AK1026" s="3">
        <v>1899</v>
      </c>
      <c r="AL1026" s="8" t="s">
        <v>4035</v>
      </c>
      <c r="AM1026" s="59">
        <f t="shared" si="175"/>
        <v>1899</v>
      </c>
      <c r="AN1026" s="14" t="s">
        <v>3028</v>
      </c>
      <c r="AO1026" s="14" t="s">
        <v>3028</v>
      </c>
      <c r="AP1026" s="14" t="s">
        <v>3028</v>
      </c>
      <c r="AQ1026" s="2">
        <v>2020</v>
      </c>
      <c r="AR1026" s="72">
        <f t="shared" si="171"/>
        <v>124</v>
      </c>
      <c r="AS1026" s="69">
        <v>20210331</v>
      </c>
      <c r="AT1026" s="2" t="s">
        <v>185</v>
      </c>
      <c r="AU1026" s="72">
        <v>2638859</v>
      </c>
      <c r="AV1026" s="72">
        <v>0</v>
      </c>
      <c r="AW1026" s="71">
        <f t="shared" si="174"/>
        <v>2638859</v>
      </c>
      <c r="AX1026" s="71">
        <f t="shared" si="176"/>
        <v>0</v>
      </c>
      <c r="AY1026" s="71">
        <f t="shared" si="177"/>
        <v>0</v>
      </c>
      <c r="AZ1026" s="71">
        <f t="shared" si="178"/>
        <v>2638859</v>
      </c>
      <c r="BA1026" s="71">
        <f t="shared" si="179"/>
        <v>0</v>
      </c>
      <c r="BB1026" s="71">
        <f t="shared" si="180"/>
        <v>0</v>
      </c>
      <c r="BC1026" s="71">
        <f t="shared" si="181"/>
        <v>0</v>
      </c>
      <c r="BD1026" s="71">
        <f t="shared" si="172"/>
        <v>0</v>
      </c>
      <c r="BE1026" s="71">
        <f t="shared" si="173"/>
        <v>2638859</v>
      </c>
      <c r="BF1026" s="72"/>
      <c r="BG1026" s="3" t="s">
        <v>174</v>
      </c>
      <c r="BH1026" s="2" t="s">
        <v>3805</v>
      </c>
      <c r="BI1026" s="6" t="s">
        <v>3028</v>
      </c>
      <c r="BJ1026" s="6">
        <v>0</v>
      </c>
      <c r="BK1026" s="6">
        <v>0</v>
      </c>
      <c r="BL1026" s="7" t="s">
        <v>3028</v>
      </c>
    </row>
    <row r="1027" spans="2:64" x14ac:dyDescent="0.4">
      <c r="B1027" s="2" t="s">
        <v>2746</v>
      </c>
      <c r="C1027" s="3" t="s">
        <v>180</v>
      </c>
      <c r="D1027" s="2" t="s">
        <v>2739</v>
      </c>
      <c r="E1027" s="3" t="s">
        <v>3028</v>
      </c>
      <c r="F1027" s="2" t="s">
        <v>3028</v>
      </c>
      <c r="G1027" s="2" t="s">
        <v>3628</v>
      </c>
      <c r="H1027" s="3" t="s">
        <v>3028</v>
      </c>
      <c r="I1027" s="2" t="s">
        <v>3028</v>
      </c>
      <c r="J1027" s="2" t="s">
        <v>3028</v>
      </c>
      <c r="K1027" s="3" t="s">
        <v>80</v>
      </c>
      <c r="L1027" s="2" t="s">
        <v>79</v>
      </c>
      <c r="M1027" s="2" t="s">
        <v>4657</v>
      </c>
      <c r="O1027" s="3" t="s">
        <v>59</v>
      </c>
      <c r="P1027" s="2" t="s">
        <v>89</v>
      </c>
      <c r="Q1027" s="3" t="s">
        <v>3782</v>
      </c>
      <c r="R1027" s="2" t="s">
        <v>119</v>
      </c>
      <c r="S1027" s="2"/>
      <c r="T1027" s="2"/>
      <c r="U1027" s="2" t="s">
        <v>127</v>
      </c>
      <c r="V1027" s="2" t="s">
        <v>129</v>
      </c>
      <c r="W1027" s="2" t="s">
        <v>3028</v>
      </c>
      <c r="X1027" s="2" t="s">
        <v>3028</v>
      </c>
      <c r="Y1027" s="2" t="s">
        <v>133</v>
      </c>
      <c r="Z1027" s="2" t="s">
        <v>134</v>
      </c>
      <c r="AA1027" s="2" t="s">
        <v>3810</v>
      </c>
      <c r="AB1027" s="2"/>
      <c r="AC1027" s="2" t="s">
        <v>3028</v>
      </c>
      <c r="AD1027" s="2"/>
      <c r="AE1027" s="2" t="s">
        <v>3028</v>
      </c>
      <c r="AF1027" s="2">
        <v>0</v>
      </c>
      <c r="AG1027" s="2">
        <v>0</v>
      </c>
      <c r="AI1027" s="2" t="s">
        <v>166</v>
      </c>
      <c r="AJ1027" s="2">
        <v>194.78</v>
      </c>
      <c r="AK1027" s="3">
        <v>1899</v>
      </c>
      <c r="AL1027" s="8" t="s">
        <v>4035</v>
      </c>
      <c r="AM1027" s="59">
        <f t="shared" si="175"/>
        <v>1899</v>
      </c>
      <c r="AN1027" s="14" t="s">
        <v>3028</v>
      </c>
      <c r="AO1027" s="14" t="s">
        <v>3028</v>
      </c>
      <c r="AP1027" s="14" t="s">
        <v>3028</v>
      </c>
      <c r="AQ1027" s="2">
        <v>2020</v>
      </c>
      <c r="AR1027" s="72">
        <f t="shared" ref="AR1027:AR1090" si="182">IF(AT1027="当初取得",$A$1-AM1027,MAX($A$1-AQ1027,))</f>
        <v>124</v>
      </c>
      <c r="AS1027" s="69">
        <v>20210331</v>
      </c>
      <c r="AT1027" s="2" t="s">
        <v>185</v>
      </c>
      <c r="AU1027" s="72">
        <v>2063499</v>
      </c>
      <c r="AV1027" s="72">
        <v>0</v>
      </c>
      <c r="AW1027" s="71">
        <f t="shared" si="174"/>
        <v>2063499</v>
      </c>
      <c r="AX1027" s="71">
        <f t="shared" si="176"/>
        <v>0</v>
      </c>
      <c r="AY1027" s="71">
        <f t="shared" si="177"/>
        <v>0</v>
      </c>
      <c r="AZ1027" s="71">
        <f t="shared" si="178"/>
        <v>2063499</v>
      </c>
      <c r="BA1027" s="71">
        <f t="shared" si="179"/>
        <v>0</v>
      </c>
      <c r="BB1027" s="71">
        <f t="shared" si="180"/>
        <v>0</v>
      </c>
      <c r="BC1027" s="71">
        <f t="shared" si="181"/>
        <v>0</v>
      </c>
      <c r="BD1027" s="71">
        <f t="shared" ref="BD1027:BD1090" si="183">IF(X1027="1円残しする",IF(BB1027&gt;=AW1027,AW1027-1,BB1027),BB1027)</f>
        <v>0</v>
      </c>
      <c r="BE1027" s="71">
        <f t="shared" ref="BE1027:BE1090" si="184">AW1027-BD1027</f>
        <v>2063499</v>
      </c>
      <c r="BF1027" s="72"/>
      <c r="BG1027" s="3" t="s">
        <v>174</v>
      </c>
      <c r="BH1027" s="2" t="s">
        <v>3805</v>
      </c>
      <c r="BI1027" s="6" t="s">
        <v>3028</v>
      </c>
      <c r="BJ1027" s="6">
        <v>0</v>
      </c>
      <c r="BK1027" s="6">
        <v>0</v>
      </c>
      <c r="BL1027" s="7" t="s">
        <v>3028</v>
      </c>
    </row>
    <row r="1028" spans="2:64" x14ac:dyDescent="0.4">
      <c r="B1028" s="2" t="s">
        <v>2747</v>
      </c>
      <c r="C1028" s="3" t="s">
        <v>180</v>
      </c>
      <c r="D1028" s="2" t="s">
        <v>2748</v>
      </c>
      <c r="E1028" s="3" t="s">
        <v>3028</v>
      </c>
      <c r="F1028" s="2" t="s">
        <v>3028</v>
      </c>
      <c r="G1028" s="2" t="s">
        <v>3629</v>
      </c>
      <c r="H1028" s="3" t="s">
        <v>3028</v>
      </c>
      <c r="I1028" s="2" t="s">
        <v>3028</v>
      </c>
      <c r="J1028" s="2" t="s">
        <v>3028</v>
      </c>
      <c r="K1028" s="3" t="s">
        <v>80</v>
      </c>
      <c r="L1028" s="2" t="s">
        <v>79</v>
      </c>
      <c r="M1028" s="2" t="s">
        <v>4657</v>
      </c>
      <c r="O1028" s="3" t="s">
        <v>59</v>
      </c>
      <c r="P1028" s="2" t="s">
        <v>89</v>
      </c>
      <c r="Q1028" s="3" t="s">
        <v>3782</v>
      </c>
      <c r="R1028" s="2" t="s">
        <v>119</v>
      </c>
      <c r="S1028" s="2"/>
      <c r="T1028" s="2"/>
      <c r="U1028" s="2" t="s">
        <v>127</v>
      </c>
      <c r="V1028" s="2" t="s">
        <v>129</v>
      </c>
      <c r="W1028" s="2" t="s">
        <v>3028</v>
      </c>
      <c r="X1028" s="2" t="s">
        <v>3028</v>
      </c>
      <c r="Y1028" s="2" t="s">
        <v>133</v>
      </c>
      <c r="Z1028" s="2" t="s">
        <v>134</v>
      </c>
      <c r="AA1028" s="2" t="s">
        <v>3810</v>
      </c>
      <c r="AB1028" s="2"/>
      <c r="AC1028" s="2" t="s">
        <v>3028</v>
      </c>
      <c r="AD1028" s="2"/>
      <c r="AE1028" s="2" t="s">
        <v>3028</v>
      </c>
      <c r="AF1028" s="2">
        <v>0</v>
      </c>
      <c r="AG1028" s="2">
        <v>0</v>
      </c>
      <c r="AI1028" s="2" t="s">
        <v>166</v>
      </c>
      <c r="AJ1028" s="2">
        <v>329</v>
      </c>
      <c r="AK1028" s="3">
        <v>1899</v>
      </c>
      <c r="AL1028" s="8" t="s">
        <v>4035</v>
      </c>
      <c r="AM1028" s="59">
        <f t="shared" si="175"/>
        <v>1899</v>
      </c>
      <c r="AN1028" s="14" t="s">
        <v>3028</v>
      </c>
      <c r="AO1028" s="14" t="s">
        <v>3028</v>
      </c>
      <c r="AP1028" s="14" t="s">
        <v>3028</v>
      </c>
      <c r="AQ1028" s="2">
        <v>2020</v>
      </c>
      <c r="AR1028" s="72">
        <f t="shared" si="182"/>
        <v>124</v>
      </c>
      <c r="AS1028" s="69">
        <v>20210331</v>
      </c>
      <c r="AT1028" s="2" t="s">
        <v>185</v>
      </c>
      <c r="AU1028" s="72">
        <v>3485426</v>
      </c>
      <c r="AV1028" s="72">
        <v>0</v>
      </c>
      <c r="AW1028" s="71">
        <f t="shared" si="174"/>
        <v>3485426</v>
      </c>
      <c r="AX1028" s="71">
        <f t="shared" si="176"/>
        <v>0</v>
      </c>
      <c r="AY1028" s="71">
        <f t="shared" si="177"/>
        <v>0</v>
      </c>
      <c r="AZ1028" s="71">
        <f t="shared" si="178"/>
        <v>3485426</v>
      </c>
      <c r="BA1028" s="71">
        <f t="shared" si="179"/>
        <v>0</v>
      </c>
      <c r="BB1028" s="71">
        <f t="shared" si="180"/>
        <v>0</v>
      </c>
      <c r="BC1028" s="71">
        <f t="shared" si="181"/>
        <v>0</v>
      </c>
      <c r="BD1028" s="71">
        <f t="shared" si="183"/>
        <v>0</v>
      </c>
      <c r="BE1028" s="71">
        <f t="shared" si="184"/>
        <v>3485426</v>
      </c>
      <c r="BF1028" s="72"/>
      <c r="BG1028" s="3" t="s">
        <v>174</v>
      </c>
      <c r="BH1028" s="2" t="s">
        <v>3805</v>
      </c>
      <c r="BI1028" s="6" t="s">
        <v>3028</v>
      </c>
      <c r="BJ1028" s="6">
        <v>0</v>
      </c>
      <c r="BK1028" s="6">
        <v>0</v>
      </c>
      <c r="BL1028" s="7" t="s">
        <v>3028</v>
      </c>
    </row>
    <row r="1029" spans="2:64" x14ac:dyDescent="0.4">
      <c r="B1029" s="2" t="s">
        <v>2749</v>
      </c>
      <c r="C1029" s="3" t="s">
        <v>180</v>
      </c>
      <c r="D1029" s="2" t="s">
        <v>2750</v>
      </c>
      <c r="E1029" s="3" t="s">
        <v>3028</v>
      </c>
      <c r="F1029" s="2" t="s">
        <v>3028</v>
      </c>
      <c r="G1029" s="2" t="s">
        <v>3630</v>
      </c>
      <c r="H1029" s="3" t="s">
        <v>3028</v>
      </c>
      <c r="I1029" s="2" t="s">
        <v>3028</v>
      </c>
      <c r="J1029" s="2" t="s">
        <v>3028</v>
      </c>
      <c r="K1029" s="3" t="s">
        <v>80</v>
      </c>
      <c r="L1029" s="2" t="s">
        <v>79</v>
      </c>
      <c r="M1029" s="2" t="s">
        <v>4657</v>
      </c>
      <c r="O1029" s="3" t="s">
        <v>59</v>
      </c>
      <c r="P1029" s="2" t="s">
        <v>89</v>
      </c>
      <c r="Q1029" s="3" t="s">
        <v>3782</v>
      </c>
      <c r="R1029" s="2" t="s">
        <v>119</v>
      </c>
      <c r="S1029" s="2"/>
      <c r="T1029" s="2"/>
      <c r="U1029" s="2" t="s">
        <v>127</v>
      </c>
      <c r="V1029" s="2" t="s">
        <v>129</v>
      </c>
      <c r="W1029" s="2" t="s">
        <v>3028</v>
      </c>
      <c r="X1029" s="2" t="s">
        <v>3028</v>
      </c>
      <c r="Y1029" s="2" t="s">
        <v>133</v>
      </c>
      <c r="Z1029" s="2" t="s">
        <v>134</v>
      </c>
      <c r="AA1029" s="2" t="s">
        <v>3810</v>
      </c>
      <c r="AB1029" s="2"/>
      <c r="AC1029" s="2" t="s">
        <v>3028</v>
      </c>
      <c r="AD1029" s="2"/>
      <c r="AE1029" s="2" t="s">
        <v>3028</v>
      </c>
      <c r="AF1029" s="2">
        <v>0</v>
      </c>
      <c r="AG1029" s="2">
        <v>0</v>
      </c>
      <c r="AI1029" s="2" t="s">
        <v>166</v>
      </c>
      <c r="AJ1029" s="2">
        <v>332.1</v>
      </c>
      <c r="AK1029" s="3">
        <v>1899</v>
      </c>
      <c r="AL1029" s="8" t="s">
        <v>4035</v>
      </c>
      <c r="AM1029" s="59">
        <f t="shared" si="175"/>
        <v>1899</v>
      </c>
      <c r="AN1029" s="14" t="s">
        <v>3028</v>
      </c>
      <c r="AO1029" s="14" t="s">
        <v>3028</v>
      </c>
      <c r="AP1029" s="14" t="s">
        <v>3028</v>
      </c>
      <c r="AQ1029" s="2">
        <v>2020</v>
      </c>
      <c r="AR1029" s="72">
        <f t="shared" si="182"/>
        <v>124</v>
      </c>
      <c r="AS1029" s="69">
        <v>20210331</v>
      </c>
      <c r="AT1029" s="2" t="s">
        <v>185</v>
      </c>
      <c r="AU1029" s="72">
        <v>906300</v>
      </c>
      <c r="AV1029" s="72">
        <v>0</v>
      </c>
      <c r="AW1029" s="71">
        <f t="shared" si="174"/>
        <v>906300</v>
      </c>
      <c r="AX1029" s="71">
        <f t="shared" si="176"/>
        <v>0</v>
      </c>
      <c r="AY1029" s="71">
        <f t="shared" si="177"/>
        <v>0</v>
      </c>
      <c r="AZ1029" s="71">
        <f t="shared" si="178"/>
        <v>906300</v>
      </c>
      <c r="BA1029" s="71">
        <f t="shared" si="179"/>
        <v>0</v>
      </c>
      <c r="BB1029" s="71">
        <f t="shared" si="180"/>
        <v>0</v>
      </c>
      <c r="BC1029" s="71">
        <f t="shared" si="181"/>
        <v>0</v>
      </c>
      <c r="BD1029" s="71">
        <f t="shared" si="183"/>
        <v>0</v>
      </c>
      <c r="BE1029" s="71">
        <f t="shared" si="184"/>
        <v>906300</v>
      </c>
      <c r="BF1029" s="72"/>
      <c r="BG1029" s="3" t="s">
        <v>174</v>
      </c>
      <c r="BH1029" s="2" t="s">
        <v>3805</v>
      </c>
      <c r="BI1029" s="6" t="s">
        <v>3028</v>
      </c>
      <c r="BJ1029" s="6">
        <v>0</v>
      </c>
      <c r="BK1029" s="6">
        <v>0</v>
      </c>
      <c r="BL1029" s="7" t="s">
        <v>3028</v>
      </c>
    </row>
    <row r="1030" spans="2:64" x14ac:dyDescent="0.4">
      <c r="B1030" s="2" t="s">
        <v>2751</v>
      </c>
      <c r="C1030" s="3" t="s">
        <v>180</v>
      </c>
      <c r="D1030" s="2" t="s">
        <v>2750</v>
      </c>
      <c r="E1030" s="3" t="s">
        <v>3028</v>
      </c>
      <c r="F1030" s="2" t="s">
        <v>3028</v>
      </c>
      <c r="G1030" s="2" t="s">
        <v>3631</v>
      </c>
      <c r="H1030" s="3" t="s">
        <v>3028</v>
      </c>
      <c r="I1030" s="2" t="s">
        <v>3028</v>
      </c>
      <c r="J1030" s="2" t="s">
        <v>3028</v>
      </c>
      <c r="K1030" s="3" t="s">
        <v>80</v>
      </c>
      <c r="L1030" s="2" t="s">
        <v>79</v>
      </c>
      <c r="M1030" s="2" t="s">
        <v>4657</v>
      </c>
      <c r="O1030" s="3" t="s">
        <v>59</v>
      </c>
      <c r="P1030" s="2" t="s">
        <v>89</v>
      </c>
      <c r="Q1030" s="3" t="s">
        <v>3782</v>
      </c>
      <c r="R1030" s="2" t="s">
        <v>119</v>
      </c>
      <c r="S1030" s="2"/>
      <c r="T1030" s="2"/>
      <c r="U1030" s="2" t="s">
        <v>127</v>
      </c>
      <c r="V1030" s="2" t="s">
        <v>129</v>
      </c>
      <c r="W1030" s="2" t="s">
        <v>3028</v>
      </c>
      <c r="X1030" s="2" t="s">
        <v>3028</v>
      </c>
      <c r="Y1030" s="2" t="s">
        <v>133</v>
      </c>
      <c r="Z1030" s="2" t="s">
        <v>134</v>
      </c>
      <c r="AA1030" s="2" t="s">
        <v>3810</v>
      </c>
      <c r="AB1030" s="2"/>
      <c r="AC1030" s="2" t="s">
        <v>3028</v>
      </c>
      <c r="AD1030" s="2"/>
      <c r="AE1030" s="2" t="s">
        <v>3028</v>
      </c>
      <c r="AF1030" s="2">
        <v>0</v>
      </c>
      <c r="AG1030" s="2">
        <v>0</v>
      </c>
      <c r="AI1030" s="2" t="s">
        <v>166</v>
      </c>
      <c r="AJ1030" s="2">
        <v>199.09</v>
      </c>
      <c r="AK1030" s="3">
        <v>1899</v>
      </c>
      <c r="AL1030" s="8" t="s">
        <v>4035</v>
      </c>
      <c r="AM1030" s="59">
        <f t="shared" si="175"/>
        <v>1899</v>
      </c>
      <c r="AN1030" s="14" t="s">
        <v>3028</v>
      </c>
      <c r="AO1030" s="14" t="s">
        <v>3028</v>
      </c>
      <c r="AP1030" s="14" t="s">
        <v>3028</v>
      </c>
      <c r="AQ1030" s="2">
        <v>2020</v>
      </c>
      <c r="AR1030" s="72">
        <f t="shared" si="182"/>
        <v>124</v>
      </c>
      <c r="AS1030" s="69">
        <v>20210331</v>
      </c>
      <c r="AT1030" s="2" t="s">
        <v>185</v>
      </c>
      <c r="AU1030" s="72">
        <v>543316</v>
      </c>
      <c r="AV1030" s="72">
        <v>0</v>
      </c>
      <c r="AW1030" s="71">
        <f t="shared" si="174"/>
        <v>543316</v>
      </c>
      <c r="AX1030" s="71">
        <f t="shared" si="176"/>
        <v>0</v>
      </c>
      <c r="AY1030" s="71">
        <f t="shared" si="177"/>
        <v>0</v>
      </c>
      <c r="AZ1030" s="71">
        <f t="shared" si="178"/>
        <v>543316</v>
      </c>
      <c r="BA1030" s="71">
        <f t="shared" si="179"/>
        <v>0</v>
      </c>
      <c r="BB1030" s="71">
        <f t="shared" si="180"/>
        <v>0</v>
      </c>
      <c r="BC1030" s="71">
        <f t="shared" si="181"/>
        <v>0</v>
      </c>
      <c r="BD1030" s="71">
        <f t="shared" si="183"/>
        <v>0</v>
      </c>
      <c r="BE1030" s="71">
        <f t="shared" si="184"/>
        <v>543316</v>
      </c>
      <c r="BF1030" s="72"/>
      <c r="BG1030" s="3" t="s">
        <v>174</v>
      </c>
      <c r="BH1030" s="2" t="s">
        <v>3805</v>
      </c>
      <c r="BI1030" s="6" t="s">
        <v>3028</v>
      </c>
      <c r="BJ1030" s="6">
        <v>0</v>
      </c>
      <c r="BK1030" s="6">
        <v>0</v>
      </c>
      <c r="BL1030" s="7" t="s">
        <v>3028</v>
      </c>
    </row>
    <row r="1031" spans="2:64" x14ac:dyDescent="0.4">
      <c r="B1031" s="2" t="s">
        <v>2752</v>
      </c>
      <c r="C1031" s="3" t="s">
        <v>180</v>
      </c>
      <c r="D1031" s="2" t="s">
        <v>2750</v>
      </c>
      <c r="E1031" s="3" t="s">
        <v>3028</v>
      </c>
      <c r="F1031" s="2" t="s">
        <v>3028</v>
      </c>
      <c r="G1031" s="2" t="s">
        <v>3632</v>
      </c>
      <c r="H1031" s="3" t="s">
        <v>3028</v>
      </c>
      <c r="I1031" s="2" t="s">
        <v>3028</v>
      </c>
      <c r="J1031" s="2" t="s">
        <v>3028</v>
      </c>
      <c r="K1031" s="3" t="s">
        <v>80</v>
      </c>
      <c r="L1031" s="2" t="s">
        <v>79</v>
      </c>
      <c r="M1031" s="2" t="s">
        <v>4657</v>
      </c>
      <c r="O1031" s="3" t="s">
        <v>59</v>
      </c>
      <c r="P1031" s="2" t="s">
        <v>89</v>
      </c>
      <c r="Q1031" s="3" t="s">
        <v>3782</v>
      </c>
      <c r="R1031" s="2" t="s">
        <v>119</v>
      </c>
      <c r="S1031" s="2"/>
      <c r="T1031" s="2"/>
      <c r="U1031" s="2" t="s">
        <v>127</v>
      </c>
      <c r="V1031" s="2" t="s">
        <v>129</v>
      </c>
      <c r="W1031" s="2" t="s">
        <v>3028</v>
      </c>
      <c r="X1031" s="2" t="s">
        <v>3028</v>
      </c>
      <c r="Y1031" s="2" t="s">
        <v>133</v>
      </c>
      <c r="Z1031" s="2" t="s">
        <v>134</v>
      </c>
      <c r="AA1031" s="2" t="s">
        <v>3810</v>
      </c>
      <c r="AB1031" s="2"/>
      <c r="AC1031" s="2" t="s">
        <v>3028</v>
      </c>
      <c r="AD1031" s="2"/>
      <c r="AE1031" s="2" t="s">
        <v>3028</v>
      </c>
      <c r="AF1031" s="2">
        <v>0</v>
      </c>
      <c r="AG1031" s="2">
        <v>0</v>
      </c>
      <c r="AI1031" s="2" t="s">
        <v>166</v>
      </c>
      <c r="AJ1031" s="2">
        <v>199.08</v>
      </c>
      <c r="AK1031" s="3">
        <v>1899</v>
      </c>
      <c r="AL1031" s="8" t="s">
        <v>4035</v>
      </c>
      <c r="AM1031" s="59">
        <f t="shared" si="175"/>
        <v>1899</v>
      </c>
      <c r="AN1031" s="14" t="s">
        <v>3028</v>
      </c>
      <c r="AO1031" s="14" t="s">
        <v>3028</v>
      </c>
      <c r="AP1031" s="14" t="s">
        <v>3028</v>
      </c>
      <c r="AQ1031" s="2">
        <v>2020</v>
      </c>
      <c r="AR1031" s="72">
        <f t="shared" si="182"/>
        <v>124</v>
      </c>
      <c r="AS1031" s="69">
        <v>20210331</v>
      </c>
      <c r="AT1031" s="2" t="s">
        <v>185</v>
      </c>
      <c r="AU1031" s="72">
        <v>543289</v>
      </c>
      <c r="AV1031" s="72">
        <v>0</v>
      </c>
      <c r="AW1031" s="71">
        <f t="shared" si="174"/>
        <v>543289</v>
      </c>
      <c r="AX1031" s="71">
        <f t="shared" si="176"/>
        <v>0</v>
      </c>
      <c r="AY1031" s="71">
        <f t="shared" si="177"/>
        <v>0</v>
      </c>
      <c r="AZ1031" s="71">
        <f t="shared" si="178"/>
        <v>543289</v>
      </c>
      <c r="BA1031" s="71">
        <f t="shared" si="179"/>
        <v>0</v>
      </c>
      <c r="BB1031" s="71">
        <f t="shared" si="180"/>
        <v>0</v>
      </c>
      <c r="BC1031" s="71">
        <f t="shared" si="181"/>
        <v>0</v>
      </c>
      <c r="BD1031" s="71">
        <f t="shared" si="183"/>
        <v>0</v>
      </c>
      <c r="BE1031" s="71">
        <f t="shared" si="184"/>
        <v>543289</v>
      </c>
      <c r="BF1031" s="72"/>
      <c r="BG1031" s="3" t="s">
        <v>174</v>
      </c>
      <c r="BH1031" s="2" t="s">
        <v>3805</v>
      </c>
      <c r="BI1031" s="6" t="s">
        <v>3028</v>
      </c>
      <c r="BJ1031" s="6">
        <v>0</v>
      </c>
      <c r="BK1031" s="6">
        <v>0</v>
      </c>
      <c r="BL1031" s="7" t="s">
        <v>3028</v>
      </c>
    </row>
    <row r="1032" spans="2:64" x14ac:dyDescent="0.4">
      <c r="B1032" s="2" t="s">
        <v>2753</v>
      </c>
      <c r="C1032" s="3" t="s">
        <v>180</v>
      </c>
      <c r="D1032" s="2" t="s">
        <v>2750</v>
      </c>
      <c r="E1032" s="3" t="s">
        <v>3028</v>
      </c>
      <c r="F1032" s="2" t="s">
        <v>3028</v>
      </c>
      <c r="G1032" s="2" t="s">
        <v>3633</v>
      </c>
      <c r="H1032" s="3" t="s">
        <v>3028</v>
      </c>
      <c r="I1032" s="2" t="s">
        <v>3028</v>
      </c>
      <c r="J1032" s="2" t="s">
        <v>3028</v>
      </c>
      <c r="K1032" s="3" t="s">
        <v>80</v>
      </c>
      <c r="L1032" s="2" t="s">
        <v>79</v>
      </c>
      <c r="M1032" s="2" t="s">
        <v>4657</v>
      </c>
      <c r="O1032" s="3" t="s">
        <v>59</v>
      </c>
      <c r="P1032" s="2" t="s">
        <v>89</v>
      </c>
      <c r="Q1032" s="3" t="s">
        <v>3782</v>
      </c>
      <c r="R1032" s="2" t="s">
        <v>119</v>
      </c>
      <c r="S1032" s="2"/>
      <c r="T1032" s="2"/>
      <c r="U1032" s="2" t="s">
        <v>127</v>
      </c>
      <c r="V1032" s="2" t="s">
        <v>129</v>
      </c>
      <c r="W1032" s="2" t="s">
        <v>3028</v>
      </c>
      <c r="X1032" s="2" t="s">
        <v>3028</v>
      </c>
      <c r="Y1032" s="2" t="s">
        <v>133</v>
      </c>
      <c r="Z1032" s="2" t="s">
        <v>134</v>
      </c>
      <c r="AA1032" s="2" t="s">
        <v>3810</v>
      </c>
      <c r="AB1032" s="2"/>
      <c r="AC1032" s="2" t="s">
        <v>3028</v>
      </c>
      <c r="AD1032" s="2"/>
      <c r="AE1032" s="2" t="s">
        <v>3028</v>
      </c>
      <c r="AF1032" s="2">
        <v>0</v>
      </c>
      <c r="AG1032" s="2">
        <v>0</v>
      </c>
      <c r="AI1032" s="2" t="s">
        <v>166</v>
      </c>
      <c r="AJ1032" s="2">
        <v>270.51</v>
      </c>
      <c r="AK1032" s="3">
        <v>1899</v>
      </c>
      <c r="AL1032" s="8" t="s">
        <v>4035</v>
      </c>
      <c r="AM1032" s="59">
        <f t="shared" si="175"/>
        <v>1899</v>
      </c>
      <c r="AN1032" s="14" t="s">
        <v>3028</v>
      </c>
      <c r="AO1032" s="14" t="s">
        <v>3028</v>
      </c>
      <c r="AP1032" s="14" t="s">
        <v>3028</v>
      </c>
      <c r="AQ1032" s="2">
        <v>2020</v>
      </c>
      <c r="AR1032" s="72">
        <f t="shared" si="182"/>
        <v>124</v>
      </c>
      <c r="AS1032" s="69">
        <v>20210331</v>
      </c>
      <c r="AT1032" s="2" t="s">
        <v>185</v>
      </c>
      <c r="AU1032" s="72">
        <v>738221</v>
      </c>
      <c r="AV1032" s="72">
        <v>0</v>
      </c>
      <c r="AW1032" s="71">
        <f t="shared" si="174"/>
        <v>738221</v>
      </c>
      <c r="AX1032" s="71">
        <f t="shared" si="176"/>
        <v>0</v>
      </c>
      <c r="AY1032" s="71">
        <f t="shared" si="177"/>
        <v>0</v>
      </c>
      <c r="AZ1032" s="71">
        <f t="shared" si="178"/>
        <v>738221</v>
      </c>
      <c r="BA1032" s="71">
        <f t="shared" si="179"/>
        <v>0</v>
      </c>
      <c r="BB1032" s="71">
        <f t="shared" si="180"/>
        <v>0</v>
      </c>
      <c r="BC1032" s="71">
        <f t="shared" si="181"/>
        <v>0</v>
      </c>
      <c r="BD1032" s="71">
        <f t="shared" si="183"/>
        <v>0</v>
      </c>
      <c r="BE1032" s="71">
        <f t="shared" si="184"/>
        <v>738221</v>
      </c>
      <c r="BF1032" s="72"/>
      <c r="BG1032" s="3" t="s">
        <v>174</v>
      </c>
      <c r="BH1032" s="2" t="s">
        <v>3805</v>
      </c>
      <c r="BI1032" s="6" t="s">
        <v>3028</v>
      </c>
      <c r="BJ1032" s="6">
        <v>0</v>
      </c>
      <c r="BK1032" s="6">
        <v>0</v>
      </c>
      <c r="BL1032" s="7" t="s">
        <v>3028</v>
      </c>
    </row>
    <row r="1033" spans="2:64" x14ac:dyDescent="0.4">
      <c r="B1033" s="2" t="s">
        <v>2754</v>
      </c>
      <c r="C1033" s="3" t="s">
        <v>180</v>
      </c>
      <c r="D1033" s="2" t="s">
        <v>2750</v>
      </c>
      <c r="E1033" s="3" t="s">
        <v>3028</v>
      </c>
      <c r="F1033" s="2" t="s">
        <v>3028</v>
      </c>
      <c r="G1033" s="2" t="s">
        <v>3634</v>
      </c>
      <c r="H1033" s="3" t="s">
        <v>3028</v>
      </c>
      <c r="I1033" s="2" t="s">
        <v>3028</v>
      </c>
      <c r="J1033" s="2" t="s">
        <v>3028</v>
      </c>
      <c r="K1033" s="3" t="s">
        <v>80</v>
      </c>
      <c r="L1033" s="2" t="s">
        <v>79</v>
      </c>
      <c r="M1033" s="2" t="s">
        <v>4657</v>
      </c>
      <c r="O1033" s="3" t="s">
        <v>59</v>
      </c>
      <c r="P1033" s="2" t="s">
        <v>89</v>
      </c>
      <c r="Q1033" s="3" t="s">
        <v>3782</v>
      </c>
      <c r="R1033" s="2" t="s">
        <v>119</v>
      </c>
      <c r="S1033" s="2"/>
      <c r="T1033" s="2"/>
      <c r="U1033" s="2" t="s">
        <v>127</v>
      </c>
      <c r="V1033" s="2" t="s">
        <v>129</v>
      </c>
      <c r="W1033" s="2" t="s">
        <v>3028</v>
      </c>
      <c r="X1033" s="2" t="s">
        <v>3028</v>
      </c>
      <c r="Y1033" s="2" t="s">
        <v>133</v>
      </c>
      <c r="Z1033" s="2" t="s">
        <v>134</v>
      </c>
      <c r="AA1033" s="2" t="s">
        <v>3810</v>
      </c>
      <c r="AB1033" s="2"/>
      <c r="AC1033" s="2" t="s">
        <v>3028</v>
      </c>
      <c r="AD1033" s="2"/>
      <c r="AE1033" s="2" t="s">
        <v>3028</v>
      </c>
      <c r="AF1033" s="2">
        <v>0</v>
      </c>
      <c r="AG1033" s="2">
        <v>0</v>
      </c>
      <c r="AI1033" s="2" t="s">
        <v>166</v>
      </c>
      <c r="AJ1033" s="2">
        <v>270.92</v>
      </c>
      <c r="AK1033" s="3">
        <v>1899</v>
      </c>
      <c r="AL1033" s="8" t="s">
        <v>4035</v>
      </c>
      <c r="AM1033" s="59">
        <f t="shared" si="175"/>
        <v>1899</v>
      </c>
      <c r="AN1033" s="14" t="s">
        <v>3028</v>
      </c>
      <c r="AO1033" s="14" t="s">
        <v>3028</v>
      </c>
      <c r="AP1033" s="14" t="s">
        <v>3028</v>
      </c>
      <c r="AQ1033" s="2">
        <v>2020</v>
      </c>
      <c r="AR1033" s="72">
        <f t="shared" si="182"/>
        <v>124</v>
      </c>
      <c r="AS1033" s="69">
        <v>20210331</v>
      </c>
      <c r="AT1033" s="2" t="s">
        <v>185</v>
      </c>
      <c r="AU1033" s="72">
        <v>739340</v>
      </c>
      <c r="AV1033" s="72">
        <v>0</v>
      </c>
      <c r="AW1033" s="71">
        <f t="shared" si="174"/>
        <v>739340</v>
      </c>
      <c r="AX1033" s="71">
        <f t="shared" si="176"/>
        <v>0</v>
      </c>
      <c r="AY1033" s="71">
        <f t="shared" si="177"/>
        <v>0</v>
      </c>
      <c r="AZ1033" s="71">
        <f t="shared" si="178"/>
        <v>739340</v>
      </c>
      <c r="BA1033" s="71">
        <f t="shared" si="179"/>
        <v>0</v>
      </c>
      <c r="BB1033" s="71">
        <f t="shared" si="180"/>
        <v>0</v>
      </c>
      <c r="BC1033" s="71">
        <f t="shared" si="181"/>
        <v>0</v>
      </c>
      <c r="BD1033" s="71">
        <f t="shared" si="183"/>
        <v>0</v>
      </c>
      <c r="BE1033" s="71">
        <f t="shared" si="184"/>
        <v>739340</v>
      </c>
      <c r="BF1033" s="72"/>
      <c r="BG1033" s="3" t="s">
        <v>174</v>
      </c>
      <c r="BH1033" s="2" t="s">
        <v>3805</v>
      </c>
      <c r="BI1033" s="6" t="s">
        <v>3028</v>
      </c>
      <c r="BJ1033" s="6">
        <v>0</v>
      </c>
      <c r="BK1033" s="6">
        <v>0</v>
      </c>
      <c r="BL1033" s="7" t="s">
        <v>3028</v>
      </c>
    </row>
    <row r="1034" spans="2:64" x14ac:dyDescent="0.4">
      <c r="B1034" s="2" t="s">
        <v>2755</v>
      </c>
      <c r="C1034" s="3" t="s">
        <v>180</v>
      </c>
      <c r="D1034" s="2" t="s">
        <v>2756</v>
      </c>
      <c r="E1034" s="3" t="s">
        <v>3028</v>
      </c>
      <c r="F1034" s="2" t="s">
        <v>3028</v>
      </c>
      <c r="G1034" s="2" t="s">
        <v>3635</v>
      </c>
      <c r="H1034" s="3" t="s">
        <v>3028</v>
      </c>
      <c r="I1034" s="2" t="s">
        <v>3028</v>
      </c>
      <c r="J1034" s="2" t="s">
        <v>3028</v>
      </c>
      <c r="K1034" s="3" t="s">
        <v>80</v>
      </c>
      <c r="L1034" s="2" t="s">
        <v>79</v>
      </c>
      <c r="M1034" s="2" t="s">
        <v>4657</v>
      </c>
      <c r="O1034" s="3" t="s">
        <v>59</v>
      </c>
      <c r="P1034" s="2" t="s">
        <v>89</v>
      </c>
      <c r="Q1034" s="3" t="s">
        <v>3782</v>
      </c>
      <c r="R1034" s="2" t="s">
        <v>119</v>
      </c>
      <c r="S1034" s="2"/>
      <c r="T1034" s="2"/>
      <c r="U1034" s="2" t="s">
        <v>127</v>
      </c>
      <c r="V1034" s="2" t="s">
        <v>129</v>
      </c>
      <c r="W1034" s="2" t="s">
        <v>3028</v>
      </c>
      <c r="X1034" s="2" t="s">
        <v>3028</v>
      </c>
      <c r="Y1034" s="2" t="s">
        <v>133</v>
      </c>
      <c r="Z1034" s="2" t="s">
        <v>134</v>
      </c>
      <c r="AA1034" s="2" t="s">
        <v>3810</v>
      </c>
      <c r="AB1034" s="2"/>
      <c r="AC1034" s="2" t="s">
        <v>3028</v>
      </c>
      <c r="AD1034" s="2"/>
      <c r="AE1034" s="2" t="s">
        <v>3028</v>
      </c>
      <c r="AF1034" s="2">
        <v>0</v>
      </c>
      <c r="AG1034" s="2">
        <v>0</v>
      </c>
      <c r="AI1034" s="2" t="s">
        <v>166</v>
      </c>
      <c r="AJ1034" s="2">
        <v>485</v>
      </c>
      <c r="AK1034" s="3">
        <v>1899</v>
      </c>
      <c r="AL1034" s="8" t="s">
        <v>4035</v>
      </c>
      <c r="AM1034" s="59">
        <f t="shared" si="175"/>
        <v>1899</v>
      </c>
      <c r="AN1034" s="14" t="s">
        <v>3028</v>
      </c>
      <c r="AO1034" s="14" t="s">
        <v>3028</v>
      </c>
      <c r="AP1034" s="14" t="s">
        <v>3028</v>
      </c>
      <c r="AQ1034" s="2">
        <v>2020</v>
      </c>
      <c r="AR1034" s="72">
        <f t="shared" si="182"/>
        <v>124</v>
      </c>
      <c r="AS1034" s="69">
        <v>20210331</v>
      </c>
      <c r="AT1034" s="2" t="s">
        <v>185</v>
      </c>
      <c r="AU1034" s="72">
        <v>5138090</v>
      </c>
      <c r="AV1034" s="72">
        <v>0</v>
      </c>
      <c r="AW1034" s="71">
        <f t="shared" si="174"/>
        <v>5138090</v>
      </c>
      <c r="AX1034" s="71">
        <f t="shared" si="176"/>
        <v>0</v>
      </c>
      <c r="AY1034" s="71">
        <f t="shared" si="177"/>
        <v>0</v>
      </c>
      <c r="AZ1034" s="71">
        <f t="shared" si="178"/>
        <v>5138090</v>
      </c>
      <c r="BA1034" s="71">
        <f t="shared" si="179"/>
        <v>0</v>
      </c>
      <c r="BB1034" s="71">
        <f t="shared" si="180"/>
        <v>0</v>
      </c>
      <c r="BC1034" s="71">
        <f t="shared" si="181"/>
        <v>0</v>
      </c>
      <c r="BD1034" s="71">
        <f t="shared" si="183"/>
        <v>0</v>
      </c>
      <c r="BE1034" s="71">
        <f t="shared" si="184"/>
        <v>5138090</v>
      </c>
      <c r="BF1034" s="72"/>
      <c r="BG1034" s="3" t="s">
        <v>174</v>
      </c>
      <c r="BH1034" s="2" t="s">
        <v>3805</v>
      </c>
      <c r="BI1034" s="6" t="s">
        <v>3028</v>
      </c>
      <c r="BJ1034" s="6">
        <v>0</v>
      </c>
      <c r="BK1034" s="6">
        <v>0</v>
      </c>
      <c r="BL1034" s="7" t="s">
        <v>3028</v>
      </c>
    </row>
    <row r="1035" spans="2:64" x14ac:dyDescent="0.4">
      <c r="B1035" s="2" t="s">
        <v>2757</v>
      </c>
      <c r="C1035" s="3" t="s">
        <v>180</v>
      </c>
      <c r="D1035" s="2" t="s">
        <v>2756</v>
      </c>
      <c r="E1035" s="3" t="s">
        <v>3028</v>
      </c>
      <c r="F1035" s="2" t="s">
        <v>3028</v>
      </c>
      <c r="G1035" s="2" t="s">
        <v>3636</v>
      </c>
      <c r="H1035" s="3" t="s">
        <v>3028</v>
      </c>
      <c r="I1035" s="2" t="s">
        <v>3028</v>
      </c>
      <c r="J1035" s="2" t="s">
        <v>3028</v>
      </c>
      <c r="K1035" s="3" t="s">
        <v>80</v>
      </c>
      <c r="L1035" s="2" t="s">
        <v>79</v>
      </c>
      <c r="M1035" s="2" t="s">
        <v>4657</v>
      </c>
      <c r="O1035" s="3" t="s">
        <v>59</v>
      </c>
      <c r="P1035" s="2" t="s">
        <v>89</v>
      </c>
      <c r="Q1035" s="3" t="s">
        <v>3782</v>
      </c>
      <c r="R1035" s="2" t="s">
        <v>119</v>
      </c>
      <c r="S1035" s="2"/>
      <c r="T1035" s="2"/>
      <c r="U1035" s="2" t="s">
        <v>127</v>
      </c>
      <c r="V1035" s="2" t="s">
        <v>129</v>
      </c>
      <c r="W1035" s="2" t="s">
        <v>3028</v>
      </c>
      <c r="X1035" s="2" t="s">
        <v>3028</v>
      </c>
      <c r="Y1035" s="2" t="s">
        <v>133</v>
      </c>
      <c r="Z1035" s="2" t="s">
        <v>134</v>
      </c>
      <c r="AA1035" s="2" t="s">
        <v>3810</v>
      </c>
      <c r="AB1035" s="2"/>
      <c r="AC1035" s="2" t="s">
        <v>3028</v>
      </c>
      <c r="AD1035" s="2"/>
      <c r="AE1035" s="2" t="s">
        <v>3028</v>
      </c>
      <c r="AF1035" s="2">
        <v>0</v>
      </c>
      <c r="AG1035" s="2">
        <v>0</v>
      </c>
      <c r="AI1035" s="2" t="s">
        <v>166</v>
      </c>
      <c r="AJ1035" s="2">
        <v>456</v>
      </c>
      <c r="AK1035" s="3">
        <v>1899</v>
      </c>
      <c r="AL1035" s="8" t="s">
        <v>4035</v>
      </c>
      <c r="AM1035" s="59">
        <f t="shared" si="175"/>
        <v>1899</v>
      </c>
      <c r="AN1035" s="14" t="s">
        <v>3028</v>
      </c>
      <c r="AO1035" s="14" t="s">
        <v>3028</v>
      </c>
      <c r="AP1035" s="14" t="s">
        <v>3028</v>
      </c>
      <c r="AQ1035" s="2">
        <v>2020</v>
      </c>
      <c r="AR1035" s="72">
        <f t="shared" si="182"/>
        <v>124</v>
      </c>
      <c r="AS1035" s="69">
        <v>20210331</v>
      </c>
      <c r="AT1035" s="2" t="s">
        <v>185</v>
      </c>
      <c r="AU1035" s="72">
        <v>4830864</v>
      </c>
      <c r="AV1035" s="72">
        <v>0</v>
      </c>
      <c r="AW1035" s="71">
        <f t="shared" si="174"/>
        <v>4830864</v>
      </c>
      <c r="AX1035" s="71">
        <f t="shared" si="176"/>
        <v>0</v>
      </c>
      <c r="AY1035" s="71">
        <f t="shared" si="177"/>
        <v>0</v>
      </c>
      <c r="AZ1035" s="71">
        <f t="shared" si="178"/>
        <v>4830864</v>
      </c>
      <c r="BA1035" s="71">
        <f t="shared" si="179"/>
        <v>0</v>
      </c>
      <c r="BB1035" s="71">
        <f t="shared" si="180"/>
        <v>0</v>
      </c>
      <c r="BC1035" s="71">
        <f t="shared" si="181"/>
        <v>0</v>
      </c>
      <c r="BD1035" s="71">
        <f t="shared" si="183"/>
        <v>0</v>
      </c>
      <c r="BE1035" s="71">
        <f t="shared" si="184"/>
        <v>4830864</v>
      </c>
      <c r="BF1035" s="72"/>
      <c r="BG1035" s="3" t="s">
        <v>174</v>
      </c>
      <c r="BH1035" s="2" t="s">
        <v>3805</v>
      </c>
      <c r="BI1035" s="6" t="s">
        <v>3028</v>
      </c>
      <c r="BJ1035" s="6">
        <v>0</v>
      </c>
      <c r="BK1035" s="6">
        <v>0</v>
      </c>
      <c r="BL1035" s="7" t="s">
        <v>3028</v>
      </c>
    </row>
    <row r="1036" spans="2:64" x14ac:dyDescent="0.4">
      <c r="B1036" s="2" t="s">
        <v>2758</v>
      </c>
      <c r="C1036" s="3" t="s">
        <v>180</v>
      </c>
      <c r="D1036" s="2" t="s">
        <v>2756</v>
      </c>
      <c r="E1036" s="3" t="s">
        <v>3028</v>
      </c>
      <c r="F1036" s="2" t="s">
        <v>3028</v>
      </c>
      <c r="G1036" s="2" t="s">
        <v>3637</v>
      </c>
      <c r="H1036" s="3" t="s">
        <v>3028</v>
      </c>
      <c r="I1036" s="2" t="s">
        <v>3028</v>
      </c>
      <c r="J1036" s="2" t="s">
        <v>3028</v>
      </c>
      <c r="K1036" s="3" t="s">
        <v>80</v>
      </c>
      <c r="L1036" s="2" t="s">
        <v>79</v>
      </c>
      <c r="M1036" s="2" t="s">
        <v>4657</v>
      </c>
      <c r="O1036" s="3" t="s">
        <v>59</v>
      </c>
      <c r="P1036" s="2" t="s">
        <v>89</v>
      </c>
      <c r="Q1036" s="3" t="s">
        <v>3782</v>
      </c>
      <c r="R1036" s="2" t="s">
        <v>119</v>
      </c>
      <c r="S1036" s="2"/>
      <c r="T1036" s="2"/>
      <c r="U1036" s="2" t="s">
        <v>127</v>
      </c>
      <c r="V1036" s="2" t="s">
        <v>129</v>
      </c>
      <c r="W1036" s="2" t="s">
        <v>3028</v>
      </c>
      <c r="X1036" s="2" t="s">
        <v>3028</v>
      </c>
      <c r="Y1036" s="2" t="s">
        <v>133</v>
      </c>
      <c r="Z1036" s="2" t="s">
        <v>134</v>
      </c>
      <c r="AA1036" s="2" t="s">
        <v>3810</v>
      </c>
      <c r="AB1036" s="2"/>
      <c r="AC1036" s="2" t="s">
        <v>3028</v>
      </c>
      <c r="AD1036" s="2"/>
      <c r="AE1036" s="2" t="s">
        <v>3028</v>
      </c>
      <c r="AF1036" s="2">
        <v>0</v>
      </c>
      <c r="AG1036" s="2">
        <v>0</v>
      </c>
      <c r="AI1036" s="2" t="s">
        <v>166</v>
      </c>
      <c r="AJ1036" s="2">
        <v>223</v>
      </c>
      <c r="AK1036" s="3">
        <v>1899</v>
      </c>
      <c r="AL1036" s="8" t="s">
        <v>4035</v>
      </c>
      <c r="AM1036" s="59">
        <f t="shared" si="175"/>
        <v>1899</v>
      </c>
      <c r="AN1036" s="14" t="s">
        <v>3028</v>
      </c>
      <c r="AO1036" s="14" t="s">
        <v>3028</v>
      </c>
      <c r="AP1036" s="14" t="s">
        <v>3028</v>
      </c>
      <c r="AQ1036" s="2">
        <v>2020</v>
      </c>
      <c r="AR1036" s="72">
        <f t="shared" si="182"/>
        <v>124</v>
      </c>
      <c r="AS1036" s="69">
        <v>20210331</v>
      </c>
      <c r="AT1036" s="2" t="s">
        <v>185</v>
      </c>
      <c r="AU1036" s="72">
        <v>2362462</v>
      </c>
      <c r="AV1036" s="72">
        <v>0</v>
      </c>
      <c r="AW1036" s="71">
        <f t="shared" si="174"/>
        <v>2362462</v>
      </c>
      <c r="AX1036" s="71">
        <f t="shared" si="176"/>
        <v>0</v>
      </c>
      <c r="AY1036" s="71">
        <f t="shared" si="177"/>
        <v>0</v>
      </c>
      <c r="AZ1036" s="71">
        <f t="shared" si="178"/>
        <v>2362462</v>
      </c>
      <c r="BA1036" s="71">
        <f t="shared" si="179"/>
        <v>0</v>
      </c>
      <c r="BB1036" s="71">
        <f t="shared" si="180"/>
        <v>0</v>
      </c>
      <c r="BC1036" s="71">
        <f t="shared" si="181"/>
        <v>0</v>
      </c>
      <c r="BD1036" s="71">
        <f t="shared" si="183"/>
        <v>0</v>
      </c>
      <c r="BE1036" s="71">
        <f t="shared" si="184"/>
        <v>2362462</v>
      </c>
      <c r="BF1036" s="72"/>
      <c r="BG1036" s="3" t="s">
        <v>174</v>
      </c>
      <c r="BH1036" s="2" t="s">
        <v>3805</v>
      </c>
      <c r="BI1036" s="6" t="s">
        <v>3028</v>
      </c>
      <c r="BJ1036" s="6">
        <v>0</v>
      </c>
      <c r="BK1036" s="6">
        <v>0</v>
      </c>
      <c r="BL1036" s="7" t="s">
        <v>3028</v>
      </c>
    </row>
    <row r="1037" spans="2:64" x14ac:dyDescent="0.4">
      <c r="B1037" s="2" t="s">
        <v>2759</v>
      </c>
      <c r="C1037" s="3" t="s">
        <v>180</v>
      </c>
      <c r="D1037" s="2" t="s">
        <v>2760</v>
      </c>
      <c r="E1037" s="3" t="s">
        <v>3028</v>
      </c>
      <c r="F1037" s="2" t="s">
        <v>3028</v>
      </c>
      <c r="G1037" s="2" t="s">
        <v>3638</v>
      </c>
      <c r="H1037" s="3" t="s">
        <v>3028</v>
      </c>
      <c r="I1037" s="2" t="s">
        <v>3028</v>
      </c>
      <c r="J1037" s="2" t="s">
        <v>3028</v>
      </c>
      <c r="K1037" s="3" t="s">
        <v>80</v>
      </c>
      <c r="L1037" s="2" t="s">
        <v>79</v>
      </c>
      <c r="M1037" s="2" t="s">
        <v>4657</v>
      </c>
      <c r="O1037" s="3" t="s">
        <v>59</v>
      </c>
      <c r="P1037" s="2" t="s">
        <v>89</v>
      </c>
      <c r="Q1037" s="3" t="s">
        <v>3782</v>
      </c>
      <c r="R1037" s="2" t="s">
        <v>119</v>
      </c>
      <c r="S1037" s="2"/>
      <c r="T1037" s="2"/>
      <c r="U1037" s="2" t="s">
        <v>127</v>
      </c>
      <c r="V1037" s="2" t="s">
        <v>129</v>
      </c>
      <c r="W1037" s="2" t="s">
        <v>3028</v>
      </c>
      <c r="X1037" s="2" t="s">
        <v>3028</v>
      </c>
      <c r="Y1037" s="2" t="s">
        <v>133</v>
      </c>
      <c r="Z1037" s="2" t="s">
        <v>134</v>
      </c>
      <c r="AA1037" s="2" t="s">
        <v>3810</v>
      </c>
      <c r="AB1037" s="2"/>
      <c r="AC1037" s="2" t="s">
        <v>3028</v>
      </c>
      <c r="AD1037" s="2"/>
      <c r="AE1037" s="2" t="s">
        <v>3028</v>
      </c>
      <c r="AF1037" s="2">
        <v>0</v>
      </c>
      <c r="AG1037" s="2">
        <v>0</v>
      </c>
      <c r="AI1037" s="2" t="s">
        <v>166</v>
      </c>
      <c r="AJ1037" s="2">
        <v>261</v>
      </c>
      <c r="AK1037" s="3">
        <v>1899</v>
      </c>
      <c r="AL1037" s="8" t="s">
        <v>4035</v>
      </c>
      <c r="AM1037" s="59">
        <f t="shared" si="175"/>
        <v>1899</v>
      </c>
      <c r="AN1037" s="14" t="s">
        <v>3028</v>
      </c>
      <c r="AO1037" s="14" t="s">
        <v>3028</v>
      </c>
      <c r="AP1037" s="14" t="s">
        <v>3028</v>
      </c>
      <c r="AQ1037" s="2">
        <v>2020</v>
      </c>
      <c r="AR1037" s="72">
        <f t="shared" si="182"/>
        <v>124</v>
      </c>
      <c r="AS1037" s="69">
        <v>20210331</v>
      </c>
      <c r="AT1037" s="2" t="s">
        <v>185</v>
      </c>
      <c r="AU1037" s="72">
        <v>2765034</v>
      </c>
      <c r="AV1037" s="72">
        <v>0</v>
      </c>
      <c r="AW1037" s="71">
        <f t="shared" si="174"/>
        <v>2765034</v>
      </c>
      <c r="AX1037" s="71">
        <f t="shared" si="176"/>
        <v>0</v>
      </c>
      <c r="AY1037" s="71">
        <f t="shared" si="177"/>
        <v>0</v>
      </c>
      <c r="AZ1037" s="71">
        <f t="shared" si="178"/>
        <v>2765034</v>
      </c>
      <c r="BA1037" s="71">
        <f t="shared" si="179"/>
        <v>0</v>
      </c>
      <c r="BB1037" s="71">
        <f t="shared" si="180"/>
        <v>0</v>
      </c>
      <c r="BC1037" s="71">
        <f t="shared" si="181"/>
        <v>0</v>
      </c>
      <c r="BD1037" s="71">
        <f t="shared" si="183"/>
        <v>0</v>
      </c>
      <c r="BE1037" s="71">
        <f t="shared" si="184"/>
        <v>2765034</v>
      </c>
      <c r="BF1037" s="72"/>
      <c r="BG1037" s="3" t="s">
        <v>174</v>
      </c>
      <c r="BH1037" s="2" t="s">
        <v>3805</v>
      </c>
      <c r="BI1037" s="6" t="s">
        <v>3028</v>
      </c>
      <c r="BJ1037" s="6">
        <v>0</v>
      </c>
      <c r="BK1037" s="6">
        <v>0</v>
      </c>
      <c r="BL1037" s="7" t="s">
        <v>3028</v>
      </c>
    </row>
    <row r="1038" spans="2:64" x14ac:dyDescent="0.4">
      <c r="B1038" s="2" t="s">
        <v>2761</v>
      </c>
      <c r="C1038" s="3" t="s">
        <v>180</v>
      </c>
      <c r="D1038" s="2" t="s">
        <v>2762</v>
      </c>
      <c r="E1038" s="3" t="s">
        <v>3028</v>
      </c>
      <c r="F1038" s="2" t="s">
        <v>3028</v>
      </c>
      <c r="G1038" s="2" t="s">
        <v>3639</v>
      </c>
      <c r="H1038" s="3" t="s">
        <v>3028</v>
      </c>
      <c r="I1038" s="2" t="s">
        <v>3028</v>
      </c>
      <c r="J1038" s="2" t="s">
        <v>3028</v>
      </c>
      <c r="K1038" s="3" t="s">
        <v>80</v>
      </c>
      <c r="L1038" s="2" t="s">
        <v>79</v>
      </c>
      <c r="M1038" s="2" t="s">
        <v>4657</v>
      </c>
      <c r="O1038" s="3" t="s">
        <v>59</v>
      </c>
      <c r="P1038" s="2" t="s">
        <v>89</v>
      </c>
      <c r="Q1038" s="3" t="s">
        <v>3782</v>
      </c>
      <c r="R1038" s="2" t="s">
        <v>119</v>
      </c>
      <c r="S1038" s="2"/>
      <c r="T1038" s="2"/>
      <c r="U1038" s="2" t="s">
        <v>127</v>
      </c>
      <c r="V1038" s="2" t="s">
        <v>129</v>
      </c>
      <c r="W1038" s="2" t="s">
        <v>3028</v>
      </c>
      <c r="X1038" s="2" t="s">
        <v>3028</v>
      </c>
      <c r="Y1038" s="2" t="s">
        <v>133</v>
      </c>
      <c r="Z1038" s="2" t="s">
        <v>134</v>
      </c>
      <c r="AA1038" s="2" t="s">
        <v>3810</v>
      </c>
      <c r="AB1038" s="2"/>
      <c r="AC1038" s="2" t="s">
        <v>3028</v>
      </c>
      <c r="AD1038" s="2"/>
      <c r="AE1038" s="2" t="s">
        <v>3028</v>
      </c>
      <c r="AF1038" s="2">
        <v>0</v>
      </c>
      <c r="AG1038" s="2">
        <v>0</v>
      </c>
      <c r="AI1038" s="2" t="s">
        <v>166</v>
      </c>
      <c r="AJ1038" s="2">
        <v>153</v>
      </c>
      <c r="AK1038" s="3">
        <v>1899</v>
      </c>
      <c r="AL1038" s="8" t="s">
        <v>4035</v>
      </c>
      <c r="AM1038" s="59">
        <f t="shared" si="175"/>
        <v>1899</v>
      </c>
      <c r="AN1038" s="14" t="s">
        <v>3028</v>
      </c>
      <c r="AO1038" s="14" t="s">
        <v>3028</v>
      </c>
      <c r="AP1038" s="14" t="s">
        <v>3028</v>
      </c>
      <c r="AQ1038" s="2">
        <v>2020</v>
      </c>
      <c r="AR1038" s="72">
        <f t="shared" si="182"/>
        <v>124</v>
      </c>
      <c r="AS1038" s="69">
        <v>20210331</v>
      </c>
      <c r="AT1038" s="2" t="s">
        <v>185</v>
      </c>
      <c r="AU1038" s="72">
        <v>417537</v>
      </c>
      <c r="AV1038" s="72">
        <v>0</v>
      </c>
      <c r="AW1038" s="71">
        <f t="shared" si="174"/>
        <v>417537</v>
      </c>
      <c r="AX1038" s="71">
        <f t="shared" si="176"/>
        <v>0</v>
      </c>
      <c r="AY1038" s="71">
        <f t="shared" si="177"/>
        <v>0</v>
      </c>
      <c r="AZ1038" s="71">
        <f t="shared" si="178"/>
        <v>417537</v>
      </c>
      <c r="BA1038" s="71">
        <f t="shared" si="179"/>
        <v>0</v>
      </c>
      <c r="BB1038" s="71">
        <f t="shared" si="180"/>
        <v>0</v>
      </c>
      <c r="BC1038" s="71">
        <f t="shared" si="181"/>
        <v>0</v>
      </c>
      <c r="BD1038" s="71">
        <f t="shared" si="183"/>
        <v>0</v>
      </c>
      <c r="BE1038" s="71">
        <f t="shared" si="184"/>
        <v>417537</v>
      </c>
      <c r="BF1038" s="72"/>
      <c r="BG1038" s="3" t="s">
        <v>174</v>
      </c>
      <c r="BH1038" s="2" t="s">
        <v>3805</v>
      </c>
      <c r="BI1038" s="6" t="s">
        <v>3028</v>
      </c>
      <c r="BJ1038" s="6">
        <v>0</v>
      </c>
      <c r="BK1038" s="6">
        <v>0</v>
      </c>
      <c r="BL1038" s="7" t="s">
        <v>3028</v>
      </c>
    </row>
    <row r="1039" spans="2:64" x14ac:dyDescent="0.4">
      <c r="B1039" s="2" t="s">
        <v>2763</v>
      </c>
      <c r="C1039" s="3" t="s">
        <v>180</v>
      </c>
      <c r="D1039" s="2" t="s">
        <v>2764</v>
      </c>
      <c r="E1039" s="3" t="s">
        <v>3028</v>
      </c>
      <c r="F1039" s="2" t="s">
        <v>3028</v>
      </c>
      <c r="G1039" s="2" t="s">
        <v>3640</v>
      </c>
      <c r="H1039" s="3" t="s">
        <v>3028</v>
      </c>
      <c r="I1039" s="2" t="s">
        <v>3028</v>
      </c>
      <c r="J1039" s="2" t="s">
        <v>3028</v>
      </c>
      <c r="K1039" s="3" t="s">
        <v>80</v>
      </c>
      <c r="L1039" s="2" t="s">
        <v>79</v>
      </c>
      <c r="M1039" s="2" t="s">
        <v>4657</v>
      </c>
      <c r="O1039" s="3" t="s">
        <v>59</v>
      </c>
      <c r="P1039" s="2" t="s">
        <v>89</v>
      </c>
      <c r="Q1039" s="3" t="s">
        <v>3782</v>
      </c>
      <c r="R1039" s="2" t="s">
        <v>119</v>
      </c>
      <c r="S1039" s="2"/>
      <c r="T1039" s="2"/>
      <c r="U1039" s="2" t="s">
        <v>127</v>
      </c>
      <c r="V1039" s="2" t="s">
        <v>129</v>
      </c>
      <c r="W1039" s="2" t="s">
        <v>3028</v>
      </c>
      <c r="X1039" s="2" t="s">
        <v>3028</v>
      </c>
      <c r="Y1039" s="2" t="s">
        <v>133</v>
      </c>
      <c r="Z1039" s="2" t="s">
        <v>134</v>
      </c>
      <c r="AA1039" s="2" t="s">
        <v>3810</v>
      </c>
      <c r="AB1039" s="2"/>
      <c r="AC1039" s="2" t="s">
        <v>3028</v>
      </c>
      <c r="AD1039" s="2"/>
      <c r="AE1039" s="2" t="s">
        <v>3028</v>
      </c>
      <c r="AF1039" s="2">
        <v>0</v>
      </c>
      <c r="AG1039" s="2">
        <v>0</v>
      </c>
      <c r="AI1039" s="2" t="s">
        <v>166</v>
      </c>
      <c r="AJ1039" s="2">
        <v>186.59</v>
      </c>
      <c r="AK1039" s="3">
        <v>1899</v>
      </c>
      <c r="AL1039" s="8" t="s">
        <v>4035</v>
      </c>
      <c r="AM1039" s="59">
        <f t="shared" si="175"/>
        <v>1899</v>
      </c>
      <c r="AN1039" s="14" t="s">
        <v>3028</v>
      </c>
      <c r="AO1039" s="14" t="s">
        <v>3028</v>
      </c>
      <c r="AP1039" s="14" t="s">
        <v>3028</v>
      </c>
      <c r="AQ1039" s="2">
        <v>2020</v>
      </c>
      <c r="AR1039" s="72">
        <f t="shared" si="182"/>
        <v>124</v>
      </c>
      <c r="AS1039" s="69">
        <v>20210331</v>
      </c>
      <c r="AT1039" s="2" t="s">
        <v>185</v>
      </c>
      <c r="AU1039" s="72">
        <v>1976734</v>
      </c>
      <c r="AV1039" s="72">
        <v>0</v>
      </c>
      <c r="AW1039" s="71">
        <f t="shared" si="174"/>
        <v>1976734</v>
      </c>
      <c r="AX1039" s="71">
        <f t="shared" si="176"/>
        <v>0</v>
      </c>
      <c r="AY1039" s="71">
        <f t="shared" si="177"/>
        <v>0</v>
      </c>
      <c r="AZ1039" s="71">
        <f t="shared" si="178"/>
        <v>1976734</v>
      </c>
      <c r="BA1039" s="71">
        <f t="shared" si="179"/>
        <v>0</v>
      </c>
      <c r="BB1039" s="71">
        <f t="shared" si="180"/>
        <v>0</v>
      </c>
      <c r="BC1039" s="71">
        <f t="shared" si="181"/>
        <v>0</v>
      </c>
      <c r="BD1039" s="71">
        <f t="shared" si="183"/>
        <v>0</v>
      </c>
      <c r="BE1039" s="71">
        <f t="shared" si="184"/>
        <v>1976734</v>
      </c>
      <c r="BF1039" s="72"/>
      <c r="BG1039" s="3" t="s">
        <v>174</v>
      </c>
      <c r="BH1039" s="2" t="s">
        <v>3805</v>
      </c>
      <c r="BI1039" s="6" t="s">
        <v>3028</v>
      </c>
      <c r="BJ1039" s="6">
        <v>0</v>
      </c>
      <c r="BK1039" s="6">
        <v>0</v>
      </c>
      <c r="BL1039" s="7" t="s">
        <v>3028</v>
      </c>
    </row>
    <row r="1040" spans="2:64" x14ac:dyDescent="0.4">
      <c r="B1040" s="2" t="s">
        <v>2765</v>
      </c>
      <c r="C1040" s="3" t="s">
        <v>180</v>
      </c>
      <c r="D1040" s="2" t="s">
        <v>2766</v>
      </c>
      <c r="E1040" s="3" t="s">
        <v>3028</v>
      </c>
      <c r="F1040" s="2" t="s">
        <v>3028</v>
      </c>
      <c r="G1040" s="2" t="s">
        <v>3581</v>
      </c>
      <c r="H1040" s="3" t="s">
        <v>3028</v>
      </c>
      <c r="I1040" s="2" t="s">
        <v>3028</v>
      </c>
      <c r="J1040" s="2" t="s">
        <v>3028</v>
      </c>
      <c r="K1040" s="3" t="s">
        <v>80</v>
      </c>
      <c r="L1040" s="2" t="s">
        <v>79</v>
      </c>
      <c r="M1040" s="2" t="s">
        <v>4657</v>
      </c>
      <c r="O1040" s="3" t="s">
        <v>59</v>
      </c>
      <c r="P1040" s="2" t="s">
        <v>89</v>
      </c>
      <c r="Q1040" s="3" t="s">
        <v>3782</v>
      </c>
      <c r="R1040" s="2" t="s">
        <v>119</v>
      </c>
      <c r="S1040" s="2"/>
      <c r="T1040" s="2"/>
      <c r="U1040" s="2" t="s">
        <v>127</v>
      </c>
      <c r="V1040" s="2" t="s">
        <v>129</v>
      </c>
      <c r="W1040" s="2" t="s">
        <v>3028</v>
      </c>
      <c r="X1040" s="2" t="s">
        <v>3028</v>
      </c>
      <c r="Y1040" s="2" t="s">
        <v>133</v>
      </c>
      <c r="Z1040" s="2" t="s">
        <v>134</v>
      </c>
      <c r="AA1040" s="2" t="s">
        <v>3810</v>
      </c>
      <c r="AB1040" s="2"/>
      <c r="AC1040" s="2" t="s">
        <v>3028</v>
      </c>
      <c r="AD1040" s="2"/>
      <c r="AE1040" s="2" t="s">
        <v>3028</v>
      </c>
      <c r="AF1040" s="2">
        <v>0</v>
      </c>
      <c r="AG1040" s="2">
        <v>0</v>
      </c>
      <c r="AI1040" s="2" t="s">
        <v>166</v>
      </c>
      <c r="AJ1040" s="2">
        <v>213</v>
      </c>
      <c r="AK1040" s="3">
        <v>1899</v>
      </c>
      <c r="AL1040" s="8" t="s">
        <v>4035</v>
      </c>
      <c r="AM1040" s="59">
        <f t="shared" si="175"/>
        <v>1899</v>
      </c>
      <c r="AN1040" s="14" t="s">
        <v>3028</v>
      </c>
      <c r="AO1040" s="14" t="s">
        <v>3028</v>
      </c>
      <c r="AP1040" s="14" t="s">
        <v>3028</v>
      </c>
      <c r="AQ1040" s="2">
        <v>2020</v>
      </c>
      <c r="AR1040" s="72">
        <f t="shared" si="182"/>
        <v>124</v>
      </c>
      <c r="AS1040" s="69">
        <v>20210331</v>
      </c>
      <c r="AT1040" s="2" t="s">
        <v>185</v>
      </c>
      <c r="AU1040" s="72">
        <v>2256522</v>
      </c>
      <c r="AV1040" s="72">
        <v>0</v>
      </c>
      <c r="AW1040" s="71">
        <f t="shared" si="174"/>
        <v>2256522</v>
      </c>
      <c r="AX1040" s="71">
        <f t="shared" si="176"/>
        <v>0</v>
      </c>
      <c r="AY1040" s="71">
        <f t="shared" si="177"/>
        <v>0</v>
      </c>
      <c r="AZ1040" s="71">
        <f t="shared" si="178"/>
        <v>2256522</v>
      </c>
      <c r="BA1040" s="71">
        <f t="shared" si="179"/>
        <v>0</v>
      </c>
      <c r="BB1040" s="71">
        <f t="shared" si="180"/>
        <v>0</v>
      </c>
      <c r="BC1040" s="71">
        <f t="shared" si="181"/>
        <v>0</v>
      </c>
      <c r="BD1040" s="71">
        <f t="shared" si="183"/>
        <v>0</v>
      </c>
      <c r="BE1040" s="71">
        <f t="shared" si="184"/>
        <v>2256522</v>
      </c>
      <c r="BF1040" s="72"/>
      <c r="BG1040" s="3" t="s">
        <v>174</v>
      </c>
      <c r="BH1040" s="2" t="s">
        <v>3805</v>
      </c>
      <c r="BI1040" s="6" t="s">
        <v>3028</v>
      </c>
      <c r="BJ1040" s="6">
        <v>0</v>
      </c>
      <c r="BK1040" s="6">
        <v>0</v>
      </c>
      <c r="BL1040" s="7" t="s">
        <v>3028</v>
      </c>
    </row>
    <row r="1041" spans="2:64" x14ac:dyDescent="0.4">
      <c r="B1041" s="2" t="s">
        <v>2767</v>
      </c>
      <c r="C1041" s="3" t="s">
        <v>180</v>
      </c>
      <c r="D1041" s="2" t="s">
        <v>2766</v>
      </c>
      <c r="E1041" s="3" t="s">
        <v>3028</v>
      </c>
      <c r="F1041" s="2" t="s">
        <v>3028</v>
      </c>
      <c r="G1041" s="2" t="s">
        <v>3641</v>
      </c>
      <c r="H1041" s="3" t="s">
        <v>3028</v>
      </c>
      <c r="I1041" s="2" t="s">
        <v>3028</v>
      </c>
      <c r="J1041" s="2" t="s">
        <v>3028</v>
      </c>
      <c r="K1041" s="3" t="s">
        <v>80</v>
      </c>
      <c r="L1041" s="2" t="s">
        <v>79</v>
      </c>
      <c r="M1041" s="2" t="s">
        <v>4657</v>
      </c>
      <c r="O1041" s="3" t="s">
        <v>59</v>
      </c>
      <c r="P1041" s="2" t="s">
        <v>89</v>
      </c>
      <c r="Q1041" s="3" t="s">
        <v>3782</v>
      </c>
      <c r="R1041" s="2" t="s">
        <v>119</v>
      </c>
      <c r="S1041" s="2"/>
      <c r="T1041" s="2"/>
      <c r="U1041" s="2" t="s">
        <v>127</v>
      </c>
      <c r="V1041" s="2" t="s">
        <v>129</v>
      </c>
      <c r="W1041" s="2" t="s">
        <v>3028</v>
      </c>
      <c r="X1041" s="2" t="s">
        <v>3028</v>
      </c>
      <c r="Y1041" s="2" t="s">
        <v>133</v>
      </c>
      <c r="Z1041" s="2" t="s">
        <v>134</v>
      </c>
      <c r="AA1041" s="2" t="s">
        <v>3810</v>
      </c>
      <c r="AB1041" s="2"/>
      <c r="AC1041" s="2" t="s">
        <v>3028</v>
      </c>
      <c r="AD1041" s="2"/>
      <c r="AE1041" s="2" t="s">
        <v>3028</v>
      </c>
      <c r="AF1041" s="2">
        <v>0</v>
      </c>
      <c r="AG1041" s="2">
        <v>0</v>
      </c>
      <c r="AI1041" s="2" t="s">
        <v>166</v>
      </c>
      <c r="AJ1041" s="2">
        <v>332</v>
      </c>
      <c r="AK1041" s="3">
        <v>1899</v>
      </c>
      <c r="AL1041" s="8" t="s">
        <v>4035</v>
      </c>
      <c r="AM1041" s="59">
        <f t="shared" si="175"/>
        <v>1899</v>
      </c>
      <c r="AN1041" s="14" t="s">
        <v>3028</v>
      </c>
      <c r="AO1041" s="14" t="s">
        <v>3028</v>
      </c>
      <c r="AP1041" s="14" t="s">
        <v>3028</v>
      </c>
      <c r="AQ1041" s="2">
        <v>2020</v>
      </c>
      <c r="AR1041" s="72">
        <f t="shared" si="182"/>
        <v>124</v>
      </c>
      <c r="AS1041" s="69">
        <v>20210331</v>
      </c>
      <c r="AT1041" s="2" t="s">
        <v>185</v>
      </c>
      <c r="AU1041" s="72">
        <v>3517208</v>
      </c>
      <c r="AV1041" s="72">
        <v>0</v>
      </c>
      <c r="AW1041" s="71">
        <f t="shared" si="174"/>
        <v>3517208</v>
      </c>
      <c r="AX1041" s="71">
        <f t="shared" si="176"/>
        <v>0</v>
      </c>
      <c r="AY1041" s="71">
        <f t="shared" si="177"/>
        <v>0</v>
      </c>
      <c r="AZ1041" s="71">
        <f t="shared" si="178"/>
        <v>3517208</v>
      </c>
      <c r="BA1041" s="71">
        <f t="shared" si="179"/>
        <v>0</v>
      </c>
      <c r="BB1041" s="71">
        <f t="shared" si="180"/>
        <v>0</v>
      </c>
      <c r="BC1041" s="71">
        <f t="shared" si="181"/>
        <v>0</v>
      </c>
      <c r="BD1041" s="71">
        <f t="shared" si="183"/>
        <v>0</v>
      </c>
      <c r="BE1041" s="71">
        <f t="shared" si="184"/>
        <v>3517208</v>
      </c>
      <c r="BF1041" s="72"/>
      <c r="BG1041" s="3" t="s">
        <v>174</v>
      </c>
      <c r="BH1041" s="2" t="s">
        <v>3805</v>
      </c>
      <c r="BI1041" s="6" t="s">
        <v>3028</v>
      </c>
      <c r="BJ1041" s="6">
        <v>0</v>
      </c>
      <c r="BK1041" s="6">
        <v>0</v>
      </c>
      <c r="BL1041" s="7" t="s">
        <v>3028</v>
      </c>
    </row>
    <row r="1042" spans="2:64" x14ac:dyDescent="0.4">
      <c r="B1042" s="2" t="s">
        <v>2768</v>
      </c>
      <c r="C1042" s="3" t="s">
        <v>180</v>
      </c>
      <c r="D1042" s="2" t="s">
        <v>2769</v>
      </c>
      <c r="E1042" s="3" t="s">
        <v>3028</v>
      </c>
      <c r="F1042" s="2" t="s">
        <v>3028</v>
      </c>
      <c r="G1042" s="2" t="s">
        <v>3210</v>
      </c>
      <c r="H1042" s="3" t="s">
        <v>3028</v>
      </c>
      <c r="I1042" s="2" t="s">
        <v>3028</v>
      </c>
      <c r="J1042" s="2" t="s">
        <v>3028</v>
      </c>
      <c r="K1042" s="3" t="s">
        <v>80</v>
      </c>
      <c r="L1042" s="2" t="s">
        <v>79</v>
      </c>
      <c r="M1042" s="2" t="s">
        <v>4657</v>
      </c>
      <c r="O1042" s="3" t="s">
        <v>59</v>
      </c>
      <c r="P1042" s="2" t="s">
        <v>89</v>
      </c>
      <c r="Q1042" s="3" t="s">
        <v>3782</v>
      </c>
      <c r="R1042" s="2" t="s">
        <v>119</v>
      </c>
      <c r="S1042" s="2"/>
      <c r="T1042" s="2"/>
      <c r="U1042" s="2" t="s">
        <v>127</v>
      </c>
      <c r="V1042" s="2" t="s">
        <v>129</v>
      </c>
      <c r="W1042" s="2" t="s">
        <v>3028</v>
      </c>
      <c r="X1042" s="2" t="s">
        <v>3028</v>
      </c>
      <c r="Y1042" s="2" t="s">
        <v>133</v>
      </c>
      <c r="Z1042" s="2" t="s">
        <v>134</v>
      </c>
      <c r="AA1042" s="2" t="s">
        <v>3810</v>
      </c>
      <c r="AB1042" s="2"/>
      <c r="AC1042" s="2" t="s">
        <v>3028</v>
      </c>
      <c r="AD1042" s="2"/>
      <c r="AE1042" s="2" t="s">
        <v>3028</v>
      </c>
      <c r="AF1042" s="2">
        <v>0</v>
      </c>
      <c r="AG1042" s="2">
        <v>0</v>
      </c>
      <c r="AI1042" s="2" t="s">
        <v>166</v>
      </c>
      <c r="AJ1042" s="2">
        <v>441.31</v>
      </c>
      <c r="AK1042" s="3">
        <v>1899</v>
      </c>
      <c r="AL1042" s="8" t="s">
        <v>4035</v>
      </c>
      <c r="AM1042" s="59">
        <f t="shared" si="175"/>
        <v>1899</v>
      </c>
      <c r="AN1042" s="14" t="s">
        <v>3028</v>
      </c>
      <c r="AO1042" s="14" t="s">
        <v>3028</v>
      </c>
      <c r="AP1042" s="14" t="s">
        <v>3028</v>
      </c>
      <c r="AQ1042" s="2">
        <v>2020</v>
      </c>
      <c r="AR1042" s="72">
        <f t="shared" si="182"/>
        <v>124</v>
      </c>
      <c r="AS1042" s="69">
        <v>20210331</v>
      </c>
      <c r="AT1042" s="2" t="s">
        <v>185</v>
      </c>
      <c r="AU1042" s="72">
        <v>4675238</v>
      </c>
      <c r="AV1042" s="72">
        <v>0</v>
      </c>
      <c r="AW1042" s="71">
        <f t="shared" si="174"/>
        <v>4675238</v>
      </c>
      <c r="AX1042" s="71">
        <f t="shared" si="176"/>
        <v>0</v>
      </c>
      <c r="AY1042" s="71">
        <f t="shared" si="177"/>
        <v>0</v>
      </c>
      <c r="AZ1042" s="71">
        <f t="shared" si="178"/>
        <v>4675238</v>
      </c>
      <c r="BA1042" s="71">
        <f t="shared" si="179"/>
        <v>0</v>
      </c>
      <c r="BB1042" s="71">
        <f t="shared" si="180"/>
        <v>0</v>
      </c>
      <c r="BC1042" s="71">
        <f t="shared" si="181"/>
        <v>0</v>
      </c>
      <c r="BD1042" s="71">
        <f t="shared" si="183"/>
        <v>0</v>
      </c>
      <c r="BE1042" s="71">
        <f t="shared" si="184"/>
        <v>4675238</v>
      </c>
      <c r="BF1042" s="72"/>
      <c r="BG1042" s="3" t="s">
        <v>174</v>
      </c>
      <c r="BH1042" s="2" t="s">
        <v>3805</v>
      </c>
      <c r="BI1042" s="6" t="s">
        <v>3028</v>
      </c>
      <c r="BJ1042" s="6">
        <v>0</v>
      </c>
      <c r="BK1042" s="6">
        <v>0</v>
      </c>
      <c r="BL1042" s="7" t="s">
        <v>3028</v>
      </c>
    </row>
    <row r="1043" spans="2:64" x14ac:dyDescent="0.4">
      <c r="B1043" s="2" t="s">
        <v>2770</v>
      </c>
      <c r="C1043" s="3" t="s">
        <v>180</v>
      </c>
      <c r="D1043" s="2" t="s">
        <v>2771</v>
      </c>
      <c r="E1043" s="3" t="s">
        <v>3028</v>
      </c>
      <c r="F1043" s="2" t="s">
        <v>3028</v>
      </c>
      <c r="G1043" s="2" t="s">
        <v>3273</v>
      </c>
      <c r="H1043" s="3" t="s">
        <v>3028</v>
      </c>
      <c r="I1043" s="2" t="s">
        <v>3028</v>
      </c>
      <c r="J1043" s="2" t="s">
        <v>3028</v>
      </c>
      <c r="K1043" s="3" t="s">
        <v>80</v>
      </c>
      <c r="L1043" s="2" t="s">
        <v>79</v>
      </c>
      <c r="M1043" s="2" t="s">
        <v>4657</v>
      </c>
      <c r="O1043" s="3" t="s">
        <v>59</v>
      </c>
      <c r="P1043" s="2" t="s">
        <v>89</v>
      </c>
      <c r="Q1043" s="3" t="s">
        <v>3782</v>
      </c>
      <c r="R1043" s="2" t="s">
        <v>119</v>
      </c>
      <c r="S1043" s="2"/>
      <c r="T1043" s="2"/>
      <c r="U1043" s="2" t="s">
        <v>127</v>
      </c>
      <c r="V1043" s="2" t="s">
        <v>129</v>
      </c>
      <c r="W1043" s="2" t="s">
        <v>3028</v>
      </c>
      <c r="X1043" s="2" t="s">
        <v>3028</v>
      </c>
      <c r="Y1043" s="2" t="s">
        <v>133</v>
      </c>
      <c r="Z1043" s="2" t="s">
        <v>134</v>
      </c>
      <c r="AA1043" s="2" t="s">
        <v>3810</v>
      </c>
      <c r="AB1043" s="2"/>
      <c r="AC1043" s="2" t="s">
        <v>3028</v>
      </c>
      <c r="AD1043" s="2"/>
      <c r="AE1043" s="2" t="s">
        <v>3028</v>
      </c>
      <c r="AF1043" s="2">
        <v>0</v>
      </c>
      <c r="AG1043" s="2">
        <v>0</v>
      </c>
      <c r="AI1043" s="2" t="s">
        <v>166</v>
      </c>
      <c r="AJ1043" s="2">
        <v>585.22</v>
      </c>
      <c r="AK1043" s="3">
        <v>1899</v>
      </c>
      <c r="AL1043" s="8" t="s">
        <v>4035</v>
      </c>
      <c r="AM1043" s="59">
        <f t="shared" si="175"/>
        <v>1899</v>
      </c>
      <c r="AN1043" s="14" t="s">
        <v>3028</v>
      </c>
      <c r="AO1043" s="14" t="s">
        <v>3028</v>
      </c>
      <c r="AP1043" s="14" t="s">
        <v>3028</v>
      </c>
      <c r="AQ1043" s="2">
        <v>2020</v>
      </c>
      <c r="AR1043" s="72">
        <f t="shared" si="182"/>
        <v>124</v>
      </c>
      <c r="AS1043" s="69">
        <v>20210331</v>
      </c>
      <c r="AT1043" s="2" t="s">
        <v>185</v>
      </c>
      <c r="AU1043" s="72">
        <v>6199820</v>
      </c>
      <c r="AV1043" s="72">
        <v>0</v>
      </c>
      <c r="AW1043" s="71">
        <f t="shared" si="174"/>
        <v>6199820</v>
      </c>
      <c r="AX1043" s="71">
        <f t="shared" si="176"/>
        <v>0</v>
      </c>
      <c r="AY1043" s="71">
        <f t="shared" si="177"/>
        <v>0</v>
      </c>
      <c r="AZ1043" s="71">
        <f t="shared" si="178"/>
        <v>6199820</v>
      </c>
      <c r="BA1043" s="71">
        <f t="shared" si="179"/>
        <v>0</v>
      </c>
      <c r="BB1043" s="71">
        <f t="shared" si="180"/>
        <v>0</v>
      </c>
      <c r="BC1043" s="71">
        <f t="shared" si="181"/>
        <v>0</v>
      </c>
      <c r="BD1043" s="71">
        <f t="shared" si="183"/>
        <v>0</v>
      </c>
      <c r="BE1043" s="71">
        <f t="shared" si="184"/>
        <v>6199820</v>
      </c>
      <c r="BF1043" s="72"/>
      <c r="BG1043" s="3" t="s">
        <v>174</v>
      </c>
      <c r="BH1043" s="2" t="s">
        <v>3805</v>
      </c>
      <c r="BI1043" s="6" t="s">
        <v>3028</v>
      </c>
      <c r="BJ1043" s="6">
        <v>0</v>
      </c>
      <c r="BK1043" s="6">
        <v>0</v>
      </c>
      <c r="BL1043" s="7" t="s">
        <v>3028</v>
      </c>
    </row>
    <row r="1044" spans="2:64" x14ac:dyDescent="0.4">
      <c r="B1044" s="2" t="s">
        <v>2772</v>
      </c>
      <c r="C1044" s="3" t="s">
        <v>180</v>
      </c>
      <c r="D1044" s="2" t="s">
        <v>2773</v>
      </c>
      <c r="E1044" s="3" t="s">
        <v>3028</v>
      </c>
      <c r="F1044" s="2" t="s">
        <v>3028</v>
      </c>
      <c r="G1044" s="2" t="s">
        <v>3642</v>
      </c>
      <c r="H1044" s="3" t="s">
        <v>3028</v>
      </c>
      <c r="I1044" s="2" t="s">
        <v>3028</v>
      </c>
      <c r="J1044" s="2" t="s">
        <v>3028</v>
      </c>
      <c r="K1044" s="3" t="s">
        <v>80</v>
      </c>
      <c r="L1044" s="2" t="s">
        <v>79</v>
      </c>
      <c r="M1044" s="2" t="s">
        <v>4657</v>
      </c>
      <c r="O1044" s="3" t="s">
        <v>59</v>
      </c>
      <c r="P1044" s="2" t="s">
        <v>89</v>
      </c>
      <c r="Q1044" s="3" t="s">
        <v>3782</v>
      </c>
      <c r="R1044" s="2" t="s">
        <v>119</v>
      </c>
      <c r="S1044" s="2"/>
      <c r="T1044" s="2"/>
      <c r="U1044" s="2" t="s">
        <v>127</v>
      </c>
      <c r="V1044" s="2" t="s">
        <v>129</v>
      </c>
      <c r="W1044" s="2" t="s">
        <v>3028</v>
      </c>
      <c r="X1044" s="2" t="s">
        <v>3028</v>
      </c>
      <c r="Y1044" s="2" t="s">
        <v>133</v>
      </c>
      <c r="Z1044" s="2" t="s">
        <v>134</v>
      </c>
      <c r="AA1044" s="2" t="s">
        <v>3810</v>
      </c>
      <c r="AB1044" s="2"/>
      <c r="AC1044" s="2" t="s">
        <v>3028</v>
      </c>
      <c r="AD1044" s="2"/>
      <c r="AE1044" s="2" t="s">
        <v>3028</v>
      </c>
      <c r="AF1044" s="2">
        <v>0</v>
      </c>
      <c r="AG1044" s="2">
        <v>0</v>
      </c>
      <c r="AI1044" s="2" t="s">
        <v>166</v>
      </c>
      <c r="AJ1044" s="2">
        <v>512</v>
      </c>
      <c r="AK1044" s="3">
        <v>1899</v>
      </c>
      <c r="AL1044" s="8" t="s">
        <v>4035</v>
      </c>
      <c r="AM1044" s="59">
        <f t="shared" si="175"/>
        <v>1899</v>
      </c>
      <c r="AN1044" s="14" t="s">
        <v>3028</v>
      </c>
      <c r="AO1044" s="14" t="s">
        <v>3028</v>
      </c>
      <c r="AP1044" s="14" t="s">
        <v>3028</v>
      </c>
      <c r="AQ1044" s="2">
        <v>2020</v>
      </c>
      <c r="AR1044" s="72">
        <f t="shared" si="182"/>
        <v>124</v>
      </c>
      <c r="AS1044" s="69">
        <v>20210331</v>
      </c>
      <c r="AT1044" s="2" t="s">
        <v>185</v>
      </c>
      <c r="AU1044" s="72">
        <v>5424128</v>
      </c>
      <c r="AV1044" s="72">
        <v>0</v>
      </c>
      <c r="AW1044" s="71">
        <f t="shared" si="174"/>
        <v>5424128</v>
      </c>
      <c r="AX1044" s="71">
        <f t="shared" si="176"/>
        <v>0</v>
      </c>
      <c r="AY1044" s="71">
        <f t="shared" si="177"/>
        <v>0</v>
      </c>
      <c r="AZ1044" s="71">
        <f t="shared" si="178"/>
        <v>5424128</v>
      </c>
      <c r="BA1044" s="71">
        <f t="shared" si="179"/>
        <v>0</v>
      </c>
      <c r="BB1044" s="71">
        <f t="shared" si="180"/>
        <v>0</v>
      </c>
      <c r="BC1044" s="71">
        <f t="shared" si="181"/>
        <v>0</v>
      </c>
      <c r="BD1044" s="71">
        <f t="shared" si="183"/>
        <v>0</v>
      </c>
      <c r="BE1044" s="71">
        <f t="shared" si="184"/>
        <v>5424128</v>
      </c>
      <c r="BF1044" s="72"/>
      <c r="BG1044" s="3" t="s">
        <v>174</v>
      </c>
      <c r="BH1044" s="2" t="s">
        <v>3805</v>
      </c>
      <c r="BI1044" s="6" t="s">
        <v>3028</v>
      </c>
      <c r="BJ1044" s="6">
        <v>0</v>
      </c>
      <c r="BK1044" s="6">
        <v>0</v>
      </c>
      <c r="BL1044" s="7" t="s">
        <v>3028</v>
      </c>
    </row>
    <row r="1045" spans="2:64" x14ac:dyDescent="0.4">
      <c r="B1045" s="2" t="s">
        <v>866</v>
      </c>
      <c r="C1045" s="3" t="s">
        <v>180</v>
      </c>
      <c r="D1045" s="2" t="s">
        <v>867</v>
      </c>
      <c r="E1045" s="3" t="s">
        <v>3028</v>
      </c>
      <c r="F1045" s="2" t="s">
        <v>3028</v>
      </c>
      <c r="G1045" s="2" t="s">
        <v>3103</v>
      </c>
      <c r="H1045" s="3" t="s">
        <v>3028</v>
      </c>
      <c r="I1045" s="2" t="s">
        <v>3028</v>
      </c>
      <c r="J1045" s="2" t="s">
        <v>3028</v>
      </c>
      <c r="K1045" s="3" t="s">
        <v>80</v>
      </c>
      <c r="L1045" s="2" t="s">
        <v>79</v>
      </c>
      <c r="M1045" s="2" t="s">
        <v>4657</v>
      </c>
      <c r="O1045" s="3" t="s">
        <v>59</v>
      </c>
      <c r="P1045" s="2" t="s">
        <v>89</v>
      </c>
      <c r="Q1045" s="3" t="s">
        <v>3782</v>
      </c>
      <c r="R1045" s="2" t="s">
        <v>119</v>
      </c>
      <c r="S1045" s="2"/>
      <c r="T1045" s="2"/>
      <c r="U1045" s="2" t="s">
        <v>127</v>
      </c>
      <c r="V1045" s="2" t="s">
        <v>129</v>
      </c>
      <c r="W1045" s="2" t="s">
        <v>3028</v>
      </c>
      <c r="X1045" s="2" t="s">
        <v>3028</v>
      </c>
      <c r="Y1045" s="2" t="s">
        <v>133</v>
      </c>
      <c r="Z1045" s="2" t="s">
        <v>134</v>
      </c>
      <c r="AA1045" s="2" t="s">
        <v>3810</v>
      </c>
      <c r="AB1045" s="2"/>
      <c r="AC1045" s="2" t="s">
        <v>3028</v>
      </c>
      <c r="AD1045" s="2"/>
      <c r="AE1045" s="2" t="s">
        <v>3028</v>
      </c>
      <c r="AF1045" s="2">
        <v>0</v>
      </c>
      <c r="AG1045" s="2">
        <v>0</v>
      </c>
      <c r="AI1045" s="2" t="s">
        <v>166</v>
      </c>
      <c r="AJ1045" s="2">
        <v>518.30999999999995</v>
      </c>
      <c r="AK1045" s="3">
        <v>1899</v>
      </c>
      <c r="AL1045" s="8" t="s">
        <v>4035</v>
      </c>
      <c r="AM1045" s="59">
        <f t="shared" si="175"/>
        <v>1899</v>
      </c>
      <c r="AN1045" s="14" t="s">
        <v>3028</v>
      </c>
      <c r="AO1045" s="14" t="s">
        <v>3028</v>
      </c>
      <c r="AP1045" s="14" t="s">
        <v>3028</v>
      </c>
      <c r="AQ1045" s="2">
        <v>2020</v>
      </c>
      <c r="AR1045" s="72">
        <f t="shared" si="182"/>
        <v>124</v>
      </c>
      <c r="AS1045" s="69">
        <v>20210331</v>
      </c>
      <c r="AT1045" s="2" t="s">
        <v>185</v>
      </c>
      <c r="AU1045" s="72">
        <v>5490976</v>
      </c>
      <c r="AV1045" s="72">
        <v>0</v>
      </c>
      <c r="AW1045" s="71">
        <f t="shared" si="174"/>
        <v>5490976</v>
      </c>
      <c r="AX1045" s="71">
        <f t="shared" si="176"/>
        <v>0</v>
      </c>
      <c r="AY1045" s="71">
        <f t="shared" si="177"/>
        <v>0</v>
      </c>
      <c r="AZ1045" s="71">
        <f t="shared" si="178"/>
        <v>5490976</v>
      </c>
      <c r="BA1045" s="71">
        <f t="shared" si="179"/>
        <v>0</v>
      </c>
      <c r="BB1045" s="71">
        <f t="shared" si="180"/>
        <v>0</v>
      </c>
      <c r="BC1045" s="71">
        <f t="shared" si="181"/>
        <v>0</v>
      </c>
      <c r="BD1045" s="71">
        <f t="shared" si="183"/>
        <v>0</v>
      </c>
      <c r="BE1045" s="71">
        <f t="shared" si="184"/>
        <v>5490976</v>
      </c>
      <c r="BF1045" s="72"/>
      <c r="BG1045" s="3" t="s">
        <v>174</v>
      </c>
      <c r="BH1045" s="2" t="s">
        <v>3805</v>
      </c>
      <c r="BI1045" s="6" t="s">
        <v>3028</v>
      </c>
      <c r="BJ1045" s="6">
        <v>0</v>
      </c>
      <c r="BK1045" s="6">
        <v>0</v>
      </c>
      <c r="BL1045" s="7" t="s">
        <v>3028</v>
      </c>
    </row>
    <row r="1046" spans="2:64" x14ac:dyDescent="0.4">
      <c r="B1046" s="2" t="s">
        <v>866</v>
      </c>
      <c r="C1046" s="3" t="s">
        <v>60</v>
      </c>
      <c r="D1046" s="2" t="s">
        <v>867</v>
      </c>
      <c r="E1046" s="3" t="s">
        <v>3028</v>
      </c>
      <c r="F1046" s="2" t="s">
        <v>3028</v>
      </c>
      <c r="G1046" s="2" t="s">
        <v>3103</v>
      </c>
      <c r="H1046" s="3" t="s">
        <v>62</v>
      </c>
      <c r="I1046" s="2" t="s">
        <v>45</v>
      </c>
      <c r="J1046" s="2" t="s">
        <v>3028</v>
      </c>
      <c r="K1046" s="3" t="s">
        <v>80</v>
      </c>
      <c r="L1046" s="2" t="s">
        <v>79</v>
      </c>
      <c r="M1046" s="2" t="s">
        <v>4657</v>
      </c>
      <c r="O1046" s="3" t="s">
        <v>59</v>
      </c>
      <c r="P1046" s="2" t="s">
        <v>89</v>
      </c>
      <c r="Q1046" s="3" t="s">
        <v>3782</v>
      </c>
      <c r="R1046" s="2" t="s">
        <v>119</v>
      </c>
      <c r="S1046" s="2"/>
      <c r="T1046" s="2"/>
      <c r="U1046" s="2" t="s">
        <v>127</v>
      </c>
      <c r="V1046" s="2" t="s">
        <v>129</v>
      </c>
      <c r="W1046" s="2" t="s">
        <v>3028</v>
      </c>
      <c r="X1046" s="2" t="s">
        <v>3028</v>
      </c>
      <c r="Y1046" s="2" t="s">
        <v>133</v>
      </c>
      <c r="Z1046" s="2" t="s">
        <v>134</v>
      </c>
      <c r="AA1046" s="2" t="s">
        <v>3810</v>
      </c>
      <c r="AB1046" s="2"/>
      <c r="AC1046" s="2" t="s">
        <v>3028</v>
      </c>
      <c r="AD1046" s="2"/>
      <c r="AE1046" s="2" t="s">
        <v>3028</v>
      </c>
      <c r="AF1046" s="2">
        <v>0</v>
      </c>
      <c r="AG1046" s="2">
        <v>0</v>
      </c>
      <c r="AI1046" s="2" t="s">
        <v>3028</v>
      </c>
      <c r="AJ1046" s="2">
        <v>65</v>
      </c>
      <c r="AK1046" s="3">
        <v>2017</v>
      </c>
      <c r="AL1046" s="8" t="s">
        <v>3962</v>
      </c>
      <c r="AM1046" s="59">
        <f t="shared" si="175"/>
        <v>2017</v>
      </c>
      <c r="AN1046" s="14" t="s">
        <v>3028</v>
      </c>
      <c r="AO1046" s="14" t="s">
        <v>3028</v>
      </c>
      <c r="AP1046" s="14" t="s">
        <v>3028</v>
      </c>
      <c r="AQ1046" s="2">
        <v>2020</v>
      </c>
      <c r="AR1046" s="72">
        <f t="shared" si="182"/>
        <v>6</v>
      </c>
      <c r="AS1046" s="69">
        <v>20210331</v>
      </c>
      <c r="AT1046" s="2" t="s">
        <v>185</v>
      </c>
      <c r="AU1046" s="72">
        <v>688610</v>
      </c>
      <c r="AV1046" s="72">
        <v>0</v>
      </c>
      <c r="AW1046" s="71">
        <f t="shared" si="174"/>
        <v>688610</v>
      </c>
      <c r="AX1046" s="71">
        <f t="shared" si="176"/>
        <v>0</v>
      </c>
      <c r="AY1046" s="71">
        <f t="shared" si="177"/>
        <v>0</v>
      </c>
      <c r="AZ1046" s="71">
        <f t="shared" si="178"/>
        <v>688610</v>
      </c>
      <c r="BA1046" s="71">
        <f t="shared" si="179"/>
        <v>0</v>
      </c>
      <c r="BB1046" s="71">
        <f t="shared" si="180"/>
        <v>0</v>
      </c>
      <c r="BC1046" s="71">
        <f t="shared" si="181"/>
        <v>0</v>
      </c>
      <c r="BD1046" s="71">
        <f t="shared" si="183"/>
        <v>0</v>
      </c>
      <c r="BE1046" s="71">
        <f t="shared" si="184"/>
        <v>688610</v>
      </c>
      <c r="BF1046" s="72"/>
      <c r="BG1046" s="3" t="s">
        <v>174</v>
      </c>
      <c r="BH1046" s="2" t="s">
        <v>3805</v>
      </c>
      <c r="BI1046" s="6" t="s">
        <v>3028</v>
      </c>
      <c r="BJ1046" s="6"/>
      <c r="BK1046" s="6">
        <v>0</v>
      </c>
      <c r="BL1046" s="7" t="s">
        <v>3028</v>
      </c>
    </row>
    <row r="1047" spans="2:64" x14ac:dyDescent="0.4">
      <c r="B1047" s="2" t="s">
        <v>2774</v>
      </c>
      <c r="C1047" s="3" t="s">
        <v>180</v>
      </c>
      <c r="D1047" s="2" t="s">
        <v>2775</v>
      </c>
      <c r="E1047" s="3" t="s">
        <v>3028</v>
      </c>
      <c r="F1047" s="2" t="s">
        <v>3028</v>
      </c>
      <c r="G1047" s="2" t="s">
        <v>3228</v>
      </c>
      <c r="H1047" s="3" t="s">
        <v>3028</v>
      </c>
      <c r="I1047" s="2" t="s">
        <v>3028</v>
      </c>
      <c r="J1047" s="2" t="s">
        <v>3028</v>
      </c>
      <c r="K1047" s="3" t="s">
        <v>80</v>
      </c>
      <c r="L1047" s="2" t="s">
        <v>79</v>
      </c>
      <c r="M1047" s="2" t="s">
        <v>4657</v>
      </c>
      <c r="O1047" s="3" t="s">
        <v>59</v>
      </c>
      <c r="P1047" s="2" t="s">
        <v>89</v>
      </c>
      <c r="Q1047" s="3" t="s">
        <v>3782</v>
      </c>
      <c r="R1047" s="2" t="s">
        <v>119</v>
      </c>
      <c r="S1047" s="2"/>
      <c r="T1047" s="2"/>
      <c r="U1047" s="2" t="s">
        <v>127</v>
      </c>
      <c r="V1047" s="2" t="s">
        <v>129</v>
      </c>
      <c r="W1047" s="2" t="s">
        <v>3028</v>
      </c>
      <c r="X1047" s="2" t="s">
        <v>3028</v>
      </c>
      <c r="Y1047" s="2" t="s">
        <v>133</v>
      </c>
      <c r="Z1047" s="2" t="s">
        <v>134</v>
      </c>
      <c r="AA1047" s="2" t="s">
        <v>3810</v>
      </c>
      <c r="AB1047" s="2"/>
      <c r="AC1047" s="2" t="s">
        <v>3028</v>
      </c>
      <c r="AD1047" s="2"/>
      <c r="AE1047" s="2" t="s">
        <v>3028</v>
      </c>
      <c r="AF1047" s="2">
        <v>0</v>
      </c>
      <c r="AG1047" s="2">
        <v>0</v>
      </c>
      <c r="AI1047" s="2" t="s">
        <v>166</v>
      </c>
      <c r="AJ1047" s="2">
        <v>0</v>
      </c>
      <c r="AK1047" s="3">
        <v>1899</v>
      </c>
      <c r="AL1047" s="8" t="s">
        <v>4035</v>
      </c>
      <c r="AM1047" s="59">
        <f t="shared" si="175"/>
        <v>1899</v>
      </c>
      <c r="AN1047" s="14" t="s">
        <v>3028</v>
      </c>
      <c r="AO1047" s="14" t="s">
        <v>3028</v>
      </c>
      <c r="AP1047" s="14" t="s">
        <v>3028</v>
      </c>
      <c r="AQ1047" s="2">
        <v>2020</v>
      </c>
      <c r="AR1047" s="72">
        <f t="shared" si="182"/>
        <v>124</v>
      </c>
      <c r="AS1047" s="69">
        <v>20210331</v>
      </c>
      <c r="AT1047" s="2" t="s">
        <v>185</v>
      </c>
      <c r="AU1047" s="72">
        <v>1</v>
      </c>
      <c r="AV1047" s="72">
        <v>0</v>
      </c>
      <c r="AW1047" s="71">
        <f t="shared" si="174"/>
        <v>1</v>
      </c>
      <c r="AX1047" s="71">
        <f t="shared" si="176"/>
        <v>0</v>
      </c>
      <c r="AY1047" s="71">
        <f t="shared" si="177"/>
        <v>0</v>
      </c>
      <c r="AZ1047" s="71">
        <f t="shared" si="178"/>
        <v>1</v>
      </c>
      <c r="BA1047" s="71">
        <f t="shared" si="179"/>
        <v>0</v>
      </c>
      <c r="BB1047" s="71">
        <f t="shared" si="180"/>
        <v>0</v>
      </c>
      <c r="BC1047" s="71">
        <f t="shared" si="181"/>
        <v>0</v>
      </c>
      <c r="BD1047" s="71">
        <f t="shared" si="183"/>
        <v>0</v>
      </c>
      <c r="BE1047" s="71">
        <f t="shared" si="184"/>
        <v>1</v>
      </c>
      <c r="BF1047" s="72"/>
      <c r="BG1047" s="3" t="s">
        <v>174</v>
      </c>
      <c r="BH1047" s="2" t="s">
        <v>3805</v>
      </c>
      <c r="BI1047" s="6" t="s">
        <v>3028</v>
      </c>
      <c r="BJ1047" s="6">
        <v>0</v>
      </c>
      <c r="BK1047" s="6">
        <v>0</v>
      </c>
      <c r="BL1047" s="7" t="s">
        <v>3028</v>
      </c>
    </row>
    <row r="1048" spans="2:64" x14ac:dyDescent="0.4">
      <c r="B1048" s="2" t="s">
        <v>2776</v>
      </c>
      <c r="C1048" s="3" t="s">
        <v>180</v>
      </c>
      <c r="D1048" s="2" t="s">
        <v>2777</v>
      </c>
      <c r="E1048" s="3" t="s">
        <v>3028</v>
      </c>
      <c r="F1048" s="2" t="s">
        <v>3028</v>
      </c>
      <c r="G1048" s="2" t="s">
        <v>3278</v>
      </c>
      <c r="H1048" s="3" t="s">
        <v>3028</v>
      </c>
      <c r="I1048" s="2" t="s">
        <v>3028</v>
      </c>
      <c r="J1048" s="2" t="s">
        <v>3028</v>
      </c>
      <c r="K1048" s="3" t="s">
        <v>80</v>
      </c>
      <c r="L1048" s="2" t="s">
        <v>79</v>
      </c>
      <c r="M1048" s="2" t="s">
        <v>4657</v>
      </c>
      <c r="O1048" s="3" t="s">
        <v>59</v>
      </c>
      <c r="P1048" s="2" t="s">
        <v>89</v>
      </c>
      <c r="Q1048" s="3" t="s">
        <v>3782</v>
      </c>
      <c r="R1048" s="2" t="s">
        <v>119</v>
      </c>
      <c r="S1048" s="2"/>
      <c r="T1048" s="2"/>
      <c r="U1048" s="2" t="s">
        <v>127</v>
      </c>
      <c r="V1048" s="2" t="s">
        <v>129</v>
      </c>
      <c r="W1048" s="2" t="s">
        <v>3028</v>
      </c>
      <c r="X1048" s="2" t="s">
        <v>3028</v>
      </c>
      <c r="Y1048" s="2" t="s">
        <v>133</v>
      </c>
      <c r="Z1048" s="2" t="s">
        <v>134</v>
      </c>
      <c r="AA1048" s="2" t="s">
        <v>3810</v>
      </c>
      <c r="AB1048" s="2"/>
      <c r="AC1048" s="2" t="s">
        <v>3028</v>
      </c>
      <c r="AD1048" s="2"/>
      <c r="AE1048" s="2" t="s">
        <v>3028</v>
      </c>
      <c r="AF1048" s="2">
        <v>0</v>
      </c>
      <c r="AG1048" s="2">
        <v>0</v>
      </c>
      <c r="AI1048" s="2" t="s">
        <v>166</v>
      </c>
      <c r="AJ1048" s="2">
        <v>783.55</v>
      </c>
      <c r="AK1048" s="3">
        <v>1899</v>
      </c>
      <c r="AL1048" s="8" t="s">
        <v>4035</v>
      </c>
      <c r="AM1048" s="59">
        <f t="shared" si="175"/>
        <v>1899</v>
      </c>
      <c r="AN1048" s="14" t="s">
        <v>3028</v>
      </c>
      <c r="AO1048" s="14" t="s">
        <v>3028</v>
      </c>
      <c r="AP1048" s="14" t="s">
        <v>3028</v>
      </c>
      <c r="AQ1048" s="2">
        <v>2020</v>
      </c>
      <c r="AR1048" s="72">
        <f t="shared" si="182"/>
        <v>124</v>
      </c>
      <c r="AS1048" s="69">
        <v>20210331</v>
      </c>
      <c r="AT1048" s="2" t="s">
        <v>185</v>
      </c>
      <c r="AU1048" s="72">
        <v>8300928</v>
      </c>
      <c r="AV1048" s="72">
        <v>0</v>
      </c>
      <c r="AW1048" s="71">
        <f t="shared" ref="AW1048:AW1111" si="185">AU1048+AV1048</f>
        <v>8300928</v>
      </c>
      <c r="AX1048" s="71">
        <f t="shared" si="176"/>
        <v>0</v>
      </c>
      <c r="AY1048" s="71">
        <f t="shared" si="177"/>
        <v>0</v>
      </c>
      <c r="AZ1048" s="71">
        <f t="shared" si="178"/>
        <v>8300928</v>
      </c>
      <c r="BA1048" s="71">
        <f t="shared" si="179"/>
        <v>0</v>
      </c>
      <c r="BB1048" s="71">
        <f t="shared" si="180"/>
        <v>0</v>
      </c>
      <c r="BC1048" s="71">
        <f t="shared" si="181"/>
        <v>0</v>
      </c>
      <c r="BD1048" s="71">
        <f t="shared" si="183"/>
        <v>0</v>
      </c>
      <c r="BE1048" s="71">
        <f t="shared" si="184"/>
        <v>8300928</v>
      </c>
      <c r="BF1048" s="72"/>
      <c r="BG1048" s="3" t="s">
        <v>174</v>
      </c>
      <c r="BH1048" s="2" t="s">
        <v>3805</v>
      </c>
      <c r="BI1048" s="6" t="s">
        <v>3028</v>
      </c>
      <c r="BJ1048" s="6">
        <v>0</v>
      </c>
      <c r="BK1048" s="6">
        <v>0</v>
      </c>
      <c r="BL1048" s="7" t="s">
        <v>3028</v>
      </c>
    </row>
    <row r="1049" spans="2:64" x14ac:dyDescent="0.4">
      <c r="B1049" s="2" t="s">
        <v>2778</v>
      </c>
      <c r="C1049" s="3" t="s">
        <v>180</v>
      </c>
      <c r="D1049" s="2" t="s">
        <v>2779</v>
      </c>
      <c r="E1049" s="3" t="s">
        <v>3028</v>
      </c>
      <c r="F1049" s="2" t="s">
        <v>3028</v>
      </c>
      <c r="G1049" s="2" t="s">
        <v>3253</v>
      </c>
      <c r="H1049" s="3" t="s">
        <v>3028</v>
      </c>
      <c r="I1049" s="2" t="s">
        <v>3028</v>
      </c>
      <c r="J1049" s="2" t="s">
        <v>3028</v>
      </c>
      <c r="K1049" s="3" t="s">
        <v>80</v>
      </c>
      <c r="L1049" s="2" t="s">
        <v>79</v>
      </c>
      <c r="M1049" s="2" t="s">
        <v>4657</v>
      </c>
      <c r="O1049" s="3" t="s">
        <v>59</v>
      </c>
      <c r="P1049" s="2" t="s">
        <v>89</v>
      </c>
      <c r="Q1049" s="3" t="s">
        <v>3782</v>
      </c>
      <c r="R1049" s="2" t="s">
        <v>119</v>
      </c>
      <c r="S1049" s="2"/>
      <c r="T1049" s="2"/>
      <c r="U1049" s="2" t="s">
        <v>127</v>
      </c>
      <c r="V1049" s="2" t="s">
        <v>129</v>
      </c>
      <c r="W1049" s="2" t="s">
        <v>3028</v>
      </c>
      <c r="X1049" s="2" t="s">
        <v>3028</v>
      </c>
      <c r="Y1049" s="2" t="s">
        <v>133</v>
      </c>
      <c r="Z1049" s="2" t="s">
        <v>134</v>
      </c>
      <c r="AA1049" s="2" t="s">
        <v>3810</v>
      </c>
      <c r="AB1049" s="2"/>
      <c r="AC1049" s="2" t="s">
        <v>3028</v>
      </c>
      <c r="AD1049" s="2"/>
      <c r="AE1049" s="2" t="s">
        <v>3028</v>
      </c>
      <c r="AF1049" s="2">
        <v>0</v>
      </c>
      <c r="AG1049" s="2">
        <v>0</v>
      </c>
      <c r="AI1049" s="2" t="s">
        <v>166</v>
      </c>
      <c r="AJ1049" s="2">
        <v>452.31</v>
      </c>
      <c r="AK1049" s="3">
        <v>1899</v>
      </c>
      <c r="AL1049" s="8" t="s">
        <v>4035</v>
      </c>
      <c r="AM1049" s="59">
        <f t="shared" si="175"/>
        <v>1899</v>
      </c>
      <c r="AN1049" s="14" t="s">
        <v>3028</v>
      </c>
      <c r="AO1049" s="14" t="s">
        <v>3028</v>
      </c>
      <c r="AP1049" s="14" t="s">
        <v>3028</v>
      </c>
      <c r="AQ1049" s="2">
        <v>2020</v>
      </c>
      <c r="AR1049" s="72">
        <f t="shared" si="182"/>
        <v>124</v>
      </c>
      <c r="AS1049" s="69">
        <v>20210331</v>
      </c>
      <c r="AT1049" s="2" t="s">
        <v>185</v>
      </c>
      <c r="AU1049" s="72">
        <v>4791772</v>
      </c>
      <c r="AV1049" s="72">
        <v>0</v>
      </c>
      <c r="AW1049" s="71">
        <f t="shared" si="185"/>
        <v>4791772</v>
      </c>
      <c r="AX1049" s="71">
        <f t="shared" si="176"/>
        <v>0</v>
      </c>
      <c r="AY1049" s="71">
        <f t="shared" si="177"/>
        <v>0</v>
      </c>
      <c r="AZ1049" s="71">
        <f t="shared" si="178"/>
        <v>4791772</v>
      </c>
      <c r="BA1049" s="71">
        <f t="shared" si="179"/>
        <v>0</v>
      </c>
      <c r="BB1049" s="71">
        <f t="shared" si="180"/>
        <v>0</v>
      </c>
      <c r="BC1049" s="71">
        <f t="shared" si="181"/>
        <v>0</v>
      </c>
      <c r="BD1049" s="71">
        <f t="shared" si="183"/>
        <v>0</v>
      </c>
      <c r="BE1049" s="71">
        <f t="shared" si="184"/>
        <v>4791772</v>
      </c>
      <c r="BF1049" s="72"/>
      <c r="BG1049" s="3" t="s">
        <v>174</v>
      </c>
      <c r="BH1049" s="2" t="s">
        <v>3805</v>
      </c>
      <c r="BI1049" s="6" t="s">
        <v>3028</v>
      </c>
      <c r="BJ1049" s="6">
        <v>0</v>
      </c>
      <c r="BK1049" s="6">
        <v>0</v>
      </c>
      <c r="BL1049" s="7" t="s">
        <v>3028</v>
      </c>
    </row>
    <row r="1050" spans="2:64" x14ac:dyDescent="0.4">
      <c r="B1050" s="2" t="s">
        <v>2780</v>
      </c>
      <c r="C1050" s="3" t="s">
        <v>180</v>
      </c>
      <c r="D1050" s="2" t="s">
        <v>2781</v>
      </c>
      <c r="E1050" s="3" t="s">
        <v>3028</v>
      </c>
      <c r="F1050" s="2" t="s">
        <v>3028</v>
      </c>
      <c r="G1050" s="2" t="s">
        <v>3643</v>
      </c>
      <c r="H1050" s="3" t="s">
        <v>3028</v>
      </c>
      <c r="I1050" s="2" t="s">
        <v>3028</v>
      </c>
      <c r="J1050" s="2" t="s">
        <v>3028</v>
      </c>
      <c r="K1050" s="3" t="s">
        <v>80</v>
      </c>
      <c r="L1050" s="2" t="s">
        <v>79</v>
      </c>
      <c r="M1050" s="2" t="s">
        <v>4657</v>
      </c>
      <c r="O1050" s="3" t="s">
        <v>59</v>
      </c>
      <c r="P1050" s="2" t="s">
        <v>89</v>
      </c>
      <c r="Q1050" s="3" t="s">
        <v>3782</v>
      </c>
      <c r="R1050" s="2" t="s">
        <v>119</v>
      </c>
      <c r="S1050" s="2"/>
      <c r="T1050" s="2"/>
      <c r="U1050" s="2" t="s">
        <v>127</v>
      </c>
      <c r="V1050" s="2" t="s">
        <v>129</v>
      </c>
      <c r="W1050" s="2" t="s">
        <v>3028</v>
      </c>
      <c r="X1050" s="2" t="s">
        <v>3028</v>
      </c>
      <c r="Y1050" s="2" t="s">
        <v>133</v>
      </c>
      <c r="Z1050" s="2" t="s">
        <v>134</v>
      </c>
      <c r="AA1050" s="2" t="s">
        <v>3810</v>
      </c>
      <c r="AB1050" s="2"/>
      <c r="AC1050" s="2" t="s">
        <v>3028</v>
      </c>
      <c r="AD1050" s="2"/>
      <c r="AE1050" s="2" t="s">
        <v>3028</v>
      </c>
      <c r="AF1050" s="2">
        <v>0</v>
      </c>
      <c r="AG1050" s="2">
        <v>0</v>
      </c>
      <c r="AI1050" s="2" t="s">
        <v>166</v>
      </c>
      <c r="AJ1050" s="2">
        <v>154</v>
      </c>
      <c r="AK1050" s="3">
        <v>1899</v>
      </c>
      <c r="AL1050" s="8" t="s">
        <v>4035</v>
      </c>
      <c r="AM1050" s="59">
        <f t="shared" si="175"/>
        <v>1899</v>
      </c>
      <c r="AN1050" s="14" t="s">
        <v>3028</v>
      </c>
      <c r="AO1050" s="14" t="s">
        <v>3028</v>
      </c>
      <c r="AP1050" s="14" t="s">
        <v>3028</v>
      </c>
      <c r="AQ1050" s="2">
        <v>2020</v>
      </c>
      <c r="AR1050" s="72">
        <f t="shared" si="182"/>
        <v>124</v>
      </c>
      <c r="AS1050" s="69">
        <v>20210331</v>
      </c>
      <c r="AT1050" s="2" t="s">
        <v>185</v>
      </c>
      <c r="AU1050" s="72">
        <v>1631476</v>
      </c>
      <c r="AV1050" s="72">
        <v>0</v>
      </c>
      <c r="AW1050" s="71">
        <f t="shared" si="185"/>
        <v>1631476</v>
      </c>
      <c r="AX1050" s="71">
        <f t="shared" si="176"/>
        <v>0</v>
      </c>
      <c r="AY1050" s="71">
        <f t="shared" si="177"/>
        <v>0</v>
      </c>
      <c r="AZ1050" s="71">
        <f t="shared" si="178"/>
        <v>1631476</v>
      </c>
      <c r="BA1050" s="71">
        <f t="shared" si="179"/>
        <v>0</v>
      </c>
      <c r="BB1050" s="71">
        <f t="shared" si="180"/>
        <v>0</v>
      </c>
      <c r="BC1050" s="71">
        <f t="shared" si="181"/>
        <v>0</v>
      </c>
      <c r="BD1050" s="71">
        <f t="shared" si="183"/>
        <v>0</v>
      </c>
      <c r="BE1050" s="71">
        <f t="shared" si="184"/>
        <v>1631476</v>
      </c>
      <c r="BF1050" s="72"/>
      <c r="BG1050" s="3" t="s">
        <v>174</v>
      </c>
      <c r="BH1050" s="2" t="s">
        <v>3805</v>
      </c>
      <c r="BI1050" s="6" t="s">
        <v>3028</v>
      </c>
      <c r="BJ1050" s="6">
        <v>0</v>
      </c>
      <c r="BK1050" s="6">
        <v>0</v>
      </c>
      <c r="BL1050" s="7" t="s">
        <v>3028</v>
      </c>
    </row>
    <row r="1051" spans="2:64" x14ac:dyDescent="0.4">
      <c r="B1051" s="2" t="s">
        <v>2782</v>
      </c>
      <c r="C1051" s="3" t="s">
        <v>180</v>
      </c>
      <c r="D1051" s="2" t="s">
        <v>2783</v>
      </c>
      <c r="E1051" s="3" t="s">
        <v>3028</v>
      </c>
      <c r="F1051" s="2" t="s">
        <v>3028</v>
      </c>
      <c r="G1051" s="2" t="s">
        <v>3256</v>
      </c>
      <c r="H1051" s="3" t="s">
        <v>3028</v>
      </c>
      <c r="I1051" s="2" t="s">
        <v>3028</v>
      </c>
      <c r="J1051" s="2" t="s">
        <v>3028</v>
      </c>
      <c r="K1051" s="3" t="s">
        <v>80</v>
      </c>
      <c r="L1051" s="2" t="s">
        <v>79</v>
      </c>
      <c r="M1051" s="2" t="s">
        <v>4657</v>
      </c>
      <c r="O1051" s="3" t="s">
        <v>59</v>
      </c>
      <c r="P1051" s="2" t="s">
        <v>89</v>
      </c>
      <c r="Q1051" s="3" t="s">
        <v>3782</v>
      </c>
      <c r="R1051" s="2" t="s">
        <v>119</v>
      </c>
      <c r="S1051" s="2"/>
      <c r="T1051" s="2"/>
      <c r="U1051" s="2" t="s">
        <v>127</v>
      </c>
      <c r="V1051" s="2" t="s">
        <v>129</v>
      </c>
      <c r="W1051" s="2" t="s">
        <v>3028</v>
      </c>
      <c r="X1051" s="2" t="s">
        <v>3028</v>
      </c>
      <c r="Y1051" s="2" t="s">
        <v>133</v>
      </c>
      <c r="Z1051" s="2" t="s">
        <v>134</v>
      </c>
      <c r="AA1051" s="2" t="s">
        <v>3810</v>
      </c>
      <c r="AB1051" s="2"/>
      <c r="AC1051" s="2" t="s">
        <v>3028</v>
      </c>
      <c r="AD1051" s="2"/>
      <c r="AE1051" s="2" t="s">
        <v>3028</v>
      </c>
      <c r="AF1051" s="2">
        <v>0</v>
      </c>
      <c r="AG1051" s="2">
        <v>0</v>
      </c>
      <c r="AI1051" s="2" t="s">
        <v>166</v>
      </c>
      <c r="AJ1051" s="2">
        <v>423.31</v>
      </c>
      <c r="AK1051" s="3">
        <v>1899</v>
      </c>
      <c r="AL1051" s="8" t="s">
        <v>4035</v>
      </c>
      <c r="AM1051" s="59">
        <f t="shared" ref="AM1051:AM1114" si="186">AK1051</f>
        <v>1899</v>
      </c>
      <c r="AN1051" s="14" t="s">
        <v>3028</v>
      </c>
      <c r="AO1051" s="14" t="s">
        <v>3028</v>
      </c>
      <c r="AP1051" s="14" t="s">
        <v>3028</v>
      </c>
      <c r="AQ1051" s="2">
        <v>2020</v>
      </c>
      <c r="AR1051" s="72">
        <f t="shared" si="182"/>
        <v>124</v>
      </c>
      <c r="AS1051" s="69">
        <v>20210331</v>
      </c>
      <c r="AT1051" s="2" t="s">
        <v>185</v>
      </c>
      <c r="AU1051" s="72">
        <v>4484546</v>
      </c>
      <c r="AV1051" s="72">
        <v>0</v>
      </c>
      <c r="AW1051" s="71">
        <f t="shared" si="185"/>
        <v>4484546</v>
      </c>
      <c r="AX1051" s="71">
        <f t="shared" si="176"/>
        <v>0</v>
      </c>
      <c r="AY1051" s="71">
        <f t="shared" si="177"/>
        <v>0</v>
      </c>
      <c r="AZ1051" s="71">
        <f t="shared" si="178"/>
        <v>4484546</v>
      </c>
      <c r="BA1051" s="71">
        <f t="shared" si="179"/>
        <v>0</v>
      </c>
      <c r="BB1051" s="71">
        <f t="shared" si="180"/>
        <v>0</v>
      </c>
      <c r="BC1051" s="71">
        <f t="shared" si="181"/>
        <v>0</v>
      </c>
      <c r="BD1051" s="71">
        <f t="shared" si="183"/>
        <v>0</v>
      </c>
      <c r="BE1051" s="71">
        <f t="shared" si="184"/>
        <v>4484546</v>
      </c>
      <c r="BF1051" s="72"/>
      <c r="BG1051" s="3" t="s">
        <v>174</v>
      </c>
      <c r="BH1051" s="2" t="s">
        <v>3805</v>
      </c>
      <c r="BI1051" s="6" t="s">
        <v>3028</v>
      </c>
      <c r="BJ1051" s="6">
        <v>0</v>
      </c>
      <c r="BK1051" s="6">
        <v>0</v>
      </c>
      <c r="BL1051" s="7" t="s">
        <v>3028</v>
      </c>
    </row>
    <row r="1052" spans="2:64" x14ac:dyDescent="0.4">
      <c r="B1052" s="2" t="s">
        <v>2784</v>
      </c>
      <c r="C1052" s="3" t="s">
        <v>180</v>
      </c>
      <c r="D1052" s="2" t="s">
        <v>2785</v>
      </c>
      <c r="E1052" s="3" t="s">
        <v>3028</v>
      </c>
      <c r="F1052" s="2" t="s">
        <v>3028</v>
      </c>
      <c r="G1052" s="2" t="s">
        <v>3230</v>
      </c>
      <c r="H1052" s="3" t="s">
        <v>3028</v>
      </c>
      <c r="I1052" s="2" t="s">
        <v>3028</v>
      </c>
      <c r="J1052" s="2" t="s">
        <v>3028</v>
      </c>
      <c r="K1052" s="3" t="s">
        <v>80</v>
      </c>
      <c r="L1052" s="2" t="s">
        <v>79</v>
      </c>
      <c r="M1052" s="2" t="s">
        <v>4657</v>
      </c>
      <c r="O1052" s="3" t="s">
        <v>59</v>
      </c>
      <c r="P1052" s="2" t="s">
        <v>89</v>
      </c>
      <c r="Q1052" s="3" t="s">
        <v>3782</v>
      </c>
      <c r="R1052" s="2" t="s">
        <v>119</v>
      </c>
      <c r="S1052" s="2"/>
      <c r="T1052" s="2"/>
      <c r="U1052" s="2" t="s">
        <v>127</v>
      </c>
      <c r="V1052" s="2" t="s">
        <v>129</v>
      </c>
      <c r="W1052" s="2" t="s">
        <v>3028</v>
      </c>
      <c r="X1052" s="2" t="s">
        <v>3028</v>
      </c>
      <c r="Y1052" s="2" t="s">
        <v>133</v>
      </c>
      <c r="Z1052" s="2" t="s">
        <v>134</v>
      </c>
      <c r="AA1052" s="2" t="s">
        <v>3810</v>
      </c>
      <c r="AB1052" s="2"/>
      <c r="AC1052" s="2" t="s">
        <v>3028</v>
      </c>
      <c r="AD1052" s="2"/>
      <c r="AE1052" s="2" t="s">
        <v>3028</v>
      </c>
      <c r="AF1052" s="2">
        <v>0</v>
      </c>
      <c r="AG1052" s="2">
        <v>0</v>
      </c>
      <c r="AI1052" s="2" t="s">
        <v>166</v>
      </c>
      <c r="AJ1052" s="2">
        <v>0</v>
      </c>
      <c r="AK1052" s="3">
        <v>1899</v>
      </c>
      <c r="AL1052" s="8" t="s">
        <v>4035</v>
      </c>
      <c r="AM1052" s="59">
        <f t="shared" si="186"/>
        <v>1899</v>
      </c>
      <c r="AN1052" s="14" t="s">
        <v>3028</v>
      </c>
      <c r="AO1052" s="14" t="s">
        <v>3028</v>
      </c>
      <c r="AP1052" s="14" t="s">
        <v>3028</v>
      </c>
      <c r="AQ1052" s="2">
        <v>2020</v>
      </c>
      <c r="AR1052" s="72">
        <f t="shared" si="182"/>
        <v>124</v>
      </c>
      <c r="AS1052" s="69">
        <v>20210331</v>
      </c>
      <c r="AT1052" s="2" t="s">
        <v>185</v>
      </c>
      <c r="AU1052" s="72">
        <v>1</v>
      </c>
      <c r="AV1052" s="72">
        <v>0</v>
      </c>
      <c r="AW1052" s="71">
        <f t="shared" si="185"/>
        <v>1</v>
      </c>
      <c r="AX1052" s="71">
        <f t="shared" si="176"/>
        <v>0</v>
      </c>
      <c r="AY1052" s="71">
        <f t="shared" si="177"/>
        <v>0</v>
      </c>
      <c r="AZ1052" s="71">
        <f t="shared" si="178"/>
        <v>1</v>
      </c>
      <c r="BA1052" s="71">
        <f t="shared" si="179"/>
        <v>0</v>
      </c>
      <c r="BB1052" s="71">
        <f t="shared" si="180"/>
        <v>0</v>
      </c>
      <c r="BC1052" s="71">
        <f t="shared" si="181"/>
        <v>0</v>
      </c>
      <c r="BD1052" s="71">
        <f t="shared" si="183"/>
        <v>0</v>
      </c>
      <c r="BE1052" s="71">
        <f t="shared" si="184"/>
        <v>1</v>
      </c>
      <c r="BF1052" s="72"/>
      <c r="BG1052" s="3" t="s">
        <v>174</v>
      </c>
      <c r="BH1052" s="2" t="s">
        <v>3805</v>
      </c>
      <c r="BI1052" s="6" t="s">
        <v>3028</v>
      </c>
      <c r="BJ1052" s="6">
        <v>0</v>
      </c>
      <c r="BK1052" s="6">
        <v>0</v>
      </c>
      <c r="BL1052" s="7" t="s">
        <v>3028</v>
      </c>
    </row>
    <row r="1053" spans="2:64" x14ac:dyDescent="0.4">
      <c r="B1053" s="2" t="s">
        <v>1363</v>
      </c>
      <c r="C1053" s="3" t="s">
        <v>180</v>
      </c>
      <c r="D1053" s="2" t="s">
        <v>1364</v>
      </c>
      <c r="E1053" s="3" t="s">
        <v>3028</v>
      </c>
      <c r="F1053" s="2" t="s">
        <v>3028</v>
      </c>
      <c r="G1053" s="2" t="s">
        <v>3299</v>
      </c>
      <c r="H1053" s="3" t="s">
        <v>3028</v>
      </c>
      <c r="I1053" s="2" t="s">
        <v>3028</v>
      </c>
      <c r="J1053" s="2" t="s">
        <v>3028</v>
      </c>
      <c r="K1053" s="3" t="s">
        <v>80</v>
      </c>
      <c r="L1053" s="2" t="s">
        <v>79</v>
      </c>
      <c r="M1053" s="2" t="s">
        <v>4657</v>
      </c>
      <c r="O1053" s="3" t="s">
        <v>59</v>
      </c>
      <c r="P1053" s="2" t="s">
        <v>89</v>
      </c>
      <c r="Q1053" s="3" t="s">
        <v>3782</v>
      </c>
      <c r="R1053" s="2" t="s">
        <v>119</v>
      </c>
      <c r="S1053" s="2"/>
      <c r="T1053" s="2"/>
      <c r="U1053" s="2" t="s">
        <v>127</v>
      </c>
      <c r="V1053" s="2" t="s">
        <v>129</v>
      </c>
      <c r="W1053" s="2" t="s">
        <v>3028</v>
      </c>
      <c r="X1053" s="2" t="s">
        <v>3028</v>
      </c>
      <c r="Y1053" s="2" t="s">
        <v>133</v>
      </c>
      <c r="Z1053" s="2" t="s">
        <v>134</v>
      </c>
      <c r="AA1053" s="2" t="s">
        <v>3810</v>
      </c>
      <c r="AB1053" s="2"/>
      <c r="AC1053" s="2" t="s">
        <v>3028</v>
      </c>
      <c r="AD1053" s="2"/>
      <c r="AE1053" s="2" t="s">
        <v>3028</v>
      </c>
      <c r="AF1053" s="2">
        <v>0</v>
      </c>
      <c r="AG1053" s="2">
        <v>0</v>
      </c>
      <c r="AI1053" s="2" t="s">
        <v>166</v>
      </c>
      <c r="AJ1053" s="2">
        <v>269</v>
      </c>
      <c r="AK1053" s="3">
        <v>2010</v>
      </c>
      <c r="AL1053" s="8" t="s">
        <v>4078</v>
      </c>
      <c r="AM1053" s="59">
        <f t="shared" si="186"/>
        <v>2010</v>
      </c>
      <c r="AN1053" s="14" t="s">
        <v>3028</v>
      </c>
      <c r="AO1053" s="14" t="s">
        <v>3028</v>
      </c>
      <c r="AP1053" s="14" t="s">
        <v>3028</v>
      </c>
      <c r="AQ1053" s="2">
        <v>2020</v>
      </c>
      <c r="AR1053" s="72">
        <f t="shared" si="182"/>
        <v>13</v>
      </c>
      <c r="AS1053" s="69">
        <v>20210331</v>
      </c>
      <c r="AT1053" s="2" t="s">
        <v>185</v>
      </c>
      <c r="AU1053" s="72">
        <v>1864833</v>
      </c>
      <c r="AV1053" s="72">
        <v>0</v>
      </c>
      <c r="AW1053" s="71">
        <f t="shared" si="185"/>
        <v>1864833</v>
      </c>
      <c r="AX1053" s="71">
        <f t="shared" si="176"/>
        <v>0</v>
      </c>
      <c r="AY1053" s="71">
        <f t="shared" si="177"/>
        <v>0</v>
      </c>
      <c r="AZ1053" s="71">
        <f t="shared" si="178"/>
        <v>1864833</v>
      </c>
      <c r="BA1053" s="71">
        <f t="shared" si="179"/>
        <v>0</v>
      </c>
      <c r="BB1053" s="71">
        <f t="shared" si="180"/>
        <v>0</v>
      </c>
      <c r="BC1053" s="71">
        <f t="shared" si="181"/>
        <v>0</v>
      </c>
      <c r="BD1053" s="71">
        <f t="shared" si="183"/>
        <v>0</v>
      </c>
      <c r="BE1053" s="71">
        <f t="shared" si="184"/>
        <v>1864833</v>
      </c>
      <c r="BF1053" s="72"/>
      <c r="BG1053" s="3" t="s">
        <v>174</v>
      </c>
      <c r="BH1053" s="2" t="s">
        <v>3805</v>
      </c>
      <c r="BI1053" s="6" t="s">
        <v>3028</v>
      </c>
      <c r="BJ1053" s="6">
        <v>0</v>
      </c>
      <c r="BK1053" s="6">
        <v>0</v>
      </c>
      <c r="BL1053" s="7" t="s">
        <v>3028</v>
      </c>
    </row>
    <row r="1054" spans="2:64" x14ac:dyDescent="0.4">
      <c r="B1054" s="2" t="s">
        <v>2786</v>
      </c>
      <c r="C1054" s="3" t="s">
        <v>180</v>
      </c>
      <c r="D1054" s="2" t="s">
        <v>2787</v>
      </c>
      <c r="E1054" s="3" t="s">
        <v>3028</v>
      </c>
      <c r="F1054" s="2" t="s">
        <v>3028</v>
      </c>
      <c r="G1054" s="2" t="s">
        <v>3206</v>
      </c>
      <c r="H1054" s="3" t="s">
        <v>3028</v>
      </c>
      <c r="I1054" s="2" t="s">
        <v>3028</v>
      </c>
      <c r="J1054" s="2" t="s">
        <v>3028</v>
      </c>
      <c r="K1054" s="3" t="s">
        <v>80</v>
      </c>
      <c r="L1054" s="2" t="s">
        <v>79</v>
      </c>
      <c r="M1054" s="2" t="s">
        <v>4657</v>
      </c>
      <c r="O1054" s="3" t="s">
        <v>59</v>
      </c>
      <c r="P1054" s="2" t="s">
        <v>89</v>
      </c>
      <c r="Q1054" s="3" t="s">
        <v>3782</v>
      </c>
      <c r="R1054" s="2" t="s">
        <v>119</v>
      </c>
      <c r="S1054" s="2"/>
      <c r="T1054" s="2"/>
      <c r="U1054" s="2" t="s">
        <v>127</v>
      </c>
      <c r="V1054" s="2" t="s">
        <v>129</v>
      </c>
      <c r="W1054" s="2" t="s">
        <v>3028</v>
      </c>
      <c r="X1054" s="2" t="s">
        <v>3028</v>
      </c>
      <c r="Y1054" s="2" t="s">
        <v>133</v>
      </c>
      <c r="Z1054" s="2" t="s">
        <v>134</v>
      </c>
      <c r="AA1054" s="2" t="s">
        <v>3810</v>
      </c>
      <c r="AB1054" s="2"/>
      <c r="AC1054" s="2" t="s">
        <v>3028</v>
      </c>
      <c r="AD1054" s="2"/>
      <c r="AE1054" s="2" t="s">
        <v>3028</v>
      </c>
      <c r="AF1054" s="2">
        <v>0</v>
      </c>
      <c r="AG1054" s="2">
        <v>0</v>
      </c>
      <c r="AI1054" s="2" t="s">
        <v>166</v>
      </c>
      <c r="AJ1054" s="2">
        <v>498.31</v>
      </c>
      <c r="AK1054" s="3">
        <v>1899</v>
      </c>
      <c r="AL1054" s="8" t="s">
        <v>4035</v>
      </c>
      <c r="AM1054" s="59">
        <f t="shared" si="186"/>
        <v>1899</v>
      </c>
      <c r="AN1054" s="14" t="s">
        <v>3028</v>
      </c>
      <c r="AO1054" s="14" t="s">
        <v>3028</v>
      </c>
      <c r="AP1054" s="14" t="s">
        <v>3028</v>
      </c>
      <c r="AQ1054" s="2">
        <v>2020</v>
      </c>
      <c r="AR1054" s="72">
        <f t="shared" si="182"/>
        <v>124</v>
      </c>
      <c r="AS1054" s="69">
        <v>20210331</v>
      </c>
      <c r="AT1054" s="2" t="s">
        <v>185</v>
      </c>
      <c r="AU1054" s="72">
        <v>5279096</v>
      </c>
      <c r="AV1054" s="72">
        <v>0</v>
      </c>
      <c r="AW1054" s="71">
        <f t="shared" si="185"/>
        <v>5279096</v>
      </c>
      <c r="AX1054" s="71">
        <f t="shared" si="176"/>
        <v>0</v>
      </c>
      <c r="AY1054" s="71">
        <f t="shared" si="177"/>
        <v>0</v>
      </c>
      <c r="AZ1054" s="71">
        <f t="shared" si="178"/>
        <v>5279096</v>
      </c>
      <c r="BA1054" s="71">
        <f t="shared" si="179"/>
        <v>0</v>
      </c>
      <c r="BB1054" s="71">
        <f t="shared" si="180"/>
        <v>0</v>
      </c>
      <c r="BC1054" s="71">
        <f t="shared" si="181"/>
        <v>0</v>
      </c>
      <c r="BD1054" s="71">
        <f t="shared" si="183"/>
        <v>0</v>
      </c>
      <c r="BE1054" s="71">
        <f t="shared" si="184"/>
        <v>5279096</v>
      </c>
      <c r="BF1054" s="72"/>
      <c r="BG1054" s="3" t="s">
        <v>174</v>
      </c>
      <c r="BH1054" s="2" t="s">
        <v>3805</v>
      </c>
      <c r="BI1054" s="6" t="s">
        <v>3028</v>
      </c>
      <c r="BJ1054" s="6">
        <v>0</v>
      </c>
      <c r="BK1054" s="6">
        <v>0</v>
      </c>
      <c r="BL1054" s="7" t="s">
        <v>3028</v>
      </c>
    </row>
    <row r="1055" spans="2:64" x14ac:dyDescent="0.4">
      <c r="B1055" s="2" t="s">
        <v>2788</v>
      </c>
      <c r="C1055" s="3" t="s">
        <v>180</v>
      </c>
      <c r="D1055" s="2" t="s">
        <v>2789</v>
      </c>
      <c r="E1055" s="3" t="s">
        <v>3028</v>
      </c>
      <c r="F1055" s="2" t="s">
        <v>3028</v>
      </c>
      <c r="G1055" s="2" t="s">
        <v>3231</v>
      </c>
      <c r="H1055" s="3" t="s">
        <v>3028</v>
      </c>
      <c r="I1055" s="2" t="s">
        <v>3028</v>
      </c>
      <c r="J1055" s="2" t="s">
        <v>3028</v>
      </c>
      <c r="K1055" s="3" t="s">
        <v>80</v>
      </c>
      <c r="L1055" s="2" t="s">
        <v>79</v>
      </c>
      <c r="M1055" s="2" t="s">
        <v>4657</v>
      </c>
      <c r="O1055" s="3" t="s">
        <v>59</v>
      </c>
      <c r="P1055" s="2" t="s">
        <v>89</v>
      </c>
      <c r="Q1055" s="3" t="s">
        <v>3782</v>
      </c>
      <c r="R1055" s="2" t="s">
        <v>119</v>
      </c>
      <c r="S1055" s="2"/>
      <c r="T1055" s="2"/>
      <c r="U1055" s="2" t="s">
        <v>127</v>
      </c>
      <c r="V1055" s="2" t="s">
        <v>129</v>
      </c>
      <c r="W1055" s="2" t="s">
        <v>3028</v>
      </c>
      <c r="X1055" s="2" t="s">
        <v>3028</v>
      </c>
      <c r="Y1055" s="2" t="s">
        <v>133</v>
      </c>
      <c r="Z1055" s="2" t="s">
        <v>134</v>
      </c>
      <c r="AA1055" s="2" t="s">
        <v>3810</v>
      </c>
      <c r="AB1055" s="2"/>
      <c r="AC1055" s="2" t="s">
        <v>3028</v>
      </c>
      <c r="AD1055" s="2"/>
      <c r="AE1055" s="2" t="s">
        <v>3028</v>
      </c>
      <c r="AF1055" s="2">
        <v>0</v>
      </c>
      <c r="AG1055" s="2">
        <v>0</v>
      </c>
      <c r="AI1055" s="2" t="s">
        <v>166</v>
      </c>
      <c r="AJ1055" s="2">
        <v>792.31</v>
      </c>
      <c r="AK1055" s="3">
        <v>1899</v>
      </c>
      <c r="AL1055" s="8" t="s">
        <v>4035</v>
      </c>
      <c r="AM1055" s="59">
        <f t="shared" si="186"/>
        <v>1899</v>
      </c>
      <c r="AN1055" s="14" t="s">
        <v>3028</v>
      </c>
      <c r="AO1055" s="14" t="s">
        <v>3028</v>
      </c>
      <c r="AP1055" s="14" t="s">
        <v>3028</v>
      </c>
      <c r="AQ1055" s="2">
        <v>2020</v>
      </c>
      <c r="AR1055" s="72">
        <f t="shared" si="182"/>
        <v>124</v>
      </c>
      <c r="AS1055" s="69">
        <v>20210331</v>
      </c>
      <c r="AT1055" s="2" t="s">
        <v>185</v>
      </c>
      <c r="AU1055" s="72">
        <v>8393732</v>
      </c>
      <c r="AV1055" s="72">
        <v>0</v>
      </c>
      <c r="AW1055" s="71">
        <f t="shared" si="185"/>
        <v>8393732</v>
      </c>
      <c r="AX1055" s="71">
        <f t="shared" si="176"/>
        <v>0</v>
      </c>
      <c r="AY1055" s="71">
        <f t="shared" si="177"/>
        <v>0</v>
      </c>
      <c r="AZ1055" s="71">
        <f t="shared" si="178"/>
        <v>8393732</v>
      </c>
      <c r="BA1055" s="71">
        <f t="shared" si="179"/>
        <v>0</v>
      </c>
      <c r="BB1055" s="71">
        <f t="shared" si="180"/>
        <v>0</v>
      </c>
      <c r="BC1055" s="71">
        <f t="shared" si="181"/>
        <v>0</v>
      </c>
      <c r="BD1055" s="71">
        <f t="shared" si="183"/>
        <v>0</v>
      </c>
      <c r="BE1055" s="71">
        <f t="shared" si="184"/>
        <v>8393732</v>
      </c>
      <c r="BF1055" s="72"/>
      <c r="BG1055" s="3" t="s">
        <v>174</v>
      </c>
      <c r="BH1055" s="2" t="s">
        <v>3805</v>
      </c>
      <c r="BI1055" s="6" t="s">
        <v>3028</v>
      </c>
      <c r="BJ1055" s="6">
        <v>0</v>
      </c>
      <c r="BK1055" s="6">
        <v>0</v>
      </c>
      <c r="BL1055" s="7" t="s">
        <v>3028</v>
      </c>
    </row>
    <row r="1056" spans="2:64" x14ac:dyDescent="0.4">
      <c r="B1056" s="2" t="s">
        <v>868</v>
      </c>
      <c r="C1056" s="3" t="s">
        <v>180</v>
      </c>
      <c r="D1056" s="2" t="s">
        <v>869</v>
      </c>
      <c r="E1056" s="3" t="s">
        <v>3028</v>
      </c>
      <c r="F1056" s="2" t="s">
        <v>3028</v>
      </c>
      <c r="G1056" s="2" t="s">
        <v>3603</v>
      </c>
      <c r="H1056" s="3" t="s">
        <v>3028</v>
      </c>
      <c r="I1056" s="2" t="s">
        <v>3028</v>
      </c>
      <c r="J1056" s="2" t="s">
        <v>3028</v>
      </c>
      <c r="K1056" s="3" t="s">
        <v>80</v>
      </c>
      <c r="L1056" s="2" t="s">
        <v>79</v>
      </c>
      <c r="M1056" s="2" t="s">
        <v>4657</v>
      </c>
      <c r="O1056" s="3" t="s">
        <v>59</v>
      </c>
      <c r="P1056" s="2" t="s">
        <v>89</v>
      </c>
      <c r="Q1056" s="3" t="s">
        <v>3782</v>
      </c>
      <c r="R1056" s="2" t="s">
        <v>119</v>
      </c>
      <c r="S1056" s="2"/>
      <c r="T1056" s="2"/>
      <c r="U1056" s="2" t="s">
        <v>127</v>
      </c>
      <c r="V1056" s="2" t="s">
        <v>129</v>
      </c>
      <c r="W1056" s="2" t="s">
        <v>3028</v>
      </c>
      <c r="X1056" s="2" t="s">
        <v>3028</v>
      </c>
      <c r="Y1056" s="2" t="s">
        <v>133</v>
      </c>
      <c r="Z1056" s="2" t="s">
        <v>134</v>
      </c>
      <c r="AA1056" s="2" t="s">
        <v>3810</v>
      </c>
      <c r="AB1056" s="2"/>
      <c r="AC1056" s="2" t="s">
        <v>3028</v>
      </c>
      <c r="AD1056" s="2"/>
      <c r="AE1056" s="2" t="s">
        <v>3028</v>
      </c>
      <c r="AF1056" s="2">
        <v>0</v>
      </c>
      <c r="AG1056" s="2">
        <v>0</v>
      </c>
      <c r="AI1056" s="2" t="s">
        <v>166</v>
      </c>
      <c r="AJ1056" s="2">
        <v>437.62</v>
      </c>
      <c r="AK1056" s="3">
        <v>1899</v>
      </c>
      <c r="AL1056" s="8" t="s">
        <v>4035</v>
      </c>
      <c r="AM1056" s="59">
        <f t="shared" si="186"/>
        <v>1899</v>
      </c>
      <c r="AN1056" s="14" t="s">
        <v>3028</v>
      </c>
      <c r="AO1056" s="14" t="s">
        <v>3028</v>
      </c>
      <c r="AP1056" s="14" t="s">
        <v>3028</v>
      </c>
      <c r="AQ1056" s="2">
        <v>2020</v>
      </c>
      <c r="AR1056" s="72">
        <f t="shared" si="182"/>
        <v>124</v>
      </c>
      <c r="AS1056" s="69">
        <v>20210331</v>
      </c>
      <c r="AT1056" s="2" t="s">
        <v>185</v>
      </c>
      <c r="AU1056" s="72">
        <v>4636146</v>
      </c>
      <c r="AV1056" s="72">
        <v>0</v>
      </c>
      <c r="AW1056" s="71">
        <f t="shared" si="185"/>
        <v>4636146</v>
      </c>
      <c r="AX1056" s="71">
        <f t="shared" si="176"/>
        <v>0</v>
      </c>
      <c r="AY1056" s="71">
        <f t="shared" si="177"/>
        <v>0</v>
      </c>
      <c r="AZ1056" s="71">
        <f t="shared" si="178"/>
        <v>4636146</v>
      </c>
      <c r="BA1056" s="71">
        <f t="shared" si="179"/>
        <v>0</v>
      </c>
      <c r="BB1056" s="71">
        <f t="shared" si="180"/>
        <v>0</v>
      </c>
      <c r="BC1056" s="71">
        <f t="shared" si="181"/>
        <v>0</v>
      </c>
      <c r="BD1056" s="71">
        <f t="shared" si="183"/>
        <v>0</v>
      </c>
      <c r="BE1056" s="71">
        <f t="shared" si="184"/>
        <v>4636146</v>
      </c>
      <c r="BF1056" s="72"/>
      <c r="BG1056" s="3" t="s">
        <v>174</v>
      </c>
      <c r="BH1056" s="2" t="s">
        <v>3805</v>
      </c>
      <c r="BI1056" s="6" t="s">
        <v>3028</v>
      </c>
      <c r="BJ1056" s="6">
        <v>0</v>
      </c>
      <c r="BK1056" s="6">
        <v>0</v>
      </c>
      <c r="BL1056" s="7" t="s">
        <v>3028</v>
      </c>
    </row>
    <row r="1057" spans="2:64" x14ac:dyDescent="0.4">
      <c r="B1057" s="2" t="s">
        <v>868</v>
      </c>
      <c r="C1057" s="3" t="s">
        <v>60</v>
      </c>
      <c r="D1057" s="2" t="s">
        <v>869</v>
      </c>
      <c r="E1057" s="3" t="s">
        <v>3028</v>
      </c>
      <c r="F1057" s="2" t="s">
        <v>3028</v>
      </c>
      <c r="G1057" s="2" t="s">
        <v>3100</v>
      </c>
      <c r="H1057" s="3" t="s">
        <v>62</v>
      </c>
      <c r="I1057" s="2" t="s">
        <v>45</v>
      </c>
      <c r="J1057" s="2" t="s">
        <v>3028</v>
      </c>
      <c r="K1057" s="3" t="s">
        <v>80</v>
      </c>
      <c r="L1057" s="2" t="s">
        <v>79</v>
      </c>
      <c r="M1057" s="2" t="s">
        <v>4657</v>
      </c>
      <c r="O1057" s="3" t="s">
        <v>59</v>
      </c>
      <c r="P1057" s="2" t="s">
        <v>89</v>
      </c>
      <c r="Q1057" s="3" t="s">
        <v>3782</v>
      </c>
      <c r="R1057" s="2" t="s">
        <v>119</v>
      </c>
      <c r="S1057" s="2"/>
      <c r="T1057" s="2"/>
      <c r="U1057" s="2" t="s">
        <v>127</v>
      </c>
      <c r="V1057" s="2" t="s">
        <v>129</v>
      </c>
      <c r="W1057" s="2" t="s">
        <v>3028</v>
      </c>
      <c r="X1057" s="2" t="s">
        <v>3028</v>
      </c>
      <c r="Y1057" s="2" t="s">
        <v>133</v>
      </c>
      <c r="Z1057" s="2" t="s">
        <v>134</v>
      </c>
      <c r="AA1057" s="2" t="s">
        <v>3810</v>
      </c>
      <c r="AB1057" s="2"/>
      <c r="AC1057" s="2" t="s">
        <v>3028</v>
      </c>
      <c r="AD1057" s="2"/>
      <c r="AE1057" s="2" t="s">
        <v>3028</v>
      </c>
      <c r="AF1057" s="2">
        <v>0</v>
      </c>
      <c r="AI1057" s="2" t="s">
        <v>3028</v>
      </c>
      <c r="AJ1057" s="2">
        <v>110.31</v>
      </c>
      <c r="AK1057" s="3">
        <v>2017</v>
      </c>
      <c r="AL1057" s="8" t="s">
        <v>3962</v>
      </c>
      <c r="AM1057" s="59">
        <f t="shared" si="186"/>
        <v>2017</v>
      </c>
      <c r="AN1057" s="14" t="s">
        <v>3028</v>
      </c>
      <c r="AO1057" s="14" t="s">
        <v>3028</v>
      </c>
      <c r="AP1057" s="14" t="s">
        <v>3028</v>
      </c>
      <c r="AQ1057" s="2">
        <v>2020</v>
      </c>
      <c r="AR1057" s="72">
        <f t="shared" si="182"/>
        <v>6</v>
      </c>
      <c r="AS1057" s="69">
        <v>20210331</v>
      </c>
      <c r="AT1057" s="2" t="s">
        <v>185</v>
      </c>
      <c r="AU1057" s="72">
        <v>301036</v>
      </c>
      <c r="AV1057" s="72">
        <v>0</v>
      </c>
      <c r="AW1057" s="71">
        <f t="shared" si="185"/>
        <v>301036</v>
      </c>
      <c r="AX1057" s="71">
        <f t="shared" si="176"/>
        <v>0</v>
      </c>
      <c r="AY1057" s="71">
        <f t="shared" si="177"/>
        <v>0</v>
      </c>
      <c r="AZ1057" s="71">
        <f t="shared" si="178"/>
        <v>301036</v>
      </c>
      <c r="BA1057" s="71">
        <f t="shared" si="179"/>
        <v>0</v>
      </c>
      <c r="BB1057" s="71">
        <f t="shared" si="180"/>
        <v>0</v>
      </c>
      <c r="BC1057" s="71">
        <f t="shared" si="181"/>
        <v>0</v>
      </c>
      <c r="BD1057" s="71">
        <f t="shared" si="183"/>
        <v>0</v>
      </c>
      <c r="BE1057" s="71">
        <f t="shared" si="184"/>
        <v>301036</v>
      </c>
      <c r="BF1057" s="72"/>
      <c r="BG1057" s="3" t="s">
        <v>174</v>
      </c>
      <c r="BH1057" s="2" t="s">
        <v>3805</v>
      </c>
      <c r="BI1057" s="6" t="s">
        <v>3028</v>
      </c>
      <c r="BJ1057" s="6"/>
      <c r="BK1057" s="6">
        <v>0</v>
      </c>
      <c r="BL1057" s="7" t="s">
        <v>3028</v>
      </c>
    </row>
    <row r="1058" spans="2:64" x14ac:dyDescent="0.4">
      <c r="B1058" s="2" t="s">
        <v>2790</v>
      </c>
      <c r="C1058" s="3" t="s">
        <v>180</v>
      </c>
      <c r="D1058" s="2" t="s">
        <v>2791</v>
      </c>
      <c r="E1058" s="3" t="s">
        <v>3028</v>
      </c>
      <c r="F1058" s="2" t="s">
        <v>3028</v>
      </c>
      <c r="G1058" s="2" t="s">
        <v>3207</v>
      </c>
      <c r="H1058" s="3" t="s">
        <v>3028</v>
      </c>
      <c r="I1058" s="2" t="s">
        <v>3028</v>
      </c>
      <c r="J1058" s="2" t="s">
        <v>3028</v>
      </c>
      <c r="K1058" s="3" t="s">
        <v>80</v>
      </c>
      <c r="L1058" s="2" t="s">
        <v>79</v>
      </c>
      <c r="M1058" s="2" t="s">
        <v>4657</v>
      </c>
      <c r="O1058" s="3" t="s">
        <v>59</v>
      </c>
      <c r="P1058" s="2" t="s">
        <v>89</v>
      </c>
      <c r="Q1058" s="3" t="s">
        <v>3782</v>
      </c>
      <c r="R1058" s="2" t="s">
        <v>119</v>
      </c>
      <c r="S1058" s="2"/>
      <c r="T1058" s="2"/>
      <c r="U1058" s="2" t="s">
        <v>127</v>
      </c>
      <c r="V1058" s="2" t="s">
        <v>129</v>
      </c>
      <c r="W1058" s="2" t="s">
        <v>3028</v>
      </c>
      <c r="X1058" s="2" t="s">
        <v>3028</v>
      </c>
      <c r="Y1058" s="2" t="s">
        <v>133</v>
      </c>
      <c r="Z1058" s="2" t="s">
        <v>134</v>
      </c>
      <c r="AA1058" s="2" t="s">
        <v>3810</v>
      </c>
      <c r="AB1058" s="2"/>
      <c r="AC1058" s="2" t="s">
        <v>3028</v>
      </c>
      <c r="AD1058" s="2"/>
      <c r="AE1058" s="2" t="s">
        <v>3028</v>
      </c>
      <c r="AF1058" s="2">
        <v>0</v>
      </c>
      <c r="AG1058" s="2">
        <v>0</v>
      </c>
      <c r="AI1058" s="2" t="s">
        <v>166</v>
      </c>
      <c r="AJ1058" s="2">
        <v>306.31</v>
      </c>
      <c r="AK1058" s="3">
        <v>1899</v>
      </c>
      <c r="AL1058" s="8" t="s">
        <v>4035</v>
      </c>
      <c r="AM1058" s="59">
        <f t="shared" si="186"/>
        <v>1899</v>
      </c>
      <c r="AN1058" s="14" t="s">
        <v>3028</v>
      </c>
      <c r="AO1058" s="14" t="s">
        <v>3028</v>
      </c>
      <c r="AP1058" s="14" t="s">
        <v>3028</v>
      </c>
      <c r="AQ1058" s="2">
        <v>2020</v>
      </c>
      <c r="AR1058" s="72">
        <f t="shared" si="182"/>
        <v>124</v>
      </c>
      <c r="AS1058" s="69">
        <v>20210331</v>
      </c>
      <c r="AT1058" s="2" t="s">
        <v>185</v>
      </c>
      <c r="AU1058" s="72">
        <v>3245048</v>
      </c>
      <c r="AV1058" s="72">
        <v>0</v>
      </c>
      <c r="AW1058" s="71">
        <f t="shared" si="185"/>
        <v>3245048</v>
      </c>
      <c r="AX1058" s="71">
        <f t="shared" si="176"/>
        <v>0</v>
      </c>
      <c r="AY1058" s="71">
        <f t="shared" si="177"/>
        <v>0</v>
      </c>
      <c r="AZ1058" s="71">
        <f t="shared" si="178"/>
        <v>3245048</v>
      </c>
      <c r="BA1058" s="71">
        <f t="shared" si="179"/>
        <v>0</v>
      </c>
      <c r="BB1058" s="71">
        <f t="shared" si="180"/>
        <v>0</v>
      </c>
      <c r="BC1058" s="71">
        <f t="shared" si="181"/>
        <v>0</v>
      </c>
      <c r="BD1058" s="71">
        <f t="shared" si="183"/>
        <v>0</v>
      </c>
      <c r="BE1058" s="71">
        <f t="shared" si="184"/>
        <v>3245048</v>
      </c>
      <c r="BF1058" s="72"/>
      <c r="BG1058" s="3" t="s">
        <v>174</v>
      </c>
      <c r="BH1058" s="2" t="s">
        <v>3805</v>
      </c>
      <c r="BI1058" s="6" t="s">
        <v>3028</v>
      </c>
      <c r="BJ1058" s="6">
        <v>0</v>
      </c>
      <c r="BK1058" s="6">
        <v>0</v>
      </c>
      <c r="BL1058" s="7" t="s">
        <v>3028</v>
      </c>
    </row>
    <row r="1059" spans="2:64" x14ac:dyDescent="0.4">
      <c r="B1059" s="2" t="s">
        <v>2792</v>
      </c>
      <c r="C1059" s="3" t="s">
        <v>180</v>
      </c>
      <c r="D1059" s="2" t="s">
        <v>2793</v>
      </c>
      <c r="E1059" s="3" t="s">
        <v>3028</v>
      </c>
      <c r="F1059" s="2" t="s">
        <v>3028</v>
      </c>
      <c r="G1059" s="2" t="s">
        <v>3644</v>
      </c>
      <c r="H1059" s="3" t="s">
        <v>3028</v>
      </c>
      <c r="I1059" s="2" t="s">
        <v>3028</v>
      </c>
      <c r="J1059" s="2" t="s">
        <v>3028</v>
      </c>
      <c r="K1059" s="3" t="s">
        <v>80</v>
      </c>
      <c r="L1059" s="2" t="s">
        <v>79</v>
      </c>
      <c r="M1059" s="2" t="s">
        <v>4657</v>
      </c>
      <c r="O1059" s="3" t="s">
        <v>59</v>
      </c>
      <c r="P1059" s="2" t="s">
        <v>89</v>
      </c>
      <c r="Q1059" s="3" t="s">
        <v>3782</v>
      </c>
      <c r="R1059" s="2" t="s">
        <v>119</v>
      </c>
      <c r="S1059" s="2"/>
      <c r="T1059" s="2"/>
      <c r="U1059" s="2" t="s">
        <v>127</v>
      </c>
      <c r="V1059" s="2" t="s">
        <v>129</v>
      </c>
      <c r="W1059" s="2" t="s">
        <v>3028</v>
      </c>
      <c r="X1059" s="2" t="s">
        <v>3028</v>
      </c>
      <c r="Y1059" s="2" t="s">
        <v>133</v>
      </c>
      <c r="Z1059" s="2" t="s">
        <v>134</v>
      </c>
      <c r="AA1059" s="2" t="s">
        <v>3810</v>
      </c>
      <c r="AB1059" s="2"/>
      <c r="AC1059" s="2" t="s">
        <v>3028</v>
      </c>
      <c r="AD1059" s="2"/>
      <c r="AE1059" s="2" t="s">
        <v>3028</v>
      </c>
      <c r="AF1059" s="2">
        <v>0</v>
      </c>
      <c r="AG1059" s="2">
        <v>0</v>
      </c>
      <c r="AI1059" s="2" t="s">
        <v>166</v>
      </c>
      <c r="AJ1059" s="2">
        <v>241</v>
      </c>
      <c r="AK1059" s="3">
        <v>1899</v>
      </c>
      <c r="AL1059" s="8" t="s">
        <v>4035</v>
      </c>
      <c r="AM1059" s="59">
        <f t="shared" si="186"/>
        <v>1899</v>
      </c>
      <c r="AN1059" s="14" t="s">
        <v>3028</v>
      </c>
      <c r="AO1059" s="14" t="s">
        <v>3028</v>
      </c>
      <c r="AP1059" s="14" t="s">
        <v>3028</v>
      </c>
      <c r="AQ1059" s="2">
        <v>2020</v>
      </c>
      <c r="AR1059" s="72">
        <f t="shared" si="182"/>
        <v>124</v>
      </c>
      <c r="AS1059" s="69">
        <v>20210331</v>
      </c>
      <c r="AT1059" s="2" t="s">
        <v>185</v>
      </c>
      <c r="AU1059" s="72">
        <v>2553154</v>
      </c>
      <c r="AV1059" s="72">
        <v>0</v>
      </c>
      <c r="AW1059" s="71">
        <f t="shared" si="185"/>
        <v>2553154</v>
      </c>
      <c r="AX1059" s="71">
        <f t="shared" si="176"/>
        <v>0</v>
      </c>
      <c r="AY1059" s="71">
        <f t="shared" si="177"/>
        <v>0</v>
      </c>
      <c r="AZ1059" s="71">
        <f t="shared" si="178"/>
        <v>2553154</v>
      </c>
      <c r="BA1059" s="71">
        <f t="shared" si="179"/>
        <v>0</v>
      </c>
      <c r="BB1059" s="71">
        <f t="shared" si="180"/>
        <v>0</v>
      </c>
      <c r="BC1059" s="71">
        <f t="shared" si="181"/>
        <v>0</v>
      </c>
      <c r="BD1059" s="71">
        <f t="shared" si="183"/>
        <v>0</v>
      </c>
      <c r="BE1059" s="71">
        <f t="shared" si="184"/>
        <v>2553154</v>
      </c>
      <c r="BF1059" s="72"/>
      <c r="BG1059" s="3" t="s">
        <v>174</v>
      </c>
      <c r="BH1059" s="2" t="s">
        <v>3805</v>
      </c>
      <c r="BI1059" s="6" t="s">
        <v>3028</v>
      </c>
      <c r="BJ1059" s="6">
        <v>0</v>
      </c>
      <c r="BK1059" s="6">
        <v>0</v>
      </c>
      <c r="BL1059" s="7" t="s">
        <v>3028</v>
      </c>
    </row>
    <row r="1060" spans="2:64" x14ac:dyDescent="0.4">
      <c r="B1060" s="2" t="s">
        <v>2794</v>
      </c>
      <c r="C1060" s="3" t="s">
        <v>180</v>
      </c>
      <c r="D1060" s="2" t="s">
        <v>2793</v>
      </c>
      <c r="E1060" s="3" t="s">
        <v>3028</v>
      </c>
      <c r="F1060" s="2" t="s">
        <v>3028</v>
      </c>
      <c r="G1060" s="2" t="s">
        <v>3645</v>
      </c>
      <c r="H1060" s="3" t="s">
        <v>3028</v>
      </c>
      <c r="I1060" s="2" t="s">
        <v>3028</v>
      </c>
      <c r="J1060" s="2" t="s">
        <v>3028</v>
      </c>
      <c r="K1060" s="3" t="s">
        <v>80</v>
      </c>
      <c r="L1060" s="2" t="s">
        <v>79</v>
      </c>
      <c r="M1060" s="2" t="s">
        <v>4657</v>
      </c>
      <c r="O1060" s="3" t="s">
        <v>59</v>
      </c>
      <c r="P1060" s="2" t="s">
        <v>89</v>
      </c>
      <c r="Q1060" s="3" t="s">
        <v>3782</v>
      </c>
      <c r="R1060" s="2" t="s">
        <v>119</v>
      </c>
      <c r="S1060" s="2"/>
      <c r="T1060" s="2"/>
      <c r="U1060" s="2" t="s">
        <v>127</v>
      </c>
      <c r="V1060" s="2" t="s">
        <v>129</v>
      </c>
      <c r="W1060" s="2" t="s">
        <v>3028</v>
      </c>
      <c r="X1060" s="2" t="s">
        <v>3028</v>
      </c>
      <c r="Y1060" s="2" t="s">
        <v>133</v>
      </c>
      <c r="Z1060" s="2" t="s">
        <v>134</v>
      </c>
      <c r="AA1060" s="2" t="s">
        <v>3810</v>
      </c>
      <c r="AB1060" s="2"/>
      <c r="AC1060" s="2" t="s">
        <v>3028</v>
      </c>
      <c r="AD1060" s="2"/>
      <c r="AE1060" s="2" t="s">
        <v>3028</v>
      </c>
      <c r="AF1060" s="2">
        <v>0</v>
      </c>
      <c r="AG1060" s="2">
        <v>0</v>
      </c>
      <c r="AI1060" s="2" t="s">
        <v>166</v>
      </c>
      <c r="AJ1060" s="2">
        <v>35</v>
      </c>
      <c r="AK1060" s="3">
        <v>1899</v>
      </c>
      <c r="AL1060" s="8" t="s">
        <v>4035</v>
      </c>
      <c r="AM1060" s="59">
        <f t="shared" si="186"/>
        <v>1899</v>
      </c>
      <c r="AN1060" s="14" t="s">
        <v>3028</v>
      </c>
      <c r="AO1060" s="14" t="s">
        <v>3028</v>
      </c>
      <c r="AP1060" s="14" t="s">
        <v>3028</v>
      </c>
      <c r="AQ1060" s="2">
        <v>2020</v>
      </c>
      <c r="AR1060" s="72">
        <f t="shared" si="182"/>
        <v>124</v>
      </c>
      <c r="AS1060" s="69">
        <v>20210331</v>
      </c>
      <c r="AT1060" s="2" t="s">
        <v>185</v>
      </c>
      <c r="AU1060" s="72">
        <v>370790</v>
      </c>
      <c r="AV1060" s="72">
        <v>0</v>
      </c>
      <c r="AW1060" s="71">
        <f t="shared" si="185"/>
        <v>370790</v>
      </c>
      <c r="AX1060" s="71">
        <f t="shared" si="176"/>
        <v>0</v>
      </c>
      <c r="AY1060" s="71">
        <f t="shared" si="177"/>
        <v>0</v>
      </c>
      <c r="AZ1060" s="71">
        <f t="shared" si="178"/>
        <v>370790</v>
      </c>
      <c r="BA1060" s="71">
        <f t="shared" si="179"/>
        <v>0</v>
      </c>
      <c r="BB1060" s="71">
        <f t="shared" si="180"/>
        <v>0</v>
      </c>
      <c r="BC1060" s="71">
        <f t="shared" si="181"/>
        <v>0</v>
      </c>
      <c r="BD1060" s="71">
        <f t="shared" si="183"/>
        <v>0</v>
      </c>
      <c r="BE1060" s="71">
        <f t="shared" si="184"/>
        <v>370790</v>
      </c>
      <c r="BF1060" s="72"/>
      <c r="BG1060" s="3" t="s">
        <v>174</v>
      </c>
      <c r="BH1060" s="2" t="s">
        <v>3805</v>
      </c>
      <c r="BI1060" s="6" t="s">
        <v>3028</v>
      </c>
      <c r="BJ1060" s="6">
        <v>0</v>
      </c>
      <c r="BK1060" s="6">
        <v>0</v>
      </c>
      <c r="BL1060" s="7" t="s">
        <v>3028</v>
      </c>
    </row>
    <row r="1061" spans="2:64" x14ac:dyDescent="0.4">
      <c r="B1061" s="2" t="s">
        <v>2795</v>
      </c>
      <c r="C1061" s="3" t="s">
        <v>180</v>
      </c>
      <c r="D1061" s="2" t="s">
        <v>2793</v>
      </c>
      <c r="E1061" s="3" t="s">
        <v>3028</v>
      </c>
      <c r="F1061" s="2" t="s">
        <v>3028</v>
      </c>
      <c r="G1061" s="2" t="s">
        <v>3646</v>
      </c>
      <c r="H1061" s="3" t="s">
        <v>3028</v>
      </c>
      <c r="I1061" s="2" t="s">
        <v>3028</v>
      </c>
      <c r="J1061" s="2" t="s">
        <v>3028</v>
      </c>
      <c r="K1061" s="3" t="s">
        <v>80</v>
      </c>
      <c r="L1061" s="2" t="s">
        <v>79</v>
      </c>
      <c r="M1061" s="2" t="s">
        <v>4657</v>
      </c>
      <c r="O1061" s="3" t="s">
        <v>59</v>
      </c>
      <c r="P1061" s="2" t="s">
        <v>89</v>
      </c>
      <c r="Q1061" s="3" t="s">
        <v>3782</v>
      </c>
      <c r="R1061" s="2" t="s">
        <v>119</v>
      </c>
      <c r="S1061" s="2"/>
      <c r="T1061" s="2"/>
      <c r="U1061" s="2" t="s">
        <v>127</v>
      </c>
      <c r="V1061" s="2" t="s">
        <v>129</v>
      </c>
      <c r="W1061" s="2" t="s">
        <v>3028</v>
      </c>
      <c r="X1061" s="2" t="s">
        <v>3028</v>
      </c>
      <c r="Y1061" s="2" t="s">
        <v>133</v>
      </c>
      <c r="Z1061" s="2" t="s">
        <v>134</v>
      </c>
      <c r="AA1061" s="2" t="s">
        <v>3810</v>
      </c>
      <c r="AB1061" s="2"/>
      <c r="AC1061" s="2" t="s">
        <v>3028</v>
      </c>
      <c r="AD1061" s="2"/>
      <c r="AE1061" s="2" t="s">
        <v>3028</v>
      </c>
      <c r="AF1061" s="2">
        <v>0</v>
      </c>
      <c r="AG1061" s="2">
        <v>0</v>
      </c>
      <c r="AI1061" s="2" t="s">
        <v>166</v>
      </c>
      <c r="AJ1061" s="2">
        <v>27</v>
      </c>
      <c r="AK1061" s="3">
        <v>1899</v>
      </c>
      <c r="AL1061" s="8" t="s">
        <v>4035</v>
      </c>
      <c r="AM1061" s="59">
        <f t="shared" si="186"/>
        <v>1899</v>
      </c>
      <c r="AN1061" s="14" t="s">
        <v>3028</v>
      </c>
      <c r="AO1061" s="14" t="s">
        <v>3028</v>
      </c>
      <c r="AP1061" s="14" t="s">
        <v>3028</v>
      </c>
      <c r="AQ1061" s="2">
        <v>2020</v>
      </c>
      <c r="AR1061" s="72">
        <f t="shared" si="182"/>
        <v>124</v>
      </c>
      <c r="AS1061" s="69">
        <v>20210331</v>
      </c>
      <c r="AT1061" s="2" t="s">
        <v>185</v>
      </c>
      <c r="AU1061" s="72">
        <v>286038</v>
      </c>
      <c r="AV1061" s="72">
        <v>0</v>
      </c>
      <c r="AW1061" s="71">
        <f t="shared" si="185"/>
        <v>286038</v>
      </c>
      <c r="AX1061" s="71">
        <f t="shared" si="176"/>
        <v>0</v>
      </c>
      <c r="AY1061" s="71">
        <f t="shared" si="177"/>
        <v>0</v>
      </c>
      <c r="AZ1061" s="71">
        <f t="shared" si="178"/>
        <v>286038</v>
      </c>
      <c r="BA1061" s="71">
        <f t="shared" si="179"/>
        <v>0</v>
      </c>
      <c r="BB1061" s="71">
        <f t="shared" si="180"/>
        <v>0</v>
      </c>
      <c r="BC1061" s="71">
        <f t="shared" si="181"/>
        <v>0</v>
      </c>
      <c r="BD1061" s="71">
        <f t="shared" si="183"/>
        <v>0</v>
      </c>
      <c r="BE1061" s="71">
        <f t="shared" si="184"/>
        <v>286038</v>
      </c>
      <c r="BF1061" s="72"/>
      <c r="BG1061" s="3" t="s">
        <v>174</v>
      </c>
      <c r="BH1061" s="2" t="s">
        <v>3805</v>
      </c>
      <c r="BI1061" s="6" t="s">
        <v>3028</v>
      </c>
      <c r="BJ1061" s="6">
        <v>0</v>
      </c>
      <c r="BK1061" s="6">
        <v>0</v>
      </c>
      <c r="BL1061" s="7" t="s">
        <v>3028</v>
      </c>
    </row>
    <row r="1062" spans="2:64" x14ac:dyDescent="0.4">
      <c r="B1062" s="2" t="s">
        <v>2796</v>
      </c>
      <c r="C1062" s="3" t="s">
        <v>180</v>
      </c>
      <c r="D1062" s="2" t="s">
        <v>2793</v>
      </c>
      <c r="E1062" s="3" t="s">
        <v>3028</v>
      </c>
      <c r="F1062" s="2" t="s">
        <v>3028</v>
      </c>
      <c r="G1062" s="2" t="s">
        <v>3647</v>
      </c>
      <c r="H1062" s="3" t="s">
        <v>3028</v>
      </c>
      <c r="I1062" s="2" t="s">
        <v>3028</v>
      </c>
      <c r="J1062" s="2" t="s">
        <v>3028</v>
      </c>
      <c r="K1062" s="3" t="s">
        <v>80</v>
      </c>
      <c r="L1062" s="2" t="s">
        <v>79</v>
      </c>
      <c r="M1062" s="2" t="s">
        <v>4657</v>
      </c>
      <c r="O1062" s="3" t="s">
        <v>59</v>
      </c>
      <c r="P1062" s="2" t="s">
        <v>89</v>
      </c>
      <c r="Q1062" s="3" t="s">
        <v>3782</v>
      </c>
      <c r="R1062" s="2" t="s">
        <v>119</v>
      </c>
      <c r="S1062" s="2"/>
      <c r="T1062" s="2"/>
      <c r="U1062" s="2" t="s">
        <v>127</v>
      </c>
      <c r="V1062" s="2" t="s">
        <v>129</v>
      </c>
      <c r="W1062" s="2" t="s">
        <v>3028</v>
      </c>
      <c r="X1062" s="2" t="s">
        <v>3028</v>
      </c>
      <c r="Y1062" s="2" t="s">
        <v>133</v>
      </c>
      <c r="Z1062" s="2" t="s">
        <v>134</v>
      </c>
      <c r="AA1062" s="2" t="s">
        <v>3810</v>
      </c>
      <c r="AB1062" s="2"/>
      <c r="AC1062" s="2" t="s">
        <v>3028</v>
      </c>
      <c r="AD1062" s="2"/>
      <c r="AE1062" s="2" t="s">
        <v>3028</v>
      </c>
      <c r="AF1062" s="2">
        <v>0</v>
      </c>
      <c r="AG1062" s="2">
        <v>0</v>
      </c>
      <c r="AI1062" s="2" t="s">
        <v>166</v>
      </c>
      <c r="AJ1062" s="2">
        <v>21</v>
      </c>
      <c r="AK1062" s="3">
        <v>1899</v>
      </c>
      <c r="AL1062" s="8" t="s">
        <v>4035</v>
      </c>
      <c r="AM1062" s="59">
        <f t="shared" si="186"/>
        <v>1899</v>
      </c>
      <c r="AN1062" s="14" t="s">
        <v>3028</v>
      </c>
      <c r="AO1062" s="14" t="s">
        <v>3028</v>
      </c>
      <c r="AP1062" s="14" t="s">
        <v>3028</v>
      </c>
      <c r="AQ1062" s="2">
        <v>2020</v>
      </c>
      <c r="AR1062" s="72">
        <f t="shared" si="182"/>
        <v>124</v>
      </c>
      <c r="AS1062" s="69">
        <v>20210331</v>
      </c>
      <c r="AT1062" s="2" t="s">
        <v>185</v>
      </c>
      <c r="AU1062" s="72">
        <v>222474</v>
      </c>
      <c r="AV1062" s="72">
        <v>0</v>
      </c>
      <c r="AW1062" s="71">
        <f t="shared" si="185"/>
        <v>222474</v>
      </c>
      <c r="AX1062" s="71">
        <f t="shared" si="176"/>
        <v>0</v>
      </c>
      <c r="AY1062" s="71">
        <f t="shared" si="177"/>
        <v>0</v>
      </c>
      <c r="AZ1062" s="71">
        <f t="shared" si="178"/>
        <v>222474</v>
      </c>
      <c r="BA1062" s="71">
        <f t="shared" si="179"/>
        <v>0</v>
      </c>
      <c r="BB1062" s="71">
        <f t="shared" si="180"/>
        <v>0</v>
      </c>
      <c r="BC1062" s="71">
        <f t="shared" si="181"/>
        <v>0</v>
      </c>
      <c r="BD1062" s="71">
        <f t="shared" si="183"/>
        <v>0</v>
      </c>
      <c r="BE1062" s="71">
        <f t="shared" si="184"/>
        <v>222474</v>
      </c>
      <c r="BF1062" s="72"/>
      <c r="BG1062" s="3" t="s">
        <v>174</v>
      </c>
      <c r="BH1062" s="2" t="s">
        <v>3805</v>
      </c>
      <c r="BI1062" s="6" t="s">
        <v>3028</v>
      </c>
      <c r="BJ1062" s="6">
        <v>0</v>
      </c>
      <c r="BK1062" s="6">
        <v>0</v>
      </c>
      <c r="BL1062" s="7" t="s">
        <v>3028</v>
      </c>
    </row>
    <row r="1063" spans="2:64" x14ac:dyDescent="0.4">
      <c r="B1063" s="2" t="s">
        <v>2797</v>
      </c>
      <c r="C1063" s="3" t="s">
        <v>180</v>
      </c>
      <c r="D1063" s="2" t="s">
        <v>2793</v>
      </c>
      <c r="E1063" s="3" t="s">
        <v>3028</v>
      </c>
      <c r="F1063" s="2" t="s">
        <v>3028</v>
      </c>
      <c r="G1063" s="2" t="s">
        <v>3648</v>
      </c>
      <c r="H1063" s="3" t="s">
        <v>3028</v>
      </c>
      <c r="I1063" s="2" t="s">
        <v>3028</v>
      </c>
      <c r="J1063" s="2" t="s">
        <v>3028</v>
      </c>
      <c r="K1063" s="3" t="s">
        <v>80</v>
      </c>
      <c r="L1063" s="2" t="s">
        <v>79</v>
      </c>
      <c r="M1063" s="2" t="s">
        <v>4657</v>
      </c>
      <c r="O1063" s="3" t="s">
        <v>59</v>
      </c>
      <c r="P1063" s="2" t="s">
        <v>89</v>
      </c>
      <c r="Q1063" s="3" t="s">
        <v>3782</v>
      </c>
      <c r="R1063" s="2" t="s">
        <v>119</v>
      </c>
      <c r="S1063" s="2"/>
      <c r="T1063" s="2"/>
      <c r="U1063" s="2" t="s">
        <v>127</v>
      </c>
      <c r="V1063" s="2" t="s">
        <v>129</v>
      </c>
      <c r="W1063" s="2" t="s">
        <v>3028</v>
      </c>
      <c r="X1063" s="2" t="s">
        <v>3028</v>
      </c>
      <c r="Y1063" s="2" t="s">
        <v>133</v>
      </c>
      <c r="Z1063" s="2" t="s">
        <v>134</v>
      </c>
      <c r="AA1063" s="2" t="s">
        <v>3810</v>
      </c>
      <c r="AB1063" s="2"/>
      <c r="AC1063" s="2" t="s">
        <v>3028</v>
      </c>
      <c r="AD1063" s="2"/>
      <c r="AE1063" s="2" t="s">
        <v>3028</v>
      </c>
      <c r="AF1063" s="2">
        <v>0</v>
      </c>
      <c r="AG1063" s="2">
        <v>0</v>
      </c>
      <c r="AI1063" s="2" t="s">
        <v>166</v>
      </c>
      <c r="AJ1063" s="2">
        <v>25</v>
      </c>
      <c r="AK1063" s="3">
        <v>1899</v>
      </c>
      <c r="AL1063" s="8" t="s">
        <v>4035</v>
      </c>
      <c r="AM1063" s="59">
        <f t="shared" si="186"/>
        <v>1899</v>
      </c>
      <c r="AN1063" s="14" t="s">
        <v>3028</v>
      </c>
      <c r="AO1063" s="14" t="s">
        <v>3028</v>
      </c>
      <c r="AP1063" s="14" t="s">
        <v>3028</v>
      </c>
      <c r="AQ1063" s="2">
        <v>2020</v>
      </c>
      <c r="AR1063" s="72">
        <f t="shared" si="182"/>
        <v>124</v>
      </c>
      <c r="AS1063" s="69">
        <v>20210331</v>
      </c>
      <c r="AT1063" s="2" t="s">
        <v>185</v>
      </c>
      <c r="AU1063" s="72">
        <v>264850</v>
      </c>
      <c r="AV1063" s="72">
        <v>0</v>
      </c>
      <c r="AW1063" s="71">
        <f t="shared" si="185"/>
        <v>264850</v>
      </c>
      <c r="AX1063" s="71">
        <f t="shared" si="176"/>
        <v>0</v>
      </c>
      <c r="AY1063" s="71">
        <f t="shared" si="177"/>
        <v>0</v>
      </c>
      <c r="AZ1063" s="71">
        <f t="shared" si="178"/>
        <v>264850</v>
      </c>
      <c r="BA1063" s="71">
        <f t="shared" si="179"/>
        <v>0</v>
      </c>
      <c r="BB1063" s="71">
        <f t="shared" si="180"/>
        <v>0</v>
      </c>
      <c r="BC1063" s="71">
        <f t="shared" si="181"/>
        <v>0</v>
      </c>
      <c r="BD1063" s="71">
        <f t="shared" si="183"/>
        <v>0</v>
      </c>
      <c r="BE1063" s="71">
        <f t="shared" si="184"/>
        <v>264850</v>
      </c>
      <c r="BF1063" s="72"/>
      <c r="BG1063" s="3" t="s">
        <v>174</v>
      </c>
      <c r="BH1063" s="2" t="s">
        <v>3805</v>
      </c>
      <c r="BI1063" s="6" t="s">
        <v>3028</v>
      </c>
      <c r="BJ1063" s="6">
        <v>0</v>
      </c>
      <c r="BK1063" s="6">
        <v>0</v>
      </c>
      <c r="BL1063" s="7" t="s">
        <v>3028</v>
      </c>
    </row>
    <row r="1064" spans="2:64" x14ac:dyDescent="0.4">
      <c r="B1064" s="2" t="s">
        <v>2798</v>
      </c>
      <c r="C1064" s="3" t="s">
        <v>180</v>
      </c>
      <c r="D1064" s="2" t="s">
        <v>2793</v>
      </c>
      <c r="E1064" s="3" t="s">
        <v>3028</v>
      </c>
      <c r="F1064" s="2" t="s">
        <v>3028</v>
      </c>
      <c r="G1064" s="2" t="s">
        <v>3649</v>
      </c>
      <c r="H1064" s="3" t="s">
        <v>3028</v>
      </c>
      <c r="I1064" s="2" t="s">
        <v>3028</v>
      </c>
      <c r="J1064" s="2" t="s">
        <v>3028</v>
      </c>
      <c r="K1064" s="3" t="s">
        <v>80</v>
      </c>
      <c r="L1064" s="2" t="s">
        <v>79</v>
      </c>
      <c r="M1064" s="2" t="s">
        <v>4657</v>
      </c>
      <c r="O1064" s="3" t="s">
        <v>59</v>
      </c>
      <c r="P1064" s="2" t="s">
        <v>89</v>
      </c>
      <c r="Q1064" s="3" t="s">
        <v>3782</v>
      </c>
      <c r="R1064" s="2" t="s">
        <v>119</v>
      </c>
      <c r="S1064" s="2"/>
      <c r="T1064" s="2"/>
      <c r="U1064" s="2" t="s">
        <v>127</v>
      </c>
      <c r="V1064" s="2" t="s">
        <v>129</v>
      </c>
      <c r="W1064" s="2" t="s">
        <v>3028</v>
      </c>
      <c r="X1064" s="2" t="s">
        <v>3028</v>
      </c>
      <c r="Y1064" s="2" t="s">
        <v>133</v>
      </c>
      <c r="Z1064" s="2" t="s">
        <v>134</v>
      </c>
      <c r="AA1064" s="2" t="s">
        <v>3810</v>
      </c>
      <c r="AB1064" s="2"/>
      <c r="AC1064" s="2" t="s">
        <v>3028</v>
      </c>
      <c r="AD1064" s="2"/>
      <c r="AE1064" s="2" t="s">
        <v>3028</v>
      </c>
      <c r="AF1064" s="2">
        <v>0</v>
      </c>
      <c r="AG1064" s="2">
        <v>0</v>
      </c>
      <c r="AI1064" s="2" t="s">
        <v>166</v>
      </c>
      <c r="AJ1064" s="2">
        <v>38</v>
      </c>
      <c r="AK1064" s="3">
        <v>1899</v>
      </c>
      <c r="AL1064" s="8" t="s">
        <v>4035</v>
      </c>
      <c r="AM1064" s="59">
        <f t="shared" si="186"/>
        <v>1899</v>
      </c>
      <c r="AN1064" s="14" t="s">
        <v>3028</v>
      </c>
      <c r="AO1064" s="14" t="s">
        <v>3028</v>
      </c>
      <c r="AP1064" s="14" t="s">
        <v>3028</v>
      </c>
      <c r="AQ1064" s="2">
        <v>2020</v>
      </c>
      <c r="AR1064" s="72">
        <f t="shared" si="182"/>
        <v>124</v>
      </c>
      <c r="AS1064" s="69">
        <v>20210331</v>
      </c>
      <c r="AT1064" s="2" t="s">
        <v>185</v>
      </c>
      <c r="AU1064" s="72">
        <v>402572</v>
      </c>
      <c r="AV1064" s="72">
        <v>0</v>
      </c>
      <c r="AW1064" s="71">
        <f t="shared" si="185"/>
        <v>402572</v>
      </c>
      <c r="AX1064" s="71">
        <f t="shared" si="176"/>
        <v>0</v>
      </c>
      <c r="AY1064" s="71">
        <f t="shared" si="177"/>
        <v>0</v>
      </c>
      <c r="AZ1064" s="71">
        <f t="shared" si="178"/>
        <v>402572</v>
      </c>
      <c r="BA1064" s="71">
        <f t="shared" si="179"/>
        <v>0</v>
      </c>
      <c r="BB1064" s="71">
        <f t="shared" si="180"/>
        <v>0</v>
      </c>
      <c r="BC1064" s="71">
        <f t="shared" si="181"/>
        <v>0</v>
      </c>
      <c r="BD1064" s="71">
        <f t="shared" si="183"/>
        <v>0</v>
      </c>
      <c r="BE1064" s="71">
        <f t="shared" si="184"/>
        <v>402572</v>
      </c>
      <c r="BF1064" s="72"/>
      <c r="BG1064" s="3" t="s">
        <v>174</v>
      </c>
      <c r="BH1064" s="2" t="s">
        <v>3805</v>
      </c>
      <c r="BI1064" s="6" t="s">
        <v>3028</v>
      </c>
      <c r="BJ1064" s="6">
        <v>0</v>
      </c>
      <c r="BK1064" s="6">
        <v>0</v>
      </c>
      <c r="BL1064" s="7" t="s">
        <v>3028</v>
      </c>
    </row>
    <row r="1065" spans="2:64" x14ac:dyDescent="0.4">
      <c r="B1065" s="2" t="s">
        <v>2799</v>
      </c>
      <c r="C1065" s="3" t="s">
        <v>180</v>
      </c>
      <c r="D1065" s="2" t="s">
        <v>2793</v>
      </c>
      <c r="E1065" s="3" t="s">
        <v>3028</v>
      </c>
      <c r="F1065" s="2" t="s">
        <v>3028</v>
      </c>
      <c r="G1065" s="2" t="s">
        <v>3650</v>
      </c>
      <c r="H1065" s="3" t="s">
        <v>3028</v>
      </c>
      <c r="I1065" s="2" t="s">
        <v>3028</v>
      </c>
      <c r="J1065" s="2" t="s">
        <v>3028</v>
      </c>
      <c r="K1065" s="3" t="s">
        <v>80</v>
      </c>
      <c r="L1065" s="2" t="s">
        <v>79</v>
      </c>
      <c r="M1065" s="2" t="s">
        <v>4657</v>
      </c>
      <c r="O1065" s="3" t="s">
        <v>59</v>
      </c>
      <c r="P1065" s="2" t="s">
        <v>89</v>
      </c>
      <c r="Q1065" s="3" t="s">
        <v>3782</v>
      </c>
      <c r="R1065" s="2" t="s">
        <v>119</v>
      </c>
      <c r="S1065" s="2"/>
      <c r="T1065" s="2"/>
      <c r="U1065" s="2" t="s">
        <v>127</v>
      </c>
      <c r="V1065" s="2" t="s">
        <v>129</v>
      </c>
      <c r="W1065" s="2" t="s">
        <v>3028</v>
      </c>
      <c r="X1065" s="2" t="s">
        <v>3028</v>
      </c>
      <c r="Y1065" s="2" t="s">
        <v>133</v>
      </c>
      <c r="Z1065" s="2" t="s">
        <v>134</v>
      </c>
      <c r="AA1065" s="2" t="s">
        <v>3810</v>
      </c>
      <c r="AB1065" s="2"/>
      <c r="AC1065" s="2" t="s">
        <v>3028</v>
      </c>
      <c r="AD1065" s="2"/>
      <c r="AE1065" s="2" t="s">
        <v>3028</v>
      </c>
      <c r="AF1065" s="2">
        <v>0</v>
      </c>
      <c r="AG1065" s="2">
        <v>0</v>
      </c>
      <c r="AI1065" s="2" t="s">
        <v>166</v>
      </c>
      <c r="AJ1065" s="2">
        <v>266</v>
      </c>
      <c r="AK1065" s="3">
        <v>1899</v>
      </c>
      <c r="AL1065" s="8" t="s">
        <v>4035</v>
      </c>
      <c r="AM1065" s="59">
        <f t="shared" si="186"/>
        <v>1899</v>
      </c>
      <c r="AN1065" s="14" t="s">
        <v>3028</v>
      </c>
      <c r="AO1065" s="14" t="s">
        <v>3028</v>
      </c>
      <c r="AP1065" s="14" t="s">
        <v>3028</v>
      </c>
      <c r="AQ1065" s="2">
        <v>2020</v>
      </c>
      <c r="AR1065" s="72">
        <f t="shared" si="182"/>
        <v>124</v>
      </c>
      <c r="AS1065" s="69">
        <v>20210331</v>
      </c>
      <c r="AT1065" s="2" t="s">
        <v>185</v>
      </c>
      <c r="AU1065" s="72">
        <v>2818004</v>
      </c>
      <c r="AV1065" s="72">
        <v>0</v>
      </c>
      <c r="AW1065" s="71">
        <f t="shared" si="185"/>
        <v>2818004</v>
      </c>
      <c r="AX1065" s="71">
        <f t="shared" si="176"/>
        <v>0</v>
      </c>
      <c r="AY1065" s="71">
        <f t="shared" si="177"/>
        <v>0</v>
      </c>
      <c r="AZ1065" s="71">
        <f t="shared" si="178"/>
        <v>2818004</v>
      </c>
      <c r="BA1065" s="71">
        <f t="shared" si="179"/>
        <v>0</v>
      </c>
      <c r="BB1065" s="71">
        <f t="shared" si="180"/>
        <v>0</v>
      </c>
      <c r="BC1065" s="71">
        <f t="shared" si="181"/>
        <v>0</v>
      </c>
      <c r="BD1065" s="71">
        <f t="shared" si="183"/>
        <v>0</v>
      </c>
      <c r="BE1065" s="71">
        <f t="shared" si="184"/>
        <v>2818004</v>
      </c>
      <c r="BF1065" s="72"/>
      <c r="BG1065" s="3" t="s">
        <v>174</v>
      </c>
      <c r="BH1065" s="2" t="s">
        <v>3805</v>
      </c>
      <c r="BI1065" s="6" t="s">
        <v>3028</v>
      </c>
      <c r="BJ1065" s="6">
        <v>0</v>
      </c>
      <c r="BK1065" s="6">
        <v>0</v>
      </c>
      <c r="BL1065" s="7" t="s">
        <v>3028</v>
      </c>
    </row>
    <row r="1066" spans="2:64" x14ac:dyDescent="0.4">
      <c r="B1066" s="2" t="s">
        <v>2800</v>
      </c>
      <c r="C1066" s="3" t="s">
        <v>180</v>
      </c>
      <c r="D1066" s="2" t="s">
        <v>2793</v>
      </c>
      <c r="E1066" s="3" t="s">
        <v>3028</v>
      </c>
      <c r="F1066" s="2" t="s">
        <v>3028</v>
      </c>
      <c r="G1066" s="2" t="s">
        <v>3651</v>
      </c>
      <c r="H1066" s="3" t="s">
        <v>3028</v>
      </c>
      <c r="I1066" s="2" t="s">
        <v>3028</v>
      </c>
      <c r="J1066" s="2" t="s">
        <v>3028</v>
      </c>
      <c r="K1066" s="3" t="s">
        <v>80</v>
      </c>
      <c r="L1066" s="2" t="s">
        <v>79</v>
      </c>
      <c r="M1066" s="2" t="s">
        <v>4657</v>
      </c>
      <c r="O1066" s="3" t="s">
        <v>59</v>
      </c>
      <c r="P1066" s="2" t="s">
        <v>89</v>
      </c>
      <c r="Q1066" s="3" t="s">
        <v>3782</v>
      </c>
      <c r="R1066" s="2" t="s">
        <v>119</v>
      </c>
      <c r="S1066" s="2"/>
      <c r="T1066" s="2"/>
      <c r="U1066" s="2" t="s">
        <v>127</v>
      </c>
      <c r="V1066" s="2" t="s">
        <v>129</v>
      </c>
      <c r="W1066" s="2" t="s">
        <v>3028</v>
      </c>
      <c r="X1066" s="2" t="s">
        <v>3028</v>
      </c>
      <c r="Y1066" s="2" t="s">
        <v>133</v>
      </c>
      <c r="Z1066" s="2" t="s">
        <v>134</v>
      </c>
      <c r="AA1066" s="2" t="s">
        <v>3810</v>
      </c>
      <c r="AB1066" s="2"/>
      <c r="AC1066" s="2" t="s">
        <v>3028</v>
      </c>
      <c r="AD1066" s="2"/>
      <c r="AE1066" s="2" t="s">
        <v>3028</v>
      </c>
      <c r="AF1066" s="2">
        <v>0</v>
      </c>
      <c r="AG1066" s="2">
        <v>0</v>
      </c>
      <c r="AI1066" s="2" t="s">
        <v>166</v>
      </c>
      <c r="AJ1066" s="2">
        <v>43</v>
      </c>
      <c r="AK1066" s="3">
        <v>1899</v>
      </c>
      <c r="AL1066" s="8" t="s">
        <v>4035</v>
      </c>
      <c r="AM1066" s="59">
        <f t="shared" si="186"/>
        <v>1899</v>
      </c>
      <c r="AN1066" s="14" t="s">
        <v>3028</v>
      </c>
      <c r="AO1066" s="14" t="s">
        <v>3028</v>
      </c>
      <c r="AP1066" s="14" t="s">
        <v>3028</v>
      </c>
      <c r="AQ1066" s="2">
        <v>2020</v>
      </c>
      <c r="AR1066" s="72">
        <f t="shared" si="182"/>
        <v>124</v>
      </c>
      <c r="AS1066" s="69">
        <v>20210331</v>
      </c>
      <c r="AT1066" s="2" t="s">
        <v>185</v>
      </c>
      <c r="AU1066" s="72">
        <v>455542</v>
      </c>
      <c r="AV1066" s="72">
        <v>0</v>
      </c>
      <c r="AW1066" s="71">
        <f t="shared" si="185"/>
        <v>455542</v>
      </c>
      <c r="AX1066" s="71">
        <f t="shared" si="176"/>
        <v>0</v>
      </c>
      <c r="AY1066" s="71">
        <f t="shared" si="177"/>
        <v>0</v>
      </c>
      <c r="AZ1066" s="71">
        <f t="shared" si="178"/>
        <v>455542</v>
      </c>
      <c r="BA1066" s="71">
        <f t="shared" si="179"/>
        <v>0</v>
      </c>
      <c r="BB1066" s="71">
        <f t="shared" si="180"/>
        <v>0</v>
      </c>
      <c r="BC1066" s="71">
        <f t="shared" si="181"/>
        <v>0</v>
      </c>
      <c r="BD1066" s="71">
        <f t="shared" si="183"/>
        <v>0</v>
      </c>
      <c r="BE1066" s="71">
        <f t="shared" si="184"/>
        <v>455542</v>
      </c>
      <c r="BF1066" s="72"/>
      <c r="BG1066" s="3" t="s">
        <v>174</v>
      </c>
      <c r="BH1066" s="2" t="s">
        <v>3805</v>
      </c>
      <c r="BI1066" s="6" t="s">
        <v>3028</v>
      </c>
      <c r="BJ1066" s="6">
        <v>0</v>
      </c>
      <c r="BK1066" s="6">
        <v>0</v>
      </c>
      <c r="BL1066" s="7" t="s">
        <v>3028</v>
      </c>
    </row>
    <row r="1067" spans="2:64" x14ac:dyDescent="0.4">
      <c r="B1067" s="2" t="s">
        <v>2801</v>
      </c>
      <c r="C1067" s="3" t="s">
        <v>180</v>
      </c>
      <c r="D1067" s="2" t="s">
        <v>2802</v>
      </c>
      <c r="E1067" s="3" t="s">
        <v>3028</v>
      </c>
      <c r="F1067" s="2" t="s">
        <v>3028</v>
      </c>
      <c r="G1067" s="2" t="s">
        <v>3212</v>
      </c>
      <c r="H1067" s="3" t="s">
        <v>3028</v>
      </c>
      <c r="I1067" s="2" t="s">
        <v>3028</v>
      </c>
      <c r="J1067" s="2" t="s">
        <v>3028</v>
      </c>
      <c r="K1067" s="3" t="s">
        <v>80</v>
      </c>
      <c r="L1067" s="2" t="s">
        <v>79</v>
      </c>
      <c r="M1067" s="2" t="s">
        <v>4657</v>
      </c>
      <c r="O1067" s="3" t="s">
        <v>59</v>
      </c>
      <c r="P1067" s="2" t="s">
        <v>89</v>
      </c>
      <c r="Q1067" s="3" t="s">
        <v>3782</v>
      </c>
      <c r="R1067" s="2" t="s">
        <v>119</v>
      </c>
      <c r="S1067" s="2"/>
      <c r="T1067" s="2"/>
      <c r="U1067" s="2" t="s">
        <v>127</v>
      </c>
      <c r="V1067" s="2" t="s">
        <v>129</v>
      </c>
      <c r="W1067" s="2" t="s">
        <v>3028</v>
      </c>
      <c r="X1067" s="2" t="s">
        <v>3028</v>
      </c>
      <c r="Y1067" s="2" t="s">
        <v>133</v>
      </c>
      <c r="Z1067" s="2" t="s">
        <v>134</v>
      </c>
      <c r="AA1067" s="2" t="s">
        <v>3810</v>
      </c>
      <c r="AB1067" s="2"/>
      <c r="AC1067" s="2" t="s">
        <v>3028</v>
      </c>
      <c r="AD1067" s="2"/>
      <c r="AE1067" s="2" t="s">
        <v>3028</v>
      </c>
      <c r="AF1067" s="2">
        <v>0</v>
      </c>
      <c r="AG1067" s="2">
        <v>0</v>
      </c>
      <c r="AI1067" s="2" t="s">
        <v>166</v>
      </c>
      <c r="AJ1067" s="2">
        <v>370.31</v>
      </c>
      <c r="AK1067" s="3">
        <v>1899</v>
      </c>
      <c r="AL1067" s="8" t="s">
        <v>4035</v>
      </c>
      <c r="AM1067" s="59">
        <f t="shared" si="186"/>
        <v>1899</v>
      </c>
      <c r="AN1067" s="14" t="s">
        <v>3028</v>
      </c>
      <c r="AO1067" s="14" t="s">
        <v>3028</v>
      </c>
      <c r="AP1067" s="14" t="s">
        <v>3028</v>
      </c>
      <c r="AQ1067" s="2">
        <v>2020</v>
      </c>
      <c r="AR1067" s="72">
        <f t="shared" si="182"/>
        <v>124</v>
      </c>
      <c r="AS1067" s="69">
        <v>20210331</v>
      </c>
      <c r="AT1067" s="2" t="s">
        <v>185</v>
      </c>
      <c r="AU1067" s="72">
        <v>3923064</v>
      </c>
      <c r="AV1067" s="72">
        <v>0</v>
      </c>
      <c r="AW1067" s="71">
        <f t="shared" si="185"/>
        <v>3923064</v>
      </c>
      <c r="AX1067" s="71">
        <f t="shared" si="176"/>
        <v>0</v>
      </c>
      <c r="AY1067" s="71">
        <f t="shared" si="177"/>
        <v>0</v>
      </c>
      <c r="AZ1067" s="71">
        <f t="shared" si="178"/>
        <v>3923064</v>
      </c>
      <c r="BA1067" s="71">
        <f t="shared" si="179"/>
        <v>0</v>
      </c>
      <c r="BB1067" s="71">
        <f t="shared" si="180"/>
        <v>0</v>
      </c>
      <c r="BC1067" s="71">
        <f t="shared" si="181"/>
        <v>0</v>
      </c>
      <c r="BD1067" s="71">
        <f t="shared" si="183"/>
        <v>0</v>
      </c>
      <c r="BE1067" s="71">
        <f t="shared" si="184"/>
        <v>3923064</v>
      </c>
      <c r="BF1067" s="72"/>
      <c r="BG1067" s="3" t="s">
        <v>174</v>
      </c>
      <c r="BH1067" s="2" t="s">
        <v>3805</v>
      </c>
      <c r="BI1067" s="6" t="s">
        <v>3028</v>
      </c>
      <c r="BJ1067" s="6">
        <v>0</v>
      </c>
      <c r="BK1067" s="6">
        <v>0</v>
      </c>
      <c r="BL1067" s="7" t="s">
        <v>3028</v>
      </c>
    </row>
    <row r="1068" spans="2:64" x14ac:dyDescent="0.4">
      <c r="B1068" s="2" t="s">
        <v>2803</v>
      </c>
      <c r="C1068" s="3" t="s">
        <v>180</v>
      </c>
      <c r="D1068" s="2" t="s">
        <v>2804</v>
      </c>
      <c r="E1068" s="3" t="s">
        <v>3028</v>
      </c>
      <c r="F1068" s="2" t="s">
        <v>3028</v>
      </c>
      <c r="G1068" s="2" t="s">
        <v>3262</v>
      </c>
      <c r="H1068" s="3" t="s">
        <v>3028</v>
      </c>
      <c r="I1068" s="2" t="s">
        <v>3028</v>
      </c>
      <c r="J1068" s="2" t="s">
        <v>3028</v>
      </c>
      <c r="K1068" s="3" t="s">
        <v>80</v>
      </c>
      <c r="L1068" s="2" t="s">
        <v>79</v>
      </c>
      <c r="M1068" s="2" t="s">
        <v>4657</v>
      </c>
      <c r="O1068" s="3" t="s">
        <v>59</v>
      </c>
      <c r="P1068" s="2" t="s">
        <v>89</v>
      </c>
      <c r="Q1068" s="3" t="s">
        <v>3782</v>
      </c>
      <c r="R1068" s="2" t="s">
        <v>119</v>
      </c>
      <c r="S1068" s="2"/>
      <c r="T1068" s="2"/>
      <c r="U1068" s="2" t="s">
        <v>127</v>
      </c>
      <c r="V1068" s="2" t="s">
        <v>129</v>
      </c>
      <c r="W1068" s="2" t="s">
        <v>3028</v>
      </c>
      <c r="X1068" s="2" t="s">
        <v>3028</v>
      </c>
      <c r="Y1068" s="2" t="s">
        <v>133</v>
      </c>
      <c r="Z1068" s="2" t="s">
        <v>134</v>
      </c>
      <c r="AA1068" s="2" t="s">
        <v>3810</v>
      </c>
      <c r="AB1068" s="2"/>
      <c r="AC1068" s="2" t="s">
        <v>3028</v>
      </c>
      <c r="AD1068" s="2"/>
      <c r="AE1068" s="2" t="s">
        <v>3028</v>
      </c>
      <c r="AF1068" s="2">
        <v>0</v>
      </c>
      <c r="AG1068" s="2">
        <v>0</v>
      </c>
      <c r="AI1068" s="2" t="s">
        <v>166</v>
      </c>
      <c r="AJ1068" s="2">
        <v>836.31</v>
      </c>
      <c r="AK1068" s="3">
        <v>1899</v>
      </c>
      <c r="AL1068" s="8" t="s">
        <v>4035</v>
      </c>
      <c r="AM1068" s="59">
        <f t="shared" si="186"/>
        <v>1899</v>
      </c>
      <c r="AN1068" s="14" t="s">
        <v>3028</v>
      </c>
      <c r="AO1068" s="14" t="s">
        <v>3028</v>
      </c>
      <c r="AP1068" s="14" t="s">
        <v>3028</v>
      </c>
      <c r="AQ1068" s="2">
        <v>2020</v>
      </c>
      <c r="AR1068" s="72">
        <f t="shared" si="182"/>
        <v>124</v>
      </c>
      <c r="AS1068" s="69">
        <v>20210331</v>
      </c>
      <c r="AT1068" s="2" t="s">
        <v>185</v>
      </c>
      <c r="AU1068" s="72">
        <v>8859868</v>
      </c>
      <c r="AV1068" s="72">
        <v>0</v>
      </c>
      <c r="AW1068" s="71">
        <f t="shared" si="185"/>
        <v>8859868</v>
      </c>
      <c r="AX1068" s="71">
        <f t="shared" si="176"/>
        <v>0</v>
      </c>
      <c r="AY1068" s="71">
        <f t="shared" si="177"/>
        <v>0</v>
      </c>
      <c r="AZ1068" s="71">
        <f t="shared" si="178"/>
        <v>8859868</v>
      </c>
      <c r="BA1068" s="71">
        <f t="shared" si="179"/>
        <v>0</v>
      </c>
      <c r="BB1068" s="71">
        <f t="shared" si="180"/>
        <v>0</v>
      </c>
      <c r="BC1068" s="71">
        <f t="shared" si="181"/>
        <v>0</v>
      </c>
      <c r="BD1068" s="71">
        <f t="shared" si="183"/>
        <v>0</v>
      </c>
      <c r="BE1068" s="71">
        <f t="shared" si="184"/>
        <v>8859868</v>
      </c>
      <c r="BF1068" s="72"/>
      <c r="BG1068" s="3" t="s">
        <v>174</v>
      </c>
      <c r="BH1068" s="2" t="s">
        <v>3805</v>
      </c>
      <c r="BI1068" s="6" t="s">
        <v>3028</v>
      </c>
      <c r="BJ1068" s="6">
        <v>0</v>
      </c>
      <c r="BK1068" s="6">
        <v>0</v>
      </c>
      <c r="BL1068" s="7" t="s">
        <v>3028</v>
      </c>
    </row>
    <row r="1069" spans="2:64" x14ac:dyDescent="0.4">
      <c r="B1069" s="2" t="s">
        <v>2805</v>
      </c>
      <c r="C1069" s="3" t="s">
        <v>180</v>
      </c>
      <c r="D1069" s="2" t="s">
        <v>2806</v>
      </c>
      <c r="E1069" s="3" t="s">
        <v>3028</v>
      </c>
      <c r="F1069" s="2" t="s">
        <v>3028</v>
      </c>
      <c r="G1069" s="2" t="s">
        <v>3652</v>
      </c>
      <c r="H1069" s="3" t="s">
        <v>3028</v>
      </c>
      <c r="I1069" s="2" t="s">
        <v>3028</v>
      </c>
      <c r="J1069" s="2" t="s">
        <v>3028</v>
      </c>
      <c r="K1069" s="3" t="s">
        <v>80</v>
      </c>
      <c r="L1069" s="2" t="s">
        <v>79</v>
      </c>
      <c r="M1069" s="2" t="s">
        <v>4657</v>
      </c>
      <c r="O1069" s="3" t="s">
        <v>59</v>
      </c>
      <c r="P1069" s="2" t="s">
        <v>89</v>
      </c>
      <c r="Q1069" s="3" t="s">
        <v>3782</v>
      </c>
      <c r="R1069" s="2" t="s">
        <v>119</v>
      </c>
      <c r="S1069" s="2"/>
      <c r="T1069" s="2"/>
      <c r="U1069" s="2" t="s">
        <v>127</v>
      </c>
      <c r="V1069" s="2" t="s">
        <v>129</v>
      </c>
      <c r="W1069" s="2" t="s">
        <v>3028</v>
      </c>
      <c r="X1069" s="2" t="s">
        <v>3028</v>
      </c>
      <c r="Y1069" s="2" t="s">
        <v>133</v>
      </c>
      <c r="Z1069" s="2" t="s">
        <v>134</v>
      </c>
      <c r="AA1069" s="2" t="s">
        <v>3810</v>
      </c>
      <c r="AB1069" s="2"/>
      <c r="AC1069" s="2" t="s">
        <v>3028</v>
      </c>
      <c r="AD1069" s="2"/>
      <c r="AE1069" s="2" t="s">
        <v>3028</v>
      </c>
      <c r="AF1069" s="2">
        <v>0</v>
      </c>
      <c r="AG1069" s="2">
        <v>0</v>
      </c>
      <c r="AI1069" s="2" t="s">
        <v>166</v>
      </c>
      <c r="AJ1069" s="2">
        <v>0</v>
      </c>
      <c r="AK1069" s="3">
        <v>1899</v>
      </c>
      <c r="AL1069" s="8" t="s">
        <v>4035</v>
      </c>
      <c r="AM1069" s="59">
        <f t="shared" si="186"/>
        <v>1899</v>
      </c>
      <c r="AN1069" s="14" t="s">
        <v>3028</v>
      </c>
      <c r="AO1069" s="14" t="s">
        <v>3028</v>
      </c>
      <c r="AP1069" s="14" t="s">
        <v>3028</v>
      </c>
      <c r="AQ1069" s="2">
        <v>2020</v>
      </c>
      <c r="AR1069" s="72">
        <f t="shared" si="182"/>
        <v>124</v>
      </c>
      <c r="AS1069" s="69">
        <v>20210331</v>
      </c>
      <c r="AT1069" s="2" t="s">
        <v>185</v>
      </c>
      <c r="AU1069" s="72">
        <v>1</v>
      </c>
      <c r="AV1069" s="72">
        <v>0</v>
      </c>
      <c r="AW1069" s="71">
        <f t="shared" si="185"/>
        <v>1</v>
      </c>
      <c r="AX1069" s="71">
        <f t="shared" si="176"/>
        <v>0</v>
      </c>
      <c r="AY1069" s="71">
        <f t="shared" si="177"/>
        <v>0</v>
      </c>
      <c r="AZ1069" s="71">
        <f t="shared" si="178"/>
        <v>1</v>
      </c>
      <c r="BA1069" s="71">
        <f t="shared" si="179"/>
        <v>0</v>
      </c>
      <c r="BB1069" s="71">
        <f t="shared" si="180"/>
        <v>0</v>
      </c>
      <c r="BC1069" s="71">
        <f t="shared" si="181"/>
        <v>0</v>
      </c>
      <c r="BD1069" s="71">
        <f t="shared" si="183"/>
        <v>0</v>
      </c>
      <c r="BE1069" s="71">
        <f t="shared" si="184"/>
        <v>1</v>
      </c>
      <c r="BF1069" s="72"/>
      <c r="BG1069" s="3" t="s">
        <v>174</v>
      </c>
      <c r="BH1069" s="2" t="s">
        <v>3805</v>
      </c>
      <c r="BI1069" s="6" t="s">
        <v>3028</v>
      </c>
      <c r="BJ1069" s="6">
        <v>0</v>
      </c>
      <c r="BK1069" s="6">
        <v>0</v>
      </c>
      <c r="BL1069" s="7" t="s">
        <v>3028</v>
      </c>
    </row>
    <row r="1070" spans="2:64" x14ac:dyDescent="0.4">
      <c r="B1070" s="2" t="s">
        <v>2807</v>
      </c>
      <c r="C1070" s="3" t="s">
        <v>180</v>
      </c>
      <c r="D1070" s="2" t="s">
        <v>2808</v>
      </c>
      <c r="E1070" s="3" t="s">
        <v>3028</v>
      </c>
      <c r="F1070" s="2" t="s">
        <v>3028</v>
      </c>
      <c r="G1070" s="2" t="s">
        <v>3265</v>
      </c>
      <c r="H1070" s="3" t="s">
        <v>3028</v>
      </c>
      <c r="I1070" s="2" t="s">
        <v>3028</v>
      </c>
      <c r="J1070" s="2" t="s">
        <v>3028</v>
      </c>
      <c r="K1070" s="3" t="s">
        <v>80</v>
      </c>
      <c r="L1070" s="2" t="s">
        <v>79</v>
      </c>
      <c r="M1070" s="2" t="s">
        <v>4657</v>
      </c>
      <c r="O1070" s="3" t="s">
        <v>59</v>
      </c>
      <c r="P1070" s="2" t="s">
        <v>89</v>
      </c>
      <c r="Q1070" s="3" t="s">
        <v>3782</v>
      </c>
      <c r="R1070" s="2" t="s">
        <v>119</v>
      </c>
      <c r="S1070" s="2"/>
      <c r="T1070" s="2"/>
      <c r="U1070" s="2" t="s">
        <v>127</v>
      </c>
      <c r="V1070" s="2" t="s">
        <v>129</v>
      </c>
      <c r="W1070" s="2" t="s">
        <v>3028</v>
      </c>
      <c r="X1070" s="2" t="s">
        <v>3028</v>
      </c>
      <c r="Y1070" s="2" t="s">
        <v>133</v>
      </c>
      <c r="Z1070" s="2" t="s">
        <v>134</v>
      </c>
      <c r="AA1070" s="2" t="s">
        <v>3810</v>
      </c>
      <c r="AB1070" s="2"/>
      <c r="AC1070" s="2" t="s">
        <v>3028</v>
      </c>
      <c r="AD1070" s="2"/>
      <c r="AE1070" s="2" t="s">
        <v>3028</v>
      </c>
      <c r="AF1070" s="2">
        <v>0</v>
      </c>
      <c r="AG1070" s="2">
        <v>0</v>
      </c>
      <c r="AI1070" s="2" t="s">
        <v>166</v>
      </c>
      <c r="AJ1070" s="2">
        <v>0</v>
      </c>
      <c r="AK1070" s="3">
        <v>1899</v>
      </c>
      <c r="AL1070" s="8" t="s">
        <v>4035</v>
      </c>
      <c r="AM1070" s="59">
        <f t="shared" si="186"/>
        <v>1899</v>
      </c>
      <c r="AN1070" s="14" t="s">
        <v>3028</v>
      </c>
      <c r="AO1070" s="14" t="s">
        <v>3028</v>
      </c>
      <c r="AP1070" s="14" t="s">
        <v>3028</v>
      </c>
      <c r="AQ1070" s="2">
        <v>2020</v>
      </c>
      <c r="AR1070" s="72">
        <f t="shared" si="182"/>
        <v>124</v>
      </c>
      <c r="AS1070" s="69">
        <v>20210331</v>
      </c>
      <c r="AT1070" s="2" t="s">
        <v>185</v>
      </c>
      <c r="AU1070" s="72">
        <v>1</v>
      </c>
      <c r="AV1070" s="72">
        <v>0</v>
      </c>
      <c r="AW1070" s="71">
        <f t="shared" si="185"/>
        <v>1</v>
      </c>
      <c r="AX1070" s="71">
        <f t="shared" si="176"/>
        <v>0</v>
      </c>
      <c r="AY1070" s="71">
        <f t="shared" si="177"/>
        <v>0</v>
      </c>
      <c r="AZ1070" s="71">
        <f t="shared" si="178"/>
        <v>1</v>
      </c>
      <c r="BA1070" s="71">
        <f t="shared" si="179"/>
        <v>0</v>
      </c>
      <c r="BB1070" s="71">
        <f t="shared" si="180"/>
        <v>0</v>
      </c>
      <c r="BC1070" s="71">
        <f t="shared" si="181"/>
        <v>0</v>
      </c>
      <c r="BD1070" s="71">
        <f t="shared" si="183"/>
        <v>0</v>
      </c>
      <c r="BE1070" s="71">
        <f t="shared" si="184"/>
        <v>1</v>
      </c>
      <c r="BF1070" s="72"/>
      <c r="BG1070" s="3" t="s">
        <v>174</v>
      </c>
      <c r="BH1070" s="2" t="s">
        <v>3805</v>
      </c>
      <c r="BI1070" s="6" t="s">
        <v>3028</v>
      </c>
      <c r="BJ1070" s="6">
        <v>0</v>
      </c>
      <c r="BK1070" s="6">
        <v>0</v>
      </c>
      <c r="BL1070" s="7" t="s">
        <v>3028</v>
      </c>
    </row>
    <row r="1071" spans="2:64" x14ac:dyDescent="0.4">
      <c r="B1071" s="2" t="s">
        <v>2809</v>
      </c>
      <c r="C1071" s="3" t="s">
        <v>180</v>
      </c>
      <c r="D1071" s="2" t="s">
        <v>2810</v>
      </c>
      <c r="E1071" s="3" t="s">
        <v>3028</v>
      </c>
      <c r="F1071" s="2" t="s">
        <v>3028</v>
      </c>
      <c r="G1071" s="2" t="s">
        <v>3653</v>
      </c>
      <c r="H1071" s="3" t="s">
        <v>3028</v>
      </c>
      <c r="I1071" s="2" t="s">
        <v>3028</v>
      </c>
      <c r="J1071" s="2" t="s">
        <v>3028</v>
      </c>
      <c r="K1071" s="3" t="s">
        <v>80</v>
      </c>
      <c r="L1071" s="2" t="s">
        <v>79</v>
      </c>
      <c r="M1071" s="2" t="s">
        <v>4657</v>
      </c>
      <c r="O1071" s="3" t="s">
        <v>59</v>
      </c>
      <c r="P1071" s="2" t="s">
        <v>89</v>
      </c>
      <c r="Q1071" s="3" t="s">
        <v>3782</v>
      </c>
      <c r="R1071" s="2" t="s">
        <v>119</v>
      </c>
      <c r="S1071" s="2"/>
      <c r="T1071" s="2"/>
      <c r="U1071" s="2" t="s">
        <v>127</v>
      </c>
      <c r="V1071" s="2" t="s">
        <v>129</v>
      </c>
      <c r="W1071" s="2" t="s">
        <v>3028</v>
      </c>
      <c r="X1071" s="2" t="s">
        <v>3028</v>
      </c>
      <c r="Y1071" s="2" t="s">
        <v>133</v>
      </c>
      <c r="Z1071" s="2" t="s">
        <v>134</v>
      </c>
      <c r="AA1071" s="2" t="s">
        <v>3810</v>
      </c>
      <c r="AB1071" s="2"/>
      <c r="AC1071" s="2" t="s">
        <v>3028</v>
      </c>
      <c r="AD1071" s="2"/>
      <c r="AE1071" s="2" t="s">
        <v>3028</v>
      </c>
      <c r="AF1071" s="2">
        <v>0</v>
      </c>
      <c r="AG1071" s="2">
        <v>0</v>
      </c>
      <c r="AI1071" s="2" t="s">
        <v>166</v>
      </c>
      <c r="AJ1071" s="2">
        <v>55</v>
      </c>
      <c r="AK1071" s="3">
        <v>1899</v>
      </c>
      <c r="AL1071" s="8" t="s">
        <v>4035</v>
      </c>
      <c r="AM1071" s="59">
        <f t="shared" si="186"/>
        <v>1899</v>
      </c>
      <c r="AN1071" s="14" t="s">
        <v>3028</v>
      </c>
      <c r="AO1071" s="14" t="s">
        <v>3028</v>
      </c>
      <c r="AP1071" s="14" t="s">
        <v>3028</v>
      </c>
      <c r="AQ1071" s="2">
        <v>2020</v>
      </c>
      <c r="AR1071" s="72">
        <f t="shared" si="182"/>
        <v>124</v>
      </c>
      <c r="AS1071" s="69">
        <v>20210331</v>
      </c>
      <c r="AT1071" s="2" t="s">
        <v>185</v>
      </c>
      <c r="AU1071" s="72">
        <v>150095</v>
      </c>
      <c r="AV1071" s="72">
        <v>0</v>
      </c>
      <c r="AW1071" s="71">
        <f t="shared" si="185"/>
        <v>150095</v>
      </c>
      <c r="AX1071" s="71">
        <f t="shared" si="176"/>
        <v>0</v>
      </c>
      <c r="AY1071" s="71">
        <f t="shared" si="177"/>
        <v>0</v>
      </c>
      <c r="AZ1071" s="71">
        <f t="shared" si="178"/>
        <v>150095</v>
      </c>
      <c r="BA1071" s="71">
        <f t="shared" si="179"/>
        <v>0</v>
      </c>
      <c r="BB1071" s="71">
        <f t="shared" si="180"/>
        <v>0</v>
      </c>
      <c r="BC1071" s="71">
        <f t="shared" si="181"/>
        <v>0</v>
      </c>
      <c r="BD1071" s="71">
        <f t="shared" si="183"/>
        <v>0</v>
      </c>
      <c r="BE1071" s="71">
        <f t="shared" si="184"/>
        <v>150095</v>
      </c>
      <c r="BF1071" s="72"/>
      <c r="BG1071" s="3" t="s">
        <v>174</v>
      </c>
      <c r="BH1071" s="2" t="s">
        <v>3805</v>
      </c>
      <c r="BI1071" s="6" t="s">
        <v>3028</v>
      </c>
      <c r="BJ1071" s="6">
        <v>0</v>
      </c>
      <c r="BK1071" s="6">
        <v>0</v>
      </c>
      <c r="BL1071" s="7" t="s">
        <v>3028</v>
      </c>
    </row>
    <row r="1072" spans="2:64" x14ac:dyDescent="0.4">
      <c r="B1072" s="2" t="s">
        <v>2811</v>
      </c>
      <c r="C1072" s="3" t="s">
        <v>180</v>
      </c>
      <c r="D1072" s="2" t="s">
        <v>2810</v>
      </c>
      <c r="E1072" s="3" t="s">
        <v>3028</v>
      </c>
      <c r="F1072" s="2" t="s">
        <v>3028</v>
      </c>
      <c r="G1072" s="2" t="s">
        <v>3654</v>
      </c>
      <c r="H1072" s="3" t="s">
        <v>3028</v>
      </c>
      <c r="I1072" s="2" t="s">
        <v>3028</v>
      </c>
      <c r="J1072" s="2" t="s">
        <v>3028</v>
      </c>
      <c r="K1072" s="3" t="s">
        <v>80</v>
      </c>
      <c r="L1072" s="2" t="s">
        <v>79</v>
      </c>
      <c r="M1072" s="2" t="s">
        <v>4657</v>
      </c>
      <c r="O1072" s="3" t="s">
        <v>59</v>
      </c>
      <c r="P1072" s="2" t="s">
        <v>89</v>
      </c>
      <c r="Q1072" s="3" t="s">
        <v>3782</v>
      </c>
      <c r="R1072" s="2" t="s">
        <v>119</v>
      </c>
      <c r="S1072" s="2"/>
      <c r="T1072" s="2"/>
      <c r="U1072" s="2" t="s">
        <v>127</v>
      </c>
      <c r="V1072" s="2" t="s">
        <v>129</v>
      </c>
      <c r="W1072" s="2" t="s">
        <v>3028</v>
      </c>
      <c r="X1072" s="2" t="s">
        <v>3028</v>
      </c>
      <c r="Y1072" s="2" t="s">
        <v>133</v>
      </c>
      <c r="Z1072" s="2" t="s">
        <v>134</v>
      </c>
      <c r="AA1072" s="2" t="s">
        <v>3810</v>
      </c>
      <c r="AB1072" s="2"/>
      <c r="AC1072" s="2" t="s">
        <v>3028</v>
      </c>
      <c r="AD1072" s="2"/>
      <c r="AE1072" s="2" t="s">
        <v>3028</v>
      </c>
      <c r="AF1072" s="2">
        <v>0</v>
      </c>
      <c r="AG1072" s="2">
        <v>0</v>
      </c>
      <c r="AI1072" s="2" t="s">
        <v>166</v>
      </c>
      <c r="AJ1072" s="2">
        <v>11.47</v>
      </c>
      <c r="AK1072" s="3">
        <v>1899</v>
      </c>
      <c r="AL1072" s="8" t="s">
        <v>4035</v>
      </c>
      <c r="AM1072" s="59">
        <f t="shared" si="186"/>
        <v>1899</v>
      </c>
      <c r="AN1072" s="14" t="s">
        <v>3028</v>
      </c>
      <c r="AO1072" s="14" t="s">
        <v>3028</v>
      </c>
      <c r="AP1072" s="14" t="s">
        <v>3028</v>
      </c>
      <c r="AQ1072" s="2">
        <v>2020</v>
      </c>
      <c r="AR1072" s="72">
        <f t="shared" si="182"/>
        <v>124</v>
      </c>
      <c r="AS1072" s="69">
        <v>20210331</v>
      </c>
      <c r="AT1072" s="2" t="s">
        <v>185</v>
      </c>
      <c r="AU1072" s="72">
        <v>31301</v>
      </c>
      <c r="AV1072" s="72">
        <v>0</v>
      </c>
      <c r="AW1072" s="71">
        <f t="shared" si="185"/>
        <v>31301</v>
      </c>
      <c r="AX1072" s="71">
        <f t="shared" si="176"/>
        <v>0</v>
      </c>
      <c r="AY1072" s="71">
        <f t="shared" si="177"/>
        <v>0</v>
      </c>
      <c r="AZ1072" s="71">
        <f t="shared" si="178"/>
        <v>31301</v>
      </c>
      <c r="BA1072" s="71">
        <f t="shared" si="179"/>
        <v>0</v>
      </c>
      <c r="BB1072" s="71">
        <f t="shared" si="180"/>
        <v>0</v>
      </c>
      <c r="BC1072" s="71">
        <f t="shared" si="181"/>
        <v>0</v>
      </c>
      <c r="BD1072" s="71">
        <f t="shared" si="183"/>
        <v>0</v>
      </c>
      <c r="BE1072" s="71">
        <f t="shared" si="184"/>
        <v>31301</v>
      </c>
      <c r="BF1072" s="72"/>
      <c r="BG1072" s="3" t="s">
        <v>174</v>
      </c>
      <c r="BH1072" s="2" t="s">
        <v>3805</v>
      </c>
      <c r="BI1072" s="6" t="s">
        <v>3028</v>
      </c>
      <c r="BJ1072" s="6">
        <v>0</v>
      </c>
      <c r="BK1072" s="6">
        <v>0</v>
      </c>
      <c r="BL1072" s="7" t="s">
        <v>3028</v>
      </c>
    </row>
    <row r="1073" spans="2:64" x14ac:dyDescent="0.4">
      <c r="B1073" s="2" t="s">
        <v>2812</v>
      </c>
      <c r="C1073" s="3" t="s">
        <v>180</v>
      </c>
      <c r="D1073" s="2" t="s">
        <v>2813</v>
      </c>
      <c r="E1073" s="3" t="s">
        <v>3028</v>
      </c>
      <c r="F1073" s="2" t="s">
        <v>3028</v>
      </c>
      <c r="G1073" s="2" t="s">
        <v>3655</v>
      </c>
      <c r="H1073" s="3" t="s">
        <v>3028</v>
      </c>
      <c r="I1073" s="2" t="s">
        <v>3028</v>
      </c>
      <c r="J1073" s="2" t="s">
        <v>3028</v>
      </c>
      <c r="K1073" s="3" t="s">
        <v>80</v>
      </c>
      <c r="L1073" s="2" t="s">
        <v>79</v>
      </c>
      <c r="M1073" s="2" t="s">
        <v>4657</v>
      </c>
      <c r="O1073" s="3" t="s">
        <v>59</v>
      </c>
      <c r="P1073" s="2" t="s">
        <v>89</v>
      </c>
      <c r="Q1073" s="3" t="s">
        <v>3782</v>
      </c>
      <c r="R1073" s="2" t="s">
        <v>119</v>
      </c>
      <c r="S1073" s="2"/>
      <c r="T1073" s="2"/>
      <c r="U1073" s="2" t="s">
        <v>127</v>
      </c>
      <c r="V1073" s="2" t="s">
        <v>129</v>
      </c>
      <c r="W1073" s="2" t="s">
        <v>3028</v>
      </c>
      <c r="X1073" s="2" t="s">
        <v>3028</v>
      </c>
      <c r="Y1073" s="2" t="s">
        <v>133</v>
      </c>
      <c r="Z1073" s="2" t="s">
        <v>134</v>
      </c>
      <c r="AA1073" s="2" t="s">
        <v>3810</v>
      </c>
      <c r="AB1073" s="2"/>
      <c r="AC1073" s="2" t="s">
        <v>3028</v>
      </c>
      <c r="AD1073" s="2"/>
      <c r="AE1073" s="2" t="s">
        <v>3028</v>
      </c>
      <c r="AF1073" s="2">
        <v>0</v>
      </c>
      <c r="AG1073" s="2">
        <v>0</v>
      </c>
      <c r="AI1073" s="2" t="s">
        <v>166</v>
      </c>
      <c r="AJ1073" s="2">
        <v>234</v>
      </c>
      <c r="AK1073" s="3">
        <v>1899</v>
      </c>
      <c r="AL1073" s="8" t="s">
        <v>4035</v>
      </c>
      <c r="AM1073" s="59">
        <f t="shared" si="186"/>
        <v>1899</v>
      </c>
      <c r="AN1073" s="14" t="s">
        <v>3028</v>
      </c>
      <c r="AO1073" s="14" t="s">
        <v>3028</v>
      </c>
      <c r="AP1073" s="14" t="s">
        <v>3028</v>
      </c>
      <c r="AQ1073" s="2">
        <v>2020</v>
      </c>
      <c r="AR1073" s="72">
        <f t="shared" si="182"/>
        <v>124</v>
      </c>
      <c r="AS1073" s="69">
        <v>20210331</v>
      </c>
      <c r="AT1073" s="2" t="s">
        <v>185</v>
      </c>
      <c r="AU1073" s="72">
        <v>638586</v>
      </c>
      <c r="AV1073" s="72">
        <v>0</v>
      </c>
      <c r="AW1073" s="71">
        <f t="shared" si="185"/>
        <v>638586</v>
      </c>
      <c r="AX1073" s="71">
        <f t="shared" si="176"/>
        <v>0</v>
      </c>
      <c r="AY1073" s="71">
        <f t="shared" si="177"/>
        <v>0</v>
      </c>
      <c r="AZ1073" s="71">
        <f t="shared" si="178"/>
        <v>638586</v>
      </c>
      <c r="BA1073" s="71">
        <f t="shared" si="179"/>
        <v>0</v>
      </c>
      <c r="BB1073" s="71">
        <f t="shared" si="180"/>
        <v>0</v>
      </c>
      <c r="BC1073" s="71">
        <f t="shared" si="181"/>
        <v>0</v>
      </c>
      <c r="BD1073" s="71">
        <f t="shared" si="183"/>
        <v>0</v>
      </c>
      <c r="BE1073" s="71">
        <f t="shared" si="184"/>
        <v>638586</v>
      </c>
      <c r="BF1073" s="72"/>
      <c r="BG1073" s="3" t="s">
        <v>174</v>
      </c>
      <c r="BH1073" s="2" t="s">
        <v>3805</v>
      </c>
      <c r="BI1073" s="6" t="s">
        <v>3028</v>
      </c>
      <c r="BJ1073" s="6">
        <v>0</v>
      </c>
      <c r="BK1073" s="6">
        <v>0</v>
      </c>
      <c r="BL1073" s="7" t="s">
        <v>3028</v>
      </c>
    </row>
    <row r="1074" spans="2:64" x14ac:dyDescent="0.4">
      <c r="B1074" s="2" t="s">
        <v>2814</v>
      </c>
      <c r="C1074" s="3" t="s">
        <v>180</v>
      </c>
      <c r="D1074" s="2" t="s">
        <v>2815</v>
      </c>
      <c r="E1074" s="3" t="s">
        <v>3028</v>
      </c>
      <c r="F1074" s="2" t="s">
        <v>3028</v>
      </c>
      <c r="G1074" s="2" t="s">
        <v>3656</v>
      </c>
      <c r="H1074" s="3" t="s">
        <v>3028</v>
      </c>
      <c r="I1074" s="2" t="s">
        <v>3028</v>
      </c>
      <c r="J1074" s="2" t="s">
        <v>3028</v>
      </c>
      <c r="K1074" s="3" t="s">
        <v>80</v>
      </c>
      <c r="L1074" s="2" t="s">
        <v>79</v>
      </c>
      <c r="M1074" s="2" t="s">
        <v>4657</v>
      </c>
      <c r="O1074" s="3" t="s">
        <v>59</v>
      </c>
      <c r="P1074" s="2" t="s">
        <v>89</v>
      </c>
      <c r="Q1074" s="3" t="s">
        <v>3782</v>
      </c>
      <c r="R1074" s="2" t="s">
        <v>119</v>
      </c>
      <c r="S1074" s="2"/>
      <c r="T1074" s="2"/>
      <c r="U1074" s="2" t="s">
        <v>127</v>
      </c>
      <c r="V1074" s="2" t="s">
        <v>129</v>
      </c>
      <c r="W1074" s="2" t="s">
        <v>3028</v>
      </c>
      <c r="X1074" s="2" t="s">
        <v>3028</v>
      </c>
      <c r="Y1074" s="2" t="s">
        <v>133</v>
      </c>
      <c r="Z1074" s="2" t="s">
        <v>134</v>
      </c>
      <c r="AA1074" s="2" t="s">
        <v>3810</v>
      </c>
      <c r="AB1074" s="2"/>
      <c r="AC1074" s="2" t="s">
        <v>3028</v>
      </c>
      <c r="AD1074" s="2"/>
      <c r="AE1074" s="2" t="s">
        <v>3028</v>
      </c>
      <c r="AF1074" s="2">
        <v>0</v>
      </c>
      <c r="AG1074" s="2">
        <v>0</v>
      </c>
      <c r="AI1074" s="2" t="s">
        <v>166</v>
      </c>
      <c r="AJ1074" s="2">
        <v>405</v>
      </c>
      <c r="AK1074" s="3">
        <v>1899</v>
      </c>
      <c r="AL1074" s="8" t="s">
        <v>4035</v>
      </c>
      <c r="AM1074" s="59">
        <f t="shared" si="186"/>
        <v>1899</v>
      </c>
      <c r="AN1074" s="14" t="s">
        <v>3028</v>
      </c>
      <c r="AO1074" s="14" t="s">
        <v>3028</v>
      </c>
      <c r="AP1074" s="14" t="s">
        <v>3028</v>
      </c>
      <c r="AQ1074" s="2">
        <v>2020</v>
      </c>
      <c r="AR1074" s="72">
        <f t="shared" si="182"/>
        <v>124</v>
      </c>
      <c r="AS1074" s="69">
        <v>20210331</v>
      </c>
      <c r="AT1074" s="2" t="s">
        <v>185</v>
      </c>
      <c r="AU1074" s="72">
        <v>1105245</v>
      </c>
      <c r="AV1074" s="72">
        <v>0</v>
      </c>
      <c r="AW1074" s="71">
        <f t="shared" si="185"/>
        <v>1105245</v>
      </c>
      <c r="AX1074" s="71">
        <f t="shared" si="176"/>
        <v>0</v>
      </c>
      <c r="AY1074" s="71">
        <f t="shared" si="177"/>
        <v>0</v>
      </c>
      <c r="AZ1074" s="71">
        <f t="shared" si="178"/>
        <v>1105245</v>
      </c>
      <c r="BA1074" s="71">
        <f t="shared" si="179"/>
        <v>0</v>
      </c>
      <c r="BB1074" s="71">
        <f t="shared" si="180"/>
        <v>0</v>
      </c>
      <c r="BC1074" s="71">
        <f t="shared" si="181"/>
        <v>0</v>
      </c>
      <c r="BD1074" s="71">
        <f t="shared" si="183"/>
        <v>0</v>
      </c>
      <c r="BE1074" s="71">
        <f t="shared" si="184"/>
        <v>1105245</v>
      </c>
      <c r="BF1074" s="72"/>
      <c r="BG1074" s="3" t="s">
        <v>174</v>
      </c>
      <c r="BH1074" s="2" t="s">
        <v>3805</v>
      </c>
      <c r="BI1074" s="6" t="s">
        <v>3028</v>
      </c>
      <c r="BJ1074" s="6">
        <v>0</v>
      </c>
      <c r="BK1074" s="6">
        <v>0</v>
      </c>
      <c r="BL1074" s="7" t="s">
        <v>3028</v>
      </c>
    </row>
    <row r="1075" spans="2:64" x14ac:dyDescent="0.4">
      <c r="B1075" s="2" t="s">
        <v>2816</v>
      </c>
      <c r="C1075" s="3" t="s">
        <v>180</v>
      </c>
      <c r="D1075" s="2" t="s">
        <v>2817</v>
      </c>
      <c r="E1075" s="3" t="s">
        <v>3028</v>
      </c>
      <c r="F1075" s="2" t="s">
        <v>3028</v>
      </c>
      <c r="G1075" s="2" t="s">
        <v>3657</v>
      </c>
      <c r="H1075" s="3" t="s">
        <v>3028</v>
      </c>
      <c r="I1075" s="2" t="s">
        <v>3028</v>
      </c>
      <c r="J1075" s="2" t="s">
        <v>3028</v>
      </c>
      <c r="K1075" s="3" t="s">
        <v>80</v>
      </c>
      <c r="L1075" s="2" t="s">
        <v>79</v>
      </c>
      <c r="M1075" s="2" t="s">
        <v>4657</v>
      </c>
      <c r="O1075" s="3" t="s">
        <v>59</v>
      </c>
      <c r="P1075" s="2" t="s">
        <v>89</v>
      </c>
      <c r="Q1075" s="3" t="s">
        <v>3782</v>
      </c>
      <c r="R1075" s="2" t="s">
        <v>119</v>
      </c>
      <c r="S1075" s="2"/>
      <c r="T1075" s="2"/>
      <c r="U1075" s="2" t="s">
        <v>127</v>
      </c>
      <c r="V1075" s="2" t="s">
        <v>129</v>
      </c>
      <c r="W1075" s="2" t="s">
        <v>3028</v>
      </c>
      <c r="X1075" s="2" t="s">
        <v>3028</v>
      </c>
      <c r="Y1075" s="2" t="s">
        <v>133</v>
      </c>
      <c r="Z1075" s="2" t="s">
        <v>134</v>
      </c>
      <c r="AA1075" s="2" t="s">
        <v>3810</v>
      </c>
      <c r="AB1075" s="2"/>
      <c r="AC1075" s="2" t="s">
        <v>3028</v>
      </c>
      <c r="AD1075" s="2"/>
      <c r="AE1075" s="2" t="s">
        <v>3028</v>
      </c>
      <c r="AF1075" s="2">
        <v>0</v>
      </c>
      <c r="AG1075" s="2">
        <v>0</v>
      </c>
      <c r="AI1075" s="2" t="s">
        <v>166</v>
      </c>
      <c r="AJ1075" s="2">
        <v>198.34</v>
      </c>
      <c r="AK1075" s="3">
        <v>1899</v>
      </c>
      <c r="AL1075" s="8" t="s">
        <v>4035</v>
      </c>
      <c r="AM1075" s="59">
        <f t="shared" si="186"/>
        <v>1899</v>
      </c>
      <c r="AN1075" s="14" t="s">
        <v>3028</v>
      </c>
      <c r="AO1075" s="14" t="s">
        <v>3028</v>
      </c>
      <c r="AP1075" s="14" t="s">
        <v>3028</v>
      </c>
      <c r="AQ1075" s="2">
        <v>2020</v>
      </c>
      <c r="AR1075" s="72">
        <f t="shared" si="182"/>
        <v>124</v>
      </c>
      <c r="AS1075" s="69">
        <v>20210331</v>
      </c>
      <c r="AT1075" s="2" t="s">
        <v>185</v>
      </c>
      <c r="AU1075" s="72">
        <v>9917</v>
      </c>
      <c r="AV1075" s="72">
        <v>0</v>
      </c>
      <c r="AW1075" s="71">
        <f t="shared" si="185"/>
        <v>9917</v>
      </c>
      <c r="AX1075" s="71">
        <f t="shared" ref="AX1075:AX1138" si="187">IF(BA1075*(AR1075-1)&gt;=AW1075,AW1075,BA1075*(AR1075-1))</f>
        <v>0</v>
      </c>
      <c r="AY1075" s="71">
        <f t="shared" ref="AY1075:AY1138" si="188">IF(X1075="1円残しする",IF(AX1075&gt;=AW1075,AW1075-1,AX1075),AX1075)</f>
        <v>0</v>
      </c>
      <c r="AZ1075" s="71">
        <f t="shared" ref="AZ1075:AZ1138" si="189">AW1075-AY1075</f>
        <v>9917</v>
      </c>
      <c r="BA1075" s="71">
        <f t="shared" ref="BA1075:BA1138" si="190">IF(V1075="償却対象",AW1075/AF1075,0)</f>
        <v>0</v>
      </c>
      <c r="BB1075" s="71">
        <f t="shared" ref="BB1075:BB1138" si="191">IF(BA1075*AR1075&gt;=AW1075,AW1075,BA1075*AR1075)</f>
        <v>0</v>
      </c>
      <c r="BC1075" s="71">
        <f t="shared" ref="BC1075:BC1138" si="192">BD1075-AY1075</f>
        <v>0</v>
      </c>
      <c r="BD1075" s="71">
        <f t="shared" si="183"/>
        <v>0</v>
      </c>
      <c r="BE1075" s="71">
        <f t="shared" si="184"/>
        <v>9917</v>
      </c>
      <c r="BF1075" s="72"/>
      <c r="BG1075" s="3" t="s">
        <v>174</v>
      </c>
      <c r="BH1075" s="2" t="s">
        <v>3805</v>
      </c>
      <c r="BI1075" s="6" t="s">
        <v>3028</v>
      </c>
      <c r="BJ1075" s="6">
        <v>0</v>
      </c>
      <c r="BK1075" s="6">
        <v>0</v>
      </c>
      <c r="BL1075" s="7" t="s">
        <v>3028</v>
      </c>
    </row>
    <row r="1076" spans="2:64" x14ac:dyDescent="0.4">
      <c r="B1076" s="2" t="s">
        <v>2818</v>
      </c>
      <c r="C1076" s="3" t="s">
        <v>180</v>
      </c>
      <c r="D1076" s="2" t="s">
        <v>2819</v>
      </c>
      <c r="E1076" s="3" t="s">
        <v>3028</v>
      </c>
      <c r="F1076" s="2" t="s">
        <v>3028</v>
      </c>
      <c r="G1076" s="2" t="s">
        <v>3658</v>
      </c>
      <c r="H1076" s="3" t="s">
        <v>3028</v>
      </c>
      <c r="I1076" s="2" t="s">
        <v>3028</v>
      </c>
      <c r="J1076" s="2" t="s">
        <v>3028</v>
      </c>
      <c r="K1076" s="3" t="s">
        <v>80</v>
      </c>
      <c r="L1076" s="2" t="s">
        <v>79</v>
      </c>
      <c r="M1076" s="2" t="s">
        <v>4657</v>
      </c>
      <c r="O1076" s="3" t="s">
        <v>59</v>
      </c>
      <c r="P1076" s="2" t="s">
        <v>89</v>
      </c>
      <c r="Q1076" s="3" t="s">
        <v>3782</v>
      </c>
      <c r="R1076" s="2" t="s">
        <v>119</v>
      </c>
      <c r="S1076" s="2"/>
      <c r="T1076" s="2"/>
      <c r="U1076" s="2" t="s">
        <v>127</v>
      </c>
      <c r="V1076" s="2" t="s">
        <v>129</v>
      </c>
      <c r="W1076" s="2" t="s">
        <v>3028</v>
      </c>
      <c r="X1076" s="2" t="s">
        <v>3028</v>
      </c>
      <c r="Y1076" s="2" t="s">
        <v>133</v>
      </c>
      <c r="Z1076" s="2" t="s">
        <v>134</v>
      </c>
      <c r="AA1076" s="2" t="s">
        <v>3810</v>
      </c>
      <c r="AB1076" s="2"/>
      <c r="AC1076" s="2" t="s">
        <v>3028</v>
      </c>
      <c r="AD1076" s="2"/>
      <c r="AE1076" s="2" t="s">
        <v>3028</v>
      </c>
      <c r="AF1076" s="2">
        <v>0</v>
      </c>
      <c r="AG1076" s="2">
        <v>0</v>
      </c>
      <c r="AI1076" s="2" t="s">
        <v>166</v>
      </c>
      <c r="AJ1076" s="2">
        <v>55</v>
      </c>
      <c r="AK1076" s="3">
        <v>1899</v>
      </c>
      <c r="AL1076" s="8" t="s">
        <v>4035</v>
      </c>
      <c r="AM1076" s="59">
        <f t="shared" si="186"/>
        <v>1899</v>
      </c>
      <c r="AN1076" s="14" t="s">
        <v>3028</v>
      </c>
      <c r="AO1076" s="14" t="s">
        <v>3028</v>
      </c>
      <c r="AP1076" s="14" t="s">
        <v>3028</v>
      </c>
      <c r="AQ1076" s="2">
        <v>2020</v>
      </c>
      <c r="AR1076" s="72">
        <f t="shared" si="182"/>
        <v>124</v>
      </c>
      <c r="AS1076" s="69">
        <v>20210331</v>
      </c>
      <c r="AT1076" s="2" t="s">
        <v>185</v>
      </c>
      <c r="AU1076" s="72">
        <v>2750</v>
      </c>
      <c r="AV1076" s="72">
        <v>0</v>
      </c>
      <c r="AW1076" s="71">
        <f t="shared" si="185"/>
        <v>2750</v>
      </c>
      <c r="AX1076" s="71">
        <f t="shared" si="187"/>
        <v>0</v>
      </c>
      <c r="AY1076" s="71">
        <f t="shared" si="188"/>
        <v>0</v>
      </c>
      <c r="AZ1076" s="71">
        <f t="shared" si="189"/>
        <v>2750</v>
      </c>
      <c r="BA1076" s="71">
        <f t="shared" si="190"/>
        <v>0</v>
      </c>
      <c r="BB1076" s="71">
        <f t="shared" si="191"/>
        <v>0</v>
      </c>
      <c r="BC1076" s="71">
        <f t="shared" si="192"/>
        <v>0</v>
      </c>
      <c r="BD1076" s="71">
        <f t="shared" si="183"/>
        <v>0</v>
      </c>
      <c r="BE1076" s="71">
        <f t="shared" si="184"/>
        <v>2750</v>
      </c>
      <c r="BF1076" s="72"/>
      <c r="BG1076" s="3" t="s">
        <v>174</v>
      </c>
      <c r="BH1076" s="2" t="s">
        <v>3805</v>
      </c>
      <c r="BI1076" s="6" t="s">
        <v>3028</v>
      </c>
      <c r="BJ1076" s="6">
        <v>0</v>
      </c>
      <c r="BK1076" s="6">
        <v>0</v>
      </c>
      <c r="BL1076" s="7" t="s">
        <v>3028</v>
      </c>
    </row>
    <row r="1077" spans="2:64" x14ac:dyDescent="0.4">
      <c r="B1077" s="2" t="s">
        <v>2820</v>
      </c>
      <c r="C1077" s="3" t="s">
        <v>180</v>
      </c>
      <c r="D1077" s="2" t="s">
        <v>2821</v>
      </c>
      <c r="E1077" s="3" t="s">
        <v>3028</v>
      </c>
      <c r="F1077" s="2" t="s">
        <v>3028</v>
      </c>
      <c r="G1077" s="2" t="s">
        <v>3659</v>
      </c>
      <c r="H1077" s="3" t="s">
        <v>3028</v>
      </c>
      <c r="I1077" s="2" t="s">
        <v>3028</v>
      </c>
      <c r="J1077" s="2" t="s">
        <v>3028</v>
      </c>
      <c r="K1077" s="3" t="s">
        <v>80</v>
      </c>
      <c r="L1077" s="2" t="s">
        <v>79</v>
      </c>
      <c r="M1077" s="2" t="s">
        <v>4657</v>
      </c>
      <c r="O1077" s="3" t="s">
        <v>59</v>
      </c>
      <c r="P1077" s="2" t="s">
        <v>89</v>
      </c>
      <c r="Q1077" s="3" t="s">
        <v>3782</v>
      </c>
      <c r="R1077" s="2" t="s">
        <v>119</v>
      </c>
      <c r="S1077" s="2"/>
      <c r="T1077" s="2"/>
      <c r="U1077" s="2" t="s">
        <v>127</v>
      </c>
      <c r="V1077" s="2" t="s">
        <v>129</v>
      </c>
      <c r="W1077" s="2" t="s">
        <v>3028</v>
      </c>
      <c r="X1077" s="2" t="s">
        <v>3028</v>
      </c>
      <c r="Y1077" s="2" t="s">
        <v>133</v>
      </c>
      <c r="Z1077" s="2" t="s">
        <v>134</v>
      </c>
      <c r="AA1077" s="2" t="s">
        <v>3810</v>
      </c>
      <c r="AB1077" s="2"/>
      <c r="AC1077" s="2" t="s">
        <v>3028</v>
      </c>
      <c r="AD1077" s="2"/>
      <c r="AE1077" s="2" t="s">
        <v>3028</v>
      </c>
      <c r="AF1077" s="2">
        <v>0</v>
      </c>
      <c r="AG1077" s="2">
        <v>0</v>
      </c>
      <c r="AI1077" s="2" t="s">
        <v>166</v>
      </c>
      <c r="AJ1077" s="2">
        <v>102</v>
      </c>
      <c r="AK1077" s="3">
        <v>1899</v>
      </c>
      <c r="AL1077" s="8" t="s">
        <v>4035</v>
      </c>
      <c r="AM1077" s="59">
        <f t="shared" si="186"/>
        <v>1899</v>
      </c>
      <c r="AN1077" s="14" t="s">
        <v>3028</v>
      </c>
      <c r="AO1077" s="14" t="s">
        <v>3028</v>
      </c>
      <c r="AP1077" s="14" t="s">
        <v>3028</v>
      </c>
      <c r="AQ1077" s="2">
        <v>2020</v>
      </c>
      <c r="AR1077" s="72">
        <f t="shared" si="182"/>
        <v>124</v>
      </c>
      <c r="AS1077" s="69">
        <v>20210331</v>
      </c>
      <c r="AT1077" s="2" t="s">
        <v>185</v>
      </c>
      <c r="AU1077" s="72">
        <v>5100</v>
      </c>
      <c r="AV1077" s="72">
        <v>0</v>
      </c>
      <c r="AW1077" s="71">
        <f t="shared" si="185"/>
        <v>5100</v>
      </c>
      <c r="AX1077" s="71">
        <f t="shared" si="187"/>
        <v>0</v>
      </c>
      <c r="AY1077" s="71">
        <f t="shared" si="188"/>
        <v>0</v>
      </c>
      <c r="AZ1077" s="71">
        <f t="shared" si="189"/>
        <v>5100</v>
      </c>
      <c r="BA1077" s="71">
        <f t="shared" si="190"/>
        <v>0</v>
      </c>
      <c r="BB1077" s="71">
        <f t="shared" si="191"/>
        <v>0</v>
      </c>
      <c r="BC1077" s="71">
        <f t="shared" si="192"/>
        <v>0</v>
      </c>
      <c r="BD1077" s="71">
        <f t="shared" si="183"/>
        <v>0</v>
      </c>
      <c r="BE1077" s="71">
        <f t="shared" si="184"/>
        <v>5100</v>
      </c>
      <c r="BF1077" s="72"/>
      <c r="BG1077" s="3" t="s">
        <v>174</v>
      </c>
      <c r="BH1077" s="2" t="s">
        <v>3805</v>
      </c>
      <c r="BI1077" s="6" t="s">
        <v>3028</v>
      </c>
      <c r="BJ1077" s="6">
        <v>0</v>
      </c>
      <c r="BK1077" s="6">
        <v>0</v>
      </c>
      <c r="BL1077" s="7" t="s">
        <v>3028</v>
      </c>
    </row>
    <row r="1078" spans="2:64" x14ac:dyDescent="0.4">
      <c r="B1078" s="2" t="s">
        <v>2832</v>
      </c>
      <c r="C1078" s="3" t="s">
        <v>180</v>
      </c>
      <c r="D1078" s="2" t="s">
        <v>2833</v>
      </c>
      <c r="E1078" s="3" t="s">
        <v>3028</v>
      </c>
      <c r="F1078" s="2" t="s">
        <v>3028</v>
      </c>
      <c r="G1078" s="2" t="s">
        <v>3669</v>
      </c>
      <c r="H1078" s="3" t="s">
        <v>3028</v>
      </c>
      <c r="I1078" s="2" t="s">
        <v>3028</v>
      </c>
      <c r="J1078" s="2" t="s">
        <v>3028</v>
      </c>
      <c r="K1078" s="3" t="s">
        <v>80</v>
      </c>
      <c r="L1078" s="2" t="s">
        <v>79</v>
      </c>
      <c r="M1078" s="2" t="s">
        <v>4657</v>
      </c>
      <c r="O1078" s="3" t="s">
        <v>59</v>
      </c>
      <c r="P1078" s="2" t="s">
        <v>89</v>
      </c>
      <c r="Q1078" s="3" t="s">
        <v>3782</v>
      </c>
      <c r="R1078" s="2" t="s">
        <v>119</v>
      </c>
      <c r="S1078" s="2"/>
      <c r="T1078" s="2"/>
      <c r="U1078" s="2" t="s">
        <v>127</v>
      </c>
      <c r="V1078" s="2" t="s">
        <v>129</v>
      </c>
      <c r="W1078" s="2" t="s">
        <v>3028</v>
      </c>
      <c r="X1078" s="2" t="s">
        <v>3028</v>
      </c>
      <c r="Y1078" s="2" t="s">
        <v>133</v>
      </c>
      <c r="Z1078" s="2" t="s">
        <v>134</v>
      </c>
      <c r="AA1078" s="2" t="s">
        <v>3810</v>
      </c>
      <c r="AB1078" s="2"/>
      <c r="AC1078" s="2" t="s">
        <v>3028</v>
      </c>
      <c r="AD1078" s="2"/>
      <c r="AE1078" s="2" t="s">
        <v>3028</v>
      </c>
      <c r="AF1078" s="2">
        <v>0</v>
      </c>
      <c r="AG1078" s="2">
        <v>0</v>
      </c>
      <c r="AI1078" s="2" t="s">
        <v>166</v>
      </c>
      <c r="AJ1078" s="2">
        <v>895</v>
      </c>
      <c r="AK1078" s="3">
        <v>1899</v>
      </c>
      <c r="AL1078" s="8" t="s">
        <v>4035</v>
      </c>
      <c r="AM1078" s="59">
        <f t="shared" si="186"/>
        <v>1899</v>
      </c>
      <c r="AN1078" s="14" t="s">
        <v>3028</v>
      </c>
      <c r="AO1078" s="14" t="s">
        <v>3028</v>
      </c>
      <c r="AP1078" s="14" t="s">
        <v>3028</v>
      </c>
      <c r="AQ1078" s="2">
        <v>2020</v>
      </c>
      <c r="AR1078" s="72">
        <f t="shared" si="182"/>
        <v>124</v>
      </c>
      <c r="AS1078" s="69">
        <v>20210331</v>
      </c>
      <c r="AT1078" s="2" t="s">
        <v>185</v>
      </c>
      <c r="AU1078" s="72">
        <v>2442455</v>
      </c>
      <c r="AV1078" s="72">
        <v>0</v>
      </c>
      <c r="AW1078" s="71">
        <f t="shared" si="185"/>
        <v>2442455</v>
      </c>
      <c r="AX1078" s="71">
        <f t="shared" si="187"/>
        <v>0</v>
      </c>
      <c r="AY1078" s="71">
        <f t="shared" si="188"/>
        <v>0</v>
      </c>
      <c r="AZ1078" s="71">
        <f t="shared" si="189"/>
        <v>2442455</v>
      </c>
      <c r="BA1078" s="71">
        <f t="shared" si="190"/>
        <v>0</v>
      </c>
      <c r="BB1078" s="71">
        <f t="shared" si="191"/>
        <v>0</v>
      </c>
      <c r="BC1078" s="71">
        <f t="shared" si="192"/>
        <v>0</v>
      </c>
      <c r="BD1078" s="71">
        <f t="shared" si="183"/>
        <v>0</v>
      </c>
      <c r="BE1078" s="71">
        <f t="shared" si="184"/>
        <v>2442455</v>
      </c>
      <c r="BF1078" s="72"/>
      <c r="BG1078" s="3" t="s">
        <v>174</v>
      </c>
      <c r="BH1078" s="2" t="s">
        <v>3805</v>
      </c>
      <c r="BI1078" s="6" t="s">
        <v>3028</v>
      </c>
      <c r="BJ1078" s="6">
        <v>0</v>
      </c>
      <c r="BK1078" s="6">
        <v>0</v>
      </c>
      <c r="BL1078" s="7" t="s">
        <v>3028</v>
      </c>
    </row>
    <row r="1079" spans="2:64" x14ac:dyDescent="0.4">
      <c r="B1079" s="2" t="s">
        <v>2834</v>
      </c>
      <c r="C1079" s="3" t="s">
        <v>180</v>
      </c>
      <c r="D1079" s="2" t="s">
        <v>2835</v>
      </c>
      <c r="E1079" s="3" t="s">
        <v>3028</v>
      </c>
      <c r="F1079" s="2" t="s">
        <v>3028</v>
      </c>
      <c r="G1079" s="2" t="s">
        <v>3670</v>
      </c>
      <c r="H1079" s="3" t="s">
        <v>3028</v>
      </c>
      <c r="I1079" s="2" t="s">
        <v>3028</v>
      </c>
      <c r="J1079" s="2" t="s">
        <v>3028</v>
      </c>
      <c r="K1079" s="3" t="s">
        <v>80</v>
      </c>
      <c r="L1079" s="2" t="s">
        <v>79</v>
      </c>
      <c r="M1079" s="2" t="s">
        <v>4657</v>
      </c>
      <c r="O1079" s="3" t="s">
        <v>59</v>
      </c>
      <c r="P1079" s="2" t="s">
        <v>89</v>
      </c>
      <c r="Q1079" s="3" t="s">
        <v>3782</v>
      </c>
      <c r="R1079" s="2" t="s">
        <v>119</v>
      </c>
      <c r="S1079" s="2"/>
      <c r="T1079" s="2"/>
      <c r="U1079" s="2" t="s">
        <v>127</v>
      </c>
      <c r="V1079" s="2" t="s">
        <v>129</v>
      </c>
      <c r="W1079" s="2" t="s">
        <v>3028</v>
      </c>
      <c r="X1079" s="2" t="s">
        <v>3028</v>
      </c>
      <c r="Y1079" s="2" t="s">
        <v>133</v>
      </c>
      <c r="Z1079" s="2" t="s">
        <v>134</v>
      </c>
      <c r="AA1079" s="2" t="s">
        <v>3810</v>
      </c>
      <c r="AB1079" s="2"/>
      <c r="AC1079" s="2" t="s">
        <v>3028</v>
      </c>
      <c r="AD1079" s="2"/>
      <c r="AE1079" s="2" t="s">
        <v>3028</v>
      </c>
      <c r="AF1079" s="2">
        <v>0</v>
      </c>
      <c r="AG1079" s="2">
        <v>0</v>
      </c>
      <c r="AI1079" s="2" t="s">
        <v>166</v>
      </c>
      <c r="AJ1079" s="2">
        <v>965</v>
      </c>
      <c r="AK1079" s="3">
        <v>1899</v>
      </c>
      <c r="AL1079" s="8" t="s">
        <v>4035</v>
      </c>
      <c r="AM1079" s="59">
        <f t="shared" si="186"/>
        <v>1899</v>
      </c>
      <c r="AN1079" s="14" t="s">
        <v>3028</v>
      </c>
      <c r="AO1079" s="14" t="s">
        <v>3028</v>
      </c>
      <c r="AP1079" s="14" t="s">
        <v>3028</v>
      </c>
      <c r="AQ1079" s="2">
        <v>2020</v>
      </c>
      <c r="AR1079" s="72">
        <f t="shared" si="182"/>
        <v>124</v>
      </c>
      <c r="AS1079" s="69">
        <v>20210331</v>
      </c>
      <c r="AT1079" s="2" t="s">
        <v>185</v>
      </c>
      <c r="AU1079" s="72">
        <v>2633485</v>
      </c>
      <c r="AV1079" s="72">
        <v>0</v>
      </c>
      <c r="AW1079" s="71">
        <f t="shared" si="185"/>
        <v>2633485</v>
      </c>
      <c r="AX1079" s="71">
        <f t="shared" si="187"/>
        <v>0</v>
      </c>
      <c r="AY1079" s="71">
        <f t="shared" si="188"/>
        <v>0</v>
      </c>
      <c r="AZ1079" s="71">
        <f t="shared" si="189"/>
        <v>2633485</v>
      </c>
      <c r="BA1079" s="71">
        <f t="shared" si="190"/>
        <v>0</v>
      </c>
      <c r="BB1079" s="71">
        <f t="shared" si="191"/>
        <v>0</v>
      </c>
      <c r="BC1079" s="71">
        <f t="shared" si="192"/>
        <v>0</v>
      </c>
      <c r="BD1079" s="71">
        <f t="shared" si="183"/>
        <v>0</v>
      </c>
      <c r="BE1079" s="71">
        <f t="shared" si="184"/>
        <v>2633485</v>
      </c>
      <c r="BF1079" s="72"/>
      <c r="BG1079" s="3" t="s">
        <v>174</v>
      </c>
      <c r="BH1079" s="2" t="s">
        <v>3805</v>
      </c>
      <c r="BI1079" s="6" t="s">
        <v>3028</v>
      </c>
      <c r="BJ1079" s="6">
        <v>0</v>
      </c>
      <c r="BK1079" s="6">
        <v>0</v>
      </c>
      <c r="BL1079" s="7" t="s">
        <v>3028</v>
      </c>
    </row>
    <row r="1080" spans="2:64" x14ac:dyDescent="0.4">
      <c r="B1080" s="2" t="s">
        <v>2836</v>
      </c>
      <c r="C1080" s="3" t="s">
        <v>180</v>
      </c>
      <c r="D1080" s="2" t="s">
        <v>2837</v>
      </c>
      <c r="E1080" s="3" t="s">
        <v>3028</v>
      </c>
      <c r="F1080" s="2" t="s">
        <v>3028</v>
      </c>
      <c r="G1080" s="2" t="s">
        <v>3671</v>
      </c>
      <c r="H1080" s="3" t="s">
        <v>3028</v>
      </c>
      <c r="I1080" s="2" t="s">
        <v>3028</v>
      </c>
      <c r="J1080" s="2" t="s">
        <v>3028</v>
      </c>
      <c r="K1080" s="3" t="s">
        <v>80</v>
      </c>
      <c r="L1080" s="2" t="s">
        <v>79</v>
      </c>
      <c r="M1080" s="2" t="s">
        <v>4657</v>
      </c>
      <c r="O1080" s="3" t="s">
        <v>59</v>
      </c>
      <c r="P1080" s="2" t="s">
        <v>89</v>
      </c>
      <c r="Q1080" s="3" t="s">
        <v>3782</v>
      </c>
      <c r="R1080" s="2" t="s">
        <v>119</v>
      </c>
      <c r="S1080" s="2"/>
      <c r="T1080" s="2"/>
      <c r="U1080" s="2" t="s">
        <v>127</v>
      </c>
      <c r="V1080" s="2" t="s">
        <v>129</v>
      </c>
      <c r="W1080" s="2" t="s">
        <v>3028</v>
      </c>
      <c r="X1080" s="2" t="s">
        <v>3028</v>
      </c>
      <c r="Y1080" s="2" t="s">
        <v>133</v>
      </c>
      <c r="Z1080" s="2" t="s">
        <v>134</v>
      </c>
      <c r="AA1080" s="2" t="s">
        <v>3810</v>
      </c>
      <c r="AB1080" s="2"/>
      <c r="AC1080" s="2" t="s">
        <v>3028</v>
      </c>
      <c r="AD1080" s="2"/>
      <c r="AE1080" s="2" t="s">
        <v>3028</v>
      </c>
      <c r="AF1080" s="2">
        <v>0</v>
      </c>
      <c r="AG1080" s="2">
        <v>0</v>
      </c>
      <c r="AI1080" s="2" t="s">
        <v>166</v>
      </c>
      <c r="AJ1080" s="2">
        <v>347</v>
      </c>
      <c r="AK1080" s="3">
        <v>1899</v>
      </c>
      <c r="AL1080" s="8" t="s">
        <v>4035</v>
      </c>
      <c r="AM1080" s="59">
        <f t="shared" si="186"/>
        <v>1899</v>
      </c>
      <c r="AN1080" s="14" t="s">
        <v>3028</v>
      </c>
      <c r="AO1080" s="14" t="s">
        <v>3028</v>
      </c>
      <c r="AP1080" s="14" t="s">
        <v>3028</v>
      </c>
      <c r="AQ1080" s="2">
        <v>2020</v>
      </c>
      <c r="AR1080" s="72">
        <f t="shared" si="182"/>
        <v>124</v>
      </c>
      <c r="AS1080" s="69">
        <v>20210331</v>
      </c>
      <c r="AT1080" s="2" t="s">
        <v>185</v>
      </c>
      <c r="AU1080" s="72">
        <v>946963</v>
      </c>
      <c r="AV1080" s="72">
        <v>0</v>
      </c>
      <c r="AW1080" s="71">
        <f t="shared" si="185"/>
        <v>946963</v>
      </c>
      <c r="AX1080" s="71">
        <f t="shared" si="187"/>
        <v>0</v>
      </c>
      <c r="AY1080" s="71">
        <f t="shared" si="188"/>
        <v>0</v>
      </c>
      <c r="AZ1080" s="71">
        <f t="shared" si="189"/>
        <v>946963</v>
      </c>
      <c r="BA1080" s="71">
        <f t="shared" si="190"/>
        <v>0</v>
      </c>
      <c r="BB1080" s="71">
        <f t="shared" si="191"/>
        <v>0</v>
      </c>
      <c r="BC1080" s="71">
        <f t="shared" si="192"/>
        <v>0</v>
      </c>
      <c r="BD1080" s="71">
        <f t="shared" si="183"/>
        <v>0</v>
      </c>
      <c r="BE1080" s="71">
        <f t="shared" si="184"/>
        <v>946963</v>
      </c>
      <c r="BF1080" s="72"/>
      <c r="BG1080" s="3" t="s">
        <v>174</v>
      </c>
      <c r="BH1080" s="2" t="s">
        <v>3805</v>
      </c>
      <c r="BI1080" s="6" t="s">
        <v>3028</v>
      </c>
      <c r="BJ1080" s="6">
        <v>0</v>
      </c>
      <c r="BK1080" s="6">
        <v>0</v>
      </c>
      <c r="BL1080" s="7" t="s">
        <v>3028</v>
      </c>
    </row>
    <row r="1081" spans="2:64" x14ac:dyDescent="0.4">
      <c r="B1081" s="2" t="s">
        <v>2838</v>
      </c>
      <c r="C1081" s="3" t="s">
        <v>180</v>
      </c>
      <c r="D1081" s="2" t="s">
        <v>2839</v>
      </c>
      <c r="E1081" s="3" t="s">
        <v>3028</v>
      </c>
      <c r="F1081" s="2" t="s">
        <v>3028</v>
      </c>
      <c r="G1081" s="2" t="s">
        <v>3672</v>
      </c>
      <c r="H1081" s="3" t="s">
        <v>3028</v>
      </c>
      <c r="I1081" s="2" t="s">
        <v>3028</v>
      </c>
      <c r="J1081" s="2" t="s">
        <v>3028</v>
      </c>
      <c r="K1081" s="3" t="s">
        <v>80</v>
      </c>
      <c r="L1081" s="2" t="s">
        <v>79</v>
      </c>
      <c r="M1081" s="2" t="s">
        <v>4657</v>
      </c>
      <c r="O1081" s="3" t="s">
        <v>59</v>
      </c>
      <c r="P1081" s="2" t="s">
        <v>89</v>
      </c>
      <c r="Q1081" s="3" t="s">
        <v>3782</v>
      </c>
      <c r="R1081" s="2" t="s">
        <v>119</v>
      </c>
      <c r="S1081" s="2"/>
      <c r="T1081" s="2"/>
      <c r="U1081" s="2" t="s">
        <v>127</v>
      </c>
      <c r="V1081" s="2" t="s">
        <v>129</v>
      </c>
      <c r="W1081" s="2" t="s">
        <v>3028</v>
      </c>
      <c r="X1081" s="2" t="s">
        <v>3028</v>
      </c>
      <c r="Y1081" s="2" t="s">
        <v>133</v>
      </c>
      <c r="Z1081" s="2" t="s">
        <v>134</v>
      </c>
      <c r="AA1081" s="2" t="s">
        <v>3810</v>
      </c>
      <c r="AB1081" s="2"/>
      <c r="AC1081" s="2" t="s">
        <v>3028</v>
      </c>
      <c r="AD1081" s="2"/>
      <c r="AE1081" s="2" t="s">
        <v>3028</v>
      </c>
      <c r="AF1081" s="2">
        <v>0</v>
      </c>
      <c r="AG1081" s="2">
        <v>0</v>
      </c>
      <c r="AI1081" s="2" t="s">
        <v>166</v>
      </c>
      <c r="AJ1081" s="2">
        <v>578</v>
      </c>
      <c r="AK1081" s="3">
        <v>1899</v>
      </c>
      <c r="AL1081" s="8" t="s">
        <v>4035</v>
      </c>
      <c r="AM1081" s="59">
        <f t="shared" si="186"/>
        <v>1899</v>
      </c>
      <c r="AN1081" s="14" t="s">
        <v>3028</v>
      </c>
      <c r="AO1081" s="14" t="s">
        <v>3028</v>
      </c>
      <c r="AP1081" s="14" t="s">
        <v>3028</v>
      </c>
      <c r="AQ1081" s="2">
        <v>2020</v>
      </c>
      <c r="AR1081" s="72">
        <f t="shared" si="182"/>
        <v>124</v>
      </c>
      <c r="AS1081" s="69">
        <v>20210331</v>
      </c>
      <c r="AT1081" s="2" t="s">
        <v>185</v>
      </c>
      <c r="AU1081" s="72">
        <v>1577362</v>
      </c>
      <c r="AV1081" s="72">
        <v>0</v>
      </c>
      <c r="AW1081" s="71">
        <f t="shared" si="185"/>
        <v>1577362</v>
      </c>
      <c r="AX1081" s="71">
        <f t="shared" si="187"/>
        <v>0</v>
      </c>
      <c r="AY1081" s="71">
        <f t="shared" si="188"/>
        <v>0</v>
      </c>
      <c r="AZ1081" s="71">
        <f t="shared" si="189"/>
        <v>1577362</v>
      </c>
      <c r="BA1081" s="71">
        <f t="shared" si="190"/>
        <v>0</v>
      </c>
      <c r="BB1081" s="71">
        <f t="shared" si="191"/>
        <v>0</v>
      </c>
      <c r="BC1081" s="71">
        <f t="shared" si="192"/>
        <v>0</v>
      </c>
      <c r="BD1081" s="71">
        <f t="shared" si="183"/>
        <v>0</v>
      </c>
      <c r="BE1081" s="71">
        <f t="shared" si="184"/>
        <v>1577362</v>
      </c>
      <c r="BF1081" s="72"/>
      <c r="BG1081" s="3" t="s">
        <v>174</v>
      </c>
      <c r="BH1081" s="2" t="s">
        <v>3805</v>
      </c>
      <c r="BI1081" s="6" t="s">
        <v>3028</v>
      </c>
      <c r="BJ1081" s="6">
        <v>0</v>
      </c>
      <c r="BK1081" s="6">
        <v>0</v>
      </c>
      <c r="BL1081" s="7" t="s">
        <v>3028</v>
      </c>
    </row>
    <row r="1082" spans="2:64" x14ac:dyDescent="0.4">
      <c r="B1082" s="2" t="s">
        <v>2840</v>
      </c>
      <c r="C1082" s="3" t="s">
        <v>180</v>
      </c>
      <c r="D1082" s="2" t="s">
        <v>2841</v>
      </c>
      <c r="E1082" s="3" t="s">
        <v>3028</v>
      </c>
      <c r="F1082" s="2" t="s">
        <v>3028</v>
      </c>
      <c r="G1082" s="2" t="s">
        <v>3673</v>
      </c>
      <c r="H1082" s="3" t="s">
        <v>3028</v>
      </c>
      <c r="I1082" s="2" t="s">
        <v>3028</v>
      </c>
      <c r="J1082" s="2" t="s">
        <v>3028</v>
      </c>
      <c r="K1082" s="3" t="s">
        <v>80</v>
      </c>
      <c r="L1082" s="2" t="s">
        <v>79</v>
      </c>
      <c r="M1082" s="2" t="s">
        <v>4657</v>
      </c>
      <c r="O1082" s="3" t="s">
        <v>59</v>
      </c>
      <c r="P1082" s="2" t="s">
        <v>89</v>
      </c>
      <c r="Q1082" s="3" t="s">
        <v>3782</v>
      </c>
      <c r="R1082" s="2" t="s">
        <v>119</v>
      </c>
      <c r="S1082" s="2"/>
      <c r="T1082" s="2"/>
      <c r="U1082" s="2" t="s">
        <v>127</v>
      </c>
      <c r="V1082" s="2" t="s">
        <v>129</v>
      </c>
      <c r="W1082" s="2" t="s">
        <v>3028</v>
      </c>
      <c r="X1082" s="2" t="s">
        <v>3028</v>
      </c>
      <c r="Y1082" s="2" t="s">
        <v>133</v>
      </c>
      <c r="Z1082" s="2" t="s">
        <v>134</v>
      </c>
      <c r="AA1082" s="2" t="s">
        <v>3810</v>
      </c>
      <c r="AB1082" s="2"/>
      <c r="AC1082" s="2" t="s">
        <v>3028</v>
      </c>
      <c r="AD1082" s="2"/>
      <c r="AE1082" s="2" t="s">
        <v>3028</v>
      </c>
      <c r="AF1082" s="2">
        <v>0</v>
      </c>
      <c r="AG1082" s="2">
        <v>0</v>
      </c>
      <c r="AI1082" s="2" t="s">
        <v>166</v>
      </c>
      <c r="AJ1082" s="2">
        <v>456</v>
      </c>
      <c r="AK1082" s="3">
        <v>1899</v>
      </c>
      <c r="AL1082" s="8" t="s">
        <v>4035</v>
      </c>
      <c r="AM1082" s="59">
        <f t="shared" si="186"/>
        <v>1899</v>
      </c>
      <c r="AN1082" s="14" t="s">
        <v>3028</v>
      </c>
      <c r="AO1082" s="14" t="s">
        <v>3028</v>
      </c>
      <c r="AP1082" s="14" t="s">
        <v>3028</v>
      </c>
      <c r="AQ1082" s="2">
        <v>2020</v>
      </c>
      <c r="AR1082" s="72">
        <f t="shared" si="182"/>
        <v>124</v>
      </c>
      <c r="AS1082" s="69">
        <v>20210331</v>
      </c>
      <c r="AT1082" s="2" t="s">
        <v>185</v>
      </c>
      <c r="AU1082" s="72">
        <v>1244424</v>
      </c>
      <c r="AV1082" s="72">
        <v>0</v>
      </c>
      <c r="AW1082" s="71">
        <f t="shared" si="185"/>
        <v>1244424</v>
      </c>
      <c r="AX1082" s="71">
        <f t="shared" si="187"/>
        <v>0</v>
      </c>
      <c r="AY1082" s="71">
        <f t="shared" si="188"/>
        <v>0</v>
      </c>
      <c r="AZ1082" s="71">
        <f t="shared" si="189"/>
        <v>1244424</v>
      </c>
      <c r="BA1082" s="71">
        <f t="shared" si="190"/>
        <v>0</v>
      </c>
      <c r="BB1082" s="71">
        <f t="shared" si="191"/>
        <v>0</v>
      </c>
      <c r="BC1082" s="71">
        <f t="shared" si="192"/>
        <v>0</v>
      </c>
      <c r="BD1082" s="71">
        <f t="shared" si="183"/>
        <v>0</v>
      </c>
      <c r="BE1082" s="71">
        <f t="shared" si="184"/>
        <v>1244424</v>
      </c>
      <c r="BF1082" s="72"/>
      <c r="BG1082" s="3" t="s">
        <v>174</v>
      </c>
      <c r="BH1082" s="2" t="s">
        <v>3805</v>
      </c>
      <c r="BI1082" s="6" t="s">
        <v>3028</v>
      </c>
      <c r="BJ1082" s="6">
        <v>0</v>
      </c>
      <c r="BK1082" s="6">
        <v>0</v>
      </c>
      <c r="BL1082" s="7" t="s">
        <v>3028</v>
      </c>
    </row>
    <row r="1083" spans="2:64" x14ac:dyDescent="0.4">
      <c r="B1083" s="2" t="s">
        <v>2842</v>
      </c>
      <c r="C1083" s="3" t="s">
        <v>180</v>
      </c>
      <c r="D1083" s="2" t="s">
        <v>2843</v>
      </c>
      <c r="E1083" s="3" t="s">
        <v>3028</v>
      </c>
      <c r="F1083" s="2" t="s">
        <v>3028</v>
      </c>
      <c r="G1083" s="2" t="s">
        <v>3674</v>
      </c>
      <c r="H1083" s="3" t="s">
        <v>3028</v>
      </c>
      <c r="I1083" s="2" t="s">
        <v>3028</v>
      </c>
      <c r="J1083" s="2" t="s">
        <v>3028</v>
      </c>
      <c r="K1083" s="3" t="s">
        <v>80</v>
      </c>
      <c r="L1083" s="2" t="s">
        <v>79</v>
      </c>
      <c r="M1083" s="2" t="s">
        <v>4657</v>
      </c>
      <c r="O1083" s="3" t="s">
        <v>59</v>
      </c>
      <c r="P1083" s="2" t="s">
        <v>89</v>
      </c>
      <c r="Q1083" s="3" t="s">
        <v>3782</v>
      </c>
      <c r="R1083" s="2" t="s">
        <v>119</v>
      </c>
      <c r="S1083" s="2"/>
      <c r="T1083" s="2"/>
      <c r="U1083" s="2" t="s">
        <v>127</v>
      </c>
      <c r="V1083" s="2" t="s">
        <v>129</v>
      </c>
      <c r="W1083" s="2" t="s">
        <v>3028</v>
      </c>
      <c r="X1083" s="2" t="s">
        <v>3028</v>
      </c>
      <c r="Y1083" s="2" t="s">
        <v>133</v>
      </c>
      <c r="Z1083" s="2" t="s">
        <v>134</v>
      </c>
      <c r="AA1083" s="2" t="s">
        <v>3810</v>
      </c>
      <c r="AB1083" s="2"/>
      <c r="AC1083" s="2" t="s">
        <v>3028</v>
      </c>
      <c r="AD1083" s="2"/>
      <c r="AE1083" s="2" t="s">
        <v>3028</v>
      </c>
      <c r="AF1083" s="2">
        <v>0</v>
      </c>
      <c r="AG1083" s="2">
        <v>0</v>
      </c>
      <c r="AI1083" s="2" t="s">
        <v>166</v>
      </c>
      <c r="AJ1083" s="2">
        <v>1329</v>
      </c>
      <c r="AK1083" s="3">
        <v>1899</v>
      </c>
      <c r="AL1083" s="8" t="s">
        <v>4035</v>
      </c>
      <c r="AM1083" s="59">
        <f t="shared" si="186"/>
        <v>1899</v>
      </c>
      <c r="AN1083" s="14" t="s">
        <v>3028</v>
      </c>
      <c r="AO1083" s="14" t="s">
        <v>3028</v>
      </c>
      <c r="AP1083" s="14" t="s">
        <v>3028</v>
      </c>
      <c r="AQ1083" s="2">
        <v>2020</v>
      </c>
      <c r="AR1083" s="72">
        <f t="shared" si="182"/>
        <v>124</v>
      </c>
      <c r="AS1083" s="69">
        <v>20210331</v>
      </c>
      <c r="AT1083" s="2" t="s">
        <v>185</v>
      </c>
      <c r="AU1083" s="72">
        <v>3626841</v>
      </c>
      <c r="AV1083" s="72">
        <v>0</v>
      </c>
      <c r="AW1083" s="71">
        <f t="shared" si="185"/>
        <v>3626841</v>
      </c>
      <c r="AX1083" s="71">
        <f t="shared" si="187"/>
        <v>0</v>
      </c>
      <c r="AY1083" s="71">
        <f t="shared" si="188"/>
        <v>0</v>
      </c>
      <c r="AZ1083" s="71">
        <f t="shared" si="189"/>
        <v>3626841</v>
      </c>
      <c r="BA1083" s="71">
        <f t="shared" si="190"/>
        <v>0</v>
      </c>
      <c r="BB1083" s="71">
        <f t="shared" si="191"/>
        <v>0</v>
      </c>
      <c r="BC1083" s="71">
        <f t="shared" si="192"/>
        <v>0</v>
      </c>
      <c r="BD1083" s="71">
        <f t="shared" si="183"/>
        <v>0</v>
      </c>
      <c r="BE1083" s="71">
        <f t="shared" si="184"/>
        <v>3626841</v>
      </c>
      <c r="BF1083" s="72"/>
      <c r="BG1083" s="3" t="s">
        <v>174</v>
      </c>
      <c r="BH1083" s="2" t="s">
        <v>3805</v>
      </c>
      <c r="BI1083" s="6" t="s">
        <v>3028</v>
      </c>
      <c r="BJ1083" s="6">
        <v>0</v>
      </c>
      <c r="BK1083" s="6">
        <v>0</v>
      </c>
      <c r="BL1083" s="7" t="s">
        <v>3028</v>
      </c>
    </row>
    <row r="1084" spans="2:64" x14ac:dyDescent="0.4">
      <c r="B1084" s="2" t="s">
        <v>2844</v>
      </c>
      <c r="C1084" s="3" t="s">
        <v>180</v>
      </c>
      <c r="D1084" s="2" t="s">
        <v>2845</v>
      </c>
      <c r="E1084" s="3" t="s">
        <v>3028</v>
      </c>
      <c r="F1084" s="2" t="s">
        <v>3028</v>
      </c>
      <c r="G1084" s="2" t="s">
        <v>3675</v>
      </c>
      <c r="H1084" s="3" t="s">
        <v>3028</v>
      </c>
      <c r="I1084" s="2" t="s">
        <v>3028</v>
      </c>
      <c r="J1084" s="2" t="s">
        <v>3028</v>
      </c>
      <c r="K1084" s="3" t="s">
        <v>80</v>
      </c>
      <c r="L1084" s="2" t="s">
        <v>79</v>
      </c>
      <c r="M1084" s="2" t="s">
        <v>4657</v>
      </c>
      <c r="O1084" s="3" t="s">
        <v>59</v>
      </c>
      <c r="P1084" s="2" t="s">
        <v>89</v>
      </c>
      <c r="Q1084" s="3" t="s">
        <v>3782</v>
      </c>
      <c r="R1084" s="2" t="s">
        <v>119</v>
      </c>
      <c r="S1084" s="2"/>
      <c r="T1084" s="2"/>
      <c r="U1084" s="2" t="s">
        <v>127</v>
      </c>
      <c r="V1084" s="2" t="s">
        <v>129</v>
      </c>
      <c r="W1084" s="2" t="s">
        <v>3028</v>
      </c>
      <c r="X1084" s="2" t="s">
        <v>3028</v>
      </c>
      <c r="Y1084" s="2" t="s">
        <v>133</v>
      </c>
      <c r="Z1084" s="2" t="s">
        <v>134</v>
      </c>
      <c r="AA1084" s="2" t="s">
        <v>3810</v>
      </c>
      <c r="AB1084" s="2"/>
      <c r="AC1084" s="2" t="s">
        <v>3028</v>
      </c>
      <c r="AD1084" s="2"/>
      <c r="AE1084" s="2" t="s">
        <v>3028</v>
      </c>
      <c r="AF1084" s="2">
        <v>0</v>
      </c>
      <c r="AG1084" s="2">
        <v>0</v>
      </c>
      <c r="AI1084" s="2" t="s">
        <v>166</v>
      </c>
      <c r="AJ1084" s="2">
        <v>135</v>
      </c>
      <c r="AK1084" s="3">
        <v>1899</v>
      </c>
      <c r="AL1084" s="8" t="s">
        <v>4035</v>
      </c>
      <c r="AM1084" s="59">
        <f t="shared" si="186"/>
        <v>1899</v>
      </c>
      <c r="AN1084" s="14" t="s">
        <v>3028</v>
      </c>
      <c r="AO1084" s="14" t="s">
        <v>3028</v>
      </c>
      <c r="AP1084" s="14" t="s">
        <v>3028</v>
      </c>
      <c r="AQ1084" s="2">
        <v>2020</v>
      </c>
      <c r="AR1084" s="72">
        <f t="shared" si="182"/>
        <v>124</v>
      </c>
      <c r="AS1084" s="69">
        <v>20210331</v>
      </c>
      <c r="AT1084" s="2" t="s">
        <v>185</v>
      </c>
      <c r="AU1084" s="72">
        <v>368415</v>
      </c>
      <c r="AV1084" s="72">
        <v>0</v>
      </c>
      <c r="AW1084" s="71">
        <f t="shared" si="185"/>
        <v>368415</v>
      </c>
      <c r="AX1084" s="71">
        <f t="shared" si="187"/>
        <v>0</v>
      </c>
      <c r="AY1084" s="71">
        <f t="shared" si="188"/>
        <v>0</v>
      </c>
      <c r="AZ1084" s="71">
        <f t="shared" si="189"/>
        <v>368415</v>
      </c>
      <c r="BA1084" s="71">
        <f t="shared" si="190"/>
        <v>0</v>
      </c>
      <c r="BB1084" s="71">
        <f t="shared" si="191"/>
        <v>0</v>
      </c>
      <c r="BC1084" s="71">
        <f t="shared" si="192"/>
        <v>0</v>
      </c>
      <c r="BD1084" s="71">
        <f t="shared" si="183"/>
        <v>0</v>
      </c>
      <c r="BE1084" s="71">
        <f t="shared" si="184"/>
        <v>368415</v>
      </c>
      <c r="BF1084" s="72"/>
      <c r="BG1084" s="3" t="s">
        <v>174</v>
      </c>
      <c r="BH1084" s="2" t="s">
        <v>3805</v>
      </c>
      <c r="BI1084" s="6" t="s">
        <v>3028</v>
      </c>
      <c r="BJ1084" s="6">
        <v>0</v>
      </c>
      <c r="BK1084" s="6">
        <v>0</v>
      </c>
      <c r="BL1084" s="7" t="s">
        <v>3028</v>
      </c>
    </row>
    <row r="1085" spans="2:64" x14ac:dyDescent="0.4">
      <c r="B1085" s="2" t="s">
        <v>2846</v>
      </c>
      <c r="C1085" s="3" t="s">
        <v>180</v>
      </c>
      <c r="D1085" s="2" t="s">
        <v>2847</v>
      </c>
      <c r="E1085" s="3" t="s">
        <v>3028</v>
      </c>
      <c r="F1085" s="2" t="s">
        <v>3028</v>
      </c>
      <c r="G1085" s="2" t="s">
        <v>3676</v>
      </c>
      <c r="H1085" s="3" t="s">
        <v>3028</v>
      </c>
      <c r="I1085" s="2" t="s">
        <v>3028</v>
      </c>
      <c r="J1085" s="2" t="s">
        <v>3028</v>
      </c>
      <c r="K1085" s="3" t="s">
        <v>80</v>
      </c>
      <c r="L1085" s="2" t="s">
        <v>79</v>
      </c>
      <c r="M1085" s="2" t="s">
        <v>4657</v>
      </c>
      <c r="O1085" s="3" t="s">
        <v>59</v>
      </c>
      <c r="P1085" s="2" t="s">
        <v>89</v>
      </c>
      <c r="Q1085" s="3" t="s">
        <v>3782</v>
      </c>
      <c r="R1085" s="2" t="s">
        <v>119</v>
      </c>
      <c r="S1085" s="2"/>
      <c r="T1085" s="2"/>
      <c r="U1085" s="2" t="s">
        <v>127</v>
      </c>
      <c r="V1085" s="2" t="s">
        <v>129</v>
      </c>
      <c r="W1085" s="2" t="s">
        <v>3028</v>
      </c>
      <c r="X1085" s="2" t="s">
        <v>3028</v>
      </c>
      <c r="Y1085" s="2" t="s">
        <v>133</v>
      </c>
      <c r="Z1085" s="2" t="s">
        <v>134</v>
      </c>
      <c r="AA1085" s="2" t="s">
        <v>3810</v>
      </c>
      <c r="AB1085" s="2"/>
      <c r="AC1085" s="2" t="s">
        <v>3028</v>
      </c>
      <c r="AD1085" s="2"/>
      <c r="AE1085" s="2" t="s">
        <v>3028</v>
      </c>
      <c r="AF1085" s="2">
        <v>0</v>
      </c>
      <c r="AG1085" s="2">
        <v>0</v>
      </c>
      <c r="AI1085" s="2" t="s">
        <v>166</v>
      </c>
      <c r="AJ1085" s="2">
        <v>431</v>
      </c>
      <c r="AK1085" s="3">
        <v>1899</v>
      </c>
      <c r="AL1085" s="8" t="s">
        <v>4035</v>
      </c>
      <c r="AM1085" s="59">
        <f t="shared" si="186"/>
        <v>1899</v>
      </c>
      <c r="AN1085" s="14" t="s">
        <v>3028</v>
      </c>
      <c r="AO1085" s="14" t="s">
        <v>3028</v>
      </c>
      <c r="AP1085" s="14" t="s">
        <v>3028</v>
      </c>
      <c r="AQ1085" s="2">
        <v>2020</v>
      </c>
      <c r="AR1085" s="72">
        <f t="shared" si="182"/>
        <v>124</v>
      </c>
      <c r="AS1085" s="69">
        <v>20210331</v>
      </c>
      <c r="AT1085" s="2" t="s">
        <v>185</v>
      </c>
      <c r="AU1085" s="72">
        <v>1176199</v>
      </c>
      <c r="AV1085" s="72">
        <v>0</v>
      </c>
      <c r="AW1085" s="71">
        <f t="shared" si="185"/>
        <v>1176199</v>
      </c>
      <c r="AX1085" s="71">
        <f t="shared" si="187"/>
        <v>0</v>
      </c>
      <c r="AY1085" s="71">
        <f t="shared" si="188"/>
        <v>0</v>
      </c>
      <c r="AZ1085" s="71">
        <f t="shared" si="189"/>
        <v>1176199</v>
      </c>
      <c r="BA1085" s="71">
        <f t="shared" si="190"/>
        <v>0</v>
      </c>
      <c r="BB1085" s="71">
        <f t="shared" si="191"/>
        <v>0</v>
      </c>
      <c r="BC1085" s="71">
        <f t="shared" si="192"/>
        <v>0</v>
      </c>
      <c r="BD1085" s="71">
        <f t="shared" si="183"/>
        <v>0</v>
      </c>
      <c r="BE1085" s="71">
        <f t="shared" si="184"/>
        <v>1176199</v>
      </c>
      <c r="BF1085" s="72"/>
      <c r="BG1085" s="3" t="s">
        <v>174</v>
      </c>
      <c r="BH1085" s="2" t="s">
        <v>3805</v>
      </c>
      <c r="BI1085" s="6" t="s">
        <v>3028</v>
      </c>
      <c r="BJ1085" s="6">
        <v>0</v>
      </c>
      <c r="BK1085" s="6">
        <v>0</v>
      </c>
      <c r="BL1085" s="7" t="s">
        <v>3028</v>
      </c>
    </row>
    <row r="1086" spans="2:64" x14ac:dyDescent="0.4">
      <c r="B1086" s="2" t="s">
        <v>2848</v>
      </c>
      <c r="C1086" s="3" t="s">
        <v>180</v>
      </c>
      <c r="D1086" s="2" t="s">
        <v>2849</v>
      </c>
      <c r="E1086" s="3" t="s">
        <v>3028</v>
      </c>
      <c r="F1086" s="2" t="s">
        <v>3028</v>
      </c>
      <c r="G1086" s="2" t="s">
        <v>3677</v>
      </c>
      <c r="H1086" s="3" t="s">
        <v>3028</v>
      </c>
      <c r="I1086" s="2" t="s">
        <v>3028</v>
      </c>
      <c r="J1086" s="2" t="s">
        <v>3028</v>
      </c>
      <c r="K1086" s="3" t="s">
        <v>80</v>
      </c>
      <c r="L1086" s="2" t="s">
        <v>79</v>
      </c>
      <c r="M1086" s="2" t="s">
        <v>4657</v>
      </c>
      <c r="O1086" s="3" t="s">
        <v>59</v>
      </c>
      <c r="P1086" s="2" t="s">
        <v>89</v>
      </c>
      <c r="Q1086" s="3" t="s">
        <v>3782</v>
      </c>
      <c r="R1086" s="2" t="s">
        <v>119</v>
      </c>
      <c r="S1086" s="2"/>
      <c r="T1086" s="2"/>
      <c r="U1086" s="2" t="s">
        <v>127</v>
      </c>
      <c r="V1086" s="2" t="s">
        <v>129</v>
      </c>
      <c r="W1086" s="2" t="s">
        <v>3028</v>
      </c>
      <c r="X1086" s="2" t="s">
        <v>3028</v>
      </c>
      <c r="Y1086" s="2" t="s">
        <v>133</v>
      </c>
      <c r="Z1086" s="2" t="s">
        <v>134</v>
      </c>
      <c r="AA1086" s="2" t="s">
        <v>3810</v>
      </c>
      <c r="AB1086" s="2"/>
      <c r="AC1086" s="2" t="s">
        <v>3028</v>
      </c>
      <c r="AD1086" s="2"/>
      <c r="AE1086" s="2" t="s">
        <v>3028</v>
      </c>
      <c r="AF1086" s="2">
        <v>0</v>
      </c>
      <c r="AG1086" s="2">
        <v>0</v>
      </c>
      <c r="AI1086" s="2" t="s">
        <v>166</v>
      </c>
      <c r="AJ1086" s="2">
        <v>661</v>
      </c>
      <c r="AK1086" s="3">
        <v>1899</v>
      </c>
      <c r="AL1086" s="8" t="s">
        <v>4035</v>
      </c>
      <c r="AM1086" s="59">
        <f t="shared" si="186"/>
        <v>1899</v>
      </c>
      <c r="AN1086" s="14" t="s">
        <v>3028</v>
      </c>
      <c r="AO1086" s="14" t="s">
        <v>3028</v>
      </c>
      <c r="AP1086" s="14" t="s">
        <v>3028</v>
      </c>
      <c r="AQ1086" s="2">
        <v>2020</v>
      </c>
      <c r="AR1086" s="72">
        <f t="shared" si="182"/>
        <v>124</v>
      </c>
      <c r="AS1086" s="69">
        <v>20210331</v>
      </c>
      <c r="AT1086" s="2" t="s">
        <v>185</v>
      </c>
      <c r="AU1086" s="72">
        <v>1803869</v>
      </c>
      <c r="AV1086" s="72">
        <v>0</v>
      </c>
      <c r="AW1086" s="71">
        <f t="shared" si="185"/>
        <v>1803869</v>
      </c>
      <c r="AX1086" s="71">
        <f t="shared" si="187"/>
        <v>0</v>
      </c>
      <c r="AY1086" s="71">
        <f t="shared" si="188"/>
        <v>0</v>
      </c>
      <c r="AZ1086" s="71">
        <f t="shared" si="189"/>
        <v>1803869</v>
      </c>
      <c r="BA1086" s="71">
        <f t="shared" si="190"/>
        <v>0</v>
      </c>
      <c r="BB1086" s="71">
        <f t="shared" si="191"/>
        <v>0</v>
      </c>
      <c r="BC1086" s="71">
        <f t="shared" si="192"/>
        <v>0</v>
      </c>
      <c r="BD1086" s="71">
        <f t="shared" si="183"/>
        <v>0</v>
      </c>
      <c r="BE1086" s="71">
        <f t="shared" si="184"/>
        <v>1803869</v>
      </c>
      <c r="BF1086" s="72"/>
      <c r="BG1086" s="3" t="s">
        <v>174</v>
      </c>
      <c r="BH1086" s="2" t="s">
        <v>3805</v>
      </c>
      <c r="BI1086" s="6" t="s">
        <v>3028</v>
      </c>
      <c r="BJ1086" s="6">
        <v>0</v>
      </c>
      <c r="BK1086" s="6">
        <v>0</v>
      </c>
      <c r="BL1086" s="7" t="s">
        <v>3028</v>
      </c>
    </row>
    <row r="1087" spans="2:64" x14ac:dyDescent="0.4">
      <c r="B1087" s="2" t="s">
        <v>2850</v>
      </c>
      <c r="C1087" s="3" t="s">
        <v>180</v>
      </c>
      <c r="D1087" s="2" t="s">
        <v>2849</v>
      </c>
      <c r="E1087" s="3" t="s">
        <v>3028</v>
      </c>
      <c r="F1087" s="2" t="s">
        <v>3028</v>
      </c>
      <c r="G1087" s="2" t="s">
        <v>3678</v>
      </c>
      <c r="H1087" s="3" t="s">
        <v>3028</v>
      </c>
      <c r="I1087" s="2" t="s">
        <v>3028</v>
      </c>
      <c r="J1087" s="2" t="s">
        <v>3028</v>
      </c>
      <c r="K1087" s="3" t="s">
        <v>80</v>
      </c>
      <c r="L1087" s="2" t="s">
        <v>79</v>
      </c>
      <c r="M1087" s="2" t="s">
        <v>4657</v>
      </c>
      <c r="O1087" s="3" t="s">
        <v>59</v>
      </c>
      <c r="P1087" s="2" t="s">
        <v>89</v>
      </c>
      <c r="Q1087" s="3" t="s">
        <v>3782</v>
      </c>
      <c r="R1087" s="2" t="s">
        <v>119</v>
      </c>
      <c r="S1087" s="2"/>
      <c r="T1087" s="2"/>
      <c r="U1087" s="2" t="s">
        <v>127</v>
      </c>
      <c r="V1087" s="2" t="s">
        <v>129</v>
      </c>
      <c r="W1087" s="2" t="s">
        <v>3028</v>
      </c>
      <c r="X1087" s="2" t="s">
        <v>3028</v>
      </c>
      <c r="Y1087" s="2" t="s">
        <v>133</v>
      </c>
      <c r="Z1087" s="2" t="s">
        <v>134</v>
      </c>
      <c r="AA1087" s="2" t="s">
        <v>3810</v>
      </c>
      <c r="AB1087" s="2"/>
      <c r="AC1087" s="2" t="s">
        <v>3028</v>
      </c>
      <c r="AD1087" s="2"/>
      <c r="AE1087" s="2" t="s">
        <v>3028</v>
      </c>
      <c r="AF1087" s="2">
        <v>0</v>
      </c>
      <c r="AG1087" s="2">
        <v>0</v>
      </c>
      <c r="AI1087" s="2" t="s">
        <v>166</v>
      </c>
      <c r="AJ1087" s="2">
        <v>442</v>
      </c>
      <c r="AK1087" s="3">
        <v>1899</v>
      </c>
      <c r="AL1087" s="8" t="s">
        <v>4035</v>
      </c>
      <c r="AM1087" s="59">
        <f t="shared" si="186"/>
        <v>1899</v>
      </c>
      <c r="AN1087" s="14" t="s">
        <v>3028</v>
      </c>
      <c r="AO1087" s="14" t="s">
        <v>3028</v>
      </c>
      <c r="AP1087" s="14" t="s">
        <v>3028</v>
      </c>
      <c r="AQ1087" s="2">
        <v>2020</v>
      </c>
      <c r="AR1087" s="72">
        <f t="shared" si="182"/>
        <v>124</v>
      </c>
      <c r="AS1087" s="69">
        <v>20210331</v>
      </c>
      <c r="AT1087" s="2" t="s">
        <v>185</v>
      </c>
      <c r="AU1087" s="72">
        <v>1206218</v>
      </c>
      <c r="AV1087" s="72">
        <v>0</v>
      </c>
      <c r="AW1087" s="71">
        <f t="shared" si="185"/>
        <v>1206218</v>
      </c>
      <c r="AX1087" s="71">
        <f t="shared" si="187"/>
        <v>0</v>
      </c>
      <c r="AY1087" s="71">
        <f t="shared" si="188"/>
        <v>0</v>
      </c>
      <c r="AZ1087" s="71">
        <f t="shared" si="189"/>
        <v>1206218</v>
      </c>
      <c r="BA1087" s="71">
        <f t="shared" si="190"/>
        <v>0</v>
      </c>
      <c r="BB1087" s="71">
        <f t="shared" si="191"/>
        <v>0</v>
      </c>
      <c r="BC1087" s="71">
        <f t="shared" si="192"/>
        <v>0</v>
      </c>
      <c r="BD1087" s="71">
        <f t="shared" si="183"/>
        <v>0</v>
      </c>
      <c r="BE1087" s="71">
        <f t="shared" si="184"/>
        <v>1206218</v>
      </c>
      <c r="BF1087" s="72"/>
      <c r="BG1087" s="3" t="s">
        <v>174</v>
      </c>
      <c r="BH1087" s="2" t="s">
        <v>3805</v>
      </c>
      <c r="BI1087" s="6" t="s">
        <v>3028</v>
      </c>
      <c r="BJ1087" s="6">
        <v>0</v>
      </c>
      <c r="BK1087" s="6">
        <v>0</v>
      </c>
      <c r="BL1087" s="7" t="s">
        <v>3028</v>
      </c>
    </row>
    <row r="1088" spans="2:64" x14ac:dyDescent="0.4">
      <c r="B1088" s="2" t="s">
        <v>2851</v>
      </c>
      <c r="C1088" s="3" t="s">
        <v>180</v>
      </c>
      <c r="D1088" s="2" t="s">
        <v>2852</v>
      </c>
      <c r="E1088" s="3" t="s">
        <v>3028</v>
      </c>
      <c r="F1088" s="2" t="s">
        <v>3028</v>
      </c>
      <c r="G1088" s="2" t="s">
        <v>3679</v>
      </c>
      <c r="H1088" s="3" t="s">
        <v>3028</v>
      </c>
      <c r="I1088" s="2" t="s">
        <v>3028</v>
      </c>
      <c r="J1088" s="2" t="s">
        <v>3028</v>
      </c>
      <c r="K1088" s="3" t="s">
        <v>80</v>
      </c>
      <c r="L1088" s="2" t="s">
        <v>79</v>
      </c>
      <c r="M1088" s="2" t="s">
        <v>4657</v>
      </c>
      <c r="O1088" s="3" t="s">
        <v>59</v>
      </c>
      <c r="P1088" s="2" t="s">
        <v>89</v>
      </c>
      <c r="Q1088" s="3" t="s">
        <v>3782</v>
      </c>
      <c r="R1088" s="2" t="s">
        <v>119</v>
      </c>
      <c r="S1088" s="2"/>
      <c r="T1088" s="2"/>
      <c r="U1088" s="2" t="s">
        <v>127</v>
      </c>
      <c r="V1088" s="2" t="s">
        <v>129</v>
      </c>
      <c r="W1088" s="2" t="s">
        <v>3028</v>
      </c>
      <c r="X1088" s="2" t="s">
        <v>3028</v>
      </c>
      <c r="Y1088" s="2" t="s">
        <v>133</v>
      </c>
      <c r="Z1088" s="2" t="s">
        <v>134</v>
      </c>
      <c r="AA1088" s="2" t="s">
        <v>3810</v>
      </c>
      <c r="AB1088" s="2"/>
      <c r="AC1088" s="2" t="s">
        <v>3028</v>
      </c>
      <c r="AD1088" s="2"/>
      <c r="AE1088" s="2" t="s">
        <v>3028</v>
      </c>
      <c r="AF1088" s="2">
        <v>0</v>
      </c>
      <c r="AG1088" s="2">
        <v>0</v>
      </c>
      <c r="AI1088" s="2" t="s">
        <v>166</v>
      </c>
      <c r="AJ1088" s="2">
        <v>379</v>
      </c>
      <c r="AK1088" s="3">
        <v>1899</v>
      </c>
      <c r="AL1088" s="8" t="s">
        <v>4035</v>
      </c>
      <c r="AM1088" s="59">
        <f t="shared" si="186"/>
        <v>1899</v>
      </c>
      <c r="AN1088" s="14" t="s">
        <v>3028</v>
      </c>
      <c r="AO1088" s="14" t="s">
        <v>3028</v>
      </c>
      <c r="AP1088" s="14" t="s">
        <v>3028</v>
      </c>
      <c r="AQ1088" s="2">
        <v>2020</v>
      </c>
      <c r="AR1088" s="72">
        <f t="shared" si="182"/>
        <v>124</v>
      </c>
      <c r="AS1088" s="69">
        <v>20210331</v>
      </c>
      <c r="AT1088" s="2" t="s">
        <v>185</v>
      </c>
      <c r="AU1088" s="72">
        <v>1034291</v>
      </c>
      <c r="AV1088" s="72">
        <v>0</v>
      </c>
      <c r="AW1088" s="71">
        <f t="shared" si="185"/>
        <v>1034291</v>
      </c>
      <c r="AX1088" s="71">
        <f t="shared" si="187"/>
        <v>0</v>
      </c>
      <c r="AY1088" s="71">
        <f t="shared" si="188"/>
        <v>0</v>
      </c>
      <c r="AZ1088" s="71">
        <f t="shared" si="189"/>
        <v>1034291</v>
      </c>
      <c r="BA1088" s="71">
        <f t="shared" si="190"/>
        <v>0</v>
      </c>
      <c r="BB1088" s="71">
        <f t="shared" si="191"/>
        <v>0</v>
      </c>
      <c r="BC1088" s="71">
        <f t="shared" si="192"/>
        <v>0</v>
      </c>
      <c r="BD1088" s="71">
        <f t="shared" si="183"/>
        <v>0</v>
      </c>
      <c r="BE1088" s="71">
        <f t="shared" si="184"/>
        <v>1034291</v>
      </c>
      <c r="BF1088" s="72"/>
      <c r="BG1088" s="3" t="s">
        <v>174</v>
      </c>
      <c r="BH1088" s="2" t="s">
        <v>3805</v>
      </c>
      <c r="BI1088" s="6" t="s">
        <v>3028</v>
      </c>
      <c r="BJ1088" s="6">
        <v>0</v>
      </c>
      <c r="BK1088" s="6">
        <v>0</v>
      </c>
      <c r="BL1088" s="7" t="s">
        <v>3028</v>
      </c>
    </row>
    <row r="1089" spans="2:64" x14ac:dyDescent="0.4">
      <c r="B1089" s="2" t="s">
        <v>2853</v>
      </c>
      <c r="C1089" s="3" t="s">
        <v>180</v>
      </c>
      <c r="D1089" s="2" t="s">
        <v>2854</v>
      </c>
      <c r="E1089" s="3" t="s">
        <v>3028</v>
      </c>
      <c r="F1089" s="2" t="s">
        <v>3028</v>
      </c>
      <c r="G1089" s="2" t="s">
        <v>3680</v>
      </c>
      <c r="H1089" s="3" t="s">
        <v>3028</v>
      </c>
      <c r="I1089" s="2" t="s">
        <v>3028</v>
      </c>
      <c r="J1089" s="2" t="s">
        <v>3028</v>
      </c>
      <c r="K1089" s="3" t="s">
        <v>80</v>
      </c>
      <c r="L1089" s="2" t="s">
        <v>79</v>
      </c>
      <c r="M1089" s="2" t="s">
        <v>4657</v>
      </c>
      <c r="O1089" s="3" t="s">
        <v>59</v>
      </c>
      <c r="P1089" s="2" t="s">
        <v>89</v>
      </c>
      <c r="Q1089" s="3" t="s">
        <v>3782</v>
      </c>
      <c r="R1089" s="2" t="s">
        <v>119</v>
      </c>
      <c r="S1089" s="2"/>
      <c r="T1089" s="2"/>
      <c r="U1089" s="2" t="s">
        <v>127</v>
      </c>
      <c r="V1089" s="2" t="s">
        <v>129</v>
      </c>
      <c r="W1089" s="2" t="s">
        <v>3028</v>
      </c>
      <c r="X1089" s="2" t="s">
        <v>3028</v>
      </c>
      <c r="Y1089" s="2" t="s">
        <v>133</v>
      </c>
      <c r="Z1089" s="2" t="s">
        <v>134</v>
      </c>
      <c r="AA1089" s="2" t="s">
        <v>3810</v>
      </c>
      <c r="AB1089" s="2"/>
      <c r="AC1089" s="2" t="s">
        <v>3028</v>
      </c>
      <c r="AD1089" s="2"/>
      <c r="AE1089" s="2" t="s">
        <v>3028</v>
      </c>
      <c r="AF1089" s="2">
        <v>0</v>
      </c>
      <c r="AG1089" s="2">
        <v>0</v>
      </c>
      <c r="AI1089" s="2" t="s">
        <v>166</v>
      </c>
      <c r="AJ1089" s="2">
        <v>583</v>
      </c>
      <c r="AK1089" s="3">
        <v>1899</v>
      </c>
      <c r="AL1089" s="8" t="s">
        <v>4035</v>
      </c>
      <c r="AM1089" s="59">
        <f t="shared" si="186"/>
        <v>1899</v>
      </c>
      <c r="AN1089" s="14" t="s">
        <v>3028</v>
      </c>
      <c r="AO1089" s="14" t="s">
        <v>3028</v>
      </c>
      <c r="AP1089" s="14" t="s">
        <v>3028</v>
      </c>
      <c r="AQ1089" s="2">
        <v>2020</v>
      </c>
      <c r="AR1089" s="72">
        <f t="shared" si="182"/>
        <v>124</v>
      </c>
      <c r="AS1089" s="69">
        <v>20210331</v>
      </c>
      <c r="AT1089" s="2" t="s">
        <v>185</v>
      </c>
      <c r="AU1089" s="72">
        <v>1591007</v>
      </c>
      <c r="AV1089" s="72">
        <v>0</v>
      </c>
      <c r="AW1089" s="71">
        <f t="shared" si="185"/>
        <v>1591007</v>
      </c>
      <c r="AX1089" s="71">
        <f t="shared" si="187"/>
        <v>0</v>
      </c>
      <c r="AY1089" s="71">
        <f t="shared" si="188"/>
        <v>0</v>
      </c>
      <c r="AZ1089" s="71">
        <f t="shared" si="189"/>
        <v>1591007</v>
      </c>
      <c r="BA1089" s="71">
        <f t="shared" si="190"/>
        <v>0</v>
      </c>
      <c r="BB1089" s="71">
        <f t="shared" si="191"/>
        <v>0</v>
      </c>
      <c r="BC1089" s="71">
        <f t="shared" si="192"/>
        <v>0</v>
      </c>
      <c r="BD1089" s="71">
        <f t="shared" si="183"/>
        <v>0</v>
      </c>
      <c r="BE1089" s="71">
        <f t="shared" si="184"/>
        <v>1591007</v>
      </c>
      <c r="BF1089" s="72"/>
      <c r="BG1089" s="3" t="s">
        <v>174</v>
      </c>
      <c r="BH1089" s="2" t="s">
        <v>3805</v>
      </c>
      <c r="BI1089" s="6" t="s">
        <v>3028</v>
      </c>
      <c r="BJ1089" s="6">
        <v>0</v>
      </c>
      <c r="BK1089" s="6">
        <v>0</v>
      </c>
      <c r="BL1089" s="7" t="s">
        <v>3028</v>
      </c>
    </row>
    <row r="1090" spans="2:64" x14ac:dyDescent="0.4">
      <c r="B1090" s="2" t="s">
        <v>2855</v>
      </c>
      <c r="C1090" s="3" t="s">
        <v>180</v>
      </c>
      <c r="D1090" s="2" t="s">
        <v>2856</v>
      </c>
      <c r="E1090" s="3" t="s">
        <v>3028</v>
      </c>
      <c r="F1090" s="2" t="s">
        <v>3028</v>
      </c>
      <c r="G1090" s="2" t="s">
        <v>3681</v>
      </c>
      <c r="H1090" s="3" t="s">
        <v>3028</v>
      </c>
      <c r="I1090" s="2" t="s">
        <v>3028</v>
      </c>
      <c r="J1090" s="2" t="s">
        <v>3028</v>
      </c>
      <c r="K1090" s="3" t="s">
        <v>80</v>
      </c>
      <c r="L1090" s="2" t="s">
        <v>79</v>
      </c>
      <c r="M1090" s="2" t="s">
        <v>4657</v>
      </c>
      <c r="O1090" s="3" t="s">
        <v>59</v>
      </c>
      <c r="P1090" s="2" t="s">
        <v>89</v>
      </c>
      <c r="Q1090" s="3" t="s">
        <v>3782</v>
      </c>
      <c r="R1090" s="2" t="s">
        <v>119</v>
      </c>
      <c r="S1090" s="2"/>
      <c r="T1090" s="2"/>
      <c r="U1090" s="2" t="s">
        <v>127</v>
      </c>
      <c r="V1090" s="2" t="s">
        <v>129</v>
      </c>
      <c r="W1090" s="2" t="s">
        <v>3028</v>
      </c>
      <c r="X1090" s="2" t="s">
        <v>3028</v>
      </c>
      <c r="Y1090" s="2" t="s">
        <v>133</v>
      </c>
      <c r="Z1090" s="2" t="s">
        <v>134</v>
      </c>
      <c r="AA1090" s="2" t="s">
        <v>3810</v>
      </c>
      <c r="AB1090" s="2"/>
      <c r="AC1090" s="2" t="s">
        <v>3028</v>
      </c>
      <c r="AD1090" s="2"/>
      <c r="AE1090" s="2" t="s">
        <v>3028</v>
      </c>
      <c r="AF1090" s="2">
        <v>0</v>
      </c>
      <c r="AG1090" s="2">
        <v>0</v>
      </c>
      <c r="AI1090" s="2" t="s">
        <v>166</v>
      </c>
      <c r="AJ1090" s="2">
        <v>664</v>
      </c>
      <c r="AK1090" s="3">
        <v>1899</v>
      </c>
      <c r="AL1090" s="8" t="s">
        <v>4035</v>
      </c>
      <c r="AM1090" s="59">
        <f t="shared" si="186"/>
        <v>1899</v>
      </c>
      <c r="AN1090" s="14" t="s">
        <v>3028</v>
      </c>
      <c r="AO1090" s="14" t="s">
        <v>3028</v>
      </c>
      <c r="AP1090" s="14" t="s">
        <v>3028</v>
      </c>
      <c r="AQ1090" s="2">
        <v>2020</v>
      </c>
      <c r="AR1090" s="72">
        <f t="shared" si="182"/>
        <v>124</v>
      </c>
      <c r="AS1090" s="69">
        <v>20210331</v>
      </c>
      <c r="AT1090" s="2" t="s">
        <v>185</v>
      </c>
      <c r="AU1090" s="72">
        <v>1812056</v>
      </c>
      <c r="AV1090" s="72">
        <v>0</v>
      </c>
      <c r="AW1090" s="71">
        <f t="shared" si="185"/>
        <v>1812056</v>
      </c>
      <c r="AX1090" s="71">
        <f t="shared" si="187"/>
        <v>0</v>
      </c>
      <c r="AY1090" s="71">
        <f t="shared" si="188"/>
        <v>0</v>
      </c>
      <c r="AZ1090" s="71">
        <f t="shared" si="189"/>
        <v>1812056</v>
      </c>
      <c r="BA1090" s="71">
        <f t="shared" si="190"/>
        <v>0</v>
      </c>
      <c r="BB1090" s="71">
        <f t="shared" si="191"/>
        <v>0</v>
      </c>
      <c r="BC1090" s="71">
        <f t="shared" si="192"/>
        <v>0</v>
      </c>
      <c r="BD1090" s="71">
        <f t="shared" si="183"/>
        <v>0</v>
      </c>
      <c r="BE1090" s="71">
        <f t="shared" si="184"/>
        <v>1812056</v>
      </c>
      <c r="BF1090" s="72"/>
      <c r="BG1090" s="3" t="s">
        <v>174</v>
      </c>
      <c r="BH1090" s="2" t="s">
        <v>3805</v>
      </c>
      <c r="BI1090" s="6" t="s">
        <v>3028</v>
      </c>
      <c r="BJ1090" s="6">
        <v>0</v>
      </c>
      <c r="BK1090" s="6">
        <v>0</v>
      </c>
      <c r="BL1090" s="7" t="s">
        <v>3028</v>
      </c>
    </row>
    <row r="1091" spans="2:64" x14ac:dyDescent="0.4">
      <c r="B1091" s="2" t="s">
        <v>2857</v>
      </c>
      <c r="C1091" s="3" t="s">
        <v>180</v>
      </c>
      <c r="D1091" s="2" t="s">
        <v>2858</v>
      </c>
      <c r="E1091" s="3" t="s">
        <v>3028</v>
      </c>
      <c r="F1091" s="2" t="s">
        <v>3028</v>
      </c>
      <c r="G1091" s="2" t="s">
        <v>3682</v>
      </c>
      <c r="H1091" s="3" t="s">
        <v>3028</v>
      </c>
      <c r="I1091" s="2" t="s">
        <v>3028</v>
      </c>
      <c r="J1091" s="2" t="s">
        <v>3028</v>
      </c>
      <c r="K1091" s="3" t="s">
        <v>80</v>
      </c>
      <c r="L1091" s="2" t="s">
        <v>79</v>
      </c>
      <c r="M1091" s="2" t="s">
        <v>4657</v>
      </c>
      <c r="O1091" s="3" t="s">
        <v>59</v>
      </c>
      <c r="P1091" s="2" t="s">
        <v>89</v>
      </c>
      <c r="Q1091" s="3" t="s">
        <v>3782</v>
      </c>
      <c r="R1091" s="2" t="s">
        <v>119</v>
      </c>
      <c r="S1091" s="2"/>
      <c r="T1091" s="2"/>
      <c r="U1091" s="2" t="s">
        <v>127</v>
      </c>
      <c r="V1091" s="2" t="s">
        <v>129</v>
      </c>
      <c r="W1091" s="2" t="s">
        <v>3028</v>
      </c>
      <c r="X1091" s="2" t="s">
        <v>3028</v>
      </c>
      <c r="Y1091" s="2" t="s">
        <v>133</v>
      </c>
      <c r="Z1091" s="2" t="s">
        <v>134</v>
      </c>
      <c r="AA1091" s="2" t="s">
        <v>3810</v>
      </c>
      <c r="AB1091" s="2"/>
      <c r="AC1091" s="2" t="s">
        <v>3028</v>
      </c>
      <c r="AD1091" s="2"/>
      <c r="AE1091" s="2" t="s">
        <v>3028</v>
      </c>
      <c r="AF1091" s="2">
        <v>0</v>
      </c>
      <c r="AG1091" s="2">
        <v>0</v>
      </c>
      <c r="AI1091" s="2" t="s">
        <v>166</v>
      </c>
      <c r="AJ1091" s="2">
        <v>595</v>
      </c>
      <c r="AK1091" s="3">
        <v>1899</v>
      </c>
      <c r="AL1091" s="8" t="s">
        <v>4035</v>
      </c>
      <c r="AM1091" s="59">
        <f t="shared" si="186"/>
        <v>1899</v>
      </c>
      <c r="AN1091" s="14" t="s">
        <v>3028</v>
      </c>
      <c r="AO1091" s="14" t="s">
        <v>3028</v>
      </c>
      <c r="AP1091" s="14" t="s">
        <v>3028</v>
      </c>
      <c r="AQ1091" s="2">
        <v>2020</v>
      </c>
      <c r="AR1091" s="72">
        <f t="shared" ref="AR1091:AR1154" si="193">IF(AT1091="当初取得",$A$1-AM1091,MAX($A$1-AQ1091,))</f>
        <v>124</v>
      </c>
      <c r="AS1091" s="69">
        <v>20210331</v>
      </c>
      <c r="AT1091" s="2" t="s">
        <v>185</v>
      </c>
      <c r="AU1091" s="72">
        <v>1623755</v>
      </c>
      <c r="AV1091" s="72">
        <v>0</v>
      </c>
      <c r="AW1091" s="71">
        <f t="shared" si="185"/>
        <v>1623755</v>
      </c>
      <c r="AX1091" s="71">
        <f t="shared" si="187"/>
        <v>0</v>
      </c>
      <c r="AY1091" s="71">
        <f t="shared" si="188"/>
        <v>0</v>
      </c>
      <c r="AZ1091" s="71">
        <f t="shared" si="189"/>
        <v>1623755</v>
      </c>
      <c r="BA1091" s="71">
        <f t="shared" si="190"/>
        <v>0</v>
      </c>
      <c r="BB1091" s="71">
        <f t="shared" si="191"/>
        <v>0</v>
      </c>
      <c r="BC1091" s="71">
        <f t="shared" si="192"/>
        <v>0</v>
      </c>
      <c r="BD1091" s="71">
        <f t="shared" ref="BD1091:BD1154" si="194">IF(X1091="1円残しする",IF(BB1091&gt;=AW1091,AW1091-1,BB1091),BB1091)</f>
        <v>0</v>
      </c>
      <c r="BE1091" s="71">
        <f t="shared" ref="BE1091:BE1154" si="195">AW1091-BD1091</f>
        <v>1623755</v>
      </c>
      <c r="BF1091" s="72"/>
      <c r="BG1091" s="3" t="s">
        <v>174</v>
      </c>
      <c r="BH1091" s="2" t="s">
        <v>3805</v>
      </c>
      <c r="BI1091" s="6" t="s">
        <v>3028</v>
      </c>
      <c r="BJ1091" s="6">
        <v>0</v>
      </c>
      <c r="BK1091" s="6">
        <v>0</v>
      </c>
      <c r="BL1091" s="7" t="s">
        <v>3028</v>
      </c>
    </row>
    <row r="1092" spans="2:64" x14ac:dyDescent="0.4">
      <c r="B1092" s="2" t="s">
        <v>2859</v>
      </c>
      <c r="C1092" s="3" t="s">
        <v>180</v>
      </c>
      <c r="D1092" s="2" t="s">
        <v>2860</v>
      </c>
      <c r="E1092" s="3" t="s">
        <v>3028</v>
      </c>
      <c r="F1092" s="2" t="s">
        <v>3028</v>
      </c>
      <c r="G1092" s="2" t="s">
        <v>3683</v>
      </c>
      <c r="H1092" s="3" t="s">
        <v>3028</v>
      </c>
      <c r="I1092" s="2" t="s">
        <v>3028</v>
      </c>
      <c r="J1092" s="2" t="s">
        <v>3028</v>
      </c>
      <c r="K1092" s="3" t="s">
        <v>80</v>
      </c>
      <c r="L1092" s="2" t="s">
        <v>79</v>
      </c>
      <c r="M1092" s="2" t="s">
        <v>4657</v>
      </c>
      <c r="O1092" s="3" t="s">
        <v>59</v>
      </c>
      <c r="P1092" s="2" t="s">
        <v>89</v>
      </c>
      <c r="Q1092" s="3" t="s">
        <v>3782</v>
      </c>
      <c r="R1092" s="2" t="s">
        <v>119</v>
      </c>
      <c r="S1092" s="2"/>
      <c r="T1092" s="2"/>
      <c r="U1092" s="2" t="s">
        <v>127</v>
      </c>
      <c r="V1092" s="2" t="s">
        <v>129</v>
      </c>
      <c r="W1092" s="2" t="s">
        <v>3028</v>
      </c>
      <c r="X1092" s="2" t="s">
        <v>3028</v>
      </c>
      <c r="Y1092" s="2" t="s">
        <v>133</v>
      </c>
      <c r="Z1092" s="2" t="s">
        <v>134</v>
      </c>
      <c r="AA1092" s="2" t="s">
        <v>3810</v>
      </c>
      <c r="AB1092" s="2"/>
      <c r="AC1092" s="2" t="s">
        <v>3028</v>
      </c>
      <c r="AD1092" s="2"/>
      <c r="AE1092" s="2" t="s">
        <v>3028</v>
      </c>
      <c r="AF1092" s="2">
        <v>0</v>
      </c>
      <c r="AG1092" s="2">
        <v>0</v>
      </c>
      <c r="AI1092" s="2" t="s">
        <v>166</v>
      </c>
      <c r="AJ1092" s="2">
        <v>54</v>
      </c>
      <c r="AK1092" s="3">
        <v>1899</v>
      </c>
      <c r="AL1092" s="8" t="s">
        <v>4035</v>
      </c>
      <c r="AM1092" s="59">
        <f t="shared" si="186"/>
        <v>1899</v>
      </c>
      <c r="AN1092" s="14" t="s">
        <v>3028</v>
      </c>
      <c r="AO1092" s="14" t="s">
        <v>3028</v>
      </c>
      <c r="AP1092" s="14" t="s">
        <v>3028</v>
      </c>
      <c r="AQ1092" s="2">
        <v>2020</v>
      </c>
      <c r="AR1092" s="72">
        <f t="shared" si="193"/>
        <v>124</v>
      </c>
      <c r="AS1092" s="69">
        <v>20210331</v>
      </c>
      <c r="AT1092" s="2" t="s">
        <v>185</v>
      </c>
      <c r="AU1092" s="72">
        <v>147366</v>
      </c>
      <c r="AV1092" s="72">
        <v>0</v>
      </c>
      <c r="AW1092" s="71">
        <f t="shared" si="185"/>
        <v>147366</v>
      </c>
      <c r="AX1092" s="71">
        <f t="shared" si="187"/>
        <v>0</v>
      </c>
      <c r="AY1092" s="71">
        <f t="shared" si="188"/>
        <v>0</v>
      </c>
      <c r="AZ1092" s="71">
        <f t="shared" si="189"/>
        <v>147366</v>
      </c>
      <c r="BA1092" s="71">
        <f t="shared" si="190"/>
        <v>0</v>
      </c>
      <c r="BB1092" s="71">
        <f t="shared" si="191"/>
        <v>0</v>
      </c>
      <c r="BC1092" s="71">
        <f t="shared" si="192"/>
        <v>0</v>
      </c>
      <c r="BD1092" s="71">
        <f t="shared" si="194"/>
        <v>0</v>
      </c>
      <c r="BE1092" s="71">
        <f t="shared" si="195"/>
        <v>147366</v>
      </c>
      <c r="BF1092" s="72"/>
      <c r="BG1092" s="3" t="s">
        <v>174</v>
      </c>
      <c r="BH1092" s="2" t="s">
        <v>3805</v>
      </c>
      <c r="BI1092" s="6" t="s">
        <v>3028</v>
      </c>
      <c r="BJ1092" s="6">
        <v>0</v>
      </c>
      <c r="BK1092" s="6">
        <v>0</v>
      </c>
      <c r="BL1092" s="7" t="s">
        <v>3028</v>
      </c>
    </row>
    <row r="1093" spans="2:64" x14ac:dyDescent="0.4">
      <c r="B1093" s="2" t="s">
        <v>2861</v>
      </c>
      <c r="C1093" s="3" t="s">
        <v>180</v>
      </c>
      <c r="D1093" s="2" t="s">
        <v>2862</v>
      </c>
      <c r="E1093" s="3" t="s">
        <v>3028</v>
      </c>
      <c r="F1093" s="2" t="s">
        <v>3028</v>
      </c>
      <c r="G1093" s="2" t="s">
        <v>3684</v>
      </c>
      <c r="H1093" s="3" t="s">
        <v>3028</v>
      </c>
      <c r="I1093" s="2" t="s">
        <v>3028</v>
      </c>
      <c r="J1093" s="2" t="s">
        <v>3028</v>
      </c>
      <c r="K1093" s="3" t="s">
        <v>80</v>
      </c>
      <c r="L1093" s="2" t="s">
        <v>79</v>
      </c>
      <c r="M1093" s="2" t="s">
        <v>4657</v>
      </c>
      <c r="O1093" s="3" t="s">
        <v>59</v>
      </c>
      <c r="P1093" s="2" t="s">
        <v>89</v>
      </c>
      <c r="Q1093" s="3" t="s">
        <v>3782</v>
      </c>
      <c r="R1093" s="2" t="s">
        <v>119</v>
      </c>
      <c r="S1093" s="2"/>
      <c r="T1093" s="2"/>
      <c r="U1093" s="2" t="s">
        <v>127</v>
      </c>
      <c r="V1093" s="2" t="s">
        <v>129</v>
      </c>
      <c r="W1093" s="2" t="s">
        <v>3028</v>
      </c>
      <c r="X1093" s="2" t="s">
        <v>3028</v>
      </c>
      <c r="Y1093" s="2" t="s">
        <v>133</v>
      </c>
      <c r="Z1093" s="2" t="s">
        <v>134</v>
      </c>
      <c r="AA1093" s="2" t="s">
        <v>3810</v>
      </c>
      <c r="AB1093" s="2"/>
      <c r="AC1093" s="2" t="s">
        <v>3028</v>
      </c>
      <c r="AD1093" s="2"/>
      <c r="AE1093" s="2" t="s">
        <v>3028</v>
      </c>
      <c r="AF1093" s="2">
        <v>0</v>
      </c>
      <c r="AG1093" s="2">
        <v>0</v>
      </c>
      <c r="AI1093" s="2" t="s">
        <v>166</v>
      </c>
      <c r="AJ1093" s="2">
        <v>173</v>
      </c>
      <c r="AK1093" s="3">
        <v>1899</v>
      </c>
      <c r="AL1093" s="8" t="s">
        <v>4035</v>
      </c>
      <c r="AM1093" s="59">
        <f t="shared" si="186"/>
        <v>1899</v>
      </c>
      <c r="AN1093" s="14" t="s">
        <v>3028</v>
      </c>
      <c r="AO1093" s="14" t="s">
        <v>3028</v>
      </c>
      <c r="AP1093" s="14" t="s">
        <v>3028</v>
      </c>
      <c r="AQ1093" s="2">
        <v>2020</v>
      </c>
      <c r="AR1093" s="72">
        <f t="shared" si="193"/>
        <v>124</v>
      </c>
      <c r="AS1093" s="69">
        <v>20210331</v>
      </c>
      <c r="AT1093" s="2" t="s">
        <v>185</v>
      </c>
      <c r="AU1093" s="72">
        <v>472117</v>
      </c>
      <c r="AV1093" s="72">
        <v>0</v>
      </c>
      <c r="AW1093" s="71">
        <f t="shared" si="185"/>
        <v>472117</v>
      </c>
      <c r="AX1093" s="71">
        <f t="shared" si="187"/>
        <v>0</v>
      </c>
      <c r="AY1093" s="71">
        <f t="shared" si="188"/>
        <v>0</v>
      </c>
      <c r="AZ1093" s="71">
        <f t="shared" si="189"/>
        <v>472117</v>
      </c>
      <c r="BA1093" s="71">
        <f t="shared" si="190"/>
        <v>0</v>
      </c>
      <c r="BB1093" s="71">
        <f t="shared" si="191"/>
        <v>0</v>
      </c>
      <c r="BC1093" s="71">
        <f t="shared" si="192"/>
        <v>0</v>
      </c>
      <c r="BD1093" s="71">
        <f t="shared" si="194"/>
        <v>0</v>
      </c>
      <c r="BE1093" s="71">
        <f t="shared" si="195"/>
        <v>472117</v>
      </c>
      <c r="BF1093" s="72"/>
      <c r="BG1093" s="3" t="s">
        <v>174</v>
      </c>
      <c r="BH1093" s="2" t="s">
        <v>3805</v>
      </c>
      <c r="BI1093" s="6" t="s">
        <v>3028</v>
      </c>
      <c r="BJ1093" s="6">
        <v>0</v>
      </c>
      <c r="BK1093" s="6">
        <v>0</v>
      </c>
      <c r="BL1093" s="7" t="s">
        <v>3028</v>
      </c>
    </row>
    <row r="1094" spans="2:64" x14ac:dyDescent="0.4">
      <c r="B1094" s="2" t="s">
        <v>2863</v>
      </c>
      <c r="C1094" s="3" t="s">
        <v>180</v>
      </c>
      <c r="D1094" s="2" t="s">
        <v>2864</v>
      </c>
      <c r="E1094" s="3" t="s">
        <v>3028</v>
      </c>
      <c r="F1094" s="2" t="s">
        <v>3028</v>
      </c>
      <c r="G1094" s="2" t="s">
        <v>3685</v>
      </c>
      <c r="H1094" s="3" t="s">
        <v>3028</v>
      </c>
      <c r="I1094" s="2" t="s">
        <v>3028</v>
      </c>
      <c r="J1094" s="2" t="s">
        <v>3028</v>
      </c>
      <c r="K1094" s="3" t="s">
        <v>80</v>
      </c>
      <c r="L1094" s="2" t="s">
        <v>79</v>
      </c>
      <c r="M1094" s="2" t="s">
        <v>4657</v>
      </c>
      <c r="O1094" s="3" t="s">
        <v>59</v>
      </c>
      <c r="P1094" s="2" t="s">
        <v>89</v>
      </c>
      <c r="Q1094" s="3" t="s">
        <v>3782</v>
      </c>
      <c r="R1094" s="2" t="s">
        <v>119</v>
      </c>
      <c r="S1094" s="2"/>
      <c r="T1094" s="2"/>
      <c r="U1094" s="2" t="s">
        <v>127</v>
      </c>
      <c r="V1094" s="2" t="s">
        <v>129</v>
      </c>
      <c r="W1094" s="2" t="s">
        <v>3028</v>
      </c>
      <c r="X1094" s="2" t="s">
        <v>3028</v>
      </c>
      <c r="Y1094" s="2" t="s">
        <v>133</v>
      </c>
      <c r="Z1094" s="2" t="s">
        <v>134</v>
      </c>
      <c r="AA1094" s="2" t="s">
        <v>3810</v>
      </c>
      <c r="AB1094" s="2"/>
      <c r="AC1094" s="2" t="s">
        <v>3028</v>
      </c>
      <c r="AD1094" s="2"/>
      <c r="AE1094" s="2" t="s">
        <v>3028</v>
      </c>
      <c r="AF1094" s="2">
        <v>0</v>
      </c>
      <c r="AG1094" s="2">
        <v>0</v>
      </c>
      <c r="AI1094" s="2" t="s">
        <v>166</v>
      </c>
      <c r="AJ1094" s="2">
        <v>413</v>
      </c>
      <c r="AK1094" s="3">
        <v>1899</v>
      </c>
      <c r="AL1094" s="8" t="s">
        <v>4035</v>
      </c>
      <c r="AM1094" s="59">
        <f t="shared" si="186"/>
        <v>1899</v>
      </c>
      <c r="AN1094" s="14" t="s">
        <v>3028</v>
      </c>
      <c r="AO1094" s="14" t="s">
        <v>3028</v>
      </c>
      <c r="AP1094" s="14" t="s">
        <v>3028</v>
      </c>
      <c r="AQ1094" s="2">
        <v>2020</v>
      </c>
      <c r="AR1094" s="72">
        <f t="shared" si="193"/>
        <v>124</v>
      </c>
      <c r="AS1094" s="69">
        <v>20210331</v>
      </c>
      <c r="AT1094" s="2" t="s">
        <v>185</v>
      </c>
      <c r="AU1094" s="72">
        <v>1127077</v>
      </c>
      <c r="AV1094" s="72">
        <v>0</v>
      </c>
      <c r="AW1094" s="71">
        <f t="shared" si="185"/>
        <v>1127077</v>
      </c>
      <c r="AX1094" s="71">
        <f t="shared" si="187"/>
        <v>0</v>
      </c>
      <c r="AY1094" s="71">
        <f t="shared" si="188"/>
        <v>0</v>
      </c>
      <c r="AZ1094" s="71">
        <f t="shared" si="189"/>
        <v>1127077</v>
      </c>
      <c r="BA1094" s="71">
        <f t="shared" si="190"/>
        <v>0</v>
      </c>
      <c r="BB1094" s="71">
        <f t="shared" si="191"/>
        <v>0</v>
      </c>
      <c r="BC1094" s="71">
        <f t="shared" si="192"/>
        <v>0</v>
      </c>
      <c r="BD1094" s="71">
        <f t="shared" si="194"/>
        <v>0</v>
      </c>
      <c r="BE1094" s="71">
        <f t="shared" si="195"/>
        <v>1127077</v>
      </c>
      <c r="BF1094" s="72"/>
      <c r="BG1094" s="3" t="s">
        <v>174</v>
      </c>
      <c r="BH1094" s="2" t="s">
        <v>3805</v>
      </c>
      <c r="BI1094" s="6" t="s">
        <v>3028</v>
      </c>
      <c r="BJ1094" s="6">
        <v>0</v>
      </c>
      <c r="BK1094" s="6">
        <v>0</v>
      </c>
      <c r="BL1094" s="7" t="s">
        <v>3028</v>
      </c>
    </row>
    <row r="1095" spans="2:64" x14ac:dyDescent="0.4">
      <c r="B1095" s="2" t="s">
        <v>2865</v>
      </c>
      <c r="C1095" s="3" t="s">
        <v>180</v>
      </c>
      <c r="D1095" s="2" t="s">
        <v>2864</v>
      </c>
      <c r="E1095" s="3" t="s">
        <v>3028</v>
      </c>
      <c r="F1095" s="2" t="s">
        <v>3028</v>
      </c>
      <c r="G1095" s="2" t="s">
        <v>3686</v>
      </c>
      <c r="H1095" s="3" t="s">
        <v>3028</v>
      </c>
      <c r="I1095" s="2" t="s">
        <v>3028</v>
      </c>
      <c r="J1095" s="2" t="s">
        <v>3028</v>
      </c>
      <c r="K1095" s="3" t="s">
        <v>80</v>
      </c>
      <c r="L1095" s="2" t="s">
        <v>79</v>
      </c>
      <c r="M1095" s="2" t="s">
        <v>4657</v>
      </c>
      <c r="O1095" s="3" t="s">
        <v>59</v>
      </c>
      <c r="P1095" s="2" t="s">
        <v>89</v>
      </c>
      <c r="Q1095" s="3" t="s">
        <v>3782</v>
      </c>
      <c r="R1095" s="2" t="s">
        <v>119</v>
      </c>
      <c r="S1095" s="2"/>
      <c r="T1095" s="2"/>
      <c r="U1095" s="2" t="s">
        <v>127</v>
      </c>
      <c r="V1095" s="2" t="s">
        <v>129</v>
      </c>
      <c r="W1095" s="2" t="s">
        <v>3028</v>
      </c>
      <c r="X1095" s="2" t="s">
        <v>3028</v>
      </c>
      <c r="Y1095" s="2" t="s">
        <v>133</v>
      </c>
      <c r="Z1095" s="2" t="s">
        <v>134</v>
      </c>
      <c r="AA1095" s="2" t="s">
        <v>3810</v>
      </c>
      <c r="AB1095" s="2"/>
      <c r="AC1095" s="2" t="s">
        <v>3028</v>
      </c>
      <c r="AD1095" s="2"/>
      <c r="AE1095" s="2" t="s">
        <v>3028</v>
      </c>
      <c r="AF1095" s="2">
        <v>0</v>
      </c>
      <c r="AG1095" s="2">
        <v>0</v>
      </c>
      <c r="AI1095" s="2" t="s">
        <v>166</v>
      </c>
      <c r="AJ1095" s="2">
        <v>415</v>
      </c>
      <c r="AK1095" s="3">
        <v>1899</v>
      </c>
      <c r="AL1095" s="8" t="s">
        <v>4035</v>
      </c>
      <c r="AM1095" s="59">
        <f t="shared" si="186"/>
        <v>1899</v>
      </c>
      <c r="AN1095" s="14" t="s">
        <v>3028</v>
      </c>
      <c r="AO1095" s="14" t="s">
        <v>3028</v>
      </c>
      <c r="AP1095" s="14" t="s">
        <v>3028</v>
      </c>
      <c r="AQ1095" s="2">
        <v>2020</v>
      </c>
      <c r="AR1095" s="72">
        <f t="shared" si="193"/>
        <v>124</v>
      </c>
      <c r="AS1095" s="69">
        <v>20210331</v>
      </c>
      <c r="AT1095" s="2" t="s">
        <v>185</v>
      </c>
      <c r="AU1095" s="72">
        <v>1132535</v>
      </c>
      <c r="AV1095" s="72">
        <v>0</v>
      </c>
      <c r="AW1095" s="71">
        <f t="shared" si="185"/>
        <v>1132535</v>
      </c>
      <c r="AX1095" s="71">
        <f t="shared" si="187"/>
        <v>0</v>
      </c>
      <c r="AY1095" s="71">
        <f t="shared" si="188"/>
        <v>0</v>
      </c>
      <c r="AZ1095" s="71">
        <f t="shared" si="189"/>
        <v>1132535</v>
      </c>
      <c r="BA1095" s="71">
        <f t="shared" si="190"/>
        <v>0</v>
      </c>
      <c r="BB1095" s="71">
        <f t="shared" si="191"/>
        <v>0</v>
      </c>
      <c r="BC1095" s="71">
        <f t="shared" si="192"/>
        <v>0</v>
      </c>
      <c r="BD1095" s="71">
        <f t="shared" si="194"/>
        <v>0</v>
      </c>
      <c r="BE1095" s="71">
        <f t="shared" si="195"/>
        <v>1132535</v>
      </c>
      <c r="BF1095" s="72"/>
      <c r="BG1095" s="3" t="s">
        <v>174</v>
      </c>
      <c r="BH1095" s="2" t="s">
        <v>3805</v>
      </c>
      <c r="BI1095" s="6" t="s">
        <v>3028</v>
      </c>
      <c r="BJ1095" s="6">
        <v>0</v>
      </c>
      <c r="BK1095" s="6">
        <v>0</v>
      </c>
      <c r="BL1095" s="7" t="s">
        <v>3028</v>
      </c>
    </row>
    <row r="1096" spans="2:64" x14ac:dyDescent="0.4">
      <c r="B1096" s="2" t="s">
        <v>2866</v>
      </c>
      <c r="C1096" s="3" t="s">
        <v>180</v>
      </c>
      <c r="D1096" s="2" t="s">
        <v>2867</v>
      </c>
      <c r="E1096" s="3" t="s">
        <v>3028</v>
      </c>
      <c r="F1096" s="2" t="s">
        <v>3028</v>
      </c>
      <c r="G1096" s="2" t="s">
        <v>3687</v>
      </c>
      <c r="H1096" s="3" t="s">
        <v>3028</v>
      </c>
      <c r="I1096" s="2" t="s">
        <v>3028</v>
      </c>
      <c r="J1096" s="2" t="s">
        <v>3028</v>
      </c>
      <c r="K1096" s="3" t="s">
        <v>80</v>
      </c>
      <c r="L1096" s="2" t="s">
        <v>79</v>
      </c>
      <c r="M1096" s="2" t="s">
        <v>4657</v>
      </c>
      <c r="O1096" s="3" t="s">
        <v>59</v>
      </c>
      <c r="P1096" s="2" t="s">
        <v>89</v>
      </c>
      <c r="Q1096" s="3" t="s">
        <v>3782</v>
      </c>
      <c r="R1096" s="2" t="s">
        <v>119</v>
      </c>
      <c r="S1096" s="2"/>
      <c r="T1096" s="2"/>
      <c r="U1096" s="2" t="s">
        <v>127</v>
      </c>
      <c r="V1096" s="2" t="s">
        <v>129</v>
      </c>
      <c r="W1096" s="2" t="s">
        <v>3028</v>
      </c>
      <c r="X1096" s="2" t="s">
        <v>3028</v>
      </c>
      <c r="Y1096" s="2" t="s">
        <v>133</v>
      </c>
      <c r="Z1096" s="2" t="s">
        <v>134</v>
      </c>
      <c r="AA1096" s="2" t="s">
        <v>3810</v>
      </c>
      <c r="AB1096" s="2"/>
      <c r="AC1096" s="2" t="s">
        <v>3028</v>
      </c>
      <c r="AD1096" s="2"/>
      <c r="AE1096" s="2" t="s">
        <v>3028</v>
      </c>
      <c r="AF1096" s="2">
        <v>0</v>
      </c>
      <c r="AG1096" s="2">
        <v>0</v>
      </c>
      <c r="AI1096" s="2" t="s">
        <v>166</v>
      </c>
      <c r="AJ1096" s="2">
        <v>347</v>
      </c>
      <c r="AK1096" s="3">
        <v>1899</v>
      </c>
      <c r="AL1096" s="8" t="s">
        <v>4035</v>
      </c>
      <c r="AM1096" s="59">
        <f t="shared" si="186"/>
        <v>1899</v>
      </c>
      <c r="AN1096" s="14" t="s">
        <v>3028</v>
      </c>
      <c r="AO1096" s="14" t="s">
        <v>3028</v>
      </c>
      <c r="AP1096" s="14" t="s">
        <v>3028</v>
      </c>
      <c r="AQ1096" s="2">
        <v>2020</v>
      </c>
      <c r="AR1096" s="72">
        <f t="shared" si="193"/>
        <v>124</v>
      </c>
      <c r="AS1096" s="69">
        <v>20210331</v>
      </c>
      <c r="AT1096" s="2" t="s">
        <v>185</v>
      </c>
      <c r="AU1096" s="72">
        <v>946963</v>
      </c>
      <c r="AV1096" s="72">
        <v>0</v>
      </c>
      <c r="AW1096" s="71">
        <f t="shared" si="185"/>
        <v>946963</v>
      </c>
      <c r="AX1096" s="71">
        <f t="shared" si="187"/>
        <v>0</v>
      </c>
      <c r="AY1096" s="71">
        <f t="shared" si="188"/>
        <v>0</v>
      </c>
      <c r="AZ1096" s="71">
        <f t="shared" si="189"/>
        <v>946963</v>
      </c>
      <c r="BA1096" s="71">
        <f t="shared" si="190"/>
        <v>0</v>
      </c>
      <c r="BB1096" s="71">
        <f t="shared" si="191"/>
        <v>0</v>
      </c>
      <c r="BC1096" s="71">
        <f t="shared" si="192"/>
        <v>0</v>
      </c>
      <c r="BD1096" s="71">
        <f t="shared" si="194"/>
        <v>0</v>
      </c>
      <c r="BE1096" s="71">
        <f t="shared" si="195"/>
        <v>946963</v>
      </c>
      <c r="BF1096" s="72"/>
      <c r="BG1096" s="3" t="s">
        <v>174</v>
      </c>
      <c r="BH1096" s="2" t="s">
        <v>3805</v>
      </c>
      <c r="BI1096" s="6" t="s">
        <v>3028</v>
      </c>
      <c r="BJ1096" s="6">
        <v>0</v>
      </c>
      <c r="BK1096" s="6">
        <v>0</v>
      </c>
      <c r="BL1096" s="7" t="s">
        <v>3028</v>
      </c>
    </row>
    <row r="1097" spans="2:64" x14ac:dyDescent="0.4">
      <c r="B1097" s="2" t="s">
        <v>2868</v>
      </c>
      <c r="C1097" s="3" t="s">
        <v>180</v>
      </c>
      <c r="D1097" s="2" t="s">
        <v>2869</v>
      </c>
      <c r="E1097" s="3" t="s">
        <v>3028</v>
      </c>
      <c r="F1097" s="2" t="s">
        <v>3028</v>
      </c>
      <c r="G1097" s="2" t="s">
        <v>3688</v>
      </c>
      <c r="H1097" s="3" t="s">
        <v>3028</v>
      </c>
      <c r="I1097" s="2" t="s">
        <v>3028</v>
      </c>
      <c r="J1097" s="2" t="s">
        <v>3028</v>
      </c>
      <c r="K1097" s="3" t="s">
        <v>80</v>
      </c>
      <c r="L1097" s="2" t="s">
        <v>79</v>
      </c>
      <c r="M1097" s="2" t="s">
        <v>4657</v>
      </c>
      <c r="O1097" s="3" t="s">
        <v>59</v>
      </c>
      <c r="P1097" s="2" t="s">
        <v>89</v>
      </c>
      <c r="Q1097" s="3" t="s">
        <v>3782</v>
      </c>
      <c r="R1097" s="2" t="s">
        <v>119</v>
      </c>
      <c r="S1097" s="2"/>
      <c r="T1097" s="2"/>
      <c r="U1097" s="2" t="s">
        <v>127</v>
      </c>
      <c r="V1097" s="2" t="s">
        <v>129</v>
      </c>
      <c r="W1097" s="2" t="s">
        <v>3028</v>
      </c>
      <c r="X1097" s="2" t="s">
        <v>3028</v>
      </c>
      <c r="Y1097" s="2" t="s">
        <v>133</v>
      </c>
      <c r="Z1097" s="2" t="s">
        <v>134</v>
      </c>
      <c r="AA1097" s="2" t="s">
        <v>3810</v>
      </c>
      <c r="AB1097" s="2"/>
      <c r="AC1097" s="2" t="s">
        <v>3028</v>
      </c>
      <c r="AD1097" s="2"/>
      <c r="AE1097" s="2" t="s">
        <v>3028</v>
      </c>
      <c r="AF1097" s="2">
        <v>0</v>
      </c>
      <c r="AG1097" s="2">
        <v>0</v>
      </c>
      <c r="AI1097" s="2" t="s">
        <v>166</v>
      </c>
      <c r="AJ1097" s="2">
        <v>231</v>
      </c>
      <c r="AK1097" s="3">
        <v>1899</v>
      </c>
      <c r="AL1097" s="8" t="s">
        <v>4035</v>
      </c>
      <c r="AM1097" s="59">
        <f t="shared" si="186"/>
        <v>1899</v>
      </c>
      <c r="AN1097" s="14" t="s">
        <v>3028</v>
      </c>
      <c r="AO1097" s="14" t="s">
        <v>3028</v>
      </c>
      <c r="AP1097" s="14" t="s">
        <v>3028</v>
      </c>
      <c r="AQ1097" s="2">
        <v>2020</v>
      </c>
      <c r="AR1097" s="72">
        <f t="shared" si="193"/>
        <v>124</v>
      </c>
      <c r="AS1097" s="69">
        <v>20210331</v>
      </c>
      <c r="AT1097" s="2" t="s">
        <v>185</v>
      </c>
      <c r="AU1097" s="72">
        <v>630399</v>
      </c>
      <c r="AV1097" s="72">
        <v>0</v>
      </c>
      <c r="AW1097" s="71">
        <f t="shared" si="185"/>
        <v>630399</v>
      </c>
      <c r="AX1097" s="71">
        <f t="shared" si="187"/>
        <v>0</v>
      </c>
      <c r="AY1097" s="71">
        <f t="shared" si="188"/>
        <v>0</v>
      </c>
      <c r="AZ1097" s="71">
        <f t="shared" si="189"/>
        <v>630399</v>
      </c>
      <c r="BA1097" s="71">
        <f t="shared" si="190"/>
        <v>0</v>
      </c>
      <c r="BB1097" s="71">
        <f t="shared" si="191"/>
        <v>0</v>
      </c>
      <c r="BC1097" s="71">
        <f t="shared" si="192"/>
        <v>0</v>
      </c>
      <c r="BD1097" s="71">
        <f t="shared" si="194"/>
        <v>0</v>
      </c>
      <c r="BE1097" s="71">
        <f t="shared" si="195"/>
        <v>630399</v>
      </c>
      <c r="BF1097" s="72"/>
      <c r="BG1097" s="3" t="s">
        <v>174</v>
      </c>
      <c r="BH1097" s="2" t="s">
        <v>3805</v>
      </c>
      <c r="BI1097" s="6" t="s">
        <v>3028</v>
      </c>
      <c r="BJ1097" s="6">
        <v>0</v>
      </c>
      <c r="BK1097" s="6">
        <v>0</v>
      </c>
      <c r="BL1097" s="7" t="s">
        <v>3028</v>
      </c>
    </row>
    <row r="1098" spans="2:64" x14ac:dyDescent="0.4">
      <c r="B1098" s="2" t="s">
        <v>2870</v>
      </c>
      <c r="C1098" s="3" t="s">
        <v>180</v>
      </c>
      <c r="D1098" s="2" t="s">
        <v>2871</v>
      </c>
      <c r="E1098" s="3" t="s">
        <v>3028</v>
      </c>
      <c r="F1098" s="2" t="s">
        <v>3028</v>
      </c>
      <c r="G1098" s="2" t="s">
        <v>3689</v>
      </c>
      <c r="H1098" s="3" t="s">
        <v>3028</v>
      </c>
      <c r="I1098" s="2" t="s">
        <v>3028</v>
      </c>
      <c r="J1098" s="2" t="s">
        <v>3028</v>
      </c>
      <c r="K1098" s="3" t="s">
        <v>80</v>
      </c>
      <c r="L1098" s="2" t="s">
        <v>79</v>
      </c>
      <c r="M1098" s="2" t="s">
        <v>4657</v>
      </c>
      <c r="O1098" s="3" t="s">
        <v>59</v>
      </c>
      <c r="P1098" s="2" t="s">
        <v>89</v>
      </c>
      <c r="Q1098" s="3" t="s">
        <v>3782</v>
      </c>
      <c r="R1098" s="2" t="s">
        <v>119</v>
      </c>
      <c r="S1098" s="2"/>
      <c r="T1098" s="2"/>
      <c r="U1098" s="2" t="s">
        <v>127</v>
      </c>
      <c r="V1098" s="2" t="s">
        <v>129</v>
      </c>
      <c r="W1098" s="2" t="s">
        <v>3028</v>
      </c>
      <c r="X1098" s="2" t="s">
        <v>3028</v>
      </c>
      <c r="Y1098" s="2" t="s">
        <v>133</v>
      </c>
      <c r="Z1098" s="2" t="s">
        <v>134</v>
      </c>
      <c r="AA1098" s="2" t="s">
        <v>3810</v>
      </c>
      <c r="AB1098" s="2"/>
      <c r="AC1098" s="2" t="s">
        <v>3028</v>
      </c>
      <c r="AD1098" s="2"/>
      <c r="AE1098" s="2" t="s">
        <v>3028</v>
      </c>
      <c r="AF1098" s="2">
        <v>0</v>
      </c>
      <c r="AG1098" s="2">
        <v>0</v>
      </c>
      <c r="AI1098" s="2" t="s">
        <v>166</v>
      </c>
      <c r="AJ1098" s="2">
        <v>165</v>
      </c>
      <c r="AK1098" s="3">
        <v>1899</v>
      </c>
      <c r="AL1098" s="8" t="s">
        <v>4035</v>
      </c>
      <c r="AM1098" s="59">
        <f t="shared" si="186"/>
        <v>1899</v>
      </c>
      <c r="AN1098" s="14" t="s">
        <v>3028</v>
      </c>
      <c r="AO1098" s="14" t="s">
        <v>3028</v>
      </c>
      <c r="AP1098" s="14" t="s">
        <v>3028</v>
      </c>
      <c r="AQ1098" s="2">
        <v>2020</v>
      </c>
      <c r="AR1098" s="72">
        <f t="shared" si="193"/>
        <v>124</v>
      </c>
      <c r="AS1098" s="69">
        <v>20210331</v>
      </c>
      <c r="AT1098" s="2" t="s">
        <v>185</v>
      </c>
      <c r="AU1098" s="72">
        <v>450285</v>
      </c>
      <c r="AV1098" s="72">
        <v>0</v>
      </c>
      <c r="AW1098" s="71">
        <f t="shared" si="185"/>
        <v>450285</v>
      </c>
      <c r="AX1098" s="71">
        <f t="shared" si="187"/>
        <v>0</v>
      </c>
      <c r="AY1098" s="71">
        <f t="shared" si="188"/>
        <v>0</v>
      </c>
      <c r="AZ1098" s="71">
        <f t="shared" si="189"/>
        <v>450285</v>
      </c>
      <c r="BA1098" s="71">
        <f t="shared" si="190"/>
        <v>0</v>
      </c>
      <c r="BB1098" s="71">
        <f t="shared" si="191"/>
        <v>0</v>
      </c>
      <c r="BC1098" s="71">
        <f t="shared" si="192"/>
        <v>0</v>
      </c>
      <c r="BD1098" s="71">
        <f t="shared" si="194"/>
        <v>0</v>
      </c>
      <c r="BE1098" s="71">
        <f t="shared" si="195"/>
        <v>450285</v>
      </c>
      <c r="BF1098" s="72"/>
      <c r="BG1098" s="3" t="s">
        <v>174</v>
      </c>
      <c r="BH1098" s="2" t="s">
        <v>3805</v>
      </c>
      <c r="BI1098" s="6" t="s">
        <v>3028</v>
      </c>
      <c r="BJ1098" s="6">
        <v>0</v>
      </c>
      <c r="BK1098" s="6">
        <v>0</v>
      </c>
      <c r="BL1098" s="7" t="s">
        <v>3028</v>
      </c>
    </row>
    <row r="1099" spans="2:64" x14ac:dyDescent="0.4">
      <c r="B1099" s="2" t="s">
        <v>2872</v>
      </c>
      <c r="C1099" s="3" t="s">
        <v>180</v>
      </c>
      <c r="D1099" s="2" t="s">
        <v>2873</v>
      </c>
      <c r="E1099" s="3" t="s">
        <v>3028</v>
      </c>
      <c r="F1099" s="2" t="s">
        <v>3028</v>
      </c>
      <c r="G1099" s="2" t="s">
        <v>3690</v>
      </c>
      <c r="H1099" s="3" t="s">
        <v>3028</v>
      </c>
      <c r="I1099" s="2" t="s">
        <v>3028</v>
      </c>
      <c r="J1099" s="2" t="s">
        <v>3028</v>
      </c>
      <c r="K1099" s="3" t="s">
        <v>80</v>
      </c>
      <c r="L1099" s="2" t="s">
        <v>79</v>
      </c>
      <c r="M1099" s="2" t="s">
        <v>4657</v>
      </c>
      <c r="O1099" s="3" t="s">
        <v>59</v>
      </c>
      <c r="P1099" s="2" t="s">
        <v>89</v>
      </c>
      <c r="Q1099" s="3" t="s">
        <v>3782</v>
      </c>
      <c r="R1099" s="2" t="s">
        <v>119</v>
      </c>
      <c r="S1099" s="2"/>
      <c r="T1099" s="2"/>
      <c r="U1099" s="2" t="s">
        <v>127</v>
      </c>
      <c r="V1099" s="2" t="s">
        <v>129</v>
      </c>
      <c r="W1099" s="2" t="s">
        <v>3028</v>
      </c>
      <c r="X1099" s="2" t="s">
        <v>3028</v>
      </c>
      <c r="Y1099" s="2" t="s">
        <v>133</v>
      </c>
      <c r="Z1099" s="2" t="s">
        <v>134</v>
      </c>
      <c r="AA1099" s="2" t="s">
        <v>3810</v>
      </c>
      <c r="AB1099" s="2"/>
      <c r="AC1099" s="2" t="s">
        <v>3028</v>
      </c>
      <c r="AD1099" s="2"/>
      <c r="AE1099" s="2" t="s">
        <v>3028</v>
      </c>
      <c r="AF1099" s="2">
        <v>0</v>
      </c>
      <c r="AG1099" s="2">
        <v>0</v>
      </c>
      <c r="AI1099" s="2" t="s">
        <v>166</v>
      </c>
      <c r="AJ1099" s="2">
        <v>132</v>
      </c>
      <c r="AK1099" s="3">
        <v>1899</v>
      </c>
      <c r="AL1099" s="8" t="s">
        <v>4035</v>
      </c>
      <c r="AM1099" s="59">
        <f t="shared" si="186"/>
        <v>1899</v>
      </c>
      <c r="AN1099" s="14" t="s">
        <v>3028</v>
      </c>
      <c r="AO1099" s="14" t="s">
        <v>3028</v>
      </c>
      <c r="AP1099" s="14" t="s">
        <v>3028</v>
      </c>
      <c r="AQ1099" s="2">
        <v>2020</v>
      </c>
      <c r="AR1099" s="72">
        <f t="shared" si="193"/>
        <v>124</v>
      </c>
      <c r="AS1099" s="69">
        <v>20210331</v>
      </c>
      <c r="AT1099" s="2" t="s">
        <v>185</v>
      </c>
      <c r="AU1099" s="72">
        <v>360228</v>
      </c>
      <c r="AV1099" s="72">
        <v>0</v>
      </c>
      <c r="AW1099" s="71">
        <f t="shared" si="185"/>
        <v>360228</v>
      </c>
      <c r="AX1099" s="71">
        <f t="shared" si="187"/>
        <v>0</v>
      </c>
      <c r="AY1099" s="71">
        <f t="shared" si="188"/>
        <v>0</v>
      </c>
      <c r="AZ1099" s="71">
        <f t="shared" si="189"/>
        <v>360228</v>
      </c>
      <c r="BA1099" s="71">
        <f t="shared" si="190"/>
        <v>0</v>
      </c>
      <c r="BB1099" s="71">
        <f t="shared" si="191"/>
        <v>0</v>
      </c>
      <c r="BC1099" s="71">
        <f t="shared" si="192"/>
        <v>0</v>
      </c>
      <c r="BD1099" s="71">
        <f t="shared" si="194"/>
        <v>0</v>
      </c>
      <c r="BE1099" s="71">
        <f t="shared" si="195"/>
        <v>360228</v>
      </c>
      <c r="BF1099" s="72"/>
      <c r="BG1099" s="3" t="s">
        <v>174</v>
      </c>
      <c r="BH1099" s="2" t="s">
        <v>3805</v>
      </c>
      <c r="BI1099" s="6" t="s">
        <v>3028</v>
      </c>
      <c r="BJ1099" s="6">
        <v>0</v>
      </c>
      <c r="BK1099" s="6">
        <v>0</v>
      </c>
      <c r="BL1099" s="7" t="s">
        <v>3028</v>
      </c>
    </row>
    <row r="1100" spans="2:64" x14ac:dyDescent="0.4">
      <c r="B1100" s="2" t="s">
        <v>2874</v>
      </c>
      <c r="C1100" s="3" t="s">
        <v>180</v>
      </c>
      <c r="D1100" s="2" t="s">
        <v>2875</v>
      </c>
      <c r="E1100" s="3" t="s">
        <v>3028</v>
      </c>
      <c r="F1100" s="2" t="s">
        <v>3028</v>
      </c>
      <c r="G1100" s="2" t="s">
        <v>3691</v>
      </c>
      <c r="H1100" s="3" t="s">
        <v>3028</v>
      </c>
      <c r="I1100" s="2" t="s">
        <v>3028</v>
      </c>
      <c r="J1100" s="2" t="s">
        <v>3028</v>
      </c>
      <c r="K1100" s="3" t="s">
        <v>80</v>
      </c>
      <c r="L1100" s="2" t="s">
        <v>79</v>
      </c>
      <c r="M1100" s="2" t="s">
        <v>4657</v>
      </c>
      <c r="O1100" s="3" t="s">
        <v>59</v>
      </c>
      <c r="P1100" s="2" t="s">
        <v>89</v>
      </c>
      <c r="Q1100" s="3" t="s">
        <v>3782</v>
      </c>
      <c r="R1100" s="2" t="s">
        <v>119</v>
      </c>
      <c r="S1100" s="2"/>
      <c r="T1100" s="2"/>
      <c r="U1100" s="2" t="s">
        <v>127</v>
      </c>
      <c r="V1100" s="2" t="s">
        <v>129</v>
      </c>
      <c r="W1100" s="2" t="s">
        <v>3028</v>
      </c>
      <c r="X1100" s="2" t="s">
        <v>3028</v>
      </c>
      <c r="Y1100" s="2" t="s">
        <v>133</v>
      </c>
      <c r="Z1100" s="2" t="s">
        <v>134</v>
      </c>
      <c r="AA1100" s="2" t="s">
        <v>3810</v>
      </c>
      <c r="AB1100" s="2"/>
      <c r="AC1100" s="2" t="s">
        <v>3028</v>
      </c>
      <c r="AD1100" s="2"/>
      <c r="AE1100" s="2" t="s">
        <v>3028</v>
      </c>
      <c r="AF1100" s="2">
        <v>0</v>
      </c>
      <c r="AG1100" s="2">
        <v>0</v>
      </c>
      <c r="AI1100" s="2" t="s">
        <v>166</v>
      </c>
      <c r="AJ1100" s="2">
        <v>300</v>
      </c>
      <c r="AK1100" s="3">
        <v>1899</v>
      </c>
      <c r="AL1100" s="8" t="s">
        <v>4035</v>
      </c>
      <c r="AM1100" s="59">
        <f t="shared" si="186"/>
        <v>1899</v>
      </c>
      <c r="AN1100" s="14" t="s">
        <v>3028</v>
      </c>
      <c r="AO1100" s="14" t="s">
        <v>3028</v>
      </c>
      <c r="AP1100" s="14" t="s">
        <v>3028</v>
      </c>
      <c r="AQ1100" s="2">
        <v>2020</v>
      </c>
      <c r="AR1100" s="72">
        <f t="shared" si="193"/>
        <v>124</v>
      </c>
      <c r="AS1100" s="69">
        <v>20210331</v>
      </c>
      <c r="AT1100" s="2" t="s">
        <v>185</v>
      </c>
      <c r="AU1100" s="72">
        <v>818700</v>
      </c>
      <c r="AV1100" s="72">
        <v>0</v>
      </c>
      <c r="AW1100" s="71">
        <f t="shared" si="185"/>
        <v>818700</v>
      </c>
      <c r="AX1100" s="71">
        <f t="shared" si="187"/>
        <v>0</v>
      </c>
      <c r="AY1100" s="71">
        <f t="shared" si="188"/>
        <v>0</v>
      </c>
      <c r="AZ1100" s="71">
        <f t="shared" si="189"/>
        <v>818700</v>
      </c>
      <c r="BA1100" s="71">
        <f t="shared" si="190"/>
        <v>0</v>
      </c>
      <c r="BB1100" s="71">
        <f t="shared" si="191"/>
        <v>0</v>
      </c>
      <c r="BC1100" s="71">
        <f t="shared" si="192"/>
        <v>0</v>
      </c>
      <c r="BD1100" s="71">
        <f t="shared" si="194"/>
        <v>0</v>
      </c>
      <c r="BE1100" s="71">
        <f t="shared" si="195"/>
        <v>818700</v>
      </c>
      <c r="BF1100" s="72"/>
      <c r="BG1100" s="3" t="s">
        <v>174</v>
      </c>
      <c r="BH1100" s="2" t="s">
        <v>3805</v>
      </c>
      <c r="BI1100" s="6" t="s">
        <v>3028</v>
      </c>
      <c r="BJ1100" s="6">
        <v>0</v>
      </c>
      <c r="BK1100" s="6">
        <v>0</v>
      </c>
      <c r="BL1100" s="7" t="s">
        <v>3028</v>
      </c>
    </row>
    <row r="1101" spans="2:64" x14ac:dyDescent="0.4">
      <c r="B1101" s="2" t="s">
        <v>2876</v>
      </c>
      <c r="C1101" s="3" t="s">
        <v>180</v>
      </c>
      <c r="D1101" s="2" t="s">
        <v>2877</v>
      </c>
      <c r="E1101" s="3" t="s">
        <v>3028</v>
      </c>
      <c r="F1101" s="2" t="s">
        <v>3028</v>
      </c>
      <c r="G1101" s="2" t="s">
        <v>3692</v>
      </c>
      <c r="H1101" s="3" t="s">
        <v>3028</v>
      </c>
      <c r="I1101" s="2" t="s">
        <v>3028</v>
      </c>
      <c r="J1101" s="2" t="s">
        <v>3028</v>
      </c>
      <c r="K1101" s="3" t="s">
        <v>80</v>
      </c>
      <c r="L1101" s="2" t="s">
        <v>79</v>
      </c>
      <c r="M1101" s="2" t="s">
        <v>4657</v>
      </c>
      <c r="O1101" s="3" t="s">
        <v>59</v>
      </c>
      <c r="P1101" s="2" t="s">
        <v>89</v>
      </c>
      <c r="Q1101" s="3" t="s">
        <v>3782</v>
      </c>
      <c r="R1101" s="2" t="s">
        <v>119</v>
      </c>
      <c r="S1101" s="2"/>
      <c r="T1101" s="2"/>
      <c r="U1101" s="2" t="s">
        <v>127</v>
      </c>
      <c r="V1101" s="2" t="s">
        <v>129</v>
      </c>
      <c r="W1101" s="2" t="s">
        <v>3028</v>
      </c>
      <c r="X1101" s="2" t="s">
        <v>3028</v>
      </c>
      <c r="Y1101" s="2" t="s">
        <v>133</v>
      </c>
      <c r="Z1101" s="2" t="s">
        <v>134</v>
      </c>
      <c r="AA1101" s="2" t="s">
        <v>3810</v>
      </c>
      <c r="AB1101" s="2"/>
      <c r="AC1101" s="2" t="s">
        <v>3028</v>
      </c>
      <c r="AD1101" s="2"/>
      <c r="AE1101" s="2" t="s">
        <v>3028</v>
      </c>
      <c r="AF1101" s="2">
        <v>0</v>
      </c>
      <c r="AG1101" s="2">
        <v>0</v>
      </c>
      <c r="AI1101" s="2" t="s">
        <v>166</v>
      </c>
      <c r="AJ1101" s="2">
        <v>298</v>
      </c>
      <c r="AK1101" s="3">
        <v>1899</v>
      </c>
      <c r="AL1101" s="8" t="s">
        <v>4035</v>
      </c>
      <c r="AM1101" s="59">
        <f t="shared" si="186"/>
        <v>1899</v>
      </c>
      <c r="AN1101" s="14" t="s">
        <v>3028</v>
      </c>
      <c r="AO1101" s="14" t="s">
        <v>3028</v>
      </c>
      <c r="AP1101" s="14" t="s">
        <v>3028</v>
      </c>
      <c r="AQ1101" s="2">
        <v>2020</v>
      </c>
      <c r="AR1101" s="72">
        <f t="shared" si="193"/>
        <v>124</v>
      </c>
      <c r="AS1101" s="69">
        <v>20210331</v>
      </c>
      <c r="AT1101" s="2" t="s">
        <v>185</v>
      </c>
      <c r="AU1101" s="72">
        <v>813242</v>
      </c>
      <c r="AV1101" s="72">
        <v>0</v>
      </c>
      <c r="AW1101" s="71">
        <f t="shared" si="185"/>
        <v>813242</v>
      </c>
      <c r="AX1101" s="71">
        <f t="shared" si="187"/>
        <v>0</v>
      </c>
      <c r="AY1101" s="71">
        <f t="shared" si="188"/>
        <v>0</v>
      </c>
      <c r="AZ1101" s="71">
        <f t="shared" si="189"/>
        <v>813242</v>
      </c>
      <c r="BA1101" s="71">
        <f t="shared" si="190"/>
        <v>0</v>
      </c>
      <c r="BB1101" s="71">
        <f t="shared" si="191"/>
        <v>0</v>
      </c>
      <c r="BC1101" s="71">
        <f t="shared" si="192"/>
        <v>0</v>
      </c>
      <c r="BD1101" s="71">
        <f t="shared" si="194"/>
        <v>0</v>
      </c>
      <c r="BE1101" s="71">
        <f t="shared" si="195"/>
        <v>813242</v>
      </c>
      <c r="BF1101" s="72"/>
      <c r="BG1101" s="3" t="s">
        <v>174</v>
      </c>
      <c r="BH1101" s="2" t="s">
        <v>3805</v>
      </c>
      <c r="BI1101" s="6" t="s">
        <v>3028</v>
      </c>
      <c r="BJ1101" s="6">
        <v>0</v>
      </c>
      <c r="BK1101" s="6">
        <v>0</v>
      </c>
      <c r="BL1101" s="7" t="s">
        <v>3028</v>
      </c>
    </row>
    <row r="1102" spans="2:64" x14ac:dyDescent="0.4">
      <c r="B1102" s="2" t="s">
        <v>2878</v>
      </c>
      <c r="C1102" s="3" t="s">
        <v>180</v>
      </c>
      <c r="D1102" s="2" t="s">
        <v>2877</v>
      </c>
      <c r="E1102" s="3" t="s">
        <v>3028</v>
      </c>
      <c r="F1102" s="2" t="s">
        <v>3028</v>
      </c>
      <c r="G1102" s="2" t="s">
        <v>3693</v>
      </c>
      <c r="H1102" s="3" t="s">
        <v>3028</v>
      </c>
      <c r="I1102" s="2" t="s">
        <v>3028</v>
      </c>
      <c r="J1102" s="2" t="s">
        <v>3028</v>
      </c>
      <c r="K1102" s="3" t="s">
        <v>80</v>
      </c>
      <c r="L1102" s="2" t="s">
        <v>79</v>
      </c>
      <c r="M1102" s="2" t="s">
        <v>4657</v>
      </c>
      <c r="O1102" s="3" t="s">
        <v>59</v>
      </c>
      <c r="P1102" s="2" t="s">
        <v>89</v>
      </c>
      <c r="Q1102" s="3" t="s">
        <v>3782</v>
      </c>
      <c r="R1102" s="2" t="s">
        <v>119</v>
      </c>
      <c r="S1102" s="2"/>
      <c r="T1102" s="2"/>
      <c r="U1102" s="2" t="s">
        <v>127</v>
      </c>
      <c r="V1102" s="2" t="s">
        <v>129</v>
      </c>
      <c r="W1102" s="2" t="s">
        <v>3028</v>
      </c>
      <c r="X1102" s="2" t="s">
        <v>3028</v>
      </c>
      <c r="Y1102" s="2" t="s">
        <v>133</v>
      </c>
      <c r="Z1102" s="2" t="s">
        <v>134</v>
      </c>
      <c r="AA1102" s="2" t="s">
        <v>3810</v>
      </c>
      <c r="AB1102" s="2"/>
      <c r="AC1102" s="2" t="s">
        <v>3028</v>
      </c>
      <c r="AD1102" s="2"/>
      <c r="AE1102" s="2" t="s">
        <v>3028</v>
      </c>
      <c r="AF1102" s="2">
        <v>0</v>
      </c>
      <c r="AG1102" s="2">
        <v>0</v>
      </c>
      <c r="AI1102" s="2" t="s">
        <v>166</v>
      </c>
      <c r="AJ1102" s="2">
        <v>3008</v>
      </c>
      <c r="AK1102" s="3">
        <v>1899</v>
      </c>
      <c r="AL1102" s="8" t="s">
        <v>4035</v>
      </c>
      <c r="AM1102" s="59">
        <f t="shared" si="186"/>
        <v>1899</v>
      </c>
      <c r="AN1102" s="14" t="s">
        <v>3028</v>
      </c>
      <c r="AO1102" s="14" t="s">
        <v>3028</v>
      </c>
      <c r="AP1102" s="14" t="s">
        <v>3028</v>
      </c>
      <c r="AQ1102" s="2">
        <v>2020</v>
      </c>
      <c r="AR1102" s="72">
        <f t="shared" si="193"/>
        <v>124</v>
      </c>
      <c r="AS1102" s="69">
        <v>20210331</v>
      </c>
      <c r="AT1102" s="2" t="s">
        <v>185</v>
      </c>
      <c r="AU1102" s="72">
        <v>8208832</v>
      </c>
      <c r="AV1102" s="72">
        <v>0</v>
      </c>
      <c r="AW1102" s="71">
        <f t="shared" si="185"/>
        <v>8208832</v>
      </c>
      <c r="AX1102" s="71">
        <f t="shared" si="187"/>
        <v>0</v>
      </c>
      <c r="AY1102" s="71">
        <f t="shared" si="188"/>
        <v>0</v>
      </c>
      <c r="AZ1102" s="71">
        <f t="shared" si="189"/>
        <v>8208832</v>
      </c>
      <c r="BA1102" s="71">
        <f t="shared" si="190"/>
        <v>0</v>
      </c>
      <c r="BB1102" s="71">
        <f t="shared" si="191"/>
        <v>0</v>
      </c>
      <c r="BC1102" s="71">
        <f t="shared" si="192"/>
        <v>0</v>
      </c>
      <c r="BD1102" s="71">
        <f t="shared" si="194"/>
        <v>0</v>
      </c>
      <c r="BE1102" s="71">
        <f t="shared" si="195"/>
        <v>8208832</v>
      </c>
      <c r="BF1102" s="72"/>
      <c r="BG1102" s="3" t="s">
        <v>174</v>
      </c>
      <c r="BH1102" s="2" t="s">
        <v>3805</v>
      </c>
      <c r="BI1102" s="6" t="s">
        <v>3028</v>
      </c>
      <c r="BJ1102" s="6">
        <v>0</v>
      </c>
      <c r="BK1102" s="6">
        <v>0</v>
      </c>
      <c r="BL1102" s="7" t="s">
        <v>3028</v>
      </c>
    </row>
    <row r="1103" spans="2:64" x14ac:dyDescent="0.4">
      <c r="B1103" s="2" t="s">
        <v>2879</v>
      </c>
      <c r="C1103" s="3" t="s">
        <v>180</v>
      </c>
      <c r="D1103" s="2" t="s">
        <v>2880</v>
      </c>
      <c r="E1103" s="3" t="s">
        <v>3028</v>
      </c>
      <c r="F1103" s="2" t="s">
        <v>3028</v>
      </c>
      <c r="G1103" s="2" t="s">
        <v>3694</v>
      </c>
      <c r="H1103" s="3" t="s">
        <v>3028</v>
      </c>
      <c r="I1103" s="2" t="s">
        <v>3028</v>
      </c>
      <c r="J1103" s="2" t="s">
        <v>3028</v>
      </c>
      <c r="K1103" s="3" t="s">
        <v>80</v>
      </c>
      <c r="L1103" s="2" t="s">
        <v>79</v>
      </c>
      <c r="M1103" s="2" t="s">
        <v>4657</v>
      </c>
      <c r="O1103" s="3" t="s">
        <v>59</v>
      </c>
      <c r="P1103" s="2" t="s">
        <v>89</v>
      </c>
      <c r="Q1103" s="3" t="s">
        <v>3782</v>
      </c>
      <c r="R1103" s="2" t="s">
        <v>119</v>
      </c>
      <c r="S1103" s="2"/>
      <c r="T1103" s="2"/>
      <c r="U1103" s="2" t="s">
        <v>127</v>
      </c>
      <c r="V1103" s="2" t="s">
        <v>129</v>
      </c>
      <c r="W1103" s="2" t="s">
        <v>3028</v>
      </c>
      <c r="X1103" s="2" t="s">
        <v>3028</v>
      </c>
      <c r="Y1103" s="2" t="s">
        <v>133</v>
      </c>
      <c r="Z1103" s="2" t="s">
        <v>134</v>
      </c>
      <c r="AA1103" s="2" t="s">
        <v>3810</v>
      </c>
      <c r="AB1103" s="2"/>
      <c r="AC1103" s="2" t="s">
        <v>3028</v>
      </c>
      <c r="AD1103" s="2"/>
      <c r="AE1103" s="2" t="s">
        <v>3028</v>
      </c>
      <c r="AF1103" s="2">
        <v>0</v>
      </c>
      <c r="AG1103" s="2">
        <v>0</v>
      </c>
      <c r="AI1103" s="2" t="s">
        <v>166</v>
      </c>
      <c r="AJ1103" s="2">
        <v>122</v>
      </c>
      <c r="AK1103" s="3">
        <v>1899</v>
      </c>
      <c r="AL1103" s="8" t="s">
        <v>4035</v>
      </c>
      <c r="AM1103" s="59">
        <f t="shared" si="186"/>
        <v>1899</v>
      </c>
      <c r="AN1103" s="14" t="s">
        <v>3028</v>
      </c>
      <c r="AO1103" s="14" t="s">
        <v>3028</v>
      </c>
      <c r="AP1103" s="14" t="s">
        <v>3028</v>
      </c>
      <c r="AQ1103" s="2">
        <v>2020</v>
      </c>
      <c r="AR1103" s="72">
        <f t="shared" si="193"/>
        <v>124</v>
      </c>
      <c r="AS1103" s="69">
        <v>20210331</v>
      </c>
      <c r="AT1103" s="2" t="s">
        <v>185</v>
      </c>
      <c r="AU1103" s="72">
        <v>332938</v>
      </c>
      <c r="AV1103" s="72">
        <v>0</v>
      </c>
      <c r="AW1103" s="71">
        <f t="shared" si="185"/>
        <v>332938</v>
      </c>
      <c r="AX1103" s="71">
        <f t="shared" si="187"/>
        <v>0</v>
      </c>
      <c r="AY1103" s="71">
        <f t="shared" si="188"/>
        <v>0</v>
      </c>
      <c r="AZ1103" s="71">
        <f t="shared" si="189"/>
        <v>332938</v>
      </c>
      <c r="BA1103" s="71">
        <f t="shared" si="190"/>
        <v>0</v>
      </c>
      <c r="BB1103" s="71">
        <f t="shared" si="191"/>
        <v>0</v>
      </c>
      <c r="BC1103" s="71">
        <f t="shared" si="192"/>
        <v>0</v>
      </c>
      <c r="BD1103" s="71">
        <f t="shared" si="194"/>
        <v>0</v>
      </c>
      <c r="BE1103" s="71">
        <f t="shared" si="195"/>
        <v>332938</v>
      </c>
      <c r="BF1103" s="72"/>
      <c r="BG1103" s="3" t="s">
        <v>174</v>
      </c>
      <c r="BH1103" s="2" t="s">
        <v>3805</v>
      </c>
      <c r="BI1103" s="6" t="s">
        <v>3028</v>
      </c>
      <c r="BJ1103" s="6">
        <v>0</v>
      </c>
      <c r="BK1103" s="6">
        <v>0</v>
      </c>
      <c r="BL1103" s="7" t="s">
        <v>3028</v>
      </c>
    </row>
    <row r="1104" spans="2:64" x14ac:dyDescent="0.4">
      <c r="B1104" s="2" t="s">
        <v>2881</v>
      </c>
      <c r="C1104" s="3" t="s">
        <v>180</v>
      </c>
      <c r="D1104" s="2" t="s">
        <v>2882</v>
      </c>
      <c r="E1104" s="3" t="s">
        <v>3028</v>
      </c>
      <c r="F1104" s="2" t="s">
        <v>3028</v>
      </c>
      <c r="G1104" s="2" t="s">
        <v>3695</v>
      </c>
      <c r="H1104" s="3" t="s">
        <v>3028</v>
      </c>
      <c r="I1104" s="2" t="s">
        <v>3028</v>
      </c>
      <c r="J1104" s="2" t="s">
        <v>3028</v>
      </c>
      <c r="K1104" s="3" t="s">
        <v>80</v>
      </c>
      <c r="L1104" s="2" t="s">
        <v>79</v>
      </c>
      <c r="M1104" s="2" t="s">
        <v>4657</v>
      </c>
      <c r="O1104" s="3" t="s">
        <v>59</v>
      </c>
      <c r="P1104" s="2" t="s">
        <v>89</v>
      </c>
      <c r="Q1104" s="3" t="s">
        <v>3782</v>
      </c>
      <c r="R1104" s="2" t="s">
        <v>119</v>
      </c>
      <c r="S1104" s="2"/>
      <c r="T1104" s="2"/>
      <c r="U1104" s="2" t="s">
        <v>127</v>
      </c>
      <c r="V1104" s="2" t="s">
        <v>129</v>
      </c>
      <c r="W1104" s="2" t="s">
        <v>3028</v>
      </c>
      <c r="X1104" s="2" t="s">
        <v>3028</v>
      </c>
      <c r="Y1104" s="2" t="s">
        <v>133</v>
      </c>
      <c r="Z1104" s="2" t="s">
        <v>134</v>
      </c>
      <c r="AA1104" s="2" t="s">
        <v>3810</v>
      </c>
      <c r="AB1104" s="2"/>
      <c r="AC1104" s="2" t="s">
        <v>3028</v>
      </c>
      <c r="AD1104" s="2"/>
      <c r="AE1104" s="2" t="s">
        <v>3028</v>
      </c>
      <c r="AF1104" s="2">
        <v>0</v>
      </c>
      <c r="AG1104" s="2">
        <v>0</v>
      </c>
      <c r="AI1104" s="2" t="s">
        <v>166</v>
      </c>
      <c r="AJ1104" s="2">
        <v>580</v>
      </c>
      <c r="AK1104" s="3">
        <v>1899</v>
      </c>
      <c r="AL1104" s="8" t="s">
        <v>4035</v>
      </c>
      <c r="AM1104" s="59">
        <f t="shared" si="186"/>
        <v>1899</v>
      </c>
      <c r="AN1104" s="14" t="s">
        <v>3028</v>
      </c>
      <c r="AO1104" s="14" t="s">
        <v>3028</v>
      </c>
      <c r="AP1104" s="14" t="s">
        <v>3028</v>
      </c>
      <c r="AQ1104" s="2">
        <v>2020</v>
      </c>
      <c r="AR1104" s="72">
        <f t="shared" si="193"/>
        <v>124</v>
      </c>
      <c r="AS1104" s="69">
        <v>20210331</v>
      </c>
      <c r="AT1104" s="2" t="s">
        <v>185</v>
      </c>
      <c r="AU1104" s="72">
        <v>1582820</v>
      </c>
      <c r="AV1104" s="72">
        <v>0</v>
      </c>
      <c r="AW1104" s="71">
        <f t="shared" si="185"/>
        <v>1582820</v>
      </c>
      <c r="AX1104" s="71">
        <f t="shared" si="187"/>
        <v>0</v>
      </c>
      <c r="AY1104" s="71">
        <f t="shared" si="188"/>
        <v>0</v>
      </c>
      <c r="AZ1104" s="71">
        <f t="shared" si="189"/>
        <v>1582820</v>
      </c>
      <c r="BA1104" s="71">
        <f t="shared" si="190"/>
        <v>0</v>
      </c>
      <c r="BB1104" s="71">
        <f t="shared" si="191"/>
        <v>0</v>
      </c>
      <c r="BC1104" s="71">
        <f t="shared" si="192"/>
        <v>0</v>
      </c>
      <c r="BD1104" s="71">
        <f t="shared" si="194"/>
        <v>0</v>
      </c>
      <c r="BE1104" s="71">
        <f t="shared" si="195"/>
        <v>1582820</v>
      </c>
      <c r="BF1104" s="72"/>
      <c r="BG1104" s="3" t="s">
        <v>174</v>
      </c>
      <c r="BH1104" s="2" t="s">
        <v>3805</v>
      </c>
      <c r="BI1104" s="6" t="s">
        <v>3028</v>
      </c>
      <c r="BJ1104" s="6">
        <v>0</v>
      </c>
      <c r="BK1104" s="6">
        <v>0</v>
      </c>
      <c r="BL1104" s="7" t="s">
        <v>3028</v>
      </c>
    </row>
    <row r="1105" spans="2:64" x14ac:dyDescent="0.4">
      <c r="B1105" s="2" t="s">
        <v>2883</v>
      </c>
      <c r="C1105" s="3" t="s">
        <v>180</v>
      </c>
      <c r="D1105" s="2" t="s">
        <v>2884</v>
      </c>
      <c r="E1105" s="3" t="s">
        <v>3028</v>
      </c>
      <c r="F1105" s="2" t="s">
        <v>3028</v>
      </c>
      <c r="G1105" s="2" t="s">
        <v>3696</v>
      </c>
      <c r="H1105" s="3" t="s">
        <v>3028</v>
      </c>
      <c r="I1105" s="2" t="s">
        <v>3028</v>
      </c>
      <c r="J1105" s="2" t="s">
        <v>3028</v>
      </c>
      <c r="K1105" s="3" t="s">
        <v>80</v>
      </c>
      <c r="L1105" s="2" t="s">
        <v>79</v>
      </c>
      <c r="M1105" s="2" t="s">
        <v>4657</v>
      </c>
      <c r="O1105" s="3" t="s">
        <v>59</v>
      </c>
      <c r="P1105" s="2" t="s">
        <v>89</v>
      </c>
      <c r="Q1105" s="3" t="s">
        <v>3782</v>
      </c>
      <c r="R1105" s="2" t="s">
        <v>119</v>
      </c>
      <c r="S1105" s="2"/>
      <c r="T1105" s="2"/>
      <c r="U1105" s="2" t="s">
        <v>127</v>
      </c>
      <c r="V1105" s="2" t="s">
        <v>129</v>
      </c>
      <c r="W1105" s="2" t="s">
        <v>3028</v>
      </c>
      <c r="X1105" s="2" t="s">
        <v>3028</v>
      </c>
      <c r="Y1105" s="2" t="s">
        <v>133</v>
      </c>
      <c r="Z1105" s="2" t="s">
        <v>134</v>
      </c>
      <c r="AA1105" s="2" t="s">
        <v>3810</v>
      </c>
      <c r="AB1105" s="2"/>
      <c r="AC1105" s="2" t="s">
        <v>3028</v>
      </c>
      <c r="AD1105" s="2"/>
      <c r="AE1105" s="2" t="s">
        <v>3028</v>
      </c>
      <c r="AF1105" s="2">
        <v>0</v>
      </c>
      <c r="AG1105" s="2">
        <v>0</v>
      </c>
      <c r="AI1105" s="2" t="s">
        <v>166</v>
      </c>
      <c r="AJ1105" s="2">
        <v>82</v>
      </c>
      <c r="AK1105" s="3">
        <v>1899</v>
      </c>
      <c r="AL1105" s="8" t="s">
        <v>4035</v>
      </c>
      <c r="AM1105" s="59">
        <f t="shared" si="186"/>
        <v>1899</v>
      </c>
      <c r="AN1105" s="14" t="s">
        <v>3028</v>
      </c>
      <c r="AO1105" s="14" t="s">
        <v>3028</v>
      </c>
      <c r="AP1105" s="14" t="s">
        <v>3028</v>
      </c>
      <c r="AQ1105" s="2">
        <v>2020</v>
      </c>
      <c r="AR1105" s="72">
        <f t="shared" si="193"/>
        <v>124</v>
      </c>
      <c r="AS1105" s="69">
        <v>20210331</v>
      </c>
      <c r="AT1105" s="2" t="s">
        <v>185</v>
      </c>
      <c r="AU1105" s="72">
        <v>223778</v>
      </c>
      <c r="AV1105" s="72">
        <v>0</v>
      </c>
      <c r="AW1105" s="71">
        <f t="shared" si="185"/>
        <v>223778</v>
      </c>
      <c r="AX1105" s="71">
        <f t="shared" si="187"/>
        <v>0</v>
      </c>
      <c r="AY1105" s="71">
        <f t="shared" si="188"/>
        <v>0</v>
      </c>
      <c r="AZ1105" s="71">
        <f t="shared" si="189"/>
        <v>223778</v>
      </c>
      <c r="BA1105" s="71">
        <f t="shared" si="190"/>
        <v>0</v>
      </c>
      <c r="BB1105" s="71">
        <f t="shared" si="191"/>
        <v>0</v>
      </c>
      <c r="BC1105" s="71">
        <f t="shared" si="192"/>
        <v>0</v>
      </c>
      <c r="BD1105" s="71">
        <f t="shared" si="194"/>
        <v>0</v>
      </c>
      <c r="BE1105" s="71">
        <f t="shared" si="195"/>
        <v>223778</v>
      </c>
      <c r="BF1105" s="72"/>
      <c r="BG1105" s="3" t="s">
        <v>174</v>
      </c>
      <c r="BH1105" s="2" t="s">
        <v>3805</v>
      </c>
      <c r="BI1105" s="6" t="s">
        <v>3028</v>
      </c>
      <c r="BJ1105" s="6">
        <v>0</v>
      </c>
      <c r="BK1105" s="6">
        <v>0</v>
      </c>
      <c r="BL1105" s="7" t="s">
        <v>3028</v>
      </c>
    </row>
    <row r="1106" spans="2:64" x14ac:dyDescent="0.4">
      <c r="B1106" s="2" t="s">
        <v>2885</v>
      </c>
      <c r="C1106" s="3" t="s">
        <v>180</v>
      </c>
      <c r="D1106" s="2" t="s">
        <v>2886</v>
      </c>
      <c r="E1106" s="3" t="s">
        <v>3028</v>
      </c>
      <c r="F1106" s="2" t="s">
        <v>3028</v>
      </c>
      <c r="G1106" s="2" t="s">
        <v>3697</v>
      </c>
      <c r="H1106" s="3" t="s">
        <v>3028</v>
      </c>
      <c r="I1106" s="2" t="s">
        <v>3028</v>
      </c>
      <c r="J1106" s="2" t="s">
        <v>3028</v>
      </c>
      <c r="K1106" s="3" t="s">
        <v>80</v>
      </c>
      <c r="L1106" s="2" t="s">
        <v>79</v>
      </c>
      <c r="M1106" s="2" t="s">
        <v>4657</v>
      </c>
      <c r="O1106" s="3" t="s">
        <v>59</v>
      </c>
      <c r="P1106" s="2" t="s">
        <v>89</v>
      </c>
      <c r="Q1106" s="3" t="s">
        <v>3782</v>
      </c>
      <c r="R1106" s="2" t="s">
        <v>119</v>
      </c>
      <c r="S1106" s="2"/>
      <c r="T1106" s="2"/>
      <c r="U1106" s="2" t="s">
        <v>127</v>
      </c>
      <c r="V1106" s="2" t="s">
        <v>129</v>
      </c>
      <c r="W1106" s="2" t="s">
        <v>3028</v>
      </c>
      <c r="X1106" s="2" t="s">
        <v>3028</v>
      </c>
      <c r="Y1106" s="2" t="s">
        <v>133</v>
      </c>
      <c r="Z1106" s="2" t="s">
        <v>134</v>
      </c>
      <c r="AA1106" s="2" t="s">
        <v>3810</v>
      </c>
      <c r="AB1106" s="2"/>
      <c r="AC1106" s="2" t="s">
        <v>3028</v>
      </c>
      <c r="AD1106" s="2"/>
      <c r="AE1106" s="2" t="s">
        <v>3028</v>
      </c>
      <c r="AF1106" s="2">
        <v>0</v>
      </c>
      <c r="AG1106" s="2">
        <v>0</v>
      </c>
      <c r="AI1106" s="2" t="s">
        <v>166</v>
      </c>
      <c r="AJ1106" s="2">
        <v>307</v>
      </c>
      <c r="AK1106" s="3">
        <v>1899</v>
      </c>
      <c r="AL1106" s="8" t="s">
        <v>4035</v>
      </c>
      <c r="AM1106" s="59">
        <f t="shared" si="186"/>
        <v>1899</v>
      </c>
      <c r="AN1106" s="14" t="s">
        <v>3028</v>
      </c>
      <c r="AO1106" s="14" t="s">
        <v>3028</v>
      </c>
      <c r="AP1106" s="14" t="s">
        <v>3028</v>
      </c>
      <c r="AQ1106" s="2">
        <v>2020</v>
      </c>
      <c r="AR1106" s="72">
        <f t="shared" si="193"/>
        <v>124</v>
      </c>
      <c r="AS1106" s="69">
        <v>20210331</v>
      </c>
      <c r="AT1106" s="2" t="s">
        <v>185</v>
      </c>
      <c r="AU1106" s="72">
        <v>837803</v>
      </c>
      <c r="AV1106" s="72">
        <v>0</v>
      </c>
      <c r="AW1106" s="71">
        <f t="shared" si="185"/>
        <v>837803</v>
      </c>
      <c r="AX1106" s="71">
        <f t="shared" si="187"/>
        <v>0</v>
      </c>
      <c r="AY1106" s="71">
        <f t="shared" si="188"/>
        <v>0</v>
      </c>
      <c r="AZ1106" s="71">
        <f t="shared" si="189"/>
        <v>837803</v>
      </c>
      <c r="BA1106" s="71">
        <f t="shared" si="190"/>
        <v>0</v>
      </c>
      <c r="BB1106" s="71">
        <f t="shared" si="191"/>
        <v>0</v>
      </c>
      <c r="BC1106" s="71">
        <f t="shared" si="192"/>
        <v>0</v>
      </c>
      <c r="BD1106" s="71">
        <f t="shared" si="194"/>
        <v>0</v>
      </c>
      <c r="BE1106" s="71">
        <f t="shared" si="195"/>
        <v>837803</v>
      </c>
      <c r="BF1106" s="72"/>
      <c r="BG1106" s="3" t="s">
        <v>174</v>
      </c>
      <c r="BH1106" s="2" t="s">
        <v>3805</v>
      </c>
      <c r="BI1106" s="6" t="s">
        <v>3028</v>
      </c>
      <c r="BJ1106" s="6">
        <v>0</v>
      </c>
      <c r="BK1106" s="6">
        <v>0</v>
      </c>
      <c r="BL1106" s="7" t="s">
        <v>3028</v>
      </c>
    </row>
    <row r="1107" spans="2:64" x14ac:dyDescent="0.4">
      <c r="B1107" s="2" t="s">
        <v>2887</v>
      </c>
      <c r="C1107" s="3" t="s">
        <v>180</v>
      </c>
      <c r="D1107" s="2" t="s">
        <v>2888</v>
      </c>
      <c r="E1107" s="3" t="s">
        <v>3028</v>
      </c>
      <c r="F1107" s="2" t="s">
        <v>3028</v>
      </c>
      <c r="G1107" s="2" t="s">
        <v>3698</v>
      </c>
      <c r="H1107" s="3" t="s">
        <v>3028</v>
      </c>
      <c r="I1107" s="2" t="s">
        <v>3028</v>
      </c>
      <c r="J1107" s="2" t="s">
        <v>3028</v>
      </c>
      <c r="K1107" s="3" t="s">
        <v>80</v>
      </c>
      <c r="L1107" s="2" t="s">
        <v>79</v>
      </c>
      <c r="M1107" s="2" t="s">
        <v>4657</v>
      </c>
      <c r="O1107" s="3" t="s">
        <v>59</v>
      </c>
      <c r="P1107" s="2" t="s">
        <v>89</v>
      </c>
      <c r="Q1107" s="3" t="s">
        <v>3782</v>
      </c>
      <c r="R1107" s="2" t="s">
        <v>119</v>
      </c>
      <c r="S1107" s="2"/>
      <c r="T1107" s="2"/>
      <c r="U1107" s="2" t="s">
        <v>127</v>
      </c>
      <c r="V1107" s="2" t="s">
        <v>129</v>
      </c>
      <c r="W1107" s="2" t="s">
        <v>3028</v>
      </c>
      <c r="X1107" s="2" t="s">
        <v>3028</v>
      </c>
      <c r="Y1107" s="2" t="s">
        <v>133</v>
      </c>
      <c r="Z1107" s="2" t="s">
        <v>134</v>
      </c>
      <c r="AA1107" s="2" t="s">
        <v>3810</v>
      </c>
      <c r="AB1107" s="2"/>
      <c r="AC1107" s="2" t="s">
        <v>3028</v>
      </c>
      <c r="AD1107" s="2"/>
      <c r="AE1107" s="2" t="s">
        <v>3028</v>
      </c>
      <c r="AF1107" s="2">
        <v>0</v>
      </c>
      <c r="AG1107" s="2">
        <v>0</v>
      </c>
      <c r="AI1107" s="2" t="s">
        <v>166</v>
      </c>
      <c r="AJ1107" s="2">
        <v>128</v>
      </c>
      <c r="AK1107" s="3">
        <v>1899</v>
      </c>
      <c r="AL1107" s="8" t="s">
        <v>4035</v>
      </c>
      <c r="AM1107" s="59">
        <f t="shared" si="186"/>
        <v>1899</v>
      </c>
      <c r="AN1107" s="14" t="s">
        <v>3028</v>
      </c>
      <c r="AO1107" s="14" t="s">
        <v>3028</v>
      </c>
      <c r="AP1107" s="14" t="s">
        <v>3028</v>
      </c>
      <c r="AQ1107" s="2">
        <v>2020</v>
      </c>
      <c r="AR1107" s="72">
        <f t="shared" si="193"/>
        <v>124</v>
      </c>
      <c r="AS1107" s="69">
        <v>20210331</v>
      </c>
      <c r="AT1107" s="2" t="s">
        <v>185</v>
      </c>
      <c r="AU1107" s="72">
        <v>349312</v>
      </c>
      <c r="AV1107" s="72">
        <v>0</v>
      </c>
      <c r="AW1107" s="71">
        <f t="shared" si="185"/>
        <v>349312</v>
      </c>
      <c r="AX1107" s="71">
        <f t="shared" si="187"/>
        <v>0</v>
      </c>
      <c r="AY1107" s="71">
        <f t="shared" si="188"/>
        <v>0</v>
      </c>
      <c r="AZ1107" s="71">
        <f t="shared" si="189"/>
        <v>349312</v>
      </c>
      <c r="BA1107" s="71">
        <f t="shared" si="190"/>
        <v>0</v>
      </c>
      <c r="BB1107" s="71">
        <f t="shared" si="191"/>
        <v>0</v>
      </c>
      <c r="BC1107" s="71">
        <f t="shared" si="192"/>
        <v>0</v>
      </c>
      <c r="BD1107" s="71">
        <f t="shared" si="194"/>
        <v>0</v>
      </c>
      <c r="BE1107" s="71">
        <f t="shared" si="195"/>
        <v>349312</v>
      </c>
      <c r="BF1107" s="72"/>
      <c r="BG1107" s="3" t="s">
        <v>174</v>
      </c>
      <c r="BH1107" s="2" t="s">
        <v>3805</v>
      </c>
      <c r="BI1107" s="6" t="s">
        <v>3028</v>
      </c>
      <c r="BJ1107" s="6">
        <v>0</v>
      </c>
      <c r="BK1107" s="6">
        <v>0</v>
      </c>
      <c r="BL1107" s="7" t="s">
        <v>3028</v>
      </c>
    </row>
    <row r="1108" spans="2:64" x14ac:dyDescent="0.4">
      <c r="B1108" s="2" t="s">
        <v>2889</v>
      </c>
      <c r="C1108" s="3" t="s">
        <v>180</v>
      </c>
      <c r="D1108" s="2" t="s">
        <v>2890</v>
      </c>
      <c r="E1108" s="3" t="s">
        <v>3028</v>
      </c>
      <c r="F1108" s="2" t="s">
        <v>3028</v>
      </c>
      <c r="G1108" s="2" t="s">
        <v>3699</v>
      </c>
      <c r="H1108" s="3" t="s">
        <v>3028</v>
      </c>
      <c r="I1108" s="2" t="s">
        <v>3028</v>
      </c>
      <c r="J1108" s="2" t="s">
        <v>3028</v>
      </c>
      <c r="K1108" s="3" t="s">
        <v>80</v>
      </c>
      <c r="L1108" s="2" t="s">
        <v>79</v>
      </c>
      <c r="M1108" s="2" t="s">
        <v>4657</v>
      </c>
      <c r="O1108" s="3" t="s">
        <v>59</v>
      </c>
      <c r="P1108" s="2" t="s">
        <v>89</v>
      </c>
      <c r="Q1108" s="3" t="s">
        <v>3782</v>
      </c>
      <c r="R1108" s="2" t="s">
        <v>119</v>
      </c>
      <c r="S1108" s="2"/>
      <c r="T1108" s="2"/>
      <c r="U1108" s="2" t="s">
        <v>127</v>
      </c>
      <c r="V1108" s="2" t="s">
        <v>129</v>
      </c>
      <c r="W1108" s="2" t="s">
        <v>3028</v>
      </c>
      <c r="X1108" s="2" t="s">
        <v>3028</v>
      </c>
      <c r="Y1108" s="2" t="s">
        <v>133</v>
      </c>
      <c r="Z1108" s="2" t="s">
        <v>134</v>
      </c>
      <c r="AA1108" s="2" t="s">
        <v>3810</v>
      </c>
      <c r="AB1108" s="2"/>
      <c r="AC1108" s="2" t="s">
        <v>3028</v>
      </c>
      <c r="AD1108" s="2"/>
      <c r="AE1108" s="2" t="s">
        <v>3028</v>
      </c>
      <c r="AF1108" s="2">
        <v>0</v>
      </c>
      <c r="AG1108" s="2">
        <v>0</v>
      </c>
      <c r="AI1108" s="2" t="s">
        <v>166</v>
      </c>
      <c r="AJ1108" s="2">
        <v>125</v>
      </c>
      <c r="AK1108" s="3">
        <v>1899</v>
      </c>
      <c r="AL1108" s="8" t="s">
        <v>4035</v>
      </c>
      <c r="AM1108" s="59">
        <f t="shared" si="186"/>
        <v>1899</v>
      </c>
      <c r="AN1108" s="14" t="s">
        <v>3028</v>
      </c>
      <c r="AO1108" s="14" t="s">
        <v>3028</v>
      </c>
      <c r="AP1108" s="14" t="s">
        <v>3028</v>
      </c>
      <c r="AQ1108" s="2">
        <v>2020</v>
      </c>
      <c r="AR1108" s="72">
        <f t="shared" si="193"/>
        <v>124</v>
      </c>
      <c r="AS1108" s="69">
        <v>20210331</v>
      </c>
      <c r="AT1108" s="2" t="s">
        <v>185</v>
      </c>
      <c r="AU1108" s="72">
        <v>341125</v>
      </c>
      <c r="AV1108" s="72">
        <v>0</v>
      </c>
      <c r="AW1108" s="71">
        <f t="shared" si="185"/>
        <v>341125</v>
      </c>
      <c r="AX1108" s="71">
        <f t="shared" si="187"/>
        <v>0</v>
      </c>
      <c r="AY1108" s="71">
        <f t="shared" si="188"/>
        <v>0</v>
      </c>
      <c r="AZ1108" s="71">
        <f t="shared" si="189"/>
        <v>341125</v>
      </c>
      <c r="BA1108" s="71">
        <f t="shared" si="190"/>
        <v>0</v>
      </c>
      <c r="BB1108" s="71">
        <f t="shared" si="191"/>
        <v>0</v>
      </c>
      <c r="BC1108" s="71">
        <f t="shared" si="192"/>
        <v>0</v>
      </c>
      <c r="BD1108" s="71">
        <f t="shared" si="194"/>
        <v>0</v>
      </c>
      <c r="BE1108" s="71">
        <f t="shared" si="195"/>
        <v>341125</v>
      </c>
      <c r="BF1108" s="72"/>
      <c r="BG1108" s="3" t="s">
        <v>174</v>
      </c>
      <c r="BH1108" s="2" t="s">
        <v>3805</v>
      </c>
      <c r="BI1108" s="6" t="s">
        <v>3028</v>
      </c>
      <c r="BJ1108" s="6">
        <v>0</v>
      </c>
      <c r="BK1108" s="6">
        <v>0</v>
      </c>
      <c r="BL1108" s="7" t="s">
        <v>3028</v>
      </c>
    </row>
    <row r="1109" spans="2:64" x14ac:dyDescent="0.4">
      <c r="B1109" s="2" t="s">
        <v>2891</v>
      </c>
      <c r="C1109" s="3" t="s">
        <v>180</v>
      </c>
      <c r="D1109" s="2" t="s">
        <v>2892</v>
      </c>
      <c r="E1109" s="3" t="s">
        <v>3028</v>
      </c>
      <c r="F1109" s="2" t="s">
        <v>3028</v>
      </c>
      <c r="G1109" s="2" t="s">
        <v>3588</v>
      </c>
      <c r="H1109" s="3" t="s">
        <v>3028</v>
      </c>
      <c r="I1109" s="2" t="s">
        <v>3028</v>
      </c>
      <c r="J1109" s="2" t="s">
        <v>3028</v>
      </c>
      <c r="K1109" s="3" t="s">
        <v>80</v>
      </c>
      <c r="L1109" s="2" t="s">
        <v>79</v>
      </c>
      <c r="M1109" s="2" t="s">
        <v>4657</v>
      </c>
      <c r="O1109" s="3" t="s">
        <v>59</v>
      </c>
      <c r="P1109" s="2" t="s">
        <v>89</v>
      </c>
      <c r="Q1109" s="3" t="s">
        <v>3782</v>
      </c>
      <c r="R1109" s="2" t="s">
        <v>119</v>
      </c>
      <c r="S1109" s="2"/>
      <c r="T1109" s="2"/>
      <c r="U1109" s="2" t="s">
        <v>127</v>
      </c>
      <c r="V1109" s="2" t="s">
        <v>129</v>
      </c>
      <c r="W1109" s="2" t="s">
        <v>3028</v>
      </c>
      <c r="X1109" s="2" t="s">
        <v>3028</v>
      </c>
      <c r="Y1109" s="2" t="s">
        <v>133</v>
      </c>
      <c r="Z1109" s="2" t="s">
        <v>134</v>
      </c>
      <c r="AA1109" s="2" t="s">
        <v>3810</v>
      </c>
      <c r="AB1109" s="2"/>
      <c r="AC1109" s="2" t="s">
        <v>3028</v>
      </c>
      <c r="AD1109" s="2"/>
      <c r="AE1109" s="2" t="s">
        <v>3028</v>
      </c>
      <c r="AF1109" s="2">
        <v>0</v>
      </c>
      <c r="AG1109" s="2">
        <v>0</v>
      </c>
      <c r="AI1109" s="2" t="s">
        <v>166</v>
      </c>
      <c r="AJ1109" s="2">
        <v>341</v>
      </c>
      <c r="AK1109" s="3">
        <v>1899</v>
      </c>
      <c r="AL1109" s="8" t="s">
        <v>4035</v>
      </c>
      <c r="AM1109" s="59">
        <f t="shared" si="186"/>
        <v>1899</v>
      </c>
      <c r="AN1109" s="14" t="s">
        <v>3028</v>
      </c>
      <c r="AO1109" s="14" t="s">
        <v>3028</v>
      </c>
      <c r="AP1109" s="14" t="s">
        <v>3028</v>
      </c>
      <c r="AQ1109" s="2">
        <v>2020</v>
      </c>
      <c r="AR1109" s="72">
        <f t="shared" si="193"/>
        <v>124</v>
      </c>
      <c r="AS1109" s="69">
        <v>20210331</v>
      </c>
      <c r="AT1109" s="2" t="s">
        <v>185</v>
      </c>
      <c r="AU1109" s="72">
        <v>930589</v>
      </c>
      <c r="AV1109" s="72">
        <v>0</v>
      </c>
      <c r="AW1109" s="71">
        <f t="shared" si="185"/>
        <v>930589</v>
      </c>
      <c r="AX1109" s="71">
        <f t="shared" si="187"/>
        <v>0</v>
      </c>
      <c r="AY1109" s="71">
        <f t="shared" si="188"/>
        <v>0</v>
      </c>
      <c r="AZ1109" s="71">
        <f t="shared" si="189"/>
        <v>930589</v>
      </c>
      <c r="BA1109" s="71">
        <f t="shared" si="190"/>
        <v>0</v>
      </c>
      <c r="BB1109" s="71">
        <f t="shared" si="191"/>
        <v>0</v>
      </c>
      <c r="BC1109" s="71">
        <f t="shared" si="192"/>
        <v>0</v>
      </c>
      <c r="BD1109" s="71">
        <f t="shared" si="194"/>
        <v>0</v>
      </c>
      <c r="BE1109" s="71">
        <f t="shared" si="195"/>
        <v>930589</v>
      </c>
      <c r="BF1109" s="72"/>
      <c r="BG1109" s="3" t="s">
        <v>174</v>
      </c>
      <c r="BH1109" s="2" t="s">
        <v>3805</v>
      </c>
      <c r="BI1109" s="6" t="s">
        <v>3028</v>
      </c>
      <c r="BJ1109" s="6">
        <v>0</v>
      </c>
      <c r="BK1109" s="6">
        <v>0</v>
      </c>
      <c r="BL1109" s="7" t="s">
        <v>3028</v>
      </c>
    </row>
    <row r="1110" spans="2:64" x14ac:dyDescent="0.4">
      <c r="B1110" s="2" t="s">
        <v>2893</v>
      </c>
      <c r="C1110" s="3" t="s">
        <v>180</v>
      </c>
      <c r="D1110" s="2" t="s">
        <v>2894</v>
      </c>
      <c r="E1110" s="3" t="s">
        <v>3028</v>
      </c>
      <c r="F1110" s="2" t="s">
        <v>3028</v>
      </c>
      <c r="G1110" s="2" t="s">
        <v>3700</v>
      </c>
      <c r="H1110" s="3" t="s">
        <v>3028</v>
      </c>
      <c r="I1110" s="2" t="s">
        <v>3028</v>
      </c>
      <c r="J1110" s="2" t="s">
        <v>3028</v>
      </c>
      <c r="K1110" s="3" t="s">
        <v>80</v>
      </c>
      <c r="L1110" s="2" t="s">
        <v>79</v>
      </c>
      <c r="M1110" s="2" t="s">
        <v>4657</v>
      </c>
      <c r="O1110" s="3" t="s">
        <v>59</v>
      </c>
      <c r="P1110" s="2" t="s">
        <v>89</v>
      </c>
      <c r="Q1110" s="3" t="s">
        <v>3782</v>
      </c>
      <c r="R1110" s="2" t="s">
        <v>119</v>
      </c>
      <c r="S1110" s="2"/>
      <c r="T1110" s="2"/>
      <c r="U1110" s="2" t="s">
        <v>127</v>
      </c>
      <c r="V1110" s="2" t="s">
        <v>129</v>
      </c>
      <c r="W1110" s="2" t="s">
        <v>3028</v>
      </c>
      <c r="X1110" s="2" t="s">
        <v>3028</v>
      </c>
      <c r="Y1110" s="2" t="s">
        <v>133</v>
      </c>
      <c r="Z1110" s="2" t="s">
        <v>134</v>
      </c>
      <c r="AA1110" s="2" t="s">
        <v>3810</v>
      </c>
      <c r="AB1110" s="2"/>
      <c r="AC1110" s="2" t="s">
        <v>3028</v>
      </c>
      <c r="AD1110" s="2"/>
      <c r="AE1110" s="2" t="s">
        <v>3028</v>
      </c>
      <c r="AF1110" s="2">
        <v>0</v>
      </c>
      <c r="AG1110" s="2">
        <v>0</v>
      </c>
      <c r="AI1110" s="2" t="s">
        <v>166</v>
      </c>
      <c r="AJ1110" s="2">
        <v>67</v>
      </c>
      <c r="AK1110" s="3">
        <v>1899</v>
      </c>
      <c r="AL1110" s="8" t="s">
        <v>4035</v>
      </c>
      <c r="AM1110" s="59">
        <f t="shared" si="186"/>
        <v>1899</v>
      </c>
      <c r="AN1110" s="14" t="s">
        <v>3028</v>
      </c>
      <c r="AO1110" s="14" t="s">
        <v>3028</v>
      </c>
      <c r="AP1110" s="14" t="s">
        <v>3028</v>
      </c>
      <c r="AQ1110" s="2">
        <v>2020</v>
      </c>
      <c r="AR1110" s="72">
        <f t="shared" si="193"/>
        <v>124</v>
      </c>
      <c r="AS1110" s="69">
        <v>20210331</v>
      </c>
      <c r="AT1110" s="2" t="s">
        <v>185</v>
      </c>
      <c r="AU1110" s="72">
        <v>182843</v>
      </c>
      <c r="AV1110" s="72">
        <v>0</v>
      </c>
      <c r="AW1110" s="71">
        <f t="shared" si="185"/>
        <v>182843</v>
      </c>
      <c r="AX1110" s="71">
        <f t="shared" si="187"/>
        <v>0</v>
      </c>
      <c r="AY1110" s="71">
        <f t="shared" si="188"/>
        <v>0</v>
      </c>
      <c r="AZ1110" s="71">
        <f t="shared" si="189"/>
        <v>182843</v>
      </c>
      <c r="BA1110" s="71">
        <f t="shared" si="190"/>
        <v>0</v>
      </c>
      <c r="BB1110" s="71">
        <f t="shared" si="191"/>
        <v>0</v>
      </c>
      <c r="BC1110" s="71">
        <f t="shared" si="192"/>
        <v>0</v>
      </c>
      <c r="BD1110" s="71">
        <f t="shared" si="194"/>
        <v>0</v>
      </c>
      <c r="BE1110" s="71">
        <f t="shared" si="195"/>
        <v>182843</v>
      </c>
      <c r="BF1110" s="72"/>
      <c r="BG1110" s="3" t="s">
        <v>174</v>
      </c>
      <c r="BH1110" s="2" t="s">
        <v>3805</v>
      </c>
      <c r="BI1110" s="6" t="s">
        <v>3028</v>
      </c>
      <c r="BJ1110" s="6">
        <v>0</v>
      </c>
      <c r="BK1110" s="6">
        <v>0</v>
      </c>
      <c r="BL1110" s="7" t="s">
        <v>3028</v>
      </c>
    </row>
    <row r="1111" spans="2:64" x14ac:dyDescent="0.4">
      <c r="B1111" s="2" t="s">
        <v>2895</v>
      </c>
      <c r="C1111" s="3" t="s">
        <v>180</v>
      </c>
      <c r="D1111" s="2" t="s">
        <v>2896</v>
      </c>
      <c r="E1111" s="3" t="s">
        <v>3028</v>
      </c>
      <c r="F1111" s="2" t="s">
        <v>3028</v>
      </c>
      <c r="G1111" s="2" t="s">
        <v>3701</v>
      </c>
      <c r="H1111" s="3" t="s">
        <v>3028</v>
      </c>
      <c r="I1111" s="2" t="s">
        <v>3028</v>
      </c>
      <c r="J1111" s="2" t="s">
        <v>3028</v>
      </c>
      <c r="K1111" s="3" t="s">
        <v>80</v>
      </c>
      <c r="L1111" s="2" t="s">
        <v>79</v>
      </c>
      <c r="M1111" s="2" t="s">
        <v>4657</v>
      </c>
      <c r="O1111" s="3" t="s">
        <v>59</v>
      </c>
      <c r="P1111" s="2" t="s">
        <v>89</v>
      </c>
      <c r="Q1111" s="3" t="s">
        <v>3782</v>
      </c>
      <c r="R1111" s="2" t="s">
        <v>119</v>
      </c>
      <c r="S1111" s="2"/>
      <c r="T1111" s="2"/>
      <c r="U1111" s="2" t="s">
        <v>127</v>
      </c>
      <c r="V1111" s="2" t="s">
        <v>129</v>
      </c>
      <c r="W1111" s="2" t="s">
        <v>3028</v>
      </c>
      <c r="X1111" s="2" t="s">
        <v>3028</v>
      </c>
      <c r="Y1111" s="2" t="s">
        <v>133</v>
      </c>
      <c r="Z1111" s="2" t="s">
        <v>134</v>
      </c>
      <c r="AA1111" s="2" t="s">
        <v>3810</v>
      </c>
      <c r="AB1111" s="2"/>
      <c r="AC1111" s="2" t="s">
        <v>3028</v>
      </c>
      <c r="AD1111" s="2"/>
      <c r="AE1111" s="2" t="s">
        <v>3028</v>
      </c>
      <c r="AF1111" s="2">
        <v>0</v>
      </c>
      <c r="AG1111" s="2">
        <v>0</v>
      </c>
      <c r="AI1111" s="2" t="s">
        <v>166</v>
      </c>
      <c r="AJ1111" s="2">
        <v>902</v>
      </c>
      <c r="AK1111" s="3">
        <v>1899</v>
      </c>
      <c r="AL1111" s="8" t="s">
        <v>4035</v>
      </c>
      <c r="AM1111" s="59">
        <f t="shared" si="186"/>
        <v>1899</v>
      </c>
      <c r="AN1111" s="14" t="s">
        <v>3028</v>
      </c>
      <c r="AO1111" s="14" t="s">
        <v>3028</v>
      </c>
      <c r="AP1111" s="14" t="s">
        <v>3028</v>
      </c>
      <c r="AQ1111" s="2">
        <v>2020</v>
      </c>
      <c r="AR1111" s="72">
        <f t="shared" si="193"/>
        <v>124</v>
      </c>
      <c r="AS1111" s="69">
        <v>20210331</v>
      </c>
      <c r="AT1111" s="2" t="s">
        <v>185</v>
      </c>
      <c r="AU1111" s="72">
        <v>2461558</v>
      </c>
      <c r="AV1111" s="72">
        <v>0</v>
      </c>
      <c r="AW1111" s="71">
        <f t="shared" si="185"/>
        <v>2461558</v>
      </c>
      <c r="AX1111" s="71">
        <f t="shared" si="187"/>
        <v>0</v>
      </c>
      <c r="AY1111" s="71">
        <f t="shared" si="188"/>
        <v>0</v>
      </c>
      <c r="AZ1111" s="71">
        <f t="shared" si="189"/>
        <v>2461558</v>
      </c>
      <c r="BA1111" s="71">
        <f t="shared" si="190"/>
        <v>0</v>
      </c>
      <c r="BB1111" s="71">
        <f t="shared" si="191"/>
        <v>0</v>
      </c>
      <c r="BC1111" s="71">
        <f t="shared" si="192"/>
        <v>0</v>
      </c>
      <c r="BD1111" s="71">
        <f t="shared" si="194"/>
        <v>0</v>
      </c>
      <c r="BE1111" s="71">
        <f t="shared" si="195"/>
        <v>2461558</v>
      </c>
      <c r="BF1111" s="72"/>
      <c r="BG1111" s="3" t="s">
        <v>174</v>
      </c>
      <c r="BH1111" s="2" t="s">
        <v>3805</v>
      </c>
      <c r="BI1111" s="6" t="s">
        <v>3028</v>
      </c>
      <c r="BJ1111" s="6">
        <v>0</v>
      </c>
      <c r="BK1111" s="6">
        <v>0</v>
      </c>
      <c r="BL1111" s="7" t="s">
        <v>3028</v>
      </c>
    </row>
    <row r="1112" spans="2:64" x14ac:dyDescent="0.4">
      <c r="B1112" s="2" t="s">
        <v>2897</v>
      </c>
      <c r="C1112" s="3" t="s">
        <v>180</v>
      </c>
      <c r="D1112" s="2" t="s">
        <v>2898</v>
      </c>
      <c r="E1112" s="3" t="s">
        <v>3028</v>
      </c>
      <c r="F1112" s="2" t="s">
        <v>3028</v>
      </c>
      <c r="G1112" s="2" t="s">
        <v>3702</v>
      </c>
      <c r="H1112" s="3" t="s">
        <v>3028</v>
      </c>
      <c r="I1112" s="2" t="s">
        <v>3028</v>
      </c>
      <c r="J1112" s="2" t="s">
        <v>3028</v>
      </c>
      <c r="K1112" s="3" t="s">
        <v>80</v>
      </c>
      <c r="L1112" s="2" t="s">
        <v>79</v>
      </c>
      <c r="M1112" s="2" t="s">
        <v>4657</v>
      </c>
      <c r="O1112" s="3" t="s">
        <v>59</v>
      </c>
      <c r="P1112" s="2" t="s">
        <v>89</v>
      </c>
      <c r="Q1112" s="3" t="s">
        <v>3782</v>
      </c>
      <c r="R1112" s="2" t="s">
        <v>119</v>
      </c>
      <c r="S1112" s="2"/>
      <c r="T1112" s="2"/>
      <c r="U1112" s="2" t="s">
        <v>127</v>
      </c>
      <c r="V1112" s="2" t="s">
        <v>129</v>
      </c>
      <c r="W1112" s="2" t="s">
        <v>3028</v>
      </c>
      <c r="X1112" s="2" t="s">
        <v>3028</v>
      </c>
      <c r="Y1112" s="2" t="s">
        <v>133</v>
      </c>
      <c r="Z1112" s="2" t="s">
        <v>134</v>
      </c>
      <c r="AA1112" s="2" t="s">
        <v>3810</v>
      </c>
      <c r="AB1112" s="2"/>
      <c r="AC1112" s="2" t="s">
        <v>3028</v>
      </c>
      <c r="AD1112" s="2"/>
      <c r="AE1112" s="2" t="s">
        <v>3028</v>
      </c>
      <c r="AF1112" s="2">
        <v>0</v>
      </c>
      <c r="AG1112" s="2">
        <v>0</v>
      </c>
      <c r="AI1112" s="2" t="s">
        <v>166</v>
      </c>
      <c r="AJ1112" s="2">
        <v>852</v>
      </c>
      <c r="AK1112" s="3">
        <v>1899</v>
      </c>
      <c r="AL1112" s="8" t="s">
        <v>4035</v>
      </c>
      <c r="AM1112" s="59">
        <f t="shared" si="186"/>
        <v>1899</v>
      </c>
      <c r="AN1112" s="14" t="s">
        <v>3028</v>
      </c>
      <c r="AO1112" s="14" t="s">
        <v>3028</v>
      </c>
      <c r="AP1112" s="14" t="s">
        <v>3028</v>
      </c>
      <c r="AQ1112" s="2">
        <v>2020</v>
      </c>
      <c r="AR1112" s="72">
        <f t="shared" si="193"/>
        <v>124</v>
      </c>
      <c r="AS1112" s="69">
        <v>20210331</v>
      </c>
      <c r="AT1112" s="2" t="s">
        <v>185</v>
      </c>
      <c r="AU1112" s="72">
        <v>2325107</v>
      </c>
      <c r="AV1112" s="72">
        <v>0</v>
      </c>
      <c r="AW1112" s="71">
        <f t="shared" ref="AW1112:AW1175" si="196">AU1112+AV1112</f>
        <v>2325107</v>
      </c>
      <c r="AX1112" s="71">
        <f t="shared" si="187"/>
        <v>0</v>
      </c>
      <c r="AY1112" s="71">
        <f t="shared" si="188"/>
        <v>0</v>
      </c>
      <c r="AZ1112" s="71">
        <f t="shared" si="189"/>
        <v>2325107</v>
      </c>
      <c r="BA1112" s="71">
        <f t="shared" si="190"/>
        <v>0</v>
      </c>
      <c r="BB1112" s="71">
        <f t="shared" si="191"/>
        <v>0</v>
      </c>
      <c r="BC1112" s="71">
        <f t="shared" si="192"/>
        <v>0</v>
      </c>
      <c r="BD1112" s="71">
        <f t="shared" si="194"/>
        <v>0</v>
      </c>
      <c r="BE1112" s="71">
        <f t="shared" si="195"/>
        <v>2325107</v>
      </c>
      <c r="BF1112" s="72"/>
      <c r="BG1112" s="3" t="s">
        <v>174</v>
      </c>
      <c r="BH1112" s="2" t="s">
        <v>3805</v>
      </c>
      <c r="BI1112" s="6" t="s">
        <v>3028</v>
      </c>
      <c r="BJ1112" s="6">
        <v>0</v>
      </c>
      <c r="BK1112" s="6">
        <v>0</v>
      </c>
      <c r="BL1112" s="7" t="s">
        <v>3028</v>
      </c>
    </row>
    <row r="1113" spans="2:64" x14ac:dyDescent="0.4">
      <c r="B1113" s="2" t="s">
        <v>2899</v>
      </c>
      <c r="C1113" s="3" t="s">
        <v>180</v>
      </c>
      <c r="D1113" s="2" t="s">
        <v>2898</v>
      </c>
      <c r="E1113" s="3" t="s">
        <v>3028</v>
      </c>
      <c r="F1113" s="2" t="s">
        <v>3028</v>
      </c>
      <c r="G1113" s="2" t="s">
        <v>3215</v>
      </c>
      <c r="H1113" s="3" t="s">
        <v>3028</v>
      </c>
      <c r="I1113" s="2" t="s">
        <v>3028</v>
      </c>
      <c r="J1113" s="2" t="s">
        <v>3028</v>
      </c>
      <c r="K1113" s="3" t="s">
        <v>80</v>
      </c>
      <c r="L1113" s="2" t="s">
        <v>79</v>
      </c>
      <c r="M1113" s="2" t="s">
        <v>4657</v>
      </c>
      <c r="O1113" s="3" t="s">
        <v>59</v>
      </c>
      <c r="P1113" s="2" t="s">
        <v>89</v>
      </c>
      <c r="Q1113" s="3" t="s">
        <v>3782</v>
      </c>
      <c r="R1113" s="2" t="s">
        <v>119</v>
      </c>
      <c r="S1113" s="2"/>
      <c r="T1113" s="2"/>
      <c r="U1113" s="2" t="s">
        <v>127</v>
      </c>
      <c r="V1113" s="2" t="s">
        <v>129</v>
      </c>
      <c r="W1113" s="2" t="s">
        <v>3028</v>
      </c>
      <c r="X1113" s="2" t="s">
        <v>3028</v>
      </c>
      <c r="Y1113" s="2" t="s">
        <v>133</v>
      </c>
      <c r="Z1113" s="2" t="s">
        <v>134</v>
      </c>
      <c r="AA1113" s="2" t="s">
        <v>3810</v>
      </c>
      <c r="AB1113" s="2"/>
      <c r="AC1113" s="2" t="s">
        <v>3028</v>
      </c>
      <c r="AD1113" s="2"/>
      <c r="AE1113" s="2" t="s">
        <v>3028</v>
      </c>
      <c r="AF1113" s="2">
        <v>0</v>
      </c>
      <c r="AG1113" s="2">
        <v>0</v>
      </c>
      <c r="AI1113" s="2" t="s">
        <v>166</v>
      </c>
      <c r="AJ1113" s="2">
        <v>636</v>
      </c>
      <c r="AK1113" s="3">
        <v>1899</v>
      </c>
      <c r="AL1113" s="8" t="s">
        <v>4035</v>
      </c>
      <c r="AM1113" s="59">
        <f t="shared" si="186"/>
        <v>1899</v>
      </c>
      <c r="AN1113" s="14" t="s">
        <v>3028</v>
      </c>
      <c r="AO1113" s="14" t="s">
        <v>3028</v>
      </c>
      <c r="AP1113" s="14" t="s">
        <v>3028</v>
      </c>
      <c r="AQ1113" s="2">
        <v>2020</v>
      </c>
      <c r="AR1113" s="72">
        <f t="shared" si="193"/>
        <v>124</v>
      </c>
      <c r="AS1113" s="69">
        <v>20210331</v>
      </c>
      <c r="AT1113" s="2" t="s">
        <v>185</v>
      </c>
      <c r="AU1113" s="72">
        <v>1735644</v>
      </c>
      <c r="AV1113" s="72">
        <v>0</v>
      </c>
      <c r="AW1113" s="71">
        <f t="shared" si="196"/>
        <v>1735644</v>
      </c>
      <c r="AX1113" s="71">
        <f t="shared" si="187"/>
        <v>0</v>
      </c>
      <c r="AY1113" s="71">
        <f t="shared" si="188"/>
        <v>0</v>
      </c>
      <c r="AZ1113" s="71">
        <f t="shared" si="189"/>
        <v>1735644</v>
      </c>
      <c r="BA1113" s="71">
        <f t="shared" si="190"/>
        <v>0</v>
      </c>
      <c r="BB1113" s="71">
        <f t="shared" si="191"/>
        <v>0</v>
      </c>
      <c r="BC1113" s="71">
        <f t="shared" si="192"/>
        <v>0</v>
      </c>
      <c r="BD1113" s="71">
        <f t="shared" si="194"/>
        <v>0</v>
      </c>
      <c r="BE1113" s="71">
        <f t="shared" si="195"/>
        <v>1735644</v>
      </c>
      <c r="BF1113" s="72"/>
      <c r="BG1113" s="3" t="s">
        <v>174</v>
      </c>
      <c r="BH1113" s="2" t="s">
        <v>3805</v>
      </c>
      <c r="BI1113" s="6" t="s">
        <v>3028</v>
      </c>
      <c r="BJ1113" s="6">
        <v>0</v>
      </c>
      <c r="BK1113" s="6">
        <v>0</v>
      </c>
      <c r="BL1113" s="7" t="s">
        <v>3028</v>
      </c>
    </row>
    <row r="1114" spans="2:64" x14ac:dyDescent="0.4">
      <c r="B1114" s="2" t="s">
        <v>2900</v>
      </c>
      <c r="C1114" s="3" t="s">
        <v>180</v>
      </c>
      <c r="D1114" s="2" t="s">
        <v>2901</v>
      </c>
      <c r="E1114" s="3" t="s">
        <v>3028</v>
      </c>
      <c r="F1114" s="2" t="s">
        <v>3028</v>
      </c>
      <c r="G1114" s="2" t="s">
        <v>3703</v>
      </c>
      <c r="H1114" s="3" t="s">
        <v>3028</v>
      </c>
      <c r="I1114" s="2" t="s">
        <v>3028</v>
      </c>
      <c r="J1114" s="2" t="s">
        <v>3028</v>
      </c>
      <c r="K1114" s="3" t="s">
        <v>80</v>
      </c>
      <c r="L1114" s="2" t="s">
        <v>79</v>
      </c>
      <c r="M1114" s="2" t="s">
        <v>4657</v>
      </c>
      <c r="O1114" s="3" t="s">
        <v>59</v>
      </c>
      <c r="P1114" s="2" t="s">
        <v>89</v>
      </c>
      <c r="Q1114" s="3" t="s">
        <v>3782</v>
      </c>
      <c r="R1114" s="2" t="s">
        <v>119</v>
      </c>
      <c r="S1114" s="2"/>
      <c r="T1114" s="2"/>
      <c r="U1114" s="2" t="s">
        <v>127</v>
      </c>
      <c r="V1114" s="2" t="s">
        <v>129</v>
      </c>
      <c r="W1114" s="2" t="s">
        <v>3028</v>
      </c>
      <c r="X1114" s="2" t="s">
        <v>3028</v>
      </c>
      <c r="Y1114" s="2" t="s">
        <v>133</v>
      </c>
      <c r="Z1114" s="2" t="s">
        <v>134</v>
      </c>
      <c r="AA1114" s="2" t="s">
        <v>3810</v>
      </c>
      <c r="AB1114" s="2"/>
      <c r="AC1114" s="2" t="s">
        <v>3028</v>
      </c>
      <c r="AD1114" s="2"/>
      <c r="AE1114" s="2" t="s">
        <v>3028</v>
      </c>
      <c r="AF1114" s="2">
        <v>0</v>
      </c>
      <c r="AG1114" s="2">
        <v>0</v>
      </c>
      <c r="AI1114" s="2" t="s">
        <v>166</v>
      </c>
      <c r="AJ1114" s="2">
        <v>218</v>
      </c>
      <c r="AK1114" s="3">
        <v>1899</v>
      </c>
      <c r="AL1114" s="8" t="s">
        <v>4035</v>
      </c>
      <c r="AM1114" s="59">
        <f t="shared" si="186"/>
        <v>1899</v>
      </c>
      <c r="AN1114" s="14" t="s">
        <v>3028</v>
      </c>
      <c r="AO1114" s="14" t="s">
        <v>3028</v>
      </c>
      <c r="AP1114" s="14" t="s">
        <v>3028</v>
      </c>
      <c r="AQ1114" s="2">
        <v>2020</v>
      </c>
      <c r="AR1114" s="72">
        <f t="shared" si="193"/>
        <v>124</v>
      </c>
      <c r="AS1114" s="69">
        <v>20210331</v>
      </c>
      <c r="AT1114" s="2" t="s">
        <v>185</v>
      </c>
      <c r="AU1114" s="72">
        <v>594922</v>
      </c>
      <c r="AV1114" s="72">
        <v>0</v>
      </c>
      <c r="AW1114" s="71">
        <f t="shared" si="196"/>
        <v>594922</v>
      </c>
      <c r="AX1114" s="71">
        <f t="shared" si="187"/>
        <v>0</v>
      </c>
      <c r="AY1114" s="71">
        <f t="shared" si="188"/>
        <v>0</v>
      </c>
      <c r="AZ1114" s="71">
        <f t="shared" si="189"/>
        <v>594922</v>
      </c>
      <c r="BA1114" s="71">
        <f t="shared" si="190"/>
        <v>0</v>
      </c>
      <c r="BB1114" s="71">
        <f t="shared" si="191"/>
        <v>0</v>
      </c>
      <c r="BC1114" s="71">
        <f t="shared" si="192"/>
        <v>0</v>
      </c>
      <c r="BD1114" s="71">
        <f t="shared" si="194"/>
        <v>0</v>
      </c>
      <c r="BE1114" s="71">
        <f t="shared" si="195"/>
        <v>594922</v>
      </c>
      <c r="BF1114" s="72"/>
      <c r="BG1114" s="3" t="s">
        <v>174</v>
      </c>
      <c r="BH1114" s="2" t="s">
        <v>3805</v>
      </c>
      <c r="BI1114" s="6" t="s">
        <v>3028</v>
      </c>
      <c r="BJ1114" s="6">
        <v>0</v>
      </c>
      <c r="BK1114" s="6">
        <v>0</v>
      </c>
      <c r="BL1114" s="7" t="s">
        <v>3028</v>
      </c>
    </row>
    <row r="1115" spans="2:64" x14ac:dyDescent="0.4">
      <c r="B1115" s="2" t="s">
        <v>2902</v>
      </c>
      <c r="C1115" s="3" t="s">
        <v>180</v>
      </c>
      <c r="D1115" s="2" t="s">
        <v>2903</v>
      </c>
      <c r="E1115" s="3" t="s">
        <v>3028</v>
      </c>
      <c r="F1115" s="2" t="s">
        <v>3028</v>
      </c>
      <c r="G1115" s="2" t="s">
        <v>3704</v>
      </c>
      <c r="H1115" s="3" t="s">
        <v>3028</v>
      </c>
      <c r="I1115" s="2" t="s">
        <v>3028</v>
      </c>
      <c r="J1115" s="2" t="s">
        <v>3028</v>
      </c>
      <c r="K1115" s="3" t="s">
        <v>80</v>
      </c>
      <c r="L1115" s="2" t="s">
        <v>79</v>
      </c>
      <c r="M1115" s="2" t="s">
        <v>4657</v>
      </c>
      <c r="O1115" s="3" t="s">
        <v>59</v>
      </c>
      <c r="P1115" s="2" t="s">
        <v>89</v>
      </c>
      <c r="Q1115" s="3" t="s">
        <v>3782</v>
      </c>
      <c r="R1115" s="2" t="s">
        <v>119</v>
      </c>
      <c r="S1115" s="2"/>
      <c r="T1115" s="2"/>
      <c r="U1115" s="2" t="s">
        <v>127</v>
      </c>
      <c r="V1115" s="2" t="s">
        <v>129</v>
      </c>
      <c r="W1115" s="2" t="s">
        <v>3028</v>
      </c>
      <c r="X1115" s="2" t="s">
        <v>3028</v>
      </c>
      <c r="Y1115" s="2" t="s">
        <v>133</v>
      </c>
      <c r="Z1115" s="2" t="s">
        <v>134</v>
      </c>
      <c r="AA1115" s="2" t="s">
        <v>3810</v>
      </c>
      <c r="AB1115" s="2"/>
      <c r="AC1115" s="2" t="s">
        <v>3028</v>
      </c>
      <c r="AD1115" s="2"/>
      <c r="AE1115" s="2" t="s">
        <v>3028</v>
      </c>
      <c r="AF1115" s="2">
        <v>0</v>
      </c>
      <c r="AG1115" s="2">
        <v>0</v>
      </c>
      <c r="AI1115" s="2" t="s">
        <v>166</v>
      </c>
      <c r="AJ1115" s="2">
        <v>1171</v>
      </c>
      <c r="AK1115" s="3">
        <v>1899</v>
      </c>
      <c r="AL1115" s="8" t="s">
        <v>4035</v>
      </c>
      <c r="AM1115" s="59">
        <f t="shared" ref="AM1115:AM1178" si="197">AK1115</f>
        <v>1899</v>
      </c>
      <c r="AN1115" s="14" t="s">
        <v>3028</v>
      </c>
      <c r="AO1115" s="14" t="s">
        <v>3028</v>
      </c>
      <c r="AP1115" s="14" t="s">
        <v>3028</v>
      </c>
      <c r="AQ1115" s="2">
        <v>2020</v>
      </c>
      <c r="AR1115" s="72">
        <f t="shared" si="193"/>
        <v>124</v>
      </c>
      <c r="AS1115" s="69">
        <v>20210331</v>
      </c>
      <c r="AT1115" s="2" t="s">
        <v>185</v>
      </c>
      <c r="AU1115" s="72">
        <v>3195659</v>
      </c>
      <c r="AV1115" s="72">
        <v>0</v>
      </c>
      <c r="AW1115" s="71">
        <f t="shared" si="196"/>
        <v>3195659</v>
      </c>
      <c r="AX1115" s="71">
        <f t="shared" si="187"/>
        <v>0</v>
      </c>
      <c r="AY1115" s="71">
        <f t="shared" si="188"/>
        <v>0</v>
      </c>
      <c r="AZ1115" s="71">
        <f t="shared" si="189"/>
        <v>3195659</v>
      </c>
      <c r="BA1115" s="71">
        <f t="shared" si="190"/>
        <v>0</v>
      </c>
      <c r="BB1115" s="71">
        <f t="shared" si="191"/>
        <v>0</v>
      </c>
      <c r="BC1115" s="71">
        <f t="shared" si="192"/>
        <v>0</v>
      </c>
      <c r="BD1115" s="71">
        <f t="shared" si="194"/>
        <v>0</v>
      </c>
      <c r="BE1115" s="71">
        <f t="shared" si="195"/>
        <v>3195659</v>
      </c>
      <c r="BF1115" s="72"/>
      <c r="BG1115" s="3" t="s">
        <v>174</v>
      </c>
      <c r="BH1115" s="2" t="s">
        <v>3805</v>
      </c>
      <c r="BI1115" s="6" t="s">
        <v>3028</v>
      </c>
      <c r="BJ1115" s="6">
        <v>0</v>
      </c>
      <c r="BK1115" s="6">
        <v>0</v>
      </c>
      <c r="BL1115" s="7" t="s">
        <v>3028</v>
      </c>
    </row>
    <row r="1116" spans="2:64" x14ac:dyDescent="0.4">
      <c r="B1116" s="2" t="s">
        <v>2904</v>
      </c>
      <c r="C1116" s="3" t="s">
        <v>180</v>
      </c>
      <c r="D1116" s="2" t="s">
        <v>2905</v>
      </c>
      <c r="E1116" s="3" t="s">
        <v>3028</v>
      </c>
      <c r="F1116" s="2" t="s">
        <v>3028</v>
      </c>
      <c r="G1116" s="2" t="s">
        <v>3705</v>
      </c>
      <c r="H1116" s="3" t="s">
        <v>3028</v>
      </c>
      <c r="I1116" s="2" t="s">
        <v>3028</v>
      </c>
      <c r="J1116" s="2" t="s">
        <v>3028</v>
      </c>
      <c r="K1116" s="3" t="s">
        <v>80</v>
      </c>
      <c r="L1116" s="2" t="s">
        <v>79</v>
      </c>
      <c r="M1116" s="2" t="s">
        <v>4657</v>
      </c>
      <c r="O1116" s="3" t="s">
        <v>59</v>
      </c>
      <c r="P1116" s="2" t="s">
        <v>89</v>
      </c>
      <c r="Q1116" s="3" t="s">
        <v>3782</v>
      </c>
      <c r="R1116" s="2" t="s">
        <v>119</v>
      </c>
      <c r="S1116" s="2"/>
      <c r="T1116" s="2"/>
      <c r="U1116" s="2" t="s">
        <v>127</v>
      </c>
      <c r="V1116" s="2" t="s">
        <v>129</v>
      </c>
      <c r="W1116" s="2" t="s">
        <v>3028</v>
      </c>
      <c r="X1116" s="2" t="s">
        <v>3028</v>
      </c>
      <c r="Y1116" s="2" t="s">
        <v>133</v>
      </c>
      <c r="Z1116" s="2" t="s">
        <v>134</v>
      </c>
      <c r="AA1116" s="2" t="s">
        <v>3810</v>
      </c>
      <c r="AB1116" s="2"/>
      <c r="AC1116" s="2" t="s">
        <v>3028</v>
      </c>
      <c r="AD1116" s="2"/>
      <c r="AE1116" s="2" t="s">
        <v>3028</v>
      </c>
      <c r="AF1116" s="2">
        <v>0</v>
      </c>
      <c r="AG1116" s="2">
        <v>0</v>
      </c>
      <c r="AI1116" s="2" t="s">
        <v>166</v>
      </c>
      <c r="AJ1116" s="2">
        <v>80</v>
      </c>
      <c r="AK1116" s="3">
        <v>1899</v>
      </c>
      <c r="AL1116" s="8" t="s">
        <v>4035</v>
      </c>
      <c r="AM1116" s="59">
        <f t="shared" si="197"/>
        <v>1899</v>
      </c>
      <c r="AN1116" s="14" t="s">
        <v>3028</v>
      </c>
      <c r="AO1116" s="14" t="s">
        <v>3028</v>
      </c>
      <c r="AP1116" s="14" t="s">
        <v>3028</v>
      </c>
      <c r="AQ1116" s="2">
        <v>2020</v>
      </c>
      <c r="AR1116" s="72">
        <f t="shared" si="193"/>
        <v>124</v>
      </c>
      <c r="AS1116" s="69">
        <v>20210331</v>
      </c>
      <c r="AT1116" s="2" t="s">
        <v>185</v>
      </c>
      <c r="AU1116" s="72">
        <v>218320</v>
      </c>
      <c r="AV1116" s="72">
        <v>0</v>
      </c>
      <c r="AW1116" s="71">
        <f t="shared" si="196"/>
        <v>218320</v>
      </c>
      <c r="AX1116" s="71">
        <f t="shared" si="187"/>
        <v>0</v>
      </c>
      <c r="AY1116" s="71">
        <f t="shared" si="188"/>
        <v>0</v>
      </c>
      <c r="AZ1116" s="71">
        <f t="shared" si="189"/>
        <v>218320</v>
      </c>
      <c r="BA1116" s="71">
        <f t="shared" si="190"/>
        <v>0</v>
      </c>
      <c r="BB1116" s="71">
        <f t="shared" si="191"/>
        <v>0</v>
      </c>
      <c r="BC1116" s="71">
        <f t="shared" si="192"/>
        <v>0</v>
      </c>
      <c r="BD1116" s="71">
        <f t="shared" si="194"/>
        <v>0</v>
      </c>
      <c r="BE1116" s="71">
        <f t="shared" si="195"/>
        <v>218320</v>
      </c>
      <c r="BF1116" s="72"/>
      <c r="BG1116" s="3" t="s">
        <v>174</v>
      </c>
      <c r="BH1116" s="2" t="s">
        <v>3805</v>
      </c>
      <c r="BI1116" s="6" t="s">
        <v>3028</v>
      </c>
      <c r="BJ1116" s="6">
        <v>0</v>
      </c>
      <c r="BK1116" s="6">
        <v>0</v>
      </c>
      <c r="BL1116" s="7" t="s">
        <v>3028</v>
      </c>
    </row>
    <row r="1117" spans="2:64" x14ac:dyDescent="0.4">
      <c r="B1117" s="2" t="s">
        <v>2906</v>
      </c>
      <c r="C1117" s="3" t="s">
        <v>180</v>
      </c>
      <c r="D1117" s="2" t="s">
        <v>2907</v>
      </c>
      <c r="E1117" s="3" t="s">
        <v>3028</v>
      </c>
      <c r="F1117" s="2" t="s">
        <v>3028</v>
      </c>
      <c r="G1117" s="2" t="s">
        <v>3706</v>
      </c>
      <c r="H1117" s="3" t="s">
        <v>3028</v>
      </c>
      <c r="I1117" s="2" t="s">
        <v>3028</v>
      </c>
      <c r="J1117" s="2" t="s">
        <v>3028</v>
      </c>
      <c r="K1117" s="3" t="s">
        <v>80</v>
      </c>
      <c r="L1117" s="2" t="s">
        <v>79</v>
      </c>
      <c r="M1117" s="2" t="s">
        <v>4657</v>
      </c>
      <c r="O1117" s="3" t="s">
        <v>59</v>
      </c>
      <c r="P1117" s="2" t="s">
        <v>89</v>
      </c>
      <c r="Q1117" s="3" t="s">
        <v>3782</v>
      </c>
      <c r="R1117" s="2" t="s">
        <v>119</v>
      </c>
      <c r="S1117" s="2"/>
      <c r="T1117" s="2"/>
      <c r="U1117" s="2" t="s">
        <v>127</v>
      </c>
      <c r="V1117" s="2" t="s">
        <v>129</v>
      </c>
      <c r="W1117" s="2" t="s">
        <v>3028</v>
      </c>
      <c r="X1117" s="2" t="s">
        <v>3028</v>
      </c>
      <c r="Y1117" s="2" t="s">
        <v>133</v>
      </c>
      <c r="Z1117" s="2" t="s">
        <v>134</v>
      </c>
      <c r="AA1117" s="2" t="s">
        <v>3810</v>
      </c>
      <c r="AB1117" s="2"/>
      <c r="AC1117" s="2" t="s">
        <v>3028</v>
      </c>
      <c r="AD1117" s="2"/>
      <c r="AE1117" s="2" t="s">
        <v>3028</v>
      </c>
      <c r="AF1117" s="2">
        <v>0</v>
      </c>
      <c r="AG1117" s="2">
        <v>0</v>
      </c>
      <c r="AI1117" s="2" t="s">
        <v>166</v>
      </c>
      <c r="AJ1117" s="2">
        <v>397</v>
      </c>
      <c r="AK1117" s="3">
        <v>1899</v>
      </c>
      <c r="AL1117" s="8" t="s">
        <v>4035</v>
      </c>
      <c r="AM1117" s="59">
        <f t="shared" si="197"/>
        <v>1899</v>
      </c>
      <c r="AN1117" s="14" t="s">
        <v>3028</v>
      </c>
      <c r="AO1117" s="14" t="s">
        <v>3028</v>
      </c>
      <c r="AP1117" s="14" t="s">
        <v>3028</v>
      </c>
      <c r="AQ1117" s="2">
        <v>2020</v>
      </c>
      <c r="AR1117" s="72">
        <f t="shared" si="193"/>
        <v>124</v>
      </c>
      <c r="AS1117" s="69">
        <v>20210331</v>
      </c>
      <c r="AT1117" s="2" t="s">
        <v>185</v>
      </c>
      <c r="AU1117" s="72">
        <v>16674</v>
      </c>
      <c r="AV1117" s="72">
        <v>0</v>
      </c>
      <c r="AW1117" s="71">
        <f t="shared" si="196"/>
        <v>16674</v>
      </c>
      <c r="AX1117" s="71">
        <f t="shared" si="187"/>
        <v>0</v>
      </c>
      <c r="AY1117" s="71">
        <f t="shared" si="188"/>
        <v>0</v>
      </c>
      <c r="AZ1117" s="71">
        <f t="shared" si="189"/>
        <v>16674</v>
      </c>
      <c r="BA1117" s="71">
        <f t="shared" si="190"/>
        <v>0</v>
      </c>
      <c r="BB1117" s="71">
        <f t="shared" si="191"/>
        <v>0</v>
      </c>
      <c r="BC1117" s="71">
        <f t="shared" si="192"/>
        <v>0</v>
      </c>
      <c r="BD1117" s="71">
        <f t="shared" si="194"/>
        <v>0</v>
      </c>
      <c r="BE1117" s="71">
        <f t="shared" si="195"/>
        <v>16674</v>
      </c>
      <c r="BF1117" s="72"/>
      <c r="BG1117" s="3" t="s">
        <v>174</v>
      </c>
      <c r="BH1117" s="2" t="s">
        <v>3805</v>
      </c>
      <c r="BI1117" s="6" t="s">
        <v>3028</v>
      </c>
      <c r="BJ1117" s="6">
        <v>0</v>
      </c>
      <c r="BK1117" s="6">
        <v>0</v>
      </c>
      <c r="BL1117" s="7" t="s">
        <v>3028</v>
      </c>
    </row>
    <row r="1118" spans="2:64" x14ac:dyDescent="0.4">
      <c r="B1118" s="2" t="s">
        <v>2908</v>
      </c>
      <c r="C1118" s="3" t="s">
        <v>180</v>
      </c>
      <c r="D1118" s="2" t="s">
        <v>2909</v>
      </c>
      <c r="E1118" s="3" t="s">
        <v>3028</v>
      </c>
      <c r="F1118" s="2" t="s">
        <v>3028</v>
      </c>
      <c r="G1118" s="2" t="s">
        <v>3707</v>
      </c>
      <c r="H1118" s="3" t="s">
        <v>3028</v>
      </c>
      <c r="I1118" s="2" t="s">
        <v>3028</v>
      </c>
      <c r="J1118" s="2" t="s">
        <v>3028</v>
      </c>
      <c r="K1118" s="3" t="s">
        <v>80</v>
      </c>
      <c r="L1118" s="2" t="s">
        <v>79</v>
      </c>
      <c r="M1118" s="2" t="s">
        <v>4657</v>
      </c>
      <c r="O1118" s="3" t="s">
        <v>59</v>
      </c>
      <c r="P1118" s="2" t="s">
        <v>89</v>
      </c>
      <c r="Q1118" s="3" t="s">
        <v>3782</v>
      </c>
      <c r="R1118" s="2" t="s">
        <v>119</v>
      </c>
      <c r="S1118" s="2"/>
      <c r="T1118" s="2"/>
      <c r="U1118" s="2" t="s">
        <v>127</v>
      </c>
      <c r="V1118" s="2" t="s">
        <v>129</v>
      </c>
      <c r="W1118" s="2" t="s">
        <v>3028</v>
      </c>
      <c r="X1118" s="2" t="s">
        <v>3028</v>
      </c>
      <c r="Y1118" s="2" t="s">
        <v>133</v>
      </c>
      <c r="Z1118" s="2" t="s">
        <v>134</v>
      </c>
      <c r="AA1118" s="2" t="s">
        <v>3810</v>
      </c>
      <c r="AB1118" s="2"/>
      <c r="AC1118" s="2" t="s">
        <v>3028</v>
      </c>
      <c r="AD1118" s="2"/>
      <c r="AE1118" s="2" t="s">
        <v>3028</v>
      </c>
      <c r="AF1118" s="2">
        <v>0</v>
      </c>
      <c r="AG1118" s="2">
        <v>0</v>
      </c>
      <c r="AI1118" s="2" t="s">
        <v>166</v>
      </c>
      <c r="AJ1118" s="2">
        <v>50</v>
      </c>
      <c r="AK1118" s="3">
        <v>1899</v>
      </c>
      <c r="AL1118" s="8" t="s">
        <v>4035</v>
      </c>
      <c r="AM1118" s="59">
        <f t="shared" si="197"/>
        <v>1899</v>
      </c>
      <c r="AN1118" s="14" t="s">
        <v>3028</v>
      </c>
      <c r="AO1118" s="14" t="s">
        <v>3028</v>
      </c>
      <c r="AP1118" s="14" t="s">
        <v>3028</v>
      </c>
      <c r="AQ1118" s="2">
        <v>2020</v>
      </c>
      <c r="AR1118" s="72">
        <f t="shared" si="193"/>
        <v>124</v>
      </c>
      <c r="AS1118" s="69">
        <v>20210331</v>
      </c>
      <c r="AT1118" s="2" t="s">
        <v>185</v>
      </c>
      <c r="AU1118" s="72">
        <v>136450</v>
      </c>
      <c r="AV1118" s="72">
        <v>0</v>
      </c>
      <c r="AW1118" s="71">
        <f t="shared" si="196"/>
        <v>136450</v>
      </c>
      <c r="AX1118" s="71">
        <f t="shared" si="187"/>
        <v>0</v>
      </c>
      <c r="AY1118" s="71">
        <f t="shared" si="188"/>
        <v>0</v>
      </c>
      <c r="AZ1118" s="71">
        <f t="shared" si="189"/>
        <v>136450</v>
      </c>
      <c r="BA1118" s="71">
        <f t="shared" si="190"/>
        <v>0</v>
      </c>
      <c r="BB1118" s="71">
        <f t="shared" si="191"/>
        <v>0</v>
      </c>
      <c r="BC1118" s="71">
        <f t="shared" si="192"/>
        <v>0</v>
      </c>
      <c r="BD1118" s="71">
        <f t="shared" si="194"/>
        <v>0</v>
      </c>
      <c r="BE1118" s="71">
        <f t="shared" si="195"/>
        <v>136450</v>
      </c>
      <c r="BF1118" s="72"/>
      <c r="BG1118" s="3" t="s">
        <v>174</v>
      </c>
      <c r="BH1118" s="2" t="s">
        <v>3805</v>
      </c>
      <c r="BI1118" s="6" t="s">
        <v>3028</v>
      </c>
      <c r="BJ1118" s="6">
        <v>0</v>
      </c>
      <c r="BK1118" s="6">
        <v>0</v>
      </c>
      <c r="BL1118" s="7" t="s">
        <v>3028</v>
      </c>
    </row>
    <row r="1119" spans="2:64" x14ac:dyDescent="0.4">
      <c r="B1119" s="2" t="s">
        <v>2910</v>
      </c>
      <c r="C1119" s="3" t="s">
        <v>180</v>
      </c>
      <c r="D1119" s="2" t="s">
        <v>2909</v>
      </c>
      <c r="E1119" s="3" t="s">
        <v>3028</v>
      </c>
      <c r="F1119" s="2" t="s">
        <v>3028</v>
      </c>
      <c r="G1119" s="2" t="s">
        <v>3708</v>
      </c>
      <c r="H1119" s="3" t="s">
        <v>3028</v>
      </c>
      <c r="I1119" s="2" t="s">
        <v>3028</v>
      </c>
      <c r="J1119" s="2" t="s">
        <v>3028</v>
      </c>
      <c r="K1119" s="3" t="s">
        <v>80</v>
      </c>
      <c r="L1119" s="2" t="s">
        <v>79</v>
      </c>
      <c r="M1119" s="2" t="s">
        <v>4657</v>
      </c>
      <c r="O1119" s="3" t="s">
        <v>59</v>
      </c>
      <c r="P1119" s="2" t="s">
        <v>89</v>
      </c>
      <c r="Q1119" s="3" t="s">
        <v>3782</v>
      </c>
      <c r="R1119" s="2" t="s">
        <v>119</v>
      </c>
      <c r="S1119" s="2"/>
      <c r="T1119" s="2"/>
      <c r="U1119" s="2" t="s">
        <v>127</v>
      </c>
      <c r="V1119" s="2" t="s">
        <v>129</v>
      </c>
      <c r="W1119" s="2" t="s">
        <v>3028</v>
      </c>
      <c r="X1119" s="2" t="s">
        <v>3028</v>
      </c>
      <c r="Y1119" s="2" t="s">
        <v>133</v>
      </c>
      <c r="Z1119" s="2" t="s">
        <v>134</v>
      </c>
      <c r="AA1119" s="2" t="s">
        <v>3810</v>
      </c>
      <c r="AB1119" s="2"/>
      <c r="AC1119" s="2" t="s">
        <v>3028</v>
      </c>
      <c r="AD1119" s="2"/>
      <c r="AE1119" s="2" t="s">
        <v>3028</v>
      </c>
      <c r="AF1119" s="2">
        <v>0</v>
      </c>
      <c r="AG1119" s="2">
        <v>0</v>
      </c>
      <c r="AI1119" s="2" t="s">
        <v>166</v>
      </c>
      <c r="AJ1119" s="2">
        <v>445</v>
      </c>
      <c r="AK1119" s="3">
        <v>1899</v>
      </c>
      <c r="AL1119" s="8" t="s">
        <v>4035</v>
      </c>
      <c r="AM1119" s="59">
        <f t="shared" si="197"/>
        <v>1899</v>
      </c>
      <c r="AN1119" s="14" t="s">
        <v>3028</v>
      </c>
      <c r="AO1119" s="14" t="s">
        <v>3028</v>
      </c>
      <c r="AP1119" s="14" t="s">
        <v>3028</v>
      </c>
      <c r="AQ1119" s="2">
        <v>2020</v>
      </c>
      <c r="AR1119" s="72">
        <f t="shared" si="193"/>
        <v>124</v>
      </c>
      <c r="AS1119" s="69">
        <v>20210331</v>
      </c>
      <c r="AT1119" s="2" t="s">
        <v>185</v>
      </c>
      <c r="AU1119" s="72">
        <v>1214405</v>
      </c>
      <c r="AV1119" s="72">
        <v>0</v>
      </c>
      <c r="AW1119" s="71">
        <f t="shared" si="196"/>
        <v>1214405</v>
      </c>
      <c r="AX1119" s="71">
        <f t="shared" si="187"/>
        <v>0</v>
      </c>
      <c r="AY1119" s="71">
        <f t="shared" si="188"/>
        <v>0</v>
      </c>
      <c r="AZ1119" s="71">
        <f t="shared" si="189"/>
        <v>1214405</v>
      </c>
      <c r="BA1119" s="71">
        <f t="shared" si="190"/>
        <v>0</v>
      </c>
      <c r="BB1119" s="71">
        <f t="shared" si="191"/>
        <v>0</v>
      </c>
      <c r="BC1119" s="71">
        <f t="shared" si="192"/>
        <v>0</v>
      </c>
      <c r="BD1119" s="71">
        <f t="shared" si="194"/>
        <v>0</v>
      </c>
      <c r="BE1119" s="71">
        <f t="shared" si="195"/>
        <v>1214405</v>
      </c>
      <c r="BF1119" s="72"/>
      <c r="BG1119" s="3" t="s">
        <v>174</v>
      </c>
      <c r="BH1119" s="2" t="s">
        <v>3805</v>
      </c>
      <c r="BI1119" s="6" t="s">
        <v>3028</v>
      </c>
      <c r="BJ1119" s="6">
        <v>0</v>
      </c>
      <c r="BK1119" s="6">
        <v>0</v>
      </c>
      <c r="BL1119" s="7" t="s">
        <v>3028</v>
      </c>
    </row>
    <row r="1120" spans="2:64" x14ac:dyDescent="0.4">
      <c r="B1120" s="2" t="s">
        <v>2911</v>
      </c>
      <c r="C1120" s="3" t="s">
        <v>180</v>
      </c>
      <c r="D1120" s="2" t="s">
        <v>2912</v>
      </c>
      <c r="E1120" s="3" t="s">
        <v>3028</v>
      </c>
      <c r="F1120" s="2" t="s">
        <v>3028</v>
      </c>
      <c r="G1120" s="2" t="s">
        <v>3709</v>
      </c>
      <c r="H1120" s="3" t="s">
        <v>3028</v>
      </c>
      <c r="I1120" s="2" t="s">
        <v>3028</v>
      </c>
      <c r="J1120" s="2" t="s">
        <v>3028</v>
      </c>
      <c r="K1120" s="3" t="s">
        <v>80</v>
      </c>
      <c r="L1120" s="2" t="s">
        <v>79</v>
      </c>
      <c r="M1120" s="2" t="s">
        <v>4657</v>
      </c>
      <c r="O1120" s="3" t="s">
        <v>59</v>
      </c>
      <c r="P1120" s="2" t="s">
        <v>89</v>
      </c>
      <c r="Q1120" s="3" t="s">
        <v>3782</v>
      </c>
      <c r="R1120" s="2" t="s">
        <v>119</v>
      </c>
      <c r="S1120" s="2"/>
      <c r="T1120" s="2"/>
      <c r="U1120" s="2" t="s">
        <v>127</v>
      </c>
      <c r="V1120" s="2" t="s">
        <v>129</v>
      </c>
      <c r="W1120" s="2" t="s">
        <v>3028</v>
      </c>
      <c r="X1120" s="2" t="s">
        <v>3028</v>
      </c>
      <c r="Y1120" s="2" t="s">
        <v>133</v>
      </c>
      <c r="Z1120" s="2" t="s">
        <v>134</v>
      </c>
      <c r="AA1120" s="2" t="s">
        <v>3810</v>
      </c>
      <c r="AB1120" s="2"/>
      <c r="AC1120" s="2" t="s">
        <v>3028</v>
      </c>
      <c r="AD1120" s="2"/>
      <c r="AE1120" s="2" t="s">
        <v>3028</v>
      </c>
      <c r="AF1120" s="2">
        <v>0</v>
      </c>
      <c r="AG1120" s="2">
        <v>0</v>
      </c>
      <c r="AI1120" s="2" t="s">
        <v>166</v>
      </c>
      <c r="AJ1120" s="2">
        <v>56</v>
      </c>
      <c r="AK1120" s="3">
        <v>1899</v>
      </c>
      <c r="AL1120" s="8" t="s">
        <v>4035</v>
      </c>
      <c r="AM1120" s="59">
        <f t="shared" si="197"/>
        <v>1899</v>
      </c>
      <c r="AN1120" s="14" t="s">
        <v>3028</v>
      </c>
      <c r="AO1120" s="14" t="s">
        <v>3028</v>
      </c>
      <c r="AP1120" s="14" t="s">
        <v>3028</v>
      </c>
      <c r="AQ1120" s="2">
        <v>2020</v>
      </c>
      <c r="AR1120" s="72">
        <f t="shared" si="193"/>
        <v>124</v>
      </c>
      <c r="AS1120" s="69">
        <v>20210331</v>
      </c>
      <c r="AT1120" s="2" t="s">
        <v>185</v>
      </c>
      <c r="AU1120" s="72">
        <v>152824</v>
      </c>
      <c r="AV1120" s="72">
        <v>0</v>
      </c>
      <c r="AW1120" s="71">
        <f t="shared" si="196"/>
        <v>152824</v>
      </c>
      <c r="AX1120" s="71">
        <f t="shared" si="187"/>
        <v>0</v>
      </c>
      <c r="AY1120" s="71">
        <f t="shared" si="188"/>
        <v>0</v>
      </c>
      <c r="AZ1120" s="71">
        <f t="shared" si="189"/>
        <v>152824</v>
      </c>
      <c r="BA1120" s="71">
        <f t="shared" si="190"/>
        <v>0</v>
      </c>
      <c r="BB1120" s="71">
        <f t="shared" si="191"/>
        <v>0</v>
      </c>
      <c r="BC1120" s="71">
        <f t="shared" si="192"/>
        <v>0</v>
      </c>
      <c r="BD1120" s="71">
        <f t="shared" si="194"/>
        <v>0</v>
      </c>
      <c r="BE1120" s="71">
        <f t="shared" si="195"/>
        <v>152824</v>
      </c>
      <c r="BF1120" s="72"/>
      <c r="BG1120" s="3" t="s">
        <v>174</v>
      </c>
      <c r="BH1120" s="2" t="s">
        <v>3805</v>
      </c>
      <c r="BI1120" s="6" t="s">
        <v>3028</v>
      </c>
      <c r="BJ1120" s="6">
        <v>0</v>
      </c>
      <c r="BK1120" s="6">
        <v>0</v>
      </c>
      <c r="BL1120" s="7" t="s">
        <v>3028</v>
      </c>
    </row>
    <row r="1121" spans="2:64" x14ac:dyDescent="0.4">
      <c r="B1121" s="2" t="s">
        <v>2913</v>
      </c>
      <c r="C1121" s="3" t="s">
        <v>180</v>
      </c>
      <c r="D1121" s="2" t="s">
        <v>2912</v>
      </c>
      <c r="E1121" s="3" t="s">
        <v>3028</v>
      </c>
      <c r="F1121" s="2" t="s">
        <v>3028</v>
      </c>
      <c r="G1121" s="2" t="s">
        <v>3710</v>
      </c>
      <c r="H1121" s="3" t="s">
        <v>3028</v>
      </c>
      <c r="I1121" s="2" t="s">
        <v>3028</v>
      </c>
      <c r="J1121" s="2" t="s">
        <v>3028</v>
      </c>
      <c r="K1121" s="3" t="s">
        <v>80</v>
      </c>
      <c r="L1121" s="2" t="s">
        <v>79</v>
      </c>
      <c r="M1121" s="2" t="s">
        <v>4657</v>
      </c>
      <c r="O1121" s="3" t="s">
        <v>59</v>
      </c>
      <c r="P1121" s="2" t="s">
        <v>89</v>
      </c>
      <c r="Q1121" s="3" t="s">
        <v>3782</v>
      </c>
      <c r="R1121" s="2" t="s">
        <v>119</v>
      </c>
      <c r="S1121" s="2"/>
      <c r="T1121" s="2"/>
      <c r="U1121" s="2" t="s">
        <v>127</v>
      </c>
      <c r="V1121" s="2" t="s">
        <v>129</v>
      </c>
      <c r="W1121" s="2" t="s">
        <v>3028</v>
      </c>
      <c r="X1121" s="2" t="s">
        <v>3028</v>
      </c>
      <c r="Y1121" s="2" t="s">
        <v>133</v>
      </c>
      <c r="Z1121" s="2" t="s">
        <v>134</v>
      </c>
      <c r="AA1121" s="2" t="s">
        <v>3810</v>
      </c>
      <c r="AB1121" s="2"/>
      <c r="AC1121" s="2" t="s">
        <v>3028</v>
      </c>
      <c r="AD1121" s="2"/>
      <c r="AE1121" s="2" t="s">
        <v>3028</v>
      </c>
      <c r="AF1121" s="2">
        <v>0</v>
      </c>
      <c r="AG1121" s="2">
        <v>0</v>
      </c>
      <c r="AI1121" s="2" t="s">
        <v>166</v>
      </c>
      <c r="AJ1121" s="2">
        <v>452.07</v>
      </c>
      <c r="AK1121" s="3">
        <v>1899</v>
      </c>
      <c r="AL1121" s="8" t="s">
        <v>4035</v>
      </c>
      <c r="AM1121" s="59">
        <f t="shared" si="197"/>
        <v>1899</v>
      </c>
      <c r="AN1121" s="14" t="s">
        <v>3028</v>
      </c>
      <c r="AO1121" s="14" t="s">
        <v>3028</v>
      </c>
      <c r="AP1121" s="14" t="s">
        <v>3028</v>
      </c>
      <c r="AQ1121" s="2">
        <v>2020</v>
      </c>
      <c r="AR1121" s="72">
        <f t="shared" si="193"/>
        <v>124</v>
      </c>
      <c r="AS1121" s="69">
        <v>20210331</v>
      </c>
      <c r="AT1121" s="2" t="s">
        <v>185</v>
      </c>
      <c r="AU1121" s="72">
        <v>1233699</v>
      </c>
      <c r="AV1121" s="72">
        <v>0</v>
      </c>
      <c r="AW1121" s="71">
        <f t="shared" si="196"/>
        <v>1233699</v>
      </c>
      <c r="AX1121" s="71">
        <f t="shared" si="187"/>
        <v>0</v>
      </c>
      <c r="AY1121" s="71">
        <f t="shared" si="188"/>
        <v>0</v>
      </c>
      <c r="AZ1121" s="71">
        <f t="shared" si="189"/>
        <v>1233699</v>
      </c>
      <c r="BA1121" s="71">
        <f t="shared" si="190"/>
        <v>0</v>
      </c>
      <c r="BB1121" s="71">
        <f t="shared" si="191"/>
        <v>0</v>
      </c>
      <c r="BC1121" s="71">
        <f t="shared" si="192"/>
        <v>0</v>
      </c>
      <c r="BD1121" s="71">
        <f t="shared" si="194"/>
        <v>0</v>
      </c>
      <c r="BE1121" s="71">
        <f t="shared" si="195"/>
        <v>1233699</v>
      </c>
      <c r="BF1121" s="72"/>
      <c r="BG1121" s="3" t="s">
        <v>174</v>
      </c>
      <c r="BH1121" s="2" t="s">
        <v>3805</v>
      </c>
      <c r="BI1121" s="6" t="s">
        <v>3028</v>
      </c>
      <c r="BJ1121" s="6">
        <v>0</v>
      </c>
      <c r="BK1121" s="6">
        <v>0</v>
      </c>
      <c r="BL1121" s="7" t="s">
        <v>3028</v>
      </c>
    </row>
    <row r="1122" spans="2:64" x14ac:dyDescent="0.4">
      <c r="B1122" s="2" t="s">
        <v>2914</v>
      </c>
      <c r="C1122" s="3" t="s">
        <v>180</v>
      </c>
      <c r="D1122" s="2" t="s">
        <v>2912</v>
      </c>
      <c r="E1122" s="3" t="s">
        <v>3028</v>
      </c>
      <c r="F1122" s="2" t="s">
        <v>3028</v>
      </c>
      <c r="G1122" s="2" t="s">
        <v>3711</v>
      </c>
      <c r="H1122" s="3" t="s">
        <v>3028</v>
      </c>
      <c r="I1122" s="2" t="s">
        <v>3028</v>
      </c>
      <c r="J1122" s="2" t="s">
        <v>3028</v>
      </c>
      <c r="K1122" s="3" t="s">
        <v>80</v>
      </c>
      <c r="L1122" s="2" t="s">
        <v>79</v>
      </c>
      <c r="M1122" s="2" t="s">
        <v>4657</v>
      </c>
      <c r="O1122" s="3" t="s">
        <v>59</v>
      </c>
      <c r="P1122" s="2" t="s">
        <v>89</v>
      </c>
      <c r="Q1122" s="3" t="s">
        <v>3782</v>
      </c>
      <c r="R1122" s="2" t="s">
        <v>119</v>
      </c>
      <c r="S1122" s="2"/>
      <c r="T1122" s="2"/>
      <c r="U1122" s="2" t="s">
        <v>127</v>
      </c>
      <c r="V1122" s="2" t="s">
        <v>129</v>
      </c>
      <c r="W1122" s="2" t="s">
        <v>3028</v>
      </c>
      <c r="X1122" s="2" t="s">
        <v>3028</v>
      </c>
      <c r="Y1122" s="2" t="s">
        <v>133</v>
      </c>
      <c r="Z1122" s="2" t="s">
        <v>134</v>
      </c>
      <c r="AA1122" s="2" t="s">
        <v>3810</v>
      </c>
      <c r="AB1122" s="2"/>
      <c r="AC1122" s="2" t="s">
        <v>3028</v>
      </c>
      <c r="AD1122" s="2"/>
      <c r="AE1122" s="2" t="s">
        <v>3028</v>
      </c>
      <c r="AF1122" s="2">
        <v>0</v>
      </c>
      <c r="AG1122" s="2">
        <v>0</v>
      </c>
      <c r="AI1122" s="2" t="s">
        <v>166</v>
      </c>
      <c r="AJ1122" s="2">
        <v>40.46</v>
      </c>
      <c r="AK1122" s="3">
        <v>1899</v>
      </c>
      <c r="AL1122" s="8" t="s">
        <v>4035</v>
      </c>
      <c r="AM1122" s="59">
        <f t="shared" si="197"/>
        <v>1899</v>
      </c>
      <c r="AN1122" s="14" t="s">
        <v>3028</v>
      </c>
      <c r="AO1122" s="14" t="s">
        <v>3028</v>
      </c>
      <c r="AP1122" s="14" t="s">
        <v>3028</v>
      </c>
      <c r="AQ1122" s="2">
        <v>2020</v>
      </c>
      <c r="AR1122" s="72">
        <f t="shared" si="193"/>
        <v>124</v>
      </c>
      <c r="AS1122" s="69">
        <v>20210331</v>
      </c>
      <c r="AT1122" s="2" t="s">
        <v>185</v>
      </c>
      <c r="AU1122" s="72">
        <v>110415</v>
      </c>
      <c r="AV1122" s="72">
        <v>0</v>
      </c>
      <c r="AW1122" s="71">
        <f t="shared" si="196"/>
        <v>110415</v>
      </c>
      <c r="AX1122" s="71">
        <f t="shared" si="187"/>
        <v>0</v>
      </c>
      <c r="AY1122" s="71">
        <f t="shared" si="188"/>
        <v>0</v>
      </c>
      <c r="AZ1122" s="71">
        <f t="shared" si="189"/>
        <v>110415</v>
      </c>
      <c r="BA1122" s="71">
        <f t="shared" si="190"/>
        <v>0</v>
      </c>
      <c r="BB1122" s="71">
        <f t="shared" si="191"/>
        <v>0</v>
      </c>
      <c r="BC1122" s="71">
        <f t="shared" si="192"/>
        <v>0</v>
      </c>
      <c r="BD1122" s="71">
        <f t="shared" si="194"/>
        <v>0</v>
      </c>
      <c r="BE1122" s="71">
        <f t="shared" si="195"/>
        <v>110415</v>
      </c>
      <c r="BF1122" s="72"/>
      <c r="BG1122" s="3" t="s">
        <v>174</v>
      </c>
      <c r="BH1122" s="2" t="s">
        <v>3805</v>
      </c>
      <c r="BI1122" s="6" t="s">
        <v>3028</v>
      </c>
      <c r="BJ1122" s="6">
        <v>0</v>
      </c>
      <c r="BK1122" s="6">
        <v>0</v>
      </c>
      <c r="BL1122" s="7" t="s">
        <v>3028</v>
      </c>
    </row>
    <row r="1123" spans="2:64" x14ac:dyDescent="0.4">
      <c r="B1123" s="2" t="s">
        <v>2915</v>
      </c>
      <c r="C1123" s="3" t="s">
        <v>180</v>
      </c>
      <c r="D1123" s="2" t="s">
        <v>2916</v>
      </c>
      <c r="E1123" s="3" t="s">
        <v>3028</v>
      </c>
      <c r="F1123" s="2" t="s">
        <v>3028</v>
      </c>
      <c r="G1123" s="2" t="s">
        <v>3712</v>
      </c>
      <c r="H1123" s="3" t="s">
        <v>3028</v>
      </c>
      <c r="I1123" s="2" t="s">
        <v>3028</v>
      </c>
      <c r="J1123" s="2" t="s">
        <v>3028</v>
      </c>
      <c r="K1123" s="3" t="s">
        <v>80</v>
      </c>
      <c r="L1123" s="2" t="s">
        <v>79</v>
      </c>
      <c r="M1123" s="2" t="s">
        <v>4657</v>
      </c>
      <c r="O1123" s="3" t="s">
        <v>59</v>
      </c>
      <c r="P1123" s="2" t="s">
        <v>89</v>
      </c>
      <c r="Q1123" s="3" t="s">
        <v>3782</v>
      </c>
      <c r="R1123" s="2" t="s">
        <v>119</v>
      </c>
      <c r="S1123" s="2"/>
      <c r="T1123" s="2"/>
      <c r="U1123" s="2" t="s">
        <v>127</v>
      </c>
      <c r="V1123" s="2" t="s">
        <v>129</v>
      </c>
      <c r="W1123" s="2" t="s">
        <v>3028</v>
      </c>
      <c r="X1123" s="2" t="s">
        <v>3028</v>
      </c>
      <c r="Y1123" s="2" t="s">
        <v>133</v>
      </c>
      <c r="Z1123" s="2" t="s">
        <v>134</v>
      </c>
      <c r="AA1123" s="2" t="s">
        <v>3810</v>
      </c>
      <c r="AB1123" s="2"/>
      <c r="AC1123" s="2" t="s">
        <v>3028</v>
      </c>
      <c r="AD1123" s="2"/>
      <c r="AE1123" s="2" t="s">
        <v>3028</v>
      </c>
      <c r="AF1123" s="2">
        <v>0</v>
      </c>
      <c r="AG1123" s="2">
        <v>0</v>
      </c>
      <c r="AI1123" s="2" t="s">
        <v>166</v>
      </c>
      <c r="AJ1123" s="2">
        <v>252.69</v>
      </c>
      <c r="AK1123" s="3">
        <v>1899</v>
      </c>
      <c r="AL1123" s="8" t="s">
        <v>4035</v>
      </c>
      <c r="AM1123" s="59">
        <f t="shared" si="197"/>
        <v>1899</v>
      </c>
      <c r="AN1123" s="14" t="s">
        <v>3028</v>
      </c>
      <c r="AO1123" s="14" t="s">
        <v>3028</v>
      </c>
      <c r="AP1123" s="14" t="s">
        <v>3028</v>
      </c>
      <c r="AQ1123" s="2">
        <v>2020</v>
      </c>
      <c r="AR1123" s="72">
        <f t="shared" si="193"/>
        <v>124</v>
      </c>
      <c r="AS1123" s="69">
        <v>20210331</v>
      </c>
      <c r="AT1123" s="2" t="s">
        <v>185</v>
      </c>
      <c r="AU1123" s="72">
        <v>2676997</v>
      </c>
      <c r="AV1123" s="72">
        <v>0</v>
      </c>
      <c r="AW1123" s="71">
        <f t="shared" si="196"/>
        <v>2676997</v>
      </c>
      <c r="AX1123" s="71">
        <f t="shared" si="187"/>
        <v>0</v>
      </c>
      <c r="AY1123" s="71">
        <f t="shared" si="188"/>
        <v>0</v>
      </c>
      <c r="AZ1123" s="71">
        <f t="shared" si="189"/>
        <v>2676997</v>
      </c>
      <c r="BA1123" s="71">
        <f t="shared" si="190"/>
        <v>0</v>
      </c>
      <c r="BB1123" s="71">
        <f t="shared" si="191"/>
        <v>0</v>
      </c>
      <c r="BC1123" s="71">
        <f t="shared" si="192"/>
        <v>0</v>
      </c>
      <c r="BD1123" s="71">
        <f t="shared" si="194"/>
        <v>0</v>
      </c>
      <c r="BE1123" s="71">
        <f t="shared" si="195"/>
        <v>2676997</v>
      </c>
      <c r="BF1123" s="72"/>
      <c r="BG1123" s="3" t="s">
        <v>174</v>
      </c>
      <c r="BH1123" s="2" t="s">
        <v>3805</v>
      </c>
      <c r="BI1123" s="6" t="s">
        <v>3028</v>
      </c>
      <c r="BJ1123" s="6">
        <v>0</v>
      </c>
      <c r="BK1123" s="6">
        <v>0</v>
      </c>
      <c r="BL1123" s="7" t="s">
        <v>3028</v>
      </c>
    </row>
    <row r="1124" spans="2:64" x14ac:dyDescent="0.4">
      <c r="B1124" s="2" t="s">
        <v>2917</v>
      </c>
      <c r="C1124" s="3" t="s">
        <v>180</v>
      </c>
      <c r="D1124" s="2" t="s">
        <v>2916</v>
      </c>
      <c r="E1124" s="3" t="s">
        <v>3028</v>
      </c>
      <c r="F1124" s="2" t="s">
        <v>3028</v>
      </c>
      <c r="G1124" s="2" t="s">
        <v>3585</v>
      </c>
      <c r="H1124" s="3" t="s">
        <v>3028</v>
      </c>
      <c r="I1124" s="2" t="s">
        <v>3028</v>
      </c>
      <c r="J1124" s="2" t="s">
        <v>3028</v>
      </c>
      <c r="K1124" s="3" t="s">
        <v>80</v>
      </c>
      <c r="L1124" s="2" t="s">
        <v>79</v>
      </c>
      <c r="M1124" s="2" t="s">
        <v>4657</v>
      </c>
      <c r="O1124" s="3" t="s">
        <v>59</v>
      </c>
      <c r="P1124" s="2" t="s">
        <v>89</v>
      </c>
      <c r="Q1124" s="3" t="s">
        <v>3782</v>
      </c>
      <c r="R1124" s="2" t="s">
        <v>119</v>
      </c>
      <c r="S1124" s="2"/>
      <c r="T1124" s="2"/>
      <c r="U1124" s="2" t="s">
        <v>127</v>
      </c>
      <c r="V1124" s="2" t="s">
        <v>129</v>
      </c>
      <c r="W1124" s="2" t="s">
        <v>3028</v>
      </c>
      <c r="X1124" s="2" t="s">
        <v>3028</v>
      </c>
      <c r="Y1124" s="2" t="s">
        <v>133</v>
      </c>
      <c r="Z1124" s="2" t="s">
        <v>134</v>
      </c>
      <c r="AA1124" s="2" t="s">
        <v>3810</v>
      </c>
      <c r="AB1124" s="2"/>
      <c r="AC1124" s="2" t="s">
        <v>3028</v>
      </c>
      <c r="AD1124" s="2"/>
      <c r="AE1124" s="2" t="s">
        <v>3028</v>
      </c>
      <c r="AF1124" s="2">
        <v>0</v>
      </c>
      <c r="AG1124" s="2">
        <v>0</v>
      </c>
      <c r="AI1124" s="2" t="s">
        <v>166</v>
      </c>
      <c r="AJ1124" s="2">
        <v>1017.76</v>
      </c>
      <c r="AK1124" s="3">
        <v>1899</v>
      </c>
      <c r="AL1124" s="8" t="s">
        <v>4035</v>
      </c>
      <c r="AM1124" s="59">
        <f t="shared" si="197"/>
        <v>1899</v>
      </c>
      <c r="AN1124" s="14" t="s">
        <v>3028</v>
      </c>
      <c r="AO1124" s="14" t="s">
        <v>3028</v>
      </c>
      <c r="AP1124" s="14" t="s">
        <v>3028</v>
      </c>
      <c r="AQ1124" s="2">
        <v>2020</v>
      </c>
      <c r="AR1124" s="72">
        <f t="shared" si="193"/>
        <v>124</v>
      </c>
      <c r="AS1124" s="69">
        <v>20210331</v>
      </c>
      <c r="AT1124" s="2" t="s">
        <v>185</v>
      </c>
      <c r="AU1124" s="72">
        <v>10782149</v>
      </c>
      <c r="AV1124" s="72">
        <v>0</v>
      </c>
      <c r="AW1124" s="71">
        <f t="shared" si="196"/>
        <v>10782149</v>
      </c>
      <c r="AX1124" s="71">
        <f t="shared" si="187"/>
        <v>0</v>
      </c>
      <c r="AY1124" s="71">
        <f t="shared" si="188"/>
        <v>0</v>
      </c>
      <c r="AZ1124" s="71">
        <f t="shared" si="189"/>
        <v>10782149</v>
      </c>
      <c r="BA1124" s="71">
        <f t="shared" si="190"/>
        <v>0</v>
      </c>
      <c r="BB1124" s="71">
        <f t="shared" si="191"/>
        <v>0</v>
      </c>
      <c r="BC1124" s="71">
        <f t="shared" si="192"/>
        <v>0</v>
      </c>
      <c r="BD1124" s="71">
        <f t="shared" si="194"/>
        <v>0</v>
      </c>
      <c r="BE1124" s="71">
        <f t="shared" si="195"/>
        <v>10782149</v>
      </c>
      <c r="BF1124" s="72"/>
      <c r="BG1124" s="3" t="s">
        <v>174</v>
      </c>
      <c r="BH1124" s="2" t="s">
        <v>3805</v>
      </c>
      <c r="BI1124" s="6" t="s">
        <v>3028</v>
      </c>
      <c r="BJ1124" s="6">
        <v>0</v>
      </c>
      <c r="BK1124" s="6">
        <v>0</v>
      </c>
      <c r="BL1124" s="7" t="s">
        <v>3028</v>
      </c>
    </row>
    <row r="1125" spans="2:64" x14ac:dyDescent="0.4">
      <c r="B1125" s="2" t="s">
        <v>2918</v>
      </c>
      <c r="C1125" s="3" t="s">
        <v>180</v>
      </c>
      <c r="D1125" s="2" t="s">
        <v>2919</v>
      </c>
      <c r="E1125" s="3" t="s">
        <v>3028</v>
      </c>
      <c r="F1125" s="2" t="s">
        <v>3028</v>
      </c>
      <c r="G1125" s="2" t="s">
        <v>3713</v>
      </c>
      <c r="H1125" s="3" t="s">
        <v>3028</v>
      </c>
      <c r="I1125" s="2" t="s">
        <v>3028</v>
      </c>
      <c r="J1125" s="2" t="s">
        <v>3028</v>
      </c>
      <c r="K1125" s="3" t="s">
        <v>80</v>
      </c>
      <c r="L1125" s="2" t="s">
        <v>79</v>
      </c>
      <c r="M1125" s="2" t="s">
        <v>4657</v>
      </c>
      <c r="O1125" s="3" t="s">
        <v>59</v>
      </c>
      <c r="P1125" s="2" t="s">
        <v>89</v>
      </c>
      <c r="Q1125" s="3" t="s">
        <v>3782</v>
      </c>
      <c r="R1125" s="2" t="s">
        <v>119</v>
      </c>
      <c r="S1125" s="2"/>
      <c r="T1125" s="2"/>
      <c r="U1125" s="2" t="s">
        <v>127</v>
      </c>
      <c r="V1125" s="2" t="s">
        <v>129</v>
      </c>
      <c r="W1125" s="2" t="s">
        <v>3028</v>
      </c>
      <c r="X1125" s="2" t="s">
        <v>3028</v>
      </c>
      <c r="Y1125" s="2" t="s">
        <v>133</v>
      </c>
      <c r="Z1125" s="2" t="s">
        <v>134</v>
      </c>
      <c r="AA1125" s="2" t="s">
        <v>3810</v>
      </c>
      <c r="AB1125" s="2"/>
      <c r="AC1125" s="2" t="s">
        <v>3028</v>
      </c>
      <c r="AD1125" s="2"/>
      <c r="AE1125" s="2" t="s">
        <v>3028</v>
      </c>
      <c r="AF1125" s="2">
        <v>0</v>
      </c>
      <c r="AG1125" s="2">
        <v>0</v>
      </c>
      <c r="AI1125" s="2" t="s">
        <v>166</v>
      </c>
      <c r="AJ1125" s="2">
        <v>271</v>
      </c>
      <c r="AK1125" s="3">
        <v>1899</v>
      </c>
      <c r="AL1125" s="8" t="s">
        <v>4035</v>
      </c>
      <c r="AM1125" s="59">
        <f t="shared" si="197"/>
        <v>1899</v>
      </c>
      <c r="AN1125" s="14" t="s">
        <v>3028</v>
      </c>
      <c r="AO1125" s="14" t="s">
        <v>3028</v>
      </c>
      <c r="AP1125" s="14" t="s">
        <v>3028</v>
      </c>
      <c r="AQ1125" s="2">
        <v>2020</v>
      </c>
      <c r="AR1125" s="72">
        <f t="shared" si="193"/>
        <v>124</v>
      </c>
      <c r="AS1125" s="69">
        <v>20210331</v>
      </c>
      <c r="AT1125" s="2" t="s">
        <v>185</v>
      </c>
      <c r="AU1125" s="72">
        <v>11382</v>
      </c>
      <c r="AV1125" s="72">
        <v>0</v>
      </c>
      <c r="AW1125" s="71">
        <f t="shared" si="196"/>
        <v>11382</v>
      </c>
      <c r="AX1125" s="71">
        <f t="shared" si="187"/>
        <v>0</v>
      </c>
      <c r="AY1125" s="71">
        <f t="shared" si="188"/>
        <v>0</v>
      </c>
      <c r="AZ1125" s="71">
        <f t="shared" si="189"/>
        <v>11382</v>
      </c>
      <c r="BA1125" s="71">
        <f t="shared" si="190"/>
        <v>0</v>
      </c>
      <c r="BB1125" s="71">
        <f t="shared" si="191"/>
        <v>0</v>
      </c>
      <c r="BC1125" s="71">
        <f t="shared" si="192"/>
        <v>0</v>
      </c>
      <c r="BD1125" s="71">
        <f t="shared" si="194"/>
        <v>0</v>
      </c>
      <c r="BE1125" s="71">
        <f t="shared" si="195"/>
        <v>11382</v>
      </c>
      <c r="BF1125" s="72"/>
      <c r="BG1125" s="3" t="s">
        <v>174</v>
      </c>
      <c r="BH1125" s="2" t="s">
        <v>3805</v>
      </c>
      <c r="BI1125" s="6" t="s">
        <v>3028</v>
      </c>
      <c r="BJ1125" s="6">
        <v>0</v>
      </c>
      <c r="BK1125" s="6">
        <v>0</v>
      </c>
      <c r="BL1125" s="7" t="s">
        <v>3028</v>
      </c>
    </row>
    <row r="1126" spans="2:64" x14ac:dyDescent="0.4">
      <c r="B1126" s="2" t="s">
        <v>2920</v>
      </c>
      <c r="C1126" s="3" t="s">
        <v>180</v>
      </c>
      <c r="D1126" s="2" t="s">
        <v>2921</v>
      </c>
      <c r="E1126" s="3" t="s">
        <v>3028</v>
      </c>
      <c r="F1126" s="2" t="s">
        <v>3028</v>
      </c>
      <c r="G1126" s="2" t="s">
        <v>3714</v>
      </c>
      <c r="H1126" s="3" t="s">
        <v>3028</v>
      </c>
      <c r="I1126" s="2" t="s">
        <v>3028</v>
      </c>
      <c r="J1126" s="2" t="s">
        <v>3028</v>
      </c>
      <c r="K1126" s="3" t="s">
        <v>80</v>
      </c>
      <c r="L1126" s="2" t="s">
        <v>79</v>
      </c>
      <c r="M1126" s="2" t="s">
        <v>4657</v>
      </c>
      <c r="O1126" s="3" t="s">
        <v>59</v>
      </c>
      <c r="P1126" s="2" t="s">
        <v>89</v>
      </c>
      <c r="Q1126" s="3" t="s">
        <v>3782</v>
      </c>
      <c r="R1126" s="2" t="s">
        <v>119</v>
      </c>
      <c r="S1126" s="2"/>
      <c r="T1126" s="2"/>
      <c r="U1126" s="2" t="s">
        <v>127</v>
      </c>
      <c r="V1126" s="2" t="s">
        <v>129</v>
      </c>
      <c r="W1126" s="2" t="s">
        <v>3028</v>
      </c>
      <c r="X1126" s="2" t="s">
        <v>3028</v>
      </c>
      <c r="Y1126" s="2" t="s">
        <v>133</v>
      </c>
      <c r="Z1126" s="2" t="s">
        <v>134</v>
      </c>
      <c r="AA1126" s="2" t="s">
        <v>3810</v>
      </c>
      <c r="AB1126" s="2"/>
      <c r="AC1126" s="2" t="s">
        <v>3028</v>
      </c>
      <c r="AD1126" s="2"/>
      <c r="AE1126" s="2" t="s">
        <v>3028</v>
      </c>
      <c r="AF1126" s="2">
        <v>0</v>
      </c>
      <c r="AG1126" s="2">
        <v>0</v>
      </c>
      <c r="AI1126" s="2" t="s">
        <v>166</v>
      </c>
      <c r="AJ1126" s="2">
        <v>190</v>
      </c>
      <c r="AK1126" s="3">
        <v>1899</v>
      </c>
      <c r="AL1126" s="8" t="s">
        <v>4035</v>
      </c>
      <c r="AM1126" s="59">
        <f t="shared" si="197"/>
        <v>1899</v>
      </c>
      <c r="AN1126" s="14" t="s">
        <v>3028</v>
      </c>
      <c r="AO1126" s="14" t="s">
        <v>3028</v>
      </c>
      <c r="AP1126" s="14" t="s">
        <v>3028</v>
      </c>
      <c r="AQ1126" s="2">
        <v>2020</v>
      </c>
      <c r="AR1126" s="72">
        <f t="shared" si="193"/>
        <v>124</v>
      </c>
      <c r="AS1126" s="69">
        <v>20210331</v>
      </c>
      <c r="AT1126" s="2" t="s">
        <v>185</v>
      </c>
      <c r="AU1126" s="72">
        <v>7980</v>
      </c>
      <c r="AV1126" s="72">
        <v>0</v>
      </c>
      <c r="AW1126" s="71">
        <f t="shared" si="196"/>
        <v>7980</v>
      </c>
      <c r="AX1126" s="71">
        <f t="shared" si="187"/>
        <v>0</v>
      </c>
      <c r="AY1126" s="71">
        <f t="shared" si="188"/>
        <v>0</v>
      </c>
      <c r="AZ1126" s="71">
        <f t="shared" si="189"/>
        <v>7980</v>
      </c>
      <c r="BA1126" s="71">
        <f t="shared" si="190"/>
        <v>0</v>
      </c>
      <c r="BB1126" s="71">
        <f t="shared" si="191"/>
        <v>0</v>
      </c>
      <c r="BC1126" s="71">
        <f t="shared" si="192"/>
        <v>0</v>
      </c>
      <c r="BD1126" s="71">
        <f t="shared" si="194"/>
        <v>0</v>
      </c>
      <c r="BE1126" s="71">
        <f t="shared" si="195"/>
        <v>7980</v>
      </c>
      <c r="BF1126" s="72"/>
      <c r="BG1126" s="3" t="s">
        <v>174</v>
      </c>
      <c r="BH1126" s="2" t="s">
        <v>3805</v>
      </c>
      <c r="BI1126" s="6" t="s">
        <v>3028</v>
      </c>
      <c r="BJ1126" s="6">
        <v>0</v>
      </c>
      <c r="BK1126" s="6">
        <v>0</v>
      </c>
      <c r="BL1126" s="7" t="s">
        <v>3028</v>
      </c>
    </row>
    <row r="1127" spans="2:64" x14ac:dyDescent="0.4">
      <c r="B1127" s="2" t="s">
        <v>2924</v>
      </c>
      <c r="C1127" s="3" t="s">
        <v>180</v>
      </c>
      <c r="D1127" s="2" t="s">
        <v>2925</v>
      </c>
      <c r="E1127" s="3" t="s">
        <v>3028</v>
      </c>
      <c r="F1127" s="2" t="s">
        <v>3028</v>
      </c>
      <c r="G1127" s="2" t="s">
        <v>3716</v>
      </c>
      <c r="H1127" s="3" t="s">
        <v>3028</v>
      </c>
      <c r="I1127" s="2" t="s">
        <v>3028</v>
      </c>
      <c r="J1127" s="2" t="s">
        <v>3028</v>
      </c>
      <c r="K1127" s="3" t="s">
        <v>80</v>
      </c>
      <c r="L1127" s="2" t="s">
        <v>79</v>
      </c>
      <c r="M1127" s="2" t="s">
        <v>4657</v>
      </c>
      <c r="O1127" s="3" t="s">
        <v>59</v>
      </c>
      <c r="P1127" s="2" t="s">
        <v>89</v>
      </c>
      <c r="Q1127" s="3" t="s">
        <v>3782</v>
      </c>
      <c r="R1127" s="2" t="s">
        <v>119</v>
      </c>
      <c r="S1127" s="2"/>
      <c r="T1127" s="2"/>
      <c r="U1127" s="2" t="s">
        <v>127</v>
      </c>
      <c r="V1127" s="2" t="s">
        <v>129</v>
      </c>
      <c r="W1127" s="2" t="s">
        <v>3028</v>
      </c>
      <c r="X1127" s="2" t="s">
        <v>3028</v>
      </c>
      <c r="Y1127" s="2" t="s">
        <v>133</v>
      </c>
      <c r="Z1127" s="2" t="s">
        <v>134</v>
      </c>
      <c r="AA1127" s="2" t="s">
        <v>3810</v>
      </c>
      <c r="AB1127" s="2"/>
      <c r="AC1127" s="2" t="s">
        <v>3028</v>
      </c>
      <c r="AD1127" s="2"/>
      <c r="AE1127" s="2" t="s">
        <v>3028</v>
      </c>
      <c r="AF1127" s="2">
        <v>0</v>
      </c>
      <c r="AG1127" s="2">
        <v>0</v>
      </c>
      <c r="AI1127" s="2" t="s">
        <v>166</v>
      </c>
      <c r="AJ1127" s="2">
        <v>135</v>
      </c>
      <c r="AK1127" s="3">
        <v>1899</v>
      </c>
      <c r="AL1127" s="8" t="s">
        <v>4035</v>
      </c>
      <c r="AM1127" s="59">
        <f t="shared" si="197"/>
        <v>1899</v>
      </c>
      <c r="AN1127" s="14" t="s">
        <v>3028</v>
      </c>
      <c r="AO1127" s="14" t="s">
        <v>3028</v>
      </c>
      <c r="AP1127" s="14" t="s">
        <v>3028</v>
      </c>
      <c r="AQ1127" s="2">
        <v>2020</v>
      </c>
      <c r="AR1127" s="72">
        <f t="shared" si="193"/>
        <v>124</v>
      </c>
      <c r="AS1127" s="69">
        <v>20210331</v>
      </c>
      <c r="AT1127" s="2" t="s">
        <v>185</v>
      </c>
      <c r="AU1127" s="72">
        <v>368415</v>
      </c>
      <c r="AV1127" s="72">
        <v>0</v>
      </c>
      <c r="AW1127" s="71">
        <f t="shared" si="196"/>
        <v>368415</v>
      </c>
      <c r="AX1127" s="71">
        <f t="shared" si="187"/>
        <v>0</v>
      </c>
      <c r="AY1127" s="71">
        <f t="shared" si="188"/>
        <v>0</v>
      </c>
      <c r="AZ1127" s="71">
        <f t="shared" si="189"/>
        <v>368415</v>
      </c>
      <c r="BA1127" s="71">
        <f t="shared" si="190"/>
        <v>0</v>
      </c>
      <c r="BB1127" s="71">
        <f t="shared" si="191"/>
        <v>0</v>
      </c>
      <c r="BC1127" s="71">
        <f t="shared" si="192"/>
        <v>0</v>
      </c>
      <c r="BD1127" s="71">
        <f t="shared" si="194"/>
        <v>0</v>
      </c>
      <c r="BE1127" s="71">
        <f t="shared" si="195"/>
        <v>368415</v>
      </c>
      <c r="BF1127" s="72"/>
      <c r="BG1127" s="3" t="s">
        <v>174</v>
      </c>
      <c r="BH1127" s="2" t="s">
        <v>3805</v>
      </c>
      <c r="BI1127" s="6" t="s">
        <v>3028</v>
      </c>
      <c r="BJ1127" s="6">
        <v>0</v>
      </c>
      <c r="BK1127" s="6">
        <v>0</v>
      </c>
      <c r="BL1127" s="7" t="s">
        <v>3028</v>
      </c>
    </row>
    <row r="1128" spans="2:64" x14ac:dyDescent="0.4">
      <c r="B1128" s="2" t="s">
        <v>2926</v>
      </c>
      <c r="C1128" s="3" t="s">
        <v>180</v>
      </c>
      <c r="D1128" s="2" t="s">
        <v>2927</v>
      </c>
      <c r="E1128" s="3" t="s">
        <v>3028</v>
      </c>
      <c r="F1128" s="2" t="s">
        <v>3028</v>
      </c>
      <c r="G1128" s="2" t="s">
        <v>3717</v>
      </c>
      <c r="H1128" s="3" t="s">
        <v>3028</v>
      </c>
      <c r="I1128" s="2" t="s">
        <v>3028</v>
      </c>
      <c r="J1128" s="2" t="s">
        <v>3028</v>
      </c>
      <c r="K1128" s="3" t="s">
        <v>80</v>
      </c>
      <c r="L1128" s="2" t="s">
        <v>79</v>
      </c>
      <c r="M1128" s="2" t="s">
        <v>4657</v>
      </c>
      <c r="O1128" s="3" t="s">
        <v>59</v>
      </c>
      <c r="P1128" s="2" t="s">
        <v>89</v>
      </c>
      <c r="Q1128" s="3" t="s">
        <v>3782</v>
      </c>
      <c r="R1128" s="2" t="s">
        <v>119</v>
      </c>
      <c r="S1128" s="2"/>
      <c r="T1128" s="2"/>
      <c r="U1128" s="2" t="s">
        <v>127</v>
      </c>
      <c r="V1128" s="2" t="s">
        <v>129</v>
      </c>
      <c r="W1128" s="2" t="s">
        <v>3028</v>
      </c>
      <c r="X1128" s="2" t="s">
        <v>3028</v>
      </c>
      <c r="Y1128" s="2" t="s">
        <v>133</v>
      </c>
      <c r="Z1128" s="2" t="s">
        <v>134</v>
      </c>
      <c r="AA1128" s="2" t="s">
        <v>3810</v>
      </c>
      <c r="AB1128" s="2"/>
      <c r="AC1128" s="2" t="s">
        <v>3028</v>
      </c>
      <c r="AD1128" s="2"/>
      <c r="AE1128" s="2" t="s">
        <v>3028</v>
      </c>
      <c r="AF1128" s="2">
        <v>0</v>
      </c>
      <c r="AG1128" s="2">
        <v>0</v>
      </c>
      <c r="AI1128" s="2" t="s">
        <v>166</v>
      </c>
      <c r="AJ1128" s="2">
        <v>456.19</v>
      </c>
      <c r="AK1128" s="3">
        <v>1899</v>
      </c>
      <c r="AL1128" s="8" t="s">
        <v>4035</v>
      </c>
      <c r="AM1128" s="59">
        <f t="shared" si="197"/>
        <v>1899</v>
      </c>
      <c r="AN1128" s="14" t="s">
        <v>3028</v>
      </c>
      <c r="AO1128" s="14" t="s">
        <v>3028</v>
      </c>
      <c r="AP1128" s="14" t="s">
        <v>3028</v>
      </c>
      <c r="AQ1128" s="2">
        <v>2020</v>
      </c>
      <c r="AR1128" s="72">
        <f t="shared" si="193"/>
        <v>124</v>
      </c>
      <c r="AS1128" s="69">
        <v>20210331</v>
      </c>
      <c r="AT1128" s="2" t="s">
        <v>185</v>
      </c>
      <c r="AU1128" s="72">
        <v>1244942</v>
      </c>
      <c r="AV1128" s="72">
        <v>0</v>
      </c>
      <c r="AW1128" s="71">
        <f t="shared" si="196"/>
        <v>1244942</v>
      </c>
      <c r="AX1128" s="71">
        <f t="shared" si="187"/>
        <v>0</v>
      </c>
      <c r="AY1128" s="71">
        <f t="shared" si="188"/>
        <v>0</v>
      </c>
      <c r="AZ1128" s="71">
        <f t="shared" si="189"/>
        <v>1244942</v>
      </c>
      <c r="BA1128" s="71">
        <f t="shared" si="190"/>
        <v>0</v>
      </c>
      <c r="BB1128" s="71">
        <f t="shared" si="191"/>
        <v>0</v>
      </c>
      <c r="BC1128" s="71">
        <f t="shared" si="192"/>
        <v>0</v>
      </c>
      <c r="BD1128" s="71">
        <f t="shared" si="194"/>
        <v>0</v>
      </c>
      <c r="BE1128" s="71">
        <f t="shared" si="195"/>
        <v>1244942</v>
      </c>
      <c r="BF1128" s="72"/>
      <c r="BG1128" s="3" t="s">
        <v>174</v>
      </c>
      <c r="BH1128" s="2" t="s">
        <v>3805</v>
      </c>
      <c r="BI1128" s="6" t="s">
        <v>3028</v>
      </c>
      <c r="BJ1128" s="6">
        <v>0</v>
      </c>
      <c r="BK1128" s="6">
        <v>0</v>
      </c>
      <c r="BL1128" s="7" t="s">
        <v>3028</v>
      </c>
    </row>
    <row r="1129" spans="2:64" x14ac:dyDescent="0.4">
      <c r="B1129" s="2" t="s">
        <v>2928</v>
      </c>
      <c r="C1129" s="3" t="s">
        <v>180</v>
      </c>
      <c r="D1129" s="2" t="s">
        <v>2927</v>
      </c>
      <c r="E1129" s="3" t="s">
        <v>3028</v>
      </c>
      <c r="F1129" s="2" t="s">
        <v>3028</v>
      </c>
      <c r="G1129" s="2" t="s">
        <v>3718</v>
      </c>
      <c r="H1129" s="3" t="s">
        <v>3028</v>
      </c>
      <c r="I1129" s="2" t="s">
        <v>3028</v>
      </c>
      <c r="J1129" s="2" t="s">
        <v>3028</v>
      </c>
      <c r="K1129" s="3" t="s">
        <v>80</v>
      </c>
      <c r="L1129" s="2" t="s">
        <v>79</v>
      </c>
      <c r="M1129" s="2" t="s">
        <v>4657</v>
      </c>
      <c r="O1129" s="3" t="s">
        <v>59</v>
      </c>
      <c r="P1129" s="2" t="s">
        <v>89</v>
      </c>
      <c r="Q1129" s="3" t="s">
        <v>3782</v>
      </c>
      <c r="R1129" s="2" t="s">
        <v>119</v>
      </c>
      <c r="S1129" s="2"/>
      <c r="T1129" s="2"/>
      <c r="U1129" s="2" t="s">
        <v>127</v>
      </c>
      <c r="V1129" s="2" t="s">
        <v>129</v>
      </c>
      <c r="W1129" s="2" t="s">
        <v>3028</v>
      </c>
      <c r="X1129" s="2" t="s">
        <v>3028</v>
      </c>
      <c r="Y1129" s="2" t="s">
        <v>133</v>
      </c>
      <c r="Z1129" s="2" t="s">
        <v>134</v>
      </c>
      <c r="AA1129" s="2" t="s">
        <v>3810</v>
      </c>
      <c r="AB1129" s="2"/>
      <c r="AC1129" s="2" t="s">
        <v>3028</v>
      </c>
      <c r="AD1129" s="2"/>
      <c r="AE1129" s="2" t="s">
        <v>3028</v>
      </c>
      <c r="AF1129" s="2">
        <v>0</v>
      </c>
      <c r="AG1129" s="2">
        <v>0</v>
      </c>
      <c r="AI1129" s="2" t="s">
        <v>166</v>
      </c>
      <c r="AJ1129" s="2">
        <v>231</v>
      </c>
      <c r="AK1129" s="3">
        <v>1899</v>
      </c>
      <c r="AL1129" s="8" t="s">
        <v>4035</v>
      </c>
      <c r="AM1129" s="59">
        <f t="shared" si="197"/>
        <v>1899</v>
      </c>
      <c r="AN1129" s="14" t="s">
        <v>3028</v>
      </c>
      <c r="AO1129" s="14" t="s">
        <v>3028</v>
      </c>
      <c r="AP1129" s="14" t="s">
        <v>3028</v>
      </c>
      <c r="AQ1129" s="2">
        <v>2020</v>
      </c>
      <c r="AR1129" s="72">
        <f t="shared" si="193"/>
        <v>124</v>
      </c>
      <c r="AS1129" s="69">
        <v>20210331</v>
      </c>
      <c r="AT1129" s="2" t="s">
        <v>185</v>
      </c>
      <c r="AU1129" s="72">
        <v>630399</v>
      </c>
      <c r="AV1129" s="72">
        <v>0</v>
      </c>
      <c r="AW1129" s="71">
        <f t="shared" si="196"/>
        <v>630399</v>
      </c>
      <c r="AX1129" s="71">
        <f t="shared" si="187"/>
        <v>0</v>
      </c>
      <c r="AY1129" s="71">
        <f t="shared" si="188"/>
        <v>0</v>
      </c>
      <c r="AZ1129" s="71">
        <f t="shared" si="189"/>
        <v>630399</v>
      </c>
      <c r="BA1129" s="71">
        <f t="shared" si="190"/>
        <v>0</v>
      </c>
      <c r="BB1129" s="71">
        <f t="shared" si="191"/>
        <v>0</v>
      </c>
      <c r="BC1129" s="71">
        <f t="shared" si="192"/>
        <v>0</v>
      </c>
      <c r="BD1129" s="71">
        <f t="shared" si="194"/>
        <v>0</v>
      </c>
      <c r="BE1129" s="71">
        <f t="shared" si="195"/>
        <v>630399</v>
      </c>
      <c r="BF1129" s="72"/>
      <c r="BG1129" s="3" t="s">
        <v>174</v>
      </c>
      <c r="BH1129" s="2" t="s">
        <v>3805</v>
      </c>
      <c r="BI1129" s="6" t="s">
        <v>3028</v>
      </c>
      <c r="BJ1129" s="6">
        <v>0</v>
      </c>
      <c r="BK1129" s="6">
        <v>0</v>
      </c>
      <c r="BL1129" s="7" t="s">
        <v>3028</v>
      </c>
    </row>
    <row r="1130" spans="2:64" x14ac:dyDescent="0.4">
      <c r="B1130" s="2" t="s">
        <v>2929</v>
      </c>
      <c r="C1130" s="3" t="s">
        <v>180</v>
      </c>
      <c r="D1130" s="2" t="s">
        <v>2927</v>
      </c>
      <c r="E1130" s="3" t="s">
        <v>3028</v>
      </c>
      <c r="F1130" s="2" t="s">
        <v>3028</v>
      </c>
      <c r="G1130" s="2" t="s">
        <v>3719</v>
      </c>
      <c r="H1130" s="3" t="s">
        <v>3028</v>
      </c>
      <c r="I1130" s="2" t="s">
        <v>3028</v>
      </c>
      <c r="J1130" s="2" t="s">
        <v>3028</v>
      </c>
      <c r="K1130" s="3" t="s">
        <v>80</v>
      </c>
      <c r="L1130" s="2" t="s">
        <v>79</v>
      </c>
      <c r="M1130" s="2" t="s">
        <v>4657</v>
      </c>
      <c r="O1130" s="3" t="s">
        <v>59</v>
      </c>
      <c r="P1130" s="2" t="s">
        <v>89</v>
      </c>
      <c r="Q1130" s="3" t="s">
        <v>3782</v>
      </c>
      <c r="R1130" s="2" t="s">
        <v>119</v>
      </c>
      <c r="S1130" s="2"/>
      <c r="T1130" s="2"/>
      <c r="U1130" s="2" t="s">
        <v>127</v>
      </c>
      <c r="V1130" s="2" t="s">
        <v>129</v>
      </c>
      <c r="W1130" s="2" t="s">
        <v>3028</v>
      </c>
      <c r="X1130" s="2" t="s">
        <v>3028</v>
      </c>
      <c r="Y1130" s="2" t="s">
        <v>133</v>
      </c>
      <c r="Z1130" s="2" t="s">
        <v>134</v>
      </c>
      <c r="AA1130" s="2" t="s">
        <v>3810</v>
      </c>
      <c r="AB1130" s="2"/>
      <c r="AC1130" s="2" t="s">
        <v>3028</v>
      </c>
      <c r="AD1130" s="2"/>
      <c r="AE1130" s="2" t="s">
        <v>3028</v>
      </c>
      <c r="AF1130" s="2">
        <v>0</v>
      </c>
      <c r="AG1130" s="2">
        <v>0</v>
      </c>
      <c r="AI1130" s="2" t="s">
        <v>166</v>
      </c>
      <c r="AJ1130" s="2">
        <v>264</v>
      </c>
      <c r="AK1130" s="3">
        <v>1899</v>
      </c>
      <c r="AL1130" s="8" t="s">
        <v>4035</v>
      </c>
      <c r="AM1130" s="59">
        <f t="shared" si="197"/>
        <v>1899</v>
      </c>
      <c r="AN1130" s="14" t="s">
        <v>3028</v>
      </c>
      <c r="AO1130" s="14" t="s">
        <v>3028</v>
      </c>
      <c r="AP1130" s="14" t="s">
        <v>3028</v>
      </c>
      <c r="AQ1130" s="2">
        <v>2020</v>
      </c>
      <c r="AR1130" s="72">
        <f t="shared" si="193"/>
        <v>124</v>
      </c>
      <c r="AS1130" s="69">
        <v>20210331</v>
      </c>
      <c r="AT1130" s="2" t="s">
        <v>185</v>
      </c>
      <c r="AU1130" s="72">
        <v>720456</v>
      </c>
      <c r="AV1130" s="72">
        <v>0</v>
      </c>
      <c r="AW1130" s="71">
        <f t="shared" si="196"/>
        <v>720456</v>
      </c>
      <c r="AX1130" s="71">
        <f t="shared" si="187"/>
        <v>0</v>
      </c>
      <c r="AY1130" s="71">
        <f t="shared" si="188"/>
        <v>0</v>
      </c>
      <c r="AZ1130" s="71">
        <f t="shared" si="189"/>
        <v>720456</v>
      </c>
      <c r="BA1130" s="71">
        <f t="shared" si="190"/>
        <v>0</v>
      </c>
      <c r="BB1130" s="71">
        <f t="shared" si="191"/>
        <v>0</v>
      </c>
      <c r="BC1130" s="71">
        <f t="shared" si="192"/>
        <v>0</v>
      </c>
      <c r="BD1130" s="71">
        <f t="shared" si="194"/>
        <v>0</v>
      </c>
      <c r="BE1130" s="71">
        <f t="shared" si="195"/>
        <v>720456</v>
      </c>
      <c r="BF1130" s="72"/>
      <c r="BG1130" s="3" t="s">
        <v>174</v>
      </c>
      <c r="BH1130" s="2" t="s">
        <v>3805</v>
      </c>
      <c r="BI1130" s="6" t="s">
        <v>3028</v>
      </c>
      <c r="BJ1130" s="6">
        <v>0</v>
      </c>
      <c r="BK1130" s="6">
        <v>0</v>
      </c>
      <c r="BL1130" s="7" t="s">
        <v>3028</v>
      </c>
    </row>
    <row r="1131" spans="2:64" x14ac:dyDescent="0.4">
      <c r="B1131" s="2" t="s">
        <v>2930</v>
      </c>
      <c r="C1131" s="3" t="s">
        <v>180</v>
      </c>
      <c r="D1131" s="2" t="s">
        <v>2927</v>
      </c>
      <c r="E1131" s="3" t="s">
        <v>3028</v>
      </c>
      <c r="F1131" s="2" t="s">
        <v>3028</v>
      </c>
      <c r="G1131" s="2" t="s">
        <v>3720</v>
      </c>
      <c r="H1131" s="3" t="s">
        <v>3028</v>
      </c>
      <c r="I1131" s="2" t="s">
        <v>3028</v>
      </c>
      <c r="J1131" s="2" t="s">
        <v>3028</v>
      </c>
      <c r="K1131" s="3" t="s">
        <v>80</v>
      </c>
      <c r="L1131" s="2" t="s">
        <v>79</v>
      </c>
      <c r="M1131" s="2" t="s">
        <v>4657</v>
      </c>
      <c r="O1131" s="3" t="s">
        <v>59</v>
      </c>
      <c r="P1131" s="2" t="s">
        <v>89</v>
      </c>
      <c r="Q1131" s="3" t="s">
        <v>3782</v>
      </c>
      <c r="R1131" s="2" t="s">
        <v>119</v>
      </c>
      <c r="S1131" s="2"/>
      <c r="T1131" s="2"/>
      <c r="U1131" s="2" t="s">
        <v>127</v>
      </c>
      <c r="V1131" s="2" t="s">
        <v>129</v>
      </c>
      <c r="W1131" s="2" t="s">
        <v>3028</v>
      </c>
      <c r="X1131" s="2" t="s">
        <v>3028</v>
      </c>
      <c r="Y1131" s="2" t="s">
        <v>133</v>
      </c>
      <c r="Z1131" s="2" t="s">
        <v>134</v>
      </c>
      <c r="AA1131" s="2" t="s">
        <v>3810</v>
      </c>
      <c r="AB1131" s="2"/>
      <c r="AC1131" s="2" t="s">
        <v>3028</v>
      </c>
      <c r="AD1131" s="2"/>
      <c r="AE1131" s="2" t="s">
        <v>3028</v>
      </c>
      <c r="AF1131" s="2">
        <v>0</v>
      </c>
      <c r="AG1131" s="2">
        <v>0</v>
      </c>
      <c r="AI1131" s="2" t="s">
        <v>166</v>
      </c>
      <c r="AJ1131" s="2">
        <v>76</v>
      </c>
      <c r="AK1131" s="3">
        <v>1899</v>
      </c>
      <c r="AL1131" s="8" t="s">
        <v>4035</v>
      </c>
      <c r="AM1131" s="59">
        <f t="shared" si="197"/>
        <v>1899</v>
      </c>
      <c r="AN1131" s="14" t="s">
        <v>3028</v>
      </c>
      <c r="AO1131" s="14" t="s">
        <v>3028</v>
      </c>
      <c r="AP1131" s="14" t="s">
        <v>3028</v>
      </c>
      <c r="AQ1131" s="2">
        <v>2020</v>
      </c>
      <c r="AR1131" s="72">
        <f t="shared" si="193"/>
        <v>124</v>
      </c>
      <c r="AS1131" s="69">
        <v>20210331</v>
      </c>
      <c r="AT1131" s="2" t="s">
        <v>185</v>
      </c>
      <c r="AU1131" s="72">
        <v>207404</v>
      </c>
      <c r="AV1131" s="72">
        <v>0</v>
      </c>
      <c r="AW1131" s="71">
        <f t="shared" si="196"/>
        <v>207404</v>
      </c>
      <c r="AX1131" s="71">
        <f t="shared" si="187"/>
        <v>0</v>
      </c>
      <c r="AY1131" s="71">
        <f t="shared" si="188"/>
        <v>0</v>
      </c>
      <c r="AZ1131" s="71">
        <f t="shared" si="189"/>
        <v>207404</v>
      </c>
      <c r="BA1131" s="71">
        <f t="shared" si="190"/>
        <v>0</v>
      </c>
      <c r="BB1131" s="71">
        <f t="shared" si="191"/>
        <v>0</v>
      </c>
      <c r="BC1131" s="71">
        <f t="shared" si="192"/>
        <v>0</v>
      </c>
      <c r="BD1131" s="71">
        <f t="shared" si="194"/>
        <v>0</v>
      </c>
      <c r="BE1131" s="71">
        <f t="shared" si="195"/>
        <v>207404</v>
      </c>
      <c r="BF1131" s="72"/>
      <c r="BG1131" s="3" t="s">
        <v>174</v>
      </c>
      <c r="BH1131" s="2" t="s">
        <v>3805</v>
      </c>
      <c r="BI1131" s="6" t="s">
        <v>3028</v>
      </c>
      <c r="BJ1131" s="6">
        <v>0</v>
      </c>
      <c r="BK1131" s="6">
        <v>0</v>
      </c>
      <c r="BL1131" s="7" t="s">
        <v>3028</v>
      </c>
    </row>
    <row r="1132" spans="2:64" x14ac:dyDescent="0.4">
      <c r="B1132" s="2" t="s">
        <v>2931</v>
      </c>
      <c r="C1132" s="3" t="s">
        <v>180</v>
      </c>
      <c r="D1132" s="2" t="s">
        <v>2932</v>
      </c>
      <c r="E1132" s="3" t="s">
        <v>3028</v>
      </c>
      <c r="F1132" s="2" t="s">
        <v>3028</v>
      </c>
      <c r="G1132" s="2" t="s">
        <v>3721</v>
      </c>
      <c r="H1132" s="3" t="s">
        <v>3028</v>
      </c>
      <c r="I1132" s="2" t="s">
        <v>3028</v>
      </c>
      <c r="J1132" s="2" t="s">
        <v>3028</v>
      </c>
      <c r="K1132" s="3" t="s">
        <v>80</v>
      </c>
      <c r="L1132" s="2" t="s">
        <v>79</v>
      </c>
      <c r="M1132" s="2" t="s">
        <v>4657</v>
      </c>
      <c r="O1132" s="3" t="s">
        <v>59</v>
      </c>
      <c r="P1132" s="2" t="s">
        <v>89</v>
      </c>
      <c r="Q1132" s="3" t="s">
        <v>3782</v>
      </c>
      <c r="R1132" s="2" t="s">
        <v>119</v>
      </c>
      <c r="S1132" s="2"/>
      <c r="T1132" s="2"/>
      <c r="U1132" s="2" t="s">
        <v>127</v>
      </c>
      <c r="V1132" s="2" t="s">
        <v>129</v>
      </c>
      <c r="W1132" s="2" t="s">
        <v>3028</v>
      </c>
      <c r="X1132" s="2" t="s">
        <v>3028</v>
      </c>
      <c r="Y1132" s="2" t="s">
        <v>133</v>
      </c>
      <c r="Z1132" s="2" t="s">
        <v>134</v>
      </c>
      <c r="AA1132" s="2" t="s">
        <v>3810</v>
      </c>
      <c r="AB1132" s="2"/>
      <c r="AC1132" s="2" t="s">
        <v>3028</v>
      </c>
      <c r="AD1132" s="2"/>
      <c r="AE1132" s="2" t="s">
        <v>3028</v>
      </c>
      <c r="AF1132" s="2">
        <v>0</v>
      </c>
      <c r="AG1132" s="2">
        <v>0</v>
      </c>
      <c r="AI1132" s="2" t="s">
        <v>166</v>
      </c>
      <c r="AJ1132" s="2">
        <v>121</v>
      </c>
      <c r="AK1132" s="3">
        <v>1899</v>
      </c>
      <c r="AL1132" s="8" t="s">
        <v>4035</v>
      </c>
      <c r="AM1132" s="59">
        <f t="shared" si="197"/>
        <v>1899</v>
      </c>
      <c r="AN1132" s="14" t="s">
        <v>3028</v>
      </c>
      <c r="AO1132" s="14" t="s">
        <v>3028</v>
      </c>
      <c r="AP1132" s="14" t="s">
        <v>3028</v>
      </c>
      <c r="AQ1132" s="2">
        <v>2020</v>
      </c>
      <c r="AR1132" s="72">
        <f t="shared" si="193"/>
        <v>124</v>
      </c>
      <c r="AS1132" s="69">
        <v>20210331</v>
      </c>
      <c r="AT1132" s="2" t="s">
        <v>185</v>
      </c>
      <c r="AU1132" s="72">
        <v>330209</v>
      </c>
      <c r="AV1132" s="72">
        <v>0</v>
      </c>
      <c r="AW1132" s="71">
        <f t="shared" si="196"/>
        <v>330209</v>
      </c>
      <c r="AX1132" s="71">
        <f t="shared" si="187"/>
        <v>0</v>
      </c>
      <c r="AY1132" s="71">
        <f t="shared" si="188"/>
        <v>0</v>
      </c>
      <c r="AZ1132" s="71">
        <f t="shared" si="189"/>
        <v>330209</v>
      </c>
      <c r="BA1132" s="71">
        <f t="shared" si="190"/>
        <v>0</v>
      </c>
      <c r="BB1132" s="71">
        <f t="shared" si="191"/>
        <v>0</v>
      </c>
      <c r="BC1132" s="71">
        <f t="shared" si="192"/>
        <v>0</v>
      </c>
      <c r="BD1132" s="71">
        <f t="shared" si="194"/>
        <v>0</v>
      </c>
      <c r="BE1132" s="71">
        <f t="shared" si="195"/>
        <v>330209</v>
      </c>
      <c r="BF1132" s="72"/>
      <c r="BG1132" s="3" t="s">
        <v>174</v>
      </c>
      <c r="BH1132" s="2" t="s">
        <v>3805</v>
      </c>
      <c r="BI1132" s="6" t="s">
        <v>3028</v>
      </c>
      <c r="BJ1132" s="6">
        <v>0</v>
      </c>
      <c r="BK1132" s="6">
        <v>0</v>
      </c>
      <c r="BL1132" s="7" t="s">
        <v>3028</v>
      </c>
    </row>
    <row r="1133" spans="2:64" x14ac:dyDescent="0.4">
      <c r="B1133" s="2" t="s">
        <v>2933</v>
      </c>
      <c r="C1133" s="3" t="s">
        <v>180</v>
      </c>
      <c r="D1133" s="2" t="s">
        <v>2934</v>
      </c>
      <c r="E1133" s="3" t="s">
        <v>3028</v>
      </c>
      <c r="F1133" s="2" t="s">
        <v>3028</v>
      </c>
      <c r="G1133" s="2" t="s">
        <v>3722</v>
      </c>
      <c r="H1133" s="3" t="s">
        <v>3028</v>
      </c>
      <c r="I1133" s="2" t="s">
        <v>3028</v>
      </c>
      <c r="J1133" s="2" t="s">
        <v>3028</v>
      </c>
      <c r="K1133" s="3" t="s">
        <v>80</v>
      </c>
      <c r="L1133" s="2" t="s">
        <v>79</v>
      </c>
      <c r="M1133" s="2" t="s">
        <v>4657</v>
      </c>
      <c r="O1133" s="3" t="s">
        <v>59</v>
      </c>
      <c r="P1133" s="2" t="s">
        <v>89</v>
      </c>
      <c r="Q1133" s="3" t="s">
        <v>3782</v>
      </c>
      <c r="R1133" s="2" t="s">
        <v>119</v>
      </c>
      <c r="S1133" s="2"/>
      <c r="T1133" s="2"/>
      <c r="U1133" s="2" t="s">
        <v>127</v>
      </c>
      <c r="V1133" s="2" t="s">
        <v>129</v>
      </c>
      <c r="W1133" s="2" t="s">
        <v>3028</v>
      </c>
      <c r="X1133" s="2" t="s">
        <v>3028</v>
      </c>
      <c r="Y1133" s="2" t="s">
        <v>133</v>
      </c>
      <c r="Z1133" s="2" t="s">
        <v>134</v>
      </c>
      <c r="AA1133" s="2" t="s">
        <v>3810</v>
      </c>
      <c r="AB1133" s="2"/>
      <c r="AC1133" s="2" t="s">
        <v>3028</v>
      </c>
      <c r="AD1133" s="2"/>
      <c r="AE1133" s="2" t="s">
        <v>3028</v>
      </c>
      <c r="AF1133" s="2">
        <v>0</v>
      </c>
      <c r="AG1133" s="2">
        <v>0</v>
      </c>
      <c r="AI1133" s="2" t="s">
        <v>166</v>
      </c>
      <c r="AJ1133" s="2">
        <v>415</v>
      </c>
      <c r="AK1133" s="3">
        <v>1899</v>
      </c>
      <c r="AL1133" s="8" t="s">
        <v>4035</v>
      </c>
      <c r="AM1133" s="59">
        <f t="shared" si="197"/>
        <v>1899</v>
      </c>
      <c r="AN1133" s="14" t="s">
        <v>3028</v>
      </c>
      <c r="AO1133" s="14" t="s">
        <v>3028</v>
      </c>
      <c r="AP1133" s="14" t="s">
        <v>3028</v>
      </c>
      <c r="AQ1133" s="2">
        <v>2020</v>
      </c>
      <c r="AR1133" s="72">
        <f t="shared" si="193"/>
        <v>124</v>
      </c>
      <c r="AS1133" s="69">
        <v>20210331</v>
      </c>
      <c r="AT1133" s="2" t="s">
        <v>185</v>
      </c>
      <c r="AU1133" s="72">
        <v>4396510</v>
      </c>
      <c r="AV1133" s="72">
        <v>0</v>
      </c>
      <c r="AW1133" s="71">
        <f t="shared" si="196"/>
        <v>4396510</v>
      </c>
      <c r="AX1133" s="71">
        <f t="shared" si="187"/>
        <v>0</v>
      </c>
      <c r="AY1133" s="71">
        <f t="shared" si="188"/>
        <v>0</v>
      </c>
      <c r="AZ1133" s="71">
        <f t="shared" si="189"/>
        <v>4396510</v>
      </c>
      <c r="BA1133" s="71">
        <f t="shared" si="190"/>
        <v>0</v>
      </c>
      <c r="BB1133" s="71">
        <f t="shared" si="191"/>
        <v>0</v>
      </c>
      <c r="BC1133" s="71">
        <f t="shared" si="192"/>
        <v>0</v>
      </c>
      <c r="BD1133" s="71">
        <f t="shared" si="194"/>
        <v>0</v>
      </c>
      <c r="BE1133" s="71">
        <f t="shared" si="195"/>
        <v>4396510</v>
      </c>
      <c r="BF1133" s="72"/>
      <c r="BG1133" s="3" t="s">
        <v>174</v>
      </c>
      <c r="BH1133" s="2" t="s">
        <v>3805</v>
      </c>
      <c r="BI1133" s="6" t="s">
        <v>3028</v>
      </c>
      <c r="BJ1133" s="6">
        <v>0</v>
      </c>
      <c r="BK1133" s="6">
        <v>0</v>
      </c>
      <c r="BL1133" s="7" t="s">
        <v>3028</v>
      </c>
    </row>
    <row r="1134" spans="2:64" x14ac:dyDescent="0.4">
      <c r="B1134" s="2" t="s">
        <v>2935</v>
      </c>
      <c r="C1134" s="3" t="s">
        <v>180</v>
      </c>
      <c r="D1134" s="2" t="s">
        <v>2936</v>
      </c>
      <c r="E1134" s="3" t="s">
        <v>3028</v>
      </c>
      <c r="F1134" s="2" t="s">
        <v>3028</v>
      </c>
      <c r="G1134" s="2" t="s">
        <v>3723</v>
      </c>
      <c r="H1134" s="3" t="s">
        <v>3028</v>
      </c>
      <c r="I1134" s="2" t="s">
        <v>3028</v>
      </c>
      <c r="J1134" s="2" t="s">
        <v>3028</v>
      </c>
      <c r="K1134" s="3" t="s">
        <v>80</v>
      </c>
      <c r="L1134" s="2" t="s">
        <v>79</v>
      </c>
      <c r="M1134" s="2" t="s">
        <v>4657</v>
      </c>
      <c r="O1134" s="3" t="s">
        <v>59</v>
      </c>
      <c r="P1134" s="2" t="s">
        <v>89</v>
      </c>
      <c r="Q1134" s="3" t="s">
        <v>3782</v>
      </c>
      <c r="R1134" s="2" t="s">
        <v>119</v>
      </c>
      <c r="S1134" s="2"/>
      <c r="T1134" s="2"/>
      <c r="U1134" s="2" t="s">
        <v>127</v>
      </c>
      <c r="V1134" s="2" t="s">
        <v>129</v>
      </c>
      <c r="W1134" s="2" t="s">
        <v>3028</v>
      </c>
      <c r="X1134" s="2" t="s">
        <v>3028</v>
      </c>
      <c r="Y1134" s="2" t="s">
        <v>133</v>
      </c>
      <c r="Z1134" s="2" t="s">
        <v>134</v>
      </c>
      <c r="AA1134" s="2" t="s">
        <v>3810</v>
      </c>
      <c r="AB1134" s="2"/>
      <c r="AC1134" s="2" t="s">
        <v>3028</v>
      </c>
      <c r="AD1134" s="2"/>
      <c r="AE1134" s="2" t="s">
        <v>3028</v>
      </c>
      <c r="AF1134" s="2">
        <v>0</v>
      </c>
      <c r="AG1134" s="2">
        <v>0</v>
      </c>
      <c r="AI1134" s="2" t="s">
        <v>166</v>
      </c>
      <c r="AJ1134" s="2">
        <v>152</v>
      </c>
      <c r="AK1134" s="3">
        <v>1899</v>
      </c>
      <c r="AL1134" s="8" t="s">
        <v>4035</v>
      </c>
      <c r="AM1134" s="59">
        <f t="shared" si="197"/>
        <v>1899</v>
      </c>
      <c r="AN1134" s="14" t="s">
        <v>3028</v>
      </c>
      <c r="AO1134" s="14" t="s">
        <v>3028</v>
      </c>
      <c r="AP1134" s="14" t="s">
        <v>3028</v>
      </c>
      <c r="AQ1134" s="2">
        <v>2020</v>
      </c>
      <c r="AR1134" s="72">
        <f t="shared" si="193"/>
        <v>124</v>
      </c>
      <c r="AS1134" s="69">
        <v>20210331</v>
      </c>
      <c r="AT1134" s="2" t="s">
        <v>185</v>
      </c>
      <c r="AU1134" s="72">
        <v>414808</v>
      </c>
      <c r="AV1134" s="72">
        <v>0</v>
      </c>
      <c r="AW1134" s="71">
        <f t="shared" si="196"/>
        <v>414808</v>
      </c>
      <c r="AX1134" s="71">
        <f t="shared" si="187"/>
        <v>0</v>
      </c>
      <c r="AY1134" s="71">
        <f t="shared" si="188"/>
        <v>0</v>
      </c>
      <c r="AZ1134" s="71">
        <f t="shared" si="189"/>
        <v>414808</v>
      </c>
      <c r="BA1134" s="71">
        <f t="shared" si="190"/>
        <v>0</v>
      </c>
      <c r="BB1134" s="71">
        <f t="shared" si="191"/>
        <v>0</v>
      </c>
      <c r="BC1134" s="71">
        <f t="shared" si="192"/>
        <v>0</v>
      </c>
      <c r="BD1134" s="71">
        <f t="shared" si="194"/>
        <v>0</v>
      </c>
      <c r="BE1134" s="71">
        <f t="shared" si="195"/>
        <v>414808</v>
      </c>
      <c r="BF1134" s="72"/>
      <c r="BG1134" s="3" t="s">
        <v>174</v>
      </c>
      <c r="BH1134" s="2" t="s">
        <v>3805</v>
      </c>
      <c r="BI1134" s="6" t="s">
        <v>3028</v>
      </c>
      <c r="BJ1134" s="6">
        <v>0</v>
      </c>
      <c r="BK1134" s="6">
        <v>0</v>
      </c>
      <c r="BL1134" s="7" t="s">
        <v>3028</v>
      </c>
    </row>
    <row r="1135" spans="2:64" x14ac:dyDescent="0.4">
      <c r="B1135" s="2" t="s">
        <v>2937</v>
      </c>
      <c r="C1135" s="3" t="s">
        <v>180</v>
      </c>
      <c r="D1135" s="2" t="s">
        <v>2938</v>
      </c>
      <c r="E1135" s="3" t="s">
        <v>3028</v>
      </c>
      <c r="F1135" s="2" t="s">
        <v>3028</v>
      </c>
      <c r="G1135" s="2" t="s">
        <v>3724</v>
      </c>
      <c r="H1135" s="3" t="s">
        <v>3028</v>
      </c>
      <c r="I1135" s="2" t="s">
        <v>3028</v>
      </c>
      <c r="J1135" s="2" t="s">
        <v>3028</v>
      </c>
      <c r="K1135" s="3" t="s">
        <v>80</v>
      </c>
      <c r="L1135" s="2" t="s">
        <v>79</v>
      </c>
      <c r="M1135" s="2" t="s">
        <v>4657</v>
      </c>
      <c r="O1135" s="3" t="s">
        <v>59</v>
      </c>
      <c r="P1135" s="2" t="s">
        <v>89</v>
      </c>
      <c r="Q1135" s="3" t="s">
        <v>3782</v>
      </c>
      <c r="R1135" s="2" t="s">
        <v>119</v>
      </c>
      <c r="S1135" s="2"/>
      <c r="T1135" s="2"/>
      <c r="U1135" s="2" t="s">
        <v>127</v>
      </c>
      <c r="V1135" s="2" t="s">
        <v>129</v>
      </c>
      <c r="W1135" s="2" t="s">
        <v>3028</v>
      </c>
      <c r="X1135" s="2" t="s">
        <v>3028</v>
      </c>
      <c r="Y1135" s="2" t="s">
        <v>133</v>
      </c>
      <c r="Z1135" s="2" t="s">
        <v>134</v>
      </c>
      <c r="AA1135" s="2" t="s">
        <v>3810</v>
      </c>
      <c r="AB1135" s="2"/>
      <c r="AC1135" s="2" t="s">
        <v>3028</v>
      </c>
      <c r="AD1135" s="2"/>
      <c r="AE1135" s="2" t="s">
        <v>3028</v>
      </c>
      <c r="AF1135" s="2">
        <v>0</v>
      </c>
      <c r="AG1135" s="2">
        <v>0</v>
      </c>
      <c r="AI1135" s="2" t="s">
        <v>166</v>
      </c>
      <c r="AJ1135" s="2">
        <v>257</v>
      </c>
      <c r="AK1135" s="3">
        <v>1899</v>
      </c>
      <c r="AL1135" s="8" t="s">
        <v>4035</v>
      </c>
      <c r="AM1135" s="59">
        <f t="shared" si="197"/>
        <v>1899</v>
      </c>
      <c r="AN1135" s="14" t="s">
        <v>3028</v>
      </c>
      <c r="AO1135" s="14" t="s">
        <v>3028</v>
      </c>
      <c r="AP1135" s="14" t="s">
        <v>3028</v>
      </c>
      <c r="AQ1135" s="2">
        <v>2020</v>
      </c>
      <c r="AR1135" s="72">
        <f t="shared" si="193"/>
        <v>124</v>
      </c>
      <c r="AS1135" s="69">
        <v>20210331</v>
      </c>
      <c r="AT1135" s="2" t="s">
        <v>185</v>
      </c>
      <c r="AU1135" s="72">
        <v>10794</v>
      </c>
      <c r="AV1135" s="72">
        <v>0</v>
      </c>
      <c r="AW1135" s="71">
        <f t="shared" si="196"/>
        <v>10794</v>
      </c>
      <c r="AX1135" s="71">
        <f t="shared" si="187"/>
        <v>0</v>
      </c>
      <c r="AY1135" s="71">
        <f t="shared" si="188"/>
        <v>0</v>
      </c>
      <c r="AZ1135" s="71">
        <f t="shared" si="189"/>
        <v>10794</v>
      </c>
      <c r="BA1135" s="71">
        <f t="shared" si="190"/>
        <v>0</v>
      </c>
      <c r="BB1135" s="71">
        <f t="shared" si="191"/>
        <v>0</v>
      </c>
      <c r="BC1135" s="71">
        <f t="shared" si="192"/>
        <v>0</v>
      </c>
      <c r="BD1135" s="71">
        <f t="shared" si="194"/>
        <v>0</v>
      </c>
      <c r="BE1135" s="71">
        <f t="shared" si="195"/>
        <v>10794</v>
      </c>
      <c r="BF1135" s="72"/>
      <c r="BG1135" s="3" t="s">
        <v>174</v>
      </c>
      <c r="BH1135" s="2" t="s">
        <v>3805</v>
      </c>
      <c r="BI1135" s="6" t="s">
        <v>3028</v>
      </c>
      <c r="BJ1135" s="6">
        <v>0</v>
      </c>
      <c r="BK1135" s="6">
        <v>0</v>
      </c>
      <c r="BL1135" s="7" t="s">
        <v>3028</v>
      </c>
    </row>
    <row r="1136" spans="2:64" x14ac:dyDescent="0.4">
      <c r="B1136" s="2" t="s">
        <v>2941</v>
      </c>
      <c r="C1136" s="3" t="s">
        <v>180</v>
      </c>
      <c r="D1136" s="2" t="s">
        <v>2942</v>
      </c>
      <c r="E1136" s="3" t="s">
        <v>3028</v>
      </c>
      <c r="F1136" s="2" t="s">
        <v>3028</v>
      </c>
      <c r="G1136" s="2" t="s">
        <v>3726</v>
      </c>
      <c r="H1136" s="3" t="s">
        <v>3028</v>
      </c>
      <c r="I1136" s="2" t="s">
        <v>3028</v>
      </c>
      <c r="J1136" s="2" t="s">
        <v>3028</v>
      </c>
      <c r="K1136" s="3" t="s">
        <v>80</v>
      </c>
      <c r="L1136" s="2" t="s">
        <v>79</v>
      </c>
      <c r="M1136" s="2" t="s">
        <v>4657</v>
      </c>
      <c r="O1136" s="3" t="s">
        <v>59</v>
      </c>
      <c r="P1136" s="2" t="s">
        <v>89</v>
      </c>
      <c r="Q1136" s="3" t="s">
        <v>3782</v>
      </c>
      <c r="R1136" s="2" t="s">
        <v>119</v>
      </c>
      <c r="S1136" s="2"/>
      <c r="T1136" s="2"/>
      <c r="U1136" s="2" t="s">
        <v>127</v>
      </c>
      <c r="V1136" s="2" t="s">
        <v>129</v>
      </c>
      <c r="W1136" s="2" t="s">
        <v>3028</v>
      </c>
      <c r="X1136" s="2" t="s">
        <v>3028</v>
      </c>
      <c r="Y1136" s="2" t="s">
        <v>133</v>
      </c>
      <c r="Z1136" s="2" t="s">
        <v>134</v>
      </c>
      <c r="AA1136" s="2" t="s">
        <v>3810</v>
      </c>
      <c r="AB1136" s="2"/>
      <c r="AC1136" s="2" t="s">
        <v>3028</v>
      </c>
      <c r="AD1136" s="2"/>
      <c r="AE1136" s="2" t="s">
        <v>3028</v>
      </c>
      <c r="AF1136" s="2">
        <v>0</v>
      </c>
      <c r="AG1136" s="2">
        <v>0</v>
      </c>
      <c r="AI1136" s="2" t="s">
        <v>166</v>
      </c>
      <c r="AJ1136" s="2">
        <v>305</v>
      </c>
      <c r="AK1136" s="3">
        <v>1899</v>
      </c>
      <c r="AL1136" s="8" t="s">
        <v>4035</v>
      </c>
      <c r="AM1136" s="59">
        <f t="shared" si="197"/>
        <v>1899</v>
      </c>
      <c r="AN1136" s="14" t="s">
        <v>3028</v>
      </c>
      <c r="AO1136" s="14" t="s">
        <v>3028</v>
      </c>
      <c r="AP1136" s="14" t="s">
        <v>3028</v>
      </c>
      <c r="AQ1136" s="2">
        <v>2020</v>
      </c>
      <c r="AR1136" s="72">
        <f t="shared" si="193"/>
        <v>124</v>
      </c>
      <c r="AS1136" s="69">
        <v>20210331</v>
      </c>
      <c r="AT1136" s="2" t="s">
        <v>185</v>
      </c>
      <c r="AU1136" s="72">
        <v>832345</v>
      </c>
      <c r="AV1136" s="72">
        <v>0</v>
      </c>
      <c r="AW1136" s="71">
        <f t="shared" si="196"/>
        <v>832345</v>
      </c>
      <c r="AX1136" s="71">
        <f t="shared" si="187"/>
        <v>0</v>
      </c>
      <c r="AY1136" s="71">
        <f t="shared" si="188"/>
        <v>0</v>
      </c>
      <c r="AZ1136" s="71">
        <f t="shared" si="189"/>
        <v>832345</v>
      </c>
      <c r="BA1136" s="71">
        <f t="shared" si="190"/>
        <v>0</v>
      </c>
      <c r="BB1136" s="71">
        <f t="shared" si="191"/>
        <v>0</v>
      </c>
      <c r="BC1136" s="71">
        <f t="shared" si="192"/>
        <v>0</v>
      </c>
      <c r="BD1136" s="71">
        <f t="shared" si="194"/>
        <v>0</v>
      </c>
      <c r="BE1136" s="71">
        <f t="shared" si="195"/>
        <v>832345</v>
      </c>
      <c r="BF1136" s="72"/>
      <c r="BG1136" s="3" t="s">
        <v>174</v>
      </c>
      <c r="BH1136" s="2" t="s">
        <v>3805</v>
      </c>
      <c r="BI1136" s="6" t="s">
        <v>3028</v>
      </c>
      <c r="BJ1136" s="6">
        <v>0</v>
      </c>
      <c r="BK1136" s="6">
        <v>0</v>
      </c>
      <c r="BL1136" s="7" t="s">
        <v>3028</v>
      </c>
    </row>
    <row r="1137" spans="2:64" x14ac:dyDescent="0.4">
      <c r="B1137" s="2" t="s">
        <v>2943</v>
      </c>
      <c r="C1137" s="3" t="s">
        <v>180</v>
      </c>
      <c r="D1137" s="2" t="s">
        <v>2944</v>
      </c>
      <c r="E1137" s="3" t="s">
        <v>3028</v>
      </c>
      <c r="F1137" s="2" t="s">
        <v>3028</v>
      </c>
      <c r="G1137" s="2" t="s">
        <v>3727</v>
      </c>
      <c r="H1137" s="3" t="s">
        <v>3028</v>
      </c>
      <c r="I1137" s="2" t="s">
        <v>3028</v>
      </c>
      <c r="J1137" s="2" t="s">
        <v>3028</v>
      </c>
      <c r="K1137" s="3" t="s">
        <v>80</v>
      </c>
      <c r="L1137" s="2" t="s">
        <v>79</v>
      </c>
      <c r="M1137" s="2" t="s">
        <v>4657</v>
      </c>
      <c r="O1137" s="3" t="s">
        <v>59</v>
      </c>
      <c r="P1137" s="2" t="s">
        <v>89</v>
      </c>
      <c r="Q1137" s="3" t="s">
        <v>3782</v>
      </c>
      <c r="R1137" s="2" t="s">
        <v>119</v>
      </c>
      <c r="S1137" s="2"/>
      <c r="T1137" s="2"/>
      <c r="U1137" s="2" t="s">
        <v>127</v>
      </c>
      <c r="V1137" s="2" t="s">
        <v>129</v>
      </c>
      <c r="W1137" s="2" t="s">
        <v>3028</v>
      </c>
      <c r="X1137" s="2" t="s">
        <v>3028</v>
      </c>
      <c r="Y1137" s="2" t="s">
        <v>133</v>
      </c>
      <c r="Z1137" s="2" t="s">
        <v>134</v>
      </c>
      <c r="AA1137" s="2" t="s">
        <v>3810</v>
      </c>
      <c r="AB1137" s="2"/>
      <c r="AC1137" s="2" t="s">
        <v>3028</v>
      </c>
      <c r="AD1137" s="2"/>
      <c r="AE1137" s="2" t="s">
        <v>3028</v>
      </c>
      <c r="AF1137" s="2">
        <v>0</v>
      </c>
      <c r="AG1137" s="2">
        <v>0</v>
      </c>
      <c r="AI1137" s="2" t="s">
        <v>166</v>
      </c>
      <c r="AJ1137" s="2">
        <v>25</v>
      </c>
      <c r="AK1137" s="3">
        <v>1899</v>
      </c>
      <c r="AL1137" s="8" t="s">
        <v>4035</v>
      </c>
      <c r="AM1137" s="59">
        <f t="shared" si="197"/>
        <v>1899</v>
      </c>
      <c r="AN1137" s="14" t="s">
        <v>3028</v>
      </c>
      <c r="AO1137" s="14" t="s">
        <v>3028</v>
      </c>
      <c r="AP1137" s="14" t="s">
        <v>3028</v>
      </c>
      <c r="AQ1137" s="2">
        <v>2020</v>
      </c>
      <c r="AR1137" s="72">
        <f t="shared" si="193"/>
        <v>124</v>
      </c>
      <c r="AS1137" s="69">
        <v>20210331</v>
      </c>
      <c r="AT1137" s="2" t="s">
        <v>185</v>
      </c>
      <c r="AU1137" s="72">
        <v>68225</v>
      </c>
      <c r="AV1137" s="72">
        <v>0</v>
      </c>
      <c r="AW1137" s="71">
        <f t="shared" si="196"/>
        <v>68225</v>
      </c>
      <c r="AX1137" s="71">
        <f t="shared" si="187"/>
        <v>0</v>
      </c>
      <c r="AY1137" s="71">
        <f t="shared" si="188"/>
        <v>0</v>
      </c>
      <c r="AZ1137" s="71">
        <f t="shared" si="189"/>
        <v>68225</v>
      </c>
      <c r="BA1137" s="71">
        <f t="shared" si="190"/>
        <v>0</v>
      </c>
      <c r="BB1137" s="71">
        <f t="shared" si="191"/>
        <v>0</v>
      </c>
      <c r="BC1137" s="71">
        <f t="shared" si="192"/>
        <v>0</v>
      </c>
      <c r="BD1137" s="71">
        <f t="shared" si="194"/>
        <v>0</v>
      </c>
      <c r="BE1137" s="71">
        <f t="shared" si="195"/>
        <v>68225</v>
      </c>
      <c r="BF1137" s="72"/>
      <c r="BG1137" s="3" t="s">
        <v>174</v>
      </c>
      <c r="BH1137" s="2" t="s">
        <v>3805</v>
      </c>
      <c r="BI1137" s="6" t="s">
        <v>3028</v>
      </c>
      <c r="BJ1137" s="6">
        <v>0</v>
      </c>
      <c r="BK1137" s="6">
        <v>0</v>
      </c>
      <c r="BL1137" s="7" t="s">
        <v>3028</v>
      </c>
    </row>
    <row r="1138" spans="2:64" x14ac:dyDescent="0.4">
      <c r="B1138" s="2" t="s">
        <v>2945</v>
      </c>
      <c r="C1138" s="3" t="s">
        <v>180</v>
      </c>
      <c r="D1138" s="2" t="s">
        <v>2946</v>
      </c>
      <c r="E1138" s="3" t="s">
        <v>3028</v>
      </c>
      <c r="F1138" s="2" t="s">
        <v>3028</v>
      </c>
      <c r="G1138" s="2" t="s">
        <v>3728</v>
      </c>
      <c r="H1138" s="3" t="s">
        <v>3028</v>
      </c>
      <c r="I1138" s="2" t="s">
        <v>3028</v>
      </c>
      <c r="J1138" s="2" t="s">
        <v>3028</v>
      </c>
      <c r="K1138" s="3" t="s">
        <v>80</v>
      </c>
      <c r="L1138" s="2" t="s">
        <v>79</v>
      </c>
      <c r="M1138" s="2" t="s">
        <v>4657</v>
      </c>
      <c r="O1138" s="3" t="s">
        <v>59</v>
      </c>
      <c r="P1138" s="2" t="s">
        <v>89</v>
      </c>
      <c r="Q1138" s="3" t="s">
        <v>3782</v>
      </c>
      <c r="R1138" s="2" t="s">
        <v>119</v>
      </c>
      <c r="S1138" s="2"/>
      <c r="T1138" s="2"/>
      <c r="U1138" s="2" t="s">
        <v>127</v>
      </c>
      <c r="V1138" s="2" t="s">
        <v>129</v>
      </c>
      <c r="W1138" s="2" t="s">
        <v>3028</v>
      </c>
      <c r="X1138" s="2" t="s">
        <v>3028</v>
      </c>
      <c r="Y1138" s="2" t="s">
        <v>133</v>
      </c>
      <c r="Z1138" s="2" t="s">
        <v>134</v>
      </c>
      <c r="AA1138" s="2" t="s">
        <v>3810</v>
      </c>
      <c r="AB1138" s="2"/>
      <c r="AC1138" s="2" t="s">
        <v>3028</v>
      </c>
      <c r="AD1138" s="2"/>
      <c r="AE1138" s="2" t="s">
        <v>3028</v>
      </c>
      <c r="AF1138" s="2">
        <v>0</v>
      </c>
      <c r="AG1138" s="2">
        <v>0</v>
      </c>
      <c r="AI1138" s="2" t="s">
        <v>166</v>
      </c>
      <c r="AJ1138" s="2">
        <v>382</v>
      </c>
      <c r="AK1138" s="3">
        <v>1899</v>
      </c>
      <c r="AL1138" s="8" t="s">
        <v>4035</v>
      </c>
      <c r="AM1138" s="59">
        <f t="shared" si="197"/>
        <v>1899</v>
      </c>
      <c r="AN1138" s="14" t="s">
        <v>3028</v>
      </c>
      <c r="AO1138" s="14" t="s">
        <v>3028</v>
      </c>
      <c r="AP1138" s="14" t="s">
        <v>3028</v>
      </c>
      <c r="AQ1138" s="2">
        <v>2020</v>
      </c>
      <c r="AR1138" s="72">
        <f t="shared" si="193"/>
        <v>124</v>
      </c>
      <c r="AS1138" s="69">
        <v>20210331</v>
      </c>
      <c r="AT1138" s="2" t="s">
        <v>185</v>
      </c>
      <c r="AU1138" s="72">
        <v>1042478</v>
      </c>
      <c r="AV1138" s="72">
        <v>0</v>
      </c>
      <c r="AW1138" s="71">
        <f t="shared" si="196"/>
        <v>1042478</v>
      </c>
      <c r="AX1138" s="71">
        <f t="shared" si="187"/>
        <v>0</v>
      </c>
      <c r="AY1138" s="71">
        <f t="shared" si="188"/>
        <v>0</v>
      </c>
      <c r="AZ1138" s="71">
        <f t="shared" si="189"/>
        <v>1042478</v>
      </c>
      <c r="BA1138" s="71">
        <f t="shared" si="190"/>
        <v>0</v>
      </c>
      <c r="BB1138" s="71">
        <f t="shared" si="191"/>
        <v>0</v>
      </c>
      <c r="BC1138" s="71">
        <f t="shared" si="192"/>
        <v>0</v>
      </c>
      <c r="BD1138" s="71">
        <f t="shared" si="194"/>
        <v>0</v>
      </c>
      <c r="BE1138" s="71">
        <f t="shared" si="195"/>
        <v>1042478</v>
      </c>
      <c r="BF1138" s="72"/>
      <c r="BG1138" s="3" t="s">
        <v>174</v>
      </c>
      <c r="BH1138" s="2" t="s">
        <v>3805</v>
      </c>
      <c r="BI1138" s="6" t="s">
        <v>3028</v>
      </c>
      <c r="BJ1138" s="6">
        <v>0</v>
      </c>
      <c r="BK1138" s="6">
        <v>0</v>
      </c>
      <c r="BL1138" s="7" t="s">
        <v>3028</v>
      </c>
    </row>
    <row r="1139" spans="2:64" x14ac:dyDescent="0.4">
      <c r="B1139" s="2" t="s">
        <v>2947</v>
      </c>
      <c r="C1139" s="3" t="s">
        <v>180</v>
      </c>
      <c r="D1139" s="2" t="s">
        <v>2948</v>
      </c>
      <c r="E1139" s="3" t="s">
        <v>3028</v>
      </c>
      <c r="F1139" s="2" t="s">
        <v>3028</v>
      </c>
      <c r="G1139" s="2" t="s">
        <v>3729</v>
      </c>
      <c r="H1139" s="3" t="s">
        <v>3028</v>
      </c>
      <c r="I1139" s="2" t="s">
        <v>3028</v>
      </c>
      <c r="J1139" s="2" t="s">
        <v>3028</v>
      </c>
      <c r="K1139" s="3" t="s">
        <v>80</v>
      </c>
      <c r="L1139" s="2" t="s">
        <v>79</v>
      </c>
      <c r="M1139" s="2" t="s">
        <v>4657</v>
      </c>
      <c r="O1139" s="3" t="s">
        <v>59</v>
      </c>
      <c r="P1139" s="2" t="s">
        <v>89</v>
      </c>
      <c r="Q1139" s="3" t="s">
        <v>3782</v>
      </c>
      <c r="R1139" s="2" t="s">
        <v>119</v>
      </c>
      <c r="S1139" s="2"/>
      <c r="T1139" s="2"/>
      <c r="U1139" s="2" t="s">
        <v>127</v>
      </c>
      <c r="V1139" s="2" t="s">
        <v>129</v>
      </c>
      <c r="W1139" s="2" t="s">
        <v>3028</v>
      </c>
      <c r="X1139" s="2" t="s">
        <v>3028</v>
      </c>
      <c r="Y1139" s="2" t="s">
        <v>133</v>
      </c>
      <c r="Z1139" s="2" t="s">
        <v>134</v>
      </c>
      <c r="AA1139" s="2" t="s">
        <v>3810</v>
      </c>
      <c r="AB1139" s="2"/>
      <c r="AC1139" s="2" t="s">
        <v>3028</v>
      </c>
      <c r="AD1139" s="2"/>
      <c r="AE1139" s="2" t="s">
        <v>3028</v>
      </c>
      <c r="AF1139" s="2">
        <v>0</v>
      </c>
      <c r="AG1139" s="2">
        <v>0</v>
      </c>
      <c r="AI1139" s="2" t="s">
        <v>166</v>
      </c>
      <c r="AJ1139" s="2">
        <v>4.59</v>
      </c>
      <c r="AK1139" s="3">
        <v>1899</v>
      </c>
      <c r="AL1139" s="8" t="s">
        <v>4035</v>
      </c>
      <c r="AM1139" s="59">
        <f t="shared" si="197"/>
        <v>1899</v>
      </c>
      <c r="AN1139" s="14" t="s">
        <v>3028</v>
      </c>
      <c r="AO1139" s="14" t="s">
        <v>3028</v>
      </c>
      <c r="AP1139" s="14" t="s">
        <v>3028</v>
      </c>
      <c r="AQ1139" s="2">
        <v>2020</v>
      </c>
      <c r="AR1139" s="72">
        <f t="shared" si="193"/>
        <v>124</v>
      </c>
      <c r="AS1139" s="69">
        <v>20210331</v>
      </c>
      <c r="AT1139" s="2" t="s">
        <v>185</v>
      </c>
      <c r="AU1139" s="72">
        <v>12526</v>
      </c>
      <c r="AV1139" s="72">
        <v>0</v>
      </c>
      <c r="AW1139" s="71">
        <f t="shared" si="196"/>
        <v>12526</v>
      </c>
      <c r="AX1139" s="71">
        <f t="shared" ref="AX1139:AX1202" si="198">IF(BA1139*(AR1139-1)&gt;=AW1139,AW1139,BA1139*(AR1139-1))</f>
        <v>0</v>
      </c>
      <c r="AY1139" s="71">
        <f t="shared" ref="AY1139:AY1202" si="199">IF(X1139="1円残しする",IF(AX1139&gt;=AW1139,AW1139-1,AX1139),AX1139)</f>
        <v>0</v>
      </c>
      <c r="AZ1139" s="71">
        <f t="shared" ref="AZ1139:AZ1202" si="200">AW1139-AY1139</f>
        <v>12526</v>
      </c>
      <c r="BA1139" s="71">
        <f t="shared" ref="BA1139:BA1202" si="201">IF(V1139="償却対象",AW1139/AF1139,0)</f>
        <v>0</v>
      </c>
      <c r="BB1139" s="71">
        <f t="shared" ref="BB1139:BB1202" si="202">IF(BA1139*AR1139&gt;=AW1139,AW1139,BA1139*AR1139)</f>
        <v>0</v>
      </c>
      <c r="BC1139" s="71">
        <f t="shared" ref="BC1139:BC1202" si="203">BD1139-AY1139</f>
        <v>0</v>
      </c>
      <c r="BD1139" s="71">
        <f t="shared" si="194"/>
        <v>0</v>
      </c>
      <c r="BE1139" s="71">
        <f t="shared" si="195"/>
        <v>12526</v>
      </c>
      <c r="BF1139" s="72"/>
      <c r="BG1139" s="3" t="s">
        <v>174</v>
      </c>
      <c r="BH1139" s="2" t="s">
        <v>3805</v>
      </c>
      <c r="BI1139" s="6" t="s">
        <v>3028</v>
      </c>
      <c r="BJ1139" s="6">
        <v>0</v>
      </c>
      <c r="BK1139" s="6">
        <v>0</v>
      </c>
      <c r="BL1139" s="7" t="s">
        <v>3028</v>
      </c>
    </row>
    <row r="1140" spans="2:64" x14ac:dyDescent="0.4">
      <c r="B1140" s="2" t="s">
        <v>2949</v>
      </c>
      <c r="C1140" s="3" t="s">
        <v>180</v>
      </c>
      <c r="D1140" s="2" t="s">
        <v>2950</v>
      </c>
      <c r="E1140" s="3" t="s">
        <v>3028</v>
      </c>
      <c r="F1140" s="2" t="s">
        <v>3028</v>
      </c>
      <c r="G1140" s="2" t="s">
        <v>3730</v>
      </c>
      <c r="H1140" s="3" t="s">
        <v>3028</v>
      </c>
      <c r="I1140" s="2" t="s">
        <v>3028</v>
      </c>
      <c r="J1140" s="2" t="s">
        <v>3028</v>
      </c>
      <c r="K1140" s="3" t="s">
        <v>80</v>
      </c>
      <c r="L1140" s="2" t="s">
        <v>79</v>
      </c>
      <c r="M1140" s="2" t="s">
        <v>4657</v>
      </c>
      <c r="O1140" s="3" t="s">
        <v>59</v>
      </c>
      <c r="P1140" s="2" t="s">
        <v>89</v>
      </c>
      <c r="Q1140" s="3" t="s">
        <v>3782</v>
      </c>
      <c r="R1140" s="2" t="s">
        <v>119</v>
      </c>
      <c r="S1140" s="2"/>
      <c r="T1140" s="2"/>
      <c r="U1140" s="2" t="s">
        <v>127</v>
      </c>
      <c r="V1140" s="2" t="s">
        <v>129</v>
      </c>
      <c r="W1140" s="2" t="s">
        <v>3028</v>
      </c>
      <c r="X1140" s="2" t="s">
        <v>3028</v>
      </c>
      <c r="Y1140" s="2" t="s">
        <v>133</v>
      </c>
      <c r="Z1140" s="2" t="s">
        <v>134</v>
      </c>
      <c r="AA1140" s="2" t="s">
        <v>3810</v>
      </c>
      <c r="AB1140" s="2"/>
      <c r="AC1140" s="2" t="s">
        <v>3028</v>
      </c>
      <c r="AD1140" s="2"/>
      <c r="AE1140" s="2" t="s">
        <v>3028</v>
      </c>
      <c r="AF1140" s="2">
        <v>0</v>
      </c>
      <c r="AG1140" s="2">
        <v>0</v>
      </c>
      <c r="AI1140" s="2" t="s">
        <v>166</v>
      </c>
      <c r="AJ1140" s="2">
        <v>165</v>
      </c>
      <c r="AK1140" s="3">
        <v>1899</v>
      </c>
      <c r="AL1140" s="8" t="s">
        <v>4035</v>
      </c>
      <c r="AM1140" s="59">
        <f t="shared" si="197"/>
        <v>1899</v>
      </c>
      <c r="AN1140" s="14" t="s">
        <v>3028</v>
      </c>
      <c r="AO1140" s="14" t="s">
        <v>3028</v>
      </c>
      <c r="AP1140" s="14" t="s">
        <v>3028</v>
      </c>
      <c r="AQ1140" s="2">
        <v>2020</v>
      </c>
      <c r="AR1140" s="72">
        <f t="shared" si="193"/>
        <v>124</v>
      </c>
      <c r="AS1140" s="69">
        <v>20210331</v>
      </c>
      <c r="AT1140" s="2" t="s">
        <v>185</v>
      </c>
      <c r="AU1140" s="72">
        <v>450285</v>
      </c>
      <c r="AV1140" s="72">
        <v>0</v>
      </c>
      <c r="AW1140" s="71">
        <f t="shared" si="196"/>
        <v>450285</v>
      </c>
      <c r="AX1140" s="71">
        <f t="shared" si="198"/>
        <v>0</v>
      </c>
      <c r="AY1140" s="71">
        <f t="shared" si="199"/>
        <v>0</v>
      </c>
      <c r="AZ1140" s="71">
        <f t="shared" si="200"/>
        <v>450285</v>
      </c>
      <c r="BA1140" s="71">
        <f t="shared" si="201"/>
        <v>0</v>
      </c>
      <c r="BB1140" s="71">
        <f t="shared" si="202"/>
        <v>0</v>
      </c>
      <c r="BC1140" s="71">
        <f t="shared" si="203"/>
        <v>0</v>
      </c>
      <c r="BD1140" s="71">
        <f t="shared" si="194"/>
        <v>0</v>
      </c>
      <c r="BE1140" s="71">
        <f t="shared" si="195"/>
        <v>450285</v>
      </c>
      <c r="BF1140" s="72"/>
      <c r="BG1140" s="3" t="s">
        <v>174</v>
      </c>
      <c r="BH1140" s="2" t="s">
        <v>3805</v>
      </c>
      <c r="BI1140" s="6" t="s">
        <v>3028</v>
      </c>
      <c r="BJ1140" s="6">
        <v>0</v>
      </c>
      <c r="BK1140" s="6">
        <v>0</v>
      </c>
      <c r="BL1140" s="7" t="s">
        <v>3028</v>
      </c>
    </row>
    <row r="1141" spans="2:64" x14ac:dyDescent="0.4">
      <c r="B1141" s="2" t="s">
        <v>2951</v>
      </c>
      <c r="C1141" s="3" t="s">
        <v>180</v>
      </c>
      <c r="D1141" s="2" t="s">
        <v>2952</v>
      </c>
      <c r="E1141" s="3" t="s">
        <v>3028</v>
      </c>
      <c r="F1141" s="2" t="s">
        <v>3028</v>
      </c>
      <c r="G1141" s="2" t="s">
        <v>3731</v>
      </c>
      <c r="H1141" s="3" t="s">
        <v>3028</v>
      </c>
      <c r="I1141" s="2" t="s">
        <v>3028</v>
      </c>
      <c r="J1141" s="2" t="s">
        <v>3028</v>
      </c>
      <c r="K1141" s="3" t="s">
        <v>80</v>
      </c>
      <c r="L1141" s="2" t="s">
        <v>79</v>
      </c>
      <c r="M1141" s="2" t="s">
        <v>4657</v>
      </c>
      <c r="O1141" s="3" t="s">
        <v>59</v>
      </c>
      <c r="P1141" s="2" t="s">
        <v>89</v>
      </c>
      <c r="Q1141" s="3" t="s">
        <v>3782</v>
      </c>
      <c r="R1141" s="2" t="s">
        <v>119</v>
      </c>
      <c r="S1141" s="2"/>
      <c r="T1141" s="2"/>
      <c r="U1141" s="2" t="s">
        <v>127</v>
      </c>
      <c r="V1141" s="2" t="s">
        <v>129</v>
      </c>
      <c r="W1141" s="2" t="s">
        <v>3028</v>
      </c>
      <c r="X1141" s="2" t="s">
        <v>3028</v>
      </c>
      <c r="Y1141" s="2" t="s">
        <v>133</v>
      </c>
      <c r="Z1141" s="2" t="s">
        <v>134</v>
      </c>
      <c r="AA1141" s="2" t="s">
        <v>3810</v>
      </c>
      <c r="AB1141" s="2"/>
      <c r="AC1141" s="2" t="s">
        <v>3028</v>
      </c>
      <c r="AD1141" s="2"/>
      <c r="AE1141" s="2" t="s">
        <v>3028</v>
      </c>
      <c r="AF1141" s="2">
        <v>0</v>
      </c>
      <c r="AG1141" s="2">
        <v>0</v>
      </c>
      <c r="AI1141" s="2" t="s">
        <v>166</v>
      </c>
      <c r="AJ1141" s="2">
        <v>2.89</v>
      </c>
      <c r="AK1141" s="3">
        <v>1899</v>
      </c>
      <c r="AL1141" s="8" t="s">
        <v>4035</v>
      </c>
      <c r="AM1141" s="59">
        <f t="shared" si="197"/>
        <v>1899</v>
      </c>
      <c r="AN1141" s="14" t="s">
        <v>3028</v>
      </c>
      <c r="AO1141" s="14" t="s">
        <v>3028</v>
      </c>
      <c r="AP1141" s="14" t="s">
        <v>3028</v>
      </c>
      <c r="AQ1141" s="2">
        <v>2020</v>
      </c>
      <c r="AR1141" s="72">
        <f t="shared" si="193"/>
        <v>124</v>
      </c>
      <c r="AS1141" s="69">
        <v>20210331</v>
      </c>
      <c r="AT1141" s="2" t="s">
        <v>185</v>
      </c>
      <c r="AU1141" s="72">
        <v>7886</v>
      </c>
      <c r="AV1141" s="72">
        <v>0</v>
      </c>
      <c r="AW1141" s="71">
        <f t="shared" si="196"/>
        <v>7886</v>
      </c>
      <c r="AX1141" s="71">
        <f t="shared" si="198"/>
        <v>0</v>
      </c>
      <c r="AY1141" s="71">
        <f t="shared" si="199"/>
        <v>0</v>
      </c>
      <c r="AZ1141" s="71">
        <f t="shared" si="200"/>
        <v>7886</v>
      </c>
      <c r="BA1141" s="71">
        <f t="shared" si="201"/>
        <v>0</v>
      </c>
      <c r="BB1141" s="71">
        <f t="shared" si="202"/>
        <v>0</v>
      </c>
      <c r="BC1141" s="71">
        <f t="shared" si="203"/>
        <v>0</v>
      </c>
      <c r="BD1141" s="71">
        <f t="shared" si="194"/>
        <v>0</v>
      </c>
      <c r="BE1141" s="71">
        <f t="shared" si="195"/>
        <v>7886</v>
      </c>
      <c r="BF1141" s="72"/>
      <c r="BG1141" s="3" t="s">
        <v>174</v>
      </c>
      <c r="BH1141" s="2" t="s">
        <v>3805</v>
      </c>
      <c r="BI1141" s="6" t="s">
        <v>3028</v>
      </c>
      <c r="BJ1141" s="6">
        <v>0</v>
      </c>
      <c r="BK1141" s="6">
        <v>0</v>
      </c>
      <c r="BL1141" s="7" t="s">
        <v>3028</v>
      </c>
    </row>
    <row r="1142" spans="2:64" x14ac:dyDescent="0.4">
      <c r="B1142" s="2" t="s">
        <v>2953</v>
      </c>
      <c r="C1142" s="3" t="s">
        <v>180</v>
      </c>
      <c r="D1142" s="2" t="s">
        <v>2954</v>
      </c>
      <c r="E1142" s="3" t="s">
        <v>3028</v>
      </c>
      <c r="F1142" s="2" t="s">
        <v>3028</v>
      </c>
      <c r="G1142" s="2" t="s">
        <v>3732</v>
      </c>
      <c r="H1142" s="3" t="s">
        <v>3028</v>
      </c>
      <c r="I1142" s="2" t="s">
        <v>3028</v>
      </c>
      <c r="J1142" s="2" t="s">
        <v>3028</v>
      </c>
      <c r="K1142" s="3" t="s">
        <v>80</v>
      </c>
      <c r="L1142" s="2" t="s">
        <v>79</v>
      </c>
      <c r="M1142" s="2" t="s">
        <v>4657</v>
      </c>
      <c r="O1142" s="3" t="s">
        <v>59</v>
      </c>
      <c r="P1142" s="2" t="s">
        <v>89</v>
      </c>
      <c r="Q1142" s="3" t="s">
        <v>3782</v>
      </c>
      <c r="R1142" s="2" t="s">
        <v>119</v>
      </c>
      <c r="S1142" s="2"/>
      <c r="T1142" s="2"/>
      <c r="U1142" s="2" t="s">
        <v>127</v>
      </c>
      <c r="V1142" s="2" t="s">
        <v>129</v>
      </c>
      <c r="W1142" s="2" t="s">
        <v>3028</v>
      </c>
      <c r="X1142" s="2" t="s">
        <v>3028</v>
      </c>
      <c r="Y1142" s="2" t="s">
        <v>133</v>
      </c>
      <c r="Z1142" s="2" t="s">
        <v>134</v>
      </c>
      <c r="AA1142" s="2" t="s">
        <v>3810</v>
      </c>
      <c r="AB1142" s="2"/>
      <c r="AC1142" s="2" t="s">
        <v>3028</v>
      </c>
      <c r="AD1142" s="2"/>
      <c r="AE1142" s="2" t="s">
        <v>3028</v>
      </c>
      <c r="AF1142" s="2">
        <v>0</v>
      </c>
      <c r="AG1142" s="2">
        <v>0</v>
      </c>
      <c r="AI1142" s="2" t="s">
        <v>166</v>
      </c>
      <c r="AJ1142" s="2">
        <v>10.98</v>
      </c>
      <c r="AK1142" s="3">
        <v>1899</v>
      </c>
      <c r="AL1142" s="8" t="s">
        <v>4035</v>
      </c>
      <c r="AM1142" s="59">
        <f t="shared" si="197"/>
        <v>1899</v>
      </c>
      <c r="AN1142" s="14" t="s">
        <v>3028</v>
      </c>
      <c r="AO1142" s="14" t="s">
        <v>3028</v>
      </c>
      <c r="AP1142" s="14" t="s">
        <v>3028</v>
      </c>
      <c r="AQ1142" s="2">
        <v>2020</v>
      </c>
      <c r="AR1142" s="72">
        <f t="shared" si="193"/>
        <v>124</v>
      </c>
      <c r="AS1142" s="69">
        <v>20210331</v>
      </c>
      <c r="AT1142" s="2" t="s">
        <v>185</v>
      </c>
      <c r="AU1142" s="72">
        <v>29964</v>
      </c>
      <c r="AV1142" s="72">
        <v>0</v>
      </c>
      <c r="AW1142" s="71">
        <f t="shared" si="196"/>
        <v>29964</v>
      </c>
      <c r="AX1142" s="71">
        <f t="shared" si="198"/>
        <v>0</v>
      </c>
      <c r="AY1142" s="71">
        <f t="shared" si="199"/>
        <v>0</v>
      </c>
      <c r="AZ1142" s="71">
        <f t="shared" si="200"/>
        <v>29964</v>
      </c>
      <c r="BA1142" s="71">
        <f t="shared" si="201"/>
        <v>0</v>
      </c>
      <c r="BB1142" s="71">
        <f t="shared" si="202"/>
        <v>0</v>
      </c>
      <c r="BC1142" s="71">
        <f t="shared" si="203"/>
        <v>0</v>
      </c>
      <c r="BD1142" s="71">
        <f t="shared" si="194"/>
        <v>0</v>
      </c>
      <c r="BE1142" s="71">
        <f t="shared" si="195"/>
        <v>29964</v>
      </c>
      <c r="BF1142" s="72"/>
      <c r="BG1142" s="3" t="s">
        <v>174</v>
      </c>
      <c r="BH1142" s="2" t="s">
        <v>3805</v>
      </c>
      <c r="BI1142" s="6" t="s">
        <v>3028</v>
      </c>
      <c r="BJ1142" s="6">
        <v>0</v>
      </c>
      <c r="BK1142" s="6">
        <v>0</v>
      </c>
      <c r="BL1142" s="7" t="s">
        <v>3028</v>
      </c>
    </row>
    <row r="1143" spans="2:64" x14ac:dyDescent="0.4">
      <c r="B1143" s="2" t="s">
        <v>2955</v>
      </c>
      <c r="C1143" s="3" t="s">
        <v>180</v>
      </c>
      <c r="D1143" s="2" t="s">
        <v>2956</v>
      </c>
      <c r="E1143" s="3" t="s">
        <v>3028</v>
      </c>
      <c r="F1143" s="2" t="s">
        <v>3028</v>
      </c>
      <c r="G1143" s="2" t="s">
        <v>3733</v>
      </c>
      <c r="H1143" s="3" t="s">
        <v>3028</v>
      </c>
      <c r="I1143" s="2" t="s">
        <v>3028</v>
      </c>
      <c r="J1143" s="2" t="s">
        <v>3028</v>
      </c>
      <c r="K1143" s="3" t="s">
        <v>80</v>
      </c>
      <c r="L1143" s="2" t="s">
        <v>79</v>
      </c>
      <c r="M1143" s="2" t="s">
        <v>4657</v>
      </c>
      <c r="O1143" s="3" t="s">
        <v>59</v>
      </c>
      <c r="P1143" s="2" t="s">
        <v>89</v>
      </c>
      <c r="Q1143" s="3" t="s">
        <v>3782</v>
      </c>
      <c r="R1143" s="2" t="s">
        <v>119</v>
      </c>
      <c r="S1143" s="2"/>
      <c r="T1143" s="2"/>
      <c r="U1143" s="2" t="s">
        <v>127</v>
      </c>
      <c r="V1143" s="2" t="s">
        <v>129</v>
      </c>
      <c r="W1143" s="2" t="s">
        <v>3028</v>
      </c>
      <c r="X1143" s="2" t="s">
        <v>3028</v>
      </c>
      <c r="Y1143" s="2" t="s">
        <v>133</v>
      </c>
      <c r="Z1143" s="2" t="s">
        <v>134</v>
      </c>
      <c r="AA1143" s="2" t="s">
        <v>3810</v>
      </c>
      <c r="AB1143" s="2"/>
      <c r="AC1143" s="2" t="s">
        <v>3028</v>
      </c>
      <c r="AD1143" s="2"/>
      <c r="AE1143" s="2" t="s">
        <v>3028</v>
      </c>
      <c r="AF1143" s="2">
        <v>0</v>
      </c>
      <c r="AG1143" s="2">
        <v>0</v>
      </c>
      <c r="AI1143" s="2" t="s">
        <v>166</v>
      </c>
      <c r="AJ1143" s="2">
        <v>47</v>
      </c>
      <c r="AK1143" s="3">
        <v>1899</v>
      </c>
      <c r="AL1143" s="8" t="s">
        <v>4035</v>
      </c>
      <c r="AM1143" s="59">
        <f t="shared" si="197"/>
        <v>1899</v>
      </c>
      <c r="AN1143" s="14" t="s">
        <v>3028</v>
      </c>
      <c r="AO1143" s="14" t="s">
        <v>3028</v>
      </c>
      <c r="AP1143" s="14" t="s">
        <v>3028</v>
      </c>
      <c r="AQ1143" s="2">
        <v>2020</v>
      </c>
      <c r="AR1143" s="72">
        <f t="shared" si="193"/>
        <v>124</v>
      </c>
      <c r="AS1143" s="69">
        <v>20210331</v>
      </c>
      <c r="AT1143" s="2" t="s">
        <v>185</v>
      </c>
      <c r="AU1143" s="72">
        <v>128263</v>
      </c>
      <c r="AV1143" s="72">
        <v>0</v>
      </c>
      <c r="AW1143" s="71">
        <f t="shared" si="196"/>
        <v>128263</v>
      </c>
      <c r="AX1143" s="71">
        <f t="shared" si="198"/>
        <v>0</v>
      </c>
      <c r="AY1143" s="71">
        <f t="shared" si="199"/>
        <v>0</v>
      </c>
      <c r="AZ1143" s="71">
        <f t="shared" si="200"/>
        <v>128263</v>
      </c>
      <c r="BA1143" s="71">
        <f t="shared" si="201"/>
        <v>0</v>
      </c>
      <c r="BB1143" s="71">
        <f t="shared" si="202"/>
        <v>0</v>
      </c>
      <c r="BC1143" s="71">
        <f t="shared" si="203"/>
        <v>0</v>
      </c>
      <c r="BD1143" s="71">
        <f t="shared" si="194"/>
        <v>0</v>
      </c>
      <c r="BE1143" s="71">
        <f t="shared" si="195"/>
        <v>128263</v>
      </c>
      <c r="BF1143" s="72"/>
      <c r="BG1143" s="3" t="s">
        <v>174</v>
      </c>
      <c r="BH1143" s="2" t="s">
        <v>3805</v>
      </c>
      <c r="BI1143" s="6" t="s">
        <v>3028</v>
      </c>
      <c r="BJ1143" s="6">
        <v>0</v>
      </c>
      <c r="BK1143" s="6">
        <v>0</v>
      </c>
      <c r="BL1143" s="7" t="s">
        <v>3028</v>
      </c>
    </row>
    <row r="1144" spans="2:64" x14ac:dyDescent="0.4">
      <c r="B1144" s="2" t="s">
        <v>2957</v>
      </c>
      <c r="C1144" s="3" t="s">
        <v>180</v>
      </c>
      <c r="D1144" s="2" t="s">
        <v>2958</v>
      </c>
      <c r="E1144" s="3" t="s">
        <v>3028</v>
      </c>
      <c r="F1144" s="2" t="s">
        <v>3028</v>
      </c>
      <c r="G1144" s="2" t="s">
        <v>3734</v>
      </c>
      <c r="H1144" s="3" t="s">
        <v>3028</v>
      </c>
      <c r="I1144" s="2" t="s">
        <v>3028</v>
      </c>
      <c r="J1144" s="2" t="s">
        <v>3028</v>
      </c>
      <c r="K1144" s="3" t="s">
        <v>80</v>
      </c>
      <c r="L1144" s="2" t="s">
        <v>79</v>
      </c>
      <c r="M1144" s="2" t="s">
        <v>4657</v>
      </c>
      <c r="O1144" s="3" t="s">
        <v>59</v>
      </c>
      <c r="P1144" s="2" t="s">
        <v>89</v>
      </c>
      <c r="Q1144" s="3" t="s">
        <v>3782</v>
      </c>
      <c r="R1144" s="2" t="s">
        <v>119</v>
      </c>
      <c r="S1144" s="2"/>
      <c r="T1144" s="2"/>
      <c r="U1144" s="2" t="s">
        <v>127</v>
      </c>
      <c r="V1144" s="2" t="s">
        <v>129</v>
      </c>
      <c r="W1144" s="2" t="s">
        <v>3028</v>
      </c>
      <c r="X1144" s="2" t="s">
        <v>3028</v>
      </c>
      <c r="Y1144" s="2" t="s">
        <v>133</v>
      </c>
      <c r="Z1144" s="2" t="s">
        <v>134</v>
      </c>
      <c r="AA1144" s="2" t="s">
        <v>3810</v>
      </c>
      <c r="AB1144" s="2"/>
      <c r="AC1144" s="2" t="s">
        <v>3028</v>
      </c>
      <c r="AD1144" s="2"/>
      <c r="AE1144" s="2" t="s">
        <v>3028</v>
      </c>
      <c r="AF1144" s="2">
        <v>0</v>
      </c>
      <c r="AG1144" s="2">
        <v>0</v>
      </c>
      <c r="AI1144" s="2" t="s">
        <v>166</v>
      </c>
      <c r="AJ1144" s="2">
        <v>77.459999999999994</v>
      </c>
      <c r="AK1144" s="3">
        <v>1899</v>
      </c>
      <c r="AL1144" s="8" t="s">
        <v>4035</v>
      </c>
      <c r="AM1144" s="59">
        <f t="shared" si="197"/>
        <v>1899</v>
      </c>
      <c r="AN1144" s="14" t="s">
        <v>3028</v>
      </c>
      <c r="AO1144" s="14" t="s">
        <v>3028</v>
      </c>
      <c r="AP1144" s="14" t="s">
        <v>3028</v>
      </c>
      <c r="AQ1144" s="2">
        <v>2020</v>
      </c>
      <c r="AR1144" s="72">
        <f t="shared" si="193"/>
        <v>124</v>
      </c>
      <c r="AS1144" s="69">
        <v>20210331</v>
      </c>
      <c r="AT1144" s="2" t="s">
        <v>185</v>
      </c>
      <c r="AU1144" s="72">
        <v>211388</v>
      </c>
      <c r="AV1144" s="72">
        <v>0</v>
      </c>
      <c r="AW1144" s="71">
        <f t="shared" si="196"/>
        <v>211388</v>
      </c>
      <c r="AX1144" s="71">
        <f t="shared" si="198"/>
        <v>0</v>
      </c>
      <c r="AY1144" s="71">
        <f t="shared" si="199"/>
        <v>0</v>
      </c>
      <c r="AZ1144" s="71">
        <f t="shared" si="200"/>
        <v>211388</v>
      </c>
      <c r="BA1144" s="71">
        <f t="shared" si="201"/>
        <v>0</v>
      </c>
      <c r="BB1144" s="71">
        <f t="shared" si="202"/>
        <v>0</v>
      </c>
      <c r="BC1144" s="71">
        <f t="shared" si="203"/>
        <v>0</v>
      </c>
      <c r="BD1144" s="71">
        <f t="shared" si="194"/>
        <v>0</v>
      </c>
      <c r="BE1144" s="71">
        <f t="shared" si="195"/>
        <v>211388</v>
      </c>
      <c r="BF1144" s="72"/>
      <c r="BG1144" s="3" t="s">
        <v>174</v>
      </c>
      <c r="BH1144" s="2" t="s">
        <v>3805</v>
      </c>
      <c r="BI1144" s="6" t="s">
        <v>3028</v>
      </c>
      <c r="BJ1144" s="6">
        <v>0</v>
      </c>
      <c r="BK1144" s="6">
        <v>0</v>
      </c>
      <c r="BL1144" s="7" t="s">
        <v>3028</v>
      </c>
    </row>
    <row r="1145" spans="2:64" x14ac:dyDescent="0.4">
      <c r="B1145" s="2" t="s">
        <v>2959</v>
      </c>
      <c r="C1145" s="3" t="s">
        <v>180</v>
      </c>
      <c r="D1145" s="2" t="s">
        <v>2958</v>
      </c>
      <c r="E1145" s="3" t="s">
        <v>3028</v>
      </c>
      <c r="F1145" s="2" t="s">
        <v>3028</v>
      </c>
      <c r="G1145" s="2" t="s">
        <v>3735</v>
      </c>
      <c r="H1145" s="3" t="s">
        <v>3028</v>
      </c>
      <c r="I1145" s="2" t="s">
        <v>3028</v>
      </c>
      <c r="J1145" s="2" t="s">
        <v>3028</v>
      </c>
      <c r="K1145" s="3" t="s">
        <v>80</v>
      </c>
      <c r="L1145" s="2" t="s">
        <v>79</v>
      </c>
      <c r="M1145" s="2" t="s">
        <v>4657</v>
      </c>
      <c r="O1145" s="3" t="s">
        <v>59</v>
      </c>
      <c r="P1145" s="2" t="s">
        <v>89</v>
      </c>
      <c r="Q1145" s="3" t="s">
        <v>3782</v>
      </c>
      <c r="R1145" s="2" t="s">
        <v>119</v>
      </c>
      <c r="S1145" s="2"/>
      <c r="T1145" s="2"/>
      <c r="U1145" s="2" t="s">
        <v>127</v>
      </c>
      <c r="V1145" s="2" t="s">
        <v>129</v>
      </c>
      <c r="W1145" s="2" t="s">
        <v>3028</v>
      </c>
      <c r="X1145" s="2" t="s">
        <v>3028</v>
      </c>
      <c r="Y1145" s="2" t="s">
        <v>133</v>
      </c>
      <c r="Z1145" s="2" t="s">
        <v>134</v>
      </c>
      <c r="AA1145" s="2" t="s">
        <v>3810</v>
      </c>
      <c r="AB1145" s="2"/>
      <c r="AC1145" s="2" t="s">
        <v>3028</v>
      </c>
      <c r="AD1145" s="2"/>
      <c r="AE1145" s="2" t="s">
        <v>3028</v>
      </c>
      <c r="AF1145" s="2">
        <v>0</v>
      </c>
      <c r="AG1145" s="2">
        <v>0</v>
      </c>
      <c r="AI1145" s="2" t="s">
        <v>166</v>
      </c>
      <c r="AJ1145" s="2">
        <v>78.17</v>
      </c>
      <c r="AK1145" s="3">
        <v>1899</v>
      </c>
      <c r="AL1145" s="8" t="s">
        <v>4035</v>
      </c>
      <c r="AM1145" s="59">
        <f t="shared" si="197"/>
        <v>1899</v>
      </c>
      <c r="AN1145" s="14" t="s">
        <v>3028</v>
      </c>
      <c r="AO1145" s="14" t="s">
        <v>3028</v>
      </c>
      <c r="AP1145" s="14" t="s">
        <v>3028</v>
      </c>
      <c r="AQ1145" s="2">
        <v>2020</v>
      </c>
      <c r="AR1145" s="72">
        <f t="shared" si="193"/>
        <v>124</v>
      </c>
      <c r="AS1145" s="69">
        <v>20210331</v>
      </c>
      <c r="AT1145" s="2" t="s">
        <v>185</v>
      </c>
      <c r="AU1145" s="72">
        <v>213325</v>
      </c>
      <c r="AV1145" s="72">
        <v>0</v>
      </c>
      <c r="AW1145" s="71">
        <f t="shared" si="196"/>
        <v>213325</v>
      </c>
      <c r="AX1145" s="71">
        <f t="shared" si="198"/>
        <v>0</v>
      </c>
      <c r="AY1145" s="71">
        <f t="shared" si="199"/>
        <v>0</v>
      </c>
      <c r="AZ1145" s="71">
        <f t="shared" si="200"/>
        <v>213325</v>
      </c>
      <c r="BA1145" s="71">
        <f t="shared" si="201"/>
        <v>0</v>
      </c>
      <c r="BB1145" s="71">
        <f t="shared" si="202"/>
        <v>0</v>
      </c>
      <c r="BC1145" s="71">
        <f t="shared" si="203"/>
        <v>0</v>
      </c>
      <c r="BD1145" s="71">
        <f t="shared" si="194"/>
        <v>0</v>
      </c>
      <c r="BE1145" s="71">
        <f t="shared" si="195"/>
        <v>213325</v>
      </c>
      <c r="BF1145" s="72"/>
      <c r="BG1145" s="3" t="s">
        <v>174</v>
      </c>
      <c r="BH1145" s="2" t="s">
        <v>3805</v>
      </c>
      <c r="BI1145" s="6" t="s">
        <v>3028</v>
      </c>
      <c r="BJ1145" s="6">
        <v>0</v>
      </c>
      <c r="BK1145" s="6">
        <v>0</v>
      </c>
      <c r="BL1145" s="7" t="s">
        <v>3028</v>
      </c>
    </row>
    <row r="1146" spans="2:64" x14ac:dyDescent="0.4">
      <c r="B1146" s="2" t="s">
        <v>2960</v>
      </c>
      <c r="C1146" s="3" t="s">
        <v>180</v>
      </c>
      <c r="D1146" s="2" t="s">
        <v>2961</v>
      </c>
      <c r="E1146" s="3" t="s">
        <v>3028</v>
      </c>
      <c r="F1146" s="2" t="s">
        <v>3028</v>
      </c>
      <c r="G1146" s="2" t="s">
        <v>3736</v>
      </c>
      <c r="H1146" s="3" t="s">
        <v>3028</v>
      </c>
      <c r="I1146" s="2" t="s">
        <v>3028</v>
      </c>
      <c r="J1146" s="2" t="s">
        <v>3028</v>
      </c>
      <c r="K1146" s="3" t="s">
        <v>80</v>
      </c>
      <c r="L1146" s="2" t="s">
        <v>79</v>
      </c>
      <c r="M1146" s="2" t="s">
        <v>4657</v>
      </c>
      <c r="O1146" s="3" t="s">
        <v>59</v>
      </c>
      <c r="P1146" s="2" t="s">
        <v>89</v>
      </c>
      <c r="Q1146" s="3" t="s">
        <v>3782</v>
      </c>
      <c r="R1146" s="2" t="s">
        <v>119</v>
      </c>
      <c r="S1146" s="2"/>
      <c r="T1146" s="2"/>
      <c r="U1146" s="2" t="s">
        <v>127</v>
      </c>
      <c r="V1146" s="2" t="s">
        <v>129</v>
      </c>
      <c r="W1146" s="2" t="s">
        <v>3028</v>
      </c>
      <c r="X1146" s="2" t="s">
        <v>3028</v>
      </c>
      <c r="Y1146" s="2" t="s">
        <v>133</v>
      </c>
      <c r="Z1146" s="2" t="s">
        <v>134</v>
      </c>
      <c r="AA1146" s="2" t="s">
        <v>3810</v>
      </c>
      <c r="AB1146" s="2"/>
      <c r="AC1146" s="2" t="s">
        <v>3028</v>
      </c>
      <c r="AD1146" s="2"/>
      <c r="AE1146" s="2" t="s">
        <v>3028</v>
      </c>
      <c r="AF1146" s="2">
        <v>0</v>
      </c>
      <c r="AG1146" s="2">
        <v>0</v>
      </c>
      <c r="AI1146" s="2" t="s">
        <v>166</v>
      </c>
      <c r="AJ1146" s="2">
        <v>194.51</v>
      </c>
      <c r="AK1146" s="3">
        <v>1899</v>
      </c>
      <c r="AL1146" s="8" t="s">
        <v>4035</v>
      </c>
      <c r="AM1146" s="59">
        <f t="shared" si="197"/>
        <v>1899</v>
      </c>
      <c r="AN1146" s="14" t="s">
        <v>3028</v>
      </c>
      <c r="AO1146" s="14" t="s">
        <v>3028</v>
      </c>
      <c r="AP1146" s="14" t="s">
        <v>3028</v>
      </c>
      <c r="AQ1146" s="2">
        <v>2020</v>
      </c>
      <c r="AR1146" s="72">
        <f t="shared" si="193"/>
        <v>124</v>
      </c>
      <c r="AS1146" s="69">
        <v>20210331</v>
      </c>
      <c r="AT1146" s="2" t="s">
        <v>185</v>
      </c>
      <c r="AU1146" s="72">
        <v>530817</v>
      </c>
      <c r="AV1146" s="72">
        <v>0</v>
      </c>
      <c r="AW1146" s="71">
        <f t="shared" si="196"/>
        <v>530817</v>
      </c>
      <c r="AX1146" s="71">
        <f t="shared" si="198"/>
        <v>0</v>
      </c>
      <c r="AY1146" s="71">
        <f t="shared" si="199"/>
        <v>0</v>
      </c>
      <c r="AZ1146" s="71">
        <f t="shared" si="200"/>
        <v>530817</v>
      </c>
      <c r="BA1146" s="71">
        <f t="shared" si="201"/>
        <v>0</v>
      </c>
      <c r="BB1146" s="71">
        <f t="shared" si="202"/>
        <v>0</v>
      </c>
      <c r="BC1146" s="71">
        <f t="shared" si="203"/>
        <v>0</v>
      </c>
      <c r="BD1146" s="71">
        <f t="shared" si="194"/>
        <v>0</v>
      </c>
      <c r="BE1146" s="71">
        <f t="shared" si="195"/>
        <v>530817</v>
      </c>
      <c r="BF1146" s="72"/>
      <c r="BG1146" s="3" t="s">
        <v>174</v>
      </c>
      <c r="BH1146" s="2" t="s">
        <v>3805</v>
      </c>
      <c r="BI1146" s="6" t="s">
        <v>3028</v>
      </c>
      <c r="BJ1146" s="6">
        <v>0</v>
      </c>
      <c r="BK1146" s="6">
        <v>0</v>
      </c>
      <c r="BL1146" s="7" t="s">
        <v>3028</v>
      </c>
    </row>
    <row r="1147" spans="2:64" x14ac:dyDescent="0.4">
      <c r="B1147" s="2" t="s">
        <v>2962</v>
      </c>
      <c r="C1147" s="3" t="s">
        <v>180</v>
      </c>
      <c r="D1147" s="2" t="s">
        <v>2963</v>
      </c>
      <c r="E1147" s="3" t="s">
        <v>3028</v>
      </c>
      <c r="F1147" s="2" t="s">
        <v>3028</v>
      </c>
      <c r="G1147" s="2" t="s">
        <v>3737</v>
      </c>
      <c r="H1147" s="3" t="s">
        <v>3028</v>
      </c>
      <c r="I1147" s="2" t="s">
        <v>3028</v>
      </c>
      <c r="J1147" s="2" t="s">
        <v>3028</v>
      </c>
      <c r="K1147" s="3" t="s">
        <v>80</v>
      </c>
      <c r="L1147" s="2" t="s">
        <v>79</v>
      </c>
      <c r="M1147" s="2" t="s">
        <v>4657</v>
      </c>
      <c r="O1147" s="3" t="s">
        <v>59</v>
      </c>
      <c r="P1147" s="2" t="s">
        <v>89</v>
      </c>
      <c r="Q1147" s="3" t="s">
        <v>3782</v>
      </c>
      <c r="R1147" s="2" t="s">
        <v>119</v>
      </c>
      <c r="S1147" s="2"/>
      <c r="T1147" s="2"/>
      <c r="U1147" s="2" t="s">
        <v>127</v>
      </c>
      <c r="V1147" s="2" t="s">
        <v>129</v>
      </c>
      <c r="W1147" s="2" t="s">
        <v>3028</v>
      </c>
      <c r="X1147" s="2" t="s">
        <v>3028</v>
      </c>
      <c r="Y1147" s="2" t="s">
        <v>133</v>
      </c>
      <c r="Z1147" s="2" t="s">
        <v>134</v>
      </c>
      <c r="AA1147" s="2" t="s">
        <v>3810</v>
      </c>
      <c r="AB1147" s="2"/>
      <c r="AC1147" s="2" t="s">
        <v>3028</v>
      </c>
      <c r="AD1147" s="2"/>
      <c r="AE1147" s="2" t="s">
        <v>3028</v>
      </c>
      <c r="AF1147" s="2">
        <v>0</v>
      </c>
      <c r="AG1147" s="2">
        <v>0</v>
      </c>
      <c r="AI1147" s="2" t="s">
        <v>166</v>
      </c>
      <c r="AJ1147" s="2">
        <v>1707</v>
      </c>
      <c r="AK1147" s="3">
        <v>1899</v>
      </c>
      <c r="AL1147" s="8" t="s">
        <v>4035</v>
      </c>
      <c r="AM1147" s="59">
        <f t="shared" si="197"/>
        <v>1899</v>
      </c>
      <c r="AN1147" s="14" t="s">
        <v>3028</v>
      </c>
      <c r="AO1147" s="14" t="s">
        <v>3028</v>
      </c>
      <c r="AP1147" s="14" t="s">
        <v>3028</v>
      </c>
      <c r="AQ1147" s="2">
        <v>2020</v>
      </c>
      <c r="AR1147" s="72">
        <f t="shared" si="193"/>
        <v>124</v>
      </c>
      <c r="AS1147" s="69">
        <v>20210331</v>
      </c>
      <c r="AT1147" s="2" t="s">
        <v>185</v>
      </c>
      <c r="AU1147" s="72">
        <v>18083958</v>
      </c>
      <c r="AV1147" s="72">
        <v>0</v>
      </c>
      <c r="AW1147" s="71">
        <f t="shared" si="196"/>
        <v>18083958</v>
      </c>
      <c r="AX1147" s="71">
        <f t="shared" si="198"/>
        <v>0</v>
      </c>
      <c r="AY1147" s="71">
        <f t="shared" si="199"/>
        <v>0</v>
      </c>
      <c r="AZ1147" s="71">
        <f t="shared" si="200"/>
        <v>18083958</v>
      </c>
      <c r="BA1147" s="71">
        <f t="shared" si="201"/>
        <v>0</v>
      </c>
      <c r="BB1147" s="71">
        <f t="shared" si="202"/>
        <v>0</v>
      </c>
      <c r="BC1147" s="71">
        <f t="shared" si="203"/>
        <v>0</v>
      </c>
      <c r="BD1147" s="71">
        <f t="shared" si="194"/>
        <v>0</v>
      </c>
      <c r="BE1147" s="71">
        <f t="shared" si="195"/>
        <v>18083958</v>
      </c>
      <c r="BF1147" s="72"/>
      <c r="BG1147" s="3" t="s">
        <v>174</v>
      </c>
      <c r="BH1147" s="2" t="s">
        <v>3805</v>
      </c>
      <c r="BI1147" s="6" t="s">
        <v>3028</v>
      </c>
      <c r="BJ1147" s="6">
        <v>0</v>
      </c>
      <c r="BK1147" s="6">
        <v>0</v>
      </c>
      <c r="BL1147" s="7" t="s">
        <v>3028</v>
      </c>
    </row>
    <row r="1148" spans="2:64" x14ac:dyDescent="0.4">
      <c r="B1148" s="2" t="s">
        <v>2964</v>
      </c>
      <c r="C1148" s="3" t="s">
        <v>180</v>
      </c>
      <c r="D1148" s="2" t="s">
        <v>2965</v>
      </c>
      <c r="E1148" s="3" t="s">
        <v>3028</v>
      </c>
      <c r="F1148" s="2" t="s">
        <v>3028</v>
      </c>
      <c r="G1148" s="2" t="s">
        <v>3738</v>
      </c>
      <c r="H1148" s="3" t="s">
        <v>3028</v>
      </c>
      <c r="I1148" s="2" t="s">
        <v>3028</v>
      </c>
      <c r="J1148" s="2" t="s">
        <v>3028</v>
      </c>
      <c r="K1148" s="3" t="s">
        <v>80</v>
      </c>
      <c r="L1148" s="2" t="s">
        <v>79</v>
      </c>
      <c r="M1148" s="2" t="s">
        <v>4657</v>
      </c>
      <c r="O1148" s="3" t="s">
        <v>59</v>
      </c>
      <c r="P1148" s="2" t="s">
        <v>89</v>
      </c>
      <c r="Q1148" s="3" t="s">
        <v>3782</v>
      </c>
      <c r="R1148" s="2" t="s">
        <v>119</v>
      </c>
      <c r="S1148" s="2"/>
      <c r="T1148" s="2"/>
      <c r="U1148" s="2" t="s">
        <v>127</v>
      </c>
      <c r="V1148" s="2" t="s">
        <v>129</v>
      </c>
      <c r="W1148" s="2" t="s">
        <v>3028</v>
      </c>
      <c r="X1148" s="2" t="s">
        <v>3028</v>
      </c>
      <c r="Y1148" s="2" t="s">
        <v>133</v>
      </c>
      <c r="Z1148" s="2" t="s">
        <v>134</v>
      </c>
      <c r="AA1148" s="2" t="s">
        <v>3810</v>
      </c>
      <c r="AB1148" s="2"/>
      <c r="AC1148" s="2" t="s">
        <v>3028</v>
      </c>
      <c r="AD1148" s="2"/>
      <c r="AE1148" s="2" t="s">
        <v>3028</v>
      </c>
      <c r="AF1148" s="2">
        <v>0</v>
      </c>
      <c r="AG1148" s="2">
        <v>0</v>
      </c>
      <c r="AI1148" s="2" t="s">
        <v>166</v>
      </c>
      <c r="AJ1148" s="2">
        <v>368</v>
      </c>
      <c r="AK1148" s="3">
        <v>1899</v>
      </c>
      <c r="AL1148" s="8" t="s">
        <v>4035</v>
      </c>
      <c r="AM1148" s="59">
        <f t="shared" si="197"/>
        <v>1899</v>
      </c>
      <c r="AN1148" s="14" t="s">
        <v>3028</v>
      </c>
      <c r="AO1148" s="14" t="s">
        <v>3028</v>
      </c>
      <c r="AP1148" s="14" t="s">
        <v>3028</v>
      </c>
      <c r="AQ1148" s="2">
        <v>2020</v>
      </c>
      <c r="AR1148" s="72">
        <f t="shared" si="193"/>
        <v>124</v>
      </c>
      <c r="AS1148" s="69">
        <v>20210331</v>
      </c>
      <c r="AT1148" s="2" t="s">
        <v>185</v>
      </c>
      <c r="AU1148" s="72">
        <v>1004272</v>
      </c>
      <c r="AV1148" s="72">
        <v>0</v>
      </c>
      <c r="AW1148" s="71">
        <f t="shared" si="196"/>
        <v>1004272</v>
      </c>
      <c r="AX1148" s="71">
        <f t="shared" si="198"/>
        <v>0</v>
      </c>
      <c r="AY1148" s="71">
        <f t="shared" si="199"/>
        <v>0</v>
      </c>
      <c r="AZ1148" s="71">
        <f t="shared" si="200"/>
        <v>1004272</v>
      </c>
      <c r="BA1148" s="71">
        <f t="shared" si="201"/>
        <v>0</v>
      </c>
      <c r="BB1148" s="71">
        <f t="shared" si="202"/>
        <v>0</v>
      </c>
      <c r="BC1148" s="71">
        <f t="shared" si="203"/>
        <v>0</v>
      </c>
      <c r="BD1148" s="71">
        <f t="shared" si="194"/>
        <v>0</v>
      </c>
      <c r="BE1148" s="71">
        <f t="shared" si="195"/>
        <v>1004272</v>
      </c>
      <c r="BF1148" s="72"/>
      <c r="BG1148" s="3" t="s">
        <v>174</v>
      </c>
      <c r="BH1148" s="2" t="s">
        <v>3805</v>
      </c>
      <c r="BI1148" s="6" t="s">
        <v>3028</v>
      </c>
      <c r="BJ1148" s="6">
        <v>0</v>
      </c>
      <c r="BK1148" s="6">
        <v>0</v>
      </c>
      <c r="BL1148" s="7" t="s">
        <v>3028</v>
      </c>
    </row>
    <row r="1149" spans="2:64" x14ac:dyDescent="0.4">
      <c r="B1149" s="2" t="s">
        <v>2966</v>
      </c>
      <c r="C1149" s="3" t="s">
        <v>180</v>
      </c>
      <c r="D1149" s="2" t="s">
        <v>2967</v>
      </c>
      <c r="E1149" s="3" t="s">
        <v>3028</v>
      </c>
      <c r="F1149" s="2" t="s">
        <v>3028</v>
      </c>
      <c r="G1149" s="2" t="s">
        <v>3586</v>
      </c>
      <c r="H1149" s="3" t="s">
        <v>3028</v>
      </c>
      <c r="I1149" s="2" t="s">
        <v>3028</v>
      </c>
      <c r="J1149" s="2" t="s">
        <v>3028</v>
      </c>
      <c r="K1149" s="3" t="s">
        <v>80</v>
      </c>
      <c r="L1149" s="2" t="s">
        <v>79</v>
      </c>
      <c r="M1149" s="2" t="s">
        <v>4657</v>
      </c>
      <c r="O1149" s="3" t="s">
        <v>59</v>
      </c>
      <c r="P1149" s="2" t="s">
        <v>89</v>
      </c>
      <c r="Q1149" s="3" t="s">
        <v>3782</v>
      </c>
      <c r="R1149" s="2" t="s">
        <v>119</v>
      </c>
      <c r="S1149" s="2"/>
      <c r="T1149" s="2"/>
      <c r="U1149" s="2" t="s">
        <v>127</v>
      </c>
      <c r="V1149" s="2" t="s">
        <v>129</v>
      </c>
      <c r="W1149" s="2" t="s">
        <v>3028</v>
      </c>
      <c r="X1149" s="2" t="s">
        <v>3028</v>
      </c>
      <c r="Y1149" s="2" t="s">
        <v>133</v>
      </c>
      <c r="Z1149" s="2" t="s">
        <v>134</v>
      </c>
      <c r="AA1149" s="2" t="s">
        <v>3810</v>
      </c>
      <c r="AB1149" s="2"/>
      <c r="AC1149" s="2" t="s">
        <v>3028</v>
      </c>
      <c r="AD1149" s="2"/>
      <c r="AE1149" s="2" t="s">
        <v>3028</v>
      </c>
      <c r="AF1149" s="2">
        <v>0</v>
      </c>
      <c r="AG1149" s="2">
        <v>0</v>
      </c>
      <c r="AI1149" s="2" t="s">
        <v>166</v>
      </c>
      <c r="AJ1149" s="2">
        <v>98</v>
      </c>
      <c r="AK1149" s="3">
        <v>1899</v>
      </c>
      <c r="AL1149" s="8" t="s">
        <v>4035</v>
      </c>
      <c r="AM1149" s="59">
        <f t="shared" si="197"/>
        <v>1899</v>
      </c>
      <c r="AN1149" s="14" t="s">
        <v>3028</v>
      </c>
      <c r="AO1149" s="14" t="s">
        <v>3028</v>
      </c>
      <c r="AP1149" s="14" t="s">
        <v>3028</v>
      </c>
      <c r="AQ1149" s="2">
        <v>2020</v>
      </c>
      <c r="AR1149" s="72">
        <f t="shared" si="193"/>
        <v>124</v>
      </c>
      <c r="AS1149" s="69">
        <v>20210331</v>
      </c>
      <c r="AT1149" s="2" t="s">
        <v>185</v>
      </c>
      <c r="AU1149" s="72">
        <v>267442</v>
      </c>
      <c r="AV1149" s="72">
        <v>0</v>
      </c>
      <c r="AW1149" s="71">
        <f t="shared" si="196"/>
        <v>267442</v>
      </c>
      <c r="AX1149" s="71">
        <f t="shared" si="198"/>
        <v>0</v>
      </c>
      <c r="AY1149" s="71">
        <f t="shared" si="199"/>
        <v>0</v>
      </c>
      <c r="AZ1149" s="71">
        <f t="shared" si="200"/>
        <v>267442</v>
      </c>
      <c r="BA1149" s="71">
        <f t="shared" si="201"/>
        <v>0</v>
      </c>
      <c r="BB1149" s="71">
        <f t="shared" si="202"/>
        <v>0</v>
      </c>
      <c r="BC1149" s="71">
        <f t="shared" si="203"/>
        <v>0</v>
      </c>
      <c r="BD1149" s="71">
        <f t="shared" si="194"/>
        <v>0</v>
      </c>
      <c r="BE1149" s="71">
        <f t="shared" si="195"/>
        <v>267442</v>
      </c>
      <c r="BF1149" s="72"/>
      <c r="BG1149" s="3" t="s">
        <v>174</v>
      </c>
      <c r="BH1149" s="2" t="s">
        <v>3805</v>
      </c>
      <c r="BI1149" s="6" t="s">
        <v>3028</v>
      </c>
      <c r="BJ1149" s="6">
        <v>0</v>
      </c>
      <c r="BK1149" s="6">
        <v>0</v>
      </c>
      <c r="BL1149" s="7" t="s">
        <v>3028</v>
      </c>
    </row>
    <row r="1150" spans="2:64" x14ac:dyDescent="0.4">
      <c r="B1150" s="2" t="s">
        <v>2968</v>
      </c>
      <c r="C1150" s="3" t="s">
        <v>180</v>
      </c>
      <c r="D1150" s="2" t="s">
        <v>2969</v>
      </c>
      <c r="E1150" s="3" t="s">
        <v>3028</v>
      </c>
      <c r="F1150" s="2" t="s">
        <v>3028</v>
      </c>
      <c r="G1150" s="2" t="s">
        <v>3739</v>
      </c>
      <c r="H1150" s="3" t="s">
        <v>3028</v>
      </c>
      <c r="I1150" s="2" t="s">
        <v>3028</v>
      </c>
      <c r="J1150" s="2" t="s">
        <v>3028</v>
      </c>
      <c r="K1150" s="3" t="s">
        <v>80</v>
      </c>
      <c r="L1150" s="2" t="s">
        <v>79</v>
      </c>
      <c r="M1150" s="2" t="s">
        <v>4657</v>
      </c>
      <c r="O1150" s="3" t="s">
        <v>59</v>
      </c>
      <c r="P1150" s="2" t="s">
        <v>89</v>
      </c>
      <c r="Q1150" s="3" t="s">
        <v>3782</v>
      </c>
      <c r="R1150" s="2" t="s">
        <v>119</v>
      </c>
      <c r="S1150" s="2"/>
      <c r="T1150" s="2"/>
      <c r="U1150" s="2" t="s">
        <v>127</v>
      </c>
      <c r="V1150" s="2" t="s">
        <v>129</v>
      </c>
      <c r="W1150" s="2" t="s">
        <v>3028</v>
      </c>
      <c r="X1150" s="2" t="s">
        <v>3028</v>
      </c>
      <c r="Y1150" s="2" t="s">
        <v>133</v>
      </c>
      <c r="Z1150" s="2" t="s">
        <v>134</v>
      </c>
      <c r="AA1150" s="2" t="s">
        <v>3810</v>
      </c>
      <c r="AB1150" s="2"/>
      <c r="AC1150" s="2" t="s">
        <v>3028</v>
      </c>
      <c r="AD1150" s="2"/>
      <c r="AE1150" s="2" t="s">
        <v>3028</v>
      </c>
      <c r="AF1150" s="2">
        <v>0</v>
      </c>
      <c r="AG1150" s="2">
        <v>0</v>
      </c>
      <c r="AI1150" s="2" t="s">
        <v>166</v>
      </c>
      <c r="AJ1150" s="2">
        <v>168</v>
      </c>
      <c r="AK1150" s="3">
        <v>1899</v>
      </c>
      <c r="AL1150" s="8" t="s">
        <v>4035</v>
      </c>
      <c r="AM1150" s="59">
        <f t="shared" si="197"/>
        <v>1899</v>
      </c>
      <c r="AN1150" s="14" t="s">
        <v>3028</v>
      </c>
      <c r="AO1150" s="14" t="s">
        <v>3028</v>
      </c>
      <c r="AP1150" s="14" t="s">
        <v>3028</v>
      </c>
      <c r="AQ1150" s="2">
        <v>2020</v>
      </c>
      <c r="AR1150" s="72">
        <f t="shared" si="193"/>
        <v>124</v>
      </c>
      <c r="AS1150" s="69">
        <v>20210331</v>
      </c>
      <c r="AT1150" s="2" t="s">
        <v>185</v>
      </c>
      <c r="AU1150" s="72">
        <v>8400</v>
      </c>
      <c r="AV1150" s="72">
        <v>0</v>
      </c>
      <c r="AW1150" s="71">
        <f t="shared" si="196"/>
        <v>8400</v>
      </c>
      <c r="AX1150" s="71">
        <f t="shared" si="198"/>
        <v>0</v>
      </c>
      <c r="AY1150" s="71">
        <f t="shared" si="199"/>
        <v>0</v>
      </c>
      <c r="AZ1150" s="71">
        <f t="shared" si="200"/>
        <v>8400</v>
      </c>
      <c r="BA1150" s="71">
        <f t="shared" si="201"/>
        <v>0</v>
      </c>
      <c r="BB1150" s="71">
        <f t="shared" si="202"/>
        <v>0</v>
      </c>
      <c r="BC1150" s="71">
        <f t="shared" si="203"/>
        <v>0</v>
      </c>
      <c r="BD1150" s="71">
        <f t="shared" si="194"/>
        <v>0</v>
      </c>
      <c r="BE1150" s="71">
        <f t="shared" si="195"/>
        <v>8400</v>
      </c>
      <c r="BF1150" s="72"/>
      <c r="BG1150" s="3" t="s">
        <v>174</v>
      </c>
      <c r="BH1150" s="2" t="s">
        <v>3805</v>
      </c>
      <c r="BI1150" s="6" t="s">
        <v>3028</v>
      </c>
      <c r="BJ1150" s="6">
        <v>0</v>
      </c>
      <c r="BK1150" s="6">
        <v>0</v>
      </c>
      <c r="BL1150" s="7" t="s">
        <v>3028</v>
      </c>
    </row>
    <row r="1151" spans="2:64" x14ac:dyDescent="0.4">
      <c r="B1151" s="2" t="s">
        <v>2970</v>
      </c>
      <c r="C1151" s="3" t="s">
        <v>180</v>
      </c>
      <c r="D1151" s="2" t="s">
        <v>2971</v>
      </c>
      <c r="E1151" s="3" t="s">
        <v>3028</v>
      </c>
      <c r="F1151" s="2" t="s">
        <v>3028</v>
      </c>
      <c r="G1151" s="2" t="s">
        <v>3100</v>
      </c>
      <c r="H1151" s="3" t="s">
        <v>3028</v>
      </c>
      <c r="I1151" s="2" t="s">
        <v>3028</v>
      </c>
      <c r="J1151" s="2" t="s">
        <v>3028</v>
      </c>
      <c r="K1151" s="3" t="s">
        <v>80</v>
      </c>
      <c r="L1151" s="2" t="s">
        <v>79</v>
      </c>
      <c r="M1151" s="2" t="s">
        <v>4657</v>
      </c>
      <c r="O1151" s="3" t="s">
        <v>59</v>
      </c>
      <c r="P1151" s="2" t="s">
        <v>89</v>
      </c>
      <c r="Q1151" s="3" t="s">
        <v>3782</v>
      </c>
      <c r="R1151" s="2" t="s">
        <v>119</v>
      </c>
      <c r="S1151" s="2"/>
      <c r="T1151" s="2"/>
      <c r="U1151" s="2" t="s">
        <v>127</v>
      </c>
      <c r="V1151" s="2" t="s">
        <v>129</v>
      </c>
      <c r="W1151" s="2" t="s">
        <v>3028</v>
      </c>
      <c r="X1151" s="2" t="s">
        <v>3028</v>
      </c>
      <c r="Y1151" s="2" t="s">
        <v>133</v>
      </c>
      <c r="Z1151" s="2" t="s">
        <v>134</v>
      </c>
      <c r="AA1151" s="2" t="s">
        <v>3810</v>
      </c>
      <c r="AB1151" s="2"/>
      <c r="AC1151" s="2" t="s">
        <v>3028</v>
      </c>
      <c r="AD1151" s="2"/>
      <c r="AE1151" s="2" t="s">
        <v>3028</v>
      </c>
      <c r="AF1151" s="2">
        <v>0</v>
      </c>
      <c r="AG1151" s="2">
        <v>0</v>
      </c>
      <c r="AI1151" s="2" t="s">
        <v>166</v>
      </c>
      <c r="AJ1151" s="2">
        <v>0</v>
      </c>
      <c r="AK1151" s="3">
        <v>1899</v>
      </c>
      <c r="AL1151" s="8" t="s">
        <v>4035</v>
      </c>
      <c r="AM1151" s="59">
        <f t="shared" si="197"/>
        <v>1899</v>
      </c>
      <c r="AN1151" s="14" t="s">
        <v>3028</v>
      </c>
      <c r="AO1151" s="14" t="s">
        <v>3028</v>
      </c>
      <c r="AP1151" s="14" t="s">
        <v>3028</v>
      </c>
      <c r="AQ1151" s="2">
        <v>2020</v>
      </c>
      <c r="AR1151" s="72">
        <f t="shared" si="193"/>
        <v>124</v>
      </c>
      <c r="AS1151" s="69">
        <v>20210331</v>
      </c>
      <c r="AT1151" s="2" t="s">
        <v>185</v>
      </c>
      <c r="AU1151" s="72">
        <v>0</v>
      </c>
      <c r="AV1151" s="72">
        <v>0</v>
      </c>
      <c r="AW1151" s="71">
        <f t="shared" si="196"/>
        <v>0</v>
      </c>
      <c r="AX1151" s="71">
        <f t="shared" si="198"/>
        <v>0</v>
      </c>
      <c r="AY1151" s="71">
        <f t="shared" si="199"/>
        <v>0</v>
      </c>
      <c r="AZ1151" s="71">
        <f t="shared" si="200"/>
        <v>0</v>
      </c>
      <c r="BA1151" s="71">
        <f t="shared" si="201"/>
        <v>0</v>
      </c>
      <c r="BB1151" s="71">
        <f t="shared" si="202"/>
        <v>0</v>
      </c>
      <c r="BC1151" s="71">
        <f t="shared" si="203"/>
        <v>0</v>
      </c>
      <c r="BD1151" s="71">
        <f t="shared" si="194"/>
        <v>0</v>
      </c>
      <c r="BE1151" s="71">
        <f t="shared" si="195"/>
        <v>0</v>
      </c>
      <c r="BF1151" s="72"/>
      <c r="BG1151" s="3" t="s">
        <v>174</v>
      </c>
      <c r="BH1151" s="2" t="s">
        <v>3805</v>
      </c>
      <c r="BI1151" s="6" t="s">
        <v>3028</v>
      </c>
      <c r="BJ1151" s="6">
        <v>0</v>
      </c>
      <c r="BK1151" s="6">
        <v>0</v>
      </c>
      <c r="BL1151" s="7" t="s">
        <v>3028</v>
      </c>
    </row>
    <row r="1152" spans="2:64" x14ac:dyDescent="0.4">
      <c r="B1152" s="2" t="s">
        <v>2972</v>
      </c>
      <c r="C1152" s="3" t="s">
        <v>180</v>
      </c>
      <c r="D1152" s="2" t="s">
        <v>2973</v>
      </c>
      <c r="E1152" s="3" t="s">
        <v>3028</v>
      </c>
      <c r="F1152" s="2" t="s">
        <v>3028</v>
      </c>
      <c r="G1152" s="2" t="s">
        <v>3740</v>
      </c>
      <c r="H1152" s="3" t="s">
        <v>3028</v>
      </c>
      <c r="I1152" s="2" t="s">
        <v>3028</v>
      </c>
      <c r="J1152" s="2" t="s">
        <v>3028</v>
      </c>
      <c r="K1152" s="3" t="s">
        <v>80</v>
      </c>
      <c r="L1152" s="2" t="s">
        <v>79</v>
      </c>
      <c r="M1152" s="2" t="s">
        <v>4657</v>
      </c>
      <c r="O1152" s="3" t="s">
        <v>59</v>
      </c>
      <c r="P1152" s="2" t="s">
        <v>89</v>
      </c>
      <c r="Q1152" s="3" t="s">
        <v>3782</v>
      </c>
      <c r="R1152" s="2" t="s">
        <v>119</v>
      </c>
      <c r="S1152" s="2"/>
      <c r="T1152" s="2"/>
      <c r="U1152" s="2" t="s">
        <v>127</v>
      </c>
      <c r="V1152" s="2" t="s">
        <v>129</v>
      </c>
      <c r="W1152" s="2" t="s">
        <v>3028</v>
      </c>
      <c r="X1152" s="2" t="s">
        <v>3028</v>
      </c>
      <c r="Y1152" s="2" t="s">
        <v>133</v>
      </c>
      <c r="Z1152" s="2" t="s">
        <v>134</v>
      </c>
      <c r="AA1152" s="2" t="s">
        <v>3810</v>
      </c>
      <c r="AB1152" s="2"/>
      <c r="AC1152" s="2" t="s">
        <v>3028</v>
      </c>
      <c r="AD1152" s="2"/>
      <c r="AE1152" s="2" t="s">
        <v>3028</v>
      </c>
      <c r="AF1152" s="2">
        <v>0</v>
      </c>
      <c r="AG1152" s="2">
        <v>0</v>
      </c>
      <c r="AI1152" s="2" t="s">
        <v>166</v>
      </c>
      <c r="AJ1152" s="2">
        <v>15</v>
      </c>
      <c r="AK1152" s="3">
        <v>1899</v>
      </c>
      <c r="AL1152" s="8" t="s">
        <v>4035</v>
      </c>
      <c r="AM1152" s="59">
        <f t="shared" si="197"/>
        <v>1899</v>
      </c>
      <c r="AN1152" s="14" t="s">
        <v>3028</v>
      </c>
      <c r="AO1152" s="14" t="s">
        <v>3028</v>
      </c>
      <c r="AP1152" s="14" t="s">
        <v>3028</v>
      </c>
      <c r="AQ1152" s="2">
        <v>2020</v>
      </c>
      <c r="AR1152" s="72">
        <f t="shared" si="193"/>
        <v>124</v>
      </c>
      <c r="AS1152" s="69">
        <v>20210331</v>
      </c>
      <c r="AT1152" s="2" t="s">
        <v>185</v>
      </c>
      <c r="AU1152" s="72">
        <v>40935</v>
      </c>
      <c r="AV1152" s="72">
        <v>0</v>
      </c>
      <c r="AW1152" s="71">
        <f t="shared" si="196"/>
        <v>40935</v>
      </c>
      <c r="AX1152" s="71">
        <f t="shared" si="198"/>
        <v>0</v>
      </c>
      <c r="AY1152" s="71">
        <f t="shared" si="199"/>
        <v>0</v>
      </c>
      <c r="AZ1152" s="71">
        <f t="shared" si="200"/>
        <v>40935</v>
      </c>
      <c r="BA1152" s="71">
        <f t="shared" si="201"/>
        <v>0</v>
      </c>
      <c r="BB1152" s="71">
        <f t="shared" si="202"/>
        <v>0</v>
      </c>
      <c r="BC1152" s="71">
        <f t="shared" si="203"/>
        <v>0</v>
      </c>
      <c r="BD1152" s="71">
        <f t="shared" si="194"/>
        <v>0</v>
      </c>
      <c r="BE1152" s="71">
        <f t="shared" si="195"/>
        <v>40935</v>
      </c>
      <c r="BF1152" s="72"/>
      <c r="BG1152" s="3" t="s">
        <v>174</v>
      </c>
      <c r="BH1152" s="2" t="s">
        <v>3805</v>
      </c>
      <c r="BI1152" s="6" t="s">
        <v>3028</v>
      </c>
      <c r="BJ1152" s="6">
        <v>0</v>
      </c>
      <c r="BK1152" s="6">
        <v>0</v>
      </c>
      <c r="BL1152" s="7" t="s">
        <v>3028</v>
      </c>
    </row>
    <row r="1153" spans="2:64" x14ac:dyDescent="0.4">
      <c r="B1153" s="2" t="s">
        <v>2974</v>
      </c>
      <c r="C1153" s="3" t="s">
        <v>180</v>
      </c>
      <c r="D1153" s="2" t="s">
        <v>2975</v>
      </c>
      <c r="E1153" s="3" t="s">
        <v>3028</v>
      </c>
      <c r="F1153" s="2" t="s">
        <v>3028</v>
      </c>
      <c r="G1153" s="2" t="s">
        <v>3741</v>
      </c>
      <c r="H1153" s="3" t="s">
        <v>3028</v>
      </c>
      <c r="I1153" s="2" t="s">
        <v>3028</v>
      </c>
      <c r="J1153" s="2" t="s">
        <v>3028</v>
      </c>
      <c r="K1153" s="3" t="s">
        <v>80</v>
      </c>
      <c r="L1153" s="2" t="s">
        <v>79</v>
      </c>
      <c r="M1153" s="2" t="s">
        <v>4657</v>
      </c>
      <c r="O1153" s="3" t="s">
        <v>59</v>
      </c>
      <c r="P1153" s="2" t="s">
        <v>89</v>
      </c>
      <c r="Q1153" s="3" t="s">
        <v>3782</v>
      </c>
      <c r="R1153" s="2" t="s">
        <v>119</v>
      </c>
      <c r="S1153" s="2"/>
      <c r="T1153" s="2"/>
      <c r="U1153" s="2" t="s">
        <v>127</v>
      </c>
      <c r="V1153" s="2" t="s">
        <v>129</v>
      </c>
      <c r="W1153" s="2" t="s">
        <v>3028</v>
      </c>
      <c r="X1153" s="2" t="s">
        <v>3028</v>
      </c>
      <c r="Y1153" s="2" t="s">
        <v>133</v>
      </c>
      <c r="Z1153" s="2" t="s">
        <v>134</v>
      </c>
      <c r="AA1153" s="2" t="s">
        <v>3810</v>
      </c>
      <c r="AB1153" s="2"/>
      <c r="AC1153" s="2" t="s">
        <v>3028</v>
      </c>
      <c r="AD1153" s="2"/>
      <c r="AE1153" s="2" t="s">
        <v>3028</v>
      </c>
      <c r="AF1153" s="2">
        <v>0</v>
      </c>
      <c r="AG1153" s="2">
        <v>0</v>
      </c>
      <c r="AI1153" s="2" t="s">
        <v>166</v>
      </c>
      <c r="AJ1153" s="2">
        <v>292</v>
      </c>
      <c r="AK1153" s="3">
        <v>1899</v>
      </c>
      <c r="AL1153" s="8" t="s">
        <v>4035</v>
      </c>
      <c r="AM1153" s="59">
        <f t="shared" si="197"/>
        <v>1899</v>
      </c>
      <c r="AN1153" s="14" t="s">
        <v>3028</v>
      </c>
      <c r="AO1153" s="14" t="s">
        <v>3028</v>
      </c>
      <c r="AP1153" s="14" t="s">
        <v>3028</v>
      </c>
      <c r="AQ1153" s="2">
        <v>2020</v>
      </c>
      <c r="AR1153" s="72">
        <f t="shared" si="193"/>
        <v>124</v>
      </c>
      <c r="AS1153" s="69">
        <v>20210331</v>
      </c>
      <c r="AT1153" s="2" t="s">
        <v>185</v>
      </c>
      <c r="AU1153" s="72">
        <v>796868</v>
      </c>
      <c r="AV1153" s="72">
        <v>0</v>
      </c>
      <c r="AW1153" s="71">
        <f t="shared" si="196"/>
        <v>796868</v>
      </c>
      <c r="AX1153" s="71">
        <f t="shared" si="198"/>
        <v>0</v>
      </c>
      <c r="AY1153" s="71">
        <f t="shared" si="199"/>
        <v>0</v>
      </c>
      <c r="AZ1153" s="71">
        <f t="shared" si="200"/>
        <v>796868</v>
      </c>
      <c r="BA1153" s="71">
        <f t="shared" si="201"/>
        <v>0</v>
      </c>
      <c r="BB1153" s="71">
        <f t="shared" si="202"/>
        <v>0</v>
      </c>
      <c r="BC1153" s="71">
        <f t="shared" si="203"/>
        <v>0</v>
      </c>
      <c r="BD1153" s="71">
        <f t="shared" si="194"/>
        <v>0</v>
      </c>
      <c r="BE1153" s="71">
        <f t="shared" si="195"/>
        <v>796868</v>
      </c>
      <c r="BF1153" s="72"/>
      <c r="BG1153" s="3" t="s">
        <v>174</v>
      </c>
      <c r="BH1153" s="2" t="s">
        <v>3805</v>
      </c>
      <c r="BI1153" s="6" t="s">
        <v>3028</v>
      </c>
      <c r="BJ1153" s="6">
        <v>0</v>
      </c>
      <c r="BK1153" s="6">
        <v>0</v>
      </c>
      <c r="BL1153" s="7" t="s">
        <v>3028</v>
      </c>
    </row>
    <row r="1154" spans="2:64" x14ac:dyDescent="0.4">
      <c r="B1154" s="2" t="s">
        <v>2976</v>
      </c>
      <c r="C1154" s="3" t="s">
        <v>180</v>
      </c>
      <c r="D1154" s="2" t="s">
        <v>2975</v>
      </c>
      <c r="E1154" s="3" t="s">
        <v>3028</v>
      </c>
      <c r="F1154" s="2" t="s">
        <v>3028</v>
      </c>
      <c r="G1154" s="2" t="s">
        <v>3234</v>
      </c>
      <c r="H1154" s="3" t="s">
        <v>3028</v>
      </c>
      <c r="I1154" s="2" t="s">
        <v>3028</v>
      </c>
      <c r="J1154" s="2" t="s">
        <v>3028</v>
      </c>
      <c r="K1154" s="3" t="s">
        <v>80</v>
      </c>
      <c r="L1154" s="2" t="s">
        <v>79</v>
      </c>
      <c r="M1154" s="2" t="s">
        <v>4657</v>
      </c>
      <c r="O1154" s="3" t="s">
        <v>59</v>
      </c>
      <c r="P1154" s="2" t="s">
        <v>89</v>
      </c>
      <c r="Q1154" s="3" t="s">
        <v>3782</v>
      </c>
      <c r="R1154" s="2" t="s">
        <v>119</v>
      </c>
      <c r="S1154" s="2"/>
      <c r="T1154" s="2"/>
      <c r="U1154" s="2" t="s">
        <v>127</v>
      </c>
      <c r="V1154" s="2" t="s">
        <v>129</v>
      </c>
      <c r="W1154" s="2" t="s">
        <v>3028</v>
      </c>
      <c r="X1154" s="2" t="s">
        <v>3028</v>
      </c>
      <c r="Y1154" s="2" t="s">
        <v>133</v>
      </c>
      <c r="Z1154" s="2" t="s">
        <v>134</v>
      </c>
      <c r="AA1154" s="2" t="s">
        <v>3810</v>
      </c>
      <c r="AB1154" s="2"/>
      <c r="AC1154" s="2" t="s">
        <v>3028</v>
      </c>
      <c r="AD1154" s="2"/>
      <c r="AE1154" s="2" t="s">
        <v>3028</v>
      </c>
      <c r="AF1154" s="2">
        <v>0</v>
      </c>
      <c r="AG1154" s="2">
        <v>0</v>
      </c>
      <c r="AI1154" s="2" t="s">
        <v>166</v>
      </c>
      <c r="AJ1154" s="2">
        <v>106.31</v>
      </c>
      <c r="AK1154" s="3">
        <v>1899</v>
      </c>
      <c r="AL1154" s="8" t="s">
        <v>4035</v>
      </c>
      <c r="AM1154" s="59">
        <f t="shared" si="197"/>
        <v>1899</v>
      </c>
      <c r="AN1154" s="14" t="s">
        <v>3028</v>
      </c>
      <c r="AO1154" s="14" t="s">
        <v>3028</v>
      </c>
      <c r="AP1154" s="14" t="s">
        <v>3028</v>
      </c>
      <c r="AQ1154" s="2">
        <v>2020</v>
      </c>
      <c r="AR1154" s="72">
        <f t="shared" si="193"/>
        <v>124</v>
      </c>
      <c r="AS1154" s="69">
        <v>20210331</v>
      </c>
      <c r="AT1154" s="2" t="s">
        <v>185</v>
      </c>
      <c r="AU1154" s="72">
        <v>290119</v>
      </c>
      <c r="AV1154" s="72">
        <v>0</v>
      </c>
      <c r="AW1154" s="71">
        <f t="shared" si="196"/>
        <v>290119</v>
      </c>
      <c r="AX1154" s="71">
        <f t="shared" si="198"/>
        <v>0</v>
      </c>
      <c r="AY1154" s="71">
        <f t="shared" si="199"/>
        <v>0</v>
      </c>
      <c r="AZ1154" s="71">
        <f t="shared" si="200"/>
        <v>290119</v>
      </c>
      <c r="BA1154" s="71">
        <f t="shared" si="201"/>
        <v>0</v>
      </c>
      <c r="BB1154" s="71">
        <f t="shared" si="202"/>
        <v>0</v>
      </c>
      <c r="BC1154" s="71">
        <f t="shared" si="203"/>
        <v>0</v>
      </c>
      <c r="BD1154" s="71">
        <f t="shared" si="194"/>
        <v>0</v>
      </c>
      <c r="BE1154" s="71">
        <f t="shared" si="195"/>
        <v>290119</v>
      </c>
      <c r="BF1154" s="72"/>
      <c r="BG1154" s="3" t="s">
        <v>174</v>
      </c>
      <c r="BH1154" s="2" t="s">
        <v>3805</v>
      </c>
      <c r="BI1154" s="6" t="s">
        <v>3028</v>
      </c>
      <c r="BJ1154" s="6">
        <v>0</v>
      </c>
      <c r="BK1154" s="6">
        <v>0</v>
      </c>
      <c r="BL1154" s="7" t="s">
        <v>3028</v>
      </c>
    </row>
    <row r="1155" spans="2:64" x14ac:dyDescent="0.4">
      <c r="B1155" s="2" t="s">
        <v>2977</v>
      </c>
      <c r="C1155" s="3" t="s">
        <v>180</v>
      </c>
      <c r="D1155" s="2" t="s">
        <v>2978</v>
      </c>
      <c r="E1155" s="3" t="s">
        <v>3028</v>
      </c>
      <c r="F1155" s="2" t="s">
        <v>3028</v>
      </c>
      <c r="G1155" s="2" t="s">
        <v>3208</v>
      </c>
      <c r="H1155" s="3" t="s">
        <v>3028</v>
      </c>
      <c r="I1155" s="2" t="s">
        <v>3028</v>
      </c>
      <c r="J1155" s="2" t="s">
        <v>3028</v>
      </c>
      <c r="K1155" s="3" t="s">
        <v>80</v>
      </c>
      <c r="L1155" s="2" t="s">
        <v>79</v>
      </c>
      <c r="M1155" s="2" t="s">
        <v>4657</v>
      </c>
      <c r="O1155" s="3" t="s">
        <v>59</v>
      </c>
      <c r="P1155" s="2" t="s">
        <v>89</v>
      </c>
      <c r="Q1155" s="3" t="s">
        <v>3782</v>
      </c>
      <c r="R1155" s="2" t="s">
        <v>119</v>
      </c>
      <c r="S1155" s="2"/>
      <c r="T1155" s="2"/>
      <c r="U1155" s="2" t="s">
        <v>127</v>
      </c>
      <c r="V1155" s="2" t="s">
        <v>129</v>
      </c>
      <c r="W1155" s="2" t="s">
        <v>3028</v>
      </c>
      <c r="X1155" s="2" t="s">
        <v>3028</v>
      </c>
      <c r="Y1155" s="2" t="s">
        <v>133</v>
      </c>
      <c r="Z1155" s="2" t="s">
        <v>134</v>
      </c>
      <c r="AA1155" s="2" t="s">
        <v>3810</v>
      </c>
      <c r="AB1155" s="2"/>
      <c r="AC1155" s="2" t="s">
        <v>3028</v>
      </c>
      <c r="AD1155" s="2"/>
      <c r="AE1155" s="2" t="s">
        <v>3028</v>
      </c>
      <c r="AF1155" s="2">
        <v>0</v>
      </c>
      <c r="AG1155" s="2">
        <v>0</v>
      </c>
      <c r="AI1155" s="2" t="s">
        <v>166</v>
      </c>
      <c r="AJ1155" s="2">
        <v>143</v>
      </c>
      <c r="AK1155" s="3">
        <v>1899</v>
      </c>
      <c r="AL1155" s="8" t="s">
        <v>4035</v>
      </c>
      <c r="AM1155" s="59">
        <f t="shared" si="197"/>
        <v>1899</v>
      </c>
      <c r="AN1155" s="14" t="s">
        <v>3028</v>
      </c>
      <c r="AO1155" s="14" t="s">
        <v>3028</v>
      </c>
      <c r="AP1155" s="14" t="s">
        <v>3028</v>
      </c>
      <c r="AQ1155" s="2">
        <v>2020</v>
      </c>
      <c r="AR1155" s="72">
        <f t="shared" ref="AR1155:AR1218" si="204">IF(AT1155="当初取得",$A$1-AM1155,MAX($A$1-AQ1155,))</f>
        <v>124</v>
      </c>
      <c r="AS1155" s="69">
        <v>20210331</v>
      </c>
      <c r="AT1155" s="2" t="s">
        <v>185</v>
      </c>
      <c r="AU1155" s="72">
        <v>390247</v>
      </c>
      <c r="AV1155" s="72">
        <v>0</v>
      </c>
      <c r="AW1155" s="71">
        <f t="shared" si="196"/>
        <v>390247</v>
      </c>
      <c r="AX1155" s="71">
        <f t="shared" si="198"/>
        <v>0</v>
      </c>
      <c r="AY1155" s="71">
        <f t="shared" si="199"/>
        <v>0</v>
      </c>
      <c r="AZ1155" s="71">
        <f t="shared" si="200"/>
        <v>390247</v>
      </c>
      <c r="BA1155" s="71">
        <f t="shared" si="201"/>
        <v>0</v>
      </c>
      <c r="BB1155" s="71">
        <f t="shared" si="202"/>
        <v>0</v>
      </c>
      <c r="BC1155" s="71">
        <f t="shared" si="203"/>
        <v>0</v>
      </c>
      <c r="BD1155" s="71">
        <f t="shared" ref="BD1155:BD1218" si="205">IF(X1155="1円残しする",IF(BB1155&gt;=AW1155,AW1155-1,BB1155),BB1155)</f>
        <v>0</v>
      </c>
      <c r="BE1155" s="71">
        <f t="shared" ref="BE1155:BE1218" si="206">AW1155-BD1155</f>
        <v>390247</v>
      </c>
      <c r="BF1155" s="72"/>
      <c r="BG1155" s="3" t="s">
        <v>174</v>
      </c>
      <c r="BH1155" s="2" t="s">
        <v>3805</v>
      </c>
      <c r="BI1155" s="6" t="s">
        <v>3028</v>
      </c>
      <c r="BJ1155" s="6">
        <v>0</v>
      </c>
      <c r="BK1155" s="6">
        <v>0</v>
      </c>
      <c r="BL1155" s="7" t="s">
        <v>3028</v>
      </c>
    </row>
    <row r="1156" spans="2:64" x14ac:dyDescent="0.4">
      <c r="B1156" s="2" t="s">
        <v>2979</v>
      </c>
      <c r="C1156" s="3" t="s">
        <v>180</v>
      </c>
      <c r="D1156" s="2" t="s">
        <v>2978</v>
      </c>
      <c r="E1156" s="3" t="s">
        <v>3028</v>
      </c>
      <c r="F1156" s="2" t="s">
        <v>3028</v>
      </c>
      <c r="G1156" s="2" t="s">
        <v>3742</v>
      </c>
      <c r="H1156" s="3" t="s">
        <v>3028</v>
      </c>
      <c r="I1156" s="2" t="s">
        <v>3028</v>
      </c>
      <c r="J1156" s="2" t="s">
        <v>3028</v>
      </c>
      <c r="K1156" s="3" t="s">
        <v>80</v>
      </c>
      <c r="L1156" s="2" t="s">
        <v>79</v>
      </c>
      <c r="M1156" s="2" t="s">
        <v>4657</v>
      </c>
      <c r="O1156" s="3" t="s">
        <v>59</v>
      </c>
      <c r="P1156" s="2" t="s">
        <v>89</v>
      </c>
      <c r="Q1156" s="3" t="s">
        <v>3782</v>
      </c>
      <c r="R1156" s="2" t="s">
        <v>119</v>
      </c>
      <c r="S1156" s="2"/>
      <c r="T1156" s="2"/>
      <c r="U1156" s="2" t="s">
        <v>127</v>
      </c>
      <c r="V1156" s="2" t="s">
        <v>129</v>
      </c>
      <c r="W1156" s="2" t="s">
        <v>3028</v>
      </c>
      <c r="X1156" s="2" t="s">
        <v>3028</v>
      </c>
      <c r="Y1156" s="2" t="s">
        <v>133</v>
      </c>
      <c r="Z1156" s="2" t="s">
        <v>134</v>
      </c>
      <c r="AA1156" s="2" t="s">
        <v>3810</v>
      </c>
      <c r="AB1156" s="2"/>
      <c r="AC1156" s="2" t="s">
        <v>3028</v>
      </c>
      <c r="AD1156" s="2"/>
      <c r="AE1156" s="2" t="s">
        <v>3028</v>
      </c>
      <c r="AF1156" s="2">
        <v>0</v>
      </c>
      <c r="AG1156" s="2">
        <v>0</v>
      </c>
      <c r="AI1156" s="2" t="s">
        <v>166</v>
      </c>
      <c r="AJ1156" s="2">
        <v>171</v>
      </c>
      <c r="AK1156" s="3">
        <v>1899</v>
      </c>
      <c r="AL1156" s="8" t="s">
        <v>4035</v>
      </c>
      <c r="AM1156" s="59">
        <f t="shared" si="197"/>
        <v>1899</v>
      </c>
      <c r="AN1156" s="14" t="s">
        <v>3028</v>
      </c>
      <c r="AO1156" s="14" t="s">
        <v>3028</v>
      </c>
      <c r="AP1156" s="14" t="s">
        <v>3028</v>
      </c>
      <c r="AQ1156" s="2">
        <v>2020</v>
      </c>
      <c r="AR1156" s="72">
        <f t="shared" si="204"/>
        <v>124</v>
      </c>
      <c r="AS1156" s="69">
        <v>20210331</v>
      </c>
      <c r="AT1156" s="2" t="s">
        <v>185</v>
      </c>
      <c r="AU1156" s="72">
        <v>466659</v>
      </c>
      <c r="AV1156" s="72">
        <v>0</v>
      </c>
      <c r="AW1156" s="71">
        <f t="shared" si="196"/>
        <v>466659</v>
      </c>
      <c r="AX1156" s="71">
        <f t="shared" si="198"/>
        <v>0</v>
      </c>
      <c r="AY1156" s="71">
        <f t="shared" si="199"/>
        <v>0</v>
      </c>
      <c r="AZ1156" s="71">
        <f t="shared" si="200"/>
        <v>466659</v>
      </c>
      <c r="BA1156" s="71">
        <f t="shared" si="201"/>
        <v>0</v>
      </c>
      <c r="BB1156" s="71">
        <f t="shared" si="202"/>
        <v>0</v>
      </c>
      <c r="BC1156" s="71">
        <f t="shared" si="203"/>
        <v>0</v>
      </c>
      <c r="BD1156" s="71">
        <f t="shared" si="205"/>
        <v>0</v>
      </c>
      <c r="BE1156" s="71">
        <f t="shared" si="206"/>
        <v>466659</v>
      </c>
      <c r="BF1156" s="72"/>
      <c r="BG1156" s="3" t="s">
        <v>174</v>
      </c>
      <c r="BH1156" s="2" t="s">
        <v>3805</v>
      </c>
      <c r="BI1156" s="6" t="s">
        <v>3028</v>
      </c>
      <c r="BJ1156" s="6">
        <v>0</v>
      </c>
      <c r="BK1156" s="6">
        <v>0</v>
      </c>
      <c r="BL1156" s="7" t="s">
        <v>3028</v>
      </c>
    </row>
    <row r="1157" spans="2:64" x14ac:dyDescent="0.4">
      <c r="B1157" s="2" t="s">
        <v>2980</v>
      </c>
      <c r="C1157" s="3" t="s">
        <v>180</v>
      </c>
      <c r="D1157" s="2" t="s">
        <v>2981</v>
      </c>
      <c r="E1157" s="3" t="s">
        <v>3028</v>
      </c>
      <c r="F1157" s="2" t="s">
        <v>3028</v>
      </c>
      <c r="G1157" s="2" t="s">
        <v>3743</v>
      </c>
      <c r="H1157" s="3" t="s">
        <v>3028</v>
      </c>
      <c r="I1157" s="2" t="s">
        <v>3028</v>
      </c>
      <c r="J1157" s="2" t="s">
        <v>3028</v>
      </c>
      <c r="K1157" s="3" t="s">
        <v>80</v>
      </c>
      <c r="L1157" s="2" t="s">
        <v>79</v>
      </c>
      <c r="M1157" s="2" t="s">
        <v>4657</v>
      </c>
      <c r="O1157" s="3" t="s">
        <v>59</v>
      </c>
      <c r="P1157" s="2" t="s">
        <v>89</v>
      </c>
      <c r="Q1157" s="3" t="s">
        <v>3782</v>
      </c>
      <c r="R1157" s="2" t="s">
        <v>119</v>
      </c>
      <c r="S1157" s="2"/>
      <c r="T1157" s="2"/>
      <c r="U1157" s="2" t="s">
        <v>127</v>
      </c>
      <c r="V1157" s="2" t="s">
        <v>129</v>
      </c>
      <c r="W1157" s="2" t="s">
        <v>3028</v>
      </c>
      <c r="X1157" s="2" t="s">
        <v>3028</v>
      </c>
      <c r="Y1157" s="2" t="s">
        <v>133</v>
      </c>
      <c r="Z1157" s="2" t="s">
        <v>134</v>
      </c>
      <c r="AA1157" s="2" t="s">
        <v>3810</v>
      </c>
      <c r="AB1157" s="2"/>
      <c r="AC1157" s="2" t="s">
        <v>3028</v>
      </c>
      <c r="AD1157" s="2"/>
      <c r="AE1157" s="2" t="s">
        <v>3028</v>
      </c>
      <c r="AF1157" s="2">
        <v>0</v>
      </c>
      <c r="AG1157" s="2">
        <v>0</v>
      </c>
      <c r="AI1157" s="2" t="s">
        <v>166</v>
      </c>
      <c r="AJ1157" s="2">
        <v>251</v>
      </c>
      <c r="AK1157" s="3">
        <v>1899</v>
      </c>
      <c r="AL1157" s="8" t="s">
        <v>4035</v>
      </c>
      <c r="AM1157" s="59">
        <f t="shared" si="197"/>
        <v>1899</v>
      </c>
      <c r="AN1157" s="14" t="s">
        <v>3028</v>
      </c>
      <c r="AO1157" s="14" t="s">
        <v>3028</v>
      </c>
      <c r="AP1157" s="14" t="s">
        <v>3028</v>
      </c>
      <c r="AQ1157" s="2">
        <v>2020</v>
      </c>
      <c r="AR1157" s="72">
        <f t="shared" si="204"/>
        <v>124</v>
      </c>
      <c r="AS1157" s="69">
        <v>20210331</v>
      </c>
      <c r="AT1157" s="2" t="s">
        <v>185</v>
      </c>
      <c r="AU1157" s="72">
        <v>684979</v>
      </c>
      <c r="AV1157" s="72">
        <v>0</v>
      </c>
      <c r="AW1157" s="71">
        <f t="shared" si="196"/>
        <v>684979</v>
      </c>
      <c r="AX1157" s="71">
        <f t="shared" si="198"/>
        <v>0</v>
      </c>
      <c r="AY1157" s="71">
        <f t="shared" si="199"/>
        <v>0</v>
      </c>
      <c r="AZ1157" s="71">
        <f t="shared" si="200"/>
        <v>684979</v>
      </c>
      <c r="BA1157" s="71">
        <f t="shared" si="201"/>
        <v>0</v>
      </c>
      <c r="BB1157" s="71">
        <f t="shared" si="202"/>
        <v>0</v>
      </c>
      <c r="BC1157" s="71">
        <f t="shared" si="203"/>
        <v>0</v>
      </c>
      <c r="BD1157" s="71">
        <f t="shared" si="205"/>
        <v>0</v>
      </c>
      <c r="BE1157" s="71">
        <f t="shared" si="206"/>
        <v>684979</v>
      </c>
      <c r="BF1157" s="72"/>
      <c r="BG1157" s="3" t="s">
        <v>174</v>
      </c>
      <c r="BH1157" s="2" t="s">
        <v>3805</v>
      </c>
      <c r="BI1157" s="6" t="s">
        <v>3028</v>
      </c>
      <c r="BJ1157" s="6">
        <v>0</v>
      </c>
      <c r="BK1157" s="6">
        <v>0</v>
      </c>
      <c r="BL1157" s="7" t="s">
        <v>3028</v>
      </c>
    </row>
    <row r="1158" spans="2:64" x14ac:dyDescent="0.4">
      <c r="B1158" s="2" t="s">
        <v>2982</v>
      </c>
      <c r="C1158" s="3" t="s">
        <v>180</v>
      </c>
      <c r="D1158" s="2" t="s">
        <v>2983</v>
      </c>
      <c r="E1158" s="3" t="s">
        <v>3028</v>
      </c>
      <c r="F1158" s="2" t="s">
        <v>3028</v>
      </c>
      <c r="G1158" s="2" t="s">
        <v>3744</v>
      </c>
      <c r="H1158" s="3" t="s">
        <v>3028</v>
      </c>
      <c r="I1158" s="2" t="s">
        <v>3028</v>
      </c>
      <c r="J1158" s="2" t="s">
        <v>3028</v>
      </c>
      <c r="K1158" s="3" t="s">
        <v>80</v>
      </c>
      <c r="L1158" s="2" t="s">
        <v>79</v>
      </c>
      <c r="M1158" s="2" t="s">
        <v>4657</v>
      </c>
      <c r="O1158" s="3" t="s">
        <v>59</v>
      </c>
      <c r="P1158" s="2" t="s">
        <v>89</v>
      </c>
      <c r="Q1158" s="3" t="s">
        <v>3779</v>
      </c>
      <c r="R1158" s="2" t="s">
        <v>126</v>
      </c>
      <c r="S1158" s="2"/>
      <c r="T1158" s="2"/>
      <c r="U1158" s="2" t="s">
        <v>127</v>
      </c>
      <c r="V1158" s="2" t="s">
        <v>129</v>
      </c>
      <c r="W1158" s="2" t="s">
        <v>3028</v>
      </c>
      <c r="X1158" s="2" t="s">
        <v>3028</v>
      </c>
      <c r="Y1158" s="2" t="s">
        <v>133</v>
      </c>
      <c r="Z1158" s="2" t="s">
        <v>134</v>
      </c>
      <c r="AA1158" s="2" t="s">
        <v>3810</v>
      </c>
      <c r="AB1158" s="2"/>
      <c r="AC1158" s="2" t="s">
        <v>3028</v>
      </c>
      <c r="AD1158" s="2"/>
      <c r="AE1158" s="2" t="s">
        <v>3028</v>
      </c>
      <c r="AF1158" s="2">
        <v>0</v>
      </c>
      <c r="AG1158" s="2">
        <v>0</v>
      </c>
      <c r="AI1158" s="2" t="s">
        <v>166</v>
      </c>
      <c r="AJ1158" s="2">
        <v>153.77000000000001</v>
      </c>
      <c r="AK1158" s="3">
        <v>1899</v>
      </c>
      <c r="AL1158" s="8" t="s">
        <v>4035</v>
      </c>
      <c r="AM1158" s="59">
        <f t="shared" si="197"/>
        <v>1899</v>
      </c>
      <c r="AN1158" s="14" t="s">
        <v>3028</v>
      </c>
      <c r="AO1158" s="14" t="s">
        <v>3028</v>
      </c>
      <c r="AP1158" s="14" t="s">
        <v>3028</v>
      </c>
      <c r="AQ1158" s="2">
        <v>2020</v>
      </c>
      <c r="AR1158" s="72">
        <f t="shared" si="204"/>
        <v>124</v>
      </c>
      <c r="AS1158" s="69">
        <v>20210331</v>
      </c>
      <c r="AT1158" s="2" t="s">
        <v>185</v>
      </c>
      <c r="AU1158" s="72">
        <v>1629039</v>
      </c>
      <c r="AV1158" s="72">
        <v>0</v>
      </c>
      <c r="AW1158" s="71">
        <f t="shared" si="196"/>
        <v>1629039</v>
      </c>
      <c r="AX1158" s="71">
        <f t="shared" si="198"/>
        <v>0</v>
      </c>
      <c r="AY1158" s="71">
        <f t="shared" si="199"/>
        <v>0</v>
      </c>
      <c r="AZ1158" s="71">
        <f t="shared" si="200"/>
        <v>1629039</v>
      </c>
      <c r="BA1158" s="71">
        <f t="shared" si="201"/>
        <v>0</v>
      </c>
      <c r="BB1158" s="71">
        <f t="shared" si="202"/>
        <v>0</v>
      </c>
      <c r="BC1158" s="71">
        <f t="shared" si="203"/>
        <v>0</v>
      </c>
      <c r="BD1158" s="71">
        <f t="shared" si="205"/>
        <v>0</v>
      </c>
      <c r="BE1158" s="71">
        <f t="shared" si="206"/>
        <v>1629039</v>
      </c>
      <c r="BF1158" s="72"/>
      <c r="BG1158" s="3" t="s">
        <v>176</v>
      </c>
      <c r="BH1158" s="2" t="s">
        <v>3803</v>
      </c>
      <c r="BI1158" s="6" t="s">
        <v>3028</v>
      </c>
      <c r="BJ1158" s="6">
        <v>0</v>
      </c>
      <c r="BK1158" s="6">
        <v>0</v>
      </c>
      <c r="BL1158" s="7" t="s">
        <v>3028</v>
      </c>
    </row>
    <row r="1159" spans="2:64" x14ac:dyDescent="0.4">
      <c r="B1159" s="2" t="s">
        <v>2984</v>
      </c>
      <c r="C1159" s="3" t="s">
        <v>180</v>
      </c>
      <c r="D1159" s="2" t="s">
        <v>2983</v>
      </c>
      <c r="E1159" s="3" t="s">
        <v>3028</v>
      </c>
      <c r="F1159" s="2" t="s">
        <v>3028</v>
      </c>
      <c r="G1159" s="2" t="s">
        <v>3745</v>
      </c>
      <c r="H1159" s="3" t="s">
        <v>3028</v>
      </c>
      <c r="I1159" s="2" t="s">
        <v>3028</v>
      </c>
      <c r="J1159" s="2" t="s">
        <v>3028</v>
      </c>
      <c r="K1159" s="3" t="s">
        <v>80</v>
      </c>
      <c r="L1159" s="2" t="s">
        <v>79</v>
      </c>
      <c r="M1159" s="2" t="s">
        <v>4657</v>
      </c>
      <c r="O1159" s="3" t="s">
        <v>59</v>
      </c>
      <c r="P1159" s="2" t="s">
        <v>89</v>
      </c>
      <c r="Q1159" s="3" t="s">
        <v>3779</v>
      </c>
      <c r="R1159" s="2" t="s">
        <v>126</v>
      </c>
      <c r="S1159" s="2"/>
      <c r="T1159" s="2"/>
      <c r="U1159" s="2" t="s">
        <v>127</v>
      </c>
      <c r="V1159" s="2" t="s">
        <v>129</v>
      </c>
      <c r="W1159" s="2" t="s">
        <v>3028</v>
      </c>
      <c r="X1159" s="2" t="s">
        <v>3028</v>
      </c>
      <c r="Y1159" s="2" t="s">
        <v>133</v>
      </c>
      <c r="Z1159" s="2" t="s">
        <v>134</v>
      </c>
      <c r="AA1159" s="2" t="s">
        <v>3810</v>
      </c>
      <c r="AB1159" s="2"/>
      <c r="AC1159" s="2" t="s">
        <v>3028</v>
      </c>
      <c r="AD1159" s="2"/>
      <c r="AE1159" s="2" t="s">
        <v>3028</v>
      </c>
      <c r="AF1159" s="2">
        <v>0</v>
      </c>
      <c r="AG1159" s="2">
        <v>0</v>
      </c>
      <c r="AI1159" s="2" t="s">
        <v>166</v>
      </c>
      <c r="AJ1159" s="2">
        <v>137.74</v>
      </c>
      <c r="AK1159" s="3">
        <v>1899</v>
      </c>
      <c r="AL1159" s="8" t="s">
        <v>4035</v>
      </c>
      <c r="AM1159" s="59">
        <f t="shared" si="197"/>
        <v>1899</v>
      </c>
      <c r="AN1159" s="14" t="s">
        <v>3028</v>
      </c>
      <c r="AO1159" s="14" t="s">
        <v>3028</v>
      </c>
      <c r="AP1159" s="14" t="s">
        <v>3028</v>
      </c>
      <c r="AQ1159" s="2">
        <v>2020</v>
      </c>
      <c r="AR1159" s="72">
        <f t="shared" si="204"/>
        <v>124</v>
      </c>
      <c r="AS1159" s="69">
        <v>20210331</v>
      </c>
      <c r="AT1159" s="2" t="s">
        <v>185</v>
      </c>
      <c r="AU1159" s="72">
        <v>1459217</v>
      </c>
      <c r="AV1159" s="72">
        <v>0</v>
      </c>
      <c r="AW1159" s="71">
        <f t="shared" si="196"/>
        <v>1459217</v>
      </c>
      <c r="AX1159" s="71">
        <f t="shared" si="198"/>
        <v>0</v>
      </c>
      <c r="AY1159" s="71">
        <f t="shared" si="199"/>
        <v>0</v>
      </c>
      <c r="AZ1159" s="71">
        <f t="shared" si="200"/>
        <v>1459217</v>
      </c>
      <c r="BA1159" s="71">
        <f t="shared" si="201"/>
        <v>0</v>
      </c>
      <c r="BB1159" s="71">
        <f t="shared" si="202"/>
        <v>0</v>
      </c>
      <c r="BC1159" s="71">
        <f t="shared" si="203"/>
        <v>0</v>
      </c>
      <c r="BD1159" s="71">
        <f t="shared" si="205"/>
        <v>0</v>
      </c>
      <c r="BE1159" s="71">
        <f t="shared" si="206"/>
        <v>1459217</v>
      </c>
      <c r="BF1159" s="72"/>
      <c r="BG1159" s="3" t="s">
        <v>176</v>
      </c>
      <c r="BH1159" s="2" t="s">
        <v>3803</v>
      </c>
      <c r="BI1159" s="6" t="s">
        <v>3028</v>
      </c>
      <c r="BJ1159" s="6">
        <v>0</v>
      </c>
      <c r="BK1159" s="6">
        <v>0</v>
      </c>
      <c r="BL1159" s="7" t="s">
        <v>3028</v>
      </c>
    </row>
    <row r="1160" spans="2:64" x14ac:dyDescent="0.4">
      <c r="B1160" s="2" t="s">
        <v>2985</v>
      </c>
      <c r="C1160" s="3" t="s">
        <v>180</v>
      </c>
      <c r="D1160" s="2" t="s">
        <v>2983</v>
      </c>
      <c r="E1160" s="3" t="s">
        <v>3028</v>
      </c>
      <c r="F1160" s="2" t="s">
        <v>3028</v>
      </c>
      <c r="G1160" s="2" t="s">
        <v>3746</v>
      </c>
      <c r="H1160" s="3" t="s">
        <v>3028</v>
      </c>
      <c r="I1160" s="2" t="s">
        <v>3028</v>
      </c>
      <c r="J1160" s="2" t="s">
        <v>3028</v>
      </c>
      <c r="K1160" s="3" t="s">
        <v>80</v>
      </c>
      <c r="L1160" s="2" t="s">
        <v>79</v>
      </c>
      <c r="M1160" s="2" t="s">
        <v>4657</v>
      </c>
      <c r="O1160" s="3" t="s">
        <v>59</v>
      </c>
      <c r="P1160" s="2" t="s">
        <v>89</v>
      </c>
      <c r="Q1160" s="3" t="s">
        <v>3779</v>
      </c>
      <c r="R1160" s="2" t="s">
        <v>126</v>
      </c>
      <c r="S1160" s="2"/>
      <c r="T1160" s="2"/>
      <c r="U1160" s="2" t="s">
        <v>127</v>
      </c>
      <c r="V1160" s="2" t="s">
        <v>129</v>
      </c>
      <c r="W1160" s="2" t="s">
        <v>3028</v>
      </c>
      <c r="X1160" s="2" t="s">
        <v>3028</v>
      </c>
      <c r="Y1160" s="2" t="s">
        <v>133</v>
      </c>
      <c r="Z1160" s="2" t="s">
        <v>134</v>
      </c>
      <c r="AA1160" s="2" t="s">
        <v>3810</v>
      </c>
      <c r="AB1160" s="2"/>
      <c r="AC1160" s="2" t="s">
        <v>3028</v>
      </c>
      <c r="AD1160" s="2"/>
      <c r="AE1160" s="2" t="s">
        <v>3028</v>
      </c>
      <c r="AF1160" s="2">
        <v>0</v>
      </c>
      <c r="AG1160" s="2">
        <v>0</v>
      </c>
      <c r="AI1160" s="2" t="s">
        <v>166</v>
      </c>
      <c r="AJ1160" s="2">
        <v>156.46</v>
      </c>
      <c r="AK1160" s="3">
        <v>1899</v>
      </c>
      <c r="AL1160" s="8" t="s">
        <v>4035</v>
      </c>
      <c r="AM1160" s="59">
        <f t="shared" si="197"/>
        <v>1899</v>
      </c>
      <c r="AN1160" s="14" t="s">
        <v>3028</v>
      </c>
      <c r="AO1160" s="14" t="s">
        <v>3028</v>
      </c>
      <c r="AP1160" s="14" t="s">
        <v>3028</v>
      </c>
      <c r="AQ1160" s="2">
        <v>2020</v>
      </c>
      <c r="AR1160" s="72">
        <f t="shared" si="204"/>
        <v>124</v>
      </c>
      <c r="AS1160" s="69">
        <v>20210331</v>
      </c>
      <c r="AT1160" s="2" t="s">
        <v>185</v>
      </c>
      <c r="AU1160" s="72">
        <v>1657537</v>
      </c>
      <c r="AV1160" s="72">
        <v>0</v>
      </c>
      <c r="AW1160" s="71">
        <f t="shared" si="196"/>
        <v>1657537</v>
      </c>
      <c r="AX1160" s="71">
        <f t="shared" si="198"/>
        <v>0</v>
      </c>
      <c r="AY1160" s="71">
        <f t="shared" si="199"/>
        <v>0</v>
      </c>
      <c r="AZ1160" s="71">
        <f t="shared" si="200"/>
        <v>1657537</v>
      </c>
      <c r="BA1160" s="71">
        <f t="shared" si="201"/>
        <v>0</v>
      </c>
      <c r="BB1160" s="71">
        <f t="shared" si="202"/>
        <v>0</v>
      </c>
      <c r="BC1160" s="71">
        <f t="shared" si="203"/>
        <v>0</v>
      </c>
      <c r="BD1160" s="71">
        <f t="shared" si="205"/>
        <v>0</v>
      </c>
      <c r="BE1160" s="71">
        <f t="shared" si="206"/>
        <v>1657537</v>
      </c>
      <c r="BF1160" s="72"/>
      <c r="BG1160" s="3" t="s">
        <v>176</v>
      </c>
      <c r="BH1160" s="2" t="s">
        <v>3803</v>
      </c>
      <c r="BI1160" s="6" t="s">
        <v>3028</v>
      </c>
      <c r="BJ1160" s="6">
        <v>0</v>
      </c>
      <c r="BK1160" s="6">
        <v>0</v>
      </c>
      <c r="BL1160" s="7" t="s">
        <v>3028</v>
      </c>
    </row>
    <row r="1161" spans="2:64" x14ac:dyDescent="0.4">
      <c r="B1161" s="2" t="s">
        <v>2986</v>
      </c>
      <c r="C1161" s="3" t="s">
        <v>180</v>
      </c>
      <c r="D1161" s="2" t="s">
        <v>2983</v>
      </c>
      <c r="E1161" s="3" t="s">
        <v>3028</v>
      </c>
      <c r="F1161" s="2" t="s">
        <v>3028</v>
      </c>
      <c r="G1161" s="2" t="s">
        <v>3747</v>
      </c>
      <c r="H1161" s="3" t="s">
        <v>3028</v>
      </c>
      <c r="I1161" s="2" t="s">
        <v>3028</v>
      </c>
      <c r="J1161" s="2" t="s">
        <v>3028</v>
      </c>
      <c r="K1161" s="3" t="s">
        <v>80</v>
      </c>
      <c r="L1161" s="2" t="s">
        <v>79</v>
      </c>
      <c r="M1161" s="2" t="s">
        <v>4657</v>
      </c>
      <c r="O1161" s="3" t="s">
        <v>59</v>
      </c>
      <c r="P1161" s="2" t="s">
        <v>89</v>
      </c>
      <c r="Q1161" s="3" t="s">
        <v>3779</v>
      </c>
      <c r="R1161" s="2" t="s">
        <v>126</v>
      </c>
      <c r="S1161" s="2"/>
      <c r="T1161" s="2"/>
      <c r="U1161" s="2" t="s">
        <v>127</v>
      </c>
      <c r="V1161" s="2" t="s">
        <v>129</v>
      </c>
      <c r="W1161" s="2" t="s">
        <v>3028</v>
      </c>
      <c r="X1161" s="2" t="s">
        <v>3028</v>
      </c>
      <c r="Y1161" s="2" t="s">
        <v>133</v>
      </c>
      <c r="Z1161" s="2" t="s">
        <v>134</v>
      </c>
      <c r="AA1161" s="2" t="s">
        <v>3810</v>
      </c>
      <c r="AB1161" s="2"/>
      <c r="AC1161" s="2" t="s">
        <v>3028</v>
      </c>
      <c r="AD1161" s="2"/>
      <c r="AE1161" s="2" t="s">
        <v>3028</v>
      </c>
      <c r="AF1161" s="2">
        <v>0</v>
      </c>
      <c r="AG1161" s="2">
        <v>0</v>
      </c>
      <c r="AI1161" s="2" t="s">
        <v>166</v>
      </c>
      <c r="AJ1161" s="2">
        <v>163.58000000000001</v>
      </c>
      <c r="AK1161" s="3">
        <v>1899</v>
      </c>
      <c r="AL1161" s="8" t="s">
        <v>4035</v>
      </c>
      <c r="AM1161" s="59">
        <f t="shared" si="197"/>
        <v>1899</v>
      </c>
      <c r="AN1161" s="14" t="s">
        <v>3028</v>
      </c>
      <c r="AO1161" s="14" t="s">
        <v>3028</v>
      </c>
      <c r="AP1161" s="14" t="s">
        <v>3028</v>
      </c>
      <c r="AQ1161" s="2">
        <v>2020</v>
      </c>
      <c r="AR1161" s="72">
        <f t="shared" si="204"/>
        <v>124</v>
      </c>
      <c r="AS1161" s="69">
        <v>20210331</v>
      </c>
      <c r="AT1161" s="2" t="s">
        <v>185</v>
      </c>
      <c r="AU1161" s="72">
        <v>1732966</v>
      </c>
      <c r="AV1161" s="72">
        <v>0</v>
      </c>
      <c r="AW1161" s="71">
        <f t="shared" si="196"/>
        <v>1732966</v>
      </c>
      <c r="AX1161" s="71">
        <f t="shared" si="198"/>
        <v>0</v>
      </c>
      <c r="AY1161" s="71">
        <f t="shared" si="199"/>
        <v>0</v>
      </c>
      <c r="AZ1161" s="71">
        <f t="shared" si="200"/>
        <v>1732966</v>
      </c>
      <c r="BA1161" s="71">
        <f t="shared" si="201"/>
        <v>0</v>
      </c>
      <c r="BB1161" s="71">
        <f t="shared" si="202"/>
        <v>0</v>
      </c>
      <c r="BC1161" s="71">
        <f t="shared" si="203"/>
        <v>0</v>
      </c>
      <c r="BD1161" s="71">
        <f t="shared" si="205"/>
        <v>0</v>
      </c>
      <c r="BE1161" s="71">
        <f t="shared" si="206"/>
        <v>1732966</v>
      </c>
      <c r="BF1161" s="72"/>
      <c r="BG1161" s="3" t="s">
        <v>176</v>
      </c>
      <c r="BH1161" s="2" t="s">
        <v>3803</v>
      </c>
      <c r="BI1161" s="6" t="s">
        <v>3028</v>
      </c>
      <c r="BJ1161" s="6">
        <v>0</v>
      </c>
      <c r="BK1161" s="6">
        <v>0</v>
      </c>
      <c r="BL1161" s="7" t="s">
        <v>3028</v>
      </c>
    </row>
    <row r="1162" spans="2:64" x14ac:dyDescent="0.4">
      <c r="B1162" s="2" t="s">
        <v>2987</v>
      </c>
      <c r="C1162" s="3" t="s">
        <v>180</v>
      </c>
      <c r="D1162" s="2" t="s">
        <v>2988</v>
      </c>
      <c r="E1162" s="3" t="s">
        <v>3028</v>
      </c>
      <c r="F1162" s="2" t="s">
        <v>3028</v>
      </c>
      <c r="G1162" s="2" t="s">
        <v>3748</v>
      </c>
      <c r="H1162" s="3" t="s">
        <v>3028</v>
      </c>
      <c r="I1162" s="2" t="s">
        <v>3028</v>
      </c>
      <c r="J1162" s="2" t="s">
        <v>3028</v>
      </c>
      <c r="K1162" s="3" t="s">
        <v>80</v>
      </c>
      <c r="L1162" s="2" t="s">
        <v>79</v>
      </c>
      <c r="M1162" s="2" t="s">
        <v>4657</v>
      </c>
      <c r="O1162" s="3" t="s">
        <v>59</v>
      </c>
      <c r="P1162" s="2" t="s">
        <v>89</v>
      </c>
      <c r="Q1162" s="3" t="s">
        <v>3782</v>
      </c>
      <c r="R1162" s="2" t="s">
        <v>119</v>
      </c>
      <c r="S1162" s="2"/>
      <c r="T1162" s="2"/>
      <c r="U1162" s="2" t="s">
        <v>127</v>
      </c>
      <c r="V1162" s="2" t="s">
        <v>129</v>
      </c>
      <c r="W1162" s="2" t="s">
        <v>3028</v>
      </c>
      <c r="X1162" s="2" t="s">
        <v>3028</v>
      </c>
      <c r="Y1162" s="2" t="s">
        <v>133</v>
      </c>
      <c r="Z1162" s="2" t="s">
        <v>134</v>
      </c>
      <c r="AA1162" s="2" t="s">
        <v>3810</v>
      </c>
      <c r="AB1162" s="2"/>
      <c r="AC1162" s="2" t="s">
        <v>3028</v>
      </c>
      <c r="AD1162" s="2"/>
      <c r="AE1162" s="2" t="s">
        <v>3028</v>
      </c>
      <c r="AF1162" s="2">
        <v>0</v>
      </c>
      <c r="AG1162" s="2">
        <v>0</v>
      </c>
      <c r="AI1162" s="2" t="s">
        <v>166</v>
      </c>
      <c r="AJ1162" s="2">
        <v>482</v>
      </c>
      <c r="AK1162" s="3">
        <v>1899</v>
      </c>
      <c r="AL1162" s="8" t="s">
        <v>4035</v>
      </c>
      <c r="AM1162" s="59">
        <f t="shared" si="197"/>
        <v>1899</v>
      </c>
      <c r="AN1162" s="14" t="s">
        <v>3028</v>
      </c>
      <c r="AO1162" s="14" t="s">
        <v>3028</v>
      </c>
      <c r="AP1162" s="14" t="s">
        <v>3028</v>
      </c>
      <c r="AQ1162" s="2">
        <v>2020</v>
      </c>
      <c r="AR1162" s="72">
        <f t="shared" si="204"/>
        <v>124</v>
      </c>
      <c r="AS1162" s="69">
        <v>20210331</v>
      </c>
      <c r="AT1162" s="2" t="s">
        <v>185</v>
      </c>
      <c r="AU1162" s="72">
        <v>1315378</v>
      </c>
      <c r="AV1162" s="72">
        <v>0</v>
      </c>
      <c r="AW1162" s="71">
        <f t="shared" si="196"/>
        <v>1315378</v>
      </c>
      <c r="AX1162" s="71">
        <f t="shared" si="198"/>
        <v>0</v>
      </c>
      <c r="AY1162" s="71">
        <f t="shared" si="199"/>
        <v>0</v>
      </c>
      <c r="AZ1162" s="71">
        <f t="shared" si="200"/>
        <v>1315378</v>
      </c>
      <c r="BA1162" s="71">
        <f t="shared" si="201"/>
        <v>0</v>
      </c>
      <c r="BB1162" s="71">
        <f t="shared" si="202"/>
        <v>0</v>
      </c>
      <c r="BC1162" s="71">
        <f t="shared" si="203"/>
        <v>0</v>
      </c>
      <c r="BD1162" s="71">
        <f t="shared" si="205"/>
        <v>0</v>
      </c>
      <c r="BE1162" s="71">
        <f t="shared" si="206"/>
        <v>1315378</v>
      </c>
      <c r="BF1162" s="72"/>
      <c r="BG1162" s="3" t="s">
        <v>174</v>
      </c>
      <c r="BH1162" s="2" t="s">
        <v>3805</v>
      </c>
      <c r="BI1162" s="6" t="s">
        <v>3028</v>
      </c>
      <c r="BJ1162" s="6">
        <v>0</v>
      </c>
      <c r="BK1162" s="6">
        <v>0</v>
      </c>
      <c r="BL1162" s="7" t="s">
        <v>3028</v>
      </c>
    </row>
    <row r="1163" spans="2:64" x14ac:dyDescent="0.4">
      <c r="B1163" s="2" t="s">
        <v>2989</v>
      </c>
      <c r="C1163" s="3" t="s">
        <v>180</v>
      </c>
      <c r="D1163" s="2" t="s">
        <v>2990</v>
      </c>
      <c r="E1163" s="3" t="s">
        <v>3028</v>
      </c>
      <c r="F1163" s="2" t="s">
        <v>3028</v>
      </c>
      <c r="G1163" s="2" t="s">
        <v>3261</v>
      </c>
      <c r="H1163" s="3" t="s">
        <v>3028</v>
      </c>
      <c r="I1163" s="2" t="s">
        <v>3028</v>
      </c>
      <c r="J1163" s="2" t="s">
        <v>3028</v>
      </c>
      <c r="K1163" s="3" t="s">
        <v>80</v>
      </c>
      <c r="L1163" s="2" t="s">
        <v>79</v>
      </c>
      <c r="M1163" s="2" t="s">
        <v>4657</v>
      </c>
      <c r="O1163" s="3" t="s">
        <v>59</v>
      </c>
      <c r="P1163" s="2" t="s">
        <v>89</v>
      </c>
      <c r="Q1163" s="3" t="s">
        <v>3782</v>
      </c>
      <c r="R1163" s="2" t="s">
        <v>119</v>
      </c>
      <c r="S1163" s="2"/>
      <c r="T1163" s="2"/>
      <c r="U1163" s="2" t="s">
        <v>127</v>
      </c>
      <c r="V1163" s="2" t="s">
        <v>129</v>
      </c>
      <c r="W1163" s="2" t="s">
        <v>3028</v>
      </c>
      <c r="X1163" s="2" t="s">
        <v>3028</v>
      </c>
      <c r="Y1163" s="2" t="s">
        <v>133</v>
      </c>
      <c r="Z1163" s="2" t="s">
        <v>134</v>
      </c>
      <c r="AA1163" s="2" t="s">
        <v>3810</v>
      </c>
      <c r="AB1163" s="2"/>
      <c r="AC1163" s="2" t="s">
        <v>3028</v>
      </c>
      <c r="AD1163" s="2"/>
      <c r="AE1163" s="2" t="s">
        <v>3028</v>
      </c>
      <c r="AF1163" s="2">
        <v>0</v>
      </c>
      <c r="AG1163" s="2">
        <v>0</v>
      </c>
      <c r="AI1163" s="2" t="s">
        <v>166</v>
      </c>
      <c r="AJ1163" s="2">
        <v>67.5</v>
      </c>
      <c r="AK1163" s="3">
        <v>1899</v>
      </c>
      <c r="AL1163" s="8" t="s">
        <v>4035</v>
      </c>
      <c r="AM1163" s="59">
        <f t="shared" si="197"/>
        <v>1899</v>
      </c>
      <c r="AN1163" s="14" t="s">
        <v>3028</v>
      </c>
      <c r="AO1163" s="14" t="s">
        <v>3028</v>
      </c>
      <c r="AP1163" s="14" t="s">
        <v>3028</v>
      </c>
      <c r="AQ1163" s="2">
        <v>2020</v>
      </c>
      <c r="AR1163" s="72">
        <f t="shared" si="204"/>
        <v>124</v>
      </c>
      <c r="AS1163" s="69">
        <v>20210331</v>
      </c>
      <c r="AT1163" s="2" t="s">
        <v>185</v>
      </c>
      <c r="AU1163" s="72">
        <v>3375</v>
      </c>
      <c r="AV1163" s="72">
        <v>0</v>
      </c>
      <c r="AW1163" s="71">
        <f t="shared" si="196"/>
        <v>3375</v>
      </c>
      <c r="AX1163" s="71">
        <f t="shared" si="198"/>
        <v>0</v>
      </c>
      <c r="AY1163" s="71">
        <f t="shared" si="199"/>
        <v>0</v>
      </c>
      <c r="AZ1163" s="71">
        <f t="shared" si="200"/>
        <v>3375</v>
      </c>
      <c r="BA1163" s="71">
        <f t="shared" si="201"/>
        <v>0</v>
      </c>
      <c r="BB1163" s="71">
        <f t="shared" si="202"/>
        <v>0</v>
      </c>
      <c r="BC1163" s="71">
        <f t="shared" si="203"/>
        <v>0</v>
      </c>
      <c r="BD1163" s="71">
        <f t="shared" si="205"/>
        <v>0</v>
      </c>
      <c r="BE1163" s="71">
        <f t="shared" si="206"/>
        <v>3375</v>
      </c>
      <c r="BF1163" s="72"/>
      <c r="BG1163" s="3" t="s">
        <v>174</v>
      </c>
      <c r="BH1163" s="2" t="s">
        <v>3805</v>
      </c>
      <c r="BI1163" s="6" t="s">
        <v>3028</v>
      </c>
      <c r="BJ1163" s="6">
        <v>0</v>
      </c>
      <c r="BK1163" s="6">
        <v>0</v>
      </c>
      <c r="BL1163" s="7" t="s">
        <v>3028</v>
      </c>
    </row>
    <row r="1164" spans="2:64" x14ac:dyDescent="0.4">
      <c r="B1164" s="2" t="s">
        <v>2991</v>
      </c>
      <c r="C1164" s="3" t="s">
        <v>180</v>
      </c>
      <c r="D1164" s="2" t="s">
        <v>2992</v>
      </c>
      <c r="E1164" s="3" t="s">
        <v>3028</v>
      </c>
      <c r="F1164" s="2" t="s">
        <v>3028</v>
      </c>
      <c r="G1164" s="2" t="s">
        <v>3749</v>
      </c>
      <c r="H1164" s="3" t="s">
        <v>3028</v>
      </c>
      <c r="I1164" s="2" t="s">
        <v>3028</v>
      </c>
      <c r="J1164" s="2" t="s">
        <v>3028</v>
      </c>
      <c r="K1164" s="3" t="s">
        <v>80</v>
      </c>
      <c r="L1164" s="2" t="s">
        <v>79</v>
      </c>
      <c r="M1164" s="2" t="s">
        <v>4657</v>
      </c>
      <c r="O1164" s="3" t="s">
        <v>59</v>
      </c>
      <c r="P1164" s="2" t="s">
        <v>89</v>
      </c>
      <c r="Q1164" s="3" t="s">
        <v>3782</v>
      </c>
      <c r="R1164" s="2" t="s">
        <v>119</v>
      </c>
      <c r="S1164" s="2"/>
      <c r="T1164" s="2"/>
      <c r="U1164" s="2" t="s">
        <v>127</v>
      </c>
      <c r="V1164" s="2" t="s">
        <v>129</v>
      </c>
      <c r="W1164" s="2" t="s">
        <v>3028</v>
      </c>
      <c r="X1164" s="2" t="s">
        <v>3028</v>
      </c>
      <c r="Y1164" s="2" t="s">
        <v>133</v>
      </c>
      <c r="Z1164" s="2" t="s">
        <v>134</v>
      </c>
      <c r="AA1164" s="2" t="s">
        <v>3810</v>
      </c>
      <c r="AB1164" s="2"/>
      <c r="AC1164" s="2" t="s">
        <v>3028</v>
      </c>
      <c r="AD1164" s="2"/>
      <c r="AE1164" s="2" t="s">
        <v>3028</v>
      </c>
      <c r="AF1164" s="2">
        <v>0</v>
      </c>
      <c r="AG1164" s="2">
        <v>0</v>
      </c>
      <c r="AI1164" s="2" t="s">
        <v>166</v>
      </c>
      <c r="AJ1164" s="2">
        <v>161</v>
      </c>
      <c r="AK1164" s="3">
        <v>1899</v>
      </c>
      <c r="AL1164" s="8" t="s">
        <v>4035</v>
      </c>
      <c r="AM1164" s="59">
        <f t="shared" si="197"/>
        <v>1899</v>
      </c>
      <c r="AN1164" s="14" t="s">
        <v>3028</v>
      </c>
      <c r="AO1164" s="14" t="s">
        <v>3028</v>
      </c>
      <c r="AP1164" s="14" t="s">
        <v>3028</v>
      </c>
      <c r="AQ1164" s="2">
        <v>2020</v>
      </c>
      <c r="AR1164" s="72">
        <f t="shared" si="204"/>
        <v>124</v>
      </c>
      <c r="AS1164" s="69">
        <v>20210331</v>
      </c>
      <c r="AT1164" s="2" t="s">
        <v>185</v>
      </c>
      <c r="AU1164" s="72">
        <v>439369</v>
      </c>
      <c r="AV1164" s="72">
        <v>0</v>
      </c>
      <c r="AW1164" s="71">
        <f t="shared" si="196"/>
        <v>439369</v>
      </c>
      <c r="AX1164" s="71">
        <f t="shared" si="198"/>
        <v>0</v>
      </c>
      <c r="AY1164" s="71">
        <f t="shared" si="199"/>
        <v>0</v>
      </c>
      <c r="AZ1164" s="71">
        <f t="shared" si="200"/>
        <v>439369</v>
      </c>
      <c r="BA1164" s="71">
        <f t="shared" si="201"/>
        <v>0</v>
      </c>
      <c r="BB1164" s="71">
        <f t="shared" si="202"/>
        <v>0</v>
      </c>
      <c r="BC1164" s="71">
        <f t="shared" si="203"/>
        <v>0</v>
      </c>
      <c r="BD1164" s="71">
        <f t="shared" si="205"/>
        <v>0</v>
      </c>
      <c r="BE1164" s="71">
        <f t="shared" si="206"/>
        <v>439369</v>
      </c>
      <c r="BF1164" s="72"/>
      <c r="BG1164" s="3" t="s">
        <v>174</v>
      </c>
      <c r="BH1164" s="2" t="s">
        <v>3805</v>
      </c>
      <c r="BI1164" s="6" t="s">
        <v>3028</v>
      </c>
      <c r="BJ1164" s="6">
        <v>0</v>
      </c>
      <c r="BK1164" s="6">
        <v>0</v>
      </c>
      <c r="BL1164" s="7" t="s">
        <v>3028</v>
      </c>
    </row>
    <row r="1165" spans="2:64" x14ac:dyDescent="0.4">
      <c r="B1165" s="2" t="s">
        <v>2993</v>
      </c>
      <c r="C1165" s="3" t="s">
        <v>180</v>
      </c>
      <c r="D1165" s="2" t="s">
        <v>2994</v>
      </c>
      <c r="E1165" s="3" t="s">
        <v>3028</v>
      </c>
      <c r="F1165" s="2" t="s">
        <v>3028</v>
      </c>
      <c r="G1165" s="2" t="s">
        <v>3750</v>
      </c>
      <c r="H1165" s="3" t="s">
        <v>3028</v>
      </c>
      <c r="I1165" s="2" t="s">
        <v>3028</v>
      </c>
      <c r="J1165" s="2" t="s">
        <v>3028</v>
      </c>
      <c r="K1165" s="3" t="s">
        <v>80</v>
      </c>
      <c r="L1165" s="2" t="s">
        <v>79</v>
      </c>
      <c r="M1165" s="2" t="s">
        <v>4657</v>
      </c>
      <c r="O1165" s="3" t="s">
        <v>59</v>
      </c>
      <c r="P1165" s="2" t="s">
        <v>89</v>
      </c>
      <c r="Q1165" s="3" t="s">
        <v>3782</v>
      </c>
      <c r="R1165" s="2" t="s">
        <v>119</v>
      </c>
      <c r="S1165" s="2"/>
      <c r="T1165" s="2"/>
      <c r="U1165" s="2" t="s">
        <v>127</v>
      </c>
      <c r="V1165" s="2" t="s">
        <v>129</v>
      </c>
      <c r="W1165" s="2" t="s">
        <v>3028</v>
      </c>
      <c r="X1165" s="2" t="s">
        <v>3028</v>
      </c>
      <c r="Y1165" s="2" t="s">
        <v>133</v>
      </c>
      <c r="Z1165" s="2" t="s">
        <v>134</v>
      </c>
      <c r="AA1165" s="2" t="s">
        <v>3810</v>
      </c>
      <c r="AB1165" s="2"/>
      <c r="AC1165" s="2" t="s">
        <v>3028</v>
      </c>
      <c r="AD1165" s="2"/>
      <c r="AE1165" s="2" t="s">
        <v>3028</v>
      </c>
      <c r="AF1165" s="2">
        <v>0</v>
      </c>
      <c r="AG1165" s="2">
        <v>0</v>
      </c>
      <c r="AI1165" s="2" t="s">
        <v>166</v>
      </c>
      <c r="AJ1165" s="2">
        <v>142</v>
      </c>
      <c r="AK1165" s="3">
        <v>1899</v>
      </c>
      <c r="AL1165" s="8" t="s">
        <v>4035</v>
      </c>
      <c r="AM1165" s="59">
        <f t="shared" si="197"/>
        <v>1899</v>
      </c>
      <c r="AN1165" s="14" t="s">
        <v>3028</v>
      </c>
      <c r="AO1165" s="14" t="s">
        <v>3028</v>
      </c>
      <c r="AP1165" s="14" t="s">
        <v>3028</v>
      </c>
      <c r="AQ1165" s="2">
        <v>2020</v>
      </c>
      <c r="AR1165" s="72">
        <f t="shared" si="204"/>
        <v>124</v>
      </c>
      <c r="AS1165" s="69">
        <v>20210331</v>
      </c>
      <c r="AT1165" s="2" t="s">
        <v>185</v>
      </c>
      <c r="AU1165" s="72">
        <v>387518</v>
      </c>
      <c r="AV1165" s="72">
        <v>0</v>
      </c>
      <c r="AW1165" s="71">
        <f t="shared" si="196"/>
        <v>387518</v>
      </c>
      <c r="AX1165" s="71">
        <f t="shared" si="198"/>
        <v>0</v>
      </c>
      <c r="AY1165" s="71">
        <f t="shared" si="199"/>
        <v>0</v>
      </c>
      <c r="AZ1165" s="71">
        <f t="shared" si="200"/>
        <v>387518</v>
      </c>
      <c r="BA1165" s="71">
        <f t="shared" si="201"/>
        <v>0</v>
      </c>
      <c r="BB1165" s="71">
        <f t="shared" si="202"/>
        <v>0</v>
      </c>
      <c r="BC1165" s="71">
        <f t="shared" si="203"/>
        <v>0</v>
      </c>
      <c r="BD1165" s="71">
        <f t="shared" si="205"/>
        <v>0</v>
      </c>
      <c r="BE1165" s="71">
        <f t="shared" si="206"/>
        <v>387518</v>
      </c>
      <c r="BF1165" s="72"/>
      <c r="BG1165" s="3" t="s">
        <v>174</v>
      </c>
      <c r="BH1165" s="2" t="s">
        <v>3805</v>
      </c>
      <c r="BI1165" s="6" t="s">
        <v>3028</v>
      </c>
      <c r="BJ1165" s="6">
        <v>0</v>
      </c>
      <c r="BK1165" s="6">
        <v>0</v>
      </c>
      <c r="BL1165" s="7" t="s">
        <v>3028</v>
      </c>
    </row>
    <row r="1166" spans="2:64" x14ac:dyDescent="0.4">
      <c r="B1166" s="2" t="s">
        <v>2995</v>
      </c>
      <c r="C1166" s="3" t="s">
        <v>180</v>
      </c>
      <c r="D1166" s="2" t="s">
        <v>2996</v>
      </c>
      <c r="E1166" s="3" t="s">
        <v>3028</v>
      </c>
      <c r="F1166" s="2" t="s">
        <v>3028</v>
      </c>
      <c r="G1166" s="2" t="s">
        <v>3751</v>
      </c>
      <c r="H1166" s="3" t="s">
        <v>3028</v>
      </c>
      <c r="I1166" s="2" t="s">
        <v>3028</v>
      </c>
      <c r="J1166" s="2" t="s">
        <v>3028</v>
      </c>
      <c r="K1166" s="3" t="s">
        <v>80</v>
      </c>
      <c r="L1166" s="2" t="s">
        <v>79</v>
      </c>
      <c r="M1166" s="2" t="s">
        <v>4657</v>
      </c>
      <c r="O1166" s="3" t="s">
        <v>59</v>
      </c>
      <c r="P1166" s="2" t="s">
        <v>89</v>
      </c>
      <c r="Q1166" s="3" t="s">
        <v>3782</v>
      </c>
      <c r="R1166" s="2" t="s">
        <v>119</v>
      </c>
      <c r="S1166" s="2"/>
      <c r="T1166" s="2"/>
      <c r="U1166" s="2" t="s">
        <v>127</v>
      </c>
      <c r="V1166" s="2" t="s">
        <v>129</v>
      </c>
      <c r="W1166" s="2" t="s">
        <v>3028</v>
      </c>
      <c r="X1166" s="2" t="s">
        <v>3028</v>
      </c>
      <c r="Y1166" s="2" t="s">
        <v>133</v>
      </c>
      <c r="Z1166" s="2" t="s">
        <v>134</v>
      </c>
      <c r="AA1166" s="2" t="s">
        <v>3810</v>
      </c>
      <c r="AB1166" s="2"/>
      <c r="AC1166" s="2" t="s">
        <v>3028</v>
      </c>
      <c r="AD1166" s="2"/>
      <c r="AE1166" s="2" t="s">
        <v>3028</v>
      </c>
      <c r="AF1166" s="2">
        <v>0</v>
      </c>
      <c r="AG1166" s="2">
        <v>0</v>
      </c>
      <c r="AI1166" s="2" t="s">
        <v>166</v>
      </c>
      <c r="AJ1166" s="2">
        <v>375</v>
      </c>
      <c r="AK1166" s="3">
        <v>1899</v>
      </c>
      <c r="AL1166" s="8" t="s">
        <v>4035</v>
      </c>
      <c r="AM1166" s="59">
        <f t="shared" si="197"/>
        <v>1899</v>
      </c>
      <c r="AN1166" s="14" t="s">
        <v>3028</v>
      </c>
      <c r="AO1166" s="14" t="s">
        <v>3028</v>
      </c>
      <c r="AP1166" s="14" t="s">
        <v>3028</v>
      </c>
      <c r="AQ1166" s="2">
        <v>2020</v>
      </c>
      <c r="AR1166" s="72">
        <f t="shared" si="204"/>
        <v>124</v>
      </c>
      <c r="AS1166" s="69">
        <v>20210331</v>
      </c>
      <c r="AT1166" s="2" t="s">
        <v>185</v>
      </c>
      <c r="AU1166" s="72">
        <v>15750</v>
      </c>
      <c r="AV1166" s="72">
        <v>0</v>
      </c>
      <c r="AW1166" s="71">
        <f t="shared" si="196"/>
        <v>15750</v>
      </c>
      <c r="AX1166" s="71">
        <f t="shared" si="198"/>
        <v>0</v>
      </c>
      <c r="AY1166" s="71">
        <f t="shared" si="199"/>
        <v>0</v>
      </c>
      <c r="AZ1166" s="71">
        <f t="shared" si="200"/>
        <v>15750</v>
      </c>
      <c r="BA1166" s="71">
        <f t="shared" si="201"/>
        <v>0</v>
      </c>
      <c r="BB1166" s="71">
        <f t="shared" si="202"/>
        <v>0</v>
      </c>
      <c r="BC1166" s="71">
        <f t="shared" si="203"/>
        <v>0</v>
      </c>
      <c r="BD1166" s="71">
        <f t="shared" si="205"/>
        <v>0</v>
      </c>
      <c r="BE1166" s="71">
        <f t="shared" si="206"/>
        <v>15750</v>
      </c>
      <c r="BF1166" s="72"/>
      <c r="BG1166" s="3" t="s">
        <v>174</v>
      </c>
      <c r="BH1166" s="2" t="s">
        <v>3805</v>
      </c>
      <c r="BI1166" s="6" t="s">
        <v>3028</v>
      </c>
      <c r="BJ1166" s="6">
        <v>0</v>
      </c>
      <c r="BK1166" s="6">
        <v>0</v>
      </c>
      <c r="BL1166" s="7" t="s">
        <v>3028</v>
      </c>
    </row>
    <row r="1167" spans="2:64" x14ac:dyDescent="0.4">
      <c r="B1167" s="2" t="s">
        <v>2997</v>
      </c>
      <c r="C1167" s="3" t="s">
        <v>180</v>
      </c>
      <c r="D1167" s="2" t="s">
        <v>2998</v>
      </c>
      <c r="E1167" s="3" t="s">
        <v>3028</v>
      </c>
      <c r="F1167" s="2" t="s">
        <v>3028</v>
      </c>
      <c r="G1167" s="2" t="s">
        <v>3752</v>
      </c>
      <c r="H1167" s="3" t="s">
        <v>3028</v>
      </c>
      <c r="I1167" s="2" t="s">
        <v>3028</v>
      </c>
      <c r="J1167" s="2" t="s">
        <v>3028</v>
      </c>
      <c r="K1167" s="3" t="s">
        <v>80</v>
      </c>
      <c r="L1167" s="2" t="s">
        <v>79</v>
      </c>
      <c r="M1167" s="2" t="s">
        <v>4657</v>
      </c>
      <c r="O1167" s="3" t="s">
        <v>59</v>
      </c>
      <c r="P1167" s="2" t="s">
        <v>89</v>
      </c>
      <c r="Q1167" s="3" t="s">
        <v>3782</v>
      </c>
      <c r="R1167" s="2" t="s">
        <v>119</v>
      </c>
      <c r="S1167" s="2"/>
      <c r="T1167" s="2"/>
      <c r="U1167" s="2" t="s">
        <v>127</v>
      </c>
      <c r="V1167" s="2" t="s">
        <v>129</v>
      </c>
      <c r="W1167" s="2" t="s">
        <v>3028</v>
      </c>
      <c r="X1167" s="2" t="s">
        <v>3028</v>
      </c>
      <c r="Y1167" s="2" t="s">
        <v>133</v>
      </c>
      <c r="Z1167" s="2" t="s">
        <v>134</v>
      </c>
      <c r="AA1167" s="2" t="s">
        <v>3810</v>
      </c>
      <c r="AB1167" s="2"/>
      <c r="AC1167" s="2" t="s">
        <v>3028</v>
      </c>
      <c r="AD1167" s="2"/>
      <c r="AE1167" s="2" t="s">
        <v>3028</v>
      </c>
      <c r="AF1167" s="2">
        <v>0</v>
      </c>
      <c r="AG1167" s="2">
        <v>0</v>
      </c>
      <c r="AI1167" s="2" t="s">
        <v>166</v>
      </c>
      <c r="AJ1167" s="2">
        <v>1965</v>
      </c>
      <c r="AK1167" s="3">
        <v>1899</v>
      </c>
      <c r="AL1167" s="8" t="s">
        <v>4035</v>
      </c>
      <c r="AM1167" s="59">
        <f t="shared" si="197"/>
        <v>1899</v>
      </c>
      <c r="AN1167" s="14" t="s">
        <v>3028</v>
      </c>
      <c r="AO1167" s="14" t="s">
        <v>3028</v>
      </c>
      <c r="AP1167" s="14" t="s">
        <v>3028</v>
      </c>
      <c r="AQ1167" s="2">
        <v>2020</v>
      </c>
      <c r="AR1167" s="72">
        <f t="shared" si="204"/>
        <v>124</v>
      </c>
      <c r="AS1167" s="69">
        <v>20210331</v>
      </c>
      <c r="AT1167" s="2" t="s">
        <v>185</v>
      </c>
      <c r="AU1167" s="72">
        <v>5362485</v>
      </c>
      <c r="AV1167" s="72">
        <v>0</v>
      </c>
      <c r="AW1167" s="71">
        <f t="shared" si="196"/>
        <v>5362485</v>
      </c>
      <c r="AX1167" s="71">
        <f t="shared" si="198"/>
        <v>0</v>
      </c>
      <c r="AY1167" s="71">
        <f t="shared" si="199"/>
        <v>0</v>
      </c>
      <c r="AZ1167" s="71">
        <f t="shared" si="200"/>
        <v>5362485</v>
      </c>
      <c r="BA1167" s="71">
        <f t="shared" si="201"/>
        <v>0</v>
      </c>
      <c r="BB1167" s="71">
        <f t="shared" si="202"/>
        <v>0</v>
      </c>
      <c r="BC1167" s="71">
        <f t="shared" si="203"/>
        <v>0</v>
      </c>
      <c r="BD1167" s="71">
        <f t="shared" si="205"/>
        <v>0</v>
      </c>
      <c r="BE1167" s="71">
        <f t="shared" si="206"/>
        <v>5362485</v>
      </c>
      <c r="BF1167" s="72"/>
      <c r="BG1167" s="3" t="s">
        <v>174</v>
      </c>
      <c r="BH1167" s="2" t="s">
        <v>3805</v>
      </c>
      <c r="BI1167" s="6" t="s">
        <v>3028</v>
      </c>
      <c r="BJ1167" s="6">
        <v>0</v>
      </c>
      <c r="BK1167" s="6">
        <v>0</v>
      </c>
      <c r="BL1167" s="7" t="s">
        <v>3028</v>
      </c>
    </row>
    <row r="1168" spans="2:64" x14ac:dyDescent="0.4">
      <c r="B1168" s="2" t="s">
        <v>2999</v>
      </c>
      <c r="C1168" s="3" t="s">
        <v>180</v>
      </c>
      <c r="D1168" s="2" t="s">
        <v>3000</v>
      </c>
      <c r="E1168" s="3" t="s">
        <v>3028</v>
      </c>
      <c r="F1168" s="2" t="s">
        <v>3028</v>
      </c>
      <c r="G1168" s="2" t="s">
        <v>3753</v>
      </c>
      <c r="H1168" s="3" t="s">
        <v>3028</v>
      </c>
      <c r="I1168" s="2" t="s">
        <v>3028</v>
      </c>
      <c r="J1168" s="2" t="s">
        <v>3028</v>
      </c>
      <c r="K1168" s="3" t="s">
        <v>80</v>
      </c>
      <c r="L1168" s="2" t="s">
        <v>79</v>
      </c>
      <c r="M1168" s="2" t="s">
        <v>4657</v>
      </c>
      <c r="O1168" s="3" t="s">
        <v>59</v>
      </c>
      <c r="P1168" s="2" t="s">
        <v>89</v>
      </c>
      <c r="Q1168" s="3" t="s">
        <v>3782</v>
      </c>
      <c r="R1168" s="2" t="s">
        <v>119</v>
      </c>
      <c r="S1168" s="2"/>
      <c r="T1168" s="2"/>
      <c r="U1168" s="2" t="s">
        <v>127</v>
      </c>
      <c r="V1168" s="2" t="s">
        <v>129</v>
      </c>
      <c r="W1168" s="2" t="s">
        <v>3028</v>
      </c>
      <c r="X1168" s="2" t="s">
        <v>3028</v>
      </c>
      <c r="Y1168" s="2" t="s">
        <v>133</v>
      </c>
      <c r="Z1168" s="2" t="s">
        <v>134</v>
      </c>
      <c r="AA1168" s="2" t="s">
        <v>3810</v>
      </c>
      <c r="AB1168" s="2"/>
      <c r="AC1168" s="2" t="s">
        <v>3028</v>
      </c>
      <c r="AD1168" s="2"/>
      <c r="AE1168" s="2" t="s">
        <v>3028</v>
      </c>
      <c r="AF1168" s="2">
        <v>0</v>
      </c>
      <c r="AG1168" s="2">
        <v>0</v>
      </c>
      <c r="AI1168" s="2" t="s">
        <v>166</v>
      </c>
      <c r="AJ1168" s="2">
        <v>304</v>
      </c>
      <c r="AK1168" s="3">
        <v>1899</v>
      </c>
      <c r="AL1168" s="8" t="s">
        <v>4035</v>
      </c>
      <c r="AM1168" s="59">
        <f t="shared" si="197"/>
        <v>1899</v>
      </c>
      <c r="AN1168" s="14" t="s">
        <v>3028</v>
      </c>
      <c r="AO1168" s="14" t="s">
        <v>3028</v>
      </c>
      <c r="AP1168" s="14" t="s">
        <v>3028</v>
      </c>
      <c r="AQ1168" s="2">
        <v>2020</v>
      </c>
      <c r="AR1168" s="72">
        <f t="shared" si="204"/>
        <v>124</v>
      </c>
      <c r="AS1168" s="69">
        <v>20210331</v>
      </c>
      <c r="AT1168" s="2" t="s">
        <v>185</v>
      </c>
      <c r="AU1168" s="72">
        <v>15200</v>
      </c>
      <c r="AV1168" s="72">
        <v>0</v>
      </c>
      <c r="AW1168" s="71">
        <f t="shared" si="196"/>
        <v>15200</v>
      </c>
      <c r="AX1168" s="71">
        <f t="shared" si="198"/>
        <v>0</v>
      </c>
      <c r="AY1168" s="71">
        <f t="shared" si="199"/>
        <v>0</v>
      </c>
      <c r="AZ1168" s="71">
        <f t="shared" si="200"/>
        <v>15200</v>
      </c>
      <c r="BA1168" s="71">
        <f t="shared" si="201"/>
        <v>0</v>
      </c>
      <c r="BB1168" s="71">
        <f t="shared" si="202"/>
        <v>0</v>
      </c>
      <c r="BC1168" s="71">
        <f t="shared" si="203"/>
        <v>0</v>
      </c>
      <c r="BD1168" s="71">
        <f t="shared" si="205"/>
        <v>0</v>
      </c>
      <c r="BE1168" s="71">
        <f t="shared" si="206"/>
        <v>15200</v>
      </c>
      <c r="BF1168" s="72"/>
      <c r="BG1168" s="3" t="s">
        <v>174</v>
      </c>
      <c r="BH1168" s="2" t="s">
        <v>3805</v>
      </c>
      <c r="BI1168" s="6" t="s">
        <v>3028</v>
      </c>
      <c r="BJ1168" s="6">
        <v>0</v>
      </c>
      <c r="BK1168" s="6">
        <v>0</v>
      </c>
      <c r="BL1168" s="7" t="s">
        <v>3028</v>
      </c>
    </row>
    <row r="1169" spans="2:64" x14ac:dyDescent="0.4">
      <c r="B1169" s="2" t="s">
        <v>3001</v>
      </c>
      <c r="C1169" s="3" t="s">
        <v>180</v>
      </c>
      <c r="D1169" s="2" t="s">
        <v>3002</v>
      </c>
      <c r="E1169" s="3" t="s">
        <v>3028</v>
      </c>
      <c r="F1169" s="2" t="s">
        <v>3028</v>
      </c>
      <c r="G1169" s="2" t="s">
        <v>3754</v>
      </c>
      <c r="H1169" s="3" t="s">
        <v>3028</v>
      </c>
      <c r="I1169" s="2" t="s">
        <v>3028</v>
      </c>
      <c r="J1169" s="2" t="s">
        <v>3028</v>
      </c>
      <c r="K1169" s="3" t="s">
        <v>80</v>
      </c>
      <c r="L1169" s="2" t="s">
        <v>79</v>
      </c>
      <c r="M1169" s="2" t="s">
        <v>4657</v>
      </c>
      <c r="O1169" s="3" t="s">
        <v>59</v>
      </c>
      <c r="P1169" s="2" t="s">
        <v>89</v>
      </c>
      <c r="Q1169" s="3" t="s">
        <v>3782</v>
      </c>
      <c r="R1169" s="2" t="s">
        <v>119</v>
      </c>
      <c r="S1169" s="2"/>
      <c r="T1169" s="2"/>
      <c r="U1169" s="2" t="s">
        <v>127</v>
      </c>
      <c r="V1169" s="2" t="s">
        <v>129</v>
      </c>
      <c r="W1169" s="2" t="s">
        <v>3028</v>
      </c>
      <c r="X1169" s="2" t="s">
        <v>3028</v>
      </c>
      <c r="Y1169" s="2" t="s">
        <v>133</v>
      </c>
      <c r="Z1169" s="2" t="s">
        <v>134</v>
      </c>
      <c r="AA1169" s="2" t="s">
        <v>3810</v>
      </c>
      <c r="AB1169" s="2"/>
      <c r="AC1169" s="2" t="s">
        <v>3028</v>
      </c>
      <c r="AD1169" s="2"/>
      <c r="AE1169" s="2" t="s">
        <v>3028</v>
      </c>
      <c r="AF1169" s="2">
        <v>0</v>
      </c>
      <c r="AG1169" s="2">
        <v>0</v>
      </c>
      <c r="AI1169" s="2" t="s">
        <v>166</v>
      </c>
      <c r="AJ1169" s="2">
        <v>136</v>
      </c>
      <c r="AK1169" s="3">
        <v>1899</v>
      </c>
      <c r="AL1169" s="8" t="s">
        <v>4035</v>
      </c>
      <c r="AM1169" s="59">
        <f t="shared" si="197"/>
        <v>1899</v>
      </c>
      <c r="AN1169" s="14" t="s">
        <v>3028</v>
      </c>
      <c r="AO1169" s="14" t="s">
        <v>3028</v>
      </c>
      <c r="AP1169" s="14" t="s">
        <v>3028</v>
      </c>
      <c r="AQ1169" s="2">
        <v>2020</v>
      </c>
      <c r="AR1169" s="72">
        <f t="shared" si="204"/>
        <v>124</v>
      </c>
      <c r="AS1169" s="69">
        <v>20210331</v>
      </c>
      <c r="AT1169" s="2" t="s">
        <v>185</v>
      </c>
      <c r="AU1169" s="72">
        <v>5712</v>
      </c>
      <c r="AV1169" s="72">
        <v>0</v>
      </c>
      <c r="AW1169" s="71">
        <f t="shared" si="196"/>
        <v>5712</v>
      </c>
      <c r="AX1169" s="71">
        <f t="shared" si="198"/>
        <v>0</v>
      </c>
      <c r="AY1169" s="71">
        <f t="shared" si="199"/>
        <v>0</v>
      </c>
      <c r="AZ1169" s="71">
        <f t="shared" si="200"/>
        <v>5712</v>
      </c>
      <c r="BA1169" s="71">
        <f t="shared" si="201"/>
        <v>0</v>
      </c>
      <c r="BB1169" s="71">
        <f t="shared" si="202"/>
        <v>0</v>
      </c>
      <c r="BC1169" s="71">
        <f t="shared" si="203"/>
        <v>0</v>
      </c>
      <c r="BD1169" s="71">
        <f t="shared" si="205"/>
        <v>0</v>
      </c>
      <c r="BE1169" s="71">
        <f t="shared" si="206"/>
        <v>5712</v>
      </c>
      <c r="BF1169" s="72"/>
      <c r="BG1169" s="3" t="s">
        <v>174</v>
      </c>
      <c r="BH1169" s="2" t="s">
        <v>3805</v>
      </c>
      <c r="BI1169" s="6" t="s">
        <v>3028</v>
      </c>
      <c r="BJ1169" s="6">
        <v>0</v>
      </c>
      <c r="BK1169" s="6">
        <v>0</v>
      </c>
      <c r="BL1169" s="7" t="s">
        <v>3028</v>
      </c>
    </row>
    <row r="1170" spans="2:64" x14ac:dyDescent="0.4">
      <c r="B1170" s="2" t="s">
        <v>3003</v>
      </c>
      <c r="C1170" s="3" t="s">
        <v>180</v>
      </c>
      <c r="D1170" s="2" t="s">
        <v>3004</v>
      </c>
      <c r="E1170" s="3" t="s">
        <v>3028</v>
      </c>
      <c r="F1170" s="2" t="s">
        <v>3028</v>
      </c>
      <c r="G1170" s="2" t="s">
        <v>3755</v>
      </c>
      <c r="H1170" s="3" t="s">
        <v>3028</v>
      </c>
      <c r="I1170" s="2" t="s">
        <v>3028</v>
      </c>
      <c r="J1170" s="2" t="s">
        <v>3028</v>
      </c>
      <c r="K1170" s="3" t="s">
        <v>80</v>
      </c>
      <c r="L1170" s="2" t="s">
        <v>79</v>
      </c>
      <c r="M1170" s="2" t="s">
        <v>4657</v>
      </c>
      <c r="O1170" s="3" t="s">
        <v>59</v>
      </c>
      <c r="P1170" s="2" t="s">
        <v>89</v>
      </c>
      <c r="Q1170" s="3" t="s">
        <v>3782</v>
      </c>
      <c r="R1170" s="2" t="s">
        <v>119</v>
      </c>
      <c r="S1170" s="2"/>
      <c r="T1170" s="2"/>
      <c r="U1170" s="2" t="s">
        <v>127</v>
      </c>
      <c r="V1170" s="2" t="s">
        <v>129</v>
      </c>
      <c r="W1170" s="2" t="s">
        <v>3028</v>
      </c>
      <c r="X1170" s="2" t="s">
        <v>3028</v>
      </c>
      <c r="Y1170" s="2" t="s">
        <v>133</v>
      </c>
      <c r="Z1170" s="2" t="s">
        <v>134</v>
      </c>
      <c r="AA1170" s="2" t="s">
        <v>3810</v>
      </c>
      <c r="AB1170" s="2"/>
      <c r="AC1170" s="2" t="s">
        <v>3028</v>
      </c>
      <c r="AD1170" s="2"/>
      <c r="AE1170" s="2" t="s">
        <v>3028</v>
      </c>
      <c r="AF1170" s="2">
        <v>0</v>
      </c>
      <c r="AG1170" s="2">
        <v>0</v>
      </c>
      <c r="AI1170" s="2" t="s">
        <v>166</v>
      </c>
      <c r="AJ1170" s="2">
        <v>4</v>
      </c>
      <c r="AK1170" s="3">
        <v>1899</v>
      </c>
      <c r="AL1170" s="8" t="s">
        <v>4035</v>
      </c>
      <c r="AM1170" s="59">
        <f t="shared" si="197"/>
        <v>1899</v>
      </c>
      <c r="AN1170" s="14" t="s">
        <v>3028</v>
      </c>
      <c r="AO1170" s="14" t="s">
        <v>3028</v>
      </c>
      <c r="AP1170" s="14" t="s">
        <v>3028</v>
      </c>
      <c r="AQ1170" s="2">
        <v>2020</v>
      </c>
      <c r="AR1170" s="72">
        <f t="shared" si="204"/>
        <v>124</v>
      </c>
      <c r="AS1170" s="69">
        <v>20210331</v>
      </c>
      <c r="AT1170" s="2" t="s">
        <v>185</v>
      </c>
      <c r="AU1170" s="72">
        <v>10916</v>
      </c>
      <c r="AV1170" s="72">
        <v>0</v>
      </c>
      <c r="AW1170" s="71">
        <f t="shared" si="196"/>
        <v>10916</v>
      </c>
      <c r="AX1170" s="71">
        <f t="shared" si="198"/>
        <v>0</v>
      </c>
      <c r="AY1170" s="71">
        <f t="shared" si="199"/>
        <v>0</v>
      </c>
      <c r="AZ1170" s="71">
        <f t="shared" si="200"/>
        <v>10916</v>
      </c>
      <c r="BA1170" s="71">
        <f t="shared" si="201"/>
        <v>0</v>
      </c>
      <c r="BB1170" s="71">
        <f t="shared" si="202"/>
        <v>0</v>
      </c>
      <c r="BC1170" s="71">
        <f t="shared" si="203"/>
        <v>0</v>
      </c>
      <c r="BD1170" s="71">
        <f t="shared" si="205"/>
        <v>0</v>
      </c>
      <c r="BE1170" s="71">
        <f t="shared" si="206"/>
        <v>10916</v>
      </c>
      <c r="BF1170" s="72"/>
      <c r="BG1170" s="3" t="s">
        <v>174</v>
      </c>
      <c r="BH1170" s="2" t="s">
        <v>3805</v>
      </c>
      <c r="BI1170" s="6" t="s">
        <v>3028</v>
      </c>
      <c r="BJ1170" s="6">
        <v>0</v>
      </c>
      <c r="BK1170" s="6">
        <v>0</v>
      </c>
      <c r="BL1170" s="7" t="s">
        <v>3028</v>
      </c>
    </row>
    <row r="1171" spans="2:64" x14ac:dyDescent="0.4">
      <c r="B1171" s="2" t="s">
        <v>3005</v>
      </c>
      <c r="C1171" s="3" t="s">
        <v>180</v>
      </c>
      <c r="D1171" s="2" t="s">
        <v>3006</v>
      </c>
      <c r="E1171" s="3" t="s">
        <v>3028</v>
      </c>
      <c r="F1171" s="2" t="s">
        <v>3028</v>
      </c>
      <c r="G1171" s="2" t="s">
        <v>3756</v>
      </c>
      <c r="H1171" s="3" t="s">
        <v>3028</v>
      </c>
      <c r="I1171" s="2" t="s">
        <v>3028</v>
      </c>
      <c r="J1171" s="2" t="s">
        <v>3028</v>
      </c>
      <c r="K1171" s="3" t="s">
        <v>80</v>
      </c>
      <c r="L1171" s="2" t="s">
        <v>79</v>
      </c>
      <c r="M1171" s="2" t="s">
        <v>4657</v>
      </c>
      <c r="O1171" s="3" t="s">
        <v>59</v>
      </c>
      <c r="P1171" s="2" t="s">
        <v>89</v>
      </c>
      <c r="Q1171" s="3" t="s">
        <v>3782</v>
      </c>
      <c r="R1171" s="2" t="s">
        <v>119</v>
      </c>
      <c r="S1171" s="2"/>
      <c r="T1171" s="2"/>
      <c r="U1171" s="2" t="s">
        <v>127</v>
      </c>
      <c r="V1171" s="2" t="s">
        <v>129</v>
      </c>
      <c r="W1171" s="2" t="s">
        <v>3028</v>
      </c>
      <c r="X1171" s="2" t="s">
        <v>3028</v>
      </c>
      <c r="Y1171" s="2" t="s">
        <v>133</v>
      </c>
      <c r="Z1171" s="2" t="s">
        <v>134</v>
      </c>
      <c r="AA1171" s="2" t="s">
        <v>3810</v>
      </c>
      <c r="AB1171" s="2"/>
      <c r="AC1171" s="2" t="s">
        <v>3028</v>
      </c>
      <c r="AD1171" s="2"/>
      <c r="AE1171" s="2" t="s">
        <v>3028</v>
      </c>
      <c r="AF1171" s="2">
        <v>0</v>
      </c>
      <c r="AG1171" s="2">
        <v>0</v>
      </c>
      <c r="AI1171" s="2" t="s">
        <v>166</v>
      </c>
      <c r="AJ1171" s="2">
        <v>184</v>
      </c>
      <c r="AK1171" s="3">
        <v>1899</v>
      </c>
      <c r="AL1171" s="8" t="s">
        <v>4035</v>
      </c>
      <c r="AM1171" s="59">
        <f t="shared" si="197"/>
        <v>1899</v>
      </c>
      <c r="AN1171" s="14" t="s">
        <v>3028</v>
      </c>
      <c r="AO1171" s="14" t="s">
        <v>3028</v>
      </c>
      <c r="AP1171" s="14" t="s">
        <v>3028</v>
      </c>
      <c r="AQ1171" s="2">
        <v>2020</v>
      </c>
      <c r="AR1171" s="72">
        <f t="shared" si="204"/>
        <v>124</v>
      </c>
      <c r="AS1171" s="69">
        <v>20210331</v>
      </c>
      <c r="AT1171" s="2" t="s">
        <v>185</v>
      </c>
      <c r="AU1171" s="72">
        <v>502136</v>
      </c>
      <c r="AV1171" s="72">
        <v>0</v>
      </c>
      <c r="AW1171" s="71">
        <f t="shared" si="196"/>
        <v>502136</v>
      </c>
      <c r="AX1171" s="71">
        <f t="shared" si="198"/>
        <v>0</v>
      </c>
      <c r="AY1171" s="71">
        <f t="shared" si="199"/>
        <v>0</v>
      </c>
      <c r="AZ1171" s="71">
        <f t="shared" si="200"/>
        <v>502136</v>
      </c>
      <c r="BA1171" s="71">
        <f t="shared" si="201"/>
        <v>0</v>
      </c>
      <c r="BB1171" s="71">
        <f t="shared" si="202"/>
        <v>0</v>
      </c>
      <c r="BC1171" s="71">
        <f t="shared" si="203"/>
        <v>0</v>
      </c>
      <c r="BD1171" s="71">
        <f t="shared" si="205"/>
        <v>0</v>
      </c>
      <c r="BE1171" s="71">
        <f t="shared" si="206"/>
        <v>502136</v>
      </c>
      <c r="BF1171" s="72"/>
      <c r="BG1171" s="3" t="s">
        <v>174</v>
      </c>
      <c r="BH1171" s="2" t="s">
        <v>3805</v>
      </c>
      <c r="BI1171" s="6" t="s">
        <v>3028</v>
      </c>
      <c r="BJ1171" s="6">
        <v>0</v>
      </c>
      <c r="BK1171" s="6">
        <v>0</v>
      </c>
      <c r="BL1171" s="7" t="s">
        <v>3028</v>
      </c>
    </row>
    <row r="1172" spans="2:64" x14ac:dyDescent="0.4">
      <c r="B1172" s="2" t="s">
        <v>3007</v>
      </c>
      <c r="C1172" s="3" t="s">
        <v>180</v>
      </c>
      <c r="D1172" s="2" t="s">
        <v>3008</v>
      </c>
      <c r="E1172" s="3" t="s">
        <v>3028</v>
      </c>
      <c r="F1172" s="2" t="s">
        <v>3028</v>
      </c>
      <c r="G1172" s="2" t="s">
        <v>3757</v>
      </c>
      <c r="H1172" s="3" t="s">
        <v>3028</v>
      </c>
      <c r="I1172" s="2" t="s">
        <v>3028</v>
      </c>
      <c r="J1172" s="2" t="s">
        <v>3028</v>
      </c>
      <c r="K1172" s="3" t="s">
        <v>80</v>
      </c>
      <c r="L1172" s="2" t="s">
        <v>79</v>
      </c>
      <c r="M1172" s="2" t="s">
        <v>4657</v>
      </c>
      <c r="O1172" s="3" t="s">
        <v>59</v>
      </c>
      <c r="P1172" s="2" t="s">
        <v>89</v>
      </c>
      <c r="Q1172" s="3" t="s">
        <v>3782</v>
      </c>
      <c r="R1172" s="2" t="s">
        <v>119</v>
      </c>
      <c r="S1172" s="2"/>
      <c r="T1172" s="2"/>
      <c r="U1172" s="2" t="s">
        <v>127</v>
      </c>
      <c r="V1172" s="2" t="s">
        <v>129</v>
      </c>
      <c r="W1172" s="2" t="s">
        <v>3028</v>
      </c>
      <c r="X1172" s="2" t="s">
        <v>3028</v>
      </c>
      <c r="Y1172" s="2" t="s">
        <v>133</v>
      </c>
      <c r="Z1172" s="2" t="s">
        <v>134</v>
      </c>
      <c r="AA1172" s="2" t="s">
        <v>3810</v>
      </c>
      <c r="AB1172" s="2"/>
      <c r="AC1172" s="2" t="s">
        <v>3028</v>
      </c>
      <c r="AD1172" s="2"/>
      <c r="AE1172" s="2" t="s">
        <v>3028</v>
      </c>
      <c r="AF1172" s="2">
        <v>0</v>
      </c>
      <c r="AG1172" s="2">
        <v>0</v>
      </c>
      <c r="AI1172" s="2" t="s">
        <v>166</v>
      </c>
      <c r="AJ1172" s="2">
        <v>419</v>
      </c>
      <c r="AK1172" s="3">
        <v>1899</v>
      </c>
      <c r="AL1172" s="8" t="s">
        <v>4035</v>
      </c>
      <c r="AM1172" s="59">
        <f t="shared" si="197"/>
        <v>1899</v>
      </c>
      <c r="AN1172" s="14" t="s">
        <v>3028</v>
      </c>
      <c r="AO1172" s="14" t="s">
        <v>3028</v>
      </c>
      <c r="AP1172" s="14" t="s">
        <v>3028</v>
      </c>
      <c r="AQ1172" s="2">
        <v>2020</v>
      </c>
      <c r="AR1172" s="72">
        <f t="shared" si="204"/>
        <v>124</v>
      </c>
      <c r="AS1172" s="69">
        <v>20210331</v>
      </c>
      <c r="AT1172" s="2" t="s">
        <v>185</v>
      </c>
      <c r="AU1172" s="72">
        <v>17598</v>
      </c>
      <c r="AV1172" s="72">
        <v>0</v>
      </c>
      <c r="AW1172" s="71">
        <f t="shared" si="196"/>
        <v>17598</v>
      </c>
      <c r="AX1172" s="71">
        <f t="shared" si="198"/>
        <v>0</v>
      </c>
      <c r="AY1172" s="71">
        <f t="shared" si="199"/>
        <v>0</v>
      </c>
      <c r="AZ1172" s="71">
        <f t="shared" si="200"/>
        <v>17598</v>
      </c>
      <c r="BA1172" s="71">
        <f t="shared" si="201"/>
        <v>0</v>
      </c>
      <c r="BB1172" s="71">
        <f t="shared" si="202"/>
        <v>0</v>
      </c>
      <c r="BC1172" s="71">
        <f t="shared" si="203"/>
        <v>0</v>
      </c>
      <c r="BD1172" s="71">
        <f t="shared" si="205"/>
        <v>0</v>
      </c>
      <c r="BE1172" s="71">
        <f t="shared" si="206"/>
        <v>17598</v>
      </c>
      <c r="BF1172" s="72"/>
      <c r="BG1172" s="3" t="s">
        <v>174</v>
      </c>
      <c r="BH1172" s="2" t="s">
        <v>3805</v>
      </c>
      <c r="BI1172" s="6" t="s">
        <v>3028</v>
      </c>
      <c r="BJ1172" s="6">
        <v>0</v>
      </c>
      <c r="BK1172" s="6">
        <v>0</v>
      </c>
      <c r="BL1172" s="7" t="s">
        <v>3028</v>
      </c>
    </row>
    <row r="1173" spans="2:64" x14ac:dyDescent="0.4">
      <c r="B1173" s="2" t="s">
        <v>3009</v>
      </c>
      <c r="C1173" s="3" t="s">
        <v>180</v>
      </c>
      <c r="D1173" s="2" t="s">
        <v>3010</v>
      </c>
      <c r="E1173" s="3" t="s">
        <v>3028</v>
      </c>
      <c r="F1173" s="2" t="s">
        <v>3028</v>
      </c>
      <c r="G1173" s="2" t="s">
        <v>3758</v>
      </c>
      <c r="H1173" s="3" t="s">
        <v>3028</v>
      </c>
      <c r="I1173" s="2" t="s">
        <v>3028</v>
      </c>
      <c r="J1173" s="2" t="s">
        <v>3028</v>
      </c>
      <c r="K1173" s="3" t="s">
        <v>80</v>
      </c>
      <c r="L1173" s="2" t="s">
        <v>79</v>
      </c>
      <c r="M1173" s="2" t="s">
        <v>4657</v>
      </c>
      <c r="O1173" s="3" t="s">
        <v>59</v>
      </c>
      <c r="P1173" s="2" t="s">
        <v>89</v>
      </c>
      <c r="Q1173" s="3" t="s">
        <v>3782</v>
      </c>
      <c r="R1173" s="2" t="s">
        <v>119</v>
      </c>
      <c r="S1173" s="2"/>
      <c r="T1173" s="2"/>
      <c r="U1173" s="2" t="s">
        <v>127</v>
      </c>
      <c r="V1173" s="2" t="s">
        <v>129</v>
      </c>
      <c r="W1173" s="2" t="s">
        <v>3028</v>
      </c>
      <c r="X1173" s="2" t="s">
        <v>3028</v>
      </c>
      <c r="Y1173" s="2" t="s">
        <v>133</v>
      </c>
      <c r="Z1173" s="2" t="s">
        <v>134</v>
      </c>
      <c r="AA1173" s="2" t="s">
        <v>3810</v>
      </c>
      <c r="AB1173" s="2"/>
      <c r="AC1173" s="2" t="s">
        <v>3028</v>
      </c>
      <c r="AD1173" s="2"/>
      <c r="AE1173" s="2" t="s">
        <v>3028</v>
      </c>
      <c r="AF1173" s="2">
        <v>0</v>
      </c>
      <c r="AG1173" s="2">
        <v>0</v>
      </c>
      <c r="AI1173" s="2" t="s">
        <v>166</v>
      </c>
      <c r="AJ1173" s="2">
        <v>10</v>
      </c>
      <c r="AK1173" s="3">
        <v>1899</v>
      </c>
      <c r="AL1173" s="8" t="s">
        <v>4035</v>
      </c>
      <c r="AM1173" s="59">
        <f t="shared" si="197"/>
        <v>1899</v>
      </c>
      <c r="AN1173" s="14" t="s">
        <v>3028</v>
      </c>
      <c r="AO1173" s="14" t="s">
        <v>3028</v>
      </c>
      <c r="AP1173" s="14" t="s">
        <v>3028</v>
      </c>
      <c r="AQ1173" s="2">
        <v>2020</v>
      </c>
      <c r="AR1173" s="72">
        <f t="shared" si="204"/>
        <v>124</v>
      </c>
      <c r="AS1173" s="69">
        <v>20210331</v>
      </c>
      <c r="AT1173" s="2" t="s">
        <v>185</v>
      </c>
      <c r="AU1173" s="72">
        <v>27290</v>
      </c>
      <c r="AV1173" s="72">
        <v>0</v>
      </c>
      <c r="AW1173" s="71">
        <f t="shared" si="196"/>
        <v>27290</v>
      </c>
      <c r="AX1173" s="71">
        <f t="shared" si="198"/>
        <v>0</v>
      </c>
      <c r="AY1173" s="71">
        <f t="shared" si="199"/>
        <v>0</v>
      </c>
      <c r="AZ1173" s="71">
        <f t="shared" si="200"/>
        <v>27290</v>
      </c>
      <c r="BA1173" s="71">
        <f t="shared" si="201"/>
        <v>0</v>
      </c>
      <c r="BB1173" s="71">
        <f t="shared" si="202"/>
        <v>0</v>
      </c>
      <c r="BC1173" s="71">
        <f t="shared" si="203"/>
        <v>0</v>
      </c>
      <c r="BD1173" s="71">
        <f t="shared" si="205"/>
        <v>0</v>
      </c>
      <c r="BE1173" s="71">
        <f t="shared" si="206"/>
        <v>27290</v>
      </c>
      <c r="BF1173" s="72"/>
      <c r="BG1173" s="3" t="s">
        <v>174</v>
      </c>
      <c r="BH1173" s="2" t="s">
        <v>3805</v>
      </c>
      <c r="BI1173" s="6" t="s">
        <v>3028</v>
      </c>
      <c r="BJ1173" s="6">
        <v>0</v>
      </c>
      <c r="BK1173" s="6">
        <v>0</v>
      </c>
      <c r="BL1173" s="7" t="s">
        <v>3028</v>
      </c>
    </row>
    <row r="1174" spans="2:64" x14ac:dyDescent="0.4">
      <c r="B1174" s="2" t="s">
        <v>3011</v>
      </c>
      <c r="C1174" s="3" t="s">
        <v>180</v>
      </c>
      <c r="D1174" s="2" t="s">
        <v>3012</v>
      </c>
      <c r="E1174" s="3" t="s">
        <v>3028</v>
      </c>
      <c r="F1174" s="2" t="s">
        <v>3028</v>
      </c>
      <c r="G1174" s="2" t="s">
        <v>3759</v>
      </c>
      <c r="H1174" s="3" t="s">
        <v>3028</v>
      </c>
      <c r="I1174" s="2" t="s">
        <v>3028</v>
      </c>
      <c r="J1174" s="2" t="s">
        <v>3028</v>
      </c>
      <c r="K1174" s="3" t="s">
        <v>80</v>
      </c>
      <c r="L1174" s="2" t="s">
        <v>79</v>
      </c>
      <c r="M1174" s="2" t="s">
        <v>4657</v>
      </c>
      <c r="O1174" s="3" t="s">
        <v>59</v>
      </c>
      <c r="P1174" s="2" t="s">
        <v>89</v>
      </c>
      <c r="Q1174" s="3" t="s">
        <v>3782</v>
      </c>
      <c r="R1174" s="2" t="s">
        <v>119</v>
      </c>
      <c r="S1174" s="2"/>
      <c r="T1174" s="2"/>
      <c r="U1174" s="2" t="s">
        <v>127</v>
      </c>
      <c r="V1174" s="2" t="s">
        <v>129</v>
      </c>
      <c r="W1174" s="2" t="s">
        <v>3028</v>
      </c>
      <c r="X1174" s="2" t="s">
        <v>3028</v>
      </c>
      <c r="Y1174" s="2" t="s">
        <v>133</v>
      </c>
      <c r="Z1174" s="2" t="s">
        <v>134</v>
      </c>
      <c r="AA1174" s="2" t="s">
        <v>3810</v>
      </c>
      <c r="AB1174" s="2"/>
      <c r="AC1174" s="2" t="s">
        <v>3028</v>
      </c>
      <c r="AD1174" s="2"/>
      <c r="AE1174" s="2" t="s">
        <v>3028</v>
      </c>
      <c r="AF1174" s="2">
        <v>0</v>
      </c>
      <c r="AG1174" s="2">
        <v>0</v>
      </c>
      <c r="AI1174" s="2" t="s">
        <v>166</v>
      </c>
      <c r="AJ1174" s="2">
        <v>201</v>
      </c>
      <c r="AK1174" s="3">
        <v>1899</v>
      </c>
      <c r="AL1174" s="8" t="s">
        <v>4035</v>
      </c>
      <c r="AM1174" s="59">
        <f t="shared" si="197"/>
        <v>1899</v>
      </c>
      <c r="AN1174" s="14" t="s">
        <v>3028</v>
      </c>
      <c r="AO1174" s="14" t="s">
        <v>3028</v>
      </c>
      <c r="AP1174" s="14" t="s">
        <v>3028</v>
      </c>
      <c r="AQ1174" s="2">
        <v>2020</v>
      </c>
      <c r="AR1174" s="72">
        <f t="shared" si="204"/>
        <v>124</v>
      </c>
      <c r="AS1174" s="69">
        <v>20210331</v>
      </c>
      <c r="AT1174" s="2" t="s">
        <v>185</v>
      </c>
      <c r="AU1174" s="72">
        <v>548529</v>
      </c>
      <c r="AV1174" s="72">
        <v>0</v>
      </c>
      <c r="AW1174" s="71">
        <f t="shared" si="196"/>
        <v>548529</v>
      </c>
      <c r="AX1174" s="71">
        <f t="shared" si="198"/>
        <v>0</v>
      </c>
      <c r="AY1174" s="71">
        <f t="shared" si="199"/>
        <v>0</v>
      </c>
      <c r="AZ1174" s="71">
        <f t="shared" si="200"/>
        <v>548529</v>
      </c>
      <c r="BA1174" s="71">
        <f t="shared" si="201"/>
        <v>0</v>
      </c>
      <c r="BB1174" s="71">
        <f t="shared" si="202"/>
        <v>0</v>
      </c>
      <c r="BC1174" s="71">
        <f t="shared" si="203"/>
        <v>0</v>
      </c>
      <c r="BD1174" s="71">
        <f t="shared" si="205"/>
        <v>0</v>
      </c>
      <c r="BE1174" s="71">
        <f t="shared" si="206"/>
        <v>548529</v>
      </c>
      <c r="BF1174" s="72"/>
      <c r="BG1174" s="3" t="s">
        <v>174</v>
      </c>
      <c r="BH1174" s="2" t="s">
        <v>3805</v>
      </c>
      <c r="BI1174" s="6" t="s">
        <v>3028</v>
      </c>
      <c r="BJ1174" s="6">
        <v>0</v>
      </c>
      <c r="BK1174" s="6">
        <v>0</v>
      </c>
      <c r="BL1174" s="7" t="s">
        <v>3028</v>
      </c>
    </row>
    <row r="1175" spans="2:64" x14ac:dyDescent="0.4">
      <c r="B1175" s="2" t="s">
        <v>3013</v>
      </c>
      <c r="C1175" s="3" t="s">
        <v>180</v>
      </c>
      <c r="D1175" s="2" t="s">
        <v>3014</v>
      </c>
      <c r="E1175" s="3" t="s">
        <v>3028</v>
      </c>
      <c r="F1175" s="2" t="s">
        <v>3028</v>
      </c>
      <c r="G1175" s="2" t="s">
        <v>3589</v>
      </c>
      <c r="H1175" s="3" t="s">
        <v>3028</v>
      </c>
      <c r="I1175" s="2" t="s">
        <v>3028</v>
      </c>
      <c r="J1175" s="2" t="s">
        <v>3028</v>
      </c>
      <c r="K1175" s="3" t="s">
        <v>80</v>
      </c>
      <c r="L1175" s="2" t="s">
        <v>79</v>
      </c>
      <c r="M1175" s="2" t="s">
        <v>4657</v>
      </c>
      <c r="O1175" s="3" t="s">
        <v>59</v>
      </c>
      <c r="P1175" s="2" t="s">
        <v>89</v>
      </c>
      <c r="Q1175" s="3" t="s">
        <v>3782</v>
      </c>
      <c r="R1175" s="2" t="s">
        <v>119</v>
      </c>
      <c r="S1175" s="2"/>
      <c r="T1175" s="2"/>
      <c r="U1175" s="2" t="s">
        <v>127</v>
      </c>
      <c r="V1175" s="2" t="s">
        <v>129</v>
      </c>
      <c r="W1175" s="2" t="s">
        <v>3028</v>
      </c>
      <c r="X1175" s="2" t="s">
        <v>3028</v>
      </c>
      <c r="Y1175" s="2" t="s">
        <v>133</v>
      </c>
      <c r="Z1175" s="2" t="s">
        <v>134</v>
      </c>
      <c r="AA1175" s="2" t="s">
        <v>3810</v>
      </c>
      <c r="AB1175" s="2"/>
      <c r="AC1175" s="2" t="s">
        <v>3028</v>
      </c>
      <c r="AD1175" s="2"/>
      <c r="AE1175" s="2" t="s">
        <v>3028</v>
      </c>
      <c r="AF1175" s="2">
        <v>0</v>
      </c>
      <c r="AG1175" s="2">
        <v>0</v>
      </c>
      <c r="AI1175" s="2" t="s">
        <v>166</v>
      </c>
      <c r="AJ1175" s="2">
        <v>684.9</v>
      </c>
      <c r="AK1175" s="3">
        <v>1899</v>
      </c>
      <c r="AL1175" s="8" t="s">
        <v>4035</v>
      </c>
      <c r="AM1175" s="59">
        <f t="shared" si="197"/>
        <v>1899</v>
      </c>
      <c r="AN1175" s="14" t="s">
        <v>3028</v>
      </c>
      <c r="AO1175" s="14" t="s">
        <v>3028</v>
      </c>
      <c r="AP1175" s="14" t="s">
        <v>3028</v>
      </c>
      <c r="AQ1175" s="2">
        <v>2020</v>
      </c>
      <c r="AR1175" s="72">
        <f t="shared" si="204"/>
        <v>124</v>
      </c>
      <c r="AS1175" s="69">
        <v>20210331</v>
      </c>
      <c r="AT1175" s="2" t="s">
        <v>185</v>
      </c>
      <c r="AU1175" s="72">
        <v>28765</v>
      </c>
      <c r="AV1175" s="72">
        <v>0</v>
      </c>
      <c r="AW1175" s="71">
        <f t="shared" si="196"/>
        <v>28765</v>
      </c>
      <c r="AX1175" s="71">
        <f t="shared" si="198"/>
        <v>0</v>
      </c>
      <c r="AY1175" s="71">
        <f t="shared" si="199"/>
        <v>0</v>
      </c>
      <c r="AZ1175" s="71">
        <f t="shared" si="200"/>
        <v>28765</v>
      </c>
      <c r="BA1175" s="71">
        <f t="shared" si="201"/>
        <v>0</v>
      </c>
      <c r="BB1175" s="71">
        <f t="shared" si="202"/>
        <v>0</v>
      </c>
      <c r="BC1175" s="71">
        <f t="shared" si="203"/>
        <v>0</v>
      </c>
      <c r="BD1175" s="71">
        <f t="shared" si="205"/>
        <v>0</v>
      </c>
      <c r="BE1175" s="71">
        <f t="shared" si="206"/>
        <v>28765</v>
      </c>
      <c r="BF1175" s="72"/>
      <c r="BG1175" s="3" t="s">
        <v>174</v>
      </c>
      <c r="BH1175" s="2" t="s">
        <v>3805</v>
      </c>
      <c r="BI1175" s="6" t="s">
        <v>3028</v>
      </c>
      <c r="BJ1175" s="6">
        <v>0</v>
      </c>
      <c r="BK1175" s="6">
        <v>0</v>
      </c>
      <c r="BL1175" s="7" t="s">
        <v>3028</v>
      </c>
    </row>
    <row r="1176" spans="2:64" x14ac:dyDescent="0.4">
      <c r="B1176" s="2" t="s">
        <v>3015</v>
      </c>
      <c r="C1176" s="3" t="s">
        <v>180</v>
      </c>
      <c r="D1176" s="2" t="s">
        <v>3016</v>
      </c>
      <c r="E1176" s="3" t="s">
        <v>3028</v>
      </c>
      <c r="F1176" s="2" t="s">
        <v>3028</v>
      </c>
      <c r="G1176" s="2" t="s">
        <v>3760</v>
      </c>
      <c r="H1176" s="3" t="s">
        <v>3028</v>
      </c>
      <c r="I1176" s="2" t="s">
        <v>3028</v>
      </c>
      <c r="J1176" s="2" t="s">
        <v>3028</v>
      </c>
      <c r="K1176" s="3" t="s">
        <v>80</v>
      </c>
      <c r="L1176" s="2" t="s">
        <v>79</v>
      </c>
      <c r="M1176" s="2" t="s">
        <v>4657</v>
      </c>
      <c r="O1176" s="3" t="s">
        <v>59</v>
      </c>
      <c r="P1176" s="2" t="s">
        <v>89</v>
      </c>
      <c r="Q1176" s="3" t="s">
        <v>3782</v>
      </c>
      <c r="R1176" s="2" t="s">
        <v>119</v>
      </c>
      <c r="S1176" s="2"/>
      <c r="T1176" s="2"/>
      <c r="U1176" s="2" t="s">
        <v>127</v>
      </c>
      <c r="V1176" s="2" t="s">
        <v>129</v>
      </c>
      <c r="W1176" s="2" t="s">
        <v>3028</v>
      </c>
      <c r="X1176" s="2" t="s">
        <v>3028</v>
      </c>
      <c r="Y1176" s="2" t="s">
        <v>133</v>
      </c>
      <c r="Z1176" s="2" t="s">
        <v>134</v>
      </c>
      <c r="AA1176" s="2" t="s">
        <v>3810</v>
      </c>
      <c r="AB1176" s="2"/>
      <c r="AC1176" s="2" t="s">
        <v>3028</v>
      </c>
      <c r="AD1176" s="2"/>
      <c r="AE1176" s="2" t="s">
        <v>3028</v>
      </c>
      <c r="AF1176" s="2">
        <v>0</v>
      </c>
      <c r="AG1176" s="2">
        <v>0</v>
      </c>
      <c r="AI1176" s="2" t="s">
        <v>166</v>
      </c>
      <c r="AJ1176" s="2">
        <v>157</v>
      </c>
      <c r="AK1176" s="3">
        <v>1899</v>
      </c>
      <c r="AL1176" s="8" t="s">
        <v>4035</v>
      </c>
      <c r="AM1176" s="59">
        <f t="shared" si="197"/>
        <v>1899</v>
      </c>
      <c r="AN1176" s="14" t="s">
        <v>3028</v>
      </c>
      <c r="AO1176" s="14" t="s">
        <v>3028</v>
      </c>
      <c r="AP1176" s="14" t="s">
        <v>3028</v>
      </c>
      <c r="AQ1176" s="2">
        <v>2020</v>
      </c>
      <c r="AR1176" s="72">
        <f t="shared" si="204"/>
        <v>124</v>
      </c>
      <c r="AS1176" s="69">
        <v>20210331</v>
      </c>
      <c r="AT1176" s="2" t="s">
        <v>185</v>
      </c>
      <c r="AU1176" s="72">
        <v>428453</v>
      </c>
      <c r="AV1176" s="72">
        <v>0</v>
      </c>
      <c r="AW1176" s="71">
        <f t="shared" ref="AW1176:AW1239" si="207">AU1176+AV1176</f>
        <v>428453</v>
      </c>
      <c r="AX1176" s="71">
        <f t="shared" si="198"/>
        <v>0</v>
      </c>
      <c r="AY1176" s="71">
        <f t="shared" si="199"/>
        <v>0</v>
      </c>
      <c r="AZ1176" s="71">
        <f t="shared" si="200"/>
        <v>428453</v>
      </c>
      <c r="BA1176" s="71">
        <f t="shared" si="201"/>
        <v>0</v>
      </c>
      <c r="BB1176" s="71">
        <f t="shared" si="202"/>
        <v>0</v>
      </c>
      <c r="BC1176" s="71">
        <f t="shared" si="203"/>
        <v>0</v>
      </c>
      <c r="BD1176" s="71">
        <f t="shared" si="205"/>
        <v>0</v>
      </c>
      <c r="BE1176" s="71">
        <f t="shared" si="206"/>
        <v>428453</v>
      </c>
      <c r="BF1176" s="72"/>
      <c r="BG1176" s="3" t="s">
        <v>174</v>
      </c>
      <c r="BH1176" s="2" t="s">
        <v>3805</v>
      </c>
      <c r="BI1176" s="6" t="s">
        <v>3028</v>
      </c>
      <c r="BJ1176" s="6">
        <v>0</v>
      </c>
      <c r="BK1176" s="6">
        <v>0</v>
      </c>
      <c r="BL1176" s="7" t="s">
        <v>3028</v>
      </c>
    </row>
    <row r="1177" spans="2:64" x14ac:dyDescent="0.4">
      <c r="B1177" s="2" t="s">
        <v>3017</v>
      </c>
      <c r="C1177" s="3" t="s">
        <v>180</v>
      </c>
      <c r="D1177" s="2" t="s">
        <v>3018</v>
      </c>
      <c r="E1177" s="3" t="s">
        <v>3028</v>
      </c>
      <c r="F1177" s="2" t="s">
        <v>3028</v>
      </c>
      <c r="G1177" s="2" t="s">
        <v>3752</v>
      </c>
      <c r="H1177" s="3" t="s">
        <v>3028</v>
      </c>
      <c r="I1177" s="2" t="s">
        <v>3028</v>
      </c>
      <c r="J1177" s="2" t="s">
        <v>3028</v>
      </c>
      <c r="K1177" s="3" t="s">
        <v>80</v>
      </c>
      <c r="L1177" s="2" t="s">
        <v>79</v>
      </c>
      <c r="M1177" s="2" t="s">
        <v>4657</v>
      </c>
      <c r="O1177" s="3" t="s">
        <v>59</v>
      </c>
      <c r="P1177" s="2" t="s">
        <v>89</v>
      </c>
      <c r="Q1177" s="3" t="s">
        <v>3782</v>
      </c>
      <c r="R1177" s="2" t="s">
        <v>119</v>
      </c>
      <c r="S1177" s="2"/>
      <c r="T1177" s="2"/>
      <c r="U1177" s="2" t="s">
        <v>127</v>
      </c>
      <c r="V1177" s="2" t="s">
        <v>129</v>
      </c>
      <c r="W1177" s="2" t="s">
        <v>3028</v>
      </c>
      <c r="X1177" s="2" t="s">
        <v>3028</v>
      </c>
      <c r="Y1177" s="2" t="s">
        <v>133</v>
      </c>
      <c r="Z1177" s="2" t="s">
        <v>134</v>
      </c>
      <c r="AA1177" s="2" t="s">
        <v>3810</v>
      </c>
      <c r="AB1177" s="2"/>
      <c r="AC1177" s="2" t="s">
        <v>3028</v>
      </c>
      <c r="AD1177" s="2"/>
      <c r="AE1177" s="2" t="s">
        <v>3028</v>
      </c>
      <c r="AF1177" s="2">
        <v>0</v>
      </c>
      <c r="AG1177" s="2">
        <v>0</v>
      </c>
      <c r="AI1177" s="2" t="s">
        <v>166</v>
      </c>
      <c r="AJ1177" s="2">
        <v>495</v>
      </c>
      <c r="AK1177" s="3">
        <v>1899</v>
      </c>
      <c r="AL1177" s="8" t="s">
        <v>4035</v>
      </c>
      <c r="AM1177" s="59">
        <f t="shared" si="197"/>
        <v>1899</v>
      </c>
      <c r="AN1177" s="14" t="s">
        <v>3028</v>
      </c>
      <c r="AO1177" s="14" t="s">
        <v>3028</v>
      </c>
      <c r="AP1177" s="14" t="s">
        <v>3028</v>
      </c>
      <c r="AQ1177" s="2">
        <v>2020</v>
      </c>
      <c r="AR1177" s="72">
        <f t="shared" si="204"/>
        <v>124</v>
      </c>
      <c r="AS1177" s="69">
        <v>20210331</v>
      </c>
      <c r="AT1177" s="2" t="s">
        <v>185</v>
      </c>
      <c r="AU1177" s="72">
        <v>1350855</v>
      </c>
      <c r="AV1177" s="72">
        <v>0</v>
      </c>
      <c r="AW1177" s="71">
        <f t="shared" si="207"/>
        <v>1350855</v>
      </c>
      <c r="AX1177" s="71">
        <f t="shared" si="198"/>
        <v>0</v>
      </c>
      <c r="AY1177" s="71">
        <f t="shared" si="199"/>
        <v>0</v>
      </c>
      <c r="AZ1177" s="71">
        <f t="shared" si="200"/>
        <v>1350855</v>
      </c>
      <c r="BA1177" s="71">
        <f t="shared" si="201"/>
        <v>0</v>
      </c>
      <c r="BB1177" s="71">
        <f t="shared" si="202"/>
        <v>0</v>
      </c>
      <c r="BC1177" s="71">
        <f t="shared" si="203"/>
        <v>0</v>
      </c>
      <c r="BD1177" s="71">
        <f t="shared" si="205"/>
        <v>0</v>
      </c>
      <c r="BE1177" s="71">
        <f t="shared" si="206"/>
        <v>1350855</v>
      </c>
      <c r="BF1177" s="72"/>
      <c r="BG1177" s="3" t="s">
        <v>174</v>
      </c>
      <c r="BH1177" s="2" t="s">
        <v>3805</v>
      </c>
      <c r="BI1177" s="6" t="s">
        <v>3028</v>
      </c>
      <c r="BJ1177" s="6">
        <v>0</v>
      </c>
      <c r="BK1177" s="6">
        <v>0</v>
      </c>
      <c r="BL1177" s="7" t="s">
        <v>3028</v>
      </c>
    </row>
    <row r="1178" spans="2:64" x14ac:dyDescent="0.4">
      <c r="B1178" s="2" t="s">
        <v>3019</v>
      </c>
      <c r="C1178" s="3" t="s">
        <v>180</v>
      </c>
      <c r="D1178" s="2" t="s">
        <v>3020</v>
      </c>
      <c r="E1178" s="3" t="s">
        <v>3028</v>
      </c>
      <c r="F1178" s="2" t="s">
        <v>3028</v>
      </c>
      <c r="G1178" s="2" t="s">
        <v>3761</v>
      </c>
      <c r="H1178" s="3" t="s">
        <v>3028</v>
      </c>
      <c r="I1178" s="2" t="s">
        <v>3028</v>
      </c>
      <c r="J1178" s="2" t="s">
        <v>3028</v>
      </c>
      <c r="K1178" s="3" t="s">
        <v>80</v>
      </c>
      <c r="L1178" s="2" t="s">
        <v>79</v>
      </c>
      <c r="M1178" s="2" t="s">
        <v>4657</v>
      </c>
      <c r="O1178" s="3" t="s">
        <v>59</v>
      </c>
      <c r="P1178" s="2" t="s">
        <v>89</v>
      </c>
      <c r="Q1178" s="3" t="s">
        <v>3782</v>
      </c>
      <c r="R1178" s="2" t="s">
        <v>119</v>
      </c>
      <c r="S1178" s="2"/>
      <c r="T1178" s="2"/>
      <c r="U1178" s="2" t="s">
        <v>127</v>
      </c>
      <c r="V1178" s="2" t="s">
        <v>129</v>
      </c>
      <c r="W1178" s="2" t="s">
        <v>3028</v>
      </c>
      <c r="X1178" s="2" t="s">
        <v>3028</v>
      </c>
      <c r="Y1178" s="2" t="s">
        <v>133</v>
      </c>
      <c r="Z1178" s="2" t="s">
        <v>134</v>
      </c>
      <c r="AA1178" s="2" t="s">
        <v>3810</v>
      </c>
      <c r="AB1178" s="2"/>
      <c r="AC1178" s="2" t="s">
        <v>3028</v>
      </c>
      <c r="AD1178" s="2"/>
      <c r="AE1178" s="2" t="s">
        <v>3028</v>
      </c>
      <c r="AF1178" s="2">
        <v>0</v>
      </c>
      <c r="AG1178" s="2">
        <v>0</v>
      </c>
      <c r="AI1178" s="2" t="s">
        <v>166</v>
      </c>
      <c r="AJ1178" s="2">
        <v>3.47</v>
      </c>
      <c r="AK1178" s="3">
        <v>1899</v>
      </c>
      <c r="AL1178" s="8" t="s">
        <v>4035</v>
      </c>
      <c r="AM1178" s="59">
        <f t="shared" si="197"/>
        <v>1899</v>
      </c>
      <c r="AN1178" s="14" t="s">
        <v>3028</v>
      </c>
      <c r="AO1178" s="14" t="s">
        <v>3028</v>
      </c>
      <c r="AP1178" s="14" t="s">
        <v>3028</v>
      </c>
      <c r="AQ1178" s="2">
        <v>2020</v>
      </c>
      <c r="AR1178" s="72">
        <f t="shared" si="204"/>
        <v>124</v>
      </c>
      <c r="AS1178" s="69">
        <v>20210331</v>
      </c>
      <c r="AT1178" s="2" t="s">
        <v>185</v>
      </c>
      <c r="AU1178" s="72">
        <v>36761</v>
      </c>
      <c r="AV1178" s="72">
        <v>0</v>
      </c>
      <c r="AW1178" s="71">
        <f t="shared" si="207"/>
        <v>36761</v>
      </c>
      <c r="AX1178" s="71">
        <f t="shared" si="198"/>
        <v>0</v>
      </c>
      <c r="AY1178" s="71">
        <f t="shared" si="199"/>
        <v>0</v>
      </c>
      <c r="AZ1178" s="71">
        <f t="shared" si="200"/>
        <v>36761</v>
      </c>
      <c r="BA1178" s="71">
        <f t="shared" si="201"/>
        <v>0</v>
      </c>
      <c r="BB1178" s="71">
        <f t="shared" si="202"/>
        <v>0</v>
      </c>
      <c r="BC1178" s="71">
        <f t="shared" si="203"/>
        <v>0</v>
      </c>
      <c r="BD1178" s="71">
        <f t="shared" si="205"/>
        <v>0</v>
      </c>
      <c r="BE1178" s="71">
        <f t="shared" si="206"/>
        <v>36761</v>
      </c>
      <c r="BF1178" s="72"/>
      <c r="BG1178" s="3" t="s">
        <v>174</v>
      </c>
      <c r="BH1178" s="2" t="s">
        <v>3805</v>
      </c>
      <c r="BI1178" s="6" t="s">
        <v>3028</v>
      </c>
      <c r="BJ1178" s="6">
        <v>0</v>
      </c>
      <c r="BK1178" s="6">
        <v>0</v>
      </c>
      <c r="BL1178" s="7" t="s">
        <v>3028</v>
      </c>
    </row>
    <row r="1179" spans="2:64" x14ac:dyDescent="0.4">
      <c r="B1179" s="2" t="s">
        <v>3021</v>
      </c>
      <c r="C1179" s="3" t="s">
        <v>180</v>
      </c>
      <c r="D1179" s="2" t="s">
        <v>3020</v>
      </c>
      <c r="E1179" s="3" t="s">
        <v>3028</v>
      </c>
      <c r="F1179" s="2" t="s">
        <v>3028</v>
      </c>
      <c r="G1179" s="2" t="s">
        <v>3762</v>
      </c>
      <c r="H1179" s="3" t="s">
        <v>3028</v>
      </c>
      <c r="I1179" s="2" t="s">
        <v>3028</v>
      </c>
      <c r="J1179" s="2" t="s">
        <v>3028</v>
      </c>
      <c r="K1179" s="3" t="s">
        <v>80</v>
      </c>
      <c r="L1179" s="2" t="s">
        <v>79</v>
      </c>
      <c r="M1179" s="2" t="s">
        <v>4657</v>
      </c>
      <c r="O1179" s="3" t="s">
        <v>59</v>
      </c>
      <c r="P1179" s="2" t="s">
        <v>89</v>
      </c>
      <c r="Q1179" s="3" t="s">
        <v>3782</v>
      </c>
      <c r="R1179" s="2" t="s">
        <v>119</v>
      </c>
      <c r="S1179" s="2"/>
      <c r="T1179" s="2"/>
      <c r="U1179" s="2" t="s">
        <v>127</v>
      </c>
      <c r="V1179" s="2" t="s">
        <v>129</v>
      </c>
      <c r="W1179" s="2" t="s">
        <v>3028</v>
      </c>
      <c r="X1179" s="2" t="s">
        <v>3028</v>
      </c>
      <c r="Y1179" s="2" t="s">
        <v>133</v>
      </c>
      <c r="Z1179" s="2" t="s">
        <v>134</v>
      </c>
      <c r="AA1179" s="2" t="s">
        <v>3810</v>
      </c>
      <c r="AB1179" s="2"/>
      <c r="AC1179" s="2" t="s">
        <v>3028</v>
      </c>
      <c r="AD1179" s="2"/>
      <c r="AE1179" s="2" t="s">
        <v>3028</v>
      </c>
      <c r="AF1179" s="2">
        <v>0</v>
      </c>
      <c r="AG1179" s="2">
        <v>0</v>
      </c>
      <c r="AI1179" s="2" t="s">
        <v>166</v>
      </c>
      <c r="AJ1179" s="2">
        <v>141</v>
      </c>
      <c r="AK1179" s="3">
        <v>1899</v>
      </c>
      <c r="AL1179" s="8" t="s">
        <v>4035</v>
      </c>
      <c r="AM1179" s="59">
        <f t="shared" ref="AM1179:AM1242" si="208">AK1179</f>
        <v>1899</v>
      </c>
      <c r="AN1179" s="14" t="s">
        <v>3028</v>
      </c>
      <c r="AO1179" s="14" t="s">
        <v>3028</v>
      </c>
      <c r="AP1179" s="14" t="s">
        <v>3028</v>
      </c>
      <c r="AQ1179" s="2">
        <v>2020</v>
      </c>
      <c r="AR1179" s="72">
        <f t="shared" si="204"/>
        <v>124</v>
      </c>
      <c r="AS1179" s="69">
        <v>20210331</v>
      </c>
      <c r="AT1179" s="2" t="s">
        <v>185</v>
      </c>
      <c r="AU1179" s="72">
        <v>1493754</v>
      </c>
      <c r="AV1179" s="72">
        <v>0</v>
      </c>
      <c r="AW1179" s="71">
        <f t="shared" si="207"/>
        <v>1493754</v>
      </c>
      <c r="AX1179" s="71">
        <f t="shared" si="198"/>
        <v>0</v>
      </c>
      <c r="AY1179" s="71">
        <f t="shared" si="199"/>
        <v>0</v>
      </c>
      <c r="AZ1179" s="71">
        <f t="shared" si="200"/>
        <v>1493754</v>
      </c>
      <c r="BA1179" s="71">
        <f t="shared" si="201"/>
        <v>0</v>
      </c>
      <c r="BB1179" s="71">
        <f t="shared" si="202"/>
        <v>0</v>
      </c>
      <c r="BC1179" s="71">
        <f t="shared" si="203"/>
        <v>0</v>
      </c>
      <c r="BD1179" s="71">
        <f t="shared" si="205"/>
        <v>0</v>
      </c>
      <c r="BE1179" s="71">
        <f t="shared" si="206"/>
        <v>1493754</v>
      </c>
      <c r="BF1179" s="72"/>
      <c r="BG1179" s="3" t="s">
        <v>174</v>
      </c>
      <c r="BH1179" s="2" t="s">
        <v>3805</v>
      </c>
      <c r="BI1179" s="6" t="s">
        <v>3028</v>
      </c>
      <c r="BJ1179" s="6">
        <v>0</v>
      </c>
      <c r="BK1179" s="6">
        <v>0</v>
      </c>
      <c r="BL1179" s="7" t="s">
        <v>3028</v>
      </c>
    </row>
    <row r="1180" spans="2:64" x14ac:dyDescent="0.4">
      <c r="B1180" s="2" t="s">
        <v>1585</v>
      </c>
      <c r="C1180" s="3" t="s">
        <v>180</v>
      </c>
      <c r="D1180" s="2" t="s">
        <v>1503</v>
      </c>
      <c r="E1180" s="3" t="s">
        <v>3028</v>
      </c>
      <c r="F1180" s="2" t="s">
        <v>3028</v>
      </c>
      <c r="G1180" s="2" t="s">
        <v>3127</v>
      </c>
      <c r="H1180" s="3" t="s">
        <v>3028</v>
      </c>
      <c r="I1180" s="2" t="s">
        <v>3028</v>
      </c>
      <c r="J1180" s="2" t="s">
        <v>3028</v>
      </c>
      <c r="K1180" s="3" t="s">
        <v>80</v>
      </c>
      <c r="L1180" s="2" t="s">
        <v>79</v>
      </c>
      <c r="M1180" s="2" t="s">
        <v>4657</v>
      </c>
      <c r="O1180" s="3" t="s">
        <v>59</v>
      </c>
      <c r="P1180" s="2" t="s">
        <v>89</v>
      </c>
      <c r="Q1180" s="3" t="s">
        <v>3797</v>
      </c>
      <c r="R1180" s="2" t="s">
        <v>3798</v>
      </c>
      <c r="S1180" s="2"/>
      <c r="T1180" s="2"/>
      <c r="U1180" s="2" t="s">
        <v>127</v>
      </c>
      <c r="V1180" s="2" t="s">
        <v>129</v>
      </c>
      <c r="W1180" s="2" t="s">
        <v>3028</v>
      </c>
      <c r="X1180" s="2" t="s">
        <v>3028</v>
      </c>
      <c r="Y1180" s="2" t="s">
        <v>133</v>
      </c>
      <c r="Z1180" s="2" t="s">
        <v>134</v>
      </c>
      <c r="AA1180" s="2" t="s">
        <v>3810</v>
      </c>
      <c r="AB1180" s="2"/>
      <c r="AC1180" s="2" t="s">
        <v>3028</v>
      </c>
      <c r="AD1180" s="2"/>
      <c r="AE1180" s="2" t="s">
        <v>3028</v>
      </c>
      <c r="AF1180" s="2">
        <v>0</v>
      </c>
      <c r="AG1180" s="2">
        <v>0</v>
      </c>
      <c r="AI1180" s="2" t="s">
        <v>166</v>
      </c>
      <c r="AJ1180" s="2">
        <v>0.39</v>
      </c>
      <c r="AK1180" s="3">
        <v>2003</v>
      </c>
      <c r="AL1180" s="8" t="s">
        <v>4079</v>
      </c>
      <c r="AM1180" s="59">
        <f t="shared" si="208"/>
        <v>2003</v>
      </c>
      <c r="AN1180" s="14" t="s">
        <v>3028</v>
      </c>
      <c r="AO1180" s="14" t="s">
        <v>3028</v>
      </c>
      <c r="AP1180" s="14" t="s">
        <v>3028</v>
      </c>
      <c r="AQ1180" s="2">
        <v>2020</v>
      </c>
      <c r="AR1180" s="72">
        <f t="shared" si="204"/>
        <v>20</v>
      </c>
      <c r="AS1180" s="69">
        <v>20210331</v>
      </c>
      <c r="AT1180" s="2" t="s">
        <v>185</v>
      </c>
      <c r="AU1180" s="72">
        <v>6591</v>
      </c>
      <c r="AV1180" s="72">
        <v>0</v>
      </c>
      <c r="AW1180" s="71">
        <f t="shared" si="207"/>
        <v>6591</v>
      </c>
      <c r="AX1180" s="71">
        <f t="shared" si="198"/>
        <v>0</v>
      </c>
      <c r="AY1180" s="71">
        <f t="shared" si="199"/>
        <v>0</v>
      </c>
      <c r="AZ1180" s="71">
        <f t="shared" si="200"/>
        <v>6591</v>
      </c>
      <c r="BA1180" s="71">
        <f t="shared" si="201"/>
        <v>0</v>
      </c>
      <c r="BB1180" s="71">
        <f t="shared" si="202"/>
        <v>0</v>
      </c>
      <c r="BC1180" s="71">
        <f t="shared" si="203"/>
        <v>0</v>
      </c>
      <c r="BD1180" s="71">
        <f t="shared" si="205"/>
        <v>0</v>
      </c>
      <c r="BE1180" s="71">
        <f t="shared" si="206"/>
        <v>6591</v>
      </c>
      <c r="BF1180" s="72"/>
      <c r="BG1180" s="3" t="s">
        <v>175</v>
      </c>
      <c r="BH1180" s="2" t="s">
        <v>3808</v>
      </c>
      <c r="BI1180" s="6" t="s">
        <v>3028</v>
      </c>
      <c r="BJ1180" s="6">
        <v>0</v>
      </c>
      <c r="BK1180" s="6">
        <v>0</v>
      </c>
      <c r="BL1180" s="7" t="s">
        <v>3028</v>
      </c>
    </row>
    <row r="1181" spans="2:64" x14ac:dyDescent="0.4">
      <c r="B1181" s="2" t="s">
        <v>1586</v>
      </c>
      <c r="C1181" s="3" t="s">
        <v>180</v>
      </c>
      <c r="D1181" s="2" t="s">
        <v>1503</v>
      </c>
      <c r="E1181" s="3" t="s">
        <v>3028</v>
      </c>
      <c r="F1181" s="2" t="s">
        <v>3028</v>
      </c>
      <c r="G1181" s="2" t="s">
        <v>3147</v>
      </c>
      <c r="H1181" s="3" t="s">
        <v>3028</v>
      </c>
      <c r="I1181" s="2" t="s">
        <v>3028</v>
      </c>
      <c r="J1181" s="2" t="s">
        <v>3028</v>
      </c>
      <c r="K1181" s="3" t="s">
        <v>80</v>
      </c>
      <c r="L1181" s="2" t="s">
        <v>79</v>
      </c>
      <c r="M1181" s="2" t="s">
        <v>4657</v>
      </c>
      <c r="O1181" s="3" t="s">
        <v>59</v>
      </c>
      <c r="P1181" s="2" t="s">
        <v>89</v>
      </c>
      <c r="Q1181" s="3" t="s">
        <v>3797</v>
      </c>
      <c r="R1181" s="2" t="s">
        <v>3798</v>
      </c>
      <c r="S1181" s="2"/>
      <c r="T1181" s="2"/>
      <c r="U1181" s="2" t="s">
        <v>127</v>
      </c>
      <c r="V1181" s="2" t="s">
        <v>129</v>
      </c>
      <c r="W1181" s="2" t="s">
        <v>3028</v>
      </c>
      <c r="X1181" s="2" t="s">
        <v>3028</v>
      </c>
      <c r="Y1181" s="2" t="s">
        <v>133</v>
      </c>
      <c r="Z1181" s="2" t="s">
        <v>134</v>
      </c>
      <c r="AA1181" s="2" t="s">
        <v>3810</v>
      </c>
      <c r="AB1181" s="2"/>
      <c r="AC1181" s="2" t="s">
        <v>3028</v>
      </c>
      <c r="AD1181" s="2"/>
      <c r="AE1181" s="2" t="s">
        <v>3028</v>
      </c>
      <c r="AF1181" s="2">
        <v>0</v>
      </c>
      <c r="AG1181" s="2">
        <v>0</v>
      </c>
      <c r="AI1181" s="2" t="s">
        <v>166</v>
      </c>
      <c r="AJ1181" s="2">
        <v>136.58000000000001</v>
      </c>
      <c r="AK1181" s="3">
        <v>2003</v>
      </c>
      <c r="AL1181" s="8" t="s">
        <v>4079</v>
      </c>
      <c r="AM1181" s="59">
        <f t="shared" si="208"/>
        <v>2003</v>
      </c>
      <c r="AN1181" s="14" t="s">
        <v>3028</v>
      </c>
      <c r="AO1181" s="14" t="s">
        <v>3028</v>
      </c>
      <c r="AP1181" s="14" t="s">
        <v>3028</v>
      </c>
      <c r="AQ1181" s="2">
        <v>2020</v>
      </c>
      <c r="AR1181" s="72">
        <f t="shared" si="204"/>
        <v>20</v>
      </c>
      <c r="AS1181" s="69">
        <v>20210331</v>
      </c>
      <c r="AT1181" s="2" t="s">
        <v>185</v>
      </c>
      <c r="AU1181" s="72">
        <v>2308202</v>
      </c>
      <c r="AV1181" s="72">
        <v>0</v>
      </c>
      <c r="AW1181" s="71">
        <f t="shared" si="207"/>
        <v>2308202</v>
      </c>
      <c r="AX1181" s="71">
        <f t="shared" si="198"/>
        <v>0</v>
      </c>
      <c r="AY1181" s="71">
        <f t="shared" si="199"/>
        <v>0</v>
      </c>
      <c r="AZ1181" s="71">
        <f t="shared" si="200"/>
        <v>2308202</v>
      </c>
      <c r="BA1181" s="71">
        <f t="shared" si="201"/>
        <v>0</v>
      </c>
      <c r="BB1181" s="71">
        <f t="shared" si="202"/>
        <v>0</v>
      </c>
      <c r="BC1181" s="71">
        <f t="shared" si="203"/>
        <v>0</v>
      </c>
      <c r="BD1181" s="71">
        <f t="shared" si="205"/>
        <v>0</v>
      </c>
      <c r="BE1181" s="71">
        <f t="shared" si="206"/>
        <v>2308202</v>
      </c>
      <c r="BF1181" s="72"/>
      <c r="BG1181" s="3" t="s">
        <v>175</v>
      </c>
      <c r="BH1181" s="2" t="s">
        <v>3808</v>
      </c>
      <c r="BI1181" s="6" t="s">
        <v>3028</v>
      </c>
      <c r="BJ1181" s="6">
        <v>0</v>
      </c>
      <c r="BK1181" s="6">
        <v>0</v>
      </c>
      <c r="BL1181" s="7" t="s">
        <v>3028</v>
      </c>
    </row>
    <row r="1182" spans="2:64" x14ac:dyDescent="0.4">
      <c r="B1182" s="2" t="s">
        <v>1587</v>
      </c>
      <c r="C1182" s="3" t="s">
        <v>180</v>
      </c>
      <c r="D1182" s="2" t="s">
        <v>1503</v>
      </c>
      <c r="E1182" s="3" t="s">
        <v>3028</v>
      </c>
      <c r="F1182" s="2" t="s">
        <v>3028</v>
      </c>
      <c r="G1182" s="2" t="s">
        <v>3132</v>
      </c>
      <c r="H1182" s="3" t="s">
        <v>3028</v>
      </c>
      <c r="I1182" s="2" t="s">
        <v>3028</v>
      </c>
      <c r="J1182" s="2" t="s">
        <v>3028</v>
      </c>
      <c r="K1182" s="3" t="s">
        <v>80</v>
      </c>
      <c r="L1182" s="2" t="s">
        <v>79</v>
      </c>
      <c r="M1182" s="2" t="s">
        <v>4657</v>
      </c>
      <c r="O1182" s="3" t="s">
        <v>59</v>
      </c>
      <c r="P1182" s="2" t="s">
        <v>89</v>
      </c>
      <c r="Q1182" s="3" t="s">
        <v>3797</v>
      </c>
      <c r="R1182" s="2" t="s">
        <v>3798</v>
      </c>
      <c r="S1182" s="2"/>
      <c r="T1182" s="2"/>
      <c r="U1182" s="2" t="s">
        <v>127</v>
      </c>
      <c r="V1182" s="2" t="s">
        <v>129</v>
      </c>
      <c r="W1182" s="2" t="s">
        <v>3028</v>
      </c>
      <c r="X1182" s="2" t="s">
        <v>3028</v>
      </c>
      <c r="Y1182" s="2" t="s">
        <v>133</v>
      </c>
      <c r="Z1182" s="2" t="s">
        <v>134</v>
      </c>
      <c r="AA1182" s="2" t="s">
        <v>3810</v>
      </c>
      <c r="AB1182" s="2"/>
      <c r="AC1182" s="2" t="s">
        <v>3028</v>
      </c>
      <c r="AD1182" s="2"/>
      <c r="AE1182" s="2" t="s">
        <v>3028</v>
      </c>
      <c r="AF1182" s="2">
        <v>0</v>
      </c>
      <c r="AG1182" s="2">
        <v>0</v>
      </c>
      <c r="AI1182" s="2" t="s">
        <v>166</v>
      </c>
      <c r="AJ1182" s="2">
        <v>27.22</v>
      </c>
      <c r="AK1182" s="3">
        <v>2003</v>
      </c>
      <c r="AL1182" s="8" t="s">
        <v>4079</v>
      </c>
      <c r="AM1182" s="59">
        <f t="shared" si="208"/>
        <v>2003</v>
      </c>
      <c r="AN1182" s="14" t="s">
        <v>3028</v>
      </c>
      <c r="AO1182" s="14" t="s">
        <v>3028</v>
      </c>
      <c r="AP1182" s="14" t="s">
        <v>3028</v>
      </c>
      <c r="AQ1182" s="2">
        <v>2020</v>
      </c>
      <c r="AR1182" s="72">
        <f t="shared" si="204"/>
        <v>20</v>
      </c>
      <c r="AS1182" s="69">
        <v>20210331</v>
      </c>
      <c r="AT1182" s="2" t="s">
        <v>185</v>
      </c>
      <c r="AU1182" s="72">
        <v>460018</v>
      </c>
      <c r="AV1182" s="72">
        <v>0</v>
      </c>
      <c r="AW1182" s="71">
        <f t="shared" si="207"/>
        <v>460018</v>
      </c>
      <c r="AX1182" s="71">
        <f t="shared" si="198"/>
        <v>0</v>
      </c>
      <c r="AY1182" s="71">
        <f t="shared" si="199"/>
        <v>0</v>
      </c>
      <c r="AZ1182" s="71">
        <f t="shared" si="200"/>
        <v>460018</v>
      </c>
      <c r="BA1182" s="71">
        <f t="shared" si="201"/>
        <v>0</v>
      </c>
      <c r="BB1182" s="71">
        <f t="shared" si="202"/>
        <v>0</v>
      </c>
      <c r="BC1182" s="71">
        <f t="shared" si="203"/>
        <v>0</v>
      </c>
      <c r="BD1182" s="71">
        <f t="shared" si="205"/>
        <v>0</v>
      </c>
      <c r="BE1182" s="71">
        <f t="shared" si="206"/>
        <v>460018</v>
      </c>
      <c r="BF1182" s="72"/>
      <c r="BG1182" s="3" t="s">
        <v>175</v>
      </c>
      <c r="BH1182" s="2" t="s">
        <v>3808</v>
      </c>
      <c r="BI1182" s="6" t="s">
        <v>3028</v>
      </c>
      <c r="BJ1182" s="6">
        <v>0</v>
      </c>
      <c r="BK1182" s="6">
        <v>0</v>
      </c>
      <c r="BL1182" s="7" t="s">
        <v>3028</v>
      </c>
    </row>
    <row r="1183" spans="2:64" x14ac:dyDescent="0.4">
      <c r="B1183" s="2" t="s">
        <v>1588</v>
      </c>
      <c r="C1183" s="3" t="s">
        <v>180</v>
      </c>
      <c r="D1183" s="2" t="s">
        <v>1503</v>
      </c>
      <c r="E1183" s="3" t="s">
        <v>3028</v>
      </c>
      <c r="F1183" s="2" t="s">
        <v>3028</v>
      </c>
      <c r="G1183" s="2" t="s">
        <v>3140</v>
      </c>
      <c r="H1183" s="3" t="s">
        <v>3028</v>
      </c>
      <c r="I1183" s="2" t="s">
        <v>3028</v>
      </c>
      <c r="J1183" s="2" t="s">
        <v>3028</v>
      </c>
      <c r="K1183" s="3" t="s">
        <v>80</v>
      </c>
      <c r="L1183" s="2" t="s">
        <v>79</v>
      </c>
      <c r="M1183" s="2" t="s">
        <v>4657</v>
      </c>
      <c r="O1183" s="3" t="s">
        <v>59</v>
      </c>
      <c r="P1183" s="2" t="s">
        <v>89</v>
      </c>
      <c r="Q1183" s="3" t="s">
        <v>3797</v>
      </c>
      <c r="R1183" s="2" t="s">
        <v>3798</v>
      </c>
      <c r="S1183" s="2"/>
      <c r="T1183" s="2"/>
      <c r="U1183" s="2" t="s">
        <v>127</v>
      </c>
      <c r="V1183" s="2" t="s">
        <v>129</v>
      </c>
      <c r="W1183" s="2" t="s">
        <v>3028</v>
      </c>
      <c r="X1183" s="2" t="s">
        <v>3028</v>
      </c>
      <c r="Y1183" s="2" t="s">
        <v>133</v>
      </c>
      <c r="Z1183" s="2" t="s">
        <v>134</v>
      </c>
      <c r="AA1183" s="2" t="s">
        <v>3810</v>
      </c>
      <c r="AB1183" s="2"/>
      <c r="AC1183" s="2" t="s">
        <v>3028</v>
      </c>
      <c r="AD1183" s="2"/>
      <c r="AE1183" s="2" t="s">
        <v>3028</v>
      </c>
      <c r="AF1183" s="2">
        <v>0</v>
      </c>
      <c r="AG1183" s="2">
        <v>0</v>
      </c>
      <c r="AI1183" s="2" t="s">
        <v>166</v>
      </c>
      <c r="AJ1183" s="2">
        <v>72.260000000000005</v>
      </c>
      <c r="AK1183" s="3">
        <v>2003</v>
      </c>
      <c r="AL1183" s="8" t="s">
        <v>4079</v>
      </c>
      <c r="AM1183" s="59">
        <f t="shared" si="208"/>
        <v>2003</v>
      </c>
      <c r="AN1183" s="14" t="s">
        <v>3028</v>
      </c>
      <c r="AO1183" s="14" t="s">
        <v>3028</v>
      </c>
      <c r="AP1183" s="14" t="s">
        <v>3028</v>
      </c>
      <c r="AQ1183" s="2">
        <v>2020</v>
      </c>
      <c r="AR1183" s="72">
        <f t="shared" si="204"/>
        <v>20</v>
      </c>
      <c r="AS1183" s="69">
        <v>20210331</v>
      </c>
      <c r="AT1183" s="2" t="s">
        <v>185</v>
      </c>
      <c r="AU1183" s="72">
        <v>968284</v>
      </c>
      <c r="AV1183" s="72">
        <v>0</v>
      </c>
      <c r="AW1183" s="71">
        <f t="shared" si="207"/>
        <v>968284</v>
      </c>
      <c r="AX1183" s="71">
        <f t="shared" si="198"/>
        <v>0</v>
      </c>
      <c r="AY1183" s="71">
        <f t="shared" si="199"/>
        <v>0</v>
      </c>
      <c r="AZ1183" s="71">
        <f t="shared" si="200"/>
        <v>968284</v>
      </c>
      <c r="BA1183" s="71">
        <f t="shared" si="201"/>
        <v>0</v>
      </c>
      <c r="BB1183" s="71">
        <f t="shared" si="202"/>
        <v>0</v>
      </c>
      <c r="BC1183" s="71">
        <f t="shared" si="203"/>
        <v>0</v>
      </c>
      <c r="BD1183" s="71">
        <f t="shared" si="205"/>
        <v>0</v>
      </c>
      <c r="BE1183" s="71">
        <f t="shared" si="206"/>
        <v>968284</v>
      </c>
      <c r="BF1183" s="72"/>
      <c r="BG1183" s="3" t="s">
        <v>175</v>
      </c>
      <c r="BH1183" s="2" t="s">
        <v>3808</v>
      </c>
      <c r="BI1183" s="6" t="s">
        <v>3028</v>
      </c>
      <c r="BJ1183" s="6">
        <v>0</v>
      </c>
      <c r="BK1183" s="6">
        <v>0</v>
      </c>
      <c r="BL1183" s="7" t="s">
        <v>3028</v>
      </c>
    </row>
    <row r="1184" spans="2:64" x14ac:dyDescent="0.4">
      <c r="B1184" s="2" t="s">
        <v>1589</v>
      </c>
      <c r="C1184" s="3" t="s">
        <v>180</v>
      </c>
      <c r="D1184" s="2" t="s">
        <v>1503</v>
      </c>
      <c r="E1184" s="3" t="s">
        <v>3028</v>
      </c>
      <c r="F1184" s="2" t="s">
        <v>3028</v>
      </c>
      <c r="G1184" s="2" t="s">
        <v>3141</v>
      </c>
      <c r="H1184" s="3" t="s">
        <v>3028</v>
      </c>
      <c r="I1184" s="2" t="s">
        <v>3028</v>
      </c>
      <c r="J1184" s="2" t="s">
        <v>3028</v>
      </c>
      <c r="K1184" s="3" t="s">
        <v>80</v>
      </c>
      <c r="L1184" s="2" t="s">
        <v>79</v>
      </c>
      <c r="M1184" s="2" t="s">
        <v>4657</v>
      </c>
      <c r="O1184" s="3" t="s">
        <v>59</v>
      </c>
      <c r="P1184" s="2" t="s">
        <v>89</v>
      </c>
      <c r="Q1184" s="3" t="s">
        <v>3797</v>
      </c>
      <c r="R1184" s="2" t="s">
        <v>3798</v>
      </c>
      <c r="S1184" s="2"/>
      <c r="T1184" s="2"/>
      <c r="U1184" s="2" t="s">
        <v>127</v>
      </c>
      <c r="V1184" s="2" t="s">
        <v>129</v>
      </c>
      <c r="W1184" s="2" t="s">
        <v>3028</v>
      </c>
      <c r="X1184" s="2" t="s">
        <v>3028</v>
      </c>
      <c r="Y1184" s="2" t="s">
        <v>133</v>
      </c>
      <c r="Z1184" s="2" t="s">
        <v>134</v>
      </c>
      <c r="AA1184" s="2" t="s">
        <v>3810</v>
      </c>
      <c r="AB1184" s="2"/>
      <c r="AC1184" s="2" t="s">
        <v>3028</v>
      </c>
      <c r="AD1184" s="2"/>
      <c r="AE1184" s="2" t="s">
        <v>3028</v>
      </c>
      <c r="AF1184" s="2">
        <v>0</v>
      </c>
      <c r="AG1184" s="2">
        <v>0</v>
      </c>
      <c r="AI1184" s="2" t="s">
        <v>166</v>
      </c>
      <c r="AJ1184" s="2">
        <v>86.7</v>
      </c>
      <c r="AK1184" s="3">
        <v>2003</v>
      </c>
      <c r="AL1184" s="8" t="s">
        <v>4079</v>
      </c>
      <c r="AM1184" s="59">
        <f t="shared" si="208"/>
        <v>2003</v>
      </c>
      <c r="AN1184" s="14" t="s">
        <v>3028</v>
      </c>
      <c r="AO1184" s="14" t="s">
        <v>3028</v>
      </c>
      <c r="AP1184" s="14" t="s">
        <v>3028</v>
      </c>
      <c r="AQ1184" s="2">
        <v>2020</v>
      </c>
      <c r="AR1184" s="72">
        <f t="shared" si="204"/>
        <v>20</v>
      </c>
      <c r="AS1184" s="69">
        <v>20210331</v>
      </c>
      <c r="AT1184" s="2" t="s">
        <v>185</v>
      </c>
      <c r="AU1184" s="72">
        <v>1161780</v>
      </c>
      <c r="AV1184" s="72">
        <v>0</v>
      </c>
      <c r="AW1184" s="71">
        <f t="shared" si="207"/>
        <v>1161780</v>
      </c>
      <c r="AX1184" s="71">
        <f t="shared" si="198"/>
        <v>0</v>
      </c>
      <c r="AY1184" s="71">
        <f t="shared" si="199"/>
        <v>0</v>
      </c>
      <c r="AZ1184" s="71">
        <f t="shared" si="200"/>
        <v>1161780</v>
      </c>
      <c r="BA1184" s="71">
        <f t="shared" si="201"/>
        <v>0</v>
      </c>
      <c r="BB1184" s="71">
        <f t="shared" si="202"/>
        <v>0</v>
      </c>
      <c r="BC1184" s="71">
        <f t="shared" si="203"/>
        <v>0</v>
      </c>
      <c r="BD1184" s="71">
        <f t="shared" si="205"/>
        <v>0</v>
      </c>
      <c r="BE1184" s="71">
        <f t="shared" si="206"/>
        <v>1161780</v>
      </c>
      <c r="BF1184" s="72"/>
      <c r="BG1184" s="3" t="s">
        <v>175</v>
      </c>
      <c r="BH1184" s="2" t="s">
        <v>3808</v>
      </c>
      <c r="BI1184" s="6" t="s">
        <v>3028</v>
      </c>
      <c r="BJ1184" s="6">
        <v>0</v>
      </c>
      <c r="BK1184" s="6">
        <v>0</v>
      </c>
      <c r="BL1184" s="7" t="s">
        <v>3028</v>
      </c>
    </row>
    <row r="1185" spans="2:64" x14ac:dyDescent="0.4">
      <c r="B1185" s="2" t="s">
        <v>1590</v>
      </c>
      <c r="C1185" s="3" t="s">
        <v>180</v>
      </c>
      <c r="D1185" s="2" t="s">
        <v>1503</v>
      </c>
      <c r="E1185" s="3" t="s">
        <v>3028</v>
      </c>
      <c r="F1185" s="2" t="s">
        <v>3028</v>
      </c>
      <c r="G1185" s="2" t="s">
        <v>3148</v>
      </c>
      <c r="H1185" s="3" t="s">
        <v>3028</v>
      </c>
      <c r="I1185" s="2" t="s">
        <v>3028</v>
      </c>
      <c r="J1185" s="2" t="s">
        <v>3028</v>
      </c>
      <c r="K1185" s="3" t="s">
        <v>80</v>
      </c>
      <c r="L1185" s="2" t="s">
        <v>79</v>
      </c>
      <c r="M1185" s="2" t="s">
        <v>4657</v>
      </c>
      <c r="O1185" s="3" t="s">
        <v>59</v>
      </c>
      <c r="P1185" s="2" t="s">
        <v>89</v>
      </c>
      <c r="Q1185" s="3" t="s">
        <v>3797</v>
      </c>
      <c r="R1185" s="2" t="s">
        <v>3798</v>
      </c>
      <c r="S1185" s="2"/>
      <c r="T1185" s="2"/>
      <c r="U1185" s="2" t="s">
        <v>127</v>
      </c>
      <c r="V1185" s="2" t="s">
        <v>129</v>
      </c>
      <c r="W1185" s="2" t="s">
        <v>3028</v>
      </c>
      <c r="X1185" s="2" t="s">
        <v>3028</v>
      </c>
      <c r="Y1185" s="2" t="s">
        <v>133</v>
      </c>
      <c r="Z1185" s="2" t="s">
        <v>134</v>
      </c>
      <c r="AA1185" s="2" t="s">
        <v>3810</v>
      </c>
      <c r="AB1185" s="2"/>
      <c r="AC1185" s="2" t="s">
        <v>3028</v>
      </c>
      <c r="AD1185" s="2"/>
      <c r="AE1185" s="2" t="s">
        <v>3028</v>
      </c>
      <c r="AF1185" s="2">
        <v>0</v>
      </c>
      <c r="AG1185" s="2">
        <v>0</v>
      </c>
      <c r="AI1185" s="2" t="s">
        <v>166</v>
      </c>
      <c r="AJ1185" s="2">
        <v>137.32</v>
      </c>
      <c r="AK1185" s="3">
        <v>2003</v>
      </c>
      <c r="AL1185" s="8" t="s">
        <v>4079</v>
      </c>
      <c r="AM1185" s="59">
        <f t="shared" si="208"/>
        <v>2003</v>
      </c>
      <c r="AN1185" s="14" t="s">
        <v>3028</v>
      </c>
      <c r="AO1185" s="14" t="s">
        <v>3028</v>
      </c>
      <c r="AP1185" s="14" t="s">
        <v>3028</v>
      </c>
      <c r="AQ1185" s="2">
        <v>2020</v>
      </c>
      <c r="AR1185" s="72">
        <f t="shared" si="204"/>
        <v>20</v>
      </c>
      <c r="AS1185" s="69">
        <v>20210331</v>
      </c>
      <c r="AT1185" s="2" t="s">
        <v>185</v>
      </c>
      <c r="AU1185" s="72">
        <v>1840088</v>
      </c>
      <c r="AV1185" s="72">
        <v>0</v>
      </c>
      <c r="AW1185" s="71">
        <f t="shared" si="207"/>
        <v>1840088</v>
      </c>
      <c r="AX1185" s="71">
        <f t="shared" si="198"/>
        <v>0</v>
      </c>
      <c r="AY1185" s="71">
        <f t="shared" si="199"/>
        <v>0</v>
      </c>
      <c r="AZ1185" s="71">
        <f t="shared" si="200"/>
        <v>1840088</v>
      </c>
      <c r="BA1185" s="71">
        <f t="shared" si="201"/>
        <v>0</v>
      </c>
      <c r="BB1185" s="71">
        <f t="shared" si="202"/>
        <v>0</v>
      </c>
      <c r="BC1185" s="71">
        <f t="shared" si="203"/>
        <v>0</v>
      </c>
      <c r="BD1185" s="71">
        <f t="shared" si="205"/>
        <v>0</v>
      </c>
      <c r="BE1185" s="71">
        <f t="shared" si="206"/>
        <v>1840088</v>
      </c>
      <c r="BF1185" s="72"/>
      <c r="BG1185" s="3" t="s">
        <v>175</v>
      </c>
      <c r="BH1185" s="2" t="s">
        <v>3808</v>
      </c>
      <c r="BI1185" s="6" t="s">
        <v>3028</v>
      </c>
      <c r="BJ1185" s="6">
        <v>0</v>
      </c>
      <c r="BK1185" s="6">
        <v>0</v>
      </c>
      <c r="BL1185" s="7" t="s">
        <v>3028</v>
      </c>
    </row>
    <row r="1186" spans="2:64" x14ac:dyDescent="0.4">
      <c r="B1186" s="2" t="s">
        <v>1591</v>
      </c>
      <c r="C1186" s="3" t="s">
        <v>180</v>
      </c>
      <c r="D1186" s="2" t="s">
        <v>1503</v>
      </c>
      <c r="E1186" s="3" t="s">
        <v>3028</v>
      </c>
      <c r="F1186" s="2" t="s">
        <v>3028</v>
      </c>
      <c r="G1186" s="2" t="s">
        <v>3165</v>
      </c>
      <c r="H1186" s="3" t="s">
        <v>3028</v>
      </c>
      <c r="I1186" s="2" t="s">
        <v>3028</v>
      </c>
      <c r="J1186" s="2" t="s">
        <v>3028</v>
      </c>
      <c r="K1186" s="3" t="s">
        <v>80</v>
      </c>
      <c r="L1186" s="2" t="s">
        <v>79</v>
      </c>
      <c r="M1186" s="2" t="s">
        <v>4657</v>
      </c>
      <c r="O1186" s="3" t="s">
        <v>59</v>
      </c>
      <c r="P1186" s="2" t="s">
        <v>89</v>
      </c>
      <c r="Q1186" s="3" t="s">
        <v>3797</v>
      </c>
      <c r="R1186" s="2" t="s">
        <v>3798</v>
      </c>
      <c r="S1186" s="2"/>
      <c r="T1186" s="2"/>
      <c r="U1186" s="2" t="s">
        <v>127</v>
      </c>
      <c r="V1186" s="2" t="s">
        <v>129</v>
      </c>
      <c r="W1186" s="2" t="s">
        <v>3028</v>
      </c>
      <c r="X1186" s="2" t="s">
        <v>3028</v>
      </c>
      <c r="Y1186" s="2" t="s">
        <v>133</v>
      </c>
      <c r="Z1186" s="2" t="s">
        <v>134</v>
      </c>
      <c r="AA1186" s="2" t="s">
        <v>3810</v>
      </c>
      <c r="AB1186" s="2"/>
      <c r="AC1186" s="2" t="s">
        <v>3028</v>
      </c>
      <c r="AD1186" s="2"/>
      <c r="AE1186" s="2" t="s">
        <v>3028</v>
      </c>
      <c r="AF1186" s="2">
        <v>0</v>
      </c>
      <c r="AG1186" s="2">
        <v>0</v>
      </c>
      <c r="AI1186" s="2" t="s">
        <v>166</v>
      </c>
      <c r="AJ1186" s="2">
        <v>391.46</v>
      </c>
      <c r="AK1186" s="3">
        <v>2003</v>
      </c>
      <c r="AL1186" s="8" t="s">
        <v>4079</v>
      </c>
      <c r="AM1186" s="59">
        <f t="shared" si="208"/>
        <v>2003</v>
      </c>
      <c r="AN1186" s="14" t="s">
        <v>3028</v>
      </c>
      <c r="AO1186" s="14" t="s">
        <v>3028</v>
      </c>
      <c r="AP1186" s="14" t="s">
        <v>3028</v>
      </c>
      <c r="AQ1186" s="2">
        <v>2020</v>
      </c>
      <c r="AR1186" s="72">
        <f t="shared" si="204"/>
        <v>20</v>
      </c>
      <c r="AS1186" s="69">
        <v>20210331</v>
      </c>
      <c r="AT1186" s="2" t="s">
        <v>185</v>
      </c>
      <c r="AU1186" s="72">
        <v>5245564</v>
      </c>
      <c r="AV1186" s="72">
        <v>0</v>
      </c>
      <c r="AW1186" s="71">
        <f t="shared" si="207"/>
        <v>5245564</v>
      </c>
      <c r="AX1186" s="71">
        <f t="shared" si="198"/>
        <v>0</v>
      </c>
      <c r="AY1186" s="71">
        <f t="shared" si="199"/>
        <v>0</v>
      </c>
      <c r="AZ1186" s="71">
        <f t="shared" si="200"/>
        <v>5245564</v>
      </c>
      <c r="BA1186" s="71">
        <f t="shared" si="201"/>
        <v>0</v>
      </c>
      <c r="BB1186" s="71">
        <f t="shared" si="202"/>
        <v>0</v>
      </c>
      <c r="BC1186" s="71">
        <f t="shared" si="203"/>
        <v>0</v>
      </c>
      <c r="BD1186" s="71">
        <f t="shared" si="205"/>
        <v>0</v>
      </c>
      <c r="BE1186" s="71">
        <f t="shared" si="206"/>
        <v>5245564</v>
      </c>
      <c r="BF1186" s="72"/>
      <c r="BG1186" s="3" t="s">
        <v>175</v>
      </c>
      <c r="BH1186" s="2" t="s">
        <v>3808</v>
      </c>
      <c r="BI1186" s="6" t="s">
        <v>3028</v>
      </c>
      <c r="BJ1186" s="6">
        <v>0</v>
      </c>
      <c r="BK1186" s="6">
        <v>0</v>
      </c>
      <c r="BL1186" s="7" t="s">
        <v>3028</v>
      </c>
    </row>
    <row r="1187" spans="2:64" x14ac:dyDescent="0.4">
      <c r="B1187" s="2" t="s">
        <v>1592</v>
      </c>
      <c r="C1187" s="3" t="s">
        <v>180</v>
      </c>
      <c r="D1187" s="2" t="s">
        <v>1503</v>
      </c>
      <c r="E1187" s="3" t="s">
        <v>3028</v>
      </c>
      <c r="F1187" s="2" t="s">
        <v>3028</v>
      </c>
      <c r="G1187" s="2" t="s">
        <v>3128</v>
      </c>
      <c r="H1187" s="3" t="s">
        <v>3028</v>
      </c>
      <c r="I1187" s="2" t="s">
        <v>3028</v>
      </c>
      <c r="J1187" s="2" t="s">
        <v>3028</v>
      </c>
      <c r="K1187" s="3" t="s">
        <v>80</v>
      </c>
      <c r="L1187" s="2" t="s">
        <v>79</v>
      </c>
      <c r="M1187" s="2" t="s">
        <v>4657</v>
      </c>
      <c r="O1187" s="3" t="s">
        <v>59</v>
      </c>
      <c r="P1187" s="2" t="s">
        <v>89</v>
      </c>
      <c r="Q1187" s="3" t="s">
        <v>3797</v>
      </c>
      <c r="R1187" s="2" t="s">
        <v>3798</v>
      </c>
      <c r="S1187" s="2"/>
      <c r="T1187" s="2"/>
      <c r="U1187" s="2" t="s">
        <v>127</v>
      </c>
      <c r="V1187" s="2" t="s">
        <v>129</v>
      </c>
      <c r="W1187" s="2" t="s">
        <v>3028</v>
      </c>
      <c r="X1187" s="2" t="s">
        <v>3028</v>
      </c>
      <c r="Y1187" s="2" t="s">
        <v>133</v>
      </c>
      <c r="Z1187" s="2" t="s">
        <v>134</v>
      </c>
      <c r="AA1187" s="2" t="s">
        <v>3810</v>
      </c>
      <c r="AB1187" s="2"/>
      <c r="AC1187" s="2" t="s">
        <v>3028</v>
      </c>
      <c r="AD1187" s="2"/>
      <c r="AE1187" s="2" t="s">
        <v>3028</v>
      </c>
      <c r="AF1187" s="2">
        <v>0</v>
      </c>
      <c r="AG1187" s="2">
        <v>0</v>
      </c>
      <c r="AI1187" s="2" t="s">
        <v>166</v>
      </c>
      <c r="AJ1187" s="2">
        <v>14.07</v>
      </c>
      <c r="AK1187" s="3">
        <v>2003</v>
      </c>
      <c r="AL1187" s="8" t="s">
        <v>4080</v>
      </c>
      <c r="AM1187" s="59">
        <f t="shared" si="208"/>
        <v>2003</v>
      </c>
      <c r="AN1187" s="14" t="s">
        <v>3028</v>
      </c>
      <c r="AO1187" s="14" t="s">
        <v>3028</v>
      </c>
      <c r="AP1187" s="14" t="s">
        <v>3028</v>
      </c>
      <c r="AQ1187" s="2">
        <v>2020</v>
      </c>
      <c r="AR1187" s="72">
        <f t="shared" si="204"/>
        <v>20</v>
      </c>
      <c r="AS1187" s="69">
        <v>20210331</v>
      </c>
      <c r="AT1187" s="2" t="s">
        <v>185</v>
      </c>
      <c r="AU1187" s="72">
        <v>188538</v>
      </c>
      <c r="AV1187" s="72">
        <v>0</v>
      </c>
      <c r="AW1187" s="71">
        <f t="shared" si="207"/>
        <v>188538</v>
      </c>
      <c r="AX1187" s="71">
        <f t="shared" si="198"/>
        <v>0</v>
      </c>
      <c r="AY1187" s="71">
        <f t="shared" si="199"/>
        <v>0</v>
      </c>
      <c r="AZ1187" s="71">
        <f t="shared" si="200"/>
        <v>188538</v>
      </c>
      <c r="BA1187" s="71">
        <f t="shared" si="201"/>
        <v>0</v>
      </c>
      <c r="BB1187" s="71">
        <f t="shared" si="202"/>
        <v>0</v>
      </c>
      <c r="BC1187" s="71">
        <f t="shared" si="203"/>
        <v>0</v>
      </c>
      <c r="BD1187" s="71">
        <f t="shared" si="205"/>
        <v>0</v>
      </c>
      <c r="BE1187" s="71">
        <f t="shared" si="206"/>
        <v>188538</v>
      </c>
      <c r="BF1187" s="72"/>
      <c r="BG1187" s="3" t="s">
        <v>175</v>
      </c>
      <c r="BH1187" s="2" t="s">
        <v>3808</v>
      </c>
      <c r="BI1187" s="6" t="s">
        <v>3028</v>
      </c>
      <c r="BJ1187" s="6">
        <v>0</v>
      </c>
      <c r="BK1187" s="6">
        <v>0</v>
      </c>
      <c r="BL1187" s="7" t="s">
        <v>3028</v>
      </c>
    </row>
    <row r="1188" spans="2:64" x14ac:dyDescent="0.4">
      <c r="B1188" s="2" t="s">
        <v>1593</v>
      </c>
      <c r="C1188" s="3" t="s">
        <v>180</v>
      </c>
      <c r="D1188" s="2" t="s">
        <v>1503</v>
      </c>
      <c r="E1188" s="3" t="s">
        <v>3028</v>
      </c>
      <c r="F1188" s="2" t="s">
        <v>3028</v>
      </c>
      <c r="G1188" s="2" t="s">
        <v>3338</v>
      </c>
      <c r="H1188" s="3" t="s">
        <v>3028</v>
      </c>
      <c r="I1188" s="2" t="s">
        <v>3028</v>
      </c>
      <c r="J1188" s="2" t="s">
        <v>3028</v>
      </c>
      <c r="K1188" s="3" t="s">
        <v>80</v>
      </c>
      <c r="L1188" s="2" t="s">
        <v>79</v>
      </c>
      <c r="M1188" s="2" t="s">
        <v>4657</v>
      </c>
      <c r="O1188" s="3" t="s">
        <v>59</v>
      </c>
      <c r="P1188" s="2" t="s">
        <v>89</v>
      </c>
      <c r="Q1188" s="3" t="s">
        <v>3797</v>
      </c>
      <c r="R1188" s="2" t="s">
        <v>3798</v>
      </c>
      <c r="S1188" s="2"/>
      <c r="T1188" s="2"/>
      <c r="U1188" s="2" t="s">
        <v>127</v>
      </c>
      <c r="V1188" s="2" t="s">
        <v>129</v>
      </c>
      <c r="W1188" s="2" t="s">
        <v>3028</v>
      </c>
      <c r="X1188" s="2" t="s">
        <v>3028</v>
      </c>
      <c r="Y1188" s="2" t="s">
        <v>133</v>
      </c>
      <c r="Z1188" s="2" t="s">
        <v>134</v>
      </c>
      <c r="AA1188" s="2" t="s">
        <v>3810</v>
      </c>
      <c r="AB1188" s="2"/>
      <c r="AC1188" s="2" t="s">
        <v>3028</v>
      </c>
      <c r="AD1188" s="2"/>
      <c r="AE1188" s="2" t="s">
        <v>3028</v>
      </c>
      <c r="AF1188" s="2">
        <v>0</v>
      </c>
      <c r="AG1188" s="2">
        <v>0</v>
      </c>
      <c r="AI1188" s="2" t="s">
        <v>166</v>
      </c>
      <c r="AJ1188" s="2">
        <v>774.53</v>
      </c>
      <c r="AK1188" s="3">
        <v>2003</v>
      </c>
      <c r="AL1188" s="8" t="s">
        <v>4052</v>
      </c>
      <c r="AM1188" s="59">
        <f t="shared" si="208"/>
        <v>2003</v>
      </c>
      <c r="AN1188" s="14" t="s">
        <v>3028</v>
      </c>
      <c r="AO1188" s="14" t="s">
        <v>3028</v>
      </c>
      <c r="AP1188" s="14" t="s">
        <v>3028</v>
      </c>
      <c r="AQ1188" s="2">
        <v>2020</v>
      </c>
      <c r="AR1188" s="72">
        <f t="shared" si="204"/>
        <v>20</v>
      </c>
      <c r="AS1188" s="69">
        <v>20210331</v>
      </c>
      <c r="AT1188" s="2" t="s">
        <v>185</v>
      </c>
      <c r="AU1188" s="72">
        <v>9681729</v>
      </c>
      <c r="AV1188" s="72">
        <v>0</v>
      </c>
      <c r="AW1188" s="71">
        <f t="shared" si="207"/>
        <v>9681729</v>
      </c>
      <c r="AX1188" s="71">
        <f t="shared" si="198"/>
        <v>0</v>
      </c>
      <c r="AY1188" s="71">
        <f t="shared" si="199"/>
        <v>0</v>
      </c>
      <c r="AZ1188" s="71">
        <f t="shared" si="200"/>
        <v>9681729</v>
      </c>
      <c r="BA1188" s="71">
        <f t="shared" si="201"/>
        <v>0</v>
      </c>
      <c r="BB1188" s="71">
        <f t="shared" si="202"/>
        <v>0</v>
      </c>
      <c r="BC1188" s="71">
        <f t="shared" si="203"/>
        <v>0</v>
      </c>
      <c r="BD1188" s="71">
        <f t="shared" si="205"/>
        <v>0</v>
      </c>
      <c r="BE1188" s="71">
        <f t="shared" si="206"/>
        <v>9681729</v>
      </c>
      <c r="BF1188" s="72"/>
      <c r="BG1188" s="3" t="s">
        <v>175</v>
      </c>
      <c r="BH1188" s="2" t="s">
        <v>3808</v>
      </c>
      <c r="BI1188" s="6" t="s">
        <v>3028</v>
      </c>
      <c r="BJ1188" s="6">
        <v>0</v>
      </c>
      <c r="BK1188" s="6">
        <v>0</v>
      </c>
      <c r="BL1188" s="7" t="s">
        <v>3028</v>
      </c>
    </row>
    <row r="1189" spans="2:64" x14ac:dyDescent="0.4">
      <c r="B1189" s="2" t="s">
        <v>1594</v>
      </c>
      <c r="C1189" s="3" t="s">
        <v>180</v>
      </c>
      <c r="D1189" s="2" t="s">
        <v>1503</v>
      </c>
      <c r="E1189" s="3" t="s">
        <v>3028</v>
      </c>
      <c r="F1189" s="2" t="s">
        <v>3028</v>
      </c>
      <c r="G1189" s="2" t="s">
        <v>3339</v>
      </c>
      <c r="H1189" s="3" t="s">
        <v>3028</v>
      </c>
      <c r="I1189" s="2" t="s">
        <v>3028</v>
      </c>
      <c r="J1189" s="2" t="s">
        <v>3028</v>
      </c>
      <c r="K1189" s="3" t="s">
        <v>80</v>
      </c>
      <c r="L1189" s="2" t="s">
        <v>79</v>
      </c>
      <c r="M1189" s="2" t="s">
        <v>4657</v>
      </c>
      <c r="O1189" s="3" t="s">
        <v>59</v>
      </c>
      <c r="P1189" s="2" t="s">
        <v>89</v>
      </c>
      <c r="Q1189" s="3" t="s">
        <v>3797</v>
      </c>
      <c r="R1189" s="2" t="s">
        <v>3798</v>
      </c>
      <c r="S1189" s="2"/>
      <c r="T1189" s="2"/>
      <c r="U1189" s="2" t="s">
        <v>127</v>
      </c>
      <c r="V1189" s="2" t="s">
        <v>129</v>
      </c>
      <c r="W1189" s="2" t="s">
        <v>3028</v>
      </c>
      <c r="X1189" s="2" t="s">
        <v>3028</v>
      </c>
      <c r="Y1189" s="2" t="s">
        <v>133</v>
      </c>
      <c r="Z1189" s="2" t="s">
        <v>134</v>
      </c>
      <c r="AA1189" s="2" t="s">
        <v>3810</v>
      </c>
      <c r="AB1189" s="2"/>
      <c r="AC1189" s="2" t="s">
        <v>3028</v>
      </c>
      <c r="AD1189" s="2"/>
      <c r="AE1189" s="2" t="s">
        <v>3028</v>
      </c>
      <c r="AF1189" s="2">
        <v>0</v>
      </c>
      <c r="AG1189" s="2">
        <v>0</v>
      </c>
      <c r="AI1189" s="2" t="s">
        <v>166</v>
      </c>
      <c r="AJ1189" s="2">
        <v>143.01</v>
      </c>
      <c r="AK1189" s="3">
        <v>2003</v>
      </c>
      <c r="AL1189" s="8" t="s">
        <v>4052</v>
      </c>
      <c r="AM1189" s="59">
        <f t="shared" si="208"/>
        <v>2003</v>
      </c>
      <c r="AN1189" s="14" t="s">
        <v>3028</v>
      </c>
      <c r="AO1189" s="14" t="s">
        <v>3028</v>
      </c>
      <c r="AP1189" s="14" t="s">
        <v>3028</v>
      </c>
      <c r="AQ1189" s="2">
        <v>2020</v>
      </c>
      <c r="AR1189" s="72">
        <f t="shared" si="204"/>
        <v>20</v>
      </c>
      <c r="AS1189" s="69">
        <v>20210331</v>
      </c>
      <c r="AT1189" s="2" t="s">
        <v>185</v>
      </c>
      <c r="AU1189" s="72">
        <v>1787644</v>
      </c>
      <c r="AV1189" s="72">
        <v>0</v>
      </c>
      <c r="AW1189" s="71">
        <f t="shared" si="207"/>
        <v>1787644</v>
      </c>
      <c r="AX1189" s="71">
        <f t="shared" si="198"/>
        <v>0</v>
      </c>
      <c r="AY1189" s="71">
        <f t="shared" si="199"/>
        <v>0</v>
      </c>
      <c r="AZ1189" s="71">
        <f t="shared" si="200"/>
        <v>1787644</v>
      </c>
      <c r="BA1189" s="71">
        <f t="shared" si="201"/>
        <v>0</v>
      </c>
      <c r="BB1189" s="71">
        <f t="shared" si="202"/>
        <v>0</v>
      </c>
      <c r="BC1189" s="71">
        <f t="shared" si="203"/>
        <v>0</v>
      </c>
      <c r="BD1189" s="71">
        <f t="shared" si="205"/>
        <v>0</v>
      </c>
      <c r="BE1189" s="71">
        <f t="shared" si="206"/>
        <v>1787644</v>
      </c>
      <c r="BF1189" s="72"/>
      <c r="BG1189" s="3" t="s">
        <v>175</v>
      </c>
      <c r="BH1189" s="2" t="s">
        <v>3808</v>
      </c>
      <c r="BI1189" s="6" t="s">
        <v>3028</v>
      </c>
      <c r="BJ1189" s="6">
        <v>0</v>
      </c>
      <c r="BK1189" s="6">
        <v>0</v>
      </c>
      <c r="BL1189" s="7" t="s">
        <v>3028</v>
      </c>
    </row>
    <row r="1190" spans="2:64" x14ac:dyDescent="0.4">
      <c r="B1190" s="2" t="s">
        <v>1595</v>
      </c>
      <c r="C1190" s="3" t="s">
        <v>180</v>
      </c>
      <c r="D1190" s="2" t="s">
        <v>1503</v>
      </c>
      <c r="E1190" s="3" t="s">
        <v>3028</v>
      </c>
      <c r="F1190" s="2" t="s">
        <v>3028</v>
      </c>
      <c r="G1190" s="2" t="s">
        <v>3168</v>
      </c>
      <c r="H1190" s="3" t="s">
        <v>3028</v>
      </c>
      <c r="I1190" s="2" t="s">
        <v>3028</v>
      </c>
      <c r="J1190" s="2" t="s">
        <v>3028</v>
      </c>
      <c r="K1190" s="3" t="s">
        <v>80</v>
      </c>
      <c r="L1190" s="2" t="s">
        <v>79</v>
      </c>
      <c r="M1190" s="2" t="s">
        <v>4657</v>
      </c>
      <c r="O1190" s="3" t="s">
        <v>59</v>
      </c>
      <c r="P1190" s="2" t="s">
        <v>89</v>
      </c>
      <c r="Q1190" s="3" t="s">
        <v>3797</v>
      </c>
      <c r="R1190" s="2" t="s">
        <v>3798</v>
      </c>
      <c r="S1190" s="2"/>
      <c r="T1190" s="2"/>
      <c r="U1190" s="2" t="s">
        <v>127</v>
      </c>
      <c r="V1190" s="2" t="s">
        <v>129</v>
      </c>
      <c r="W1190" s="2" t="s">
        <v>3028</v>
      </c>
      <c r="X1190" s="2" t="s">
        <v>3028</v>
      </c>
      <c r="Y1190" s="2" t="s">
        <v>133</v>
      </c>
      <c r="Z1190" s="2" t="s">
        <v>134</v>
      </c>
      <c r="AA1190" s="2" t="s">
        <v>3810</v>
      </c>
      <c r="AB1190" s="2"/>
      <c r="AC1190" s="2" t="s">
        <v>3028</v>
      </c>
      <c r="AD1190" s="2"/>
      <c r="AE1190" s="2" t="s">
        <v>3028</v>
      </c>
      <c r="AF1190" s="2">
        <v>0</v>
      </c>
      <c r="AG1190" s="2">
        <v>0</v>
      </c>
      <c r="AI1190" s="2" t="s">
        <v>166</v>
      </c>
      <c r="AJ1190" s="2">
        <v>174.48</v>
      </c>
      <c r="AK1190" s="3">
        <v>2003</v>
      </c>
      <c r="AL1190" s="8" t="s">
        <v>4081</v>
      </c>
      <c r="AM1190" s="59">
        <f t="shared" si="208"/>
        <v>2003</v>
      </c>
      <c r="AN1190" s="14" t="s">
        <v>3028</v>
      </c>
      <c r="AO1190" s="14" t="s">
        <v>3028</v>
      </c>
      <c r="AP1190" s="14" t="s">
        <v>3028</v>
      </c>
      <c r="AQ1190" s="2">
        <v>2020</v>
      </c>
      <c r="AR1190" s="72">
        <f t="shared" si="204"/>
        <v>20</v>
      </c>
      <c r="AS1190" s="69">
        <v>20210331</v>
      </c>
      <c r="AT1190" s="2" t="s">
        <v>185</v>
      </c>
      <c r="AU1190" s="72">
        <v>2442720</v>
      </c>
      <c r="AV1190" s="72">
        <v>0</v>
      </c>
      <c r="AW1190" s="71">
        <f t="shared" si="207"/>
        <v>2442720</v>
      </c>
      <c r="AX1190" s="71">
        <f t="shared" si="198"/>
        <v>0</v>
      </c>
      <c r="AY1190" s="71">
        <f t="shared" si="199"/>
        <v>0</v>
      </c>
      <c r="AZ1190" s="71">
        <f t="shared" si="200"/>
        <v>2442720</v>
      </c>
      <c r="BA1190" s="71">
        <f t="shared" si="201"/>
        <v>0</v>
      </c>
      <c r="BB1190" s="71">
        <f t="shared" si="202"/>
        <v>0</v>
      </c>
      <c r="BC1190" s="71">
        <f t="shared" si="203"/>
        <v>0</v>
      </c>
      <c r="BD1190" s="71">
        <f t="shared" si="205"/>
        <v>0</v>
      </c>
      <c r="BE1190" s="71">
        <f t="shared" si="206"/>
        <v>2442720</v>
      </c>
      <c r="BF1190" s="72"/>
      <c r="BG1190" s="3" t="s">
        <v>175</v>
      </c>
      <c r="BH1190" s="2" t="s">
        <v>3808</v>
      </c>
      <c r="BI1190" s="6" t="s">
        <v>3028</v>
      </c>
      <c r="BJ1190" s="6">
        <v>0</v>
      </c>
      <c r="BK1190" s="6">
        <v>0</v>
      </c>
      <c r="BL1190" s="7" t="s">
        <v>3028</v>
      </c>
    </row>
    <row r="1191" spans="2:64" x14ac:dyDescent="0.4">
      <c r="B1191" s="2" t="s">
        <v>1596</v>
      </c>
      <c r="C1191" s="3" t="s">
        <v>180</v>
      </c>
      <c r="D1191" s="2" t="s">
        <v>1503</v>
      </c>
      <c r="E1191" s="3" t="s">
        <v>3028</v>
      </c>
      <c r="F1191" s="2" t="s">
        <v>3028</v>
      </c>
      <c r="G1191" s="2" t="s">
        <v>3171</v>
      </c>
      <c r="H1191" s="3" t="s">
        <v>3028</v>
      </c>
      <c r="I1191" s="2" t="s">
        <v>3028</v>
      </c>
      <c r="J1191" s="2" t="s">
        <v>3028</v>
      </c>
      <c r="K1191" s="3" t="s">
        <v>80</v>
      </c>
      <c r="L1191" s="2" t="s">
        <v>79</v>
      </c>
      <c r="M1191" s="2" t="s">
        <v>4657</v>
      </c>
      <c r="O1191" s="3" t="s">
        <v>59</v>
      </c>
      <c r="P1191" s="2" t="s">
        <v>89</v>
      </c>
      <c r="Q1191" s="3" t="s">
        <v>3797</v>
      </c>
      <c r="R1191" s="2" t="s">
        <v>3798</v>
      </c>
      <c r="S1191" s="2"/>
      <c r="T1191" s="2"/>
      <c r="U1191" s="2" t="s">
        <v>127</v>
      </c>
      <c r="V1191" s="2" t="s">
        <v>129</v>
      </c>
      <c r="W1191" s="2" t="s">
        <v>3028</v>
      </c>
      <c r="X1191" s="2" t="s">
        <v>3028</v>
      </c>
      <c r="Y1191" s="2" t="s">
        <v>133</v>
      </c>
      <c r="Z1191" s="2" t="s">
        <v>134</v>
      </c>
      <c r="AA1191" s="2" t="s">
        <v>3810</v>
      </c>
      <c r="AB1191" s="2"/>
      <c r="AC1191" s="2" t="s">
        <v>3028</v>
      </c>
      <c r="AD1191" s="2"/>
      <c r="AE1191" s="2" t="s">
        <v>3028</v>
      </c>
      <c r="AF1191" s="2">
        <v>0</v>
      </c>
      <c r="AG1191" s="2">
        <v>0</v>
      </c>
      <c r="AI1191" s="2" t="s">
        <v>166</v>
      </c>
      <c r="AJ1191" s="2">
        <v>83.58</v>
      </c>
      <c r="AK1191" s="3">
        <v>2003</v>
      </c>
      <c r="AL1191" s="8" t="s">
        <v>4081</v>
      </c>
      <c r="AM1191" s="59">
        <f t="shared" si="208"/>
        <v>2003</v>
      </c>
      <c r="AN1191" s="14" t="s">
        <v>3028</v>
      </c>
      <c r="AO1191" s="14" t="s">
        <v>3028</v>
      </c>
      <c r="AP1191" s="14" t="s">
        <v>3028</v>
      </c>
      <c r="AQ1191" s="2">
        <v>2020</v>
      </c>
      <c r="AR1191" s="72">
        <f t="shared" si="204"/>
        <v>20</v>
      </c>
      <c r="AS1191" s="69">
        <v>20210331</v>
      </c>
      <c r="AT1191" s="2" t="s">
        <v>185</v>
      </c>
      <c r="AU1191" s="72">
        <v>1170120</v>
      </c>
      <c r="AV1191" s="72">
        <v>0</v>
      </c>
      <c r="AW1191" s="71">
        <f t="shared" si="207"/>
        <v>1170120</v>
      </c>
      <c r="AX1191" s="71">
        <f t="shared" si="198"/>
        <v>0</v>
      </c>
      <c r="AY1191" s="71">
        <f t="shared" si="199"/>
        <v>0</v>
      </c>
      <c r="AZ1191" s="71">
        <f t="shared" si="200"/>
        <v>1170120</v>
      </c>
      <c r="BA1191" s="71">
        <f t="shared" si="201"/>
        <v>0</v>
      </c>
      <c r="BB1191" s="71">
        <f t="shared" si="202"/>
        <v>0</v>
      </c>
      <c r="BC1191" s="71">
        <f t="shared" si="203"/>
        <v>0</v>
      </c>
      <c r="BD1191" s="71">
        <f t="shared" si="205"/>
        <v>0</v>
      </c>
      <c r="BE1191" s="71">
        <f t="shared" si="206"/>
        <v>1170120</v>
      </c>
      <c r="BF1191" s="72"/>
      <c r="BG1191" s="3" t="s">
        <v>175</v>
      </c>
      <c r="BH1191" s="2" t="s">
        <v>3808</v>
      </c>
      <c r="BI1191" s="6" t="s">
        <v>3028</v>
      </c>
      <c r="BJ1191" s="6">
        <v>0</v>
      </c>
      <c r="BK1191" s="6">
        <v>0</v>
      </c>
      <c r="BL1191" s="7" t="s">
        <v>3028</v>
      </c>
    </row>
    <row r="1192" spans="2:64" x14ac:dyDescent="0.4">
      <c r="B1192" s="2" t="s">
        <v>1597</v>
      </c>
      <c r="C1192" s="3" t="s">
        <v>180</v>
      </c>
      <c r="D1192" s="2" t="s">
        <v>1503</v>
      </c>
      <c r="E1192" s="3" t="s">
        <v>3028</v>
      </c>
      <c r="F1192" s="2" t="s">
        <v>3028</v>
      </c>
      <c r="G1192" s="2" t="s">
        <v>3145</v>
      </c>
      <c r="H1192" s="3" t="s">
        <v>3028</v>
      </c>
      <c r="I1192" s="2" t="s">
        <v>3028</v>
      </c>
      <c r="J1192" s="2" t="s">
        <v>3028</v>
      </c>
      <c r="K1192" s="3" t="s">
        <v>80</v>
      </c>
      <c r="L1192" s="2" t="s">
        <v>79</v>
      </c>
      <c r="M1192" s="2" t="s">
        <v>4657</v>
      </c>
      <c r="O1192" s="3" t="s">
        <v>59</v>
      </c>
      <c r="P1192" s="2" t="s">
        <v>89</v>
      </c>
      <c r="Q1192" s="3" t="s">
        <v>3797</v>
      </c>
      <c r="R1192" s="2" t="s">
        <v>3798</v>
      </c>
      <c r="S1192" s="2"/>
      <c r="T1192" s="2"/>
      <c r="U1192" s="2" t="s">
        <v>127</v>
      </c>
      <c r="V1192" s="2" t="s">
        <v>129</v>
      </c>
      <c r="W1192" s="2" t="s">
        <v>3028</v>
      </c>
      <c r="X1192" s="2" t="s">
        <v>3028</v>
      </c>
      <c r="Y1192" s="2" t="s">
        <v>133</v>
      </c>
      <c r="Z1192" s="2" t="s">
        <v>134</v>
      </c>
      <c r="AA1192" s="2" t="s">
        <v>3810</v>
      </c>
      <c r="AB1192" s="2"/>
      <c r="AC1192" s="2" t="s">
        <v>3028</v>
      </c>
      <c r="AD1192" s="2"/>
      <c r="AE1192" s="2" t="s">
        <v>3028</v>
      </c>
      <c r="AF1192" s="2">
        <v>0</v>
      </c>
      <c r="AG1192" s="2">
        <v>0</v>
      </c>
      <c r="AI1192" s="2" t="s">
        <v>166</v>
      </c>
      <c r="AJ1192" s="2">
        <v>123.61</v>
      </c>
      <c r="AK1192" s="3">
        <v>2003</v>
      </c>
      <c r="AL1192" s="8" t="s">
        <v>4052</v>
      </c>
      <c r="AM1192" s="59">
        <f t="shared" si="208"/>
        <v>2003</v>
      </c>
      <c r="AN1192" s="14" t="s">
        <v>3028</v>
      </c>
      <c r="AO1192" s="14" t="s">
        <v>3028</v>
      </c>
      <c r="AP1192" s="14" t="s">
        <v>3028</v>
      </c>
      <c r="AQ1192" s="2">
        <v>2020</v>
      </c>
      <c r="AR1192" s="72">
        <f t="shared" si="204"/>
        <v>20</v>
      </c>
      <c r="AS1192" s="69">
        <v>20210331</v>
      </c>
      <c r="AT1192" s="2" t="s">
        <v>185</v>
      </c>
      <c r="AU1192" s="72">
        <v>1545125</v>
      </c>
      <c r="AV1192" s="72">
        <v>0</v>
      </c>
      <c r="AW1192" s="71">
        <f t="shared" si="207"/>
        <v>1545125</v>
      </c>
      <c r="AX1192" s="71">
        <f t="shared" si="198"/>
        <v>0</v>
      </c>
      <c r="AY1192" s="71">
        <f t="shared" si="199"/>
        <v>0</v>
      </c>
      <c r="AZ1192" s="71">
        <f t="shared" si="200"/>
        <v>1545125</v>
      </c>
      <c r="BA1192" s="71">
        <f t="shared" si="201"/>
        <v>0</v>
      </c>
      <c r="BB1192" s="71">
        <f t="shared" si="202"/>
        <v>0</v>
      </c>
      <c r="BC1192" s="71">
        <f t="shared" si="203"/>
        <v>0</v>
      </c>
      <c r="BD1192" s="71">
        <f t="shared" si="205"/>
        <v>0</v>
      </c>
      <c r="BE1192" s="71">
        <f t="shared" si="206"/>
        <v>1545125</v>
      </c>
      <c r="BF1192" s="72"/>
      <c r="BG1192" s="3" t="s">
        <v>175</v>
      </c>
      <c r="BH1192" s="2" t="s">
        <v>3808</v>
      </c>
      <c r="BI1192" s="6" t="s">
        <v>3028</v>
      </c>
      <c r="BJ1192" s="6">
        <v>0</v>
      </c>
      <c r="BK1192" s="6">
        <v>0</v>
      </c>
      <c r="BL1192" s="7" t="s">
        <v>3028</v>
      </c>
    </row>
    <row r="1193" spans="2:64" x14ac:dyDescent="0.4">
      <c r="B1193" s="2" t="s">
        <v>1598</v>
      </c>
      <c r="C1193" s="3" t="s">
        <v>180</v>
      </c>
      <c r="D1193" s="2" t="s">
        <v>1503</v>
      </c>
      <c r="E1193" s="3" t="s">
        <v>3028</v>
      </c>
      <c r="F1193" s="2" t="s">
        <v>3028</v>
      </c>
      <c r="G1193" s="2" t="s">
        <v>3340</v>
      </c>
      <c r="H1193" s="3" t="s">
        <v>3028</v>
      </c>
      <c r="I1193" s="2" t="s">
        <v>3028</v>
      </c>
      <c r="J1193" s="2" t="s">
        <v>3028</v>
      </c>
      <c r="K1193" s="3" t="s">
        <v>80</v>
      </c>
      <c r="L1193" s="2" t="s">
        <v>79</v>
      </c>
      <c r="M1193" s="2" t="s">
        <v>4657</v>
      </c>
      <c r="O1193" s="3" t="s">
        <v>59</v>
      </c>
      <c r="P1193" s="2" t="s">
        <v>89</v>
      </c>
      <c r="Q1193" s="3" t="s">
        <v>3797</v>
      </c>
      <c r="R1193" s="2" t="s">
        <v>3798</v>
      </c>
      <c r="S1193" s="2"/>
      <c r="T1193" s="2"/>
      <c r="U1193" s="2" t="s">
        <v>127</v>
      </c>
      <c r="V1193" s="2" t="s">
        <v>129</v>
      </c>
      <c r="W1193" s="2" t="s">
        <v>3028</v>
      </c>
      <c r="X1193" s="2" t="s">
        <v>3028</v>
      </c>
      <c r="Y1193" s="2" t="s">
        <v>133</v>
      </c>
      <c r="Z1193" s="2" t="s">
        <v>134</v>
      </c>
      <c r="AA1193" s="2" t="s">
        <v>3810</v>
      </c>
      <c r="AB1193" s="2"/>
      <c r="AC1193" s="2" t="s">
        <v>3028</v>
      </c>
      <c r="AD1193" s="2"/>
      <c r="AE1193" s="2" t="s">
        <v>3028</v>
      </c>
      <c r="AF1193" s="2">
        <v>0</v>
      </c>
      <c r="AG1193" s="2">
        <v>0</v>
      </c>
      <c r="AI1193" s="2" t="s">
        <v>166</v>
      </c>
      <c r="AJ1193" s="2">
        <v>121.66</v>
      </c>
      <c r="AK1193" s="3">
        <v>2003</v>
      </c>
      <c r="AL1193" s="8" t="s">
        <v>4082</v>
      </c>
      <c r="AM1193" s="59">
        <f t="shared" si="208"/>
        <v>2003</v>
      </c>
      <c r="AN1193" s="14" t="s">
        <v>3028</v>
      </c>
      <c r="AO1193" s="14" t="s">
        <v>3028</v>
      </c>
      <c r="AP1193" s="14" t="s">
        <v>3028</v>
      </c>
      <c r="AQ1193" s="2">
        <v>2020</v>
      </c>
      <c r="AR1193" s="72">
        <f t="shared" si="204"/>
        <v>20</v>
      </c>
      <c r="AS1193" s="69">
        <v>20210331</v>
      </c>
      <c r="AT1193" s="2" t="s">
        <v>185</v>
      </c>
      <c r="AU1193" s="72">
        <v>4258100</v>
      </c>
      <c r="AV1193" s="72">
        <v>0</v>
      </c>
      <c r="AW1193" s="71">
        <f t="shared" si="207"/>
        <v>4258100</v>
      </c>
      <c r="AX1193" s="71">
        <f t="shared" si="198"/>
        <v>0</v>
      </c>
      <c r="AY1193" s="71">
        <f t="shared" si="199"/>
        <v>0</v>
      </c>
      <c r="AZ1193" s="71">
        <f t="shared" si="200"/>
        <v>4258100</v>
      </c>
      <c r="BA1193" s="71">
        <f t="shared" si="201"/>
        <v>0</v>
      </c>
      <c r="BB1193" s="71">
        <f t="shared" si="202"/>
        <v>0</v>
      </c>
      <c r="BC1193" s="71">
        <f t="shared" si="203"/>
        <v>0</v>
      </c>
      <c r="BD1193" s="71">
        <f t="shared" si="205"/>
        <v>0</v>
      </c>
      <c r="BE1193" s="71">
        <f t="shared" si="206"/>
        <v>4258100</v>
      </c>
      <c r="BF1193" s="72"/>
      <c r="BG1193" s="3" t="s">
        <v>175</v>
      </c>
      <c r="BH1193" s="2" t="s">
        <v>3808</v>
      </c>
      <c r="BI1193" s="6" t="s">
        <v>3028</v>
      </c>
      <c r="BJ1193" s="6">
        <v>0</v>
      </c>
      <c r="BK1193" s="6">
        <v>0</v>
      </c>
      <c r="BL1193" s="7" t="s">
        <v>3028</v>
      </c>
    </row>
    <row r="1194" spans="2:64" x14ac:dyDescent="0.4">
      <c r="B1194" s="2" t="s">
        <v>1599</v>
      </c>
      <c r="C1194" s="3" t="s">
        <v>180</v>
      </c>
      <c r="D1194" s="2" t="s">
        <v>1503</v>
      </c>
      <c r="E1194" s="3" t="s">
        <v>3028</v>
      </c>
      <c r="F1194" s="2" t="s">
        <v>3028</v>
      </c>
      <c r="G1194" s="2" t="s">
        <v>3341</v>
      </c>
      <c r="H1194" s="3" t="s">
        <v>3028</v>
      </c>
      <c r="I1194" s="2" t="s">
        <v>3028</v>
      </c>
      <c r="J1194" s="2" t="s">
        <v>3028</v>
      </c>
      <c r="K1194" s="3" t="s">
        <v>80</v>
      </c>
      <c r="L1194" s="2" t="s">
        <v>79</v>
      </c>
      <c r="M1194" s="2" t="s">
        <v>4657</v>
      </c>
      <c r="O1194" s="3" t="s">
        <v>59</v>
      </c>
      <c r="P1194" s="2" t="s">
        <v>89</v>
      </c>
      <c r="Q1194" s="3" t="s">
        <v>3797</v>
      </c>
      <c r="R1194" s="2" t="s">
        <v>3798</v>
      </c>
      <c r="S1194" s="2"/>
      <c r="T1194" s="2"/>
      <c r="U1194" s="2" t="s">
        <v>127</v>
      </c>
      <c r="V1194" s="2" t="s">
        <v>129</v>
      </c>
      <c r="W1194" s="2" t="s">
        <v>3028</v>
      </c>
      <c r="X1194" s="2" t="s">
        <v>3028</v>
      </c>
      <c r="Y1194" s="2" t="s">
        <v>133</v>
      </c>
      <c r="Z1194" s="2" t="s">
        <v>134</v>
      </c>
      <c r="AA1194" s="2" t="s">
        <v>3810</v>
      </c>
      <c r="AB1194" s="2"/>
      <c r="AC1194" s="2" t="s">
        <v>3028</v>
      </c>
      <c r="AD1194" s="2"/>
      <c r="AE1194" s="2" t="s">
        <v>3028</v>
      </c>
      <c r="AF1194" s="2">
        <v>0</v>
      </c>
      <c r="AG1194" s="2">
        <v>0</v>
      </c>
      <c r="AI1194" s="2" t="s">
        <v>166</v>
      </c>
      <c r="AJ1194" s="2">
        <v>90.26</v>
      </c>
      <c r="AK1194" s="3">
        <v>2003</v>
      </c>
      <c r="AL1194" s="8" t="s">
        <v>4082</v>
      </c>
      <c r="AM1194" s="59">
        <f t="shared" si="208"/>
        <v>2003</v>
      </c>
      <c r="AN1194" s="14" t="s">
        <v>3028</v>
      </c>
      <c r="AO1194" s="14" t="s">
        <v>3028</v>
      </c>
      <c r="AP1194" s="14" t="s">
        <v>3028</v>
      </c>
      <c r="AQ1194" s="2">
        <v>2020</v>
      </c>
      <c r="AR1194" s="72">
        <f t="shared" si="204"/>
        <v>20</v>
      </c>
      <c r="AS1194" s="69">
        <v>20210331</v>
      </c>
      <c r="AT1194" s="2" t="s">
        <v>185</v>
      </c>
      <c r="AU1194" s="72">
        <v>3159100</v>
      </c>
      <c r="AV1194" s="72">
        <v>0</v>
      </c>
      <c r="AW1194" s="71">
        <f t="shared" si="207"/>
        <v>3159100</v>
      </c>
      <c r="AX1194" s="71">
        <f t="shared" si="198"/>
        <v>0</v>
      </c>
      <c r="AY1194" s="71">
        <f t="shared" si="199"/>
        <v>0</v>
      </c>
      <c r="AZ1194" s="71">
        <f t="shared" si="200"/>
        <v>3159100</v>
      </c>
      <c r="BA1194" s="71">
        <f t="shared" si="201"/>
        <v>0</v>
      </c>
      <c r="BB1194" s="71">
        <f t="shared" si="202"/>
        <v>0</v>
      </c>
      <c r="BC1194" s="71">
        <f t="shared" si="203"/>
        <v>0</v>
      </c>
      <c r="BD1194" s="71">
        <f t="shared" si="205"/>
        <v>0</v>
      </c>
      <c r="BE1194" s="71">
        <f t="shared" si="206"/>
        <v>3159100</v>
      </c>
      <c r="BF1194" s="72"/>
      <c r="BG1194" s="3" t="s">
        <v>175</v>
      </c>
      <c r="BH1194" s="2" t="s">
        <v>3808</v>
      </c>
      <c r="BI1194" s="6" t="s">
        <v>3028</v>
      </c>
      <c r="BJ1194" s="6">
        <v>0</v>
      </c>
      <c r="BK1194" s="6">
        <v>0</v>
      </c>
      <c r="BL1194" s="7" t="s">
        <v>3028</v>
      </c>
    </row>
    <row r="1195" spans="2:64" x14ac:dyDescent="0.4">
      <c r="B1195" s="2" t="s">
        <v>1552</v>
      </c>
      <c r="C1195" s="3" t="s">
        <v>180</v>
      </c>
      <c r="D1195" s="2" t="s">
        <v>1503</v>
      </c>
      <c r="E1195" s="3" t="s">
        <v>3028</v>
      </c>
      <c r="F1195" s="2" t="s">
        <v>3028</v>
      </c>
      <c r="G1195" s="2" t="s">
        <v>3135</v>
      </c>
      <c r="H1195" s="3" t="s">
        <v>3028</v>
      </c>
      <c r="I1195" s="2" t="s">
        <v>3028</v>
      </c>
      <c r="J1195" s="2" t="s">
        <v>3028</v>
      </c>
      <c r="K1195" s="3" t="s">
        <v>80</v>
      </c>
      <c r="L1195" s="2" t="s">
        <v>79</v>
      </c>
      <c r="M1195" s="2" t="s">
        <v>4657</v>
      </c>
      <c r="O1195" s="3" t="s">
        <v>59</v>
      </c>
      <c r="P1195" s="2" t="s">
        <v>89</v>
      </c>
      <c r="Q1195" s="3" t="s">
        <v>3797</v>
      </c>
      <c r="R1195" s="2" t="s">
        <v>3798</v>
      </c>
      <c r="S1195" s="2"/>
      <c r="T1195" s="2"/>
      <c r="U1195" s="2" t="s">
        <v>127</v>
      </c>
      <c r="V1195" s="2" t="s">
        <v>129</v>
      </c>
      <c r="W1195" s="2" t="s">
        <v>3028</v>
      </c>
      <c r="X1195" s="2" t="s">
        <v>3028</v>
      </c>
      <c r="Y1195" s="2" t="s">
        <v>133</v>
      </c>
      <c r="Z1195" s="2" t="s">
        <v>134</v>
      </c>
      <c r="AA1195" s="2" t="s">
        <v>3810</v>
      </c>
      <c r="AB1195" s="2"/>
      <c r="AC1195" s="2" t="s">
        <v>3028</v>
      </c>
      <c r="AD1195" s="2"/>
      <c r="AE1195" s="2" t="s">
        <v>3028</v>
      </c>
      <c r="AF1195" s="2">
        <v>0</v>
      </c>
      <c r="AG1195" s="2">
        <v>0</v>
      </c>
      <c r="AI1195" s="2" t="s">
        <v>166</v>
      </c>
      <c r="AJ1195" s="2">
        <v>43.12</v>
      </c>
      <c r="AK1195" s="3">
        <v>2004</v>
      </c>
      <c r="AL1195" s="8" t="s">
        <v>4083</v>
      </c>
      <c r="AM1195" s="59">
        <f t="shared" si="208"/>
        <v>2004</v>
      </c>
      <c r="AN1195" s="14" t="s">
        <v>3028</v>
      </c>
      <c r="AO1195" s="14" t="s">
        <v>3028</v>
      </c>
      <c r="AP1195" s="14" t="s">
        <v>3028</v>
      </c>
      <c r="AQ1195" s="2">
        <v>2020</v>
      </c>
      <c r="AR1195" s="72">
        <f t="shared" si="204"/>
        <v>19</v>
      </c>
      <c r="AS1195" s="69">
        <v>20210331</v>
      </c>
      <c r="AT1195" s="2" t="s">
        <v>185</v>
      </c>
      <c r="AU1195" s="72">
        <v>452760</v>
      </c>
      <c r="AV1195" s="72">
        <v>0</v>
      </c>
      <c r="AW1195" s="71">
        <f t="shared" si="207"/>
        <v>452760</v>
      </c>
      <c r="AX1195" s="71">
        <f t="shared" si="198"/>
        <v>0</v>
      </c>
      <c r="AY1195" s="71">
        <f t="shared" si="199"/>
        <v>0</v>
      </c>
      <c r="AZ1195" s="71">
        <f t="shared" si="200"/>
        <v>452760</v>
      </c>
      <c r="BA1195" s="71">
        <f t="shared" si="201"/>
        <v>0</v>
      </c>
      <c r="BB1195" s="71">
        <f t="shared" si="202"/>
        <v>0</v>
      </c>
      <c r="BC1195" s="71">
        <f t="shared" si="203"/>
        <v>0</v>
      </c>
      <c r="BD1195" s="71">
        <f t="shared" si="205"/>
        <v>0</v>
      </c>
      <c r="BE1195" s="71">
        <f t="shared" si="206"/>
        <v>452760</v>
      </c>
      <c r="BF1195" s="72"/>
      <c r="BG1195" s="3" t="s">
        <v>175</v>
      </c>
      <c r="BH1195" s="2" t="s">
        <v>3808</v>
      </c>
      <c r="BI1195" s="6" t="s">
        <v>3028</v>
      </c>
      <c r="BJ1195" s="6">
        <v>0</v>
      </c>
      <c r="BK1195" s="6">
        <v>0</v>
      </c>
      <c r="BL1195" s="7" t="s">
        <v>3028</v>
      </c>
    </row>
    <row r="1196" spans="2:64" x14ac:dyDescent="0.4">
      <c r="B1196" s="2" t="s">
        <v>1502</v>
      </c>
      <c r="C1196" s="3" t="s">
        <v>180</v>
      </c>
      <c r="D1196" s="2" t="s">
        <v>1503</v>
      </c>
      <c r="E1196" s="3" t="s">
        <v>3028</v>
      </c>
      <c r="F1196" s="2" t="s">
        <v>3028</v>
      </c>
      <c r="G1196" s="2" t="s">
        <v>3138</v>
      </c>
      <c r="H1196" s="3" t="s">
        <v>3028</v>
      </c>
      <c r="I1196" s="2" t="s">
        <v>3028</v>
      </c>
      <c r="J1196" s="2" t="s">
        <v>3028</v>
      </c>
      <c r="K1196" s="3" t="s">
        <v>80</v>
      </c>
      <c r="L1196" s="2" t="s">
        <v>79</v>
      </c>
      <c r="M1196" s="2" t="s">
        <v>4657</v>
      </c>
      <c r="O1196" s="3" t="s">
        <v>59</v>
      </c>
      <c r="P1196" s="2" t="s">
        <v>89</v>
      </c>
      <c r="Q1196" s="3" t="s">
        <v>3797</v>
      </c>
      <c r="R1196" s="2" t="s">
        <v>3798</v>
      </c>
      <c r="S1196" s="2"/>
      <c r="T1196" s="2"/>
      <c r="U1196" s="2" t="s">
        <v>127</v>
      </c>
      <c r="V1196" s="2" t="s">
        <v>129</v>
      </c>
      <c r="W1196" s="2" t="s">
        <v>3028</v>
      </c>
      <c r="X1196" s="2" t="s">
        <v>3028</v>
      </c>
      <c r="Y1196" s="2" t="s">
        <v>133</v>
      </c>
      <c r="Z1196" s="2" t="s">
        <v>134</v>
      </c>
      <c r="AA1196" s="2" t="s">
        <v>3810</v>
      </c>
      <c r="AB1196" s="2"/>
      <c r="AC1196" s="2" t="s">
        <v>3028</v>
      </c>
      <c r="AD1196" s="2"/>
      <c r="AE1196" s="2" t="s">
        <v>3028</v>
      </c>
      <c r="AF1196" s="2">
        <v>0</v>
      </c>
      <c r="AG1196" s="2">
        <v>0</v>
      </c>
      <c r="AI1196" s="2" t="s">
        <v>166</v>
      </c>
      <c r="AJ1196" s="2">
        <v>60.15</v>
      </c>
      <c r="AK1196" s="3">
        <v>2006</v>
      </c>
      <c r="AL1196" s="8" t="s">
        <v>4084</v>
      </c>
      <c r="AM1196" s="59">
        <f t="shared" si="208"/>
        <v>2006</v>
      </c>
      <c r="AN1196" s="14" t="s">
        <v>3028</v>
      </c>
      <c r="AO1196" s="14" t="s">
        <v>3028</v>
      </c>
      <c r="AP1196" s="14" t="s">
        <v>3028</v>
      </c>
      <c r="AQ1196" s="2">
        <v>2020</v>
      </c>
      <c r="AR1196" s="72">
        <f t="shared" si="204"/>
        <v>17</v>
      </c>
      <c r="AS1196" s="69">
        <v>20210331</v>
      </c>
      <c r="AT1196" s="2" t="s">
        <v>185</v>
      </c>
      <c r="AU1196" s="72">
        <v>631470</v>
      </c>
      <c r="AV1196" s="72">
        <v>0</v>
      </c>
      <c r="AW1196" s="71">
        <f t="shared" si="207"/>
        <v>631470</v>
      </c>
      <c r="AX1196" s="71">
        <f t="shared" si="198"/>
        <v>0</v>
      </c>
      <c r="AY1196" s="71">
        <f t="shared" si="199"/>
        <v>0</v>
      </c>
      <c r="AZ1196" s="71">
        <f t="shared" si="200"/>
        <v>631470</v>
      </c>
      <c r="BA1196" s="71">
        <f t="shared" si="201"/>
        <v>0</v>
      </c>
      <c r="BB1196" s="71">
        <f t="shared" si="202"/>
        <v>0</v>
      </c>
      <c r="BC1196" s="71">
        <f t="shared" si="203"/>
        <v>0</v>
      </c>
      <c r="BD1196" s="71">
        <f t="shared" si="205"/>
        <v>0</v>
      </c>
      <c r="BE1196" s="71">
        <f t="shared" si="206"/>
        <v>631470</v>
      </c>
      <c r="BF1196" s="72"/>
      <c r="BG1196" s="3" t="s">
        <v>175</v>
      </c>
      <c r="BH1196" s="2" t="s">
        <v>3808</v>
      </c>
      <c r="BI1196" s="6" t="s">
        <v>3028</v>
      </c>
      <c r="BJ1196" s="6">
        <v>0</v>
      </c>
      <c r="BK1196" s="6">
        <v>0</v>
      </c>
      <c r="BL1196" s="7" t="s">
        <v>3028</v>
      </c>
    </row>
    <row r="1197" spans="2:64" x14ac:dyDescent="0.4">
      <c r="B1197" s="2" t="s">
        <v>1529</v>
      </c>
      <c r="C1197" s="3" t="s">
        <v>180</v>
      </c>
      <c r="D1197" s="2" t="s">
        <v>1503</v>
      </c>
      <c r="E1197" s="3" t="s">
        <v>3028</v>
      </c>
      <c r="F1197" s="2" t="s">
        <v>3028</v>
      </c>
      <c r="G1197" s="2" t="s">
        <v>3137</v>
      </c>
      <c r="H1197" s="3" t="s">
        <v>3028</v>
      </c>
      <c r="I1197" s="2" t="s">
        <v>3028</v>
      </c>
      <c r="J1197" s="2" t="s">
        <v>3028</v>
      </c>
      <c r="K1197" s="3" t="s">
        <v>80</v>
      </c>
      <c r="L1197" s="2" t="s">
        <v>79</v>
      </c>
      <c r="M1197" s="2" t="s">
        <v>4657</v>
      </c>
      <c r="O1197" s="3" t="s">
        <v>59</v>
      </c>
      <c r="P1197" s="2" t="s">
        <v>89</v>
      </c>
      <c r="Q1197" s="3" t="s">
        <v>3797</v>
      </c>
      <c r="R1197" s="2" t="s">
        <v>3798</v>
      </c>
      <c r="S1197" s="2"/>
      <c r="T1197" s="2"/>
      <c r="U1197" s="2" t="s">
        <v>127</v>
      </c>
      <c r="V1197" s="2" t="s">
        <v>129</v>
      </c>
      <c r="W1197" s="2" t="s">
        <v>3028</v>
      </c>
      <c r="X1197" s="2" t="s">
        <v>3028</v>
      </c>
      <c r="Y1197" s="2" t="s">
        <v>133</v>
      </c>
      <c r="Z1197" s="2" t="s">
        <v>134</v>
      </c>
      <c r="AA1197" s="2" t="s">
        <v>3810</v>
      </c>
      <c r="AB1197" s="2"/>
      <c r="AC1197" s="2" t="s">
        <v>3028</v>
      </c>
      <c r="AD1197" s="2"/>
      <c r="AE1197" s="2" t="s">
        <v>3028</v>
      </c>
      <c r="AF1197" s="2">
        <v>0</v>
      </c>
      <c r="AG1197" s="2">
        <v>0</v>
      </c>
      <c r="AI1197" s="2" t="s">
        <v>166</v>
      </c>
      <c r="AJ1197" s="2">
        <v>58.81</v>
      </c>
      <c r="AK1197" s="3">
        <v>2005</v>
      </c>
      <c r="AL1197" s="8" t="s">
        <v>4085</v>
      </c>
      <c r="AM1197" s="59">
        <f t="shared" si="208"/>
        <v>2005</v>
      </c>
      <c r="AN1197" s="14" t="s">
        <v>3028</v>
      </c>
      <c r="AO1197" s="14" t="s">
        <v>3028</v>
      </c>
      <c r="AP1197" s="14" t="s">
        <v>3028</v>
      </c>
      <c r="AQ1197" s="2">
        <v>2020</v>
      </c>
      <c r="AR1197" s="72">
        <f t="shared" si="204"/>
        <v>18</v>
      </c>
      <c r="AS1197" s="69">
        <v>20210331</v>
      </c>
      <c r="AT1197" s="2" t="s">
        <v>185</v>
      </c>
      <c r="AU1197" s="72">
        <v>617505</v>
      </c>
      <c r="AV1197" s="72">
        <v>0</v>
      </c>
      <c r="AW1197" s="71">
        <f t="shared" si="207"/>
        <v>617505</v>
      </c>
      <c r="AX1197" s="71">
        <f t="shared" si="198"/>
        <v>0</v>
      </c>
      <c r="AY1197" s="71">
        <f t="shared" si="199"/>
        <v>0</v>
      </c>
      <c r="AZ1197" s="71">
        <f t="shared" si="200"/>
        <v>617505</v>
      </c>
      <c r="BA1197" s="71">
        <f t="shared" si="201"/>
        <v>0</v>
      </c>
      <c r="BB1197" s="71">
        <f t="shared" si="202"/>
        <v>0</v>
      </c>
      <c r="BC1197" s="71">
        <f t="shared" si="203"/>
        <v>0</v>
      </c>
      <c r="BD1197" s="71">
        <f t="shared" si="205"/>
        <v>0</v>
      </c>
      <c r="BE1197" s="71">
        <f t="shared" si="206"/>
        <v>617505</v>
      </c>
      <c r="BF1197" s="72"/>
      <c r="BG1197" s="3" t="s">
        <v>175</v>
      </c>
      <c r="BH1197" s="2" t="s">
        <v>3808</v>
      </c>
      <c r="BI1197" s="6" t="s">
        <v>3028</v>
      </c>
      <c r="BJ1197" s="6">
        <v>0</v>
      </c>
      <c r="BK1197" s="6">
        <v>0</v>
      </c>
      <c r="BL1197" s="7" t="s">
        <v>3028</v>
      </c>
    </row>
    <row r="1198" spans="2:64" x14ac:dyDescent="0.4">
      <c r="B1198" s="2" t="s">
        <v>1553</v>
      </c>
      <c r="C1198" s="3" t="s">
        <v>180</v>
      </c>
      <c r="D1198" s="2" t="s">
        <v>1503</v>
      </c>
      <c r="E1198" s="3" t="s">
        <v>3028</v>
      </c>
      <c r="F1198" s="2" t="s">
        <v>3028</v>
      </c>
      <c r="G1198" s="2" t="s">
        <v>3162</v>
      </c>
      <c r="H1198" s="3" t="s">
        <v>3028</v>
      </c>
      <c r="I1198" s="2" t="s">
        <v>3028</v>
      </c>
      <c r="J1198" s="2" t="s">
        <v>3028</v>
      </c>
      <c r="K1198" s="3" t="s">
        <v>80</v>
      </c>
      <c r="L1198" s="2" t="s">
        <v>79</v>
      </c>
      <c r="M1198" s="2" t="s">
        <v>4657</v>
      </c>
      <c r="O1198" s="3" t="s">
        <v>59</v>
      </c>
      <c r="P1198" s="2" t="s">
        <v>89</v>
      </c>
      <c r="Q1198" s="3" t="s">
        <v>3797</v>
      </c>
      <c r="R1198" s="2" t="s">
        <v>3798</v>
      </c>
      <c r="S1198" s="2"/>
      <c r="T1198" s="2"/>
      <c r="U1198" s="2" t="s">
        <v>127</v>
      </c>
      <c r="V1198" s="2" t="s">
        <v>129</v>
      </c>
      <c r="W1198" s="2" t="s">
        <v>3028</v>
      </c>
      <c r="X1198" s="2" t="s">
        <v>3028</v>
      </c>
      <c r="Y1198" s="2" t="s">
        <v>133</v>
      </c>
      <c r="Z1198" s="2" t="s">
        <v>134</v>
      </c>
      <c r="AA1198" s="2" t="s">
        <v>3810</v>
      </c>
      <c r="AB1198" s="2"/>
      <c r="AC1198" s="2" t="s">
        <v>3028</v>
      </c>
      <c r="AD1198" s="2"/>
      <c r="AE1198" s="2" t="s">
        <v>3028</v>
      </c>
      <c r="AF1198" s="2">
        <v>0</v>
      </c>
      <c r="AG1198" s="2">
        <v>0</v>
      </c>
      <c r="AI1198" s="2" t="s">
        <v>166</v>
      </c>
      <c r="AJ1198" s="2">
        <v>270.51</v>
      </c>
      <c r="AK1198" s="3">
        <v>2004</v>
      </c>
      <c r="AL1198" s="8" t="s">
        <v>4086</v>
      </c>
      <c r="AM1198" s="59">
        <f t="shared" si="208"/>
        <v>2004</v>
      </c>
      <c r="AN1198" s="14" t="s">
        <v>3028</v>
      </c>
      <c r="AO1198" s="14" t="s">
        <v>3028</v>
      </c>
      <c r="AP1198" s="14" t="s">
        <v>3028</v>
      </c>
      <c r="AQ1198" s="2">
        <v>2020</v>
      </c>
      <c r="AR1198" s="72">
        <f t="shared" si="204"/>
        <v>19</v>
      </c>
      <c r="AS1198" s="69">
        <v>20210331</v>
      </c>
      <c r="AT1198" s="2" t="s">
        <v>185</v>
      </c>
      <c r="AU1198" s="72">
        <v>2840355</v>
      </c>
      <c r="AV1198" s="72">
        <v>0</v>
      </c>
      <c r="AW1198" s="71">
        <f t="shared" si="207"/>
        <v>2840355</v>
      </c>
      <c r="AX1198" s="71">
        <f t="shared" si="198"/>
        <v>0</v>
      </c>
      <c r="AY1198" s="71">
        <f t="shared" si="199"/>
        <v>0</v>
      </c>
      <c r="AZ1198" s="71">
        <f t="shared" si="200"/>
        <v>2840355</v>
      </c>
      <c r="BA1198" s="71">
        <f t="shared" si="201"/>
        <v>0</v>
      </c>
      <c r="BB1198" s="71">
        <f t="shared" si="202"/>
        <v>0</v>
      </c>
      <c r="BC1198" s="71">
        <f t="shared" si="203"/>
        <v>0</v>
      </c>
      <c r="BD1198" s="71">
        <f t="shared" si="205"/>
        <v>0</v>
      </c>
      <c r="BE1198" s="71">
        <f t="shared" si="206"/>
        <v>2840355</v>
      </c>
      <c r="BF1198" s="72"/>
      <c r="BG1198" s="3" t="s">
        <v>175</v>
      </c>
      <c r="BH1198" s="2" t="s">
        <v>3808</v>
      </c>
      <c r="BI1198" s="6" t="s">
        <v>3028</v>
      </c>
      <c r="BJ1198" s="6">
        <v>0</v>
      </c>
      <c r="BK1198" s="6">
        <v>0</v>
      </c>
      <c r="BL1198" s="7" t="s">
        <v>3028</v>
      </c>
    </row>
    <row r="1199" spans="2:64" x14ac:dyDescent="0.4">
      <c r="B1199" s="2" t="s">
        <v>1600</v>
      </c>
      <c r="C1199" s="3" t="s">
        <v>180</v>
      </c>
      <c r="D1199" s="2" t="s">
        <v>1503</v>
      </c>
      <c r="E1199" s="3" t="s">
        <v>3028</v>
      </c>
      <c r="F1199" s="2" t="s">
        <v>3028</v>
      </c>
      <c r="G1199" s="2" t="s">
        <v>3153</v>
      </c>
      <c r="H1199" s="3" t="s">
        <v>3028</v>
      </c>
      <c r="I1199" s="2" t="s">
        <v>3028</v>
      </c>
      <c r="J1199" s="2" t="s">
        <v>3028</v>
      </c>
      <c r="K1199" s="3" t="s">
        <v>80</v>
      </c>
      <c r="L1199" s="2" t="s">
        <v>79</v>
      </c>
      <c r="M1199" s="2" t="s">
        <v>4657</v>
      </c>
      <c r="O1199" s="3" t="s">
        <v>59</v>
      </c>
      <c r="P1199" s="2" t="s">
        <v>89</v>
      </c>
      <c r="Q1199" s="3" t="s">
        <v>3797</v>
      </c>
      <c r="R1199" s="2" t="s">
        <v>3798</v>
      </c>
      <c r="S1199" s="2"/>
      <c r="T1199" s="2"/>
      <c r="U1199" s="2" t="s">
        <v>127</v>
      </c>
      <c r="V1199" s="2" t="s">
        <v>129</v>
      </c>
      <c r="W1199" s="2" t="s">
        <v>3028</v>
      </c>
      <c r="X1199" s="2" t="s">
        <v>3028</v>
      </c>
      <c r="Y1199" s="2" t="s">
        <v>133</v>
      </c>
      <c r="Z1199" s="2" t="s">
        <v>134</v>
      </c>
      <c r="AA1199" s="2" t="s">
        <v>3810</v>
      </c>
      <c r="AB1199" s="2"/>
      <c r="AC1199" s="2" t="s">
        <v>3028</v>
      </c>
      <c r="AD1199" s="2"/>
      <c r="AE1199" s="2" t="s">
        <v>3028</v>
      </c>
      <c r="AF1199" s="2">
        <v>0</v>
      </c>
      <c r="AG1199" s="2">
        <v>0</v>
      </c>
      <c r="AI1199" s="2" t="s">
        <v>166</v>
      </c>
      <c r="AJ1199" s="2">
        <v>162.16999999999999</v>
      </c>
      <c r="AK1199" s="3">
        <v>2003</v>
      </c>
      <c r="AL1199" s="8" t="s">
        <v>4079</v>
      </c>
      <c r="AM1199" s="59">
        <f t="shared" si="208"/>
        <v>2003</v>
      </c>
      <c r="AN1199" s="14" t="s">
        <v>3028</v>
      </c>
      <c r="AO1199" s="14" t="s">
        <v>3028</v>
      </c>
      <c r="AP1199" s="14" t="s">
        <v>3028</v>
      </c>
      <c r="AQ1199" s="2">
        <v>2020</v>
      </c>
      <c r="AR1199" s="72">
        <f t="shared" si="204"/>
        <v>20</v>
      </c>
      <c r="AS1199" s="69">
        <v>20210331</v>
      </c>
      <c r="AT1199" s="2" t="s">
        <v>185</v>
      </c>
      <c r="AU1199" s="72">
        <v>1702785</v>
      </c>
      <c r="AV1199" s="72">
        <v>0</v>
      </c>
      <c r="AW1199" s="71">
        <f t="shared" si="207"/>
        <v>1702785</v>
      </c>
      <c r="AX1199" s="71">
        <f t="shared" si="198"/>
        <v>0</v>
      </c>
      <c r="AY1199" s="71">
        <f t="shared" si="199"/>
        <v>0</v>
      </c>
      <c r="AZ1199" s="71">
        <f t="shared" si="200"/>
        <v>1702785</v>
      </c>
      <c r="BA1199" s="71">
        <f t="shared" si="201"/>
        <v>0</v>
      </c>
      <c r="BB1199" s="71">
        <f t="shared" si="202"/>
        <v>0</v>
      </c>
      <c r="BC1199" s="71">
        <f t="shared" si="203"/>
        <v>0</v>
      </c>
      <c r="BD1199" s="71">
        <f t="shared" si="205"/>
        <v>0</v>
      </c>
      <c r="BE1199" s="71">
        <f t="shared" si="206"/>
        <v>1702785</v>
      </c>
      <c r="BF1199" s="72"/>
      <c r="BG1199" s="3" t="s">
        <v>175</v>
      </c>
      <c r="BH1199" s="2" t="s">
        <v>3808</v>
      </c>
      <c r="BI1199" s="6" t="s">
        <v>3028</v>
      </c>
      <c r="BJ1199" s="6">
        <v>0</v>
      </c>
      <c r="BK1199" s="6">
        <v>0</v>
      </c>
      <c r="BL1199" s="7" t="s">
        <v>3028</v>
      </c>
    </row>
    <row r="1200" spans="2:64" x14ac:dyDescent="0.4">
      <c r="B1200" s="2" t="s">
        <v>1554</v>
      </c>
      <c r="C1200" s="3" t="s">
        <v>180</v>
      </c>
      <c r="D1200" s="2" t="s">
        <v>1503</v>
      </c>
      <c r="E1200" s="3" t="s">
        <v>3028</v>
      </c>
      <c r="F1200" s="2" t="s">
        <v>3028</v>
      </c>
      <c r="G1200" s="2" t="s">
        <v>3144</v>
      </c>
      <c r="H1200" s="3" t="s">
        <v>3028</v>
      </c>
      <c r="I1200" s="2" t="s">
        <v>3028</v>
      </c>
      <c r="J1200" s="2" t="s">
        <v>3028</v>
      </c>
      <c r="K1200" s="3" t="s">
        <v>80</v>
      </c>
      <c r="L1200" s="2" t="s">
        <v>79</v>
      </c>
      <c r="M1200" s="2" t="s">
        <v>4657</v>
      </c>
      <c r="O1200" s="3" t="s">
        <v>59</v>
      </c>
      <c r="P1200" s="2" t="s">
        <v>89</v>
      </c>
      <c r="Q1200" s="3" t="s">
        <v>3797</v>
      </c>
      <c r="R1200" s="2" t="s">
        <v>3798</v>
      </c>
      <c r="S1200" s="2"/>
      <c r="T1200" s="2"/>
      <c r="U1200" s="2" t="s">
        <v>127</v>
      </c>
      <c r="V1200" s="2" t="s">
        <v>129</v>
      </c>
      <c r="W1200" s="2" t="s">
        <v>3028</v>
      </c>
      <c r="X1200" s="2" t="s">
        <v>3028</v>
      </c>
      <c r="Y1200" s="2" t="s">
        <v>133</v>
      </c>
      <c r="Z1200" s="2" t="s">
        <v>134</v>
      </c>
      <c r="AA1200" s="2" t="s">
        <v>3810</v>
      </c>
      <c r="AB1200" s="2"/>
      <c r="AC1200" s="2" t="s">
        <v>3028</v>
      </c>
      <c r="AD1200" s="2"/>
      <c r="AE1200" s="2" t="s">
        <v>3028</v>
      </c>
      <c r="AF1200" s="2">
        <v>0</v>
      </c>
      <c r="AG1200" s="2">
        <v>0</v>
      </c>
      <c r="AI1200" s="2" t="s">
        <v>166</v>
      </c>
      <c r="AJ1200" s="2">
        <v>120.25</v>
      </c>
      <c r="AK1200" s="3">
        <v>2004</v>
      </c>
      <c r="AL1200" s="8" t="s">
        <v>4087</v>
      </c>
      <c r="AM1200" s="59">
        <f t="shared" si="208"/>
        <v>2004</v>
      </c>
      <c r="AN1200" s="14" t="s">
        <v>3028</v>
      </c>
      <c r="AO1200" s="14" t="s">
        <v>3028</v>
      </c>
      <c r="AP1200" s="14" t="s">
        <v>3028</v>
      </c>
      <c r="AQ1200" s="2">
        <v>2020</v>
      </c>
      <c r="AR1200" s="72">
        <f t="shared" si="204"/>
        <v>19</v>
      </c>
      <c r="AS1200" s="69">
        <v>20210331</v>
      </c>
      <c r="AT1200" s="2" t="s">
        <v>185</v>
      </c>
      <c r="AU1200" s="72">
        <v>1262625</v>
      </c>
      <c r="AV1200" s="72">
        <v>0</v>
      </c>
      <c r="AW1200" s="71">
        <f t="shared" si="207"/>
        <v>1262625</v>
      </c>
      <c r="AX1200" s="71">
        <f t="shared" si="198"/>
        <v>0</v>
      </c>
      <c r="AY1200" s="71">
        <f t="shared" si="199"/>
        <v>0</v>
      </c>
      <c r="AZ1200" s="71">
        <f t="shared" si="200"/>
        <v>1262625</v>
      </c>
      <c r="BA1200" s="71">
        <f t="shared" si="201"/>
        <v>0</v>
      </c>
      <c r="BB1200" s="71">
        <f t="shared" si="202"/>
        <v>0</v>
      </c>
      <c r="BC1200" s="71">
        <f t="shared" si="203"/>
        <v>0</v>
      </c>
      <c r="BD1200" s="71">
        <f t="shared" si="205"/>
        <v>0</v>
      </c>
      <c r="BE1200" s="71">
        <f t="shared" si="206"/>
        <v>1262625</v>
      </c>
      <c r="BF1200" s="72"/>
      <c r="BG1200" s="3" t="s">
        <v>175</v>
      </c>
      <c r="BH1200" s="2" t="s">
        <v>3808</v>
      </c>
      <c r="BI1200" s="6" t="s">
        <v>3028</v>
      </c>
      <c r="BJ1200" s="6">
        <v>0</v>
      </c>
      <c r="BK1200" s="6">
        <v>0</v>
      </c>
      <c r="BL1200" s="7" t="s">
        <v>3028</v>
      </c>
    </row>
    <row r="1201" spans="2:64" x14ac:dyDescent="0.4">
      <c r="B1201" s="2" t="s">
        <v>1601</v>
      </c>
      <c r="C1201" s="3" t="s">
        <v>180</v>
      </c>
      <c r="D1201" s="2" t="s">
        <v>1503</v>
      </c>
      <c r="E1201" s="3" t="s">
        <v>3028</v>
      </c>
      <c r="F1201" s="2" t="s">
        <v>3028</v>
      </c>
      <c r="G1201" s="2" t="s">
        <v>3151</v>
      </c>
      <c r="H1201" s="3" t="s">
        <v>3028</v>
      </c>
      <c r="I1201" s="2" t="s">
        <v>3028</v>
      </c>
      <c r="J1201" s="2" t="s">
        <v>3028</v>
      </c>
      <c r="K1201" s="3" t="s">
        <v>80</v>
      </c>
      <c r="L1201" s="2" t="s">
        <v>79</v>
      </c>
      <c r="M1201" s="2" t="s">
        <v>4657</v>
      </c>
      <c r="O1201" s="3" t="s">
        <v>59</v>
      </c>
      <c r="P1201" s="2" t="s">
        <v>89</v>
      </c>
      <c r="Q1201" s="3" t="s">
        <v>3797</v>
      </c>
      <c r="R1201" s="2" t="s">
        <v>3798</v>
      </c>
      <c r="S1201" s="2"/>
      <c r="T1201" s="2"/>
      <c r="U1201" s="2" t="s">
        <v>127</v>
      </c>
      <c r="V1201" s="2" t="s">
        <v>129</v>
      </c>
      <c r="W1201" s="2" t="s">
        <v>3028</v>
      </c>
      <c r="X1201" s="2" t="s">
        <v>3028</v>
      </c>
      <c r="Y1201" s="2" t="s">
        <v>133</v>
      </c>
      <c r="Z1201" s="2" t="s">
        <v>134</v>
      </c>
      <c r="AA1201" s="2" t="s">
        <v>3810</v>
      </c>
      <c r="AB1201" s="2"/>
      <c r="AC1201" s="2" t="s">
        <v>3028</v>
      </c>
      <c r="AD1201" s="2"/>
      <c r="AE1201" s="2" t="s">
        <v>3028</v>
      </c>
      <c r="AF1201" s="2">
        <v>0</v>
      </c>
      <c r="AG1201" s="2">
        <v>0</v>
      </c>
      <c r="AI1201" s="2" t="s">
        <v>166</v>
      </c>
      <c r="AJ1201" s="2">
        <v>159.22</v>
      </c>
      <c r="AK1201" s="3">
        <v>2003</v>
      </c>
      <c r="AL1201" s="8" t="s">
        <v>4079</v>
      </c>
      <c r="AM1201" s="59">
        <f t="shared" si="208"/>
        <v>2003</v>
      </c>
      <c r="AN1201" s="14" t="s">
        <v>3028</v>
      </c>
      <c r="AO1201" s="14" t="s">
        <v>3028</v>
      </c>
      <c r="AP1201" s="14" t="s">
        <v>3028</v>
      </c>
      <c r="AQ1201" s="2">
        <v>2020</v>
      </c>
      <c r="AR1201" s="72">
        <f t="shared" si="204"/>
        <v>20</v>
      </c>
      <c r="AS1201" s="69">
        <v>20210331</v>
      </c>
      <c r="AT1201" s="2" t="s">
        <v>185</v>
      </c>
      <c r="AU1201" s="72">
        <v>1671810</v>
      </c>
      <c r="AV1201" s="72">
        <v>0</v>
      </c>
      <c r="AW1201" s="71">
        <f t="shared" si="207"/>
        <v>1671810</v>
      </c>
      <c r="AX1201" s="71">
        <f t="shared" si="198"/>
        <v>0</v>
      </c>
      <c r="AY1201" s="71">
        <f t="shared" si="199"/>
        <v>0</v>
      </c>
      <c r="AZ1201" s="71">
        <f t="shared" si="200"/>
        <v>1671810</v>
      </c>
      <c r="BA1201" s="71">
        <f t="shared" si="201"/>
        <v>0</v>
      </c>
      <c r="BB1201" s="71">
        <f t="shared" si="202"/>
        <v>0</v>
      </c>
      <c r="BC1201" s="71">
        <f t="shared" si="203"/>
        <v>0</v>
      </c>
      <c r="BD1201" s="71">
        <f t="shared" si="205"/>
        <v>0</v>
      </c>
      <c r="BE1201" s="71">
        <f t="shared" si="206"/>
        <v>1671810</v>
      </c>
      <c r="BF1201" s="72"/>
      <c r="BG1201" s="3" t="s">
        <v>175</v>
      </c>
      <c r="BH1201" s="2" t="s">
        <v>3808</v>
      </c>
      <c r="BI1201" s="6" t="s">
        <v>3028</v>
      </c>
      <c r="BJ1201" s="6">
        <v>0</v>
      </c>
      <c r="BK1201" s="6">
        <v>0</v>
      </c>
      <c r="BL1201" s="7" t="s">
        <v>3028</v>
      </c>
    </row>
    <row r="1202" spans="2:64" x14ac:dyDescent="0.4">
      <c r="B1202" s="2" t="s">
        <v>1602</v>
      </c>
      <c r="C1202" s="3" t="s">
        <v>180</v>
      </c>
      <c r="D1202" s="2" t="s">
        <v>1503</v>
      </c>
      <c r="E1202" s="3" t="s">
        <v>3028</v>
      </c>
      <c r="F1202" s="2" t="s">
        <v>3028</v>
      </c>
      <c r="G1202" s="2" t="s">
        <v>3342</v>
      </c>
      <c r="H1202" s="3" t="s">
        <v>3028</v>
      </c>
      <c r="I1202" s="2" t="s">
        <v>3028</v>
      </c>
      <c r="J1202" s="2" t="s">
        <v>3028</v>
      </c>
      <c r="K1202" s="3" t="s">
        <v>80</v>
      </c>
      <c r="L1202" s="2" t="s">
        <v>79</v>
      </c>
      <c r="M1202" s="2" t="s">
        <v>4657</v>
      </c>
      <c r="O1202" s="3" t="s">
        <v>59</v>
      </c>
      <c r="P1202" s="2" t="s">
        <v>89</v>
      </c>
      <c r="Q1202" s="3" t="s">
        <v>3797</v>
      </c>
      <c r="R1202" s="2" t="s">
        <v>3798</v>
      </c>
      <c r="S1202" s="2"/>
      <c r="T1202" s="2"/>
      <c r="U1202" s="2" t="s">
        <v>127</v>
      </c>
      <c r="V1202" s="2" t="s">
        <v>129</v>
      </c>
      <c r="W1202" s="2" t="s">
        <v>3028</v>
      </c>
      <c r="X1202" s="2" t="s">
        <v>3028</v>
      </c>
      <c r="Y1202" s="2" t="s">
        <v>133</v>
      </c>
      <c r="Z1202" s="2" t="s">
        <v>134</v>
      </c>
      <c r="AA1202" s="2" t="s">
        <v>3810</v>
      </c>
      <c r="AB1202" s="2"/>
      <c r="AC1202" s="2" t="s">
        <v>3028</v>
      </c>
      <c r="AD1202" s="2"/>
      <c r="AE1202" s="2" t="s">
        <v>3028</v>
      </c>
      <c r="AF1202" s="2">
        <v>0</v>
      </c>
      <c r="AG1202" s="2">
        <v>0</v>
      </c>
      <c r="AI1202" s="2" t="s">
        <v>166</v>
      </c>
      <c r="AJ1202" s="2">
        <v>60.63</v>
      </c>
      <c r="AK1202" s="3">
        <v>2003</v>
      </c>
      <c r="AL1202" s="8" t="s">
        <v>4082</v>
      </c>
      <c r="AM1202" s="59">
        <f t="shared" si="208"/>
        <v>2003</v>
      </c>
      <c r="AN1202" s="14" t="s">
        <v>3028</v>
      </c>
      <c r="AO1202" s="14" t="s">
        <v>3028</v>
      </c>
      <c r="AP1202" s="14" t="s">
        <v>3028</v>
      </c>
      <c r="AQ1202" s="2">
        <v>2020</v>
      </c>
      <c r="AR1202" s="72">
        <f t="shared" si="204"/>
        <v>20</v>
      </c>
      <c r="AS1202" s="69">
        <v>20210331</v>
      </c>
      <c r="AT1202" s="2" t="s">
        <v>185</v>
      </c>
      <c r="AU1202" s="72">
        <v>2122050</v>
      </c>
      <c r="AV1202" s="72">
        <v>0</v>
      </c>
      <c r="AW1202" s="71">
        <f t="shared" si="207"/>
        <v>2122050</v>
      </c>
      <c r="AX1202" s="71">
        <f t="shared" si="198"/>
        <v>0</v>
      </c>
      <c r="AY1202" s="71">
        <f t="shared" si="199"/>
        <v>0</v>
      </c>
      <c r="AZ1202" s="71">
        <f t="shared" si="200"/>
        <v>2122050</v>
      </c>
      <c r="BA1202" s="71">
        <f t="shared" si="201"/>
        <v>0</v>
      </c>
      <c r="BB1202" s="71">
        <f t="shared" si="202"/>
        <v>0</v>
      </c>
      <c r="BC1202" s="71">
        <f t="shared" si="203"/>
        <v>0</v>
      </c>
      <c r="BD1202" s="71">
        <f t="shared" si="205"/>
        <v>0</v>
      </c>
      <c r="BE1202" s="71">
        <f t="shared" si="206"/>
        <v>2122050</v>
      </c>
      <c r="BF1202" s="72"/>
      <c r="BG1202" s="3" t="s">
        <v>175</v>
      </c>
      <c r="BH1202" s="2" t="s">
        <v>3808</v>
      </c>
      <c r="BI1202" s="6" t="s">
        <v>3028</v>
      </c>
      <c r="BJ1202" s="6">
        <v>0</v>
      </c>
      <c r="BK1202" s="6">
        <v>0</v>
      </c>
      <c r="BL1202" s="7" t="s">
        <v>3028</v>
      </c>
    </row>
    <row r="1203" spans="2:64" x14ac:dyDescent="0.4">
      <c r="B1203" s="2" t="s">
        <v>1603</v>
      </c>
      <c r="C1203" s="3" t="s">
        <v>180</v>
      </c>
      <c r="D1203" s="2" t="s">
        <v>1503</v>
      </c>
      <c r="E1203" s="3" t="s">
        <v>3028</v>
      </c>
      <c r="F1203" s="2" t="s">
        <v>3028</v>
      </c>
      <c r="G1203" s="2" t="s">
        <v>3158</v>
      </c>
      <c r="H1203" s="3" t="s">
        <v>3028</v>
      </c>
      <c r="I1203" s="2" t="s">
        <v>3028</v>
      </c>
      <c r="J1203" s="2" t="s">
        <v>3028</v>
      </c>
      <c r="K1203" s="3" t="s">
        <v>80</v>
      </c>
      <c r="L1203" s="2" t="s">
        <v>79</v>
      </c>
      <c r="M1203" s="2" t="s">
        <v>4657</v>
      </c>
      <c r="O1203" s="3" t="s">
        <v>59</v>
      </c>
      <c r="P1203" s="2" t="s">
        <v>89</v>
      </c>
      <c r="Q1203" s="3" t="s">
        <v>3797</v>
      </c>
      <c r="R1203" s="2" t="s">
        <v>3798</v>
      </c>
      <c r="S1203" s="2"/>
      <c r="T1203" s="2"/>
      <c r="U1203" s="2" t="s">
        <v>127</v>
      </c>
      <c r="V1203" s="2" t="s">
        <v>129</v>
      </c>
      <c r="W1203" s="2" t="s">
        <v>3028</v>
      </c>
      <c r="X1203" s="2" t="s">
        <v>3028</v>
      </c>
      <c r="Y1203" s="2" t="s">
        <v>133</v>
      </c>
      <c r="Z1203" s="2" t="s">
        <v>134</v>
      </c>
      <c r="AA1203" s="2" t="s">
        <v>3810</v>
      </c>
      <c r="AB1203" s="2"/>
      <c r="AC1203" s="2" t="s">
        <v>3028</v>
      </c>
      <c r="AD1203" s="2"/>
      <c r="AE1203" s="2" t="s">
        <v>3028</v>
      </c>
      <c r="AF1203" s="2">
        <v>0</v>
      </c>
      <c r="AG1203" s="2">
        <v>0</v>
      </c>
      <c r="AI1203" s="2" t="s">
        <v>166</v>
      </c>
      <c r="AJ1203" s="2">
        <v>226.96</v>
      </c>
      <c r="AK1203" s="3">
        <v>2003</v>
      </c>
      <c r="AL1203" s="8" t="s">
        <v>4082</v>
      </c>
      <c r="AM1203" s="59">
        <f t="shared" si="208"/>
        <v>2003</v>
      </c>
      <c r="AN1203" s="14" t="s">
        <v>3028</v>
      </c>
      <c r="AO1203" s="14" t="s">
        <v>3028</v>
      </c>
      <c r="AP1203" s="14" t="s">
        <v>3028</v>
      </c>
      <c r="AQ1203" s="2">
        <v>2020</v>
      </c>
      <c r="AR1203" s="72">
        <f t="shared" si="204"/>
        <v>20</v>
      </c>
      <c r="AS1203" s="69">
        <v>20210331</v>
      </c>
      <c r="AT1203" s="2" t="s">
        <v>185</v>
      </c>
      <c r="AU1203" s="72">
        <v>2587344</v>
      </c>
      <c r="AV1203" s="72">
        <v>0</v>
      </c>
      <c r="AW1203" s="71">
        <f t="shared" si="207"/>
        <v>2587344</v>
      </c>
      <c r="AX1203" s="71">
        <f t="shared" ref="AX1203:AX1266" si="209">IF(BA1203*(AR1203-1)&gt;=AW1203,AW1203,BA1203*(AR1203-1))</f>
        <v>0</v>
      </c>
      <c r="AY1203" s="71">
        <f t="shared" ref="AY1203:AY1266" si="210">IF(X1203="1円残しする",IF(AX1203&gt;=AW1203,AW1203-1,AX1203),AX1203)</f>
        <v>0</v>
      </c>
      <c r="AZ1203" s="71">
        <f t="shared" ref="AZ1203:AZ1266" si="211">AW1203-AY1203</f>
        <v>2587344</v>
      </c>
      <c r="BA1203" s="71">
        <f t="shared" ref="BA1203:BA1266" si="212">IF(V1203="償却対象",AW1203/AF1203,0)</f>
        <v>0</v>
      </c>
      <c r="BB1203" s="71">
        <f t="shared" ref="BB1203:BB1266" si="213">IF(BA1203*AR1203&gt;=AW1203,AW1203,BA1203*AR1203)</f>
        <v>0</v>
      </c>
      <c r="BC1203" s="71">
        <f t="shared" ref="BC1203:BC1266" si="214">BD1203-AY1203</f>
        <v>0</v>
      </c>
      <c r="BD1203" s="71">
        <f t="shared" si="205"/>
        <v>0</v>
      </c>
      <c r="BE1203" s="71">
        <f t="shared" si="206"/>
        <v>2587344</v>
      </c>
      <c r="BF1203" s="72"/>
      <c r="BG1203" s="3" t="s">
        <v>175</v>
      </c>
      <c r="BH1203" s="2" t="s">
        <v>3808</v>
      </c>
      <c r="BI1203" s="6" t="s">
        <v>3028</v>
      </c>
      <c r="BJ1203" s="6">
        <v>0</v>
      </c>
      <c r="BK1203" s="6">
        <v>0</v>
      </c>
      <c r="BL1203" s="7" t="s">
        <v>3028</v>
      </c>
    </row>
    <row r="1204" spans="2:64" x14ac:dyDescent="0.4">
      <c r="B1204" s="2" t="s">
        <v>1555</v>
      </c>
      <c r="C1204" s="3" t="s">
        <v>180</v>
      </c>
      <c r="D1204" s="2" t="s">
        <v>1503</v>
      </c>
      <c r="E1204" s="3" t="s">
        <v>3028</v>
      </c>
      <c r="F1204" s="2" t="s">
        <v>3028</v>
      </c>
      <c r="G1204" s="2" t="s">
        <v>3163</v>
      </c>
      <c r="H1204" s="3" t="s">
        <v>3028</v>
      </c>
      <c r="I1204" s="2" t="s">
        <v>3028</v>
      </c>
      <c r="J1204" s="2" t="s">
        <v>3028</v>
      </c>
      <c r="K1204" s="3" t="s">
        <v>80</v>
      </c>
      <c r="L1204" s="2" t="s">
        <v>79</v>
      </c>
      <c r="M1204" s="2" t="s">
        <v>4657</v>
      </c>
      <c r="O1204" s="3" t="s">
        <v>59</v>
      </c>
      <c r="P1204" s="2" t="s">
        <v>89</v>
      </c>
      <c r="Q1204" s="3" t="s">
        <v>3797</v>
      </c>
      <c r="R1204" s="2" t="s">
        <v>3798</v>
      </c>
      <c r="S1204" s="2"/>
      <c r="T1204" s="2"/>
      <c r="U1204" s="2" t="s">
        <v>127</v>
      </c>
      <c r="V1204" s="2" t="s">
        <v>129</v>
      </c>
      <c r="W1204" s="2" t="s">
        <v>3028</v>
      </c>
      <c r="X1204" s="2" t="s">
        <v>3028</v>
      </c>
      <c r="Y1204" s="2" t="s">
        <v>133</v>
      </c>
      <c r="Z1204" s="2" t="s">
        <v>134</v>
      </c>
      <c r="AA1204" s="2" t="s">
        <v>3810</v>
      </c>
      <c r="AB1204" s="2"/>
      <c r="AC1204" s="2" t="s">
        <v>3028</v>
      </c>
      <c r="AD1204" s="2"/>
      <c r="AE1204" s="2" t="s">
        <v>3028</v>
      </c>
      <c r="AF1204" s="2">
        <v>0</v>
      </c>
      <c r="AG1204" s="2">
        <v>0</v>
      </c>
      <c r="AI1204" s="2" t="s">
        <v>166</v>
      </c>
      <c r="AJ1204" s="2">
        <v>83.83</v>
      </c>
      <c r="AK1204" s="3">
        <v>2004</v>
      </c>
      <c r="AL1204" s="8" t="s">
        <v>4088</v>
      </c>
      <c r="AM1204" s="59">
        <f t="shared" si="208"/>
        <v>2004</v>
      </c>
      <c r="AN1204" s="14" t="s">
        <v>3028</v>
      </c>
      <c r="AO1204" s="14" t="s">
        <v>3028</v>
      </c>
      <c r="AP1204" s="14" t="s">
        <v>3028</v>
      </c>
      <c r="AQ1204" s="2">
        <v>2020</v>
      </c>
      <c r="AR1204" s="72">
        <f t="shared" si="204"/>
        <v>19</v>
      </c>
      <c r="AS1204" s="69">
        <v>20210331</v>
      </c>
      <c r="AT1204" s="2" t="s">
        <v>185</v>
      </c>
      <c r="AU1204" s="72">
        <v>880215</v>
      </c>
      <c r="AV1204" s="72">
        <v>0</v>
      </c>
      <c r="AW1204" s="71">
        <f t="shared" si="207"/>
        <v>880215</v>
      </c>
      <c r="AX1204" s="71">
        <f t="shared" si="209"/>
        <v>0</v>
      </c>
      <c r="AY1204" s="71">
        <f t="shared" si="210"/>
        <v>0</v>
      </c>
      <c r="AZ1204" s="71">
        <f t="shared" si="211"/>
        <v>880215</v>
      </c>
      <c r="BA1204" s="71">
        <f t="shared" si="212"/>
        <v>0</v>
      </c>
      <c r="BB1204" s="71">
        <f t="shared" si="213"/>
        <v>0</v>
      </c>
      <c r="BC1204" s="71">
        <f t="shared" si="214"/>
        <v>0</v>
      </c>
      <c r="BD1204" s="71">
        <f t="shared" si="205"/>
        <v>0</v>
      </c>
      <c r="BE1204" s="71">
        <f t="shared" si="206"/>
        <v>880215</v>
      </c>
      <c r="BF1204" s="72"/>
      <c r="BG1204" s="3" t="s">
        <v>175</v>
      </c>
      <c r="BH1204" s="2" t="s">
        <v>3808</v>
      </c>
      <c r="BI1204" s="6" t="s">
        <v>3028</v>
      </c>
      <c r="BJ1204" s="6">
        <v>0</v>
      </c>
      <c r="BK1204" s="6">
        <v>0</v>
      </c>
      <c r="BL1204" s="7" t="s">
        <v>3028</v>
      </c>
    </row>
    <row r="1205" spans="2:64" x14ac:dyDescent="0.4">
      <c r="B1205" s="2" t="s">
        <v>1556</v>
      </c>
      <c r="C1205" s="3" t="s">
        <v>180</v>
      </c>
      <c r="D1205" s="2" t="s">
        <v>1503</v>
      </c>
      <c r="E1205" s="3" t="s">
        <v>3028</v>
      </c>
      <c r="F1205" s="2" t="s">
        <v>3028</v>
      </c>
      <c r="G1205" s="2" t="s">
        <v>3332</v>
      </c>
      <c r="H1205" s="3" t="s">
        <v>3028</v>
      </c>
      <c r="I1205" s="2" t="s">
        <v>3028</v>
      </c>
      <c r="J1205" s="2" t="s">
        <v>3028</v>
      </c>
      <c r="K1205" s="3" t="s">
        <v>80</v>
      </c>
      <c r="L1205" s="2" t="s">
        <v>79</v>
      </c>
      <c r="M1205" s="2" t="s">
        <v>4657</v>
      </c>
      <c r="O1205" s="3" t="s">
        <v>59</v>
      </c>
      <c r="P1205" s="2" t="s">
        <v>89</v>
      </c>
      <c r="Q1205" s="3" t="s">
        <v>3797</v>
      </c>
      <c r="R1205" s="2" t="s">
        <v>3798</v>
      </c>
      <c r="S1205" s="2"/>
      <c r="T1205" s="2"/>
      <c r="U1205" s="2" t="s">
        <v>127</v>
      </c>
      <c r="V1205" s="2" t="s">
        <v>129</v>
      </c>
      <c r="W1205" s="2" t="s">
        <v>3028</v>
      </c>
      <c r="X1205" s="2" t="s">
        <v>3028</v>
      </c>
      <c r="Y1205" s="2" t="s">
        <v>133</v>
      </c>
      <c r="Z1205" s="2" t="s">
        <v>134</v>
      </c>
      <c r="AA1205" s="2" t="s">
        <v>3810</v>
      </c>
      <c r="AB1205" s="2"/>
      <c r="AC1205" s="2" t="s">
        <v>3028</v>
      </c>
      <c r="AD1205" s="2"/>
      <c r="AE1205" s="2" t="s">
        <v>3028</v>
      </c>
      <c r="AF1205" s="2">
        <v>0</v>
      </c>
      <c r="AG1205" s="2">
        <v>0</v>
      </c>
      <c r="AI1205" s="2" t="s">
        <v>166</v>
      </c>
      <c r="AJ1205" s="2">
        <v>208</v>
      </c>
      <c r="AK1205" s="3">
        <v>2004</v>
      </c>
      <c r="AL1205" s="8" t="s">
        <v>4088</v>
      </c>
      <c r="AM1205" s="59">
        <f t="shared" si="208"/>
        <v>2004</v>
      </c>
      <c r="AN1205" s="14" t="s">
        <v>3028</v>
      </c>
      <c r="AO1205" s="14" t="s">
        <v>3028</v>
      </c>
      <c r="AP1205" s="14" t="s">
        <v>3028</v>
      </c>
      <c r="AQ1205" s="2">
        <v>2020</v>
      </c>
      <c r="AR1205" s="72">
        <f t="shared" si="204"/>
        <v>19</v>
      </c>
      <c r="AS1205" s="69">
        <v>20210331</v>
      </c>
      <c r="AT1205" s="2" t="s">
        <v>185</v>
      </c>
      <c r="AU1205" s="72">
        <v>2184000</v>
      </c>
      <c r="AV1205" s="72">
        <v>0</v>
      </c>
      <c r="AW1205" s="71">
        <f t="shared" si="207"/>
        <v>2184000</v>
      </c>
      <c r="AX1205" s="71">
        <f t="shared" si="209"/>
        <v>0</v>
      </c>
      <c r="AY1205" s="71">
        <f t="shared" si="210"/>
        <v>0</v>
      </c>
      <c r="AZ1205" s="71">
        <f t="shared" si="211"/>
        <v>2184000</v>
      </c>
      <c r="BA1205" s="71">
        <f t="shared" si="212"/>
        <v>0</v>
      </c>
      <c r="BB1205" s="71">
        <f t="shared" si="213"/>
        <v>0</v>
      </c>
      <c r="BC1205" s="71">
        <f t="shared" si="214"/>
        <v>0</v>
      </c>
      <c r="BD1205" s="71">
        <f t="shared" si="205"/>
        <v>0</v>
      </c>
      <c r="BE1205" s="71">
        <f t="shared" si="206"/>
        <v>2184000</v>
      </c>
      <c r="BF1205" s="72"/>
      <c r="BG1205" s="3" t="s">
        <v>175</v>
      </c>
      <c r="BH1205" s="2" t="s">
        <v>3808</v>
      </c>
      <c r="BI1205" s="6" t="s">
        <v>3028</v>
      </c>
      <c r="BJ1205" s="6">
        <v>0</v>
      </c>
      <c r="BK1205" s="6">
        <v>0</v>
      </c>
      <c r="BL1205" s="7" t="s">
        <v>3028</v>
      </c>
    </row>
    <row r="1206" spans="2:64" x14ac:dyDescent="0.4">
      <c r="B1206" s="2" t="s">
        <v>1557</v>
      </c>
      <c r="C1206" s="3" t="s">
        <v>180</v>
      </c>
      <c r="D1206" s="2" t="s">
        <v>1503</v>
      </c>
      <c r="E1206" s="3" t="s">
        <v>3028</v>
      </c>
      <c r="F1206" s="2" t="s">
        <v>3028</v>
      </c>
      <c r="G1206" s="2" t="s">
        <v>3160</v>
      </c>
      <c r="H1206" s="3" t="s">
        <v>3028</v>
      </c>
      <c r="I1206" s="2" t="s">
        <v>3028</v>
      </c>
      <c r="J1206" s="2" t="s">
        <v>3028</v>
      </c>
      <c r="K1206" s="3" t="s">
        <v>80</v>
      </c>
      <c r="L1206" s="2" t="s">
        <v>79</v>
      </c>
      <c r="M1206" s="2" t="s">
        <v>4657</v>
      </c>
      <c r="O1206" s="3" t="s">
        <v>59</v>
      </c>
      <c r="P1206" s="2" t="s">
        <v>89</v>
      </c>
      <c r="Q1206" s="3" t="s">
        <v>3797</v>
      </c>
      <c r="R1206" s="2" t="s">
        <v>3798</v>
      </c>
      <c r="S1206" s="2"/>
      <c r="T1206" s="2"/>
      <c r="U1206" s="2" t="s">
        <v>127</v>
      </c>
      <c r="V1206" s="2" t="s">
        <v>129</v>
      </c>
      <c r="W1206" s="2" t="s">
        <v>3028</v>
      </c>
      <c r="X1206" s="2" t="s">
        <v>3028</v>
      </c>
      <c r="Y1206" s="2" t="s">
        <v>133</v>
      </c>
      <c r="Z1206" s="2" t="s">
        <v>134</v>
      </c>
      <c r="AA1206" s="2" t="s">
        <v>3810</v>
      </c>
      <c r="AB1206" s="2"/>
      <c r="AC1206" s="2" t="s">
        <v>3028</v>
      </c>
      <c r="AD1206" s="2"/>
      <c r="AE1206" s="2" t="s">
        <v>3028</v>
      </c>
      <c r="AF1206" s="2">
        <v>0</v>
      </c>
      <c r="AG1206" s="2">
        <v>0</v>
      </c>
      <c r="AI1206" s="2" t="s">
        <v>166</v>
      </c>
      <c r="AJ1206" s="2">
        <v>244.39</v>
      </c>
      <c r="AK1206" s="3">
        <v>2004</v>
      </c>
      <c r="AL1206" s="8" t="s">
        <v>4088</v>
      </c>
      <c r="AM1206" s="59">
        <f t="shared" si="208"/>
        <v>2004</v>
      </c>
      <c r="AN1206" s="14" t="s">
        <v>3028</v>
      </c>
      <c r="AO1206" s="14" t="s">
        <v>3028</v>
      </c>
      <c r="AP1206" s="14" t="s">
        <v>3028</v>
      </c>
      <c r="AQ1206" s="2">
        <v>2020</v>
      </c>
      <c r="AR1206" s="72">
        <f t="shared" si="204"/>
        <v>19</v>
      </c>
      <c r="AS1206" s="69">
        <v>20210331</v>
      </c>
      <c r="AT1206" s="2" t="s">
        <v>185</v>
      </c>
      <c r="AU1206" s="72">
        <v>2566095</v>
      </c>
      <c r="AV1206" s="72">
        <v>0</v>
      </c>
      <c r="AW1206" s="71">
        <f t="shared" si="207"/>
        <v>2566095</v>
      </c>
      <c r="AX1206" s="71">
        <f t="shared" si="209"/>
        <v>0</v>
      </c>
      <c r="AY1206" s="71">
        <f t="shared" si="210"/>
        <v>0</v>
      </c>
      <c r="AZ1206" s="71">
        <f t="shared" si="211"/>
        <v>2566095</v>
      </c>
      <c r="BA1206" s="71">
        <f t="shared" si="212"/>
        <v>0</v>
      </c>
      <c r="BB1206" s="71">
        <f t="shared" si="213"/>
        <v>0</v>
      </c>
      <c r="BC1206" s="71">
        <f t="shared" si="214"/>
        <v>0</v>
      </c>
      <c r="BD1206" s="71">
        <f t="shared" si="205"/>
        <v>0</v>
      </c>
      <c r="BE1206" s="71">
        <f t="shared" si="206"/>
        <v>2566095</v>
      </c>
      <c r="BF1206" s="72"/>
      <c r="BG1206" s="3" t="s">
        <v>175</v>
      </c>
      <c r="BH1206" s="2" t="s">
        <v>3808</v>
      </c>
      <c r="BI1206" s="6" t="s">
        <v>3028</v>
      </c>
      <c r="BJ1206" s="6">
        <v>0</v>
      </c>
      <c r="BK1206" s="6">
        <v>0</v>
      </c>
      <c r="BL1206" s="7" t="s">
        <v>3028</v>
      </c>
    </row>
    <row r="1207" spans="2:64" x14ac:dyDescent="0.4">
      <c r="B1207" s="2" t="s">
        <v>1604</v>
      </c>
      <c r="C1207" s="3" t="s">
        <v>180</v>
      </c>
      <c r="D1207" s="2" t="s">
        <v>1503</v>
      </c>
      <c r="E1207" s="3" t="s">
        <v>3028</v>
      </c>
      <c r="F1207" s="2" t="s">
        <v>3028</v>
      </c>
      <c r="G1207" s="2" t="s">
        <v>3164</v>
      </c>
      <c r="H1207" s="3" t="s">
        <v>3028</v>
      </c>
      <c r="I1207" s="2" t="s">
        <v>3028</v>
      </c>
      <c r="J1207" s="2" t="s">
        <v>3028</v>
      </c>
      <c r="K1207" s="3" t="s">
        <v>80</v>
      </c>
      <c r="L1207" s="2" t="s">
        <v>79</v>
      </c>
      <c r="M1207" s="2" t="s">
        <v>4657</v>
      </c>
      <c r="O1207" s="3" t="s">
        <v>59</v>
      </c>
      <c r="P1207" s="2" t="s">
        <v>89</v>
      </c>
      <c r="Q1207" s="3" t="s">
        <v>3797</v>
      </c>
      <c r="R1207" s="2" t="s">
        <v>3798</v>
      </c>
      <c r="S1207" s="2"/>
      <c r="T1207" s="2"/>
      <c r="U1207" s="2" t="s">
        <v>127</v>
      </c>
      <c r="V1207" s="2" t="s">
        <v>129</v>
      </c>
      <c r="W1207" s="2" t="s">
        <v>3028</v>
      </c>
      <c r="X1207" s="2" t="s">
        <v>3028</v>
      </c>
      <c r="Y1207" s="2" t="s">
        <v>133</v>
      </c>
      <c r="Z1207" s="2" t="s">
        <v>134</v>
      </c>
      <c r="AA1207" s="2" t="s">
        <v>3810</v>
      </c>
      <c r="AB1207" s="2"/>
      <c r="AC1207" s="2" t="s">
        <v>3028</v>
      </c>
      <c r="AD1207" s="2"/>
      <c r="AE1207" s="2" t="s">
        <v>3028</v>
      </c>
      <c r="AF1207" s="2">
        <v>0</v>
      </c>
      <c r="AG1207" s="2">
        <v>0</v>
      </c>
      <c r="AI1207" s="2" t="s">
        <v>166</v>
      </c>
      <c r="AJ1207" s="2">
        <v>346</v>
      </c>
      <c r="AK1207" s="3">
        <v>2003</v>
      </c>
      <c r="AL1207" s="8" t="s">
        <v>4089</v>
      </c>
      <c r="AM1207" s="59">
        <f t="shared" si="208"/>
        <v>2003</v>
      </c>
      <c r="AN1207" s="14" t="s">
        <v>3028</v>
      </c>
      <c r="AO1207" s="14" t="s">
        <v>3028</v>
      </c>
      <c r="AP1207" s="14" t="s">
        <v>3028</v>
      </c>
      <c r="AQ1207" s="2">
        <v>2020</v>
      </c>
      <c r="AR1207" s="72">
        <f t="shared" si="204"/>
        <v>20</v>
      </c>
      <c r="AS1207" s="69">
        <v>20210331</v>
      </c>
      <c r="AT1207" s="2" t="s">
        <v>185</v>
      </c>
      <c r="AU1207" s="72">
        <v>3741729</v>
      </c>
      <c r="AV1207" s="72">
        <v>0</v>
      </c>
      <c r="AW1207" s="71">
        <f t="shared" si="207"/>
        <v>3741729</v>
      </c>
      <c r="AX1207" s="71">
        <f t="shared" si="209"/>
        <v>0</v>
      </c>
      <c r="AY1207" s="71">
        <f t="shared" si="210"/>
        <v>0</v>
      </c>
      <c r="AZ1207" s="71">
        <f t="shared" si="211"/>
        <v>3741729</v>
      </c>
      <c r="BA1207" s="71">
        <f t="shared" si="212"/>
        <v>0</v>
      </c>
      <c r="BB1207" s="71">
        <f t="shared" si="213"/>
        <v>0</v>
      </c>
      <c r="BC1207" s="71">
        <f t="shared" si="214"/>
        <v>0</v>
      </c>
      <c r="BD1207" s="71">
        <f t="shared" si="205"/>
        <v>0</v>
      </c>
      <c r="BE1207" s="71">
        <f t="shared" si="206"/>
        <v>3741729</v>
      </c>
      <c r="BF1207" s="72"/>
      <c r="BG1207" s="3" t="s">
        <v>175</v>
      </c>
      <c r="BH1207" s="2" t="s">
        <v>3808</v>
      </c>
      <c r="BI1207" s="6" t="s">
        <v>3028</v>
      </c>
      <c r="BJ1207" s="6">
        <v>0</v>
      </c>
      <c r="BK1207" s="6">
        <v>0</v>
      </c>
      <c r="BL1207" s="7" t="s">
        <v>3028</v>
      </c>
    </row>
    <row r="1208" spans="2:64" x14ac:dyDescent="0.4">
      <c r="B1208" s="2" t="s">
        <v>1558</v>
      </c>
      <c r="C1208" s="3" t="s">
        <v>180</v>
      </c>
      <c r="D1208" s="2" t="s">
        <v>1503</v>
      </c>
      <c r="E1208" s="3" t="s">
        <v>3028</v>
      </c>
      <c r="F1208" s="2" t="s">
        <v>3028</v>
      </c>
      <c r="G1208" s="2" t="s">
        <v>3333</v>
      </c>
      <c r="H1208" s="3" t="s">
        <v>3028</v>
      </c>
      <c r="I1208" s="2" t="s">
        <v>3028</v>
      </c>
      <c r="J1208" s="2" t="s">
        <v>3028</v>
      </c>
      <c r="K1208" s="3" t="s">
        <v>80</v>
      </c>
      <c r="L1208" s="2" t="s">
        <v>79</v>
      </c>
      <c r="M1208" s="2" t="s">
        <v>4657</v>
      </c>
      <c r="O1208" s="3" t="s">
        <v>59</v>
      </c>
      <c r="P1208" s="2" t="s">
        <v>89</v>
      </c>
      <c r="Q1208" s="3" t="s">
        <v>3797</v>
      </c>
      <c r="R1208" s="2" t="s">
        <v>3798</v>
      </c>
      <c r="S1208" s="2"/>
      <c r="T1208" s="2"/>
      <c r="U1208" s="2" t="s">
        <v>127</v>
      </c>
      <c r="V1208" s="2" t="s">
        <v>129</v>
      </c>
      <c r="W1208" s="2" t="s">
        <v>3028</v>
      </c>
      <c r="X1208" s="2" t="s">
        <v>3028</v>
      </c>
      <c r="Y1208" s="2" t="s">
        <v>133</v>
      </c>
      <c r="Z1208" s="2" t="s">
        <v>134</v>
      </c>
      <c r="AA1208" s="2" t="s">
        <v>3810</v>
      </c>
      <c r="AB1208" s="2"/>
      <c r="AC1208" s="2" t="s">
        <v>3028</v>
      </c>
      <c r="AD1208" s="2"/>
      <c r="AE1208" s="2" t="s">
        <v>3028</v>
      </c>
      <c r="AF1208" s="2">
        <v>0</v>
      </c>
      <c r="AG1208" s="2">
        <v>0</v>
      </c>
      <c r="AI1208" s="2" t="s">
        <v>166</v>
      </c>
      <c r="AJ1208" s="2">
        <v>9.43</v>
      </c>
      <c r="AK1208" s="3">
        <v>2004</v>
      </c>
      <c r="AL1208" s="8" t="s">
        <v>4090</v>
      </c>
      <c r="AM1208" s="59">
        <f t="shared" si="208"/>
        <v>2004</v>
      </c>
      <c r="AN1208" s="14" t="s">
        <v>3028</v>
      </c>
      <c r="AO1208" s="14" t="s">
        <v>3028</v>
      </c>
      <c r="AP1208" s="14" t="s">
        <v>3028</v>
      </c>
      <c r="AQ1208" s="2">
        <v>2020</v>
      </c>
      <c r="AR1208" s="72">
        <f t="shared" si="204"/>
        <v>19</v>
      </c>
      <c r="AS1208" s="69">
        <v>20210331</v>
      </c>
      <c r="AT1208" s="2" t="s">
        <v>185</v>
      </c>
      <c r="AU1208" s="72">
        <v>107502</v>
      </c>
      <c r="AV1208" s="72">
        <v>0</v>
      </c>
      <c r="AW1208" s="71">
        <f t="shared" si="207"/>
        <v>107502</v>
      </c>
      <c r="AX1208" s="71">
        <f t="shared" si="209"/>
        <v>0</v>
      </c>
      <c r="AY1208" s="71">
        <f t="shared" si="210"/>
        <v>0</v>
      </c>
      <c r="AZ1208" s="71">
        <f t="shared" si="211"/>
        <v>107502</v>
      </c>
      <c r="BA1208" s="71">
        <f t="shared" si="212"/>
        <v>0</v>
      </c>
      <c r="BB1208" s="71">
        <f t="shared" si="213"/>
        <v>0</v>
      </c>
      <c r="BC1208" s="71">
        <f t="shared" si="214"/>
        <v>0</v>
      </c>
      <c r="BD1208" s="71">
        <f t="shared" si="205"/>
        <v>0</v>
      </c>
      <c r="BE1208" s="71">
        <f t="shared" si="206"/>
        <v>107502</v>
      </c>
      <c r="BF1208" s="72"/>
      <c r="BG1208" s="3" t="s">
        <v>175</v>
      </c>
      <c r="BH1208" s="2" t="s">
        <v>3808</v>
      </c>
      <c r="BI1208" s="6" t="s">
        <v>3028</v>
      </c>
      <c r="BJ1208" s="6">
        <v>0</v>
      </c>
      <c r="BK1208" s="6">
        <v>0</v>
      </c>
      <c r="BL1208" s="7" t="s">
        <v>3028</v>
      </c>
    </row>
    <row r="1209" spans="2:64" x14ac:dyDescent="0.4">
      <c r="B1209" s="2" t="s">
        <v>1559</v>
      </c>
      <c r="C1209" s="3" t="s">
        <v>180</v>
      </c>
      <c r="D1209" s="2" t="s">
        <v>1503</v>
      </c>
      <c r="E1209" s="3" t="s">
        <v>3028</v>
      </c>
      <c r="F1209" s="2" t="s">
        <v>3028</v>
      </c>
      <c r="G1209" s="2" t="s">
        <v>3334</v>
      </c>
      <c r="H1209" s="3" t="s">
        <v>3028</v>
      </c>
      <c r="I1209" s="2" t="s">
        <v>3028</v>
      </c>
      <c r="J1209" s="2" t="s">
        <v>3028</v>
      </c>
      <c r="K1209" s="3" t="s">
        <v>80</v>
      </c>
      <c r="L1209" s="2" t="s">
        <v>79</v>
      </c>
      <c r="M1209" s="2" t="s">
        <v>4657</v>
      </c>
      <c r="O1209" s="3" t="s">
        <v>59</v>
      </c>
      <c r="P1209" s="2" t="s">
        <v>89</v>
      </c>
      <c r="Q1209" s="3" t="s">
        <v>3797</v>
      </c>
      <c r="R1209" s="2" t="s">
        <v>3798</v>
      </c>
      <c r="S1209" s="2"/>
      <c r="T1209" s="2"/>
      <c r="U1209" s="2" t="s">
        <v>127</v>
      </c>
      <c r="V1209" s="2" t="s">
        <v>129</v>
      </c>
      <c r="W1209" s="2" t="s">
        <v>3028</v>
      </c>
      <c r="X1209" s="2" t="s">
        <v>3028</v>
      </c>
      <c r="Y1209" s="2" t="s">
        <v>133</v>
      </c>
      <c r="Z1209" s="2" t="s">
        <v>134</v>
      </c>
      <c r="AA1209" s="2" t="s">
        <v>3810</v>
      </c>
      <c r="AB1209" s="2"/>
      <c r="AC1209" s="2" t="s">
        <v>3028</v>
      </c>
      <c r="AD1209" s="2"/>
      <c r="AE1209" s="2" t="s">
        <v>3028</v>
      </c>
      <c r="AF1209" s="2">
        <v>0</v>
      </c>
      <c r="AG1209" s="2">
        <v>0</v>
      </c>
      <c r="AI1209" s="2" t="s">
        <v>166</v>
      </c>
      <c r="AJ1209" s="2">
        <v>20.77</v>
      </c>
      <c r="AK1209" s="3">
        <v>2004</v>
      </c>
      <c r="AL1209" s="8" t="s">
        <v>4090</v>
      </c>
      <c r="AM1209" s="59">
        <f t="shared" si="208"/>
        <v>2004</v>
      </c>
      <c r="AN1209" s="14" t="s">
        <v>3028</v>
      </c>
      <c r="AO1209" s="14" t="s">
        <v>3028</v>
      </c>
      <c r="AP1209" s="14" t="s">
        <v>3028</v>
      </c>
      <c r="AQ1209" s="2">
        <v>2020</v>
      </c>
      <c r="AR1209" s="72">
        <f t="shared" si="204"/>
        <v>19</v>
      </c>
      <c r="AS1209" s="69">
        <v>20210331</v>
      </c>
      <c r="AT1209" s="2" t="s">
        <v>185</v>
      </c>
      <c r="AU1209" s="72">
        <v>236778</v>
      </c>
      <c r="AV1209" s="72">
        <v>0</v>
      </c>
      <c r="AW1209" s="71">
        <f t="shared" si="207"/>
        <v>236778</v>
      </c>
      <c r="AX1209" s="71">
        <f t="shared" si="209"/>
        <v>0</v>
      </c>
      <c r="AY1209" s="71">
        <f t="shared" si="210"/>
        <v>0</v>
      </c>
      <c r="AZ1209" s="71">
        <f t="shared" si="211"/>
        <v>236778</v>
      </c>
      <c r="BA1209" s="71">
        <f t="shared" si="212"/>
        <v>0</v>
      </c>
      <c r="BB1209" s="71">
        <f t="shared" si="213"/>
        <v>0</v>
      </c>
      <c r="BC1209" s="71">
        <f t="shared" si="214"/>
        <v>0</v>
      </c>
      <c r="BD1209" s="71">
        <f t="shared" si="205"/>
        <v>0</v>
      </c>
      <c r="BE1209" s="71">
        <f t="shared" si="206"/>
        <v>236778</v>
      </c>
      <c r="BF1209" s="72"/>
      <c r="BG1209" s="3" t="s">
        <v>175</v>
      </c>
      <c r="BH1209" s="2" t="s">
        <v>3808</v>
      </c>
      <c r="BI1209" s="6" t="s">
        <v>3028</v>
      </c>
      <c r="BJ1209" s="6">
        <v>0</v>
      </c>
      <c r="BK1209" s="6">
        <v>0</v>
      </c>
      <c r="BL1209" s="7" t="s">
        <v>3028</v>
      </c>
    </row>
    <row r="1210" spans="2:64" x14ac:dyDescent="0.4">
      <c r="B1210" s="2" t="s">
        <v>1605</v>
      </c>
      <c r="C1210" s="3" t="s">
        <v>180</v>
      </c>
      <c r="D1210" s="2" t="s">
        <v>1503</v>
      </c>
      <c r="E1210" s="3" t="s">
        <v>3028</v>
      </c>
      <c r="F1210" s="2" t="s">
        <v>3028</v>
      </c>
      <c r="G1210" s="2" t="s">
        <v>3149</v>
      </c>
      <c r="H1210" s="3" t="s">
        <v>3028</v>
      </c>
      <c r="I1210" s="2" t="s">
        <v>3028</v>
      </c>
      <c r="J1210" s="2" t="s">
        <v>3028</v>
      </c>
      <c r="K1210" s="3" t="s">
        <v>80</v>
      </c>
      <c r="L1210" s="2" t="s">
        <v>79</v>
      </c>
      <c r="M1210" s="2" t="s">
        <v>4657</v>
      </c>
      <c r="O1210" s="3" t="s">
        <v>59</v>
      </c>
      <c r="P1210" s="2" t="s">
        <v>89</v>
      </c>
      <c r="Q1210" s="3" t="s">
        <v>3797</v>
      </c>
      <c r="R1210" s="2" t="s">
        <v>3798</v>
      </c>
      <c r="S1210" s="2"/>
      <c r="T1210" s="2"/>
      <c r="U1210" s="2" t="s">
        <v>127</v>
      </c>
      <c r="V1210" s="2" t="s">
        <v>129</v>
      </c>
      <c r="W1210" s="2" t="s">
        <v>3028</v>
      </c>
      <c r="X1210" s="2" t="s">
        <v>3028</v>
      </c>
      <c r="Y1210" s="2" t="s">
        <v>133</v>
      </c>
      <c r="Z1210" s="2" t="s">
        <v>134</v>
      </c>
      <c r="AA1210" s="2" t="s">
        <v>3810</v>
      </c>
      <c r="AB1210" s="2"/>
      <c r="AC1210" s="2" t="s">
        <v>3028</v>
      </c>
      <c r="AD1210" s="2"/>
      <c r="AE1210" s="2" t="s">
        <v>3028</v>
      </c>
      <c r="AF1210" s="2">
        <v>0</v>
      </c>
      <c r="AG1210" s="2">
        <v>0</v>
      </c>
      <c r="AI1210" s="2" t="s">
        <v>166</v>
      </c>
      <c r="AJ1210" s="2">
        <v>140.13999999999999</v>
      </c>
      <c r="AK1210" s="3">
        <v>2003</v>
      </c>
      <c r="AL1210" s="8" t="s">
        <v>4089</v>
      </c>
      <c r="AM1210" s="59">
        <f t="shared" si="208"/>
        <v>2003</v>
      </c>
      <c r="AN1210" s="14" t="s">
        <v>3028</v>
      </c>
      <c r="AO1210" s="14" t="s">
        <v>3028</v>
      </c>
      <c r="AP1210" s="14" t="s">
        <v>3028</v>
      </c>
      <c r="AQ1210" s="2">
        <v>2020</v>
      </c>
      <c r="AR1210" s="72">
        <f t="shared" si="204"/>
        <v>20</v>
      </c>
      <c r="AS1210" s="69">
        <v>20210331</v>
      </c>
      <c r="AT1210" s="2" t="s">
        <v>185</v>
      </c>
      <c r="AU1210" s="72">
        <v>1471470</v>
      </c>
      <c r="AV1210" s="72">
        <v>0</v>
      </c>
      <c r="AW1210" s="71">
        <f t="shared" si="207"/>
        <v>1471470</v>
      </c>
      <c r="AX1210" s="71">
        <f t="shared" si="209"/>
        <v>0</v>
      </c>
      <c r="AY1210" s="71">
        <f t="shared" si="210"/>
        <v>0</v>
      </c>
      <c r="AZ1210" s="71">
        <f t="shared" si="211"/>
        <v>1471470</v>
      </c>
      <c r="BA1210" s="71">
        <f t="shared" si="212"/>
        <v>0</v>
      </c>
      <c r="BB1210" s="71">
        <f t="shared" si="213"/>
        <v>0</v>
      </c>
      <c r="BC1210" s="71">
        <f t="shared" si="214"/>
        <v>0</v>
      </c>
      <c r="BD1210" s="71">
        <f t="shared" si="205"/>
        <v>0</v>
      </c>
      <c r="BE1210" s="71">
        <f t="shared" si="206"/>
        <v>1471470</v>
      </c>
      <c r="BF1210" s="72"/>
      <c r="BG1210" s="3" t="s">
        <v>175</v>
      </c>
      <c r="BH1210" s="2" t="s">
        <v>3808</v>
      </c>
      <c r="BI1210" s="6" t="s">
        <v>3028</v>
      </c>
      <c r="BJ1210" s="6">
        <v>0</v>
      </c>
      <c r="BK1210" s="6">
        <v>0</v>
      </c>
      <c r="BL1210" s="7" t="s">
        <v>3028</v>
      </c>
    </row>
    <row r="1211" spans="2:64" x14ac:dyDescent="0.4">
      <c r="B1211" s="2" t="s">
        <v>1560</v>
      </c>
      <c r="C1211" s="3" t="s">
        <v>180</v>
      </c>
      <c r="D1211" s="2" t="s">
        <v>1503</v>
      </c>
      <c r="E1211" s="3" t="s">
        <v>3028</v>
      </c>
      <c r="F1211" s="2" t="s">
        <v>3028</v>
      </c>
      <c r="G1211" s="2" t="s">
        <v>3155</v>
      </c>
      <c r="H1211" s="3" t="s">
        <v>3028</v>
      </c>
      <c r="I1211" s="2" t="s">
        <v>3028</v>
      </c>
      <c r="J1211" s="2" t="s">
        <v>3028</v>
      </c>
      <c r="K1211" s="3" t="s">
        <v>80</v>
      </c>
      <c r="L1211" s="2" t="s">
        <v>79</v>
      </c>
      <c r="M1211" s="2" t="s">
        <v>4657</v>
      </c>
      <c r="O1211" s="3" t="s">
        <v>59</v>
      </c>
      <c r="P1211" s="2" t="s">
        <v>89</v>
      </c>
      <c r="Q1211" s="3" t="s">
        <v>3797</v>
      </c>
      <c r="R1211" s="2" t="s">
        <v>3798</v>
      </c>
      <c r="S1211" s="2"/>
      <c r="T1211" s="2"/>
      <c r="U1211" s="2" t="s">
        <v>127</v>
      </c>
      <c r="V1211" s="2" t="s">
        <v>129</v>
      </c>
      <c r="W1211" s="2" t="s">
        <v>3028</v>
      </c>
      <c r="X1211" s="2" t="s">
        <v>3028</v>
      </c>
      <c r="Y1211" s="2" t="s">
        <v>133</v>
      </c>
      <c r="Z1211" s="2" t="s">
        <v>134</v>
      </c>
      <c r="AA1211" s="2" t="s">
        <v>3810</v>
      </c>
      <c r="AB1211" s="2"/>
      <c r="AC1211" s="2" t="s">
        <v>3028</v>
      </c>
      <c r="AD1211" s="2"/>
      <c r="AE1211" s="2" t="s">
        <v>3028</v>
      </c>
      <c r="AF1211" s="2">
        <v>0</v>
      </c>
      <c r="AG1211" s="2">
        <v>0</v>
      </c>
      <c r="AI1211" s="2" t="s">
        <v>166</v>
      </c>
      <c r="AJ1211" s="2">
        <v>191.35</v>
      </c>
      <c r="AK1211" s="3">
        <v>2004</v>
      </c>
      <c r="AL1211" s="8" t="s">
        <v>4091</v>
      </c>
      <c r="AM1211" s="59">
        <f t="shared" si="208"/>
        <v>2004</v>
      </c>
      <c r="AN1211" s="14" t="s">
        <v>3028</v>
      </c>
      <c r="AO1211" s="14" t="s">
        <v>3028</v>
      </c>
      <c r="AP1211" s="14" t="s">
        <v>3028</v>
      </c>
      <c r="AQ1211" s="2">
        <v>2020</v>
      </c>
      <c r="AR1211" s="72">
        <f t="shared" si="204"/>
        <v>19</v>
      </c>
      <c r="AS1211" s="69">
        <v>20210331</v>
      </c>
      <c r="AT1211" s="2" t="s">
        <v>185</v>
      </c>
      <c r="AU1211" s="72">
        <v>2009175</v>
      </c>
      <c r="AV1211" s="72">
        <v>0</v>
      </c>
      <c r="AW1211" s="71">
        <f t="shared" si="207"/>
        <v>2009175</v>
      </c>
      <c r="AX1211" s="71">
        <f t="shared" si="209"/>
        <v>0</v>
      </c>
      <c r="AY1211" s="71">
        <f t="shared" si="210"/>
        <v>0</v>
      </c>
      <c r="AZ1211" s="71">
        <f t="shared" si="211"/>
        <v>2009175</v>
      </c>
      <c r="BA1211" s="71">
        <f t="shared" si="212"/>
        <v>0</v>
      </c>
      <c r="BB1211" s="71">
        <f t="shared" si="213"/>
        <v>0</v>
      </c>
      <c r="BC1211" s="71">
        <f t="shared" si="214"/>
        <v>0</v>
      </c>
      <c r="BD1211" s="71">
        <f t="shared" si="205"/>
        <v>0</v>
      </c>
      <c r="BE1211" s="71">
        <f t="shared" si="206"/>
        <v>2009175</v>
      </c>
      <c r="BF1211" s="72"/>
      <c r="BG1211" s="3" t="s">
        <v>175</v>
      </c>
      <c r="BH1211" s="2" t="s">
        <v>3808</v>
      </c>
      <c r="BI1211" s="6" t="s">
        <v>3028</v>
      </c>
      <c r="BJ1211" s="6">
        <v>0</v>
      </c>
      <c r="BK1211" s="6">
        <v>0</v>
      </c>
      <c r="BL1211" s="7" t="s">
        <v>3028</v>
      </c>
    </row>
    <row r="1212" spans="2:64" x14ac:dyDescent="0.4">
      <c r="B1212" s="2" t="s">
        <v>1561</v>
      </c>
      <c r="C1212" s="3" t="s">
        <v>180</v>
      </c>
      <c r="D1212" s="2" t="s">
        <v>1503</v>
      </c>
      <c r="E1212" s="3" t="s">
        <v>3028</v>
      </c>
      <c r="F1212" s="2" t="s">
        <v>3028</v>
      </c>
      <c r="G1212" s="2" t="s">
        <v>3133</v>
      </c>
      <c r="H1212" s="3" t="s">
        <v>3028</v>
      </c>
      <c r="I1212" s="2" t="s">
        <v>3028</v>
      </c>
      <c r="J1212" s="2" t="s">
        <v>3028</v>
      </c>
      <c r="K1212" s="3" t="s">
        <v>80</v>
      </c>
      <c r="L1212" s="2" t="s">
        <v>79</v>
      </c>
      <c r="M1212" s="2" t="s">
        <v>4657</v>
      </c>
      <c r="O1212" s="3" t="s">
        <v>59</v>
      </c>
      <c r="P1212" s="2" t="s">
        <v>89</v>
      </c>
      <c r="Q1212" s="3" t="s">
        <v>3797</v>
      </c>
      <c r="R1212" s="2" t="s">
        <v>3798</v>
      </c>
      <c r="S1212" s="2"/>
      <c r="T1212" s="2"/>
      <c r="U1212" s="2" t="s">
        <v>127</v>
      </c>
      <c r="V1212" s="2" t="s">
        <v>129</v>
      </c>
      <c r="W1212" s="2" t="s">
        <v>3028</v>
      </c>
      <c r="X1212" s="2" t="s">
        <v>3028</v>
      </c>
      <c r="Y1212" s="2" t="s">
        <v>133</v>
      </c>
      <c r="Z1212" s="2" t="s">
        <v>134</v>
      </c>
      <c r="AA1212" s="2" t="s">
        <v>3810</v>
      </c>
      <c r="AB1212" s="2"/>
      <c r="AC1212" s="2" t="s">
        <v>3028</v>
      </c>
      <c r="AD1212" s="2"/>
      <c r="AE1212" s="2" t="s">
        <v>3028</v>
      </c>
      <c r="AF1212" s="2">
        <v>0</v>
      </c>
      <c r="AG1212" s="2">
        <v>0</v>
      </c>
      <c r="AI1212" s="2" t="s">
        <v>166</v>
      </c>
      <c r="AJ1212" s="2">
        <v>28.48</v>
      </c>
      <c r="AK1212" s="3">
        <v>2004</v>
      </c>
      <c r="AL1212" s="8" t="s">
        <v>4092</v>
      </c>
      <c r="AM1212" s="59">
        <f t="shared" si="208"/>
        <v>2004</v>
      </c>
      <c r="AN1212" s="14" t="s">
        <v>3028</v>
      </c>
      <c r="AO1212" s="14" t="s">
        <v>3028</v>
      </c>
      <c r="AP1212" s="14" t="s">
        <v>3028</v>
      </c>
      <c r="AQ1212" s="2">
        <v>2020</v>
      </c>
      <c r="AR1212" s="72">
        <f t="shared" si="204"/>
        <v>19</v>
      </c>
      <c r="AS1212" s="69">
        <v>20210331</v>
      </c>
      <c r="AT1212" s="2" t="s">
        <v>185</v>
      </c>
      <c r="AU1212" s="72">
        <v>299040</v>
      </c>
      <c r="AV1212" s="72">
        <v>0</v>
      </c>
      <c r="AW1212" s="71">
        <f t="shared" si="207"/>
        <v>299040</v>
      </c>
      <c r="AX1212" s="71">
        <f t="shared" si="209"/>
        <v>0</v>
      </c>
      <c r="AY1212" s="71">
        <f t="shared" si="210"/>
        <v>0</v>
      </c>
      <c r="AZ1212" s="71">
        <f t="shared" si="211"/>
        <v>299040</v>
      </c>
      <c r="BA1212" s="71">
        <f t="shared" si="212"/>
        <v>0</v>
      </c>
      <c r="BB1212" s="71">
        <f t="shared" si="213"/>
        <v>0</v>
      </c>
      <c r="BC1212" s="71">
        <f t="shared" si="214"/>
        <v>0</v>
      </c>
      <c r="BD1212" s="71">
        <f t="shared" si="205"/>
        <v>0</v>
      </c>
      <c r="BE1212" s="71">
        <f t="shared" si="206"/>
        <v>299040</v>
      </c>
      <c r="BF1212" s="72"/>
      <c r="BG1212" s="3" t="s">
        <v>175</v>
      </c>
      <c r="BH1212" s="2" t="s">
        <v>3808</v>
      </c>
      <c r="BI1212" s="6" t="s">
        <v>3028</v>
      </c>
      <c r="BJ1212" s="6">
        <v>0</v>
      </c>
      <c r="BK1212" s="6">
        <v>0</v>
      </c>
      <c r="BL1212" s="7" t="s">
        <v>3028</v>
      </c>
    </row>
    <row r="1213" spans="2:64" x14ac:dyDescent="0.4">
      <c r="B1213" s="2" t="s">
        <v>1530</v>
      </c>
      <c r="C1213" s="3" t="s">
        <v>180</v>
      </c>
      <c r="D1213" s="2" t="s">
        <v>1503</v>
      </c>
      <c r="E1213" s="3" t="s">
        <v>3028</v>
      </c>
      <c r="F1213" s="2" t="s">
        <v>3028</v>
      </c>
      <c r="G1213" s="2" t="s">
        <v>3131</v>
      </c>
      <c r="H1213" s="3" t="s">
        <v>3028</v>
      </c>
      <c r="I1213" s="2" t="s">
        <v>3028</v>
      </c>
      <c r="J1213" s="2" t="s">
        <v>3028</v>
      </c>
      <c r="K1213" s="3" t="s">
        <v>80</v>
      </c>
      <c r="L1213" s="2" t="s">
        <v>79</v>
      </c>
      <c r="M1213" s="2" t="s">
        <v>4657</v>
      </c>
      <c r="O1213" s="3" t="s">
        <v>59</v>
      </c>
      <c r="P1213" s="2" t="s">
        <v>89</v>
      </c>
      <c r="Q1213" s="3" t="s">
        <v>3797</v>
      </c>
      <c r="R1213" s="2" t="s">
        <v>3798</v>
      </c>
      <c r="S1213" s="2"/>
      <c r="T1213" s="2"/>
      <c r="U1213" s="2" t="s">
        <v>127</v>
      </c>
      <c r="V1213" s="2" t="s">
        <v>129</v>
      </c>
      <c r="W1213" s="2" t="s">
        <v>3028</v>
      </c>
      <c r="X1213" s="2" t="s">
        <v>3028</v>
      </c>
      <c r="Y1213" s="2" t="s">
        <v>133</v>
      </c>
      <c r="Z1213" s="2" t="s">
        <v>134</v>
      </c>
      <c r="AA1213" s="2" t="s">
        <v>3810</v>
      </c>
      <c r="AB1213" s="2"/>
      <c r="AC1213" s="2" t="s">
        <v>3028</v>
      </c>
      <c r="AD1213" s="2"/>
      <c r="AE1213" s="2" t="s">
        <v>3028</v>
      </c>
      <c r="AF1213" s="2">
        <v>0</v>
      </c>
      <c r="AG1213" s="2">
        <v>0</v>
      </c>
      <c r="AI1213" s="2" t="s">
        <v>166</v>
      </c>
      <c r="AJ1213" s="2">
        <v>26.99</v>
      </c>
      <c r="AK1213" s="3">
        <v>2005</v>
      </c>
      <c r="AL1213" s="8" t="s">
        <v>4093</v>
      </c>
      <c r="AM1213" s="59">
        <f t="shared" si="208"/>
        <v>2005</v>
      </c>
      <c r="AN1213" s="14" t="s">
        <v>3028</v>
      </c>
      <c r="AO1213" s="14" t="s">
        <v>3028</v>
      </c>
      <c r="AP1213" s="14" t="s">
        <v>3028</v>
      </c>
      <c r="AQ1213" s="2">
        <v>2020</v>
      </c>
      <c r="AR1213" s="72">
        <f t="shared" si="204"/>
        <v>18</v>
      </c>
      <c r="AS1213" s="69">
        <v>20210331</v>
      </c>
      <c r="AT1213" s="2" t="s">
        <v>185</v>
      </c>
      <c r="AU1213" s="72">
        <v>283395</v>
      </c>
      <c r="AV1213" s="72">
        <v>0</v>
      </c>
      <c r="AW1213" s="71">
        <f t="shared" si="207"/>
        <v>283395</v>
      </c>
      <c r="AX1213" s="71">
        <f t="shared" si="209"/>
        <v>0</v>
      </c>
      <c r="AY1213" s="71">
        <f t="shared" si="210"/>
        <v>0</v>
      </c>
      <c r="AZ1213" s="71">
        <f t="shared" si="211"/>
        <v>283395</v>
      </c>
      <c r="BA1213" s="71">
        <f t="shared" si="212"/>
        <v>0</v>
      </c>
      <c r="BB1213" s="71">
        <f t="shared" si="213"/>
        <v>0</v>
      </c>
      <c r="BC1213" s="71">
        <f t="shared" si="214"/>
        <v>0</v>
      </c>
      <c r="BD1213" s="71">
        <f t="shared" si="205"/>
        <v>0</v>
      </c>
      <c r="BE1213" s="71">
        <f t="shared" si="206"/>
        <v>283395</v>
      </c>
      <c r="BF1213" s="72"/>
      <c r="BG1213" s="3" t="s">
        <v>175</v>
      </c>
      <c r="BH1213" s="2" t="s">
        <v>3808</v>
      </c>
      <c r="BI1213" s="6" t="s">
        <v>3028</v>
      </c>
      <c r="BJ1213" s="6">
        <v>0</v>
      </c>
      <c r="BK1213" s="6">
        <v>0</v>
      </c>
      <c r="BL1213" s="7" t="s">
        <v>3028</v>
      </c>
    </row>
    <row r="1214" spans="2:64" x14ac:dyDescent="0.4">
      <c r="B1214" s="2" t="s">
        <v>1531</v>
      </c>
      <c r="C1214" s="3" t="s">
        <v>180</v>
      </c>
      <c r="D1214" s="2" t="s">
        <v>1503</v>
      </c>
      <c r="E1214" s="3" t="s">
        <v>3028</v>
      </c>
      <c r="F1214" s="2" t="s">
        <v>3028</v>
      </c>
      <c r="G1214" s="2" t="s">
        <v>3139</v>
      </c>
      <c r="H1214" s="3" t="s">
        <v>3028</v>
      </c>
      <c r="I1214" s="2" t="s">
        <v>3028</v>
      </c>
      <c r="J1214" s="2" t="s">
        <v>3028</v>
      </c>
      <c r="K1214" s="3" t="s">
        <v>80</v>
      </c>
      <c r="L1214" s="2" t="s">
        <v>79</v>
      </c>
      <c r="M1214" s="2" t="s">
        <v>4657</v>
      </c>
      <c r="O1214" s="3" t="s">
        <v>59</v>
      </c>
      <c r="P1214" s="2" t="s">
        <v>89</v>
      </c>
      <c r="Q1214" s="3" t="s">
        <v>3797</v>
      </c>
      <c r="R1214" s="2" t="s">
        <v>3798</v>
      </c>
      <c r="S1214" s="2"/>
      <c r="T1214" s="2"/>
      <c r="U1214" s="2" t="s">
        <v>127</v>
      </c>
      <c r="V1214" s="2" t="s">
        <v>129</v>
      </c>
      <c r="W1214" s="2" t="s">
        <v>3028</v>
      </c>
      <c r="X1214" s="2" t="s">
        <v>3028</v>
      </c>
      <c r="Y1214" s="2" t="s">
        <v>133</v>
      </c>
      <c r="Z1214" s="2" t="s">
        <v>134</v>
      </c>
      <c r="AA1214" s="2" t="s">
        <v>3810</v>
      </c>
      <c r="AB1214" s="2"/>
      <c r="AC1214" s="2" t="s">
        <v>3028</v>
      </c>
      <c r="AD1214" s="2"/>
      <c r="AE1214" s="2" t="s">
        <v>3028</v>
      </c>
      <c r="AF1214" s="2">
        <v>0</v>
      </c>
      <c r="AG1214" s="2">
        <v>0</v>
      </c>
      <c r="AI1214" s="2" t="s">
        <v>166</v>
      </c>
      <c r="AJ1214" s="2">
        <v>67.86</v>
      </c>
      <c r="AK1214" s="3">
        <v>2005</v>
      </c>
      <c r="AL1214" s="8" t="s">
        <v>4093</v>
      </c>
      <c r="AM1214" s="59">
        <f t="shared" si="208"/>
        <v>2005</v>
      </c>
      <c r="AN1214" s="14" t="s">
        <v>3028</v>
      </c>
      <c r="AO1214" s="14" t="s">
        <v>3028</v>
      </c>
      <c r="AP1214" s="14" t="s">
        <v>3028</v>
      </c>
      <c r="AQ1214" s="2">
        <v>2020</v>
      </c>
      <c r="AR1214" s="72">
        <f t="shared" si="204"/>
        <v>18</v>
      </c>
      <c r="AS1214" s="69">
        <v>20210331</v>
      </c>
      <c r="AT1214" s="2" t="s">
        <v>185</v>
      </c>
      <c r="AU1214" s="72">
        <v>712530</v>
      </c>
      <c r="AV1214" s="72">
        <v>0</v>
      </c>
      <c r="AW1214" s="71">
        <f t="shared" si="207"/>
        <v>712530</v>
      </c>
      <c r="AX1214" s="71">
        <f t="shared" si="209"/>
        <v>0</v>
      </c>
      <c r="AY1214" s="71">
        <f t="shared" si="210"/>
        <v>0</v>
      </c>
      <c r="AZ1214" s="71">
        <f t="shared" si="211"/>
        <v>712530</v>
      </c>
      <c r="BA1214" s="71">
        <f t="shared" si="212"/>
        <v>0</v>
      </c>
      <c r="BB1214" s="71">
        <f t="shared" si="213"/>
        <v>0</v>
      </c>
      <c r="BC1214" s="71">
        <f t="shared" si="214"/>
        <v>0</v>
      </c>
      <c r="BD1214" s="71">
        <f t="shared" si="205"/>
        <v>0</v>
      </c>
      <c r="BE1214" s="71">
        <f t="shared" si="206"/>
        <v>712530</v>
      </c>
      <c r="BF1214" s="72"/>
      <c r="BG1214" s="3" t="s">
        <v>175</v>
      </c>
      <c r="BH1214" s="2" t="s">
        <v>3808</v>
      </c>
      <c r="BI1214" s="6" t="s">
        <v>3028</v>
      </c>
      <c r="BJ1214" s="6">
        <v>0</v>
      </c>
      <c r="BK1214" s="6">
        <v>0</v>
      </c>
      <c r="BL1214" s="7" t="s">
        <v>3028</v>
      </c>
    </row>
    <row r="1215" spans="2:64" x14ac:dyDescent="0.4">
      <c r="B1215" s="2" t="s">
        <v>1532</v>
      </c>
      <c r="C1215" s="3" t="s">
        <v>180</v>
      </c>
      <c r="D1215" s="2" t="s">
        <v>1503</v>
      </c>
      <c r="E1215" s="3" t="s">
        <v>3028</v>
      </c>
      <c r="F1215" s="2" t="s">
        <v>3028</v>
      </c>
      <c r="G1215" s="2" t="s">
        <v>3134</v>
      </c>
      <c r="H1215" s="3" t="s">
        <v>3028</v>
      </c>
      <c r="I1215" s="2" t="s">
        <v>3028</v>
      </c>
      <c r="J1215" s="2" t="s">
        <v>3028</v>
      </c>
      <c r="K1215" s="3" t="s">
        <v>80</v>
      </c>
      <c r="L1215" s="2" t="s">
        <v>79</v>
      </c>
      <c r="M1215" s="2" t="s">
        <v>4657</v>
      </c>
      <c r="O1215" s="3" t="s">
        <v>59</v>
      </c>
      <c r="P1215" s="2" t="s">
        <v>89</v>
      </c>
      <c r="Q1215" s="3" t="s">
        <v>3797</v>
      </c>
      <c r="R1215" s="2" t="s">
        <v>3798</v>
      </c>
      <c r="S1215" s="2"/>
      <c r="T1215" s="2"/>
      <c r="U1215" s="2" t="s">
        <v>127</v>
      </c>
      <c r="V1215" s="2" t="s">
        <v>129</v>
      </c>
      <c r="W1215" s="2" t="s">
        <v>3028</v>
      </c>
      <c r="X1215" s="2" t="s">
        <v>3028</v>
      </c>
      <c r="Y1215" s="2" t="s">
        <v>133</v>
      </c>
      <c r="Z1215" s="2" t="s">
        <v>134</v>
      </c>
      <c r="AA1215" s="2" t="s">
        <v>3810</v>
      </c>
      <c r="AB1215" s="2"/>
      <c r="AC1215" s="2" t="s">
        <v>3028</v>
      </c>
      <c r="AD1215" s="2"/>
      <c r="AE1215" s="2" t="s">
        <v>3028</v>
      </c>
      <c r="AF1215" s="2">
        <v>0</v>
      </c>
      <c r="AG1215" s="2">
        <v>0</v>
      </c>
      <c r="AI1215" s="2" t="s">
        <v>166</v>
      </c>
      <c r="AJ1215" s="2">
        <v>40.200000000000003</v>
      </c>
      <c r="AK1215" s="3">
        <v>2005</v>
      </c>
      <c r="AL1215" s="8" t="s">
        <v>4093</v>
      </c>
      <c r="AM1215" s="59">
        <f t="shared" si="208"/>
        <v>2005</v>
      </c>
      <c r="AN1215" s="14" t="s">
        <v>3028</v>
      </c>
      <c r="AO1215" s="14" t="s">
        <v>3028</v>
      </c>
      <c r="AP1215" s="14" t="s">
        <v>3028</v>
      </c>
      <c r="AQ1215" s="2">
        <v>2020</v>
      </c>
      <c r="AR1215" s="72">
        <f t="shared" si="204"/>
        <v>18</v>
      </c>
      <c r="AS1215" s="69">
        <v>20210331</v>
      </c>
      <c r="AT1215" s="2" t="s">
        <v>185</v>
      </c>
      <c r="AU1215" s="72">
        <v>422100</v>
      </c>
      <c r="AV1215" s="72">
        <v>0</v>
      </c>
      <c r="AW1215" s="71">
        <f t="shared" si="207"/>
        <v>422100</v>
      </c>
      <c r="AX1215" s="71">
        <f t="shared" si="209"/>
        <v>0</v>
      </c>
      <c r="AY1215" s="71">
        <f t="shared" si="210"/>
        <v>0</v>
      </c>
      <c r="AZ1215" s="71">
        <f t="shared" si="211"/>
        <v>422100</v>
      </c>
      <c r="BA1215" s="71">
        <f t="shared" si="212"/>
        <v>0</v>
      </c>
      <c r="BB1215" s="71">
        <f t="shared" si="213"/>
        <v>0</v>
      </c>
      <c r="BC1215" s="71">
        <f t="shared" si="214"/>
        <v>0</v>
      </c>
      <c r="BD1215" s="71">
        <f t="shared" si="205"/>
        <v>0</v>
      </c>
      <c r="BE1215" s="71">
        <f t="shared" si="206"/>
        <v>422100</v>
      </c>
      <c r="BF1215" s="72"/>
      <c r="BG1215" s="3" t="s">
        <v>175</v>
      </c>
      <c r="BH1215" s="2" t="s">
        <v>3808</v>
      </c>
      <c r="BI1215" s="6" t="s">
        <v>3028</v>
      </c>
      <c r="BJ1215" s="6">
        <v>0</v>
      </c>
      <c r="BK1215" s="6">
        <v>0</v>
      </c>
      <c r="BL1215" s="7" t="s">
        <v>3028</v>
      </c>
    </row>
    <row r="1216" spans="2:64" x14ac:dyDescent="0.4">
      <c r="B1216" s="2" t="s">
        <v>1562</v>
      </c>
      <c r="C1216" s="3" t="s">
        <v>180</v>
      </c>
      <c r="D1216" s="2" t="s">
        <v>1503</v>
      </c>
      <c r="E1216" s="3" t="s">
        <v>3028</v>
      </c>
      <c r="F1216" s="2" t="s">
        <v>3028</v>
      </c>
      <c r="G1216" s="2" t="s">
        <v>3157</v>
      </c>
      <c r="H1216" s="3" t="s">
        <v>3028</v>
      </c>
      <c r="I1216" s="2" t="s">
        <v>3028</v>
      </c>
      <c r="J1216" s="2" t="s">
        <v>3028</v>
      </c>
      <c r="K1216" s="3" t="s">
        <v>80</v>
      </c>
      <c r="L1216" s="2" t="s">
        <v>79</v>
      </c>
      <c r="M1216" s="2" t="s">
        <v>4657</v>
      </c>
      <c r="O1216" s="3" t="s">
        <v>59</v>
      </c>
      <c r="P1216" s="2" t="s">
        <v>89</v>
      </c>
      <c r="Q1216" s="3" t="s">
        <v>3797</v>
      </c>
      <c r="R1216" s="2" t="s">
        <v>3798</v>
      </c>
      <c r="S1216" s="2"/>
      <c r="T1216" s="2"/>
      <c r="U1216" s="2" t="s">
        <v>127</v>
      </c>
      <c r="V1216" s="2" t="s">
        <v>129</v>
      </c>
      <c r="W1216" s="2" t="s">
        <v>3028</v>
      </c>
      <c r="X1216" s="2" t="s">
        <v>3028</v>
      </c>
      <c r="Y1216" s="2" t="s">
        <v>133</v>
      </c>
      <c r="Z1216" s="2" t="s">
        <v>134</v>
      </c>
      <c r="AA1216" s="2" t="s">
        <v>3810</v>
      </c>
      <c r="AB1216" s="2"/>
      <c r="AC1216" s="2" t="s">
        <v>3028</v>
      </c>
      <c r="AD1216" s="2"/>
      <c r="AE1216" s="2" t="s">
        <v>3028</v>
      </c>
      <c r="AF1216" s="2">
        <v>0</v>
      </c>
      <c r="AG1216" s="2">
        <v>0</v>
      </c>
      <c r="AI1216" s="2" t="s">
        <v>166</v>
      </c>
      <c r="AJ1216" s="2">
        <v>219.38</v>
      </c>
      <c r="AK1216" s="3">
        <v>2004</v>
      </c>
      <c r="AL1216" s="8" t="s">
        <v>4094</v>
      </c>
      <c r="AM1216" s="59">
        <f t="shared" si="208"/>
        <v>2004</v>
      </c>
      <c r="AN1216" s="14" t="s">
        <v>3028</v>
      </c>
      <c r="AO1216" s="14" t="s">
        <v>3028</v>
      </c>
      <c r="AP1216" s="14" t="s">
        <v>3028</v>
      </c>
      <c r="AQ1216" s="2">
        <v>2020</v>
      </c>
      <c r="AR1216" s="72">
        <f t="shared" si="204"/>
        <v>19</v>
      </c>
      <c r="AS1216" s="69">
        <v>20210331</v>
      </c>
      <c r="AT1216" s="2" t="s">
        <v>185</v>
      </c>
      <c r="AU1216" s="72">
        <v>2303490</v>
      </c>
      <c r="AV1216" s="72">
        <v>0</v>
      </c>
      <c r="AW1216" s="71">
        <f t="shared" si="207"/>
        <v>2303490</v>
      </c>
      <c r="AX1216" s="71">
        <f t="shared" si="209"/>
        <v>0</v>
      </c>
      <c r="AY1216" s="71">
        <f t="shared" si="210"/>
        <v>0</v>
      </c>
      <c r="AZ1216" s="71">
        <f t="shared" si="211"/>
        <v>2303490</v>
      </c>
      <c r="BA1216" s="71">
        <f t="shared" si="212"/>
        <v>0</v>
      </c>
      <c r="BB1216" s="71">
        <f t="shared" si="213"/>
        <v>0</v>
      </c>
      <c r="BC1216" s="71">
        <f t="shared" si="214"/>
        <v>0</v>
      </c>
      <c r="BD1216" s="71">
        <f t="shared" si="205"/>
        <v>0</v>
      </c>
      <c r="BE1216" s="71">
        <f t="shared" si="206"/>
        <v>2303490</v>
      </c>
      <c r="BF1216" s="72"/>
      <c r="BG1216" s="3" t="s">
        <v>175</v>
      </c>
      <c r="BH1216" s="2" t="s">
        <v>3808</v>
      </c>
      <c r="BI1216" s="6" t="s">
        <v>3028</v>
      </c>
      <c r="BJ1216" s="6">
        <v>0</v>
      </c>
      <c r="BK1216" s="6">
        <v>0</v>
      </c>
      <c r="BL1216" s="7" t="s">
        <v>3028</v>
      </c>
    </row>
    <row r="1217" spans="2:64" x14ac:dyDescent="0.4">
      <c r="B1217" s="2" t="s">
        <v>1563</v>
      </c>
      <c r="C1217" s="3" t="s">
        <v>180</v>
      </c>
      <c r="D1217" s="2" t="s">
        <v>1503</v>
      </c>
      <c r="E1217" s="3" t="s">
        <v>3028</v>
      </c>
      <c r="F1217" s="2" t="s">
        <v>3028</v>
      </c>
      <c r="G1217" s="2" t="s">
        <v>3129</v>
      </c>
      <c r="H1217" s="3" t="s">
        <v>3028</v>
      </c>
      <c r="I1217" s="2" t="s">
        <v>3028</v>
      </c>
      <c r="J1217" s="2" t="s">
        <v>3028</v>
      </c>
      <c r="K1217" s="3" t="s">
        <v>80</v>
      </c>
      <c r="L1217" s="2" t="s">
        <v>79</v>
      </c>
      <c r="M1217" s="2" t="s">
        <v>4657</v>
      </c>
      <c r="O1217" s="3" t="s">
        <v>59</v>
      </c>
      <c r="P1217" s="2" t="s">
        <v>89</v>
      </c>
      <c r="Q1217" s="3" t="s">
        <v>3797</v>
      </c>
      <c r="R1217" s="2" t="s">
        <v>3798</v>
      </c>
      <c r="S1217" s="2"/>
      <c r="T1217" s="2"/>
      <c r="U1217" s="2" t="s">
        <v>127</v>
      </c>
      <c r="V1217" s="2" t="s">
        <v>129</v>
      </c>
      <c r="W1217" s="2" t="s">
        <v>3028</v>
      </c>
      <c r="X1217" s="2" t="s">
        <v>3028</v>
      </c>
      <c r="Y1217" s="2" t="s">
        <v>133</v>
      </c>
      <c r="Z1217" s="2" t="s">
        <v>134</v>
      </c>
      <c r="AA1217" s="2" t="s">
        <v>3810</v>
      </c>
      <c r="AB1217" s="2"/>
      <c r="AC1217" s="2" t="s">
        <v>3028</v>
      </c>
      <c r="AD1217" s="2"/>
      <c r="AE1217" s="2" t="s">
        <v>3028</v>
      </c>
      <c r="AF1217" s="2">
        <v>0</v>
      </c>
      <c r="AG1217" s="2">
        <v>0</v>
      </c>
      <c r="AI1217" s="2" t="s">
        <v>166</v>
      </c>
      <c r="AJ1217" s="2">
        <v>7.78</v>
      </c>
      <c r="AK1217" s="3">
        <v>2004</v>
      </c>
      <c r="AL1217" s="8" t="s">
        <v>4091</v>
      </c>
      <c r="AM1217" s="59">
        <f t="shared" si="208"/>
        <v>2004</v>
      </c>
      <c r="AN1217" s="14" t="s">
        <v>3028</v>
      </c>
      <c r="AO1217" s="14" t="s">
        <v>3028</v>
      </c>
      <c r="AP1217" s="14" t="s">
        <v>3028</v>
      </c>
      <c r="AQ1217" s="2">
        <v>2020</v>
      </c>
      <c r="AR1217" s="72">
        <f t="shared" si="204"/>
        <v>19</v>
      </c>
      <c r="AS1217" s="69">
        <v>20210331</v>
      </c>
      <c r="AT1217" s="2" t="s">
        <v>185</v>
      </c>
      <c r="AU1217" s="72">
        <v>81690</v>
      </c>
      <c r="AV1217" s="72">
        <v>0</v>
      </c>
      <c r="AW1217" s="71">
        <f t="shared" si="207"/>
        <v>81690</v>
      </c>
      <c r="AX1217" s="71">
        <f t="shared" si="209"/>
        <v>0</v>
      </c>
      <c r="AY1217" s="71">
        <f t="shared" si="210"/>
        <v>0</v>
      </c>
      <c r="AZ1217" s="71">
        <f t="shared" si="211"/>
        <v>81690</v>
      </c>
      <c r="BA1217" s="71">
        <f t="shared" si="212"/>
        <v>0</v>
      </c>
      <c r="BB1217" s="71">
        <f t="shared" si="213"/>
        <v>0</v>
      </c>
      <c r="BC1217" s="71">
        <f t="shared" si="214"/>
        <v>0</v>
      </c>
      <c r="BD1217" s="71">
        <f t="shared" si="205"/>
        <v>0</v>
      </c>
      <c r="BE1217" s="71">
        <f t="shared" si="206"/>
        <v>81690</v>
      </c>
      <c r="BF1217" s="72"/>
      <c r="BG1217" s="3" t="s">
        <v>175</v>
      </c>
      <c r="BH1217" s="2" t="s">
        <v>3808</v>
      </c>
      <c r="BI1217" s="6" t="s">
        <v>3028</v>
      </c>
      <c r="BJ1217" s="6">
        <v>0</v>
      </c>
      <c r="BK1217" s="6">
        <v>0</v>
      </c>
      <c r="BL1217" s="7" t="s">
        <v>3028</v>
      </c>
    </row>
    <row r="1218" spans="2:64" x14ac:dyDescent="0.4">
      <c r="B1218" s="2" t="s">
        <v>1564</v>
      </c>
      <c r="C1218" s="3" t="s">
        <v>180</v>
      </c>
      <c r="D1218" s="2" t="s">
        <v>1503</v>
      </c>
      <c r="E1218" s="3" t="s">
        <v>3028</v>
      </c>
      <c r="F1218" s="2" t="s">
        <v>3028</v>
      </c>
      <c r="G1218" s="2" t="s">
        <v>3130</v>
      </c>
      <c r="H1218" s="3" t="s">
        <v>3028</v>
      </c>
      <c r="I1218" s="2" t="s">
        <v>3028</v>
      </c>
      <c r="J1218" s="2" t="s">
        <v>3028</v>
      </c>
      <c r="K1218" s="3" t="s">
        <v>80</v>
      </c>
      <c r="L1218" s="2" t="s">
        <v>79</v>
      </c>
      <c r="M1218" s="2" t="s">
        <v>4657</v>
      </c>
      <c r="O1218" s="3" t="s">
        <v>59</v>
      </c>
      <c r="P1218" s="2" t="s">
        <v>89</v>
      </c>
      <c r="Q1218" s="3" t="s">
        <v>3797</v>
      </c>
      <c r="R1218" s="2" t="s">
        <v>3798</v>
      </c>
      <c r="S1218" s="2"/>
      <c r="T1218" s="2"/>
      <c r="U1218" s="2" t="s">
        <v>127</v>
      </c>
      <c r="V1218" s="2" t="s">
        <v>129</v>
      </c>
      <c r="W1218" s="2" t="s">
        <v>3028</v>
      </c>
      <c r="X1218" s="2" t="s">
        <v>3028</v>
      </c>
      <c r="Y1218" s="2" t="s">
        <v>133</v>
      </c>
      <c r="Z1218" s="2" t="s">
        <v>134</v>
      </c>
      <c r="AA1218" s="2" t="s">
        <v>3810</v>
      </c>
      <c r="AB1218" s="2"/>
      <c r="AC1218" s="2" t="s">
        <v>3028</v>
      </c>
      <c r="AD1218" s="2"/>
      <c r="AE1218" s="2" t="s">
        <v>3028</v>
      </c>
      <c r="AF1218" s="2">
        <v>0</v>
      </c>
      <c r="AG1218" s="2">
        <v>0</v>
      </c>
      <c r="AI1218" s="2" t="s">
        <v>166</v>
      </c>
      <c r="AJ1218" s="2">
        <v>17.79</v>
      </c>
      <c r="AK1218" s="3">
        <v>2004</v>
      </c>
      <c r="AL1218" s="8" t="s">
        <v>4094</v>
      </c>
      <c r="AM1218" s="59">
        <f t="shared" si="208"/>
        <v>2004</v>
      </c>
      <c r="AN1218" s="14" t="s">
        <v>3028</v>
      </c>
      <c r="AO1218" s="14" t="s">
        <v>3028</v>
      </c>
      <c r="AP1218" s="14" t="s">
        <v>3028</v>
      </c>
      <c r="AQ1218" s="2">
        <v>2020</v>
      </c>
      <c r="AR1218" s="72">
        <f t="shared" si="204"/>
        <v>19</v>
      </c>
      <c r="AS1218" s="69">
        <v>20210331</v>
      </c>
      <c r="AT1218" s="2" t="s">
        <v>185</v>
      </c>
      <c r="AU1218" s="72">
        <v>186795</v>
      </c>
      <c r="AV1218" s="72">
        <v>0</v>
      </c>
      <c r="AW1218" s="71">
        <f t="shared" si="207"/>
        <v>186795</v>
      </c>
      <c r="AX1218" s="71">
        <f t="shared" si="209"/>
        <v>0</v>
      </c>
      <c r="AY1218" s="71">
        <f t="shared" si="210"/>
        <v>0</v>
      </c>
      <c r="AZ1218" s="71">
        <f t="shared" si="211"/>
        <v>186795</v>
      </c>
      <c r="BA1218" s="71">
        <f t="shared" si="212"/>
        <v>0</v>
      </c>
      <c r="BB1218" s="71">
        <f t="shared" si="213"/>
        <v>0</v>
      </c>
      <c r="BC1218" s="71">
        <f t="shared" si="214"/>
        <v>0</v>
      </c>
      <c r="BD1218" s="71">
        <f t="shared" si="205"/>
        <v>0</v>
      </c>
      <c r="BE1218" s="71">
        <f t="shared" si="206"/>
        <v>186795</v>
      </c>
      <c r="BF1218" s="72"/>
      <c r="BG1218" s="3" t="s">
        <v>175</v>
      </c>
      <c r="BH1218" s="2" t="s">
        <v>3808</v>
      </c>
      <c r="BI1218" s="6" t="s">
        <v>3028</v>
      </c>
      <c r="BJ1218" s="6">
        <v>0</v>
      </c>
      <c r="BK1218" s="6">
        <v>0</v>
      </c>
      <c r="BL1218" s="7" t="s">
        <v>3028</v>
      </c>
    </row>
    <row r="1219" spans="2:64" x14ac:dyDescent="0.4">
      <c r="B1219" s="2" t="s">
        <v>1606</v>
      </c>
      <c r="C1219" s="3" t="s">
        <v>180</v>
      </c>
      <c r="D1219" s="2" t="s">
        <v>1503</v>
      </c>
      <c r="E1219" s="3" t="s">
        <v>3028</v>
      </c>
      <c r="F1219" s="2" t="s">
        <v>3028</v>
      </c>
      <c r="G1219" s="2" t="s">
        <v>3152</v>
      </c>
      <c r="H1219" s="3" t="s">
        <v>3028</v>
      </c>
      <c r="I1219" s="2" t="s">
        <v>3028</v>
      </c>
      <c r="J1219" s="2" t="s">
        <v>3028</v>
      </c>
      <c r="K1219" s="3" t="s">
        <v>80</v>
      </c>
      <c r="L1219" s="2" t="s">
        <v>79</v>
      </c>
      <c r="M1219" s="2" t="s">
        <v>4657</v>
      </c>
      <c r="O1219" s="3" t="s">
        <v>59</v>
      </c>
      <c r="P1219" s="2" t="s">
        <v>89</v>
      </c>
      <c r="Q1219" s="3" t="s">
        <v>3797</v>
      </c>
      <c r="R1219" s="2" t="s">
        <v>3798</v>
      </c>
      <c r="S1219" s="2"/>
      <c r="T1219" s="2"/>
      <c r="U1219" s="2" t="s">
        <v>127</v>
      </c>
      <c r="V1219" s="2" t="s">
        <v>129</v>
      </c>
      <c r="W1219" s="2" t="s">
        <v>3028</v>
      </c>
      <c r="X1219" s="2" t="s">
        <v>3028</v>
      </c>
      <c r="Y1219" s="2" t="s">
        <v>133</v>
      </c>
      <c r="Z1219" s="2" t="s">
        <v>134</v>
      </c>
      <c r="AA1219" s="2" t="s">
        <v>3810</v>
      </c>
      <c r="AB1219" s="2"/>
      <c r="AC1219" s="2" t="s">
        <v>3028</v>
      </c>
      <c r="AD1219" s="2"/>
      <c r="AE1219" s="2" t="s">
        <v>3028</v>
      </c>
      <c r="AF1219" s="2">
        <v>0</v>
      </c>
      <c r="AG1219" s="2">
        <v>0</v>
      </c>
      <c r="AI1219" s="2" t="s">
        <v>166</v>
      </c>
      <c r="AJ1219" s="2">
        <v>161.01</v>
      </c>
      <c r="AK1219" s="3">
        <v>2003</v>
      </c>
      <c r="AL1219" s="8" t="s">
        <v>4052</v>
      </c>
      <c r="AM1219" s="59">
        <f t="shared" si="208"/>
        <v>2003</v>
      </c>
      <c r="AN1219" s="14" t="s">
        <v>3028</v>
      </c>
      <c r="AO1219" s="14" t="s">
        <v>3028</v>
      </c>
      <c r="AP1219" s="14" t="s">
        <v>3028</v>
      </c>
      <c r="AQ1219" s="2">
        <v>2020</v>
      </c>
      <c r="AR1219" s="72">
        <f t="shared" ref="AR1219:AR1282" si="215">IF(AT1219="当初取得",$A$1-AM1219,MAX($A$1-AQ1219,))</f>
        <v>20</v>
      </c>
      <c r="AS1219" s="69">
        <v>20210331</v>
      </c>
      <c r="AT1219" s="2" t="s">
        <v>185</v>
      </c>
      <c r="AU1219" s="72">
        <v>1690605</v>
      </c>
      <c r="AV1219" s="72">
        <v>0</v>
      </c>
      <c r="AW1219" s="71">
        <f t="shared" si="207"/>
        <v>1690605</v>
      </c>
      <c r="AX1219" s="71">
        <f t="shared" si="209"/>
        <v>0</v>
      </c>
      <c r="AY1219" s="71">
        <f t="shared" si="210"/>
        <v>0</v>
      </c>
      <c r="AZ1219" s="71">
        <f t="shared" si="211"/>
        <v>1690605</v>
      </c>
      <c r="BA1219" s="71">
        <f t="shared" si="212"/>
        <v>0</v>
      </c>
      <c r="BB1219" s="71">
        <f t="shared" si="213"/>
        <v>0</v>
      </c>
      <c r="BC1219" s="71">
        <f t="shared" si="214"/>
        <v>0</v>
      </c>
      <c r="BD1219" s="71">
        <f t="shared" ref="BD1219:BD1282" si="216">IF(X1219="1円残しする",IF(BB1219&gt;=AW1219,AW1219-1,BB1219),BB1219)</f>
        <v>0</v>
      </c>
      <c r="BE1219" s="71">
        <f t="shared" ref="BE1219:BE1282" si="217">AW1219-BD1219</f>
        <v>1690605</v>
      </c>
      <c r="BF1219" s="72"/>
      <c r="BG1219" s="3" t="s">
        <v>175</v>
      </c>
      <c r="BH1219" s="2" t="s">
        <v>3808</v>
      </c>
      <c r="BI1219" s="6" t="s">
        <v>3028</v>
      </c>
      <c r="BJ1219" s="6">
        <v>0</v>
      </c>
      <c r="BK1219" s="6">
        <v>0</v>
      </c>
      <c r="BL1219" s="7" t="s">
        <v>3028</v>
      </c>
    </row>
    <row r="1220" spans="2:64" x14ac:dyDescent="0.4">
      <c r="B1220" s="2" t="s">
        <v>1565</v>
      </c>
      <c r="C1220" s="3" t="s">
        <v>180</v>
      </c>
      <c r="D1220" s="2" t="s">
        <v>1503</v>
      </c>
      <c r="E1220" s="3" t="s">
        <v>3028</v>
      </c>
      <c r="F1220" s="2" t="s">
        <v>3028</v>
      </c>
      <c r="G1220" s="2" t="s">
        <v>3136</v>
      </c>
      <c r="H1220" s="3" t="s">
        <v>3028</v>
      </c>
      <c r="I1220" s="2" t="s">
        <v>3028</v>
      </c>
      <c r="J1220" s="2" t="s">
        <v>3028</v>
      </c>
      <c r="K1220" s="3" t="s">
        <v>80</v>
      </c>
      <c r="L1220" s="2" t="s">
        <v>79</v>
      </c>
      <c r="M1220" s="2" t="s">
        <v>4657</v>
      </c>
      <c r="O1220" s="3" t="s">
        <v>59</v>
      </c>
      <c r="P1220" s="2" t="s">
        <v>89</v>
      </c>
      <c r="Q1220" s="3" t="s">
        <v>3797</v>
      </c>
      <c r="R1220" s="2" t="s">
        <v>3798</v>
      </c>
      <c r="S1220" s="2"/>
      <c r="T1220" s="2"/>
      <c r="U1220" s="2" t="s">
        <v>127</v>
      </c>
      <c r="V1220" s="2" t="s">
        <v>129</v>
      </c>
      <c r="W1220" s="2" t="s">
        <v>3028</v>
      </c>
      <c r="X1220" s="2" t="s">
        <v>3028</v>
      </c>
      <c r="Y1220" s="2" t="s">
        <v>133</v>
      </c>
      <c r="Z1220" s="2" t="s">
        <v>134</v>
      </c>
      <c r="AA1220" s="2" t="s">
        <v>3810</v>
      </c>
      <c r="AB1220" s="2"/>
      <c r="AC1220" s="2" t="s">
        <v>3028</v>
      </c>
      <c r="AD1220" s="2"/>
      <c r="AE1220" s="2" t="s">
        <v>3028</v>
      </c>
      <c r="AF1220" s="2">
        <v>0</v>
      </c>
      <c r="AG1220" s="2">
        <v>0</v>
      </c>
      <c r="AI1220" s="2" t="s">
        <v>166</v>
      </c>
      <c r="AJ1220" s="2">
        <v>48.93</v>
      </c>
      <c r="AK1220" s="3">
        <v>2004</v>
      </c>
      <c r="AL1220" s="8" t="s">
        <v>4087</v>
      </c>
      <c r="AM1220" s="59">
        <f t="shared" si="208"/>
        <v>2004</v>
      </c>
      <c r="AN1220" s="14" t="s">
        <v>3028</v>
      </c>
      <c r="AO1220" s="14" t="s">
        <v>3028</v>
      </c>
      <c r="AP1220" s="14" t="s">
        <v>3028</v>
      </c>
      <c r="AQ1220" s="2">
        <v>2020</v>
      </c>
      <c r="AR1220" s="72">
        <f t="shared" si="215"/>
        <v>19</v>
      </c>
      <c r="AS1220" s="69">
        <v>20210331</v>
      </c>
      <c r="AT1220" s="2" t="s">
        <v>185</v>
      </c>
      <c r="AU1220" s="72">
        <v>513765</v>
      </c>
      <c r="AV1220" s="72">
        <v>0</v>
      </c>
      <c r="AW1220" s="71">
        <f t="shared" si="207"/>
        <v>513765</v>
      </c>
      <c r="AX1220" s="71">
        <f t="shared" si="209"/>
        <v>0</v>
      </c>
      <c r="AY1220" s="71">
        <f t="shared" si="210"/>
        <v>0</v>
      </c>
      <c r="AZ1220" s="71">
        <f t="shared" si="211"/>
        <v>513765</v>
      </c>
      <c r="BA1220" s="71">
        <f t="shared" si="212"/>
        <v>0</v>
      </c>
      <c r="BB1220" s="71">
        <f t="shared" si="213"/>
        <v>0</v>
      </c>
      <c r="BC1220" s="71">
        <f t="shared" si="214"/>
        <v>0</v>
      </c>
      <c r="BD1220" s="71">
        <f t="shared" si="216"/>
        <v>0</v>
      </c>
      <c r="BE1220" s="71">
        <f t="shared" si="217"/>
        <v>513765</v>
      </c>
      <c r="BF1220" s="72"/>
      <c r="BG1220" s="3" t="s">
        <v>175</v>
      </c>
      <c r="BH1220" s="2" t="s">
        <v>3808</v>
      </c>
      <c r="BI1220" s="6" t="s">
        <v>3028</v>
      </c>
      <c r="BJ1220" s="6">
        <v>0</v>
      </c>
      <c r="BK1220" s="6">
        <v>0</v>
      </c>
      <c r="BL1220" s="7" t="s">
        <v>3028</v>
      </c>
    </row>
    <row r="1221" spans="2:64" x14ac:dyDescent="0.4">
      <c r="B1221" s="2" t="s">
        <v>1607</v>
      </c>
      <c r="C1221" s="3" t="s">
        <v>180</v>
      </c>
      <c r="D1221" s="2" t="s">
        <v>1503</v>
      </c>
      <c r="E1221" s="3" t="s">
        <v>3028</v>
      </c>
      <c r="F1221" s="2" t="s">
        <v>3028</v>
      </c>
      <c r="G1221" s="2" t="s">
        <v>3161</v>
      </c>
      <c r="H1221" s="3" t="s">
        <v>3028</v>
      </c>
      <c r="I1221" s="2" t="s">
        <v>3028</v>
      </c>
      <c r="J1221" s="2" t="s">
        <v>3028</v>
      </c>
      <c r="K1221" s="3" t="s">
        <v>80</v>
      </c>
      <c r="L1221" s="2" t="s">
        <v>79</v>
      </c>
      <c r="M1221" s="2" t="s">
        <v>4657</v>
      </c>
      <c r="O1221" s="3" t="s">
        <v>59</v>
      </c>
      <c r="P1221" s="2" t="s">
        <v>89</v>
      </c>
      <c r="Q1221" s="3" t="s">
        <v>3797</v>
      </c>
      <c r="R1221" s="2" t="s">
        <v>3798</v>
      </c>
      <c r="S1221" s="2"/>
      <c r="T1221" s="2"/>
      <c r="U1221" s="2" t="s">
        <v>127</v>
      </c>
      <c r="V1221" s="2" t="s">
        <v>129</v>
      </c>
      <c r="W1221" s="2" t="s">
        <v>3028</v>
      </c>
      <c r="X1221" s="2" t="s">
        <v>3028</v>
      </c>
      <c r="Y1221" s="2" t="s">
        <v>133</v>
      </c>
      <c r="Z1221" s="2" t="s">
        <v>134</v>
      </c>
      <c r="AA1221" s="2" t="s">
        <v>3810</v>
      </c>
      <c r="AB1221" s="2"/>
      <c r="AC1221" s="2" t="s">
        <v>3028</v>
      </c>
      <c r="AD1221" s="2"/>
      <c r="AE1221" s="2" t="s">
        <v>3028</v>
      </c>
      <c r="AF1221" s="2">
        <v>0</v>
      </c>
      <c r="AG1221" s="2">
        <v>0</v>
      </c>
      <c r="AI1221" s="2" t="s">
        <v>166</v>
      </c>
      <c r="AJ1221" s="2">
        <v>258.26</v>
      </c>
      <c r="AK1221" s="3">
        <v>2003</v>
      </c>
      <c r="AL1221" s="8" t="s">
        <v>4079</v>
      </c>
      <c r="AM1221" s="59">
        <f t="shared" si="208"/>
        <v>2003</v>
      </c>
      <c r="AN1221" s="14" t="s">
        <v>3028</v>
      </c>
      <c r="AO1221" s="14" t="s">
        <v>3028</v>
      </c>
      <c r="AP1221" s="14" t="s">
        <v>3028</v>
      </c>
      <c r="AQ1221" s="2">
        <v>2020</v>
      </c>
      <c r="AR1221" s="72">
        <f t="shared" si="215"/>
        <v>20</v>
      </c>
      <c r="AS1221" s="69">
        <v>20210331</v>
      </c>
      <c r="AT1221" s="2" t="s">
        <v>185</v>
      </c>
      <c r="AU1221" s="72">
        <v>2711730</v>
      </c>
      <c r="AV1221" s="72">
        <v>0</v>
      </c>
      <c r="AW1221" s="71">
        <f t="shared" si="207"/>
        <v>2711730</v>
      </c>
      <c r="AX1221" s="71">
        <f t="shared" si="209"/>
        <v>0</v>
      </c>
      <c r="AY1221" s="71">
        <f t="shared" si="210"/>
        <v>0</v>
      </c>
      <c r="AZ1221" s="71">
        <f t="shared" si="211"/>
        <v>2711730</v>
      </c>
      <c r="BA1221" s="71">
        <f t="shared" si="212"/>
        <v>0</v>
      </c>
      <c r="BB1221" s="71">
        <f t="shared" si="213"/>
        <v>0</v>
      </c>
      <c r="BC1221" s="71">
        <f t="shared" si="214"/>
        <v>0</v>
      </c>
      <c r="BD1221" s="71">
        <f t="shared" si="216"/>
        <v>0</v>
      </c>
      <c r="BE1221" s="71">
        <f t="shared" si="217"/>
        <v>2711730</v>
      </c>
      <c r="BF1221" s="72"/>
      <c r="BG1221" s="3" t="s">
        <v>175</v>
      </c>
      <c r="BH1221" s="2" t="s">
        <v>3808</v>
      </c>
      <c r="BI1221" s="6" t="s">
        <v>3028</v>
      </c>
      <c r="BJ1221" s="6">
        <v>0</v>
      </c>
      <c r="BK1221" s="6">
        <v>0</v>
      </c>
      <c r="BL1221" s="7" t="s">
        <v>3028</v>
      </c>
    </row>
    <row r="1222" spans="2:64" x14ac:dyDescent="0.4">
      <c r="B1222" s="2" t="s">
        <v>1504</v>
      </c>
      <c r="C1222" s="3" t="s">
        <v>180</v>
      </c>
      <c r="D1222" s="2" t="s">
        <v>1503</v>
      </c>
      <c r="E1222" s="3" t="s">
        <v>3028</v>
      </c>
      <c r="F1222" s="2" t="s">
        <v>3028</v>
      </c>
      <c r="G1222" s="2" t="s">
        <v>3146</v>
      </c>
      <c r="H1222" s="3" t="s">
        <v>3028</v>
      </c>
      <c r="I1222" s="2" t="s">
        <v>3028</v>
      </c>
      <c r="J1222" s="2" t="s">
        <v>3028</v>
      </c>
      <c r="K1222" s="3" t="s">
        <v>80</v>
      </c>
      <c r="L1222" s="2" t="s">
        <v>79</v>
      </c>
      <c r="M1222" s="2" t="s">
        <v>4657</v>
      </c>
      <c r="O1222" s="3" t="s">
        <v>59</v>
      </c>
      <c r="P1222" s="2" t="s">
        <v>89</v>
      </c>
      <c r="Q1222" s="3" t="s">
        <v>3797</v>
      </c>
      <c r="R1222" s="2" t="s">
        <v>3798</v>
      </c>
      <c r="S1222" s="2"/>
      <c r="T1222" s="2"/>
      <c r="U1222" s="2" t="s">
        <v>127</v>
      </c>
      <c r="V1222" s="2" t="s">
        <v>129</v>
      </c>
      <c r="W1222" s="2" t="s">
        <v>3028</v>
      </c>
      <c r="X1222" s="2" t="s">
        <v>3028</v>
      </c>
      <c r="Y1222" s="2" t="s">
        <v>133</v>
      </c>
      <c r="Z1222" s="2" t="s">
        <v>134</v>
      </c>
      <c r="AA1222" s="2" t="s">
        <v>3810</v>
      </c>
      <c r="AB1222" s="2"/>
      <c r="AC1222" s="2" t="s">
        <v>3028</v>
      </c>
      <c r="AD1222" s="2"/>
      <c r="AE1222" s="2" t="s">
        <v>3028</v>
      </c>
      <c r="AF1222" s="2">
        <v>0</v>
      </c>
      <c r="AG1222" s="2">
        <v>0</v>
      </c>
      <c r="AI1222" s="2" t="s">
        <v>166</v>
      </c>
      <c r="AJ1222" s="2">
        <v>131.04</v>
      </c>
      <c r="AK1222" s="3">
        <v>2006</v>
      </c>
      <c r="AL1222" s="8" t="s">
        <v>4084</v>
      </c>
      <c r="AM1222" s="59">
        <f t="shared" si="208"/>
        <v>2006</v>
      </c>
      <c r="AN1222" s="14" t="s">
        <v>3028</v>
      </c>
      <c r="AO1222" s="14" t="s">
        <v>3028</v>
      </c>
      <c r="AP1222" s="14" t="s">
        <v>3028</v>
      </c>
      <c r="AQ1222" s="2">
        <v>2020</v>
      </c>
      <c r="AR1222" s="72">
        <f t="shared" si="215"/>
        <v>17</v>
      </c>
      <c r="AS1222" s="69">
        <v>20210331</v>
      </c>
      <c r="AT1222" s="2" t="s">
        <v>185</v>
      </c>
      <c r="AU1222" s="72">
        <v>1375920</v>
      </c>
      <c r="AV1222" s="72">
        <v>0</v>
      </c>
      <c r="AW1222" s="71">
        <f t="shared" si="207"/>
        <v>1375920</v>
      </c>
      <c r="AX1222" s="71">
        <f t="shared" si="209"/>
        <v>0</v>
      </c>
      <c r="AY1222" s="71">
        <f t="shared" si="210"/>
        <v>0</v>
      </c>
      <c r="AZ1222" s="71">
        <f t="shared" si="211"/>
        <v>1375920</v>
      </c>
      <c r="BA1222" s="71">
        <f t="shared" si="212"/>
        <v>0</v>
      </c>
      <c r="BB1222" s="71">
        <f t="shared" si="213"/>
        <v>0</v>
      </c>
      <c r="BC1222" s="71">
        <f t="shared" si="214"/>
        <v>0</v>
      </c>
      <c r="BD1222" s="71">
        <f t="shared" si="216"/>
        <v>0</v>
      </c>
      <c r="BE1222" s="71">
        <f t="shared" si="217"/>
        <v>1375920</v>
      </c>
      <c r="BF1222" s="72"/>
      <c r="BG1222" s="3" t="s">
        <v>175</v>
      </c>
      <c r="BH1222" s="2" t="s">
        <v>3808</v>
      </c>
      <c r="BI1222" s="6" t="s">
        <v>3028</v>
      </c>
      <c r="BJ1222" s="6">
        <v>0</v>
      </c>
      <c r="BK1222" s="6">
        <v>0</v>
      </c>
      <c r="BL1222" s="7" t="s">
        <v>3028</v>
      </c>
    </row>
    <row r="1223" spans="2:64" x14ac:dyDescent="0.4">
      <c r="B1223" s="2" t="s">
        <v>1505</v>
      </c>
      <c r="C1223" s="3" t="s">
        <v>180</v>
      </c>
      <c r="D1223" s="2" t="s">
        <v>1503</v>
      </c>
      <c r="E1223" s="3" t="s">
        <v>3028</v>
      </c>
      <c r="F1223" s="2" t="s">
        <v>3028</v>
      </c>
      <c r="G1223" s="2" t="s">
        <v>3142</v>
      </c>
      <c r="H1223" s="3" t="s">
        <v>3028</v>
      </c>
      <c r="I1223" s="2" t="s">
        <v>3028</v>
      </c>
      <c r="J1223" s="2" t="s">
        <v>3028</v>
      </c>
      <c r="K1223" s="3" t="s">
        <v>80</v>
      </c>
      <c r="L1223" s="2" t="s">
        <v>79</v>
      </c>
      <c r="M1223" s="2" t="s">
        <v>4657</v>
      </c>
      <c r="O1223" s="3" t="s">
        <v>59</v>
      </c>
      <c r="P1223" s="2" t="s">
        <v>89</v>
      </c>
      <c r="Q1223" s="3" t="s">
        <v>3797</v>
      </c>
      <c r="R1223" s="2" t="s">
        <v>3798</v>
      </c>
      <c r="S1223" s="2"/>
      <c r="T1223" s="2"/>
      <c r="U1223" s="2" t="s">
        <v>127</v>
      </c>
      <c r="V1223" s="2" t="s">
        <v>129</v>
      </c>
      <c r="W1223" s="2" t="s">
        <v>3028</v>
      </c>
      <c r="X1223" s="2" t="s">
        <v>3028</v>
      </c>
      <c r="Y1223" s="2" t="s">
        <v>133</v>
      </c>
      <c r="Z1223" s="2" t="s">
        <v>134</v>
      </c>
      <c r="AA1223" s="2" t="s">
        <v>3810</v>
      </c>
      <c r="AB1223" s="2"/>
      <c r="AC1223" s="2" t="s">
        <v>3028</v>
      </c>
      <c r="AD1223" s="2"/>
      <c r="AE1223" s="2" t="s">
        <v>3028</v>
      </c>
      <c r="AF1223" s="2">
        <v>0</v>
      </c>
      <c r="AG1223" s="2">
        <v>0</v>
      </c>
      <c r="AI1223" s="2" t="s">
        <v>166</v>
      </c>
      <c r="AJ1223" s="2">
        <v>98.68</v>
      </c>
      <c r="AK1223" s="3">
        <v>2006</v>
      </c>
      <c r="AL1223" s="8" t="s">
        <v>4095</v>
      </c>
      <c r="AM1223" s="59">
        <f t="shared" si="208"/>
        <v>2006</v>
      </c>
      <c r="AN1223" s="14" t="s">
        <v>3028</v>
      </c>
      <c r="AO1223" s="14" t="s">
        <v>3028</v>
      </c>
      <c r="AP1223" s="14" t="s">
        <v>3028</v>
      </c>
      <c r="AQ1223" s="2">
        <v>2020</v>
      </c>
      <c r="AR1223" s="72">
        <f t="shared" si="215"/>
        <v>17</v>
      </c>
      <c r="AS1223" s="69">
        <v>20210331</v>
      </c>
      <c r="AT1223" s="2" t="s">
        <v>185</v>
      </c>
      <c r="AU1223" s="72">
        <v>1036140</v>
      </c>
      <c r="AV1223" s="72">
        <v>0</v>
      </c>
      <c r="AW1223" s="71">
        <f t="shared" si="207"/>
        <v>1036140</v>
      </c>
      <c r="AX1223" s="71">
        <f t="shared" si="209"/>
        <v>0</v>
      </c>
      <c r="AY1223" s="71">
        <f t="shared" si="210"/>
        <v>0</v>
      </c>
      <c r="AZ1223" s="71">
        <f t="shared" si="211"/>
        <v>1036140</v>
      </c>
      <c r="BA1223" s="71">
        <f t="shared" si="212"/>
        <v>0</v>
      </c>
      <c r="BB1223" s="71">
        <f t="shared" si="213"/>
        <v>0</v>
      </c>
      <c r="BC1223" s="71">
        <f t="shared" si="214"/>
        <v>0</v>
      </c>
      <c r="BD1223" s="71">
        <f t="shared" si="216"/>
        <v>0</v>
      </c>
      <c r="BE1223" s="71">
        <f t="shared" si="217"/>
        <v>1036140</v>
      </c>
      <c r="BF1223" s="72"/>
      <c r="BG1223" s="3" t="s">
        <v>175</v>
      </c>
      <c r="BH1223" s="2" t="s">
        <v>3808</v>
      </c>
      <c r="BI1223" s="6" t="s">
        <v>3028</v>
      </c>
      <c r="BJ1223" s="6">
        <v>0</v>
      </c>
      <c r="BK1223" s="6">
        <v>0</v>
      </c>
      <c r="BL1223" s="7" t="s">
        <v>3028</v>
      </c>
    </row>
    <row r="1224" spans="2:64" x14ac:dyDescent="0.4">
      <c r="B1224" s="2" t="s">
        <v>1506</v>
      </c>
      <c r="C1224" s="3" t="s">
        <v>180</v>
      </c>
      <c r="D1224" s="2" t="s">
        <v>1503</v>
      </c>
      <c r="E1224" s="3" t="s">
        <v>3028</v>
      </c>
      <c r="F1224" s="2" t="s">
        <v>3028</v>
      </c>
      <c r="G1224" s="2" t="s">
        <v>3143</v>
      </c>
      <c r="H1224" s="3" t="s">
        <v>3028</v>
      </c>
      <c r="I1224" s="2" t="s">
        <v>3028</v>
      </c>
      <c r="J1224" s="2" t="s">
        <v>3028</v>
      </c>
      <c r="K1224" s="3" t="s">
        <v>80</v>
      </c>
      <c r="L1224" s="2" t="s">
        <v>79</v>
      </c>
      <c r="M1224" s="2" t="s">
        <v>4657</v>
      </c>
      <c r="O1224" s="3" t="s">
        <v>59</v>
      </c>
      <c r="P1224" s="2" t="s">
        <v>89</v>
      </c>
      <c r="Q1224" s="3" t="s">
        <v>3797</v>
      </c>
      <c r="R1224" s="2" t="s">
        <v>3798</v>
      </c>
      <c r="S1224" s="2"/>
      <c r="T1224" s="2"/>
      <c r="U1224" s="2" t="s">
        <v>127</v>
      </c>
      <c r="V1224" s="2" t="s">
        <v>129</v>
      </c>
      <c r="W1224" s="2" t="s">
        <v>3028</v>
      </c>
      <c r="X1224" s="2" t="s">
        <v>3028</v>
      </c>
      <c r="Y1224" s="2" t="s">
        <v>133</v>
      </c>
      <c r="Z1224" s="2" t="s">
        <v>134</v>
      </c>
      <c r="AA1224" s="2" t="s">
        <v>3810</v>
      </c>
      <c r="AB1224" s="2"/>
      <c r="AC1224" s="2" t="s">
        <v>3028</v>
      </c>
      <c r="AD1224" s="2"/>
      <c r="AE1224" s="2" t="s">
        <v>3028</v>
      </c>
      <c r="AF1224" s="2">
        <v>0</v>
      </c>
      <c r="AG1224" s="2">
        <v>0</v>
      </c>
      <c r="AI1224" s="2" t="s">
        <v>166</v>
      </c>
      <c r="AJ1224" s="2">
        <v>110.94</v>
      </c>
      <c r="AK1224" s="3">
        <v>2006</v>
      </c>
      <c r="AL1224" s="8" t="s">
        <v>4095</v>
      </c>
      <c r="AM1224" s="59">
        <f t="shared" si="208"/>
        <v>2006</v>
      </c>
      <c r="AN1224" s="14" t="s">
        <v>3028</v>
      </c>
      <c r="AO1224" s="14" t="s">
        <v>3028</v>
      </c>
      <c r="AP1224" s="14" t="s">
        <v>3028</v>
      </c>
      <c r="AQ1224" s="2">
        <v>2020</v>
      </c>
      <c r="AR1224" s="72">
        <f t="shared" si="215"/>
        <v>17</v>
      </c>
      <c r="AS1224" s="69">
        <v>20210331</v>
      </c>
      <c r="AT1224" s="2" t="s">
        <v>185</v>
      </c>
      <c r="AU1224" s="72">
        <v>1164870</v>
      </c>
      <c r="AV1224" s="72">
        <v>0</v>
      </c>
      <c r="AW1224" s="71">
        <f t="shared" si="207"/>
        <v>1164870</v>
      </c>
      <c r="AX1224" s="71">
        <f t="shared" si="209"/>
        <v>0</v>
      </c>
      <c r="AY1224" s="71">
        <f t="shared" si="210"/>
        <v>0</v>
      </c>
      <c r="AZ1224" s="71">
        <f t="shared" si="211"/>
        <v>1164870</v>
      </c>
      <c r="BA1224" s="71">
        <f t="shared" si="212"/>
        <v>0</v>
      </c>
      <c r="BB1224" s="71">
        <f t="shared" si="213"/>
        <v>0</v>
      </c>
      <c r="BC1224" s="71">
        <f t="shared" si="214"/>
        <v>0</v>
      </c>
      <c r="BD1224" s="71">
        <f t="shared" si="216"/>
        <v>0</v>
      </c>
      <c r="BE1224" s="71">
        <f t="shared" si="217"/>
        <v>1164870</v>
      </c>
      <c r="BF1224" s="72"/>
      <c r="BG1224" s="3" t="s">
        <v>175</v>
      </c>
      <c r="BH1224" s="2" t="s">
        <v>3808</v>
      </c>
      <c r="BI1224" s="6" t="s">
        <v>3028</v>
      </c>
      <c r="BJ1224" s="6">
        <v>0</v>
      </c>
      <c r="BK1224" s="6">
        <v>0</v>
      </c>
      <c r="BL1224" s="7" t="s">
        <v>3028</v>
      </c>
    </row>
    <row r="1225" spans="2:64" x14ac:dyDescent="0.4">
      <c r="B1225" s="2" t="s">
        <v>1507</v>
      </c>
      <c r="C1225" s="3" t="s">
        <v>180</v>
      </c>
      <c r="D1225" s="2" t="s">
        <v>1503</v>
      </c>
      <c r="E1225" s="3" t="s">
        <v>3028</v>
      </c>
      <c r="F1225" s="2" t="s">
        <v>3028</v>
      </c>
      <c r="G1225" s="2" t="s">
        <v>3150</v>
      </c>
      <c r="H1225" s="3" t="s">
        <v>3028</v>
      </c>
      <c r="I1225" s="2" t="s">
        <v>3028</v>
      </c>
      <c r="J1225" s="2" t="s">
        <v>3028</v>
      </c>
      <c r="K1225" s="3" t="s">
        <v>80</v>
      </c>
      <c r="L1225" s="2" t="s">
        <v>79</v>
      </c>
      <c r="M1225" s="2" t="s">
        <v>4657</v>
      </c>
      <c r="O1225" s="3" t="s">
        <v>59</v>
      </c>
      <c r="P1225" s="2" t="s">
        <v>89</v>
      </c>
      <c r="Q1225" s="3" t="s">
        <v>3797</v>
      </c>
      <c r="R1225" s="2" t="s">
        <v>3798</v>
      </c>
      <c r="S1225" s="2"/>
      <c r="T1225" s="2"/>
      <c r="U1225" s="2" t="s">
        <v>127</v>
      </c>
      <c r="V1225" s="2" t="s">
        <v>129</v>
      </c>
      <c r="W1225" s="2" t="s">
        <v>3028</v>
      </c>
      <c r="X1225" s="2" t="s">
        <v>3028</v>
      </c>
      <c r="Y1225" s="2" t="s">
        <v>133</v>
      </c>
      <c r="Z1225" s="2" t="s">
        <v>134</v>
      </c>
      <c r="AA1225" s="2" t="s">
        <v>3810</v>
      </c>
      <c r="AB1225" s="2"/>
      <c r="AC1225" s="2" t="s">
        <v>3028</v>
      </c>
      <c r="AD1225" s="2"/>
      <c r="AE1225" s="2" t="s">
        <v>3028</v>
      </c>
      <c r="AF1225" s="2">
        <v>0</v>
      </c>
      <c r="AG1225" s="2">
        <v>0</v>
      </c>
      <c r="AI1225" s="2" t="s">
        <v>166</v>
      </c>
      <c r="AJ1225" s="2">
        <v>152.43</v>
      </c>
      <c r="AK1225" s="3">
        <v>2006</v>
      </c>
      <c r="AL1225" s="8" t="s">
        <v>4084</v>
      </c>
      <c r="AM1225" s="59">
        <f t="shared" si="208"/>
        <v>2006</v>
      </c>
      <c r="AN1225" s="14" t="s">
        <v>3028</v>
      </c>
      <c r="AO1225" s="14" t="s">
        <v>3028</v>
      </c>
      <c r="AP1225" s="14" t="s">
        <v>3028</v>
      </c>
      <c r="AQ1225" s="2">
        <v>2020</v>
      </c>
      <c r="AR1225" s="72">
        <f t="shared" si="215"/>
        <v>17</v>
      </c>
      <c r="AS1225" s="69">
        <v>20210331</v>
      </c>
      <c r="AT1225" s="2" t="s">
        <v>185</v>
      </c>
      <c r="AU1225" s="72">
        <v>1600515</v>
      </c>
      <c r="AV1225" s="72">
        <v>0</v>
      </c>
      <c r="AW1225" s="71">
        <f t="shared" si="207"/>
        <v>1600515</v>
      </c>
      <c r="AX1225" s="71">
        <f t="shared" si="209"/>
        <v>0</v>
      </c>
      <c r="AY1225" s="71">
        <f t="shared" si="210"/>
        <v>0</v>
      </c>
      <c r="AZ1225" s="71">
        <f t="shared" si="211"/>
        <v>1600515</v>
      </c>
      <c r="BA1225" s="71">
        <f t="shared" si="212"/>
        <v>0</v>
      </c>
      <c r="BB1225" s="71">
        <f t="shared" si="213"/>
        <v>0</v>
      </c>
      <c r="BC1225" s="71">
        <f t="shared" si="214"/>
        <v>0</v>
      </c>
      <c r="BD1225" s="71">
        <f t="shared" si="216"/>
        <v>0</v>
      </c>
      <c r="BE1225" s="71">
        <f t="shared" si="217"/>
        <v>1600515</v>
      </c>
      <c r="BF1225" s="72"/>
      <c r="BG1225" s="3" t="s">
        <v>175</v>
      </c>
      <c r="BH1225" s="2" t="s">
        <v>3808</v>
      </c>
      <c r="BI1225" s="6" t="s">
        <v>3028</v>
      </c>
      <c r="BJ1225" s="6">
        <v>0</v>
      </c>
      <c r="BK1225" s="6">
        <v>0</v>
      </c>
      <c r="BL1225" s="7" t="s">
        <v>3028</v>
      </c>
    </row>
    <row r="1226" spans="2:64" x14ac:dyDescent="0.4">
      <c r="B1226" s="2" t="s">
        <v>1508</v>
      </c>
      <c r="C1226" s="3" t="s">
        <v>180</v>
      </c>
      <c r="D1226" s="2" t="s">
        <v>1503</v>
      </c>
      <c r="E1226" s="3" t="s">
        <v>3028</v>
      </c>
      <c r="F1226" s="2" t="s">
        <v>3028</v>
      </c>
      <c r="G1226" s="2" t="s">
        <v>3154</v>
      </c>
      <c r="H1226" s="3" t="s">
        <v>3028</v>
      </c>
      <c r="I1226" s="2" t="s">
        <v>3028</v>
      </c>
      <c r="J1226" s="2" t="s">
        <v>3028</v>
      </c>
      <c r="K1226" s="3" t="s">
        <v>80</v>
      </c>
      <c r="L1226" s="2" t="s">
        <v>79</v>
      </c>
      <c r="M1226" s="2" t="s">
        <v>4657</v>
      </c>
      <c r="O1226" s="3" t="s">
        <v>59</v>
      </c>
      <c r="P1226" s="2" t="s">
        <v>89</v>
      </c>
      <c r="Q1226" s="3" t="s">
        <v>3797</v>
      </c>
      <c r="R1226" s="2" t="s">
        <v>3798</v>
      </c>
      <c r="S1226" s="2"/>
      <c r="T1226" s="2"/>
      <c r="U1226" s="2" t="s">
        <v>127</v>
      </c>
      <c r="V1226" s="2" t="s">
        <v>129</v>
      </c>
      <c r="W1226" s="2" t="s">
        <v>3028</v>
      </c>
      <c r="X1226" s="2" t="s">
        <v>3028</v>
      </c>
      <c r="Y1226" s="2" t="s">
        <v>133</v>
      </c>
      <c r="Z1226" s="2" t="s">
        <v>134</v>
      </c>
      <c r="AA1226" s="2" t="s">
        <v>3810</v>
      </c>
      <c r="AB1226" s="2"/>
      <c r="AC1226" s="2" t="s">
        <v>3028</v>
      </c>
      <c r="AD1226" s="2"/>
      <c r="AE1226" s="2" t="s">
        <v>3028</v>
      </c>
      <c r="AF1226" s="2">
        <v>0</v>
      </c>
      <c r="AG1226" s="2">
        <v>0</v>
      </c>
      <c r="AI1226" s="2" t="s">
        <v>166</v>
      </c>
      <c r="AJ1226" s="2">
        <v>184.97</v>
      </c>
      <c r="AK1226" s="3">
        <v>2006</v>
      </c>
      <c r="AL1226" s="8" t="s">
        <v>4095</v>
      </c>
      <c r="AM1226" s="59">
        <f t="shared" si="208"/>
        <v>2006</v>
      </c>
      <c r="AN1226" s="14" t="s">
        <v>3028</v>
      </c>
      <c r="AO1226" s="14" t="s">
        <v>3028</v>
      </c>
      <c r="AP1226" s="14" t="s">
        <v>3028</v>
      </c>
      <c r="AQ1226" s="2">
        <v>2020</v>
      </c>
      <c r="AR1226" s="72">
        <f t="shared" si="215"/>
        <v>17</v>
      </c>
      <c r="AS1226" s="69">
        <v>20210331</v>
      </c>
      <c r="AT1226" s="2" t="s">
        <v>185</v>
      </c>
      <c r="AU1226" s="72">
        <v>1942185</v>
      </c>
      <c r="AV1226" s="72">
        <v>0</v>
      </c>
      <c r="AW1226" s="71">
        <f t="shared" si="207"/>
        <v>1942185</v>
      </c>
      <c r="AX1226" s="71">
        <f t="shared" si="209"/>
        <v>0</v>
      </c>
      <c r="AY1226" s="71">
        <f t="shared" si="210"/>
        <v>0</v>
      </c>
      <c r="AZ1226" s="71">
        <f t="shared" si="211"/>
        <v>1942185</v>
      </c>
      <c r="BA1226" s="71">
        <f t="shared" si="212"/>
        <v>0</v>
      </c>
      <c r="BB1226" s="71">
        <f t="shared" si="213"/>
        <v>0</v>
      </c>
      <c r="BC1226" s="71">
        <f t="shared" si="214"/>
        <v>0</v>
      </c>
      <c r="BD1226" s="71">
        <f t="shared" si="216"/>
        <v>0</v>
      </c>
      <c r="BE1226" s="71">
        <f t="shared" si="217"/>
        <v>1942185</v>
      </c>
      <c r="BF1226" s="72"/>
      <c r="BG1226" s="3" t="s">
        <v>175</v>
      </c>
      <c r="BH1226" s="2" t="s">
        <v>3808</v>
      </c>
      <c r="BI1226" s="6" t="s">
        <v>3028</v>
      </c>
      <c r="BJ1226" s="6">
        <v>0</v>
      </c>
      <c r="BK1226" s="6">
        <v>0</v>
      </c>
      <c r="BL1226" s="7" t="s">
        <v>3028</v>
      </c>
    </row>
    <row r="1227" spans="2:64" x14ac:dyDescent="0.4">
      <c r="B1227" s="2" t="s">
        <v>1509</v>
      </c>
      <c r="C1227" s="3" t="s">
        <v>180</v>
      </c>
      <c r="D1227" s="2" t="s">
        <v>1503</v>
      </c>
      <c r="E1227" s="3" t="s">
        <v>3028</v>
      </c>
      <c r="F1227" s="2" t="s">
        <v>3028</v>
      </c>
      <c r="G1227" s="2" t="s">
        <v>3156</v>
      </c>
      <c r="H1227" s="3" t="s">
        <v>3028</v>
      </c>
      <c r="I1227" s="2" t="s">
        <v>3028</v>
      </c>
      <c r="J1227" s="2" t="s">
        <v>3028</v>
      </c>
      <c r="K1227" s="3" t="s">
        <v>80</v>
      </c>
      <c r="L1227" s="2" t="s">
        <v>79</v>
      </c>
      <c r="M1227" s="2" t="s">
        <v>4657</v>
      </c>
      <c r="O1227" s="3" t="s">
        <v>59</v>
      </c>
      <c r="P1227" s="2" t="s">
        <v>89</v>
      </c>
      <c r="Q1227" s="3" t="s">
        <v>3797</v>
      </c>
      <c r="R1227" s="2" t="s">
        <v>3798</v>
      </c>
      <c r="S1227" s="2"/>
      <c r="T1227" s="2"/>
      <c r="U1227" s="2" t="s">
        <v>127</v>
      </c>
      <c r="V1227" s="2" t="s">
        <v>129</v>
      </c>
      <c r="W1227" s="2" t="s">
        <v>3028</v>
      </c>
      <c r="X1227" s="2" t="s">
        <v>3028</v>
      </c>
      <c r="Y1227" s="2" t="s">
        <v>133</v>
      </c>
      <c r="Z1227" s="2" t="s">
        <v>134</v>
      </c>
      <c r="AA1227" s="2" t="s">
        <v>3810</v>
      </c>
      <c r="AB1227" s="2"/>
      <c r="AC1227" s="2" t="s">
        <v>3028</v>
      </c>
      <c r="AD1227" s="2"/>
      <c r="AE1227" s="2" t="s">
        <v>3028</v>
      </c>
      <c r="AF1227" s="2">
        <v>0</v>
      </c>
      <c r="AG1227" s="2">
        <v>0</v>
      </c>
      <c r="AI1227" s="2" t="s">
        <v>166</v>
      </c>
      <c r="AJ1227" s="2">
        <v>205.9</v>
      </c>
      <c r="AK1227" s="3">
        <v>2006</v>
      </c>
      <c r="AL1227" s="8" t="s">
        <v>4084</v>
      </c>
      <c r="AM1227" s="59">
        <f t="shared" si="208"/>
        <v>2006</v>
      </c>
      <c r="AN1227" s="14" t="s">
        <v>3028</v>
      </c>
      <c r="AO1227" s="14" t="s">
        <v>3028</v>
      </c>
      <c r="AP1227" s="14" t="s">
        <v>3028</v>
      </c>
      <c r="AQ1227" s="2">
        <v>2020</v>
      </c>
      <c r="AR1227" s="72">
        <f t="shared" si="215"/>
        <v>17</v>
      </c>
      <c r="AS1227" s="69">
        <v>20210331</v>
      </c>
      <c r="AT1227" s="2" t="s">
        <v>185</v>
      </c>
      <c r="AU1227" s="72">
        <v>2161950</v>
      </c>
      <c r="AV1227" s="72">
        <v>0</v>
      </c>
      <c r="AW1227" s="71">
        <f t="shared" si="207"/>
        <v>2161950</v>
      </c>
      <c r="AX1227" s="71">
        <f t="shared" si="209"/>
        <v>0</v>
      </c>
      <c r="AY1227" s="71">
        <f t="shared" si="210"/>
        <v>0</v>
      </c>
      <c r="AZ1227" s="71">
        <f t="shared" si="211"/>
        <v>2161950</v>
      </c>
      <c r="BA1227" s="71">
        <f t="shared" si="212"/>
        <v>0</v>
      </c>
      <c r="BB1227" s="71">
        <f t="shared" si="213"/>
        <v>0</v>
      </c>
      <c r="BC1227" s="71">
        <f t="shared" si="214"/>
        <v>0</v>
      </c>
      <c r="BD1227" s="71">
        <f t="shared" si="216"/>
        <v>0</v>
      </c>
      <c r="BE1227" s="71">
        <f t="shared" si="217"/>
        <v>2161950</v>
      </c>
      <c r="BF1227" s="72"/>
      <c r="BG1227" s="3" t="s">
        <v>175</v>
      </c>
      <c r="BH1227" s="2" t="s">
        <v>3808</v>
      </c>
      <c r="BI1227" s="6" t="s">
        <v>3028</v>
      </c>
      <c r="BJ1227" s="6">
        <v>0</v>
      </c>
      <c r="BK1227" s="6">
        <v>0</v>
      </c>
      <c r="BL1227" s="7" t="s">
        <v>3028</v>
      </c>
    </row>
    <row r="1228" spans="2:64" x14ac:dyDescent="0.4">
      <c r="B1228" s="2" t="s">
        <v>1608</v>
      </c>
      <c r="C1228" s="3" t="s">
        <v>180</v>
      </c>
      <c r="D1228" s="2" t="s">
        <v>1503</v>
      </c>
      <c r="E1228" s="3" t="s">
        <v>3028</v>
      </c>
      <c r="F1228" s="2" t="s">
        <v>3028</v>
      </c>
      <c r="G1228" s="2" t="s">
        <v>3170</v>
      </c>
      <c r="H1228" s="3" t="s">
        <v>3028</v>
      </c>
      <c r="I1228" s="2" t="s">
        <v>3028</v>
      </c>
      <c r="J1228" s="2" t="s">
        <v>3028</v>
      </c>
      <c r="K1228" s="3" t="s">
        <v>80</v>
      </c>
      <c r="L1228" s="2" t="s">
        <v>79</v>
      </c>
      <c r="M1228" s="2" t="s">
        <v>4657</v>
      </c>
      <c r="O1228" s="3" t="s">
        <v>59</v>
      </c>
      <c r="P1228" s="2" t="s">
        <v>89</v>
      </c>
      <c r="Q1228" s="3" t="s">
        <v>3797</v>
      </c>
      <c r="R1228" s="2" t="s">
        <v>3798</v>
      </c>
      <c r="S1228" s="2"/>
      <c r="T1228" s="2"/>
      <c r="U1228" s="2" t="s">
        <v>127</v>
      </c>
      <c r="V1228" s="2" t="s">
        <v>129</v>
      </c>
      <c r="W1228" s="2" t="s">
        <v>3028</v>
      </c>
      <c r="X1228" s="2" t="s">
        <v>3028</v>
      </c>
      <c r="Y1228" s="2" t="s">
        <v>133</v>
      </c>
      <c r="Z1228" s="2" t="s">
        <v>134</v>
      </c>
      <c r="AA1228" s="2" t="s">
        <v>3810</v>
      </c>
      <c r="AB1228" s="2"/>
      <c r="AC1228" s="2" t="s">
        <v>3028</v>
      </c>
      <c r="AD1228" s="2"/>
      <c r="AE1228" s="2" t="s">
        <v>3028</v>
      </c>
      <c r="AF1228" s="2">
        <v>0</v>
      </c>
      <c r="AG1228" s="2">
        <v>0</v>
      </c>
      <c r="AI1228" s="2" t="s">
        <v>166</v>
      </c>
      <c r="AJ1228" s="2">
        <v>311.44</v>
      </c>
      <c r="AK1228" s="3">
        <v>2003</v>
      </c>
      <c r="AL1228" s="8" t="s">
        <v>4081</v>
      </c>
      <c r="AM1228" s="59">
        <f t="shared" si="208"/>
        <v>2003</v>
      </c>
      <c r="AN1228" s="14" t="s">
        <v>3028</v>
      </c>
      <c r="AO1228" s="14" t="s">
        <v>3028</v>
      </c>
      <c r="AP1228" s="14" t="s">
        <v>3028</v>
      </c>
      <c r="AQ1228" s="2">
        <v>2020</v>
      </c>
      <c r="AR1228" s="72">
        <f t="shared" si="215"/>
        <v>20</v>
      </c>
      <c r="AS1228" s="69">
        <v>20210331</v>
      </c>
      <c r="AT1228" s="2" t="s">
        <v>185</v>
      </c>
      <c r="AU1228" s="72">
        <v>4360160</v>
      </c>
      <c r="AV1228" s="72">
        <v>0</v>
      </c>
      <c r="AW1228" s="71">
        <f t="shared" si="207"/>
        <v>4360160</v>
      </c>
      <c r="AX1228" s="71">
        <f t="shared" si="209"/>
        <v>0</v>
      </c>
      <c r="AY1228" s="71">
        <f t="shared" si="210"/>
        <v>0</v>
      </c>
      <c r="AZ1228" s="71">
        <f t="shared" si="211"/>
        <v>4360160</v>
      </c>
      <c r="BA1228" s="71">
        <f t="shared" si="212"/>
        <v>0</v>
      </c>
      <c r="BB1228" s="71">
        <f t="shared" si="213"/>
        <v>0</v>
      </c>
      <c r="BC1228" s="71">
        <f t="shared" si="214"/>
        <v>0</v>
      </c>
      <c r="BD1228" s="71">
        <f t="shared" si="216"/>
        <v>0</v>
      </c>
      <c r="BE1228" s="71">
        <f t="shared" si="217"/>
        <v>4360160</v>
      </c>
      <c r="BF1228" s="72"/>
      <c r="BG1228" s="3" t="s">
        <v>175</v>
      </c>
      <c r="BH1228" s="2" t="s">
        <v>3808</v>
      </c>
      <c r="BI1228" s="6" t="s">
        <v>3028</v>
      </c>
      <c r="BJ1228" s="6">
        <v>0</v>
      </c>
      <c r="BK1228" s="6">
        <v>0</v>
      </c>
      <c r="BL1228" s="7" t="s">
        <v>3028</v>
      </c>
    </row>
    <row r="1229" spans="2:64" x14ac:dyDescent="0.4">
      <c r="B1229" s="2" t="s">
        <v>1609</v>
      </c>
      <c r="C1229" s="3" t="s">
        <v>180</v>
      </c>
      <c r="D1229" s="2" t="s">
        <v>1503</v>
      </c>
      <c r="E1229" s="3" t="s">
        <v>3028</v>
      </c>
      <c r="F1229" s="2" t="s">
        <v>3028</v>
      </c>
      <c r="G1229" s="2" t="s">
        <v>3169</v>
      </c>
      <c r="H1229" s="3" t="s">
        <v>3028</v>
      </c>
      <c r="I1229" s="2" t="s">
        <v>3028</v>
      </c>
      <c r="J1229" s="2" t="s">
        <v>3028</v>
      </c>
      <c r="K1229" s="3" t="s">
        <v>80</v>
      </c>
      <c r="L1229" s="2" t="s">
        <v>79</v>
      </c>
      <c r="M1229" s="2" t="s">
        <v>4657</v>
      </c>
      <c r="O1229" s="3" t="s">
        <v>59</v>
      </c>
      <c r="P1229" s="2" t="s">
        <v>89</v>
      </c>
      <c r="Q1229" s="3" t="s">
        <v>3797</v>
      </c>
      <c r="R1229" s="2" t="s">
        <v>3798</v>
      </c>
      <c r="S1229" s="2"/>
      <c r="T1229" s="2"/>
      <c r="U1229" s="2" t="s">
        <v>127</v>
      </c>
      <c r="V1229" s="2" t="s">
        <v>129</v>
      </c>
      <c r="W1229" s="2" t="s">
        <v>3028</v>
      </c>
      <c r="X1229" s="2" t="s">
        <v>3028</v>
      </c>
      <c r="Y1229" s="2" t="s">
        <v>133</v>
      </c>
      <c r="Z1229" s="2" t="s">
        <v>134</v>
      </c>
      <c r="AA1229" s="2" t="s">
        <v>3810</v>
      </c>
      <c r="AB1229" s="2"/>
      <c r="AC1229" s="2" t="s">
        <v>3028</v>
      </c>
      <c r="AD1229" s="2"/>
      <c r="AE1229" s="2" t="s">
        <v>3028</v>
      </c>
      <c r="AF1229" s="2">
        <v>0</v>
      </c>
      <c r="AG1229" s="2">
        <v>0</v>
      </c>
      <c r="AI1229" s="2" t="s">
        <v>166</v>
      </c>
      <c r="AJ1229" s="2">
        <v>561.38</v>
      </c>
      <c r="AK1229" s="3">
        <v>2003</v>
      </c>
      <c r="AL1229" s="8" t="s">
        <v>4081</v>
      </c>
      <c r="AM1229" s="59">
        <f t="shared" si="208"/>
        <v>2003</v>
      </c>
      <c r="AN1229" s="14" t="s">
        <v>3028</v>
      </c>
      <c r="AO1229" s="14" t="s">
        <v>3028</v>
      </c>
      <c r="AP1229" s="14" t="s">
        <v>3028</v>
      </c>
      <c r="AQ1229" s="2">
        <v>2020</v>
      </c>
      <c r="AR1229" s="72">
        <f t="shared" si="215"/>
        <v>20</v>
      </c>
      <c r="AS1229" s="69">
        <v>20210331</v>
      </c>
      <c r="AT1229" s="2" t="s">
        <v>185</v>
      </c>
      <c r="AU1229" s="72">
        <v>7859320</v>
      </c>
      <c r="AV1229" s="72">
        <v>0</v>
      </c>
      <c r="AW1229" s="71">
        <f t="shared" si="207"/>
        <v>7859320</v>
      </c>
      <c r="AX1229" s="71">
        <f t="shared" si="209"/>
        <v>0</v>
      </c>
      <c r="AY1229" s="71">
        <f t="shared" si="210"/>
        <v>0</v>
      </c>
      <c r="AZ1229" s="71">
        <f t="shared" si="211"/>
        <v>7859320</v>
      </c>
      <c r="BA1229" s="71">
        <f t="shared" si="212"/>
        <v>0</v>
      </c>
      <c r="BB1229" s="71">
        <f t="shared" si="213"/>
        <v>0</v>
      </c>
      <c r="BC1229" s="71">
        <f t="shared" si="214"/>
        <v>0</v>
      </c>
      <c r="BD1229" s="71">
        <f t="shared" si="216"/>
        <v>0</v>
      </c>
      <c r="BE1229" s="71">
        <f t="shared" si="217"/>
        <v>7859320</v>
      </c>
      <c r="BF1229" s="72"/>
      <c r="BG1229" s="3" t="s">
        <v>175</v>
      </c>
      <c r="BH1229" s="2" t="s">
        <v>3808</v>
      </c>
      <c r="BI1229" s="6" t="s">
        <v>3028</v>
      </c>
      <c r="BJ1229" s="6">
        <v>0</v>
      </c>
      <c r="BK1229" s="6">
        <v>0</v>
      </c>
      <c r="BL1229" s="7" t="s">
        <v>3028</v>
      </c>
    </row>
    <row r="1230" spans="2:64" x14ac:dyDescent="0.4">
      <c r="B1230" s="2" t="s">
        <v>3022</v>
      </c>
      <c r="C1230" s="3" t="s">
        <v>180</v>
      </c>
      <c r="D1230" s="2" t="s">
        <v>3023</v>
      </c>
      <c r="E1230" s="3" t="s">
        <v>3028</v>
      </c>
      <c r="F1230" s="2" t="s">
        <v>3028</v>
      </c>
      <c r="G1230" s="2" t="s">
        <v>3176</v>
      </c>
      <c r="H1230" s="3" t="s">
        <v>3028</v>
      </c>
      <c r="I1230" s="2" t="s">
        <v>3028</v>
      </c>
      <c r="J1230" s="2" t="s">
        <v>3028</v>
      </c>
      <c r="K1230" s="3" t="s">
        <v>80</v>
      </c>
      <c r="L1230" s="2" t="s">
        <v>79</v>
      </c>
      <c r="M1230" s="2" t="s">
        <v>4657</v>
      </c>
      <c r="O1230" s="3" t="s">
        <v>59</v>
      </c>
      <c r="P1230" s="2" t="s">
        <v>89</v>
      </c>
      <c r="Q1230" s="3" t="s">
        <v>3779</v>
      </c>
      <c r="R1230" s="2" t="s">
        <v>126</v>
      </c>
      <c r="S1230" s="2"/>
      <c r="T1230" s="2"/>
      <c r="U1230" s="2" t="s">
        <v>127</v>
      </c>
      <c r="V1230" s="2" t="s">
        <v>129</v>
      </c>
      <c r="W1230" s="2" t="s">
        <v>3028</v>
      </c>
      <c r="X1230" s="2" t="s">
        <v>3028</v>
      </c>
      <c r="Y1230" s="2" t="s">
        <v>133</v>
      </c>
      <c r="Z1230" s="2" t="s">
        <v>134</v>
      </c>
      <c r="AA1230" s="2" t="s">
        <v>3810</v>
      </c>
      <c r="AB1230" s="2"/>
      <c r="AC1230" s="2" t="s">
        <v>3028</v>
      </c>
      <c r="AD1230" s="2"/>
      <c r="AE1230" s="2" t="s">
        <v>3028</v>
      </c>
      <c r="AF1230" s="2">
        <v>0</v>
      </c>
      <c r="AG1230" s="2">
        <v>0</v>
      </c>
      <c r="AI1230" s="2" t="s">
        <v>166</v>
      </c>
      <c r="AJ1230" s="2">
        <v>4583</v>
      </c>
      <c r="AK1230" s="3">
        <v>1899</v>
      </c>
      <c r="AL1230" s="8" t="s">
        <v>4035</v>
      </c>
      <c r="AM1230" s="59">
        <f t="shared" si="208"/>
        <v>1899</v>
      </c>
      <c r="AN1230" s="14" t="s">
        <v>3028</v>
      </c>
      <c r="AO1230" s="14" t="s">
        <v>3028</v>
      </c>
      <c r="AP1230" s="14" t="s">
        <v>3028</v>
      </c>
      <c r="AQ1230" s="2">
        <v>2020</v>
      </c>
      <c r="AR1230" s="72">
        <f t="shared" si="215"/>
        <v>124</v>
      </c>
      <c r="AS1230" s="69">
        <v>20210331</v>
      </c>
      <c r="AT1230" s="2" t="s">
        <v>185</v>
      </c>
      <c r="AU1230" s="72">
        <v>12507007</v>
      </c>
      <c r="AV1230" s="72">
        <v>0</v>
      </c>
      <c r="AW1230" s="71">
        <f t="shared" si="207"/>
        <v>12507007</v>
      </c>
      <c r="AX1230" s="71">
        <f t="shared" si="209"/>
        <v>0</v>
      </c>
      <c r="AY1230" s="71">
        <f t="shared" si="210"/>
        <v>0</v>
      </c>
      <c r="AZ1230" s="71">
        <f t="shared" si="211"/>
        <v>12507007</v>
      </c>
      <c r="BA1230" s="71">
        <f t="shared" si="212"/>
        <v>0</v>
      </c>
      <c r="BB1230" s="71">
        <f t="shared" si="213"/>
        <v>0</v>
      </c>
      <c r="BC1230" s="71">
        <f t="shared" si="214"/>
        <v>0</v>
      </c>
      <c r="BD1230" s="71">
        <f t="shared" si="216"/>
        <v>0</v>
      </c>
      <c r="BE1230" s="71">
        <f t="shared" si="217"/>
        <v>12507007</v>
      </c>
      <c r="BF1230" s="72"/>
      <c r="BG1230" s="3" t="s">
        <v>176</v>
      </c>
      <c r="BH1230" s="2" t="s">
        <v>3803</v>
      </c>
      <c r="BI1230" s="6" t="s">
        <v>3028</v>
      </c>
      <c r="BJ1230" s="6">
        <v>0</v>
      </c>
      <c r="BK1230" s="6">
        <v>0</v>
      </c>
      <c r="BL1230" s="7" t="s">
        <v>3028</v>
      </c>
    </row>
    <row r="1231" spans="2:64" x14ac:dyDescent="0.4">
      <c r="B1231" s="2" t="s">
        <v>3024</v>
      </c>
      <c r="C1231" s="3" t="s">
        <v>180</v>
      </c>
      <c r="D1231" s="2" t="s">
        <v>3023</v>
      </c>
      <c r="E1231" s="3" t="s">
        <v>3028</v>
      </c>
      <c r="F1231" s="2" t="s">
        <v>3028</v>
      </c>
      <c r="G1231" s="2" t="s">
        <v>3175</v>
      </c>
      <c r="H1231" s="3" t="s">
        <v>3028</v>
      </c>
      <c r="I1231" s="2" t="s">
        <v>3028</v>
      </c>
      <c r="J1231" s="2" t="s">
        <v>3028</v>
      </c>
      <c r="K1231" s="3" t="s">
        <v>80</v>
      </c>
      <c r="L1231" s="2" t="s">
        <v>79</v>
      </c>
      <c r="M1231" s="2" t="s">
        <v>4657</v>
      </c>
      <c r="O1231" s="3" t="s">
        <v>59</v>
      </c>
      <c r="P1231" s="2" t="s">
        <v>89</v>
      </c>
      <c r="Q1231" s="3" t="s">
        <v>3779</v>
      </c>
      <c r="R1231" s="2" t="s">
        <v>126</v>
      </c>
      <c r="S1231" s="2"/>
      <c r="T1231" s="2"/>
      <c r="U1231" s="2" t="s">
        <v>127</v>
      </c>
      <c r="V1231" s="2" t="s">
        <v>129</v>
      </c>
      <c r="W1231" s="2" t="s">
        <v>3028</v>
      </c>
      <c r="X1231" s="2" t="s">
        <v>3028</v>
      </c>
      <c r="Y1231" s="2" t="s">
        <v>133</v>
      </c>
      <c r="Z1231" s="2" t="s">
        <v>134</v>
      </c>
      <c r="AA1231" s="2" t="s">
        <v>3810</v>
      </c>
      <c r="AB1231" s="2"/>
      <c r="AC1231" s="2" t="s">
        <v>3028</v>
      </c>
      <c r="AD1231" s="2"/>
      <c r="AE1231" s="2" t="s">
        <v>3028</v>
      </c>
      <c r="AF1231" s="2">
        <v>0</v>
      </c>
      <c r="AG1231" s="2">
        <v>0</v>
      </c>
      <c r="AI1231" s="2" t="s">
        <v>166</v>
      </c>
      <c r="AJ1231" s="2">
        <v>1000</v>
      </c>
      <c r="AK1231" s="3">
        <v>1899</v>
      </c>
      <c r="AL1231" s="8" t="s">
        <v>4035</v>
      </c>
      <c r="AM1231" s="59">
        <f t="shared" si="208"/>
        <v>1899</v>
      </c>
      <c r="AN1231" s="14" t="s">
        <v>3028</v>
      </c>
      <c r="AO1231" s="14" t="s">
        <v>3028</v>
      </c>
      <c r="AP1231" s="14" t="s">
        <v>3028</v>
      </c>
      <c r="AQ1231" s="2">
        <v>2020</v>
      </c>
      <c r="AR1231" s="72">
        <f t="shared" si="215"/>
        <v>124</v>
      </c>
      <c r="AS1231" s="69">
        <v>20210331</v>
      </c>
      <c r="AT1231" s="2" t="s">
        <v>185</v>
      </c>
      <c r="AU1231" s="72">
        <v>2729000</v>
      </c>
      <c r="AV1231" s="72">
        <v>0</v>
      </c>
      <c r="AW1231" s="71">
        <f t="shared" si="207"/>
        <v>2729000</v>
      </c>
      <c r="AX1231" s="71">
        <f t="shared" si="209"/>
        <v>0</v>
      </c>
      <c r="AY1231" s="71">
        <f t="shared" si="210"/>
        <v>0</v>
      </c>
      <c r="AZ1231" s="71">
        <f t="shared" si="211"/>
        <v>2729000</v>
      </c>
      <c r="BA1231" s="71">
        <f t="shared" si="212"/>
        <v>0</v>
      </c>
      <c r="BB1231" s="71">
        <f t="shared" si="213"/>
        <v>0</v>
      </c>
      <c r="BC1231" s="71">
        <f t="shared" si="214"/>
        <v>0</v>
      </c>
      <c r="BD1231" s="71">
        <f t="shared" si="216"/>
        <v>0</v>
      </c>
      <c r="BE1231" s="71">
        <f t="shared" si="217"/>
        <v>2729000</v>
      </c>
      <c r="BF1231" s="72"/>
      <c r="BG1231" s="3" t="s">
        <v>176</v>
      </c>
      <c r="BH1231" s="2" t="s">
        <v>3803</v>
      </c>
      <c r="BI1231" s="6" t="s">
        <v>3028</v>
      </c>
      <c r="BJ1231" s="6">
        <v>0</v>
      </c>
      <c r="BK1231" s="6">
        <v>0</v>
      </c>
      <c r="BL1231" s="7" t="s">
        <v>3028</v>
      </c>
    </row>
    <row r="1232" spans="2:64" x14ac:dyDescent="0.4">
      <c r="B1232" s="2" t="s">
        <v>3025</v>
      </c>
      <c r="C1232" s="3" t="s">
        <v>180</v>
      </c>
      <c r="D1232" s="2" t="s">
        <v>3026</v>
      </c>
      <c r="E1232" s="3" t="s">
        <v>3028</v>
      </c>
      <c r="F1232" s="2" t="s">
        <v>3028</v>
      </c>
      <c r="G1232" s="2" t="s">
        <v>3749</v>
      </c>
      <c r="H1232" s="3" t="s">
        <v>3028</v>
      </c>
      <c r="I1232" s="2" t="s">
        <v>3028</v>
      </c>
      <c r="J1232" s="2" t="s">
        <v>3028</v>
      </c>
      <c r="K1232" s="3" t="s">
        <v>80</v>
      </c>
      <c r="L1232" s="2" t="s">
        <v>79</v>
      </c>
      <c r="M1232" s="2" t="s">
        <v>4657</v>
      </c>
      <c r="O1232" s="3" t="s">
        <v>59</v>
      </c>
      <c r="P1232" s="2" t="s">
        <v>89</v>
      </c>
      <c r="Q1232" s="3" t="s">
        <v>3779</v>
      </c>
      <c r="R1232" s="2" t="s">
        <v>126</v>
      </c>
      <c r="S1232" s="2"/>
      <c r="T1232" s="2"/>
      <c r="U1232" s="2" t="s">
        <v>127</v>
      </c>
      <c r="V1232" s="2" t="s">
        <v>129</v>
      </c>
      <c r="W1232" s="2" t="s">
        <v>3028</v>
      </c>
      <c r="X1232" s="2" t="s">
        <v>3028</v>
      </c>
      <c r="Y1232" s="2" t="s">
        <v>133</v>
      </c>
      <c r="Z1232" s="2" t="s">
        <v>134</v>
      </c>
      <c r="AA1232" s="2" t="s">
        <v>3810</v>
      </c>
      <c r="AB1232" s="2"/>
      <c r="AC1232" s="2" t="s">
        <v>3028</v>
      </c>
      <c r="AD1232" s="2"/>
      <c r="AE1232" s="2" t="s">
        <v>3028</v>
      </c>
      <c r="AF1232" s="2">
        <v>0</v>
      </c>
      <c r="AG1232" s="2">
        <v>0</v>
      </c>
      <c r="AI1232" s="2" t="s">
        <v>166</v>
      </c>
      <c r="AJ1232" s="2">
        <v>164</v>
      </c>
      <c r="AK1232" s="3">
        <v>1899</v>
      </c>
      <c r="AL1232" s="8" t="s">
        <v>4035</v>
      </c>
      <c r="AM1232" s="59">
        <f t="shared" si="208"/>
        <v>1899</v>
      </c>
      <c r="AN1232" s="14" t="s">
        <v>3028</v>
      </c>
      <c r="AO1232" s="14" t="s">
        <v>3028</v>
      </c>
      <c r="AP1232" s="14" t="s">
        <v>3028</v>
      </c>
      <c r="AQ1232" s="2">
        <v>2020</v>
      </c>
      <c r="AR1232" s="72">
        <f t="shared" si="215"/>
        <v>124</v>
      </c>
      <c r="AS1232" s="69">
        <v>20210331</v>
      </c>
      <c r="AT1232" s="2" t="s">
        <v>185</v>
      </c>
      <c r="AU1232" s="72">
        <v>447556</v>
      </c>
      <c r="AV1232" s="72">
        <v>0</v>
      </c>
      <c r="AW1232" s="71">
        <f t="shared" si="207"/>
        <v>447556</v>
      </c>
      <c r="AX1232" s="71">
        <f t="shared" si="209"/>
        <v>0</v>
      </c>
      <c r="AY1232" s="71">
        <f t="shared" si="210"/>
        <v>0</v>
      </c>
      <c r="AZ1232" s="71">
        <f t="shared" si="211"/>
        <v>447556</v>
      </c>
      <c r="BA1232" s="71">
        <f t="shared" si="212"/>
        <v>0</v>
      </c>
      <c r="BB1232" s="71">
        <f t="shared" si="213"/>
        <v>0</v>
      </c>
      <c r="BC1232" s="71">
        <f t="shared" si="214"/>
        <v>0</v>
      </c>
      <c r="BD1232" s="71">
        <f t="shared" si="216"/>
        <v>0</v>
      </c>
      <c r="BE1232" s="71">
        <f t="shared" si="217"/>
        <v>447556</v>
      </c>
      <c r="BF1232" s="72"/>
      <c r="BG1232" s="3" t="s">
        <v>176</v>
      </c>
      <c r="BH1232" s="2" t="s">
        <v>3803</v>
      </c>
      <c r="BI1232" s="6" t="s">
        <v>3028</v>
      </c>
      <c r="BJ1232" s="6">
        <v>0</v>
      </c>
      <c r="BK1232" s="6">
        <v>0</v>
      </c>
      <c r="BL1232" s="7" t="s">
        <v>3028</v>
      </c>
    </row>
    <row r="1233" spans="2:64" x14ac:dyDescent="0.4">
      <c r="B1233" s="2" t="s">
        <v>3027</v>
      </c>
      <c r="C1233" s="3" t="s">
        <v>180</v>
      </c>
      <c r="D1233" s="2" t="s">
        <v>3026</v>
      </c>
      <c r="E1233" s="3" t="s">
        <v>3028</v>
      </c>
      <c r="F1233" s="2" t="s">
        <v>3028</v>
      </c>
      <c r="G1233" s="2" t="s">
        <v>3749</v>
      </c>
      <c r="H1233" s="3" t="s">
        <v>3028</v>
      </c>
      <c r="I1233" s="2" t="s">
        <v>3028</v>
      </c>
      <c r="J1233" s="2" t="s">
        <v>3028</v>
      </c>
      <c r="K1233" s="3" t="s">
        <v>80</v>
      </c>
      <c r="L1233" s="2" t="s">
        <v>79</v>
      </c>
      <c r="M1233" s="2" t="s">
        <v>4657</v>
      </c>
      <c r="O1233" s="3" t="s">
        <v>59</v>
      </c>
      <c r="P1233" s="2" t="s">
        <v>89</v>
      </c>
      <c r="Q1233" s="3" t="s">
        <v>3779</v>
      </c>
      <c r="R1233" s="2" t="s">
        <v>126</v>
      </c>
      <c r="S1233" s="2"/>
      <c r="T1233" s="2"/>
      <c r="U1233" s="2" t="s">
        <v>127</v>
      </c>
      <c r="V1233" s="2" t="s">
        <v>129</v>
      </c>
      <c r="W1233" s="2" t="s">
        <v>3028</v>
      </c>
      <c r="X1233" s="2" t="s">
        <v>3028</v>
      </c>
      <c r="Y1233" s="2" t="s">
        <v>133</v>
      </c>
      <c r="Z1233" s="2" t="s">
        <v>134</v>
      </c>
      <c r="AA1233" s="2" t="s">
        <v>3810</v>
      </c>
      <c r="AB1233" s="2"/>
      <c r="AC1233" s="2" t="s">
        <v>3028</v>
      </c>
      <c r="AD1233" s="2"/>
      <c r="AE1233" s="2" t="s">
        <v>3028</v>
      </c>
      <c r="AF1233" s="2">
        <v>0</v>
      </c>
      <c r="AG1233" s="2">
        <v>0</v>
      </c>
      <c r="AI1233" s="2" t="s">
        <v>166</v>
      </c>
      <c r="AJ1233" s="2">
        <v>164</v>
      </c>
      <c r="AK1233" s="3">
        <v>1899</v>
      </c>
      <c r="AL1233" s="8" t="s">
        <v>4035</v>
      </c>
      <c r="AM1233" s="59">
        <f t="shared" si="208"/>
        <v>1899</v>
      </c>
      <c r="AN1233" s="14" t="s">
        <v>3028</v>
      </c>
      <c r="AO1233" s="14" t="s">
        <v>3028</v>
      </c>
      <c r="AP1233" s="14" t="s">
        <v>3028</v>
      </c>
      <c r="AQ1233" s="2">
        <v>2020</v>
      </c>
      <c r="AR1233" s="72">
        <f t="shared" si="215"/>
        <v>124</v>
      </c>
      <c r="AS1233" s="69">
        <v>20210331</v>
      </c>
      <c r="AT1233" s="2" t="s">
        <v>185</v>
      </c>
      <c r="AU1233" s="72">
        <v>447556</v>
      </c>
      <c r="AV1233" s="72">
        <v>0</v>
      </c>
      <c r="AW1233" s="71">
        <f t="shared" si="207"/>
        <v>447556</v>
      </c>
      <c r="AX1233" s="71">
        <f t="shared" si="209"/>
        <v>0</v>
      </c>
      <c r="AY1233" s="71">
        <f t="shared" si="210"/>
        <v>0</v>
      </c>
      <c r="AZ1233" s="71">
        <f t="shared" si="211"/>
        <v>447556</v>
      </c>
      <c r="BA1233" s="71">
        <f t="shared" si="212"/>
        <v>0</v>
      </c>
      <c r="BB1233" s="71">
        <f t="shared" si="213"/>
        <v>0</v>
      </c>
      <c r="BC1233" s="71">
        <f t="shared" si="214"/>
        <v>0</v>
      </c>
      <c r="BD1233" s="71">
        <f t="shared" si="216"/>
        <v>0</v>
      </c>
      <c r="BE1233" s="71">
        <f t="shared" si="217"/>
        <v>447556</v>
      </c>
      <c r="BF1233" s="72"/>
      <c r="BG1233" s="3" t="s">
        <v>176</v>
      </c>
      <c r="BH1233" s="2" t="s">
        <v>3803</v>
      </c>
      <c r="BI1233" s="6" t="s">
        <v>3028</v>
      </c>
      <c r="BJ1233" s="6">
        <v>0</v>
      </c>
      <c r="BK1233" s="6">
        <v>0</v>
      </c>
      <c r="BL1233" s="7" t="s">
        <v>3028</v>
      </c>
    </row>
    <row r="1234" spans="2:64" x14ac:dyDescent="0.4">
      <c r="B1234" s="2" t="s">
        <v>942</v>
      </c>
      <c r="C1234" s="3" t="s">
        <v>180</v>
      </c>
      <c r="D1234" s="2" t="s">
        <v>943</v>
      </c>
      <c r="E1234" s="3" t="s">
        <v>3028</v>
      </c>
      <c r="F1234" s="2" t="s">
        <v>3028</v>
      </c>
      <c r="G1234" s="2" t="s">
        <v>3181</v>
      </c>
      <c r="H1234" s="3" t="s">
        <v>68</v>
      </c>
      <c r="I1234" s="2" t="s">
        <v>46</v>
      </c>
      <c r="J1234" s="2" t="s">
        <v>3028</v>
      </c>
      <c r="K1234" s="3" t="s">
        <v>80</v>
      </c>
      <c r="L1234" s="2" t="s">
        <v>79</v>
      </c>
      <c r="M1234" s="2" t="s">
        <v>4657</v>
      </c>
      <c r="O1234" s="3" t="s">
        <v>59</v>
      </c>
      <c r="P1234" s="2" t="s">
        <v>89</v>
      </c>
      <c r="Q1234" s="3" t="s">
        <v>3783</v>
      </c>
      <c r="R1234" s="2" t="s">
        <v>3784</v>
      </c>
      <c r="S1234" s="2"/>
      <c r="T1234" s="2"/>
      <c r="U1234" s="2" t="s">
        <v>127</v>
      </c>
      <c r="V1234" s="2" t="s">
        <v>129</v>
      </c>
      <c r="W1234" s="2" t="s">
        <v>3028</v>
      </c>
      <c r="X1234" s="2" t="s">
        <v>3028</v>
      </c>
      <c r="Y1234" s="2" t="s">
        <v>133</v>
      </c>
      <c r="Z1234" s="2" t="s">
        <v>134</v>
      </c>
      <c r="AA1234" s="2" t="s">
        <v>3810</v>
      </c>
      <c r="AB1234" s="2"/>
      <c r="AC1234" s="2" t="s">
        <v>3028</v>
      </c>
      <c r="AD1234" s="2"/>
      <c r="AE1234" s="2" t="s">
        <v>3028</v>
      </c>
      <c r="AF1234" s="2">
        <v>0</v>
      </c>
      <c r="AG1234" s="2">
        <v>0</v>
      </c>
      <c r="AI1234" s="2" t="s">
        <v>3028</v>
      </c>
      <c r="AJ1234" s="2">
        <v>93</v>
      </c>
      <c r="AK1234" s="3">
        <v>2016</v>
      </c>
      <c r="AL1234" s="8" t="s">
        <v>4096</v>
      </c>
      <c r="AM1234" s="59">
        <f t="shared" si="208"/>
        <v>2016</v>
      </c>
      <c r="AN1234" s="14" t="s">
        <v>82</v>
      </c>
      <c r="AO1234" s="14" t="s">
        <v>80</v>
      </c>
      <c r="AP1234" s="14" t="s">
        <v>81</v>
      </c>
      <c r="AQ1234" s="2">
        <v>2020</v>
      </c>
      <c r="AR1234" s="72">
        <f t="shared" si="215"/>
        <v>7</v>
      </c>
      <c r="AS1234" s="69">
        <v>20210331</v>
      </c>
      <c r="AT1234" s="2" t="s">
        <v>185</v>
      </c>
      <c r="AU1234" s="72">
        <v>634260</v>
      </c>
      <c r="AV1234" s="72">
        <v>0</v>
      </c>
      <c r="AW1234" s="71">
        <f t="shared" si="207"/>
        <v>634260</v>
      </c>
      <c r="AX1234" s="71">
        <f t="shared" si="209"/>
        <v>0</v>
      </c>
      <c r="AY1234" s="71">
        <f t="shared" si="210"/>
        <v>0</v>
      </c>
      <c r="AZ1234" s="71">
        <f t="shared" si="211"/>
        <v>634260</v>
      </c>
      <c r="BA1234" s="71">
        <f t="shared" si="212"/>
        <v>0</v>
      </c>
      <c r="BB1234" s="71">
        <f t="shared" si="213"/>
        <v>0</v>
      </c>
      <c r="BC1234" s="71">
        <f t="shared" si="214"/>
        <v>0</v>
      </c>
      <c r="BD1234" s="71">
        <f t="shared" si="216"/>
        <v>0</v>
      </c>
      <c r="BE1234" s="71">
        <f t="shared" si="217"/>
        <v>634260</v>
      </c>
      <c r="BF1234" s="72"/>
      <c r="BG1234" s="3" t="s">
        <v>173</v>
      </c>
      <c r="BH1234" s="2" t="s">
        <v>3806</v>
      </c>
      <c r="BI1234" s="6" t="s">
        <v>4409</v>
      </c>
      <c r="BJ1234" s="6"/>
      <c r="BK1234" s="6">
        <v>0</v>
      </c>
      <c r="BL1234" s="7" t="s">
        <v>3028</v>
      </c>
    </row>
    <row r="1235" spans="2:64" x14ac:dyDescent="0.4">
      <c r="B1235" s="2" t="s">
        <v>870</v>
      </c>
      <c r="C1235" s="3" t="s">
        <v>61</v>
      </c>
      <c r="D1235" s="2" t="s">
        <v>861</v>
      </c>
      <c r="E1235" s="3" t="s">
        <v>3028</v>
      </c>
      <c r="F1235" s="2" t="s">
        <v>3028</v>
      </c>
      <c r="G1235" s="2" t="s">
        <v>3104</v>
      </c>
      <c r="H1235" s="3" t="s">
        <v>68</v>
      </c>
      <c r="I1235" s="2" t="s">
        <v>46</v>
      </c>
      <c r="J1235" s="2" t="s">
        <v>3028</v>
      </c>
      <c r="K1235" s="3" t="s">
        <v>80</v>
      </c>
      <c r="L1235" s="2" t="s">
        <v>79</v>
      </c>
      <c r="M1235" s="2" t="s">
        <v>4657</v>
      </c>
      <c r="O1235" s="3" t="s">
        <v>59</v>
      </c>
      <c r="P1235" s="2" t="s">
        <v>89</v>
      </c>
      <c r="Q1235" s="3" t="s">
        <v>3782</v>
      </c>
      <c r="R1235" s="2" t="s">
        <v>119</v>
      </c>
      <c r="S1235" s="2"/>
      <c r="T1235" s="2"/>
      <c r="U1235" s="2" t="s">
        <v>127</v>
      </c>
      <c r="V1235" s="2" t="s">
        <v>129</v>
      </c>
      <c r="W1235" s="2" t="s">
        <v>3028</v>
      </c>
      <c r="X1235" s="2" t="s">
        <v>3028</v>
      </c>
      <c r="Y1235" s="2" t="s">
        <v>133</v>
      </c>
      <c r="Z1235" s="2" t="s">
        <v>134</v>
      </c>
      <c r="AA1235" s="2" t="s">
        <v>3810</v>
      </c>
      <c r="AB1235" s="2"/>
      <c r="AC1235" s="2" t="s">
        <v>3028</v>
      </c>
      <c r="AD1235" s="2"/>
      <c r="AE1235" s="2" t="s">
        <v>3028</v>
      </c>
      <c r="AF1235" s="2">
        <v>0</v>
      </c>
      <c r="AI1235" s="2" t="s">
        <v>3028</v>
      </c>
      <c r="AJ1235" s="2">
        <v>1.69</v>
      </c>
      <c r="AK1235" s="3">
        <v>2017</v>
      </c>
      <c r="AL1235" s="8" t="s">
        <v>3962</v>
      </c>
      <c r="AM1235" s="59">
        <f t="shared" si="208"/>
        <v>2017</v>
      </c>
      <c r="AN1235" s="14" t="s">
        <v>3028</v>
      </c>
      <c r="AO1235" s="14" t="s">
        <v>3028</v>
      </c>
      <c r="AP1235" s="14" t="s">
        <v>3028</v>
      </c>
      <c r="AQ1235" s="2">
        <v>2020</v>
      </c>
      <c r="AR1235" s="72">
        <f t="shared" si="215"/>
        <v>6</v>
      </c>
      <c r="AS1235" s="69">
        <v>20210331</v>
      </c>
      <c r="AT1235" s="2" t="s">
        <v>185</v>
      </c>
      <c r="AU1235" s="72">
        <v>4612</v>
      </c>
      <c r="AV1235" s="72">
        <v>0</v>
      </c>
      <c r="AW1235" s="71">
        <f t="shared" si="207"/>
        <v>4612</v>
      </c>
      <c r="AX1235" s="71">
        <f t="shared" si="209"/>
        <v>0</v>
      </c>
      <c r="AY1235" s="71">
        <f t="shared" si="210"/>
        <v>0</v>
      </c>
      <c r="AZ1235" s="71">
        <f t="shared" si="211"/>
        <v>4612</v>
      </c>
      <c r="BA1235" s="71">
        <f t="shared" si="212"/>
        <v>0</v>
      </c>
      <c r="BB1235" s="71">
        <f t="shared" si="213"/>
        <v>0</v>
      </c>
      <c r="BC1235" s="71">
        <f t="shared" si="214"/>
        <v>0</v>
      </c>
      <c r="BD1235" s="71">
        <f t="shared" si="216"/>
        <v>0</v>
      </c>
      <c r="BE1235" s="71">
        <f t="shared" si="217"/>
        <v>4612</v>
      </c>
      <c r="BF1235" s="72"/>
      <c r="BG1235" s="3" t="s">
        <v>174</v>
      </c>
      <c r="BH1235" s="2" t="s">
        <v>3805</v>
      </c>
      <c r="BI1235" s="6" t="s">
        <v>3028</v>
      </c>
      <c r="BJ1235" s="6"/>
      <c r="BK1235" s="6">
        <v>0</v>
      </c>
      <c r="BL1235" s="7" t="s">
        <v>3028</v>
      </c>
    </row>
    <row r="1236" spans="2:64" x14ac:dyDescent="0.4">
      <c r="B1236" s="2" t="s">
        <v>870</v>
      </c>
      <c r="C1236" s="3" t="s">
        <v>180</v>
      </c>
      <c r="D1236" s="2" t="s">
        <v>861</v>
      </c>
      <c r="E1236" s="3" t="s">
        <v>3028</v>
      </c>
      <c r="F1236" s="2" t="s">
        <v>3028</v>
      </c>
      <c r="G1236" s="2" t="s">
        <v>3182</v>
      </c>
      <c r="H1236" s="3" t="s">
        <v>68</v>
      </c>
      <c r="I1236" s="2" t="s">
        <v>46</v>
      </c>
      <c r="J1236" s="2" t="s">
        <v>3028</v>
      </c>
      <c r="K1236" s="3" t="s">
        <v>80</v>
      </c>
      <c r="L1236" s="2" t="s">
        <v>79</v>
      </c>
      <c r="M1236" s="2" t="s">
        <v>4657</v>
      </c>
      <c r="O1236" s="3" t="s">
        <v>59</v>
      </c>
      <c r="P1236" s="2" t="s">
        <v>89</v>
      </c>
      <c r="Q1236" s="3" t="s">
        <v>3782</v>
      </c>
      <c r="R1236" s="2" t="s">
        <v>119</v>
      </c>
      <c r="S1236" s="2"/>
      <c r="T1236" s="2"/>
      <c r="U1236" s="2" t="s">
        <v>127</v>
      </c>
      <c r="V1236" s="2" t="s">
        <v>129</v>
      </c>
      <c r="W1236" s="2" t="s">
        <v>3028</v>
      </c>
      <c r="X1236" s="2" t="s">
        <v>3028</v>
      </c>
      <c r="Y1236" s="2" t="s">
        <v>133</v>
      </c>
      <c r="Z1236" s="2" t="s">
        <v>134</v>
      </c>
      <c r="AA1236" s="2" t="s">
        <v>3810</v>
      </c>
      <c r="AB1236" s="2"/>
      <c r="AC1236" s="2" t="s">
        <v>3028</v>
      </c>
      <c r="AD1236" s="2"/>
      <c r="AE1236" s="2" t="s">
        <v>3028</v>
      </c>
      <c r="AF1236" s="2">
        <v>0</v>
      </c>
      <c r="AG1236" s="2">
        <v>0</v>
      </c>
      <c r="AI1236" s="2" t="s">
        <v>3028</v>
      </c>
      <c r="AJ1236" s="2">
        <v>36.75</v>
      </c>
      <c r="AK1236" s="3">
        <v>2016</v>
      </c>
      <c r="AL1236" s="8" t="s">
        <v>4097</v>
      </c>
      <c r="AM1236" s="59">
        <f t="shared" si="208"/>
        <v>2016</v>
      </c>
      <c r="AN1236" s="14" t="s">
        <v>81</v>
      </c>
      <c r="AO1236" s="14" t="s">
        <v>80</v>
      </c>
      <c r="AP1236" s="14" t="s">
        <v>87</v>
      </c>
      <c r="AQ1236" s="2">
        <v>2020</v>
      </c>
      <c r="AR1236" s="72">
        <f t="shared" si="215"/>
        <v>7</v>
      </c>
      <c r="AS1236" s="69">
        <v>20210331</v>
      </c>
      <c r="AT1236" s="2" t="s">
        <v>185</v>
      </c>
      <c r="AU1236" s="72">
        <v>3675</v>
      </c>
      <c r="AV1236" s="72">
        <v>0</v>
      </c>
      <c r="AW1236" s="71">
        <f t="shared" si="207"/>
        <v>3675</v>
      </c>
      <c r="AX1236" s="71">
        <f t="shared" si="209"/>
        <v>0</v>
      </c>
      <c r="AY1236" s="71">
        <f t="shared" si="210"/>
        <v>0</v>
      </c>
      <c r="AZ1236" s="71">
        <f t="shared" si="211"/>
        <v>3675</v>
      </c>
      <c r="BA1236" s="71">
        <f t="shared" si="212"/>
        <v>0</v>
      </c>
      <c r="BB1236" s="71">
        <f t="shared" si="213"/>
        <v>0</v>
      </c>
      <c r="BC1236" s="71">
        <f t="shared" si="214"/>
        <v>0</v>
      </c>
      <c r="BD1236" s="71">
        <f t="shared" si="216"/>
        <v>0</v>
      </c>
      <c r="BE1236" s="71">
        <f t="shared" si="217"/>
        <v>3675</v>
      </c>
      <c r="BF1236" s="72"/>
      <c r="BG1236" s="3" t="s">
        <v>174</v>
      </c>
      <c r="BH1236" s="2" t="s">
        <v>3805</v>
      </c>
      <c r="BI1236" s="6" t="s">
        <v>4410</v>
      </c>
      <c r="BJ1236" s="6"/>
      <c r="BK1236" s="6">
        <v>0</v>
      </c>
      <c r="BL1236" s="7" t="s">
        <v>3028</v>
      </c>
    </row>
    <row r="1237" spans="2:64" x14ac:dyDescent="0.4">
      <c r="B1237" s="2" t="s">
        <v>870</v>
      </c>
      <c r="C1237" s="3" t="s">
        <v>60</v>
      </c>
      <c r="D1237" s="2" t="s">
        <v>861</v>
      </c>
      <c r="E1237" s="3" t="s">
        <v>3028</v>
      </c>
      <c r="F1237" s="2" t="s">
        <v>3028</v>
      </c>
      <c r="G1237" s="2" t="s">
        <v>3183</v>
      </c>
      <c r="H1237" s="3" t="s">
        <v>68</v>
      </c>
      <c r="I1237" s="2" t="s">
        <v>46</v>
      </c>
      <c r="J1237" s="2" t="s">
        <v>3028</v>
      </c>
      <c r="K1237" s="3" t="s">
        <v>80</v>
      </c>
      <c r="L1237" s="2" t="s">
        <v>79</v>
      </c>
      <c r="M1237" s="2" t="s">
        <v>4657</v>
      </c>
      <c r="O1237" s="3" t="s">
        <v>59</v>
      </c>
      <c r="P1237" s="2" t="s">
        <v>89</v>
      </c>
      <c r="Q1237" s="3" t="s">
        <v>3782</v>
      </c>
      <c r="R1237" s="2" t="s">
        <v>119</v>
      </c>
      <c r="S1237" s="2"/>
      <c r="T1237" s="2"/>
      <c r="U1237" s="2" t="s">
        <v>127</v>
      </c>
      <c r="V1237" s="2" t="s">
        <v>129</v>
      </c>
      <c r="W1237" s="2" t="s">
        <v>3028</v>
      </c>
      <c r="X1237" s="2" t="s">
        <v>3028</v>
      </c>
      <c r="Y1237" s="2" t="s">
        <v>133</v>
      </c>
      <c r="Z1237" s="2" t="s">
        <v>134</v>
      </c>
      <c r="AA1237" s="2" t="s">
        <v>3810</v>
      </c>
      <c r="AB1237" s="2"/>
      <c r="AC1237" s="2" t="s">
        <v>3028</v>
      </c>
      <c r="AD1237" s="2"/>
      <c r="AE1237" s="2" t="s">
        <v>3028</v>
      </c>
      <c r="AF1237" s="2">
        <v>0</v>
      </c>
      <c r="AG1237" s="2">
        <v>0</v>
      </c>
      <c r="AI1237" s="2" t="s">
        <v>3028</v>
      </c>
      <c r="AJ1237" s="2">
        <v>129</v>
      </c>
      <c r="AK1237" s="3">
        <v>2016</v>
      </c>
      <c r="AL1237" s="8" t="s">
        <v>4097</v>
      </c>
      <c r="AM1237" s="59">
        <f t="shared" si="208"/>
        <v>2016</v>
      </c>
      <c r="AN1237" s="14" t="s">
        <v>81</v>
      </c>
      <c r="AO1237" s="14" t="s">
        <v>80</v>
      </c>
      <c r="AP1237" s="14" t="s">
        <v>87</v>
      </c>
      <c r="AQ1237" s="2">
        <v>2020</v>
      </c>
      <c r="AR1237" s="72">
        <f t="shared" si="215"/>
        <v>7</v>
      </c>
      <c r="AS1237" s="69">
        <v>20210331</v>
      </c>
      <c r="AT1237" s="2" t="s">
        <v>185</v>
      </c>
      <c r="AU1237" s="72">
        <v>877200</v>
      </c>
      <c r="AV1237" s="72">
        <v>0</v>
      </c>
      <c r="AW1237" s="71">
        <f t="shared" si="207"/>
        <v>877200</v>
      </c>
      <c r="AX1237" s="71">
        <f t="shared" si="209"/>
        <v>0</v>
      </c>
      <c r="AY1237" s="71">
        <f t="shared" si="210"/>
        <v>0</v>
      </c>
      <c r="AZ1237" s="71">
        <f t="shared" si="211"/>
        <v>877200</v>
      </c>
      <c r="BA1237" s="71">
        <f t="shared" si="212"/>
        <v>0</v>
      </c>
      <c r="BB1237" s="71">
        <f t="shared" si="213"/>
        <v>0</v>
      </c>
      <c r="BC1237" s="71">
        <f t="shared" si="214"/>
        <v>0</v>
      </c>
      <c r="BD1237" s="71">
        <f t="shared" si="216"/>
        <v>0</v>
      </c>
      <c r="BE1237" s="71">
        <f t="shared" si="217"/>
        <v>877200</v>
      </c>
      <c r="BF1237" s="72"/>
      <c r="BG1237" s="3" t="s">
        <v>174</v>
      </c>
      <c r="BH1237" s="2" t="s">
        <v>3805</v>
      </c>
      <c r="BI1237" s="6" t="s">
        <v>4410</v>
      </c>
      <c r="BJ1237" s="6"/>
      <c r="BK1237" s="6">
        <v>0</v>
      </c>
      <c r="BL1237" s="7" t="s">
        <v>3028</v>
      </c>
    </row>
    <row r="1238" spans="2:64" x14ac:dyDescent="0.4">
      <c r="B1238" s="2" t="s">
        <v>944</v>
      </c>
      <c r="C1238" s="3" t="s">
        <v>60</v>
      </c>
      <c r="D1238" s="2" t="s">
        <v>945</v>
      </c>
      <c r="E1238" s="3" t="s">
        <v>3028</v>
      </c>
      <c r="F1238" s="2" t="s">
        <v>3028</v>
      </c>
      <c r="G1238" s="2" t="s">
        <v>3184</v>
      </c>
      <c r="H1238" s="3" t="s">
        <v>62</v>
      </c>
      <c r="I1238" s="2" t="s">
        <v>45</v>
      </c>
      <c r="J1238" s="2" t="s">
        <v>3028</v>
      </c>
      <c r="K1238" s="3" t="s">
        <v>80</v>
      </c>
      <c r="L1238" s="2" t="s">
        <v>79</v>
      </c>
      <c r="M1238" s="2" t="s">
        <v>4652</v>
      </c>
      <c r="O1238" s="3" t="s">
        <v>99</v>
      </c>
      <c r="P1238" s="2" t="s">
        <v>91</v>
      </c>
      <c r="Q1238" s="3" t="s">
        <v>3779</v>
      </c>
      <c r="R1238" s="2" t="s">
        <v>126</v>
      </c>
      <c r="S1238" s="2"/>
      <c r="T1238" s="2"/>
      <c r="U1238" s="2" t="s">
        <v>127</v>
      </c>
      <c r="V1238" s="2" t="s">
        <v>129</v>
      </c>
      <c r="W1238" s="2" t="s">
        <v>3028</v>
      </c>
      <c r="X1238" s="2" t="s">
        <v>3028</v>
      </c>
      <c r="Y1238" s="2" t="s">
        <v>133</v>
      </c>
      <c r="Z1238" s="2" t="s">
        <v>134</v>
      </c>
      <c r="AA1238" s="2" t="s">
        <v>3810</v>
      </c>
      <c r="AB1238" s="2"/>
      <c r="AC1238" s="2" t="s">
        <v>3028</v>
      </c>
      <c r="AD1238" s="2"/>
      <c r="AE1238" s="2" t="s">
        <v>3028</v>
      </c>
      <c r="AF1238" s="2">
        <v>0</v>
      </c>
      <c r="AG1238" s="2">
        <v>0</v>
      </c>
      <c r="AI1238" s="2" t="s">
        <v>3028</v>
      </c>
      <c r="AJ1238" s="2">
        <v>10.220000000000001</v>
      </c>
      <c r="AK1238" s="3">
        <v>2016</v>
      </c>
      <c r="AL1238" s="8" t="s">
        <v>4098</v>
      </c>
      <c r="AM1238" s="59">
        <f t="shared" si="208"/>
        <v>2016</v>
      </c>
      <c r="AN1238" s="14" t="s">
        <v>86</v>
      </c>
      <c r="AO1238" s="14" t="s">
        <v>81</v>
      </c>
      <c r="AP1238" s="14" t="s">
        <v>81</v>
      </c>
      <c r="AQ1238" s="2">
        <v>2020</v>
      </c>
      <c r="AR1238" s="72">
        <f t="shared" si="215"/>
        <v>7</v>
      </c>
      <c r="AS1238" s="69">
        <v>20210331</v>
      </c>
      <c r="AT1238" s="2" t="s">
        <v>185</v>
      </c>
      <c r="AU1238" s="72">
        <v>197246</v>
      </c>
      <c r="AV1238" s="72">
        <v>0</v>
      </c>
      <c r="AW1238" s="71">
        <f t="shared" si="207"/>
        <v>197246</v>
      </c>
      <c r="AX1238" s="71">
        <f t="shared" si="209"/>
        <v>0</v>
      </c>
      <c r="AY1238" s="71">
        <f t="shared" si="210"/>
        <v>0</v>
      </c>
      <c r="AZ1238" s="71">
        <f t="shared" si="211"/>
        <v>197246</v>
      </c>
      <c r="BA1238" s="71">
        <f t="shared" si="212"/>
        <v>0</v>
      </c>
      <c r="BB1238" s="71">
        <f t="shared" si="213"/>
        <v>0</v>
      </c>
      <c r="BC1238" s="71">
        <f t="shared" si="214"/>
        <v>0</v>
      </c>
      <c r="BD1238" s="71">
        <f t="shared" si="216"/>
        <v>0</v>
      </c>
      <c r="BE1238" s="71">
        <f t="shared" si="217"/>
        <v>197246</v>
      </c>
      <c r="BF1238" s="72"/>
      <c r="BG1238" s="3" t="s">
        <v>176</v>
      </c>
      <c r="BH1238" s="2" t="s">
        <v>3803</v>
      </c>
      <c r="BI1238" s="6" t="s">
        <v>4411</v>
      </c>
      <c r="BJ1238" s="6"/>
      <c r="BK1238" s="6">
        <v>0</v>
      </c>
      <c r="BL1238" s="7" t="s">
        <v>3028</v>
      </c>
    </row>
    <row r="1239" spans="2:64" x14ac:dyDescent="0.4">
      <c r="B1239" s="2" t="s">
        <v>944</v>
      </c>
      <c r="C1239" s="3" t="s">
        <v>180</v>
      </c>
      <c r="D1239" s="2" t="s">
        <v>945</v>
      </c>
      <c r="E1239" s="3" t="s">
        <v>3028</v>
      </c>
      <c r="F1239" s="2" t="s">
        <v>3028</v>
      </c>
      <c r="G1239" s="2" t="s">
        <v>3185</v>
      </c>
      <c r="H1239" s="3" t="s">
        <v>62</v>
      </c>
      <c r="I1239" s="2" t="s">
        <v>45</v>
      </c>
      <c r="J1239" s="2" t="s">
        <v>3028</v>
      </c>
      <c r="K1239" s="3" t="s">
        <v>80</v>
      </c>
      <c r="L1239" s="2" t="s">
        <v>79</v>
      </c>
      <c r="M1239" s="2" t="s">
        <v>4652</v>
      </c>
      <c r="O1239" s="3" t="s">
        <v>99</v>
      </c>
      <c r="P1239" s="2" t="s">
        <v>91</v>
      </c>
      <c r="Q1239" s="3" t="s">
        <v>3779</v>
      </c>
      <c r="R1239" s="2" t="s">
        <v>126</v>
      </c>
      <c r="S1239" s="2"/>
      <c r="T1239" s="2"/>
      <c r="U1239" s="2" t="s">
        <v>127</v>
      </c>
      <c r="V1239" s="2" t="s">
        <v>129</v>
      </c>
      <c r="W1239" s="2" t="s">
        <v>3028</v>
      </c>
      <c r="X1239" s="2" t="s">
        <v>3028</v>
      </c>
      <c r="Y1239" s="2" t="s">
        <v>133</v>
      </c>
      <c r="Z1239" s="2" t="s">
        <v>134</v>
      </c>
      <c r="AA1239" s="2" t="s">
        <v>3810</v>
      </c>
      <c r="AB1239" s="2"/>
      <c r="AC1239" s="2" t="s">
        <v>3028</v>
      </c>
      <c r="AD1239" s="2"/>
      <c r="AE1239" s="2" t="s">
        <v>3028</v>
      </c>
      <c r="AF1239" s="2">
        <v>0</v>
      </c>
      <c r="AG1239" s="2">
        <v>0</v>
      </c>
      <c r="AI1239" s="2" t="s">
        <v>3028</v>
      </c>
      <c r="AJ1239" s="2">
        <v>47.64</v>
      </c>
      <c r="AK1239" s="3">
        <v>2016</v>
      </c>
      <c r="AL1239" s="8" t="s">
        <v>4098</v>
      </c>
      <c r="AM1239" s="59">
        <f t="shared" si="208"/>
        <v>2016</v>
      </c>
      <c r="AN1239" s="14" t="s">
        <v>86</v>
      </c>
      <c r="AO1239" s="14" t="s">
        <v>81</v>
      </c>
      <c r="AP1239" s="14" t="s">
        <v>81</v>
      </c>
      <c r="AQ1239" s="2">
        <v>2020</v>
      </c>
      <c r="AR1239" s="72">
        <f t="shared" si="215"/>
        <v>7</v>
      </c>
      <c r="AS1239" s="69">
        <v>20210331</v>
      </c>
      <c r="AT1239" s="2" t="s">
        <v>185</v>
      </c>
      <c r="AU1239" s="72">
        <v>919452</v>
      </c>
      <c r="AV1239" s="72">
        <v>0</v>
      </c>
      <c r="AW1239" s="71">
        <f t="shared" si="207"/>
        <v>919452</v>
      </c>
      <c r="AX1239" s="71">
        <f t="shared" si="209"/>
        <v>0</v>
      </c>
      <c r="AY1239" s="71">
        <f t="shared" si="210"/>
        <v>0</v>
      </c>
      <c r="AZ1239" s="71">
        <f t="shared" si="211"/>
        <v>919452</v>
      </c>
      <c r="BA1239" s="71">
        <f t="shared" si="212"/>
        <v>0</v>
      </c>
      <c r="BB1239" s="71">
        <f t="shared" si="213"/>
        <v>0</v>
      </c>
      <c r="BC1239" s="71">
        <f t="shared" si="214"/>
        <v>0</v>
      </c>
      <c r="BD1239" s="71">
        <f t="shared" si="216"/>
        <v>0</v>
      </c>
      <c r="BE1239" s="71">
        <f t="shared" si="217"/>
        <v>919452</v>
      </c>
      <c r="BF1239" s="72"/>
      <c r="BG1239" s="3" t="s">
        <v>176</v>
      </c>
      <c r="BH1239" s="2" t="s">
        <v>3803</v>
      </c>
      <c r="BI1239" s="6" t="s">
        <v>4411</v>
      </c>
      <c r="BJ1239" s="6"/>
      <c r="BK1239" s="6">
        <v>0</v>
      </c>
      <c r="BL1239" s="7" t="s">
        <v>3028</v>
      </c>
    </row>
    <row r="1240" spans="2:64" x14ac:dyDescent="0.4">
      <c r="B1240" s="2" t="s">
        <v>944</v>
      </c>
      <c r="C1240" s="3" t="s">
        <v>61</v>
      </c>
      <c r="D1240" s="2" t="s">
        <v>945</v>
      </c>
      <c r="E1240" s="3" t="s">
        <v>3028</v>
      </c>
      <c r="F1240" s="2" t="s">
        <v>3028</v>
      </c>
      <c r="G1240" s="2" t="s">
        <v>3186</v>
      </c>
      <c r="H1240" s="3" t="s">
        <v>61</v>
      </c>
      <c r="I1240" s="2" t="s">
        <v>44</v>
      </c>
      <c r="J1240" s="2" t="s">
        <v>3028</v>
      </c>
      <c r="K1240" s="3" t="s">
        <v>80</v>
      </c>
      <c r="L1240" s="2" t="s">
        <v>79</v>
      </c>
      <c r="M1240" s="2" t="s">
        <v>4652</v>
      </c>
      <c r="O1240" s="3" t="s">
        <v>99</v>
      </c>
      <c r="P1240" s="2" t="s">
        <v>91</v>
      </c>
      <c r="Q1240" s="3" t="s">
        <v>3779</v>
      </c>
      <c r="R1240" s="2" t="s">
        <v>126</v>
      </c>
      <c r="S1240" s="2"/>
      <c r="T1240" s="2"/>
      <c r="U1240" s="2" t="s">
        <v>127</v>
      </c>
      <c r="V1240" s="2" t="s">
        <v>129</v>
      </c>
      <c r="W1240" s="2" t="s">
        <v>3028</v>
      </c>
      <c r="X1240" s="2" t="s">
        <v>3028</v>
      </c>
      <c r="Y1240" s="2" t="s">
        <v>133</v>
      </c>
      <c r="Z1240" s="2" t="s">
        <v>134</v>
      </c>
      <c r="AA1240" s="2" t="s">
        <v>3810</v>
      </c>
      <c r="AB1240" s="2"/>
      <c r="AC1240" s="2" t="s">
        <v>3028</v>
      </c>
      <c r="AD1240" s="2"/>
      <c r="AE1240" s="2" t="s">
        <v>3028</v>
      </c>
      <c r="AF1240" s="2">
        <v>0</v>
      </c>
      <c r="AG1240" s="2">
        <v>0</v>
      </c>
      <c r="AI1240" s="2" t="s">
        <v>3028</v>
      </c>
      <c r="AJ1240" s="2">
        <v>95.57</v>
      </c>
      <c r="AK1240" s="3">
        <v>2016</v>
      </c>
      <c r="AL1240" s="8" t="s">
        <v>4098</v>
      </c>
      <c r="AM1240" s="59">
        <f t="shared" si="208"/>
        <v>2016</v>
      </c>
      <c r="AN1240" s="14" t="s">
        <v>86</v>
      </c>
      <c r="AO1240" s="14" t="s">
        <v>81</v>
      </c>
      <c r="AP1240" s="14" t="s">
        <v>81</v>
      </c>
      <c r="AQ1240" s="2">
        <v>2020</v>
      </c>
      <c r="AR1240" s="72">
        <f t="shared" si="215"/>
        <v>7</v>
      </c>
      <c r="AS1240" s="69">
        <v>20210331</v>
      </c>
      <c r="AT1240" s="2" t="s">
        <v>185</v>
      </c>
      <c r="AU1240" s="72">
        <v>955700</v>
      </c>
      <c r="AV1240" s="72">
        <v>0</v>
      </c>
      <c r="AW1240" s="71">
        <f t="shared" ref="AW1240:AW1303" si="218">AU1240+AV1240</f>
        <v>955700</v>
      </c>
      <c r="AX1240" s="71">
        <f t="shared" si="209"/>
        <v>0</v>
      </c>
      <c r="AY1240" s="71">
        <f t="shared" si="210"/>
        <v>0</v>
      </c>
      <c r="AZ1240" s="71">
        <f t="shared" si="211"/>
        <v>955700</v>
      </c>
      <c r="BA1240" s="71">
        <f t="shared" si="212"/>
        <v>0</v>
      </c>
      <c r="BB1240" s="71">
        <f t="shared" si="213"/>
        <v>0</v>
      </c>
      <c r="BC1240" s="71">
        <f t="shared" si="214"/>
        <v>0</v>
      </c>
      <c r="BD1240" s="71">
        <f t="shared" si="216"/>
        <v>0</v>
      </c>
      <c r="BE1240" s="71">
        <f t="shared" si="217"/>
        <v>955700</v>
      </c>
      <c r="BF1240" s="72"/>
      <c r="BG1240" s="3" t="s">
        <v>176</v>
      </c>
      <c r="BH1240" s="2" t="s">
        <v>3803</v>
      </c>
      <c r="BI1240" s="6" t="s">
        <v>4411</v>
      </c>
      <c r="BJ1240" s="6"/>
      <c r="BK1240" s="6">
        <v>0</v>
      </c>
      <c r="BL1240" s="7" t="s">
        <v>3028</v>
      </c>
    </row>
    <row r="1241" spans="2:64" x14ac:dyDescent="0.4">
      <c r="B1241" s="2" t="s">
        <v>944</v>
      </c>
      <c r="C1241" s="3" t="s">
        <v>62</v>
      </c>
      <c r="D1241" s="2" t="s">
        <v>945</v>
      </c>
      <c r="E1241" s="3" t="s">
        <v>3028</v>
      </c>
      <c r="F1241" s="2" t="s">
        <v>3028</v>
      </c>
      <c r="G1241" s="2" t="s">
        <v>3187</v>
      </c>
      <c r="H1241" s="3" t="s">
        <v>61</v>
      </c>
      <c r="I1241" s="2" t="s">
        <v>44</v>
      </c>
      <c r="J1241" s="2" t="s">
        <v>3028</v>
      </c>
      <c r="K1241" s="3" t="s">
        <v>80</v>
      </c>
      <c r="L1241" s="2" t="s">
        <v>79</v>
      </c>
      <c r="M1241" s="2" t="s">
        <v>4652</v>
      </c>
      <c r="O1241" s="3" t="s">
        <v>99</v>
      </c>
      <c r="P1241" s="2" t="s">
        <v>91</v>
      </c>
      <c r="Q1241" s="3" t="s">
        <v>3779</v>
      </c>
      <c r="R1241" s="2" t="s">
        <v>126</v>
      </c>
      <c r="S1241" s="2"/>
      <c r="T1241" s="2"/>
      <c r="U1241" s="2" t="s">
        <v>127</v>
      </c>
      <c r="V1241" s="2" t="s">
        <v>129</v>
      </c>
      <c r="W1241" s="2" t="s">
        <v>3028</v>
      </c>
      <c r="X1241" s="2" t="s">
        <v>3028</v>
      </c>
      <c r="Y1241" s="2" t="s">
        <v>133</v>
      </c>
      <c r="Z1241" s="2" t="s">
        <v>134</v>
      </c>
      <c r="AA1241" s="2" t="s">
        <v>3810</v>
      </c>
      <c r="AB1241" s="2"/>
      <c r="AC1241" s="2" t="s">
        <v>3028</v>
      </c>
      <c r="AD1241" s="2"/>
      <c r="AE1241" s="2" t="s">
        <v>3028</v>
      </c>
      <c r="AF1241" s="2">
        <v>0</v>
      </c>
      <c r="AG1241" s="2">
        <v>0</v>
      </c>
      <c r="AI1241" s="2" t="s">
        <v>3028</v>
      </c>
      <c r="AJ1241" s="2">
        <v>133.93</v>
      </c>
      <c r="AK1241" s="3">
        <v>2016</v>
      </c>
      <c r="AL1241" s="8" t="s">
        <v>4099</v>
      </c>
      <c r="AM1241" s="59">
        <f t="shared" si="208"/>
        <v>2016</v>
      </c>
      <c r="AN1241" s="14" t="s">
        <v>86</v>
      </c>
      <c r="AO1241" s="14" t="s">
        <v>81</v>
      </c>
      <c r="AP1241" s="14" t="s">
        <v>81</v>
      </c>
      <c r="AQ1241" s="2">
        <v>2020</v>
      </c>
      <c r="AR1241" s="72">
        <f t="shared" si="215"/>
        <v>7</v>
      </c>
      <c r="AS1241" s="69">
        <v>20210331</v>
      </c>
      <c r="AT1241" s="2" t="s">
        <v>185</v>
      </c>
      <c r="AU1241" s="72">
        <v>1339300</v>
      </c>
      <c r="AV1241" s="72">
        <v>0</v>
      </c>
      <c r="AW1241" s="71">
        <f t="shared" si="218"/>
        <v>1339300</v>
      </c>
      <c r="AX1241" s="71">
        <f t="shared" si="209"/>
        <v>0</v>
      </c>
      <c r="AY1241" s="71">
        <f t="shared" si="210"/>
        <v>0</v>
      </c>
      <c r="AZ1241" s="71">
        <f t="shared" si="211"/>
        <v>1339300</v>
      </c>
      <c r="BA1241" s="71">
        <f t="shared" si="212"/>
        <v>0</v>
      </c>
      <c r="BB1241" s="71">
        <f t="shared" si="213"/>
        <v>0</v>
      </c>
      <c r="BC1241" s="71">
        <f t="shared" si="214"/>
        <v>0</v>
      </c>
      <c r="BD1241" s="71">
        <f t="shared" si="216"/>
        <v>0</v>
      </c>
      <c r="BE1241" s="71">
        <f t="shared" si="217"/>
        <v>1339300</v>
      </c>
      <c r="BF1241" s="72"/>
      <c r="BG1241" s="3" t="s">
        <v>176</v>
      </c>
      <c r="BH1241" s="2" t="s">
        <v>3803</v>
      </c>
      <c r="BI1241" s="6" t="s">
        <v>4412</v>
      </c>
      <c r="BJ1241" s="6"/>
      <c r="BK1241" s="6">
        <v>0</v>
      </c>
      <c r="BL1241" s="7" t="s">
        <v>3028</v>
      </c>
    </row>
    <row r="1242" spans="2:64" x14ac:dyDescent="0.4">
      <c r="B1242" s="2" t="s">
        <v>946</v>
      </c>
      <c r="C1242" s="3" t="s">
        <v>63</v>
      </c>
      <c r="D1242" s="2" t="s">
        <v>947</v>
      </c>
      <c r="E1242" s="3" t="s">
        <v>3028</v>
      </c>
      <c r="F1242" s="2" t="s">
        <v>3028</v>
      </c>
      <c r="G1242" s="2" t="s">
        <v>3188</v>
      </c>
      <c r="H1242" s="3" t="s">
        <v>60</v>
      </c>
      <c r="I1242" s="2" t="s">
        <v>52</v>
      </c>
      <c r="J1242" s="2" t="s">
        <v>3028</v>
      </c>
      <c r="K1242" s="3" t="s">
        <v>80</v>
      </c>
      <c r="L1242" s="2" t="s">
        <v>79</v>
      </c>
      <c r="M1242" s="2" t="s">
        <v>4652</v>
      </c>
      <c r="O1242" s="3" t="s">
        <v>99</v>
      </c>
      <c r="P1242" s="2" t="s">
        <v>91</v>
      </c>
      <c r="Q1242" s="3" t="s">
        <v>3779</v>
      </c>
      <c r="R1242" s="2" t="s">
        <v>126</v>
      </c>
      <c r="S1242" s="2"/>
      <c r="T1242" s="2"/>
      <c r="U1242" s="2" t="s">
        <v>127</v>
      </c>
      <c r="V1242" s="2" t="s">
        <v>129</v>
      </c>
      <c r="W1242" s="2" t="s">
        <v>3028</v>
      </c>
      <c r="X1242" s="2" t="s">
        <v>3028</v>
      </c>
      <c r="Y1242" s="2" t="s">
        <v>133</v>
      </c>
      <c r="Z1242" s="2" t="s">
        <v>134</v>
      </c>
      <c r="AA1242" s="2" t="s">
        <v>3810</v>
      </c>
      <c r="AB1242" s="2"/>
      <c r="AC1242" s="2" t="s">
        <v>3028</v>
      </c>
      <c r="AD1242" s="2"/>
      <c r="AE1242" s="2" t="s">
        <v>3028</v>
      </c>
      <c r="AF1242" s="2">
        <v>0</v>
      </c>
      <c r="AG1242" s="2">
        <v>0</v>
      </c>
      <c r="AI1242" s="2" t="s">
        <v>3028</v>
      </c>
      <c r="AJ1242" s="2">
        <v>6.49</v>
      </c>
      <c r="AK1242" s="3">
        <v>2016</v>
      </c>
      <c r="AL1242" s="8" t="s">
        <v>4099</v>
      </c>
      <c r="AM1242" s="59">
        <f t="shared" si="208"/>
        <v>2016</v>
      </c>
      <c r="AN1242" s="14" t="s">
        <v>86</v>
      </c>
      <c r="AO1242" s="14" t="s">
        <v>81</v>
      </c>
      <c r="AP1242" s="14" t="s">
        <v>81</v>
      </c>
      <c r="AQ1242" s="2">
        <v>2020</v>
      </c>
      <c r="AR1242" s="72">
        <f t="shared" si="215"/>
        <v>7</v>
      </c>
      <c r="AS1242" s="69">
        <v>20210331</v>
      </c>
      <c r="AT1242" s="2" t="s">
        <v>185</v>
      </c>
      <c r="AU1242" s="72">
        <v>42834</v>
      </c>
      <c r="AV1242" s="72">
        <v>0</v>
      </c>
      <c r="AW1242" s="71">
        <f t="shared" si="218"/>
        <v>42834</v>
      </c>
      <c r="AX1242" s="71">
        <f t="shared" si="209"/>
        <v>0</v>
      </c>
      <c r="AY1242" s="71">
        <f t="shared" si="210"/>
        <v>0</v>
      </c>
      <c r="AZ1242" s="71">
        <f t="shared" si="211"/>
        <v>42834</v>
      </c>
      <c r="BA1242" s="71">
        <f t="shared" si="212"/>
        <v>0</v>
      </c>
      <c r="BB1242" s="71">
        <f t="shared" si="213"/>
        <v>0</v>
      </c>
      <c r="BC1242" s="71">
        <f t="shared" si="214"/>
        <v>0</v>
      </c>
      <c r="BD1242" s="71">
        <f t="shared" si="216"/>
        <v>0</v>
      </c>
      <c r="BE1242" s="71">
        <f t="shared" si="217"/>
        <v>42834</v>
      </c>
      <c r="BF1242" s="72"/>
      <c r="BG1242" s="3" t="s">
        <v>176</v>
      </c>
      <c r="BH1242" s="2" t="s">
        <v>3803</v>
      </c>
      <c r="BI1242" s="6" t="s">
        <v>4413</v>
      </c>
      <c r="BJ1242" s="6"/>
      <c r="BK1242" s="6">
        <v>0</v>
      </c>
      <c r="BL1242" s="7" t="s">
        <v>3028</v>
      </c>
    </row>
    <row r="1243" spans="2:64" x14ac:dyDescent="0.4">
      <c r="B1243" s="2" t="s">
        <v>946</v>
      </c>
      <c r="C1243" s="3" t="s">
        <v>180</v>
      </c>
      <c r="D1243" s="2" t="s">
        <v>947</v>
      </c>
      <c r="E1243" s="3" t="s">
        <v>3028</v>
      </c>
      <c r="F1243" s="2" t="s">
        <v>3028</v>
      </c>
      <c r="G1243" s="2" t="s">
        <v>3189</v>
      </c>
      <c r="H1243" s="3" t="s">
        <v>61</v>
      </c>
      <c r="I1243" s="2" t="s">
        <v>44</v>
      </c>
      <c r="J1243" s="2" t="s">
        <v>3028</v>
      </c>
      <c r="K1243" s="3" t="s">
        <v>80</v>
      </c>
      <c r="L1243" s="2" t="s">
        <v>79</v>
      </c>
      <c r="M1243" s="2" t="s">
        <v>4652</v>
      </c>
      <c r="O1243" s="3" t="s">
        <v>99</v>
      </c>
      <c r="P1243" s="2" t="s">
        <v>91</v>
      </c>
      <c r="Q1243" s="3" t="s">
        <v>3779</v>
      </c>
      <c r="R1243" s="2" t="s">
        <v>126</v>
      </c>
      <c r="S1243" s="2"/>
      <c r="T1243" s="2"/>
      <c r="U1243" s="2" t="s">
        <v>127</v>
      </c>
      <c r="V1243" s="2" t="s">
        <v>129</v>
      </c>
      <c r="W1243" s="2" t="s">
        <v>3028</v>
      </c>
      <c r="X1243" s="2" t="s">
        <v>3028</v>
      </c>
      <c r="Y1243" s="2" t="s">
        <v>133</v>
      </c>
      <c r="Z1243" s="2" t="s">
        <v>134</v>
      </c>
      <c r="AA1243" s="2" t="s">
        <v>3810</v>
      </c>
      <c r="AB1243" s="2"/>
      <c r="AC1243" s="2" t="s">
        <v>3028</v>
      </c>
      <c r="AD1243" s="2"/>
      <c r="AE1243" s="2" t="s">
        <v>3028</v>
      </c>
      <c r="AF1243" s="2">
        <v>0</v>
      </c>
      <c r="AG1243" s="2">
        <v>0</v>
      </c>
      <c r="AI1243" s="2" t="s">
        <v>3028</v>
      </c>
      <c r="AJ1243" s="2">
        <v>26.95</v>
      </c>
      <c r="AK1243" s="3">
        <v>2016</v>
      </c>
      <c r="AL1243" s="8" t="s">
        <v>4096</v>
      </c>
      <c r="AM1243" s="59">
        <f t="shared" ref="AM1243:AM1306" si="219">AK1243</f>
        <v>2016</v>
      </c>
      <c r="AN1243" s="14" t="s">
        <v>86</v>
      </c>
      <c r="AO1243" s="14" t="s">
        <v>81</v>
      </c>
      <c r="AP1243" s="14" t="s">
        <v>81</v>
      </c>
      <c r="AQ1243" s="2">
        <v>2020</v>
      </c>
      <c r="AR1243" s="72">
        <f t="shared" si="215"/>
        <v>7</v>
      </c>
      <c r="AS1243" s="69">
        <v>20210331</v>
      </c>
      <c r="AT1243" s="2" t="s">
        <v>185</v>
      </c>
      <c r="AU1243" s="72">
        <v>105105</v>
      </c>
      <c r="AV1243" s="72">
        <v>0</v>
      </c>
      <c r="AW1243" s="71">
        <f t="shared" si="218"/>
        <v>105105</v>
      </c>
      <c r="AX1243" s="71">
        <f t="shared" si="209"/>
        <v>0</v>
      </c>
      <c r="AY1243" s="71">
        <f t="shared" si="210"/>
        <v>0</v>
      </c>
      <c r="AZ1243" s="71">
        <f t="shared" si="211"/>
        <v>105105</v>
      </c>
      <c r="BA1243" s="71">
        <f t="shared" si="212"/>
        <v>0</v>
      </c>
      <c r="BB1243" s="71">
        <f t="shared" si="213"/>
        <v>0</v>
      </c>
      <c r="BC1243" s="71">
        <f t="shared" si="214"/>
        <v>0</v>
      </c>
      <c r="BD1243" s="71">
        <f t="shared" si="216"/>
        <v>0</v>
      </c>
      <c r="BE1243" s="71">
        <f t="shared" si="217"/>
        <v>105105</v>
      </c>
      <c r="BF1243" s="72"/>
      <c r="BG1243" s="3" t="s">
        <v>176</v>
      </c>
      <c r="BH1243" s="2" t="s">
        <v>3803</v>
      </c>
      <c r="BI1243" s="6" t="s">
        <v>4414</v>
      </c>
      <c r="BJ1243" s="6"/>
      <c r="BK1243" s="6">
        <v>0</v>
      </c>
      <c r="BL1243" s="7" t="s">
        <v>3028</v>
      </c>
    </row>
    <row r="1244" spans="2:64" x14ac:dyDescent="0.4">
      <c r="B1244" s="2" t="s">
        <v>946</v>
      </c>
      <c r="C1244" s="3" t="s">
        <v>61</v>
      </c>
      <c r="D1244" s="2" t="s">
        <v>947</v>
      </c>
      <c r="E1244" s="3" t="s">
        <v>3028</v>
      </c>
      <c r="F1244" s="2" t="s">
        <v>3028</v>
      </c>
      <c r="G1244" s="2" t="s">
        <v>3189</v>
      </c>
      <c r="H1244" s="3" t="s">
        <v>61</v>
      </c>
      <c r="I1244" s="2" t="s">
        <v>44</v>
      </c>
      <c r="J1244" s="2" t="s">
        <v>3028</v>
      </c>
      <c r="K1244" s="3" t="s">
        <v>80</v>
      </c>
      <c r="L1244" s="2" t="s">
        <v>79</v>
      </c>
      <c r="M1244" s="2" t="s">
        <v>4652</v>
      </c>
      <c r="O1244" s="3" t="s">
        <v>99</v>
      </c>
      <c r="P1244" s="2" t="s">
        <v>91</v>
      </c>
      <c r="Q1244" s="3" t="s">
        <v>3779</v>
      </c>
      <c r="R1244" s="2" t="s">
        <v>126</v>
      </c>
      <c r="S1244" s="2"/>
      <c r="T1244" s="2"/>
      <c r="U1244" s="2" t="s">
        <v>127</v>
      </c>
      <c r="V1244" s="2" t="s">
        <v>129</v>
      </c>
      <c r="W1244" s="2" t="s">
        <v>3028</v>
      </c>
      <c r="X1244" s="2" t="s">
        <v>3028</v>
      </c>
      <c r="Y1244" s="2" t="s">
        <v>133</v>
      </c>
      <c r="Z1244" s="2" t="s">
        <v>134</v>
      </c>
      <c r="AA1244" s="2" t="s">
        <v>3810</v>
      </c>
      <c r="AB1244" s="2"/>
      <c r="AC1244" s="2" t="s">
        <v>3028</v>
      </c>
      <c r="AD1244" s="2"/>
      <c r="AE1244" s="2" t="s">
        <v>3028</v>
      </c>
      <c r="AF1244" s="2">
        <v>0</v>
      </c>
      <c r="AG1244" s="2">
        <v>0</v>
      </c>
      <c r="AI1244" s="2" t="s">
        <v>3028</v>
      </c>
      <c r="AJ1244" s="2">
        <v>26.95</v>
      </c>
      <c r="AK1244" s="3">
        <v>2016</v>
      </c>
      <c r="AL1244" s="8" t="s">
        <v>4096</v>
      </c>
      <c r="AM1244" s="59">
        <f t="shared" si="219"/>
        <v>2016</v>
      </c>
      <c r="AN1244" s="14" t="s">
        <v>86</v>
      </c>
      <c r="AO1244" s="14" t="s">
        <v>81</v>
      </c>
      <c r="AP1244" s="14" t="s">
        <v>81</v>
      </c>
      <c r="AQ1244" s="2">
        <v>2020</v>
      </c>
      <c r="AR1244" s="72">
        <f t="shared" si="215"/>
        <v>7</v>
      </c>
      <c r="AS1244" s="69">
        <v>20210331</v>
      </c>
      <c r="AT1244" s="2" t="s">
        <v>185</v>
      </c>
      <c r="AU1244" s="72">
        <v>105105</v>
      </c>
      <c r="AV1244" s="72">
        <v>0</v>
      </c>
      <c r="AW1244" s="71">
        <f t="shared" si="218"/>
        <v>105105</v>
      </c>
      <c r="AX1244" s="71">
        <f t="shared" si="209"/>
        <v>0</v>
      </c>
      <c r="AY1244" s="71">
        <f t="shared" si="210"/>
        <v>0</v>
      </c>
      <c r="AZ1244" s="71">
        <f t="shared" si="211"/>
        <v>105105</v>
      </c>
      <c r="BA1244" s="71">
        <f t="shared" si="212"/>
        <v>0</v>
      </c>
      <c r="BB1244" s="71">
        <f t="shared" si="213"/>
        <v>0</v>
      </c>
      <c r="BC1244" s="71">
        <f t="shared" si="214"/>
        <v>0</v>
      </c>
      <c r="BD1244" s="71">
        <f t="shared" si="216"/>
        <v>0</v>
      </c>
      <c r="BE1244" s="71">
        <f t="shared" si="217"/>
        <v>105105</v>
      </c>
      <c r="BF1244" s="72"/>
      <c r="BG1244" s="3" t="s">
        <v>176</v>
      </c>
      <c r="BH1244" s="2" t="s">
        <v>3803</v>
      </c>
      <c r="BI1244" s="6" t="s">
        <v>4415</v>
      </c>
      <c r="BJ1244" s="6"/>
      <c r="BK1244" s="6">
        <v>0</v>
      </c>
      <c r="BL1244" s="7" t="s">
        <v>3028</v>
      </c>
    </row>
    <row r="1245" spans="2:64" x14ac:dyDescent="0.4">
      <c r="B1245" s="2" t="s">
        <v>946</v>
      </c>
      <c r="C1245" s="3" t="s">
        <v>64</v>
      </c>
      <c r="D1245" s="2" t="s">
        <v>947</v>
      </c>
      <c r="E1245" s="3" t="s">
        <v>3028</v>
      </c>
      <c r="F1245" s="2" t="s">
        <v>3028</v>
      </c>
      <c r="G1245" s="2" t="s">
        <v>3190</v>
      </c>
      <c r="H1245" s="3" t="s">
        <v>60</v>
      </c>
      <c r="I1245" s="2" t="s">
        <v>52</v>
      </c>
      <c r="J1245" s="2" t="s">
        <v>3028</v>
      </c>
      <c r="K1245" s="3" t="s">
        <v>80</v>
      </c>
      <c r="L1245" s="2" t="s">
        <v>79</v>
      </c>
      <c r="M1245" s="2" t="s">
        <v>4652</v>
      </c>
      <c r="O1245" s="3" t="s">
        <v>99</v>
      </c>
      <c r="P1245" s="2" t="s">
        <v>91</v>
      </c>
      <c r="Q1245" s="3" t="s">
        <v>3779</v>
      </c>
      <c r="R1245" s="2" t="s">
        <v>126</v>
      </c>
      <c r="S1245" s="2"/>
      <c r="T1245" s="2"/>
      <c r="U1245" s="2" t="s">
        <v>127</v>
      </c>
      <c r="V1245" s="2" t="s">
        <v>129</v>
      </c>
      <c r="W1245" s="2" t="s">
        <v>3028</v>
      </c>
      <c r="X1245" s="2" t="s">
        <v>3028</v>
      </c>
      <c r="Y1245" s="2" t="s">
        <v>133</v>
      </c>
      <c r="Z1245" s="2" t="s">
        <v>134</v>
      </c>
      <c r="AA1245" s="2" t="s">
        <v>3810</v>
      </c>
      <c r="AB1245" s="2"/>
      <c r="AC1245" s="2" t="s">
        <v>3028</v>
      </c>
      <c r="AD1245" s="2"/>
      <c r="AE1245" s="2" t="s">
        <v>3028</v>
      </c>
      <c r="AF1245" s="2">
        <v>0</v>
      </c>
      <c r="AG1245" s="2">
        <v>0</v>
      </c>
      <c r="AI1245" s="2" t="s">
        <v>3028</v>
      </c>
      <c r="AJ1245" s="2">
        <v>16.52</v>
      </c>
      <c r="AK1245" s="3">
        <v>2016</v>
      </c>
      <c r="AL1245" s="8" t="s">
        <v>4099</v>
      </c>
      <c r="AM1245" s="59">
        <f t="shared" si="219"/>
        <v>2016</v>
      </c>
      <c r="AN1245" s="14" t="s">
        <v>86</v>
      </c>
      <c r="AO1245" s="14" t="s">
        <v>81</v>
      </c>
      <c r="AP1245" s="14" t="s">
        <v>81</v>
      </c>
      <c r="AQ1245" s="2">
        <v>2020</v>
      </c>
      <c r="AR1245" s="72">
        <f t="shared" si="215"/>
        <v>7</v>
      </c>
      <c r="AS1245" s="69">
        <v>20210331</v>
      </c>
      <c r="AT1245" s="2" t="s">
        <v>185</v>
      </c>
      <c r="AU1245" s="72">
        <v>109032</v>
      </c>
      <c r="AV1245" s="72">
        <v>0</v>
      </c>
      <c r="AW1245" s="71">
        <f t="shared" si="218"/>
        <v>109032</v>
      </c>
      <c r="AX1245" s="71">
        <f t="shared" si="209"/>
        <v>0</v>
      </c>
      <c r="AY1245" s="71">
        <f t="shared" si="210"/>
        <v>0</v>
      </c>
      <c r="AZ1245" s="71">
        <f t="shared" si="211"/>
        <v>109032</v>
      </c>
      <c r="BA1245" s="71">
        <f t="shared" si="212"/>
        <v>0</v>
      </c>
      <c r="BB1245" s="71">
        <f t="shared" si="213"/>
        <v>0</v>
      </c>
      <c r="BC1245" s="71">
        <f t="shared" si="214"/>
        <v>0</v>
      </c>
      <c r="BD1245" s="71">
        <f t="shared" si="216"/>
        <v>0</v>
      </c>
      <c r="BE1245" s="71">
        <f t="shared" si="217"/>
        <v>109032</v>
      </c>
      <c r="BF1245" s="72"/>
      <c r="BG1245" s="3" t="s">
        <v>176</v>
      </c>
      <c r="BH1245" s="2" t="s">
        <v>3803</v>
      </c>
      <c r="BI1245" s="6" t="s">
        <v>4413</v>
      </c>
      <c r="BJ1245" s="6"/>
      <c r="BK1245" s="6">
        <v>0</v>
      </c>
      <c r="BL1245" s="7" t="s">
        <v>3028</v>
      </c>
    </row>
    <row r="1246" spans="2:64" x14ac:dyDescent="0.4">
      <c r="B1246" s="2" t="s">
        <v>946</v>
      </c>
      <c r="C1246" s="3" t="s">
        <v>62</v>
      </c>
      <c r="D1246" s="2" t="s">
        <v>947</v>
      </c>
      <c r="E1246" s="3" t="s">
        <v>3028</v>
      </c>
      <c r="F1246" s="2" t="s">
        <v>3028</v>
      </c>
      <c r="G1246" s="2" t="s">
        <v>3191</v>
      </c>
      <c r="H1246" s="3" t="s">
        <v>68</v>
      </c>
      <c r="I1246" s="2" t="s">
        <v>46</v>
      </c>
      <c r="J1246" s="2" t="s">
        <v>3028</v>
      </c>
      <c r="K1246" s="3" t="s">
        <v>80</v>
      </c>
      <c r="L1246" s="2" t="s">
        <v>79</v>
      </c>
      <c r="M1246" s="2" t="s">
        <v>4652</v>
      </c>
      <c r="O1246" s="3" t="s">
        <v>99</v>
      </c>
      <c r="P1246" s="2" t="s">
        <v>91</v>
      </c>
      <c r="Q1246" s="3" t="s">
        <v>3779</v>
      </c>
      <c r="R1246" s="2" t="s">
        <v>126</v>
      </c>
      <c r="S1246" s="2"/>
      <c r="T1246" s="2"/>
      <c r="U1246" s="2" t="s">
        <v>127</v>
      </c>
      <c r="V1246" s="2" t="s">
        <v>129</v>
      </c>
      <c r="W1246" s="2" t="s">
        <v>3028</v>
      </c>
      <c r="X1246" s="2" t="s">
        <v>3028</v>
      </c>
      <c r="Y1246" s="2" t="s">
        <v>133</v>
      </c>
      <c r="Z1246" s="2" t="s">
        <v>134</v>
      </c>
      <c r="AA1246" s="2" t="s">
        <v>3810</v>
      </c>
      <c r="AB1246" s="2"/>
      <c r="AC1246" s="2" t="s">
        <v>3028</v>
      </c>
      <c r="AD1246" s="2"/>
      <c r="AE1246" s="2" t="s">
        <v>3028</v>
      </c>
      <c r="AF1246" s="2">
        <v>0</v>
      </c>
      <c r="AG1246" s="2">
        <v>0</v>
      </c>
      <c r="AI1246" s="2" t="s">
        <v>3028</v>
      </c>
      <c r="AJ1246" s="2">
        <v>27.09</v>
      </c>
      <c r="AK1246" s="3">
        <v>2016</v>
      </c>
      <c r="AL1246" s="8" t="s">
        <v>4096</v>
      </c>
      <c r="AM1246" s="59">
        <f t="shared" si="219"/>
        <v>2016</v>
      </c>
      <c r="AN1246" s="14" t="s">
        <v>86</v>
      </c>
      <c r="AO1246" s="14" t="s">
        <v>81</v>
      </c>
      <c r="AP1246" s="14" t="s">
        <v>81</v>
      </c>
      <c r="AQ1246" s="2">
        <v>2020</v>
      </c>
      <c r="AR1246" s="72">
        <f t="shared" si="215"/>
        <v>7</v>
      </c>
      <c r="AS1246" s="69">
        <v>20210331</v>
      </c>
      <c r="AT1246" s="2" t="s">
        <v>185</v>
      </c>
      <c r="AU1246" s="72">
        <v>125968</v>
      </c>
      <c r="AV1246" s="72">
        <v>0</v>
      </c>
      <c r="AW1246" s="71">
        <f t="shared" si="218"/>
        <v>125968</v>
      </c>
      <c r="AX1246" s="71">
        <f t="shared" si="209"/>
        <v>0</v>
      </c>
      <c r="AY1246" s="71">
        <f t="shared" si="210"/>
        <v>0</v>
      </c>
      <c r="AZ1246" s="71">
        <f t="shared" si="211"/>
        <v>125968</v>
      </c>
      <c r="BA1246" s="71">
        <f t="shared" si="212"/>
        <v>0</v>
      </c>
      <c r="BB1246" s="71">
        <f t="shared" si="213"/>
        <v>0</v>
      </c>
      <c r="BC1246" s="71">
        <f t="shared" si="214"/>
        <v>0</v>
      </c>
      <c r="BD1246" s="71">
        <f t="shared" si="216"/>
        <v>0</v>
      </c>
      <c r="BE1246" s="71">
        <f t="shared" si="217"/>
        <v>125968</v>
      </c>
      <c r="BF1246" s="72"/>
      <c r="BG1246" s="3" t="s">
        <v>176</v>
      </c>
      <c r="BH1246" s="2" t="s">
        <v>3803</v>
      </c>
      <c r="BI1246" s="6" t="s">
        <v>4415</v>
      </c>
      <c r="BJ1246" s="6"/>
      <c r="BK1246" s="6">
        <v>0</v>
      </c>
      <c r="BL1246" s="7" t="s">
        <v>3028</v>
      </c>
    </row>
    <row r="1247" spans="2:64" x14ac:dyDescent="0.4">
      <c r="B1247" s="2" t="s">
        <v>946</v>
      </c>
      <c r="C1247" s="3" t="s">
        <v>60</v>
      </c>
      <c r="D1247" s="2" t="s">
        <v>947</v>
      </c>
      <c r="E1247" s="3" t="s">
        <v>3028</v>
      </c>
      <c r="F1247" s="2" t="s">
        <v>3028</v>
      </c>
      <c r="G1247" s="2" t="s">
        <v>3191</v>
      </c>
      <c r="H1247" s="3" t="s">
        <v>68</v>
      </c>
      <c r="I1247" s="2" t="s">
        <v>46</v>
      </c>
      <c r="J1247" s="2" t="s">
        <v>3028</v>
      </c>
      <c r="K1247" s="3" t="s">
        <v>80</v>
      </c>
      <c r="L1247" s="2" t="s">
        <v>79</v>
      </c>
      <c r="M1247" s="2" t="s">
        <v>4652</v>
      </c>
      <c r="O1247" s="3" t="s">
        <v>99</v>
      </c>
      <c r="P1247" s="2" t="s">
        <v>91</v>
      </c>
      <c r="Q1247" s="3" t="s">
        <v>3779</v>
      </c>
      <c r="R1247" s="2" t="s">
        <v>126</v>
      </c>
      <c r="S1247" s="2"/>
      <c r="T1247" s="2"/>
      <c r="U1247" s="2" t="s">
        <v>127</v>
      </c>
      <c r="V1247" s="2" t="s">
        <v>129</v>
      </c>
      <c r="W1247" s="2" t="s">
        <v>3028</v>
      </c>
      <c r="X1247" s="2" t="s">
        <v>3028</v>
      </c>
      <c r="Y1247" s="2" t="s">
        <v>133</v>
      </c>
      <c r="Z1247" s="2" t="s">
        <v>134</v>
      </c>
      <c r="AA1247" s="2" t="s">
        <v>3810</v>
      </c>
      <c r="AB1247" s="2"/>
      <c r="AC1247" s="2" t="s">
        <v>3028</v>
      </c>
      <c r="AD1247" s="2"/>
      <c r="AE1247" s="2" t="s">
        <v>3028</v>
      </c>
      <c r="AF1247" s="2">
        <v>0</v>
      </c>
      <c r="AG1247" s="2">
        <v>0</v>
      </c>
      <c r="AI1247" s="2" t="s">
        <v>3028</v>
      </c>
      <c r="AJ1247" s="2">
        <v>27.09</v>
      </c>
      <c r="AK1247" s="3">
        <v>2016</v>
      </c>
      <c r="AL1247" s="8" t="s">
        <v>4096</v>
      </c>
      <c r="AM1247" s="59">
        <f t="shared" si="219"/>
        <v>2016</v>
      </c>
      <c r="AN1247" s="14" t="s">
        <v>86</v>
      </c>
      <c r="AO1247" s="14" t="s">
        <v>81</v>
      </c>
      <c r="AP1247" s="14" t="s">
        <v>81</v>
      </c>
      <c r="AQ1247" s="2">
        <v>2020</v>
      </c>
      <c r="AR1247" s="72">
        <f t="shared" si="215"/>
        <v>7</v>
      </c>
      <c r="AS1247" s="69">
        <v>20210331</v>
      </c>
      <c r="AT1247" s="2" t="s">
        <v>185</v>
      </c>
      <c r="AU1247" s="72">
        <v>125969</v>
      </c>
      <c r="AV1247" s="72">
        <v>0</v>
      </c>
      <c r="AW1247" s="71">
        <f t="shared" si="218"/>
        <v>125969</v>
      </c>
      <c r="AX1247" s="71">
        <f t="shared" si="209"/>
        <v>0</v>
      </c>
      <c r="AY1247" s="71">
        <f t="shared" si="210"/>
        <v>0</v>
      </c>
      <c r="AZ1247" s="71">
        <f t="shared" si="211"/>
        <v>125969</v>
      </c>
      <c r="BA1247" s="71">
        <f t="shared" si="212"/>
        <v>0</v>
      </c>
      <c r="BB1247" s="71">
        <f t="shared" si="213"/>
        <v>0</v>
      </c>
      <c r="BC1247" s="71">
        <f t="shared" si="214"/>
        <v>0</v>
      </c>
      <c r="BD1247" s="71">
        <f t="shared" si="216"/>
        <v>0</v>
      </c>
      <c r="BE1247" s="71">
        <f t="shared" si="217"/>
        <v>125969</v>
      </c>
      <c r="BF1247" s="72"/>
      <c r="BG1247" s="3" t="s">
        <v>176</v>
      </c>
      <c r="BH1247" s="2" t="s">
        <v>3803</v>
      </c>
      <c r="BI1247" s="6" t="s">
        <v>4414</v>
      </c>
      <c r="BJ1247" s="6"/>
      <c r="BK1247" s="6">
        <v>0</v>
      </c>
      <c r="BL1247" s="7" t="s">
        <v>3028</v>
      </c>
    </row>
    <row r="1248" spans="2:64" x14ac:dyDescent="0.4">
      <c r="B1248" s="2" t="s">
        <v>948</v>
      </c>
      <c r="C1248" s="3" t="s">
        <v>180</v>
      </c>
      <c r="D1248" s="2" t="s">
        <v>949</v>
      </c>
      <c r="E1248" s="3" t="s">
        <v>3028</v>
      </c>
      <c r="F1248" s="2" t="s">
        <v>3028</v>
      </c>
      <c r="G1248" s="2" t="s">
        <v>3192</v>
      </c>
      <c r="H1248" s="3" t="s">
        <v>62</v>
      </c>
      <c r="I1248" s="2" t="s">
        <v>45</v>
      </c>
      <c r="J1248" s="2" t="s">
        <v>3028</v>
      </c>
      <c r="K1248" s="3" t="s">
        <v>80</v>
      </c>
      <c r="L1248" s="2" t="s">
        <v>79</v>
      </c>
      <c r="M1248" s="2" t="s">
        <v>4657</v>
      </c>
      <c r="O1248" s="3" t="s">
        <v>59</v>
      </c>
      <c r="P1248" s="2" t="s">
        <v>89</v>
      </c>
      <c r="Q1248" s="3" t="s">
        <v>3782</v>
      </c>
      <c r="R1248" s="2" t="s">
        <v>119</v>
      </c>
      <c r="S1248" s="2"/>
      <c r="T1248" s="2"/>
      <c r="U1248" s="2" t="s">
        <v>127</v>
      </c>
      <c r="V1248" s="2" t="s">
        <v>129</v>
      </c>
      <c r="W1248" s="2" t="s">
        <v>3028</v>
      </c>
      <c r="X1248" s="2" t="s">
        <v>3028</v>
      </c>
      <c r="Y1248" s="2" t="s">
        <v>133</v>
      </c>
      <c r="Z1248" s="2" t="s">
        <v>134</v>
      </c>
      <c r="AA1248" s="2" t="s">
        <v>3810</v>
      </c>
      <c r="AB1248" s="2"/>
      <c r="AC1248" s="2" t="s">
        <v>3028</v>
      </c>
      <c r="AD1248" s="2"/>
      <c r="AE1248" s="2" t="s">
        <v>3028</v>
      </c>
      <c r="AF1248" s="2">
        <v>0</v>
      </c>
      <c r="AG1248" s="2">
        <v>0</v>
      </c>
      <c r="AI1248" s="2" t="s">
        <v>3028</v>
      </c>
      <c r="AJ1248" s="2">
        <v>153</v>
      </c>
      <c r="AK1248" s="3">
        <v>2016</v>
      </c>
      <c r="AL1248" s="8" t="s">
        <v>4100</v>
      </c>
      <c r="AM1248" s="59">
        <f t="shared" si="219"/>
        <v>2016</v>
      </c>
      <c r="AN1248" s="14" t="s">
        <v>3028</v>
      </c>
      <c r="AO1248" s="14" t="s">
        <v>3028</v>
      </c>
      <c r="AP1248" s="14" t="s">
        <v>3028</v>
      </c>
      <c r="AQ1248" s="2">
        <v>2020</v>
      </c>
      <c r="AR1248" s="72">
        <f t="shared" si="215"/>
        <v>7</v>
      </c>
      <c r="AS1248" s="69">
        <v>20210331</v>
      </c>
      <c r="AT1248" s="2" t="s">
        <v>185</v>
      </c>
      <c r="AU1248" s="72">
        <v>1</v>
      </c>
      <c r="AV1248" s="72">
        <v>0</v>
      </c>
      <c r="AW1248" s="71">
        <f t="shared" si="218"/>
        <v>1</v>
      </c>
      <c r="AX1248" s="71">
        <f t="shared" si="209"/>
        <v>0</v>
      </c>
      <c r="AY1248" s="71">
        <f t="shared" si="210"/>
        <v>0</v>
      </c>
      <c r="AZ1248" s="71">
        <f t="shared" si="211"/>
        <v>1</v>
      </c>
      <c r="BA1248" s="71">
        <f t="shared" si="212"/>
        <v>0</v>
      </c>
      <c r="BB1248" s="71">
        <f t="shared" si="213"/>
        <v>0</v>
      </c>
      <c r="BC1248" s="71">
        <f t="shared" si="214"/>
        <v>0</v>
      </c>
      <c r="BD1248" s="71">
        <f t="shared" si="216"/>
        <v>0</v>
      </c>
      <c r="BE1248" s="71">
        <f t="shared" si="217"/>
        <v>1</v>
      </c>
      <c r="BF1248" s="72"/>
      <c r="BG1248" s="3" t="s">
        <v>174</v>
      </c>
      <c r="BH1248" s="2" t="s">
        <v>3805</v>
      </c>
      <c r="BI1248" s="6" t="s">
        <v>3028</v>
      </c>
      <c r="BJ1248" s="6"/>
      <c r="BK1248" s="6">
        <v>0</v>
      </c>
      <c r="BL1248" s="7" t="s">
        <v>3028</v>
      </c>
    </row>
    <row r="1249" spans="2:64" x14ac:dyDescent="0.4">
      <c r="B1249" s="2" t="s">
        <v>948</v>
      </c>
      <c r="C1249" s="3" t="s">
        <v>60</v>
      </c>
      <c r="D1249" s="2" t="s">
        <v>949</v>
      </c>
      <c r="E1249" s="3" t="s">
        <v>3028</v>
      </c>
      <c r="F1249" s="2" t="s">
        <v>3028</v>
      </c>
      <c r="G1249" s="2" t="s">
        <v>3192</v>
      </c>
      <c r="H1249" s="3" t="s">
        <v>69</v>
      </c>
      <c r="I1249" s="2" t="s">
        <v>47</v>
      </c>
      <c r="J1249" s="2" t="s">
        <v>3028</v>
      </c>
      <c r="K1249" s="3" t="s">
        <v>80</v>
      </c>
      <c r="L1249" s="2" t="s">
        <v>79</v>
      </c>
      <c r="M1249" s="2" t="s">
        <v>4657</v>
      </c>
      <c r="O1249" s="3" t="s">
        <v>59</v>
      </c>
      <c r="P1249" s="2" t="s">
        <v>89</v>
      </c>
      <c r="Q1249" s="3" t="s">
        <v>3782</v>
      </c>
      <c r="R1249" s="2" t="s">
        <v>119</v>
      </c>
      <c r="S1249" s="2"/>
      <c r="T1249" s="2"/>
      <c r="U1249" s="2" t="s">
        <v>127</v>
      </c>
      <c r="V1249" s="2" t="s">
        <v>129</v>
      </c>
      <c r="W1249" s="2" t="s">
        <v>3028</v>
      </c>
      <c r="X1249" s="2" t="s">
        <v>3028</v>
      </c>
      <c r="Y1249" s="2" t="s">
        <v>133</v>
      </c>
      <c r="Z1249" s="2" t="s">
        <v>134</v>
      </c>
      <c r="AA1249" s="2" t="s">
        <v>3810</v>
      </c>
      <c r="AB1249" s="2"/>
      <c r="AC1249" s="2" t="s">
        <v>3028</v>
      </c>
      <c r="AD1249" s="2"/>
      <c r="AE1249" s="2" t="s">
        <v>3028</v>
      </c>
      <c r="AF1249" s="2">
        <v>0</v>
      </c>
      <c r="AG1249" s="2">
        <v>0</v>
      </c>
      <c r="AI1249" s="2" t="s">
        <v>3028</v>
      </c>
      <c r="AJ1249" s="2">
        <v>2.2999999999999998</v>
      </c>
      <c r="AK1249" s="3">
        <v>2016</v>
      </c>
      <c r="AL1249" s="8" t="s">
        <v>4100</v>
      </c>
      <c r="AM1249" s="59">
        <f t="shared" si="219"/>
        <v>2016</v>
      </c>
      <c r="AN1249" s="14" t="s">
        <v>3028</v>
      </c>
      <c r="AO1249" s="14" t="s">
        <v>3028</v>
      </c>
      <c r="AP1249" s="14" t="s">
        <v>3028</v>
      </c>
      <c r="AQ1249" s="2">
        <v>2020</v>
      </c>
      <c r="AR1249" s="72">
        <f t="shared" si="215"/>
        <v>7</v>
      </c>
      <c r="AS1249" s="69">
        <v>20210331</v>
      </c>
      <c r="AT1249" s="2" t="s">
        <v>185</v>
      </c>
      <c r="AU1249" s="72">
        <v>1</v>
      </c>
      <c r="AV1249" s="72">
        <v>0</v>
      </c>
      <c r="AW1249" s="71">
        <f t="shared" si="218"/>
        <v>1</v>
      </c>
      <c r="AX1249" s="71">
        <f t="shared" si="209"/>
        <v>0</v>
      </c>
      <c r="AY1249" s="71">
        <f t="shared" si="210"/>
        <v>0</v>
      </c>
      <c r="AZ1249" s="71">
        <f t="shared" si="211"/>
        <v>1</v>
      </c>
      <c r="BA1249" s="71">
        <f t="shared" si="212"/>
        <v>0</v>
      </c>
      <c r="BB1249" s="71">
        <f t="shared" si="213"/>
        <v>0</v>
      </c>
      <c r="BC1249" s="71">
        <f t="shared" si="214"/>
        <v>0</v>
      </c>
      <c r="BD1249" s="71">
        <f t="shared" si="216"/>
        <v>0</v>
      </c>
      <c r="BE1249" s="71">
        <f t="shared" si="217"/>
        <v>1</v>
      </c>
      <c r="BF1249" s="72"/>
      <c r="BG1249" s="3" t="s">
        <v>174</v>
      </c>
      <c r="BH1249" s="2" t="s">
        <v>3805</v>
      </c>
      <c r="BI1249" s="6" t="s">
        <v>3028</v>
      </c>
      <c r="BJ1249" s="6"/>
      <c r="BK1249" s="6">
        <v>0</v>
      </c>
      <c r="BL1249" s="7" t="s">
        <v>3028</v>
      </c>
    </row>
    <row r="1250" spans="2:64" x14ac:dyDescent="0.4">
      <c r="B1250" s="2" t="s">
        <v>948</v>
      </c>
      <c r="C1250" s="3" t="s">
        <v>61</v>
      </c>
      <c r="D1250" s="2" t="s">
        <v>949</v>
      </c>
      <c r="E1250" s="3" t="s">
        <v>3028</v>
      </c>
      <c r="F1250" s="2" t="s">
        <v>3028</v>
      </c>
      <c r="G1250" s="2" t="s">
        <v>3192</v>
      </c>
      <c r="H1250" s="3" t="s">
        <v>62</v>
      </c>
      <c r="I1250" s="2" t="s">
        <v>45</v>
      </c>
      <c r="J1250" s="2" t="s">
        <v>3028</v>
      </c>
      <c r="K1250" s="3" t="s">
        <v>80</v>
      </c>
      <c r="L1250" s="2" t="s">
        <v>79</v>
      </c>
      <c r="M1250" s="2" t="s">
        <v>4657</v>
      </c>
      <c r="O1250" s="3" t="s">
        <v>59</v>
      </c>
      <c r="P1250" s="2" t="s">
        <v>89</v>
      </c>
      <c r="Q1250" s="3" t="s">
        <v>3782</v>
      </c>
      <c r="R1250" s="2" t="s">
        <v>119</v>
      </c>
      <c r="S1250" s="2"/>
      <c r="T1250" s="2"/>
      <c r="U1250" s="2" t="s">
        <v>127</v>
      </c>
      <c r="V1250" s="2" t="s">
        <v>129</v>
      </c>
      <c r="W1250" s="2" t="s">
        <v>3028</v>
      </c>
      <c r="X1250" s="2" t="s">
        <v>3028</v>
      </c>
      <c r="Y1250" s="2" t="s">
        <v>133</v>
      </c>
      <c r="Z1250" s="2" t="s">
        <v>134</v>
      </c>
      <c r="AA1250" s="2" t="s">
        <v>3810</v>
      </c>
      <c r="AB1250" s="2"/>
      <c r="AC1250" s="2" t="s">
        <v>3028</v>
      </c>
      <c r="AD1250" s="2"/>
      <c r="AE1250" s="2" t="s">
        <v>3028</v>
      </c>
      <c r="AF1250" s="2">
        <v>0</v>
      </c>
      <c r="AG1250" s="2">
        <v>0</v>
      </c>
      <c r="AI1250" s="2" t="s">
        <v>3028</v>
      </c>
      <c r="AJ1250" s="2">
        <v>320.66000000000003</v>
      </c>
      <c r="AK1250" s="3">
        <v>2016</v>
      </c>
      <c r="AL1250" s="8" t="s">
        <v>4100</v>
      </c>
      <c r="AM1250" s="59">
        <f t="shared" si="219"/>
        <v>2016</v>
      </c>
      <c r="AN1250" s="14" t="s">
        <v>3028</v>
      </c>
      <c r="AO1250" s="14" t="s">
        <v>3028</v>
      </c>
      <c r="AP1250" s="14" t="s">
        <v>3028</v>
      </c>
      <c r="AQ1250" s="2">
        <v>2020</v>
      </c>
      <c r="AR1250" s="72">
        <f t="shared" si="215"/>
        <v>7</v>
      </c>
      <c r="AS1250" s="69">
        <v>20210331</v>
      </c>
      <c r="AT1250" s="2" t="s">
        <v>185</v>
      </c>
      <c r="AU1250" s="72">
        <v>1</v>
      </c>
      <c r="AV1250" s="72">
        <v>0</v>
      </c>
      <c r="AW1250" s="71">
        <f t="shared" si="218"/>
        <v>1</v>
      </c>
      <c r="AX1250" s="71">
        <f t="shared" si="209"/>
        <v>0</v>
      </c>
      <c r="AY1250" s="71">
        <f t="shared" si="210"/>
        <v>0</v>
      </c>
      <c r="AZ1250" s="71">
        <f t="shared" si="211"/>
        <v>1</v>
      </c>
      <c r="BA1250" s="71">
        <f t="shared" si="212"/>
        <v>0</v>
      </c>
      <c r="BB1250" s="71">
        <f t="shared" si="213"/>
        <v>0</v>
      </c>
      <c r="BC1250" s="71">
        <f t="shared" si="214"/>
        <v>0</v>
      </c>
      <c r="BD1250" s="71">
        <f t="shared" si="216"/>
        <v>0</v>
      </c>
      <c r="BE1250" s="71">
        <f t="shared" si="217"/>
        <v>1</v>
      </c>
      <c r="BF1250" s="72"/>
      <c r="BG1250" s="3" t="s">
        <v>174</v>
      </c>
      <c r="BH1250" s="2" t="s">
        <v>3805</v>
      </c>
      <c r="BI1250" s="6" t="s">
        <v>3028</v>
      </c>
      <c r="BJ1250" s="6"/>
      <c r="BK1250" s="6">
        <v>0</v>
      </c>
      <c r="BL1250" s="7" t="s">
        <v>3028</v>
      </c>
    </row>
    <row r="1251" spans="2:64" x14ac:dyDescent="0.4">
      <c r="B1251" s="2" t="s">
        <v>948</v>
      </c>
      <c r="C1251" s="3" t="s">
        <v>62</v>
      </c>
      <c r="D1251" s="2" t="s">
        <v>949</v>
      </c>
      <c r="E1251" s="3" t="s">
        <v>3028</v>
      </c>
      <c r="F1251" s="2" t="s">
        <v>3028</v>
      </c>
      <c r="G1251" s="2" t="s">
        <v>3192</v>
      </c>
      <c r="H1251" s="3" t="s">
        <v>62</v>
      </c>
      <c r="I1251" s="2" t="s">
        <v>45</v>
      </c>
      <c r="J1251" s="2" t="s">
        <v>3028</v>
      </c>
      <c r="K1251" s="3" t="s">
        <v>80</v>
      </c>
      <c r="L1251" s="2" t="s">
        <v>79</v>
      </c>
      <c r="M1251" s="2" t="s">
        <v>4657</v>
      </c>
      <c r="O1251" s="3" t="s">
        <v>59</v>
      </c>
      <c r="P1251" s="2" t="s">
        <v>89</v>
      </c>
      <c r="Q1251" s="3" t="s">
        <v>3782</v>
      </c>
      <c r="R1251" s="2" t="s">
        <v>119</v>
      </c>
      <c r="S1251" s="2"/>
      <c r="T1251" s="2"/>
      <c r="U1251" s="2" t="s">
        <v>127</v>
      </c>
      <c r="V1251" s="2" t="s">
        <v>129</v>
      </c>
      <c r="W1251" s="2" t="s">
        <v>3028</v>
      </c>
      <c r="X1251" s="2" t="s">
        <v>3028</v>
      </c>
      <c r="Y1251" s="2" t="s">
        <v>133</v>
      </c>
      <c r="Z1251" s="2" t="s">
        <v>134</v>
      </c>
      <c r="AA1251" s="2" t="s">
        <v>3810</v>
      </c>
      <c r="AB1251" s="2"/>
      <c r="AC1251" s="2" t="s">
        <v>3028</v>
      </c>
      <c r="AD1251" s="2"/>
      <c r="AE1251" s="2" t="s">
        <v>3028</v>
      </c>
      <c r="AF1251" s="2">
        <v>0</v>
      </c>
      <c r="AG1251" s="2">
        <v>0</v>
      </c>
      <c r="AI1251" s="2" t="s">
        <v>3028</v>
      </c>
      <c r="AJ1251" s="2">
        <v>204</v>
      </c>
      <c r="AK1251" s="3">
        <v>2016</v>
      </c>
      <c r="AL1251" s="8" t="s">
        <v>4100</v>
      </c>
      <c r="AM1251" s="59">
        <f t="shared" si="219"/>
        <v>2016</v>
      </c>
      <c r="AN1251" s="14" t="s">
        <v>3028</v>
      </c>
      <c r="AO1251" s="14" t="s">
        <v>3028</v>
      </c>
      <c r="AP1251" s="14" t="s">
        <v>3028</v>
      </c>
      <c r="AQ1251" s="2">
        <v>2020</v>
      </c>
      <c r="AR1251" s="72">
        <f t="shared" si="215"/>
        <v>7</v>
      </c>
      <c r="AS1251" s="69">
        <v>20210331</v>
      </c>
      <c r="AT1251" s="2" t="s">
        <v>185</v>
      </c>
      <c r="AU1251" s="72">
        <v>1</v>
      </c>
      <c r="AV1251" s="72">
        <v>0</v>
      </c>
      <c r="AW1251" s="71">
        <f t="shared" si="218"/>
        <v>1</v>
      </c>
      <c r="AX1251" s="71">
        <f t="shared" si="209"/>
        <v>0</v>
      </c>
      <c r="AY1251" s="71">
        <f t="shared" si="210"/>
        <v>0</v>
      </c>
      <c r="AZ1251" s="71">
        <f t="shared" si="211"/>
        <v>1</v>
      </c>
      <c r="BA1251" s="71">
        <f t="shared" si="212"/>
        <v>0</v>
      </c>
      <c r="BB1251" s="71">
        <f t="shared" si="213"/>
        <v>0</v>
      </c>
      <c r="BC1251" s="71">
        <f t="shared" si="214"/>
        <v>0</v>
      </c>
      <c r="BD1251" s="71">
        <f t="shared" si="216"/>
        <v>0</v>
      </c>
      <c r="BE1251" s="71">
        <f t="shared" si="217"/>
        <v>1</v>
      </c>
      <c r="BF1251" s="72"/>
      <c r="BG1251" s="3" t="s">
        <v>174</v>
      </c>
      <c r="BH1251" s="2" t="s">
        <v>3805</v>
      </c>
      <c r="BI1251" s="6" t="s">
        <v>3028</v>
      </c>
      <c r="BJ1251" s="6"/>
      <c r="BK1251" s="6">
        <v>0</v>
      </c>
      <c r="BL1251" s="7" t="s">
        <v>3028</v>
      </c>
    </row>
    <row r="1252" spans="2:64" x14ac:dyDescent="0.4">
      <c r="B1252" s="2" t="s">
        <v>948</v>
      </c>
      <c r="C1252" s="3" t="s">
        <v>63</v>
      </c>
      <c r="D1252" s="2" t="s">
        <v>949</v>
      </c>
      <c r="E1252" s="3" t="s">
        <v>3028</v>
      </c>
      <c r="F1252" s="2" t="s">
        <v>3028</v>
      </c>
      <c r="G1252" s="2" t="s">
        <v>3192</v>
      </c>
      <c r="H1252" s="3" t="s">
        <v>62</v>
      </c>
      <c r="I1252" s="2" t="s">
        <v>45</v>
      </c>
      <c r="J1252" s="2" t="s">
        <v>3028</v>
      </c>
      <c r="K1252" s="3" t="s">
        <v>80</v>
      </c>
      <c r="L1252" s="2" t="s">
        <v>79</v>
      </c>
      <c r="M1252" s="2" t="s">
        <v>4657</v>
      </c>
      <c r="O1252" s="3" t="s">
        <v>59</v>
      </c>
      <c r="P1252" s="2" t="s">
        <v>89</v>
      </c>
      <c r="Q1252" s="3" t="s">
        <v>3782</v>
      </c>
      <c r="R1252" s="2" t="s">
        <v>119</v>
      </c>
      <c r="S1252" s="2"/>
      <c r="T1252" s="2"/>
      <c r="U1252" s="2" t="s">
        <v>127</v>
      </c>
      <c r="V1252" s="2" t="s">
        <v>129</v>
      </c>
      <c r="W1252" s="2" t="s">
        <v>3028</v>
      </c>
      <c r="X1252" s="2" t="s">
        <v>3028</v>
      </c>
      <c r="Y1252" s="2" t="s">
        <v>133</v>
      </c>
      <c r="Z1252" s="2" t="s">
        <v>134</v>
      </c>
      <c r="AA1252" s="2" t="s">
        <v>3810</v>
      </c>
      <c r="AB1252" s="2"/>
      <c r="AC1252" s="2" t="s">
        <v>3028</v>
      </c>
      <c r="AD1252" s="2"/>
      <c r="AE1252" s="2" t="s">
        <v>3028</v>
      </c>
      <c r="AF1252" s="2">
        <v>0</v>
      </c>
      <c r="AG1252" s="2">
        <v>0</v>
      </c>
      <c r="AI1252" s="2" t="s">
        <v>3028</v>
      </c>
      <c r="AJ1252" s="2">
        <v>459.5</v>
      </c>
      <c r="AK1252" s="3">
        <v>2016</v>
      </c>
      <c r="AL1252" s="8" t="s">
        <v>4100</v>
      </c>
      <c r="AM1252" s="59">
        <f t="shared" si="219"/>
        <v>2016</v>
      </c>
      <c r="AN1252" s="14" t="s">
        <v>3028</v>
      </c>
      <c r="AO1252" s="14" t="s">
        <v>3028</v>
      </c>
      <c r="AP1252" s="14" t="s">
        <v>3028</v>
      </c>
      <c r="AQ1252" s="2">
        <v>2020</v>
      </c>
      <c r="AR1252" s="72">
        <f t="shared" si="215"/>
        <v>7</v>
      </c>
      <c r="AS1252" s="69">
        <v>20210331</v>
      </c>
      <c r="AT1252" s="2" t="s">
        <v>185</v>
      </c>
      <c r="AU1252" s="72">
        <v>1</v>
      </c>
      <c r="AV1252" s="72">
        <v>0</v>
      </c>
      <c r="AW1252" s="71">
        <f t="shared" si="218"/>
        <v>1</v>
      </c>
      <c r="AX1252" s="71">
        <f t="shared" si="209"/>
        <v>0</v>
      </c>
      <c r="AY1252" s="71">
        <f t="shared" si="210"/>
        <v>0</v>
      </c>
      <c r="AZ1252" s="71">
        <f t="shared" si="211"/>
        <v>1</v>
      </c>
      <c r="BA1252" s="71">
        <f t="shared" si="212"/>
        <v>0</v>
      </c>
      <c r="BB1252" s="71">
        <f t="shared" si="213"/>
        <v>0</v>
      </c>
      <c r="BC1252" s="71">
        <f t="shared" si="214"/>
        <v>0</v>
      </c>
      <c r="BD1252" s="71">
        <f t="shared" si="216"/>
        <v>0</v>
      </c>
      <c r="BE1252" s="71">
        <f t="shared" si="217"/>
        <v>1</v>
      </c>
      <c r="BF1252" s="72"/>
      <c r="BG1252" s="3" t="s">
        <v>174</v>
      </c>
      <c r="BH1252" s="2" t="s">
        <v>3805</v>
      </c>
      <c r="BI1252" s="6" t="s">
        <v>3028</v>
      </c>
      <c r="BJ1252" s="6"/>
      <c r="BK1252" s="6">
        <v>0</v>
      </c>
      <c r="BL1252" s="7" t="s">
        <v>3028</v>
      </c>
    </row>
    <row r="1253" spans="2:64" x14ac:dyDescent="0.4">
      <c r="B1253" s="2" t="s">
        <v>871</v>
      </c>
      <c r="C1253" s="3" t="s">
        <v>180</v>
      </c>
      <c r="D1253" s="2" t="s">
        <v>880</v>
      </c>
      <c r="E1253" s="3" t="s">
        <v>3028</v>
      </c>
      <c r="F1253" s="2" t="s">
        <v>3028</v>
      </c>
      <c r="G1253" s="2" t="s">
        <v>3113</v>
      </c>
      <c r="H1253" s="3" t="s">
        <v>61</v>
      </c>
      <c r="I1253" s="2" t="s">
        <v>44</v>
      </c>
      <c r="J1253" s="2" t="s">
        <v>3028</v>
      </c>
      <c r="K1253" s="3" t="s">
        <v>80</v>
      </c>
      <c r="L1253" s="2" t="s">
        <v>79</v>
      </c>
      <c r="M1253" s="2" t="s">
        <v>4657</v>
      </c>
      <c r="O1253" s="3" t="s">
        <v>59</v>
      </c>
      <c r="P1253" s="2" t="s">
        <v>89</v>
      </c>
      <c r="Q1253" s="3" t="s">
        <v>3782</v>
      </c>
      <c r="R1253" s="2" t="s">
        <v>119</v>
      </c>
      <c r="S1253" s="2"/>
      <c r="T1253" s="2"/>
      <c r="U1253" s="2" t="s">
        <v>127</v>
      </c>
      <c r="V1253" s="2" t="s">
        <v>129</v>
      </c>
      <c r="W1253" s="2" t="s">
        <v>3028</v>
      </c>
      <c r="X1253" s="2" t="s">
        <v>3028</v>
      </c>
      <c r="Y1253" s="2" t="s">
        <v>133</v>
      </c>
      <c r="Z1253" s="2" t="s">
        <v>134</v>
      </c>
      <c r="AA1253" s="2" t="s">
        <v>3810</v>
      </c>
      <c r="AB1253" s="2"/>
      <c r="AC1253" s="2" t="s">
        <v>3028</v>
      </c>
      <c r="AD1253" s="2"/>
      <c r="AE1253" s="2" t="s">
        <v>3028</v>
      </c>
      <c r="AF1253" s="2">
        <v>0</v>
      </c>
      <c r="AG1253" s="2">
        <v>0</v>
      </c>
      <c r="AI1253" s="2" t="s">
        <v>3028</v>
      </c>
      <c r="AJ1253" s="2">
        <v>2998</v>
      </c>
      <c r="AK1253" s="3">
        <v>2017</v>
      </c>
      <c r="AL1253" s="8" t="s">
        <v>4101</v>
      </c>
      <c r="AM1253" s="59">
        <f t="shared" si="219"/>
        <v>2017</v>
      </c>
      <c r="AN1253" s="14" t="s">
        <v>87</v>
      </c>
      <c r="AO1253" s="14" t="s">
        <v>80</v>
      </c>
      <c r="AP1253" s="14" t="s">
        <v>82</v>
      </c>
      <c r="AQ1253" s="2">
        <v>2020</v>
      </c>
      <c r="AR1253" s="72">
        <f t="shared" si="215"/>
        <v>6</v>
      </c>
      <c r="AS1253" s="69">
        <v>20210331</v>
      </c>
      <c r="AT1253" s="2" t="s">
        <v>185</v>
      </c>
      <c r="AU1253" s="72">
        <v>1948700</v>
      </c>
      <c r="AV1253" s="72">
        <v>0</v>
      </c>
      <c r="AW1253" s="71">
        <f t="shared" si="218"/>
        <v>1948700</v>
      </c>
      <c r="AX1253" s="71">
        <f t="shared" si="209"/>
        <v>0</v>
      </c>
      <c r="AY1253" s="71">
        <f t="shared" si="210"/>
        <v>0</v>
      </c>
      <c r="AZ1253" s="71">
        <f t="shared" si="211"/>
        <v>1948700</v>
      </c>
      <c r="BA1253" s="71">
        <f t="shared" si="212"/>
        <v>0</v>
      </c>
      <c r="BB1253" s="71">
        <f t="shared" si="213"/>
        <v>0</v>
      </c>
      <c r="BC1253" s="71">
        <f t="shared" si="214"/>
        <v>0</v>
      </c>
      <c r="BD1253" s="71">
        <f t="shared" si="216"/>
        <v>0</v>
      </c>
      <c r="BE1253" s="71">
        <f t="shared" si="217"/>
        <v>1948700</v>
      </c>
      <c r="BF1253" s="72"/>
      <c r="BG1253" s="3" t="s">
        <v>174</v>
      </c>
      <c r="BH1253" s="2" t="s">
        <v>3805</v>
      </c>
      <c r="BI1253" s="6" t="s">
        <v>4420</v>
      </c>
      <c r="BJ1253" s="6">
        <v>650</v>
      </c>
      <c r="BK1253" s="6">
        <v>0</v>
      </c>
      <c r="BL1253" s="7" t="s">
        <v>3028</v>
      </c>
    </row>
    <row r="1254" spans="2:64" x14ac:dyDescent="0.4">
      <c r="B1254" s="2" t="s">
        <v>871</v>
      </c>
      <c r="C1254" s="3" t="s">
        <v>60</v>
      </c>
      <c r="D1254" s="2" t="s">
        <v>874</v>
      </c>
      <c r="E1254" s="3" t="s">
        <v>3028</v>
      </c>
      <c r="F1254" s="2" t="s">
        <v>3028</v>
      </c>
      <c r="G1254" s="2" t="s">
        <v>3107</v>
      </c>
      <c r="H1254" s="3" t="s">
        <v>61</v>
      </c>
      <c r="I1254" s="2" t="s">
        <v>44</v>
      </c>
      <c r="J1254" s="2" t="s">
        <v>3028</v>
      </c>
      <c r="K1254" s="3" t="s">
        <v>80</v>
      </c>
      <c r="L1254" s="2" t="s">
        <v>79</v>
      </c>
      <c r="M1254" s="2" t="s">
        <v>4657</v>
      </c>
      <c r="O1254" s="3" t="s">
        <v>59</v>
      </c>
      <c r="P1254" s="2" t="s">
        <v>89</v>
      </c>
      <c r="Q1254" s="3" t="s">
        <v>3782</v>
      </c>
      <c r="R1254" s="2" t="s">
        <v>119</v>
      </c>
      <c r="S1254" s="2"/>
      <c r="T1254" s="2"/>
      <c r="U1254" s="2" t="s">
        <v>127</v>
      </c>
      <c r="V1254" s="2" t="s">
        <v>129</v>
      </c>
      <c r="W1254" s="2" t="s">
        <v>3028</v>
      </c>
      <c r="X1254" s="2" t="s">
        <v>3028</v>
      </c>
      <c r="Y1254" s="2" t="s">
        <v>133</v>
      </c>
      <c r="Z1254" s="2" t="s">
        <v>134</v>
      </c>
      <c r="AA1254" s="2" t="s">
        <v>3810</v>
      </c>
      <c r="AB1254" s="2"/>
      <c r="AC1254" s="2" t="s">
        <v>3028</v>
      </c>
      <c r="AD1254" s="2"/>
      <c r="AE1254" s="2" t="s">
        <v>3028</v>
      </c>
      <c r="AF1254" s="2">
        <v>0</v>
      </c>
      <c r="AG1254" s="2">
        <v>0</v>
      </c>
      <c r="AI1254" s="2" t="s">
        <v>3028</v>
      </c>
      <c r="AJ1254" s="2">
        <v>446</v>
      </c>
      <c r="AK1254" s="3">
        <v>2017</v>
      </c>
      <c r="AL1254" s="8" t="s">
        <v>4101</v>
      </c>
      <c r="AM1254" s="59">
        <f t="shared" si="219"/>
        <v>2017</v>
      </c>
      <c r="AN1254" s="14" t="s">
        <v>87</v>
      </c>
      <c r="AO1254" s="14" t="s">
        <v>80</v>
      </c>
      <c r="AP1254" s="14" t="s">
        <v>82</v>
      </c>
      <c r="AQ1254" s="2">
        <v>2020</v>
      </c>
      <c r="AR1254" s="72">
        <f t="shared" si="215"/>
        <v>6</v>
      </c>
      <c r="AS1254" s="69">
        <v>20210331</v>
      </c>
      <c r="AT1254" s="2" t="s">
        <v>185</v>
      </c>
      <c r="AU1254" s="72">
        <v>289900</v>
      </c>
      <c r="AV1254" s="72">
        <v>0</v>
      </c>
      <c r="AW1254" s="71">
        <f t="shared" si="218"/>
        <v>289900</v>
      </c>
      <c r="AX1254" s="71">
        <f t="shared" si="209"/>
        <v>0</v>
      </c>
      <c r="AY1254" s="71">
        <f t="shared" si="210"/>
        <v>0</v>
      </c>
      <c r="AZ1254" s="71">
        <f t="shared" si="211"/>
        <v>289900</v>
      </c>
      <c r="BA1254" s="71">
        <f t="shared" si="212"/>
        <v>0</v>
      </c>
      <c r="BB1254" s="71">
        <f t="shared" si="213"/>
        <v>0</v>
      </c>
      <c r="BC1254" s="71">
        <f t="shared" si="214"/>
        <v>0</v>
      </c>
      <c r="BD1254" s="71">
        <f t="shared" si="216"/>
        <v>0</v>
      </c>
      <c r="BE1254" s="71">
        <f t="shared" si="217"/>
        <v>289900</v>
      </c>
      <c r="BF1254" s="72"/>
      <c r="BG1254" s="3" t="s">
        <v>174</v>
      </c>
      <c r="BH1254" s="2" t="s">
        <v>3805</v>
      </c>
      <c r="BI1254" s="6" t="s">
        <v>4418</v>
      </c>
      <c r="BJ1254" s="6">
        <v>650</v>
      </c>
      <c r="BK1254" s="6">
        <v>0</v>
      </c>
      <c r="BL1254" s="7" t="s">
        <v>3028</v>
      </c>
    </row>
    <row r="1255" spans="2:64" x14ac:dyDescent="0.4">
      <c r="B1255" s="2" t="s">
        <v>871</v>
      </c>
      <c r="C1255" s="3" t="s">
        <v>61</v>
      </c>
      <c r="D1255" s="2" t="s">
        <v>877</v>
      </c>
      <c r="E1255" s="3" t="s">
        <v>3028</v>
      </c>
      <c r="F1255" s="2" t="s">
        <v>3028</v>
      </c>
      <c r="G1255" s="2" t="s">
        <v>3110</v>
      </c>
      <c r="H1255" s="3" t="s">
        <v>61</v>
      </c>
      <c r="I1255" s="2" t="s">
        <v>44</v>
      </c>
      <c r="J1255" s="2" t="s">
        <v>3028</v>
      </c>
      <c r="K1255" s="3" t="s">
        <v>80</v>
      </c>
      <c r="L1255" s="2" t="s">
        <v>79</v>
      </c>
      <c r="M1255" s="2" t="s">
        <v>4657</v>
      </c>
      <c r="O1255" s="3" t="s">
        <v>59</v>
      </c>
      <c r="P1255" s="2" t="s">
        <v>89</v>
      </c>
      <c r="Q1255" s="3" t="s">
        <v>3782</v>
      </c>
      <c r="R1255" s="2" t="s">
        <v>119</v>
      </c>
      <c r="S1255" s="2"/>
      <c r="T1255" s="2"/>
      <c r="U1255" s="2" t="s">
        <v>127</v>
      </c>
      <c r="V1255" s="2" t="s">
        <v>129</v>
      </c>
      <c r="W1255" s="2" t="s">
        <v>3028</v>
      </c>
      <c r="X1255" s="2" t="s">
        <v>3028</v>
      </c>
      <c r="Y1255" s="2" t="s">
        <v>133</v>
      </c>
      <c r="Z1255" s="2" t="s">
        <v>134</v>
      </c>
      <c r="AA1255" s="2" t="s">
        <v>3810</v>
      </c>
      <c r="AB1255" s="2"/>
      <c r="AC1255" s="2" t="s">
        <v>3028</v>
      </c>
      <c r="AD1255" s="2"/>
      <c r="AE1255" s="2" t="s">
        <v>3028</v>
      </c>
      <c r="AF1255" s="2">
        <v>0</v>
      </c>
      <c r="AG1255" s="2">
        <v>0</v>
      </c>
      <c r="AI1255" s="2" t="s">
        <v>3028</v>
      </c>
      <c r="AJ1255" s="2">
        <v>1074</v>
      </c>
      <c r="AK1255" s="3">
        <v>2017</v>
      </c>
      <c r="AL1255" s="8" t="s">
        <v>4101</v>
      </c>
      <c r="AM1255" s="59">
        <f t="shared" si="219"/>
        <v>2017</v>
      </c>
      <c r="AN1255" s="14" t="s">
        <v>87</v>
      </c>
      <c r="AO1255" s="14" t="s">
        <v>80</v>
      </c>
      <c r="AP1255" s="14" t="s">
        <v>82</v>
      </c>
      <c r="AQ1255" s="2">
        <v>2020</v>
      </c>
      <c r="AR1255" s="72">
        <f t="shared" si="215"/>
        <v>6</v>
      </c>
      <c r="AS1255" s="69">
        <v>20210331</v>
      </c>
      <c r="AT1255" s="2" t="s">
        <v>185</v>
      </c>
      <c r="AU1255" s="72">
        <v>698100</v>
      </c>
      <c r="AV1255" s="72">
        <v>0</v>
      </c>
      <c r="AW1255" s="71">
        <f t="shared" si="218"/>
        <v>698100</v>
      </c>
      <c r="AX1255" s="71">
        <f t="shared" si="209"/>
        <v>0</v>
      </c>
      <c r="AY1255" s="71">
        <f t="shared" si="210"/>
        <v>0</v>
      </c>
      <c r="AZ1255" s="71">
        <f t="shared" si="211"/>
        <v>698100</v>
      </c>
      <c r="BA1255" s="71">
        <f t="shared" si="212"/>
        <v>0</v>
      </c>
      <c r="BB1255" s="71">
        <f t="shared" si="213"/>
        <v>0</v>
      </c>
      <c r="BC1255" s="71">
        <f t="shared" si="214"/>
        <v>0</v>
      </c>
      <c r="BD1255" s="71">
        <f t="shared" si="216"/>
        <v>0</v>
      </c>
      <c r="BE1255" s="71">
        <f t="shared" si="217"/>
        <v>698100</v>
      </c>
      <c r="BF1255" s="72"/>
      <c r="BG1255" s="3" t="s">
        <v>174</v>
      </c>
      <c r="BH1255" s="2" t="s">
        <v>3805</v>
      </c>
      <c r="BI1255" s="6" t="s">
        <v>4418</v>
      </c>
      <c r="BJ1255" s="6">
        <v>650</v>
      </c>
      <c r="BK1255" s="6">
        <v>0</v>
      </c>
      <c r="BL1255" s="7" t="s">
        <v>3028</v>
      </c>
    </row>
    <row r="1256" spans="2:64" x14ac:dyDescent="0.4">
      <c r="B1256" s="2" t="s">
        <v>871</v>
      </c>
      <c r="C1256" s="3" t="s">
        <v>62</v>
      </c>
      <c r="D1256" s="2" t="s">
        <v>879</v>
      </c>
      <c r="E1256" s="3" t="s">
        <v>3028</v>
      </c>
      <c r="F1256" s="2" t="s">
        <v>3028</v>
      </c>
      <c r="G1256" s="2" t="s">
        <v>3112</v>
      </c>
      <c r="H1256" s="3" t="s">
        <v>61</v>
      </c>
      <c r="I1256" s="2" t="s">
        <v>44</v>
      </c>
      <c r="J1256" s="2" t="s">
        <v>3028</v>
      </c>
      <c r="K1256" s="3" t="s">
        <v>80</v>
      </c>
      <c r="L1256" s="2" t="s">
        <v>79</v>
      </c>
      <c r="M1256" s="2" t="s">
        <v>4657</v>
      </c>
      <c r="O1256" s="3" t="s">
        <v>59</v>
      </c>
      <c r="P1256" s="2" t="s">
        <v>89</v>
      </c>
      <c r="Q1256" s="3" t="s">
        <v>3782</v>
      </c>
      <c r="R1256" s="2" t="s">
        <v>119</v>
      </c>
      <c r="S1256" s="2"/>
      <c r="T1256" s="2"/>
      <c r="U1256" s="2" t="s">
        <v>127</v>
      </c>
      <c r="V1256" s="2" t="s">
        <v>129</v>
      </c>
      <c r="W1256" s="2" t="s">
        <v>3028</v>
      </c>
      <c r="X1256" s="2" t="s">
        <v>3028</v>
      </c>
      <c r="Y1256" s="2" t="s">
        <v>133</v>
      </c>
      <c r="Z1256" s="2" t="s">
        <v>134</v>
      </c>
      <c r="AA1256" s="2" t="s">
        <v>3810</v>
      </c>
      <c r="AB1256" s="2"/>
      <c r="AC1256" s="2" t="s">
        <v>3028</v>
      </c>
      <c r="AD1256" s="2"/>
      <c r="AE1256" s="2" t="s">
        <v>3028</v>
      </c>
      <c r="AF1256" s="2">
        <v>0</v>
      </c>
      <c r="AG1256" s="2">
        <v>0</v>
      </c>
      <c r="AI1256" s="2" t="s">
        <v>3028</v>
      </c>
      <c r="AJ1256" s="2">
        <v>1484</v>
      </c>
      <c r="AK1256" s="3">
        <v>2017</v>
      </c>
      <c r="AL1256" s="8" t="s">
        <v>4101</v>
      </c>
      <c r="AM1256" s="59">
        <f t="shared" si="219"/>
        <v>2017</v>
      </c>
      <c r="AN1256" s="14" t="s">
        <v>87</v>
      </c>
      <c r="AO1256" s="14" t="s">
        <v>80</v>
      </c>
      <c r="AP1256" s="14" t="s">
        <v>82</v>
      </c>
      <c r="AQ1256" s="2">
        <v>2020</v>
      </c>
      <c r="AR1256" s="72">
        <f t="shared" si="215"/>
        <v>6</v>
      </c>
      <c r="AS1256" s="69">
        <v>20210331</v>
      </c>
      <c r="AT1256" s="2" t="s">
        <v>185</v>
      </c>
      <c r="AU1256" s="72">
        <v>964600</v>
      </c>
      <c r="AV1256" s="72">
        <v>0</v>
      </c>
      <c r="AW1256" s="71">
        <f t="shared" si="218"/>
        <v>964600</v>
      </c>
      <c r="AX1256" s="71">
        <f t="shared" si="209"/>
        <v>0</v>
      </c>
      <c r="AY1256" s="71">
        <f t="shared" si="210"/>
        <v>0</v>
      </c>
      <c r="AZ1256" s="71">
        <f t="shared" si="211"/>
        <v>964600</v>
      </c>
      <c r="BA1256" s="71">
        <f t="shared" si="212"/>
        <v>0</v>
      </c>
      <c r="BB1256" s="71">
        <f t="shared" si="213"/>
        <v>0</v>
      </c>
      <c r="BC1256" s="71">
        <f t="shared" si="214"/>
        <v>0</v>
      </c>
      <c r="BD1256" s="71">
        <f t="shared" si="216"/>
        <v>0</v>
      </c>
      <c r="BE1256" s="71">
        <f t="shared" si="217"/>
        <v>964600</v>
      </c>
      <c r="BF1256" s="72"/>
      <c r="BG1256" s="3" t="s">
        <v>174</v>
      </c>
      <c r="BH1256" s="2" t="s">
        <v>3805</v>
      </c>
      <c r="BI1256" s="6" t="s">
        <v>4419</v>
      </c>
      <c r="BJ1256" s="6">
        <v>650</v>
      </c>
      <c r="BK1256" s="6">
        <v>0</v>
      </c>
      <c r="BL1256" s="7" t="s">
        <v>3028</v>
      </c>
    </row>
    <row r="1257" spans="2:64" x14ac:dyDescent="0.4">
      <c r="B1257" s="2" t="s">
        <v>871</v>
      </c>
      <c r="C1257" s="3" t="s">
        <v>63</v>
      </c>
      <c r="D1257" s="2" t="s">
        <v>878</v>
      </c>
      <c r="E1257" s="3" t="s">
        <v>3028</v>
      </c>
      <c r="F1257" s="2" t="s">
        <v>3028</v>
      </c>
      <c r="G1257" s="2" t="s">
        <v>3111</v>
      </c>
      <c r="H1257" s="3" t="s">
        <v>61</v>
      </c>
      <c r="I1257" s="2" t="s">
        <v>44</v>
      </c>
      <c r="J1257" s="2" t="s">
        <v>3028</v>
      </c>
      <c r="K1257" s="3" t="s">
        <v>80</v>
      </c>
      <c r="L1257" s="2" t="s">
        <v>79</v>
      </c>
      <c r="M1257" s="2" t="s">
        <v>4657</v>
      </c>
      <c r="O1257" s="3" t="s">
        <v>59</v>
      </c>
      <c r="P1257" s="2" t="s">
        <v>89</v>
      </c>
      <c r="Q1257" s="3" t="s">
        <v>3782</v>
      </c>
      <c r="R1257" s="2" t="s">
        <v>119</v>
      </c>
      <c r="S1257" s="2"/>
      <c r="T1257" s="2"/>
      <c r="U1257" s="2" t="s">
        <v>127</v>
      </c>
      <c r="V1257" s="2" t="s">
        <v>129</v>
      </c>
      <c r="W1257" s="2" t="s">
        <v>3028</v>
      </c>
      <c r="X1257" s="2" t="s">
        <v>3028</v>
      </c>
      <c r="Y1257" s="2" t="s">
        <v>133</v>
      </c>
      <c r="Z1257" s="2" t="s">
        <v>134</v>
      </c>
      <c r="AA1257" s="2" t="s">
        <v>3810</v>
      </c>
      <c r="AB1257" s="2"/>
      <c r="AC1257" s="2" t="s">
        <v>3028</v>
      </c>
      <c r="AD1257" s="2"/>
      <c r="AE1257" s="2" t="s">
        <v>3028</v>
      </c>
      <c r="AF1257" s="2">
        <v>0</v>
      </c>
      <c r="AG1257" s="2">
        <v>0</v>
      </c>
      <c r="AI1257" s="2" t="s">
        <v>3028</v>
      </c>
      <c r="AJ1257" s="2">
        <v>1074</v>
      </c>
      <c r="AK1257" s="3">
        <v>2017</v>
      </c>
      <c r="AL1257" s="8" t="s">
        <v>4101</v>
      </c>
      <c r="AM1257" s="59">
        <f t="shared" si="219"/>
        <v>2017</v>
      </c>
      <c r="AN1257" s="14" t="s">
        <v>87</v>
      </c>
      <c r="AO1257" s="14" t="s">
        <v>80</v>
      </c>
      <c r="AP1257" s="14" t="s">
        <v>82</v>
      </c>
      <c r="AQ1257" s="2">
        <v>2020</v>
      </c>
      <c r="AR1257" s="72">
        <f t="shared" si="215"/>
        <v>6</v>
      </c>
      <c r="AS1257" s="69">
        <v>20210331</v>
      </c>
      <c r="AT1257" s="2" t="s">
        <v>185</v>
      </c>
      <c r="AU1257" s="72">
        <v>698100</v>
      </c>
      <c r="AV1257" s="72">
        <v>0</v>
      </c>
      <c r="AW1257" s="71">
        <f t="shared" si="218"/>
        <v>698100</v>
      </c>
      <c r="AX1257" s="71">
        <f t="shared" si="209"/>
        <v>0</v>
      </c>
      <c r="AY1257" s="71">
        <f t="shared" si="210"/>
        <v>0</v>
      </c>
      <c r="AZ1257" s="71">
        <f t="shared" si="211"/>
        <v>698100</v>
      </c>
      <c r="BA1257" s="71">
        <f t="shared" si="212"/>
        <v>0</v>
      </c>
      <c r="BB1257" s="71">
        <f t="shared" si="213"/>
        <v>0</v>
      </c>
      <c r="BC1257" s="71">
        <f t="shared" si="214"/>
        <v>0</v>
      </c>
      <c r="BD1257" s="71">
        <f t="shared" si="216"/>
        <v>0</v>
      </c>
      <c r="BE1257" s="71">
        <f t="shared" si="217"/>
        <v>698100</v>
      </c>
      <c r="BF1257" s="72"/>
      <c r="BG1257" s="3" t="s">
        <v>174</v>
      </c>
      <c r="BH1257" s="2" t="s">
        <v>3805</v>
      </c>
      <c r="BI1257" s="6" t="s">
        <v>4416</v>
      </c>
      <c r="BJ1257" s="6">
        <v>650</v>
      </c>
      <c r="BK1257" s="6">
        <v>0</v>
      </c>
      <c r="BL1257" s="7" t="s">
        <v>3028</v>
      </c>
    </row>
    <row r="1258" spans="2:64" x14ac:dyDescent="0.4">
      <c r="B1258" s="2" t="s">
        <v>871</v>
      </c>
      <c r="C1258" s="3" t="s">
        <v>65</v>
      </c>
      <c r="D1258" s="2" t="s">
        <v>875</v>
      </c>
      <c r="E1258" s="3" t="s">
        <v>3028</v>
      </c>
      <c r="F1258" s="2" t="s">
        <v>3028</v>
      </c>
      <c r="G1258" s="2" t="s">
        <v>3108</v>
      </c>
      <c r="H1258" s="3" t="s">
        <v>61</v>
      </c>
      <c r="I1258" s="2" t="s">
        <v>44</v>
      </c>
      <c r="J1258" s="2" t="s">
        <v>3028</v>
      </c>
      <c r="K1258" s="3" t="s">
        <v>80</v>
      </c>
      <c r="L1258" s="2" t="s">
        <v>79</v>
      </c>
      <c r="M1258" s="2" t="s">
        <v>4657</v>
      </c>
      <c r="O1258" s="3" t="s">
        <v>59</v>
      </c>
      <c r="P1258" s="2" t="s">
        <v>89</v>
      </c>
      <c r="Q1258" s="3" t="s">
        <v>3782</v>
      </c>
      <c r="R1258" s="2" t="s">
        <v>119</v>
      </c>
      <c r="S1258" s="2"/>
      <c r="T1258" s="2"/>
      <c r="U1258" s="2" t="s">
        <v>127</v>
      </c>
      <c r="V1258" s="2" t="s">
        <v>129</v>
      </c>
      <c r="W1258" s="2" t="s">
        <v>3028</v>
      </c>
      <c r="X1258" s="2" t="s">
        <v>3028</v>
      </c>
      <c r="Y1258" s="2" t="s">
        <v>133</v>
      </c>
      <c r="Z1258" s="2" t="s">
        <v>134</v>
      </c>
      <c r="AA1258" s="2" t="s">
        <v>3810</v>
      </c>
      <c r="AB1258" s="2"/>
      <c r="AC1258" s="2" t="s">
        <v>3028</v>
      </c>
      <c r="AD1258" s="2"/>
      <c r="AE1258" s="2" t="s">
        <v>3028</v>
      </c>
      <c r="AF1258" s="2">
        <v>0</v>
      </c>
      <c r="AG1258" s="2">
        <v>0</v>
      </c>
      <c r="AI1258" s="2" t="s">
        <v>3028</v>
      </c>
      <c r="AJ1258" s="2">
        <v>664</v>
      </c>
      <c r="AK1258" s="3">
        <v>2017</v>
      </c>
      <c r="AL1258" s="8" t="s">
        <v>4101</v>
      </c>
      <c r="AM1258" s="59">
        <f t="shared" si="219"/>
        <v>2017</v>
      </c>
      <c r="AN1258" s="14" t="s">
        <v>87</v>
      </c>
      <c r="AO1258" s="14" t="s">
        <v>80</v>
      </c>
      <c r="AP1258" s="14" t="s">
        <v>82</v>
      </c>
      <c r="AQ1258" s="2">
        <v>2020</v>
      </c>
      <c r="AR1258" s="72">
        <f t="shared" si="215"/>
        <v>6</v>
      </c>
      <c r="AS1258" s="69">
        <v>20210331</v>
      </c>
      <c r="AT1258" s="2" t="s">
        <v>185</v>
      </c>
      <c r="AU1258" s="72">
        <v>431600</v>
      </c>
      <c r="AV1258" s="72">
        <v>0</v>
      </c>
      <c r="AW1258" s="71">
        <f t="shared" si="218"/>
        <v>431600</v>
      </c>
      <c r="AX1258" s="71">
        <f t="shared" si="209"/>
        <v>0</v>
      </c>
      <c r="AY1258" s="71">
        <f t="shared" si="210"/>
        <v>0</v>
      </c>
      <c r="AZ1258" s="71">
        <f t="shared" si="211"/>
        <v>431600</v>
      </c>
      <c r="BA1258" s="71">
        <f t="shared" si="212"/>
        <v>0</v>
      </c>
      <c r="BB1258" s="71">
        <f t="shared" si="213"/>
        <v>0</v>
      </c>
      <c r="BC1258" s="71">
        <f t="shared" si="214"/>
        <v>0</v>
      </c>
      <c r="BD1258" s="71">
        <f t="shared" si="216"/>
        <v>0</v>
      </c>
      <c r="BE1258" s="71">
        <f t="shared" si="217"/>
        <v>431600</v>
      </c>
      <c r="BF1258" s="72"/>
      <c r="BG1258" s="3" t="s">
        <v>174</v>
      </c>
      <c r="BH1258" s="2" t="s">
        <v>3805</v>
      </c>
      <c r="BI1258" s="6" t="s">
        <v>4417</v>
      </c>
      <c r="BJ1258" s="6">
        <v>650</v>
      </c>
      <c r="BK1258" s="6">
        <v>0</v>
      </c>
      <c r="BL1258" s="7" t="s">
        <v>3028</v>
      </c>
    </row>
    <row r="1259" spans="2:64" x14ac:dyDescent="0.4">
      <c r="B1259" s="2" t="s">
        <v>871</v>
      </c>
      <c r="C1259" s="3" t="s">
        <v>144</v>
      </c>
      <c r="D1259" s="2" t="s">
        <v>873</v>
      </c>
      <c r="E1259" s="3" t="s">
        <v>3028</v>
      </c>
      <c r="F1259" s="2" t="s">
        <v>3028</v>
      </c>
      <c r="G1259" s="2" t="s">
        <v>3106</v>
      </c>
      <c r="H1259" s="3" t="s">
        <v>61</v>
      </c>
      <c r="I1259" s="2" t="s">
        <v>44</v>
      </c>
      <c r="J1259" s="2" t="s">
        <v>3028</v>
      </c>
      <c r="K1259" s="3" t="s">
        <v>80</v>
      </c>
      <c r="L1259" s="2" t="s">
        <v>79</v>
      </c>
      <c r="M1259" s="2" t="s">
        <v>4657</v>
      </c>
      <c r="O1259" s="3" t="s">
        <v>59</v>
      </c>
      <c r="P1259" s="2" t="s">
        <v>89</v>
      </c>
      <c r="Q1259" s="3" t="s">
        <v>3782</v>
      </c>
      <c r="R1259" s="2" t="s">
        <v>119</v>
      </c>
      <c r="S1259" s="2"/>
      <c r="T1259" s="2"/>
      <c r="U1259" s="2" t="s">
        <v>127</v>
      </c>
      <c r="V1259" s="2" t="s">
        <v>129</v>
      </c>
      <c r="W1259" s="2" t="s">
        <v>3028</v>
      </c>
      <c r="X1259" s="2" t="s">
        <v>3028</v>
      </c>
      <c r="Y1259" s="2" t="s">
        <v>133</v>
      </c>
      <c r="Z1259" s="2" t="s">
        <v>134</v>
      </c>
      <c r="AA1259" s="2" t="s">
        <v>3810</v>
      </c>
      <c r="AB1259" s="2"/>
      <c r="AC1259" s="2" t="s">
        <v>3028</v>
      </c>
      <c r="AD1259" s="2"/>
      <c r="AE1259" s="2" t="s">
        <v>3028</v>
      </c>
      <c r="AF1259" s="2">
        <v>0</v>
      </c>
      <c r="AG1259" s="2">
        <v>0</v>
      </c>
      <c r="AI1259" s="2" t="s">
        <v>3028</v>
      </c>
      <c r="AJ1259" s="2">
        <v>234</v>
      </c>
      <c r="AK1259" s="3">
        <v>2017</v>
      </c>
      <c r="AL1259" s="8" t="s">
        <v>4101</v>
      </c>
      <c r="AM1259" s="59">
        <f t="shared" si="219"/>
        <v>2017</v>
      </c>
      <c r="AN1259" s="14" t="s">
        <v>87</v>
      </c>
      <c r="AO1259" s="14" t="s">
        <v>80</v>
      </c>
      <c r="AP1259" s="14" t="s">
        <v>82</v>
      </c>
      <c r="AQ1259" s="2">
        <v>2020</v>
      </c>
      <c r="AR1259" s="72">
        <f t="shared" si="215"/>
        <v>6</v>
      </c>
      <c r="AS1259" s="69">
        <v>20210331</v>
      </c>
      <c r="AT1259" s="2" t="s">
        <v>185</v>
      </c>
      <c r="AU1259" s="72">
        <v>152100</v>
      </c>
      <c r="AV1259" s="72">
        <v>0</v>
      </c>
      <c r="AW1259" s="71">
        <f t="shared" si="218"/>
        <v>152100</v>
      </c>
      <c r="AX1259" s="71">
        <f t="shared" si="209"/>
        <v>0</v>
      </c>
      <c r="AY1259" s="71">
        <f t="shared" si="210"/>
        <v>0</v>
      </c>
      <c r="AZ1259" s="71">
        <f t="shared" si="211"/>
        <v>152100</v>
      </c>
      <c r="BA1259" s="71">
        <f t="shared" si="212"/>
        <v>0</v>
      </c>
      <c r="BB1259" s="71">
        <f t="shared" si="213"/>
        <v>0</v>
      </c>
      <c r="BC1259" s="71">
        <f t="shared" si="214"/>
        <v>0</v>
      </c>
      <c r="BD1259" s="71">
        <f t="shared" si="216"/>
        <v>0</v>
      </c>
      <c r="BE1259" s="71">
        <f t="shared" si="217"/>
        <v>152100</v>
      </c>
      <c r="BF1259" s="72"/>
      <c r="BG1259" s="3" t="s">
        <v>174</v>
      </c>
      <c r="BH1259" s="2" t="s">
        <v>3805</v>
      </c>
      <c r="BI1259" s="6" t="s">
        <v>4417</v>
      </c>
      <c r="BJ1259" s="6">
        <v>650</v>
      </c>
      <c r="BK1259" s="6">
        <v>0</v>
      </c>
      <c r="BL1259" s="7" t="s">
        <v>3028</v>
      </c>
    </row>
    <row r="1260" spans="2:64" x14ac:dyDescent="0.4">
      <c r="B1260" s="2" t="s">
        <v>871</v>
      </c>
      <c r="C1260" s="3" t="s">
        <v>66</v>
      </c>
      <c r="D1260" s="2" t="s">
        <v>876</v>
      </c>
      <c r="E1260" s="3" t="s">
        <v>3028</v>
      </c>
      <c r="F1260" s="2" t="s">
        <v>3028</v>
      </c>
      <c r="G1260" s="2" t="s">
        <v>3109</v>
      </c>
      <c r="H1260" s="3" t="s">
        <v>61</v>
      </c>
      <c r="I1260" s="2" t="s">
        <v>44</v>
      </c>
      <c r="J1260" s="2" t="s">
        <v>3028</v>
      </c>
      <c r="K1260" s="3" t="s">
        <v>80</v>
      </c>
      <c r="L1260" s="2" t="s">
        <v>79</v>
      </c>
      <c r="M1260" s="2" t="s">
        <v>4657</v>
      </c>
      <c r="O1260" s="3" t="s">
        <v>59</v>
      </c>
      <c r="P1260" s="2" t="s">
        <v>89</v>
      </c>
      <c r="Q1260" s="3" t="s">
        <v>3782</v>
      </c>
      <c r="R1260" s="2" t="s">
        <v>119</v>
      </c>
      <c r="S1260" s="2"/>
      <c r="T1260" s="2"/>
      <c r="U1260" s="2" t="s">
        <v>127</v>
      </c>
      <c r="V1260" s="2" t="s">
        <v>129</v>
      </c>
      <c r="W1260" s="2" t="s">
        <v>3028</v>
      </c>
      <c r="X1260" s="2" t="s">
        <v>3028</v>
      </c>
      <c r="Y1260" s="2" t="s">
        <v>133</v>
      </c>
      <c r="Z1260" s="2" t="s">
        <v>134</v>
      </c>
      <c r="AA1260" s="2" t="s">
        <v>3810</v>
      </c>
      <c r="AB1260" s="2"/>
      <c r="AC1260" s="2" t="s">
        <v>3028</v>
      </c>
      <c r="AD1260" s="2"/>
      <c r="AE1260" s="2" t="s">
        <v>3028</v>
      </c>
      <c r="AF1260" s="2">
        <v>0</v>
      </c>
      <c r="AG1260" s="2">
        <v>0</v>
      </c>
      <c r="AI1260" s="2" t="s">
        <v>3028</v>
      </c>
      <c r="AJ1260" s="2">
        <v>861</v>
      </c>
      <c r="AK1260" s="3">
        <v>2017</v>
      </c>
      <c r="AL1260" s="8" t="s">
        <v>4101</v>
      </c>
      <c r="AM1260" s="59">
        <f t="shared" si="219"/>
        <v>2017</v>
      </c>
      <c r="AN1260" s="14" t="s">
        <v>87</v>
      </c>
      <c r="AO1260" s="14" t="s">
        <v>80</v>
      </c>
      <c r="AP1260" s="14" t="s">
        <v>82</v>
      </c>
      <c r="AQ1260" s="2">
        <v>2020</v>
      </c>
      <c r="AR1260" s="72">
        <f t="shared" si="215"/>
        <v>6</v>
      </c>
      <c r="AS1260" s="69">
        <v>20210331</v>
      </c>
      <c r="AT1260" s="2" t="s">
        <v>185</v>
      </c>
      <c r="AU1260" s="72">
        <v>559650</v>
      </c>
      <c r="AV1260" s="72">
        <v>0</v>
      </c>
      <c r="AW1260" s="71">
        <f t="shared" si="218"/>
        <v>559650</v>
      </c>
      <c r="AX1260" s="71">
        <f t="shared" si="209"/>
        <v>0</v>
      </c>
      <c r="AY1260" s="71">
        <f t="shared" si="210"/>
        <v>0</v>
      </c>
      <c r="AZ1260" s="71">
        <f t="shared" si="211"/>
        <v>559650</v>
      </c>
      <c r="BA1260" s="71">
        <f t="shared" si="212"/>
        <v>0</v>
      </c>
      <c r="BB1260" s="71">
        <f t="shared" si="213"/>
        <v>0</v>
      </c>
      <c r="BC1260" s="71">
        <f t="shared" si="214"/>
        <v>0</v>
      </c>
      <c r="BD1260" s="71">
        <f t="shared" si="216"/>
        <v>0</v>
      </c>
      <c r="BE1260" s="71">
        <f t="shared" si="217"/>
        <v>559650</v>
      </c>
      <c r="BF1260" s="72"/>
      <c r="BG1260" s="3" t="s">
        <v>174</v>
      </c>
      <c r="BH1260" s="2" t="s">
        <v>3805</v>
      </c>
      <c r="BI1260" s="6" t="s">
        <v>4417</v>
      </c>
      <c r="BJ1260" s="6">
        <v>650</v>
      </c>
      <c r="BK1260" s="6">
        <v>0</v>
      </c>
      <c r="BL1260" s="7" t="s">
        <v>3028</v>
      </c>
    </row>
    <row r="1261" spans="2:64" x14ac:dyDescent="0.4">
      <c r="B1261" s="2" t="s">
        <v>871</v>
      </c>
      <c r="C1261" s="3" t="s">
        <v>64</v>
      </c>
      <c r="D1261" s="2" t="s">
        <v>872</v>
      </c>
      <c r="E1261" s="3" t="s">
        <v>3028</v>
      </c>
      <c r="F1261" s="2" t="s">
        <v>3028</v>
      </c>
      <c r="G1261" s="2" t="s">
        <v>3105</v>
      </c>
      <c r="H1261" s="3" t="s">
        <v>61</v>
      </c>
      <c r="I1261" s="2" t="s">
        <v>44</v>
      </c>
      <c r="J1261" s="2" t="s">
        <v>3028</v>
      </c>
      <c r="K1261" s="3" t="s">
        <v>80</v>
      </c>
      <c r="L1261" s="2" t="s">
        <v>79</v>
      </c>
      <c r="M1261" s="2" t="s">
        <v>4657</v>
      </c>
      <c r="O1261" s="3" t="s">
        <v>59</v>
      </c>
      <c r="P1261" s="2" t="s">
        <v>89</v>
      </c>
      <c r="Q1261" s="3" t="s">
        <v>3782</v>
      </c>
      <c r="R1261" s="2" t="s">
        <v>119</v>
      </c>
      <c r="S1261" s="2"/>
      <c r="T1261" s="2"/>
      <c r="U1261" s="2" t="s">
        <v>127</v>
      </c>
      <c r="V1261" s="2" t="s">
        <v>129</v>
      </c>
      <c r="W1261" s="2" t="s">
        <v>3028</v>
      </c>
      <c r="X1261" s="2" t="s">
        <v>3028</v>
      </c>
      <c r="Y1261" s="2" t="s">
        <v>133</v>
      </c>
      <c r="Z1261" s="2" t="s">
        <v>134</v>
      </c>
      <c r="AA1261" s="2" t="s">
        <v>3810</v>
      </c>
      <c r="AB1261" s="2"/>
      <c r="AC1261" s="2" t="s">
        <v>3028</v>
      </c>
      <c r="AD1261" s="2"/>
      <c r="AE1261" s="2" t="s">
        <v>3028</v>
      </c>
      <c r="AF1261" s="2">
        <v>0</v>
      </c>
      <c r="AG1261" s="2">
        <v>0</v>
      </c>
      <c r="AI1261" s="2" t="s">
        <v>3028</v>
      </c>
      <c r="AJ1261" s="2">
        <v>165</v>
      </c>
      <c r="AK1261" s="3">
        <v>2017</v>
      </c>
      <c r="AL1261" s="8" t="s">
        <v>4101</v>
      </c>
      <c r="AM1261" s="59">
        <f t="shared" si="219"/>
        <v>2017</v>
      </c>
      <c r="AN1261" s="14" t="s">
        <v>87</v>
      </c>
      <c r="AO1261" s="14" t="s">
        <v>80</v>
      </c>
      <c r="AP1261" s="14" t="s">
        <v>82</v>
      </c>
      <c r="AQ1261" s="2">
        <v>2020</v>
      </c>
      <c r="AR1261" s="72">
        <f t="shared" si="215"/>
        <v>6</v>
      </c>
      <c r="AS1261" s="69">
        <v>20210331</v>
      </c>
      <c r="AT1261" s="2" t="s">
        <v>185</v>
      </c>
      <c r="AU1261" s="72">
        <v>107250</v>
      </c>
      <c r="AV1261" s="72">
        <v>0</v>
      </c>
      <c r="AW1261" s="71">
        <f t="shared" si="218"/>
        <v>107250</v>
      </c>
      <c r="AX1261" s="71">
        <f t="shared" si="209"/>
        <v>0</v>
      </c>
      <c r="AY1261" s="71">
        <f t="shared" si="210"/>
        <v>0</v>
      </c>
      <c r="AZ1261" s="71">
        <f t="shared" si="211"/>
        <v>107250</v>
      </c>
      <c r="BA1261" s="71">
        <f t="shared" si="212"/>
        <v>0</v>
      </c>
      <c r="BB1261" s="71">
        <f t="shared" si="213"/>
        <v>0</v>
      </c>
      <c r="BC1261" s="71">
        <f t="shared" si="214"/>
        <v>0</v>
      </c>
      <c r="BD1261" s="71">
        <f t="shared" si="216"/>
        <v>0</v>
      </c>
      <c r="BE1261" s="71">
        <f t="shared" si="217"/>
        <v>107250</v>
      </c>
      <c r="BF1261" s="72"/>
      <c r="BG1261" s="3" t="s">
        <v>174</v>
      </c>
      <c r="BH1261" s="2" t="s">
        <v>3805</v>
      </c>
      <c r="BI1261" s="6" t="s">
        <v>4416</v>
      </c>
      <c r="BJ1261" s="6">
        <v>650</v>
      </c>
      <c r="BK1261" s="6">
        <v>0</v>
      </c>
      <c r="BL1261" s="7" t="s">
        <v>3028</v>
      </c>
    </row>
    <row r="1262" spans="2:64" x14ac:dyDescent="0.4">
      <c r="B1262" s="2" t="s">
        <v>881</v>
      </c>
      <c r="C1262" s="3" t="s">
        <v>66</v>
      </c>
      <c r="D1262" s="2" t="s">
        <v>882</v>
      </c>
      <c r="E1262" s="3" t="s">
        <v>3028</v>
      </c>
      <c r="F1262" s="2" t="s">
        <v>3028</v>
      </c>
      <c r="G1262" s="2" t="s">
        <v>3114</v>
      </c>
      <c r="H1262" s="3" t="s">
        <v>60</v>
      </c>
      <c r="I1262" s="2" t="s">
        <v>52</v>
      </c>
      <c r="J1262" s="2" t="s">
        <v>3028</v>
      </c>
      <c r="K1262" s="3" t="s">
        <v>80</v>
      </c>
      <c r="L1262" s="2" t="s">
        <v>79</v>
      </c>
      <c r="M1262" s="2" t="s">
        <v>4652</v>
      </c>
      <c r="O1262" s="3" t="s">
        <v>99</v>
      </c>
      <c r="P1262" s="2" t="s">
        <v>91</v>
      </c>
      <c r="Q1262" s="3" t="s">
        <v>3779</v>
      </c>
      <c r="R1262" s="2" t="s">
        <v>126</v>
      </c>
      <c r="S1262" s="2"/>
      <c r="T1262" s="2"/>
      <c r="U1262" s="2" t="s">
        <v>127</v>
      </c>
      <c r="V1262" s="2" t="s">
        <v>129</v>
      </c>
      <c r="W1262" s="2" t="s">
        <v>3028</v>
      </c>
      <c r="X1262" s="2" t="s">
        <v>3028</v>
      </c>
      <c r="Y1262" s="2" t="s">
        <v>133</v>
      </c>
      <c r="Z1262" s="2" t="s">
        <v>134</v>
      </c>
      <c r="AA1262" s="2" t="s">
        <v>3810</v>
      </c>
      <c r="AB1262" s="2"/>
      <c r="AC1262" s="2" t="s">
        <v>3028</v>
      </c>
      <c r="AD1262" s="2"/>
      <c r="AE1262" s="2" t="s">
        <v>3028</v>
      </c>
      <c r="AF1262" s="2">
        <v>0</v>
      </c>
      <c r="AG1262" s="2">
        <v>0</v>
      </c>
      <c r="AI1262" s="2" t="s">
        <v>3028</v>
      </c>
      <c r="AJ1262" s="2">
        <v>0.41</v>
      </c>
      <c r="AK1262" s="3">
        <v>2017</v>
      </c>
      <c r="AL1262" s="8" t="s">
        <v>3968</v>
      </c>
      <c r="AM1262" s="59">
        <f t="shared" si="219"/>
        <v>2017</v>
      </c>
      <c r="AN1262" s="14" t="s">
        <v>86</v>
      </c>
      <c r="AO1262" s="14" t="s">
        <v>81</v>
      </c>
      <c r="AP1262" s="14" t="s">
        <v>81</v>
      </c>
      <c r="AQ1262" s="2">
        <v>2020</v>
      </c>
      <c r="AR1262" s="72">
        <f t="shared" si="215"/>
        <v>6</v>
      </c>
      <c r="AS1262" s="69">
        <v>20210331</v>
      </c>
      <c r="AT1262" s="2" t="s">
        <v>185</v>
      </c>
      <c r="AU1262" s="72">
        <v>2214</v>
      </c>
      <c r="AV1262" s="72">
        <v>0</v>
      </c>
      <c r="AW1262" s="71">
        <f t="shared" si="218"/>
        <v>2214</v>
      </c>
      <c r="AX1262" s="71">
        <f t="shared" si="209"/>
        <v>0</v>
      </c>
      <c r="AY1262" s="71">
        <f t="shared" si="210"/>
        <v>0</v>
      </c>
      <c r="AZ1262" s="71">
        <f t="shared" si="211"/>
        <v>2214</v>
      </c>
      <c r="BA1262" s="71">
        <f t="shared" si="212"/>
        <v>0</v>
      </c>
      <c r="BB1262" s="71">
        <f t="shared" si="213"/>
        <v>0</v>
      </c>
      <c r="BC1262" s="71">
        <f t="shared" si="214"/>
        <v>0</v>
      </c>
      <c r="BD1262" s="71">
        <f t="shared" si="216"/>
        <v>0</v>
      </c>
      <c r="BE1262" s="71">
        <f t="shared" si="217"/>
        <v>2214</v>
      </c>
      <c r="BF1262" s="72"/>
      <c r="BG1262" s="3" t="s">
        <v>176</v>
      </c>
      <c r="BH1262" s="2" t="s">
        <v>3803</v>
      </c>
      <c r="BI1262" s="6" t="s">
        <v>4421</v>
      </c>
      <c r="BJ1262" s="6">
        <v>5400</v>
      </c>
      <c r="BK1262" s="6">
        <v>0</v>
      </c>
      <c r="BL1262" s="7" t="s">
        <v>3028</v>
      </c>
    </row>
    <row r="1263" spans="2:64" x14ac:dyDescent="0.4">
      <c r="B1263" s="2" t="s">
        <v>881</v>
      </c>
      <c r="C1263" s="3" t="s">
        <v>144</v>
      </c>
      <c r="D1263" s="2" t="s">
        <v>882</v>
      </c>
      <c r="E1263" s="3" t="s">
        <v>3028</v>
      </c>
      <c r="F1263" s="2" t="s">
        <v>3028</v>
      </c>
      <c r="G1263" s="2" t="s">
        <v>3115</v>
      </c>
      <c r="H1263" s="3" t="s">
        <v>60</v>
      </c>
      <c r="I1263" s="2" t="s">
        <v>52</v>
      </c>
      <c r="J1263" s="2" t="s">
        <v>3028</v>
      </c>
      <c r="K1263" s="3" t="s">
        <v>80</v>
      </c>
      <c r="L1263" s="2" t="s">
        <v>79</v>
      </c>
      <c r="M1263" s="2" t="s">
        <v>4652</v>
      </c>
      <c r="O1263" s="3" t="s">
        <v>99</v>
      </c>
      <c r="P1263" s="2" t="s">
        <v>91</v>
      </c>
      <c r="Q1263" s="3" t="s">
        <v>3779</v>
      </c>
      <c r="R1263" s="2" t="s">
        <v>126</v>
      </c>
      <c r="S1263" s="2"/>
      <c r="T1263" s="2"/>
      <c r="U1263" s="2" t="s">
        <v>127</v>
      </c>
      <c r="V1263" s="2" t="s">
        <v>129</v>
      </c>
      <c r="W1263" s="2" t="s">
        <v>3028</v>
      </c>
      <c r="X1263" s="2" t="s">
        <v>3028</v>
      </c>
      <c r="Y1263" s="2" t="s">
        <v>133</v>
      </c>
      <c r="Z1263" s="2" t="s">
        <v>134</v>
      </c>
      <c r="AA1263" s="2" t="s">
        <v>3810</v>
      </c>
      <c r="AB1263" s="2"/>
      <c r="AC1263" s="2" t="s">
        <v>3028</v>
      </c>
      <c r="AD1263" s="2"/>
      <c r="AE1263" s="2" t="s">
        <v>3028</v>
      </c>
      <c r="AF1263" s="2">
        <v>0</v>
      </c>
      <c r="AG1263" s="2">
        <v>0</v>
      </c>
      <c r="AI1263" s="2" t="s">
        <v>3028</v>
      </c>
      <c r="AJ1263" s="2">
        <v>3.88</v>
      </c>
      <c r="AK1263" s="3">
        <v>2017</v>
      </c>
      <c r="AL1263" s="8" t="s">
        <v>3968</v>
      </c>
      <c r="AM1263" s="59">
        <f t="shared" si="219"/>
        <v>2017</v>
      </c>
      <c r="AN1263" s="14" t="s">
        <v>86</v>
      </c>
      <c r="AO1263" s="14" t="s">
        <v>81</v>
      </c>
      <c r="AP1263" s="14" t="s">
        <v>81</v>
      </c>
      <c r="AQ1263" s="2">
        <v>2020</v>
      </c>
      <c r="AR1263" s="72">
        <f t="shared" si="215"/>
        <v>6</v>
      </c>
      <c r="AS1263" s="69">
        <v>20210331</v>
      </c>
      <c r="AT1263" s="2" t="s">
        <v>185</v>
      </c>
      <c r="AU1263" s="72">
        <v>20952</v>
      </c>
      <c r="AV1263" s="72">
        <v>0</v>
      </c>
      <c r="AW1263" s="71">
        <f t="shared" si="218"/>
        <v>20952</v>
      </c>
      <c r="AX1263" s="71">
        <f t="shared" si="209"/>
        <v>0</v>
      </c>
      <c r="AY1263" s="71">
        <f t="shared" si="210"/>
        <v>0</v>
      </c>
      <c r="AZ1263" s="71">
        <f t="shared" si="211"/>
        <v>20952</v>
      </c>
      <c r="BA1263" s="71">
        <f t="shared" si="212"/>
        <v>0</v>
      </c>
      <c r="BB1263" s="71">
        <f t="shared" si="213"/>
        <v>0</v>
      </c>
      <c r="BC1263" s="71">
        <f t="shared" si="214"/>
        <v>0</v>
      </c>
      <c r="BD1263" s="71">
        <f t="shared" si="216"/>
        <v>0</v>
      </c>
      <c r="BE1263" s="71">
        <f t="shared" si="217"/>
        <v>20952</v>
      </c>
      <c r="BF1263" s="72"/>
      <c r="BG1263" s="3" t="s">
        <v>176</v>
      </c>
      <c r="BH1263" s="2" t="s">
        <v>3803</v>
      </c>
      <c r="BI1263" s="6" t="s">
        <v>4421</v>
      </c>
      <c r="BJ1263" s="6">
        <v>5400</v>
      </c>
      <c r="BK1263" s="6">
        <v>0</v>
      </c>
      <c r="BL1263" s="7" t="s">
        <v>3028</v>
      </c>
    </row>
    <row r="1264" spans="2:64" x14ac:dyDescent="0.4">
      <c r="B1264" s="2" t="s">
        <v>881</v>
      </c>
      <c r="C1264" s="3" t="s">
        <v>67</v>
      </c>
      <c r="D1264" s="2" t="s">
        <v>882</v>
      </c>
      <c r="E1264" s="3" t="s">
        <v>3028</v>
      </c>
      <c r="F1264" s="2" t="s">
        <v>3028</v>
      </c>
      <c r="G1264" s="2" t="s">
        <v>3116</v>
      </c>
      <c r="H1264" s="3" t="s">
        <v>60</v>
      </c>
      <c r="I1264" s="2" t="s">
        <v>52</v>
      </c>
      <c r="J1264" s="2" t="s">
        <v>3028</v>
      </c>
      <c r="K1264" s="3" t="s">
        <v>80</v>
      </c>
      <c r="L1264" s="2" t="s">
        <v>79</v>
      </c>
      <c r="M1264" s="2" t="s">
        <v>4652</v>
      </c>
      <c r="O1264" s="3" t="s">
        <v>99</v>
      </c>
      <c r="P1264" s="2" t="s">
        <v>91</v>
      </c>
      <c r="Q1264" s="3" t="s">
        <v>3779</v>
      </c>
      <c r="R1264" s="2" t="s">
        <v>126</v>
      </c>
      <c r="S1264" s="2"/>
      <c r="T1264" s="2"/>
      <c r="U1264" s="2" t="s">
        <v>127</v>
      </c>
      <c r="V1264" s="2" t="s">
        <v>129</v>
      </c>
      <c r="W1264" s="2" t="s">
        <v>3028</v>
      </c>
      <c r="X1264" s="2" t="s">
        <v>3028</v>
      </c>
      <c r="Y1264" s="2" t="s">
        <v>133</v>
      </c>
      <c r="Z1264" s="2" t="s">
        <v>134</v>
      </c>
      <c r="AA1264" s="2" t="s">
        <v>3810</v>
      </c>
      <c r="AB1264" s="2"/>
      <c r="AC1264" s="2" t="s">
        <v>3028</v>
      </c>
      <c r="AD1264" s="2"/>
      <c r="AE1264" s="2" t="s">
        <v>3028</v>
      </c>
      <c r="AF1264" s="2">
        <v>0</v>
      </c>
      <c r="AG1264" s="2">
        <v>0</v>
      </c>
      <c r="AI1264" s="2" t="s">
        <v>3028</v>
      </c>
      <c r="AJ1264" s="2">
        <v>4.34</v>
      </c>
      <c r="AK1264" s="3">
        <v>2017</v>
      </c>
      <c r="AL1264" s="8" t="s">
        <v>3968</v>
      </c>
      <c r="AM1264" s="59">
        <f t="shared" si="219"/>
        <v>2017</v>
      </c>
      <c r="AN1264" s="14" t="s">
        <v>86</v>
      </c>
      <c r="AO1264" s="14" t="s">
        <v>81</v>
      </c>
      <c r="AP1264" s="14" t="s">
        <v>81</v>
      </c>
      <c r="AQ1264" s="2">
        <v>2020</v>
      </c>
      <c r="AR1264" s="72">
        <f t="shared" si="215"/>
        <v>6</v>
      </c>
      <c r="AS1264" s="69">
        <v>20210331</v>
      </c>
      <c r="AT1264" s="2" t="s">
        <v>185</v>
      </c>
      <c r="AU1264" s="72">
        <v>23436</v>
      </c>
      <c r="AV1264" s="72">
        <v>0</v>
      </c>
      <c r="AW1264" s="71">
        <f t="shared" si="218"/>
        <v>23436</v>
      </c>
      <c r="AX1264" s="71">
        <f t="shared" si="209"/>
        <v>0</v>
      </c>
      <c r="AY1264" s="71">
        <f t="shared" si="210"/>
        <v>0</v>
      </c>
      <c r="AZ1264" s="71">
        <f t="shared" si="211"/>
        <v>23436</v>
      </c>
      <c r="BA1264" s="71">
        <f t="shared" si="212"/>
        <v>0</v>
      </c>
      <c r="BB1264" s="71">
        <f t="shared" si="213"/>
        <v>0</v>
      </c>
      <c r="BC1264" s="71">
        <f t="shared" si="214"/>
        <v>0</v>
      </c>
      <c r="BD1264" s="71">
        <f t="shared" si="216"/>
        <v>0</v>
      </c>
      <c r="BE1264" s="71">
        <f t="shared" si="217"/>
        <v>23436</v>
      </c>
      <c r="BF1264" s="72"/>
      <c r="BG1264" s="3" t="s">
        <v>176</v>
      </c>
      <c r="BH1264" s="2" t="s">
        <v>3803</v>
      </c>
      <c r="BI1264" s="6" t="s">
        <v>4422</v>
      </c>
      <c r="BJ1264" s="6">
        <v>5400</v>
      </c>
      <c r="BK1264" s="6">
        <v>0</v>
      </c>
      <c r="BL1264" s="7" t="s">
        <v>3028</v>
      </c>
    </row>
    <row r="1265" spans="2:64" x14ac:dyDescent="0.4">
      <c r="B1265" s="2" t="s">
        <v>881</v>
      </c>
      <c r="C1265" s="3" t="s">
        <v>63</v>
      </c>
      <c r="D1265" s="2" t="s">
        <v>882</v>
      </c>
      <c r="E1265" s="3" t="s">
        <v>3028</v>
      </c>
      <c r="F1265" s="2" t="s">
        <v>3028</v>
      </c>
      <c r="G1265" s="2" t="s">
        <v>3117</v>
      </c>
      <c r="H1265" s="3" t="s">
        <v>60</v>
      </c>
      <c r="I1265" s="2" t="s">
        <v>52</v>
      </c>
      <c r="J1265" s="2" t="s">
        <v>3028</v>
      </c>
      <c r="K1265" s="3" t="s">
        <v>80</v>
      </c>
      <c r="L1265" s="2" t="s">
        <v>79</v>
      </c>
      <c r="M1265" s="2" t="s">
        <v>4652</v>
      </c>
      <c r="O1265" s="3" t="s">
        <v>99</v>
      </c>
      <c r="P1265" s="2" t="s">
        <v>91</v>
      </c>
      <c r="Q1265" s="3" t="s">
        <v>3779</v>
      </c>
      <c r="R1265" s="2" t="s">
        <v>126</v>
      </c>
      <c r="S1265" s="2"/>
      <c r="T1265" s="2"/>
      <c r="U1265" s="2" t="s">
        <v>127</v>
      </c>
      <c r="V1265" s="2" t="s">
        <v>129</v>
      </c>
      <c r="W1265" s="2" t="s">
        <v>3028</v>
      </c>
      <c r="X1265" s="2" t="s">
        <v>3028</v>
      </c>
      <c r="Y1265" s="2" t="s">
        <v>133</v>
      </c>
      <c r="Z1265" s="2" t="s">
        <v>134</v>
      </c>
      <c r="AA1265" s="2" t="s">
        <v>3810</v>
      </c>
      <c r="AB1265" s="2"/>
      <c r="AC1265" s="2" t="s">
        <v>3028</v>
      </c>
      <c r="AD1265" s="2"/>
      <c r="AE1265" s="2" t="s">
        <v>3028</v>
      </c>
      <c r="AF1265" s="2">
        <v>0</v>
      </c>
      <c r="AG1265" s="2">
        <v>0</v>
      </c>
      <c r="AI1265" s="2" t="s">
        <v>3028</v>
      </c>
      <c r="AJ1265" s="2">
        <v>7.78</v>
      </c>
      <c r="AK1265" s="3">
        <v>2017</v>
      </c>
      <c r="AL1265" s="8" t="s">
        <v>3968</v>
      </c>
      <c r="AM1265" s="59">
        <f t="shared" si="219"/>
        <v>2017</v>
      </c>
      <c r="AN1265" s="14" t="s">
        <v>86</v>
      </c>
      <c r="AO1265" s="14" t="s">
        <v>81</v>
      </c>
      <c r="AP1265" s="14" t="s">
        <v>81</v>
      </c>
      <c r="AQ1265" s="2">
        <v>2020</v>
      </c>
      <c r="AR1265" s="72">
        <f t="shared" si="215"/>
        <v>6</v>
      </c>
      <c r="AS1265" s="69">
        <v>20210331</v>
      </c>
      <c r="AT1265" s="2" t="s">
        <v>185</v>
      </c>
      <c r="AU1265" s="72">
        <v>42012</v>
      </c>
      <c r="AV1265" s="72">
        <v>0</v>
      </c>
      <c r="AW1265" s="71">
        <f t="shared" si="218"/>
        <v>42012</v>
      </c>
      <c r="AX1265" s="71">
        <f t="shared" si="209"/>
        <v>0</v>
      </c>
      <c r="AY1265" s="71">
        <f t="shared" si="210"/>
        <v>0</v>
      </c>
      <c r="AZ1265" s="71">
        <f t="shared" si="211"/>
        <v>42012</v>
      </c>
      <c r="BA1265" s="71">
        <f t="shared" si="212"/>
        <v>0</v>
      </c>
      <c r="BB1265" s="71">
        <f t="shared" si="213"/>
        <v>0</v>
      </c>
      <c r="BC1265" s="71">
        <f t="shared" si="214"/>
        <v>0</v>
      </c>
      <c r="BD1265" s="71">
        <f t="shared" si="216"/>
        <v>0</v>
      </c>
      <c r="BE1265" s="71">
        <f t="shared" si="217"/>
        <v>42012</v>
      </c>
      <c r="BF1265" s="72"/>
      <c r="BG1265" s="3" t="s">
        <v>176</v>
      </c>
      <c r="BH1265" s="2" t="s">
        <v>3803</v>
      </c>
      <c r="BI1265" s="6" t="s">
        <v>4423</v>
      </c>
      <c r="BJ1265" s="6">
        <v>5400</v>
      </c>
      <c r="BK1265" s="6">
        <v>0</v>
      </c>
      <c r="BL1265" s="7" t="s">
        <v>3028</v>
      </c>
    </row>
    <row r="1266" spans="2:64" x14ac:dyDescent="0.4">
      <c r="B1266" s="2" t="s">
        <v>881</v>
      </c>
      <c r="C1266" s="3" t="s">
        <v>61</v>
      </c>
      <c r="D1266" s="2" t="s">
        <v>882</v>
      </c>
      <c r="E1266" s="3" t="s">
        <v>3028</v>
      </c>
      <c r="F1266" s="2" t="s">
        <v>3028</v>
      </c>
      <c r="G1266" s="2" t="s">
        <v>3118</v>
      </c>
      <c r="H1266" s="3" t="s">
        <v>60</v>
      </c>
      <c r="I1266" s="2" t="s">
        <v>52</v>
      </c>
      <c r="J1266" s="2" t="s">
        <v>3028</v>
      </c>
      <c r="K1266" s="3" t="s">
        <v>80</v>
      </c>
      <c r="L1266" s="2" t="s">
        <v>79</v>
      </c>
      <c r="M1266" s="2" t="s">
        <v>4652</v>
      </c>
      <c r="O1266" s="3" t="s">
        <v>99</v>
      </c>
      <c r="P1266" s="2" t="s">
        <v>91</v>
      </c>
      <c r="Q1266" s="3" t="s">
        <v>3779</v>
      </c>
      <c r="R1266" s="2" t="s">
        <v>126</v>
      </c>
      <c r="S1266" s="2"/>
      <c r="T1266" s="2"/>
      <c r="U1266" s="2" t="s">
        <v>127</v>
      </c>
      <c r="V1266" s="2" t="s">
        <v>129</v>
      </c>
      <c r="W1266" s="2" t="s">
        <v>3028</v>
      </c>
      <c r="X1266" s="2" t="s">
        <v>3028</v>
      </c>
      <c r="Y1266" s="2" t="s">
        <v>133</v>
      </c>
      <c r="Z1266" s="2" t="s">
        <v>134</v>
      </c>
      <c r="AA1266" s="2" t="s">
        <v>3810</v>
      </c>
      <c r="AB1266" s="2"/>
      <c r="AC1266" s="2" t="s">
        <v>3028</v>
      </c>
      <c r="AD1266" s="2"/>
      <c r="AE1266" s="2" t="s">
        <v>3028</v>
      </c>
      <c r="AF1266" s="2">
        <v>0</v>
      </c>
      <c r="AG1266" s="2">
        <v>0</v>
      </c>
      <c r="AI1266" s="2" t="s">
        <v>3028</v>
      </c>
      <c r="AJ1266" s="2">
        <v>42.89</v>
      </c>
      <c r="AK1266" s="3">
        <v>2017</v>
      </c>
      <c r="AL1266" s="8" t="s">
        <v>3968</v>
      </c>
      <c r="AM1266" s="59">
        <f t="shared" si="219"/>
        <v>2017</v>
      </c>
      <c r="AN1266" s="14" t="s">
        <v>86</v>
      </c>
      <c r="AO1266" s="14" t="s">
        <v>81</v>
      </c>
      <c r="AP1266" s="14" t="s">
        <v>81</v>
      </c>
      <c r="AQ1266" s="2">
        <v>2020</v>
      </c>
      <c r="AR1266" s="72">
        <f t="shared" si="215"/>
        <v>6</v>
      </c>
      <c r="AS1266" s="69">
        <v>20210331</v>
      </c>
      <c r="AT1266" s="2" t="s">
        <v>185</v>
      </c>
      <c r="AU1266" s="72">
        <v>231606</v>
      </c>
      <c r="AV1266" s="72">
        <v>0</v>
      </c>
      <c r="AW1266" s="71">
        <f t="shared" si="218"/>
        <v>231606</v>
      </c>
      <c r="AX1266" s="71">
        <f t="shared" si="209"/>
        <v>0</v>
      </c>
      <c r="AY1266" s="71">
        <f t="shared" si="210"/>
        <v>0</v>
      </c>
      <c r="AZ1266" s="71">
        <f t="shared" si="211"/>
        <v>231606</v>
      </c>
      <c r="BA1266" s="71">
        <f t="shared" si="212"/>
        <v>0</v>
      </c>
      <c r="BB1266" s="71">
        <f t="shared" si="213"/>
        <v>0</v>
      </c>
      <c r="BC1266" s="71">
        <f t="shared" si="214"/>
        <v>0</v>
      </c>
      <c r="BD1266" s="71">
        <f t="shared" si="216"/>
        <v>0</v>
      </c>
      <c r="BE1266" s="71">
        <f t="shared" si="217"/>
        <v>231606</v>
      </c>
      <c r="BF1266" s="72"/>
      <c r="BG1266" s="3" t="s">
        <v>176</v>
      </c>
      <c r="BH1266" s="2" t="s">
        <v>3803</v>
      </c>
      <c r="BI1266" s="6" t="s">
        <v>4424</v>
      </c>
      <c r="BJ1266" s="6">
        <v>5400</v>
      </c>
      <c r="BK1266" s="6">
        <v>0</v>
      </c>
      <c r="BL1266" s="7" t="s">
        <v>3028</v>
      </c>
    </row>
    <row r="1267" spans="2:64" x14ac:dyDescent="0.4">
      <c r="B1267" s="2" t="s">
        <v>881</v>
      </c>
      <c r="C1267" s="3" t="s">
        <v>60</v>
      </c>
      <c r="D1267" s="2" t="s">
        <v>882</v>
      </c>
      <c r="E1267" s="3" t="s">
        <v>3028</v>
      </c>
      <c r="F1267" s="2" t="s">
        <v>3028</v>
      </c>
      <c r="G1267" s="2" t="s">
        <v>3119</v>
      </c>
      <c r="H1267" s="3" t="s">
        <v>60</v>
      </c>
      <c r="I1267" s="2" t="s">
        <v>52</v>
      </c>
      <c r="J1267" s="2" t="s">
        <v>3028</v>
      </c>
      <c r="K1267" s="3" t="s">
        <v>80</v>
      </c>
      <c r="L1267" s="2" t="s">
        <v>79</v>
      </c>
      <c r="M1267" s="2" t="s">
        <v>4652</v>
      </c>
      <c r="O1267" s="3" t="s">
        <v>99</v>
      </c>
      <c r="P1267" s="2" t="s">
        <v>91</v>
      </c>
      <c r="Q1267" s="3" t="s">
        <v>3779</v>
      </c>
      <c r="R1267" s="2" t="s">
        <v>126</v>
      </c>
      <c r="S1267" s="2"/>
      <c r="T1267" s="2"/>
      <c r="U1267" s="2" t="s">
        <v>127</v>
      </c>
      <c r="V1267" s="2" t="s">
        <v>129</v>
      </c>
      <c r="W1267" s="2" t="s">
        <v>3028</v>
      </c>
      <c r="X1267" s="2" t="s">
        <v>3028</v>
      </c>
      <c r="Y1267" s="2" t="s">
        <v>133</v>
      </c>
      <c r="Z1267" s="2" t="s">
        <v>134</v>
      </c>
      <c r="AA1267" s="2" t="s">
        <v>3810</v>
      </c>
      <c r="AB1267" s="2"/>
      <c r="AC1267" s="2" t="s">
        <v>3028</v>
      </c>
      <c r="AD1267" s="2"/>
      <c r="AE1267" s="2" t="s">
        <v>3028</v>
      </c>
      <c r="AF1267" s="2">
        <v>0</v>
      </c>
      <c r="AG1267" s="2">
        <v>0</v>
      </c>
      <c r="AI1267" s="2" t="s">
        <v>3028</v>
      </c>
      <c r="AJ1267" s="2">
        <v>44.87</v>
      </c>
      <c r="AK1267" s="3">
        <v>2017</v>
      </c>
      <c r="AL1267" s="8" t="s">
        <v>3968</v>
      </c>
      <c r="AM1267" s="59">
        <f t="shared" si="219"/>
        <v>2017</v>
      </c>
      <c r="AN1267" s="14" t="s">
        <v>86</v>
      </c>
      <c r="AO1267" s="14" t="s">
        <v>81</v>
      </c>
      <c r="AP1267" s="14" t="s">
        <v>81</v>
      </c>
      <c r="AQ1267" s="2">
        <v>2020</v>
      </c>
      <c r="AR1267" s="72">
        <f t="shared" si="215"/>
        <v>6</v>
      </c>
      <c r="AS1267" s="69">
        <v>20210331</v>
      </c>
      <c r="AT1267" s="2" t="s">
        <v>185</v>
      </c>
      <c r="AU1267" s="72">
        <v>242298</v>
      </c>
      <c r="AV1267" s="72">
        <v>0</v>
      </c>
      <c r="AW1267" s="71">
        <f t="shared" si="218"/>
        <v>242298</v>
      </c>
      <c r="AX1267" s="71">
        <f t="shared" ref="AX1267:AX1330" si="220">IF(BA1267*(AR1267-1)&gt;=AW1267,AW1267,BA1267*(AR1267-1))</f>
        <v>0</v>
      </c>
      <c r="AY1267" s="71">
        <f t="shared" ref="AY1267:AY1330" si="221">IF(X1267="1円残しする",IF(AX1267&gt;=AW1267,AW1267-1,AX1267),AX1267)</f>
        <v>0</v>
      </c>
      <c r="AZ1267" s="71">
        <f t="shared" ref="AZ1267:AZ1330" si="222">AW1267-AY1267</f>
        <v>242298</v>
      </c>
      <c r="BA1267" s="71">
        <f t="shared" ref="BA1267:BA1330" si="223">IF(V1267="償却対象",AW1267/AF1267,0)</f>
        <v>0</v>
      </c>
      <c r="BB1267" s="71">
        <f t="shared" ref="BB1267:BB1330" si="224">IF(BA1267*AR1267&gt;=AW1267,AW1267,BA1267*AR1267)</f>
        <v>0</v>
      </c>
      <c r="BC1267" s="71">
        <f t="shared" ref="BC1267:BC1330" si="225">BD1267-AY1267</f>
        <v>0</v>
      </c>
      <c r="BD1267" s="71">
        <f t="shared" si="216"/>
        <v>0</v>
      </c>
      <c r="BE1267" s="71">
        <f t="shared" si="217"/>
        <v>242298</v>
      </c>
      <c r="BF1267" s="72"/>
      <c r="BG1267" s="3" t="s">
        <v>176</v>
      </c>
      <c r="BH1267" s="2" t="s">
        <v>3803</v>
      </c>
      <c r="BI1267" s="6" t="s">
        <v>4425</v>
      </c>
      <c r="BJ1267" s="6">
        <v>5400</v>
      </c>
      <c r="BK1267" s="6">
        <v>0</v>
      </c>
      <c r="BL1267" s="7" t="s">
        <v>3028</v>
      </c>
    </row>
    <row r="1268" spans="2:64" x14ac:dyDescent="0.4">
      <c r="B1268" s="2" t="s">
        <v>881</v>
      </c>
      <c r="C1268" s="3" t="s">
        <v>65</v>
      </c>
      <c r="D1268" s="2" t="s">
        <v>882</v>
      </c>
      <c r="E1268" s="3" t="s">
        <v>3028</v>
      </c>
      <c r="F1268" s="2" t="s">
        <v>3028</v>
      </c>
      <c r="G1268" s="2" t="s">
        <v>3120</v>
      </c>
      <c r="H1268" s="3" t="s">
        <v>60</v>
      </c>
      <c r="I1268" s="2" t="s">
        <v>52</v>
      </c>
      <c r="J1268" s="2" t="s">
        <v>3028</v>
      </c>
      <c r="K1268" s="3" t="s">
        <v>80</v>
      </c>
      <c r="L1268" s="2" t="s">
        <v>79</v>
      </c>
      <c r="M1268" s="2" t="s">
        <v>4652</v>
      </c>
      <c r="O1268" s="3" t="s">
        <v>99</v>
      </c>
      <c r="P1268" s="2" t="s">
        <v>91</v>
      </c>
      <c r="Q1268" s="3" t="s">
        <v>3779</v>
      </c>
      <c r="R1268" s="2" t="s">
        <v>126</v>
      </c>
      <c r="S1268" s="2"/>
      <c r="T1268" s="2"/>
      <c r="U1268" s="2" t="s">
        <v>127</v>
      </c>
      <c r="V1268" s="2" t="s">
        <v>129</v>
      </c>
      <c r="W1268" s="2" t="s">
        <v>3028</v>
      </c>
      <c r="X1268" s="2" t="s">
        <v>3028</v>
      </c>
      <c r="Y1268" s="2" t="s">
        <v>133</v>
      </c>
      <c r="Z1268" s="2" t="s">
        <v>134</v>
      </c>
      <c r="AA1268" s="2" t="s">
        <v>3810</v>
      </c>
      <c r="AB1268" s="2"/>
      <c r="AC1268" s="2" t="s">
        <v>3028</v>
      </c>
      <c r="AD1268" s="2"/>
      <c r="AE1268" s="2" t="s">
        <v>3028</v>
      </c>
      <c r="AF1268" s="2">
        <v>0</v>
      </c>
      <c r="AG1268" s="2">
        <v>0</v>
      </c>
      <c r="AI1268" s="2" t="s">
        <v>3028</v>
      </c>
      <c r="AJ1268" s="2">
        <v>46.92</v>
      </c>
      <c r="AK1268" s="3">
        <v>2017</v>
      </c>
      <c r="AL1268" s="8" t="s">
        <v>3968</v>
      </c>
      <c r="AM1268" s="59">
        <f t="shared" si="219"/>
        <v>2017</v>
      </c>
      <c r="AN1268" s="14" t="s">
        <v>86</v>
      </c>
      <c r="AO1268" s="14" t="s">
        <v>81</v>
      </c>
      <c r="AP1268" s="14" t="s">
        <v>81</v>
      </c>
      <c r="AQ1268" s="2">
        <v>2020</v>
      </c>
      <c r="AR1268" s="72">
        <f t="shared" si="215"/>
        <v>6</v>
      </c>
      <c r="AS1268" s="69">
        <v>20210331</v>
      </c>
      <c r="AT1268" s="2" t="s">
        <v>185</v>
      </c>
      <c r="AU1268" s="72">
        <v>253368</v>
      </c>
      <c r="AV1268" s="72">
        <v>0</v>
      </c>
      <c r="AW1268" s="71">
        <f t="shared" si="218"/>
        <v>253368</v>
      </c>
      <c r="AX1268" s="71">
        <f t="shared" si="220"/>
        <v>0</v>
      </c>
      <c r="AY1268" s="71">
        <f t="shared" si="221"/>
        <v>0</v>
      </c>
      <c r="AZ1268" s="71">
        <f t="shared" si="222"/>
        <v>253368</v>
      </c>
      <c r="BA1268" s="71">
        <f t="shared" si="223"/>
        <v>0</v>
      </c>
      <c r="BB1268" s="71">
        <f t="shared" si="224"/>
        <v>0</v>
      </c>
      <c r="BC1268" s="71">
        <f t="shared" si="225"/>
        <v>0</v>
      </c>
      <c r="BD1268" s="71">
        <f t="shared" si="216"/>
        <v>0</v>
      </c>
      <c r="BE1268" s="71">
        <f t="shared" si="217"/>
        <v>253368</v>
      </c>
      <c r="BF1268" s="72"/>
      <c r="BG1268" s="3" t="s">
        <v>176</v>
      </c>
      <c r="BH1268" s="2" t="s">
        <v>3803</v>
      </c>
      <c r="BI1268" s="6" t="s">
        <v>4421</v>
      </c>
      <c r="BJ1268" s="6">
        <v>5400</v>
      </c>
      <c r="BK1268" s="6">
        <v>0</v>
      </c>
      <c r="BL1268" s="7" t="s">
        <v>3028</v>
      </c>
    </row>
    <row r="1269" spans="2:64" x14ac:dyDescent="0.4">
      <c r="B1269" s="2" t="s">
        <v>881</v>
      </c>
      <c r="C1269" s="3" t="s">
        <v>62</v>
      </c>
      <c r="D1269" s="2" t="s">
        <v>882</v>
      </c>
      <c r="E1269" s="3" t="s">
        <v>3028</v>
      </c>
      <c r="F1269" s="2" t="s">
        <v>3028</v>
      </c>
      <c r="G1269" s="2" t="s">
        <v>3121</v>
      </c>
      <c r="H1269" s="3" t="s">
        <v>60</v>
      </c>
      <c r="I1269" s="2" t="s">
        <v>52</v>
      </c>
      <c r="J1269" s="2" t="s">
        <v>3028</v>
      </c>
      <c r="K1269" s="3" t="s">
        <v>80</v>
      </c>
      <c r="L1269" s="2" t="s">
        <v>79</v>
      </c>
      <c r="M1269" s="2" t="s">
        <v>4652</v>
      </c>
      <c r="O1269" s="3" t="s">
        <v>99</v>
      </c>
      <c r="P1269" s="2" t="s">
        <v>91</v>
      </c>
      <c r="Q1269" s="3" t="s">
        <v>3779</v>
      </c>
      <c r="R1269" s="2" t="s">
        <v>126</v>
      </c>
      <c r="S1269" s="2"/>
      <c r="T1269" s="2"/>
      <c r="U1269" s="2" t="s">
        <v>127</v>
      </c>
      <c r="V1269" s="2" t="s">
        <v>129</v>
      </c>
      <c r="W1269" s="2" t="s">
        <v>3028</v>
      </c>
      <c r="X1269" s="2" t="s">
        <v>3028</v>
      </c>
      <c r="Y1269" s="2" t="s">
        <v>133</v>
      </c>
      <c r="Z1269" s="2" t="s">
        <v>134</v>
      </c>
      <c r="AA1269" s="2" t="s">
        <v>3810</v>
      </c>
      <c r="AB1269" s="2"/>
      <c r="AC1269" s="2" t="s">
        <v>3028</v>
      </c>
      <c r="AD1269" s="2"/>
      <c r="AE1269" s="2" t="s">
        <v>3028</v>
      </c>
      <c r="AF1269" s="2">
        <v>0</v>
      </c>
      <c r="AG1269" s="2">
        <v>0</v>
      </c>
      <c r="AI1269" s="2" t="s">
        <v>3028</v>
      </c>
      <c r="AJ1269" s="2">
        <v>47.37</v>
      </c>
      <c r="AK1269" s="3">
        <v>2017</v>
      </c>
      <c r="AL1269" s="8" t="s">
        <v>3968</v>
      </c>
      <c r="AM1269" s="59">
        <f t="shared" si="219"/>
        <v>2017</v>
      </c>
      <c r="AN1269" s="14" t="s">
        <v>86</v>
      </c>
      <c r="AO1269" s="14" t="s">
        <v>81</v>
      </c>
      <c r="AP1269" s="14" t="s">
        <v>81</v>
      </c>
      <c r="AQ1269" s="2">
        <v>2020</v>
      </c>
      <c r="AR1269" s="72">
        <f t="shared" si="215"/>
        <v>6</v>
      </c>
      <c r="AS1269" s="69">
        <v>20210331</v>
      </c>
      <c r="AT1269" s="2" t="s">
        <v>185</v>
      </c>
      <c r="AU1269" s="72">
        <v>255798</v>
      </c>
      <c r="AV1269" s="72">
        <v>0</v>
      </c>
      <c r="AW1269" s="71">
        <f t="shared" si="218"/>
        <v>255798</v>
      </c>
      <c r="AX1269" s="71">
        <f t="shared" si="220"/>
        <v>0</v>
      </c>
      <c r="AY1269" s="71">
        <f t="shared" si="221"/>
        <v>0</v>
      </c>
      <c r="AZ1269" s="71">
        <f t="shared" si="222"/>
        <v>255798</v>
      </c>
      <c r="BA1269" s="71">
        <f t="shared" si="223"/>
        <v>0</v>
      </c>
      <c r="BB1269" s="71">
        <f t="shared" si="224"/>
        <v>0</v>
      </c>
      <c r="BC1269" s="71">
        <f t="shared" si="225"/>
        <v>0</v>
      </c>
      <c r="BD1269" s="71">
        <f t="shared" si="216"/>
        <v>0</v>
      </c>
      <c r="BE1269" s="71">
        <f t="shared" si="217"/>
        <v>255798</v>
      </c>
      <c r="BF1269" s="72"/>
      <c r="BG1269" s="3" t="s">
        <v>176</v>
      </c>
      <c r="BH1269" s="2" t="s">
        <v>3803</v>
      </c>
      <c r="BI1269" s="6" t="s">
        <v>4423</v>
      </c>
      <c r="BJ1269" s="6">
        <v>5400</v>
      </c>
      <c r="BK1269" s="6">
        <v>0</v>
      </c>
      <c r="BL1269" s="7" t="s">
        <v>3028</v>
      </c>
    </row>
    <row r="1270" spans="2:64" x14ac:dyDescent="0.4">
      <c r="B1270" s="2" t="s">
        <v>881</v>
      </c>
      <c r="C1270" s="3" t="s">
        <v>180</v>
      </c>
      <c r="D1270" s="2" t="s">
        <v>882</v>
      </c>
      <c r="E1270" s="3" t="s">
        <v>3028</v>
      </c>
      <c r="F1270" s="2" t="s">
        <v>3028</v>
      </c>
      <c r="G1270" s="2" t="s">
        <v>3122</v>
      </c>
      <c r="H1270" s="3" t="s">
        <v>60</v>
      </c>
      <c r="I1270" s="2" t="s">
        <v>52</v>
      </c>
      <c r="J1270" s="2" t="s">
        <v>3028</v>
      </c>
      <c r="K1270" s="3" t="s">
        <v>80</v>
      </c>
      <c r="L1270" s="2" t="s">
        <v>79</v>
      </c>
      <c r="M1270" s="2" t="s">
        <v>4652</v>
      </c>
      <c r="O1270" s="3" t="s">
        <v>99</v>
      </c>
      <c r="P1270" s="2" t="s">
        <v>91</v>
      </c>
      <c r="Q1270" s="3" t="s">
        <v>3779</v>
      </c>
      <c r="R1270" s="2" t="s">
        <v>126</v>
      </c>
      <c r="S1270" s="2"/>
      <c r="T1270" s="2"/>
      <c r="U1270" s="2" t="s">
        <v>127</v>
      </c>
      <c r="V1270" s="2" t="s">
        <v>129</v>
      </c>
      <c r="W1270" s="2" t="s">
        <v>3028</v>
      </c>
      <c r="X1270" s="2" t="s">
        <v>3028</v>
      </c>
      <c r="Y1270" s="2" t="s">
        <v>133</v>
      </c>
      <c r="Z1270" s="2" t="s">
        <v>134</v>
      </c>
      <c r="AA1270" s="2" t="s">
        <v>3810</v>
      </c>
      <c r="AB1270" s="2"/>
      <c r="AC1270" s="2" t="s">
        <v>3028</v>
      </c>
      <c r="AD1270" s="2"/>
      <c r="AE1270" s="2" t="s">
        <v>3028</v>
      </c>
      <c r="AF1270" s="2">
        <v>0</v>
      </c>
      <c r="AG1270" s="2">
        <v>0</v>
      </c>
      <c r="AI1270" s="2" t="s">
        <v>3028</v>
      </c>
      <c r="AJ1270" s="2">
        <v>49.43</v>
      </c>
      <c r="AK1270" s="3">
        <v>2017</v>
      </c>
      <c r="AL1270" s="8" t="s">
        <v>3968</v>
      </c>
      <c r="AM1270" s="59">
        <f t="shared" si="219"/>
        <v>2017</v>
      </c>
      <c r="AN1270" s="14" t="s">
        <v>86</v>
      </c>
      <c r="AO1270" s="14" t="s">
        <v>81</v>
      </c>
      <c r="AP1270" s="14" t="s">
        <v>81</v>
      </c>
      <c r="AQ1270" s="2">
        <v>2020</v>
      </c>
      <c r="AR1270" s="72">
        <f t="shared" si="215"/>
        <v>6</v>
      </c>
      <c r="AS1270" s="69">
        <v>20210331</v>
      </c>
      <c r="AT1270" s="2" t="s">
        <v>185</v>
      </c>
      <c r="AU1270" s="72">
        <v>266922</v>
      </c>
      <c r="AV1270" s="72">
        <v>0</v>
      </c>
      <c r="AW1270" s="71">
        <f t="shared" si="218"/>
        <v>266922</v>
      </c>
      <c r="AX1270" s="71">
        <f t="shared" si="220"/>
        <v>0</v>
      </c>
      <c r="AY1270" s="71">
        <f t="shared" si="221"/>
        <v>0</v>
      </c>
      <c r="AZ1270" s="71">
        <f t="shared" si="222"/>
        <v>266922</v>
      </c>
      <c r="BA1270" s="71">
        <f t="shared" si="223"/>
        <v>0</v>
      </c>
      <c r="BB1270" s="71">
        <f t="shared" si="224"/>
        <v>0</v>
      </c>
      <c r="BC1270" s="71">
        <f t="shared" si="225"/>
        <v>0</v>
      </c>
      <c r="BD1270" s="71">
        <f t="shared" si="216"/>
        <v>0</v>
      </c>
      <c r="BE1270" s="71">
        <f t="shared" si="217"/>
        <v>266922</v>
      </c>
      <c r="BF1270" s="72"/>
      <c r="BG1270" s="3" t="s">
        <v>176</v>
      </c>
      <c r="BH1270" s="2" t="s">
        <v>3803</v>
      </c>
      <c r="BI1270" s="6" t="s">
        <v>4426</v>
      </c>
      <c r="BJ1270" s="6">
        <v>5400</v>
      </c>
      <c r="BK1270" s="6">
        <v>0</v>
      </c>
      <c r="BL1270" s="7" t="s">
        <v>3028</v>
      </c>
    </row>
    <row r="1271" spans="2:64" x14ac:dyDescent="0.4">
      <c r="B1271" s="2" t="s">
        <v>881</v>
      </c>
      <c r="C1271" s="3" t="s">
        <v>68</v>
      </c>
      <c r="D1271" s="2" t="s">
        <v>882</v>
      </c>
      <c r="E1271" s="3" t="s">
        <v>3028</v>
      </c>
      <c r="F1271" s="2" t="s">
        <v>3028</v>
      </c>
      <c r="G1271" s="2" t="s">
        <v>3123</v>
      </c>
      <c r="H1271" s="3" t="s">
        <v>60</v>
      </c>
      <c r="I1271" s="2" t="s">
        <v>52</v>
      </c>
      <c r="J1271" s="2" t="s">
        <v>3028</v>
      </c>
      <c r="K1271" s="3" t="s">
        <v>80</v>
      </c>
      <c r="L1271" s="2" t="s">
        <v>79</v>
      </c>
      <c r="M1271" s="2" t="s">
        <v>4652</v>
      </c>
      <c r="O1271" s="3" t="s">
        <v>99</v>
      </c>
      <c r="P1271" s="2" t="s">
        <v>91</v>
      </c>
      <c r="Q1271" s="3" t="s">
        <v>3779</v>
      </c>
      <c r="R1271" s="2" t="s">
        <v>126</v>
      </c>
      <c r="S1271" s="2"/>
      <c r="T1271" s="2"/>
      <c r="U1271" s="2" t="s">
        <v>127</v>
      </c>
      <c r="V1271" s="2" t="s">
        <v>129</v>
      </c>
      <c r="W1271" s="2" t="s">
        <v>3028</v>
      </c>
      <c r="X1271" s="2" t="s">
        <v>3028</v>
      </c>
      <c r="Y1271" s="2" t="s">
        <v>133</v>
      </c>
      <c r="Z1271" s="2" t="s">
        <v>134</v>
      </c>
      <c r="AA1271" s="2" t="s">
        <v>3810</v>
      </c>
      <c r="AB1271" s="2"/>
      <c r="AC1271" s="2" t="s">
        <v>3028</v>
      </c>
      <c r="AD1271" s="2"/>
      <c r="AE1271" s="2" t="s">
        <v>3028</v>
      </c>
      <c r="AF1271" s="2">
        <v>0</v>
      </c>
      <c r="AG1271" s="2">
        <v>0</v>
      </c>
      <c r="AI1271" s="2" t="s">
        <v>3028</v>
      </c>
      <c r="AJ1271" s="2">
        <v>52.18</v>
      </c>
      <c r="AK1271" s="3">
        <v>2017</v>
      </c>
      <c r="AL1271" s="8" t="s">
        <v>3968</v>
      </c>
      <c r="AM1271" s="59">
        <f t="shared" si="219"/>
        <v>2017</v>
      </c>
      <c r="AN1271" s="14" t="s">
        <v>86</v>
      </c>
      <c r="AO1271" s="14" t="s">
        <v>81</v>
      </c>
      <c r="AP1271" s="14" t="s">
        <v>81</v>
      </c>
      <c r="AQ1271" s="2">
        <v>2020</v>
      </c>
      <c r="AR1271" s="72">
        <f t="shared" si="215"/>
        <v>6</v>
      </c>
      <c r="AS1271" s="69">
        <v>20210331</v>
      </c>
      <c r="AT1271" s="2" t="s">
        <v>185</v>
      </c>
      <c r="AU1271" s="72">
        <v>281772</v>
      </c>
      <c r="AV1271" s="72">
        <v>0</v>
      </c>
      <c r="AW1271" s="71">
        <f t="shared" si="218"/>
        <v>281772</v>
      </c>
      <c r="AX1271" s="71">
        <f t="shared" si="220"/>
        <v>0</v>
      </c>
      <c r="AY1271" s="71">
        <f t="shared" si="221"/>
        <v>0</v>
      </c>
      <c r="AZ1271" s="71">
        <f t="shared" si="222"/>
        <v>281772</v>
      </c>
      <c r="BA1271" s="71">
        <f t="shared" si="223"/>
        <v>0</v>
      </c>
      <c r="BB1271" s="71">
        <f t="shared" si="224"/>
        <v>0</v>
      </c>
      <c r="BC1271" s="71">
        <f t="shared" si="225"/>
        <v>0</v>
      </c>
      <c r="BD1271" s="71">
        <f t="shared" si="216"/>
        <v>0</v>
      </c>
      <c r="BE1271" s="71">
        <f t="shared" si="217"/>
        <v>281772</v>
      </c>
      <c r="BF1271" s="72"/>
      <c r="BG1271" s="3" t="s">
        <v>176</v>
      </c>
      <c r="BH1271" s="2" t="s">
        <v>3803</v>
      </c>
      <c r="BI1271" s="6" t="s">
        <v>4422</v>
      </c>
      <c r="BJ1271" s="6">
        <v>5400</v>
      </c>
      <c r="BK1271" s="6">
        <v>0</v>
      </c>
      <c r="BL1271" s="7" t="s">
        <v>3028</v>
      </c>
    </row>
    <row r="1272" spans="2:64" x14ac:dyDescent="0.4">
      <c r="B1272" s="2" t="s">
        <v>881</v>
      </c>
      <c r="C1272" s="3" t="s">
        <v>64</v>
      </c>
      <c r="D1272" s="2" t="s">
        <v>882</v>
      </c>
      <c r="E1272" s="3" t="s">
        <v>3028</v>
      </c>
      <c r="F1272" s="2" t="s">
        <v>3028</v>
      </c>
      <c r="G1272" s="2" t="s">
        <v>3124</v>
      </c>
      <c r="H1272" s="3" t="s">
        <v>60</v>
      </c>
      <c r="I1272" s="2" t="s">
        <v>52</v>
      </c>
      <c r="J1272" s="2" t="s">
        <v>3028</v>
      </c>
      <c r="K1272" s="3" t="s">
        <v>80</v>
      </c>
      <c r="L1272" s="2" t="s">
        <v>79</v>
      </c>
      <c r="M1272" s="2" t="s">
        <v>4652</v>
      </c>
      <c r="O1272" s="3" t="s">
        <v>99</v>
      </c>
      <c r="P1272" s="2" t="s">
        <v>91</v>
      </c>
      <c r="Q1272" s="3" t="s">
        <v>3779</v>
      </c>
      <c r="R1272" s="2" t="s">
        <v>126</v>
      </c>
      <c r="S1272" s="2"/>
      <c r="T1272" s="2"/>
      <c r="U1272" s="2" t="s">
        <v>127</v>
      </c>
      <c r="V1272" s="2" t="s">
        <v>129</v>
      </c>
      <c r="W1272" s="2" t="s">
        <v>3028</v>
      </c>
      <c r="X1272" s="2" t="s">
        <v>3028</v>
      </c>
      <c r="Y1272" s="2" t="s">
        <v>133</v>
      </c>
      <c r="Z1272" s="2" t="s">
        <v>134</v>
      </c>
      <c r="AA1272" s="2" t="s">
        <v>3810</v>
      </c>
      <c r="AB1272" s="2"/>
      <c r="AC1272" s="2" t="s">
        <v>3028</v>
      </c>
      <c r="AD1272" s="2"/>
      <c r="AE1272" s="2" t="s">
        <v>3028</v>
      </c>
      <c r="AF1272" s="2">
        <v>0</v>
      </c>
      <c r="AG1272" s="2">
        <v>0</v>
      </c>
      <c r="AI1272" s="2" t="s">
        <v>3028</v>
      </c>
      <c r="AJ1272" s="2">
        <v>55.96</v>
      </c>
      <c r="AK1272" s="3">
        <v>2017</v>
      </c>
      <c r="AL1272" s="8" t="s">
        <v>3968</v>
      </c>
      <c r="AM1272" s="59">
        <f t="shared" si="219"/>
        <v>2017</v>
      </c>
      <c r="AN1272" s="14" t="s">
        <v>86</v>
      </c>
      <c r="AO1272" s="14" t="s">
        <v>81</v>
      </c>
      <c r="AP1272" s="14" t="s">
        <v>81</v>
      </c>
      <c r="AQ1272" s="2">
        <v>2020</v>
      </c>
      <c r="AR1272" s="72">
        <f t="shared" si="215"/>
        <v>6</v>
      </c>
      <c r="AS1272" s="69">
        <v>20210331</v>
      </c>
      <c r="AT1272" s="2" t="s">
        <v>185</v>
      </c>
      <c r="AU1272" s="72">
        <v>302184</v>
      </c>
      <c r="AV1272" s="72">
        <v>0</v>
      </c>
      <c r="AW1272" s="71">
        <f t="shared" si="218"/>
        <v>302184</v>
      </c>
      <c r="AX1272" s="71">
        <f t="shared" si="220"/>
        <v>0</v>
      </c>
      <c r="AY1272" s="71">
        <f t="shared" si="221"/>
        <v>0</v>
      </c>
      <c r="AZ1272" s="71">
        <f t="shared" si="222"/>
        <v>302184</v>
      </c>
      <c r="BA1272" s="71">
        <f t="shared" si="223"/>
        <v>0</v>
      </c>
      <c r="BB1272" s="71">
        <f t="shared" si="224"/>
        <v>0</v>
      </c>
      <c r="BC1272" s="71">
        <f t="shared" si="225"/>
        <v>0</v>
      </c>
      <c r="BD1272" s="71">
        <f t="shared" si="216"/>
        <v>0</v>
      </c>
      <c r="BE1272" s="71">
        <f t="shared" si="217"/>
        <v>302184</v>
      </c>
      <c r="BF1272" s="72"/>
      <c r="BG1272" s="3" t="s">
        <v>176</v>
      </c>
      <c r="BH1272" s="2" t="s">
        <v>3803</v>
      </c>
      <c r="BI1272" s="6" t="s">
        <v>4421</v>
      </c>
      <c r="BJ1272" s="6">
        <v>5400</v>
      </c>
      <c r="BK1272" s="6">
        <v>0</v>
      </c>
      <c r="BL1272" s="7" t="s">
        <v>3028</v>
      </c>
    </row>
    <row r="1273" spans="2:64" x14ac:dyDescent="0.4">
      <c r="B1273" s="2" t="s">
        <v>883</v>
      </c>
      <c r="C1273" s="3" t="s">
        <v>60</v>
      </c>
      <c r="D1273" s="2" t="s">
        <v>884</v>
      </c>
      <c r="E1273" s="3" t="s">
        <v>3028</v>
      </c>
      <c r="F1273" s="2" t="s">
        <v>3028</v>
      </c>
      <c r="G1273" s="2" t="s">
        <v>3125</v>
      </c>
      <c r="H1273" s="3" t="s">
        <v>60</v>
      </c>
      <c r="I1273" s="2" t="s">
        <v>52</v>
      </c>
      <c r="J1273" s="2" t="s">
        <v>3028</v>
      </c>
      <c r="K1273" s="3" t="s">
        <v>80</v>
      </c>
      <c r="L1273" s="2" t="s">
        <v>79</v>
      </c>
      <c r="M1273" s="2" t="s">
        <v>4652</v>
      </c>
      <c r="O1273" s="3" t="s">
        <v>99</v>
      </c>
      <c r="P1273" s="2" t="s">
        <v>91</v>
      </c>
      <c r="Q1273" s="3" t="s">
        <v>3779</v>
      </c>
      <c r="R1273" s="2" t="s">
        <v>126</v>
      </c>
      <c r="S1273" s="2"/>
      <c r="T1273" s="2"/>
      <c r="U1273" s="2" t="s">
        <v>127</v>
      </c>
      <c r="V1273" s="2" t="s">
        <v>129</v>
      </c>
      <c r="W1273" s="2" t="s">
        <v>3028</v>
      </c>
      <c r="X1273" s="2" t="s">
        <v>3028</v>
      </c>
      <c r="Y1273" s="2" t="s">
        <v>133</v>
      </c>
      <c r="Z1273" s="2" t="s">
        <v>134</v>
      </c>
      <c r="AA1273" s="2" t="s">
        <v>3810</v>
      </c>
      <c r="AB1273" s="2"/>
      <c r="AC1273" s="2" t="s">
        <v>3028</v>
      </c>
      <c r="AD1273" s="2"/>
      <c r="AE1273" s="2" t="s">
        <v>3028</v>
      </c>
      <c r="AF1273" s="2">
        <v>0</v>
      </c>
      <c r="AG1273" s="2">
        <v>0</v>
      </c>
      <c r="AI1273" s="2" t="s">
        <v>3028</v>
      </c>
      <c r="AJ1273" s="2">
        <v>26.25</v>
      </c>
      <c r="AK1273" s="3">
        <v>2017</v>
      </c>
      <c r="AL1273" s="8" t="s">
        <v>4102</v>
      </c>
      <c r="AM1273" s="59">
        <f t="shared" si="219"/>
        <v>2017</v>
      </c>
      <c r="AN1273" s="14" t="s">
        <v>86</v>
      </c>
      <c r="AO1273" s="14" t="s">
        <v>81</v>
      </c>
      <c r="AP1273" s="14" t="s">
        <v>81</v>
      </c>
      <c r="AQ1273" s="2">
        <v>2020</v>
      </c>
      <c r="AR1273" s="72">
        <f t="shared" si="215"/>
        <v>6</v>
      </c>
      <c r="AS1273" s="69">
        <v>20210331</v>
      </c>
      <c r="AT1273" s="2" t="s">
        <v>185</v>
      </c>
      <c r="AU1273" s="72">
        <v>154875</v>
      </c>
      <c r="AV1273" s="72">
        <v>0</v>
      </c>
      <c r="AW1273" s="71">
        <f t="shared" si="218"/>
        <v>154875</v>
      </c>
      <c r="AX1273" s="71">
        <f t="shared" si="220"/>
        <v>0</v>
      </c>
      <c r="AY1273" s="71">
        <f t="shared" si="221"/>
        <v>0</v>
      </c>
      <c r="AZ1273" s="71">
        <f t="shared" si="222"/>
        <v>154875</v>
      </c>
      <c r="BA1273" s="71">
        <f t="shared" si="223"/>
        <v>0</v>
      </c>
      <c r="BB1273" s="71">
        <f t="shared" si="224"/>
        <v>0</v>
      </c>
      <c r="BC1273" s="71">
        <f t="shared" si="225"/>
        <v>0</v>
      </c>
      <c r="BD1273" s="71">
        <f t="shared" si="216"/>
        <v>0</v>
      </c>
      <c r="BE1273" s="71">
        <f t="shared" si="217"/>
        <v>154875</v>
      </c>
      <c r="BF1273" s="72"/>
      <c r="BG1273" s="3" t="s">
        <v>176</v>
      </c>
      <c r="BH1273" s="2" t="s">
        <v>3803</v>
      </c>
      <c r="BI1273" s="6" t="s">
        <v>4427</v>
      </c>
      <c r="BJ1273" s="6">
        <v>5900</v>
      </c>
      <c r="BK1273" s="6">
        <v>0</v>
      </c>
      <c r="BL1273" s="7" t="s">
        <v>3028</v>
      </c>
    </row>
    <row r="1274" spans="2:64" x14ac:dyDescent="0.4">
      <c r="B1274" s="2" t="s">
        <v>883</v>
      </c>
      <c r="C1274" s="3" t="s">
        <v>180</v>
      </c>
      <c r="D1274" s="2" t="s">
        <v>884</v>
      </c>
      <c r="E1274" s="3" t="s">
        <v>3028</v>
      </c>
      <c r="F1274" s="2" t="s">
        <v>3028</v>
      </c>
      <c r="G1274" s="2" t="s">
        <v>3126</v>
      </c>
      <c r="H1274" s="3" t="s">
        <v>60</v>
      </c>
      <c r="I1274" s="2" t="s">
        <v>52</v>
      </c>
      <c r="J1274" s="2" t="s">
        <v>3028</v>
      </c>
      <c r="K1274" s="3" t="s">
        <v>80</v>
      </c>
      <c r="L1274" s="2" t="s">
        <v>79</v>
      </c>
      <c r="M1274" s="2" t="s">
        <v>4652</v>
      </c>
      <c r="O1274" s="3" t="s">
        <v>99</v>
      </c>
      <c r="P1274" s="2" t="s">
        <v>91</v>
      </c>
      <c r="Q1274" s="3" t="s">
        <v>3779</v>
      </c>
      <c r="R1274" s="2" t="s">
        <v>126</v>
      </c>
      <c r="S1274" s="2"/>
      <c r="T1274" s="2"/>
      <c r="U1274" s="2" t="s">
        <v>127</v>
      </c>
      <c r="V1274" s="2" t="s">
        <v>129</v>
      </c>
      <c r="W1274" s="2" t="s">
        <v>3028</v>
      </c>
      <c r="X1274" s="2" t="s">
        <v>3028</v>
      </c>
      <c r="Y1274" s="2" t="s">
        <v>133</v>
      </c>
      <c r="Z1274" s="2" t="s">
        <v>134</v>
      </c>
      <c r="AA1274" s="2" t="s">
        <v>3810</v>
      </c>
      <c r="AB1274" s="2"/>
      <c r="AC1274" s="2" t="s">
        <v>3028</v>
      </c>
      <c r="AD1274" s="2"/>
      <c r="AE1274" s="2" t="s">
        <v>3028</v>
      </c>
      <c r="AF1274" s="2">
        <v>0</v>
      </c>
      <c r="AG1274" s="2">
        <v>0</v>
      </c>
      <c r="AI1274" s="2" t="s">
        <v>3028</v>
      </c>
      <c r="AJ1274" s="2">
        <v>32.32</v>
      </c>
      <c r="AK1274" s="3">
        <v>2017</v>
      </c>
      <c r="AL1274" s="8" t="s">
        <v>4102</v>
      </c>
      <c r="AM1274" s="59">
        <f t="shared" si="219"/>
        <v>2017</v>
      </c>
      <c r="AN1274" s="14" t="s">
        <v>86</v>
      </c>
      <c r="AO1274" s="14" t="s">
        <v>81</v>
      </c>
      <c r="AP1274" s="14" t="s">
        <v>81</v>
      </c>
      <c r="AQ1274" s="2">
        <v>2020</v>
      </c>
      <c r="AR1274" s="72">
        <f t="shared" si="215"/>
        <v>6</v>
      </c>
      <c r="AS1274" s="69">
        <v>20210331</v>
      </c>
      <c r="AT1274" s="2" t="s">
        <v>185</v>
      </c>
      <c r="AU1274" s="72">
        <v>190688</v>
      </c>
      <c r="AV1274" s="72">
        <v>0</v>
      </c>
      <c r="AW1274" s="71">
        <f t="shared" si="218"/>
        <v>190688</v>
      </c>
      <c r="AX1274" s="71">
        <f t="shared" si="220"/>
        <v>0</v>
      </c>
      <c r="AY1274" s="71">
        <f t="shared" si="221"/>
        <v>0</v>
      </c>
      <c r="AZ1274" s="71">
        <f t="shared" si="222"/>
        <v>190688</v>
      </c>
      <c r="BA1274" s="71">
        <f t="shared" si="223"/>
        <v>0</v>
      </c>
      <c r="BB1274" s="71">
        <f t="shared" si="224"/>
        <v>0</v>
      </c>
      <c r="BC1274" s="71">
        <f t="shared" si="225"/>
        <v>0</v>
      </c>
      <c r="BD1274" s="71">
        <f t="shared" si="216"/>
        <v>0</v>
      </c>
      <c r="BE1274" s="71">
        <f t="shared" si="217"/>
        <v>190688</v>
      </c>
      <c r="BF1274" s="72"/>
      <c r="BG1274" s="3" t="s">
        <v>176</v>
      </c>
      <c r="BH1274" s="2" t="s">
        <v>3803</v>
      </c>
      <c r="BI1274" s="6" t="s">
        <v>4427</v>
      </c>
      <c r="BJ1274" s="6">
        <v>5900</v>
      </c>
      <c r="BK1274" s="6">
        <v>0</v>
      </c>
      <c r="BL1274" s="7" t="s">
        <v>3028</v>
      </c>
    </row>
    <row r="1275" spans="2:64" x14ac:dyDescent="0.4">
      <c r="B1275" s="2" t="s">
        <v>885</v>
      </c>
      <c r="C1275" s="3" t="s">
        <v>65</v>
      </c>
      <c r="D1275" s="2" t="s">
        <v>886</v>
      </c>
      <c r="E1275" s="3" t="s">
        <v>3028</v>
      </c>
      <c r="F1275" s="2" t="s">
        <v>3028</v>
      </c>
      <c r="G1275" s="2" t="s">
        <v>3127</v>
      </c>
      <c r="H1275" s="3" t="s">
        <v>75</v>
      </c>
      <c r="I1275" s="2" t="s">
        <v>48</v>
      </c>
      <c r="J1275" s="2" t="s">
        <v>3028</v>
      </c>
      <c r="K1275" s="3" t="s">
        <v>80</v>
      </c>
      <c r="L1275" s="2" t="s">
        <v>79</v>
      </c>
      <c r="M1275" s="2" t="s">
        <v>4657</v>
      </c>
      <c r="O1275" s="3" t="s">
        <v>59</v>
      </c>
      <c r="P1275" s="2" t="s">
        <v>89</v>
      </c>
      <c r="Q1275" s="3" t="s">
        <v>3797</v>
      </c>
      <c r="R1275" s="2" t="s">
        <v>3798</v>
      </c>
      <c r="S1275" s="2"/>
      <c r="T1275" s="2"/>
      <c r="U1275" s="2" t="s">
        <v>127</v>
      </c>
      <c r="V1275" s="2" t="s">
        <v>129</v>
      </c>
      <c r="W1275" s="2" t="s">
        <v>3028</v>
      </c>
      <c r="X1275" s="2" t="s">
        <v>3028</v>
      </c>
      <c r="Y1275" s="2" t="s">
        <v>133</v>
      </c>
      <c r="Z1275" s="2" t="s">
        <v>134</v>
      </c>
      <c r="AA1275" s="2" t="s">
        <v>3810</v>
      </c>
      <c r="AB1275" s="2"/>
      <c r="AC1275" s="2" t="s">
        <v>3028</v>
      </c>
      <c r="AD1275" s="2"/>
      <c r="AE1275" s="2" t="s">
        <v>3028</v>
      </c>
      <c r="AF1275" s="2">
        <v>0</v>
      </c>
      <c r="AG1275" s="2">
        <v>0</v>
      </c>
      <c r="AI1275" s="2" t="s">
        <v>3028</v>
      </c>
      <c r="AJ1275" s="2">
        <v>0.39</v>
      </c>
      <c r="AK1275" s="3">
        <v>2017</v>
      </c>
      <c r="AL1275" s="8" t="s">
        <v>3962</v>
      </c>
      <c r="AM1275" s="59">
        <f t="shared" si="219"/>
        <v>2017</v>
      </c>
      <c r="AN1275" s="14" t="s">
        <v>3028</v>
      </c>
      <c r="AO1275" s="14" t="s">
        <v>3028</v>
      </c>
      <c r="AP1275" s="14" t="s">
        <v>3028</v>
      </c>
      <c r="AQ1275" s="2">
        <v>2020</v>
      </c>
      <c r="AR1275" s="72">
        <f t="shared" si="215"/>
        <v>6</v>
      </c>
      <c r="AS1275" s="69">
        <v>20210331</v>
      </c>
      <c r="AT1275" s="2" t="s">
        <v>185</v>
      </c>
      <c r="AU1275" s="72">
        <v>16</v>
      </c>
      <c r="AV1275" s="72">
        <v>0</v>
      </c>
      <c r="AW1275" s="71">
        <f t="shared" si="218"/>
        <v>16</v>
      </c>
      <c r="AX1275" s="71">
        <f t="shared" si="220"/>
        <v>0</v>
      </c>
      <c r="AY1275" s="71">
        <f t="shared" si="221"/>
        <v>0</v>
      </c>
      <c r="AZ1275" s="71">
        <f t="shared" si="222"/>
        <v>16</v>
      </c>
      <c r="BA1275" s="71">
        <f t="shared" si="223"/>
        <v>0</v>
      </c>
      <c r="BB1275" s="71">
        <f t="shared" si="224"/>
        <v>0</v>
      </c>
      <c r="BC1275" s="71">
        <f t="shared" si="225"/>
        <v>0</v>
      </c>
      <c r="BD1275" s="71">
        <f t="shared" si="216"/>
        <v>0</v>
      </c>
      <c r="BE1275" s="71">
        <f t="shared" si="217"/>
        <v>16</v>
      </c>
      <c r="BF1275" s="72"/>
      <c r="BG1275" s="3" t="s">
        <v>175</v>
      </c>
      <c r="BH1275" s="2" t="s">
        <v>3808</v>
      </c>
      <c r="BI1275" s="6" t="s">
        <v>3028</v>
      </c>
      <c r="BJ1275" s="6"/>
      <c r="BK1275" s="6">
        <v>0</v>
      </c>
      <c r="BL1275" s="7" t="s">
        <v>3028</v>
      </c>
    </row>
    <row r="1276" spans="2:64" x14ac:dyDescent="0.4">
      <c r="B1276" s="2" t="s">
        <v>885</v>
      </c>
      <c r="C1276" s="3" t="s">
        <v>71</v>
      </c>
      <c r="D1276" s="2" t="s">
        <v>886</v>
      </c>
      <c r="E1276" s="3" t="s">
        <v>3028</v>
      </c>
      <c r="F1276" s="2" t="s">
        <v>3028</v>
      </c>
      <c r="G1276" s="2" t="s">
        <v>3128</v>
      </c>
      <c r="H1276" s="3" t="s">
        <v>75</v>
      </c>
      <c r="I1276" s="2" t="s">
        <v>48</v>
      </c>
      <c r="J1276" s="2" t="s">
        <v>3028</v>
      </c>
      <c r="K1276" s="3" t="s">
        <v>80</v>
      </c>
      <c r="L1276" s="2" t="s">
        <v>79</v>
      </c>
      <c r="M1276" s="2" t="s">
        <v>4657</v>
      </c>
      <c r="O1276" s="3" t="s">
        <v>59</v>
      </c>
      <c r="P1276" s="2" t="s">
        <v>89</v>
      </c>
      <c r="Q1276" s="3" t="s">
        <v>3797</v>
      </c>
      <c r="R1276" s="2" t="s">
        <v>3798</v>
      </c>
      <c r="S1276" s="2"/>
      <c r="T1276" s="2"/>
      <c r="U1276" s="2" t="s">
        <v>127</v>
      </c>
      <c r="V1276" s="2" t="s">
        <v>129</v>
      </c>
      <c r="W1276" s="2" t="s">
        <v>3028</v>
      </c>
      <c r="X1276" s="2" t="s">
        <v>3028</v>
      </c>
      <c r="Y1276" s="2" t="s">
        <v>133</v>
      </c>
      <c r="Z1276" s="2" t="s">
        <v>134</v>
      </c>
      <c r="AA1276" s="2" t="s">
        <v>3810</v>
      </c>
      <c r="AB1276" s="2"/>
      <c r="AC1276" s="2" t="s">
        <v>3028</v>
      </c>
      <c r="AD1276" s="2"/>
      <c r="AE1276" s="2" t="s">
        <v>3028</v>
      </c>
      <c r="AF1276" s="2">
        <v>0</v>
      </c>
      <c r="AG1276" s="2">
        <v>0</v>
      </c>
      <c r="AI1276" s="2" t="s">
        <v>3028</v>
      </c>
      <c r="AJ1276" s="2">
        <v>4.6900000000000004</v>
      </c>
      <c r="AK1276" s="3">
        <v>2017</v>
      </c>
      <c r="AL1276" s="8" t="s">
        <v>3962</v>
      </c>
      <c r="AM1276" s="59">
        <f t="shared" si="219"/>
        <v>2017</v>
      </c>
      <c r="AN1276" s="14" t="s">
        <v>3028</v>
      </c>
      <c r="AO1276" s="14" t="s">
        <v>3028</v>
      </c>
      <c r="AP1276" s="14" t="s">
        <v>3028</v>
      </c>
      <c r="AQ1276" s="2">
        <v>2020</v>
      </c>
      <c r="AR1276" s="72">
        <f t="shared" si="215"/>
        <v>6</v>
      </c>
      <c r="AS1276" s="69">
        <v>20210331</v>
      </c>
      <c r="AT1276" s="2" t="s">
        <v>185</v>
      </c>
      <c r="AU1276" s="72">
        <v>197</v>
      </c>
      <c r="AV1276" s="72">
        <v>0</v>
      </c>
      <c r="AW1276" s="71">
        <f t="shared" si="218"/>
        <v>197</v>
      </c>
      <c r="AX1276" s="71">
        <f t="shared" si="220"/>
        <v>0</v>
      </c>
      <c r="AY1276" s="71">
        <f t="shared" si="221"/>
        <v>0</v>
      </c>
      <c r="AZ1276" s="71">
        <f t="shared" si="222"/>
        <v>197</v>
      </c>
      <c r="BA1276" s="71">
        <f t="shared" si="223"/>
        <v>0</v>
      </c>
      <c r="BB1276" s="71">
        <f t="shared" si="224"/>
        <v>0</v>
      </c>
      <c r="BC1276" s="71">
        <f t="shared" si="225"/>
        <v>0</v>
      </c>
      <c r="BD1276" s="71">
        <f t="shared" si="216"/>
        <v>0</v>
      </c>
      <c r="BE1276" s="71">
        <f t="shared" si="217"/>
        <v>197</v>
      </c>
      <c r="BF1276" s="72"/>
      <c r="BG1276" s="3" t="s">
        <v>175</v>
      </c>
      <c r="BH1276" s="2" t="s">
        <v>3808</v>
      </c>
      <c r="BI1276" s="6" t="s">
        <v>3028</v>
      </c>
      <c r="BJ1276" s="6"/>
      <c r="BK1276" s="6">
        <v>0</v>
      </c>
      <c r="BL1276" s="7" t="s">
        <v>3028</v>
      </c>
    </row>
    <row r="1277" spans="2:64" x14ac:dyDescent="0.4">
      <c r="B1277" s="2" t="s">
        <v>885</v>
      </c>
      <c r="C1277" s="3" t="s">
        <v>152</v>
      </c>
      <c r="D1277" s="2" t="s">
        <v>886</v>
      </c>
      <c r="E1277" s="3" t="s">
        <v>3028</v>
      </c>
      <c r="F1277" s="2" t="s">
        <v>3028</v>
      </c>
      <c r="G1277" s="2" t="s">
        <v>3129</v>
      </c>
      <c r="H1277" s="3" t="s">
        <v>75</v>
      </c>
      <c r="I1277" s="2" t="s">
        <v>48</v>
      </c>
      <c r="J1277" s="2" t="s">
        <v>3028</v>
      </c>
      <c r="K1277" s="3" t="s">
        <v>80</v>
      </c>
      <c r="L1277" s="2" t="s">
        <v>79</v>
      </c>
      <c r="M1277" s="2" t="s">
        <v>4657</v>
      </c>
      <c r="O1277" s="3" t="s">
        <v>59</v>
      </c>
      <c r="P1277" s="2" t="s">
        <v>89</v>
      </c>
      <c r="Q1277" s="3" t="s">
        <v>3797</v>
      </c>
      <c r="R1277" s="2" t="s">
        <v>3798</v>
      </c>
      <c r="S1277" s="2"/>
      <c r="T1277" s="2"/>
      <c r="U1277" s="2" t="s">
        <v>127</v>
      </c>
      <c r="V1277" s="2" t="s">
        <v>129</v>
      </c>
      <c r="W1277" s="2" t="s">
        <v>3028</v>
      </c>
      <c r="X1277" s="2" t="s">
        <v>3028</v>
      </c>
      <c r="Y1277" s="2" t="s">
        <v>133</v>
      </c>
      <c r="Z1277" s="2" t="s">
        <v>134</v>
      </c>
      <c r="AA1277" s="2" t="s">
        <v>3810</v>
      </c>
      <c r="AB1277" s="2"/>
      <c r="AC1277" s="2" t="s">
        <v>3028</v>
      </c>
      <c r="AD1277" s="2"/>
      <c r="AE1277" s="2" t="s">
        <v>3028</v>
      </c>
      <c r="AF1277" s="2">
        <v>0</v>
      </c>
      <c r="AG1277" s="2">
        <v>0</v>
      </c>
      <c r="AI1277" s="2" t="s">
        <v>3028</v>
      </c>
      <c r="AJ1277" s="2">
        <v>7.77</v>
      </c>
      <c r="AK1277" s="3">
        <v>2017</v>
      </c>
      <c r="AL1277" s="8" t="s">
        <v>3962</v>
      </c>
      <c r="AM1277" s="59">
        <f t="shared" si="219"/>
        <v>2017</v>
      </c>
      <c r="AN1277" s="14" t="s">
        <v>3028</v>
      </c>
      <c r="AO1277" s="14" t="s">
        <v>3028</v>
      </c>
      <c r="AP1277" s="14" t="s">
        <v>3028</v>
      </c>
      <c r="AQ1277" s="2">
        <v>2020</v>
      </c>
      <c r="AR1277" s="72">
        <f t="shared" si="215"/>
        <v>6</v>
      </c>
      <c r="AS1277" s="69">
        <v>20210331</v>
      </c>
      <c r="AT1277" s="2" t="s">
        <v>185</v>
      </c>
      <c r="AU1277" s="72">
        <v>326</v>
      </c>
      <c r="AV1277" s="72">
        <v>0</v>
      </c>
      <c r="AW1277" s="71">
        <f t="shared" si="218"/>
        <v>326</v>
      </c>
      <c r="AX1277" s="71">
        <f t="shared" si="220"/>
        <v>0</v>
      </c>
      <c r="AY1277" s="71">
        <f t="shared" si="221"/>
        <v>0</v>
      </c>
      <c r="AZ1277" s="71">
        <f t="shared" si="222"/>
        <v>326</v>
      </c>
      <c r="BA1277" s="71">
        <f t="shared" si="223"/>
        <v>0</v>
      </c>
      <c r="BB1277" s="71">
        <f t="shared" si="224"/>
        <v>0</v>
      </c>
      <c r="BC1277" s="71">
        <f t="shared" si="225"/>
        <v>0</v>
      </c>
      <c r="BD1277" s="71">
        <f t="shared" si="216"/>
        <v>0</v>
      </c>
      <c r="BE1277" s="71">
        <f t="shared" si="217"/>
        <v>326</v>
      </c>
      <c r="BF1277" s="72"/>
      <c r="BG1277" s="3" t="s">
        <v>175</v>
      </c>
      <c r="BH1277" s="2" t="s">
        <v>3808</v>
      </c>
      <c r="BI1277" s="6" t="s">
        <v>3028</v>
      </c>
      <c r="BJ1277" s="6"/>
      <c r="BK1277" s="6">
        <v>0</v>
      </c>
      <c r="BL1277" s="7" t="s">
        <v>3028</v>
      </c>
    </row>
    <row r="1278" spans="2:64" x14ac:dyDescent="0.4">
      <c r="B1278" s="2" t="s">
        <v>885</v>
      </c>
      <c r="C1278" s="3" t="s">
        <v>153</v>
      </c>
      <c r="D1278" s="2" t="s">
        <v>886</v>
      </c>
      <c r="E1278" s="3" t="s">
        <v>3028</v>
      </c>
      <c r="F1278" s="2" t="s">
        <v>3028</v>
      </c>
      <c r="G1278" s="2" t="s">
        <v>3130</v>
      </c>
      <c r="H1278" s="3" t="s">
        <v>75</v>
      </c>
      <c r="I1278" s="2" t="s">
        <v>48</v>
      </c>
      <c r="J1278" s="2" t="s">
        <v>3028</v>
      </c>
      <c r="K1278" s="3" t="s">
        <v>80</v>
      </c>
      <c r="L1278" s="2" t="s">
        <v>79</v>
      </c>
      <c r="M1278" s="2" t="s">
        <v>4657</v>
      </c>
      <c r="O1278" s="3" t="s">
        <v>59</v>
      </c>
      <c r="P1278" s="2" t="s">
        <v>89</v>
      </c>
      <c r="Q1278" s="3" t="s">
        <v>3797</v>
      </c>
      <c r="R1278" s="2" t="s">
        <v>3798</v>
      </c>
      <c r="S1278" s="2"/>
      <c r="T1278" s="2"/>
      <c r="U1278" s="2" t="s">
        <v>127</v>
      </c>
      <c r="V1278" s="2" t="s">
        <v>129</v>
      </c>
      <c r="W1278" s="2" t="s">
        <v>3028</v>
      </c>
      <c r="X1278" s="2" t="s">
        <v>3028</v>
      </c>
      <c r="Y1278" s="2" t="s">
        <v>133</v>
      </c>
      <c r="Z1278" s="2" t="s">
        <v>134</v>
      </c>
      <c r="AA1278" s="2" t="s">
        <v>3810</v>
      </c>
      <c r="AB1278" s="2"/>
      <c r="AC1278" s="2" t="s">
        <v>3028</v>
      </c>
      <c r="AD1278" s="2"/>
      <c r="AE1278" s="2" t="s">
        <v>3028</v>
      </c>
      <c r="AF1278" s="2">
        <v>0</v>
      </c>
      <c r="AG1278" s="2">
        <v>0</v>
      </c>
      <c r="AI1278" s="2" t="s">
        <v>3028</v>
      </c>
      <c r="AJ1278" s="2">
        <v>17</v>
      </c>
      <c r="AK1278" s="3">
        <v>2017</v>
      </c>
      <c r="AL1278" s="8" t="s">
        <v>3962</v>
      </c>
      <c r="AM1278" s="59">
        <f t="shared" si="219"/>
        <v>2017</v>
      </c>
      <c r="AN1278" s="14" t="s">
        <v>3028</v>
      </c>
      <c r="AO1278" s="14" t="s">
        <v>3028</v>
      </c>
      <c r="AP1278" s="14" t="s">
        <v>3028</v>
      </c>
      <c r="AQ1278" s="2">
        <v>2020</v>
      </c>
      <c r="AR1278" s="72">
        <f t="shared" si="215"/>
        <v>6</v>
      </c>
      <c r="AS1278" s="69">
        <v>20210331</v>
      </c>
      <c r="AT1278" s="2" t="s">
        <v>185</v>
      </c>
      <c r="AU1278" s="72">
        <v>714</v>
      </c>
      <c r="AV1278" s="72">
        <v>0</v>
      </c>
      <c r="AW1278" s="71">
        <f t="shared" si="218"/>
        <v>714</v>
      </c>
      <c r="AX1278" s="71">
        <f t="shared" si="220"/>
        <v>0</v>
      </c>
      <c r="AY1278" s="71">
        <f t="shared" si="221"/>
        <v>0</v>
      </c>
      <c r="AZ1278" s="71">
        <f t="shared" si="222"/>
        <v>714</v>
      </c>
      <c r="BA1278" s="71">
        <f t="shared" si="223"/>
        <v>0</v>
      </c>
      <c r="BB1278" s="71">
        <f t="shared" si="224"/>
        <v>0</v>
      </c>
      <c r="BC1278" s="71">
        <f t="shared" si="225"/>
        <v>0</v>
      </c>
      <c r="BD1278" s="71">
        <f t="shared" si="216"/>
        <v>0</v>
      </c>
      <c r="BE1278" s="71">
        <f t="shared" si="217"/>
        <v>714</v>
      </c>
      <c r="BF1278" s="72"/>
      <c r="BG1278" s="3" t="s">
        <v>175</v>
      </c>
      <c r="BH1278" s="2" t="s">
        <v>3808</v>
      </c>
      <c r="BI1278" s="6" t="s">
        <v>3028</v>
      </c>
      <c r="BJ1278" s="6"/>
      <c r="BK1278" s="6">
        <v>0</v>
      </c>
      <c r="BL1278" s="7" t="s">
        <v>3028</v>
      </c>
    </row>
    <row r="1279" spans="2:64" x14ac:dyDescent="0.4">
      <c r="B1279" s="2" t="s">
        <v>885</v>
      </c>
      <c r="C1279" s="3" t="s">
        <v>149</v>
      </c>
      <c r="D1279" s="2" t="s">
        <v>886</v>
      </c>
      <c r="E1279" s="3" t="s">
        <v>3028</v>
      </c>
      <c r="F1279" s="2" t="s">
        <v>3028</v>
      </c>
      <c r="G1279" s="2" t="s">
        <v>3131</v>
      </c>
      <c r="H1279" s="3" t="s">
        <v>75</v>
      </c>
      <c r="I1279" s="2" t="s">
        <v>48</v>
      </c>
      <c r="J1279" s="2" t="s">
        <v>3028</v>
      </c>
      <c r="K1279" s="3" t="s">
        <v>80</v>
      </c>
      <c r="L1279" s="2" t="s">
        <v>79</v>
      </c>
      <c r="M1279" s="2" t="s">
        <v>4657</v>
      </c>
      <c r="O1279" s="3" t="s">
        <v>59</v>
      </c>
      <c r="P1279" s="2" t="s">
        <v>89</v>
      </c>
      <c r="Q1279" s="3" t="s">
        <v>3797</v>
      </c>
      <c r="R1279" s="2" t="s">
        <v>3798</v>
      </c>
      <c r="S1279" s="2"/>
      <c r="T1279" s="2"/>
      <c r="U1279" s="2" t="s">
        <v>127</v>
      </c>
      <c r="V1279" s="2" t="s">
        <v>129</v>
      </c>
      <c r="W1279" s="2" t="s">
        <v>3028</v>
      </c>
      <c r="X1279" s="2" t="s">
        <v>3028</v>
      </c>
      <c r="Y1279" s="2" t="s">
        <v>133</v>
      </c>
      <c r="Z1279" s="2" t="s">
        <v>134</v>
      </c>
      <c r="AA1279" s="2" t="s">
        <v>3810</v>
      </c>
      <c r="AB1279" s="2"/>
      <c r="AC1279" s="2" t="s">
        <v>3028</v>
      </c>
      <c r="AD1279" s="2"/>
      <c r="AE1279" s="2" t="s">
        <v>3028</v>
      </c>
      <c r="AF1279" s="2">
        <v>0</v>
      </c>
      <c r="AG1279" s="2">
        <v>0</v>
      </c>
      <c r="AI1279" s="2" t="s">
        <v>3028</v>
      </c>
      <c r="AJ1279" s="2">
        <v>26</v>
      </c>
      <c r="AK1279" s="3">
        <v>2017</v>
      </c>
      <c r="AL1279" s="8" t="s">
        <v>3962</v>
      </c>
      <c r="AM1279" s="59">
        <f t="shared" si="219"/>
        <v>2017</v>
      </c>
      <c r="AN1279" s="14" t="s">
        <v>3028</v>
      </c>
      <c r="AO1279" s="14" t="s">
        <v>3028</v>
      </c>
      <c r="AP1279" s="14" t="s">
        <v>3028</v>
      </c>
      <c r="AQ1279" s="2">
        <v>2020</v>
      </c>
      <c r="AR1279" s="72">
        <f t="shared" si="215"/>
        <v>6</v>
      </c>
      <c r="AS1279" s="69">
        <v>20210331</v>
      </c>
      <c r="AT1279" s="2" t="s">
        <v>185</v>
      </c>
      <c r="AU1279" s="72">
        <v>1092</v>
      </c>
      <c r="AV1279" s="72">
        <v>0</v>
      </c>
      <c r="AW1279" s="71">
        <f t="shared" si="218"/>
        <v>1092</v>
      </c>
      <c r="AX1279" s="71">
        <f t="shared" si="220"/>
        <v>0</v>
      </c>
      <c r="AY1279" s="71">
        <f t="shared" si="221"/>
        <v>0</v>
      </c>
      <c r="AZ1279" s="71">
        <f t="shared" si="222"/>
        <v>1092</v>
      </c>
      <c r="BA1279" s="71">
        <f t="shared" si="223"/>
        <v>0</v>
      </c>
      <c r="BB1279" s="71">
        <f t="shared" si="224"/>
        <v>0</v>
      </c>
      <c r="BC1279" s="71">
        <f t="shared" si="225"/>
        <v>0</v>
      </c>
      <c r="BD1279" s="71">
        <f t="shared" si="216"/>
        <v>0</v>
      </c>
      <c r="BE1279" s="71">
        <f t="shared" si="217"/>
        <v>1092</v>
      </c>
      <c r="BF1279" s="72"/>
      <c r="BG1279" s="3" t="s">
        <v>175</v>
      </c>
      <c r="BH1279" s="2" t="s">
        <v>3808</v>
      </c>
      <c r="BI1279" s="6" t="s">
        <v>3028</v>
      </c>
      <c r="BJ1279" s="6"/>
      <c r="BK1279" s="6">
        <v>0</v>
      </c>
      <c r="BL1279" s="7" t="s">
        <v>3028</v>
      </c>
    </row>
    <row r="1280" spans="2:64" x14ac:dyDescent="0.4">
      <c r="B1280" s="2" t="s">
        <v>885</v>
      </c>
      <c r="C1280" s="3" t="s">
        <v>66</v>
      </c>
      <c r="D1280" s="2" t="s">
        <v>886</v>
      </c>
      <c r="E1280" s="3" t="s">
        <v>3028</v>
      </c>
      <c r="F1280" s="2" t="s">
        <v>3028</v>
      </c>
      <c r="G1280" s="2" t="s">
        <v>3132</v>
      </c>
      <c r="H1280" s="3" t="s">
        <v>75</v>
      </c>
      <c r="I1280" s="2" t="s">
        <v>48</v>
      </c>
      <c r="J1280" s="2" t="s">
        <v>3028</v>
      </c>
      <c r="K1280" s="3" t="s">
        <v>80</v>
      </c>
      <c r="L1280" s="2" t="s">
        <v>79</v>
      </c>
      <c r="M1280" s="2" t="s">
        <v>4657</v>
      </c>
      <c r="O1280" s="3" t="s">
        <v>59</v>
      </c>
      <c r="P1280" s="2" t="s">
        <v>89</v>
      </c>
      <c r="Q1280" s="3" t="s">
        <v>3797</v>
      </c>
      <c r="R1280" s="2" t="s">
        <v>3798</v>
      </c>
      <c r="S1280" s="2"/>
      <c r="T1280" s="2"/>
      <c r="U1280" s="2" t="s">
        <v>127</v>
      </c>
      <c r="V1280" s="2" t="s">
        <v>129</v>
      </c>
      <c r="W1280" s="2" t="s">
        <v>3028</v>
      </c>
      <c r="X1280" s="2" t="s">
        <v>3028</v>
      </c>
      <c r="Y1280" s="2" t="s">
        <v>133</v>
      </c>
      <c r="Z1280" s="2" t="s">
        <v>134</v>
      </c>
      <c r="AA1280" s="2" t="s">
        <v>3810</v>
      </c>
      <c r="AB1280" s="2"/>
      <c r="AC1280" s="2" t="s">
        <v>3028</v>
      </c>
      <c r="AD1280" s="2"/>
      <c r="AE1280" s="2" t="s">
        <v>3028</v>
      </c>
      <c r="AF1280" s="2">
        <v>0</v>
      </c>
      <c r="AG1280" s="2">
        <v>0</v>
      </c>
      <c r="AI1280" s="2" t="s">
        <v>3028</v>
      </c>
      <c r="AJ1280" s="2">
        <v>27</v>
      </c>
      <c r="AK1280" s="3">
        <v>2017</v>
      </c>
      <c r="AL1280" s="8" t="s">
        <v>3962</v>
      </c>
      <c r="AM1280" s="59">
        <f t="shared" si="219"/>
        <v>2017</v>
      </c>
      <c r="AN1280" s="14" t="s">
        <v>3028</v>
      </c>
      <c r="AO1280" s="14" t="s">
        <v>3028</v>
      </c>
      <c r="AP1280" s="14" t="s">
        <v>3028</v>
      </c>
      <c r="AQ1280" s="2">
        <v>2020</v>
      </c>
      <c r="AR1280" s="72">
        <f t="shared" si="215"/>
        <v>6</v>
      </c>
      <c r="AS1280" s="69">
        <v>20210331</v>
      </c>
      <c r="AT1280" s="2" t="s">
        <v>185</v>
      </c>
      <c r="AU1280" s="72">
        <v>1134</v>
      </c>
      <c r="AV1280" s="72">
        <v>0</v>
      </c>
      <c r="AW1280" s="71">
        <f t="shared" si="218"/>
        <v>1134</v>
      </c>
      <c r="AX1280" s="71">
        <f t="shared" si="220"/>
        <v>0</v>
      </c>
      <c r="AY1280" s="71">
        <f t="shared" si="221"/>
        <v>0</v>
      </c>
      <c r="AZ1280" s="71">
        <f t="shared" si="222"/>
        <v>1134</v>
      </c>
      <c r="BA1280" s="71">
        <f t="shared" si="223"/>
        <v>0</v>
      </c>
      <c r="BB1280" s="71">
        <f t="shared" si="224"/>
        <v>0</v>
      </c>
      <c r="BC1280" s="71">
        <f t="shared" si="225"/>
        <v>0</v>
      </c>
      <c r="BD1280" s="71">
        <f t="shared" si="216"/>
        <v>0</v>
      </c>
      <c r="BE1280" s="71">
        <f t="shared" si="217"/>
        <v>1134</v>
      </c>
      <c r="BF1280" s="72"/>
      <c r="BG1280" s="3" t="s">
        <v>175</v>
      </c>
      <c r="BH1280" s="2" t="s">
        <v>3808</v>
      </c>
      <c r="BI1280" s="6" t="s">
        <v>3028</v>
      </c>
      <c r="BJ1280" s="6"/>
      <c r="BK1280" s="6">
        <v>0</v>
      </c>
      <c r="BL1280" s="7" t="s">
        <v>3028</v>
      </c>
    </row>
    <row r="1281" spans="2:64" x14ac:dyDescent="0.4">
      <c r="B1281" s="2" t="s">
        <v>885</v>
      </c>
      <c r="C1281" s="3" t="s">
        <v>148</v>
      </c>
      <c r="D1281" s="2" t="s">
        <v>886</v>
      </c>
      <c r="E1281" s="3" t="s">
        <v>3028</v>
      </c>
      <c r="F1281" s="2" t="s">
        <v>3028</v>
      </c>
      <c r="G1281" s="2" t="s">
        <v>3133</v>
      </c>
      <c r="H1281" s="3" t="s">
        <v>75</v>
      </c>
      <c r="I1281" s="2" t="s">
        <v>48</v>
      </c>
      <c r="J1281" s="2" t="s">
        <v>3028</v>
      </c>
      <c r="K1281" s="3" t="s">
        <v>80</v>
      </c>
      <c r="L1281" s="2" t="s">
        <v>79</v>
      </c>
      <c r="M1281" s="2" t="s">
        <v>4657</v>
      </c>
      <c r="O1281" s="3" t="s">
        <v>59</v>
      </c>
      <c r="P1281" s="2" t="s">
        <v>89</v>
      </c>
      <c r="Q1281" s="3" t="s">
        <v>3797</v>
      </c>
      <c r="R1281" s="2" t="s">
        <v>3798</v>
      </c>
      <c r="S1281" s="2"/>
      <c r="T1281" s="2"/>
      <c r="U1281" s="2" t="s">
        <v>127</v>
      </c>
      <c r="V1281" s="2" t="s">
        <v>129</v>
      </c>
      <c r="W1281" s="2" t="s">
        <v>3028</v>
      </c>
      <c r="X1281" s="2" t="s">
        <v>3028</v>
      </c>
      <c r="Y1281" s="2" t="s">
        <v>133</v>
      </c>
      <c r="Z1281" s="2" t="s">
        <v>134</v>
      </c>
      <c r="AA1281" s="2" t="s">
        <v>3810</v>
      </c>
      <c r="AB1281" s="2"/>
      <c r="AC1281" s="2" t="s">
        <v>3028</v>
      </c>
      <c r="AD1281" s="2"/>
      <c r="AE1281" s="2" t="s">
        <v>3028</v>
      </c>
      <c r="AF1281" s="2">
        <v>0</v>
      </c>
      <c r="AG1281" s="2">
        <v>0</v>
      </c>
      <c r="AI1281" s="2" t="s">
        <v>3028</v>
      </c>
      <c r="AJ1281" s="2">
        <v>28</v>
      </c>
      <c r="AK1281" s="3">
        <v>2017</v>
      </c>
      <c r="AL1281" s="8" t="s">
        <v>3962</v>
      </c>
      <c r="AM1281" s="59">
        <f t="shared" si="219"/>
        <v>2017</v>
      </c>
      <c r="AN1281" s="14" t="s">
        <v>3028</v>
      </c>
      <c r="AO1281" s="14" t="s">
        <v>3028</v>
      </c>
      <c r="AP1281" s="14" t="s">
        <v>3028</v>
      </c>
      <c r="AQ1281" s="2">
        <v>2020</v>
      </c>
      <c r="AR1281" s="72">
        <f t="shared" si="215"/>
        <v>6</v>
      </c>
      <c r="AS1281" s="69">
        <v>20210331</v>
      </c>
      <c r="AT1281" s="2" t="s">
        <v>185</v>
      </c>
      <c r="AU1281" s="72">
        <v>1176</v>
      </c>
      <c r="AV1281" s="72">
        <v>0</v>
      </c>
      <c r="AW1281" s="71">
        <f t="shared" si="218"/>
        <v>1176</v>
      </c>
      <c r="AX1281" s="71">
        <f t="shared" si="220"/>
        <v>0</v>
      </c>
      <c r="AY1281" s="71">
        <f t="shared" si="221"/>
        <v>0</v>
      </c>
      <c r="AZ1281" s="71">
        <f t="shared" si="222"/>
        <v>1176</v>
      </c>
      <c r="BA1281" s="71">
        <f t="shared" si="223"/>
        <v>0</v>
      </c>
      <c r="BB1281" s="71">
        <f t="shared" si="224"/>
        <v>0</v>
      </c>
      <c r="BC1281" s="71">
        <f t="shared" si="225"/>
        <v>0</v>
      </c>
      <c r="BD1281" s="71">
        <f t="shared" si="216"/>
        <v>0</v>
      </c>
      <c r="BE1281" s="71">
        <f t="shared" si="217"/>
        <v>1176</v>
      </c>
      <c r="BF1281" s="72"/>
      <c r="BG1281" s="3" t="s">
        <v>175</v>
      </c>
      <c r="BH1281" s="2" t="s">
        <v>3808</v>
      </c>
      <c r="BI1281" s="6" t="s">
        <v>3028</v>
      </c>
      <c r="BJ1281" s="6"/>
      <c r="BK1281" s="6">
        <v>0</v>
      </c>
      <c r="BL1281" s="7" t="s">
        <v>3028</v>
      </c>
    </row>
    <row r="1282" spans="2:64" x14ac:dyDescent="0.4">
      <c r="B1282" s="2" t="s">
        <v>885</v>
      </c>
      <c r="C1282" s="3" t="s">
        <v>150</v>
      </c>
      <c r="D1282" s="2" t="s">
        <v>886</v>
      </c>
      <c r="E1282" s="3" t="s">
        <v>3028</v>
      </c>
      <c r="F1282" s="2" t="s">
        <v>3028</v>
      </c>
      <c r="G1282" s="2" t="s">
        <v>3134</v>
      </c>
      <c r="H1282" s="3" t="s">
        <v>75</v>
      </c>
      <c r="I1282" s="2" t="s">
        <v>48</v>
      </c>
      <c r="J1282" s="2" t="s">
        <v>3028</v>
      </c>
      <c r="K1282" s="3" t="s">
        <v>80</v>
      </c>
      <c r="L1282" s="2" t="s">
        <v>79</v>
      </c>
      <c r="M1282" s="2" t="s">
        <v>4657</v>
      </c>
      <c r="O1282" s="3" t="s">
        <v>59</v>
      </c>
      <c r="P1282" s="2" t="s">
        <v>89</v>
      </c>
      <c r="Q1282" s="3" t="s">
        <v>3797</v>
      </c>
      <c r="R1282" s="2" t="s">
        <v>3798</v>
      </c>
      <c r="S1282" s="2"/>
      <c r="T1282" s="2"/>
      <c r="U1282" s="2" t="s">
        <v>127</v>
      </c>
      <c r="V1282" s="2" t="s">
        <v>129</v>
      </c>
      <c r="W1282" s="2" t="s">
        <v>3028</v>
      </c>
      <c r="X1282" s="2" t="s">
        <v>3028</v>
      </c>
      <c r="Y1282" s="2" t="s">
        <v>133</v>
      </c>
      <c r="Z1282" s="2" t="s">
        <v>134</v>
      </c>
      <c r="AA1282" s="2" t="s">
        <v>3810</v>
      </c>
      <c r="AB1282" s="2"/>
      <c r="AC1282" s="2" t="s">
        <v>3028</v>
      </c>
      <c r="AD1282" s="2"/>
      <c r="AE1282" s="2" t="s">
        <v>3028</v>
      </c>
      <c r="AF1282" s="2">
        <v>0</v>
      </c>
      <c r="AG1282" s="2">
        <v>0</v>
      </c>
      <c r="AI1282" s="2" t="s">
        <v>3028</v>
      </c>
      <c r="AJ1282" s="2">
        <v>40</v>
      </c>
      <c r="AK1282" s="3">
        <v>2017</v>
      </c>
      <c r="AL1282" s="8" t="s">
        <v>3962</v>
      </c>
      <c r="AM1282" s="59">
        <f t="shared" si="219"/>
        <v>2017</v>
      </c>
      <c r="AN1282" s="14" t="s">
        <v>3028</v>
      </c>
      <c r="AO1282" s="14" t="s">
        <v>3028</v>
      </c>
      <c r="AP1282" s="14" t="s">
        <v>3028</v>
      </c>
      <c r="AQ1282" s="2">
        <v>2020</v>
      </c>
      <c r="AR1282" s="72">
        <f t="shared" si="215"/>
        <v>6</v>
      </c>
      <c r="AS1282" s="69">
        <v>20210331</v>
      </c>
      <c r="AT1282" s="2" t="s">
        <v>185</v>
      </c>
      <c r="AU1282" s="72">
        <v>1680</v>
      </c>
      <c r="AV1282" s="72">
        <v>0</v>
      </c>
      <c r="AW1282" s="71">
        <f t="shared" si="218"/>
        <v>1680</v>
      </c>
      <c r="AX1282" s="71">
        <f t="shared" si="220"/>
        <v>0</v>
      </c>
      <c r="AY1282" s="71">
        <f t="shared" si="221"/>
        <v>0</v>
      </c>
      <c r="AZ1282" s="71">
        <f t="shared" si="222"/>
        <v>1680</v>
      </c>
      <c r="BA1282" s="71">
        <f t="shared" si="223"/>
        <v>0</v>
      </c>
      <c r="BB1282" s="71">
        <f t="shared" si="224"/>
        <v>0</v>
      </c>
      <c r="BC1282" s="71">
        <f t="shared" si="225"/>
        <v>0</v>
      </c>
      <c r="BD1282" s="71">
        <f t="shared" si="216"/>
        <v>0</v>
      </c>
      <c r="BE1282" s="71">
        <f t="shared" si="217"/>
        <v>1680</v>
      </c>
      <c r="BF1282" s="72"/>
      <c r="BG1282" s="3" t="s">
        <v>175</v>
      </c>
      <c r="BH1282" s="2" t="s">
        <v>3808</v>
      </c>
      <c r="BI1282" s="6" t="s">
        <v>3028</v>
      </c>
      <c r="BJ1282" s="6"/>
      <c r="BK1282" s="6">
        <v>0</v>
      </c>
      <c r="BL1282" s="7" t="s">
        <v>3028</v>
      </c>
    </row>
    <row r="1283" spans="2:64" x14ac:dyDescent="0.4">
      <c r="B1283" s="2" t="s">
        <v>885</v>
      </c>
      <c r="C1283" s="3" t="s">
        <v>157</v>
      </c>
      <c r="D1283" s="2" t="s">
        <v>886</v>
      </c>
      <c r="E1283" s="3" t="s">
        <v>3028</v>
      </c>
      <c r="F1283" s="2" t="s">
        <v>3028</v>
      </c>
      <c r="G1283" s="2" t="s">
        <v>3135</v>
      </c>
      <c r="H1283" s="3" t="s">
        <v>75</v>
      </c>
      <c r="I1283" s="2" t="s">
        <v>48</v>
      </c>
      <c r="J1283" s="2" t="s">
        <v>3028</v>
      </c>
      <c r="K1283" s="3" t="s">
        <v>80</v>
      </c>
      <c r="L1283" s="2" t="s">
        <v>79</v>
      </c>
      <c r="M1283" s="2" t="s">
        <v>4657</v>
      </c>
      <c r="O1283" s="3" t="s">
        <v>59</v>
      </c>
      <c r="P1283" s="2" t="s">
        <v>89</v>
      </c>
      <c r="Q1283" s="3" t="s">
        <v>3797</v>
      </c>
      <c r="R1283" s="2" t="s">
        <v>3798</v>
      </c>
      <c r="S1283" s="2"/>
      <c r="T1283" s="2"/>
      <c r="U1283" s="2" t="s">
        <v>127</v>
      </c>
      <c r="V1283" s="2" t="s">
        <v>129</v>
      </c>
      <c r="W1283" s="2" t="s">
        <v>3028</v>
      </c>
      <c r="X1283" s="2" t="s">
        <v>3028</v>
      </c>
      <c r="Y1283" s="2" t="s">
        <v>133</v>
      </c>
      <c r="Z1283" s="2" t="s">
        <v>134</v>
      </c>
      <c r="AA1283" s="2" t="s">
        <v>3810</v>
      </c>
      <c r="AB1283" s="2"/>
      <c r="AC1283" s="2" t="s">
        <v>3028</v>
      </c>
      <c r="AD1283" s="2"/>
      <c r="AE1283" s="2" t="s">
        <v>3028</v>
      </c>
      <c r="AF1283" s="2">
        <v>0</v>
      </c>
      <c r="AG1283" s="2">
        <v>0</v>
      </c>
      <c r="AI1283" s="2" t="s">
        <v>3028</v>
      </c>
      <c r="AJ1283" s="2">
        <v>43</v>
      </c>
      <c r="AK1283" s="3">
        <v>2017</v>
      </c>
      <c r="AL1283" s="8" t="s">
        <v>3962</v>
      </c>
      <c r="AM1283" s="59">
        <f t="shared" si="219"/>
        <v>2017</v>
      </c>
      <c r="AN1283" s="14" t="s">
        <v>3028</v>
      </c>
      <c r="AO1283" s="14" t="s">
        <v>3028</v>
      </c>
      <c r="AP1283" s="14" t="s">
        <v>3028</v>
      </c>
      <c r="AQ1283" s="2">
        <v>2020</v>
      </c>
      <c r="AR1283" s="72">
        <f t="shared" ref="AR1283:AR1346" si="226">IF(AT1283="当初取得",$A$1-AM1283,MAX($A$1-AQ1283,))</f>
        <v>6</v>
      </c>
      <c r="AS1283" s="69">
        <v>20210331</v>
      </c>
      <c r="AT1283" s="2" t="s">
        <v>185</v>
      </c>
      <c r="AU1283" s="72">
        <v>1806</v>
      </c>
      <c r="AV1283" s="72">
        <v>0</v>
      </c>
      <c r="AW1283" s="71">
        <f t="shared" si="218"/>
        <v>1806</v>
      </c>
      <c r="AX1283" s="71">
        <f t="shared" si="220"/>
        <v>0</v>
      </c>
      <c r="AY1283" s="71">
        <f t="shared" si="221"/>
        <v>0</v>
      </c>
      <c r="AZ1283" s="71">
        <f t="shared" si="222"/>
        <v>1806</v>
      </c>
      <c r="BA1283" s="71">
        <f t="shared" si="223"/>
        <v>0</v>
      </c>
      <c r="BB1283" s="71">
        <f t="shared" si="224"/>
        <v>0</v>
      </c>
      <c r="BC1283" s="71">
        <f t="shared" si="225"/>
        <v>0</v>
      </c>
      <c r="BD1283" s="71">
        <f t="shared" ref="BD1283:BD1346" si="227">IF(X1283="1円残しする",IF(BB1283&gt;=AW1283,AW1283-1,BB1283),BB1283)</f>
        <v>0</v>
      </c>
      <c r="BE1283" s="71">
        <f t="shared" ref="BE1283:BE1346" si="228">AW1283-BD1283</f>
        <v>1806</v>
      </c>
      <c r="BF1283" s="72"/>
      <c r="BG1283" s="3" t="s">
        <v>175</v>
      </c>
      <c r="BH1283" s="2" t="s">
        <v>3808</v>
      </c>
      <c r="BI1283" s="6" t="s">
        <v>3028</v>
      </c>
      <c r="BJ1283" s="6"/>
      <c r="BK1283" s="6">
        <v>0</v>
      </c>
      <c r="BL1283" s="7" t="s">
        <v>3028</v>
      </c>
    </row>
    <row r="1284" spans="2:64" x14ac:dyDescent="0.4">
      <c r="B1284" s="2" t="s">
        <v>885</v>
      </c>
      <c r="C1284" s="3" t="s">
        <v>155</v>
      </c>
      <c r="D1284" s="2" t="s">
        <v>886</v>
      </c>
      <c r="E1284" s="3" t="s">
        <v>3028</v>
      </c>
      <c r="F1284" s="2" t="s">
        <v>3028</v>
      </c>
      <c r="G1284" s="2" t="s">
        <v>3136</v>
      </c>
      <c r="H1284" s="3" t="s">
        <v>75</v>
      </c>
      <c r="I1284" s="2" t="s">
        <v>48</v>
      </c>
      <c r="J1284" s="2" t="s">
        <v>3028</v>
      </c>
      <c r="K1284" s="3" t="s">
        <v>80</v>
      </c>
      <c r="L1284" s="2" t="s">
        <v>79</v>
      </c>
      <c r="M1284" s="2" t="s">
        <v>4657</v>
      </c>
      <c r="O1284" s="3" t="s">
        <v>59</v>
      </c>
      <c r="P1284" s="2" t="s">
        <v>89</v>
      </c>
      <c r="Q1284" s="3" t="s">
        <v>3797</v>
      </c>
      <c r="R1284" s="2" t="s">
        <v>3798</v>
      </c>
      <c r="S1284" s="2"/>
      <c r="T1284" s="2"/>
      <c r="U1284" s="2" t="s">
        <v>127</v>
      </c>
      <c r="V1284" s="2" t="s">
        <v>129</v>
      </c>
      <c r="W1284" s="2" t="s">
        <v>3028</v>
      </c>
      <c r="X1284" s="2" t="s">
        <v>3028</v>
      </c>
      <c r="Y1284" s="2" t="s">
        <v>133</v>
      </c>
      <c r="Z1284" s="2" t="s">
        <v>134</v>
      </c>
      <c r="AA1284" s="2" t="s">
        <v>3810</v>
      </c>
      <c r="AB1284" s="2"/>
      <c r="AC1284" s="2" t="s">
        <v>3028</v>
      </c>
      <c r="AD1284" s="2"/>
      <c r="AE1284" s="2" t="s">
        <v>3028</v>
      </c>
      <c r="AF1284" s="2">
        <v>0</v>
      </c>
      <c r="AG1284" s="2">
        <v>0</v>
      </c>
      <c r="AI1284" s="2" t="s">
        <v>3028</v>
      </c>
      <c r="AJ1284" s="2">
        <v>48</v>
      </c>
      <c r="AK1284" s="3">
        <v>2017</v>
      </c>
      <c r="AL1284" s="8" t="s">
        <v>3962</v>
      </c>
      <c r="AM1284" s="59">
        <f t="shared" si="219"/>
        <v>2017</v>
      </c>
      <c r="AN1284" s="14" t="s">
        <v>3028</v>
      </c>
      <c r="AO1284" s="14" t="s">
        <v>3028</v>
      </c>
      <c r="AP1284" s="14" t="s">
        <v>3028</v>
      </c>
      <c r="AQ1284" s="2">
        <v>2020</v>
      </c>
      <c r="AR1284" s="72">
        <f t="shared" si="226"/>
        <v>6</v>
      </c>
      <c r="AS1284" s="69">
        <v>20210331</v>
      </c>
      <c r="AT1284" s="2" t="s">
        <v>185</v>
      </c>
      <c r="AU1284" s="72">
        <v>2016</v>
      </c>
      <c r="AV1284" s="72">
        <v>0</v>
      </c>
      <c r="AW1284" s="71">
        <f t="shared" si="218"/>
        <v>2016</v>
      </c>
      <c r="AX1284" s="71">
        <f t="shared" si="220"/>
        <v>0</v>
      </c>
      <c r="AY1284" s="71">
        <f t="shared" si="221"/>
        <v>0</v>
      </c>
      <c r="AZ1284" s="71">
        <f t="shared" si="222"/>
        <v>2016</v>
      </c>
      <c r="BA1284" s="71">
        <f t="shared" si="223"/>
        <v>0</v>
      </c>
      <c r="BB1284" s="71">
        <f t="shared" si="224"/>
        <v>0</v>
      </c>
      <c r="BC1284" s="71">
        <f t="shared" si="225"/>
        <v>0</v>
      </c>
      <c r="BD1284" s="71">
        <f t="shared" si="227"/>
        <v>0</v>
      </c>
      <c r="BE1284" s="71">
        <f t="shared" si="228"/>
        <v>2016</v>
      </c>
      <c r="BF1284" s="72"/>
      <c r="BG1284" s="3" t="s">
        <v>175</v>
      </c>
      <c r="BH1284" s="2" t="s">
        <v>3808</v>
      </c>
      <c r="BI1284" s="6" t="s">
        <v>3028</v>
      </c>
      <c r="BJ1284" s="6"/>
      <c r="BK1284" s="6">
        <v>0</v>
      </c>
      <c r="BL1284" s="7" t="s">
        <v>3028</v>
      </c>
    </row>
    <row r="1285" spans="2:64" x14ac:dyDescent="0.4">
      <c r="B1285" s="2" t="s">
        <v>885</v>
      </c>
      <c r="C1285" s="3" t="s">
        <v>159</v>
      </c>
      <c r="D1285" s="2" t="s">
        <v>886</v>
      </c>
      <c r="E1285" s="3" t="s">
        <v>3028</v>
      </c>
      <c r="F1285" s="2" t="s">
        <v>3028</v>
      </c>
      <c r="G1285" s="2" t="s">
        <v>3137</v>
      </c>
      <c r="H1285" s="3" t="s">
        <v>75</v>
      </c>
      <c r="I1285" s="2" t="s">
        <v>48</v>
      </c>
      <c r="J1285" s="2" t="s">
        <v>3028</v>
      </c>
      <c r="K1285" s="3" t="s">
        <v>80</v>
      </c>
      <c r="L1285" s="2" t="s">
        <v>79</v>
      </c>
      <c r="M1285" s="2" t="s">
        <v>4657</v>
      </c>
      <c r="O1285" s="3" t="s">
        <v>59</v>
      </c>
      <c r="P1285" s="2" t="s">
        <v>89</v>
      </c>
      <c r="Q1285" s="3" t="s">
        <v>3797</v>
      </c>
      <c r="R1285" s="2" t="s">
        <v>3798</v>
      </c>
      <c r="S1285" s="2"/>
      <c r="T1285" s="2"/>
      <c r="U1285" s="2" t="s">
        <v>127</v>
      </c>
      <c r="V1285" s="2" t="s">
        <v>129</v>
      </c>
      <c r="W1285" s="2" t="s">
        <v>3028</v>
      </c>
      <c r="X1285" s="2" t="s">
        <v>3028</v>
      </c>
      <c r="Y1285" s="2" t="s">
        <v>133</v>
      </c>
      <c r="Z1285" s="2" t="s">
        <v>134</v>
      </c>
      <c r="AA1285" s="2" t="s">
        <v>3810</v>
      </c>
      <c r="AB1285" s="2"/>
      <c r="AC1285" s="2" t="s">
        <v>3028</v>
      </c>
      <c r="AD1285" s="2"/>
      <c r="AE1285" s="2" t="s">
        <v>3028</v>
      </c>
      <c r="AF1285" s="2">
        <v>0</v>
      </c>
      <c r="AG1285" s="2">
        <v>0</v>
      </c>
      <c r="AI1285" s="2" t="s">
        <v>3028</v>
      </c>
      <c r="AJ1285" s="2">
        <v>58</v>
      </c>
      <c r="AK1285" s="3">
        <v>2017</v>
      </c>
      <c r="AL1285" s="8" t="s">
        <v>3962</v>
      </c>
      <c r="AM1285" s="59">
        <f t="shared" si="219"/>
        <v>2017</v>
      </c>
      <c r="AN1285" s="14" t="s">
        <v>3028</v>
      </c>
      <c r="AO1285" s="14" t="s">
        <v>3028</v>
      </c>
      <c r="AP1285" s="14" t="s">
        <v>3028</v>
      </c>
      <c r="AQ1285" s="2">
        <v>2020</v>
      </c>
      <c r="AR1285" s="72">
        <f t="shared" si="226"/>
        <v>6</v>
      </c>
      <c r="AS1285" s="69">
        <v>20210331</v>
      </c>
      <c r="AT1285" s="2" t="s">
        <v>185</v>
      </c>
      <c r="AU1285" s="72">
        <v>2436</v>
      </c>
      <c r="AV1285" s="72">
        <v>0</v>
      </c>
      <c r="AW1285" s="71">
        <f t="shared" si="218"/>
        <v>2436</v>
      </c>
      <c r="AX1285" s="71">
        <f t="shared" si="220"/>
        <v>0</v>
      </c>
      <c r="AY1285" s="71">
        <f t="shared" si="221"/>
        <v>0</v>
      </c>
      <c r="AZ1285" s="71">
        <f t="shared" si="222"/>
        <v>2436</v>
      </c>
      <c r="BA1285" s="71">
        <f t="shared" si="223"/>
        <v>0</v>
      </c>
      <c r="BB1285" s="71">
        <f t="shared" si="224"/>
        <v>0</v>
      </c>
      <c r="BC1285" s="71">
        <f t="shared" si="225"/>
        <v>0</v>
      </c>
      <c r="BD1285" s="71">
        <f t="shared" si="227"/>
        <v>0</v>
      </c>
      <c r="BE1285" s="71">
        <f t="shared" si="228"/>
        <v>2436</v>
      </c>
      <c r="BF1285" s="72"/>
      <c r="BG1285" s="3" t="s">
        <v>175</v>
      </c>
      <c r="BH1285" s="2" t="s">
        <v>3808</v>
      </c>
      <c r="BI1285" s="6" t="s">
        <v>3028</v>
      </c>
      <c r="BJ1285" s="6"/>
      <c r="BK1285" s="6">
        <v>0</v>
      </c>
      <c r="BL1285" s="7" t="s">
        <v>3028</v>
      </c>
    </row>
    <row r="1286" spans="2:64" x14ac:dyDescent="0.4">
      <c r="B1286" s="2" t="s">
        <v>885</v>
      </c>
      <c r="C1286" s="3" t="s">
        <v>158</v>
      </c>
      <c r="D1286" s="2" t="s">
        <v>886</v>
      </c>
      <c r="E1286" s="3" t="s">
        <v>3028</v>
      </c>
      <c r="F1286" s="2" t="s">
        <v>3028</v>
      </c>
      <c r="G1286" s="2" t="s">
        <v>3138</v>
      </c>
      <c r="H1286" s="3" t="s">
        <v>75</v>
      </c>
      <c r="I1286" s="2" t="s">
        <v>48</v>
      </c>
      <c r="J1286" s="2" t="s">
        <v>3028</v>
      </c>
      <c r="K1286" s="3" t="s">
        <v>80</v>
      </c>
      <c r="L1286" s="2" t="s">
        <v>79</v>
      </c>
      <c r="M1286" s="2" t="s">
        <v>4657</v>
      </c>
      <c r="O1286" s="3" t="s">
        <v>59</v>
      </c>
      <c r="P1286" s="2" t="s">
        <v>89</v>
      </c>
      <c r="Q1286" s="3" t="s">
        <v>3797</v>
      </c>
      <c r="R1286" s="2" t="s">
        <v>3798</v>
      </c>
      <c r="S1286" s="2"/>
      <c r="T1286" s="2"/>
      <c r="U1286" s="2" t="s">
        <v>127</v>
      </c>
      <c r="V1286" s="2" t="s">
        <v>129</v>
      </c>
      <c r="W1286" s="2" t="s">
        <v>3028</v>
      </c>
      <c r="X1286" s="2" t="s">
        <v>3028</v>
      </c>
      <c r="Y1286" s="2" t="s">
        <v>133</v>
      </c>
      <c r="Z1286" s="2" t="s">
        <v>134</v>
      </c>
      <c r="AA1286" s="2" t="s">
        <v>3810</v>
      </c>
      <c r="AB1286" s="2"/>
      <c r="AC1286" s="2" t="s">
        <v>3028</v>
      </c>
      <c r="AD1286" s="2"/>
      <c r="AE1286" s="2" t="s">
        <v>3028</v>
      </c>
      <c r="AF1286" s="2">
        <v>0</v>
      </c>
      <c r="AG1286" s="2">
        <v>0</v>
      </c>
      <c r="AI1286" s="2" t="s">
        <v>3028</v>
      </c>
      <c r="AJ1286" s="2">
        <v>60</v>
      </c>
      <c r="AK1286" s="3">
        <v>2017</v>
      </c>
      <c r="AL1286" s="8" t="s">
        <v>3962</v>
      </c>
      <c r="AM1286" s="59">
        <f t="shared" si="219"/>
        <v>2017</v>
      </c>
      <c r="AN1286" s="14" t="s">
        <v>3028</v>
      </c>
      <c r="AO1286" s="14" t="s">
        <v>3028</v>
      </c>
      <c r="AP1286" s="14" t="s">
        <v>3028</v>
      </c>
      <c r="AQ1286" s="2">
        <v>2020</v>
      </c>
      <c r="AR1286" s="72">
        <f t="shared" si="226"/>
        <v>6</v>
      </c>
      <c r="AS1286" s="69">
        <v>20210331</v>
      </c>
      <c r="AT1286" s="2" t="s">
        <v>185</v>
      </c>
      <c r="AU1286" s="72">
        <v>2520</v>
      </c>
      <c r="AV1286" s="72">
        <v>0</v>
      </c>
      <c r="AW1286" s="71">
        <f t="shared" si="218"/>
        <v>2520</v>
      </c>
      <c r="AX1286" s="71">
        <f t="shared" si="220"/>
        <v>0</v>
      </c>
      <c r="AY1286" s="71">
        <f t="shared" si="221"/>
        <v>0</v>
      </c>
      <c r="AZ1286" s="71">
        <f t="shared" si="222"/>
        <v>2520</v>
      </c>
      <c r="BA1286" s="71">
        <f t="shared" si="223"/>
        <v>0</v>
      </c>
      <c r="BB1286" s="71">
        <f t="shared" si="224"/>
        <v>0</v>
      </c>
      <c r="BC1286" s="71">
        <f t="shared" si="225"/>
        <v>0</v>
      </c>
      <c r="BD1286" s="71">
        <f t="shared" si="227"/>
        <v>0</v>
      </c>
      <c r="BE1286" s="71">
        <f t="shared" si="228"/>
        <v>2520</v>
      </c>
      <c r="BF1286" s="72"/>
      <c r="BG1286" s="3" t="s">
        <v>175</v>
      </c>
      <c r="BH1286" s="2" t="s">
        <v>3808</v>
      </c>
      <c r="BI1286" s="6" t="s">
        <v>3028</v>
      </c>
      <c r="BJ1286" s="6"/>
      <c r="BK1286" s="6">
        <v>0</v>
      </c>
      <c r="BL1286" s="7" t="s">
        <v>3028</v>
      </c>
    </row>
    <row r="1287" spans="2:64" x14ac:dyDescent="0.4">
      <c r="B1287" s="2" t="s">
        <v>885</v>
      </c>
      <c r="C1287" s="3" t="s">
        <v>78</v>
      </c>
      <c r="D1287" s="2" t="s">
        <v>886</v>
      </c>
      <c r="E1287" s="3" t="s">
        <v>3028</v>
      </c>
      <c r="F1287" s="2" t="s">
        <v>3028</v>
      </c>
      <c r="G1287" s="2" t="s">
        <v>3139</v>
      </c>
      <c r="H1287" s="3" t="s">
        <v>75</v>
      </c>
      <c r="I1287" s="2" t="s">
        <v>48</v>
      </c>
      <c r="J1287" s="2" t="s">
        <v>3028</v>
      </c>
      <c r="K1287" s="3" t="s">
        <v>80</v>
      </c>
      <c r="L1287" s="2" t="s">
        <v>79</v>
      </c>
      <c r="M1287" s="2" t="s">
        <v>4657</v>
      </c>
      <c r="O1287" s="3" t="s">
        <v>59</v>
      </c>
      <c r="P1287" s="2" t="s">
        <v>89</v>
      </c>
      <c r="Q1287" s="3" t="s">
        <v>3797</v>
      </c>
      <c r="R1287" s="2" t="s">
        <v>3798</v>
      </c>
      <c r="S1287" s="2"/>
      <c r="T1287" s="2"/>
      <c r="U1287" s="2" t="s">
        <v>127</v>
      </c>
      <c r="V1287" s="2" t="s">
        <v>129</v>
      </c>
      <c r="W1287" s="2" t="s">
        <v>3028</v>
      </c>
      <c r="X1287" s="2" t="s">
        <v>3028</v>
      </c>
      <c r="Y1287" s="2" t="s">
        <v>133</v>
      </c>
      <c r="Z1287" s="2" t="s">
        <v>134</v>
      </c>
      <c r="AA1287" s="2" t="s">
        <v>3810</v>
      </c>
      <c r="AB1287" s="2"/>
      <c r="AC1287" s="2" t="s">
        <v>3028</v>
      </c>
      <c r="AD1287" s="2"/>
      <c r="AE1287" s="2" t="s">
        <v>3028</v>
      </c>
      <c r="AF1287" s="2">
        <v>0</v>
      </c>
      <c r="AG1287" s="2">
        <v>0</v>
      </c>
      <c r="AI1287" s="2" t="s">
        <v>3028</v>
      </c>
      <c r="AJ1287" s="2">
        <v>67</v>
      </c>
      <c r="AK1287" s="3">
        <v>2017</v>
      </c>
      <c r="AL1287" s="8" t="s">
        <v>3962</v>
      </c>
      <c r="AM1287" s="59">
        <f t="shared" si="219"/>
        <v>2017</v>
      </c>
      <c r="AN1287" s="14" t="s">
        <v>3028</v>
      </c>
      <c r="AO1287" s="14" t="s">
        <v>3028</v>
      </c>
      <c r="AP1287" s="14" t="s">
        <v>3028</v>
      </c>
      <c r="AQ1287" s="2">
        <v>2020</v>
      </c>
      <c r="AR1287" s="72">
        <f t="shared" si="226"/>
        <v>6</v>
      </c>
      <c r="AS1287" s="69">
        <v>20210331</v>
      </c>
      <c r="AT1287" s="2" t="s">
        <v>185</v>
      </c>
      <c r="AU1287" s="72">
        <v>2814</v>
      </c>
      <c r="AV1287" s="72">
        <v>0</v>
      </c>
      <c r="AW1287" s="71">
        <f t="shared" si="218"/>
        <v>2814</v>
      </c>
      <c r="AX1287" s="71">
        <f t="shared" si="220"/>
        <v>0</v>
      </c>
      <c r="AY1287" s="71">
        <f t="shared" si="221"/>
        <v>0</v>
      </c>
      <c r="AZ1287" s="71">
        <f t="shared" si="222"/>
        <v>2814</v>
      </c>
      <c r="BA1287" s="71">
        <f t="shared" si="223"/>
        <v>0</v>
      </c>
      <c r="BB1287" s="71">
        <f t="shared" si="224"/>
        <v>0</v>
      </c>
      <c r="BC1287" s="71">
        <f t="shared" si="225"/>
        <v>0</v>
      </c>
      <c r="BD1287" s="71">
        <f t="shared" si="227"/>
        <v>0</v>
      </c>
      <c r="BE1287" s="71">
        <f t="shared" si="228"/>
        <v>2814</v>
      </c>
      <c r="BF1287" s="72"/>
      <c r="BG1287" s="3" t="s">
        <v>175</v>
      </c>
      <c r="BH1287" s="2" t="s">
        <v>3808</v>
      </c>
      <c r="BI1287" s="6" t="s">
        <v>3028</v>
      </c>
      <c r="BJ1287" s="6"/>
      <c r="BK1287" s="6">
        <v>0</v>
      </c>
      <c r="BL1287" s="7" t="s">
        <v>3028</v>
      </c>
    </row>
    <row r="1288" spans="2:64" x14ac:dyDescent="0.4">
      <c r="B1288" s="2" t="s">
        <v>885</v>
      </c>
      <c r="C1288" s="3" t="s">
        <v>67</v>
      </c>
      <c r="D1288" s="2" t="s">
        <v>886</v>
      </c>
      <c r="E1288" s="3" t="s">
        <v>3028</v>
      </c>
      <c r="F1288" s="2" t="s">
        <v>3028</v>
      </c>
      <c r="G1288" s="2" t="s">
        <v>3140</v>
      </c>
      <c r="H1288" s="3" t="s">
        <v>75</v>
      </c>
      <c r="I1288" s="2" t="s">
        <v>48</v>
      </c>
      <c r="J1288" s="2" t="s">
        <v>3028</v>
      </c>
      <c r="K1288" s="3" t="s">
        <v>80</v>
      </c>
      <c r="L1288" s="2" t="s">
        <v>79</v>
      </c>
      <c r="M1288" s="2" t="s">
        <v>4657</v>
      </c>
      <c r="O1288" s="3" t="s">
        <v>59</v>
      </c>
      <c r="P1288" s="2" t="s">
        <v>89</v>
      </c>
      <c r="Q1288" s="3" t="s">
        <v>3797</v>
      </c>
      <c r="R1288" s="2" t="s">
        <v>3798</v>
      </c>
      <c r="S1288" s="2"/>
      <c r="T1288" s="2"/>
      <c r="U1288" s="2" t="s">
        <v>127</v>
      </c>
      <c r="V1288" s="2" t="s">
        <v>129</v>
      </c>
      <c r="W1288" s="2" t="s">
        <v>3028</v>
      </c>
      <c r="X1288" s="2" t="s">
        <v>3028</v>
      </c>
      <c r="Y1288" s="2" t="s">
        <v>133</v>
      </c>
      <c r="Z1288" s="2" t="s">
        <v>134</v>
      </c>
      <c r="AA1288" s="2" t="s">
        <v>3810</v>
      </c>
      <c r="AB1288" s="2"/>
      <c r="AC1288" s="2" t="s">
        <v>3028</v>
      </c>
      <c r="AD1288" s="2"/>
      <c r="AE1288" s="2" t="s">
        <v>3028</v>
      </c>
      <c r="AF1288" s="2">
        <v>0</v>
      </c>
      <c r="AG1288" s="2">
        <v>0</v>
      </c>
      <c r="AI1288" s="2" t="s">
        <v>3028</v>
      </c>
      <c r="AJ1288" s="2">
        <v>72</v>
      </c>
      <c r="AK1288" s="3">
        <v>2017</v>
      </c>
      <c r="AL1288" s="8" t="s">
        <v>3962</v>
      </c>
      <c r="AM1288" s="59">
        <f t="shared" si="219"/>
        <v>2017</v>
      </c>
      <c r="AN1288" s="14" t="s">
        <v>3028</v>
      </c>
      <c r="AO1288" s="14" t="s">
        <v>3028</v>
      </c>
      <c r="AP1288" s="14" t="s">
        <v>3028</v>
      </c>
      <c r="AQ1288" s="2">
        <v>2020</v>
      </c>
      <c r="AR1288" s="72">
        <f t="shared" si="226"/>
        <v>6</v>
      </c>
      <c r="AS1288" s="69">
        <v>20210331</v>
      </c>
      <c r="AT1288" s="2" t="s">
        <v>185</v>
      </c>
      <c r="AU1288" s="72">
        <v>3024</v>
      </c>
      <c r="AV1288" s="72">
        <v>0</v>
      </c>
      <c r="AW1288" s="71">
        <f t="shared" si="218"/>
        <v>3024</v>
      </c>
      <c r="AX1288" s="71">
        <f t="shared" si="220"/>
        <v>0</v>
      </c>
      <c r="AY1288" s="71">
        <f t="shared" si="221"/>
        <v>0</v>
      </c>
      <c r="AZ1288" s="71">
        <f t="shared" si="222"/>
        <v>3024</v>
      </c>
      <c r="BA1288" s="71">
        <f t="shared" si="223"/>
        <v>0</v>
      </c>
      <c r="BB1288" s="71">
        <f t="shared" si="224"/>
        <v>0</v>
      </c>
      <c r="BC1288" s="71">
        <f t="shared" si="225"/>
        <v>0</v>
      </c>
      <c r="BD1288" s="71">
        <f t="shared" si="227"/>
        <v>0</v>
      </c>
      <c r="BE1288" s="71">
        <f t="shared" si="228"/>
        <v>3024</v>
      </c>
      <c r="BF1288" s="72"/>
      <c r="BG1288" s="3" t="s">
        <v>175</v>
      </c>
      <c r="BH1288" s="2" t="s">
        <v>3808</v>
      </c>
      <c r="BI1288" s="6" t="s">
        <v>3028</v>
      </c>
      <c r="BJ1288" s="6"/>
      <c r="BK1288" s="6">
        <v>0</v>
      </c>
      <c r="BL1288" s="7" t="s">
        <v>3028</v>
      </c>
    </row>
    <row r="1289" spans="2:64" x14ac:dyDescent="0.4">
      <c r="B1289" s="2" t="s">
        <v>885</v>
      </c>
      <c r="C1289" s="3" t="s">
        <v>68</v>
      </c>
      <c r="D1289" s="2" t="s">
        <v>886</v>
      </c>
      <c r="E1289" s="3" t="s">
        <v>3028</v>
      </c>
      <c r="F1289" s="2" t="s">
        <v>3028</v>
      </c>
      <c r="G1289" s="2" t="s">
        <v>3141</v>
      </c>
      <c r="H1289" s="3" t="s">
        <v>75</v>
      </c>
      <c r="I1289" s="2" t="s">
        <v>48</v>
      </c>
      <c r="J1289" s="2" t="s">
        <v>3028</v>
      </c>
      <c r="K1289" s="3" t="s">
        <v>80</v>
      </c>
      <c r="L1289" s="2" t="s">
        <v>79</v>
      </c>
      <c r="M1289" s="2" t="s">
        <v>4657</v>
      </c>
      <c r="O1289" s="3" t="s">
        <v>59</v>
      </c>
      <c r="P1289" s="2" t="s">
        <v>89</v>
      </c>
      <c r="Q1289" s="3" t="s">
        <v>3797</v>
      </c>
      <c r="R1289" s="2" t="s">
        <v>3798</v>
      </c>
      <c r="S1289" s="2"/>
      <c r="T1289" s="2"/>
      <c r="U1289" s="2" t="s">
        <v>127</v>
      </c>
      <c r="V1289" s="2" t="s">
        <v>129</v>
      </c>
      <c r="W1289" s="2" t="s">
        <v>3028</v>
      </c>
      <c r="X1289" s="2" t="s">
        <v>3028</v>
      </c>
      <c r="Y1289" s="2" t="s">
        <v>133</v>
      </c>
      <c r="Z1289" s="2" t="s">
        <v>134</v>
      </c>
      <c r="AA1289" s="2" t="s">
        <v>3810</v>
      </c>
      <c r="AB1289" s="2"/>
      <c r="AC1289" s="2" t="s">
        <v>3028</v>
      </c>
      <c r="AD1289" s="2"/>
      <c r="AE1289" s="2" t="s">
        <v>3028</v>
      </c>
      <c r="AF1289" s="2">
        <v>0</v>
      </c>
      <c r="AG1289" s="2">
        <v>0</v>
      </c>
      <c r="AI1289" s="2" t="s">
        <v>3028</v>
      </c>
      <c r="AJ1289" s="2">
        <v>86</v>
      </c>
      <c r="AK1289" s="3">
        <v>2017</v>
      </c>
      <c r="AL1289" s="8" t="s">
        <v>3962</v>
      </c>
      <c r="AM1289" s="59">
        <f t="shared" si="219"/>
        <v>2017</v>
      </c>
      <c r="AN1289" s="14" t="s">
        <v>3028</v>
      </c>
      <c r="AO1289" s="14" t="s">
        <v>3028</v>
      </c>
      <c r="AP1289" s="14" t="s">
        <v>3028</v>
      </c>
      <c r="AQ1289" s="2">
        <v>2020</v>
      </c>
      <c r="AR1289" s="72">
        <f t="shared" si="226"/>
        <v>6</v>
      </c>
      <c r="AS1289" s="69">
        <v>20210331</v>
      </c>
      <c r="AT1289" s="2" t="s">
        <v>185</v>
      </c>
      <c r="AU1289" s="72">
        <v>3612</v>
      </c>
      <c r="AV1289" s="72">
        <v>0</v>
      </c>
      <c r="AW1289" s="71">
        <f t="shared" si="218"/>
        <v>3612</v>
      </c>
      <c r="AX1289" s="71">
        <f t="shared" si="220"/>
        <v>0</v>
      </c>
      <c r="AY1289" s="71">
        <f t="shared" si="221"/>
        <v>0</v>
      </c>
      <c r="AZ1289" s="71">
        <f t="shared" si="222"/>
        <v>3612</v>
      </c>
      <c r="BA1289" s="71">
        <f t="shared" si="223"/>
        <v>0</v>
      </c>
      <c r="BB1289" s="71">
        <f t="shared" si="224"/>
        <v>0</v>
      </c>
      <c r="BC1289" s="71">
        <f t="shared" si="225"/>
        <v>0</v>
      </c>
      <c r="BD1289" s="71">
        <f t="shared" si="227"/>
        <v>0</v>
      </c>
      <c r="BE1289" s="71">
        <f t="shared" si="228"/>
        <v>3612</v>
      </c>
      <c r="BF1289" s="72"/>
      <c r="BG1289" s="3" t="s">
        <v>175</v>
      </c>
      <c r="BH1289" s="2" t="s">
        <v>3808</v>
      </c>
      <c r="BI1289" s="6" t="s">
        <v>3028</v>
      </c>
      <c r="BJ1289" s="6"/>
      <c r="BK1289" s="6">
        <v>0</v>
      </c>
      <c r="BL1289" s="7" t="s">
        <v>3028</v>
      </c>
    </row>
    <row r="1290" spans="2:64" x14ac:dyDescent="0.4">
      <c r="B1290" s="2" t="s">
        <v>885</v>
      </c>
      <c r="C1290" s="3" t="s">
        <v>60</v>
      </c>
      <c r="D1290" s="2" t="s">
        <v>886</v>
      </c>
      <c r="E1290" s="3" t="s">
        <v>3028</v>
      </c>
      <c r="F1290" s="2" t="s">
        <v>3028</v>
      </c>
      <c r="G1290" s="2" t="s">
        <v>3142</v>
      </c>
      <c r="H1290" s="3" t="s">
        <v>75</v>
      </c>
      <c r="I1290" s="2" t="s">
        <v>48</v>
      </c>
      <c r="J1290" s="2" t="s">
        <v>3028</v>
      </c>
      <c r="K1290" s="3" t="s">
        <v>80</v>
      </c>
      <c r="L1290" s="2" t="s">
        <v>79</v>
      </c>
      <c r="M1290" s="2" t="s">
        <v>4657</v>
      </c>
      <c r="O1290" s="3" t="s">
        <v>59</v>
      </c>
      <c r="P1290" s="2" t="s">
        <v>89</v>
      </c>
      <c r="Q1290" s="3" t="s">
        <v>3797</v>
      </c>
      <c r="R1290" s="2" t="s">
        <v>3798</v>
      </c>
      <c r="S1290" s="2"/>
      <c r="T1290" s="2"/>
      <c r="U1290" s="2" t="s">
        <v>127</v>
      </c>
      <c r="V1290" s="2" t="s">
        <v>129</v>
      </c>
      <c r="W1290" s="2" t="s">
        <v>3028</v>
      </c>
      <c r="X1290" s="2" t="s">
        <v>3028</v>
      </c>
      <c r="Y1290" s="2" t="s">
        <v>133</v>
      </c>
      <c r="Z1290" s="2" t="s">
        <v>134</v>
      </c>
      <c r="AA1290" s="2" t="s">
        <v>3810</v>
      </c>
      <c r="AB1290" s="2"/>
      <c r="AC1290" s="2" t="s">
        <v>3028</v>
      </c>
      <c r="AD1290" s="2"/>
      <c r="AE1290" s="2" t="s">
        <v>3028</v>
      </c>
      <c r="AF1290" s="2">
        <v>0</v>
      </c>
      <c r="AG1290" s="2">
        <v>0</v>
      </c>
      <c r="AI1290" s="2" t="s">
        <v>3028</v>
      </c>
      <c r="AJ1290" s="2">
        <v>98</v>
      </c>
      <c r="AK1290" s="3">
        <v>2017</v>
      </c>
      <c r="AL1290" s="8" t="s">
        <v>3962</v>
      </c>
      <c r="AM1290" s="59">
        <f t="shared" si="219"/>
        <v>2017</v>
      </c>
      <c r="AN1290" s="14" t="s">
        <v>3028</v>
      </c>
      <c r="AO1290" s="14" t="s">
        <v>3028</v>
      </c>
      <c r="AP1290" s="14" t="s">
        <v>3028</v>
      </c>
      <c r="AQ1290" s="2">
        <v>2020</v>
      </c>
      <c r="AR1290" s="72">
        <f t="shared" si="226"/>
        <v>6</v>
      </c>
      <c r="AS1290" s="69">
        <v>20210331</v>
      </c>
      <c r="AT1290" s="2" t="s">
        <v>185</v>
      </c>
      <c r="AU1290" s="72">
        <v>4116</v>
      </c>
      <c r="AV1290" s="72">
        <v>0</v>
      </c>
      <c r="AW1290" s="71">
        <f t="shared" si="218"/>
        <v>4116</v>
      </c>
      <c r="AX1290" s="71">
        <f t="shared" si="220"/>
        <v>0</v>
      </c>
      <c r="AY1290" s="71">
        <f t="shared" si="221"/>
        <v>0</v>
      </c>
      <c r="AZ1290" s="71">
        <f t="shared" si="222"/>
        <v>4116</v>
      </c>
      <c r="BA1290" s="71">
        <f t="shared" si="223"/>
        <v>0</v>
      </c>
      <c r="BB1290" s="71">
        <f t="shared" si="224"/>
        <v>0</v>
      </c>
      <c r="BC1290" s="71">
        <f t="shared" si="225"/>
        <v>0</v>
      </c>
      <c r="BD1290" s="71">
        <f t="shared" si="227"/>
        <v>0</v>
      </c>
      <c r="BE1290" s="71">
        <f t="shared" si="228"/>
        <v>4116</v>
      </c>
      <c r="BF1290" s="72"/>
      <c r="BG1290" s="3" t="s">
        <v>175</v>
      </c>
      <c r="BH1290" s="2" t="s">
        <v>3808</v>
      </c>
      <c r="BI1290" s="6" t="s">
        <v>3028</v>
      </c>
      <c r="BJ1290" s="6"/>
      <c r="BK1290" s="6">
        <v>0</v>
      </c>
      <c r="BL1290" s="7" t="s">
        <v>3028</v>
      </c>
    </row>
    <row r="1291" spans="2:64" x14ac:dyDescent="0.4">
      <c r="B1291" s="2" t="s">
        <v>885</v>
      </c>
      <c r="C1291" s="3" t="s">
        <v>61</v>
      </c>
      <c r="D1291" s="2" t="s">
        <v>886</v>
      </c>
      <c r="E1291" s="3" t="s">
        <v>3028</v>
      </c>
      <c r="F1291" s="2" t="s">
        <v>3028</v>
      </c>
      <c r="G1291" s="2" t="s">
        <v>3143</v>
      </c>
      <c r="H1291" s="3" t="s">
        <v>75</v>
      </c>
      <c r="I1291" s="2" t="s">
        <v>48</v>
      </c>
      <c r="J1291" s="2" t="s">
        <v>3028</v>
      </c>
      <c r="K1291" s="3" t="s">
        <v>80</v>
      </c>
      <c r="L1291" s="2" t="s">
        <v>79</v>
      </c>
      <c r="M1291" s="2" t="s">
        <v>4657</v>
      </c>
      <c r="O1291" s="3" t="s">
        <v>59</v>
      </c>
      <c r="P1291" s="2" t="s">
        <v>89</v>
      </c>
      <c r="Q1291" s="3" t="s">
        <v>3797</v>
      </c>
      <c r="R1291" s="2" t="s">
        <v>3798</v>
      </c>
      <c r="S1291" s="2"/>
      <c r="T1291" s="2"/>
      <c r="U1291" s="2" t="s">
        <v>127</v>
      </c>
      <c r="V1291" s="2" t="s">
        <v>129</v>
      </c>
      <c r="W1291" s="2" t="s">
        <v>3028</v>
      </c>
      <c r="X1291" s="2" t="s">
        <v>3028</v>
      </c>
      <c r="Y1291" s="2" t="s">
        <v>133</v>
      </c>
      <c r="Z1291" s="2" t="s">
        <v>134</v>
      </c>
      <c r="AA1291" s="2" t="s">
        <v>3810</v>
      </c>
      <c r="AB1291" s="2"/>
      <c r="AC1291" s="2" t="s">
        <v>3028</v>
      </c>
      <c r="AD1291" s="2"/>
      <c r="AE1291" s="2" t="s">
        <v>3028</v>
      </c>
      <c r="AF1291" s="2">
        <v>0</v>
      </c>
      <c r="AG1291" s="2">
        <v>0</v>
      </c>
      <c r="AI1291" s="2" t="s">
        <v>3028</v>
      </c>
      <c r="AJ1291" s="2">
        <v>110</v>
      </c>
      <c r="AK1291" s="3">
        <v>2017</v>
      </c>
      <c r="AL1291" s="8" t="s">
        <v>3962</v>
      </c>
      <c r="AM1291" s="59">
        <f t="shared" si="219"/>
        <v>2017</v>
      </c>
      <c r="AN1291" s="14" t="s">
        <v>3028</v>
      </c>
      <c r="AO1291" s="14" t="s">
        <v>3028</v>
      </c>
      <c r="AP1291" s="14" t="s">
        <v>3028</v>
      </c>
      <c r="AQ1291" s="2">
        <v>2020</v>
      </c>
      <c r="AR1291" s="72">
        <f t="shared" si="226"/>
        <v>6</v>
      </c>
      <c r="AS1291" s="69">
        <v>20210331</v>
      </c>
      <c r="AT1291" s="2" t="s">
        <v>185</v>
      </c>
      <c r="AU1291" s="72">
        <v>4620</v>
      </c>
      <c r="AV1291" s="72">
        <v>0</v>
      </c>
      <c r="AW1291" s="71">
        <f t="shared" si="218"/>
        <v>4620</v>
      </c>
      <c r="AX1291" s="71">
        <f t="shared" si="220"/>
        <v>0</v>
      </c>
      <c r="AY1291" s="71">
        <f t="shared" si="221"/>
        <v>0</v>
      </c>
      <c r="AZ1291" s="71">
        <f t="shared" si="222"/>
        <v>4620</v>
      </c>
      <c r="BA1291" s="71">
        <f t="shared" si="223"/>
        <v>0</v>
      </c>
      <c r="BB1291" s="71">
        <f t="shared" si="224"/>
        <v>0</v>
      </c>
      <c r="BC1291" s="71">
        <f t="shared" si="225"/>
        <v>0</v>
      </c>
      <c r="BD1291" s="71">
        <f t="shared" si="227"/>
        <v>0</v>
      </c>
      <c r="BE1291" s="71">
        <f t="shared" si="228"/>
        <v>4620</v>
      </c>
      <c r="BF1291" s="72"/>
      <c r="BG1291" s="3" t="s">
        <v>175</v>
      </c>
      <c r="BH1291" s="2" t="s">
        <v>3808</v>
      </c>
      <c r="BI1291" s="6" t="s">
        <v>3028</v>
      </c>
      <c r="BJ1291" s="6"/>
      <c r="BK1291" s="6">
        <v>0</v>
      </c>
      <c r="BL1291" s="7" t="s">
        <v>3028</v>
      </c>
    </row>
    <row r="1292" spans="2:64" x14ac:dyDescent="0.4">
      <c r="B1292" s="2" t="s">
        <v>885</v>
      </c>
      <c r="C1292" s="3" t="s">
        <v>162</v>
      </c>
      <c r="D1292" s="2" t="s">
        <v>886</v>
      </c>
      <c r="E1292" s="3" t="s">
        <v>3028</v>
      </c>
      <c r="F1292" s="2" t="s">
        <v>3028</v>
      </c>
      <c r="G1292" s="2" t="s">
        <v>3144</v>
      </c>
      <c r="H1292" s="3" t="s">
        <v>75</v>
      </c>
      <c r="I1292" s="2" t="s">
        <v>48</v>
      </c>
      <c r="J1292" s="2" t="s">
        <v>3028</v>
      </c>
      <c r="K1292" s="3" t="s">
        <v>80</v>
      </c>
      <c r="L1292" s="2" t="s">
        <v>79</v>
      </c>
      <c r="M1292" s="2" t="s">
        <v>4657</v>
      </c>
      <c r="O1292" s="3" t="s">
        <v>59</v>
      </c>
      <c r="P1292" s="2" t="s">
        <v>89</v>
      </c>
      <c r="Q1292" s="3" t="s">
        <v>3797</v>
      </c>
      <c r="R1292" s="2" t="s">
        <v>3798</v>
      </c>
      <c r="S1292" s="2"/>
      <c r="T1292" s="2"/>
      <c r="U1292" s="2" t="s">
        <v>127</v>
      </c>
      <c r="V1292" s="2" t="s">
        <v>129</v>
      </c>
      <c r="W1292" s="2" t="s">
        <v>3028</v>
      </c>
      <c r="X1292" s="2" t="s">
        <v>3028</v>
      </c>
      <c r="Y1292" s="2" t="s">
        <v>133</v>
      </c>
      <c r="Z1292" s="2" t="s">
        <v>134</v>
      </c>
      <c r="AA1292" s="2" t="s">
        <v>3810</v>
      </c>
      <c r="AB1292" s="2"/>
      <c r="AC1292" s="2" t="s">
        <v>3028</v>
      </c>
      <c r="AD1292" s="2"/>
      <c r="AE1292" s="2" t="s">
        <v>3028</v>
      </c>
      <c r="AF1292" s="2">
        <v>0</v>
      </c>
      <c r="AG1292" s="2">
        <v>0</v>
      </c>
      <c r="AI1292" s="2" t="s">
        <v>3028</v>
      </c>
      <c r="AJ1292" s="2">
        <v>120</v>
      </c>
      <c r="AK1292" s="3">
        <v>2017</v>
      </c>
      <c r="AL1292" s="8" t="s">
        <v>3962</v>
      </c>
      <c r="AM1292" s="59">
        <f t="shared" si="219"/>
        <v>2017</v>
      </c>
      <c r="AN1292" s="14" t="s">
        <v>3028</v>
      </c>
      <c r="AO1292" s="14" t="s">
        <v>3028</v>
      </c>
      <c r="AP1292" s="14" t="s">
        <v>3028</v>
      </c>
      <c r="AQ1292" s="2">
        <v>2020</v>
      </c>
      <c r="AR1292" s="72">
        <f t="shared" si="226"/>
        <v>6</v>
      </c>
      <c r="AS1292" s="69">
        <v>20210331</v>
      </c>
      <c r="AT1292" s="2" t="s">
        <v>185</v>
      </c>
      <c r="AU1292" s="72">
        <v>5040</v>
      </c>
      <c r="AV1292" s="72">
        <v>0</v>
      </c>
      <c r="AW1292" s="71">
        <f t="shared" si="218"/>
        <v>5040</v>
      </c>
      <c r="AX1292" s="71">
        <f t="shared" si="220"/>
        <v>0</v>
      </c>
      <c r="AY1292" s="71">
        <f t="shared" si="221"/>
        <v>0</v>
      </c>
      <c r="AZ1292" s="71">
        <f t="shared" si="222"/>
        <v>5040</v>
      </c>
      <c r="BA1292" s="71">
        <f t="shared" si="223"/>
        <v>0</v>
      </c>
      <c r="BB1292" s="71">
        <f t="shared" si="224"/>
        <v>0</v>
      </c>
      <c r="BC1292" s="71">
        <f t="shared" si="225"/>
        <v>0</v>
      </c>
      <c r="BD1292" s="71">
        <f t="shared" si="227"/>
        <v>0</v>
      </c>
      <c r="BE1292" s="71">
        <f t="shared" si="228"/>
        <v>5040</v>
      </c>
      <c r="BF1292" s="72"/>
      <c r="BG1292" s="3" t="s">
        <v>175</v>
      </c>
      <c r="BH1292" s="2" t="s">
        <v>3808</v>
      </c>
      <c r="BI1292" s="6" t="s">
        <v>3028</v>
      </c>
      <c r="BJ1292" s="6"/>
      <c r="BK1292" s="6">
        <v>0</v>
      </c>
      <c r="BL1292" s="7" t="s">
        <v>3028</v>
      </c>
    </row>
    <row r="1293" spans="2:64" x14ac:dyDescent="0.4">
      <c r="B1293" s="2" t="s">
        <v>885</v>
      </c>
      <c r="C1293" s="3" t="s">
        <v>146</v>
      </c>
      <c r="D1293" s="2" t="s">
        <v>886</v>
      </c>
      <c r="E1293" s="3" t="s">
        <v>3028</v>
      </c>
      <c r="F1293" s="2" t="s">
        <v>3028</v>
      </c>
      <c r="G1293" s="2" t="s">
        <v>3145</v>
      </c>
      <c r="H1293" s="3" t="s">
        <v>75</v>
      </c>
      <c r="I1293" s="2" t="s">
        <v>48</v>
      </c>
      <c r="J1293" s="2" t="s">
        <v>3028</v>
      </c>
      <c r="K1293" s="3" t="s">
        <v>80</v>
      </c>
      <c r="L1293" s="2" t="s">
        <v>79</v>
      </c>
      <c r="M1293" s="2" t="s">
        <v>4657</v>
      </c>
      <c r="O1293" s="3" t="s">
        <v>59</v>
      </c>
      <c r="P1293" s="2" t="s">
        <v>89</v>
      </c>
      <c r="Q1293" s="3" t="s">
        <v>3797</v>
      </c>
      <c r="R1293" s="2" t="s">
        <v>3798</v>
      </c>
      <c r="S1293" s="2"/>
      <c r="T1293" s="2"/>
      <c r="U1293" s="2" t="s">
        <v>127</v>
      </c>
      <c r="V1293" s="2" t="s">
        <v>129</v>
      </c>
      <c r="W1293" s="2" t="s">
        <v>3028</v>
      </c>
      <c r="X1293" s="2" t="s">
        <v>3028</v>
      </c>
      <c r="Y1293" s="2" t="s">
        <v>133</v>
      </c>
      <c r="Z1293" s="2" t="s">
        <v>134</v>
      </c>
      <c r="AA1293" s="2" t="s">
        <v>3810</v>
      </c>
      <c r="AB1293" s="2"/>
      <c r="AC1293" s="2" t="s">
        <v>3028</v>
      </c>
      <c r="AD1293" s="2"/>
      <c r="AE1293" s="2" t="s">
        <v>3028</v>
      </c>
      <c r="AF1293" s="2">
        <v>0</v>
      </c>
      <c r="AG1293" s="2">
        <v>0</v>
      </c>
      <c r="AI1293" s="2" t="s">
        <v>3028</v>
      </c>
      <c r="AJ1293" s="2">
        <v>123</v>
      </c>
      <c r="AK1293" s="3">
        <v>2017</v>
      </c>
      <c r="AL1293" s="8" t="s">
        <v>3962</v>
      </c>
      <c r="AM1293" s="59">
        <f t="shared" si="219"/>
        <v>2017</v>
      </c>
      <c r="AN1293" s="14" t="s">
        <v>3028</v>
      </c>
      <c r="AO1293" s="14" t="s">
        <v>3028</v>
      </c>
      <c r="AP1293" s="14" t="s">
        <v>3028</v>
      </c>
      <c r="AQ1293" s="2">
        <v>2020</v>
      </c>
      <c r="AR1293" s="72">
        <f t="shared" si="226"/>
        <v>6</v>
      </c>
      <c r="AS1293" s="69">
        <v>20210331</v>
      </c>
      <c r="AT1293" s="2" t="s">
        <v>185</v>
      </c>
      <c r="AU1293" s="72">
        <v>5166</v>
      </c>
      <c r="AV1293" s="72">
        <v>0</v>
      </c>
      <c r="AW1293" s="71">
        <f t="shared" si="218"/>
        <v>5166</v>
      </c>
      <c r="AX1293" s="71">
        <f t="shared" si="220"/>
        <v>0</v>
      </c>
      <c r="AY1293" s="71">
        <f t="shared" si="221"/>
        <v>0</v>
      </c>
      <c r="AZ1293" s="71">
        <f t="shared" si="222"/>
        <v>5166</v>
      </c>
      <c r="BA1293" s="71">
        <f t="shared" si="223"/>
        <v>0</v>
      </c>
      <c r="BB1293" s="71">
        <f t="shared" si="224"/>
        <v>0</v>
      </c>
      <c r="BC1293" s="71">
        <f t="shared" si="225"/>
        <v>0</v>
      </c>
      <c r="BD1293" s="71">
        <f t="shared" si="227"/>
        <v>0</v>
      </c>
      <c r="BE1293" s="71">
        <f t="shared" si="228"/>
        <v>5166</v>
      </c>
      <c r="BF1293" s="72"/>
      <c r="BG1293" s="3" t="s">
        <v>175</v>
      </c>
      <c r="BH1293" s="2" t="s">
        <v>3808</v>
      </c>
      <c r="BI1293" s="6" t="s">
        <v>3028</v>
      </c>
      <c r="BJ1293" s="6"/>
      <c r="BK1293" s="6">
        <v>0</v>
      </c>
      <c r="BL1293" s="7" t="s">
        <v>3028</v>
      </c>
    </row>
    <row r="1294" spans="2:64" x14ac:dyDescent="0.4">
      <c r="B1294" s="2" t="s">
        <v>885</v>
      </c>
      <c r="C1294" s="3" t="s">
        <v>180</v>
      </c>
      <c r="D1294" s="2" t="s">
        <v>886</v>
      </c>
      <c r="E1294" s="3" t="s">
        <v>3028</v>
      </c>
      <c r="F1294" s="2" t="s">
        <v>3028</v>
      </c>
      <c r="G1294" s="2" t="s">
        <v>3146</v>
      </c>
      <c r="H1294" s="3" t="s">
        <v>75</v>
      </c>
      <c r="I1294" s="2" t="s">
        <v>48</v>
      </c>
      <c r="J1294" s="2" t="s">
        <v>3028</v>
      </c>
      <c r="K1294" s="3" t="s">
        <v>80</v>
      </c>
      <c r="L1294" s="2" t="s">
        <v>79</v>
      </c>
      <c r="M1294" s="2" t="s">
        <v>4657</v>
      </c>
      <c r="O1294" s="3" t="s">
        <v>59</v>
      </c>
      <c r="P1294" s="2" t="s">
        <v>89</v>
      </c>
      <c r="Q1294" s="3" t="s">
        <v>3797</v>
      </c>
      <c r="R1294" s="2" t="s">
        <v>3798</v>
      </c>
      <c r="S1294" s="2"/>
      <c r="T1294" s="2"/>
      <c r="U1294" s="2" t="s">
        <v>127</v>
      </c>
      <c r="V1294" s="2" t="s">
        <v>129</v>
      </c>
      <c r="W1294" s="2" t="s">
        <v>3028</v>
      </c>
      <c r="X1294" s="2" t="s">
        <v>3028</v>
      </c>
      <c r="Y1294" s="2" t="s">
        <v>133</v>
      </c>
      <c r="Z1294" s="2" t="s">
        <v>134</v>
      </c>
      <c r="AA1294" s="2" t="s">
        <v>3810</v>
      </c>
      <c r="AB1294" s="2"/>
      <c r="AC1294" s="2" t="s">
        <v>3028</v>
      </c>
      <c r="AD1294" s="2"/>
      <c r="AE1294" s="2" t="s">
        <v>3028</v>
      </c>
      <c r="AF1294" s="2">
        <v>0</v>
      </c>
      <c r="AG1294" s="2">
        <v>0</v>
      </c>
      <c r="AI1294" s="2" t="s">
        <v>3028</v>
      </c>
      <c r="AJ1294" s="2">
        <v>131</v>
      </c>
      <c r="AK1294" s="3">
        <v>2017</v>
      </c>
      <c r="AL1294" s="8" t="s">
        <v>3962</v>
      </c>
      <c r="AM1294" s="59">
        <f t="shared" si="219"/>
        <v>2017</v>
      </c>
      <c r="AN1294" s="14" t="s">
        <v>3028</v>
      </c>
      <c r="AO1294" s="14" t="s">
        <v>3028</v>
      </c>
      <c r="AP1294" s="14" t="s">
        <v>3028</v>
      </c>
      <c r="AQ1294" s="2">
        <v>2020</v>
      </c>
      <c r="AR1294" s="72">
        <f t="shared" si="226"/>
        <v>6</v>
      </c>
      <c r="AS1294" s="69">
        <v>20210331</v>
      </c>
      <c r="AT1294" s="2" t="s">
        <v>185</v>
      </c>
      <c r="AU1294" s="72">
        <v>5502</v>
      </c>
      <c r="AV1294" s="72">
        <v>0</v>
      </c>
      <c r="AW1294" s="71">
        <f t="shared" si="218"/>
        <v>5502</v>
      </c>
      <c r="AX1294" s="71">
        <f t="shared" si="220"/>
        <v>0</v>
      </c>
      <c r="AY1294" s="71">
        <f t="shared" si="221"/>
        <v>0</v>
      </c>
      <c r="AZ1294" s="71">
        <f t="shared" si="222"/>
        <v>5502</v>
      </c>
      <c r="BA1294" s="71">
        <f t="shared" si="223"/>
        <v>0</v>
      </c>
      <c r="BB1294" s="71">
        <f t="shared" si="224"/>
        <v>0</v>
      </c>
      <c r="BC1294" s="71">
        <f t="shared" si="225"/>
        <v>0</v>
      </c>
      <c r="BD1294" s="71">
        <f t="shared" si="227"/>
        <v>0</v>
      </c>
      <c r="BE1294" s="71">
        <f t="shared" si="228"/>
        <v>5502</v>
      </c>
      <c r="BF1294" s="72"/>
      <c r="BG1294" s="3" t="s">
        <v>175</v>
      </c>
      <c r="BH1294" s="2" t="s">
        <v>3808</v>
      </c>
      <c r="BI1294" s="6" t="s">
        <v>3028</v>
      </c>
      <c r="BJ1294" s="6"/>
      <c r="BK1294" s="6">
        <v>0</v>
      </c>
      <c r="BL1294" s="7" t="s">
        <v>3028</v>
      </c>
    </row>
    <row r="1295" spans="2:64" x14ac:dyDescent="0.4">
      <c r="B1295" s="2" t="s">
        <v>885</v>
      </c>
      <c r="C1295" s="3" t="s">
        <v>144</v>
      </c>
      <c r="D1295" s="2" t="s">
        <v>886</v>
      </c>
      <c r="E1295" s="3" t="s">
        <v>3028</v>
      </c>
      <c r="F1295" s="2" t="s">
        <v>3028</v>
      </c>
      <c r="G1295" s="2" t="s">
        <v>3147</v>
      </c>
      <c r="H1295" s="3" t="s">
        <v>75</v>
      </c>
      <c r="I1295" s="2" t="s">
        <v>48</v>
      </c>
      <c r="J1295" s="2" t="s">
        <v>3028</v>
      </c>
      <c r="K1295" s="3" t="s">
        <v>80</v>
      </c>
      <c r="L1295" s="2" t="s">
        <v>79</v>
      </c>
      <c r="M1295" s="2" t="s">
        <v>4657</v>
      </c>
      <c r="O1295" s="3" t="s">
        <v>59</v>
      </c>
      <c r="P1295" s="2" t="s">
        <v>89</v>
      </c>
      <c r="Q1295" s="3" t="s">
        <v>3797</v>
      </c>
      <c r="R1295" s="2" t="s">
        <v>3798</v>
      </c>
      <c r="S1295" s="2"/>
      <c r="T1295" s="2"/>
      <c r="U1295" s="2" t="s">
        <v>127</v>
      </c>
      <c r="V1295" s="2" t="s">
        <v>129</v>
      </c>
      <c r="W1295" s="2" t="s">
        <v>3028</v>
      </c>
      <c r="X1295" s="2" t="s">
        <v>3028</v>
      </c>
      <c r="Y1295" s="2" t="s">
        <v>133</v>
      </c>
      <c r="Z1295" s="2" t="s">
        <v>134</v>
      </c>
      <c r="AA1295" s="2" t="s">
        <v>3810</v>
      </c>
      <c r="AB1295" s="2"/>
      <c r="AC1295" s="2" t="s">
        <v>3028</v>
      </c>
      <c r="AD1295" s="2"/>
      <c r="AE1295" s="2" t="s">
        <v>3028</v>
      </c>
      <c r="AF1295" s="2">
        <v>0</v>
      </c>
      <c r="AG1295" s="2">
        <v>0</v>
      </c>
      <c r="AI1295" s="2" t="s">
        <v>3028</v>
      </c>
      <c r="AJ1295" s="2">
        <v>136</v>
      </c>
      <c r="AK1295" s="3">
        <v>2017</v>
      </c>
      <c r="AL1295" s="8" t="s">
        <v>3962</v>
      </c>
      <c r="AM1295" s="59">
        <f t="shared" si="219"/>
        <v>2017</v>
      </c>
      <c r="AN1295" s="14" t="s">
        <v>3028</v>
      </c>
      <c r="AO1295" s="14" t="s">
        <v>3028</v>
      </c>
      <c r="AP1295" s="14" t="s">
        <v>3028</v>
      </c>
      <c r="AQ1295" s="2">
        <v>2020</v>
      </c>
      <c r="AR1295" s="72">
        <f t="shared" si="226"/>
        <v>6</v>
      </c>
      <c r="AS1295" s="69">
        <v>20210331</v>
      </c>
      <c r="AT1295" s="2" t="s">
        <v>185</v>
      </c>
      <c r="AU1295" s="72">
        <v>5712</v>
      </c>
      <c r="AV1295" s="72">
        <v>0</v>
      </c>
      <c r="AW1295" s="71">
        <f t="shared" si="218"/>
        <v>5712</v>
      </c>
      <c r="AX1295" s="71">
        <f t="shared" si="220"/>
        <v>0</v>
      </c>
      <c r="AY1295" s="71">
        <f t="shared" si="221"/>
        <v>0</v>
      </c>
      <c r="AZ1295" s="71">
        <f t="shared" si="222"/>
        <v>5712</v>
      </c>
      <c r="BA1295" s="71">
        <f t="shared" si="223"/>
        <v>0</v>
      </c>
      <c r="BB1295" s="71">
        <f t="shared" si="224"/>
        <v>0</v>
      </c>
      <c r="BC1295" s="71">
        <f t="shared" si="225"/>
        <v>0</v>
      </c>
      <c r="BD1295" s="71">
        <f t="shared" si="227"/>
        <v>0</v>
      </c>
      <c r="BE1295" s="71">
        <f t="shared" si="228"/>
        <v>5712</v>
      </c>
      <c r="BF1295" s="72"/>
      <c r="BG1295" s="3" t="s">
        <v>175</v>
      </c>
      <c r="BH1295" s="2" t="s">
        <v>3808</v>
      </c>
      <c r="BI1295" s="6" t="s">
        <v>3028</v>
      </c>
      <c r="BJ1295" s="6"/>
      <c r="BK1295" s="6">
        <v>0</v>
      </c>
      <c r="BL1295" s="7" t="s">
        <v>3028</v>
      </c>
    </row>
    <row r="1296" spans="2:64" x14ac:dyDescent="0.4">
      <c r="B1296" s="2" t="s">
        <v>885</v>
      </c>
      <c r="C1296" s="3" t="s">
        <v>69</v>
      </c>
      <c r="D1296" s="2" t="s">
        <v>886</v>
      </c>
      <c r="E1296" s="3" t="s">
        <v>3028</v>
      </c>
      <c r="F1296" s="2" t="s">
        <v>3028</v>
      </c>
      <c r="G1296" s="2" t="s">
        <v>3148</v>
      </c>
      <c r="H1296" s="3" t="s">
        <v>75</v>
      </c>
      <c r="I1296" s="2" t="s">
        <v>48</v>
      </c>
      <c r="J1296" s="2" t="s">
        <v>3028</v>
      </c>
      <c r="K1296" s="3" t="s">
        <v>80</v>
      </c>
      <c r="L1296" s="2" t="s">
        <v>79</v>
      </c>
      <c r="M1296" s="2" t="s">
        <v>4657</v>
      </c>
      <c r="O1296" s="3" t="s">
        <v>59</v>
      </c>
      <c r="P1296" s="2" t="s">
        <v>89</v>
      </c>
      <c r="Q1296" s="3" t="s">
        <v>3797</v>
      </c>
      <c r="R1296" s="2" t="s">
        <v>3798</v>
      </c>
      <c r="S1296" s="2"/>
      <c r="T1296" s="2"/>
      <c r="U1296" s="2" t="s">
        <v>127</v>
      </c>
      <c r="V1296" s="2" t="s">
        <v>129</v>
      </c>
      <c r="W1296" s="2" t="s">
        <v>3028</v>
      </c>
      <c r="X1296" s="2" t="s">
        <v>3028</v>
      </c>
      <c r="Y1296" s="2" t="s">
        <v>133</v>
      </c>
      <c r="Z1296" s="2" t="s">
        <v>134</v>
      </c>
      <c r="AA1296" s="2" t="s">
        <v>3810</v>
      </c>
      <c r="AB1296" s="2"/>
      <c r="AC1296" s="2" t="s">
        <v>3028</v>
      </c>
      <c r="AD1296" s="2"/>
      <c r="AE1296" s="2" t="s">
        <v>3028</v>
      </c>
      <c r="AF1296" s="2">
        <v>0</v>
      </c>
      <c r="AG1296" s="2">
        <v>0</v>
      </c>
      <c r="AI1296" s="2" t="s">
        <v>3028</v>
      </c>
      <c r="AJ1296" s="2">
        <v>137</v>
      </c>
      <c r="AK1296" s="3">
        <v>2017</v>
      </c>
      <c r="AL1296" s="8" t="s">
        <v>3962</v>
      </c>
      <c r="AM1296" s="59">
        <f t="shared" si="219"/>
        <v>2017</v>
      </c>
      <c r="AN1296" s="14" t="s">
        <v>3028</v>
      </c>
      <c r="AO1296" s="14" t="s">
        <v>3028</v>
      </c>
      <c r="AP1296" s="14" t="s">
        <v>3028</v>
      </c>
      <c r="AQ1296" s="2">
        <v>2020</v>
      </c>
      <c r="AR1296" s="72">
        <f t="shared" si="226"/>
        <v>6</v>
      </c>
      <c r="AS1296" s="69">
        <v>20210331</v>
      </c>
      <c r="AT1296" s="2" t="s">
        <v>185</v>
      </c>
      <c r="AU1296" s="72">
        <v>5754</v>
      </c>
      <c r="AV1296" s="72">
        <v>0</v>
      </c>
      <c r="AW1296" s="71">
        <f t="shared" si="218"/>
        <v>5754</v>
      </c>
      <c r="AX1296" s="71">
        <f t="shared" si="220"/>
        <v>0</v>
      </c>
      <c r="AY1296" s="71">
        <f t="shared" si="221"/>
        <v>0</v>
      </c>
      <c r="AZ1296" s="71">
        <f t="shared" si="222"/>
        <v>5754</v>
      </c>
      <c r="BA1296" s="71">
        <f t="shared" si="223"/>
        <v>0</v>
      </c>
      <c r="BB1296" s="71">
        <f t="shared" si="224"/>
        <v>0</v>
      </c>
      <c r="BC1296" s="71">
        <f t="shared" si="225"/>
        <v>0</v>
      </c>
      <c r="BD1296" s="71">
        <f t="shared" si="227"/>
        <v>0</v>
      </c>
      <c r="BE1296" s="71">
        <f t="shared" si="228"/>
        <v>5754</v>
      </c>
      <c r="BF1296" s="72"/>
      <c r="BG1296" s="3" t="s">
        <v>175</v>
      </c>
      <c r="BH1296" s="2" t="s">
        <v>3808</v>
      </c>
      <c r="BI1296" s="6" t="s">
        <v>3028</v>
      </c>
      <c r="BJ1296" s="6"/>
      <c r="BK1296" s="6">
        <v>0</v>
      </c>
      <c r="BL1296" s="7" t="s">
        <v>3028</v>
      </c>
    </row>
    <row r="1297" spans="2:64" x14ac:dyDescent="0.4">
      <c r="B1297" s="2" t="s">
        <v>885</v>
      </c>
      <c r="C1297" s="3" t="s">
        <v>77</v>
      </c>
      <c r="D1297" s="2" t="s">
        <v>886</v>
      </c>
      <c r="E1297" s="3" t="s">
        <v>3028</v>
      </c>
      <c r="F1297" s="2" t="s">
        <v>3028</v>
      </c>
      <c r="G1297" s="2" t="s">
        <v>3149</v>
      </c>
      <c r="H1297" s="3" t="s">
        <v>75</v>
      </c>
      <c r="I1297" s="2" t="s">
        <v>48</v>
      </c>
      <c r="J1297" s="2" t="s">
        <v>3028</v>
      </c>
      <c r="K1297" s="3" t="s">
        <v>80</v>
      </c>
      <c r="L1297" s="2" t="s">
        <v>79</v>
      </c>
      <c r="M1297" s="2" t="s">
        <v>4657</v>
      </c>
      <c r="O1297" s="3" t="s">
        <v>59</v>
      </c>
      <c r="P1297" s="2" t="s">
        <v>89</v>
      </c>
      <c r="Q1297" s="3" t="s">
        <v>3797</v>
      </c>
      <c r="R1297" s="2" t="s">
        <v>3798</v>
      </c>
      <c r="S1297" s="2"/>
      <c r="T1297" s="2"/>
      <c r="U1297" s="2" t="s">
        <v>127</v>
      </c>
      <c r="V1297" s="2" t="s">
        <v>129</v>
      </c>
      <c r="W1297" s="2" t="s">
        <v>3028</v>
      </c>
      <c r="X1297" s="2" t="s">
        <v>3028</v>
      </c>
      <c r="Y1297" s="2" t="s">
        <v>133</v>
      </c>
      <c r="Z1297" s="2" t="s">
        <v>134</v>
      </c>
      <c r="AA1297" s="2" t="s">
        <v>3810</v>
      </c>
      <c r="AB1297" s="2"/>
      <c r="AC1297" s="2" t="s">
        <v>3028</v>
      </c>
      <c r="AD1297" s="2"/>
      <c r="AE1297" s="2" t="s">
        <v>3028</v>
      </c>
      <c r="AF1297" s="2">
        <v>0</v>
      </c>
      <c r="AG1297" s="2">
        <v>0</v>
      </c>
      <c r="AI1297" s="2" t="s">
        <v>3028</v>
      </c>
      <c r="AJ1297" s="2">
        <v>140</v>
      </c>
      <c r="AK1297" s="3">
        <v>2017</v>
      </c>
      <c r="AL1297" s="8" t="s">
        <v>3962</v>
      </c>
      <c r="AM1297" s="59">
        <f t="shared" si="219"/>
        <v>2017</v>
      </c>
      <c r="AN1297" s="14" t="s">
        <v>3028</v>
      </c>
      <c r="AO1297" s="14" t="s">
        <v>3028</v>
      </c>
      <c r="AP1297" s="14" t="s">
        <v>3028</v>
      </c>
      <c r="AQ1297" s="2">
        <v>2020</v>
      </c>
      <c r="AR1297" s="72">
        <f t="shared" si="226"/>
        <v>6</v>
      </c>
      <c r="AS1297" s="69">
        <v>20210331</v>
      </c>
      <c r="AT1297" s="2" t="s">
        <v>185</v>
      </c>
      <c r="AU1297" s="72">
        <v>5880</v>
      </c>
      <c r="AV1297" s="72">
        <v>0</v>
      </c>
      <c r="AW1297" s="71">
        <f t="shared" si="218"/>
        <v>5880</v>
      </c>
      <c r="AX1297" s="71">
        <f t="shared" si="220"/>
        <v>0</v>
      </c>
      <c r="AY1297" s="71">
        <f t="shared" si="221"/>
        <v>0</v>
      </c>
      <c r="AZ1297" s="71">
        <f t="shared" si="222"/>
        <v>5880</v>
      </c>
      <c r="BA1297" s="71">
        <f t="shared" si="223"/>
        <v>0</v>
      </c>
      <c r="BB1297" s="71">
        <f t="shared" si="224"/>
        <v>0</v>
      </c>
      <c r="BC1297" s="71">
        <f t="shared" si="225"/>
        <v>0</v>
      </c>
      <c r="BD1297" s="71">
        <f t="shared" si="227"/>
        <v>0</v>
      </c>
      <c r="BE1297" s="71">
        <f t="shared" si="228"/>
        <v>5880</v>
      </c>
      <c r="BF1297" s="72"/>
      <c r="BG1297" s="3" t="s">
        <v>175</v>
      </c>
      <c r="BH1297" s="2" t="s">
        <v>3808</v>
      </c>
      <c r="BI1297" s="6" t="s">
        <v>3028</v>
      </c>
      <c r="BJ1297" s="6"/>
      <c r="BK1297" s="6">
        <v>0</v>
      </c>
      <c r="BL1297" s="7" t="s">
        <v>3028</v>
      </c>
    </row>
    <row r="1298" spans="2:64" x14ac:dyDescent="0.4">
      <c r="B1298" s="2" t="s">
        <v>885</v>
      </c>
      <c r="C1298" s="3" t="s">
        <v>62</v>
      </c>
      <c r="D1298" s="2" t="s">
        <v>886</v>
      </c>
      <c r="E1298" s="3" t="s">
        <v>3028</v>
      </c>
      <c r="F1298" s="2" t="s">
        <v>3028</v>
      </c>
      <c r="G1298" s="2" t="s">
        <v>3150</v>
      </c>
      <c r="H1298" s="3" t="s">
        <v>75</v>
      </c>
      <c r="I1298" s="2" t="s">
        <v>48</v>
      </c>
      <c r="J1298" s="2" t="s">
        <v>3028</v>
      </c>
      <c r="K1298" s="3" t="s">
        <v>80</v>
      </c>
      <c r="L1298" s="2" t="s">
        <v>79</v>
      </c>
      <c r="M1298" s="2" t="s">
        <v>4657</v>
      </c>
      <c r="O1298" s="3" t="s">
        <v>59</v>
      </c>
      <c r="P1298" s="2" t="s">
        <v>89</v>
      </c>
      <c r="Q1298" s="3" t="s">
        <v>3797</v>
      </c>
      <c r="R1298" s="2" t="s">
        <v>3798</v>
      </c>
      <c r="S1298" s="2"/>
      <c r="T1298" s="2"/>
      <c r="U1298" s="2" t="s">
        <v>127</v>
      </c>
      <c r="V1298" s="2" t="s">
        <v>129</v>
      </c>
      <c r="W1298" s="2" t="s">
        <v>3028</v>
      </c>
      <c r="X1298" s="2" t="s">
        <v>3028</v>
      </c>
      <c r="Y1298" s="2" t="s">
        <v>133</v>
      </c>
      <c r="Z1298" s="2" t="s">
        <v>134</v>
      </c>
      <c r="AA1298" s="2" t="s">
        <v>3810</v>
      </c>
      <c r="AB1298" s="2"/>
      <c r="AC1298" s="2" t="s">
        <v>3028</v>
      </c>
      <c r="AD1298" s="2"/>
      <c r="AE1298" s="2" t="s">
        <v>3028</v>
      </c>
      <c r="AF1298" s="2">
        <v>0</v>
      </c>
      <c r="AG1298" s="2">
        <v>0</v>
      </c>
      <c r="AI1298" s="2" t="s">
        <v>3028</v>
      </c>
      <c r="AJ1298" s="2">
        <v>152</v>
      </c>
      <c r="AK1298" s="3">
        <v>2017</v>
      </c>
      <c r="AL1298" s="8" t="s">
        <v>3962</v>
      </c>
      <c r="AM1298" s="59">
        <f t="shared" si="219"/>
        <v>2017</v>
      </c>
      <c r="AN1298" s="14" t="s">
        <v>3028</v>
      </c>
      <c r="AO1298" s="14" t="s">
        <v>3028</v>
      </c>
      <c r="AP1298" s="14" t="s">
        <v>3028</v>
      </c>
      <c r="AQ1298" s="2">
        <v>2020</v>
      </c>
      <c r="AR1298" s="72">
        <f t="shared" si="226"/>
        <v>6</v>
      </c>
      <c r="AS1298" s="69">
        <v>20210331</v>
      </c>
      <c r="AT1298" s="2" t="s">
        <v>185</v>
      </c>
      <c r="AU1298" s="72">
        <v>6384</v>
      </c>
      <c r="AV1298" s="72">
        <v>0</v>
      </c>
      <c r="AW1298" s="71">
        <f t="shared" si="218"/>
        <v>6384</v>
      </c>
      <c r="AX1298" s="71">
        <f t="shared" si="220"/>
        <v>0</v>
      </c>
      <c r="AY1298" s="71">
        <f t="shared" si="221"/>
        <v>0</v>
      </c>
      <c r="AZ1298" s="71">
        <f t="shared" si="222"/>
        <v>6384</v>
      </c>
      <c r="BA1298" s="71">
        <f t="shared" si="223"/>
        <v>0</v>
      </c>
      <c r="BB1298" s="71">
        <f t="shared" si="224"/>
        <v>0</v>
      </c>
      <c r="BC1298" s="71">
        <f t="shared" si="225"/>
        <v>0</v>
      </c>
      <c r="BD1298" s="71">
        <f t="shared" si="227"/>
        <v>0</v>
      </c>
      <c r="BE1298" s="71">
        <f t="shared" si="228"/>
        <v>6384</v>
      </c>
      <c r="BF1298" s="72"/>
      <c r="BG1298" s="3" t="s">
        <v>175</v>
      </c>
      <c r="BH1298" s="2" t="s">
        <v>3808</v>
      </c>
      <c r="BI1298" s="6" t="s">
        <v>3028</v>
      </c>
      <c r="BJ1298" s="6"/>
      <c r="BK1298" s="6">
        <v>0</v>
      </c>
      <c r="BL1298" s="7" t="s">
        <v>3028</v>
      </c>
    </row>
    <row r="1299" spans="2:64" x14ac:dyDescent="0.4">
      <c r="B1299" s="2" t="s">
        <v>885</v>
      </c>
      <c r="C1299" s="3" t="s">
        <v>163</v>
      </c>
      <c r="D1299" s="2" t="s">
        <v>886</v>
      </c>
      <c r="E1299" s="3" t="s">
        <v>3028</v>
      </c>
      <c r="F1299" s="2" t="s">
        <v>3028</v>
      </c>
      <c r="G1299" s="2" t="s">
        <v>3151</v>
      </c>
      <c r="H1299" s="3" t="s">
        <v>75</v>
      </c>
      <c r="I1299" s="2" t="s">
        <v>48</v>
      </c>
      <c r="J1299" s="2" t="s">
        <v>3028</v>
      </c>
      <c r="K1299" s="3" t="s">
        <v>80</v>
      </c>
      <c r="L1299" s="2" t="s">
        <v>79</v>
      </c>
      <c r="M1299" s="2" t="s">
        <v>4657</v>
      </c>
      <c r="O1299" s="3" t="s">
        <v>59</v>
      </c>
      <c r="P1299" s="2" t="s">
        <v>89</v>
      </c>
      <c r="Q1299" s="3" t="s">
        <v>3797</v>
      </c>
      <c r="R1299" s="2" t="s">
        <v>3798</v>
      </c>
      <c r="S1299" s="2"/>
      <c r="T1299" s="2"/>
      <c r="U1299" s="2" t="s">
        <v>127</v>
      </c>
      <c r="V1299" s="2" t="s">
        <v>129</v>
      </c>
      <c r="W1299" s="2" t="s">
        <v>3028</v>
      </c>
      <c r="X1299" s="2" t="s">
        <v>3028</v>
      </c>
      <c r="Y1299" s="2" t="s">
        <v>133</v>
      </c>
      <c r="Z1299" s="2" t="s">
        <v>134</v>
      </c>
      <c r="AA1299" s="2" t="s">
        <v>3810</v>
      </c>
      <c r="AB1299" s="2"/>
      <c r="AC1299" s="2" t="s">
        <v>3028</v>
      </c>
      <c r="AD1299" s="2"/>
      <c r="AE1299" s="2" t="s">
        <v>3028</v>
      </c>
      <c r="AF1299" s="2">
        <v>0</v>
      </c>
      <c r="AG1299" s="2">
        <v>0</v>
      </c>
      <c r="AI1299" s="2" t="s">
        <v>3028</v>
      </c>
      <c r="AJ1299" s="2">
        <v>159</v>
      </c>
      <c r="AK1299" s="3">
        <v>2017</v>
      </c>
      <c r="AL1299" s="8" t="s">
        <v>3962</v>
      </c>
      <c r="AM1299" s="59">
        <f t="shared" si="219"/>
        <v>2017</v>
      </c>
      <c r="AN1299" s="14" t="s">
        <v>3028</v>
      </c>
      <c r="AO1299" s="14" t="s">
        <v>3028</v>
      </c>
      <c r="AP1299" s="14" t="s">
        <v>3028</v>
      </c>
      <c r="AQ1299" s="2">
        <v>2020</v>
      </c>
      <c r="AR1299" s="72">
        <f t="shared" si="226"/>
        <v>6</v>
      </c>
      <c r="AS1299" s="69">
        <v>20210331</v>
      </c>
      <c r="AT1299" s="2" t="s">
        <v>185</v>
      </c>
      <c r="AU1299" s="72">
        <v>6678</v>
      </c>
      <c r="AV1299" s="72">
        <v>0</v>
      </c>
      <c r="AW1299" s="71">
        <f t="shared" si="218"/>
        <v>6678</v>
      </c>
      <c r="AX1299" s="71">
        <f t="shared" si="220"/>
        <v>0</v>
      </c>
      <c r="AY1299" s="71">
        <f t="shared" si="221"/>
        <v>0</v>
      </c>
      <c r="AZ1299" s="71">
        <f t="shared" si="222"/>
        <v>6678</v>
      </c>
      <c r="BA1299" s="71">
        <f t="shared" si="223"/>
        <v>0</v>
      </c>
      <c r="BB1299" s="71">
        <f t="shared" si="224"/>
        <v>0</v>
      </c>
      <c r="BC1299" s="71">
        <f t="shared" si="225"/>
        <v>0</v>
      </c>
      <c r="BD1299" s="71">
        <f t="shared" si="227"/>
        <v>0</v>
      </c>
      <c r="BE1299" s="71">
        <f t="shared" si="228"/>
        <v>6678</v>
      </c>
      <c r="BF1299" s="72"/>
      <c r="BG1299" s="3" t="s">
        <v>175</v>
      </c>
      <c r="BH1299" s="2" t="s">
        <v>3808</v>
      </c>
      <c r="BI1299" s="6" t="s">
        <v>3028</v>
      </c>
      <c r="BJ1299" s="6"/>
      <c r="BK1299" s="6">
        <v>0</v>
      </c>
      <c r="BL1299" s="7" t="s">
        <v>3028</v>
      </c>
    </row>
    <row r="1300" spans="2:64" x14ac:dyDescent="0.4">
      <c r="B1300" s="2" t="s">
        <v>885</v>
      </c>
      <c r="C1300" s="3" t="s">
        <v>154</v>
      </c>
      <c r="D1300" s="2" t="s">
        <v>886</v>
      </c>
      <c r="E1300" s="3" t="s">
        <v>3028</v>
      </c>
      <c r="F1300" s="2" t="s">
        <v>3028</v>
      </c>
      <c r="G1300" s="2" t="s">
        <v>3152</v>
      </c>
      <c r="H1300" s="3" t="s">
        <v>75</v>
      </c>
      <c r="I1300" s="2" t="s">
        <v>48</v>
      </c>
      <c r="J1300" s="2" t="s">
        <v>3028</v>
      </c>
      <c r="K1300" s="3" t="s">
        <v>80</v>
      </c>
      <c r="L1300" s="2" t="s">
        <v>79</v>
      </c>
      <c r="M1300" s="2" t="s">
        <v>4657</v>
      </c>
      <c r="O1300" s="3" t="s">
        <v>59</v>
      </c>
      <c r="P1300" s="2" t="s">
        <v>89</v>
      </c>
      <c r="Q1300" s="3" t="s">
        <v>3797</v>
      </c>
      <c r="R1300" s="2" t="s">
        <v>3798</v>
      </c>
      <c r="S1300" s="2"/>
      <c r="T1300" s="2"/>
      <c r="U1300" s="2" t="s">
        <v>127</v>
      </c>
      <c r="V1300" s="2" t="s">
        <v>129</v>
      </c>
      <c r="W1300" s="2" t="s">
        <v>3028</v>
      </c>
      <c r="X1300" s="2" t="s">
        <v>3028</v>
      </c>
      <c r="Y1300" s="2" t="s">
        <v>133</v>
      </c>
      <c r="Z1300" s="2" t="s">
        <v>134</v>
      </c>
      <c r="AA1300" s="2" t="s">
        <v>3810</v>
      </c>
      <c r="AB1300" s="2"/>
      <c r="AC1300" s="2" t="s">
        <v>3028</v>
      </c>
      <c r="AD1300" s="2"/>
      <c r="AE1300" s="2" t="s">
        <v>3028</v>
      </c>
      <c r="AF1300" s="2">
        <v>0</v>
      </c>
      <c r="AG1300" s="2">
        <v>0</v>
      </c>
      <c r="AI1300" s="2" t="s">
        <v>3028</v>
      </c>
      <c r="AJ1300" s="2">
        <v>160</v>
      </c>
      <c r="AK1300" s="3">
        <v>2017</v>
      </c>
      <c r="AL1300" s="8" t="s">
        <v>3962</v>
      </c>
      <c r="AM1300" s="59">
        <f t="shared" si="219"/>
        <v>2017</v>
      </c>
      <c r="AN1300" s="14" t="s">
        <v>3028</v>
      </c>
      <c r="AO1300" s="14" t="s">
        <v>3028</v>
      </c>
      <c r="AP1300" s="14" t="s">
        <v>3028</v>
      </c>
      <c r="AQ1300" s="2">
        <v>2020</v>
      </c>
      <c r="AR1300" s="72">
        <f t="shared" si="226"/>
        <v>6</v>
      </c>
      <c r="AS1300" s="69">
        <v>20210331</v>
      </c>
      <c r="AT1300" s="2" t="s">
        <v>185</v>
      </c>
      <c r="AU1300" s="72">
        <v>6720</v>
      </c>
      <c r="AV1300" s="72">
        <v>0</v>
      </c>
      <c r="AW1300" s="71">
        <f t="shared" si="218"/>
        <v>6720</v>
      </c>
      <c r="AX1300" s="71">
        <f t="shared" si="220"/>
        <v>0</v>
      </c>
      <c r="AY1300" s="71">
        <f t="shared" si="221"/>
        <v>0</v>
      </c>
      <c r="AZ1300" s="71">
        <f t="shared" si="222"/>
        <v>6720</v>
      </c>
      <c r="BA1300" s="71">
        <f t="shared" si="223"/>
        <v>0</v>
      </c>
      <c r="BB1300" s="71">
        <f t="shared" si="224"/>
        <v>0</v>
      </c>
      <c r="BC1300" s="71">
        <f t="shared" si="225"/>
        <v>0</v>
      </c>
      <c r="BD1300" s="71">
        <f t="shared" si="227"/>
        <v>0</v>
      </c>
      <c r="BE1300" s="71">
        <f t="shared" si="228"/>
        <v>6720</v>
      </c>
      <c r="BF1300" s="72"/>
      <c r="BG1300" s="3" t="s">
        <v>175</v>
      </c>
      <c r="BH1300" s="2" t="s">
        <v>3808</v>
      </c>
      <c r="BI1300" s="6" t="s">
        <v>3028</v>
      </c>
      <c r="BJ1300" s="6"/>
      <c r="BK1300" s="6">
        <v>0</v>
      </c>
      <c r="BL1300" s="7" t="s">
        <v>3028</v>
      </c>
    </row>
    <row r="1301" spans="2:64" x14ac:dyDescent="0.4">
      <c r="B1301" s="2" t="s">
        <v>885</v>
      </c>
      <c r="C1301" s="3" t="s">
        <v>161</v>
      </c>
      <c r="D1301" s="2" t="s">
        <v>886</v>
      </c>
      <c r="E1301" s="3" t="s">
        <v>3028</v>
      </c>
      <c r="F1301" s="2" t="s">
        <v>3028</v>
      </c>
      <c r="G1301" s="2" t="s">
        <v>3153</v>
      </c>
      <c r="H1301" s="3" t="s">
        <v>75</v>
      </c>
      <c r="I1301" s="2" t="s">
        <v>48</v>
      </c>
      <c r="J1301" s="2" t="s">
        <v>3028</v>
      </c>
      <c r="K1301" s="3" t="s">
        <v>80</v>
      </c>
      <c r="L1301" s="2" t="s">
        <v>79</v>
      </c>
      <c r="M1301" s="2" t="s">
        <v>4657</v>
      </c>
      <c r="O1301" s="3" t="s">
        <v>59</v>
      </c>
      <c r="P1301" s="2" t="s">
        <v>89</v>
      </c>
      <c r="Q1301" s="3" t="s">
        <v>3797</v>
      </c>
      <c r="R1301" s="2" t="s">
        <v>3798</v>
      </c>
      <c r="S1301" s="2"/>
      <c r="T1301" s="2"/>
      <c r="U1301" s="2" t="s">
        <v>127</v>
      </c>
      <c r="V1301" s="2" t="s">
        <v>129</v>
      </c>
      <c r="W1301" s="2" t="s">
        <v>3028</v>
      </c>
      <c r="X1301" s="2" t="s">
        <v>3028</v>
      </c>
      <c r="Y1301" s="2" t="s">
        <v>133</v>
      </c>
      <c r="Z1301" s="2" t="s">
        <v>134</v>
      </c>
      <c r="AA1301" s="2" t="s">
        <v>3810</v>
      </c>
      <c r="AB1301" s="2"/>
      <c r="AC1301" s="2" t="s">
        <v>3028</v>
      </c>
      <c r="AD1301" s="2"/>
      <c r="AE1301" s="2" t="s">
        <v>3028</v>
      </c>
      <c r="AF1301" s="2">
        <v>0</v>
      </c>
      <c r="AG1301" s="2">
        <v>0</v>
      </c>
      <c r="AI1301" s="2" t="s">
        <v>3028</v>
      </c>
      <c r="AJ1301" s="2">
        <v>162</v>
      </c>
      <c r="AK1301" s="3">
        <v>2017</v>
      </c>
      <c r="AL1301" s="8" t="s">
        <v>3962</v>
      </c>
      <c r="AM1301" s="59">
        <f t="shared" si="219"/>
        <v>2017</v>
      </c>
      <c r="AN1301" s="14" t="s">
        <v>3028</v>
      </c>
      <c r="AO1301" s="14" t="s">
        <v>3028</v>
      </c>
      <c r="AP1301" s="14" t="s">
        <v>3028</v>
      </c>
      <c r="AQ1301" s="2">
        <v>2020</v>
      </c>
      <c r="AR1301" s="72">
        <f t="shared" si="226"/>
        <v>6</v>
      </c>
      <c r="AS1301" s="69">
        <v>20210331</v>
      </c>
      <c r="AT1301" s="2" t="s">
        <v>185</v>
      </c>
      <c r="AU1301" s="72">
        <v>6804</v>
      </c>
      <c r="AV1301" s="72">
        <v>0</v>
      </c>
      <c r="AW1301" s="71">
        <f t="shared" si="218"/>
        <v>6804</v>
      </c>
      <c r="AX1301" s="71">
        <f t="shared" si="220"/>
        <v>0</v>
      </c>
      <c r="AY1301" s="71">
        <f t="shared" si="221"/>
        <v>0</v>
      </c>
      <c r="AZ1301" s="71">
        <f t="shared" si="222"/>
        <v>6804</v>
      </c>
      <c r="BA1301" s="71">
        <f t="shared" si="223"/>
        <v>0</v>
      </c>
      <c r="BB1301" s="71">
        <f t="shared" si="224"/>
        <v>0</v>
      </c>
      <c r="BC1301" s="71">
        <f t="shared" si="225"/>
        <v>0</v>
      </c>
      <c r="BD1301" s="71">
        <f t="shared" si="227"/>
        <v>0</v>
      </c>
      <c r="BE1301" s="71">
        <f t="shared" si="228"/>
        <v>6804</v>
      </c>
      <c r="BF1301" s="72"/>
      <c r="BG1301" s="3" t="s">
        <v>175</v>
      </c>
      <c r="BH1301" s="2" t="s">
        <v>3808</v>
      </c>
      <c r="BI1301" s="6" t="s">
        <v>3028</v>
      </c>
      <c r="BJ1301" s="6"/>
      <c r="BK1301" s="6">
        <v>0</v>
      </c>
      <c r="BL1301" s="7" t="s">
        <v>3028</v>
      </c>
    </row>
    <row r="1302" spans="2:64" x14ac:dyDescent="0.4">
      <c r="B1302" s="2" t="s">
        <v>885</v>
      </c>
      <c r="C1302" s="3" t="s">
        <v>63</v>
      </c>
      <c r="D1302" s="2" t="s">
        <v>886</v>
      </c>
      <c r="E1302" s="3" t="s">
        <v>3028</v>
      </c>
      <c r="F1302" s="2" t="s">
        <v>3028</v>
      </c>
      <c r="G1302" s="2" t="s">
        <v>3154</v>
      </c>
      <c r="H1302" s="3" t="s">
        <v>75</v>
      </c>
      <c r="I1302" s="2" t="s">
        <v>48</v>
      </c>
      <c r="J1302" s="2" t="s">
        <v>3028</v>
      </c>
      <c r="K1302" s="3" t="s">
        <v>80</v>
      </c>
      <c r="L1302" s="2" t="s">
        <v>79</v>
      </c>
      <c r="M1302" s="2" t="s">
        <v>4657</v>
      </c>
      <c r="O1302" s="3" t="s">
        <v>59</v>
      </c>
      <c r="P1302" s="2" t="s">
        <v>89</v>
      </c>
      <c r="Q1302" s="3" t="s">
        <v>3797</v>
      </c>
      <c r="R1302" s="2" t="s">
        <v>3798</v>
      </c>
      <c r="S1302" s="2"/>
      <c r="T1302" s="2"/>
      <c r="U1302" s="2" t="s">
        <v>127</v>
      </c>
      <c r="V1302" s="2" t="s">
        <v>129</v>
      </c>
      <c r="W1302" s="2" t="s">
        <v>3028</v>
      </c>
      <c r="X1302" s="2" t="s">
        <v>3028</v>
      </c>
      <c r="Y1302" s="2" t="s">
        <v>133</v>
      </c>
      <c r="Z1302" s="2" t="s">
        <v>134</v>
      </c>
      <c r="AA1302" s="2" t="s">
        <v>3810</v>
      </c>
      <c r="AB1302" s="2"/>
      <c r="AC1302" s="2" t="s">
        <v>3028</v>
      </c>
      <c r="AD1302" s="2"/>
      <c r="AE1302" s="2" t="s">
        <v>3028</v>
      </c>
      <c r="AF1302" s="2">
        <v>0</v>
      </c>
      <c r="AG1302" s="2">
        <v>0</v>
      </c>
      <c r="AI1302" s="2" t="s">
        <v>3028</v>
      </c>
      <c r="AJ1302" s="2">
        <v>184</v>
      </c>
      <c r="AK1302" s="3">
        <v>2017</v>
      </c>
      <c r="AL1302" s="8" t="s">
        <v>3962</v>
      </c>
      <c r="AM1302" s="59">
        <f t="shared" si="219"/>
        <v>2017</v>
      </c>
      <c r="AN1302" s="14" t="s">
        <v>3028</v>
      </c>
      <c r="AO1302" s="14" t="s">
        <v>3028</v>
      </c>
      <c r="AP1302" s="14" t="s">
        <v>3028</v>
      </c>
      <c r="AQ1302" s="2">
        <v>2020</v>
      </c>
      <c r="AR1302" s="72">
        <f t="shared" si="226"/>
        <v>6</v>
      </c>
      <c r="AS1302" s="69">
        <v>20210331</v>
      </c>
      <c r="AT1302" s="2" t="s">
        <v>185</v>
      </c>
      <c r="AU1302" s="72">
        <v>7728</v>
      </c>
      <c r="AV1302" s="72">
        <v>0</v>
      </c>
      <c r="AW1302" s="71">
        <f t="shared" si="218"/>
        <v>7728</v>
      </c>
      <c r="AX1302" s="71">
        <f t="shared" si="220"/>
        <v>0</v>
      </c>
      <c r="AY1302" s="71">
        <f t="shared" si="221"/>
        <v>0</v>
      </c>
      <c r="AZ1302" s="71">
        <f t="shared" si="222"/>
        <v>7728</v>
      </c>
      <c r="BA1302" s="71">
        <f t="shared" si="223"/>
        <v>0</v>
      </c>
      <c r="BB1302" s="71">
        <f t="shared" si="224"/>
        <v>0</v>
      </c>
      <c r="BC1302" s="71">
        <f t="shared" si="225"/>
        <v>0</v>
      </c>
      <c r="BD1302" s="71">
        <f t="shared" si="227"/>
        <v>0</v>
      </c>
      <c r="BE1302" s="71">
        <f t="shared" si="228"/>
        <v>7728</v>
      </c>
      <c r="BF1302" s="72"/>
      <c r="BG1302" s="3" t="s">
        <v>175</v>
      </c>
      <c r="BH1302" s="2" t="s">
        <v>3808</v>
      </c>
      <c r="BI1302" s="6" t="s">
        <v>3028</v>
      </c>
      <c r="BJ1302" s="6"/>
      <c r="BK1302" s="6">
        <v>0</v>
      </c>
      <c r="BL1302" s="7" t="s">
        <v>3028</v>
      </c>
    </row>
    <row r="1303" spans="2:64" x14ac:dyDescent="0.4">
      <c r="B1303" s="2" t="s">
        <v>885</v>
      </c>
      <c r="C1303" s="3" t="s">
        <v>147</v>
      </c>
      <c r="D1303" s="2" t="s">
        <v>886</v>
      </c>
      <c r="E1303" s="3" t="s">
        <v>3028</v>
      </c>
      <c r="F1303" s="2" t="s">
        <v>3028</v>
      </c>
      <c r="G1303" s="2" t="s">
        <v>3155</v>
      </c>
      <c r="H1303" s="3" t="s">
        <v>75</v>
      </c>
      <c r="I1303" s="2" t="s">
        <v>48</v>
      </c>
      <c r="J1303" s="2" t="s">
        <v>3028</v>
      </c>
      <c r="K1303" s="3" t="s">
        <v>80</v>
      </c>
      <c r="L1303" s="2" t="s">
        <v>79</v>
      </c>
      <c r="M1303" s="2" t="s">
        <v>4657</v>
      </c>
      <c r="O1303" s="3" t="s">
        <v>59</v>
      </c>
      <c r="P1303" s="2" t="s">
        <v>89</v>
      </c>
      <c r="Q1303" s="3" t="s">
        <v>3797</v>
      </c>
      <c r="R1303" s="2" t="s">
        <v>3798</v>
      </c>
      <c r="S1303" s="2"/>
      <c r="T1303" s="2"/>
      <c r="U1303" s="2" t="s">
        <v>127</v>
      </c>
      <c r="V1303" s="2" t="s">
        <v>129</v>
      </c>
      <c r="W1303" s="2" t="s">
        <v>3028</v>
      </c>
      <c r="X1303" s="2" t="s">
        <v>3028</v>
      </c>
      <c r="Y1303" s="2" t="s">
        <v>133</v>
      </c>
      <c r="Z1303" s="2" t="s">
        <v>134</v>
      </c>
      <c r="AA1303" s="2" t="s">
        <v>3810</v>
      </c>
      <c r="AB1303" s="2"/>
      <c r="AC1303" s="2" t="s">
        <v>3028</v>
      </c>
      <c r="AD1303" s="2"/>
      <c r="AE1303" s="2" t="s">
        <v>3028</v>
      </c>
      <c r="AF1303" s="2">
        <v>0</v>
      </c>
      <c r="AG1303" s="2">
        <v>0</v>
      </c>
      <c r="AI1303" s="2" t="s">
        <v>3028</v>
      </c>
      <c r="AJ1303" s="2">
        <v>191</v>
      </c>
      <c r="AK1303" s="3">
        <v>2017</v>
      </c>
      <c r="AL1303" s="8" t="s">
        <v>3962</v>
      </c>
      <c r="AM1303" s="59">
        <f t="shared" si="219"/>
        <v>2017</v>
      </c>
      <c r="AN1303" s="14" t="s">
        <v>3028</v>
      </c>
      <c r="AO1303" s="14" t="s">
        <v>3028</v>
      </c>
      <c r="AP1303" s="14" t="s">
        <v>3028</v>
      </c>
      <c r="AQ1303" s="2">
        <v>2020</v>
      </c>
      <c r="AR1303" s="72">
        <f t="shared" si="226"/>
        <v>6</v>
      </c>
      <c r="AS1303" s="69">
        <v>20210331</v>
      </c>
      <c r="AT1303" s="2" t="s">
        <v>185</v>
      </c>
      <c r="AU1303" s="72">
        <v>8022</v>
      </c>
      <c r="AV1303" s="72">
        <v>0</v>
      </c>
      <c r="AW1303" s="71">
        <f t="shared" si="218"/>
        <v>8022</v>
      </c>
      <c r="AX1303" s="71">
        <f t="shared" si="220"/>
        <v>0</v>
      </c>
      <c r="AY1303" s="71">
        <f t="shared" si="221"/>
        <v>0</v>
      </c>
      <c r="AZ1303" s="71">
        <f t="shared" si="222"/>
        <v>8022</v>
      </c>
      <c r="BA1303" s="71">
        <f t="shared" si="223"/>
        <v>0</v>
      </c>
      <c r="BB1303" s="71">
        <f t="shared" si="224"/>
        <v>0</v>
      </c>
      <c r="BC1303" s="71">
        <f t="shared" si="225"/>
        <v>0</v>
      </c>
      <c r="BD1303" s="71">
        <f t="shared" si="227"/>
        <v>0</v>
      </c>
      <c r="BE1303" s="71">
        <f t="shared" si="228"/>
        <v>8022</v>
      </c>
      <c r="BF1303" s="72"/>
      <c r="BG1303" s="3" t="s">
        <v>175</v>
      </c>
      <c r="BH1303" s="2" t="s">
        <v>3808</v>
      </c>
      <c r="BI1303" s="6" t="s">
        <v>3028</v>
      </c>
      <c r="BJ1303" s="6"/>
      <c r="BK1303" s="6">
        <v>0</v>
      </c>
      <c r="BL1303" s="7" t="s">
        <v>3028</v>
      </c>
    </row>
    <row r="1304" spans="2:64" x14ac:dyDescent="0.4">
      <c r="B1304" s="2" t="s">
        <v>885</v>
      </c>
      <c r="C1304" s="3" t="s">
        <v>64</v>
      </c>
      <c r="D1304" s="2" t="s">
        <v>886</v>
      </c>
      <c r="E1304" s="3" t="s">
        <v>3028</v>
      </c>
      <c r="F1304" s="2" t="s">
        <v>3028</v>
      </c>
      <c r="G1304" s="2" t="s">
        <v>3156</v>
      </c>
      <c r="H1304" s="3" t="s">
        <v>75</v>
      </c>
      <c r="I1304" s="2" t="s">
        <v>48</v>
      </c>
      <c r="J1304" s="2" t="s">
        <v>3028</v>
      </c>
      <c r="K1304" s="3" t="s">
        <v>80</v>
      </c>
      <c r="L1304" s="2" t="s">
        <v>79</v>
      </c>
      <c r="M1304" s="2" t="s">
        <v>4657</v>
      </c>
      <c r="O1304" s="3" t="s">
        <v>59</v>
      </c>
      <c r="P1304" s="2" t="s">
        <v>89</v>
      </c>
      <c r="Q1304" s="3" t="s">
        <v>3797</v>
      </c>
      <c r="R1304" s="2" t="s">
        <v>3798</v>
      </c>
      <c r="S1304" s="2"/>
      <c r="T1304" s="2"/>
      <c r="U1304" s="2" t="s">
        <v>127</v>
      </c>
      <c r="V1304" s="2" t="s">
        <v>129</v>
      </c>
      <c r="W1304" s="2" t="s">
        <v>3028</v>
      </c>
      <c r="X1304" s="2" t="s">
        <v>3028</v>
      </c>
      <c r="Y1304" s="2" t="s">
        <v>133</v>
      </c>
      <c r="Z1304" s="2" t="s">
        <v>134</v>
      </c>
      <c r="AA1304" s="2" t="s">
        <v>3810</v>
      </c>
      <c r="AB1304" s="2"/>
      <c r="AC1304" s="2" t="s">
        <v>3028</v>
      </c>
      <c r="AD1304" s="2"/>
      <c r="AE1304" s="2" t="s">
        <v>3028</v>
      </c>
      <c r="AF1304" s="2">
        <v>0</v>
      </c>
      <c r="AG1304" s="2">
        <v>0</v>
      </c>
      <c r="AI1304" s="2" t="s">
        <v>3028</v>
      </c>
      <c r="AJ1304" s="2">
        <v>205</v>
      </c>
      <c r="AK1304" s="3">
        <v>2017</v>
      </c>
      <c r="AL1304" s="8" t="s">
        <v>3962</v>
      </c>
      <c r="AM1304" s="59">
        <f t="shared" si="219"/>
        <v>2017</v>
      </c>
      <c r="AN1304" s="14" t="s">
        <v>3028</v>
      </c>
      <c r="AO1304" s="14" t="s">
        <v>3028</v>
      </c>
      <c r="AP1304" s="14" t="s">
        <v>3028</v>
      </c>
      <c r="AQ1304" s="2">
        <v>2020</v>
      </c>
      <c r="AR1304" s="72">
        <f t="shared" si="226"/>
        <v>6</v>
      </c>
      <c r="AS1304" s="69">
        <v>20210331</v>
      </c>
      <c r="AT1304" s="2" t="s">
        <v>185</v>
      </c>
      <c r="AU1304" s="72">
        <v>8610</v>
      </c>
      <c r="AV1304" s="72">
        <v>0</v>
      </c>
      <c r="AW1304" s="71">
        <f t="shared" ref="AW1304:AW1367" si="229">AU1304+AV1304</f>
        <v>8610</v>
      </c>
      <c r="AX1304" s="71">
        <f t="shared" si="220"/>
        <v>0</v>
      </c>
      <c r="AY1304" s="71">
        <f t="shared" si="221"/>
        <v>0</v>
      </c>
      <c r="AZ1304" s="71">
        <f t="shared" si="222"/>
        <v>8610</v>
      </c>
      <c r="BA1304" s="71">
        <f t="shared" si="223"/>
        <v>0</v>
      </c>
      <c r="BB1304" s="71">
        <f t="shared" si="224"/>
        <v>0</v>
      </c>
      <c r="BC1304" s="71">
        <f t="shared" si="225"/>
        <v>0</v>
      </c>
      <c r="BD1304" s="71">
        <f t="shared" si="227"/>
        <v>0</v>
      </c>
      <c r="BE1304" s="71">
        <f t="shared" si="228"/>
        <v>8610</v>
      </c>
      <c r="BF1304" s="72"/>
      <c r="BG1304" s="3" t="s">
        <v>175</v>
      </c>
      <c r="BH1304" s="2" t="s">
        <v>3808</v>
      </c>
      <c r="BI1304" s="6" t="s">
        <v>3028</v>
      </c>
      <c r="BJ1304" s="6"/>
      <c r="BK1304" s="6">
        <v>0</v>
      </c>
      <c r="BL1304" s="7" t="s">
        <v>3028</v>
      </c>
    </row>
    <row r="1305" spans="2:64" x14ac:dyDescent="0.4">
      <c r="B1305" s="2" t="s">
        <v>885</v>
      </c>
      <c r="C1305" s="3" t="s">
        <v>151</v>
      </c>
      <c r="D1305" s="2" t="s">
        <v>886</v>
      </c>
      <c r="E1305" s="3" t="s">
        <v>3028</v>
      </c>
      <c r="F1305" s="2" t="s">
        <v>3028</v>
      </c>
      <c r="G1305" s="2" t="s">
        <v>3157</v>
      </c>
      <c r="H1305" s="3" t="s">
        <v>75</v>
      </c>
      <c r="I1305" s="2" t="s">
        <v>48</v>
      </c>
      <c r="J1305" s="2" t="s">
        <v>3028</v>
      </c>
      <c r="K1305" s="3" t="s">
        <v>80</v>
      </c>
      <c r="L1305" s="2" t="s">
        <v>79</v>
      </c>
      <c r="M1305" s="2" t="s">
        <v>4657</v>
      </c>
      <c r="O1305" s="3" t="s">
        <v>59</v>
      </c>
      <c r="P1305" s="2" t="s">
        <v>89</v>
      </c>
      <c r="Q1305" s="3" t="s">
        <v>3797</v>
      </c>
      <c r="R1305" s="2" t="s">
        <v>3798</v>
      </c>
      <c r="S1305" s="2"/>
      <c r="T1305" s="2"/>
      <c r="U1305" s="2" t="s">
        <v>127</v>
      </c>
      <c r="V1305" s="2" t="s">
        <v>129</v>
      </c>
      <c r="W1305" s="2" t="s">
        <v>3028</v>
      </c>
      <c r="X1305" s="2" t="s">
        <v>3028</v>
      </c>
      <c r="Y1305" s="2" t="s">
        <v>133</v>
      </c>
      <c r="Z1305" s="2" t="s">
        <v>134</v>
      </c>
      <c r="AA1305" s="2" t="s">
        <v>3810</v>
      </c>
      <c r="AB1305" s="2"/>
      <c r="AC1305" s="2" t="s">
        <v>3028</v>
      </c>
      <c r="AD1305" s="2"/>
      <c r="AE1305" s="2" t="s">
        <v>3028</v>
      </c>
      <c r="AF1305" s="2">
        <v>0</v>
      </c>
      <c r="AG1305" s="2">
        <v>0</v>
      </c>
      <c r="AI1305" s="2" t="s">
        <v>3028</v>
      </c>
      <c r="AJ1305" s="2">
        <v>219</v>
      </c>
      <c r="AK1305" s="3">
        <v>2017</v>
      </c>
      <c r="AL1305" s="8" t="s">
        <v>3962</v>
      </c>
      <c r="AM1305" s="59">
        <f t="shared" si="219"/>
        <v>2017</v>
      </c>
      <c r="AN1305" s="14" t="s">
        <v>3028</v>
      </c>
      <c r="AO1305" s="14" t="s">
        <v>3028</v>
      </c>
      <c r="AP1305" s="14" t="s">
        <v>3028</v>
      </c>
      <c r="AQ1305" s="2">
        <v>2020</v>
      </c>
      <c r="AR1305" s="72">
        <f t="shared" si="226"/>
        <v>6</v>
      </c>
      <c r="AS1305" s="69">
        <v>20210331</v>
      </c>
      <c r="AT1305" s="2" t="s">
        <v>185</v>
      </c>
      <c r="AU1305" s="72">
        <v>9198</v>
      </c>
      <c r="AV1305" s="72">
        <v>0</v>
      </c>
      <c r="AW1305" s="71">
        <f t="shared" si="229"/>
        <v>9198</v>
      </c>
      <c r="AX1305" s="71">
        <f t="shared" si="220"/>
        <v>0</v>
      </c>
      <c r="AY1305" s="71">
        <f t="shared" si="221"/>
        <v>0</v>
      </c>
      <c r="AZ1305" s="71">
        <f t="shared" si="222"/>
        <v>9198</v>
      </c>
      <c r="BA1305" s="71">
        <f t="shared" si="223"/>
        <v>0</v>
      </c>
      <c r="BB1305" s="71">
        <f t="shared" si="224"/>
        <v>0</v>
      </c>
      <c r="BC1305" s="71">
        <f t="shared" si="225"/>
        <v>0</v>
      </c>
      <c r="BD1305" s="71">
        <f t="shared" si="227"/>
        <v>0</v>
      </c>
      <c r="BE1305" s="71">
        <f t="shared" si="228"/>
        <v>9198</v>
      </c>
      <c r="BF1305" s="72"/>
      <c r="BG1305" s="3" t="s">
        <v>175</v>
      </c>
      <c r="BH1305" s="2" t="s">
        <v>3808</v>
      </c>
      <c r="BI1305" s="6" t="s">
        <v>3028</v>
      </c>
      <c r="BJ1305" s="6"/>
      <c r="BK1305" s="6">
        <v>0</v>
      </c>
      <c r="BL1305" s="7" t="s">
        <v>3028</v>
      </c>
    </row>
    <row r="1306" spans="2:64" x14ac:dyDescent="0.4">
      <c r="B1306" s="2" t="s">
        <v>885</v>
      </c>
      <c r="C1306" s="3" t="s">
        <v>73</v>
      </c>
      <c r="D1306" s="2" t="s">
        <v>886</v>
      </c>
      <c r="E1306" s="3" t="s">
        <v>3028</v>
      </c>
      <c r="F1306" s="2" t="s">
        <v>3028</v>
      </c>
      <c r="G1306" s="2" t="s">
        <v>3158</v>
      </c>
      <c r="H1306" s="3" t="s">
        <v>75</v>
      </c>
      <c r="I1306" s="2" t="s">
        <v>48</v>
      </c>
      <c r="J1306" s="2" t="s">
        <v>3028</v>
      </c>
      <c r="K1306" s="3" t="s">
        <v>80</v>
      </c>
      <c r="L1306" s="2" t="s">
        <v>79</v>
      </c>
      <c r="M1306" s="2" t="s">
        <v>4657</v>
      </c>
      <c r="O1306" s="3" t="s">
        <v>59</v>
      </c>
      <c r="P1306" s="2" t="s">
        <v>89</v>
      </c>
      <c r="Q1306" s="3" t="s">
        <v>3797</v>
      </c>
      <c r="R1306" s="2" t="s">
        <v>3798</v>
      </c>
      <c r="S1306" s="2"/>
      <c r="T1306" s="2"/>
      <c r="U1306" s="2" t="s">
        <v>127</v>
      </c>
      <c r="V1306" s="2" t="s">
        <v>129</v>
      </c>
      <c r="W1306" s="2" t="s">
        <v>3028</v>
      </c>
      <c r="X1306" s="2" t="s">
        <v>3028</v>
      </c>
      <c r="Y1306" s="2" t="s">
        <v>133</v>
      </c>
      <c r="Z1306" s="2" t="s">
        <v>134</v>
      </c>
      <c r="AA1306" s="2" t="s">
        <v>3810</v>
      </c>
      <c r="AB1306" s="2"/>
      <c r="AC1306" s="2" t="s">
        <v>3028</v>
      </c>
      <c r="AD1306" s="2"/>
      <c r="AE1306" s="2" t="s">
        <v>3028</v>
      </c>
      <c r="AF1306" s="2">
        <v>0</v>
      </c>
      <c r="AG1306" s="2">
        <v>0</v>
      </c>
      <c r="AI1306" s="2" t="s">
        <v>3028</v>
      </c>
      <c r="AJ1306" s="2">
        <v>233</v>
      </c>
      <c r="AK1306" s="3">
        <v>2017</v>
      </c>
      <c r="AL1306" s="8" t="s">
        <v>3962</v>
      </c>
      <c r="AM1306" s="59">
        <f t="shared" si="219"/>
        <v>2017</v>
      </c>
      <c r="AN1306" s="14" t="s">
        <v>3028</v>
      </c>
      <c r="AO1306" s="14" t="s">
        <v>3028</v>
      </c>
      <c r="AP1306" s="14" t="s">
        <v>3028</v>
      </c>
      <c r="AQ1306" s="2">
        <v>2020</v>
      </c>
      <c r="AR1306" s="72">
        <f t="shared" si="226"/>
        <v>6</v>
      </c>
      <c r="AS1306" s="69">
        <v>20210331</v>
      </c>
      <c r="AT1306" s="2" t="s">
        <v>185</v>
      </c>
      <c r="AU1306" s="72">
        <v>9786</v>
      </c>
      <c r="AV1306" s="72">
        <v>0</v>
      </c>
      <c r="AW1306" s="71">
        <f t="shared" si="229"/>
        <v>9786</v>
      </c>
      <c r="AX1306" s="71">
        <f t="shared" si="220"/>
        <v>0</v>
      </c>
      <c r="AY1306" s="71">
        <f t="shared" si="221"/>
        <v>0</v>
      </c>
      <c r="AZ1306" s="71">
        <f t="shared" si="222"/>
        <v>9786</v>
      </c>
      <c r="BA1306" s="71">
        <f t="shared" si="223"/>
        <v>0</v>
      </c>
      <c r="BB1306" s="71">
        <f t="shared" si="224"/>
        <v>0</v>
      </c>
      <c r="BC1306" s="71">
        <f t="shared" si="225"/>
        <v>0</v>
      </c>
      <c r="BD1306" s="71">
        <f t="shared" si="227"/>
        <v>0</v>
      </c>
      <c r="BE1306" s="71">
        <f t="shared" si="228"/>
        <v>9786</v>
      </c>
      <c r="BF1306" s="72"/>
      <c r="BG1306" s="3" t="s">
        <v>175</v>
      </c>
      <c r="BH1306" s="2" t="s">
        <v>3808</v>
      </c>
      <c r="BI1306" s="6" t="s">
        <v>3028</v>
      </c>
      <c r="BJ1306" s="6"/>
      <c r="BK1306" s="6">
        <v>0</v>
      </c>
      <c r="BL1306" s="7" t="s">
        <v>3028</v>
      </c>
    </row>
    <row r="1307" spans="2:64" x14ac:dyDescent="0.4">
      <c r="B1307" s="2" t="s">
        <v>885</v>
      </c>
      <c r="C1307" s="3" t="s">
        <v>72</v>
      </c>
      <c r="D1307" s="2" t="s">
        <v>886</v>
      </c>
      <c r="E1307" s="3" t="s">
        <v>3028</v>
      </c>
      <c r="F1307" s="2" t="s">
        <v>3028</v>
      </c>
      <c r="G1307" s="2" t="s">
        <v>3159</v>
      </c>
      <c r="H1307" s="3" t="s">
        <v>75</v>
      </c>
      <c r="I1307" s="2" t="s">
        <v>48</v>
      </c>
      <c r="J1307" s="2" t="s">
        <v>3028</v>
      </c>
      <c r="K1307" s="3" t="s">
        <v>80</v>
      </c>
      <c r="L1307" s="2" t="s">
        <v>79</v>
      </c>
      <c r="M1307" s="2" t="s">
        <v>4657</v>
      </c>
      <c r="O1307" s="3" t="s">
        <v>59</v>
      </c>
      <c r="P1307" s="2" t="s">
        <v>89</v>
      </c>
      <c r="Q1307" s="3" t="s">
        <v>3797</v>
      </c>
      <c r="R1307" s="2" t="s">
        <v>3798</v>
      </c>
      <c r="S1307" s="2"/>
      <c r="T1307" s="2"/>
      <c r="U1307" s="2" t="s">
        <v>127</v>
      </c>
      <c r="V1307" s="2" t="s">
        <v>129</v>
      </c>
      <c r="W1307" s="2" t="s">
        <v>3028</v>
      </c>
      <c r="X1307" s="2" t="s">
        <v>3028</v>
      </c>
      <c r="Y1307" s="2" t="s">
        <v>133</v>
      </c>
      <c r="Z1307" s="2" t="s">
        <v>134</v>
      </c>
      <c r="AA1307" s="2" t="s">
        <v>3810</v>
      </c>
      <c r="AB1307" s="2"/>
      <c r="AC1307" s="2" t="s">
        <v>3028</v>
      </c>
      <c r="AD1307" s="2"/>
      <c r="AE1307" s="2" t="s">
        <v>3028</v>
      </c>
      <c r="AF1307" s="2">
        <v>0</v>
      </c>
      <c r="AG1307" s="2">
        <v>0</v>
      </c>
      <c r="AI1307" s="2" t="s">
        <v>3028</v>
      </c>
      <c r="AJ1307" s="2">
        <v>245</v>
      </c>
      <c r="AK1307" s="3">
        <v>2017</v>
      </c>
      <c r="AL1307" s="8" t="s">
        <v>3962</v>
      </c>
      <c r="AM1307" s="59">
        <f t="shared" ref="AM1307:AM1370" si="230">AK1307</f>
        <v>2017</v>
      </c>
      <c r="AN1307" s="14" t="s">
        <v>3028</v>
      </c>
      <c r="AO1307" s="14" t="s">
        <v>3028</v>
      </c>
      <c r="AP1307" s="14" t="s">
        <v>3028</v>
      </c>
      <c r="AQ1307" s="2">
        <v>2020</v>
      </c>
      <c r="AR1307" s="72">
        <f t="shared" si="226"/>
        <v>6</v>
      </c>
      <c r="AS1307" s="69">
        <v>20210331</v>
      </c>
      <c r="AT1307" s="2" t="s">
        <v>185</v>
      </c>
      <c r="AU1307" s="72">
        <v>10290</v>
      </c>
      <c r="AV1307" s="72">
        <v>0</v>
      </c>
      <c r="AW1307" s="71">
        <f t="shared" si="229"/>
        <v>10290</v>
      </c>
      <c r="AX1307" s="71">
        <f t="shared" si="220"/>
        <v>0</v>
      </c>
      <c r="AY1307" s="71">
        <f t="shared" si="221"/>
        <v>0</v>
      </c>
      <c r="AZ1307" s="71">
        <f t="shared" si="222"/>
        <v>10290</v>
      </c>
      <c r="BA1307" s="71">
        <f t="shared" si="223"/>
        <v>0</v>
      </c>
      <c r="BB1307" s="71">
        <f t="shared" si="224"/>
        <v>0</v>
      </c>
      <c r="BC1307" s="71">
        <f t="shared" si="225"/>
        <v>0</v>
      </c>
      <c r="BD1307" s="71">
        <f t="shared" si="227"/>
        <v>0</v>
      </c>
      <c r="BE1307" s="71">
        <f t="shared" si="228"/>
        <v>10290</v>
      </c>
      <c r="BF1307" s="72"/>
      <c r="BG1307" s="3" t="s">
        <v>175</v>
      </c>
      <c r="BH1307" s="2" t="s">
        <v>3808</v>
      </c>
      <c r="BI1307" s="6" t="s">
        <v>3028</v>
      </c>
      <c r="BJ1307" s="6"/>
      <c r="BK1307" s="6">
        <v>0</v>
      </c>
      <c r="BL1307" s="7" t="s">
        <v>3028</v>
      </c>
    </row>
    <row r="1308" spans="2:64" x14ac:dyDescent="0.4">
      <c r="B1308" s="2" t="s">
        <v>885</v>
      </c>
      <c r="C1308" s="3" t="s">
        <v>75</v>
      </c>
      <c r="D1308" s="2" t="s">
        <v>886</v>
      </c>
      <c r="E1308" s="3" t="s">
        <v>3028</v>
      </c>
      <c r="F1308" s="2" t="s">
        <v>3028</v>
      </c>
      <c r="G1308" s="2" t="s">
        <v>3160</v>
      </c>
      <c r="H1308" s="3" t="s">
        <v>75</v>
      </c>
      <c r="I1308" s="2" t="s">
        <v>48</v>
      </c>
      <c r="J1308" s="2" t="s">
        <v>3028</v>
      </c>
      <c r="K1308" s="3" t="s">
        <v>80</v>
      </c>
      <c r="L1308" s="2" t="s">
        <v>79</v>
      </c>
      <c r="M1308" s="2" t="s">
        <v>4657</v>
      </c>
      <c r="O1308" s="3" t="s">
        <v>59</v>
      </c>
      <c r="P1308" s="2" t="s">
        <v>89</v>
      </c>
      <c r="Q1308" s="3" t="s">
        <v>3797</v>
      </c>
      <c r="R1308" s="2" t="s">
        <v>3798</v>
      </c>
      <c r="S1308" s="2"/>
      <c r="T1308" s="2"/>
      <c r="U1308" s="2" t="s">
        <v>127</v>
      </c>
      <c r="V1308" s="2" t="s">
        <v>129</v>
      </c>
      <c r="W1308" s="2" t="s">
        <v>3028</v>
      </c>
      <c r="X1308" s="2" t="s">
        <v>3028</v>
      </c>
      <c r="Y1308" s="2" t="s">
        <v>133</v>
      </c>
      <c r="Z1308" s="2" t="s">
        <v>134</v>
      </c>
      <c r="AA1308" s="2" t="s">
        <v>3810</v>
      </c>
      <c r="AB1308" s="2"/>
      <c r="AC1308" s="2" t="s">
        <v>3028</v>
      </c>
      <c r="AD1308" s="2"/>
      <c r="AE1308" s="2" t="s">
        <v>3028</v>
      </c>
      <c r="AF1308" s="2">
        <v>0</v>
      </c>
      <c r="AG1308" s="2">
        <v>0</v>
      </c>
      <c r="AI1308" s="2" t="s">
        <v>3028</v>
      </c>
      <c r="AJ1308" s="2">
        <v>246</v>
      </c>
      <c r="AK1308" s="3">
        <v>2017</v>
      </c>
      <c r="AL1308" s="8" t="s">
        <v>3962</v>
      </c>
      <c r="AM1308" s="59">
        <f t="shared" si="230"/>
        <v>2017</v>
      </c>
      <c r="AN1308" s="14" t="s">
        <v>3028</v>
      </c>
      <c r="AO1308" s="14" t="s">
        <v>3028</v>
      </c>
      <c r="AP1308" s="14" t="s">
        <v>3028</v>
      </c>
      <c r="AQ1308" s="2">
        <v>2020</v>
      </c>
      <c r="AR1308" s="72">
        <f t="shared" si="226"/>
        <v>6</v>
      </c>
      <c r="AS1308" s="69">
        <v>20210331</v>
      </c>
      <c r="AT1308" s="2" t="s">
        <v>185</v>
      </c>
      <c r="AU1308" s="72">
        <v>10332</v>
      </c>
      <c r="AV1308" s="72">
        <v>0</v>
      </c>
      <c r="AW1308" s="71">
        <f t="shared" si="229"/>
        <v>10332</v>
      </c>
      <c r="AX1308" s="71">
        <f t="shared" si="220"/>
        <v>0</v>
      </c>
      <c r="AY1308" s="71">
        <f t="shared" si="221"/>
        <v>0</v>
      </c>
      <c r="AZ1308" s="71">
        <f t="shared" si="222"/>
        <v>10332</v>
      </c>
      <c r="BA1308" s="71">
        <f t="shared" si="223"/>
        <v>0</v>
      </c>
      <c r="BB1308" s="71">
        <f t="shared" si="224"/>
        <v>0</v>
      </c>
      <c r="BC1308" s="71">
        <f t="shared" si="225"/>
        <v>0</v>
      </c>
      <c r="BD1308" s="71">
        <f t="shared" si="227"/>
        <v>0</v>
      </c>
      <c r="BE1308" s="71">
        <f t="shared" si="228"/>
        <v>10332</v>
      </c>
      <c r="BF1308" s="72"/>
      <c r="BG1308" s="3" t="s">
        <v>175</v>
      </c>
      <c r="BH1308" s="2" t="s">
        <v>3808</v>
      </c>
      <c r="BI1308" s="6" t="s">
        <v>3028</v>
      </c>
      <c r="BJ1308" s="6"/>
      <c r="BK1308" s="6">
        <v>0</v>
      </c>
      <c r="BL1308" s="7" t="s">
        <v>3028</v>
      </c>
    </row>
    <row r="1309" spans="2:64" x14ac:dyDescent="0.4">
      <c r="B1309" s="2" t="s">
        <v>885</v>
      </c>
      <c r="C1309" s="3" t="s">
        <v>156</v>
      </c>
      <c r="D1309" s="2" t="s">
        <v>886</v>
      </c>
      <c r="E1309" s="3" t="s">
        <v>3028</v>
      </c>
      <c r="F1309" s="2" t="s">
        <v>3028</v>
      </c>
      <c r="G1309" s="2" t="s">
        <v>3161</v>
      </c>
      <c r="H1309" s="3" t="s">
        <v>75</v>
      </c>
      <c r="I1309" s="2" t="s">
        <v>48</v>
      </c>
      <c r="J1309" s="2" t="s">
        <v>3028</v>
      </c>
      <c r="K1309" s="3" t="s">
        <v>80</v>
      </c>
      <c r="L1309" s="2" t="s">
        <v>79</v>
      </c>
      <c r="M1309" s="2" t="s">
        <v>4657</v>
      </c>
      <c r="O1309" s="3" t="s">
        <v>59</v>
      </c>
      <c r="P1309" s="2" t="s">
        <v>89</v>
      </c>
      <c r="Q1309" s="3" t="s">
        <v>3797</v>
      </c>
      <c r="R1309" s="2" t="s">
        <v>3798</v>
      </c>
      <c r="S1309" s="2"/>
      <c r="T1309" s="2"/>
      <c r="U1309" s="2" t="s">
        <v>127</v>
      </c>
      <c r="V1309" s="2" t="s">
        <v>129</v>
      </c>
      <c r="W1309" s="2" t="s">
        <v>3028</v>
      </c>
      <c r="X1309" s="2" t="s">
        <v>3028</v>
      </c>
      <c r="Y1309" s="2" t="s">
        <v>133</v>
      </c>
      <c r="Z1309" s="2" t="s">
        <v>134</v>
      </c>
      <c r="AA1309" s="2" t="s">
        <v>3810</v>
      </c>
      <c r="AB1309" s="2"/>
      <c r="AC1309" s="2" t="s">
        <v>3028</v>
      </c>
      <c r="AD1309" s="2"/>
      <c r="AE1309" s="2" t="s">
        <v>3028</v>
      </c>
      <c r="AF1309" s="2">
        <v>0</v>
      </c>
      <c r="AG1309" s="2">
        <v>0</v>
      </c>
      <c r="AI1309" s="2" t="s">
        <v>3028</v>
      </c>
      <c r="AJ1309" s="2">
        <v>258</v>
      </c>
      <c r="AK1309" s="3">
        <v>2017</v>
      </c>
      <c r="AL1309" s="8" t="s">
        <v>3962</v>
      </c>
      <c r="AM1309" s="59">
        <f t="shared" si="230"/>
        <v>2017</v>
      </c>
      <c r="AN1309" s="14" t="s">
        <v>3028</v>
      </c>
      <c r="AO1309" s="14" t="s">
        <v>3028</v>
      </c>
      <c r="AP1309" s="14" t="s">
        <v>3028</v>
      </c>
      <c r="AQ1309" s="2">
        <v>2020</v>
      </c>
      <c r="AR1309" s="72">
        <f t="shared" si="226"/>
        <v>6</v>
      </c>
      <c r="AS1309" s="69">
        <v>20210331</v>
      </c>
      <c r="AT1309" s="2" t="s">
        <v>185</v>
      </c>
      <c r="AU1309" s="72">
        <v>10836</v>
      </c>
      <c r="AV1309" s="72">
        <v>0</v>
      </c>
      <c r="AW1309" s="71">
        <f t="shared" si="229"/>
        <v>10836</v>
      </c>
      <c r="AX1309" s="71">
        <f t="shared" si="220"/>
        <v>0</v>
      </c>
      <c r="AY1309" s="71">
        <f t="shared" si="221"/>
        <v>0</v>
      </c>
      <c r="AZ1309" s="71">
        <f t="shared" si="222"/>
        <v>10836</v>
      </c>
      <c r="BA1309" s="71">
        <f t="shared" si="223"/>
        <v>0</v>
      </c>
      <c r="BB1309" s="71">
        <f t="shared" si="224"/>
        <v>0</v>
      </c>
      <c r="BC1309" s="71">
        <f t="shared" si="225"/>
        <v>0</v>
      </c>
      <c r="BD1309" s="71">
        <f t="shared" si="227"/>
        <v>0</v>
      </c>
      <c r="BE1309" s="71">
        <f t="shared" si="228"/>
        <v>10836</v>
      </c>
      <c r="BF1309" s="72"/>
      <c r="BG1309" s="3" t="s">
        <v>175</v>
      </c>
      <c r="BH1309" s="2" t="s">
        <v>3808</v>
      </c>
      <c r="BI1309" s="6" t="s">
        <v>3028</v>
      </c>
      <c r="BJ1309" s="6"/>
      <c r="BK1309" s="6">
        <v>0</v>
      </c>
      <c r="BL1309" s="7" t="s">
        <v>3028</v>
      </c>
    </row>
    <row r="1310" spans="2:64" x14ac:dyDescent="0.4">
      <c r="B1310" s="2" t="s">
        <v>885</v>
      </c>
      <c r="C1310" s="3" t="s">
        <v>160</v>
      </c>
      <c r="D1310" s="2" t="s">
        <v>886</v>
      </c>
      <c r="E1310" s="3" t="s">
        <v>3028</v>
      </c>
      <c r="F1310" s="2" t="s">
        <v>3028</v>
      </c>
      <c r="G1310" s="2" t="s">
        <v>3162</v>
      </c>
      <c r="H1310" s="3" t="s">
        <v>75</v>
      </c>
      <c r="I1310" s="2" t="s">
        <v>48</v>
      </c>
      <c r="J1310" s="2" t="s">
        <v>3028</v>
      </c>
      <c r="K1310" s="3" t="s">
        <v>80</v>
      </c>
      <c r="L1310" s="2" t="s">
        <v>79</v>
      </c>
      <c r="M1310" s="2" t="s">
        <v>4657</v>
      </c>
      <c r="O1310" s="3" t="s">
        <v>59</v>
      </c>
      <c r="P1310" s="2" t="s">
        <v>89</v>
      </c>
      <c r="Q1310" s="3" t="s">
        <v>3797</v>
      </c>
      <c r="R1310" s="2" t="s">
        <v>3798</v>
      </c>
      <c r="S1310" s="2"/>
      <c r="T1310" s="2"/>
      <c r="U1310" s="2" t="s">
        <v>127</v>
      </c>
      <c r="V1310" s="2" t="s">
        <v>129</v>
      </c>
      <c r="W1310" s="2" t="s">
        <v>3028</v>
      </c>
      <c r="X1310" s="2" t="s">
        <v>3028</v>
      </c>
      <c r="Y1310" s="2" t="s">
        <v>133</v>
      </c>
      <c r="Z1310" s="2" t="s">
        <v>134</v>
      </c>
      <c r="AA1310" s="2" t="s">
        <v>3810</v>
      </c>
      <c r="AB1310" s="2"/>
      <c r="AC1310" s="2" t="s">
        <v>3028</v>
      </c>
      <c r="AD1310" s="2"/>
      <c r="AE1310" s="2" t="s">
        <v>3028</v>
      </c>
      <c r="AF1310" s="2">
        <v>0</v>
      </c>
      <c r="AG1310" s="2">
        <v>0</v>
      </c>
      <c r="AI1310" s="2" t="s">
        <v>3028</v>
      </c>
      <c r="AJ1310" s="2">
        <v>270</v>
      </c>
      <c r="AK1310" s="3">
        <v>2017</v>
      </c>
      <c r="AL1310" s="8" t="s">
        <v>3962</v>
      </c>
      <c r="AM1310" s="59">
        <f t="shared" si="230"/>
        <v>2017</v>
      </c>
      <c r="AN1310" s="14" t="s">
        <v>3028</v>
      </c>
      <c r="AO1310" s="14" t="s">
        <v>3028</v>
      </c>
      <c r="AP1310" s="14" t="s">
        <v>3028</v>
      </c>
      <c r="AQ1310" s="2">
        <v>2020</v>
      </c>
      <c r="AR1310" s="72">
        <f t="shared" si="226"/>
        <v>6</v>
      </c>
      <c r="AS1310" s="69">
        <v>20210331</v>
      </c>
      <c r="AT1310" s="2" t="s">
        <v>185</v>
      </c>
      <c r="AU1310" s="72">
        <v>11340</v>
      </c>
      <c r="AV1310" s="72">
        <v>0</v>
      </c>
      <c r="AW1310" s="71">
        <f t="shared" si="229"/>
        <v>11340</v>
      </c>
      <c r="AX1310" s="71">
        <f t="shared" si="220"/>
        <v>0</v>
      </c>
      <c r="AY1310" s="71">
        <f t="shared" si="221"/>
        <v>0</v>
      </c>
      <c r="AZ1310" s="71">
        <f t="shared" si="222"/>
        <v>11340</v>
      </c>
      <c r="BA1310" s="71">
        <f t="shared" si="223"/>
        <v>0</v>
      </c>
      <c r="BB1310" s="71">
        <f t="shared" si="224"/>
        <v>0</v>
      </c>
      <c r="BC1310" s="71">
        <f t="shared" si="225"/>
        <v>0</v>
      </c>
      <c r="BD1310" s="71">
        <f t="shared" si="227"/>
        <v>0</v>
      </c>
      <c r="BE1310" s="71">
        <f t="shared" si="228"/>
        <v>11340</v>
      </c>
      <c r="BF1310" s="72"/>
      <c r="BG1310" s="3" t="s">
        <v>175</v>
      </c>
      <c r="BH1310" s="2" t="s">
        <v>3808</v>
      </c>
      <c r="BI1310" s="6" t="s">
        <v>3028</v>
      </c>
      <c r="BJ1310" s="6"/>
      <c r="BK1310" s="6">
        <v>0</v>
      </c>
      <c r="BL1310" s="7" t="s">
        <v>3028</v>
      </c>
    </row>
    <row r="1311" spans="2:64" x14ac:dyDescent="0.4">
      <c r="B1311" s="2" t="s">
        <v>885</v>
      </c>
      <c r="C1311" s="3" t="s">
        <v>74</v>
      </c>
      <c r="D1311" s="2" t="s">
        <v>886</v>
      </c>
      <c r="E1311" s="3" t="s">
        <v>3028</v>
      </c>
      <c r="F1311" s="2" t="s">
        <v>3028</v>
      </c>
      <c r="G1311" s="2" t="s">
        <v>3163</v>
      </c>
      <c r="H1311" s="3" t="s">
        <v>75</v>
      </c>
      <c r="I1311" s="2" t="s">
        <v>48</v>
      </c>
      <c r="J1311" s="2" t="s">
        <v>3028</v>
      </c>
      <c r="K1311" s="3" t="s">
        <v>80</v>
      </c>
      <c r="L1311" s="2" t="s">
        <v>79</v>
      </c>
      <c r="M1311" s="2" t="s">
        <v>4657</v>
      </c>
      <c r="O1311" s="3" t="s">
        <v>59</v>
      </c>
      <c r="P1311" s="2" t="s">
        <v>89</v>
      </c>
      <c r="Q1311" s="3" t="s">
        <v>3797</v>
      </c>
      <c r="R1311" s="2" t="s">
        <v>3798</v>
      </c>
      <c r="S1311" s="2"/>
      <c r="T1311" s="2"/>
      <c r="U1311" s="2" t="s">
        <v>127</v>
      </c>
      <c r="V1311" s="2" t="s">
        <v>129</v>
      </c>
      <c r="W1311" s="2" t="s">
        <v>3028</v>
      </c>
      <c r="X1311" s="2" t="s">
        <v>3028</v>
      </c>
      <c r="Y1311" s="2" t="s">
        <v>133</v>
      </c>
      <c r="Z1311" s="2" t="s">
        <v>134</v>
      </c>
      <c r="AA1311" s="2" t="s">
        <v>3810</v>
      </c>
      <c r="AB1311" s="2"/>
      <c r="AC1311" s="2" t="s">
        <v>3028</v>
      </c>
      <c r="AD1311" s="2"/>
      <c r="AE1311" s="2" t="s">
        <v>3028</v>
      </c>
      <c r="AF1311" s="2">
        <v>0</v>
      </c>
      <c r="AG1311" s="2">
        <v>0</v>
      </c>
      <c r="AI1311" s="2" t="s">
        <v>3028</v>
      </c>
      <c r="AJ1311" s="2">
        <v>295</v>
      </c>
      <c r="AK1311" s="3">
        <v>2017</v>
      </c>
      <c r="AL1311" s="8" t="s">
        <v>3962</v>
      </c>
      <c r="AM1311" s="59">
        <f t="shared" si="230"/>
        <v>2017</v>
      </c>
      <c r="AN1311" s="14" t="s">
        <v>3028</v>
      </c>
      <c r="AO1311" s="14" t="s">
        <v>3028</v>
      </c>
      <c r="AP1311" s="14" t="s">
        <v>3028</v>
      </c>
      <c r="AQ1311" s="2">
        <v>2020</v>
      </c>
      <c r="AR1311" s="72">
        <f t="shared" si="226"/>
        <v>6</v>
      </c>
      <c r="AS1311" s="69">
        <v>20210331</v>
      </c>
      <c r="AT1311" s="2" t="s">
        <v>185</v>
      </c>
      <c r="AU1311" s="72">
        <v>12390</v>
      </c>
      <c r="AV1311" s="72">
        <v>0</v>
      </c>
      <c r="AW1311" s="71">
        <f t="shared" si="229"/>
        <v>12390</v>
      </c>
      <c r="AX1311" s="71">
        <f t="shared" si="220"/>
        <v>0</v>
      </c>
      <c r="AY1311" s="71">
        <f t="shared" si="221"/>
        <v>0</v>
      </c>
      <c r="AZ1311" s="71">
        <f t="shared" si="222"/>
        <v>12390</v>
      </c>
      <c r="BA1311" s="71">
        <f t="shared" si="223"/>
        <v>0</v>
      </c>
      <c r="BB1311" s="71">
        <f t="shared" si="224"/>
        <v>0</v>
      </c>
      <c r="BC1311" s="71">
        <f t="shared" si="225"/>
        <v>0</v>
      </c>
      <c r="BD1311" s="71">
        <f t="shared" si="227"/>
        <v>0</v>
      </c>
      <c r="BE1311" s="71">
        <f t="shared" si="228"/>
        <v>12390</v>
      </c>
      <c r="BF1311" s="72"/>
      <c r="BG1311" s="3" t="s">
        <v>175</v>
      </c>
      <c r="BH1311" s="2" t="s">
        <v>3808</v>
      </c>
      <c r="BI1311" s="6" t="s">
        <v>3028</v>
      </c>
      <c r="BJ1311" s="6"/>
      <c r="BK1311" s="6">
        <v>0</v>
      </c>
      <c r="BL1311" s="7" t="s">
        <v>3028</v>
      </c>
    </row>
    <row r="1312" spans="2:64" x14ac:dyDescent="0.4">
      <c r="B1312" s="2" t="s">
        <v>885</v>
      </c>
      <c r="C1312" s="3" t="s">
        <v>76</v>
      </c>
      <c r="D1312" s="2" t="s">
        <v>886</v>
      </c>
      <c r="E1312" s="3" t="s">
        <v>3028</v>
      </c>
      <c r="F1312" s="2" t="s">
        <v>3028</v>
      </c>
      <c r="G1312" s="2" t="s">
        <v>3164</v>
      </c>
      <c r="H1312" s="3" t="s">
        <v>75</v>
      </c>
      <c r="I1312" s="2" t="s">
        <v>48</v>
      </c>
      <c r="J1312" s="2" t="s">
        <v>3028</v>
      </c>
      <c r="K1312" s="3" t="s">
        <v>80</v>
      </c>
      <c r="L1312" s="2" t="s">
        <v>79</v>
      </c>
      <c r="M1312" s="2" t="s">
        <v>4657</v>
      </c>
      <c r="O1312" s="3" t="s">
        <v>59</v>
      </c>
      <c r="P1312" s="2" t="s">
        <v>89</v>
      </c>
      <c r="Q1312" s="3" t="s">
        <v>3797</v>
      </c>
      <c r="R1312" s="2" t="s">
        <v>3798</v>
      </c>
      <c r="S1312" s="2"/>
      <c r="T1312" s="2"/>
      <c r="U1312" s="2" t="s">
        <v>127</v>
      </c>
      <c r="V1312" s="2" t="s">
        <v>129</v>
      </c>
      <c r="W1312" s="2" t="s">
        <v>3028</v>
      </c>
      <c r="X1312" s="2" t="s">
        <v>3028</v>
      </c>
      <c r="Y1312" s="2" t="s">
        <v>133</v>
      </c>
      <c r="Z1312" s="2" t="s">
        <v>134</v>
      </c>
      <c r="AA1312" s="2" t="s">
        <v>3810</v>
      </c>
      <c r="AB1312" s="2"/>
      <c r="AC1312" s="2" t="s">
        <v>3028</v>
      </c>
      <c r="AD1312" s="2"/>
      <c r="AE1312" s="2" t="s">
        <v>3028</v>
      </c>
      <c r="AF1312" s="2">
        <v>0</v>
      </c>
      <c r="AG1312" s="2">
        <v>0</v>
      </c>
      <c r="AI1312" s="2" t="s">
        <v>3028</v>
      </c>
      <c r="AJ1312" s="2">
        <v>375</v>
      </c>
      <c r="AK1312" s="3">
        <v>2017</v>
      </c>
      <c r="AL1312" s="8" t="s">
        <v>3962</v>
      </c>
      <c r="AM1312" s="59">
        <f t="shared" si="230"/>
        <v>2017</v>
      </c>
      <c r="AN1312" s="14" t="s">
        <v>3028</v>
      </c>
      <c r="AO1312" s="14" t="s">
        <v>3028</v>
      </c>
      <c r="AP1312" s="14" t="s">
        <v>3028</v>
      </c>
      <c r="AQ1312" s="2">
        <v>2020</v>
      </c>
      <c r="AR1312" s="72">
        <f t="shared" si="226"/>
        <v>6</v>
      </c>
      <c r="AS1312" s="69">
        <v>20210331</v>
      </c>
      <c r="AT1312" s="2" t="s">
        <v>185</v>
      </c>
      <c r="AU1312" s="72">
        <v>15750</v>
      </c>
      <c r="AV1312" s="72">
        <v>0</v>
      </c>
      <c r="AW1312" s="71">
        <f t="shared" si="229"/>
        <v>15750</v>
      </c>
      <c r="AX1312" s="71">
        <f t="shared" si="220"/>
        <v>0</v>
      </c>
      <c r="AY1312" s="71">
        <f t="shared" si="221"/>
        <v>0</v>
      </c>
      <c r="AZ1312" s="71">
        <f t="shared" si="222"/>
        <v>15750</v>
      </c>
      <c r="BA1312" s="71">
        <f t="shared" si="223"/>
        <v>0</v>
      </c>
      <c r="BB1312" s="71">
        <f t="shared" si="224"/>
        <v>0</v>
      </c>
      <c r="BC1312" s="71">
        <f t="shared" si="225"/>
        <v>0</v>
      </c>
      <c r="BD1312" s="71">
        <f t="shared" si="227"/>
        <v>0</v>
      </c>
      <c r="BE1312" s="71">
        <f t="shared" si="228"/>
        <v>15750</v>
      </c>
      <c r="BF1312" s="72"/>
      <c r="BG1312" s="3" t="s">
        <v>175</v>
      </c>
      <c r="BH1312" s="2" t="s">
        <v>3808</v>
      </c>
      <c r="BI1312" s="6" t="s">
        <v>3028</v>
      </c>
      <c r="BJ1312" s="6"/>
      <c r="BK1312" s="6">
        <v>0</v>
      </c>
      <c r="BL1312" s="7" t="s">
        <v>3028</v>
      </c>
    </row>
    <row r="1313" spans="2:64" x14ac:dyDescent="0.4">
      <c r="B1313" s="2" t="s">
        <v>885</v>
      </c>
      <c r="C1313" s="3" t="s">
        <v>70</v>
      </c>
      <c r="D1313" s="2" t="s">
        <v>886</v>
      </c>
      <c r="E1313" s="3" t="s">
        <v>3028</v>
      </c>
      <c r="F1313" s="2" t="s">
        <v>3028</v>
      </c>
      <c r="G1313" s="2" t="s">
        <v>3165</v>
      </c>
      <c r="H1313" s="3" t="s">
        <v>75</v>
      </c>
      <c r="I1313" s="2" t="s">
        <v>48</v>
      </c>
      <c r="J1313" s="2" t="s">
        <v>3028</v>
      </c>
      <c r="K1313" s="3" t="s">
        <v>80</v>
      </c>
      <c r="L1313" s="2" t="s">
        <v>79</v>
      </c>
      <c r="M1313" s="2" t="s">
        <v>4657</v>
      </c>
      <c r="O1313" s="3" t="s">
        <v>59</v>
      </c>
      <c r="P1313" s="2" t="s">
        <v>89</v>
      </c>
      <c r="Q1313" s="3" t="s">
        <v>3797</v>
      </c>
      <c r="R1313" s="2" t="s">
        <v>3798</v>
      </c>
      <c r="S1313" s="2"/>
      <c r="T1313" s="2"/>
      <c r="U1313" s="2" t="s">
        <v>127</v>
      </c>
      <c r="V1313" s="2" t="s">
        <v>129</v>
      </c>
      <c r="W1313" s="2" t="s">
        <v>3028</v>
      </c>
      <c r="X1313" s="2" t="s">
        <v>3028</v>
      </c>
      <c r="Y1313" s="2" t="s">
        <v>133</v>
      </c>
      <c r="Z1313" s="2" t="s">
        <v>134</v>
      </c>
      <c r="AA1313" s="2" t="s">
        <v>3810</v>
      </c>
      <c r="AB1313" s="2"/>
      <c r="AC1313" s="2" t="s">
        <v>3028</v>
      </c>
      <c r="AD1313" s="2"/>
      <c r="AE1313" s="2" t="s">
        <v>3028</v>
      </c>
      <c r="AF1313" s="2">
        <v>0</v>
      </c>
      <c r="AG1313" s="2">
        <v>0</v>
      </c>
      <c r="AI1313" s="2" t="s">
        <v>3028</v>
      </c>
      <c r="AJ1313" s="2">
        <v>391</v>
      </c>
      <c r="AK1313" s="3">
        <v>2017</v>
      </c>
      <c r="AL1313" s="8" t="s">
        <v>3962</v>
      </c>
      <c r="AM1313" s="59">
        <f t="shared" si="230"/>
        <v>2017</v>
      </c>
      <c r="AN1313" s="14" t="s">
        <v>3028</v>
      </c>
      <c r="AO1313" s="14" t="s">
        <v>3028</v>
      </c>
      <c r="AP1313" s="14" t="s">
        <v>3028</v>
      </c>
      <c r="AQ1313" s="2">
        <v>2020</v>
      </c>
      <c r="AR1313" s="72">
        <f t="shared" si="226"/>
        <v>6</v>
      </c>
      <c r="AS1313" s="69">
        <v>20210331</v>
      </c>
      <c r="AT1313" s="2" t="s">
        <v>185</v>
      </c>
      <c r="AU1313" s="72">
        <v>16422</v>
      </c>
      <c r="AV1313" s="72">
        <v>0</v>
      </c>
      <c r="AW1313" s="71">
        <f t="shared" si="229"/>
        <v>16422</v>
      </c>
      <c r="AX1313" s="71">
        <f t="shared" si="220"/>
        <v>0</v>
      </c>
      <c r="AY1313" s="71">
        <f t="shared" si="221"/>
        <v>0</v>
      </c>
      <c r="AZ1313" s="71">
        <f t="shared" si="222"/>
        <v>16422</v>
      </c>
      <c r="BA1313" s="71">
        <f t="shared" si="223"/>
        <v>0</v>
      </c>
      <c r="BB1313" s="71">
        <f t="shared" si="224"/>
        <v>0</v>
      </c>
      <c r="BC1313" s="71">
        <f t="shared" si="225"/>
        <v>0</v>
      </c>
      <c r="BD1313" s="71">
        <f t="shared" si="227"/>
        <v>0</v>
      </c>
      <c r="BE1313" s="71">
        <f t="shared" si="228"/>
        <v>16422</v>
      </c>
      <c r="BF1313" s="72"/>
      <c r="BG1313" s="3" t="s">
        <v>175</v>
      </c>
      <c r="BH1313" s="2" t="s">
        <v>3808</v>
      </c>
      <c r="BI1313" s="6" t="s">
        <v>3028</v>
      </c>
      <c r="BJ1313" s="6"/>
      <c r="BK1313" s="6">
        <v>0</v>
      </c>
      <c r="BL1313" s="7" t="s">
        <v>3028</v>
      </c>
    </row>
    <row r="1314" spans="2:64" x14ac:dyDescent="0.4">
      <c r="B1314" s="2" t="s">
        <v>885</v>
      </c>
      <c r="C1314" s="3" t="s">
        <v>145</v>
      </c>
      <c r="D1314" s="2" t="s">
        <v>886</v>
      </c>
      <c r="E1314" s="3" t="s">
        <v>3028</v>
      </c>
      <c r="F1314" s="2" t="s">
        <v>3028</v>
      </c>
      <c r="G1314" s="2" t="s">
        <v>3166</v>
      </c>
      <c r="H1314" s="3" t="s">
        <v>75</v>
      </c>
      <c r="I1314" s="2" t="s">
        <v>48</v>
      </c>
      <c r="J1314" s="2" t="s">
        <v>3028</v>
      </c>
      <c r="K1314" s="3" t="s">
        <v>80</v>
      </c>
      <c r="L1314" s="2" t="s">
        <v>79</v>
      </c>
      <c r="M1314" s="2" t="s">
        <v>4657</v>
      </c>
      <c r="O1314" s="3" t="s">
        <v>59</v>
      </c>
      <c r="P1314" s="2" t="s">
        <v>89</v>
      </c>
      <c r="Q1314" s="3" t="s">
        <v>3797</v>
      </c>
      <c r="R1314" s="2" t="s">
        <v>3798</v>
      </c>
      <c r="S1314" s="2"/>
      <c r="T1314" s="2"/>
      <c r="U1314" s="2" t="s">
        <v>127</v>
      </c>
      <c r="V1314" s="2" t="s">
        <v>129</v>
      </c>
      <c r="W1314" s="2" t="s">
        <v>3028</v>
      </c>
      <c r="X1314" s="2" t="s">
        <v>3028</v>
      </c>
      <c r="Y1314" s="2" t="s">
        <v>133</v>
      </c>
      <c r="Z1314" s="2" t="s">
        <v>134</v>
      </c>
      <c r="AA1314" s="2" t="s">
        <v>3810</v>
      </c>
      <c r="AB1314" s="2"/>
      <c r="AC1314" s="2" t="s">
        <v>3028</v>
      </c>
      <c r="AD1314" s="2"/>
      <c r="AE1314" s="2" t="s">
        <v>3028</v>
      </c>
      <c r="AF1314" s="2">
        <v>0</v>
      </c>
      <c r="AG1314" s="2">
        <v>0</v>
      </c>
      <c r="AI1314" s="2" t="s">
        <v>3028</v>
      </c>
      <c r="AJ1314" s="2">
        <v>704</v>
      </c>
      <c r="AK1314" s="3">
        <v>2017</v>
      </c>
      <c r="AL1314" s="8" t="s">
        <v>3962</v>
      </c>
      <c r="AM1314" s="59">
        <f t="shared" si="230"/>
        <v>2017</v>
      </c>
      <c r="AN1314" s="14" t="s">
        <v>3028</v>
      </c>
      <c r="AO1314" s="14" t="s">
        <v>3028</v>
      </c>
      <c r="AP1314" s="14" t="s">
        <v>3028</v>
      </c>
      <c r="AQ1314" s="2">
        <v>2020</v>
      </c>
      <c r="AR1314" s="72">
        <f t="shared" si="226"/>
        <v>6</v>
      </c>
      <c r="AS1314" s="69">
        <v>20210331</v>
      </c>
      <c r="AT1314" s="2" t="s">
        <v>185</v>
      </c>
      <c r="AU1314" s="72">
        <v>29568</v>
      </c>
      <c r="AV1314" s="72">
        <v>0</v>
      </c>
      <c r="AW1314" s="71">
        <f t="shared" si="229"/>
        <v>29568</v>
      </c>
      <c r="AX1314" s="71">
        <f t="shared" si="220"/>
        <v>0</v>
      </c>
      <c r="AY1314" s="71">
        <f t="shared" si="221"/>
        <v>0</v>
      </c>
      <c r="AZ1314" s="71">
        <f t="shared" si="222"/>
        <v>29568</v>
      </c>
      <c r="BA1314" s="71">
        <f t="shared" si="223"/>
        <v>0</v>
      </c>
      <c r="BB1314" s="71">
        <f t="shared" si="224"/>
        <v>0</v>
      </c>
      <c r="BC1314" s="71">
        <f t="shared" si="225"/>
        <v>0</v>
      </c>
      <c r="BD1314" s="71">
        <f t="shared" si="227"/>
        <v>0</v>
      </c>
      <c r="BE1314" s="71">
        <f t="shared" si="228"/>
        <v>29568</v>
      </c>
      <c r="BF1314" s="72"/>
      <c r="BG1314" s="3" t="s">
        <v>175</v>
      </c>
      <c r="BH1314" s="2" t="s">
        <v>3808</v>
      </c>
      <c r="BI1314" s="6" t="s">
        <v>3028</v>
      </c>
      <c r="BJ1314" s="6"/>
      <c r="BK1314" s="6">
        <v>0</v>
      </c>
      <c r="BL1314" s="7" t="s">
        <v>3028</v>
      </c>
    </row>
    <row r="1315" spans="2:64" x14ac:dyDescent="0.4">
      <c r="B1315" s="2" t="s">
        <v>2140</v>
      </c>
      <c r="C1315" s="3" t="s">
        <v>180</v>
      </c>
      <c r="D1315" s="2" t="s">
        <v>2138</v>
      </c>
      <c r="E1315" s="3" t="s">
        <v>3028</v>
      </c>
      <c r="F1315" s="2" t="s">
        <v>3028</v>
      </c>
      <c r="G1315" s="2" t="s">
        <v>3405</v>
      </c>
      <c r="H1315" s="3" t="s">
        <v>68</v>
      </c>
      <c r="I1315" s="2" t="s">
        <v>46</v>
      </c>
      <c r="J1315" s="2" t="s">
        <v>3028</v>
      </c>
      <c r="K1315" s="3" t="s">
        <v>80</v>
      </c>
      <c r="L1315" s="2" t="s">
        <v>79</v>
      </c>
      <c r="M1315" s="2" t="s">
        <v>4652</v>
      </c>
      <c r="O1315" s="3" t="s">
        <v>98</v>
      </c>
      <c r="P1315" s="2" t="s">
        <v>90</v>
      </c>
      <c r="Q1315" s="3" t="s">
        <v>3797</v>
      </c>
      <c r="R1315" s="2" t="s">
        <v>3798</v>
      </c>
      <c r="S1315" s="2"/>
      <c r="T1315" s="2"/>
      <c r="U1315" s="2" t="s">
        <v>127</v>
      </c>
      <c r="V1315" s="2" t="s">
        <v>129</v>
      </c>
      <c r="W1315" s="2" t="s">
        <v>3028</v>
      </c>
      <c r="X1315" s="2" t="s">
        <v>3028</v>
      </c>
      <c r="Y1315" s="2" t="s">
        <v>133</v>
      </c>
      <c r="Z1315" s="2" t="s">
        <v>134</v>
      </c>
      <c r="AA1315" s="2" t="s">
        <v>3810</v>
      </c>
      <c r="AB1315" s="2"/>
      <c r="AC1315" s="2" t="s">
        <v>3028</v>
      </c>
      <c r="AD1315" s="2"/>
      <c r="AE1315" s="2" t="s">
        <v>3028</v>
      </c>
      <c r="AF1315" s="2">
        <v>0</v>
      </c>
      <c r="AG1315" s="2">
        <v>0</v>
      </c>
      <c r="AI1315" s="2" t="s">
        <v>3028</v>
      </c>
      <c r="AJ1315" s="2">
        <v>163</v>
      </c>
      <c r="AK1315" s="3">
        <v>1989</v>
      </c>
      <c r="AL1315" s="8" t="s">
        <v>4103</v>
      </c>
      <c r="AM1315" s="59">
        <f t="shared" si="230"/>
        <v>1989</v>
      </c>
      <c r="AN1315" s="14" t="s">
        <v>3028</v>
      </c>
      <c r="AO1315" s="14" t="s">
        <v>3028</v>
      </c>
      <c r="AP1315" s="14" t="s">
        <v>3028</v>
      </c>
      <c r="AQ1315" s="2">
        <v>2020</v>
      </c>
      <c r="AR1315" s="72">
        <f t="shared" si="226"/>
        <v>34</v>
      </c>
      <c r="AS1315" s="69">
        <v>20210331</v>
      </c>
      <c r="AT1315" s="2" t="s">
        <v>185</v>
      </c>
      <c r="AU1315" s="72">
        <v>6846</v>
      </c>
      <c r="AV1315" s="72"/>
      <c r="AW1315" s="71">
        <f t="shared" si="229"/>
        <v>6846</v>
      </c>
      <c r="AX1315" s="71">
        <f t="shared" si="220"/>
        <v>0</v>
      </c>
      <c r="AY1315" s="71">
        <f t="shared" si="221"/>
        <v>0</v>
      </c>
      <c r="AZ1315" s="71">
        <f t="shared" si="222"/>
        <v>6846</v>
      </c>
      <c r="BA1315" s="71">
        <f t="shared" si="223"/>
        <v>0</v>
      </c>
      <c r="BB1315" s="71">
        <f t="shared" si="224"/>
        <v>0</v>
      </c>
      <c r="BC1315" s="71">
        <f t="shared" si="225"/>
        <v>0</v>
      </c>
      <c r="BD1315" s="71">
        <f t="shared" si="227"/>
        <v>0</v>
      </c>
      <c r="BE1315" s="71">
        <f t="shared" si="228"/>
        <v>6846</v>
      </c>
      <c r="BF1315" s="72"/>
      <c r="BG1315" s="3" t="s">
        <v>175</v>
      </c>
      <c r="BH1315" s="2" t="s">
        <v>3808</v>
      </c>
      <c r="BI1315" s="6" t="s">
        <v>3028</v>
      </c>
      <c r="BJ1315" s="6"/>
      <c r="BK1315" s="6">
        <v>0</v>
      </c>
      <c r="BL1315" s="7" t="s">
        <v>3028</v>
      </c>
    </row>
    <row r="1316" spans="2:64" x14ac:dyDescent="0.4">
      <c r="B1316" s="2" t="s">
        <v>887</v>
      </c>
      <c r="C1316" s="3" t="s">
        <v>180</v>
      </c>
      <c r="D1316" s="2" t="s">
        <v>888</v>
      </c>
      <c r="E1316" s="3" t="s">
        <v>3028</v>
      </c>
      <c r="F1316" s="2" t="s">
        <v>3028</v>
      </c>
      <c r="G1316" s="2" t="s">
        <v>3167</v>
      </c>
      <c r="H1316" s="3" t="s">
        <v>78</v>
      </c>
      <c r="I1316" s="2" t="s">
        <v>53</v>
      </c>
      <c r="J1316" s="2" t="s">
        <v>3028</v>
      </c>
      <c r="K1316" s="3" t="s">
        <v>80</v>
      </c>
      <c r="L1316" s="2" t="s">
        <v>79</v>
      </c>
      <c r="M1316" s="2" t="s">
        <v>4652</v>
      </c>
      <c r="O1316" s="3" t="s">
        <v>98</v>
      </c>
      <c r="P1316" s="2" t="s">
        <v>90</v>
      </c>
      <c r="Q1316" s="3" t="s">
        <v>3779</v>
      </c>
      <c r="R1316" s="2" t="s">
        <v>126</v>
      </c>
      <c r="S1316" s="2"/>
      <c r="T1316" s="2"/>
      <c r="U1316" s="2" t="s">
        <v>127</v>
      </c>
      <c r="V1316" s="2" t="s">
        <v>129</v>
      </c>
      <c r="W1316" s="2" t="s">
        <v>3028</v>
      </c>
      <c r="X1316" s="2" t="s">
        <v>3028</v>
      </c>
      <c r="Y1316" s="2" t="s">
        <v>133</v>
      </c>
      <c r="Z1316" s="2" t="s">
        <v>134</v>
      </c>
      <c r="AA1316" s="2" t="s">
        <v>3810</v>
      </c>
      <c r="AB1316" s="2"/>
      <c r="AC1316" s="2" t="s">
        <v>3028</v>
      </c>
      <c r="AD1316" s="2"/>
      <c r="AE1316" s="2" t="s">
        <v>3028</v>
      </c>
      <c r="AF1316" s="2">
        <v>0</v>
      </c>
      <c r="AG1316" s="2">
        <v>0</v>
      </c>
      <c r="AI1316" s="2" t="s">
        <v>3028</v>
      </c>
      <c r="AJ1316" s="2">
        <v>359</v>
      </c>
      <c r="AK1316" s="3">
        <v>2017</v>
      </c>
      <c r="AL1316" s="8" t="s">
        <v>3962</v>
      </c>
      <c r="AM1316" s="59">
        <f t="shared" si="230"/>
        <v>2017</v>
      </c>
      <c r="AN1316" s="14" t="s">
        <v>3028</v>
      </c>
      <c r="AO1316" s="14" t="s">
        <v>3028</v>
      </c>
      <c r="AP1316" s="14" t="s">
        <v>3028</v>
      </c>
      <c r="AQ1316" s="2">
        <v>2020</v>
      </c>
      <c r="AR1316" s="72">
        <f t="shared" si="226"/>
        <v>6</v>
      </c>
      <c r="AS1316" s="69">
        <v>20210331</v>
      </c>
      <c r="AT1316" s="2" t="s">
        <v>185</v>
      </c>
      <c r="AU1316" s="72">
        <v>15078</v>
      </c>
      <c r="AV1316" s="72"/>
      <c r="AW1316" s="71">
        <f t="shared" si="229"/>
        <v>15078</v>
      </c>
      <c r="AX1316" s="71">
        <f t="shared" si="220"/>
        <v>0</v>
      </c>
      <c r="AY1316" s="71">
        <f t="shared" si="221"/>
        <v>0</v>
      </c>
      <c r="AZ1316" s="71">
        <f t="shared" si="222"/>
        <v>15078</v>
      </c>
      <c r="BA1316" s="71">
        <f t="shared" si="223"/>
        <v>0</v>
      </c>
      <c r="BB1316" s="71">
        <f t="shared" si="224"/>
        <v>0</v>
      </c>
      <c r="BC1316" s="71">
        <f t="shared" si="225"/>
        <v>0</v>
      </c>
      <c r="BD1316" s="71">
        <f t="shared" si="227"/>
        <v>0</v>
      </c>
      <c r="BE1316" s="71">
        <f t="shared" si="228"/>
        <v>15078</v>
      </c>
      <c r="BF1316" s="72"/>
      <c r="BG1316" s="3" t="s">
        <v>176</v>
      </c>
      <c r="BH1316" s="2" t="s">
        <v>3803</v>
      </c>
      <c r="BI1316" s="6" t="s">
        <v>3028</v>
      </c>
      <c r="BJ1316" s="6"/>
      <c r="BK1316" s="6">
        <v>0</v>
      </c>
      <c r="BL1316" s="7" t="s">
        <v>3028</v>
      </c>
    </row>
    <row r="1317" spans="2:64" x14ac:dyDescent="0.4">
      <c r="B1317" s="2" t="s">
        <v>889</v>
      </c>
      <c r="C1317" s="3" t="s">
        <v>61</v>
      </c>
      <c r="D1317" s="2" t="s">
        <v>890</v>
      </c>
      <c r="E1317" s="3" t="s">
        <v>3028</v>
      </c>
      <c r="F1317" s="2" t="s">
        <v>3028</v>
      </c>
      <c r="G1317" s="2" t="s">
        <v>3168</v>
      </c>
      <c r="H1317" s="3" t="s">
        <v>75</v>
      </c>
      <c r="I1317" s="2" t="s">
        <v>48</v>
      </c>
      <c r="J1317" s="2" t="s">
        <v>3028</v>
      </c>
      <c r="K1317" s="3" t="s">
        <v>80</v>
      </c>
      <c r="L1317" s="2" t="s">
        <v>79</v>
      </c>
      <c r="M1317" s="2" t="s">
        <v>4652</v>
      </c>
      <c r="O1317" s="3" t="s">
        <v>98</v>
      </c>
      <c r="P1317" s="2" t="s">
        <v>90</v>
      </c>
      <c r="Q1317" s="3" t="s">
        <v>3779</v>
      </c>
      <c r="R1317" s="2" t="s">
        <v>126</v>
      </c>
      <c r="S1317" s="2"/>
      <c r="T1317" s="2"/>
      <c r="U1317" s="2" t="s">
        <v>127</v>
      </c>
      <c r="V1317" s="2" t="s">
        <v>129</v>
      </c>
      <c r="W1317" s="2" t="s">
        <v>3028</v>
      </c>
      <c r="X1317" s="2" t="s">
        <v>3028</v>
      </c>
      <c r="Y1317" s="2" t="s">
        <v>133</v>
      </c>
      <c r="Z1317" s="2" t="s">
        <v>134</v>
      </c>
      <c r="AA1317" s="2" t="s">
        <v>3810</v>
      </c>
      <c r="AB1317" s="2"/>
      <c r="AC1317" s="2" t="s">
        <v>3028</v>
      </c>
      <c r="AD1317" s="2"/>
      <c r="AE1317" s="2" t="s">
        <v>3028</v>
      </c>
      <c r="AF1317" s="2">
        <v>0</v>
      </c>
      <c r="AG1317" s="2">
        <v>0</v>
      </c>
      <c r="AI1317" s="2" t="s">
        <v>3028</v>
      </c>
      <c r="AJ1317" s="2">
        <v>173</v>
      </c>
      <c r="AK1317" s="3">
        <v>2017</v>
      </c>
      <c r="AL1317" s="8" t="s">
        <v>3962</v>
      </c>
      <c r="AM1317" s="59">
        <f t="shared" si="230"/>
        <v>2017</v>
      </c>
      <c r="AN1317" s="14" t="s">
        <v>3028</v>
      </c>
      <c r="AO1317" s="14" t="s">
        <v>3028</v>
      </c>
      <c r="AP1317" s="14" t="s">
        <v>3028</v>
      </c>
      <c r="AQ1317" s="2">
        <v>2020</v>
      </c>
      <c r="AR1317" s="72">
        <f t="shared" si="226"/>
        <v>6</v>
      </c>
      <c r="AS1317" s="69">
        <v>20210331</v>
      </c>
      <c r="AT1317" s="2" t="s">
        <v>185</v>
      </c>
      <c r="AU1317" s="72">
        <v>7266</v>
      </c>
      <c r="AV1317" s="72"/>
      <c r="AW1317" s="71">
        <f t="shared" si="229"/>
        <v>7266</v>
      </c>
      <c r="AX1317" s="71">
        <f t="shared" si="220"/>
        <v>0</v>
      </c>
      <c r="AY1317" s="71">
        <f t="shared" si="221"/>
        <v>0</v>
      </c>
      <c r="AZ1317" s="71">
        <f t="shared" si="222"/>
        <v>7266</v>
      </c>
      <c r="BA1317" s="71">
        <f t="shared" si="223"/>
        <v>0</v>
      </c>
      <c r="BB1317" s="71">
        <f t="shared" si="224"/>
        <v>0</v>
      </c>
      <c r="BC1317" s="71">
        <f t="shared" si="225"/>
        <v>0</v>
      </c>
      <c r="BD1317" s="71">
        <f t="shared" si="227"/>
        <v>0</v>
      </c>
      <c r="BE1317" s="71">
        <f t="shared" si="228"/>
        <v>7266</v>
      </c>
      <c r="BF1317" s="72"/>
      <c r="BG1317" s="3" t="s">
        <v>176</v>
      </c>
      <c r="BH1317" s="2" t="s">
        <v>3803</v>
      </c>
      <c r="BI1317" s="6" t="s">
        <v>3028</v>
      </c>
      <c r="BJ1317" s="6"/>
      <c r="BK1317" s="6">
        <v>0</v>
      </c>
      <c r="BL1317" s="7" t="s">
        <v>3028</v>
      </c>
    </row>
    <row r="1318" spans="2:64" x14ac:dyDescent="0.4">
      <c r="B1318" s="2" t="s">
        <v>889</v>
      </c>
      <c r="C1318" s="3" t="s">
        <v>60</v>
      </c>
      <c r="D1318" s="2" t="s">
        <v>890</v>
      </c>
      <c r="E1318" s="3" t="s">
        <v>3028</v>
      </c>
      <c r="F1318" s="2" t="s">
        <v>3028</v>
      </c>
      <c r="G1318" s="2" t="s">
        <v>3169</v>
      </c>
      <c r="H1318" s="3" t="s">
        <v>75</v>
      </c>
      <c r="I1318" s="2" t="s">
        <v>48</v>
      </c>
      <c r="J1318" s="2" t="s">
        <v>3028</v>
      </c>
      <c r="K1318" s="3" t="s">
        <v>80</v>
      </c>
      <c r="L1318" s="2" t="s">
        <v>79</v>
      </c>
      <c r="M1318" s="2" t="s">
        <v>4652</v>
      </c>
      <c r="O1318" s="3" t="s">
        <v>98</v>
      </c>
      <c r="P1318" s="2" t="s">
        <v>90</v>
      </c>
      <c r="Q1318" s="3" t="s">
        <v>3779</v>
      </c>
      <c r="R1318" s="2" t="s">
        <v>126</v>
      </c>
      <c r="S1318" s="2"/>
      <c r="T1318" s="2"/>
      <c r="U1318" s="2" t="s">
        <v>127</v>
      </c>
      <c r="V1318" s="2" t="s">
        <v>129</v>
      </c>
      <c r="W1318" s="2" t="s">
        <v>3028</v>
      </c>
      <c r="X1318" s="2" t="s">
        <v>3028</v>
      </c>
      <c r="Y1318" s="2" t="s">
        <v>133</v>
      </c>
      <c r="Z1318" s="2" t="s">
        <v>134</v>
      </c>
      <c r="AA1318" s="2" t="s">
        <v>3810</v>
      </c>
      <c r="AB1318" s="2"/>
      <c r="AC1318" s="2" t="s">
        <v>3028</v>
      </c>
      <c r="AD1318" s="2"/>
      <c r="AE1318" s="2" t="s">
        <v>3028</v>
      </c>
      <c r="AF1318" s="2">
        <v>0</v>
      </c>
      <c r="AG1318" s="2">
        <v>0</v>
      </c>
      <c r="AI1318" s="2" t="s">
        <v>3028</v>
      </c>
      <c r="AJ1318" s="2">
        <v>242</v>
      </c>
      <c r="AK1318" s="3">
        <v>2017</v>
      </c>
      <c r="AL1318" s="8" t="s">
        <v>3962</v>
      </c>
      <c r="AM1318" s="59">
        <f t="shared" si="230"/>
        <v>2017</v>
      </c>
      <c r="AN1318" s="14" t="s">
        <v>3028</v>
      </c>
      <c r="AO1318" s="14" t="s">
        <v>3028</v>
      </c>
      <c r="AP1318" s="14" t="s">
        <v>3028</v>
      </c>
      <c r="AQ1318" s="2">
        <v>2020</v>
      </c>
      <c r="AR1318" s="72">
        <f t="shared" si="226"/>
        <v>6</v>
      </c>
      <c r="AS1318" s="69">
        <v>20210331</v>
      </c>
      <c r="AT1318" s="2" t="s">
        <v>185</v>
      </c>
      <c r="AU1318" s="72">
        <v>10164</v>
      </c>
      <c r="AV1318" s="72"/>
      <c r="AW1318" s="71">
        <f t="shared" si="229"/>
        <v>10164</v>
      </c>
      <c r="AX1318" s="71">
        <f t="shared" si="220"/>
        <v>0</v>
      </c>
      <c r="AY1318" s="71">
        <f t="shared" si="221"/>
        <v>0</v>
      </c>
      <c r="AZ1318" s="71">
        <f t="shared" si="222"/>
        <v>10164</v>
      </c>
      <c r="BA1318" s="71">
        <f t="shared" si="223"/>
        <v>0</v>
      </c>
      <c r="BB1318" s="71">
        <f t="shared" si="224"/>
        <v>0</v>
      </c>
      <c r="BC1318" s="71">
        <f t="shared" si="225"/>
        <v>0</v>
      </c>
      <c r="BD1318" s="71">
        <f t="shared" si="227"/>
        <v>0</v>
      </c>
      <c r="BE1318" s="71">
        <f t="shared" si="228"/>
        <v>10164</v>
      </c>
      <c r="BF1318" s="72"/>
      <c r="BG1318" s="3" t="s">
        <v>176</v>
      </c>
      <c r="BH1318" s="2" t="s">
        <v>3803</v>
      </c>
      <c r="BI1318" s="6" t="s">
        <v>3028</v>
      </c>
      <c r="BJ1318" s="6"/>
      <c r="BK1318" s="6">
        <v>0</v>
      </c>
      <c r="BL1318" s="7" t="s">
        <v>3028</v>
      </c>
    </row>
    <row r="1319" spans="2:64" x14ac:dyDescent="0.4">
      <c r="B1319" s="2" t="s">
        <v>889</v>
      </c>
      <c r="C1319" s="3" t="s">
        <v>180</v>
      </c>
      <c r="D1319" s="2" t="s">
        <v>890</v>
      </c>
      <c r="E1319" s="3" t="s">
        <v>3028</v>
      </c>
      <c r="F1319" s="2" t="s">
        <v>3028</v>
      </c>
      <c r="G1319" s="2" t="s">
        <v>3170</v>
      </c>
      <c r="H1319" s="3" t="s">
        <v>75</v>
      </c>
      <c r="I1319" s="2" t="s">
        <v>48</v>
      </c>
      <c r="J1319" s="2" t="s">
        <v>3028</v>
      </c>
      <c r="K1319" s="3" t="s">
        <v>80</v>
      </c>
      <c r="L1319" s="2" t="s">
        <v>79</v>
      </c>
      <c r="M1319" s="2" t="s">
        <v>4652</v>
      </c>
      <c r="O1319" s="3" t="s">
        <v>98</v>
      </c>
      <c r="P1319" s="2" t="s">
        <v>90</v>
      </c>
      <c r="Q1319" s="3" t="s">
        <v>3779</v>
      </c>
      <c r="R1319" s="2" t="s">
        <v>126</v>
      </c>
      <c r="S1319" s="2"/>
      <c r="T1319" s="2"/>
      <c r="U1319" s="2" t="s">
        <v>127</v>
      </c>
      <c r="V1319" s="2" t="s">
        <v>129</v>
      </c>
      <c r="W1319" s="2" t="s">
        <v>3028</v>
      </c>
      <c r="X1319" s="2" t="s">
        <v>3028</v>
      </c>
      <c r="Y1319" s="2" t="s">
        <v>133</v>
      </c>
      <c r="Z1319" s="2" t="s">
        <v>134</v>
      </c>
      <c r="AA1319" s="2" t="s">
        <v>3810</v>
      </c>
      <c r="AB1319" s="2"/>
      <c r="AC1319" s="2" t="s">
        <v>3028</v>
      </c>
      <c r="AD1319" s="2"/>
      <c r="AE1319" s="2" t="s">
        <v>3028</v>
      </c>
      <c r="AF1319" s="2">
        <v>0</v>
      </c>
      <c r="AG1319" s="2">
        <v>0</v>
      </c>
      <c r="AI1319" s="2" t="s">
        <v>3028</v>
      </c>
      <c r="AJ1319" s="2">
        <v>372</v>
      </c>
      <c r="AK1319" s="3">
        <v>2017</v>
      </c>
      <c r="AL1319" s="8" t="s">
        <v>3962</v>
      </c>
      <c r="AM1319" s="59">
        <f t="shared" si="230"/>
        <v>2017</v>
      </c>
      <c r="AN1319" s="14" t="s">
        <v>3028</v>
      </c>
      <c r="AO1319" s="14" t="s">
        <v>3028</v>
      </c>
      <c r="AP1319" s="14" t="s">
        <v>3028</v>
      </c>
      <c r="AQ1319" s="2">
        <v>2020</v>
      </c>
      <c r="AR1319" s="72">
        <f t="shared" si="226"/>
        <v>6</v>
      </c>
      <c r="AS1319" s="69">
        <v>20210331</v>
      </c>
      <c r="AT1319" s="2" t="s">
        <v>185</v>
      </c>
      <c r="AU1319" s="72">
        <v>15624</v>
      </c>
      <c r="AV1319" s="72"/>
      <c r="AW1319" s="71">
        <f t="shared" si="229"/>
        <v>15624</v>
      </c>
      <c r="AX1319" s="71">
        <f t="shared" si="220"/>
        <v>0</v>
      </c>
      <c r="AY1319" s="71">
        <f t="shared" si="221"/>
        <v>0</v>
      </c>
      <c r="AZ1319" s="71">
        <f t="shared" si="222"/>
        <v>15624</v>
      </c>
      <c r="BA1319" s="71">
        <f t="shared" si="223"/>
        <v>0</v>
      </c>
      <c r="BB1319" s="71">
        <f t="shared" si="224"/>
        <v>0</v>
      </c>
      <c r="BC1319" s="71">
        <f t="shared" si="225"/>
        <v>0</v>
      </c>
      <c r="BD1319" s="71">
        <f t="shared" si="227"/>
        <v>0</v>
      </c>
      <c r="BE1319" s="71">
        <f t="shared" si="228"/>
        <v>15624</v>
      </c>
      <c r="BF1319" s="72"/>
      <c r="BG1319" s="3" t="s">
        <v>176</v>
      </c>
      <c r="BH1319" s="2" t="s">
        <v>3803</v>
      </c>
      <c r="BI1319" s="6" t="s">
        <v>3028</v>
      </c>
      <c r="BJ1319" s="6"/>
      <c r="BK1319" s="6">
        <v>0</v>
      </c>
      <c r="BL1319" s="7" t="s">
        <v>3028</v>
      </c>
    </row>
    <row r="1320" spans="2:64" x14ac:dyDescent="0.4">
      <c r="B1320" s="2" t="s">
        <v>889</v>
      </c>
      <c r="C1320" s="3" t="s">
        <v>62</v>
      </c>
      <c r="D1320" s="2" t="s">
        <v>890</v>
      </c>
      <c r="E1320" s="3" t="s">
        <v>3028</v>
      </c>
      <c r="F1320" s="2" t="s">
        <v>3028</v>
      </c>
      <c r="G1320" s="2" t="s">
        <v>3171</v>
      </c>
      <c r="H1320" s="3" t="s">
        <v>68</v>
      </c>
      <c r="I1320" s="2" t="s">
        <v>46</v>
      </c>
      <c r="J1320" s="2" t="s">
        <v>3028</v>
      </c>
      <c r="K1320" s="3" t="s">
        <v>80</v>
      </c>
      <c r="L1320" s="2" t="s">
        <v>79</v>
      </c>
      <c r="M1320" s="2" t="s">
        <v>4652</v>
      </c>
      <c r="O1320" s="3" t="s">
        <v>98</v>
      </c>
      <c r="P1320" s="2" t="s">
        <v>90</v>
      </c>
      <c r="Q1320" s="3" t="s">
        <v>3779</v>
      </c>
      <c r="R1320" s="2" t="s">
        <v>126</v>
      </c>
      <c r="S1320" s="2"/>
      <c r="T1320" s="2"/>
      <c r="U1320" s="2" t="s">
        <v>127</v>
      </c>
      <c r="V1320" s="2" t="s">
        <v>129</v>
      </c>
      <c r="W1320" s="2" t="s">
        <v>3028</v>
      </c>
      <c r="X1320" s="2" t="s">
        <v>3028</v>
      </c>
      <c r="Y1320" s="2" t="s">
        <v>133</v>
      </c>
      <c r="Z1320" s="2" t="s">
        <v>134</v>
      </c>
      <c r="AA1320" s="2" t="s">
        <v>3810</v>
      </c>
      <c r="AB1320" s="2"/>
      <c r="AC1320" s="2" t="s">
        <v>3028</v>
      </c>
      <c r="AD1320" s="2"/>
      <c r="AE1320" s="2" t="s">
        <v>3028</v>
      </c>
      <c r="AF1320" s="2">
        <v>0</v>
      </c>
      <c r="AG1320" s="2">
        <v>0</v>
      </c>
      <c r="AI1320" s="2" t="s">
        <v>3028</v>
      </c>
      <c r="AJ1320" s="2">
        <v>83</v>
      </c>
      <c r="AK1320" s="3">
        <v>2017</v>
      </c>
      <c r="AL1320" s="8" t="s">
        <v>3962</v>
      </c>
      <c r="AM1320" s="59">
        <f t="shared" si="230"/>
        <v>2017</v>
      </c>
      <c r="AN1320" s="14" t="s">
        <v>3028</v>
      </c>
      <c r="AO1320" s="14" t="s">
        <v>3028</v>
      </c>
      <c r="AP1320" s="14" t="s">
        <v>3028</v>
      </c>
      <c r="AQ1320" s="2">
        <v>2020</v>
      </c>
      <c r="AR1320" s="72">
        <f t="shared" si="226"/>
        <v>6</v>
      </c>
      <c r="AS1320" s="69">
        <v>20210331</v>
      </c>
      <c r="AT1320" s="2" t="s">
        <v>185</v>
      </c>
      <c r="AU1320" s="72">
        <v>199200</v>
      </c>
      <c r="AV1320" s="72"/>
      <c r="AW1320" s="71">
        <f t="shared" si="229"/>
        <v>199200</v>
      </c>
      <c r="AX1320" s="71">
        <f t="shared" si="220"/>
        <v>0</v>
      </c>
      <c r="AY1320" s="71">
        <f t="shared" si="221"/>
        <v>0</v>
      </c>
      <c r="AZ1320" s="71">
        <f t="shared" si="222"/>
        <v>199200</v>
      </c>
      <c r="BA1320" s="71">
        <f t="shared" si="223"/>
        <v>0</v>
      </c>
      <c r="BB1320" s="71">
        <f t="shared" si="224"/>
        <v>0</v>
      </c>
      <c r="BC1320" s="71">
        <f t="shared" si="225"/>
        <v>0</v>
      </c>
      <c r="BD1320" s="71">
        <f t="shared" si="227"/>
        <v>0</v>
      </c>
      <c r="BE1320" s="71">
        <f t="shared" si="228"/>
        <v>199200</v>
      </c>
      <c r="BF1320" s="72"/>
      <c r="BG1320" s="3" t="s">
        <v>176</v>
      </c>
      <c r="BH1320" s="2" t="s">
        <v>3803</v>
      </c>
      <c r="BI1320" s="6" t="s">
        <v>3028</v>
      </c>
      <c r="BJ1320" s="6"/>
      <c r="BK1320" s="6">
        <v>0</v>
      </c>
      <c r="BL1320" s="7" t="s">
        <v>3028</v>
      </c>
    </row>
    <row r="1321" spans="2:64" x14ac:dyDescent="0.4">
      <c r="B1321" s="2" t="s">
        <v>891</v>
      </c>
      <c r="C1321" s="3" t="s">
        <v>180</v>
      </c>
      <c r="D1321" s="2" t="s">
        <v>892</v>
      </c>
      <c r="E1321" s="3" t="s">
        <v>3028</v>
      </c>
      <c r="F1321" s="2" t="s">
        <v>3028</v>
      </c>
      <c r="G1321" s="2" t="s">
        <v>3172</v>
      </c>
      <c r="H1321" s="3" t="s">
        <v>78</v>
      </c>
      <c r="I1321" s="2" t="s">
        <v>53</v>
      </c>
      <c r="J1321" s="2" t="s">
        <v>3028</v>
      </c>
      <c r="K1321" s="3" t="s">
        <v>80</v>
      </c>
      <c r="L1321" s="2" t="s">
        <v>79</v>
      </c>
      <c r="M1321" s="2" t="s">
        <v>4652</v>
      </c>
      <c r="O1321" s="3" t="s">
        <v>98</v>
      </c>
      <c r="P1321" s="2" t="s">
        <v>90</v>
      </c>
      <c r="Q1321" s="3" t="s">
        <v>3779</v>
      </c>
      <c r="R1321" s="2" t="s">
        <v>126</v>
      </c>
      <c r="S1321" s="2"/>
      <c r="T1321" s="2"/>
      <c r="U1321" s="2" t="s">
        <v>127</v>
      </c>
      <c r="V1321" s="2" t="s">
        <v>129</v>
      </c>
      <c r="W1321" s="2" t="s">
        <v>3028</v>
      </c>
      <c r="X1321" s="2" t="s">
        <v>3028</v>
      </c>
      <c r="Y1321" s="2" t="s">
        <v>133</v>
      </c>
      <c r="Z1321" s="2" t="s">
        <v>134</v>
      </c>
      <c r="AA1321" s="2" t="s">
        <v>3810</v>
      </c>
      <c r="AB1321" s="2"/>
      <c r="AC1321" s="2" t="s">
        <v>3028</v>
      </c>
      <c r="AD1321" s="2"/>
      <c r="AE1321" s="2" t="s">
        <v>3028</v>
      </c>
      <c r="AF1321" s="2">
        <v>0</v>
      </c>
      <c r="AG1321" s="2">
        <v>0</v>
      </c>
      <c r="AI1321" s="2" t="s">
        <v>3028</v>
      </c>
      <c r="AJ1321" s="2">
        <v>784</v>
      </c>
      <c r="AK1321" s="3">
        <v>2017</v>
      </c>
      <c r="AL1321" s="8" t="s">
        <v>3962</v>
      </c>
      <c r="AM1321" s="59">
        <f t="shared" si="230"/>
        <v>2017</v>
      </c>
      <c r="AN1321" s="14" t="s">
        <v>3028</v>
      </c>
      <c r="AO1321" s="14" t="s">
        <v>3028</v>
      </c>
      <c r="AP1321" s="14" t="s">
        <v>3028</v>
      </c>
      <c r="AQ1321" s="2">
        <v>2020</v>
      </c>
      <c r="AR1321" s="72">
        <f t="shared" si="226"/>
        <v>6</v>
      </c>
      <c r="AS1321" s="69">
        <v>20210331</v>
      </c>
      <c r="AT1321" s="2" t="s">
        <v>185</v>
      </c>
      <c r="AU1321" s="72">
        <v>32928</v>
      </c>
      <c r="AV1321" s="72"/>
      <c r="AW1321" s="71">
        <f t="shared" si="229"/>
        <v>32928</v>
      </c>
      <c r="AX1321" s="71">
        <f t="shared" si="220"/>
        <v>0</v>
      </c>
      <c r="AY1321" s="71">
        <f t="shared" si="221"/>
        <v>0</v>
      </c>
      <c r="AZ1321" s="71">
        <f t="shared" si="222"/>
        <v>32928</v>
      </c>
      <c r="BA1321" s="71">
        <f t="shared" si="223"/>
        <v>0</v>
      </c>
      <c r="BB1321" s="71">
        <f t="shared" si="224"/>
        <v>0</v>
      </c>
      <c r="BC1321" s="71">
        <f t="shared" si="225"/>
        <v>0</v>
      </c>
      <c r="BD1321" s="71">
        <f t="shared" si="227"/>
        <v>0</v>
      </c>
      <c r="BE1321" s="71">
        <f t="shared" si="228"/>
        <v>32928</v>
      </c>
      <c r="BF1321" s="72"/>
      <c r="BG1321" s="3" t="s">
        <v>176</v>
      </c>
      <c r="BH1321" s="2" t="s">
        <v>3803</v>
      </c>
      <c r="BI1321" s="6" t="s">
        <v>3028</v>
      </c>
      <c r="BJ1321" s="6"/>
      <c r="BK1321" s="6">
        <v>0</v>
      </c>
      <c r="BL1321" s="7" t="s">
        <v>3028</v>
      </c>
    </row>
    <row r="1322" spans="2:64" x14ac:dyDescent="0.4">
      <c r="B1322" s="2" t="s">
        <v>893</v>
      </c>
      <c r="C1322" s="3" t="s">
        <v>180</v>
      </c>
      <c r="D1322" s="2" t="s">
        <v>894</v>
      </c>
      <c r="E1322" s="3" t="s">
        <v>3028</v>
      </c>
      <c r="F1322" s="2" t="s">
        <v>3028</v>
      </c>
      <c r="G1322" s="2" t="s">
        <v>3173</v>
      </c>
      <c r="H1322" s="3" t="s">
        <v>62</v>
      </c>
      <c r="I1322" s="2" t="s">
        <v>45</v>
      </c>
      <c r="J1322" s="2" t="s">
        <v>3028</v>
      </c>
      <c r="K1322" s="3" t="s">
        <v>80</v>
      </c>
      <c r="L1322" s="2" t="s">
        <v>79</v>
      </c>
      <c r="M1322" s="2" t="s">
        <v>4652</v>
      </c>
      <c r="O1322" s="3" t="s">
        <v>98</v>
      </c>
      <c r="P1322" s="2" t="s">
        <v>90</v>
      </c>
      <c r="Q1322" s="3" t="s">
        <v>3779</v>
      </c>
      <c r="R1322" s="2" t="s">
        <v>126</v>
      </c>
      <c r="S1322" s="2"/>
      <c r="T1322" s="2"/>
      <c r="U1322" s="2" t="s">
        <v>127</v>
      </c>
      <c r="V1322" s="2" t="s">
        <v>129</v>
      </c>
      <c r="W1322" s="2" t="s">
        <v>3028</v>
      </c>
      <c r="X1322" s="2" t="s">
        <v>3028</v>
      </c>
      <c r="Y1322" s="2" t="s">
        <v>133</v>
      </c>
      <c r="Z1322" s="2" t="s">
        <v>134</v>
      </c>
      <c r="AA1322" s="2" t="s">
        <v>3810</v>
      </c>
      <c r="AB1322" s="2"/>
      <c r="AC1322" s="2" t="s">
        <v>3028</v>
      </c>
      <c r="AD1322" s="2"/>
      <c r="AE1322" s="2" t="s">
        <v>3028</v>
      </c>
      <c r="AF1322" s="2">
        <v>0</v>
      </c>
      <c r="AG1322" s="2">
        <v>0</v>
      </c>
      <c r="AI1322" s="2" t="s">
        <v>3028</v>
      </c>
      <c r="AJ1322" s="2">
        <v>1575</v>
      </c>
      <c r="AK1322" s="3">
        <v>2017</v>
      </c>
      <c r="AL1322" s="8" t="s">
        <v>3962</v>
      </c>
      <c r="AM1322" s="59">
        <f t="shared" si="230"/>
        <v>2017</v>
      </c>
      <c r="AN1322" s="14" t="s">
        <v>3028</v>
      </c>
      <c r="AO1322" s="14" t="s">
        <v>3028</v>
      </c>
      <c r="AP1322" s="14" t="s">
        <v>3028</v>
      </c>
      <c r="AQ1322" s="2">
        <v>2020</v>
      </c>
      <c r="AR1322" s="72">
        <f t="shared" si="226"/>
        <v>6</v>
      </c>
      <c r="AS1322" s="69">
        <v>20210331</v>
      </c>
      <c r="AT1322" s="2" t="s">
        <v>185</v>
      </c>
      <c r="AU1322" s="72">
        <v>11025000</v>
      </c>
      <c r="AV1322" s="72"/>
      <c r="AW1322" s="71">
        <f t="shared" si="229"/>
        <v>11025000</v>
      </c>
      <c r="AX1322" s="71">
        <f t="shared" si="220"/>
        <v>0</v>
      </c>
      <c r="AY1322" s="71">
        <f t="shared" si="221"/>
        <v>0</v>
      </c>
      <c r="AZ1322" s="71">
        <f t="shared" si="222"/>
        <v>11025000</v>
      </c>
      <c r="BA1322" s="71">
        <f t="shared" si="223"/>
        <v>0</v>
      </c>
      <c r="BB1322" s="71">
        <f t="shared" si="224"/>
        <v>0</v>
      </c>
      <c r="BC1322" s="71">
        <f t="shared" si="225"/>
        <v>0</v>
      </c>
      <c r="BD1322" s="71">
        <f t="shared" si="227"/>
        <v>0</v>
      </c>
      <c r="BE1322" s="71">
        <f t="shared" si="228"/>
        <v>11025000</v>
      </c>
      <c r="BF1322" s="72"/>
      <c r="BG1322" s="3" t="s">
        <v>176</v>
      </c>
      <c r="BH1322" s="2" t="s">
        <v>3803</v>
      </c>
      <c r="BI1322" s="6" t="s">
        <v>3028</v>
      </c>
      <c r="BJ1322" s="6"/>
      <c r="BK1322" s="6">
        <v>0</v>
      </c>
      <c r="BL1322" s="7" t="s">
        <v>3028</v>
      </c>
    </row>
    <row r="1323" spans="2:64" x14ac:dyDescent="0.4">
      <c r="B1323" s="2" t="s">
        <v>895</v>
      </c>
      <c r="C1323" s="3" t="s">
        <v>180</v>
      </c>
      <c r="D1323" s="2" t="s">
        <v>896</v>
      </c>
      <c r="E1323" s="3" t="s">
        <v>3028</v>
      </c>
      <c r="F1323" s="2" t="s">
        <v>3028</v>
      </c>
      <c r="G1323" s="2" t="s">
        <v>3174</v>
      </c>
      <c r="H1323" s="3" t="s">
        <v>68</v>
      </c>
      <c r="I1323" s="2" t="s">
        <v>46</v>
      </c>
      <c r="J1323" s="2" t="s">
        <v>3028</v>
      </c>
      <c r="K1323" s="3" t="s">
        <v>80</v>
      </c>
      <c r="L1323" s="2" t="s">
        <v>79</v>
      </c>
      <c r="M1323" s="2" t="s">
        <v>4652</v>
      </c>
      <c r="O1323" s="3" t="s">
        <v>98</v>
      </c>
      <c r="P1323" s="2" t="s">
        <v>90</v>
      </c>
      <c r="Q1323" s="3" t="s">
        <v>3779</v>
      </c>
      <c r="R1323" s="2" t="s">
        <v>126</v>
      </c>
      <c r="S1323" s="2"/>
      <c r="T1323" s="2"/>
      <c r="U1323" s="2" t="s">
        <v>127</v>
      </c>
      <c r="V1323" s="2" t="s">
        <v>129</v>
      </c>
      <c r="W1323" s="2" t="s">
        <v>3028</v>
      </c>
      <c r="X1323" s="2" t="s">
        <v>3028</v>
      </c>
      <c r="Y1323" s="2" t="s">
        <v>133</v>
      </c>
      <c r="Z1323" s="2" t="s">
        <v>134</v>
      </c>
      <c r="AA1323" s="2" t="s">
        <v>3810</v>
      </c>
      <c r="AB1323" s="2"/>
      <c r="AC1323" s="2" t="s">
        <v>3028</v>
      </c>
      <c r="AD1323" s="2"/>
      <c r="AE1323" s="2" t="s">
        <v>3028</v>
      </c>
      <c r="AF1323" s="2">
        <v>0</v>
      </c>
      <c r="AG1323" s="2">
        <v>0</v>
      </c>
      <c r="AI1323" s="2" t="s">
        <v>3028</v>
      </c>
      <c r="AJ1323" s="2">
        <v>1538</v>
      </c>
      <c r="AK1323" s="3">
        <v>2017</v>
      </c>
      <c r="AL1323" s="8" t="s">
        <v>3962</v>
      </c>
      <c r="AM1323" s="59">
        <f t="shared" si="230"/>
        <v>2017</v>
      </c>
      <c r="AN1323" s="14" t="s">
        <v>3028</v>
      </c>
      <c r="AO1323" s="14" t="s">
        <v>3028</v>
      </c>
      <c r="AP1323" s="14" t="s">
        <v>3028</v>
      </c>
      <c r="AQ1323" s="2">
        <v>2020</v>
      </c>
      <c r="AR1323" s="72">
        <f t="shared" si="226"/>
        <v>6</v>
      </c>
      <c r="AS1323" s="69">
        <v>20210331</v>
      </c>
      <c r="AT1323" s="2" t="s">
        <v>185</v>
      </c>
      <c r="AU1323" s="72">
        <v>64596</v>
      </c>
      <c r="AV1323" s="72"/>
      <c r="AW1323" s="71">
        <f t="shared" si="229"/>
        <v>64596</v>
      </c>
      <c r="AX1323" s="71">
        <f t="shared" si="220"/>
        <v>0</v>
      </c>
      <c r="AY1323" s="71">
        <f t="shared" si="221"/>
        <v>0</v>
      </c>
      <c r="AZ1323" s="71">
        <f t="shared" si="222"/>
        <v>64596</v>
      </c>
      <c r="BA1323" s="71">
        <f t="shared" si="223"/>
        <v>0</v>
      </c>
      <c r="BB1323" s="71">
        <f t="shared" si="224"/>
        <v>0</v>
      </c>
      <c r="BC1323" s="71">
        <f t="shared" si="225"/>
        <v>0</v>
      </c>
      <c r="BD1323" s="71">
        <f t="shared" si="227"/>
        <v>0</v>
      </c>
      <c r="BE1323" s="71">
        <f t="shared" si="228"/>
        <v>64596</v>
      </c>
      <c r="BF1323" s="72"/>
      <c r="BG1323" s="3" t="s">
        <v>176</v>
      </c>
      <c r="BH1323" s="2" t="s">
        <v>3803</v>
      </c>
      <c r="BI1323" s="6" t="s">
        <v>3028</v>
      </c>
      <c r="BJ1323" s="6"/>
      <c r="BK1323" s="6">
        <v>0</v>
      </c>
      <c r="BL1323" s="7" t="s">
        <v>3028</v>
      </c>
    </row>
    <row r="1324" spans="2:64" x14ac:dyDescent="0.4">
      <c r="B1324" s="2" t="s">
        <v>897</v>
      </c>
      <c r="C1324" s="3" t="s">
        <v>60</v>
      </c>
      <c r="D1324" s="2" t="s">
        <v>898</v>
      </c>
      <c r="E1324" s="3" t="s">
        <v>3028</v>
      </c>
      <c r="F1324" s="2" t="s">
        <v>3028</v>
      </c>
      <c r="G1324" s="2" t="s">
        <v>3175</v>
      </c>
      <c r="H1324" s="3" t="s">
        <v>69</v>
      </c>
      <c r="I1324" s="2" t="s">
        <v>47</v>
      </c>
      <c r="J1324" s="2" t="s">
        <v>3028</v>
      </c>
      <c r="K1324" s="3" t="s">
        <v>80</v>
      </c>
      <c r="L1324" s="2" t="s">
        <v>79</v>
      </c>
      <c r="M1324" s="2" t="s">
        <v>4657</v>
      </c>
      <c r="O1324" s="3" t="s">
        <v>59</v>
      </c>
      <c r="P1324" s="2" t="s">
        <v>89</v>
      </c>
      <c r="Q1324" s="3" t="s">
        <v>3782</v>
      </c>
      <c r="R1324" s="2" t="s">
        <v>119</v>
      </c>
      <c r="S1324" s="2"/>
      <c r="T1324" s="2"/>
      <c r="U1324" s="2" t="s">
        <v>127</v>
      </c>
      <c r="V1324" s="2" t="s">
        <v>129</v>
      </c>
      <c r="W1324" s="2" t="s">
        <v>3028</v>
      </c>
      <c r="X1324" s="2" t="s">
        <v>3028</v>
      </c>
      <c r="Y1324" s="2" t="s">
        <v>133</v>
      </c>
      <c r="Z1324" s="2" t="s">
        <v>134</v>
      </c>
      <c r="AA1324" s="2" t="s">
        <v>3810</v>
      </c>
      <c r="AB1324" s="2"/>
      <c r="AC1324" s="2" t="s">
        <v>3028</v>
      </c>
      <c r="AD1324" s="2"/>
      <c r="AE1324" s="2" t="s">
        <v>3028</v>
      </c>
      <c r="AF1324" s="2">
        <v>0</v>
      </c>
      <c r="AG1324" s="2">
        <v>0</v>
      </c>
      <c r="AI1324" s="2" t="s">
        <v>3028</v>
      </c>
      <c r="AJ1324" s="2">
        <v>1000</v>
      </c>
      <c r="AK1324" s="3">
        <v>2017</v>
      </c>
      <c r="AL1324" s="8" t="s">
        <v>3962</v>
      </c>
      <c r="AM1324" s="59">
        <f t="shared" si="230"/>
        <v>2017</v>
      </c>
      <c r="AN1324" s="14" t="s">
        <v>3028</v>
      </c>
      <c r="AO1324" s="14" t="s">
        <v>3028</v>
      </c>
      <c r="AP1324" s="14" t="s">
        <v>3028</v>
      </c>
      <c r="AQ1324" s="2">
        <v>2020</v>
      </c>
      <c r="AR1324" s="72">
        <f t="shared" si="226"/>
        <v>6</v>
      </c>
      <c r="AS1324" s="69">
        <v>20210331</v>
      </c>
      <c r="AT1324" s="2" t="s">
        <v>185</v>
      </c>
      <c r="AU1324" s="72">
        <v>42000</v>
      </c>
      <c r="AV1324" s="72">
        <v>0</v>
      </c>
      <c r="AW1324" s="71">
        <f t="shared" si="229"/>
        <v>42000</v>
      </c>
      <c r="AX1324" s="71">
        <f t="shared" si="220"/>
        <v>0</v>
      </c>
      <c r="AY1324" s="71">
        <f t="shared" si="221"/>
        <v>0</v>
      </c>
      <c r="AZ1324" s="71">
        <f t="shared" si="222"/>
        <v>42000</v>
      </c>
      <c r="BA1324" s="71">
        <f t="shared" si="223"/>
        <v>0</v>
      </c>
      <c r="BB1324" s="71">
        <f t="shared" si="224"/>
        <v>0</v>
      </c>
      <c r="BC1324" s="71">
        <f t="shared" si="225"/>
        <v>0</v>
      </c>
      <c r="BD1324" s="71">
        <f t="shared" si="227"/>
        <v>0</v>
      </c>
      <c r="BE1324" s="71">
        <f t="shared" si="228"/>
        <v>42000</v>
      </c>
      <c r="BF1324" s="72"/>
      <c r="BG1324" s="3" t="s">
        <v>174</v>
      </c>
      <c r="BH1324" s="2" t="s">
        <v>3805</v>
      </c>
      <c r="BI1324" s="6" t="s">
        <v>3028</v>
      </c>
      <c r="BJ1324" s="6"/>
      <c r="BK1324" s="6">
        <v>0</v>
      </c>
      <c r="BL1324" s="7" t="s">
        <v>3028</v>
      </c>
    </row>
    <row r="1325" spans="2:64" x14ac:dyDescent="0.4">
      <c r="B1325" s="2" t="s">
        <v>897</v>
      </c>
      <c r="C1325" s="3" t="s">
        <v>180</v>
      </c>
      <c r="D1325" s="2" t="s">
        <v>898</v>
      </c>
      <c r="E1325" s="3" t="s">
        <v>3028</v>
      </c>
      <c r="F1325" s="2" t="s">
        <v>3028</v>
      </c>
      <c r="G1325" s="2" t="s">
        <v>3176</v>
      </c>
      <c r="H1325" s="3" t="s">
        <v>69</v>
      </c>
      <c r="I1325" s="2" t="s">
        <v>47</v>
      </c>
      <c r="J1325" s="2" t="s">
        <v>3028</v>
      </c>
      <c r="K1325" s="3" t="s">
        <v>80</v>
      </c>
      <c r="L1325" s="2" t="s">
        <v>79</v>
      </c>
      <c r="M1325" s="2" t="s">
        <v>4657</v>
      </c>
      <c r="O1325" s="3" t="s">
        <v>59</v>
      </c>
      <c r="P1325" s="2" t="s">
        <v>89</v>
      </c>
      <c r="Q1325" s="3" t="s">
        <v>3782</v>
      </c>
      <c r="R1325" s="2" t="s">
        <v>119</v>
      </c>
      <c r="S1325" s="2"/>
      <c r="T1325" s="2"/>
      <c r="U1325" s="2" t="s">
        <v>127</v>
      </c>
      <c r="V1325" s="2" t="s">
        <v>129</v>
      </c>
      <c r="W1325" s="2" t="s">
        <v>3028</v>
      </c>
      <c r="X1325" s="2" t="s">
        <v>3028</v>
      </c>
      <c r="Y1325" s="2" t="s">
        <v>133</v>
      </c>
      <c r="Z1325" s="2" t="s">
        <v>134</v>
      </c>
      <c r="AA1325" s="2" t="s">
        <v>3810</v>
      </c>
      <c r="AB1325" s="2"/>
      <c r="AC1325" s="2" t="s">
        <v>3028</v>
      </c>
      <c r="AD1325" s="2"/>
      <c r="AE1325" s="2" t="s">
        <v>3028</v>
      </c>
      <c r="AF1325" s="2">
        <v>0</v>
      </c>
      <c r="AG1325" s="2">
        <v>0</v>
      </c>
      <c r="AI1325" s="2" t="s">
        <v>3028</v>
      </c>
      <c r="AJ1325" s="2">
        <v>3263</v>
      </c>
      <c r="AK1325" s="3">
        <v>2017</v>
      </c>
      <c r="AL1325" s="8" t="s">
        <v>3962</v>
      </c>
      <c r="AM1325" s="59">
        <f t="shared" si="230"/>
        <v>2017</v>
      </c>
      <c r="AN1325" s="14" t="s">
        <v>3028</v>
      </c>
      <c r="AO1325" s="14" t="s">
        <v>3028</v>
      </c>
      <c r="AP1325" s="14" t="s">
        <v>3028</v>
      </c>
      <c r="AQ1325" s="2">
        <v>2020</v>
      </c>
      <c r="AR1325" s="72">
        <f t="shared" si="226"/>
        <v>6</v>
      </c>
      <c r="AS1325" s="69">
        <v>20210331</v>
      </c>
      <c r="AT1325" s="2" t="s">
        <v>185</v>
      </c>
      <c r="AU1325" s="72">
        <v>137046</v>
      </c>
      <c r="AV1325" s="72">
        <v>3663695</v>
      </c>
      <c r="AW1325" s="71">
        <f t="shared" si="229"/>
        <v>3800741</v>
      </c>
      <c r="AX1325" s="71">
        <f t="shared" si="220"/>
        <v>0</v>
      </c>
      <c r="AY1325" s="71">
        <f t="shared" si="221"/>
        <v>0</v>
      </c>
      <c r="AZ1325" s="71">
        <f t="shared" si="222"/>
        <v>3800741</v>
      </c>
      <c r="BA1325" s="71">
        <f t="shared" si="223"/>
        <v>0</v>
      </c>
      <c r="BB1325" s="71">
        <f t="shared" si="224"/>
        <v>0</v>
      </c>
      <c r="BC1325" s="71">
        <f t="shared" si="225"/>
        <v>0</v>
      </c>
      <c r="BD1325" s="71">
        <f t="shared" si="227"/>
        <v>0</v>
      </c>
      <c r="BE1325" s="71">
        <f t="shared" si="228"/>
        <v>3800741</v>
      </c>
      <c r="BF1325" s="72"/>
      <c r="BG1325" s="3" t="s">
        <v>174</v>
      </c>
      <c r="BH1325" s="2" t="s">
        <v>3805</v>
      </c>
      <c r="BI1325" s="6" t="s">
        <v>3028</v>
      </c>
      <c r="BJ1325" s="6"/>
      <c r="BK1325" s="6">
        <v>0</v>
      </c>
      <c r="BL1325" s="7" t="s">
        <v>3028</v>
      </c>
    </row>
    <row r="1326" spans="2:64" x14ac:dyDescent="0.4">
      <c r="B1326" s="2" t="s">
        <v>796</v>
      </c>
      <c r="C1326" s="3" t="s">
        <v>180</v>
      </c>
      <c r="D1326" s="2" t="s">
        <v>797</v>
      </c>
      <c r="E1326" s="3" t="s">
        <v>3028</v>
      </c>
      <c r="F1326" s="2" t="s">
        <v>3028</v>
      </c>
      <c r="G1326" s="2" t="s">
        <v>3076</v>
      </c>
      <c r="H1326" s="3" t="s">
        <v>62</v>
      </c>
      <c r="I1326" s="2" t="s">
        <v>45</v>
      </c>
      <c r="J1326" s="2" t="s">
        <v>3028</v>
      </c>
      <c r="K1326" s="3" t="s">
        <v>80</v>
      </c>
      <c r="L1326" s="2" t="s">
        <v>79</v>
      </c>
      <c r="M1326" s="2" t="s">
        <v>4657</v>
      </c>
      <c r="O1326" s="3" t="s">
        <v>59</v>
      </c>
      <c r="P1326" s="2" t="s">
        <v>89</v>
      </c>
      <c r="Q1326" s="3" t="s">
        <v>3782</v>
      </c>
      <c r="R1326" s="2" t="s">
        <v>119</v>
      </c>
      <c r="S1326" s="2"/>
      <c r="T1326" s="2"/>
      <c r="U1326" s="2" t="s">
        <v>127</v>
      </c>
      <c r="V1326" s="2" t="s">
        <v>129</v>
      </c>
      <c r="W1326" s="2" t="s">
        <v>3028</v>
      </c>
      <c r="X1326" s="2" t="s">
        <v>3028</v>
      </c>
      <c r="Y1326" s="2" t="s">
        <v>133</v>
      </c>
      <c r="Z1326" s="2" t="s">
        <v>134</v>
      </c>
      <c r="AA1326" s="2" t="s">
        <v>3810</v>
      </c>
      <c r="AB1326" s="2"/>
      <c r="AC1326" s="2" t="s">
        <v>3028</v>
      </c>
      <c r="AD1326" s="2"/>
      <c r="AE1326" s="2" t="s">
        <v>3028</v>
      </c>
      <c r="AF1326" s="2">
        <v>0</v>
      </c>
      <c r="AG1326" s="2">
        <v>0</v>
      </c>
      <c r="AI1326" s="2" t="s">
        <v>3028</v>
      </c>
      <c r="AJ1326" s="2">
        <v>439.22</v>
      </c>
      <c r="AK1326" s="3">
        <v>2018</v>
      </c>
      <c r="AL1326" s="8" t="s">
        <v>3971</v>
      </c>
      <c r="AM1326" s="59">
        <f t="shared" si="230"/>
        <v>2018</v>
      </c>
      <c r="AN1326" s="14" t="s">
        <v>81</v>
      </c>
      <c r="AO1326" s="14" t="s">
        <v>80</v>
      </c>
      <c r="AP1326" s="14" t="s">
        <v>85</v>
      </c>
      <c r="AQ1326" s="2">
        <v>2020</v>
      </c>
      <c r="AR1326" s="72">
        <f t="shared" si="226"/>
        <v>5</v>
      </c>
      <c r="AS1326" s="69">
        <v>20210331</v>
      </c>
      <c r="AT1326" s="2" t="s">
        <v>185</v>
      </c>
      <c r="AU1326" s="72">
        <v>1320000</v>
      </c>
      <c r="AV1326" s="72">
        <v>0</v>
      </c>
      <c r="AW1326" s="71">
        <f t="shared" si="229"/>
        <v>1320000</v>
      </c>
      <c r="AX1326" s="71">
        <f t="shared" si="220"/>
        <v>0</v>
      </c>
      <c r="AY1326" s="71">
        <f t="shared" si="221"/>
        <v>0</v>
      </c>
      <c r="AZ1326" s="71">
        <f t="shared" si="222"/>
        <v>1320000</v>
      </c>
      <c r="BA1326" s="71">
        <f t="shared" si="223"/>
        <v>0</v>
      </c>
      <c r="BB1326" s="71">
        <f t="shared" si="224"/>
        <v>0</v>
      </c>
      <c r="BC1326" s="71">
        <f t="shared" si="225"/>
        <v>0</v>
      </c>
      <c r="BD1326" s="71">
        <f t="shared" si="227"/>
        <v>0</v>
      </c>
      <c r="BE1326" s="71">
        <f t="shared" si="228"/>
        <v>1320000</v>
      </c>
      <c r="BF1326" s="72"/>
      <c r="BG1326" s="3" t="s">
        <v>174</v>
      </c>
      <c r="BH1326" s="2" t="s">
        <v>3805</v>
      </c>
      <c r="BI1326" s="6" t="s">
        <v>4360</v>
      </c>
      <c r="BJ1326" s="6"/>
      <c r="BK1326" s="6">
        <v>0</v>
      </c>
      <c r="BL1326" s="7" t="s">
        <v>3028</v>
      </c>
    </row>
    <row r="1327" spans="2:64" x14ac:dyDescent="0.4">
      <c r="B1327" s="2" t="s">
        <v>798</v>
      </c>
      <c r="C1327" s="3" t="s">
        <v>180</v>
      </c>
      <c r="D1327" s="2" t="s">
        <v>566</v>
      </c>
      <c r="E1327" s="3" t="s">
        <v>3028</v>
      </c>
      <c r="F1327" s="2" t="s">
        <v>3028</v>
      </c>
      <c r="G1327" s="2" t="s">
        <v>3075</v>
      </c>
      <c r="H1327" s="3" t="s">
        <v>68</v>
      </c>
      <c r="I1327" s="2" t="s">
        <v>46</v>
      </c>
      <c r="J1327" s="2" t="s">
        <v>3028</v>
      </c>
      <c r="K1327" s="3" t="s">
        <v>80</v>
      </c>
      <c r="L1327" s="2" t="s">
        <v>79</v>
      </c>
      <c r="M1327" s="2" t="s">
        <v>4657</v>
      </c>
      <c r="O1327" s="3" t="s">
        <v>59</v>
      </c>
      <c r="P1327" s="2" t="s">
        <v>89</v>
      </c>
      <c r="Q1327" s="3" t="s">
        <v>3782</v>
      </c>
      <c r="R1327" s="2" t="s">
        <v>119</v>
      </c>
      <c r="S1327" s="2"/>
      <c r="T1327" s="2"/>
      <c r="U1327" s="2" t="s">
        <v>127</v>
      </c>
      <c r="V1327" s="2" t="s">
        <v>129</v>
      </c>
      <c r="W1327" s="2" t="s">
        <v>3028</v>
      </c>
      <c r="X1327" s="2" t="s">
        <v>3028</v>
      </c>
      <c r="Y1327" s="2" t="s">
        <v>133</v>
      </c>
      <c r="Z1327" s="2" t="s">
        <v>134</v>
      </c>
      <c r="AA1327" s="2" t="s">
        <v>3810</v>
      </c>
      <c r="AB1327" s="2"/>
      <c r="AC1327" s="2" t="s">
        <v>3028</v>
      </c>
      <c r="AD1327" s="2"/>
      <c r="AE1327" s="2" t="s">
        <v>3028</v>
      </c>
      <c r="AF1327" s="2">
        <v>0</v>
      </c>
      <c r="AG1327" s="2">
        <v>0</v>
      </c>
      <c r="AI1327" s="2" t="s">
        <v>3028</v>
      </c>
      <c r="AJ1327" s="2">
        <v>1312</v>
      </c>
      <c r="AK1327" s="3">
        <v>2018</v>
      </c>
      <c r="AL1327" s="8" t="s">
        <v>4104</v>
      </c>
      <c r="AM1327" s="59">
        <f t="shared" si="230"/>
        <v>2018</v>
      </c>
      <c r="AN1327" s="14" t="s">
        <v>87</v>
      </c>
      <c r="AO1327" s="14" t="s">
        <v>80</v>
      </c>
      <c r="AP1327" s="14" t="s">
        <v>82</v>
      </c>
      <c r="AQ1327" s="2">
        <v>2020</v>
      </c>
      <c r="AR1327" s="72">
        <f t="shared" si="226"/>
        <v>5</v>
      </c>
      <c r="AS1327" s="69">
        <v>20210331</v>
      </c>
      <c r="AT1327" s="2" t="s">
        <v>185</v>
      </c>
      <c r="AU1327" s="72">
        <v>852800</v>
      </c>
      <c r="AV1327" s="72">
        <v>8527015</v>
      </c>
      <c r="AW1327" s="71">
        <f t="shared" si="229"/>
        <v>9379815</v>
      </c>
      <c r="AX1327" s="71">
        <f t="shared" si="220"/>
        <v>0</v>
      </c>
      <c r="AY1327" s="71">
        <f t="shared" si="221"/>
        <v>0</v>
      </c>
      <c r="AZ1327" s="71">
        <f t="shared" si="222"/>
        <v>9379815</v>
      </c>
      <c r="BA1327" s="71">
        <f t="shared" si="223"/>
        <v>0</v>
      </c>
      <c r="BB1327" s="71">
        <f t="shared" si="224"/>
        <v>0</v>
      </c>
      <c r="BC1327" s="71">
        <f t="shared" si="225"/>
        <v>0</v>
      </c>
      <c r="BD1327" s="71">
        <f t="shared" si="227"/>
        <v>0</v>
      </c>
      <c r="BE1327" s="71">
        <f t="shared" si="228"/>
        <v>9379815</v>
      </c>
      <c r="BF1327" s="72"/>
      <c r="BG1327" s="3" t="s">
        <v>174</v>
      </c>
      <c r="BH1327" s="2" t="s">
        <v>3805</v>
      </c>
      <c r="BI1327" s="6" t="s">
        <v>4428</v>
      </c>
      <c r="BJ1327" s="6"/>
      <c r="BK1327" s="6">
        <v>0</v>
      </c>
      <c r="BL1327" s="7" t="s">
        <v>3028</v>
      </c>
    </row>
    <row r="1328" spans="2:64" x14ac:dyDescent="0.4">
      <c r="B1328" s="2" t="s">
        <v>799</v>
      </c>
      <c r="C1328" s="3" t="s">
        <v>180</v>
      </c>
      <c r="D1328" s="2" t="s">
        <v>800</v>
      </c>
      <c r="E1328" s="3" t="s">
        <v>3028</v>
      </c>
      <c r="F1328" s="2" t="s">
        <v>3028</v>
      </c>
      <c r="G1328" s="2" t="s">
        <v>3077</v>
      </c>
      <c r="H1328" s="3" t="s">
        <v>68</v>
      </c>
      <c r="I1328" s="2" t="s">
        <v>46</v>
      </c>
      <c r="J1328" s="2" t="s">
        <v>3028</v>
      </c>
      <c r="K1328" s="3" t="s">
        <v>80</v>
      </c>
      <c r="L1328" s="2" t="s">
        <v>79</v>
      </c>
      <c r="M1328" s="2" t="s">
        <v>4657</v>
      </c>
      <c r="O1328" s="3" t="s">
        <v>59</v>
      </c>
      <c r="P1328" s="2" t="s">
        <v>89</v>
      </c>
      <c r="Q1328" s="3" t="s">
        <v>3780</v>
      </c>
      <c r="R1328" s="2" t="s">
        <v>3781</v>
      </c>
      <c r="S1328" s="2"/>
      <c r="T1328" s="2"/>
      <c r="U1328" s="2" t="s">
        <v>127</v>
      </c>
      <c r="V1328" s="2" t="s">
        <v>129</v>
      </c>
      <c r="W1328" s="2" t="s">
        <v>3028</v>
      </c>
      <c r="X1328" s="2" t="s">
        <v>3028</v>
      </c>
      <c r="Y1328" s="2" t="s">
        <v>133</v>
      </c>
      <c r="Z1328" s="2" t="s">
        <v>134</v>
      </c>
      <c r="AA1328" s="2" t="s">
        <v>3810</v>
      </c>
      <c r="AB1328" s="2"/>
      <c r="AC1328" s="2" t="s">
        <v>3028</v>
      </c>
      <c r="AD1328" s="2"/>
      <c r="AE1328" s="2" t="s">
        <v>3028</v>
      </c>
      <c r="AF1328" s="2">
        <v>0</v>
      </c>
      <c r="AG1328" s="2">
        <v>0</v>
      </c>
      <c r="AI1328" s="2" t="s">
        <v>3028</v>
      </c>
      <c r="AJ1328" s="2">
        <v>225</v>
      </c>
      <c r="AK1328" s="3">
        <v>2018</v>
      </c>
      <c r="AL1328" s="8" t="s">
        <v>4105</v>
      </c>
      <c r="AM1328" s="59">
        <f t="shared" si="230"/>
        <v>2018</v>
      </c>
      <c r="AN1328" s="14" t="s">
        <v>88</v>
      </c>
      <c r="AO1328" s="14" t="s">
        <v>84</v>
      </c>
      <c r="AP1328" s="14" t="s">
        <v>81</v>
      </c>
      <c r="AQ1328" s="2">
        <v>2020</v>
      </c>
      <c r="AR1328" s="72">
        <f t="shared" si="226"/>
        <v>5</v>
      </c>
      <c r="AS1328" s="69">
        <v>20210331</v>
      </c>
      <c r="AT1328" s="2" t="s">
        <v>185</v>
      </c>
      <c r="AU1328" s="72">
        <v>1534500</v>
      </c>
      <c r="AV1328" s="72">
        <v>0</v>
      </c>
      <c r="AW1328" s="71">
        <f t="shared" si="229"/>
        <v>1534500</v>
      </c>
      <c r="AX1328" s="71">
        <f t="shared" si="220"/>
        <v>0</v>
      </c>
      <c r="AY1328" s="71">
        <f t="shared" si="221"/>
        <v>0</v>
      </c>
      <c r="AZ1328" s="71">
        <f t="shared" si="222"/>
        <v>1534500</v>
      </c>
      <c r="BA1328" s="71">
        <f t="shared" si="223"/>
        <v>0</v>
      </c>
      <c r="BB1328" s="71">
        <f t="shared" si="224"/>
        <v>0</v>
      </c>
      <c r="BC1328" s="71">
        <f t="shared" si="225"/>
        <v>0</v>
      </c>
      <c r="BD1328" s="71">
        <f t="shared" si="227"/>
        <v>0</v>
      </c>
      <c r="BE1328" s="71">
        <f t="shared" si="228"/>
        <v>1534500</v>
      </c>
      <c r="BF1328" s="72"/>
      <c r="BG1328" s="3" t="s">
        <v>171</v>
      </c>
      <c r="BH1328" s="2" t="s">
        <v>3804</v>
      </c>
      <c r="BI1328" s="6" t="s">
        <v>4429</v>
      </c>
      <c r="BJ1328" s="6"/>
      <c r="BK1328" s="6">
        <v>0</v>
      </c>
      <c r="BL1328" s="7" t="s">
        <v>3028</v>
      </c>
    </row>
    <row r="1329" spans="2:64" x14ac:dyDescent="0.4">
      <c r="B1329" s="2" t="s">
        <v>801</v>
      </c>
      <c r="C1329" s="3" t="s">
        <v>61</v>
      </c>
      <c r="D1329" s="2" t="s">
        <v>802</v>
      </c>
      <c r="E1329" s="3" t="s">
        <v>3028</v>
      </c>
      <c r="F1329" s="2" t="s">
        <v>3028</v>
      </c>
      <c r="G1329" s="2" t="s">
        <v>3079</v>
      </c>
      <c r="H1329" s="3" t="s">
        <v>64</v>
      </c>
      <c r="I1329" s="2" t="s">
        <v>43</v>
      </c>
      <c r="J1329" s="2" t="s">
        <v>3028</v>
      </c>
      <c r="K1329" s="3" t="s">
        <v>80</v>
      </c>
      <c r="L1329" s="2" t="s">
        <v>79</v>
      </c>
      <c r="M1329" s="2" t="s">
        <v>4657</v>
      </c>
      <c r="O1329" s="3" t="s">
        <v>59</v>
      </c>
      <c r="P1329" s="2" t="s">
        <v>89</v>
      </c>
      <c r="Q1329" s="3" t="s">
        <v>3779</v>
      </c>
      <c r="R1329" s="2" t="s">
        <v>126</v>
      </c>
      <c r="S1329" s="2"/>
      <c r="T1329" s="2"/>
      <c r="U1329" s="2" t="s">
        <v>127</v>
      </c>
      <c r="V1329" s="2" t="s">
        <v>129</v>
      </c>
      <c r="W1329" s="2" t="s">
        <v>3028</v>
      </c>
      <c r="X1329" s="2" t="s">
        <v>3028</v>
      </c>
      <c r="Y1329" s="2" t="s">
        <v>133</v>
      </c>
      <c r="Z1329" s="2" t="s">
        <v>134</v>
      </c>
      <c r="AA1329" s="2" t="s">
        <v>3810</v>
      </c>
      <c r="AB1329" s="2"/>
      <c r="AC1329" s="2" t="s">
        <v>3028</v>
      </c>
      <c r="AD1329" s="2"/>
      <c r="AE1329" s="2" t="s">
        <v>3028</v>
      </c>
      <c r="AF1329" s="2">
        <v>0</v>
      </c>
      <c r="AG1329" s="2">
        <v>0</v>
      </c>
      <c r="AI1329" s="2" t="s">
        <v>3028</v>
      </c>
      <c r="AJ1329" s="2">
        <v>799.36</v>
      </c>
      <c r="AK1329" s="3">
        <v>2018</v>
      </c>
      <c r="AL1329" s="8" t="s">
        <v>4106</v>
      </c>
      <c r="AM1329" s="59">
        <f t="shared" si="230"/>
        <v>2018</v>
      </c>
      <c r="AN1329" s="14" t="s">
        <v>3028</v>
      </c>
      <c r="AO1329" s="14" t="s">
        <v>3028</v>
      </c>
      <c r="AP1329" s="14" t="s">
        <v>3028</v>
      </c>
      <c r="AQ1329" s="2">
        <v>2020</v>
      </c>
      <c r="AR1329" s="72">
        <f t="shared" si="226"/>
        <v>5</v>
      </c>
      <c r="AS1329" s="69">
        <v>20210331</v>
      </c>
      <c r="AT1329" s="2" t="s">
        <v>185</v>
      </c>
      <c r="AU1329" s="72">
        <v>37568</v>
      </c>
      <c r="AV1329" s="72">
        <v>0</v>
      </c>
      <c r="AW1329" s="71">
        <f t="shared" si="229"/>
        <v>37568</v>
      </c>
      <c r="AX1329" s="71">
        <f t="shared" si="220"/>
        <v>0</v>
      </c>
      <c r="AY1329" s="71">
        <f t="shared" si="221"/>
        <v>0</v>
      </c>
      <c r="AZ1329" s="71">
        <f t="shared" si="222"/>
        <v>37568</v>
      </c>
      <c r="BA1329" s="71">
        <f t="shared" si="223"/>
        <v>0</v>
      </c>
      <c r="BB1329" s="71">
        <f t="shared" si="224"/>
        <v>0</v>
      </c>
      <c r="BC1329" s="71">
        <f t="shared" si="225"/>
        <v>0</v>
      </c>
      <c r="BD1329" s="71">
        <f t="shared" si="227"/>
        <v>0</v>
      </c>
      <c r="BE1329" s="71">
        <f t="shared" si="228"/>
        <v>37568</v>
      </c>
      <c r="BF1329" s="72"/>
      <c r="BG1329" s="3" t="s">
        <v>176</v>
      </c>
      <c r="BH1329" s="2" t="s">
        <v>3803</v>
      </c>
      <c r="BI1329" s="6" t="s">
        <v>3028</v>
      </c>
      <c r="BJ1329" s="6">
        <v>47</v>
      </c>
      <c r="BK1329" s="6">
        <v>0</v>
      </c>
      <c r="BL1329" s="7" t="s">
        <v>3028</v>
      </c>
    </row>
    <row r="1330" spans="2:64" x14ac:dyDescent="0.4">
      <c r="B1330" s="2" t="s">
        <v>801</v>
      </c>
      <c r="C1330" s="3" t="s">
        <v>60</v>
      </c>
      <c r="D1330" s="2" t="s">
        <v>802</v>
      </c>
      <c r="E1330" s="3" t="s">
        <v>3028</v>
      </c>
      <c r="F1330" s="2" t="s">
        <v>3028</v>
      </c>
      <c r="G1330" s="2" t="s">
        <v>3080</v>
      </c>
      <c r="H1330" s="3" t="s">
        <v>64</v>
      </c>
      <c r="I1330" s="2" t="s">
        <v>43</v>
      </c>
      <c r="J1330" s="2" t="s">
        <v>3028</v>
      </c>
      <c r="K1330" s="3" t="s">
        <v>80</v>
      </c>
      <c r="L1330" s="2" t="s">
        <v>79</v>
      </c>
      <c r="M1330" s="2" t="s">
        <v>4657</v>
      </c>
      <c r="O1330" s="3" t="s">
        <v>59</v>
      </c>
      <c r="P1330" s="2" t="s">
        <v>89</v>
      </c>
      <c r="Q1330" s="3" t="s">
        <v>3779</v>
      </c>
      <c r="R1330" s="2" t="s">
        <v>126</v>
      </c>
      <c r="S1330" s="2"/>
      <c r="T1330" s="2"/>
      <c r="U1330" s="2" t="s">
        <v>127</v>
      </c>
      <c r="V1330" s="2" t="s">
        <v>129</v>
      </c>
      <c r="W1330" s="2" t="s">
        <v>3028</v>
      </c>
      <c r="X1330" s="2" t="s">
        <v>3028</v>
      </c>
      <c r="Y1330" s="2" t="s">
        <v>133</v>
      </c>
      <c r="Z1330" s="2" t="s">
        <v>134</v>
      </c>
      <c r="AA1330" s="2" t="s">
        <v>3810</v>
      </c>
      <c r="AB1330" s="2"/>
      <c r="AC1330" s="2" t="s">
        <v>3028</v>
      </c>
      <c r="AD1330" s="2"/>
      <c r="AE1330" s="2" t="s">
        <v>3028</v>
      </c>
      <c r="AF1330" s="2">
        <v>0</v>
      </c>
      <c r="AG1330" s="2">
        <v>0</v>
      </c>
      <c r="AI1330" s="2" t="s">
        <v>3028</v>
      </c>
      <c r="AJ1330" s="2">
        <v>45.84</v>
      </c>
      <c r="AK1330" s="3">
        <v>2018</v>
      </c>
      <c r="AL1330" s="8" t="s">
        <v>4028</v>
      </c>
      <c r="AM1330" s="59">
        <f t="shared" si="230"/>
        <v>2018</v>
      </c>
      <c r="AN1330" s="14" t="s">
        <v>86</v>
      </c>
      <c r="AO1330" s="14" t="s">
        <v>81</v>
      </c>
      <c r="AP1330" s="14" t="s">
        <v>81</v>
      </c>
      <c r="AQ1330" s="2">
        <v>2020</v>
      </c>
      <c r="AR1330" s="72">
        <f t="shared" si="226"/>
        <v>5</v>
      </c>
      <c r="AS1330" s="69">
        <v>20210331</v>
      </c>
      <c r="AT1330" s="2" t="s">
        <v>185</v>
      </c>
      <c r="AU1330" s="72">
        <v>160440</v>
      </c>
      <c r="AV1330" s="72">
        <v>0</v>
      </c>
      <c r="AW1330" s="71">
        <f t="shared" si="229"/>
        <v>160440</v>
      </c>
      <c r="AX1330" s="71">
        <f t="shared" si="220"/>
        <v>0</v>
      </c>
      <c r="AY1330" s="71">
        <f t="shared" si="221"/>
        <v>0</v>
      </c>
      <c r="AZ1330" s="71">
        <f t="shared" si="222"/>
        <v>160440</v>
      </c>
      <c r="BA1330" s="71">
        <f t="shared" si="223"/>
        <v>0</v>
      </c>
      <c r="BB1330" s="71">
        <f t="shared" si="224"/>
        <v>0</v>
      </c>
      <c r="BC1330" s="71">
        <f t="shared" si="225"/>
        <v>0</v>
      </c>
      <c r="BD1330" s="71">
        <f t="shared" si="227"/>
        <v>0</v>
      </c>
      <c r="BE1330" s="71">
        <f t="shared" si="228"/>
        <v>160440</v>
      </c>
      <c r="BF1330" s="72"/>
      <c r="BG1330" s="3" t="s">
        <v>176</v>
      </c>
      <c r="BH1330" s="2" t="s">
        <v>3803</v>
      </c>
      <c r="BI1330" s="6" t="s">
        <v>4431</v>
      </c>
      <c r="BJ1330" s="6"/>
      <c r="BK1330" s="6">
        <v>0</v>
      </c>
      <c r="BL1330" s="7" t="s">
        <v>3028</v>
      </c>
    </row>
    <row r="1331" spans="2:64" x14ac:dyDescent="0.4">
      <c r="B1331" s="2" t="s">
        <v>697</v>
      </c>
      <c r="C1331" s="3" t="s">
        <v>180</v>
      </c>
      <c r="D1331" s="2" t="s">
        <v>698</v>
      </c>
      <c r="E1331" s="3" t="s">
        <v>3028</v>
      </c>
      <c r="F1331" s="2" t="s">
        <v>3028</v>
      </c>
      <c r="G1331" s="2" t="s">
        <v>3051</v>
      </c>
      <c r="H1331" s="3" t="s">
        <v>69</v>
      </c>
      <c r="I1331" s="2" t="s">
        <v>47</v>
      </c>
      <c r="J1331" s="2" t="s">
        <v>3028</v>
      </c>
      <c r="K1331" s="3" t="s">
        <v>80</v>
      </c>
      <c r="L1331" s="2" t="s">
        <v>79</v>
      </c>
      <c r="M1331" s="2" t="s">
        <v>4657</v>
      </c>
      <c r="O1331" s="3" t="s">
        <v>59</v>
      </c>
      <c r="P1331" s="2" t="s">
        <v>89</v>
      </c>
      <c r="Q1331" s="3" t="s">
        <v>3779</v>
      </c>
      <c r="R1331" s="2" t="s">
        <v>126</v>
      </c>
      <c r="S1331" s="2"/>
      <c r="T1331" s="2"/>
      <c r="U1331" s="2" t="s">
        <v>127</v>
      </c>
      <c r="V1331" s="2" t="s">
        <v>129</v>
      </c>
      <c r="W1331" s="2" t="s">
        <v>3028</v>
      </c>
      <c r="X1331" s="2" t="s">
        <v>3028</v>
      </c>
      <c r="Y1331" s="2" t="s">
        <v>133</v>
      </c>
      <c r="Z1331" s="2" t="s">
        <v>134</v>
      </c>
      <c r="AA1331" s="2" t="s">
        <v>3810</v>
      </c>
      <c r="AB1331" s="2"/>
      <c r="AC1331" s="2" t="s">
        <v>3028</v>
      </c>
      <c r="AD1331" s="2"/>
      <c r="AE1331" s="2" t="s">
        <v>3028</v>
      </c>
      <c r="AF1331" s="2">
        <v>0</v>
      </c>
      <c r="AG1331" s="2">
        <v>0</v>
      </c>
      <c r="AI1331" s="2" t="s">
        <v>3028</v>
      </c>
      <c r="AJ1331" s="2">
        <v>37.04</v>
      </c>
      <c r="AK1331" s="3">
        <v>2019</v>
      </c>
      <c r="AL1331" s="8" t="s">
        <v>4107</v>
      </c>
      <c r="AM1331" s="59">
        <f t="shared" si="230"/>
        <v>2019</v>
      </c>
      <c r="AN1331" s="14" t="s">
        <v>3028</v>
      </c>
      <c r="AO1331" s="14" t="s">
        <v>3028</v>
      </c>
      <c r="AP1331" s="14" t="s">
        <v>3028</v>
      </c>
      <c r="AQ1331" s="2">
        <v>2020</v>
      </c>
      <c r="AR1331" s="72">
        <f t="shared" si="226"/>
        <v>4</v>
      </c>
      <c r="AS1331" s="69">
        <v>20210331</v>
      </c>
      <c r="AT1331" s="2" t="s">
        <v>185</v>
      </c>
      <c r="AU1331" s="72">
        <v>118528</v>
      </c>
      <c r="AV1331" s="72">
        <v>0</v>
      </c>
      <c r="AW1331" s="71">
        <f t="shared" si="229"/>
        <v>118528</v>
      </c>
      <c r="AX1331" s="71">
        <f t="shared" ref="AX1331:AX1394" si="231">IF(BA1331*(AR1331-1)&gt;=AW1331,AW1331,BA1331*(AR1331-1))</f>
        <v>0</v>
      </c>
      <c r="AY1331" s="71">
        <f t="shared" ref="AY1331:AY1394" si="232">IF(X1331="1円残しする",IF(AX1331&gt;=AW1331,AW1331-1,AX1331),AX1331)</f>
        <v>0</v>
      </c>
      <c r="AZ1331" s="71">
        <f t="shared" ref="AZ1331:AZ1394" si="233">AW1331-AY1331</f>
        <v>118528</v>
      </c>
      <c r="BA1331" s="71">
        <f t="shared" ref="BA1331:BA1394" si="234">IF(V1331="償却対象",AW1331/AF1331,0)</f>
        <v>0</v>
      </c>
      <c r="BB1331" s="71">
        <f t="shared" ref="BB1331:BB1394" si="235">IF(BA1331*AR1331&gt;=AW1331,AW1331,BA1331*AR1331)</f>
        <v>0</v>
      </c>
      <c r="BC1331" s="71">
        <f t="shared" ref="BC1331:BC1394" si="236">BD1331-AY1331</f>
        <v>0</v>
      </c>
      <c r="BD1331" s="71">
        <f t="shared" si="227"/>
        <v>0</v>
      </c>
      <c r="BE1331" s="71">
        <f t="shared" si="228"/>
        <v>118528</v>
      </c>
      <c r="BF1331" s="72"/>
      <c r="BG1331" s="3" t="s">
        <v>176</v>
      </c>
      <c r="BH1331" s="2" t="s">
        <v>3803</v>
      </c>
      <c r="BI1331" s="6" t="s">
        <v>3028</v>
      </c>
      <c r="BJ1331" s="6">
        <v>3200</v>
      </c>
      <c r="BK1331" s="6">
        <v>0</v>
      </c>
      <c r="BL1331" s="7" t="s">
        <v>3028</v>
      </c>
    </row>
    <row r="1332" spans="2:64" x14ac:dyDescent="0.4">
      <c r="B1332" s="2" t="s">
        <v>803</v>
      </c>
      <c r="C1332" s="3" t="s">
        <v>60</v>
      </c>
      <c r="D1332" s="2" t="s">
        <v>804</v>
      </c>
      <c r="E1332" s="3" t="s">
        <v>3028</v>
      </c>
      <c r="F1332" s="2" t="s">
        <v>3028</v>
      </c>
      <c r="G1332" s="2" t="s">
        <v>3081</v>
      </c>
      <c r="H1332" s="3" t="s">
        <v>69</v>
      </c>
      <c r="I1332" s="2" t="s">
        <v>47</v>
      </c>
      <c r="J1332" s="2" t="s">
        <v>3028</v>
      </c>
      <c r="K1332" s="3" t="s">
        <v>80</v>
      </c>
      <c r="L1332" s="2" t="s">
        <v>79</v>
      </c>
      <c r="M1332" s="2" t="s">
        <v>4657</v>
      </c>
      <c r="O1332" s="3" t="s">
        <v>59</v>
      </c>
      <c r="P1332" s="2" t="s">
        <v>89</v>
      </c>
      <c r="Q1332" s="3" t="s">
        <v>3779</v>
      </c>
      <c r="R1332" s="2" t="s">
        <v>126</v>
      </c>
      <c r="S1332" s="2"/>
      <c r="T1332" s="2"/>
      <c r="U1332" s="2" t="s">
        <v>127</v>
      </c>
      <c r="V1332" s="2" t="s">
        <v>129</v>
      </c>
      <c r="W1332" s="2" t="s">
        <v>3028</v>
      </c>
      <c r="X1332" s="2" t="s">
        <v>3028</v>
      </c>
      <c r="Y1332" s="2" t="s">
        <v>133</v>
      </c>
      <c r="Z1332" s="2" t="s">
        <v>134</v>
      </c>
      <c r="AA1332" s="2" t="s">
        <v>3810</v>
      </c>
      <c r="AB1332" s="2"/>
      <c r="AC1332" s="2" t="s">
        <v>3028</v>
      </c>
      <c r="AD1332" s="2"/>
      <c r="AE1332" s="2" t="s">
        <v>3028</v>
      </c>
      <c r="AF1332" s="2">
        <v>0</v>
      </c>
      <c r="AG1332" s="2">
        <v>0</v>
      </c>
      <c r="AI1332" s="2" t="s">
        <v>3028</v>
      </c>
      <c r="AJ1332" s="2">
        <v>17.440000000000001</v>
      </c>
      <c r="AK1332" s="3">
        <v>2018</v>
      </c>
      <c r="AL1332" s="8" t="s">
        <v>4108</v>
      </c>
      <c r="AM1332" s="59">
        <f t="shared" si="230"/>
        <v>2018</v>
      </c>
      <c r="AN1332" s="14" t="s">
        <v>3028</v>
      </c>
      <c r="AO1332" s="14" t="s">
        <v>3028</v>
      </c>
      <c r="AP1332" s="14" t="s">
        <v>3028</v>
      </c>
      <c r="AQ1332" s="2">
        <v>2020</v>
      </c>
      <c r="AR1332" s="72">
        <f t="shared" si="226"/>
        <v>5</v>
      </c>
      <c r="AS1332" s="69">
        <v>20210331</v>
      </c>
      <c r="AT1332" s="2" t="s">
        <v>185</v>
      </c>
      <c r="AU1332" s="72">
        <v>55808</v>
      </c>
      <c r="AV1332" s="72">
        <v>93320</v>
      </c>
      <c r="AW1332" s="71">
        <f t="shared" si="229"/>
        <v>149128</v>
      </c>
      <c r="AX1332" s="71">
        <f t="shared" si="231"/>
        <v>0</v>
      </c>
      <c r="AY1332" s="71">
        <f t="shared" si="232"/>
        <v>0</v>
      </c>
      <c r="AZ1332" s="71">
        <f t="shared" si="233"/>
        <v>149128</v>
      </c>
      <c r="BA1332" s="71">
        <f t="shared" si="234"/>
        <v>0</v>
      </c>
      <c r="BB1332" s="71">
        <f t="shared" si="235"/>
        <v>0</v>
      </c>
      <c r="BC1332" s="71">
        <f t="shared" si="236"/>
        <v>0</v>
      </c>
      <c r="BD1332" s="71">
        <f t="shared" si="227"/>
        <v>0</v>
      </c>
      <c r="BE1332" s="71">
        <f t="shared" si="228"/>
        <v>149128</v>
      </c>
      <c r="BF1332" s="72"/>
      <c r="BG1332" s="3" t="s">
        <v>176</v>
      </c>
      <c r="BH1332" s="2" t="s">
        <v>3803</v>
      </c>
      <c r="BI1332" s="6" t="s">
        <v>3028</v>
      </c>
      <c r="BJ1332" s="6">
        <v>3200</v>
      </c>
      <c r="BK1332" s="6">
        <v>0</v>
      </c>
      <c r="BL1332" s="7" t="s">
        <v>3028</v>
      </c>
    </row>
    <row r="1333" spans="2:64" x14ac:dyDescent="0.4">
      <c r="B1333" s="2" t="s">
        <v>803</v>
      </c>
      <c r="C1333" s="3" t="s">
        <v>180</v>
      </c>
      <c r="D1333" s="2" t="s">
        <v>804</v>
      </c>
      <c r="E1333" s="3" t="s">
        <v>3028</v>
      </c>
      <c r="F1333" s="2" t="s">
        <v>3028</v>
      </c>
      <c r="G1333" s="2" t="s">
        <v>3082</v>
      </c>
      <c r="H1333" s="3" t="s">
        <v>69</v>
      </c>
      <c r="I1333" s="2" t="s">
        <v>47</v>
      </c>
      <c r="J1333" s="2" t="s">
        <v>3028</v>
      </c>
      <c r="K1333" s="3" t="s">
        <v>80</v>
      </c>
      <c r="L1333" s="2" t="s">
        <v>79</v>
      </c>
      <c r="M1333" s="2" t="s">
        <v>4657</v>
      </c>
      <c r="O1333" s="3" t="s">
        <v>59</v>
      </c>
      <c r="P1333" s="2" t="s">
        <v>89</v>
      </c>
      <c r="Q1333" s="3" t="s">
        <v>3779</v>
      </c>
      <c r="R1333" s="2" t="s">
        <v>126</v>
      </c>
      <c r="S1333" s="2"/>
      <c r="T1333" s="2"/>
      <c r="U1333" s="2" t="s">
        <v>127</v>
      </c>
      <c r="V1333" s="2" t="s">
        <v>129</v>
      </c>
      <c r="W1333" s="2" t="s">
        <v>3028</v>
      </c>
      <c r="X1333" s="2" t="s">
        <v>3028</v>
      </c>
      <c r="Y1333" s="2" t="s">
        <v>133</v>
      </c>
      <c r="Z1333" s="2" t="s">
        <v>134</v>
      </c>
      <c r="AA1333" s="2" t="s">
        <v>3810</v>
      </c>
      <c r="AB1333" s="2"/>
      <c r="AC1333" s="2" t="s">
        <v>3028</v>
      </c>
      <c r="AD1333" s="2"/>
      <c r="AE1333" s="2" t="s">
        <v>3028</v>
      </c>
      <c r="AF1333" s="2">
        <v>0</v>
      </c>
      <c r="AG1333" s="2">
        <v>0</v>
      </c>
      <c r="AI1333" s="2" t="s">
        <v>3028</v>
      </c>
      <c r="AJ1333" s="2">
        <v>25.2</v>
      </c>
      <c r="AK1333" s="3">
        <v>2018</v>
      </c>
      <c r="AL1333" s="8" t="s">
        <v>4108</v>
      </c>
      <c r="AM1333" s="59">
        <f t="shared" si="230"/>
        <v>2018</v>
      </c>
      <c r="AN1333" s="14" t="s">
        <v>3028</v>
      </c>
      <c r="AO1333" s="14" t="s">
        <v>3028</v>
      </c>
      <c r="AP1333" s="14" t="s">
        <v>3028</v>
      </c>
      <c r="AQ1333" s="2">
        <v>2020</v>
      </c>
      <c r="AR1333" s="72">
        <f t="shared" si="226"/>
        <v>5</v>
      </c>
      <c r="AS1333" s="69">
        <v>20210331</v>
      </c>
      <c r="AT1333" s="2" t="s">
        <v>185</v>
      </c>
      <c r="AU1333" s="72">
        <v>80640</v>
      </c>
      <c r="AV1333" s="72">
        <v>0</v>
      </c>
      <c r="AW1333" s="71">
        <f t="shared" si="229"/>
        <v>80640</v>
      </c>
      <c r="AX1333" s="71">
        <f t="shared" si="231"/>
        <v>0</v>
      </c>
      <c r="AY1333" s="71">
        <f t="shared" si="232"/>
        <v>0</v>
      </c>
      <c r="AZ1333" s="71">
        <f t="shared" si="233"/>
        <v>80640</v>
      </c>
      <c r="BA1333" s="71">
        <f t="shared" si="234"/>
        <v>0</v>
      </c>
      <c r="BB1333" s="71">
        <f t="shared" si="235"/>
        <v>0</v>
      </c>
      <c r="BC1333" s="71">
        <f t="shared" si="236"/>
        <v>0</v>
      </c>
      <c r="BD1333" s="71">
        <f t="shared" si="227"/>
        <v>0</v>
      </c>
      <c r="BE1333" s="71">
        <f t="shared" si="228"/>
        <v>80640</v>
      </c>
      <c r="BF1333" s="72"/>
      <c r="BG1333" s="3" t="s">
        <v>176</v>
      </c>
      <c r="BH1333" s="2" t="s">
        <v>3803</v>
      </c>
      <c r="BI1333" s="6" t="s">
        <v>3028</v>
      </c>
      <c r="BJ1333" s="6">
        <v>3200</v>
      </c>
      <c r="BK1333" s="6">
        <v>0</v>
      </c>
      <c r="BL1333" s="7" t="s">
        <v>3028</v>
      </c>
    </row>
    <row r="1334" spans="2:64" x14ac:dyDescent="0.4">
      <c r="B1334" s="2" t="s">
        <v>803</v>
      </c>
      <c r="C1334" s="3" t="s">
        <v>61</v>
      </c>
      <c r="D1334" s="2" t="s">
        <v>804</v>
      </c>
      <c r="E1334" s="3" t="s">
        <v>3028</v>
      </c>
      <c r="F1334" s="2" t="s">
        <v>3028</v>
      </c>
      <c r="G1334" s="2" t="s">
        <v>3083</v>
      </c>
      <c r="H1334" s="3" t="s">
        <v>69</v>
      </c>
      <c r="I1334" s="2" t="s">
        <v>47</v>
      </c>
      <c r="J1334" s="2" t="s">
        <v>3028</v>
      </c>
      <c r="K1334" s="3" t="s">
        <v>80</v>
      </c>
      <c r="L1334" s="2" t="s">
        <v>79</v>
      </c>
      <c r="M1334" s="2" t="s">
        <v>4657</v>
      </c>
      <c r="O1334" s="3" t="s">
        <v>59</v>
      </c>
      <c r="P1334" s="2" t="s">
        <v>89</v>
      </c>
      <c r="Q1334" s="3" t="s">
        <v>3779</v>
      </c>
      <c r="R1334" s="2" t="s">
        <v>126</v>
      </c>
      <c r="S1334" s="2"/>
      <c r="T1334" s="2"/>
      <c r="U1334" s="2" t="s">
        <v>127</v>
      </c>
      <c r="V1334" s="2" t="s">
        <v>129</v>
      </c>
      <c r="W1334" s="2" t="s">
        <v>3028</v>
      </c>
      <c r="X1334" s="2" t="s">
        <v>3028</v>
      </c>
      <c r="Y1334" s="2" t="s">
        <v>133</v>
      </c>
      <c r="Z1334" s="2" t="s">
        <v>134</v>
      </c>
      <c r="AA1334" s="2" t="s">
        <v>3810</v>
      </c>
      <c r="AB1334" s="2"/>
      <c r="AC1334" s="2" t="s">
        <v>3028</v>
      </c>
      <c r="AD1334" s="2"/>
      <c r="AE1334" s="2" t="s">
        <v>3028</v>
      </c>
      <c r="AF1334" s="2">
        <v>0</v>
      </c>
      <c r="AG1334" s="2">
        <v>0</v>
      </c>
      <c r="AI1334" s="2" t="s">
        <v>3028</v>
      </c>
      <c r="AJ1334" s="2">
        <v>156.96</v>
      </c>
      <c r="AK1334" s="3">
        <v>2018</v>
      </c>
      <c r="AL1334" s="8" t="s">
        <v>4108</v>
      </c>
      <c r="AM1334" s="59">
        <f t="shared" si="230"/>
        <v>2018</v>
      </c>
      <c r="AN1334" s="14" t="s">
        <v>3028</v>
      </c>
      <c r="AO1334" s="14" t="s">
        <v>3028</v>
      </c>
      <c r="AP1334" s="14" t="s">
        <v>3028</v>
      </c>
      <c r="AQ1334" s="2">
        <v>2020</v>
      </c>
      <c r="AR1334" s="72">
        <f t="shared" si="226"/>
        <v>5</v>
      </c>
      <c r="AS1334" s="69">
        <v>20210331</v>
      </c>
      <c r="AT1334" s="2" t="s">
        <v>185</v>
      </c>
      <c r="AU1334" s="72">
        <v>502272</v>
      </c>
      <c r="AV1334" s="72">
        <v>0</v>
      </c>
      <c r="AW1334" s="71">
        <f t="shared" si="229"/>
        <v>502272</v>
      </c>
      <c r="AX1334" s="71">
        <f t="shared" si="231"/>
        <v>0</v>
      </c>
      <c r="AY1334" s="71">
        <f t="shared" si="232"/>
        <v>0</v>
      </c>
      <c r="AZ1334" s="71">
        <f t="shared" si="233"/>
        <v>502272</v>
      </c>
      <c r="BA1334" s="71">
        <f t="shared" si="234"/>
        <v>0</v>
      </c>
      <c r="BB1334" s="71">
        <f t="shared" si="235"/>
        <v>0</v>
      </c>
      <c r="BC1334" s="71">
        <f t="shared" si="236"/>
        <v>0</v>
      </c>
      <c r="BD1334" s="71">
        <f t="shared" si="227"/>
        <v>0</v>
      </c>
      <c r="BE1334" s="71">
        <f t="shared" si="228"/>
        <v>502272</v>
      </c>
      <c r="BF1334" s="72"/>
      <c r="BG1334" s="3" t="s">
        <v>176</v>
      </c>
      <c r="BH1334" s="2" t="s">
        <v>3803</v>
      </c>
      <c r="BI1334" s="6" t="s">
        <v>3028</v>
      </c>
      <c r="BJ1334" s="6">
        <v>3200</v>
      </c>
      <c r="BK1334" s="6">
        <v>0</v>
      </c>
      <c r="BL1334" s="7" t="s">
        <v>3028</v>
      </c>
    </row>
    <row r="1335" spans="2:64" x14ac:dyDescent="0.4">
      <c r="B1335" s="2" t="s">
        <v>699</v>
      </c>
      <c r="C1335" s="3" t="s">
        <v>180</v>
      </c>
      <c r="D1335" s="2" t="s">
        <v>700</v>
      </c>
      <c r="E1335" s="3" t="s">
        <v>3028</v>
      </c>
      <c r="F1335" s="2" t="s">
        <v>3028</v>
      </c>
      <c r="G1335" s="2" t="s">
        <v>3052</v>
      </c>
      <c r="H1335" s="3" t="s">
        <v>68</v>
      </c>
      <c r="I1335" s="2" t="s">
        <v>46</v>
      </c>
      <c r="J1335" s="2" t="s">
        <v>800</v>
      </c>
      <c r="K1335" s="3" t="s">
        <v>80</v>
      </c>
      <c r="L1335" s="2" t="s">
        <v>79</v>
      </c>
      <c r="M1335" s="2" t="s">
        <v>4657</v>
      </c>
      <c r="O1335" s="3" t="s">
        <v>59</v>
      </c>
      <c r="P1335" s="2" t="s">
        <v>89</v>
      </c>
      <c r="Q1335" s="3" t="s">
        <v>3780</v>
      </c>
      <c r="R1335" s="2" t="s">
        <v>3781</v>
      </c>
      <c r="S1335" s="2"/>
      <c r="T1335" s="2"/>
      <c r="U1335" s="2" t="s">
        <v>127</v>
      </c>
      <c r="V1335" s="2" t="s">
        <v>129</v>
      </c>
      <c r="W1335" s="2" t="s">
        <v>3028</v>
      </c>
      <c r="X1335" s="2" t="s">
        <v>3028</v>
      </c>
      <c r="Y1335" s="2" t="s">
        <v>133</v>
      </c>
      <c r="Z1335" s="2" t="s">
        <v>134</v>
      </c>
      <c r="AA1335" s="2" t="s">
        <v>3810</v>
      </c>
      <c r="AB1335" s="2"/>
      <c r="AC1335" s="2" t="s">
        <v>3028</v>
      </c>
      <c r="AD1335" s="2"/>
      <c r="AE1335" s="2" t="s">
        <v>3028</v>
      </c>
      <c r="AF1335" s="2">
        <v>0</v>
      </c>
      <c r="AG1335" s="2">
        <v>44</v>
      </c>
      <c r="AI1335" s="2" t="s">
        <v>166</v>
      </c>
      <c r="AJ1335" s="2">
        <v>0</v>
      </c>
      <c r="AK1335" s="3">
        <v>2019</v>
      </c>
      <c r="AL1335" s="8" t="s">
        <v>4109</v>
      </c>
      <c r="AM1335" s="59">
        <f t="shared" si="230"/>
        <v>2019</v>
      </c>
      <c r="AN1335" s="14" t="s">
        <v>88</v>
      </c>
      <c r="AO1335" s="14" t="s">
        <v>84</v>
      </c>
      <c r="AP1335" s="14" t="s">
        <v>81</v>
      </c>
      <c r="AQ1335" s="2">
        <v>2020</v>
      </c>
      <c r="AR1335" s="72">
        <f t="shared" si="226"/>
        <v>4</v>
      </c>
      <c r="AS1335" s="69">
        <v>20210331</v>
      </c>
      <c r="AT1335" s="2" t="s">
        <v>185</v>
      </c>
      <c r="AU1335" s="72">
        <v>300080</v>
      </c>
      <c r="AV1335" s="72">
        <v>0</v>
      </c>
      <c r="AW1335" s="71">
        <f t="shared" si="229"/>
        <v>300080</v>
      </c>
      <c r="AX1335" s="71">
        <f t="shared" si="231"/>
        <v>0</v>
      </c>
      <c r="AY1335" s="71">
        <f t="shared" si="232"/>
        <v>0</v>
      </c>
      <c r="AZ1335" s="71">
        <f t="shared" si="233"/>
        <v>300080</v>
      </c>
      <c r="BA1335" s="71">
        <f t="shared" si="234"/>
        <v>0</v>
      </c>
      <c r="BB1335" s="71">
        <f t="shared" si="235"/>
        <v>0</v>
      </c>
      <c r="BC1335" s="71">
        <f t="shared" si="236"/>
        <v>0</v>
      </c>
      <c r="BD1335" s="71">
        <f t="shared" si="227"/>
        <v>0</v>
      </c>
      <c r="BE1335" s="71">
        <f t="shared" si="228"/>
        <v>300080</v>
      </c>
      <c r="BF1335" s="72"/>
      <c r="BG1335" s="3" t="s">
        <v>171</v>
      </c>
      <c r="BH1335" s="2" t="s">
        <v>3804</v>
      </c>
      <c r="BI1335" s="6" t="s">
        <v>4432</v>
      </c>
      <c r="BJ1335" s="6"/>
      <c r="BK1335" s="6">
        <v>0</v>
      </c>
      <c r="BL1335" s="7" t="s">
        <v>3028</v>
      </c>
    </row>
    <row r="1336" spans="2:64" x14ac:dyDescent="0.4">
      <c r="B1336" s="2" t="s">
        <v>701</v>
      </c>
      <c r="C1336" s="3" t="s">
        <v>180</v>
      </c>
      <c r="D1336" s="2" t="s">
        <v>702</v>
      </c>
      <c r="E1336" s="3" t="s">
        <v>3028</v>
      </c>
      <c r="F1336" s="2" t="s">
        <v>3028</v>
      </c>
      <c r="G1336" s="2" t="s">
        <v>3053</v>
      </c>
      <c r="H1336" s="3" t="s">
        <v>64</v>
      </c>
      <c r="I1336" s="2" t="s">
        <v>43</v>
      </c>
      <c r="J1336" s="2" t="s">
        <v>3028</v>
      </c>
      <c r="K1336" s="3" t="s">
        <v>80</v>
      </c>
      <c r="L1336" s="2" t="s">
        <v>79</v>
      </c>
      <c r="M1336" s="2" t="s">
        <v>4652</v>
      </c>
      <c r="O1336" s="3" t="s">
        <v>99</v>
      </c>
      <c r="P1336" s="2" t="s">
        <v>91</v>
      </c>
      <c r="Q1336" s="3" t="s">
        <v>3779</v>
      </c>
      <c r="R1336" s="2" t="s">
        <v>126</v>
      </c>
      <c r="S1336" s="2"/>
      <c r="T1336" s="2"/>
      <c r="U1336" s="2" t="s">
        <v>127</v>
      </c>
      <c r="V1336" s="2" t="s">
        <v>129</v>
      </c>
      <c r="W1336" s="2" t="s">
        <v>3028</v>
      </c>
      <c r="X1336" s="2" t="s">
        <v>3028</v>
      </c>
      <c r="Y1336" s="2" t="s">
        <v>133</v>
      </c>
      <c r="Z1336" s="2" t="s">
        <v>134</v>
      </c>
      <c r="AA1336" s="2" t="s">
        <v>3810</v>
      </c>
      <c r="AB1336" s="2"/>
      <c r="AC1336" s="2" t="s">
        <v>3028</v>
      </c>
      <c r="AD1336" s="2"/>
      <c r="AE1336" s="2" t="s">
        <v>3028</v>
      </c>
      <c r="AF1336" s="2">
        <v>0</v>
      </c>
      <c r="AG1336" s="2">
        <v>1711.67</v>
      </c>
      <c r="AI1336" s="2" t="s">
        <v>166</v>
      </c>
      <c r="AJ1336" s="2">
        <v>0</v>
      </c>
      <c r="AK1336" s="3">
        <v>2019</v>
      </c>
      <c r="AL1336" s="8" t="s">
        <v>3829</v>
      </c>
      <c r="AM1336" s="59">
        <f t="shared" si="230"/>
        <v>2019</v>
      </c>
      <c r="AN1336" s="14" t="s">
        <v>86</v>
      </c>
      <c r="AO1336" s="14" t="s">
        <v>81</v>
      </c>
      <c r="AP1336" s="14" t="s">
        <v>81</v>
      </c>
      <c r="AQ1336" s="2">
        <v>2020</v>
      </c>
      <c r="AR1336" s="72">
        <f t="shared" si="226"/>
        <v>4</v>
      </c>
      <c r="AS1336" s="69">
        <v>20210331</v>
      </c>
      <c r="AT1336" s="2" t="s">
        <v>185</v>
      </c>
      <c r="AU1336" s="72">
        <v>992768</v>
      </c>
      <c r="AV1336" s="72">
        <v>0</v>
      </c>
      <c r="AW1336" s="71">
        <f t="shared" si="229"/>
        <v>992768</v>
      </c>
      <c r="AX1336" s="71">
        <f t="shared" si="231"/>
        <v>0</v>
      </c>
      <c r="AY1336" s="71">
        <f t="shared" si="232"/>
        <v>0</v>
      </c>
      <c r="AZ1336" s="71">
        <f t="shared" si="233"/>
        <v>992768</v>
      </c>
      <c r="BA1336" s="71">
        <f t="shared" si="234"/>
        <v>0</v>
      </c>
      <c r="BB1336" s="71">
        <f t="shared" si="235"/>
        <v>0</v>
      </c>
      <c r="BC1336" s="71">
        <f t="shared" si="236"/>
        <v>0</v>
      </c>
      <c r="BD1336" s="71">
        <f t="shared" si="227"/>
        <v>0</v>
      </c>
      <c r="BE1336" s="71">
        <f t="shared" si="228"/>
        <v>992768</v>
      </c>
      <c r="BF1336" s="72"/>
      <c r="BG1336" s="3" t="s">
        <v>176</v>
      </c>
      <c r="BH1336" s="2" t="s">
        <v>3803</v>
      </c>
      <c r="BI1336" s="6" t="s">
        <v>4433</v>
      </c>
      <c r="BJ1336" s="6"/>
      <c r="BK1336" s="6">
        <v>0</v>
      </c>
      <c r="BL1336" s="7" t="s">
        <v>3028</v>
      </c>
    </row>
    <row r="1337" spans="2:64" x14ac:dyDescent="0.4">
      <c r="B1337" s="2" t="s">
        <v>703</v>
      </c>
      <c r="C1337" s="3" t="s">
        <v>180</v>
      </c>
      <c r="D1337" s="2" t="s">
        <v>704</v>
      </c>
      <c r="E1337" s="3" t="s">
        <v>3028</v>
      </c>
      <c r="F1337" s="2" t="s">
        <v>3028</v>
      </c>
      <c r="G1337" s="2" t="s">
        <v>3054</v>
      </c>
      <c r="H1337" s="3" t="s">
        <v>62</v>
      </c>
      <c r="I1337" s="2" t="s">
        <v>45</v>
      </c>
      <c r="J1337" s="2" t="s">
        <v>3028</v>
      </c>
      <c r="K1337" s="3" t="s">
        <v>80</v>
      </c>
      <c r="L1337" s="2" t="s">
        <v>79</v>
      </c>
      <c r="M1337" s="2" t="s">
        <v>4652</v>
      </c>
      <c r="O1337" s="3" t="s">
        <v>99</v>
      </c>
      <c r="P1337" s="2" t="s">
        <v>91</v>
      </c>
      <c r="Q1337" s="3" t="s">
        <v>3779</v>
      </c>
      <c r="R1337" s="2" t="s">
        <v>126</v>
      </c>
      <c r="S1337" s="2"/>
      <c r="T1337" s="2"/>
      <c r="U1337" s="2" t="s">
        <v>127</v>
      </c>
      <c r="V1337" s="2" t="s">
        <v>129</v>
      </c>
      <c r="W1337" s="2" t="s">
        <v>3028</v>
      </c>
      <c r="X1337" s="2" t="s">
        <v>3028</v>
      </c>
      <c r="Y1337" s="2" t="s">
        <v>133</v>
      </c>
      <c r="Z1337" s="2" t="s">
        <v>134</v>
      </c>
      <c r="AA1337" s="2" t="s">
        <v>3810</v>
      </c>
      <c r="AB1337" s="2"/>
      <c r="AC1337" s="2" t="s">
        <v>3028</v>
      </c>
      <c r="AD1337" s="2"/>
      <c r="AE1337" s="2" t="s">
        <v>3028</v>
      </c>
      <c r="AF1337" s="2">
        <v>0</v>
      </c>
      <c r="AG1337" s="2">
        <v>34.520000000000003</v>
      </c>
      <c r="AI1337" s="2" t="s">
        <v>166</v>
      </c>
      <c r="AJ1337" s="2">
        <v>0</v>
      </c>
      <c r="AK1337" s="3">
        <v>2019</v>
      </c>
      <c r="AL1337" s="8" t="s">
        <v>3826</v>
      </c>
      <c r="AM1337" s="59">
        <f t="shared" si="230"/>
        <v>2019</v>
      </c>
      <c r="AN1337" s="14" t="s">
        <v>86</v>
      </c>
      <c r="AO1337" s="14" t="s">
        <v>81</v>
      </c>
      <c r="AP1337" s="14" t="s">
        <v>81</v>
      </c>
      <c r="AQ1337" s="2">
        <v>2020</v>
      </c>
      <c r="AR1337" s="72">
        <f t="shared" si="226"/>
        <v>4</v>
      </c>
      <c r="AS1337" s="69">
        <v>20210331</v>
      </c>
      <c r="AT1337" s="2" t="s">
        <v>185</v>
      </c>
      <c r="AU1337" s="72">
        <v>355556</v>
      </c>
      <c r="AV1337" s="72">
        <v>0</v>
      </c>
      <c r="AW1337" s="71">
        <f t="shared" si="229"/>
        <v>355556</v>
      </c>
      <c r="AX1337" s="71">
        <f t="shared" si="231"/>
        <v>0</v>
      </c>
      <c r="AY1337" s="71">
        <f t="shared" si="232"/>
        <v>0</v>
      </c>
      <c r="AZ1337" s="71">
        <f t="shared" si="233"/>
        <v>355556</v>
      </c>
      <c r="BA1337" s="71">
        <f t="shared" si="234"/>
        <v>0</v>
      </c>
      <c r="BB1337" s="71">
        <f t="shared" si="235"/>
        <v>0</v>
      </c>
      <c r="BC1337" s="71">
        <f t="shared" si="236"/>
        <v>0</v>
      </c>
      <c r="BD1337" s="71">
        <f t="shared" si="227"/>
        <v>0</v>
      </c>
      <c r="BE1337" s="71">
        <f t="shared" si="228"/>
        <v>355556</v>
      </c>
      <c r="BF1337" s="72"/>
      <c r="BG1337" s="3" t="s">
        <v>176</v>
      </c>
      <c r="BH1337" s="2" t="s">
        <v>3803</v>
      </c>
      <c r="BI1337" s="6" t="s">
        <v>4434</v>
      </c>
      <c r="BJ1337" s="6"/>
      <c r="BK1337" s="6">
        <v>0</v>
      </c>
      <c r="BL1337" s="7" t="s">
        <v>3028</v>
      </c>
    </row>
    <row r="1338" spans="2:64" x14ac:dyDescent="0.4">
      <c r="B1338" s="2" t="s">
        <v>705</v>
      </c>
      <c r="C1338" s="3" t="s">
        <v>180</v>
      </c>
      <c r="D1338" s="2" t="s">
        <v>706</v>
      </c>
      <c r="E1338" s="3" t="s">
        <v>3028</v>
      </c>
      <c r="F1338" s="2" t="s">
        <v>3028</v>
      </c>
      <c r="G1338" s="2" t="s">
        <v>3055</v>
      </c>
      <c r="H1338" s="3" t="s">
        <v>62</v>
      </c>
      <c r="I1338" s="2" t="s">
        <v>45</v>
      </c>
      <c r="J1338" s="2" t="s">
        <v>706</v>
      </c>
      <c r="K1338" s="3" t="s">
        <v>80</v>
      </c>
      <c r="L1338" s="2" t="s">
        <v>79</v>
      </c>
      <c r="M1338" s="2" t="s">
        <v>4657</v>
      </c>
      <c r="O1338" s="3" t="s">
        <v>59</v>
      </c>
      <c r="P1338" s="2" t="s">
        <v>89</v>
      </c>
      <c r="Q1338" s="3" t="s">
        <v>3782</v>
      </c>
      <c r="R1338" s="2" t="s">
        <v>119</v>
      </c>
      <c r="S1338" s="2"/>
      <c r="T1338" s="2"/>
      <c r="U1338" s="2" t="s">
        <v>127</v>
      </c>
      <c r="V1338" s="2" t="s">
        <v>129</v>
      </c>
      <c r="W1338" s="2" t="s">
        <v>3028</v>
      </c>
      <c r="X1338" s="2" t="s">
        <v>3028</v>
      </c>
      <c r="Y1338" s="2" t="s">
        <v>133</v>
      </c>
      <c r="Z1338" s="2" t="s">
        <v>134</v>
      </c>
      <c r="AA1338" s="2" t="s">
        <v>3810</v>
      </c>
      <c r="AB1338" s="2"/>
      <c r="AC1338" s="2" t="s">
        <v>3028</v>
      </c>
      <c r="AD1338" s="2"/>
      <c r="AE1338" s="2" t="s">
        <v>3028</v>
      </c>
      <c r="AF1338" s="2">
        <v>0</v>
      </c>
      <c r="AG1338" s="2">
        <v>14296.56</v>
      </c>
      <c r="AI1338" s="2" t="s">
        <v>166</v>
      </c>
      <c r="AJ1338" s="2">
        <v>0</v>
      </c>
      <c r="AK1338" s="3">
        <v>2019</v>
      </c>
      <c r="AL1338" s="8" t="s">
        <v>4110</v>
      </c>
      <c r="AM1338" s="59">
        <f t="shared" si="230"/>
        <v>2019</v>
      </c>
      <c r="AN1338" s="14" t="s">
        <v>81</v>
      </c>
      <c r="AO1338" s="14" t="s">
        <v>80</v>
      </c>
      <c r="AP1338" s="14" t="s">
        <v>84</v>
      </c>
      <c r="AQ1338" s="2">
        <v>2020</v>
      </c>
      <c r="AR1338" s="72">
        <f t="shared" si="226"/>
        <v>4</v>
      </c>
      <c r="AS1338" s="69">
        <v>20210331</v>
      </c>
      <c r="AT1338" s="2" t="s">
        <v>185</v>
      </c>
      <c r="AU1338" s="72">
        <v>12000000</v>
      </c>
      <c r="AV1338" s="72">
        <v>0</v>
      </c>
      <c r="AW1338" s="71">
        <f t="shared" si="229"/>
        <v>12000000</v>
      </c>
      <c r="AX1338" s="71">
        <f t="shared" si="231"/>
        <v>0</v>
      </c>
      <c r="AY1338" s="71">
        <f t="shared" si="232"/>
        <v>0</v>
      </c>
      <c r="AZ1338" s="71">
        <f t="shared" si="233"/>
        <v>12000000</v>
      </c>
      <c r="BA1338" s="71">
        <f t="shared" si="234"/>
        <v>0</v>
      </c>
      <c r="BB1338" s="71">
        <f t="shared" si="235"/>
        <v>0</v>
      </c>
      <c r="BC1338" s="71">
        <f t="shared" si="236"/>
        <v>0</v>
      </c>
      <c r="BD1338" s="71">
        <f t="shared" si="227"/>
        <v>0</v>
      </c>
      <c r="BE1338" s="71">
        <f t="shared" si="228"/>
        <v>12000000</v>
      </c>
      <c r="BF1338" s="72"/>
      <c r="BG1338" s="3" t="s">
        <v>174</v>
      </c>
      <c r="BH1338" s="2" t="s">
        <v>3805</v>
      </c>
      <c r="BI1338" s="6" t="s">
        <v>4435</v>
      </c>
      <c r="BJ1338" s="6"/>
      <c r="BK1338" s="6">
        <v>0</v>
      </c>
      <c r="BL1338" s="7" t="s">
        <v>3028</v>
      </c>
    </row>
    <row r="1339" spans="2:64" x14ac:dyDescent="0.4">
      <c r="B1339" s="2" t="s">
        <v>565</v>
      </c>
      <c r="C1339" s="3" t="s">
        <v>180</v>
      </c>
      <c r="D1339" s="2" t="s">
        <v>566</v>
      </c>
      <c r="E1339" s="3" t="s">
        <v>3028</v>
      </c>
      <c r="F1339" s="2" t="s">
        <v>3028</v>
      </c>
      <c r="G1339" s="2" t="s">
        <v>3038</v>
      </c>
      <c r="H1339" s="3" t="s">
        <v>3028</v>
      </c>
      <c r="I1339" s="2" t="s">
        <v>3028</v>
      </c>
      <c r="J1339" s="2" t="s">
        <v>3028</v>
      </c>
      <c r="K1339" s="3" t="s">
        <v>80</v>
      </c>
      <c r="L1339" s="2" t="s">
        <v>79</v>
      </c>
      <c r="M1339" s="2" t="s">
        <v>4652</v>
      </c>
      <c r="O1339" s="3" t="s">
        <v>98</v>
      </c>
      <c r="P1339" s="2" t="s">
        <v>90</v>
      </c>
      <c r="Q1339" s="3" t="s">
        <v>3782</v>
      </c>
      <c r="R1339" s="2" t="s">
        <v>119</v>
      </c>
      <c r="S1339" s="2"/>
      <c r="T1339" s="2"/>
      <c r="U1339" s="2" t="s">
        <v>127</v>
      </c>
      <c r="V1339" s="2" t="s">
        <v>129</v>
      </c>
      <c r="W1339" s="2" t="s">
        <v>3028</v>
      </c>
      <c r="X1339" s="2" t="s">
        <v>3028</v>
      </c>
      <c r="Y1339" s="2" t="s">
        <v>133</v>
      </c>
      <c r="Z1339" s="2" t="s">
        <v>134</v>
      </c>
      <c r="AA1339" s="2" t="s">
        <v>3810</v>
      </c>
      <c r="AB1339" s="2"/>
      <c r="AC1339" s="2" t="s">
        <v>3028</v>
      </c>
      <c r="AD1339" s="2"/>
      <c r="AE1339" s="2" t="s">
        <v>3028</v>
      </c>
      <c r="AF1339" s="2">
        <v>0</v>
      </c>
      <c r="AG1339" s="2">
        <v>0</v>
      </c>
      <c r="AI1339" s="2" t="s">
        <v>166</v>
      </c>
      <c r="AJ1339" s="2">
        <v>1946</v>
      </c>
      <c r="AK1339" s="3">
        <v>2020</v>
      </c>
      <c r="AL1339" s="8" t="s">
        <v>4111</v>
      </c>
      <c r="AM1339" s="59">
        <f t="shared" si="230"/>
        <v>2020</v>
      </c>
      <c r="AN1339" s="14" t="s">
        <v>87</v>
      </c>
      <c r="AO1339" s="14" t="s">
        <v>80</v>
      </c>
      <c r="AP1339" s="14" t="s">
        <v>82</v>
      </c>
      <c r="AQ1339" s="2">
        <v>2020</v>
      </c>
      <c r="AR1339" s="72">
        <f t="shared" si="226"/>
        <v>3</v>
      </c>
      <c r="AS1339" s="69">
        <v>20210331</v>
      </c>
      <c r="AT1339" s="2" t="s">
        <v>185</v>
      </c>
      <c r="AU1339" s="72">
        <v>1264900</v>
      </c>
      <c r="AV1339" s="72"/>
      <c r="AW1339" s="71">
        <f t="shared" si="229"/>
        <v>1264900</v>
      </c>
      <c r="AX1339" s="71">
        <f t="shared" si="231"/>
        <v>0</v>
      </c>
      <c r="AY1339" s="71">
        <f t="shared" si="232"/>
        <v>0</v>
      </c>
      <c r="AZ1339" s="71">
        <f t="shared" si="233"/>
        <v>1264900</v>
      </c>
      <c r="BA1339" s="71">
        <f t="shared" si="234"/>
        <v>0</v>
      </c>
      <c r="BB1339" s="71">
        <f t="shared" si="235"/>
        <v>0</v>
      </c>
      <c r="BC1339" s="71">
        <f t="shared" si="236"/>
        <v>0</v>
      </c>
      <c r="BD1339" s="71">
        <f t="shared" si="227"/>
        <v>0</v>
      </c>
      <c r="BE1339" s="71">
        <f t="shared" si="228"/>
        <v>1264900</v>
      </c>
      <c r="BF1339" s="72"/>
      <c r="BG1339" s="3" t="s">
        <v>174</v>
      </c>
      <c r="BH1339" s="2" t="s">
        <v>3805</v>
      </c>
      <c r="BI1339" s="6" t="s">
        <v>4436</v>
      </c>
      <c r="BJ1339" s="6"/>
      <c r="BK1339" s="6">
        <v>0</v>
      </c>
      <c r="BL1339" s="7" t="s">
        <v>3028</v>
      </c>
    </row>
    <row r="1340" spans="2:64" x14ac:dyDescent="0.4">
      <c r="B1340" s="2" t="s">
        <v>567</v>
      </c>
      <c r="C1340" s="3" t="s">
        <v>180</v>
      </c>
      <c r="D1340" s="2" t="s">
        <v>566</v>
      </c>
      <c r="E1340" s="3" t="s">
        <v>3028</v>
      </c>
      <c r="F1340" s="2" t="s">
        <v>3028</v>
      </c>
      <c r="G1340" s="2" t="s">
        <v>3039</v>
      </c>
      <c r="H1340" s="3" t="s">
        <v>3028</v>
      </c>
      <c r="I1340" s="2" t="s">
        <v>3028</v>
      </c>
      <c r="J1340" s="2" t="s">
        <v>3028</v>
      </c>
      <c r="K1340" s="3" t="s">
        <v>80</v>
      </c>
      <c r="L1340" s="2" t="s">
        <v>79</v>
      </c>
      <c r="M1340" s="2" t="s">
        <v>4652</v>
      </c>
      <c r="O1340" s="3" t="s">
        <v>98</v>
      </c>
      <c r="P1340" s="2" t="s">
        <v>90</v>
      </c>
      <c r="Q1340" s="3" t="s">
        <v>3782</v>
      </c>
      <c r="R1340" s="2" t="s">
        <v>119</v>
      </c>
      <c r="S1340" s="2"/>
      <c r="T1340" s="2"/>
      <c r="U1340" s="2" t="s">
        <v>127</v>
      </c>
      <c r="V1340" s="2" t="s">
        <v>129</v>
      </c>
      <c r="W1340" s="2" t="s">
        <v>3028</v>
      </c>
      <c r="X1340" s="2" t="s">
        <v>3028</v>
      </c>
      <c r="Y1340" s="2" t="s">
        <v>133</v>
      </c>
      <c r="Z1340" s="2" t="s">
        <v>134</v>
      </c>
      <c r="AA1340" s="2" t="s">
        <v>3810</v>
      </c>
      <c r="AB1340" s="2"/>
      <c r="AC1340" s="2" t="s">
        <v>3028</v>
      </c>
      <c r="AD1340" s="2"/>
      <c r="AE1340" s="2" t="s">
        <v>3028</v>
      </c>
      <c r="AF1340" s="2">
        <v>0</v>
      </c>
      <c r="AG1340" s="2">
        <v>0</v>
      </c>
      <c r="AI1340" s="2" t="s">
        <v>166</v>
      </c>
      <c r="AJ1340" s="2">
        <v>2392</v>
      </c>
      <c r="AK1340" s="3">
        <v>2020</v>
      </c>
      <c r="AL1340" s="8" t="s">
        <v>4111</v>
      </c>
      <c r="AM1340" s="59">
        <f t="shared" si="230"/>
        <v>2020</v>
      </c>
      <c r="AN1340" s="14" t="s">
        <v>87</v>
      </c>
      <c r="AO1340" s="14" t="s">
        <v>80</v>
      </c>
      <c r="AP1340" s="14" t="s">
        <v>82</v>
      </c>
      <c r="AQ1340" s="2">
        <v>2020</v>
      </c>
      <c r="AR1340" s="72">
        <f t="shared" si="226"/>
        <v>3</v>
      </c>
      <c r="AS1340" s="69">
        <v>20210331</v>
      </c>
      <c r="AT1340" s="2" t="s">
        <v>185</v>
      </c>
      <c r="AU1340" s="72">
        <v>1554800</v>
      </c>
      <c r="AV1340" s="72"/>
      <c r="AW1340" s="71">
        <f t="shared" si="229"/>
        <v>1554800</v>
      </c>
      <c r="AX1340" s="71">
        <f t="shared" si="231"/>
        <v>0</v>
      </c>
      <c r="AY1340" s="71">
        <f t="shared" si="232"/>
        <v>0</v>
      </c>
      <c r="AZ1340" s="71">
        <f t="shared" si="233"/>
        <v>1554800</v>
      </c>
      <c r="BA1340" s="71">
        <f t="shared" si="234"/>
        <v>0</v>
      </c>
      <c r="BB1340" s="71">
        <f t="shared" si="235"/>
        <v>0</v>
      </c>
      <c r="BC1340" s="71">
        <f t="shared" si="236"/>
        <v>0</v>
      </c>
      <c r="BD1340" s="71">
        <f t="shared" si="227"/>
        <v>0</v>
      </c>
      <c r="BE1340" s="71">
        <f t="shared" si="228"/>
        <v>1554800</v>
      </c>
      <c r="BF1340" s="72"/>
      <c r="BG1340" s="3" t="s">
        <v>174</v>
      </c>
      <c r="BH1340" s="2" t="s">
        <v>3805</v>
      </c>
      <c r="BI1340" s="6" t="s">
        <v>4437</v>
      </c>
      <c r="BJ1340" s="6"/>
      <c r="BK1340" s="6">
        <v>0</v>
      </c>
      <c r="BL1340" s="7" t="s">
        <v>3028</v>
      </c>
    </row>
    <row r="1341" spans="2:64" x14ac:dyDescent="0.4">
      <c r="B1341" s="2" t="s">
        <v>568</v>
      </c>
      <c r="C1341" s="3" t="s">
        <v>180</v>
      </c>
      <c r="D1341" s="2" t="s">
        <v>566</v>
      </c>
      <c r="E1341" s="3" t="s">
        <v>3028</v>
      </c>
      <c r="F1341" s="2" t="s">
        <v>3028</v>
      </c>
      <c r="G1341" s="2" t="s">
        <v>3040</v>
      </c>
      <c r="H1341" s="3" t="s">
        <v>3028</v>
      </c>
      <c r="I1341" s="2" t="s">
        <v>3028</v>
      </c>
      <c r="J1341" s="2" t="s">
        <v>3028</v>
      </c>
      <c r="K1341" s="3" t="s">
        <v>80</v>
      </c>
      <c r="L1341" s="2" t="s">
        <v>79</v>
      </c>
      <c r="M1341" s="2" t="s">
        <v>4652</v>
      </c>
      <c r="O1341" s="3" t="s">
        <v>98</v>
      </c>
      <c r="P1341" s="2" t="s">
        <v>90</v>
      </c>
      <c r="Q1341" s="3" t="s">
        <v>3782</v>
      </c>
      <c r="R1341" s="2" t="s">
        <v>119</v>
      </c>
      <c r="S1341" s="2"/>
      <c r="T1341" s="2"/>
      <c r="U1341" s="2" t="s">
        <v>127</v>
      </c>
      <c r="V1341" s="2" t="s">
        <v>129</v>
      </c>
      <c r="W1341" s="2" t="s">
        <v>3028</v>
      </c>
      <c r="X1341" s="2" t="s">
        <v>3028</v>
      </c>
      <c r="Y1341" s="2" t="s">
        <v>133</v>
      </c>
      <c r="Z1341" s="2" t="s">
        <v>134</v>
      </c>
      <c r="AA1341" s="2" t="s">
        <v>3810</v>
      </c>
      <c r="AB1341" s="2"/>
      <c r="AC1341" s="2" t="s">
        <v>3028</v>
      </c>
      <c r="AD1341" s="2"/>
      <c r="AE1341" s="2" t="s">
        <v>3028</v>
      </c>
      <c r="AF1341" s="2">
        <v>0</v>
      </c>
      <c r="AG1341" s="2">
        <v>0</v>
      </c>
      <c r="AI1341" s="2" t="s">
        <v>166</v>
      </c>
      <c r="AJ1341" s="2">
        <v>1053</v>
      </c>
      <c r="AK1341" s="3">
        <v>2020</v>
      </c>
      <c r="AL1341" s="8" t="s">
        <v>3831</v>
      </c>
      <c r="AM1341" s="59">
        <f t="shared" si="230"/>
        <v>2020</v>
      </c>
      <c r="AN1341" s="14" t="s">
        <v>87</v>
      </c>
      <c r="AO1341" s="14" t="s">
        <v>80</v>
      </c>
      <c r="AP1341" s="14" t="s">
        <v>82</v>
      </c>
      <c r="AQ1341" s="2">
        <v>2020</v>
      </c>
      <c r="AR1341" s="72">
        <f t="shared" si="226"/>
        <v>3</v>
      </c>
      <c r="AS1341" s="69">
        <v>20210331</v>
      </c>
      <c r="AT1341" s="2" t="s">
        <v>185</v>
      </c>
      <c r="AU1341" s="72">
        <v>114075</v>
      </c>
      <c r="AV1341" s="72"/>
      <c r="AW1341" s="71">
        <f t="shared" si="229"/>
        <v>114075</v>
      </c>
      <c r="AX1341" s="71">
        <f t="shared" si="231"/>
        <v>0</v>
      </c>
      <c r="AY1341" s="71">
        <f t="shared" si="232"/>
        <v>0</v>
      </c>
      <c r="AZ1341" s="71">
        <f t="shared" si="233"/>
        <v>114075</v>
      </c>
      <c r="BA1341" s="71">
        <f t="shared" si="234"/>
        <v>0</v>
      </c>
      <c r="BB1341" s="71">
        <f t="shared" si="235"/>
        <v>0</v>
      </c>
      <c r="BC1341" s="71">
        <f t="shared" si="236"/>
        <v>0</v>
      </c>
      <c r="BD1341" s="71">
        <f t="shared" si="227"/>
        <v>0</v>
      </c>
      <c r="BE1341" s="71">
        <f t="shared" si="228"/>
        <v>114075</v>
      </c>
      <c r="BF1341" s="72"/>
      <c r="BG1341" s="3" t="s">
        <v>174</v>
      </c>
      <c r="BH1341" s="2" t="s">
        <v>3805</v>
      </c>
      <c r="BI1341" s="6" t="s">
        <v>4438</v>
      </c>
      <c r="BJ1341" s="6"/>
      <c r="BK1341" s="6">
        <v>0</v>
      </c>
      <c r="BL1341" s="7" t="s">
        <v>3028</v>
      </c>
    </row>
    <row r="1342" spans="2:64" x14ac:dyDescent="0.4">
      <c r="B1342" s="2" t="s">
        <v>569</v>
      </c>
      <c r="C1342" s="3" t="s">
        <v>180</v>
      </c>
      <c r="D1342" s="2" t="s">
        <v>566</v>
      </c>
      <c r="E1342" s="3" t="s">
        <v>3028</v>
      </c>
      <c r="F1342" s="2" t="s">
        <v>3028</v>
      </c>
      <c r="G1342" s="2" t="s">
        <v>3040</v>
      </c>
      <c r="H1342" s="3" t="s">
        <v>3028</v>
      </c>
      <c r="I1342" s="2" t="s">
        <v>3028</v>
      </c>
      <c r="J1342" s="2" t="s">
        <v>3028</v>
      </c>
      <c r="K1342" s="3" t="s">
        <v>80</v>
      </c>
      <c r="L1342" s="2" t="s">
        <v>79</v>
      </c>
      <c r="M1342" s="2" t="s">
        <v>4652</v>
      </c>
      <c r="O1342" s="3" t="s">
        <v>98</v>
      </c>
      <c r="P1342" s="2" t="s">
        <v>90</v>
      </c>
      <c r="Q1342" s="3" t="s">
        <v>3782</v>
      </c>
      <c r="R1342" s="2" t="s">
        <v>119</v>
      </c>
      <c r="S1342" s="2"/>
      <c r="T1342" s="2"/>
      <c r="U1342" s="2" t="s">
        <v>127</v>
      </c>
      <c r="V1342" s="2" t="s">
        <v>129</v>
      </c>
      <c r="W1342" s="2" t="s">
        <v>3028</v>
      </c>
      <c r="X1342" s="2" t="s">
        <v>3028</v>
      </c>
      <c r="Y1342" s="2" t="s">
        <v>133</v>
      </c>
      <c r="Z1342" s="2" t="s">
        <v>134</v>
      </c>
      <c r="AA1342" s="2" t="s">
        <v>3810</v>
      </c>
      <c r="AB1342" s="2"/>
      <c r="AC1342" s="2" t="s">
        <v>3028</v>
      </c>
      <c r="AD1342" s="2"/>
      <c r="AE1342" s="2" t="s">
        <v>3028</v>
      </c>
      <c r="AF1342" s="2">
        <v>0</v>
      </c>
      <c r="AG1342" s="2">
        <v>0</v>
      </c>
      <c r="AI1342" s="2" t="s">
        <v>3028</v>
      </c>
      <c r="AJ1342" s="2">
        <v>0</v>
      </c>
      <c r="AK1342" s="3">
        <v>2020</v>
      </c>
      <c r="AL1342" s="8" t="s">
        <v>3831</v>
      </c>
      <c r="AM1342" s="59">
        <f t="shared" si="230"/>
        <v>2020</v>
      </c>
      <c r="AN1342" s="14" t="s">
        <v>87</v>
      </c>
      <c r="AO1342" s="14" t="s">
        <v>80</v>
      </c>
      <c r="AP1342" s="14" t="s">
        <v>82</v>
      </c>
      <c r="AQ1342" s="2">
        <v>2020</v>
      </c>
      <c r="AR1342" s="72">
        <f t="shared" si="226"/>
        <v>3</v>
      </c>
      <c r="AS1342" s="69">
        <v>20210331</v>
      </c>
      <c r="AT1342" s="2" t="s">
        <v>185</v>
      </c>
      <c r="AU1342" s="72">
        <v>142593</v>
      </c>
      <c r="AV1342" s="72"/>
      <c r="AW1342" s="71">
        <f t="shared" si="229"/>
        <v>142593</v>
      </c>
      <c r="AX1342" s="71">
        <f t="shared" si="231"/>
        <v>0</v>
      </c>
      <c r="AY1342" s="71">
        <f t="shared" si="232"/>
        <v>0</v>
      </c>
      <c r="AZ1342" s="71">
        <f t="shared" si="233"/>
        <v>142593</v>
      </c>
      <c r="BA1342" s="71">
        <f t="shared" si="234"/>
        <v>0</v>
      </c>
      <c r="BB1342" s="71">
        <f t="shared" si="235"/>
        <v>0</v>
      </c>
      <c r="BC1342" s="71">
        <f t="shared" si="236"/>
        <v>0</v>
      </c>
      <c r="BD1342" s="71">
        <f t="shared" si="227"/>
        <v>0</v>
      </c>
      <c r="BE1342" s="71">
        <f t="shared" si="228"/>
        <v>142593</v>
      </c>
      <c r="BF1342" s="72"/>
      <c r="BG1342" s="3" t="s">
        <v>174</v>
      </c>
      <c r="BH1342" s="2" t="s">
        <v>3805</v>
      </c>
      <c r="BI1342" s="6" t="s">
        <v>4439</v>
      </c>
      <c r="BJ1342" s="6"/>
      <c r="BK1342" s="6">
        <v>0</v>
      </c>
      <c r="BL1342" s="7" t="s">
        <v>3028</v>
      </c>
    </row>
    <row r="1343" spans="2:64" x14ac:dyDescent="0.4">
      <c r="B1343" s="2" t="s">
        <v>570</v>
      </c>
      <c r="C1343" s="3" t="s">
        <v>180</v>
      </c>
      <c r="D1343" s="2" t="s">
        <v>566</v>
      </c>
      <c r="E1343" s="3" t="s">
        <v>3028</v>
      </c>
      <c r="F1343" s="2" t="s">
        <v>3028</v>
      </c>
      <c r="G1343" s="2" t="s">
        <v>3041</v>
      </c>
      <c r="H1343" s="3" t="s">
        <v>3028</v>
      </c>
      <c r="I1343" s="2" t="s">
        <v>3028</v>
      </c>
      <c r="J1343" s="2" t="s">
        <v>3028</v>
      </c>
      <c r="K1343" s="3" t="s">
        <v>80</v>
      </c>
      <c r="L1343" s="2" t="s">
        <v>79</v>
      </c>
      <c r="M1343" s="2" t="s">
        <v>4652</v>
      </c>
      <c r="O1343" s="3" t="s">
        <v>98</v>
      </c>
      <c r="P1343" s="2" t="s">
        <v>90</v>
      </c>
      <c r="Q1343" s="3" t="s">
        <v>3782</v>
      </c>
      <c r="R1343" s="2" t="s">
        <v>119</v>
      </c>
      <c r="S1343" s="2"/>
      <c r="T1343" s="2"/>
      <c r="U1343" s="2" t="s">
        <v>127</v>
      </c>
      <c r="V1343" s="2" t="s">
        <v>129</v>
      </c>
      <c r="W1343" s="2" t="s">
        <v>3028</v>
      </c>
      <c r="X1343" s="2" t="s">
        <v>3028</v>
      </c>
      <c r="Y1343" s="2" t="s">
        <v>133</v>
      </c>
      <c r="Z1343" s="2" t="s">
        <v>134</v>
      </c>
      <c r="AA1343" s="2" t="s">
        <v>3810</v>
      </c>
      <c r="AB1343" s="2"/>
      <c r="AC1343" s="2" t="s">
        <v>3028</v>
      </c>
      <c r="AD1343" s="2"/>
      <c r="AE1343" s="2" t="s">
        <v>3028</v>
      </c>
      <c r="AF1343" s="2">
        <v>0</v>
      </c>
      <c r="AG1343" s="2">
        <v>0</v>
      </c>
      <c r="AI1343" s="2" t="s">
        <v>166</v>
      </c>
      <c r="AJ1343" s="2">
        <v>234</v>
      </c>
      <c r="AK1343" s="3">
        <v>2020</v>
      </c>
      <c r="AL1343" s="8" t="s">
        <v>4111</v>
      </c>
      <c r="AM1343" s="59">
        <f t="shared" si="230"/>
        <v>2020</v>
      </c>
      <c r="AN1343" s="14" t="s">
        <v>87</v>
      </c>
      <c r="AO1343" s="14" t="s">
        <v>80</v>
      </c>
      <c r="AP1343" s="14" t="s">
        <v>82</v>
      </c>
      <c r="AQ1343" s="2">
        <v>2020</v>
      </c>
      <c r="AR1343" s="72">
        <f t="shared" si="226"/>
        <v>3</v>
      </c>
      <c r="AS1343" s="69">
        <v>20210331</v>
      </c>
      <c r="AT1343" s="2" t="s">
        <v>185</v>
      </c>
      <c r="AU1343" s="72">
        <v>152100</v>
      </c>
      <c r="AV1343" s="72"/>
      <c r="AW1343" s="71">
        <f t="shared" si="229"/>
        <v>152100</v>
      </c>
      <c r="AX1343" s="71">
        <f t="shared" si="231"/>
        <v>0</v>
      </c>
      <c r="AY1343" s="71">
        <f t="shared" si="232"/>
        <v>0</v>
      </c>
      <c r="AZ1343" s="71">
        <f t="shared" si="233"/>
        <v>152100</v>
      </c>
      <c r="BA1343" s="71">
        <f t="shared" si="234"/>
        <v>0</v>
      </c>
      <c r="BB1343" s="71">
        <f t="shared" si="235"/>
        <v>0</v>
      </c>
      <c r="BC1343" s="71">
        <f t="shared" si="236"/>
        <v>0</v>
      </c>
      <c r="BD1343" s="71">
        <f t="shared" si="227"/>
        <v>0</v>
      </c>
      <c r="BE1343" s="71">
        <f t="shared" si="228"/>
        <v>152100</v>
      </c>
      <c r="BF1343" s="72"/>
      <c r="BG1343" s="3" t="s">
        <v>174</v>
      </c>
      <c r="BH1343" s="2" t="s">
        <v>3805</v>
      </c>
      <c r="BI1343" s="6" t="s">
        <v>4440</v>
      </c>
      <c r="BJ1343" s="6"/>
      <c r="BK1343" s="6">
        <v>0</v>
      </c>
      <c r="BL1343" s="7" t="s">
        <v>3028</v>
      </c>
    </row>
    <row r="1344" spans="2:64" x14ac:dyDescent="0.4">
      <c r="B1344" s="2" t="s">
        <v>571</v>
      </c>
      <c r="C1344" s="3" t="s">
        <v>180</v>
      </c>
      <c r="D1344" s="2" t="s">
        <v>566</v>
      </c>
      <c r="E1344" s="3" t="s">
        <v>3028</v>
      </c>
      <c r="F1344" s="2" t="s">
        <v>3028</v>
      </c>
      <c r="G1344" s="2" t="s">
        <v>3040</v>
      </c>
      <c r="H1344" s="3" t="s">
        <v>3028</v>
      </c>
      <c r="I1344" s="2" t="s">
        <v>3028</v>
      </c>
      <c r="J1344" s="2" t="s">
        <v>3028</v>
      </c>
      <c r="K1344" s="3" t="s">
        <v>80</v>
      </c>
      <c r="L1344" s="2" t="s">
        <v>79</v>
      </c>
      <c r="M1344" s="2" t="s">
        <v>4652</v>
      </c>
      <c r="O1344" s="3" t="s">
        <v>98</v>
      </c>
      <c r="P1344" s="2" t="s">
        <v>90</v>
      </c>
      <c r="Q1344" s="3" t="s">
        <v>3782</v>
      </c>
      <c r="R1344" s="2" t="s">
        <v>119</v>
      </c>
      <c r="S1344" s="2"/>
      <c r="T1344" s="2"/>
      <c r="U1344" s="2" t="s">
        <v>127</v>
      </c>
      <c r="V1344" s="2" t="s">
        <v>129</v>
      </c>
      <c r="W1344" s="2" t="s">
        <v>3028</v>
      </c>
      <c r="X1344" s="2" t="s">
        <v>3028</v>
      </c>
      <c r="Y1344" s="2" t="s">
        <v>133</v>
      </c>
      <c r="Z1344" s="2" t="s">
        <v>134</v>
      </c>
      <c r="AA1344" s="2" t="s">
        <v>3810</v>
      </c>
      <c r="AB1344" s="2"/>
      <c r="AC1344" s="2" t="s">
        <v>3028</v>
      </c>
      <c r="AD1344" s="2"/>
      <c r="AE1344" s="2" t="s">
        <v>3028</v>
      </c>
      <c r="AF1344" s="2">
        <v>0</v>
      </c>
      <c r="AG1344" s="2">
        <v>0</v>
      </c>
      <c r="AI1344" s="2" t="s">
        <v>3028</v>
      </c>
      <c r="AJ1344" s="2">
        <v>0</v>
      </c>
      <c r="AK1344" s="3">
        <v>2020</v>
      </c>
      <c r="AL1344" s="8" t="s">
        <v>3831</v>
      </c>
      <c r="AM1344" s="59">
        <f t="shared" si="230"/>
        <v>2020</v>
      </c>
      <c r="AN1344" s="14" t="s">
        <v>87</v>
      </c>
      <c r="AO1344" s="14" t="s">
        <v>80</v>
      </c>
      <c r="AP1344" s="14" t="s">
        <v>82</v>
      </c>
      <c r="AQ1344" s="2">
        <v>2020</v>
      </c>
      <c r="AR1344" s="72">
        <f t="shared" si="226"/>
        <v>3</v>
      </c>
      <c r="AS1344" s="69">
        <v>20210331</v>
      </c>
      <c r="AT1344" s="2" t="s">
        <v>185</v>
      </c>
      <c r="AU1344" s="72">
        <v>228150</v>
      </c>
      <c r="AV1344" s="72"/>
      <c r="AW1344" s="71">
        <f t="shared" si="229"/>
        <v>228150</v>
      </c>
      <c r="AX1344" s="71">
        <f t="shared" si="231"/>
        <v>0</v>
      </c>
      <c r="AY1344" s="71">
        <f t="shared" si="232"/>
        <v>0</v>
      </c>
      <c r="AZ1344" s="71">
        <f t="shared" si="233"/>
        <v>228150</v>
      </c>
      <c r="BA1344" s="71">
        <f t="shared" si="234"/>
        <v>0</v>
      </c>
      <c r="BB1344" s="71">
        <f t="shared" si="235"/>
        <v>0</v>
      </c>
      <c r="BC1344" s="71">
        <f t="shared" si="236"/>
        <v>0</v>
      </c>
      <c r="BD1344" s="71">
        <f t="shared" si="227"/>
        <v>0</v>
      </c>
      <c r="BE1344" s="71">
        <f t="shared" si="228"/>
        <v>228150</v>
      </c>
      <c r="BF1344" s="72"/>
      <c r="BG1344" s="3" t="s">
        <v>174</v>
      </c>
      <c r="BH1344" s="2" t="s">
        <v>3805</v>
      </c>
      <c r="BI1344" s="6" t="s">
        <v>4441</v>
      </c>
      <c r="BJ1344" s="6"/>
      <c r="BK1344" s="6">
        <v>0</v>
      </c>
      <c r="BL1344" s="7" t="s">
        <v>3028</v>
      </c>
    </row>
    <row r="1345" spans="2:64" x14ac:dyDescent="0.4">
      <c r="B1345" s="2" t="s">
        <v>572</v>
      </c>
      <c r="C1345" s="3" t="s">
        <v>180</v>
      </c>
      <c r="D1345" s="2" t="s">
        <v>566</v>
      </c>
      <c r="E1345" s="3" t="s">
        <v>3028</v>
      </c>
      <c r="F1345" s="2" t="s">
        <v>3028</v>
      </c>
      <c r="G1345" s="2" t="s">
        <v>3042</v>
      </c>
      <c r="H1345" s="3" t="s">
        <v>3028</v>
      </c>
      <c r="I1345" s="2" t="s">
        <v>3028</v>
      </c>
      <c r="J1345" s="2" t="s">
        <v>3028</v>
      </c>
      <c r="K1345" s="3" t="s">
        <v>80</v>
      </c>
      <c r="L1345" s="2" t="s">
        <v>79</v>
      </c>
      <c r="M1345" s="2" t="s">
        <v>4652</v>
      </c>
      <c r="O1345" s="3" t="s">
        <v>98</v>
      </c>
      <c r="P1345" s="2" t="s">
        <v>90</v>
      </c>
      <c r="Q1345" s="3" t="s">
        <v>3782</v>
      </c>
      <c r="R1345" s="2" t="s">
        <v>119</v>
      </c>
      <c r="S1345" s="2"/>
      <c r="T1345" s="2"/>
      <c r="U1345" s="2" t="s">
        <v>127</v>
      </c>
      <c r="V1345" s="2" t="s">
        <v>129</v>
      </c>
      <c r="W1345" s="2" t="s">
        <v>3028</v>
      </c>
      <c r="X1345" s="2" t="s">
        <v>3028</v>
      </c>
      <c r="Y1345" s="2" t="s">
        <v>133</v>
      </c>
      <c r="Z1345" s="2" t="s">
        <v>134</v>
      </c>
      <c r="AA1345" s="2" t="s">
        <v>3810</v>
      </c>
      <c r="AB1345" s="2"/>
      <c r="AC1345" s="2" t="s">
        <v>3028</v>
      </c>
      <c r="AD1345" s="2"/>
      <c r="AE1345" s="2" t="s">
        <v>3028</v>
      </c>
      <c r="AF1345" s="2">
        <v>0</v>
      </c>
      <c r="AG1345" s="2">
        <v>0</v>
      </c>
      <c r="AI1345" s="2" t="s">
        <v>166</v>
      </c>
      <c r="AJ1345" s="2">
        <v>392</v>
      </c>
      <c r="AK1345" s="3">
        <v>2020</v>
      </c>
      <c r="AL1345" s="8" t="s">
        <v>4111</v>
      </c>
      <c r="AM1345" s="59">
        <f t="shared" si="230"/>
        <v>2020</v>
      </c>
      <c r="AN1345" s="14" t="s">
        <v>87</v>
      </c>
      <c r="AO1345" s="14" t="s">
        <v>80</v>
      </c>
      <c r="AP1345" s="14" t="s">
        <v>82</v>
      </c>
      <c r="AQ1345" s="2">
        <v>2020</v>
      </c>
      <c r="AR1345" s="72">
        <f t="shared" si="226"/>
        <v>3</v>
      </c>
      <c r="AS1345" s="69">
        <v>20210331</v>
      </c>
      <c r="AT1345" s="2" t="s">
        <v>185</v>
      </c>
      <c r="AU1345" s="72">
        <v>254800</v>
      </c>
      <c r="AV1345" s="72"/>
      <c r="AW1345" s="71">
        <f t="shared" si="229"/>
        <v>254800</v>
      </c>
      <c r="AX1345" s="71">
        <f t="shared" si="231"/>
        <v>0</v>
      </c>
      <c r="AY1345" s="71">
        <f t="shared" si="232"/>
        <v>0</v>
      </c>
      <c r="AZ1345" s="71">
        <f t="shared" si="233"/>
        <v>254800</v>
      </c>
      <c r="BA1345" s="71">
        <f t="shared" si="234"/>
        <v>0</v>
      </c>
      <c r="BB1345" s="71">
        <f t="shared" si="235"/>
        <v>0</v>
      </c>
      <c r="BC1345" s="71">
        <f t="shared" si="236"/>
        <v>0</v>
      </c>
      <c r="BD1345" s="71">
        <f t="shared" si="227"/>
        <v>0</v>
      </c>
      <c r="BE1345" s="71">
        <f t="shared" si="228"/>
        <v>254800</v>
      </c>
      <c r="BF1345" s="72"/>
      <c r="BG1345" s="3" t="s">
        <v>174</v>
      </c>
      <c r="BH1345" s="2" t="s">
        <v>3805</v>
      </c>
      <c r="BI1345" s="6" t="s">
        <v>4442</v>
      </c>
      <c r="BJ1345" s="6"/>
      <c r="BK1345" s="6">
        <v>0</v>
      </c>
      <c r="BL1345" s="7" t="s">
        <v>3028</v>
      </c>
    </row>
    <row r="1346" spans="2:64" x14ac:dyDescent="0.4">
      <c r="B1346" s="2" t="s">
        <v>573</v>
      </c>
      <c r="C1346" s="3" t="s">
        <v>180</v>
      </c>
      <c r="D1346" s="2" t="s">
        <v>566</v>
      </c>
      <c r="E1346" s="3" t="s">
        <v>3028</v>
      </c>
      <c r="F1346" s="2" t="s">
        <v>3028</v>
      </c>
      <c r="G1346" s="2" t="s">
        <v>3043</v>
      </c>
      <c r="H1346" s="3" t="s">
        <v>3028</v>
      </c>
      <c r="I1346" s="2" t="s">
        <v>3028</v>
      </c>
      <c r="J1346" s="2" t="s">
        <v>3028</v>
      </c>
      <c r="K1346" s="3" t="s">
        <v>80</v>
      </c>
      <c r="L1346" s="2" t="s">
        <v>79</v>
      </c>
      <c r="M1346" s="2" t="s">
        <v>4652</v>
      </c>
      <c r="O1346" s="3" t="s">
        <v>98</v>
      </c>
      <c r="P1346" s="2" t="s">
        <v>90</v>
      </c>
      <c r="Q1346" s="3" t="s">
        <v>3782</v>
      </c>
      <c r="R1346" s="2" t="s">
        <v>119</v>
      </c>
      <c r="S1346" s="2"/>
      <c r="T1346" s="2"/>
      <c r="U1346" s="2" t="s">
        <v>127</v>
      </c>
      <c r="V1346" s="2" t="s">
        <v>129</v>
      </c>
      <c r="W1346" s="2" t="s">
        <v>3028</v>
      </c>
      <c r="X1346" s="2" t="s">
        <v>3028</v>
      </c>
      <c r="Y1346" s="2" t="s">
        <v>133</v>
      </c>
      <c r="Z1346" s="2" t="s">
        <v>134</v>
      </c>
      <c r="AA1346" s="2" t="s">
        <v>3810</v>
      </c>
      <c r="AB1346" s="2"/>
      <c r="AC1346" s="2" t="s">
        <v>3028</v>
      </c>
      <c r="AD1346" s="2"/>
      <c r="AE1346" s="2" t="s">
        <v>3028</v>
      </c>
      <c r="AF1346" s="2">
        <v>0</v>
      </c>
      <c r="AG1346" s="2">
        <v>0</v>
      </c>
      <c r="AI1346" s="2" t="s">
        <v>166</v>
      </c>
      <c r="AJ1346" s="2">
        <v>411</v>
      </c>
      <c r="AK1346" s="3">
        <v>2020</v>
      </c>
      <c r="AL1346" s="8" t="s">
        <v>4111</v>
      </c>
      <c r="AM1346" s="59">
        <f t="shared" si="230"/>
        <v>2020</v>
      </c>
      <c r="AN1346" s="14" t="s">
        <v>87</v>
      </c>
      <c r="AO1346" s="14" t="s">
        <v>80</v>
      </c>
      <c r="AP1346" s="14" t="s">
        <v>82</v>
      </c>
      <c r="AQ1346" s="2">
        <v>2020</v>
      </c>
      <c r="AR1346" s="72">
        <f t="shared" si="226"/>
        <v>3</v>
      </c>
      <c r="AS1346" s="69">
        <v>20210331</v>
      </c>
      <c r="AT1346" s="2" t="s">
        <v>185</v>
      </c>
      <c r="AU1346" s="72">
        <v>267150</v>
      </c>
      <c r="AV1346" s="72"/>
      <c r="AW1346" s="71">
        <f t="shared" si="229"/>
        <v>267150</v>
      </c>
      <c r="AX1346" s="71">
        <f t="shared" si="231"/>
        <v>0</v>
      </c>
      <c r="AY1346" s="71">
        <f t="shared" si="232"/>
        <v>0</v>
      </c>
      <c r="AZ1346" s="71">
        <f t="shared" si="233"/>
        <v>267150</v>
      </c>
      <c r="BA1346" s="71">
        <f t="shared" si="234"/>
        <v>0</v>
      </c>
      <c r="BB1346" s="71">
        <f t="shared" si="235"/>
        <v>0</v>
      </c>
      <c r="BC1346" s="71">
        <f t="shared" si="236"/>
        <v>0</v>
      </c>
      <c r="BD1346" s="71">
        <f t="shared" si="227"/>
        <v>0</v>
      </c>
      <c r="BE1346" s="71">
        <f t="shared" si="228"/>
        <v>267150</v>
      </c>
      <c r="BF1346" s="72"/>
      <c r="BG1346" s="3" t="s">
        <v>174</v>
      </c>
      <c r="BH1346" s="2" t="s">
        <v>3805</v>
      </c>
      <c r="BI1346" s="6" t="s">
        <v>4443</v>
      </c>
      <c r="BJ1346" s="6"/>
      <c r="BK1346" s="6">
        <v>0</v>
      </c>
      <c r="BL1346" s="7" t="s">
        <v>3028</v>
      </c>
    </row>
    <row r="1347" spans="2:64" x14ac:dyDescent="0.4">
      <c r="B1347" s="2" t="s">
        <v>574</v>
      </c>
      <c r="C1347" s="3" t="s">
        <v>180</v>
      </c>
      <c r="D1347" s="2" t="s">
        <v>566</v>
      </c>
      <c r="E1347" s="3" t="s">
        <v>3028</v>
      </c>
      <c r="F1347" s="2" t="s">
        <v>3028</v>
      </c>
      <c r="G1347" s="2" t="s">
        <v>3040</v>
      </c>
      <c r="H1347" s="3" t="s">
        <v>3028</v>
      </c>
      <c r="I1347" s="2" t="s">
        <v>3028</v>
      </c>
      <c r="J1347" s="2" t="s">
        <v>3028</v>
      </c>
      <c r="K1347" s="3" t="s">
        <v>80</v>
      </c>
      <c r="L1347" s="2" t="s">
        <v>79</v>
      </c>
      <c r="M1347" s="2" t="s">
        <v>4652</v>
      </c>
      <c r="O1347" s="3" t="s">
        <v>98</v>
      </c>
      <c r="P1347" s="2" t="s">
        <v>90</v>
      </c>
      <c r="Q1347" s="3" t="s">
        <v>3782</v>
      </c>
      <c r="R1347" s="2" t="s">
        <v>119</v>
      </c>
      <c r="S1347" s="2"/>
      <c r="T1347" s="2"/>
      <c r="U1347" s="2" t="s">
        <v>127</v>
      </c>
      <c r="V1347" s="2" t="s">
        <v>129</v>
      </c>
      <c r="W1347" s="2" t="s">
        <v>3028</v>
      </c>
      <c r="X1347" s="2" t="s">
        <v>3028</v>
      </c>
      <c r="Y1347" s="2" t="s">
        <v>133</v>
      </c>
      <c r="Z1347" s="2" t="s">
        <v>134</v>
      </c>
      <c r="AA1347" s="2" t="s">
        <v>3810</v>
      </c>
      <c r="AB1347" s="2"/>
      <c r="AC1347" s="2" t="s">
        <v>3028</v>
      </c>
      <c r="AD1347" s="2"/>
      <c r="AE1347" s="2" t="s">
        <v>3028</v>
      </c>
      <c r="AF1347" s="2">
        <v>0</v>
      </c>
      <c r="AG1347" s="2">
        <v>0</v>
      </c>
      <c r="AI1347" s="2" t="s">
        <v>3028</v>
      </c>
      <c r="AJ1347" s="2">
        <v>0</v>
      </c>
      <c r="AK1347" s="3">
        <v>2020</v>
      </c>
      <c r="AL1347" s="8" t="s">
        <v>3831</v>
      </c>
      <c r="AM1347" s="59">
        <f t="shared" si="230"/>
        <v>2020</v>
      </c>
      <c r="AN1347" s="14" t="s">
        <v>87</v>
      </c>
      <c r="AO1347" s="14" t="s">
        <v>80</v>
      </c>
      <c r="AP1347" s="14" t="s">
        <v>82</v>
      </c>
      <c r="AQ1347" s="2">
        <v>2020</v>
      </c>
      <c r="AR1347" s="72">
        <f t="shared" ref="AR1347:AR1410" si="237">IF(AT1347="当初取得",$A$1-AM1347,MAX($A$1-AQ1347,))</f>
        <v>3</v>
      </c>
      <c r="AS1347" s="69">
        <v>20210331</v>
      </c>
      <c r="AT1347" s="2" t="s">
        <v>185</v>
      </c>
      <c r="AU1347" s="72">
        <v>28518</v>
      </c>
      <c r="AV1347" s="72"/>
      <c r="AW1347" s="71">
        <f t="shared" si="229"/>
        <v>28518</v>
      </c>
      <c r="AX1347" s="71">
        <f t="shared" si="231"/>
        <v>0</v>
      </c>
      <c r="AY1347" s="71">
        <f t="shared" si="232"/>
        <v>0</v>
      </c>
      <c r="AZ1347" s="71">
        <f t="shared" si="233"/>
        <v>28518</v>
      </c>
      <c r="BA1347" s="71">
        <f t="shared" si="234"/>
        <v>0</v>
      </c>
      <c r="BB1347" s="71">
        <f t="shared" si="235"/>
        <v>0</v>
      </c>
      <c r="BC1347" s="71">
        <f t="shared" si="236"/>
        <v>0</v>
      </c>
      <c r="BD1347" s="71">
        <f t="shared" ref="BD1347:BD1410" si="238">IF(X1347="1円残しする",IF(BB1347&gt;=AW1347,AW1347-1,BB1347),BB1347)</f>
        <v>0</v>
      </c>
      <c r="BE1347" s="71">
        <f t="shared" ref="BE1347:BE1410" si="239">AW1347-BD1347</f>
        <v>28518</v>
      </c>
      <c r="BF1347" s="72"/>
      <c r="BG1347" s="3" t="s">
        <v>174</v>
      </c>
      <c r="BH1347" s="2" t="s">
        <v>3805</v>
      </c>
      <c r="BI1347" s="6" t="s">
        <v>4444</v>
      </c>
      <c r="BJ1347" s="6"/>
      <c r="BK1347" s="6">
        <v>0</v>
      </c>
      <c r="BL1347" s="7" t="s">
        <v>3028</v>
      </c>
    </row>
    <row r="1348" spans="2:64" x14ac:dyDescent="0.4">
      <c r="B1348" s="2" t="s">
        <v>575</v>
      </c>
      <c r="C1348" s="3" t="s">
        <v>180</v>
      </c>
      <c r="D1348" s="2" t="s">
        <v>566</v>
      </c>
      <c r="E1348" s="3" t="s">
        <v>3028</v>
      </c>
      <c r="F1348" s="2" t="s">
        <v>3028</v>
      </c>
      <c r="G1348" s="2" t="s">
        <v>3040</v>
      </c>
      <c r="H1348" s="3" t="s">
        <v>3028</v>
      </c>
      <c r="I1348" s="2" t="s">
        <v>3028</v>
      </c>
      <c r="J1348" s="2" t="s">
        <v>3028</v>
      </c>
      <c r="K1348" s="3" t="s">
        <v>80</v>
      </c>
      <c r="L1348" s="2" t="s">
        <v>79</v>
      </c>
      <c r="M1348" s="2" t="s">
        <v>4652</v>
      </c>
      <c r="O1348" s="3" t="s">
        <v>98</v>
      </c>
      <c r="P1348" s="2" t="s">
        <v>90</v>
      </c>
      <c r="Q1348" s="3" t="s">
        <v>3782</v>
      </c>
      <c r="R1348" s="2" t="s">
        <v>119</v>
      </c>
      <c r="S1348" s="2"/>
      <c r="T1348" s="2"/>
      <c r="U1348" s="2" t="s">
        <v>127</v>
      </c>
      <c r="V1348" s="2" t="s">
        <v>129</v>
      </c>
      <c r="W1348" s="2" t="s">
        <v>3028</v>
      </c>
      <c r="X1348" s="2" t="s">
        <v>3028</v>
      </c>
      <c r="Y1348" s="2" t="s">
        <v>133</v>
      </c>
      <c r="Z1348" s="2" t="s">
        <v>134</v>
      </c>
      <c r="AA1348" s="2" t="s">
        <v>3810</v>
      </c>
      <c r="AB1348" s="2"/>
      <c r="AC1348" s="2" t="s">
        <v>3028</v>
      </c>
      <c r="AD1348" s="2"/>
      <c r="AE1348" s="2" t="s">
        <v>3028</v>
      </c>
      <c r="AF1348" s="2">
        <v>0</v>
      </c>
      <c r="AG1348" s="2">
        <v>0</v>
      </c>
      <c r="AI1348" s="2" t="s">
        <v>3028</v>
      </c>
      <c r="AJ1348" s="2">
        <v>0</v>
      </c>
      <c r="AK1348" s="3">
        <v>2020</v>
      </c>
      <c r="AL1348" s="8" t="s">
        <v>3831</v>
      </c>
      <c r="AM1348" s="59">
        <f t="shared" si="230"/>
        <v>2020</v>
      </c>
      <c r="AN1348" s="14" t="s">
        <v>87</v>
      </c>
      <c r="AO1348" s="14" t="s">
        <v>80</v>
      </c>
      <c r="AP1348" s="14" t="s">
        <v>82</v>
      </c>
      <c r="AQ1348" s="2">
        <v>2020</v>
      </c>
      <c r="AR1348" s="72">
        <f t="shared" si="237"/>
        <v>3</v>
      </c>
      <c r="AS1348" s="69">
        <v>20210331</v>
      </c>
      <c r="AT1348" s="2" t="s">
        <v>185</v>
      </c>
      <c r="AU1348" s="72">
        <v>28519</v>
      </c>
      <c r="AV1348" s="72"/>
      <c r="AW1348" s="71">
        <f t="shared" si="229"/>
        <v>28519</v>
      </c>
      <c r="AX1348" s="71">
        <f t="shared" si="231"/>
        <v>0</v>
      </c>
      <c r="AY1348" s="71">
        <f t="shared" si="232"/>
        <v>0</v>
      </c>
      <c r="AZ1348" s="71">
        <f t="shared" si="233"/>
        <v>28519</v>
      </c>
      <c r="BA1348" s="71">
        <f t="shared" si="234"/>
        <v>0</v>
      </c>
      <c r="BB1348" s="71">
        <f t="shared" si="235"/>
        <v>0</v>
      </c>
      <c r="BC1348" s="71">
        <f t="shared" si="236"/>
        <v>0</v>
      </c>
      <c r="BD1348" s="71">
        <f t="shared" si="238"/>
        <v>0</v>
      </c>
      <c r="BE1348" s="71">
        <f t="shared" si="239"/>
        <v>28519</v>
      </c>
      <c r="BF1348" s="72"/>
      <c r="BG1348" s="3" t="s">
        <v>174</v>
      </c>
      <c r="BH1348" s="2" t="s">
        <v>3805</v>
      </c>
      <c r="BI1348" s="6" t="s">
        <v>4445</v>
      </c>
      <c r="BJ1348" s="6"/>
      <c r="BK1348" s="6">
        <v>0</v>
      </c>
      <c r="BL1348" s="7" t="s">
        <v>3028</v>
      </c>
    </row>
    <row r="1349" spans="2:64" x14ac:dyDescent="0.4">
      <c r="B1349" s="2" t="s">
        <v>576</v>
      </c>
      <c r="C1349" s="3" t="s">
        <v>180</v>
      </c>
      <c r="D1349" s="2" t="s">
        <v>566</v>
      </c>
      <c r="E1349" s="3" t="s">
        <v>3028</v>
      </c>
      <c r="F1349" s="2" t="s">
        <v>3028</v>
      </c>
      <c r="G1349" s="2" t="s">
        <v>3040</v>
      </c>
      <c r="H1349" s="3" t="s">
        <v>3028</v>
      </c>
      <c r="I1349" s="2" t="s">
        <v>3028</v>
      </c>
      <c r="J1349" s="2" t="s">
        <v>3028</v>
      </c>
      <c r="K1349" s="3" t="s">
        <v>80</v>
      </c>
      <c r="L1349" s="2" t="s">
        <v>79</v>
      </c>
      <c r="M1349" s="2" t="s">
        <v>4652</v>
      </c>
      <c r="O1349" s="3" t="s">
        <v>98</v>
      </c>
      <c r="P1349" s="2" t="s">
        <v>90</v>
      </c>
      <c r="Q1349" s="3" t="s">
        <v>3782</v>
      </c>
      <c r="R1349" s="2" t="s">
        <v>119</v>
      </c>
      <c r="S1349" s="2"/>
      <c r="T1349" s="2"/>
      <c r="U1349" s="2" t="s">
        <v>127</v>
      </c>
      <c r="V1349" s="2" t="s">
        <v>129</v>
      </c>
      <c r="W1349" s="2" t="s">
        <v>3028</v>
      </c>
      <c r="X1349" s="2" t="s">
        <v>3028</v>
      </c>
      <c r="Y1349" s="2" t="s">
        <v>133</v>
      </c>
      <c r="Z1349" s="2" t="s">
        <v>134</v>
      </c>
      <c r="AA1349" s="2" t="s">
        <v>3810</v>
      </c>
      <c r="AB1349" s="2"/>
      <c r="AC1349" s="2" t="s">
        <v>3028</v>
      </c>
      <c r="AD1349" s="2"/>
      <c r="AE1349" s="2" t="s">
        <v>3028</v>
      </c>
      <c r="AF1349" s="2">
        <v>0</v>
      </c>
      <c r="AG1349" s="2">
        <v>0</v>
      </c>
      <c r="AI1349" s="2" t="s">
        <v>3028</v>
      </c>
      <c r="AJ1349" s="2">
        <v>0</v>
      </c>
      <c r="AK1349" s="3">
        <v>2020</v>
      </c>
      <c r="AL1349" s="8" t="s">
        <v>3831</v>
      </c>
      <c r="AM1349" s="59">
        <f t="shared" si="230"/>
        <v>2020</v>
      </c>
      <c r="AN1349" s="14" t="s">
        <v>87</v>
      </c>
      <c r="AO1349" s="14" t="s">
        <v>80</v>
      </c>
      <c r="AP1349" s="14" t="s">
        <v>82</v>
      </c>
      <c r="AQ1349" s="2">
        <v>2020</v>
      </c>
      <c r="AR1349" s="72">
        <f t="shared" si="237"/>
        <v>3</v>
      </c>
      <c r="AS1349" s="69">
        <v>20210331</v>
      </c>
      <c r="AT1349" s="2" t="s">
        <v>185</v>
      </c>
      <c r="AU1349" s="72">
        <v>28519</v>
      </c>
      <c r="AV1349" s="72"/>
      <c r="AW1349" s="71">
        <f t="shared" si="229"/>
        <v>28519</v>
      </c>
      <c r="AX1349" s="71">
        <f t="shared" si="231"/>
        <v>0</v>
      </c>
      <c r="AY1349" s="71">
        <f t="shared" si="232"/>
        <v>0</v>
      </c>
      <c r="AZ1349" s="71">
        <f t="shared" si="233"/>
        <v>28519</v>
      </c>
      <c r="BA1349" s="71">
        <f t="shared" si="234"/>
        <v>0</v>
      </c>
      <c r="BB1349" s="71">
        <f t="shared" si="235"/>
        <v>0</v>
      </c>
      <c r="BC1349" s="71">
        <f t="shared" si="236"/>
        <v>0</v>
      </c>
      <c r="BD1349" s="71">
        <f t="shared" si="238"/>
        <v>0</v>
      </c>
      <c r="BE1349" s="71">
        <f t="shared" si="239"/>
        <v>28519</v>
      </c>
      <c r="BF1349" s="72"/>
      <c r="BG1349" s="3" t="s">
        <v>174</v>
      </c>
      <c r="BH1349" s="2" t="s">
        <v>3805</v>
      </c>
      <c r="BI1349" s="6" t="s">
        <v>4446</v>
      </c>
      <c r="BJ1349" s="6"/>
      <c r="BK1349" s="6">
        <v>0</v>
      </c>
      <c r="BL1349" s="7" t="s">
        <v>3028</v>
      </c>
    </row>
    <row r="1350" spans="2:64" x14ac:dyDescent="0.4">
      <c r="B1350" s="2" t="s">
        <v>577</v>
      </c>
      <c r="C1350" s="3" t="s">
        <v>180</v>
      </c>
      <c r="D1350" s="2" t="s">
        <v>566</v>
      </c>
      <c r="E1350" s="3" t="s">
        <v>3028</v>
      </c>
      <c r="F1350" s="2" t="s">
        <v>3028</v>
      </c>
      <c r="G1350" s="2" t="s">
        <v>3040</v>
      </c>
      <c r="H1350" s="3" t="s">
        <v>3028</v>
      </c>
      <c r="I1350" s="2" t="s">
        <v>3028</v>
      </c>
      <c r="J1350" s="2" t="s">
        <v>3028</v>
      </c>
      <c r="K1350" s="3" t="s">
        <v>80</v>
      </c>
      <c r="L1350" s="2" t="s">
        <v>79</v>
      </c>
      <c r="M1350" s="2" t="s">
        <v>4652</v>
      </c>
      <c r="O1350" s="3" t="s">
        <v>98</v>
      </c>
      <c r="P1350" s="2" t="s">
        <v>90</v>
      </c>
      <c r="Q1350" s="3" t="s">
        <v>3782</v>
      </c>
      <c r="R1350" s="2" t="s">
        <v>119</v>
      </c>
      <c r="S1350" s="2"/>
      <c r="T1350" s="2"/>
      <c r="U1350" s="2" t="s">
        <v>127</v>
      </c>
      <c r="V1350" s="2" t="s">
        <v>129</v>
      </c>
      <c r="W1350" s="2" t="s">
        <v>3028</v>
      </c>
      <c r="X1350" s="2" t="s">
        <v>3028</v>
      </c>
      <c r="Y1350" s="2" t="s">
        <v>133</v>
      </c>
      <c r="Z1350" s="2" t="s">
        <v>134</v>
      </c>
      <c r="AA1350" s="2" t="s">
        <v>3810</v>
      </c>
      <c r="AB1350" s="2"/>
      <c r="AC1350" s="2" t="s">
        <v>3028</v>
      </c>
      <c r="AD1350" s="2"/>
      <c r="AE1350" s="2" t="s">
        <v>3028</v>
      </c>
      <c r="AF1350" s="2">
        <v>0</v>
      </c>
      <c r="AG1350" s="2">
        <v>0</v>
      </c>
      <c r="AI1350" s="2" t="s">
        <v>3028</v>
      </c>
      <c r="AJ1350" s="2">
        <v>0</v>
      </c>
      <c r="AK1350" s="3">
        <v>2020</v>
      </c>
      <c r="AL1350" s="8" t="s">
        <v>3831</v>
      </c>
      <c r="AM1350" s="59">
        <f t="shared" si="230"/>
        <v>2020</v>
      </c>
      <c r="AN1350" s="14" t="s">
        <v>87</v>
      </c>
      <c r="AO1350" s="14" t="s">
        <v>80</v>
      </c>
      <c r="AP1350" s="14" t="s">
        <v>82</v>
      </c>
      <c r="AQ1350" s="2">
        <v>2020</v>
      </c>
      <c r="AR1350" s="72">
        <f t="shared" si="237"/>
        <v>3</v>
      </c>
      <c r="AS1350" s="69">
        <v>20210331</v>
      </c>
      <c r="AT1350" s="2" t="s">
        <v>185</v>
      </c>
      <c r="AU1350" s="72">
        <v>28519</v>
      </c>
      <c r="AV1350" s="72"/>
      <c r="AW1350" s="71">
        <f t="shared" si="229"/>
        <v>28519</v>
      </c>
      <c r="AX1350" s="71">
        <f t="shared" si="231"/>
        <v>0</v>
      </c>
      <c r="AY1350" s="71">
        <f t="shared" si="232"/>
        <v>0</v>
      </c>
      <c r="AZ1350" s="71">
        <f t="shared" si="233"/>
        <v>28519</v>
      </c>
      <c r="BA1350" s="71">
        <f t="shared" si="234"/>
        <v>0</v>
      </c>
      <c r="BB1350" s="71">
        <f t="shared" si="235"/>
        <v>0</v>
      </c>
      <c r="BC1350" s="71">
        <f t="shared" si="236"/>
        <v>0</v>
      </c>
      <c r="BD1350" s="71">
        <f t="shared" si="238"/>
        <v>0</v>
      </c>
      <c r="BE1350" s="71">
        <f t="shared" si="239"/>
        <v>28519</v>
      </c>
      <c r="BF1350" s="72"/>
      <c r="BG1350" s="3" t="s">
        <v>174</v>
      </c>
      <c r="BH1350" s="2" t="s">
        <v>3805</v>
      </c>
      <c r="BI1350" s="6" t="s">
        <v>4447</v>
      </c>
      <c r="BJ1350" s="6"/>
      <c r="BK1350" s="6">
        <v>0</v>
      </c>
      <c r="BL1350" s="7" t="s">
        <v>3028</v>
      </c>
    </row>
    <row r="1351" spans="2:64" x14ac:dyDescent="0.4">
      <c r="B1351" s="2" t="s">
        <v>578</v>
      </c>
      <c r="C1351" s="3" t="s">
        <v>180</v>
      </c>
      <c r="D1351" s="2" t="s">
        <v>566</v>
      </c>
      <c r="E1351" s="3" t="s">
        <v>3028</v>
      </c>
      <c r="F1351" s="2" t="s">
        <v>3028</v>
      </c>
      <c r="G1351" s="2" t="s">
        <v>3044</v>
      </c>
      <c r="H1351" s="3" t="s">
        <v>3028</v>
      </c>
      <c r="I1351" s="2" t="s">
        <v>3028</v>
      </c>
      <c r="J1351" s="2" t="s">
        <v>3028</v>
      </c>
      <c r="K1351" s="3" t="s">
        <v>80</v>
      </c>
      <c r="L1351" s="2" t="s">
        <v>79</v>
      </c>
      <c r="M1351" s="2" t="s">
        <v>4652</v>
      </c>
      <c r="O1351" s="3" t="s">
        <v>98</v>
      </c>
      <c r="P1351" s="2" t="s">
        <v>90</v>
      </c>
      <c r="Q1351" s="3" t="s">
        <v>3782</v>
      </c>
      <c r="R1351" s="2" t="s">
        <v>119</v>
      </c>
      <c r="S1351" s="2"/>
      <c r="T1351" s="2"/>
      <c r="U1351" s="2" t="s">
        <v>127</v>
      </c>
      <c r="V1351" s="2" t="s">
        <v>129</v>
      </c>
      <c r="W1351" s="2" t="s">
        <v>3028</v>
      </c>
      <c r="X1351" s="2" t="s">
        <v>3028</v>
      </c>
      <c r="Y1351" s="2" t="s">
        <v>133</v>
      </c>
      <c r="Z1351" s="2" t="s">
        <v>134</v>
      </c>
      <c r="AA1351" s="2" t="s">
        <v>3810</v>
      </c>
      <c r="AB1351" s="2"/>
      <c r="AC1351" s="2" t="s">
        <v>3028</v>
      </c>
      <c r="AD1351" s="2"/>
      <c r="AE1351" s="2" t="s">
        <v>3028</v>
      </c>
      <c r="AF1351" s="2">
        <v>0</v>
      </c>
      <c r="AG1351" s="2">
        <v>0</v>
      </c>
      <c r="AI1351" s="2" t="s">
        <v>166</v>
      </c>
      <c r="AJ1351" s="2">
        <v>606</v>
      </c>
      <c r="AK1351" s="3">
        <v>2020</v>
      </c>
      <c r="AL1351" s="8" t="s">
        <v>4111</v>
      </c>
      <c r="AM1351" s="59">
        <f t="shared" si="230"/>
        <v>2020</v>
      </c>
      <c r="AN1351" s="14" t="s">
        <v>87</v>
      </c>
      <c r="AO1351" s="14" t="s">
        <v>80</v>
      </c>
      <c r="AP1351" s="14" t="s">
        <v>82</v>
      </c>
      <c r="AQ1351" s="2">
        <v>2020</v>
      </c>
      <c r="AR1351" s="72">
        <f t="shared" si="237"/>
        <v>3</v>
      </c>
      <c r="AS1351" s="69">
        <v>20210331</v>
      </c>
      <c r="AT1351" s="2" t="s">
        <v>185</v>
      </c>
      <c r="AU1351" s="72">
        <v>393900</v>
      </c>
      <c r="AV1351" s="72"/>
      <c r="AW1351" s="71">
        <f t="shared" si="229"/>
        <v>393900</v>
      </c>
      <c r="AX1351" s="71">
        <f t="shared" si="231"/>
        <v>0</v>
      </c>
      <c r="AY1351" s="71">
        <f t="shared" si="232"/>
        <v>0</v>
      </c>
      <c r="AZ1351" s="71">
        <f t="shared" si="233"/>
        <v>393900</v>
      </c>
      <c r="BA1351" s="71">
        <f t="shared" si="234"/>
        <v>0</v>
      </c>
      <c r="BB1351" s="71">
        <f t="shared" si="235"/>
        <v>0</v>
      </c>
      <c r="BC1351" s="71">
        <f t="shared" si="236"/>
        <v>0</v>
      </c>
      <c r="BD1351" s="71">
        <f t="shared" si="238"/>
        <v>0</v>
      </c>
      <c r="BE1351" s="71">
        <f t="shared" si="239"/>
        <v>393900</v>
      </c>
      <c r="BF1351" s="72"/>
      <c r="BG1351" s="3" t="s">
        <v>174</v>
      </c>
      <c r="BH1351" s="2" t="s">
        <v>3805</v>
      </c>
      <c r="BI1351" s="6" t="s">
        <v>4448</v>
      </c>
      <c r="BJ1351" s="6"/>
      <c r="BK1351" s="6">
        <v>0</v>
      </c>
      <c r="BL1351" s="7" t="s">
        <v>3028</v>
      </c>
    </row>
    <row r="1352" spans="2:64" x14ac:dyDescent="0.4">
      <c r="B1352" s="2" t="s">
        <v>579</v>
      </c>
      <c r="C1352" s="3" t="s">
        <v>180</v>
      </c>
      <c r="D1352" s="2" t="s">
        <v>566</v>
      </c>
      <c r="E1352" s="3" t="s">
        <v>3028</v>
      </c>
      <c r="F1352" s="2" t="s">
        <v>3028</v>
      </c>
      <c r="G1352" s="2" t="s">
        <v>3045</v>
      </c>
      <c r="H1352" s="3" t="s">
        <v>3028</v>
      </c>
      <c r="I1352" s="2" t="s">
        <v>3028</v>
      </c>
      <c r="J1352" s="2" t="s">
        <v>3028</v>
      </c>
      <c r="K1352" s="3" t="s">
        <v>80</v>
      </c>
      <c r="L1352" s="2" t="s">
        <v>79</v>
      </c>
      <c r="M1352" s="2" t="s">
        <v>4652</v>
      </c>
      <c r="O1352" s="3" t="s">
        <v>98</v>
      </c>
      <c r="P1352" s="2" t="s">
        <v>90</v>
      </c>
      <c r="Q1352" s="3" t="s">
        <v>3782</v>
      </c>
      <c r="R1352" s="2" t="s">
        <v>119</v>
      </c>
      <c r="S1352" s="2"/>
      <c r="T1352" s="2"/>
      <c r="U1352" s="2" t="s">
        <v>127</v>
      </c>
      <c r="V1352" s="2" t="s">
        <v>129</v>
      </c>
      <c r="W1352" s="2" t="s">
        <v>3028</v>
      </c>
      <c r="X1352" s="2" t="s">
        <v>3028</v>
      </c>
      <c r="Y1352" s="2" t="s">
        <v>133</v>
      </c>
      <c r="Z1352" s="2" t="s">
        <v>134</v>
      </c>
      <c r="AA1352" s="2" t="s">
        <v>3810</v>
      </c>
      <c r="AB1352" s="2"/>
      <c r="AC1352" s="2" t="s">
        <v>3028</v>
      </c>
      <c r="AD1352" s="2"/>
      <c r="AE1352" s="2" t="s">
        <v>3028</v>
      </c>
      <c r="AF1352" s="2">
        <v>0</v>
      </c>
      <c r="AG1352" s="2">
        <v>0</v>
      </c>
      <c r="AI1352" s="2" t="s">
        <v>166</v>
      </c>
      <c r="AJ1352" s="2">
        <v>1309</v>
      </c>
      <c r="AK1352" s="3">
        <v>2020</v>
      </c>
      <c r="AL1352" s="8" t="s">
        <v>4111</v>
      </c>
      <c r="AM1352" s="59">
        <f t="shared" si="230"/>
        <v>2020</v>
      </c>
      <c r="AN1352" s="14" t="s">
        <v>87</v>
      </c>
      <c r="AO1352" s="14" t="s">
        <v>80</v>
      </c>
      <c r="AP1352" s="14" t="s">
        <v>82</v>
      </c>
      <c r="AQ1352" s="2">
        <v>2020</v>
      </c>
      <c r="AR1352" s="72">
        <f t="shared" si="237"/>
        <v>3</v>
      </c>
      <c r="AS1352" s="69">
        <v>20210331</v>
      </c>
      <c r="AT1352" s="2" t="s">
        <v>185</v>
      </c>
      <c r="AU1352" s="72">
        <v>425425</v>
      </c>
      <c r="AV1352" s="72"/>
      <c r="AW1352" s="71">
        <f t="shared" si="229"/>
        <v>425425</v>
      </c>
      <c r="AX1352" s="71">
        <f t="shared" si="231"/>
        <v>0</v>
      </c>
      <c r="AY1352" s="71">
        <f t="shared" si="232"/>
        <v>0</v>
      </c>
      <c r="AZ1352" s="71">
        <f t="shared" si="233"/>
        <v>425425</v>
      </c>
      <c r="BA1352" s="71">
        <f t="shared" si="234"/>
        <v>0</v>
      </c>
      <c r="BB1352" s="71">
        <f t="shared" si="235"/>
        <v>0</v>
      </c>
      <c r="BC1352" s="71">
        <f t="shared" si="236"/>
        <v>0</v>
      </c>
      <c r="BD1352" s="71">
        <f t="shared" si="238"/>
        <v>0</v>
      </c>
      <c r="BE1352" s="71">
        <f t="shared" si="239"/>
        <v>425425</v>
      </c>
      <c r="BF1352" s="72"/>
      <c r="BG1352" s="3" t="s">
        <v>174</v>
      </c>
      <c r="BH1352" s="2" t="s">
        <v>3805</v>
      </c>
      <c r="BI1352" s="6" t="s">
        <v>4449</v>
      </c>
      <c r="BJ1352" s="6"/>
      <c r="BK1352" s="6">
        <v>0</v>
      </c>
      <c r="BL1352" s="7" t="s">
        <v>3028</v>
      </c>
    </row>
    <row r="1353" spans="2:64" x14ac:dyDescent="0.4">
      <c r="B1353" s="2" t="s">
        <v>580</v>
      </c>
      <c r="C1353" s="3" t="s">
        <v>180</v>
      </c>
      <c r="D1353" s="2" t="s">
        <v>566</v>
      </c>
      <c r="E1353" s="3" t="s">
        <v>3028</v>
      </c>
      <c r="F1353" s="2" t="s">
        <v>3028</v>
      </c>
      <c r="G1353" s="2" t="s">
        <v>3045</v>
      </c>
      <c r="H1353" s="3" t="s">
        <v>3028</v>
      </c>
      <c r="I1353" s="2" t="s">
        <v>3028</v>
      </c>
      <c r="J1353" s="2" t="s">
        <v>3028</v>
      </c>
      <c r="K1353" s="3" t="s">
        <v>80</v>
      </c>
      <c r="L1353" s="2" t="s">
        <v>79</v>
      </c>
      <c r="M1353" s="2" t="s">
        <v>4652</v>
      </c>
      <c r="O1353" s="3" t="s">
        <v>98</v>
      </c>
      <c r="P1353" s="2" t="s">
        <v>90</v>
      </c>
      <c r="Q1353" s="3" t="s">
        <v>3782</v>
      </c>
      <c r="R1353" s="2" t="s">
        <v>119</v>
      </c>
      <c r="S1353" s="2"/>
      <c r="T1353" s="2"/>
      <c r="U1353" s="2" t="s">
        <v>127</v>
      </c>
      <c r="V1353" s="2" t="s">
        <v>129</v>
      </c>
      <c r="W1353" s="2" t="s">
        <v>3028</v>
      </c>
      <c r="X1353" s="2" t="s">
        <v>3028</v>
      </c>
      <c r="Y1353" s="2" t="s">
        <v>133</v>
      </c>
      <c r="Z1353" s="2" t="s">
        <v>134</v>
      </c>
      <c r="AA1353" s="2" t="s">
        <v>3810</v>
      </c>
      <c r="AB1353" s="2"/>
      <c r="AC1353" s="2" t="s">
        <v>3028</v>
      </c>
      <c r="AD1353" s="2"/>
      <c r="AE1353" s="2" t="s">
        <v>3028</v>
      </c>
      <c r="AF1353" s="2">
        <v>0</v>
      </c>
      <c r="AG1353" s="2">
        <v>0</v>
      </c>
      <c r="AI1353" s="2" t="s">
        <v>166</v>
      </c>
      <c r="AJ1353" s="2">
        <v>1309</v>
      </c>
      <c r="AK1353" s="3">
        <v>2020</v>
      </c>
      <c r="AL1353" s="8" t="s">
        <v>4111</v>
      </c>
      <c r="AM1353" s="59">
        <f t="shared" si="230"/>
        <v>2020</v>
      </c>
      <c r="AN1353" s="14" t="s">
        <v>87</v>
      </c>
      <c r="AO1353" s="14" t="s">
        <v>80</v>
      </c>
      <c r="AP1353" s="14" t="s">
        <v>82</v>
      </c>
      <c r="AQ1353" s="2">
        <v>2020</v>
      </c>
      <c r="AR1353" s="72">
        <f t="shared" si="237"/>
        <v>3</v>
      </c>
      <c r="AS1353" s="69">
        <v>20210331</v>
      </c>
      <c r="AT1353" s="2" t="s">
        <v>185</v>
      </c>
      <c r="AU1353" s="72">
        <v>425425</v>
      </c>
      <c r="AV1353" s="72"/>
      <c r="AW1353" s="71">
        <f t="shared" si="229"/>
        <v>425425</v>
      </c>
      <c r="AX1353" s="71">
        <f t="shared" si="231"/>
        <v>0</v>
      </c>
      <c r="AY1353" s="71">
        <f t="shared" si="232"/>
        <v>0</v>
      </c>
      <c r="AZ1353" s="71">
        <f t="shared" si="233"/>
        <v>425425</v>
      </c>
      <c r="BA1353" s="71">
        <f t="shared" si="234"/>
        <v>0</v>
      </c>
      <c r="BB1353" s="71">
        <f t="shared" si="235"/>
        <v>0</v>
      </c>
      <c r="BC1353" s="71">
        <f t="shared" si="236"/>
        <v>0</v>
      </c>
      <c r="BD1353" s="71">
        <f t="shared" si="238"/>
        <v>0</v>
      </c>
      <c r="BE1353" s="71">
        <f t="shared" si="239"/>
        <v>425425</v>
      </c>
      <c r="BF1353" s="72"/>
      <c r="BG1353" s="3" t="s">
        <v>174</v>
      </c>
      <c r="BH1353" s="2" t="s">
        <v>3805</v>
      </c>
      <c r="BI1353" s="6" t="s">
        <v>4450</v>
      </c>
      <c r="BJ1353" s="6"/>
      <c r="BK1353" s="6">
        <v>0</v>
      </c>
      <c r="BL1353" s="7" t="s">
        <v>3028</v>
      </c>
    </row>
    <row r="1354" spans="2:64" x14ac:dyDescent="0.4">
      <c r="B1354" s="2" t="s">
        <v>581</v>
      </c>
      <c r="C1354" s="3" t="s">
        <v>180</v>
      </c>
      <c r="D1354" s="2" t="s">
        <v>566</v>
      </c>
      <c r="E1354" s="3" t="s">
        <v>3028</v>
      </c>
      <c r="F1354" s="2" t="s">
        <v>3028</v>
      </c>
      <c r="G1354" s="2" t="s">
        <v>3046</v>
      </c>
      <c r="H1354" s="3" t="s">
        <v>3028</v>
      </c>
      <c r="I1354" s="2" t="s">
        <v>3028</v>
      </c>
      <c r="J1354" s="2" t="s">
        <v>3028</v>
      </c>
      <c r="K1354" s="3" t="s">
        <v>80</v>
      </c>
      <c r="L1354" s="2" t="s">
        <v>79</v>
      </c>
      <c r="M1354" s="2" t="s">
        <v>4652</v>
      </c>
      <c r="O1354" s="3" t="s">
        <v>98</v>
      </c>
      <c r="P1354" s="2" t="s">
        <v>90</v>
      </c>
      <c r="Q1354" s="3" t="s">
        <v>3782</v>
      </c>
      <c r="R1354" s="2" t="s">
        <v>119</v>
      </c>
      <c r="S1354" s="2"/>
      <c r="T1354" s="2"/>
      <c r="U1354" s="2" t="s">
        <v>127</v>
      </c>
      <c r="V1354" s="2" t="s">
        <v>129</v>
      </c>
      <c r="W1354" s="2" t="s">
        <v>3028</v>
      </c>
      <c r="X1354" s="2" t="s">
        <v>3028</v>
      </c>
      <c r="Y1354" s="2" t="s">
        <v>133</v>
      </c>
      <c r="Z1354" s="2" t="s">
        <v>134</v>
      </c>
      <c r="AA1354" s="2" t="s">
        <v>3810</v>
      </c>
      <c r="AB1354" s="2"/>
      <c r="AC1354" s="2" t="s">
        <v>3028</v>
      </c>
      <c r="AD1354" s="2"/>
      <c r="AE1354" s="2" t="s">
        <v>3028</v>
      </c>
      <c r="AF1354" s="2">
        <v>0</v>
      </c>
      <c r="AG1354" s="2">
        <v>0</v>
      </c>
      <c r="AI1354" s="2" t="s">
        <v>166</v>
      </c>
      <c r="AJ1354" s="2">
        <v>877</v>
      </c>
      <c r="AK1354" s="3">
        <v>2020</v>
      </c>
      <c r="AL1354" s="8" t="s">
        <v>4111</v>
      </c>
      <c r="AM1354" s="59">
        <f t="shared" si="230"/>
        <v>2020</v>
      </c>
      <c r="AN1354" s="14" t="s">
        <v>87</v>
      </c>
      <c r="AO1354" s="14" t="s">
        <v>80</v>
      </c>
      <c r="AP1354" s="14" t="s">
        <v>82</v>
      </c>
      <c r="AQ1354" s="2">
        <v>2020</v>
      </c>
      <c r="AR1354" s="72">
        <f t="shared" si="237"/>
        <v>3</v>
      </c>
      <c r="AS1354" s="69">
        <v>20210331</v>
      </c>
      <c r="AT1354" s="2" t="s">
        <v>185</v>
      </c>
      <c r="AU1354" s="72">
        <v>570050</v>
      </c>
      <c r="AV1354" s="72"/>
      <c r="AW1354" s="71">
        <f t="shared" si="229"/>
        <v>570050</v>
      </c>
      <c r="AX1354" s="71">
        <f t="shared" si="231"/>
        <v>0</v>
      </c>
      <c r="AY1354" s="71">
        <f t="shared" si="232"/>
        <v>0</v>
      </c>
      <c r="AZ1354" s="71">
        <f t="shared" si="233"/>
        <v>570050</v>
      </c>
      <c r="BA1354" s="71">
        <f t="shared" si="234"/>
        <v>0</v>
      </c>
      <c r="BB1354" s="71">
        <f t="shared" si="235"/>
        <v>0</v>
      </c>
      <c r="BC1354" s="71">
        <f t="shared" si="236"/>
        <v>0</v>
      </c>
      <c r="BD1354" s="71">
        <f t="shared" si="238"/>
        <v>0</v>
      </c>
      <c r="BE1354" s="71">
        <f t="shared" si="239"/>
        <v>570050</v>
      </c>
      <c r="BF1354" s="72"/>
      <c r="BG1354" s="3" t="s">
        <v>174</v>
      </c>
      <c r="BH1354" s="2" t="s">
        <v>3805</v>
      </c>
      <c r="BI1354" s="6" t="s">
        <v>4451</v>
      </c>
      <c r="BJ1354" s="6"/>
      <c r="BK1354" s="6">
        <v>0</v>
      </c>
      <c r="BL1354" s="7" t="s">
        <v>3028</v>
      </c>
    </row>
    <row r="1355" spans="2:64" x14ac:dyDescent="0.4">
      <c r="B1355" s="2" t="s">
        <v>582</v>
      </c>
      <c r="C1355" s="3" t="s">
        <v>180</v>
      </c>
      <c r="D1355" s="2" t="s">
        <v>566</v>
      </c>
      <c r="E1355" s="3" t="s">
        <v>3028</v>
      </c>
      <c r="F1355" s="2" t="s">
        <v>3028</v>
      </c>
      <c r="G1355" s="2" t="s">
        <v>3040</v>
      </c>
      <c r="H1355" s="3" t="s">
        <v>3028</v>
      </c>
      <c r="I1355" s="2" t="s">
        <v>3028</v>
      </c>
      <c r="J1355" s="2" t="s">
        <v>3028</v>
      </c>
      <c r="K1355" s="3" t="s">
        <v>80</v>
      </c>
      <c r="L1355" s="2" t="s">
        <v>79</v>
      </c>
      <c r="M1355" s="2" t="s">
        <v>4652</v>
      </c>
      <c r="O1355" s="3" t="s">
        <v>98</v>
      </c>
      <c r="P1355" s="2" t="s">
        <v>90</v>
      </c>
      <c r="Q1355" s="3" t="s">
        <v>3782</v>
      </c>
      <c r="R1355" s="2" t="s">
        <v>119</v>
      </c>
      <c r="S1355" s="2"/>
      <c r="T1355" s="2"/>
      <c r="U1355" s="2" t="s">
        <v>127</v>
      </c>
      <c r="V1355" s="2" t="s">
        <v>129</v>
      </c>
      <c r="W1355" s="2" t="s">
        <v>3028</v>
      </c>
      <c r="X1355" s="2" t="s">
        <v>3028</v>
      </c>
      <c r="Y1355" s="2" t="s">
        <v>133</v>
      </c>
      <c r="Z1355" s="2" t="s">
        <v>134</v>
      </c>
      <c r="AA1355" s="2" t="s">
        <v>3810</v>
      </c>
      <c r="AB1355" s="2"/>
      <c r="AC1355" s="2" t="s">
        <v>3028</v>
      </c>
      <c r="AD1355" s="2"/>
      <c r="AE1355" s="2" t="s">
        <v>3028</v>
      </c>
      <c r="AF1355" s="2">
        <v>0</v>
      </c>
      <c r="AG1355" s="2">
        <v>0</v>
      </c>
      <c r="AI1355" s="2" t="s">
        <v>3028</v>
      </c>
      <c r="AJ1355" s="2">
        <v>0</v>
      </c>
      <c r="AK1355" s="3">
        <v>2020</v>
      </c>
      <c r="AL1355" s="8" t="s">
        <v>3831</v>
      </c>
      <c r="AM1355" s="59">
        <f t="shared" si="230"/>
        <v>2020</v>
      </c>
      <c r="AN1355" s="14" t="s">
        <v>87</v>
      </c>
      <c r="AO1355" s="14" t="s">
        <v>80</v>
      </c>
      <c r="AP1355" s="14" t="s">
        <v>82</v>
      </c>
      <c r="AQ1355" s="2">
        <v>2020</v>
      </c>
      <c r="AR1355" s="72">
        <f t="shared" si="237"/>
        <v>3</v>
      </c>
      <c r="AS1355" s="69">
        <v>20210331</v>
      </c>
      <c r="AT1355" s="2" t="s">
        <v>185</v>
      </c>
      <c r="AU1355" s="72">
        <v>85557</v>
      </c>
      <c r="AV1355" s="72"/>
      <c r="AW1355" s="71">
        <f t="shared" si="229"/>
        <v>85557</v>
      </c>
      <c r="AX1355" s="71">
        <f t="shared" si="231"/>
        <v>0</v>
      </c>
      <c r="AY1355" s="71">
        <f t="shared" si="232"/>
        <v>0</v>
      </c>
      <c r="AZ1355" s="71">
        <f t="shared" si="233"/>
        <v>85557</v>
      </c>
      <c r="BA1355" s="71">
        <f t="shared" si="234"/>
        <v>0</v>
      </c>
      <c r="BB1355" s="71">
        <f t="shared" si="235"/>
        <v>0</v>
      </c>
      <c r="BC1355" s="71">
        <f t="shared" si="236"/>
        <v>0</v>
      </c>
      <c r="BD1355" s="71">
        <f t="shared" si="238"/>
        <v>0</v>
      </c>
      <c r="BE1355" s="71">
        <f t="shared" si="239"/>
        <v>85557</v>
      </c>
      <c r="BF1355" s="72"/>
      <c r="BG1355" s="3" t="s">
        <v>174</v>
      </c>
      <c r="BH1355" s="2" t="s">
        <v>3805</v>
      </c>
      <c r="BI1355" s="6" t="s">
        <v>4452</v>
      </c>
      <c r="BJ1355" s="6"/>
      <c r="BK1355" s="6">
        <v>0</v>
      </c>
      <c r="BL1355" s="7" t="s">
        <v>3028</v>
      </c>
    </row>
    <row r="1356" spans="2:64" x14ac:dyDescent="0.4">
      <c r="B1356" s="2" t="s">
        <v>583</v>
      </c>
      <c r="C1356" s="3" t="s">
        <v>180</v>
      </c>
      <c r="D1356" s="2" t="s">
        <v>566</v>
      </c>
      <c r="E1356" s="3" t="s">
        <v>3028</v>
      </c>
      <c r="F1356" s="2" t="s">
        <v>3028</v>
      </c>
      <c r="G1356" s="2" t="s">
        <v>3047</v>
      </c>
      <c r="H1356" s="3" t="s">
        <v>3028</v>
      </c>
      <c r="I1356" s="2" t="s">
        <v>3028</v>
      </c>
      <c r="J1356" s="2" t="s">
        <v>3028</v>
      </c>
      <c r="K1356" s="3" t="s">
        <v>80</v>
      </c>
      <c r="L1356" s="2" t="s">
        <v>79</v>
      </c>
      <c r="M1356" s="2" t="s">
        <v>4652</v>
      </c>
      <c r="O1356" s="3" t="s">
        <v>98</v>
      </c>
      <c r="P1356" s="2" t="s">
        <v>90</v>
      </c>
      <c r="Q1356" s="3" t="s">
        <v>3782</v>
      </c>
      <c r="R1356" s="2" t="s">
        <v>119</v>
      </c>
      <c r="S1356" s="2"/>
      <c r="T1356" s="2"/>
      <c r="U1356" s="2" t="s">
        <v>127</v>
      </c>
      <c r="V1356" s="2" t="s">
        <v>129</v>
      </c>
      <c r="W1356" s="2" t="s">
        <v>3028</v>
      </c>
      <c r="X1356" s="2" t="s">
        <v>3028</v>
      </c>
      <c r="Y1356" s="2" t="s">
        <v>133</v>
      </c>
      <c r="Z1356" s="2" t="s">
        <v>134</v>
      </c>
      <c r="AA1356" s="2" t="s">
        <v>3810</v>
      </c>
      <c r="AB1356" s="2"/>
      <c r="AC1356" s="2" t="s">
        <v>3028</v>
      </c>
      <c r="AD1356" s="2"/>
      <c r="AE1356" s="2" t="s">
        <v>3028</v>
      </c>
      <c r="AF1356" s="2">
        <v>0</v>
      </c>
      <c r="AG1356" s="2">
        <v>0</v>
      </c>
      <c r="AI1356" s="2" t="s">
        <v>166</v>
      </c>
      <c r="AJ1356" s="2">
        <v>1332</v>
      </c>
      <c r="AK1356" s="3">
        <v>2020</v>
      </c>
      <c r="AL1356" s="8" t="s">
        <v>4111</v>
      </c>
      <c r="AM1356" s="59">
        <f t="shared" si="230"/>
        <v>2020</v>
      </c>
      <c r="AN1356" s="14" t="s">
        <v>87</v>
      </c>
      <c r="AO1356" s="14" t="s">
        <v>80</v>
      </c>
      <c r="AP1356" s="14" t="s">
        <v>82</v>
      </c>
      <c r="AQ1356" s="2">
        <v>2020</v>
      </c>
      <c r="AR1356" s="72">
        <f t="shared" si="237"/>
        <v>3</v>
      </c>
      <c r="AS1356" s="69">
        <v>20210331</v>
      </c>
      <c r="AT1356" s="2" t="s">
        <v>185</v>
      </c>
      <c r="AU1356" s="72">
        <v>865800</v>
      </c>
      <c r="AV1356" s="72"/>
      <c r="AW1356" s="71">
        <f t="shared" si="229"/>
        <v>865800</v>
      </c>
      <c r="AX1356" s="71">
        <f t="shared" si="231"/>
        <v>0</v>
      </c>
      <c r="AY1356" s="71">
        <f t="shared" si="232"/>
        <v>0</v>
      </c>
      <c r="AZ1356" s="71">
        <f t="shared" si="233"/>
        <v>865800</v>
      </c>
      <c r="BA1356" s="71">
        <f t="shared" si="234"/>
        <v>0</v>
      </c>
      <c r="BB1356" s="71">
        <f t="shared" si="235"/>
        <v>0</v>
      </c>
      <c r="BC1356" s="71">
        <f t="shared" si="236"/>
        <v>0</v>
      </c>
      <c r="BD1356" s="71">
        <f t="shared" si="238"/>
        <v>0</v>
      </c>
      <c r="BE1356" s="71">
        <f t="shared" si="239"/>
        <v>865800</v>
      </c>
      <c r="BF1356" s="72"/>
      <c r="BG1356" s="3" t="s">
        <v>174</v>
      </c>
      <c r="BH1356" s="2" t="s">
        <v>3805</v>
      </c>
      <c r="BI1356" s="6" t="s">
        <v>4453</v>
      </c>
      <c r="BJ1356" s="6"/>
      <c r="BK1356" s="6">
        <v>0</v>
      </c>
      <c r="BL1356" s="7" t="s">
        <v>3028</v>
      </c>
    </row>
    <row r="1357" spans="2:64" x14ac:dyDescent="0.4">
      <c r="B1357" s="2" t="s">
        <v>450</v>
      </c>
      <c r="C1357" s="3" t="s">
        <v>180</v>
      </c>
      <c r="D1357" s="2" t="s">
        <v>451</v>
      </c>
      <c r="E1357" s="3" t="s">
        <v>3028</v>
      </c>
      <c r="F1357" s="2" t="s">
        <v>3028</v>
      </c>
      <c r="G1357" s="2" t="s">
        <v>3028</v>
      </c>
      <c r="H1357" s="3" t="s">
        <v>3028</v>
      </c>
      <c r="I1357" s="2" t="s">
        <v>3028</v>
      </c>
      <c r="J1357" s="2" t="s">
        <v>3028</v>
      </c>
      <c r="K1357" s="3" t="s">
        <v>80</v>
      </c>
      <c r="L1357" s="2" t="s">
        <v>79</v>
      </c>
      <c r="M1357" s="2" t="s">
        <v>4657</v>
      </c>
      <c r="O1357" s="3" t="s">
        <v>59</v>
      </c>
      <c r="P1357" s="2" t="s">
        <v>89</v>
      </c>
      <c r="Q1357" s="3" t="s">
        <v>3780</v>
      </c>
      <c r="R1357" s="2" t="s">
        <v>3781</v>
      </c>
      <c r="S1357" s="2"/>
      <c r="T1357" s="2"/>
      <c r="U1357" s="2" t="s">
        <v>127</v>
      </c>
      <c r="V1357" s="2" t="s">
        <v>129</v>
      </c>
      <c r="W1357" s="2" t="s">
        <v>3028</v>
      </c>
      <c r="X1357" s="2" t="s">
        <v>3028</v>
      </c>
      <c r="Y1357" s="2" t="s">
        <v>133</v>
      </c>
      <c r="Z1357" s="2" t="s">
        <v>134</v>
      </c>
      <c r="AA1357" s="2" t="s">
        <v>3810</v>
      </c>
      <c r="AB1357" s="2"/>
      <c r="AC1357" s="2" t="s">
        <v>3028</v>
      </c>
      <c r="AD1357" s="2"/>
      <c r="AE1357" s="2" t="s">
        <v>3028</v>
      </c>
      <c r="AF1357" s="2">
        <v>0</v>
      </c>
      <c r="AG1357" s="2">
        <v>0</v>
      </c>
      <c r="AI1357" s="2" t="s">
        <v>3028</v>
      </c>
      <c r="AJ1357" s="2">
        <v>0</v>
      </c>
      <c r="AK1357" s="3">
        <v>2021</v>
      </c>
      <c r="AL1357" s="8" t="s">
        <v>4112</v>
      </c>
      <c r="AM1357" s="59">
        <f t="shared" si="230"/>
        <v>2021</v>
      </c>
      <c r="AN1357" s="14" t="s">
        <v>88</v>
      </c>
      <c r="AO1357" s="14" t="s">
        <v>84</v>
      </c>
      <c r="AP1357" s="14" t="s">
        <v>81</v>
      </c>
      <c r="AQ1357" s="2">
        <v>2020</v>
      </c>
      <c r="AR1357" s="72">
        <f t="shared" si="237"/>
        <v>2</v>
      </c>
      <c r="AS1357" s="69">
        <v>20210331</v>
      </c>
      <c r="AT1357" s="2" t="s">
        <v>185</v>
      </c>
      <c r="AU1357" s="72">
        <v>5938446</v>
      </c>
      <c r="AV1357" s="72">
        <v>0</v>
      </c>
      <c r="AW1357" s="71">
        <f t="shared" si="229"/>
        <v>5938446</v>
      </c>
      <c r="AX1357" s="71">
        <f t="shared" si="231"/>
        <v>0</v>
      </c>
      <c r="AY1357" s="71">
        <f t="shared" si="232"/>
        <v>0</v>
      </c>
      <c r="AZ1357" s="71">
        <f t="shared" si="233"/>
        <v>5938446</v>
      </c>
      <c r="BA1357" s="71">
        <f t="shared" si="234"/>
        <v>0</v>
      </c>
      <c r="BB1357" s="71">
        <f t="shared" si="235"/>
        <v>0</v>
      </c>
      <c r="BC1357" s="71">
        <f t="shared" si="236"/>
        <v>0</v>
      </c>
      <c r="BD1357" s="71">
        <f t="shared" si="238"/>
        <v>0</v>
      </c>
      <c r="BE1357" s="71">
        <f t="shared" si="239"/>
        <v>5938446</v>
      </c>
      <c r="BF1357" s="72"/>
      <c r="BG1357" s="3" t="s">
        <v>171</v>
      </c>
      <c r="BH1357" s="2" t="s">
        <v>3804</v>
      </c>
      <c r="BI1357" s="6" t="s">
        <v>4454</v>
      </c>
      <c r="BJ1357" s="6"/>
      <c r="BK1357" s="6">
        <v>0</v>
      </c>
      <c r="BL1357" s="7" t="s">
        <v>3028</v>
      </c>
    </row>
    <row r="1358" spans="2:64" x14ac:dyDescent="0.4">
      <c r="B1358" s="2" t="s">
        <v>452</v>
      </c>
      <c r="C1358" s="3" t="s">
        <v>60</v>
      </c>
      <c r="D1358" s="2" t="s">
        <v>453</v>
      </c>
      <c r="E1358" s="3" t="s">
        <v>3028</v>
      </c>
      <c r="F1358" s="2" t="s">
        <v>3028</v>
      </c>
      <c r="G1358" s="2" t="s">
        <v>3028</v>
      </c>
      <c r="H1358" s="3" t="s">
        <v>3028</v>
      </c>
      <c r="I1358" s="2" t="s">
        <v>3028</v>
      </c>
      <c r="J1358" s="2" t="s">
        <v>3028</v>
      </c>
      <c r="K1358" s="3" t="s">
        <v>80</v>
      </c>
      <c r="L1358" s="2" t="s">
        <v>79</v>
      </c>
      <c r="M1358" s="2" t="s">
        <v>4652</v>
      </c>
      <c r="O1358" s="3" t="s">
        <v>99</v>
      </c>
      <c r="P1358" s="2" t="s">
        <v>91</v>
      </c>
      <c r="Q1358" s="3" t="s">
        <v>3779</v>
      </c>
      <c r="R1358" s="2" t="s">
        <v>126</v>
      </c>
      <c r="S1358" s="2"/>
      <c r="T1358" s="2"/>
      <c r="U1358" s="2" t="s">
        <v>127</v>
      </c>
      <c r="V1358" s="2" t="s">
        <v>129</v>
      </c>
      <c r="W1358" s="2" t="s">
        <v>3028</v>
      </c>
      <c r="X1358" s="2" t="s">
        <v>3028</v>
      </c>
      <c r="Y1358" s="2" t="s">
        <v>133</v>
      </c>
      <c r="Z1358" s="2" t="s">
        <v>134</v>
      </c>
      <c r="AA1358" s="2" t="s">
        <v>3810</v>
      </c>
      <c r="AB1358" s="2"/>
      <c r="AC1358" s="2" t="s">
        <v>3028</v>
      </c>
      <c r="AD1358" s="2"/>
      <c r="AE1358" s="2" t="s">
        <v>3028</v>
      </c>
      <c r="AF1358" s="2">
        <v>0</v>
      </c>
      <c r="AG1358" s="2">
        <v>0</v>
      </c>
      <c r="AI1358" s="2" t="s">
        <v>3028</v>
      </c>
      <c r="AJ1358" s="2">
        <v>0</v>
      </c>
      <c r="AK1358" s="3">
        <v>2021</v>
      </c>
      <c r="AL1358" s="8" t="s">
        <v>3838</v>
      </c>
      <c r="AM1358" s="59">
        <f t="shared" si="230"/>
        <v>2021</v>
      </c>
      <c r="AN1358" s="14" t="s">
        <v>86</v>
      </c>
      <c r="AO1358" s="14" t="s">
        <v>81</v>
      </c>
      <c r="AP1358" s="14" t="s">
        <v>81</v>
      </c>
      <c r="AQ1358" s="2">
        <v>2020</v>
      </c>
      <c r="AR1358" s="72">
        <f t="shared" si="237"/>
        <v>2</v>
      </c>
      <c r="AS1358" s="69">
        <v>20210331</v>
      </c>
      <c r="AT1358" s="2" t="s">
        <v>185</v>
      </c>
      <c r="AU1358" s="72">
        <v>1147235</v>
      </c>
      <c r="AV1358" s="72">
        <v>0</v>
      </c>
      <c r="AW1358" s="71">
        <f t="shared" si="229"/>
        <v>1147235</v>
      </c>
      <c r="AX1358" s="71">
        <f t="shared" si="231"/>
        <v>0</v>
      </c>
      <c r="AY1358" s="71">
        <f t="shared" si="232"/>
        <v>0</v>
      </c>
      <c r="AZ1358" s="71">
        <f t="shared" si="233"/>
        <v>1147235</v>
      </c>
      <c r="BA1358" s="71">
        <f t="shared" si="234"/>
        <v>0</v>
      </c>
      <c r="BB1358" s="71">
        <f t="shared" si="235"/>
        <v>0</v>
      </c>
      <c r="BC1358" s="71">
        <f t="shared" si="236"/>
        <v>0</v>
      </c>
      <c r="BD1358" s="71">
        <f t="shared" si="238"/>
        <v>0</v>
      </c>
      <c r="BE1358" s="71">
        <f t="shared" si="239"/>
        <v>1147235</v>
      </c>
      <c r="BF1358" s="72"/>
      <c r="BG1358" s="3" t="s">
        <v>176</v>
      </c>
      <c r="BH1358" s="2" t="s">
        <v>3803</v>
      </c>
      <c r="BI1358" s="6" t="s">
        <v>4455</v>
      </c>
      <c r="BJ1358" s="6"/>
      <c r="BK1358" s="6">
        <v>0</v>
      </c>
      <c r="BL1358" s="7" t="s">
        <v>3028</v>
      </c>
    </row>
    <row r="1359" spans="2:64" x14ac:dyDescent="0.4">
      <c r="B1359" s="2" t="s">
        <v>452</v>
      </c>
      <c r="C1359" s="3" t="s">
        <v>180</v>
      </c>
      <c r="D1359" s="2" t="s">
        <v>453</v>
      </c>
      <c r="E1359" s="3" t="s">
        <v>3028</v>
      </c>
      <c r="F1359" s="2" t="s">
        <v>3028</v>
      </c>
      <c r="G1359" s="2" t="s">
        <v>3028</v>
      </c>
      <c r="H1359" s="3" t="s">
        <v>3028</v>
      </c>
      <c r="I1359" s="2" t="s">
        <v>3028</v>
      </c>
      <c r="J1359" s="2" t="s">
        <v>3028</v>
      </c>
      <c r="K1359" s="3" t="s">
        <v>80</v>
      </c>
      <c r="L1359" s="2" t="s">
        <v>79</v>
      </c>
      <c r="M1359" s="2" t="s">
        <v>4652</v>
      </c>
      <c r="O1359" s="3" t="s">
        <v>99</v>
      </c>
      <c r="P1359" s="2" t="s">
        <v>91</v>
      </c>
      <c r="Q1359" s="3" t="s">
        <v>3779</v>
      </c>
      <c r="R1359" s="2" t="s">
        <v>126</v>
      </c>
      <c r="S1359" s="2"/>
      <c r="T1359" s="2"/>
      <c r="U1359" s="2" t="s">
        <v>127</v>
      </c>
      <c r="V1359" s="2" t="s">
        <v>129</v>
      </c>
      <c r="W1359" s="2" t="s">
        <v>3028</v>
      </c>
      <c r="X1359" s="2" t="s">
        <v>3028</v>
      </c>
      <c r="Y1359" s="2" t="s">
        <v>133</v>
      </c>
      <c r="Z1359" s="2" t="s">
        <v>134</v>
      </c>
      <c r="AA1359" s="2" t="s">
        <v>3810</v>
      </c>
      <c r="AB1359" s="2"/>
      <c r="AC1359" s="2" t="s">
        <v>3028</v>
      </c>
      <c r="AD1359" s="2"/>
      <c r="AE1359" s="2" t="s">
        <v>3028</v>
      </c>
      <c r="AF1359" s="2">
        <v>0</v>
      </c>
      <c r="AG1359" s="2">
        <v>0</v>
      </c>
      <c r="AI1359" s="2" t="s">
        <v>3028</v>
      </c>
      <c r="AJ1359" s="2">
        <v>0</v>
      </c>
      <c r="AK1359" s="3">
        <v>2021</v>
      </c>
      <c r="AL1359" s="8" t="s">
        <v>3838</v>
      </c>
      <c r="AM1359" s="59">
        <f t="shared" si="230"/>
        <v>2021</v>
      </c>
      <c r="AN1359" s="14" t="s">
        <v>86</v>
      </c>
      <c r="AO1359" s="14" t="s">
        <v>81</v>
      </c>
      <c r="AP1359" s="14" t="s">
        <v>81</v>
      </c>
      <c r="AQ1359" s="2">
        <v>2020</v>
      </c>
      <c r="AR1359" s="72">
        <f t="shared" si="237"/>
        <v>2</v>
      </c>
      <c r="AS1359" s="69">
        <v>20210331</v>
      </c>
      <c r="AT1359" s="2" t="s">
        <v>185</v>
      </c>
      <c r="AU1359" s="72">
        <v>2142576</v>
      </c>
      <c r="AV1359" s="72">
        <v>0</v>
      </c>
      <c r="AW1359" s="71">
        <f t="shared" si="229"/>
        <v>2142576</v>
      </c>
      <c r="AX1359" s="71">
        <f t="shared" si="231"/>
        <v>0</v>
      </c>
      <c r="AY1359" s="71">
        <f t="shared" si="232"/>
        <v>0</v>
      </c>
      <c r="AZ1359" s="71">
        <f t="shared" si="233"/>
        <v>2142576</v>
      </c>
      <c r="BA1359" s="71">
        <f t="shared" si="234"/>
        <v>0</v>
      </c>
      <c r="BB1359" s="71">
        <f t="shared" si="235"/>
        <v>0</v>
      </c>
      <c r="BC1359" s="71">
        <f t="shared" si="236"/>
        <v>0</v>
      </c>
      <c r="BD1359" s="71">
        <f t="shared" si="238"/>
        <v>0</v>
      </c>
      <c r="BE1359" s="71">
        <f t="shared" si="239"/>
        <v>2142576</v>
      </c>
      <c r="BF1359" s="72"/>
      <c r="BG1359" s="3" t="s">
        <v>176</v>
      </c>
      <c r="BH1359" s="2" t="s">
        <v>3803</v>
      </c>
      <c r="BI1359" s="6" t="s">
        <v>4456</v>
      </c>
      <c r="BJ1359" s="6"/>
      <c r="BK1359" s="6">
        <v>0</v>
      </c>
      <c r="BL1359" s="7" t="s">
        <v>3028</v>
      </c>
    </row>
    <row r="1360" spans="2:64" x14ac:dyDescent="0.4">
      <c r="B1360" s="2" t="s">
        <v>454</v>
      </c>
      <c r="C1360" s="3" t="s">
        <v>68</v>
      </c>
      <c r="D1360" s="2" t="s">
        <v>281</v>
      </c>
      <c r="E1360" s="3" t="s">
        <v>3028</v>
      </c>
      <c r="F1360" s="2" t="s">
        <v>3028</v>
      </c>
      <c r="G1360" s="2" t="s">
        <v>3028</v>
      </c>
      <c r="H1360" s="3" t="s">
        <v>3028</v>
      </c>
      <c r="I1360" s="2" t="s">
        <v>3028</v>
      </c>
      <c r="J1360" s="2" t="s">
        <v>3028</v>
      </c>
      <c r="K1360" s="3" t="s">
        <v>80</v>
      </c>
      <c r="L1360" s="2" t="s">
        <v>79</v>
      </c>
      <c r="M1360" s="2" t="s">
        <v>4652</v>
      </c>
      <c r="O1360" s="3" t="s">
        <v>99</v>
      </c>
      <c r="P1360" s="2" t="s">
        <v>91</v>
      </c>
      <c r="Q1360" s="3" t="s">
        <v>3779</v>
      </c>
      <c r="R1360" s="2" t="s">
        <v>126</v>
      </c>
      <c r="S1360" s="2"/>
      <c r="T1360" s="2"/>
      <c r="U1360" s="2" t="s">
        <v>127</v>
      </c>
      <c r="V1360" s="2" t="s">
        <v>129</v>
      </c>
      <c r="W1360" s="2" t="s">
        <v>3028</v>
      </c>
      <c r="X1360" s="2" t="s">
        <v>3028</v>
      </c>
      <c r="Y1360" s="2" t="s">
        <v>133</v>
      </c>
      <c r="Z1360" s="2" t="s">
        <v>134</v>
      </c>
      <c r="AA1360" s="2" t="s">
        <v>3810</v>
      </c>
      <c r="AB1360" s="2"/>
      <c r="AC1360" s="2" t="s">
        <v>3028</v>
      </c>
      <c r="AD1360" s="2"/>
      <c r="AE1360" s="2" t="s">
        <v>3028</v>
      </c>
      <c r="AF1360" s="2">
        <v>0</v>
      </c>
      <c r="AG1360" s="2">
        <v>0</v>
      </c>
      <c r="AI1360" s="2" t="s">
        <v>3028</v>
      </c>
      <c r="AJ1360" s="2">
        <v>0</v>
      </c>
      <c r="AK1360" s="3">
        <v>2021</v>
      </c>
      <c r="AL1360" s="8" t="s">
        <v>4113</v>
      </c>
      <c r="AM1360" s="59">
        <f t="shared" si="230"/>
        <v>2021</v>
      </c>
      <c r="AN1360" s="14" t="s">
        <v>86</v>
      </c>
      <c r="AO1360" s="14" t="s">
        <v>81</v>
      </c>
      <c r="AP1360" s="14" t="s">
        <v>81</v>
      </c>
      <c r="AQ1360" s="2">
        <v>2020</v>
      </c>
      <c r="AR1360" s="72">
        <f t="shared" si="237"/>
        <v>2</v>
      </c>
      <c r="AS1360" s="69">
        <v>20210331</v>
      </c>
      <c r="AT1360" s="2" t="s">
        <v>185</v>
      </c>
      <c r="AU1360" s="72">
        <v>48951</v>
      </c>
      <c r="AV1360" s="72">
        <v>0</v>
      </c>
      <c r="AW1360" s="71">
        <f t="shared" si="229"/>
        <v>48951</v>
      </c>
      <c r="AX1360" s="71">
        <f t="shared" si="231"/>
        <v>0</v>
      </c>
      <c r="AY1360" s="71">
        <f t="shared" si="232"/>
        <v>0</v>
      </c>
      <c r="AZ1360" s="71">
        <f t="shared" si="233"/>
        <v>48951</v>
      </c>
      <c r="BA1360" s="71">
        <f t="shared" si="234"/>
        <v>0</v>
      </c>
      <c r="BB1360" s="71">
        <f t="shared" si="235"/>
        <v>0</v>
      </c>
      <c r="BC1360" s="71">
        <f t="shared" si="236"/>
        <v>0</v>
      </c>
      <c r="BD1360" s="71">
        <f t="shared" si="238"/>
        <v>0</v>
      </c>
      <c r="BE1360" s="71">
        <f t="shared" si="239"/>
        <v>48951</v>
      </c>
      <c r="BF1360" s="72"/>
      <c r="BG1360" s="3" t="s">
        <v>176</v>
      </c>
      <c r="BH1360" s="2" t="s">
        <v>3803</v>
      </c>
      <c r="BI1360" s="6" t="s">
        <v>4457</v>
      </c>
      <c r="BJ1360" s="6"/>
      <c r="BK1360" s="6">
        <v>0</v>
      </c>
      <c r="BL1360" s="7" t="s">
        <v>3028</v>
      </c>
    </row>
    <row r="1361" spans="2:64" x14ac:dyDescent="0.4">
      <c r="B1361" s="2" t="s">
        <v>454</v>
      </c>
      <c r="C1361" s="3" t="s">
        <v>144</v>
      </c>
      <c r="D1361" s="2" t="s">
        <v>281</v>
      </c>
      <c r="E1361" s="3" t="s">
        <v>3028</v>
      </c>
      <c r="F1361" s="2" t="s">
        <v>3028</v>
      </c>
      <c r="G1361" s="2" t="s">
        <v>3028</v>
      </c>
      <c r="H1361" s="3" t="s">
        <v>3028</v>
      </c>
      <c r="I1361" s="2" t="s">
        <v>3028</v>
      </c>
      <c r="J1361" s="2" t="s">
        <v>3028</v>
      </c>
      <c r="K1361" s="3" t="s">
        <v>80</v>
      </c>
      <c r="L1361" s="2" t="s">
        <v>79</v>
      </c>
      <c r="M1361" s="2" t="s">
        <v>4652</v>
      </c>
      <c r="O1361" s="3" t="s">
        <v>99</v>
      </c>
      <c r="P1361" s="2" t="s">
        <v>91</v>
      </c>
      <c r="Q1361" s="3" t="s">
        <v>3779</v>
      </c>
      <c r="R1361" s="2" t="s">
        <v>126</v>
      </c>
      <c r="S1361" s="2"/>
      <c r="T1361" s="2"/>
      <c r="U1361" s="2" t="s">
        <v>127</v>
      </c>
      <c r="V1361" s="2" t="s">
        <v>129</v>
      </c>
      <c r="W1361" s="2" t="s">
        <v>3028</v>
      </c>
      <c r="X1361" s="2" t="s">
        <v>3028</v>
      </c>
      <c r="Y1361" s="2" t="s">
        <v>133</v>
      </c>
      <c r="Z1361" s="2" t="s">
        <v>134</v>
      </c>
      <c r="AA1361" s="2" t="s">
        <v>3810</v>
      </c>
      <c r="AB1361" s="2"/>
      <c r="AC1361" s="2" t="s">
        <v>3028</v>
      </c>
      <c r="AD1361" s="2"/>
      <c r="AE1361" s="2" t="s">
        <v>3028</v>
      </c>
      <c r="AF1361" s="2">
        <v>0</v>
      </c>
      <c r="AG1361" s="2">
        <v>0</v>
      </c>
      <c r="AI1361" s="2" t="s">
        <v>3028</v>
      </c>
      <c r="AJ1361" s="2">
        <v>0</v>
      </c>
      <c r="AK1361" s="3">
        <v>2021</v>
      </c>
      <c r="AL1361" s="8" t="s">
        <v>4113</v>
      </c>
      <c r="AM1361" s="59">
        <f t="shared" si="230"/>
        <v>2021</v>
      </c>
      <c r="AN1361" s="14" t="s">
        <v>86</v>
      </c>
      <c r="AO1361" s="14" t="s">
        <v>81</v>
      </c>
      <c r="AP1361" s="14" t="s">
        <v>81</v>
      </c>
      <c r="AQ1361" s="2">
        <v>2020</v>
      </c>
      <c r="AR1361" s="72">
        <f t="shared" si="237"/>
        <v>2</v>
      </c>
      <c r="AS1361" s="69">
        <v>20210331</v>
      </c>
      <c r="AT1361" s="2" t="s">
        <v>185</v>
      </c>
      <c r="AU1361" s="72">
        <v>216468</v>
      </c>
      <c r="AV1361" s="72">
        <v>0</v>
      </c>
      <c r="AW1361" s="71">
        <f t="shared" si="229"/>
        <v>216468</v>
      </c>
      <c r="AX1361" s="71">
        <f t="shared" si="231"/>
        <v>0</v>
      </c>
      <c r="AY1361" s="71">
        <f t="shared" si="232"/>
        <v>0</v>
      </c>
      <c r="AZ1361" s="71">
        <f t="shared" si="233"/>
        <v>216468</v>
      </c>
      <c r="BA1361" s="71">
        <f t="shared" si="234"/>
        <v>0</v>
      </c>
      <c r="BB1361" s="71">
        <f t="shared" si="235"/>
        <v>0</v>
      </c>
      <c r="BC1361" s="71">
        <f t="shared" si="236"/>
        <v>0</v>
      </c>
      <c r="BD1361" s="71">
        <f t="shared" si="238"/>
        <v>0</v>
      </c>
      <c r="BE1361" s="71">
        <f t="shared" si="239"/>
        <v>216468</v>
      </c>
      <c r="BF1361" s="72"/>
      <c r="BG1361" s="3" t="s">
        <v>176</v>
      </c>
      <c r="BH1361" s="2" t="s">
        <v>3803</v>
      </c>
      <c r="BI1361" s="6" t="s">
        <v>4458</v>
      </c>
      <c r="BJ1361" s="6"/>
      <c r="BK1361" s="6">
        <v>0</v>
      </c>
      <c r="BL1361" s="7" t="s">
        <v>3028</v>
      </c>
    </row>
    <row r="1362" spans="2:64" x14ac:dyDescent="0.4">
      <c r="B1362" s="2" t="s">
        <v>454</v>
      </c>
      <c r="C1362" s="3" t="s">
        <v>70</v>
      </c>
      <c r="D1362" s="2" t="s">
        <v>281</v>
      </c>
      <c r="E1362" s="3" t="s">
        <v>3028</v>
      </c>
      <c r="F1362" s="2" t="s">
        <v>3028</v>
      </c>
      <c r="G1362" s="2" t="s">
        <v>3028</v>
      </c>
      <c r="H1362" s="3" t="s">
        <v>3028</v>
      </c>
      <c r="I1362" s="2" t="s">
        <v>3028</v>
      </c>
      <c r="J1362" s="2" t="s">
        <v>3028</v>
      </c>
      <c r="K1362" s="3" t="s">
        <v>80</v>
      </c>
      <c r="L1362" s="2" t="s">
        <v>79</v>
      </c>
      <c r="M1362" s="2" t="s">
        <v>4652</v>
      </c>
      <c r="O1362" s="3" t="s">
        <v>99</v>
      </c>
      <c r="P1362" s="2" t="s">
        <v>91</v>
      </c>
      <c r="Q1362" s="3" t="s">
        <v>3779</v>
      </c>
      <c r="R1362" s="2" t="s">
        <v>126</v>
      </c>
      <c r="S1362" s="2"/>
      <c r="T1362" s="2"/>
      <c r="U1362" s="2" t="s">
        <v>127</v>
      </c>
      <c r="V1362" s="2" t="s">
        <v>129</v>
      </c>
      <c r="W1362" s="2" t="s">
        <v>3028</v>
      </c>
      <c r="X1362" s="2" t="s">
        <v>3028</v>
      </c>
      <c r="Y1362" s="2" t="s">
        <v>133</v>
      </c>
      <c r="Z1362" s="2" t="s">
        <v>134</v>
      </c>
      <c r="AA1362" s="2" t="s">
        <v>3810</v>
      </c>
      <c r="AB1362" s="2"/>
      <c r="AC1362" s="2" t="s">
        <v>3028</v>
      </c>
      <c r="AD1362" s="2"/>
      <c r="AE1362" s="2" t="s">
        <v>3028</v>
      </c>
      <c r="AF1362" s="2">
        <v>0</v>
      </c>
      <c r="AG1362" s="2">
        <v>0</v>
      </c>
      <c r="AI1362" s="2" t="s">
        <v>3028</v>
      </c>
      <c r="AJ1362" s="2">
        <v>0</v>
      </c>
      <c r="AK1362" s="3">
        <v>2021</v>
      </c>
      <c r="AL1362" s="8" t="s">
        <v>4113</v>
      </c>
      <c r="AM1362" s="59">
        <f t="shared" si="230"/>
        <v>2021</v>
      </c>
      <c r="AN1362" s="14" t="s">
        <v>86</v>
      </c>
      <c r="AO1362" s="14" t="s">
        <v>81</v>
      </c>
      <c r="AP1362" s="14" t="s">
        <v>81</v>
      </c>
      <c r="AQ1362" s="2">
        <v>2020</v>
      </c>
      <c r="AR1362" s="72">
        <f t="shared" si="237"/>
        <v>2</v>
      </c>
      <c r="AS1362" s="69">
        <v>20210331</v>
      </c>
      <c r="AT1362" s="2" t="s">
        <v>185</v>
      </c>
      <c r="AU1362" s="72">
        <v>317376</v>
      </c>
      <c r="AV1362" s="72">
        <v>0</v>
      </c>
      <c r="AW1362" s="71">
        <f t="shared" si="229"/>
        <v>317376</v>
      </c>
      <c r="AX1362" s="71">
        <f t="shared" si="231"/>
        <v>0</v>
      </c>
      <c r="AY1362" s="71">
        <f t="shared" si="232"/>
        <v>0</v>
      </c>
      <c r="AZ1362" s="71">
        <f t="shared" si="233"/>
        <v>317376</v>
      </c>
      <c r="BA1362" s="71">
        <f t="shared" si="234"/>
        <v>0</v>
      </c>
      <c r="BB1362" s="71">
        <f t="shared" si="235"/>
        <v>0</v>
      </c>
      <c r="BC1362" s="71">
        <f t="shared" si="236"/>
        <v>0</v>
      </c>
      <c r="BD1362" s="71">
        <f t="shared" si="238"/>
        <v>0</v>
      </c>
      <c r="BE1362" s="71">
        <f t="shared" si="239"/>
        <v>317376</v>
      </c>
      <c r="BF1362" s="72"/>
      <c r="BG1362" s="3" t="s">
        <v>176</v>
      </c>
      <c r="BH1362" s="2" t="s">
        <v>3803</v>
      </c>
      <c r="BI1362" s="6" t="s">
        <v>4459</v>
      </c>
      <c r="BJ1362" s="6"/>
      <c r="BK1362" s="6">
        <v>0</v>
      </c>
      <c r="BL1362" s="7" t="s">
        <v>3028</v>
      </c>
    </row>
    <row r="1363" spans="2:64" x14ac:dyDescent="0.4">
      <c r="B1363" s="2" t="s">
        <v>454</v>
      </c>
      <c r="C1363" s="3" t="s">
        <v>69</v>
      </c>
      <c r="D1363" s="2" t="s">
        <v>281</v>
      </c>
      <c r="E1363" s="3" t="s">
        <v>3028</v>
      </c>
      <c r="F1363" s="2" t="s">
        <v>3028</v>
      </c>
      <c r="G1363" s="2" t="s">
        <v>3028</v>
      </c>
      <c r="H1363" s="3" t="s">
        <v>3028</v>
      </c>
      <c r="I1363" s="2" t="s">
        <v>3028</v>
      </c>
      <c r="J1363" s="2" t="s">
        <v>3028</v>
      </c>
      <c r="K1363" s="3" t="s">
        <v>80</v>
      </c>
      <c r="L1363" s="2" t="s">
        <v>79</v>
      </c>
      <c r="M1363" s="2" t="s">
        <v>4652</v>
      </c>
      <c r="O1363" s="3" t="s">
        <v>99</v>
      </c>
      <c r="P1363" s="2" t="s">
        <v>91</v>
      </c>
      <c r="Q1363" s="3" t="s">
        <v>3779</v>
      </c>
      <c r="R1363" s="2" t="s">
        <v>126</v>
      </c>
      <c r="S1363" s="2"/>
      <c r="T1363" s="2"/>
      <c r="U1363" s="2" t="s">
        <v>127</v>
      </c>
      <c r="V1363" s="2" t="s">
        <v>129</v>
      </c>
      <c r="W1363" s="2" t="s">
        <v>3028</v>
      </c>
      <c r="X1363" s="2" t="s">
        <v>3028</v>
      </c>
      <c r="Y1363" s="2" t="s">
        <v>133</v>
      </c>
      <c r="Z1363" s="2" t="s">
        <v>134</v>
      </c>
      <c r="AA1363" s="2" t="s">
        <v>3810</v>
      </c>
      <c r="AB1363" s="2"/>
      <c r="AC1363" s="2" t="s">
        <v>3028</v>
      </c>
      <c r="AD1363" s="2"/>
      <c r="AE1363" s="2" t="s">
        <v>3028</v>
      </c>
      <c r="AF1363" s="2">
        <v>0</v>
      </c>
      <c r="AG1363" s="2">
        <v>0</v>
      </c>
      <c r="AI1363" s="2" t="s">
        <v>3028</v>
      </c>
      <c r="AJ1363" s="2">
        <v>0</v>
      </c>
      <c r="AK1363" s="3">
        <v>2021</v>
      </c>
      <c r="AL1363" s="8" t="s">
        <v>4113</v>
      </c>
      <c r="AM1363" s="59">
        <f t="shared" si="230"/>
        <v>2021</v>
      </c>
      <c r="AN1363" s="14" t="s">
        <v>86</v>
      </c>
      <c r="AO1363" s="14" t="s">
        <v>81</v>
      </c>
      <c r="AP1363" s="14" t="s">
        <v>81</v>
      </c>
      <c r="AQ1363" s="2">
        <v>2020</v>
      </c>
      <c r="AR1363" s="72">
        <f t="shared" si="237"/>
        <v>2</v>
      </c>
      <c r="AS1363" s="69">
        <v>20210331</v>
      </c>
      <c r="AT1363" s="2" t="s">
        <v>185</v>
      </c>
      <c r="AU1363" s="72">
        <v>348266</v>
      </c>
      <c r="AV1363" s="72">
        <v>0</v>
      </c>
      <c r="AW1363" s="71">
        <f t="shared" si="229"/>
        <v>348266</v>
      </c>
      <c r="AX1363" s="71">
        <f t="shared" si="231"/>
        <v>0</v>
      </c>
      <c r="AY1363" s="71">
        <f t="shared" si="232"/>
        <v>0</v>
      </c>
      <c r="AZ1363" s="71">
        <f t="shared" si="233"/>
        <v>348266</v>
      </c>
      <c r="BA1363" s="71">
        <f t="shared" si="234"/>
        <v>0</v>
      </c>
      <c r="BB1363" s="71">
        <f t="shared" si="235"/>
        <v>0</v>
      </c>
      <c r="BC1363" s="71">
        <f t="shared" si="236"/>
        <v>0</v>
      </c>
      <c r="BD1363" s="71">
        <f t="shared" si="238"/>
        <v>0</v>
      </c>
      <c r="BE1363" s="71">
        <f t="shared" si="239"/>
        <v>348266</v>
      </c>
      <c r="BF1363" s="72"/>
      <c r="BG1363" s="3" t="s">
        <v>176</v>
      </c>
      <c r="BH1363" s="2" t="s">
        <v>3803</v>
      </c>
      <c r="BI1363" s="6" t="s">
        <v>4460</v>
      </c>
      <c r="BJ1363" s="6"/>
      <c r="BK1363" s="6">
        <v>0</v>
      </c>
      <c r="BL1363" s="7" t="s">
        <v>3028</v>
      </c>
    </row>
    <row r="1364" spans="2:64" x14ac:dyDescent="0.4">
      <c r="B1364" s="2" t="s">
        <v>454</v>
      </c>
      <c r="C1364" s="3" t="s">
        <v>180</v>
      </c>
      <c r="D1364" s="2" t="s">
        <v>281</v>
      </c>
      <c r="E1364" s="3" t="s">
        <v>3028</v>
      </c>
      <c r="F1364" s="2" t="s">
        <v>3028</v>
      </c>
      <c r="G1364" s="2" t="s">
        <v>3028</v>
      </c>
      <c r="H1364" s="3" t="s">
        <v>3028</v>
      </c>
      <c r="I1364" s="2" t="s">
        <v>3028</v>
      </c>
      <c r="J1364" s="2" t="s">
        <v>3028</v>
      </c>
      <c r="K1364" s="3" t="s">
        <v>80</v>
      </c>
      <c r="L1364" s="2" t="s">
        <v>79</v>
      </c>
      <c r="M1364" s="2" t="s">
        <v>4652</v>
      </c>
      <c r="O1364" s="3" t="s">
        <v>99</v>
      </c>
      <c r="P1364" s="2" t="s">
        <v>91</v>
      </c>
      <c r="Q1364" s="3" t="s">
        <v>3779</v>
      </c>
      <c r="R1364" s="2" t="s">
        <v>126</v>
      </c>
      <c r="S1364" s="2"/>
      <c r="T1364" s="2"/>
      <c r="U1364" s="2" t="s">
        <v>127</v>
      </c>
      <c r="V1364" s="2" t="s">
        <v>129</v>
      </c>
      <c r="W1364" s="2" t="s">
        <v>3028</v>
      </c>
      <c r="X1364" s="2" t="s">
        <v>3028</v>
      </c>
      <c r="Y1364" s="2" t="s">
        <v>133</v>
      </c>
      <c r="Z1364" s="2" t="s">
        <v>134</v>
      </c>
      <c r="AA1364" s="2" t="s">
        <v>3810</v>
      </c>
      <c r="AB1364" s="2"/>
      <c r="AC1364" s="2" t="s">
        <v>3028</v>
      </c>
      <c r="AD1364" s="2"/>
      <c r="AE1364" s="2" t="s">
        <v>3028</v>
      </c>
      <c r="AF1364" s="2">
        <v>0</v>
      </c>
      <c r="AG1364" s="2">
        <v>0</v>
      </c>
      <c r="AI1364" s="2" t="s">
        <v>3028</v>
      </c>
      <c r="AJ1364" s="2">
        <v>0</v>
      </c>
      <c r="AK1364" s="3">
        <v>2021</v>
      </c>
      <c r="AL1364" s="8" t="s">
        <v>4113</v>
      </c>
      <c r="AM1364" s="59">
        <f t="shared" si="230"/>
        <v>2021</v>
      </c>
      <c r="AN1364" s="14" t="s">
        <v>86</v>
      </c>
      <c r="AO1364" s="14" t="s">
        <v>81</v>
      </c>
      <c r="AP1364" s="14" t="s">
        <v>81</v>
      </c>
      <c r="AQ1364" s="2">
        <v>2020</v>
      </c>
      <c r="AR1364" s="72">
        <f t="shared" si="237"/>
        <v>2</v>
      </c>
      <c r="AS1364" s="69">
        <v>20210331</v>
      </c>
      <c r="AT1364" s="2" t="s">
        <v>185</v>
      </c>
      <c r="AU1364" s="72">
        <v>485986</v>
      </c>
      <c r="AV1364" s="72">
        <v>0</v>
      </c>
      <c r="AW1364" s="71">
        <f t="shared" si="229"/>
        <v>485986</v>
      </c>
      <c r="AX1364" s="71">
        <f t="shared" si="231"/>
        <v>0</v>
      </c>
      <c r="AY1364" s="71">
        <f t="shared" si="232"/>
        <v>0</v>
      </c>
      <c r="AZ1364" s="71">
        <f t="shared" si="233"/>
        <v>485986</v>
      </c>
      <c r="BA1364" s="71">
        <f t="shared" si="234"/>
        <v>0</v>
      </c>
      <c r="BB1364" s="71">
        <f t="shared" si="235"/>
        <v>0</v>
      </c>
      <c r="BC1364" s="71">
        <f t="shared" si="236"/>
        <v>0</v>
      </c>
      <c r="BD1364" s="71">
        <f t="shared" si="238"/>
        <v>0</v>
      </c>
      <c r="BE1364" s="71">
        <f t="shared" si="239"/>
        <v>485986</v>
      </c>
      <c r="BF1364" s="72"/>
      <c r="BG1364" s="3" t="s">
        <v>176</v>
      </c>
      <c r="BH1364" s="2" t="s">
        <v>3803</v>
      </c>
      <c r="BI1364" s="6" t="s">
        <v>4461</v>
      </c>
      <c r="BJ1364" s="6"/>
      <c r="BK1364" s="6">
        <v>0</v>
      </c>
      <c r="BL1364" s="7" t="s">
        <v>3028</v>
      </c>
    </row>
    <row r="1365" spans="2:64" x14ac:dyDescent="0.4">
      <c r="B1365" s="2" t="s">
        <v>454</v>
      </c>
      <c r="C1365" s="3" t="s">
        <v>66</v>
      </c>
      <c r="D1365" s="2" t="s">
        <v>281</v>
      </c>
      <c r="E1365" s="3" t="s">
        <v>3028</v>
      </c>
      <c r="F1365" s="2" t="s">
        <v>3028</v>
      </c>
      <c r="G1365" s="2" t="s">
        <v>3028</v>
      </c>
      <c r="H1365" s="3" t="s">
        <v>3028</v>
      </c>
      <c r="I1365" s="2" t="s">
        <v>3028</v>
      </c>
      <c r="J1365" s="2" t="s">
        <v>3028</v>
      </c>
      <c r="K1365" s="3" t="s">
        <v>80</v>
      </c>
      <c r="L1365" s="2" t="s">
        <v>79</v>
      </c>
      <c r="M1365" s="2" t="s">
        <v>4652</v>
      </c>
      <c r="O1365" s="3" t="s">
        <v>99</v>
      </c>
      <c r="P1365" s="2" t="s">
        <v>91</v>
      </c>
      <c r="Q1365" s="3" t="s">
        <v>3779</v>
      </c>
      <c r="R1365" s="2" t="s">
        <v>126</v>
      </c>
      <c r="S1365" s="2"/>
      <c r="T1365" s="2"/>
      <c r="U1365" s="2" t="s">
        <v>127</v>
      </c>
      <c r="V1365" s="2" t="s">
        <v>129</v>
      </c>
      <c r="W1365" s="2" t="s">
        <v>3028</v>
      </c>
      <c r="X1365" s="2" t="s">
        <v>3028</v>
      </c>
      <c r="Y1365" s="2" t="s">
        <v>133</v>
      </c>
      <c r="Z1365" s="2" t="s">
        <v>134</v>
      </c>
      <c r="AA1365" s="2" t="s">
        <v>3810</v>
      </c>
      <c r="AB1365" s="2"/>
      <c r="AC1365" s="2" t="s">
        <v>3028</v>
      </c>
      <c r="AD1365" s="2"/>
      <c r="AE1365" s="2" t="s">
        <v>3028</v>
      </c>
      <c r="AF1365" s="2">
        <v>0</v>
      </c>
      <c r="AG1365" s="2">
        <v>0</v>
      </c>
      <c r="AI1365" s="2" t="s">
        <v>3028</v>
      </c>
      <c r="AJ1365" s="2">
        <v>0</v>
      </c>
      <c r="AK1365" s="3">
        <v>2021</v>
      </c>
      <c r="AL1365" s="8" t="s">
        <v>4113</v>
      </c>
      <c r="AM1365" s="59">
        <f t="shared" si="230"/>
        <v>2021</v>
      </c>
      <c r="AN1365" s="14" t="s">
        <v>86</v>
      </c>
      <c r="AO1365" s="14" t="s">
        <v>81</v>
      </c>
      <c r="AP1365" s="14" t="s">
        <v>81</v>
      </c>
      <c r="AQ1365" s="2">
        <v>2020</v>
      </c>
      <c r="AR1365" s="72">
        <f t="shared" si="237"/>
        <v>2</v>
      </c>
      <c r="AS1365" s="69">
        <v>20210331</v>
      </c>
      <c r="AT1365" s="2" t="s">
        <v>185</v>
      </c>
      <c r="AU1365" s="72">
        <v>547713</v>
      </c>
      <c r="AV1365" s="72">
        <v>0</v>
      </c>
      <c r="AW1365" s="71">
        <f t="shared" si="229"/>
        <v>547713</v>
      </c>
      <c r="AX1365" s="71">
        <f t="shared" si="231"/>
        <v>0</v>
      </c>
      <c r="AY1365" s="71">
        <f t="shared" si="232"/>
        <v>0</v>
      </c>
      <c r="AZ1365" s="71">
        <f t="shared" si="233"/>
        <v>547713</v>
      </c>
      <c r="BA1365" s="71">
        <f t="shared" si="234"/>
        <v>0</v>
      </c>
      <c r="BB1365" s="71">
        <f t="shared" si="235"/>
        <v>0</v>
      </c>
      <c r="BC1365" s="71">
        <f t="shared" si="236"/>
        <v>0</v>
      </c>
      <c r="BD1365" s="71">
        <f t="shared" si="238"/>
        <v>0</v>
      </c>
      <c r="BE1365" s="71">
        <f t="shared" si="239"/>
        <v>547713</v>
      </c>
      <c r="BF1365" s="72"/>
      <c r="BG1365" s="3" t="s">
        <v>176</v>
      </c>
      <c r="BH1365" s="2" t="s">
        <v>3803</v>
      </c>
      <c r="BI1365" s="6" t="s">
        <v>4462</v>
      </c>
      <c r="BJ1365" s="6"/>
      <c r="BK1365" s="6">
        <v>0</v>
      </c>
      <c r="BL1365" s="7" t="s">
        <v>3028</v>
      </c>
    </row>
    <row r="1366" spans="2:64" x14ac:dyDescent="0.4">
      <c r="B1366" s="2" t="s">
        <v>454</v>
      </c>
      <c r="C1366" s="3" t="s">
        <v>67</v>
      </c>
      <c r="D1366" s="2" t="s">
        <v>281</v>
      </c>
      <c r="E1366" s="3" t="s">
        <v>3028</v>
      </c>
      <c r="F1366" s="2" t="s">
        <v>3028</v>
      </c>
      <c r="G1366" s="2" t="s">
        <v>3028</v>
      </c>
      <c r="H1366" s="3" t="s">
        <v>3028</v>
      </c>
      <c r="I1366" s="2" t="s">
        <v>3028</v>
      </c>
      <c r="J1366" s="2" t="s">
        <v>3028</v>
      </c>
      <c r="K1366" s="3" t="s">
        <v>80</v>
      </c>
      <c r="L1366" s="2" t="s">
        <v>79</v>
      </c>
      <c r="M1366" s="2" t="s">
        <v>4652</v>
      </c>
      <c r="O1366" s="3" t="s">
        <v>99</v>
      </c>
      <c r="P1366" s="2" t="s">
        <v>91</v>
      </c>
      <c r="Q1366" s="3" t="s">
        <v>3779</v>
      </c>
      <c r="R1366" s="2" t="s">
        <v>126</v>
      </c>
      <c r="S1366" s="2"/>
      <c r="T1366" s="2"/>
      <c r="U1366" s="2" t="s">
        <v>127</v>
      </c>
      <c r="V1366" s="2" t="s">
        <v>129</v>
      </c>
      <c r="W1366" s="2" t="s">
        <v>3028</v>
      </c>
      <c r="X1366" s="2" t="s">
        <v>3028</v>
      </c>
      <c r="Y1366" s="2" t="s">
        <v>133</v>
      </c>
      <c r="Z1366" s="2" t="s">
        <v>134</v>
      </c>
      <c r="AA1366" s="2" t="s">
        <v>3810</v>
      </c>
      <c r="AB1366" s="2"/>
      <c r="AC1366" s="2" t="s">
        <v>3028</v>
      </c>
      <c r="AD1366" s="2"/>
      <c r="AE1366" s="2" t="s">
        <v>3028</v>
      </c>
      <c r="AF1366" s="2">
        <v>0</v>
      </c>
      <c r="AG1366" s="2">
        <v>0</v>
      </c>
      <c r="AI1366" s="2" t="s">
        <v>3028</v>
      </c>
      <c r="AJ1366" s="2">
        <v>0</v>
      </c>
      <c r="AK1366" s="3">
        <v>2021</v>
      </c>
      <c r="AL1366" s="8" t="s">
        <v>4113</v>
      </c>
      <c r="AM1366" s="59">
        <f t="shared" si="230"/>
        <v>2021</v>
      </c>
      <c r="AN1366" s="14" t="s">
        <v>86</v>
      </c>
      <c r="AO1366" s="14" t="s">
        <v>81</v>
      </c>
      <c r="AP1366" s="14" t="s">
        <v>81</v>
      </c>
      <c r="AQ1366" s="2">
        <v>2020</v>
      </c>
      <c r="AR1366" s="72">
        <f t="shared" si="237"/>
        <v>2</v>
      </c>
      <c r="AS1366" s="69">
        <v>20210331</v>
      </c>
      <c r="AT1366" s="2" t="s">
        <v>185</v>
      </c>
      <c r="AU1366" s="72">
        <v>1184715</v>
      </c>
      <c r="AV1366" s="72">
        <v>0</v>
      </c>
      <c r="AW1366" s="71">
        <f t="shared" si="229"/>
        <v>1184715</v>
      </c>
      <c r="AX1366" s="71">
        <f t="shared" si="231"/>
        <v>0</v>
      </c>
      <c r="AY1366" s="71">
        <f t="shared" si="232"/>
        <v>0</v>
      </c>
      <c r="AZ1366" s="71">
        <f t="shared" si="233"/>
        <v>1184715</v>
      </c>
      <c r="BA1366" s="71">
        <f t="shared" si="234"/>
        <v>0</v>
      </c>
      <c r="BB1366" s="71">
        <f t="shared" si="235"/>
        <v>0</v>
      </c>
      <c r="BC1366" s="71">
        <f t="shared" si="236"/>
        <v>0</v>
      </c>
      <c r="BD1366" s="71">
        <f t="shared" si="238"/>
        <v>0</v>
      </c>
      <c r="BE1366" s="71">
        <f t="shared" si="239"/>
        <v>1184715</v>
      </c>
      <c r="BF1366" s="72"/>
      <c r="BG1366" s="3" t="s">
        <v>176</v>
      </c>
      <c r="BH1366" s="2" t="s">
        <v>3803</v>
      </c>
      <c r="BI1366" s="6" t="s">
        <v>4463</v>
      </c>
      <c r="BJ1366" s="6"/>
      <c r="BK1366" s="6">
        <v>0</v>
      </c>
      <c r="BL1366" s="7" t="s">
        <v>3028</v>
      </c>
    </row>
    <row r="1367" spans="2:64" x14ac:dyDescent="0.4">
      <c r="B1367" s="2" t="s">
        <v>454</v>
      </c>
      <c r="C1367" s="3" t="s">
        <v>65</v>
      </c>
      <c r="D1367" s="2" t="s">
        <v>281</v>
      </c>
      <c r="E1367" s="3" t="s">
        <v>3028</v>
      </c>
      <c r="F1367" s="2" t="s">
        <v>3028</v>
      </c>
      <c r="G1367" s="2" t="s">
        <v>3028</v>
      </c>
      <c r="H1367" s="3" t="s">
        <v>3028</v>
      </c>
      <c r="I1367" s="2" t="s">
        <v>3028</v>
      </c>
      <c r="J1367" s="2" t="s">
        <v>3028</v>
      </c>
      <c r="K1367" s="3" t="s">
        <v>80</v>
      </c>
      <c r="L1367" s="2" t="s">
        <v>79</v>
      </c>
      <c r="M1367" s="2" t="s">
        <v>4652</v>
      </c>
      <c r="O1367" s="3" t="s">
        <v>99</v>
      </c>
      <c r="P1367" s="2" t="s">
        <v>91</v>
      </c>
      <c r="Q1367" s="3" t="s">
        <v>3779</v>
      </c>
      <c r="R1367" s="2" t="s">
        <v>126</v>
      </c>
      <c r="S1367" s="2"/>
      <c r="T1367" s="2"/>
      <c r="U1367" s="2" t="s">
        <v>127</v>
      </c>
      <c r="V1367" s="2" t="s">
        <v>129</v>
      </c>
      <c r="W1367" s="2" t="s">
        <v>3028</v>
      </c>
      <c r="X1367" s="2" t="s">
        <v>3028</v>
      </c>
      <c r="Y1367" s="2" t="s">
        <v>133</v>
      </c>
      <c r="Z1367" s="2" t="s">
        <v>134</v>
      </c>
      <c r="AA1367" s="2" t="s">
        <v>3810</v>
      </c>
      <c r="AB1367" s="2"/>
      <c r="AC1367" s="2" t="s">
        <v>3028</v>
      </c>
      <c r="AD1367" s="2"/>
      <c r="AE1367" s="2" t="s">
        <v>3028</v>
      </c>
      <c r="AF1367" s="2">
        <v>0</v>
      </c>
      <c r="AG1367" s="2">
        <v>0</v>
      </c>
      <c r="AI1367" s="2" t="s">
        <v>3028</v>
      </c>
      <c r="AJ1367" s="2">
        <v>0</v>
      </c>
      <c r="AK1367" s="3">
        <v>2021</v>
      </c>
      <c r="AL1367" s="8" t="s">
        <v>3836</v>
      </c>
      <c r="AM1367" s="59">
        <f t="shared" si="230"/>
        <v>2021</v>
      </c>
      <c r="AN1367" s="14" t="s">
        <v>86</v>
      </c>
      <c r="AO1367" s="14" t="s">
        <v>81</v>
      </c>
      <c r="AP1367" s="14" t="s">
        <v>81</v>
      </c>
      <c r="AQ1367" s="2">
        <v>2020</v>
      </c>
      <c r="AR1367" s="72">
        <f t="shared" si="237"/>
        <v>2</v>
      </c>
      <c r="AS1367" s="69">
        <v>20210331</v>
      </c>
      <c r="AT1367" s="2" t="s">
        <v>185</v>
      </c>
      <c r="AU1367" s="72">
        <v>2190281</v>
      </c>
      <c r="AV1367" s="72">
        <v>0</v>
      </c>
      <c r="AW1367" s="71">
        <f t="shared" si="229"/>
        <v>2190281</v>
      </c>
      <c r="AX1367" s="71">
        <f t="shared" si="231"/>
        <v>0</v>
      </c>
      <c r="AY1367" s="71">
        <f t="shared" si="232"/>
        <v>0</v>
      </c>
      <c r="AZ1367" s="71">
        <f t="shared" si="233"/>
        <v>2190281</v>
      </c>
      <c r="BA1367" s="71">
        <f t="shared" si="234"/>
        <v>0</v>
      </c>
      <c r="BB1367" s="71">
        <f t="shared" si="235"/>
        <v>0</v>
      </c>
      <c r="BC1367" s="71">
        <f t="shared" si="236"/>
        <v>0</v>
      </c>
      <c r="BD1367" s="71">
        <f t="shared" si="238"/>
        <v>0</v>
      </c>
      <c r="BE1367" s="71">
        <f t="shared" si="239"/>
        <v>2190281</v>
      </c>
      <c r="BF1367" s="72"/>
      <c r="BG1367" s="3" t="s">
        <v>176</v>
      </c>
      <c r="BH1367" s="2" t="s">
        <v>3803</v>
      </c>
      <c r="BI1367" s="6" t="s">
        <v>4464</v>
      </c>
      <c r="BJ1367" s="6"/>
      <c r="BK1367" s="6">
        <v>0</v>
      </c>
      <c r="BL1367" s="7" t="s">
        <v>3028</v>
      </c>
    </row>
    <row r="1368" spans="2:64" x14ac:dyDescent="0.4">
      <c r="B1368" s="2" t="s">
        <v>454</v>
      </c>
      <c r="C1368" s="3" t="s">
        <v>62</v>
      </c>
      <c r="D1368" s="2" t="s">
        <v>281</v>
      </c>
      <c r="E1368" s="3" t="s">
        <v>3028</v>
      </c>
      <c r="F1368" s="2" t="s">
        <v>3028</v>
      </c>
      <c r="G1368" s="2" t="s">
        <v>3028</v>
      </c>
      <c r="H1368" s="3" t="s">
        <v>3028</v>
      </c>
      <c r="I1368" s="2" t="s">
        <v>3028</v>
      </c>
      <c r="J1368" s="2" t="s">
        <v>3028</v>
      </c>
      <c r="K1368" s="3" t="s">
        <v>80</v>
      </c>
      <c r="L1368" s="2" t="s">
        <v>79</v>
      </c>
      <c r="M1368" s="2" t="s">
        <v>4652</v>
      </c>
      <c r="O1368" s="3" t="s">
        <v>99</v>
      </c>
      <c r="P1368" s="2" t="s">
        <v>91</v>
      </c>
      <c r="Q1368" s="3" t="s">
        <v>3779</v>
      </c>
      <c r="R1368" s="2" t="s">
        <v>126</v>
      </c>
      <c r="S1368" s="2"/>
      <c r="T1368" s="2"/>
      <c r="U1368" s="2" t="s">
        <v>127</v>
      </c>
      <c r="V1368" s="2" t="s">
        <v>129</v>
      </c>
      <c r="W1368" s="2" t="s">
        <v>3028</v>
      </c>
      <c r="X1368" s="2" t="s">
        <v>3028</v>
      </c>
      <c r="Y1368" s="2" t="s">
        <v>133</v>
      </c>
      <c r="Z1368" s="2" t="s">
        <v>134</v>
      </c>
      <c r="AA1368" s="2" t="s">
        <v>3810</v>
      </c>
      <c r="AB1368" s="2"/>
      <c r="AC1368" s="2" t="s">
        <v>3028</v>
      </c>
      <c r="AD1368" s="2"/>
      <c r="AE1368" s="2" t="s">
        <v>3028</v>
      </c>
      <c r="AF1368" s="2">
        <v>0</v>
      </c>
      <c r="AG1368" s="2">
        <v>0</v>
      </c>
      <c r="AI1368" s="2" t="s">
        <v>3028</v>
      </c>
      <c r="AJ1368" s="2">
        <v>0</v>
      </c>
      <c r="AK1368" s="3">
        <v>2021</v>
      </c>
      <c r="AL1368" s="8" t="s">
        <v>4113</v>
      </c>
      <c r="AM1368" s="59">
        <f t="shared" si="230"/>
        <v>2021</v>
      </c>
      <c r="AN1368" s="14" t="s">
        <v>86</v>
      </c>
      <c r="AO1368" s="14" t="s">
        <v>81</v>
      </c>
      <c r="AP1368" s="14" t="s">
        <v>81</v>
      </c>
      <c r="AQ1368" s="2">
        <v>2020</v>
      </c>
      <c r="AR1368" s="72">
        <f t="shared" si="237"/>
        <v>2</v>
      </c>
      <c r="AS1368" s="69">
        <v>20210331</v>
      </c>
      <c r="AT1368" s="2" t="s">
        <v>185</v>
      </c>
      <c r="AU1368" s="72">
        <v>2300084</v>
      </c>
      <c r="AV1368" s="72">
        <v>0</v>
      </c>
      <c r="AW1368" s="71">
        <f t="shared" ref="AW1368:AW1431" si="240">AU1368+AV1368</f>
        <v>2300084</v>
      </c>
      <c r="AX1368" s="71">
        <f t="shared" si="231"/>
        <v>0</v>
      </c>
      <c r="AY1368" s="71">
        <f t="shared" si="232"/>
        <v>0</v>
      </c>
      <c r="AZ1368" s="71">
        <f t="shared" si="233"/>
        <v>2300084</v>
      </c>
      <c r="BA1368" s="71">
        <f t="shared" si="234"/>
        <v>0</v>
      </c>
      <c r="BB1368" s="71">
        <f t="shared" si="235"/>
        <v>0</v>
      </c>
      <c r="BC1368" s="71">
        <f t="shared" si="236"/>
        <v>0</v>
      </c>
      <c r="BD1368" s="71">
        <f t="shared" si="238"/>
        <v>0</v>
      </c>
      <c r="BE1368" s="71">
        <f t="shared" si="239"/>
        <v>2300084</v>
      </c>
      <c r="BF1368" s="72"/>
      <c r="BG1368" s="3" t="s">
        <v>176</v>
      </c>
      <c r="BH1368" s="2" t="s">
        <v>3803</v>
      </c>
      <c r="BI1368" s="6" t="s">
        <v>4465</v>
      </c>
      <c r="BJ1368" s="6"/>
      <c r="BK1368" s="6">
        <v>0</v>
      </c>
      <c r="BL1368" s="7" t="s">
        <v>3028</v>
      </c>
    </row>
    <row r="1369" spans="2:64" x14ac:dyDescent="0.4">
      <c r="B1369" s="2" t="s">
        <v>454</v>
      </c>
      <c r="C1369" s="3" t="s">
        <v>64</v>
      </c>
      <c r="D1369" s="2" t="s">
        <v>281</v>
      </c>
      <c r="E1369" s="3" t="s">
        <v>3028</v>
      </c>
      <c r="F1369" s="2" t="s">
        <v>3028</v>
      </c>
      <c r="G1369" s="2" t="s">
        <v>3028</v>
      </c>
      <c r="H1369" s="3" t="s">
        <v>3028</v>
      </c>
      <c r="I1369" s="2" t="s">
        <v>3028</v>
      </c>
      <c r="J1369" s="2" t="s">
        <v>3028</v>
      </c>
      <c r="K1369" s="3" t="s">
        <v>80</v>
      </c>
      <c r="L1369" s="2" t="s">
        <v>79</v>
      </c>
      <c r="M1369" s="2" t="s">
        <v>4652</v>
      </c>
      <c r="O1369" s="3" t="s">
        <v>99</v>
      </c>
      <c r="P1369" s="2" t="s">
        <v>91</v>
      </c>
      <c r="Q1369" s="3" t="s">
        <v>3779</v>
      </c>
      <c r="R1369" s="2" t="s">
        <v>126</v>
      </c>
      <c r="S1369" s="2"/>
      <c r="T1369" s="2"/>
      <c r="U1369" s="2" t="s">
        <v>127</v>
      </c>
      <c r="V1369" s="2" t="s">
        <v>129</v>
      </c>
      <c r="W1369" s="2" t="s">
        <v>3028</v>
      </c>
      <c r="X1369" s="2" t="s">
        <v>3028</v>
      </c>
      <c r="Y1369" s="2" t="s">
        <v>133</v>
      </c>
      <c r="Z1369" s="2" t="s">
        <v>134</v>
      </c>
      <c r="AA1369" s="2" t="s">
        <v>3810</v>
      </c>
      <c r="AB1369" s="2"/>
      <c r="AC1369" s="2" t="s">
        <v>3028</v>
      </c>
      <c r="AD1369" s="2"/>
      <c r="AE1369" s="2" t="s">
        <v>3028</v>
      </c>
      <c r="AF1369" s="2">
        <v>0</v>
      </c>
      <c r="AG1369" s="2">
        <v>0</v>
      </c>
      <c r="AI1369" s="2" t="s">
        <v>3028</v>
      </c>
      <c r="AJ1369" s="2">
        <v>0</v>
      </c>
      <c r="AK1369" s="3">
        <v>2021</v>
      </c>
      <c r="AL1369" s="8" t="s">
        <v>3836</v>
      </c>
      <c r="AM1369" s="59">
        <f t="shared" si="230"/>
        <v>2021</v>
      </c>
      <c r="AN1369" s="14" t="s">
        <v>86</v>
      </c>
      <c r="AO1369" s="14" t="s">
        <v>81</v>
      </c>
      <c r="AP1369" s="14" t="s">
        <v>81</v>
      </c>
      <c r="AQ1369" s="2">
        <v>2020</v>
      </c>
      <c r="AR1369" s="72">
        <f t="shared" si="237"/>
        <v>2</v>
      </c>
      <c r="AS1369" s="69">
        <v>20210331</v>
      </c>
      <c r="AT1369" s="2" t="s">
        <v>185</v>
      </c>
      <c r="AU1369" s="72">
        <v>2675725</v>
      </c>
      <c r="AV1369" s="72">
        <v>0</v>
      </c>
      <c r="AW1369" s="71">
        <f t="shared" si="240"/>
        <v>2675725</v>
      </c>
      <c r="AX1369" s="71">
        <f t="shared" si="231"/>
        <v>0</v>
      </c>
      <c r="AY1369" s="71">
        <f t="shared" si="232"/>
        <v>0</v>
      </c>
      <c r="AZ1369" s="71">
        <f t="shared" si="233"/>
        <v>2675725</v>
      </c>
      <c r="BA1369" s="71">
        <f t="shared" si="234"/>
        <v>0</v>
      </c>
      <c r="BB1369" s="71">
        <f t="shared" si="235"/>
        <v>0</v>
      </c>
      <c r="BC1369" s="71">
        <f t="shared" si="236"/>
        <v>0</v>
      </c>
      <c r="BD1369" s="71">
        <f t="shared" si="238"/>
        <v>0</v>
      </c>
      <c r="BE1369" s="71">
        <f t="shared" si="239"/>
        <v>2675725</v>
      </c>
      <c r="BF1369" s="72"/>
      <c r="BG1369" s="3" t="s">
        <v>176</v>
      </c>
      <c r="BH1369" s="2" t="s">
        <v>3803</v>
      </c>
      <c r="BI1369" s="6" t="s">
        <v>4466</v>
      </c>
      <c r="BJ1369" s="6"/>
      <c r="BK1369" s="6">
        <v>0</v>
      </c>
      <c r="BL1369" s="7" t="s">
        <v>3028</v>
      </c>
    </row>
    <row r="1370" spans="2:64" x14ac:dyDescent="0.4">
      <c r="B1370" s="2" t="s">
        <v>454</v>
      </c>
      <c r="C1370" s="3" t="s">
        <v>61</v>
      </c>
      <c r="D1370" s="2" t="s">
        <v>281</v>
      </c>
      <c r="E1370" s="3" t="s">
        <v>3028</v>
      </c>
      <c r="F1370" s="2" t="s">
        <v>3028</v>
      </c>
      <c r="G1370" s="2" t="s">
        <v>3028</v>
      </c>
      <c r="H1370" s="3" t="s">
        <v>3028</v>
      </c>
      <c r="I1370" s="2" t="s">
        <v>3028</v>
      </c>
      <c r="J1370" s="2" t="s">
        <v>3028</v>
      </c>
      <c r="K1370" s="3" t="s">
        <v>80</v>
      </c>
      <c r="L1370" s="2" t="s">
        <v>79</v>
      </c>
      <c r="M1370" s="2" t="s">
        <v>4652</v>
      </c>
      <c r="O1370" s="3" t="s">
        <v>99</v>
      </c>
      <c r="P1370" s="2" t="s">
        <v>91</v>
      </c>
      <c r="Q1370" s="3" t="s">
        <v>3779</v>
      </c>
      <c r="R1370" s="2" t="s">
        <v>126</v>
      </c>
      <c r="S1370" s="2"/>
      <c r="T1370" s="2"/>
      <c r="U1370" s="2" t="s">
        <v>127</v>
      </c>
      <c r="V1370" s="2" t="s">
        <v>129</v>
      </c>
      <c r="W1370" s="2" t="s">
        <v>3028</v>
      </c>
      <c r="X1370" s="2" t="s">
        <v>3028</v>
      </c>
      <c r="Y1370" s="2" t="s">
        <v>133</v>
      </c>
      <c r="Z1370" s="2" t="s">
        <v>134</v>
      </c>
      <c r="AA1370" s="2" t="s">
        <v>3810</v>
      </c>
      <c r="AB1370" s="2"/>
      <c r="AC1370" s="2" t="s">
        <v>3028</v>
      </c>
      <c r="AD1370" s="2"/>
      <c r="AE1370" s="2" t="s">
        <v>3028</v>
      </c>
      <c r="AF1370" s="2">
        <v>0</v>
      </c>
      <c r="AG1370" s="2">
        <v>0</v>
      </c>
      <c r="AI1370" s="2" t="s">
        <v>3028</v>
      </c>
      <c r="AJ1370" s="2">
        <v>0</v>
      </c>
      <c r="AK1370" s="3">
        <v>2021</v>
      </c>
      <c r="AL1370" s="8" t="s">
        <v>4113</v>
      </c>
      <c r="AM1370" s="59">
        <f t="shared" si="230"/>
        <v>2021</v>
      </c>
      <c r="AN1370" s="14" t="s">
        <v>86</v>
      </c>
      <c r="AO1370" s="14" t="s">
        <v>81</v>
      </c>
      <c r="AP1370" s="14" t="s">
        <v>81</v>
      </c>
      <c r="AQ1370" s="2">
        <v>2020</v>
      </c>
      <c r="AR1370" s="72">
        <f t="shared" si="237"/>
        <v>2</v>
      </c>
      <c r="AS1370" s="69">
        <v>20210331</v>
      </c>
      <c r="AT1370" s="2" t="s">
        <v>185</v>
      </c>
      <c r="AU1370" s="72">
        <v>2961318</v>
      </c>
      <c r="AV1370" s="72">
        <v>0</v>
      </c>
      <c r="AW1370" s="71">
        <f t="shared" si="240"/>
        <v>2961318</v>
      </c>
      <c r="AX1370" s="71">
        <f t="shared" si="231"/>
        <v>0</v>
      </c>
      <c r="AY1370" s="71">
        <f t="shared" si="232"/>
        <v>0</v>
      </c>
      <c r="AZ1370" s="71">
        <f t="shared" si="233"/>
        <v>2961318</v>
      </c>
      <c r="BA1370" s="71">
        <f t="shared" si="234"/>
        <v>0</v>
      </c>
      <c r="BB1370" s="71">
        <f t="shared" si="235"/>
        <v>0</v>
      </c>
      <c r="BC1370" s="71">
        <f t="shared" si="236"/>
        <v>0</v>
      </c>
      <c r="BD1370" s="71">
        <f t="shared" si="238"/>
        <v>0</v>
      </c>
      <c r="BE1370" s="71">
        <f t="shared" si="239"/>
        <v>2961318</v>
      </c>
      <c r="BF1370" s="72"/>
      <c r="BG1370" s="3" t="s">
        <v>176</v>
      </c>
      <c r="BH1370" s="2" t="s">
        <v>3803</v>
      </c>
      <c r="BI1370" s="6" t="s">
        <v>4467</v>
      </c>
      <c r="BJ1370" s="6"/>
      <c r="BK1370" s="6">
        <v>0</v>
      </c>
      <c r="BL1370" s="7" t="s">
        <v>3028</v>
      </c>
    </row>
    <row r="1371" spans="2:64" x14ac:dyDescent="0.4">
      <c r="B1371" s="2" t="s">
        <v>454</v>
      </c>
      <c r="C1371" s="3" t="s">
        <v>60</v>
      </c>
      <c r="D1371" s="2" t="s">
        <v>281</v>
      </c>
      <c r="E1371" s="3" t="s">
        <v>3028</v>
      </c>
      <c r="F1371" s="2" t="s">
        <v>3028</v>
      </c>
      <c r="G1371" s="2" t="s">
        <v>3028</v>
      </c>
      <c r="H1371" s="3" t="s">
        <v>3028</v>
      </c>
      <c r="I1371" s="2" t="s">
        <v>3028</v>
      </c>
      <c r="J1371" s="2" t="s">
        <v>3028</v>
      </c>
      <c r="K1371" s="3" t="s">
        <v>80</v>
      </c>
      <c r="L1371" s="2" t="s">
        <v>79</v>
      </c>
      <c r="M1371" s="2" t="s">
        <v>4652</v>
      </c>
      <c r="O1371" s="3" t="s">
        <v>99</v>
      </c>
      <c r="P1371" s="2" t="s">
        <v>91</v>
      </c>
      <c r="Q1371" s="3" t="s">
        <v>3779</v>
      </c>
      <c r="R1371" s="2" t="s">
        <v>126</v>
      </c>
      <c r="S1371" s="2"/>
      <c r="T1371" s="2"/>
      <c r="U1371" s="2" t="s">
        <v>127</v>
      </c>
      <c r="V1371" s="2" t="s">
        <v>129</v>
      </c>
      <c r="W1371" s="2" t="s">
        <v>3028</v>
      </c>
      <c r="X1371" s="2" t="s">
        <v>3028</v>
      </c>
      <c r="Y1371" s="2" t="s">
        <v>133</v>
      </c>
      <c r="Z1371" s="2" t="s">
        <v>134</v>
      </c>
      <c r="AA1371" s="2" t="s">
        <v>3810</v>
      </c>
      <c r="AB1371" s="2"/>
      <c r="AC1371" s="2" t="s">
        <v>3028</v>
      </c>
      <c r="AD1371" s="2"/>
      <c r="AE1371" s="2" t="s">
        <v>3028</v>
      </c>
      <c r="AF1371" s="2">
        <v>0</v>
      </c>
      <c r="AG1371" s="2">
        <v>0</v>
      </c>
      <c r="AI1371" s="2" t="s">
        <v>3028</v>
      </c>
      <c r="AJ1371" s="2">
        <v>0</v>
      </c>
      <c r="AK1371" s="3">
        <v>2021</v>
      </c>
      <c r="AL1371" s="8" t="s">
        <v>3836</v>
      </c>
      <c r="AM1371" s="59">
        <f t="shared" ref="AM1371:AM1434" si="241">AK1371</f>
        <v>2021</v>
      </c>
      <c r="AN1371" s="14" t="s">
        <v>86</v>
      </c>
      <c r="AO1371" s="14" t="s">
        <v>81</v>
      </c>
      <c r="AP1371" s="14" t="s">
        <v>81</v>
      </c>
      <c r="AQ1371" s="2">
        <v>2020</v>
      </c>
      <c r="AR1371" s="72">
        <f t="shared" si="237"/>
        <v>2</v>
      </c>
      <c r="AS1371" s="69">
        <v>20210331</v>
      </c>
      <c r="AT1371" s="2" t="s">
        <v>185</v>
      </c>
      <c r="AU1371" s="72">
        <v>4544593</v>
      </c>
      <c r="AV1371" s="72">
        <v>0</v>
      </c>
      <c r="AW1371" s="71">
        <f t="shared" si="240"/>
        <v>4544593</v>
      </c>
      <c r="AX1371" s="71">
        <f t="shared" si="231"/>
        <v>0</v>
      </c>
      <c r="AY1371" s="71">
        <f t="shared" si="232"/>
        <v>0</v>
      </c>
      <c r="AZ1371" s="71">
        <f t="shared" si="233"/>
        <v>4544593</v>
      </c>
      <c r="BA1371" s="71">
        <f t="shared" si="234"/>
        <v>0</v>
      </c>
      <c r="BB1371" s="71">
        <f t="shared" si="235"/>
        <v>0</v>
      </c>
      <c r="BC1371" s="71">
        <f t="shared" si="236"/>
        <v>0</v>
      </c>
      <c r="BD1371" s="71">
        <f t="shared" si="238"/>
        <v>0</v>
      </c>
      <c r="BE1371" s="71">
        <f t="shared" si="239"/>
        <v>4544593</v>
      </c>
      <c r="BF1371" s="72"/>
      <c r="BG1371" s="3" t="s">
        <v>176</v>
      </c>
      <c r="BH1371" s="2" t="s">
        <v>3803</v>
      </c>
      <c r="BI1371" s="6" t="s">
        <v>4468</v>
      </c>
      <c r="BJ1371" s="6"/>
      <c r="BK1371" s="6">
        <v>0</v>
      </c>
      <c r="BL1371" s="7" t="s">
        <v>3028</v>
      </c>
    </row>
    <row r="1372" spans="2:64" x14ac:dyDescent="0.4">
      <c r="B1372" s="2" t="s">
        <v>454</v>
      </c>
      <c r="C1372" s="3" t="s">
        <v>63</v>
      </c>
      <c r="D1372" s="2" t="s">
        <v>281</v>
      </c>
      <c r="E1372" s="3" t="s">
        <v>3028</v>
      </c>
      <c r="F1372" s="2" t="s">
        <v>3028</v>
      </c>
      <c r="G1372" s="2" t="s">
        <v>3028</v>
      </c>
      <c r="H1372" s="3" t="s">
        <v>3028</v>
      </c>
      <c r="I1372" s="2" t="s">
        <v>3028</v>
      </c>
      <c r="J1372" s="2" t="s">
        <v>3028</v>
      </c>
      <c r="K1372" s="3" t="s">
        <v>80</v>
      </c>
      <c r="L1372" s="2" t="s">
        <v>79</v>
      </c>
      <c r="M1372" s="2" t="s">
        <v>4652</v>
      </c>
      <c r="O1372" s="3" t="s">
        <v>99</v>
      </c>
      <c r="P1372" s="2" t="s">
        <v>91</v>
      </c>
      <c r="Q1372" s="3" t="s">
        <v>3779</v>
      </c>
      <c r="R1372" s="2" t="s">
        <v>126</v>
      </c>
      <c r="S1372" s="2"/>
      <c r="T1372" s="2"/>
      <c r="U1372" s="2" t="s">
        <v>127</v>
      </c>
      <c r="V1372" s="2" t="s">
        <v>129</v>
      </c>
      <c r="W1372" s="2" t="s">
        <v>3028</v>
      </c>
      <c r="X1372" s="2" t="s">
        <v>3028</v>
      </c>
      <c r="Y1372" s="2" t="s">
        <v>133</v>
      </c>
      <c r="Z1372" s="2" t="s">
        <v>134</v>
      </c>
      <c r="AA1372" s="2" t="s">
        <v>3810</v>
      </c>
      <c r="AB1372" s="2"/>
      <c r="AC1372" s="2" t="s">
        <v>3028</v>
      </c>
      <c r="AD1372" s="2"/>
      <c r="AE1372" s="2" t="s">
        <v>3028</v>
      </c>
      <c r="AF1372" s="2">
        <v>0</v>
      </c>
      <c r="AG1372" s="2">
        <v>0</v>
      </c>
      <c r="AI1372" s="2" t="s">
        <v>3028</v>
      </c>
      <c r="AJ1372" s="2">
        <v>0</v>
      </c>
      <c r="AK1372" s="3">
        <v>2021</v>
      </c>
      <c r="AL1372" s="8" t="s">
        <v>3836</v>
      </c>
      <c r="AM1372" s="59">
        <f t="shared" si="241"/>
        <v>2021</v>
      </c>
      <c r="AN1372" s="14" t="s">
        <v>86</v>
      </c>
      <c r="AO1372" s="14" t="s">
        <v>81</v>
      </c>
      <c r="AP1372" s="14" t="s">
        <v>81</v>
      </c>
      <c r="AQ1372" s="2">
        <v>2020</v>
      </c>
      <c r="AR1372" s="72">
        <f t="shared" si="237"/>
        <v>2</v>
      </c>
      <c r="AS1372" s="69">
        <v>20210331</v>
      </c>
      <c r="AT1372" s="2" t="s">
        <v>185</v>
      </c>
      <c r="AU1372" s="72">
        <v>4660735</v>
      </c>
      <c r="AV1372" s="72">
        <v>0</v>
      </c>
      <c r="AW1372" s="71">
        <f t="shared" si="240"/>
        <v>4660735</v>
      </c>
      <c r="AX1372" s="71">
        <f t="shared" si="231"/>
        <v>0</v>
      </c>
      <c r="AY1372" s="71">
        <f t="shared" si="232"/>
        <v>0</v>
      </c>
      <c r="AZ1372" s="71">
        <f t="shared" si="233"/>
        <v>4660735</v>
      </c>
      <c r="BA1372" s="71">
        <f t="shared" si="234"/>
        <v>0</v>
      </c>
      <c r="BB1372" s="71">
        <f t="shared" si="235"/>
        <v>0</v>
      </c>
      <c r="BC1372" s="71">
        <f t="shared" si="236"/>
        <v>0</v>
      </c>
      <c r="BD1372" s="71">
        <f t="shared" si="238"/>
        <v>0</v>
      </c>
      <c r="BE1372" s="71">
        <f t="shared" si="239"/>
        <v>4660735</v>
      </c>
      <c r="BF1372" s="72"/>
      <c r="BG1372" s="3" t="s">
        <v>176</v>
      </c>
      <c r="BH1372" s="2" t="s">
        <v>3803</v>
      </c>
      <c r="BI1372" s="6" t="s">
        <v>4469</v>
      </c>
      <c r="BJ1372" s="6"/>
      <c r="BK1372" s="6">
        <v>0</v>
      </c>
      <c r="BL1372" s="7" t="s">
        <v>3028</v>
      </c>
    </row>
    <row r="1373" spans="2:64" x14ac:dyDescent="0.4">
      <c r="B1373" s="2" t="s">
        <v>455</v>
      </c>
      <c r="C1373" s="3" t="s">
        <v>180</v>
      </c>
      <c r="D1373" s="2" t="s">
        <v>456</v>
      </c>
      <c r="E1373" s="3" t="s">
        <v>3028</v>
      </c>
      <c r="F1373" s="2" t="s">
        <v>3028</v>
      </c>
      <c r="G1373" s="2" t="s">
        <v>3028</v>
      </c>
      <c r="H1373" s="3" t="s">
        <v>3028</v>
      </c>
      <c r="I1373" s="2" t="s">
        <v>3028</v>
      </c>
      <c r="J1373" s="2" t="s">
        <v>3028</v>
      </c>
      <c r="K1373" s="3" t="s">
        <v>80</v>
      </c>
      <c r="L1373" s="2" t="s">
        <v>79</v>
      </c>
      <c r="M1373" s="2" t="s">
        <v>4652</v>
      </c>
      <c r="O1373" s="3" t="s">
        <v>99</v>
      </c>
      <c r="P1373" s="2" t="s">
        <v>91</v>
      </c>
      <c r="Q1373" s="3" t="s">
        <v>3779</v>
      </c>
      <c r="R1373" s="2" t="s">
        <v>126</v>
      </c>
      <c r="S1373" s="2"/>
      <c r="T1373" s="2"/>
      <c r="U1373" s="2" t="s">
        <v>127</v>
      </c>
      <c r="V1373" s="2" t="s">
        <v>129</v>
      </c>
      <c r="W1373" s="2" t="s">
        <v>3028</v>
      </c>
      <c r="X1373" s="2" t="s">
        <v>3028</v>
      </c>
      <c r="Y1373" s="2" t="s">
        <v>133</v>
      </c>
      <c r="Z1373" s="2" t="s">
        <v>134</v>
      </c>
      <c r="AA1373" s="2" t="s">
        <v>3810</v>
      </c>
      <c r="AB1373" s="2"/>
      <c r="AC1373" s="2" t="s">
        <v>3028</v>
      </c>
      <c r="AD1373" s="2"/>
      <c r="AE1373" s="2" t="s">
        <v>3028</v>
      </c>
      <c r="AF1373" s="2">
        <v>0</v>
      </c>
      <c r="AG1373" s="2">
        <v>0</v>
      </c>
      <c r="AI1373" s="2" t="s">
        <v>3028</v>
      </c>
      <c r="AJ1373" s="2">
        <v>0</v>
      </c>
      <c r="AK1373" s="3">
        <v>2021</v>
      </c>
      <c r="AL1373" s="8" t="s">
        <v>3836</v>
      </c>
      <c r="AM1373" s="59">
        <f t="shared" si="241"/>
        <v>2021</v>
      </c>
      <c r="AN1373" s="14" t="s">
        <v>86</v>
      </c>
      <c r="AO1373" s="14" t="s">
        <v>81</v>
      </c>
      <c r="AP1373" s="14" t="s">
        <v>81</v>
      </c>
      <c r="AQ1373" s="2">
        <v>2020</v>
      </c>
      <c r="AR1373" s="72">
        <f t="shared" si="237"/>
        <v>2</v>
      </c>
      <c r="AS1373" s="69">
        <v>20210331</v>
      </c>
      <c r="AT1373" s="2" t="s">
        <v>185</v>
      </c>
      <c r="AU1373" s="72">
        <v>177800</v>
      </c>
      <c r="AV1373" s="72">
        <v>0</v>
      </c>
      <c r="AW1373" s="71">
        <f t="shared" si="240"/>
        <v>177800</v>
      </c>
      <c r="AX1373" s="71">
        <f t="shared" si="231"/>
        <v>0</v>
      </c>
      <c r="AY1373" s="71">
        <f t="shared" si="232"/>
        <v>0</v>
      </c>
      <c r="AZ1373" s="71">
        <f t="shared" si="233"/>
        <v>177800</v>
      </c>
      <c r="BA1373" s="71">
        <f t="shared" si="234"/>
        <v>0</v>
      </c>
      <c r="BB1373" s="71">
        <f t="shared" si="235"/>
        <v>0</v>
      </c>
      <c r="BC1373" s="71">
        <f t="shared" si="236"/>
        <v>0</v>
      </c>
      <c r="BD1373" s="71">
        <f t="shared" si="238"/>
        <v>0</v>
      </c>
      <c r="BE1373" s="71">
        <f t="shared" si="239"/>
        <v>177800</v>
      </c>
      <c r="BF1373" s="72"/>
      <c r="BG1373" s="3" t="s">
        <v>176</v>
      </c>
      <c r="BH1373" s="2" t="s">
        <v>3803</v>
      </c>
      <c r="BI1373" s="6" t="s">
        <v>4470</v>
      </c>
      <c r="BJ1373" s="6"/>
      <c r="BK1373" s="6">
        <v>0</v>
      </c>
      <c r="BL1373" s="7" t="s">
        <v>3028</v>
      </c>
    </row>
    <row r="1374" spans="2:64" x14ac:dyDescent="0.4">
      <c r="B1374" s="2" t="s">
        <v>457</v>
      </c>
      <c r="C1374" s="3" t="s">
        <v>180</v>
      </c>
      <c r="D1374" s="2" t="s">
        <v>458</v>
      </c>
      <c r="E1374" s="3" t="s">
        <v>3028</v>
      </c>
      <c r="F1374" s="2" t="s">
        <v>3028</v>
      </c>
      <c r="G1374" s="2" t="s">
        <v>3028</v>
      </c>
      <c r="H1374" s="3" t="s">
        <v>3028</v>
      </c>
      <c r="I1374" s="2" t="s">
        <v>3028</v>
      </c>
      <c r="J1374" s="2" t="s">
        <v>3028</v>
      </c>
      <c r="K1374" s="3" t="s">
        <v>80</v>
      </c>
      <c r="L1374" s="2" t="s">
        <v>79</v>
      </c>
      <c r="M1374" s="2" t="s">
        <v>4652</v>
      </c>
      <c r="O1374" s="3" t="s">
        <v>99</v>
      </c>
      <c r="P1374" s="2" t="s">
        <v>91</v>
      </c>
      <c r="Q1374" s="3" t="s">
        <v>3779</v>
      </c>
      <c r="R1374" s="2" t="s">
        <v>126</v>
      </c>
      <c r="S1374" s="2"/>
      <c r="T1374" s="2"/>
      <c r="U1374" s="2" t="s">
        <v>127</v>
      </c>
      <c r="V1374" s="2" t="s">
        <v>129</v>
      </c>
      <c r="W1374" s="2" t="s">
        <v>3028</v>
      </c>
      <c r="X1374" s="2" t="s">
        <v>3028</v>
      </c>
      <c r="Y1374" s="2" t="s">
        <v>133</v>
      </c>
      <c r="Z1374" s="2" t="s">
        <v>134</v>
      </c>
      <c r="AA1374" s="2" t="s">
        <v>3810</v>
      </c>
      <c r="AB1374" s="2"/>
      <c r="AC1374" s="2" t="s">
        <v>3028</v>
      </c>
      <c r="AD1374" s="2"/>
      <c r="AE1374" s="2" t="s">
        <v>3028</v>
      </c>
      <c r="AF1374" s="2">
        <v>0</v>
      </c>
      <c r="AG1374" s="2">
        <v>0</v>
      </c>
      <c r="AI1374" s="2" t="s">
        <v>3028</v>
      </c>
      <c r="AJ1374" s="2">
        <v>0</v>
      </c>
      <c r="AK1374" s="3">
        <v>2021</v>
      </c>
      <c r="AL1374" s="8" t="s">
        <v>3980</v>
      </c>
      <c r="AM1374" s="59">
        <f t="shared" si="241"/>
        <v>2021</v>
      </c>
      <c r="AN1374" s="14" t="s">
        <v>86</v>
      </c>
      <c r="AO1374" s="14" t="s">
        <v>81</v>
      </c>
      <c r="AP1374" s="14" t="s">
        <v>81</v>
      </c>
      <c r="AQ1374" s="2">
        <v>2020</v>
      </c>
      <c r="AR1374" s="72">
        <f t="shared" si="237"/>
        <v>2</v>
      </c>
      <c r="AS1374" s="69">
        <v>20210331</v>
      </c>
      <c r="AT1374" s="2" t="s">
        <v>185</v>
      </c>
      <c r="AU1374" s="72">
        <v>76800</v>
      </c>
      <c r="AV1374" s="72">
        <v>0</v>
      </c>
      <c r="AW1374" s="71">
        <f t="shared" si="240"/>
        <v>76800</v>
      </c>
      <c r="AX1374" s="71">
        <f t="shared" si="231"/>
        <v>0</v>
      </c>
      <c r="AY1374" s="71">
        <f t="shared" si="232"/>
        <v>0</v>
      </c>
      <c r="AZ1374" s="71">
        <f t="shared" si="233"/>
        <v>76800</v>
      </c>
      <c r="BA1374" s="71">
        <f t="shared" si="234"/>
        <v>0</v>
      </c>
      <c r="BB1374" s="71">
        <f t="shared" si="235"/>
        <v>0</v>
      </c>
      <c r="BC1374" s="71">
        <f t="shared" si="236"/>
        <v>0</v>
      </c>
      <c r="BD1374" s="71">
        <f t="shared" si="238"/>
        <v>0</v>
      </c>
      <c r="BE1374" s="71">
        <f t="shared" si="239"/>
        <v>76800</v>
      </c>
      <c r="BF1374" s="72"/>
      <c r="BG1374" s="3" t="s">
        <v>176</v>
      </c>
      <c r="BH1374" s="2" t="s">
        <v>3803</v>
      </c>
      <c r="BI1374" s="6" t="s">
        <v>4471</v>
      </c>
      <c r="BJ1374" s="6"/>
      <c r="BK1374" s="6">
        <v>0</v>
      </c>
      <c r="BL1374" s="7" t="s">
        <v>3028</v>
      </c>
    </row>
    <row r="1375" spans="2:64" x14ac:dyDescent="0.4">
      <c r="B1375" s="2" t="s">
        <v>4667</v>
      </c>
      <c r="C1375" s="3" t="s">
        <v>4673</v>
      </c>
      <c r="D1375" s="2" t="s">
        <v>4666</v>
      </c>
      <c r="F1375" s="2"/>
      <c r="G1375" s="2" t="s">
        <v>4675</v>
      </c>
      <c r="I1375" s="2" t="s">
        <v>4681</v>
      </c>
      <c r="J1375" s="2"/>
      <c r="K1375" s="3" t="s">
        <v>80</v>
      </c>
      <c r="L1375" s="2" t="s">
        <v>79</v>
      </c>
      <c r="M1375" s="2" t="s">
        <v>4652</v>
      </c>
      <c r="N1375" s="3"/>
      <c r="O1375" s="3" t="s">
        <v>99</v>
      </c>
      <c r="P1375" s="2" t="s">
        <v>91</v>
      </c>
      <c r="Q1375" s="3" t="s">
        <v>3779</v>
      </c>
      <c r="R1375" s="2" t="s">
        <v>126</v>
      </c>
      <c r="S1375" s="2"/>
      <c r="T1375" s="2"/>
      <c r="U1375" s="2" t="s">
        <v>127</v>
      </c>
      <c r="V1375" s="2" t="s">
        <v>129</v>
      </c>
      <c r="W1375" s="2"/>
      <c r="X1375" s="2"/>
      <c r="Y1375" s="2" t="s">
        <v>133</v>
      </c>
      <c r="Z1375" s="2" t="s">
        <v>134</v>
      </c>
      <c r="AA1375" s="2" t="s">
        <v>3810</v>
      </c>
      <c r="AB1375" s="2"/>
      <c r="AC1375" s="2"/>
      <c r="AD1375" s="2"/>
      <c r="AE1375" s="2"/>
      <c r="AF1375" s="2">
        <v>0</v>
      </c>
      <c r="AG1375" s="2">
        <v>0</v>
      </c>
      <c r="AI1375" s="2" t="s">
        <v>166</v>
      </c>
      <c r="AJ1375" s="2">
        <v>107.55</v>
      </c>
      <c r="AK1375" s="3" t="s">
        <v>4685</v>
      </c>
      <c r="AL1375" s="8">
        <v>45342</v>
      </c>
      <c r="AM1375" s="59" t="str">
        <f t="shared" si="241"/>
        <v>2023</v>
      </c>
      <c r="AN1375" s="2"/>
      <c r="AO1375" s="2"/>
      <c r="AP1375" s="2"/>
      <c r="AQ1375" s="3" t="s">
        <v>4685</v>
      </c>
      <c r="AR1375" s="72">
        <f t="shared" si="237"/>
        <v>0</v>
      </c>
      <c r="AS1375" s="3" t="s">
        <v>4687</v>
      </c>
      <c r="AT1375" s="2" t="s">
        <v>185</v>
      </c>
      <c r="AU1375" s="72">
        <v>613035</v>
      </c>
      <c r="AV1375" s="72">
        <v>0</v>
      </c>
      <c r="AW1375" s="71">
        <f t="shared" si="240"/>
        <v>613035</v>
      </c>
      <c r="AX1375" s="71">
        <f t="shared" si="231"/>
        <v>0</v>
      </c>
      <c r="AY1375" s="71">
        <f t="shared" si="232"/>
        <v>0</v>
      </c>
      <c r="AZ1375" s="71">
        <f t="shared" si="233"/>
        <v>613035</v>
      </c>
      <c r="BA1375" s="71">
        <f t="shared" si="234"/>
        <v>0</v>
      </c>
      <c r="BB1375" s="71">
        <f t="shared" si="235"/>
        <v>0</v>
      </c>
      <c r="BC1375" s="71">
        <f t="shared" si="236"/>
        <v>0</v>
      </c>
      <c r="BD1375" s="71">
        <f t="shared" si="238"/>
        <v>0</v>
      </c>
      <c r="BE1375" s="71">
        <f t="shared" si="239"/>
        <v>613035</v>
      </c>
      <c r="BF1375" s="72"/>
      <c r="BG1375" s="3" t="s">
        <v>176</v>
      </c>
      <c r="BH1375" s="2" t="s">
        <v>3803</v>
      </c>
      <c r="BI1375" s="6"/>
      <c r="BJ1375" s="6">
        <v>5700</v>
      </c>
      <c r="BK1375" s="6">
        <v>0</v>
      </c>
      <c r="BL1375" s="7"/>
    </row>
    <row r="1376" spans="2:64" x14ac:dyDescent="0.4">
      <c r="B1376" s="2" t="s">
        <v>4668</v>
      </c>
      <c r="C1376" s="3" t="s">
        <v>4673</v>
      </c>
      <c r="D1376" s="2" t="s">
        <v>4666</v>
      </c>
      <c r="F1376" s="2"/>
      <c r="G1376" s="2" t="s">
        <v>4676</v>
      </c>
      <c r="I1376" s="2" t="s">
        <v>4682</v>
      </c>
      <c r="J1376" s="2"/>
      <c r="K1376" s="3" t="s">
        <v>80</v>
      </c>
      <c r="L1376" s="2" t="s">
        <v>79</v>
      </c>
      <c r="M1376" s="2" t="s">
        <v>4652</v>
      </c>
      <c r="N1376" s="3"/>
      <c r="O1376" s="3" t="s">
        <v>99</v>
      </c>
      <c r="P1376" s="2" t="s">
        <v>91</v>
      </c>
      <c r="Q1376" s="3" t="s">
        <v>3779</v>
      </c>
      <c r="R1376" s="2" t="s">
        <v>126</v>
      </c>
      <c r="S1376" s="2"/>
      <c r="T1376" s="2"/>
      <c r="U1376" s="2" t="s">
        <v>127</v>
      </c>
      <c r="V1376" s="2" t="s">
        <v>129</v>
      </c>
      <c r="W1376" s="2"/>
      <c r="X1376" s="2"/>
      <c r="Y1376" s="2" t="s">
        <v>133</v>
      </c>
      <c r="Z1376" s="2" t="s">
        <v>134</v>
      </c>
      <c r="AA1376" s="2" t="s">
        <v>3810</v>
      </c>
      <c r="AB1376" s="2"/>
      <c r="AC1376" s="2"/>
      <c r="AD1376" s="2"/>
      <c r="AE1376" s="2"/>
      <c r="AF1376" s="2">
        <v>0</v>
      </c>
      <c r="AG1376" s="2">
        <v>0</v>
      </c>
      <c r="AI1376" s="2" t="s">
        <v>166</v>
      </c>
      <c r="AJ1376" s="2">
        <v>43</v>
      </c>
      <c r="AK1376" s="3" t="s">
        <v>4686</v>
      </c>
      <c r="AL1376" s="8">
        <v>45621</v>
      </c>
      <c r="AM1376" s="59" t="str">
        <f t="shared" si="241"/>
        <v>2024</v>
      </c>
      <c r="AN1376" s="2"/>
      <c r="AO1376" s="2"/>
      <c r="AP1376" s="2"/>
      <c r="AQ1376" s="3" t="s">
        <v>4686</v>
      </c>
      <c r="AR1376" s="72">
        <f t="shared" si="237"/>
        <v>-1</v>
      </c>
      <c r="AS1376" s="3" t="s">
        <v>4688</v>
      </c>
      <c r="AT1376" s="2" t="s">
        <v>185</v>
      </c>
      <c r="AU1376" s="72">
        <v>270900</v>
      </c>
      <c r="AV1376" s="72">
        <v>0</v>
      </c>
      <c r="AW1376" s="71">
        <f t="shared" si="240"/>
        <v>270900</v>
      </c>
      <c r="AX1376" s="71">
        <f t="shared" si="231"/>
        <v>0</v>
      </c>
      <c r="AY1376" s="71">
        <f t="shared" si="232"/>
        <v>0</v>
      </c>
      <c r="AZ1376" s="71">
        <f t="shared" si="233"/>
        <v>270900</v>
      </c>
      <c r="BA1376" s="71">
        <f t="shared" si="234"/>
        <v>0</v>
      </c>
      <c r="BB1376" s="71">
        <f t="shared" si="235"/>
        <v>0</v>
      </c>
      <c r="BC1376" s="71">
        <f t="shared" si="236"/>
        <v>0</v>
      </c>
      <c r="BD1376" s="71">
        <f t="shared" si="238"/>
        <v>0</v>
      </c>
      <c r="BE1376" s="71">
        <f t="shared" si="239"/>
        <v>270900</v>
      </c>
      <c r="BF1376" s="72"/>
      <c r="BG1376" s="3" t="s">
        <v>176</v>
      </c>
      <c r="BH1376" s="2" t="s">
        <v>3803</v>
      </c>
      <c r="BI1376" s="6"/>
      <c r="BJ1376" s="6">
        <v>6300</v>
      </c>
      <c r="BK1376" s="6">
        <v>0</v>
      </c>
      <c r="BL1376" s="7"/>
    </row>
    <row r="1377" spans="2:64" x14ac:dyDescent="0.4">
      <c r="B1377" s="2" t="s">
        <v>4668</v>
      </c>
      <c r="C1377" s="3" t="s">
        <v>4674</v>
      </c>
      <c r="D1377" s="2" t="s">
        <v>4666</v>
      </c>
      <c r="F1377" s="2"/>
      <c r="G1377" s="2" t="s">
        <v>4677</v>
      </c>
      <c r="I1377" s="2" t="s">
        <v>4683</v>
      </c>
      <c r="J1377" s="2"/>
      <c r="K1377" s="3" t="s">
        <v>80</v>
      </c>
      <c r="L1377" s="2" t="s">
        <v>79</v>
      </c>
      <c r="M1377" s="2" t="s">
        <v>4652</v>
      </c>
      <c r="N1377" s="3"/>
      <c r="O1377" s="3" t="s">
        <v>99</v>
      </c>
      <c r="P1377" s="2" t="s">
        <v>91</v>
      </c>
      <c r="Q1377" s="3" t="s">
        <v>3779</v>
      </c>
      <c r="R1377" s="2" t="s">
        <v>126</v>
      </c>
      <c r="S1377" s="2"/>
      <c r="T1377" s="2"/>
      <c r="U1377" s="2" t="s">
        <v>127</v>
      </c>
      <c r="V1377" s="2" t="s">
        <v>129</v>
      </c>
      <c r="W1377" s="2"/>
      <c r="X1377" s="2"/>
      <c r="Y1377" s="2" t="s">
        <v>133</v>
      </c>
      <c r="Z1377" s="2" t="s">
        <v>134</v>
      </c>
      <c r="AA1377" s="2" t="s">
        <v>3810</v>
      </c>
      <c r="AB1377" s="2"/>
      <c r="AC1377" s="2"/>
      <c r="AD1377" s="2"/>
      <c r="AE1377" s="2"/>
      <c r="AF1377" s="2">
        <v>0</v>
      </c>
      <c r="AG1377" s="2">
        <v>0</v>
      </c>
      <c r="AI1377" s="2" t="s">
        <v>166</v>
      </c>
      <c r="AJ1377" s="2">
        <v>3.77</v>
      </c>
      <c r="AK1377" s="3" t="s">
        <v>4686</v>
      </c>
      <c r="AL1377" s="8">
        <v>45621</v>
      </c>
      <c r="AM1377" s="59" t="str">
        <f t="shared" si="241"/>
        <v>2024</v>
      </c>
      <c r="AN1377" s="2"/>
      <c r="AO1377" s="2"/>
      <c r="AP1377" s="2"/>
      <c r="AQ1377" s="3" t="s">
        <v>4686</v>
      </c>
      <c r="AR1377" s="72">
        <f t="shared" si="237"/>
        <v>-1</v>
      </c>
      <c r="AS1377" s="3" t="s">
        <v>4688</v>
      </c>
      <c r="AT1377" s="2" t="s">
        <v>185</v>
      </c>
      <c r="AU1377" s="72">
        <v>23751</v>
      </c>
      <c r="AV1377" s="72">
        <v>0</v>
      </c>
      <c r="AW1377" s="71">
        <f t="shared" si="240"/>
        <v>23751</v>
      </c>
      <c r="AX1377" s="71">
        <f t="shared" si="231"/>
        <v>0</v>
      </c>
      <c r="AY1377" s="71">
        <f t="shared" si="232"/>
        <v>0</v>
      </c>
      <c r="AZ1377" s="71">
        <f t="shared" si="233"/>
        <v>23751</v>
      </c>
      <c r="BA1377" s="71">
        <f t="shared" si="234"/>
        <v>0</v>
      </c>
      <c r="BB1377" s="71">
        <f t="shared" si="235"/>
        <v>0</v>
      </c>
      <c r="BC1377" s="71">
        <f t="shared" si="236"/>
        <v>0</v>
      </c>
      <c r="BD1377" s="71">
        <f t="shared" si="238"/>
        <v>0</v>
      </c>
      <c r="BE1377" s="71">
        <f t="shared" si="239"/>
        <v>23751</v>
      </c>
      <c r="BF1377" s="72"/>
      <c r="BG1377" s="3" t="s">
        <v>176</v>
      </c>
      <c r="BH1377" s="2" t="s">
        <v>3803</v>
      </c>
      <c r="BI1377" s="6"/>
      <c r="BJ1377" s="6">
        <v>6300</v>
      </c>
      <c r="BK1377" s="6">
        <v>0</v>
      </c>
      <c r="BL1377" s="7"/>
    </row>
    <row r="1378" spans="2:64" x14ac:dyDescent="0.4">
      <c r="B1378" s="2" t="s">
        <v>4669</v>
      </c>
      <c r="C1378" s="3" t="s">
        <v>4673</v>
      </c>
      <c r="D1378" s="2" t="s">
        <v>4666</v>
      </c>
      <c r="F1378" s="2"/>
      <c r="G1378" s="2" t="s">
        <v>4678</v>
      </c>
      <c r="I1378" s="2" t="s">
        <v>4684</v>
      </c>
      <c r="J1378" s="2"/>
      <c r="K1378" s="3" t="s">
        <v>80</v>
      </c>
      <c r="L1378" s="2" t="s">
        <v>79</v>
      </c>
      <c r="M1378" s="2" t="s">
        <v>4652</v>
      </c>
      <c r="N1378" s="3"/>
      <c r="O1378" s="3" t="s">
        <v>99</v>
      </c>
      <c r="P1378" s="2" t="s">
        <v>91</v>
      </c>
      <c r="Q1378" s="3" t="s">
        <v>3779</v>
      </c>
      <c r="R1378" s="2" t="s">
        <v>126</v>
      </c>
      <c r="S1378" s="2"/>
      <c r="T1378" s="2"/>
      <c r="U1378" s="2" t="s">
        <v>127</v>
      </c>
      <c r="V1378" s="2" t="s">
        <v>129</v>
      </c>
      <c r="W1378" s="2"/>
      <c r="X1378" s="2"/>
      <c r="Y1378" s="2" t="s">
        <v>133</v>
      </c>
      <c r="Z1378" s="2" t="s">
        <v>134</v>
      </c>
      <c r="AA1378" s="2" t="s">
        <v>3810</v>
      </c>
      <c r="AB1378" s="2"/>
      <c r="AC1378" s="2"/>
      <c r="AD1378" s="2"/>
      <c r="AE1378" s="2"/>
      <c r="AF1378" s="2">
        <v>0</v>
      </c>
      <c r="AG1378" s="2">
        <v>0</v>
      </c>
      <c r="AI1378" s="2" t="s">
        <v>166</v>
      </c>
      <c r="AJ1378" s="2">
        <v>10.81</v>
      </c>
      <c r="AK1378" s="3" t="s">
        <v>4686</v>
      </c>
      <c r="AL1378" s="8">
        <v>45621</v>
      </c>
      <c r="AM1378" s="59" t="str">
        <f t="shared" si="241"/>
        <v>2024</v>
      </c>
      <c r="AN1378" s="2"/>
      <c r="AO1378" s="2"/>
      <c r="AP1378" s="2"/>
      <c r="AQ1378" s="3" t="s">
        <v>4686</v>
      </c>
      <c r="AR1378" s="72">
        <f t="shared" si="237"/>
        <v>-1</v>
      </c>
      <c r="AS1378" s="3" t="s">
        <v>4688</v>
      </c>
      <c r="AT1378" s="2" t="s">
        <v>185</v>
      </c>
      <c r="AU1378" s="72">
        <v>144854</v>
      </c>
      <c r="AV1378" s="72">
        <v>0</v>
      </c>
      <c r="AW1378" s="71">
        <f t="shared" si="240"/>
        <v>144854</v>
      </c>
      <c r="AX1378" s="71">
        <f t="shared" si="231"/>
        <v>0</v>
      </c>
      <c r="AY1378" s="71">
        <f t="shared" si="232"/>
        <v>0</v>
      </c>
      <c r="AZ1378" s="71">
        <f t="shared" si="233"/>
        <v>144854</v>
      </c>
      <c r="BA1378" s="71">
        <f t="shared" si="234"/>
        <v>0</v>
      </c>
      <c r="BB1378" s="71">
        <f t="shared" si="235"/>
        <v>0</v>
      </c>
      <c r="BC1378" s="71">
        <f t="shared" si="236"/>
        <v>0</v>
      </c>
      <c r="BD1378" s="71">
        <f t="shared" si="238"/>
        <v>0</v>
      </c>
      <c r="BE1378" s="71">
        <f t="shared" si="239"/>
        <v>144854</v>
      </c>
      <c r="BF1378" s="72"/>
      <c r="BG1378" s="3" t="s">
        <v>176</v>
      </c>
      <c r="BH1378" s="2" t="s">
        <v>3803</v>
      </c>
      <c r="BI1378" s="6"/>
      <c r="BJ1378" s="6">
        <v>13400</v>
      </c>
      <c r="BK1378" s="6">
        <v>0</v>
      </c>
      <c r="BL1378" s="7"/>
    </row>
    <row r="1379" spans="2:64" x14ac:dyDescent="0.4">
      <c r="B1379" s="2" t="s">
        <v>4670</v>
      </c>
      <c r="C1379" s="3" t="s">
        <v>4673</v>
      </c>
      <c r="D1379" s="2" t="s">
        <v>4666</v>
      </c>
      <c r="F1379" s="2"/>
      <c r="G1379" s="2" t="s">
        <v>4679</v>
      </c>
      <c r="I1379" s="2" t="s">
        <v>4684</v>
      </c>
      <c r="J1379" s="2"/>
      <c r="K1379" s="3" t="s">
        <v>80</v>
      </c>
      <c r="L1379" s="2" t="s">
        <v>79</v>
      </c>
      <c r="M1379" s="2" t="s">
        <v>4652</v>
      </c>
      <c r="N1379" s="3"/>
      <c r="O1379" s="3" t="s">
        <v>99</v>
      </c>
      <c r="P1379" s="2" t="s">
        <v>91</v>
      </c>
      <c r="Q1379" s="3" t="s">
        <v>3779</v>
      </c>
      <c r="R1379" s="2" t="s">
        <v>126</v>
      </c>
      <c r="S1379" s="2"/>
      <c r="T1379" s="2"/>
      <c r="U1379" s="2" t="s">
        <v>127</v>
      </c>
      <c r="V1379" s="2" t="s">
        <v>129</v>
      </c>
      <c r="W1379" s="2"/>
      <c r="X1379" s="2"/>
      <c r="Y1379" s="2" t="s">
        <v>133</v>
      </c>
      <c r="Z1379" s="2" t="s">
        <v>134</v>
      </c>
      <c r="AA1379" s="2" t="s">
        <v>3810</v>
      </c>
      <c r="AB1379" s="2"/>
      <c r="AC1379" s="2"/>
      <c r="AD1379" s="2"/>
      <c r="AE1379" s="2"/>
      <c r="AF1379" s="2">
        <v>0</v>
      </c>
      <c r="AG1379" s="2">
        <v>0</v>
      </c>
      <c r="AI1379" s="2" t="s">
        <v>166</v>
      </c>
      <c r="AJ1379" s="2">
        <v>2.63</v>
      </c>
      <c r="AK1379" s="3" t="s">
        <v>4685</v>
      </c>
      <c r="AL1379" s="8">
        <v>45377</v>
      </c>
      <c r="AM1379" s="59" t="str">
        <f t="shared" si="241"/>
        <v>2023</v>
      </c>
      <c r="AN1379" s="2"/>
      <c r="AO1379" s="2"/>
      <c r="AP1379" s="2"/>
      <c r="AQ1379" s="3" t="s">
        <v>4685</v>
      </c>
      <c r="AR1379" s="72">
        <f t="shared" si="237"/>
        <v>0</v>
      </c>
      <c r="AS1379" s="3" t="s">
        <v>4687</v>
      </c>
      <c r="AT1379" s="2" t="s">
        <v>185</v>
      </c>
      <c r="AU1379" s="72">
        <v>35242</v>
      </c>
      <c r="AV1379" s="72">
        <v>0</v>
      </c>
      <c r="AW1379" s="71">
        <f t="shared" si="240"/>
        <v>35242</v>
      </c>
      <c r="AX1379" s="71">
        <f t="shared" si="231"/>
        <v>0</v>
      </c>
      <c r="AY1379" s="71">
        <f t="shared" si="232"/>
        <v>0</v>
      </c>
      <c r="AZ1379" s="71">
        <f t="shared" si="233"/>
        <v>35242</v>
      </c>
      <c r="BA1379" s="71">
        <f t="shared" si="234"/>
        <v>0</v>
      </c>
      <c r="BB1379" s="71">
        <f t="shared" si="235"/>
        <v>0</v>
      </c>
      <c r="BC1379" s="71">
        <f t="shared" si="236"/>
        <v>0</v>
      </c>
      <c r="BD1379" s="71">
        <f t="shared" si="238"/>
        <v>0</v>
      </c>
      <c r="BE1379" s="71">
        <f t="shared" si="239"/>
        <v>35242</v>
      </c>
      <c r="BF1379" s="72"/>
      <c r="BG1379" s="3" t="s">
        <v>176</v>
      </c>
      <c r="BH1379" s="2" t="s">
        <v>3803</v>
      </c>
      <c r="BI1379" s="6"/>
      <c r="BJ1379" s="6">
        <v>13400</v>
      </c>
      <c r="BK1379" s="6">
        <v>0</v>
      </c>
      <c r="BL1379" s="7"/>
    </row>
    <row r="1380" spans="2:64" x14ac:dyDescent="0.4">
      <c r="B1380" s="2" t="s">
        <v>4670</v>
      </c>
      <c r="C1380" s="3" t="s">
        <v>4674</v>
      </c>
      <c r="D1380" s="2" t="s">
        <v>4666</v>
      </c>
      <c r="F1380" s="2"/>
      <c r="G1380" s="2" t="s">
        <v>4680</v>
      </c>
      <c r="I1380" s="2" t="s">
        <v>4683</v>
      </c>
      <c r="J1380" s="2"/>
      <c r="K1380" s="3" t="s">
        <v>80</v>
      </c>
      <c r="L1380" s="2" t="s">
        <v>79</v>
      </c>
      <c r="M1380" s="2" t="s">
        <v>4652</v>
      </c>
      <c r="N1380" s="3"/>
      <c r="O1380" s="3" t="s">
        <v>99</v>
      </c>
      <c r="P1380" s="2" t="s">
        <v>91</v>
      </c>
      <c r="Q1380" s="3" t="s">
        <v>3779</v>
      </c>
      <c r="R1380" s="2" t="s">
        <v>126</v>
      </c>
      <c r="S1380" s="2"/>
      <c r="T1380" s="2"/>
      <c r="U1380" s="2" t="s">
        <v>127</v>
      </c>
      <c r="V1380" s="2" t="s">
        <v>129</v>
      </c>
      <c r="W1380" s="2"/>
      <c r="X1380" s="2"/>
      <c r="Y1380" s="2" t="s">
        <v>133</v>
      </c>
      <c r="Z1380" s="2" t="s">
        <v>134</v>
      </c>
      <c r="AA1380" s="2" t="s">
        <v>3810</v>
      </c>
      <c r="AB1380" s="2"/>
      <c r="AC1380" s="2"/>
      <c r="AD1380" s="2"/>
      <c r="AE1380" s="2"/>
      <c r="AF1380" s="2">
        <v>0</v>
      </c>
      <c r="AG1380" s="2">
        <v>0</v>
      </c>
      <c r="AI1380" s="2" t="s">
        <v>166</v>
      </c>
      <c r="AJ1380" s="2">
        <v>62.77</v>
      </c>
      <c r="AK1380" s="3" t="s">
        <v>4685</v>
      </c>
      <c r="AL1380" s="8">
        <v>45377</v>
      </c>
      <c r="AM1380" s="59" t="str">
        <f t="shared" si="241"/>
        <v>2023</v>
      </c>
      <c r="AN1380" s="2"/>
      <c r="AO1380" s="2"/>
      <c r="AP1380" s="2"/>
      <c r="AQ1380" s="3" t="s">
        <v>4685</v>
      </c>
      <c r="AR1380" s="72">
        <f t="shared" si="237"/>
        <v>0</v>
      </c>
      <c r="AS1380" s="3" t="s">
        <v>4687</v>
      </c>
      <c r="AT1380" s="2" t="s">
        <v>185</v>
      </c>
      <c r="AU1380" s="72">
        <v>395451</v>
      </c>
      <c r="AV1380" s="72">
        <v>0</v>
      </c>
      <c r="AW1380" s="71">
        <f t="shared" si="240"/>
        <v>395451</v>
      </c>
      <c r="AX1380" s="71">
        <f t="shared" si="231"/>
        <v>0</v>
      </c>
      <c r="AY1380" s="71">
        <f t="shared" si="232"/>
        <v>0</v>
      </c>
      <c r="AZ1380" s="71">
        <f t="shared" si="233"/>
        <v>395451</v>
      </c>
      <c r="BA1380" s="71">
        <f t="shared" si="234"/>
        <v>0</v>
      </c>
      <c r="BB1380" s="71">
        <f t="shared" si="235"/>
        <v>0</v>
      </c>
      <c r="BC1380" s="71">
        <f t="shared" si="236"/>
        <v>0</v>
      </c>
      <c r="BD1380" s="71">
        <f t="shared" si="238"/>
        <v>0</v>
      </c>
      <c r="BE1380" s="71">
        <f t="shared" si="239"/>
        <v>395451</v>
      </c>
      <c r="BF1380" s="72"/>
      <c r="BG1380" s="3" t="s">
        <v>176</v>
      </c>
      <c r="BH1380" s="2" t="s">
        <v>3803</v>
      </c>
      <c r="BI1380" s="6"/>
      <c r="BJ1380" s="6">
        <v>6300</v>
      </c>
      <c r="BK1380" s="6">
        <v>0</v>
      </c>
      <c r="BL1380" s="7"/>
    </row>
    <row r="1381" spans="2:64" x14ac:dyDescent="0.4">
      <c r="B1381" s="2" t="s">
        <v>4671</v>
      </c>
      <c r="C1381" s="3" t="s">
        <v>180</v>
      </c>
      <c r="D1381" s="2" t="s">
        <v>4690</v>
      </c>
      <c r="E1381" s="3" t="s">
        <v>3028</v>
      </c>
      <c r="F1381" s="2" t="s">
        <v>3028</v>
      </c>
      <c r="G1381" s="2" t="s">
        <v>4692</v>
      </c>
      <c r="H1381" s="3" t="s">
        <v>3028</v>
      </c>
      <c r="I1381" s="2" t="s">
        <v>3028</v>
      </c>
      <c r="J1381" s="2" t="s">
        <v>3028</v>
      </c>
      <c r="K1381" s="3" t="s">
        <v>80</v>
      </c>
      <c r="L1381" s="2" t="s">
        <v>79</v>
      </c>
      <c r="M1381" s="2" t="s">
        <v>4657</v>
      </c>
      <c r="O1381" s="3" t="s">
        <v>59</v>
      </c>
      <c r="P1381" s="2" t="s">
        <v>89</v>
      </c>
      <c r="Q1381" s="3" t="s">
        <v>3782</v>
      </c>
      <c r="R1381" s="2" t="s">
        <v>119</v>
      </c>
      <c r="S1381" s="2"/>
      <c r="T1381" s="2"/>
      <c r="U1381" s="2" t="s">
        <v>127</v>
      </c>
      <c r="V1381" s="2" t="s">
        <v>129</v>
      </c>
      <c r="W1381" s="2" t="s">
        <v>3028</v>
      </c>
      <c r="X1381" s="2" t="s">
        <v>3028</v>
      </c>
      <c r="Y1381" s="2" t="s">
        <v>133</v>
      </c>
      <c r="Z1381" s="2" t="s">
        <v>134</v>
      </c>
      <c r="AA1381" s="2" t="s">
        <v>3810</v>
      </c>
      <c r="AB1381" s="2"/>
      <c r="AC1381" s="2" t="s">
        <v>3028</v>
      </c>
      <c r="AD1381" s="2"/>
      <c r="AE1381" s="2" t="s">
        <v>3028</v>
      </c>
      <c r="AF1381" s="2">
        <v>0</v>
      </c>
      <c r="AG1381" s="2">
        <v>0</v>
      </c>
      <c r="AI1381" s="2" t="s">
        <v>166</v>
      </c>
      <c r="AJ1381" s="2">
        <v>2.29</v>
      </c>
      <c r="AK1381" s="3" t="s">
        <v>4685</v>
      </c>
      <c r="AL1381" s="8">
        <v>45016</v>
      </c>
      <c r="AM1381" s="59" t="str">
        <f t="shared" si="241"/>
        <v>2023</v>
      </c>
      <c r="AN1381" s="14" t="s">
        <v>3028</v>
      </c>
      <c r="AO1381" s="14" t="s">
        <v>3028</v>
      </c>
      <c r="AP1381" s="14" t="s">
        <v>3028</v>
      </c>
      <c r="AQ1381" s="2">
        <v>2023</v>
      </c>
      <c r="AR1381" s="72">
        <f t="shared" si="237"/>
        <v>0</v>
      </c>
      <c r="AS1381" s="69">
        <v>20210331</v>
      </c>
      <c r="AT1381" s="2" t="s">
        <v>185</v>
      </c>
      <c r="AU1381" s="72">
        <v>0</v>
      </c>
      <c r="AV1381" s="72">
        <v>0</v>
      </c>
      <c r="AW1381" s="71">
        <f t="shared" si="240"/>
        <v>0</v>
      </c>
      <c r="AX1381" s="71">
        <f t="shared" si="231"/>
        <v>0</v>
      </c>
      <c r="AY1381" s="71">
        <f t="shared" si="232"/>
        <v>0</v>
      </c>
      <c r="AZ1381" s="71">
        <f t="shared" si="233"/>
        <v>0</v>
      </c>
      <c r="BA1381" s="71">
        <f t="shared" si="234"/>
        <v>0</v>
      </c>
      <c r="BB1381" s="71">
        <f t="shared" si="235"/>
        <v>0</v>
      </c>
      <c r="BC1381" s="71">
        <f t="shared" si="236"/>
        <v>0</v>
      </c>
      <c r="BD1381" s="71">
        <f t="shared" si="238"/>
        <v>0</v>
      </c>
      <c r="BE1381" s="71">
        <f t="shared" si="239"/>
        <v>0</v>
      </c>
      <c r="BF1381" s="72"/>
      <c r="BG1381" s="3" t="s">
        <v>174</v>
      </c>
      <c r="BH1381" s="2" t="s">
        <v>3805</v>
      </c>
      <c r="BI1381" s="6" t="s">
        <v>3028</v>
      </c>
      <c r="BJ1381" s="6">
        <v>0</v>
      </c>
      <c r="BK1381" s="6">
        <v>0</v>
      </c>
      <c r="BL1381" s="7" t="s">
        <v>3028</v>
      </c>
    </row>
    <row r="1382" spans="2:64" x14ac:dyDescent="0.4">
      <c r="B1382" s="2" t="s">
        <v>4672</v>
      </c>
      <c r="C1382" s="3" t="s">
        <v>180</v>
      </c>
      <c r="D1382" s="2" t="s">
        <v>4691</v>
      </c>
      <c r="E1382" s="3" t="s">
        <v>3028</v>
      </c>
      <c r="F1382" s="2" t="s">
        <v>3028</v>
      </c>
      <c r="G1382" s="2" t="s">
        <v>4693</v>
      </c>
      <c r="H1382" s="3" t="s">
        <v>3028</v>
      </c>
      <c r="I1382" s="2" t="s">
        <v>3028</v>
      </c>
      <c r="J1382" s="2" t="s">
        <v>3028</v>
      </c>
      <c r="K1382" s="3" t="s">
        <v>80</v>
      </c>
      <c r="L1382" s="2" t="s">
        <v>79</v>
      </c>
      <c r="M1382" s="2" t="s">
        <v>4657</v>
      </c>
      <c r="O1382" s="3" t="s">
        <v>59</v>
      </c>
      <c r="P1382" s="2" t="s">
        <v>89</v>
      </c>
      <c r="Q1382" s="3" t="s">
        <v>3782</v>
      </c>
      <c r="R1382" s="2" t="s">
        <v>119</v>
      </c>
      <c r="S1382" s="2"/>
      <c r="T1382" s="2"/>
      <c r="U1382" s="2" t="s">
        <v>127</v>
      </c>
      <c r="V1382" s="2" t="s">
        <v>129</v>
      </c>
      <c r="W1382" s="2" t="s">
        <v>3028</v>
      </c>
      <c r="X1382" s="2" t="s">
        <v>3028</v>
      </c>
      <c r="Y1382" s="2" t="s">
        <v>133</v>
      </c>
      <c r="Z1382" s="2" t="s">
        <v>134</v>
      </c>
      <c r="AA1382" s="2" t="s">
        <v>3810</v>
      </c>
      <c r="AB1382" s="2"/>
      <c r="AC1382" s="2" t="s">
        <v>3028</v>
      </c>
      <c r="AD1382" s="2"/>
      <c r="AE1382" s="2" t="s">
        <v>3028</v>
      </c>
      <c r="AF1382" s="2">
        <v>0</v>
      </c>
      <c r="AG1382" s="2">
        <v>0</v>
      </c>
      <c r="AI1382" s="2" t="s">
        <v>166</v>
      </c>
      <c r="AJ1382" s="2">
        <v>166.06</v>
      </c>
      <c r="AK1382" s="3" t="s">
        <v>4685</v>
      </c>
      <c r="AL1382" s="8">
        <v>45016</v>
      </c>
      <c r="AM1382" s="59" t="str">
        <f t="shared" si="241"/>
        <v>2023</v>
      </c>
      <c r="AN1382" s="14" t="s">
        <v>3028</v>
      </c>
      <c r="AO1382" s="14" t="s">
        <v>3028</v>
      </c>
      <c r="AP1382" s="14" t="s">
        <v>3028</v>
      </c>
      <c r="AQ1382" s="2">
        <v>2023</v>
      </c>
      <c r="AR1382" s="72">
        <f t="shared" si="237"/>
        <v>0</v>
      </c>
      <c r="AS1382" s="69">
        <v>20210331</v>
      </c>
      <c r="AT1382" s="2" t="s">
        <v>185</v>
      </c>
      <c r="AU1382" s="72">
        <v>0</v>
      </c>
      <c r="AV1382" s="72">
        <v>0</v>
      </c>
      <c r="AW1382" s="71">
        <f t="shared" si="240"/>
        <v>0</v>
      </c>
      <c r="AX1382" s="71">
        <f t="shared" si="231"/>
        <v>0</v>
      </c>
      <c r="AY1382" s="71">
        <f t="shared" si="232"/>
        <v>0</v>
      </c>
      <c r="AZ1382" s="71">
        <f t="shared" si="233"/>
        <v>0</v>
      </c>
      <c r="BA1382" s="71">
        <f t="shared" si="234"/>
        <v>0</v>
      </c>
      <c r="BB1382" s="71">
        <f t="shared" si="235"/>
        <v>0</v>
      </c>
      <c r="BC1382" s="71">
        <f t="shared" si="236"/>
        <v>0</v>
      </c>
      <c r="BD1382" s="71">
        <f t="shared" si="238"/>
        <v>0</v>
      </c>
      <c r="BE1382" s="71">
        <f t="shared" si="239"/>
        <v>0</v>
      </c>
      <c r="BF1382" s="72"/>
      <c r="BG1382" s="3" t="s">
        <v>174</v>
      </c>
      <c r="BH1382" s="2" t="s">
        <v>3805</v>
      </c>
      <c r="BI1382" s="6" t="s">
        <v>3028</v>
      </c>
      <c r="BJ1382" s="6">
        <v>0</v>
      </c>
      <c r="BK1382" s="6">
        <v>0</v>
      </c>
      <c r="BL1382" s="7" t="s">
        <v>3028</v>
      </c>
    </row>
    <row r="1383" spans="2:64" x14ac:dyDescent="0.4">
      <c r="B1383" s="2" t="s">
        <v>4696</v>
      </c>
      <c r="C1383" s="3" t="s">
        <v>4673</v>
      </c>
      <c r="D1383" s="2" t="s">
        <v>2654</v>
      </c>
      <c r="E1383" s="3" t="s">
        <v>3028</v>
      </c>
      <c r="F1383" s="2" t="s">
        <v>3028</v>
      </c>
      <c r="G1383" s="2" t="s">
        <v>4689</v>
      </c>
      <c r="H1383" s="3" t="s">
        <v>3028</v>
      </c>
      <c r="I1383" s="2" t="s">
        <v>3028</v>
      </c>
      <c r="J1383" s="2" t="s">
        <v>3028</v>
      </c>
      <c r="K1383" s="3" t="s">
        <v>80</v>
      </c>
      <c r="L1383" s="2" t="s">
        <v>79</v>
      </c>
      <c r="M1383" s="2" t="s">
        <v>4657</v>
      </c>
      <c r="O1383" s="3" t="s">
        <v>59</v>
      </c>
      <c r="P1383" s="2" t="s">
        <v>89</v>
      </c>
      <c r="Q1383" s="3" t="s">
        <v>3780</v>
      </c>
      <c r="R1383" s="2" t="s">
        <v>3781</v>
      </c>
      <c r="S1383" s="2"/>
      <c r="T1383" s="2"/>
      <c r="U1383" s="2" t="s">
        <v>127</v>
      </c>
      <c r="V1383" s="2" t="s">
        <v>129</v>
      </c>
      <c r="W1383" s="2" t="s">
        <v>3028</v>
      </c>
      <c r="X1383" s="2" t="s">
        <v>3028</v>
      </c>
      <c r="Y1383" s="2" t="s">
        <v>133</v>
      </c>
      <c r="Z1383" s="2" t="s">
        <v>134</v>
      </c>
      <c r="AA1383" s="2" t="s">
        <v>3810</v>
      </c>
      <c r="AB1383" s="2"/>
      <c r="AC1383" s="2" t="s">
        <v>3028</v>
      </c>
      <c r="AD1383" s="2"/>
      <c r="AE1383" s="2" t="s">
        <v>3028</v>
      </c>
      <c r="AF1383" s="2">
        <v>0</v>
      </c>
      <c r="AG1383" s="2">
        <v>0</v>
      </c>
      <c r="AI1383" s="2" t="s">
        <v>166</v>
      </c>
      <c r="AJ1383" s="2">
        <v>10.42</v>
      </c>
      <c r="AK1383" s="3" t="s">
        <v>4685</v>
      </c>
      <c r="AL1383" s="8">
        <v>45016</v>
      </c>
      <c r="AM1383" s="59" t="str">
        <f t="shared" si="241"/>
        <v>2023</v>
      </c>
      <c r="AN1383" s="14" t="s">
        <v>3028</v>
      </c>
      <c r="AO1383" s="14" t="s">
        <v>3028</v>
      </c>
      <c r="AP1383" s="14" t="s">
        <v>3028</v>
      </c>
      <c r="AQ1383" s="2">
        <v>2023</v>
      </c>
      <c r="AR1383" s="72">
        <f t="shared" si="237"/>
        <v>0</v>
      </c>
      <c r="AS1383" s="69" t="s">
        <v>4687</v>
      </c>
      <c r="AT1383" s="2" t="s">
        <v>185</v>
      </c>
      <c r="AU1383" s="72">
        <v>89612</v>
      </c>
      <c r="AV1383" s="72">
        <v>0</v>
      </c>
      <c r="AW1383" s="71">
        <f t="shared" si="240"/>
        <v>89612</v>
      </c>
      <c r="AX1383" s="71">
        <f t="shared" si="231"/>
        <v>0</v>
      </c>
      <c r="AY1383" s="71">
        <f t="shared" si="232"/>
        <v>0</v>
      </c>
      <c r="AZ1383" s="71">
        <f t="shared" si="233"/>
        <v>89612</v>
      </c>
      <c r="BA1383" s="71">
        <f t="shared" si="234"/>
        <v>0</v>
      </c>
      <c r="BB1383" s="71">
        <f t="shared" si="235"/>
        <v>0</v>
      </c>
      <c r="BC1383" s="71">
        <f t="shared" si="236"/>
        <v>0</v>
      </c>
      <c r="BD1383" s="71">
        <f t="shared" si="238"/>
        <v>0</v>
      </c>
      <c r="BE1383" s="71">
        <f t="shared" si="239"/>
        <v>89612</v>
      </c>
      <c r="BF1383" s="72"/>
      <c r="BG1383" s="3" t="s">
        <v>172</v>
      </c>
      <c r="BH1383" s="2" t="s">
        <v>3807</v>
      </c>
      <c r="BI1383" s="6" t="s">
        <v>3028</v>
      </c>
      <c r="BJ1383" s="6">
        <v>0</v>
      </c>
      <c r="BK1383" s="6">
        <v>0</v>
      </c>
      <c r="BL1383" s="7" t="s">
        <v>3028</v>
      </c>
    </row>
    <row r="1384" spans="2:64" x14ac:dyDescent="0.4">
      <c r="B1384" s="2" t="s">
        <v>2458</v>
      </c>
      <c r="C1384" s="3" t="s">
        <v>180</v>
      </c>
      <c r="D1384" s="2" t="s">
        <v>2459</v>
      </c>
      <c r="E1384" s="3" t="s">
        <v>3028</v>
      </c>
      <c r="F1384" s="2" t="s">
        <v>3028</v>
      </c>
      <c r="G1384" s="2" t="s">
        <v>3028</v>
      </c>
      <c r="H1384" s="3" t="s">
        <v>3028</v>
      </c>
      <c r="I1384" s="2" t="s">
        <v>3028</v>
      </c>
      <c r="J1384" s="2" t="s">
        <v>3028</v>
      </c>
      <c r="K1384" s="3" t="s">
        <v>80</v>
      </c>
      <c r="L1384" s="2" t="s">
        <v>79</v>
      </c>
      <c r="M1384" s="2" t="s">
        <v>4651</v>
      </c>
      <c r="O1384" s="3" t="s">
        <v>101</v>
      </c>
      <c r="P1384" s="2" t="s">
        <v>94</v>
      </c>
      <c r="Q1384" s="3" t="s">
        <v>3779</v>
      </c>
      <c r="R1384" s="2" t="s">
        <v>126</v>
      </c>
      <c r="S1384" s="2"/>
      <c r="T1384" s="2"/>
      <c r="U1384" s="2" t="s">
        <v>127</v>
      </c>
      <c r="V1384" s="2" t="s">
        <v>130</v>
      </c>
      <c r="W1384" s="2" t="s">
        <v>131</v>
      </c>
      <c r="X1384" s="2" t="s">
        <v>132</v>
      </c>
      <c r="Y1384" s="2" t="s">
        <v>133</v>
      </c>
      <c r="Z1384" s="2" t="s">
        <v>134</v>
      </c>
      <c r="AA1384" s="2" t="s">
        <v>3810</v>
      </c>
      <c r="AB1384" s="2"/>
      <c r="AC1384" s="2" t="s">
        <v>3028</v>
      </c>
      <c r="AD1384" s="2"/>
      <c r="AE1384" s="2" t="s">
        <v>3028</v>
      </c>
      <c r="AF1384" s="2">
        <v>50</v>
      </c>
      <c r="AG1384" s="2">
        <v>0</v>
      </c>
      <c r="AI1384" s="2" t="s">
        <v>166</v>
      </c>
      <c r="AJ1384" s="2">
        <v>448985.3</v>
      </c>
      <c r="AK1384" s="3">
        <v>1964</v>
      </c>
      <c r="AL1384" s="8" t="s">
        <v>3852</v>
      </c>
      <c r="AM1384" s="59">
        <f t="shared" si="241"/>
        <v>1964</v>
      </c>
      <c r="AN1384" s="14" t="s">
        <v>3028</v>
      </c>
      <c r="AO1384" s="14" t="s">
        <v>3028</v>
      </c>
      <c r="AP1384" s="14" t="s">
        <v>3028</v>
      </c>
      <c r="AQ1384" s="2">
        <v>2020</v>
      </c>
      <c r="AR1384" s="72">
        <f t="shared" si="237"/>
        <v>59</v>
      </c>
      <c r="AS1384" s="69">
        <v>20210331</v>
      </c>
      <c r="AT1384" s="2" t="s">
        <v>185</v>
      </c>
      <c r="AU1384" s="72">
        <v>5387823600</v>
      </c>
      <c r="AV1384" s="72">
        <v>0</v>
      </c>
      <c r="AW1384" s="71">
        <f t="shared" si="240"/>
        <v>5387823600</v>
      </c>
      <c r="AX1384" s="71">
        <f t="shared" si="231"/>
        <v>5387823600</v>
      </c>
      <c r="AY1384" s="71">
        <f t="shared" si="232"/>
        <v>5387823599</v>
      </c>
      <c r="AZ1384" s="71">
        <f t="shared" si="233"/>
        <v>1</v>
      </c>
      <c r="BA1384" s="71">
        <f t="shared" si="234"/>
        <v>107756472</v>
      </c>
      <c r="BB1384" s="71">
        <f t="shared" si="235"/>
        <v>5387823600</v>
      </c>
      <c r="BC1384" s="71">
        <f t="shared" si="236"/>
        <v>0</v>
      </c>
      <c r="BD1384" s="71">
        <f t="shared" si="238"/>
        <v>5387823599</v>
      </c>
      <c r="BE1384" s="71">
        <f t="shared" si="239"/>
        <v>1</v>
      </c>
      <c r="BF1384" s="72"/>
      <c r="BG1384" s="3" t="s">
        <v>176</v>
      </c>
      <c r="BH1384" s="2" t="s">
        <v>3803</v>
      </c>
      <c r="BI1384" s="6" t="s">
        <v>3028</v>
      </c>
      <c r="BJ1384" s="6">
        <v>0</v>
      </c>
      <c r="BK1384" s="6">
        <v>0</v>
      </c>
      <c r="BL1384" s="7" t="s">
        <v>3028</v>
      </c>
    </row>
    <row r="1385" spans="2:64" x14ac:dyDescent="0.4">
      <c r="B1385" s="2" t="s">
        <v>2440</v>
      </c>
      <c r="C1385" s="3" t="s">
        <v>180</v>
      </c>
      <c r="D1385" s="2" t="s">
        <v>2441</v>
      </c>
      <c r="E1385" s="3" t="s">
        <v>3028</v>
      </c>
      <c r="F1385" s="2" t="s">
        <v>3028</v>
      </c>
      <c r="G1385" s="2" t="s">
        <v>3028</v>
      </c>
      <c r="H1385" s="3" t="s">
        <v>3028</v>
      </c>
      <c r="I1385" s="2" t="s">
        <v>3028</v>
      </c>
      <c r="J1385" s="2" t="s">
        <v>3028</v>
      </c>
      <c r="K1385" s="3" t="s">
        <v>80</v>
      </c>
      <c r="L1385" s="2" t="s">
        <v>79</v>
      </c>
      <c r="M1385" s="2" t="s">
        <v>4651</v>
      </c>
      <c r="O1385" s="3" t="s">
        <v>101</v>
      </c>
      <c r="P1385" s="2" t="s">
        <v>94</v>
      </c>
      <c r="Q1385" s="3" t="s">
        <v>3779</v>
      </c>
      <c r="R1385" s="2" t="s">
        <v>126</v>
      </c>
      <c r="S1385" s="2"/>
      <c r="T1385" s="2"/>
      <c r="U1385" s="2" t="s">
        <v>127</v>
      </c>
      <c r="V1385" s="2" t="s">
        <v>130</v>
      </c>
      <c r="W1385" s="2" t="s">
        <v>131</v>
      </c>
      <c r="X1385" s="2" t="s">
        <v>132</v>
      </c>
      <c r="Y1385" s="2" t="s">
        <v>133</v>
      </c>
      <c r="Z1385" s="2" t="s">
        <v>134</v>
      </c>
      <c r="AA1385" s="2" t="s">
        <v>3810</v>
      </c>
      <c r="AB1385" s="2"/>
      <c r="AC1385" s="2" t="s">
        <v>3028</v>
      </c>
      <c r="AD1385" s="2"/>
      <c r="AE1385" s="2" t="s">
        <v>3028</v>
      </c>
      <c r="AF1385" s="2">
        <v>50</v>
      </c>
      <c r="AG1385" s="2">
        <v>0</v>
      </c>
      <c r="AI1385" s="2" t="s">
        <v>166</v>
      </c>
      <c r="AJ1385" s="2">
        <v>18722.2</v>
      </c>
      <c r="AK1385" s="3">
        <v>1965</v>
      </c>
      <c r="AL1385" s="8" t="s">
        <v>3853</v>
      </c>
      <c r="AM1385" s="59">
        <f t="shared" si="241"/>
        <v>1965</v>
      </c>
      <c r="AN1385" s="14" t="s">
        <v>3028</v>
      </c>
      <c r="AO1385" s="14" t="s">
        <v>3028</v>
      </c>
      <c r="AP1385" s="14" t="s">
        <v>3028</v>
      </c>
      <c r="AQ1385" s="2">
        <v>2020</v>
      </c>
      <c r="AR1385" s="72">
        <f t="shared" si="237"/>
        <v>58</v>
      </c>
      <c r="AS1385" s="69">
        <v>20210331</v>
      </c>
      <c r="AT1385" s="2" t="s">
        <v>185</v>
      </c>
      <c r="AU1385" s="72">
        <v>224666400</v>
      </c>
      <c r="AV1385" s="72">
        <v>0</v>
      </c>
      <c r="AW1385" s="71">
        <f t="shared" si="240"/>
        <v>224666400</v>
      </c>
      <c r="AX1385" s="71">
        <f t="shared" si="231"/>
        <v>224666400</v>
      </c>
      <c r="AY1385" s="71">
        <f t="shared" si="232"/>
        <v>224666399</v>
      </c>
      <c r="AZ1385" s="71">
        <f t="shared" si="233"/>
        <v>1</v>
      </c>
      <c r="BA1385" s="71">
        <f t="shared" si="234"/>
        <v>4493328</v>
      </c>
      <c r="BB1385" s="71">
        <f t="shared" si="235"/>
        <v>224666400</v>
      </c>
      <c r="BC1385" s="71">
        <f t="shared" si="236"/>
        <v>0</v>
      </c>
      <c r="BD1385" s="71">
        <f t="shared" si="238"/>
        <v>224666399</v>
      </c>
      <c r="BE1385" s="71">
        <f t="shared" si="239"/>
        <v>1</v>
      </c>
      <c r="BF1385" s="72"/>
      <c r="BG1385" s="3" t="s">
        <v>176</v>
      </c>
      <c r="BH1385" s="2" t="s">
        <v>3803</v>
      </c>
      <c r="BI1385" s="6" t="s">
        <v>3028</v>
      </c>
      <c r="BJ1385" s="6">
        <v>0</v>
      </c>
      <c r="BK1385" s="6">
        <v>0</v>
      </c>
      <c r="BL1385" s="7" t="s">
        <v>3028</v>
      </c>
    </row>
    <row r="1386" spans="2:64" x14ac:dyDescent="0.4">
      <c r="B1386" s="2" t="s">
        <v>2409</v>
      </c>
      <c r="C1386" s="3" t="s">
        <v>180</v>
      </c>
      <c r="D1386" s="2" t="s">
        <v>2410</v>
      </c>
      <c r="E1386" s="3" t="s">
        <v>3028</v>
      </c>
      <c r="F1386" s="2" t="s">
        <v>3028</v>
      </c>
      <c r="G1386" s="2" t="s">
        <v>3028</v>
      </c>
      <c r="H1386" s="3" t="s">
        <v>3028</v>
      </c>
      <c r="I1386" s="2" t="s">
        <v>3028</v>
      </c>
      <c r="J1386" s="2" t="s">
        <v>3028</v>
      </c>
      <c r="K1386" s="3" t="s">
        <v>80</v>
      </c>
      <c r="L1386" s="2" t="s">
        <v>79</v>
      </c>
      <c r="M1386" s="2" t="s">
        <v>4651</v>
      </c>
      <c r="O1386" s="3" t="s">
        <v>101</v>
      </c>
      <c r="P1386" s="2" t="s">
        <v>94</v>
      </c>
      <c r="Q1386" s="3" t="s">
        <v>3779</v>
      </c>
      <c r="R1386" s="2" t="s">
        <v>126</v>
      </c>
      <c r="S1386" s="2"/>
      <c r="T1386" s="2"/>
      <c r="U1386" s="2" t="s">
        <v>127</v>
      </c>
      <c r="V1386" s="2" t="s">
        <v>130</v>
      </c>
      <c r="W1386" s="2" t="s">
        <v>131</v>
      </c>
      <c r="X1386" s="2" t="s">
        <v>132</v>
      </c>
      <c r="Y1386" s="2" t="s">
        <v>133</v>
      </c>
      <c r="Z1386" s="2" t="s">
        <v>134</v>
      </c>
      <c r="AA1386" s="2" t="s">
        <v>3810</v>
      </c>
      <c r="AB1386" s="2"/>
      <c r="AC1386" s="2" t="s">
        <v>3028</v>
      </c>
      <c r="AD1386" s="2"/>
      <c r="AE1386" s="2" t="s">
        <v>3028</v>
      </c>
      <c r="AF1386" s="2">
        <v>50</v>
      </c>
      <c r="AG1386" s="2">
        <v>0</v>
      </c>
      <c r="AI1386" s="2" t="s">
        <v>166</v>
      </c>
      <c r="AJ1386" s="2">
        <v>18722.2</v>
      </c>
      <c r="AK1386" s="3">
        <v>1966</v>
      </c>
      <c r="AL1386" s="8" t="s">
        <v>3851</v>
      </c>
      <c r="AM1386" s="59">
        <f t="shared" si="241"/>
        <v>1966</v>
      </c>
      <c r="AN1386" s="14" t="s">
        <v>3028</v>
      </c>
      <c r="AO1386" s="14" t="s">
        <v>3028</v>
      </c>
      <c r="AP1386" s="14" t="s">
        <v>3028</v>
      </c>
      <c r="AQ1386" s="2">
        <v>2020</v>
      </c>
      <c r="AR1386" s="72">
        <f t="shared" si="237"/>
        <v>57</v>
      </c>
      <c r="AS1386" s="69">
        <v>20210331</v>
      </c>
      <c r="AT1386" s="2" t="s">
        <v>185</v>
      </c>
      <c r="AU1386" s="72">
        <v>224666400</v>
      </c>
      <c r="AV1386" s="72">
        <v>0</v>
      </c>
      <c r="AW1386" s="71">
        <f t="shared" si="240"/>
        <v>224666400</v>
      </c>
      <c r="AX1386" s="71">
        <f t="shared" si="231"/>
        <v>224666400</v>
      </c>
      <c r="AY1386" s="71">
        <f t="shared" si="232"/>
        <v>224666399</v>
      </c>
      <c r="AZ1386" s="71">
        <f t="shared" si="233"/>
        <v>1</v>
      </c>
      <c r="BA1386" s="71">
        <f t="shared" si="234"/>
        <v>4493328</v>
      </c>
      <c r="BB1386" s="71">
        <f t="shared" si="235"/>
        <v>224666400</v>
      </c>
      <c r="BC1386" s="71">
        <f t="shared" si="236"/>
        <v>0</v>
      </c>
      <c r="BD1386" s="71">
        <f t="shared" si="238"/>
        <v>224666399</v>
      </c>
      <c r="BE1386" s="71">
        <f t="shared" si="239"/>
        <v>1</v>
      </c>
      <c r="BF1386" s="72"/>
      <c r="BG1386" s="3" t="s">
        <v>176</v>
      </c>
      <c r="BH1386" s="2" t="s">
        <v>3803</v>
      </c>
      <c r="BI1386" s="6" t="s">
        <v>3028</v>
      </c>
      <c r="BJ1386" s="6">
        <v>0</v>
      </c>
      <c r="BK1386" s="6">
        <v>0</v>
      </c>
      <c r="BL1386" s="7" t="s">
        <v>3028</v>
      </c>
    </row>
    <row r="1387" spans="2:64" x14ac:dyDescent="0.4">
      <c r="B1387" s="2" t="s">
        <v>2388</v>
      </c>
      <c r="C1387" s="3" t="s">
        <v>180</v>
      </c>
      <c r="D1387" s="2" t="s">
        <v>2389</v>
      </c>
      <c r="E1387" s="3" t="s">
        <v>3028</v>
      </c>
      <c r="F1387" s="2" t="s">
        <v>3028</v>
      </c>
      <c r="G1387" s="2" t="s">
        <v>3028</v>
      </c>
      <c r="H1387" s="3" t="s">
        <v>3028</v>
      </c>
      <c r="I1387" s="2" t="s">
        <v>3028</v>
      </c>
      <c r="J1387" s="2" t="s">
        <v>3028</v>
      </c>
      <c r="K1387" s="3" t="s">
        <v>80</v>
      </c>
      <c r="L1387" s="2" t="s">
        <v>79</v>
      </c>
      <c r="M1387" s="2" t="s">
        <v>4651</v>
      </c>
      <c r="O1387" s="3" t="s">
        <v>101</v>
      </c>
      <c r="P1387" s="2" t="s">
        <v>94</v>
      </c>
      <c r="Q1387" s="3" t="s">
        <v>3779</v>
      </c>
      <c r="R1387" s="2" t="s">
        <v>126</v>
      </c>
      <c r="S1387" s="2"/>
      <c r="T1387" s="2"/>
      <c r="U1387" s="2" t="s">
        <v>127</v>
      </c>
      <c r="V1387" s="2" t="s">
        <v>130</v>
      </c>
      <c r="W1387" s="2" t="s">
        <v>131</v>
      </c>
      <c r="X1387" s="2" t="s">
        <v>132</v>
      </c>
      <c r="Y1387" s="2" t="s">
        <v>133</v>
      </c>
      <c r="Z1387" s="2" t="s">
        <v>134</v>
      </c>
      <c r="AA1387" s="2" t="s">
        <v>3810</v>
      </c>
      <c r="AB1387" s="2"/>
      <c r="AC1387" s="2" t="s">
        <v>3028</v>
      </c>
      <c r="AD1387" s="2"/>
      <c r="AE1387" s="2" t="s">
        <v>3028</v>
      </c>
      <c r="AF1387" s="2">
        <v>50</v>
      </c>
      <c r="AG1387" s="2">
        <v>0</v>
      </c>
      <c r="AI1387" s="2" t="s">
        <v>166</v>
      </c>
      <c r="AJ1387" s="2">
        <v>18722.2</v>
      </c>
      <c r="AK1387" s="3">
        <v>1967</v>
      </c>
      <c r="AL1387" s="8" t="s">
        <v>3858</v>
      </c>
      <c r="AM1387" s="59">
        <f t="shared" si="241"/>
        <v>1967</v>
      </c>
      <c r="AN1387" s="14" t="s">
        <v>3028</v>
      </c>
      <c r="AO1387" s="14" t="s">
        <v>3028</v>
      </c>
      <c r="AP1387" s="14" t="s">
        <v>3028</v>
      </c>
      <c r="AQ1387" s="2">
        <v>2020</v>
      </c>
      <c r="AR1387" s="72">
        <f t="shared" si="237"/>
        <v>56</v>
      </c>
      <c r="AS1387" s="69">
        <v>20210331</v>
      </c>
      <c r="AT1387" s="2" t="s">
        <v>185</v>
      </c>
      <c r="AU1387" s="72">
        <v>224666400</v>
      </c>
      <c r="AV1387" s="72">
        <v>0</v>
      </c>
      <c r="AW1387" s="71">
        <f t="shared" si="240"/>
        <v>224666400</v>
      </c>
      <c r="AX1387" s="71">
        <f t="shared" si="231"/>
        <v>224666400</v>
      </c>
      <c r="AY1387" s="71">
        <f t="shared" si="232"/>
        <v>224666399</v>
      </c>
      <c r="AZ1387" s="71">
        <f t="shared" si="233"/>
        <v>1</v>
      </c>
      <c r="BA1387" s="71">
        <f t="shared" si="234"/>
        <v>4493328</v>
      </c>
      <c r="BB1387" s="71">
        <f t="shared" si="235"/>
        <v>224666400</v>
      </c>
      <c r="BC1387" s="71">
        <f t="shared" si="236"/>
        <v>0</v>
      </c>
      <c r="BD1387" s="71">
        <f t="shared" si="238"/>
        <v>224666399</v>
      </c>
      <c r="BE1387" s="71">
        <f t="shared" si="239"/>
        <v>1</v>
      </c>
      <c r="BF1387" s="72"/>
      <c r="BG1387" s="3" t="s">
        <v>176</v>
      </c>
      <c r="BH1387" s="2" t="s">
        <v>3803</v>
      </c>
      <c r="BI1387" s="6" t="s">
        <v>3028</v>
      </c>
      <c r="BJ1387" s="6">
        <v>0</v>
      </c>
      <c r="BK1387" s="6">
        <v>0</v>
      </c>
      <c r="BL1387" s="7" t="s">
        <v>3028</v>
      </c>
    </row>
    <row r="1388" spans="2:64" x14ac:dyDescent="0.4">
      <c r="B1388" s="2" t="s">
        <v>2378</v>
      </c>
      <c r="C1388" s="3" t="s">
        <v>180</v>
      </c>
      <c r="D1388" s="2" t="s">
        <v>2379</v>
      </c>
      <c r="E1388" s="3" t="s">
        <v>3028</v>
      </c>
      <c r="F1388" s="2" t="s">
        <v>3028</v>
      </c>
      <c r="G1388" s="2" t="s">
        <v>3028</v>
      </c>
      <c r="H1388" s="3" t="s">
        <v>3028</v>
      </c>
      <c r="I1388" s="2" t="s">
        <v>3028</v>
      </c>
      <c r="J1388" s="2" t="s">
        <v>3028</v>
      </c>
      <c r="K1388" s="3" t="s">
        <v>80</v>
      </c>
      <c r="L1388" s="2" t="s">
        <v>79</v>
      </c>
      <c r="M1388" s="2" t="s">
        <v>4651</v>
      </c>
      <c r="O1388" s="3" t="s">
        <v>101</v>
      </c>
      <c r="P1388" s="2" t="s">
        <v>94</v>
      </c>
      <c r="Q1388" s="3" t="s">
        <v>3779</v>
      </c>
      <c r="R1388" s="2" t="s">
        <v>126</v>
      </c>
      <c r="S1388" s="2"/>
      <c r="T1388" s="2"/>
      <c r="U1388" s="2" t="s">
        <v>127</v>
      </c>
      <c r="V1388" s="2" t="s">
        <v>130</v>
      </c>
      <c r="W1388" s="2" t="s">
        <v>131</v>
      </c>
      <c r="X1388" s="2" t="s">
        <v>132</v>
      </c>
      <c r="Y1388" s="2" t="s">
        <v>133</v>
      </c>
      <c r="Z1388" s="2" t="s">
        <v>134</v>
      </c>
      <c r="AA1388" s="2" t="s">
        <v>3810</v>
      </c>
      <c r="AB1388" s="2"/>
      <c r="AC1388" s="2" t="s">
        <v>3028</v>
      </c>
      <c r="AD1388" s="2"/>
      <c r="AE1388" s="2" t="s">
        <v>3028</v>
      </c>
      <c r="AF1388" s="2">
        <v>50</v>
      </c>
      <c r="AG1388" s="2">
        <v>0</v>
      </c>
      <c r="AI1388" s="2" t="s">
        <v>166</v>
      </c>
      <c r="AJ1388" s="2">
        <v>18722.2</v>
      </c>
      <c r="AK1388" s="3">
        <v>1968</v>
      </c>
      <c r="AL1388" s="8" t="s">
        <v>3917</v>
      </c>
      <c r="AM1388" s="59">
        <f t="shared" si="241"/>
        <v>1968</v>
      </c>
      <c r="AN1388" s="14" t="s">
        <v>3028</v>
      </c>
      <c r="AO1388" s="14" t="s">
        <v>3028</v>
      </c>
      <c r="AP1388" s="14" t="s">
        <v>3028</v>
      </c>
      <c r="AQ1388" s="2">
        <v>2020</v>
      </c>
      <c r="AR1388" s="72">
        <f t="shared" si="237"/>
        <v>55</v>
      </c>
      <c r="AS1388" s="69">
        <v>20210331</v>
      </c>
      <c r="AT1388" s="2" t="s">
        <v>185</v>
      </c>
      <c r="AU1388" s="72">
        <v>224666400</v>
      </c>
      <c r="AV1388" s="72">
        <v>0</v>
      </c>
      <c r="AW1388" s="71">
        <f t="shared" si="240"/>
        <v>224666400</v>
      </c>
      <c r="AX1388" s="71">
        <f t="shared" si="231"/>
        <v>224666400</v>
      </c>
      <c r="AY1388" s="71">
        <f t="shared" si="232"/>
        <v>224666399</v>
      </c>
      <c r="AZ1388" s="71">
        <f t="shared" si="233"/>
        <v>1</v>
      </c>
      <c r="BA1388" s="71">
        <f t="shared" si="234"/>
        <v>4493328</v>
      </c>
      <c r="BB1388" s="71">
        <f t="shared" si="235"/>
        <v>224666400</v>
      </c>
      <c r="BC1388" s="71">
        <f t="shared" si="236"/>
        <v>0</v>
      </c>
      <c r="BD1388" s="71">
        <f t="shared" si="238"/>
        <v>224666399</v>
      </c>
      <c r="BE1388" s="71">
        <f t="shared" si="239"/>
        <v>1</v>
      </c>
      <c r="BF1388" s="72"/>
      <c r="BG1388" s="3" t="s">
        <v>176</v>
      </c>
      <c r="BH1388" s="2" t="s">
        <v>3803</v>
      </c>
      <c r="BI1388" s="6" t="s">
        <v>3028</v>
      </c>
      <c r="BJ1388" s="6">
        <v>0</v>
      </c>
      <c r="BK1388" s="6">
        <v>0</v>
      </c>
      <c r="BL1388" s="7" t="s">
        <v>3028</v>
      </c>
    </row>
    <row r="1389" spans="2:64" x14ac:dyDescent="0.4">
      <c r="B1389" s="2" t="s">
        <v>2376</v>
      </c>
      <c r="C1389" s="3" t="s">
        <v>180</v>
      </c>
      <c r="D1389" s="2" t="s">
        <v>2377</v>
      </c>
      <c r="E1389" s="3" t="s">
        <v>3028</v>
      </c>
      <c r="F1389" s="2" t="s">
        <v>3028</v>
      </c>
      <c r="G1389" s="2" t="s">
        <v>3028</v>
      </c>
      <c r="H1389" s="3" t="s">
        <v>3028</v>
      </c>
      <c r="I1389" s="2" t="s">
        <v>3028</v>
      </c>
      <c r="J1389" s="2" t="s">
        <v>3028</v>
      </c>
      <c r="K1389" s="3" t="s">
        <v>80</v>
      </c>
      <c r="L1389" s="2" t="s">
        <v>79</v>
      </c>
      <c r="M1389" s="2" t="s">
        <v>4651</v>
      </c>
      <c r="O1389" s="3" t="s">
        <v>101</v>
      </c>
      <c r="P1389" s="2" t="s">
        <v>94</v>
      </c>
      <c r="Q1389" s="3" t="s">
        <v>3779</v>
      </c>
      <c r="R1389" s="2" t="s">
        <v>126</v>
      </c>
      <c r="S1389" s="2"/>
      <c r="T1389" s="2"/>
      <c r="U1389" s="2" t="s">
        <v>127</v>
      </c>
      <c r="V1389" s="2" t="s">
        <v>130</v>
      </c>
      <c r="W1389" s="2" t="s">
        <v>131</v>
      </c>
      <c r="X1389" s="2" t="s">
        <v>132</v>
      </c>
      <c r="Y1389" s="2" t="s">
        <v>133</v>
      </c>
      <c r="Z1389" s="2" t="s">
        <v>134</v>
      </c>
      <c r="AA1389" s="2" t="s">
        <v>3810</v>
      </c>
      <c r="AB1389" s="2"/>
      <c r="AC1389" s="2" t="s">
        <v>3028</v>
      </c>
      <c r="AD1389" s="2"/>
      <c r="AE1389" s="2" t="s">
        <v>3028</v>
      </c>
      <c r="AF1389" s="2">
        <v>50</v>
      </c>
      <c r="AG1389" s="2">
        <v>0</v>
      </c>
      <c r="AI1389" s="2" t="s">
        <v>166</v>
      </c>
      <c r="AJ1389" s="2">
        <v>18722.2</v>
      </c>
      <c r="AK1389" s="3">
        <v>1969</v>
      </c>
      <c r="AL1389" s="8" t="s">
        <v>3849</v>
      </c>
      <c r="AM1389" s="59">
        <f t="shared" si="241"/>
        <v>1969</v>
      </c>
      <c r="AN1389" s="14" t="s">
        <v>3028</v>
      </c>
      <c r="AO1389" s="14" t="s">
        <v>3028</v>
      </c>
      <c r="AP1389" s="14" t="s">
        <v>3028</v>
      </c>
      <c r="AQ1389" s="2">
        <v>2020</v>
      </c>
      <c r="AR1389" s="72">
        <f t="shared" si="237"/>
        <v>54</v>
      </c>
      <c r="AS1389" s="69">
        <v>20210331</v>
      </c>
      <c r="AT1389" s="2" t="s">
        <v>185</v>
      </c>
      <c r="AU1389" s="72">
        <v>224666400</v>
      </c>
      <c r="AV1389" s="72">
        <v>0</v>
      </c>
      <c r="AW1389" s="71">
        <f t="shared" si="240"/>
        <v>224666400</v>
      </c>
      <c r="AX1389" s="71">
        <f t="shared" si="231"/>
        <v>224666400</v>
      </c>
      <c r="AY1389" s="71">
        <f t="shared" si="232"/>
        <v>224666399</v>
      </c>
      <c r="AZ1389" s="71">
        <f t="shared" si="233"/>
        <v>1</v>
      </c>
      <c r="BA1389" s="71">
        <f t="shared" si="234"/>
        <v>4493328</v>
      </c>
      <c r="BB1389" s="71">
        <f t="shared" si="235"/>
        <v>224666400</v>
      </c>
      <c r="BC1389" s="71">
        <f t="shared" si="236"/>
        <v>0</v>
      </c>
      <c r="BD1389" s="71">
        <f t="shared" si="238"/>
        <v>224666399</v>
      </c>
      <c r="BE1389" s="71">
        <f t="shared" si="239"/>
        <v>1</v>
      </c>
      <c r="BF1389" s="72"/>
      <c r="BG1389" s="3" t="s">
        <v>176</v>
      </c>
      <c r="BH1389" s="2" t="s">
        <v>3803</v>
      </c>
      <c r="BI1389" s="6" t="s">
        <v>3028</v>
      </c>
      <c r="BJ1389" s="6">
        <v>0</v>
      </c>
      <c r="BK1389" s="6">
        <v>0</v>
      </c>
      <c r="BL1389" s="7" t="s">
        <v>3028</v>
      </c>
    </row>
    <row r="1390" spans="2:64" x14ac:dyDescent="0.4">
      <c r="B1390" s="2" t="s">
        <v>2334</v>
      </c>
      <c r="C1390" s="3" t="s">
        <v>180</v>
      </c>
      <c r="D1390" s="2" t="s">
        <v>2335</v>
      </c>
      <c r="E1390" s="3" t="s">
        <v>3028</v>
      </c>
      <c r="F1390" s="2" t="s">
        <v>3028</v>
      </c>
      <c r="G1390" s="2" t="s">
        <v>3028</v>
      </c>
      <c r="H1390" s="3" t="s">
        <v>3028</v>
      </c>
      <c r="I1390" s="2" t="s">
        <v>3028</v>
      </c>
      <c r="J1390" s="2" t="s">
        <v>3028</v>
      </c>
      <c r="K1390" s="3" t="s">
        <v>80</v>
      </c>
      <c r="L1390" s="2" t="s">
        <v>79</v>
      </c>
      <c r="M1390" s="2" t="s">
        <v>4651</v>
      </c>
      <c r="O1390" s="3" t="s">
        <v>101</v>
      </c>
      <c r="P1390" s="2" t="s">
        <v>94</v>
      </c>
      <c r="Q1390" s="3" t="s">
        <v>3779</v>
      </c>
      <c r="R1390" s="2" t="s">
        <v>126</v>
      </c>
      <c r="S1390" s="2"/>
      <c r="T1390" s="2"/>
      <c r="U1390" s="2" t="s">
        <v>127</v>
      </c>
      <c r="V1390" s="2" t="s">
        <v>130</v>
      </c>
      <c r="W1390" s="2" t="s">
        <v>131</v>
      </c>
      <c r="X1390" s="2" t="s">
        <v>132</v>
      </c>
      <c r="Y1390" s="2" t="s">
        <v>133</v>
      </c>
      <c r="Z1390" s="2" t="s">
        <v>134</v>
      </c>
      <c r="AA1390" s="2" t="s">
        <v>3810</v>
      </c>
      <c r="AB1390" s="2"/>
      <c r="AC1390" s="2" t="s">
        <v>3028</v>
      </c>
      <c r="AD1390" s="2"/>
      <c r="AE1390" s="2" t="s">
        <v>3028</v>
      </c>
      <c r="AF1390" s="2">
        <v>50</v>
      </c>
      <c r="AG1390" s="2">
        <v>0</v>
      </c>
      <c r="AI1390" s="2" t="s">
        <v>166</v>
      </c>
      <c r="AJ1390" s="2">
        <v>18722.2</v>
      </c>
      <c r="AK1390" s="3">
        <v>1970</v>
      </c>
      <c r="AL1390" s="8" t="s">
        <v>3856</v>
      </c>
      <c r="AM1390" s="59">
        <f t="shared" si="241"/>
        <v>1970</v>
      </c>
      <c r="AN1390" s="14" t="s">
        <v>3028</v>
      </c>
      <c r="AO1390" s="14" t="s">
        <v>3028</v>
      </c>
      <c r="AP1390" s="14" t="s">
        <v>3028</v>
      </c>
      <c r="AQ1390" s="2">
        <v>2020</v>
      </c>
      <c r="AR1390" s="72">
        <f t="shared" si="237"/>
        <v>53</v>
      </c>
      <c r="AS1390" s="69">
        <v>20210331</v>
      </c>
      <c r="AT1390" s="2" t="s">
        <v>185</v>
      </c>
      <c r="AU1390" s="72">
        <v>224666400</v>
      </c>
      <c r="AV1390" s="72">
        <v>0</v>
      </c>
      <c r="AW1390" s="71">
        <f t="shared" si="240"/>
        <v>224666400</v>
      </c>
      <c r="AX1390" s="71">
        <f t="shared" si="231"/>
        <v>224666400</v>
      </c>
      <c r="AY1390" s="71">
        <f t="shared" si="232"/>
        <v>224666399</v>
      </c>
      <c r="AZ1390" s="71">
        <f t="shared" si="233"/>
        <v>1</v>
      </c>
      <c r="BA1390" s="71">
        <f t="shared" si="234"/>
        <v>4493328</v>
      </c>
      <c r="BB1390" s="71">
        <f t="shared" si="235"/>
        <v>224666400</v>
      </c>
      <c r="BC1390" s="71">
        <f t="shared" si="236"/>
        <v>0</v>
      </c>
      <c r="BD1390" s="71">
        <f t="shared" si="238"/>
        <v>224666399</v>
      </c>
      <c r="BE1390" s="71">
        <f t="shared" si="239"/>
        <v>1</v>
      </c>
      <c r="BF1390" s="72"/>
      <c r="BG1390" s="3" t="s">
        <v>176</v>
      </c>
      <c r="BH1390" s="2" t="s">
        <v>3803</v>
      </c>
      <c r="BI1390" s="6" t="s">
        <v>3028</v>
      </c>
      <c r="BJ1390" s="6">
        <v>0</v>
      </c>
      <c r="BK1390" s="6">
        <v>0</v>
      </c>
      <c r="BL1390" s="7" t="s">
        <v>3028</v>
      </c>
    </row>
    <row r="1391" spans="2:64" x14ac:dyDescent="0.4">
      <c r="B1391" s="2" t="s">
        <v>2318</v>
      </c>
      <c r="C1391" s="3" t="s">
        <v>180</v>
      </c>
      <c r="D1391" s="2" t="s">
        <v>2319</v>
      </c>
      <c r="E1391" s="3" t="s">
        <v>3028</v>
      </c>
      <c r="F1391" s="2" t="s">
        <v>3028</v>
      </c>
      <c r="G1391" s="2" t="s">
        <v>3028</v>
      </c>
      <c r="H1391" s="3" t="s">
        <v>3028</v>
      </c>
      <c r="I1391" s="2" t="s">
        <v>3028</v>
      </c>
      <c r="J1391" s="2" t="s">
        <v>3028</v>
      </c>
      <c r="K1391" s="3" t="s">
        <v>80</v>
      </c>
      <c r="L1391" s="2" t="s">
        <v>79</v>
      </c>
      <c r="M1391" s="2" t="s">
        <v>4651</v>
      </c>
      <c r="O1391" s="3" t="s">
        <v>101</v>
      </c>
      <c r="P1391" s="2" t="s">
        <v>94</v>
      </c>
      <c r="Q1391" s="3" t="s">
        <v>3779</v>
      </c>
      <c r="R1391" s="2" t="s">
        <v>126</v>
      </c>
      <c r="S1391" s="2"/>
      <c r="T1391" s="2"/>
      <c r="U1391" s="2" t="s">
        <v>127</v>
      </c>
      <c r="V1391" s="2" t="s">
        <v>130</v>
      </c>
      <c r="W1391" s="2" t="s">
        <v>131</v>
      </c>
      <c r="X1391" s="2" t="s">
        <v>132</v>
      </c>
      <c r="Y1391" s="2" t="s">
        <v>133</v>
      </c>
      <c r="Z1391" s="2" t="s">
        <v>134</v>
      </c>
      <c r="AA1391" s="2" t="s">
        <v>3810</v>
      </c>
      <c r="AB1391" s="2"/>
      <c r="AC1391" s="2" t="s">
        <v>3028</v>
      </c>
      <c r="AD1391" s="2"/>
      <c r="AE1391" s="2" t="s">
        <v>3028</v>
      </c>
      <c r="AF1391" s="2">
        <v>50</v>
      </c>
      <c r="AG1391" s="2">
        <v>0</v>
      </c>
      <c r="AI1391" s="2" t="s">
        <v>166</v>
      </c>
      <c r="AJ1391" s="2">
        <v>18722.2</v>
      </c>
      <c r="AK1391" s="3">
        <v>1971</v>
      </c>
      <c r="AL1391" s="8" t="s">
        <v>3862</v>
      </c>
      <c r="AM1391" s="59">
        <f t="shared" si="241"/>
        <v>1971</v>
      </c>
      <c r="AN1391" s="14" t="s">
        <v>3028</v>
      </c>
      <c r="AO1391" s="14" t="s">
        <v>3028</v>
      </c>
      <c r="AP1391" s="14" t="s">
        <v>3028</v>
      </c>
      <c r="AQ1391" s="2">
        <v>2020</v>
      </c>
      <c r="AR1391" s="72">
        <f t="shared" si="237"/>
        <v>52</v>
      </c>
      <c r="AS1391" s="69">
        <v>20210331</v>
      </c>
      <c r="AT1391" s="2" t="s">
        <v>185</v>
      </c>
      <c r="AU1391" s="72">
        <v>224666400</v>
      </c>
      <c r="AV1391" s="72">
        <v>0</v>
      </c>
      <c r="AW1391" s="71">
        <f t="shared" si="240"/>
        <v>224666400</v>
      </c>
      <c r="AX1391" s="71">
        <f t="shared" si="231"/>
        <v>224666400</v>
      </c>
      <c r="AY1391" s="71">
        <f t="shared" si="232"/>
        <v>224666399</v>
      </c>
      <c r="AZ1391" s="71">
        <f t="shared" si="233"/>
        <v>1</v>
      </c>
      <c r="BA1391" s="71">
        <f t="shared" si="234"/>
        <v>4493328</v>
      </c>
      <c r="BB1391" s="71">
        <f t="shared" si="235"/>
        <v>224666400</v>
      </c>
      <c r="BC1391" s="71">
        <f t="shared" si="236"/>
        <v>0</v>
      </c>
      <c r="BD1391" s="71">
        <f t="shared" si="238"/>
        <v>224666399</v>
      </c>
      <c r="BE1391" s="71">
        <f t="shared" si="239"/>
        <v>1</v>
      </c>
      <c r="BF1391" s="72"/>
      <c r="BG1391" s="3" t="s">
        <v>176</v>
      </c>
      <c r="BH1391" s="2" t="s">
        <v>3803</v>
      </c>
      <c r="BI1391" s="6" t="s">
        <v>3028</v>
      </c>
      <c r="BJ1391" s="6">
        <v>0</v>
      </c>
      <c r="BK1391" s="6">
        <v>0</v>
      </c>
      <c r="BL1391" s="7" t="s">
        <v>3028</v>
      </c>
    </row>
    <row r="1392" spans="2:64" x14ac:dyDescent="0.4">
      <c r="B1392" s="2" t="s">
        <v>2292</v>
      </c>
      <c r="C1392" s="3" t="s">
        <v>180</v>
      </c>
      <c r="D1392" s="2" t="s">
        <v>2293</v>
      </c>
      <c r="E1392" s="3" t="s">
        <v>3028</v>
      </c>
      <c r="F1392" s="2" t="s">
        <v>3028</v>
      </c>
      <c r="G1392" s="2" t="s">
        <v>3028</v>
      </c>
      <c r="H1392" s="3" t="s">
        <v>3028</v>
      </c>
      <c r="I1392" s="2" t="s">
        <v>3028</v>
      </c>
      <c r="J1392" s="2" t="s">
        <v>3028</v>
      </c>
      <c r="K1392" s="3" t="s">
        <v>80</v>
      </c>
      <c r="L1392" s="2" t="s">
        <v>79</v>
      </c>
      <c r="M1392" s="2" t="s">
        <v>4651</v>
      </c>
      <c r="O1392" s="3" t="s">
        <v>101</v>
      </c>
      <c r="P1392" s="2" t="s">
        <v>94</v>
      </c>
      <c r="Q1392" s="3" t="s">
        <v>3779</v>
      </c>
      <c r="R1392" s="2" t="s">
        <v>126</v>
      </c>
      <c r="S1392" s="2"/>
      <c r="T1392" s="2"/>
      <c r="U1392" s="2" t="s">
        <v>127</v>
      </c>
      <c r="V1392" s="2" t="s">
        <v>130</v>
      </c>
      <c r="W1392" s="2" t="s">
        <v>131</v>
      </c>
      <c r="X1392" s="2" t="s">
        <v>132</v>
      </c>
      <c r="Y1392" s="2" t="s">
        <v>133</v>
      </c>
      <c r="Z1392" s="2" t="s">
        <v>134</v>
      </c>
      <c r="AA1392" s="2" t="s">
        <v>3810</v>
      </c>
      <c r="AB1392" s="2"/>
      <c r="AC1392" s="2" t="s">
        <v>3028</v>
      </c>
      <c r="AD1392" s="2"/>
      <c r="AE1392" s="2" t="s">
        <v>3028</v>
      </c>
      <c r="AF1392" s="2">
        <v>50</v>
      </c>
      <c r="AG1392" s="2">
        <v>0</v>
      </c>
      <c r="AI1392" s="2" t="s">
        <v>166</v>
      </c>
      <c r="AJ1392" s="2">
        <v>18722.2</v>
      </c>
      <c r="AK1392" s="3">
        <v>1972</v>
      </c>
      <c r="AL1392" s="8" t="s">
        <v>3850</v>
      </c>
      <c r="AM1392" s="59">
        <f t="shared" si="241"/>
        <v>1972</v>
      </c>
      <c r="AN1392" s="14" t="s">
        <v>3028</v>
      </c>
      <c r="AO1392" s="14" t="s">
        <v>3028</v>
      </c>
      <c r="AP1392" s="14" t="s">
        <v>3028</v>
      </c>
      <c r="AQ1392" s="2">
        <v>2020</v>
      </c>
      <c r="AR1392" s="72">
        <f t="shared" si="237"/>
        <v>51</v>
      </c>
      <c r="AS1392" s="69">
        <v>20210331</v>
      </c>
      <c r="AT1392" s="2" t="s">
        <v>185</v>
      </c>
      <c r="AU1392" s="72">
        <v>224666400</v>
      </c>
      <c r="AV1392" s="72">
        <v>0</v>
      </c>
      <c r="AW1392" s="71">
        <f t="shared" si="240"/>
        <v>224666400</v>
      </c>
      <c r="AX1392" s="71">
        <f t="shared" si="231"/>
        <v>224666400</v>
      </c>
      <c r="AY1392" s="71">
        <f t="shared" si="232"/>
        <v>224666399</v>
      </c>
      <c r="AZ1392" s="71">
        <f t="shared" si="233"/>
        <v>1</v>
      </c>
      <c r="BA1392" s="71">
        <f t="shared" si="234"/>
        <v>4493328</v>
      </c>
      <c r="BB1392" s="71">
        <f t="shared" si="235"/>
        <v>224666400</v>
      </c>
      <c r="BC1392" s="71">
        <f t="shared" si="236"/>
        <v>0</v>
      </c>
      <c r="BD1392" s="71">
        <f t="shared" si="238"/>
        <v>224666399</v>
      </c>
      <c r="BE1392" s="71">
        <f t="shared" si="239"/>
        <v>1</v>
      </c>
      <c r="BF1392" s="72"/>
      <c r="BG1392" s="3" t="s">
        <v>176</v>
      </c>
      <c r="BH1392" s="2" t="s">
        <v>3803</v>
      </c>
      <c r="BI1392" s="6" t="s">
        <v>3028</v>
      </c>
      <c r="BJ1392" s="6">
        <v>0</v>
      </c>
      <c r="BK1392" s="6">
        <v>0</v>
      </c>
      <c r="BL1392" s="7" t="s">
        <v>3028</v>
      </c>
    </row>
    <row r="1393" spans="2:64" x14ac:dyDescent="0.4">
      <c r="B1393" s="2" t="s">
        <v>2259</v>
      </c>
      <c r="C1393" s="3" t="s">
        <v>180</v>
      </c>
      <c r="D1393" s="2" t="s">
        <v>2260</v>
      </c>
      <c r="E1393" s="3" t="s">
        <v>3028</v>
      </c>
      <c r="F1393" s="2" t="s">
        <v>3028</v>
      </c>
      <c r="G1393" s="2" t="s">
        <v>3028</v>
      </c>
      <c r="H1393" s="3" t="s">
        <v>3028</v>
      </c>
      <c r="I1393" s="2" t="s">
        <v>3028</v>
      </c>
      <c r="J1393" s="2" t="s">
        <v>3028</v>
      </c>
      <c r="K1393" s="3" t="s">
        <v>80</v>
      </c>
      <c r="L1393" s="2" t="s">
        <v>79</v>
      </c>
      <c r="M1393" s="2" t="s">
        <v>4651</v>
      </c>
      <c r="O1393" s="3" t="s">
        <v>101</v>
      </c>
      <c r="P1393" s="2" t="s">
        <v>94</v>
      </c>
      <c r="Q1393" s="3" t="s">
        <v>3779</v>
      </c>
      <c r="R1393" s="2" t="s">
        <v>126</v>
      </c>
      <c r="S1393" s="2"/>
      <c r="T1393" s="2"/>
      <c r="U1393" s="2" t="s">
        <v>127</v>
      </c>
      <c r="V1393" s="2" t="s">
        <v>130</v>
      </c>
      <c r="W1393" s="2" t="s">
        <v>131</v>
      </c>
      <c r="X1393" s="2" t="s">
        <v>132</v>
      </c>
      <c r="Y1393" s="2" t="s">
        <v>133</v>
      </c>
      <c r="Z1393" s="2" t="s">
        <v>134</v>
      </c>
      <c r="AA1393" s="2" t="s">
        <v>3810</v>
      </c>
      <c r="AB1393" s="2"/>
      <c r="AC1393" s="2" t="s">
        <v>3028</v>
      </c>
      <c r="AD1393" s="2"/>
      <c r="AE1393" s="2" t="s">
        <v>3028</v>
      </c>
      <c r="AF1393" s="2">
        <v>50</v>
      </c>
      <c r="AG1393" s="2">
        <v>0</v>
      </c>
      <c r="AI1393" s="2" t="s">
        <v>166</v>
      </c>
      <c r="AJ1393" s="2">
        <v>18722.2</v>
      </c>
      <c r="AK1393" s="3">
        <v>1973</v>
      </c>
      <c r="AL1393" s="8" t="s">
        <v>3860</v>
      </c>
      <c r="AM1393" s="59">
        <f t="shared" si="241"/>
        <v>1973</v>
      </c>
      <c r="AN1393" s="14" t="s">
        <v>3028</v>
      </c>
      <c r="AO1393" s="14" t="s">
        <v>3028</v>
      </c>
      <c r="AP1393" s="14" t="s">
        <v>3028</v>
      </c>
      <c r="AQ1393" s="2">
        <v>2020</v>
      </c>
      <c r="AR1393" s="72">
        <f t="shared" si="237"/>
        <v>50</v>
      </c>
      <c r="AS1393" s="69">
        <v>20210331</v>
      </c>
      <c r="AT1393" s="2" t="s">
        <v>185</v>
      </c>
      <c r="AU1393" s="72">
        <v>224666400</v>
      </c>
      <c r="AV1393" s="72">
        <v>0</v>
      </c>
      <c r="AW1393" s="71">
        <f t="shared" si="240"/>
        <v>224666400</v>
      </c>
      <c r="AX1393" s="71">
        <f t="shared" si="231"/>
        <v>220173072</v>
      </c>
      <c r="AY1393" s="71">
        <f t="shared" si="232"/>
        <v>220173072</v>
      </c>
      <c r="AZ1393" s="71">
        <f t="shared" si="233"/>
        <v>4493328</v>
      </c>
      <c r="BA1393" s="71">
        <f t="shared" si="234"/>
        <v>4493328</v>
      </c>
      <c r="BB1393" s="71">
        <f t="shared" si="235"/>
        <v>224666400</v>
      </c>
      <c r="BC1393" s="71">
        <f t="shared" si="236"/>
        <v>4493327</v>
      </c>
      <c r="BD1393" s="71">
        <f t="shared" si="238"/>
        <v>224666399</v>
      </c>
      <c r="BE1393" s="71">
        <f t="shared" si="239"/>
        <v>1</v>
      </c>
      <c r="BF1393" s="72"/>
      <c r="BG1393" s="3" t="s">
        <v>176</v>
      </c>
      <c r="BH1393" s="2" t="s">
        <v>3803</v>
      </c>
      <c r="BI1393" s="6" t="s">
        <v>3028</v>
      </c>
      <c r="BJ1393" s="6">
        <v>0</v>
      </c>
      <c r="BK1393" s="6">
        <v>0</v>
      </c>
      <c r="BL1393" s="7" t="s">
        <v>3028</v>
      </c>
    </row>
    <row r="1394" spans="2:64" x14ac:dyDescent="0.4">
      <c r="B1394" s="2" t="s">
        <v>2244</v>
      </c>
      <c r="C1394" s="3" t="s">
        <v>180</v>
      </c>
      <c r="D1394" s="2" t="s">
        <v>2245</v>
      </c>
      <c r="E1394" s="3" t="s">
        <v>3028</v>
      </c>
      <c r="F1394" s="2" t="s">
        <v>3028</v>
      </c>
      <c r="G1394" s="2" t="s">
        <v>3028</v>
      </c>
      <c r="H1394" s="3" t="s">
        <v>3028</v>
      </c>
      <c r="I1394" s="2" t="s">
        <v>3028</v>
      </c>
      <c r="J1394" s="2" t="s">
        <v>3028</v>
      </c>
      <c r="K1394" s="3" t="s">
        <v>80</v>
      </c>
      <c r="L1394" s="2" t="s">
        <v>79</v>
      </c>
      <c r="M1394" s="2" t="s">
        <v>4651</v>
      </c>
      <c r="O1394" s="3" t="s">
        <v>101</v>
      </c>
      <c r="P1394" s="2" t="s">
        <v>94</v>
      </c>
      <c r="Q1394" s="3" t="s">
        <v>3779</v>
      </c>
      <c r="R1394" s="2" t="s">
        <v>126</v>
      </c>
      <c r="S1394" s="2"/>
      <c r="T1394" s="2"/>
      <c r="U1394" s="2" t="s">
        <v>127</v>
      </c>
      <c r="V1394" s="2" t="s">
        <v>130</v>
      </c>
      <c r="W1394" s="2" t="s">
        <v>131</v>
      </c>
      <c r="X1394" s="2" t="s">
        <v>132</v>
      </c>
      <c r="Y1394" s="2" t="s">
        <v>133</v>
      </c>
      <c r="Z1394" s="2" t="s">
        <v>134</v>
      </c>
      <c r="AA1394" s="2" t="s">
        <v>3810</v>
      </c>
      <c r="AB1394" s="2"/>
      <c r="AC1394" s="2" t="s">
        <v>3028</v>
      </c>
      <c r="AD1394" s="2"/>
      <c r="AE1394" s="2" t="s">
        <v>3028</v>
      </c>
      <c r="AF1394" s="2">
        <v>50</v>
      </c>
      <c r="AG1394" s="2">
        <v>0</v>
      </c>
      <c r="AI1394" s="2" t="s">
        <v>166</v>
      </c>
      <c r="AJ1394" s="2">
        <v>18722.2</v>
      </c>
      <c r="AK1394" s="3">
        <v>1974</v>
      </c>
      <c r="AL1394" s="8" t="s">
        <v>3861</v>
      </c>
      <c r="AM1394" s="59">
        <f t="shared" si="241"/>
        <v>1974</v>
      </c>
      <c r="AN1394" s="14" t="s">
        <v>3028</v>
      </c>
      <c r="AO1394" s="14" t="s">
        <v>3028</v>
      </c>
      <c r="AP1394" s="14" t="s">
        <v>3028</v>
      </c>
      <c r="AQ1394" s="2">
        <v>2020</v>
      </c>
      <c r="AR1394" s="72">
        <f t="shared" si="237"/>
        <v>49</v>
      </c>
      <c r="AS1394" s="69">
        <v>20210331</v>
      </c>
      <c r="AT1394" s="2" t="s">
        <v>185</v>
      </c>
      <c r="AU1394" s="72">
        <v>224666400</v>
      </c>
      <c r="AV1394" s="72">
        <v>0</v>
      </c>
      <c r="AW1394" s="71">
        <f t="shared" si="240"/>
        <v>224666400</v>
      </c>
      <c r="AX1394" s="71">
        <f t="shared" si="231"/>
        <v>215679744</v>
      </c>
      <c r="AY1394" s="71">
        <f t="shared" si="232"/>
        <v>215679744</v>
      </c>
      <c r="AZ1394" s="71">
        <f t="shared" si="233"/>
        <v>8986656</v>
      </c>
      <c r="BA1394" s="71">
        <f t="shared" si="234"/>
        <v>4493328</v>
      </c>
      <c r="BB1394" s="71">
        <f t="shared" si="235"/>
        <v>220173072</v>
      </c>
      <c r="BC1394" s="71">
        <f t="shared" si="236"/>
        <v>4493328</v>
      </c>
      <c r="BD1394" s="71">
        <f t="shared" si="238"/>
        <v>220173072</v>
      </c>
      <c r="BE1394" s="71">
        <f t="shared" si="239"/>
        <v>4493328</v>
      </c>
      <c r="BF1394" s="72"/>
      <c r="BG1394" s="3" t="s">
        <v>176</v>
      </c>
      <c r="BH1394" s="2" t="s">
        <v>3803</v>
      </c>
      <c r="BI1394" s="6" t="s">
        <v>3028</v>
      </c>
      <c r="BJ1394" s="6">
        <v>0</v>
      </c>
      <c r="BK1394" s="6">
        <v>0</v>
      </c>
      <c r="BL1394" s="7" t="s">
        <v>3028</v>
      </c>
    </row>
    <row r="1395" spans="2:64" x14ac:dyDescent="0.4">
      <c r="B1395" s="2" t="s">
        <v>2238</v>
      </c>
      <c r="C1395" s="3" t="s">
        <v>180</v>
      </c>
      <c r="D1395" s="2" t="s">
        <v>2239</v>
      </c>
      <c r="E1395" s="3" t="s">
        <v>3028</v>
      </c>
      <c r="F1395" s="2" t="s">
        <v>3028</v>
      </c>
      <c r="G1395" s="2" t="s">
        <v>3028</v>
      </c>
      <c r="H1395" s="3" t="s">
        <v>3028</v>
      </c>
      <c r="I1395" s="2" t="s">
        <v>3028</v>
      </c>
      <c r="J1395" s="2" t="s">
        <v>3028</v>
      </c>
      <c r="K1395" s="3" t="s">
        <v>80</v>
      </c>
      <c r="L1395" s="2" t="s">
        <v>79</v>
      </c>
      <c r="M1395" s="2" t="s">
        <v>4651</v>
      </c>
      <c r="O1395" s="3" t="s">
        <v>101</v>
      </c>
      <c r="P1395" s="2" t="s">
        <v>94</v>
      </c>
      <c r="Q1395" s="3" t="s">
        <v>3779</v>
      </c>
      <c r="R1395" s="2" t="s">
        <v>126</v>
      </c>
      <c r="S1395" s="2"/>
      <c r="T1395" s="2"/>
      <c r="U1395" s="2" t="s">
        <v>127</v>
      </c>
      <c r="V1395" s="2" t="s">
        <v>130</v>
      </c>
      <c r="W1395" s="2" t="s">
        <v>131</v>
      </c>
      <c r="X1395" s="2" t="s">
        <v>132</v>
      </c>
      <c r="Y1395" s="2" t="s">
        <v>133</v>
      </c>
      <c r="Z1395" s="2" t="s">
        <v>134</v>
      </c>
      <c r="AA1395" s="2" t="s">
        <v>3810</v>
      </c>
      <c r="AB1395" s="2"/>
      <c r="AC1395" s="2" t="s">
        <v>3028</v>
      </c>
      <c r="AD1395" s="2"/>
      <c r="AE1395" s="2" t="s">
        <v>3028</v>
      </c>
      <c r="AF1395" s="2">
        <v>50</v>
      </c>
      <c r="AG1395" s="2">
        <v>0</v>
      </c>
      <c r="AI1395" s="2" t="s">
        <v>166</v>
      </c>
      <c r="AJ1395" s="2">
        <v>18722.2</v>
      </c>
      <c r="AK1395" s="3">
        <v>1975</v>
      </c>
      <c r="AL1395" s="8" t="s">
        <v>3933</v>
      </c>
      <c r="AM1395" s="59">
        <f t="shared" si="241"/>
        <v>1975</v>
      </c>
      <c r="AN1395" s="14" t="s">
        <v>3028</v>
      </c>
      <c r="AO1395" s="14" t="s">
        <v>3028</v>
      </c>
      <c r="AP1395" s="14" t="s">
        <v>3028</v>
      </c>
      <c r="AQ1395" s="2">
        <v>2020</v>
      </c>
      <c r="AR1395" s="72">
        <f t="shared" si="237"/>
        <v>48</v>
      </c>
      <c r="AS1395" s="69">
        <v>20210331</v>
      </c>
      <c r="AT1395" s="2" t="s">
        <v>185</v>
      </c>
      <c r="AU1395" s="72">
        <v>224666400</v>
      </c>
      <c r="AV1395" s="72">
        <v>0</v>
      </c>
      <c r="AW1395" s="71">
        <f t="shared" si="240"/>
        <v>224666400</v>
      </c>
      <c r="AX1395" s="71">
        <f t="shared" ref="AX1395:AX1458" si="242">IF(BA1395*(AR1395-1)&gt;=AW1395,AW1395,BA1395*(AR1395-1))</f>
        <v>211186416</v>
      </c>
      <c r="AY1395" s="71">
        <f t="shared" ref="AY1395:AY1458" si="243">IF(X1395="1円残しする",IF(AX1395&gt;=AW1395,AW1395-1,AX1395),AX1395)</f>
        <v>211186416</v>
      </c>
      <c r="AZ1395" s="71">
        <f t="shared" ref="AZ1395:AZ1458" si="244">AW1395-AY1395</f>
        <v>13479984</v>
      </c>
      <c r="BA1395" s="71">
        <f t="shared" ref="BA1395:BA1458" si="245">IF(V1395="償却対象",AW1395/AF1395,0)</f>
        <v>4493328</v>
      </c>
      <c r="BB1395" s="71">
        <f t="shared" ref="BB1395:BB1458" si="246">IF(BA1395*AR1395&gt;=AW1395,AW1395,BA1395*AR1395)</f>
        <v>215679744</v>
      </c>
      <c r="BC1395" s="71">
        <f t="shared" ref="BC1395:BC1458" si="247">BD1395-AY1395</f>
        <v>4493328</v>
      </c>
      <c r="BD1395" s="71">
        <f t="shared" si="238"/>
        <v>215679744</v>
      </c>
      <c r="BE1395" s="71">
        <f t="shared" si="239"/>
        <v>8986656</v>
      </c>
      <c r="BF1395" s="72"/>
      <c r="BG1395" s="3" t="s">
        <v>176</v>
      </c>
      <c r="BH1395" s="2" t="s">
        <v>3803</v>
      </c>
      <c r="BI1395" s="6" t="s">
        <v>3028</v>
      </c>
      <c r="BJ1395" s="6">
        <v>0</v>
      </c>
      <c r="BK1395" s="6">
        <v>0</v>
      </c>
      <c r="BL1395" s="7" t="s">
        <v>3028</v>
      </c>
    </row>
    <row r="1396" spans="2:64" x14ac:dyDescent="0.4">
      <c r="B1396" s="2" t="s">
        <v>2233</v>
      </c>
      <c r="C1396" s="3" t="s">
        <v>180</v>
      </c>
      <c r="D1396" s="2" t="s">
        <v>2234</v>
      </c>
      <c r="E1396" s="3" t="s">
        <v>3028</v>
      </c>
      <c r="F1396" s="2" t="s">
        <v>3028</v>
      </c>
      <c r="G1396" s="2" t="s">
        <v>3028</v>
      </c>
      <c r="H1396" s="3" t="s">
        <v>3028</v>
      </c>
      <c r="I1396" s="2" t="s">
        <v>3028</v>
      </c>
      <c r="J1396" s="2" t="s">
        <v>3028</v>
      </c>
      <c r="K1396" s="3" t="s">
        <v>80</v>
      </c>
      <c r="L1396" s="2" t="s">
        <v>79</v>
      </c>
      <c r="M1396" s="2" t="s">
        <v>4651</v>
      </c>
      <c r="O1396" s="3" t="s">
        <v>101</v>
      </c>
      <c r="P1396" s="2" t="s">
        <v>94</v>
      </c>
      <c r="Q1396" s="3" t="s">
        <v>3779</v>
      </c>
      <c r="R1396" s="2" t="s">
        <v>126</v>
      </c>
      <c r="S1396" s="2"/>
      <c r="T1396" s="2"/>
      <c r="U1396" s="2" t="s">
        <v>127</v>
      </c>
      <c r="V1396" s="2" t="s">
        <v>130</v>
      </c>
      <c r="W1396" s="2" t="s">
        <v>131</v>
      </c>
      <c r="X1396" s="2" t="s">
        <v>132</v>
      </c>
      <c r="Y1396" s="2" t="s">
        <v>133</v>
      </c>
      <c r="Z1396" s="2" t="s">
        <v>134</v>
      </c>
      <c r="AA1396" s="2" t="s">
        <v>3810</v>
      </c>
      <c r="AB1396" s="2"/>
      <c r="AC1396" s="2" t="s">
        <v>3028</v>
      </c>
      <c r="AD1396" s="2"/>
      <c r="AE1396" s="2" t="s">
        <v>3028</v>
      </c>
      <c r="AF1396" s="2">
        <v>50</v>
      </c>
      <c r="AG1396" s="2">
        <v>0</v>
      </c>
      <c r="AI1396" s="2" t="s">
        <v>166</v>
      </c>
      <c r="AJ1396" s="2">
        <v>18722.2</v>
      </c>
      <c r="AK1396" s="3">
        <v>1976</v>
      </c>
      <c r="AL1396" s="8" t="s">
        <v>3908</v>
      </c>
      <c r="AM1396" s="59">
        <f t="shared" si="241"/>
        <v>1976</v>
      </c>
      <c r="AN1396" s="14" t="s">
        <v>3028</v>
      </c>
      <c r="AO1396" s="14" t="s">
        <v>3028</v>
      </c>
      <c r="AP1396" s="14" t="s">
        <v>3028</v>
      </c>
      <c r="AQ1396" s="2">
        <v>2020</v>
      </c>
      <c r="AR1396" s="72">
        <f t="shared" si="237"/>
        <v>47</v>
      </c>
      <c r="AS1396" s="69">
        <v>20210331</v>
      </c>
      <c r="AT1396" s="2" t="s">
        <v>185</v>
      </c>
      <c r="AU1396" s="72">
        <v>224666400</v>
      </c>
      <c r="AV1396" s="72">
        <v>0</v>
      </c>
      <c r="AW1396" s="71">
        <f t="shared" si="240"/>
        <v>224666400</v>
      </c>
      <c r="AX1396" s="71">
        <f t="shared" si="242"/>
        <v>206693088</v>
      </c>
      <c r="AY1396" s="71">
        <f t="shared" si="243"/>
        <v>206693088</v>
      </c>
      <c r="AZ1396" s="71">
        <f t="shared" si="244"/>
        <v>17973312</v>
      </c>
      <c r="BA1396" s="71">
        <f t="shared" si="245"/>
        <v>4493328</v>
      </c>
      <c r="BB1396" s="71">
        <f t="shared" si="246"/>
        <v>211186416</v>
      </c>
      <c r="BC1396" s="71">
        <f t="shared" si="247"/>
        <v>4493328</v>
      </c>
      <c r="BD1396" s="71">
        <f t="shared" si="238"/>
        <v>211186416</v>
      </c>
      <c r="BE1396" s="71">
        <f t="shared" si="239"/>
        <v>13479984</v>
      </c>
      <c r="BF1396" s="72"/>
      <c r="BG1396" s="3" t="s">
        <v>176</v>
      </c>
      <c r="BH1396" s="2" t="s">
        <v>3803</v>
      </c>
      <c r="BI1396" s="6" t="s">
        <v>3028</v>
      </c>
      <c r="BJ1396" s="6">
        <v>0</v>
      </c>
      <c r="BK1396" s="6">
        <v>0</v>
      </c>
      <c r="BL1396" s="7" t="s">
        <v>3028</v>
      </c>
    </row>
    <row r="1397" spans="2:64" x14ac:dyDescent="0.4">
      <c r="B1397" s="2" t="s">
        <v>2230</v>
      </c>
      <c r="C1397" s="3" t="s">
        <v>180</v>
      </c>
      <c r="D1397" s="2" t="s">
        <v>2231</v>
      </c>
      <c r="E1397" s="3" t="s">
        <v>3028</v>
      </c>
      <c r="F1397" s="2" t="s">
        <v>3028</v>
      </c>
      <c r="G1397" s="2" t="s">
        <v>3028</v>
      </c>
      <c r="H1397" s="3" t="s">
        <v>3028</v>
      </c>
      <c r="I1397" s="2" t="s">
        <v>3028</v>
      </c>
      <c r="J1397" s="2" t="s">
        <v>3028</v>
      </c>
      <c r="K1397" s="3" t="s">
        <v>80</v>
      </c>
      <c r="L1397" s="2" t="s">
        <v>79</v>
      </c>
      <c r="M1397" s="2" t="s">
        <v>4651</v>
      </c>
      <c r="O1397" s="3" t="s">
        <v>101</v>
      </c>
      <c r="P1397" s="2" t="s">
        <v>94</v>
      </c>
      <c r="Q1397" s="3" t="s">
        <v>3779</v>
      </c>
      <c r="R1397" s="2" t="s">
        <v>126</v>
      </c>
      <c r="S1397" s="2"/>
      <c r="T1397" s="2"/>
      <c r="U1397" s="2" t="s">
        <v>127</v>
      </c>
      <c r="V1397" s="2" t="s">
        <v>130</v>
      </c>
      <c r="W1397" s="2" t="s">
        <v>131</v>
      </c>
      <c r="X1397" s="2" t="s">
        <v>132</v>
      </c>
      <c r="Y1397" s="2" t="s">
        <v>133</v>
      </c>
      <c r="Z1397" s="2" t="s">
        <v>134</v>
      </c>
      <c r="AA1397" s="2" t="s">
        <v>3810</v>
      </c>
      <c r="AB1397" s="2"/>
      <c r="AC1397" s="2" t="s">
        <v>3028</v>
      </c>
      <c r="AD1397" s="2"/>
      <c r="AE1397" s="2" t="s">
        <v>3028</v>
      </c>
      <c r="AF1397" s="2">
        <v>50</v>
      </c>
      <c r="AG1397" s="2">
        <v>0</v>
      </c>
      <c r="AI1397" s="2" t="s">
        <v>166</v>
      </c>
      <c r="AJ1397" s="2">
        <v>18722.2</v>
      </c>
      <c r="AK1397" s="3">
        <v>1977</v>
      </c>
      <c r="AL1397" s="8" t="s">
        <v>4114</v>
      </c>
      <c r="AM1397" s="59">
        <f t="shared" si="241"/>
        <v>1977</v>
      </c>
      <c r="AN1397" s="14" t="s">
        <v>3028</v>
      </c>
      <c r="AO1397" s="14" t="s">
        <v>3028</v>
      </c>
      <c r="AP1397" s="14" t="s">
        <v>3028</v>
      </c>
      <c r="AQ1397" s="2">
        <v>2020</v>
      </c>
      <c r="AR1397" s="72">
        <f t="shared" si="237"/>
        <v>46</v>
      </c>
      <c r="AS1397" s="69">
        <v>20210331</v>
      </c>
      <c r="AT1397" s="2" t="s">
        <v>185</v>
      </c>
      <c r="AU1397" s="72">
        <v>224666400</v>
      </c>
      <c r="AV1397" s="72">
        <v>0</v>
      </c>
      <c r="AW1397" s="71">
        <f t="shared" si="240"/>
        <v>224666400</v>
      </c>
      <c r="AX1397" s="71">
        <f t="shared" si="242"/>
        <v>202199760</v>
      </c>
      <c r="AY1397" s="71">
        <f t="shared" si="243"/>
        <v>202199760</v>
      </c>
      <c r="AZ1397" s="71">
        <f t="shared" si="244"/>
        <v>22466640</v>
      </c>
      <c r="BA1397" s="71">
        <f t="shared" si="245"/>
        <v>4493328</v>
      </c>
      <c r="BB1397" s="71">
        <f t="shared" si="246"/>
        <v>206693088</v>
      </c>
      <c r="BC1397" s="71">
        <f t="shared" si="247"/>
        <v>4493328</v>
      </c>
      <c r="BD1397" s="71">
        <f t="shared" si="238"/>
        <v>206693088</v>
      </c>
      <c r="BE1397" s="71">
        <f t="shared" si="239"/>
        <v>17973312</v>
      </c>
      <c r="BF1397" s="72"/>
      <c r="BG1397" s="3" t="s">
        <v>176</v>
      </c>
      <c r="BH1397" s="2" t="s">
        <v>3803</v>
      </c>
      <c r="BI1397" s="6" t="s">
        <v>3028</v>
      </c>
      <c r="BJ1397" s="6">
        <v>0</v>
      </c>
      <c r="BK1397" s="6">
        <v>0</v>
      </c>
      <c r="BL1397" s="7" t="s">
        <v>3028</v>
      </c>
    </row>
    <row r="1398" spans="2:64" x14ac:dyDescent="0.4">
      <c r="B1398" s="2" t="s">
        <v>2226</v>
      </c>
      <c r="C1398" s="3" t="s">
        <v>180</v>
      </c>
      <c r="D1398" s="2" t="s">
        <v>2227</v>
      </c>
      <c r="E1398" s="3" t="s">
        <v>3028</v>
      </c>
      <c r="F1398" s="2" t="s">
        <v>3028</v>
      </c>
      <c r="G1398" s="2" t="s">
        <v>3028</v>
      </c>
      <c r="H1398" s="3" t="s">
        <v>3028</v>
      </c>
      <c r="I1398" s="2" t="s">
        <v>3028</v>
      </c>
      <c r="J1398" s="2" t="s">
        <v>3028</v>
      </c>
      <c r="K1398" s="3" t="s">
        <v>80</v>
      </c>
      <c r="L1398" s="2" t="s">
        <v>79</v>
      </c>
      <c r="M1398" s="2" t="s">
        <v>4651</v>
      </c>
      <c r="O1398" s="3" t="s">
        <v>101</v>
      </c>
      <c r="P1398" s="2" t="s">
        <v>94</v>
      </c>
      <c r="Q1398" s="3" t="s">
        <v>3779</v>
      </c>
      <c r="R1398" s="2" t="s">
        <v>126</v>
      </c>
      <c r="S1398" s="2"/>
      <c r="T1398" s="2"/>
      <c r="U1398" s="2" t="s">
        <v>127</v>
      </c>
      <c r="V1398" s="2" t="s">
        <v>130</v>
      </c>
      <c r="W1398" s="2" t="s">
        <v>131</v>
      </c>
      <c r="X1398" s="2" t="s">
        <v>132</v>
      </c>
      <c r="Y1398" s="2" t="s">
        <v>133</v>
      </c>
      <c r="Z1398" s="2" t="s">
        <v>134</v>
      </c>
      <c r="AA1398" s="2" t="s">
        <v>3810</v>
      </c>
      <c r="AB1398" s="2"/>
      <c r="AC1398" s="2" t="s">
        <v>3028</v>
      </c>
      <c r="AD1398" s="2"/>
      <c r="AE1398" s="2" t="s">
        <v>3028</v>
      </c>
      <c r="AF1398" s="2">
        <v>50</v>
      </c>
      <c r="AG1398" s="2">
        <v>0</v>
      </c>
      <c r="AI1398" s="2" t="s">
        <v>166</v>
      </c>
      <c r="AJ1398" s="2">
        <v>18722.2</v>
      </c>
      <c r="AK1398" s="3">
        <v>1978</v>
      </c>
      <c r="AL1398" s="8" t="s">
        <v>3940</v>
      </c>
      <c r="AM1398" s="59">
        <f t="shared" si="241"/>
        <v>1978</v>
      </c>
      <c r="AN1398" s="14" t="s">
        <v>3028</v>
      </c>
      <c r="AO1398" s="14" t="s">
        <v>3028</v>
      </c>
      <c r="AP1398" s="14" t="s">
        <v>3028</v>
      </c>
      <c r="AQ1398" s="2">
        <v>2020</v>
      </c>
      <c r="AR1398" s="72">
        <f t="shared" si="237"/>
        <v>45</v>
      </c>
      <c r="AS1398" s="69">
        <v>20210331</v>
      </c>
      <c r="AT1398" s="2" t="s">
        <v>185</v>
      </c>
      <c r="AU1398" s="72">
        <v>224666400</v>
      </c>
      <c r="AV1398" s="72">
        <v>0</v>
      </c>
      <c r="AW1398" s="71">
        <f t="shared" si="240"/>
        <v>224666400</v>
      </c>
      <c r="AX1398" s="71">
        <f t="shared" si="242"/>
        <v>197706432</v>
      </c>
      <c r="AY1398" s="71">
        <f t="shared" si="243"/>
        <v>197706432</v>
      </c>
      <c r="AZ1398" s="71">
        <f t="shared" si="244"/>
        <v>26959968</v>
      </c>
      <c r="BA1398" s="71">
        <f t="shared" si="245"/>
        <v>4493328</v>
      </c>
      <c r="BB1398" s="71">
        <f t="shared" si="246"/>
        <v>202199760</v>
      </c>
      <c r="BC1398" s="71">
        <f t="shared" si="247"/>
        <v>4493328</v>
      </c>
      <c r="BD1398" s="71">
        <f t="shared" si="238"/>
        <v>202199760</v>
      </c>
      <c r="BE1398" s="71">
        <f t="shared" si="239"/>
        <v>22466640</v>
      </c>
      <c r="BF1398" s="72"/>
      <c r="BG1398" s="3" t="s">
        <v>176</v>
      </c>
      <c r="BH1398" s="2" t="s">
        <v>3803</v>
      </c>
      <c r="BI1398" s="6" t="s">
        <v>3028</v>
      </c>
      <c r="BJ1398" s="6">
        <v>0</v>
      </c>
      <c r="BK1398" s="6">
        <v>0</v>
      </c>
      <c r="BL1398" s="7" t="s">
        <v>3028</v>
      </c>
    </row>
    <row r="1399" spans="2:64" x14ac:dyDescent="0.4">
      <c r="B1399" s="2" t="s">
        <v>2218</v>
      </c>
      <c r="C1399" s="3" t="s">
        <v>180</v>
      </c>
      <c r="D1399" s="2" t="s">
        <v>2219</v>
      </c>
      <c r="E1399" s="3" t="s">
        <v>3028</v>
      </c>
      <c r="F1399" s="2" t="s">
        <v>3028</v>
      </c>
      <c r="G1399" s="2" t="s">
        <v>3028</v>
      </c>
      <c r="H1399" s="3" t="s">
        <v>3028</v>
      </c>
      <c r="I1399" s="2" t="s">
        <v>3028</v>
      </c>
      <c r="J1399" s="2" t="s">
        <v>3028</v>
      </c>
      <c r="K1399" s="3" t="s">
        <v>80</v>
      </c>
      <c r="L1399" s="2" t="s">
        <v>79</v>
      </c>
      <c r="M1399" s="2" t="s">
        <v>4651</v>
      </c>
      <c r="O1399" s="3" t="s">
        <v>101</v>
      </c>
      <c r="P1399" s="2" t="s">
        <v>94</v>
      </c>
      <c r="Q1399" s="3" t="s">
        <v>3779</v>
      </c>
      <c r="R1399" s="2" t="s">
        <v>126</v>
      </c>
      <c r="S1399" s="2"/>
      <c r="T1399" s="2"/>
      <c r="U1399" s="2" t="s">
        <v>127</v>
      </c>
      <c r="V1399" s="2" t="s">
        <v>130</v>
      </c>
      <c r="W1399" s="2" t="s">
        <v>131</v>
      </c>
      <c r="X1399" s="2" t="s">
        <v>132</v>
      </c>
      <c r="Y1399" s="2" t="s">
        <v>133</v>
      </c>
      <c r="Z1399" s="2" t="s">
        <v>134</v>
      </c>
      <c r="AA1399" s="2" t="s">
        <v>3810</v>
      </c>
      <c r="AB1399" s="2"/>
      <c r="AC1399" s="2" t="s">
        <v>3028</v>
      </c>
      <c r="AD1399" s="2"/>
      <c r="AE1399" s="2" t="s">
        <v>3028</v>
      </c>
      <c r="AF1399" s="2">
        <v>50</v>
      </c>
      <c r="AG1399" s="2">
        <v>0</v>
      </c>
      <c r="AI1399" s="2" t="s">
        <v>166</v>
      </c>
      <c r="AJ1399" s="2">
        <v>18722.2</v>
      </c>
      <c r="AK1399" s="3">
        <v>1979</v>
      </c>
      <c r="AL1399" s="8" t="s">
        <v>3899</v>
      </c>
      <c r="AM1399" s="59">
        <f t="shared" si="241"/>
        <v>1979</v>
      </c>
      <c r="AN1399" s="14" t="s">
        <v>3028</v>
      </c>
      <c r="AO1399" s="14" t="s">
        <v>3028</v>
      </c>
      <c r="AP1399" s="14" t="s">
        <v>3028</v>
      </c>
      <c r="AQ1399" s="2">
        <v>2020</v>
      </c>
      <c r="AR1399" s="72">
        <f t="shared" si="237"/>
        <v>44</v>
      </c>
      <c r="AS1399" s="69">
        <v>20210331</v>
      </c>
      <c r="AT1399" s="2" t="s">
        <v>185</v>
      </c>
      <c r="AU1399" s="72">
        <v>224666400</v>
      </c>
      <c r="AV1399" s="72">
        <v>0</v>
      </c>
      <c r="AW1399" s="71">
        <f t="shared" si="240"/>
        <v>224666400</v>
      </c>
      <c r="AX1399" s="71">
        <f t="shared" si="242"/>
        <v>193213104</v>
      </c>
      <c r="AY1399" s="71">
        <f t="shared" si="243"/>
        <v>193213104</v>
      </c>
      <c r="AZ1399" s="71">
        <f t="shared" si="244"/>
        <v>31453296</v>
      </c>
      <c r="BA1399" s="71">
        <f t="shared" si="245"/>
        <v>4493328</v>
      </c>
      <c r="BB1399" s="71">
        <f t="shared" si="246"/>
        <v>197706432</v>
      </c>
      <c r="BC1399" s="71">
        <f t="shared" si="247"/>
        <v>4493328</v>
      </c>
      <c r="BD1399" s="71">
        <f t="shared" si="238"/>
        <v>197706432</v>
      </c>
      <c r="BE1399" s="71">
        <f t="shared" si="239"/>
        <v>26959968</v>
      </c>
      <c r="BF1399" s="72"/>
      <c r="BG1399" s="3" t="s">
        <v>176</v>
      </c>
      <c r="BH1399" s="2" t="s">
        <v>3803</v>
      </c>
      <c r="BI1399" s="6" t="s">
        <v>3028</v>
      </c>
      <c r="BJ1399" s="6">
        <v>0</v>
      </c>
      <c r="BK1399" s="6">
        <v>0</v>
      </c>
      <c r="BL1399" s="7" t="s">
        <v>3028</v>
      </c>
    </row>
    <row r="1400" spans="2:64" x14ac:dyDescent="0.4">
      <c r="B1400" s="2" t="s">
        <v>2202</v>
      </c>
      <c r="C1400" s="3" t="s">
        <v>180</v>
      </c>
      <c r="D1400" s="2" t="s">
        <v>2203</v>
      </c>
      <c r="E1400" s="3" t="s">
        <v>3028</v>
      </c>
      <c r="F1400" s="2" t="s">
        <v>3028</v>
      </c>
      <c r="G1400" s="2" t="s">
        <v>3028</v>
      </c>
      <c r="H1400" s="3" t="s">
        <v>3028</v>
      </c>
      <c r="I1400" s="2" t="s">
        <v>3028</v>
      </c>
      <c r="J1400" s="2" t="s">
        <v>3028</v>
      </c>
      <c r="K1400" s="3" t="s">
        <v>80</v>
      </c>
      <c r="L1400" s="2" t="s">
        <v>79</v>
      </c>
      <c r="M1400" s="2" t="s">
        <v>4651</v>
      </c>
      <c r="O1400" s="3" t="s">
        <v>101</v>
      </c>
      <c r="P1400" s="2" t="s">
        <v>94</v>
      </c>
      <c r="Q1400" s="3" t="s">
        <v>3779</v>
      </c>
      <c r="R1400" s="2" t="s">
        <v>126</v>
      </c>
      <c r="S1400" s="2"/>
      <c r="T1400" s="2"/>
      <c r="U1400" s="2" t="s">
        <v>127</v>
      </c>
      <c r="V1400" s="2" t="s">
        <v>130</v>
      </c>
      <c r="W1400" s="2" t="s">
        <v>131</v>
      </c>
      <c r="X1400" s="2" t="s">
        <v>132</v>
      </c>
      <c r="Y1400" s="2" t="s">
        <v>133</v>
      </c>
      <c r="Z1400" s="2" t="s">
        <v>134</v>
      </c>
      <c r="AA1400" s="2" t="s">
        <v>3810</v>
      </c>
      <c r="AB1400" s="2"/>
      <c r="AC1400" s="2" t="s">
        <v>3028</v>
      </c>
      <c r="AD1400" s="2"/>
      <c r="AE1400" s="2" t="s">
        <v>3028</v>
      </c>
      <c r="AF1400" s="2">
        <v>50</v>
      </c>
      <c r="AG1400" s="2">
        <v>0</v>
      </c>
      <c r="AI1400" s="2" t="s">
        <v>166</v>
      </c>
      <c r="AJ1400" s="2">
        <v>18722.2</v>
      </c>
      <c r="AK1400" s="3">
        <v>1980</v>
      </c>
      <c r="AL1400" s="8" t="s">
        <v>4115</v>
      </c>
      <c r="AM1400" s="59">
        <f t="shared" si="241"/>
        <v>1980</v>
      </c>
      <c r="AN1400" s="14" t="s">
        <v>3028</v>
      </c>
      <c r="AO1400" s="14" t="s">
        <v>3028</v>
      </c>
      <c r="AP1400" s="14" t="s">
        <v>3028</v>
      </c>
      <c r="AQ1400" s="2">
        <v>2020</v>
      </c>
      <c r="AR1400" s="72">
        <f t="shared" si="237"/>
        <v>43</v>
      </c>
      <c r="AS1400" s="69">
        <v>20210331</v>
      </c>
      <c r="AT1400" s="2" t="s">
        <v>185</v>
      </c>
      <c r="AU1400" s="72">
        <v>224666400</v>
      </c>
      <c r="AV1400" s="72">
        <v>0</v>
      </c>
      <c r="AW1400" s="71">
        <f t="shared" si="240"/>
        <v>224666400</v>
      </c>
      <c r="AX1400" s="71">
        <f t="shared" si="242"/>
        <v>188719776</v>
      </c>
      <c r="AY1400" s="71">
        <f t="shared" si="243"/>
        <v>188719776</v>
      </c>
      <c r="AZ1400" s="71">
        <f t="shared" si="244"/>
        <v>35946624</v>
      </c>
      <c r="BA1400" s="71">
        <f t="shared" si="245"/>
        <v>4493328</v>
      </c>
      <c r="BB1400" s="71">
        <f t="shared" si="246"/>
        <v>193213104</v>
      </c>
      <c r="BC1400" s="71">
        <f t="shared" si="247"/>
        <v>4493328</v>
      </c>
      <c r="BD1400" s="71">
        <f t="shared" si="238"/>
        <v>193213104</v>
      </c>
      <c r="BE1400" s="71">
        <f t="shared" si="239"/>
        <v>31453296</v>
      </c>
      <c r="BF1400" s="72"/>
      <c r="BG1400" s="3" t="s">
        <v>176</v>
      </c>
      <c r="BH1400" s="2" t="s">
        <v>3803</v>
      </c>
      <c r="BI1400" s="6" t="s">
        <v>3028</v>
      </c>
      <c r="BJ1400" s="6">
        <v>0</v>
      </c>
      <c r="BK1400" s="6">
        <v>0</v>
      </c>
      <c r="BL1400" s="7" t="s">
        <v>3028</v>
      </c>
    </row>
    <row r="1401" spans="2:64" x14ac:dyDescent="0.4">
      <c r="B1401" s="2" t="s">
        <v>2193</v>
      </c>
      <c r="C1401" s="3" t="s">
        <v>180</v>
      </c>
      <c r="D1401" s="2" t="s">
        <v>2194</v>
      </c>
      <c r="E1401" s="3" t="s">
        <v>3028</v>
      </c>
      <c r="F1401" s="2" t="s">
        <v>3028</v>
      </c>
      <c r="G1401" s="2" t="s">
        <v>3028</v>
      </c>
      <c r="H1401" s="3" t="s">
        <v>3028</v>
      </c>
      <c r="I1401" s="2" t="s">
        <v>3028</v>
      </c>
      <c r="J1401" s="2" t="s">
        <v>3028</v>
      </c>
      <c r="K1401" s="3" t="s">
        <v>80</v>
      </c>
      <c r="L1401" s="2" t="s">
        <v>79</v>
      </c>
      <c r="M1401" s="2" t="s">
        <v>4651</v>
      </c>
      <c r="O1401" s="3" t="s">
        <v>101</v>
      </c>
      <c r="P1401" s="2" t="s">
        <v>94</v>
      </c>
      <c r="Q1401" s="3" t="s">
        <v>3779</v>
      </c>
      <c r="R1401" s="2" t="s">
        <v>126</v>
      </c>
      <c r="S1401" s="2"/>
      <c r="T1401" s="2"/>
      <c r="U1401" s="2" t="s">
        <v>127</v>
      </c>
      <c r="V1401" s="2" t="s">
        <v>130</v>
      </c>
      <c r="W1401" s="2" t="s">
        <v>131</v>
      </c>
      <c r="X1401" s="2" t="s">
        <v>132</v>
      </c>
      <c r="Y1401" s="2" t="s">
        <v>133</v>
      </c>
      <c r="Z1401" s="2" t="s">
        <v>134</v>
      </c>
      <c r="AA1401" s="2" t="s">
        <v>3810</v>
      </c>
      <c r="AB1401" s="2"/>
      <c r="AC1401" s="2" t="s">
        <v>3028</v>
      </c>
      <c r="AD1401" s="2"/>
      <c r="AE1401" s="2" t="s">
        <v>3028</v>
      </c>
      <c r="AF1401" s="2">
        <v>50</v>
      </c>
      <c r="AG1401" s="2">
        <v>0</v>
      </c>
      <c r="AI1401" s="2" t="s">
        <v>166</v>
      </c>
      <c r="AJ1401" s="2">
        <v>18722.2</v>
      </c>
      <c r="AK1401" s="3">
        <v>1981</v>
      </c>
      <c r="AL1401" s="8" t="s">
        <v>3843</v>
      </c>
      <c r="AM1401" s="59">
        <f t="shared" si="241"/>
        <v>1981</v>
      </c>
      <c r="AN1401" s="14" t="s">
        <v>3028</v>
      </c>
      <c r="AO1401" s="14" t="s">
        <v>3028</v>
      </c>
      <c r="AP1401" s="14" t="s">
        <v>3028</v>
      </c>
      <c r="AQ1401" s="2">
        <v>2020</v>
      </c>
      <c r="AR1401" s="72">
        <f t="shared" si="237"/>
        <v>42</v>
      </c>
      <c r="AS1401" s="69">
        <v>20210331</v>
      </c>
      <c r="AT1401" s="2" t="s">
        <v>185</v>
      </c>
      <c r="AU1401" s="72">
        <v>224666400</v>
      </c>
      <c r="AV1401" s="72">
        <v>0</v>
      </c>
      <c r="AW1401" s="71">
        <f t="shared" si="240"/>
        <v>224666400</v>
      </c>
      <c r="AX1401" s="71">
        <f t="shared" si="242"/>
        <v>184226448</v>
      </c>
      <c r="AY1401" s="71">
        <f t="shared" si="243"/>
        <v>184226448</v>
      </c>
      <c r="AZ1401" s="71">
        <f t="shared" si="244"/>
        <v>40439952</v>
      </c>
      <c r="BA1401" s="71">
        <f t="shared" si="245"/>
        <v>4493328</v>
      </c>
      <c r="BB1401" s="71">
        <f t="shared" si="246"/>
        <v>188719776</v>
      </c>
      <c r="BC1401" s="71">
        <f t="shared" si="247"/>
        <v>4493328</v>
      </c>
      <c r="BD1401" s="71">
        <f t="shared" si="238"/>
        <v>188719776</v>
      </c>
      <c r="BE1401" s="71">
        <f t="shared" si="239"/>
        <v>35946624</v>
      </c>
      <c r="BF1401" s="72"/>
      <c r="BG1401" s="3" t="s">
        <v>176</v>
      </c>
      <c r="BH1401" s="2" t="s">
        <v>3803</v>
      </c>
      <c r="BI1401" s="6" t="s">
        <v>3028</v>
      </c>
      <c r="BJ1401" s="6">
        <v>0</v>
      </c>
      <c r="BK1401" s="6">
        <v>0</v>
      </c>
      <c r="BL1401" s="7" t="s">
        <v>3028</v>
      </c>
    </row>
    <row r="1402" spans="2:64" x14ac:dyDescent="0.4">
      <c r="B1402" s="2" t="s">
        <v>2185</v>
      </c>
      <c r="C1402" s="3" t="s">
        <v>180</v>
      </c>
      <c r="D1402" s="2" t="s">
        <v>2186</v>
      </c>
      <c r="E1402" s="3" t="s">
        <v>3028</v>
      </c>
      <c r="F1402" s="2" t="s">
        <v>3028</v>
      </c>
      <c r="G1402" s="2" t="s">
        <v>3028</v>
      </c>
      <c r="H1402" s="3" t="s">
        <v>3028</v>
      </c>
      <c r="I1402" s="2" t="s">
        <v>3028</v>
      </c>
      <c r="J1402" s="2" t="s">
        <v>3028</v>
      </c>
      <c r="K1402" s="3" t="s">
        <v>80</v>
      </c>
      <c r="L1402" s="2" t="s">
        <v>79</v>
      </c>
      <c r="M1402" s="2" t="s">
        <v>4651</v>
      </c>
      <c r="O1402" s="3" t="s">
        <v>101</v>
      </c>
      <c r="P1402" s="2" t="s">
        <v>94</v>
      </c>
      <c r="Q1402" s="3" t="s">
        <v>3779</v>
      </c>
      <c r="R1402" s="2" t="s">
        <v>126</v>
      </c>
      <c r="S1402" s="2"/>
      <c r="T1402" s="2"/>
      <c r="U1402" s="2" t="s">
        <v>127</v>
      </c>
      <c r="V1402" s="2" t="s">
        <v>130</v>
      </c>
      <c r="W1402" s="2" t="s">
        <v>131</v>
      </c>
      <c r="X1402" s="2" t="s">
        <v>132</v>
      </c>
      <c r="Y1402" s="2" t="s">
        <v>133</v>
      </c>
      <c r="Z1402" s="2" t="s">
        <v>134</v>
      </c>
      <c r="AA1402" s="2" t="s">
        <v>3810</v>
      </c>
      <c r="AB1402" s="2"/>
      <c r="AC1402" s="2" t="s">
        <v>3028</v>
      </c>
      <c r="AD1402" s="2"/>
      <c r="AE1402" s="2" t="s">
        <v>3028</v>
      </c>
      <c r="AF1402" s="2">
        <v>50</v>
      </c>
      <c r="AG1402" s="2">
        <v>0</v>
      </c>
      <c r="AI1402" s="2" t="s">
        <v>166</v>
      </c>
      <c r="AJ1402" s="2">
        <v>18722.2</v>
      </c>
      <c r="AK1402" s="3">
        <v>1982</v>
      </c>
      <c r="AL1402" s="8" t="s">
        <v>4116</v>
      </c>
      <c r="AM1402" s="59">
        <f t="shared" si="241"/>
        <v>1982</v>
      </c>
      <c r="AN1402" s="14" t="s">
        <v>3028</v>
      </c>
      <c r="AO1402" s="14" t="s">
        <v>3028</v>
      </c>
      <c r="AP1402" s="14" t="s">
        <v>3028</v>
      </c>
      <c r="AQ1402" s="2">
        <v>2020</v>
      </c>
      <c r="AR1402" s="72">
        <f t="shared" si="237"/>
        <v>41</v>
      </c>
      <c r="AS1402" s="69">
        <v>20210331</v>
      </c>
      <c r="AT1402" s="2" t="s">
        <v>185</v>
      </c>
      <c r="AU1402" s="72">
        <v>224666400</v>
      </c>
      <c r="AV1402" s="72">
        <v>0</v>
      </c>
      <c r="AW1402" s="71">
        <f t="shared" si="240"/>
        <v>224666400</v>
      </c>
      <c r="AX1402" s="71">
        <f t="shared" si="242"/>
        <v>179733120</v>
      </c>
      <c r="AY1402" s="71">
        <f t="shared" si="243"/>
        <v>179733120</v>
      </c>
      <c r="AZ1402" s="71">
        <f t="shared" si="244"/>
        <v>44933280</v>
      </c>
      <c r="BA1402" s="71">
        <f t="shared" si="245"/>
        <v>4493328</v>
      </c>
      <c r="BB1402" s="71">
        <f t="shared" si="246"/>
        <v>184226448</v>
      </c>
      <c r="BC1402" s="71">
        <f t="shared" si="247"/>
        <v>4493328</v>
      </c>
      <c r="BD1402" s="71">
        <f t="shared" si="238"/>
        <v>184226448</v>
      </c>
      <c r="BE1402" s="71">
        <f t="shared" si="239"/>
        <v>40439952</v>
      </c>
      <c r="BF1402" s="72"/>
      <c r="BG1402" s="3" t="s">
        <v>176</v>
      </c>
      <c r="BH1402" s="2" t="s">
        <v>3803</v>
      </c>
      <c r="BI1402" s="6" t="s">
        <v>3028</v>
      </c>
      <c r="BJ1402" s="6">
        <v>0</v>
      </c>
      <c r="BK1402" s="6">
        <v>0</v>
      </c>
      <c r="BL1402" s="7" t="s">
        <v>3028</v>
      </c>
    </row>
    <row r="1403" spans="2:64" x14ac:dyDescent="0.4">
      <c r="B1403" s="2" t="s">
        <v>2181</v>
      </c>
      <c r="C1403" s="3" t="s">
        <v>180</v>
      </c>
      <c r="D1403" s="2" t="s">
        <v>2182</v>
      </c>
      <c r="E1403" s="3" t="s">
        <v>3028</v>
      </c>
      <c r="F1403" s="2" t="s">
        <v>3028</v>
      </c>
      <c r="G1403" s="2" t="s">
        <v>3028</v>
      </c>
      <c r="H1403" s="3" t="s">
        <v>3028</v>
      </c>
      <c r="I1403" s="2" t="s">
        <v>3028</v>
      </c>
      <c r="J1403" s="2" t="s">
        <v>3028</v>
      </c>
      <c r="K1403" s="3" t="s">
        <v>80</v>
      </c>
      <c r="L1403" s="2" t="s">
        <v>79</v>
      </c>
      <c r="M1403" s="2" t="s">
        <v>4651</v>
      </c>
      <c r="O1403" s="3" t="s">
        <v>101</v>
      </c>
      <c r="P1403" s="2" t="s">
        <v>94</v>
      </c>
      <c r="Q1403" s="3" t="s">
        <v>3779</v>
      </c>
      <c r="R1403" s="2" t="s">
        <v>126</v>
      </c>
      <c r="S1403" s="2"/>
      <c r="T1403" s="2"/>
      <c r="U1403" s="2" t="s">
        <v>127</v>
      </c>
      <c r="V1403" s="2" t="s">
        <v>130</v>
      </c>
      <c r="W1403" s="2" t="s">
        <v>131</v>
      </c>
      <c r="X1403" s="2" t="s">
        <v>132</v>
      </c>
      <c r="Y1403" s="2" t="s">
        <v>133</v>
      </c>
      <c r="Z1403" s="2" t="s">
        <v>134</v>
      </c>
      <c r="AA1403" s="2" t="s">
        <v>3810</v>
      </c>
      <c r="AB1403" s="2"/>
      <c r="AC1403" s="2" t="s">
        <v>3028</v>
      </c>
      <c r="AD1403" s="2"/>
      <c r="AE1403" s="2" t="s">
        <v>3028</v>
      </c>
      <c r="AF1403" s="2">
        <v>50</v>
      </c>
      <c r="AG1403" s="2">
        <v>0</v>
      </c>
      <c r="AI1403" s="2" t="s">
        <v>166</v>
      </c>
      <c r="AJ1403" s="2">
        <v>18722.2</v>
      </c>
      <c r="AK1403" s="3">
        <v>1983</v>
      </c>
      <c r="AL1403" s="8" t="s">
        <v>3846</v>
      </c>
      <c r="AM1403" s="59">
        <f t="shared" si="241"/>
        <v>1983</v>
      </c>
      <c r="AN1403" s="14" t="s">
        <v>3028</v>
      </c>
      <c r="AO1403" s="14" t="s">
        <v>3028</v>
      </c>
      <c r="AP1403" s="14" t="s">
        <v>3028</v>
      </c>
      <c r="AQ1403" s="2">
        <v>2020</v>
      </c>
      <c r="AR1403" s="72">
        <f t="shared" si="237"/>
        <v>40</v>
      </c>
      <c r="AS1403" s="69">
        <v>20210331</v>
      </c>
      <c r="AT1403" s="2" t="s">
        <v>185</v>
      </c>
      <c r="AU1403" s="72">
        <v>224666400</v>
      </c>
      <c r="AV1403" s="72">
        <v>0</v>
      </c>
      <c r="AW1403" s="71">
        <f t="shared" si="240"/>
        <v>224666400</v>
      </c>
      <c r="AX1403" s="71">
        <f t="shared" si="242"/>
        <v>175239792</v>
      </c>
      <c r="AY1403" s="71">
        <f t="shared" si="243"/>
        <v>175239792</v>
      </c>
      <c r="AZ1403" s="71">
        <f t="shared" si="244"/>
        <v>49426608</v>
      </c>
      <c r="BA1403" s="71">
        <f t="shared" si="245"/>
        <v>4493328</v>
      </c>
      <c r="BB1403" s="71">
        <f t="shared" si="246"/>
        <v>179733120</v>
      </c>
      <c r="BC1403" s="71">
        <f t="shared" si="247"/>
        <v>4493328</v>
      </c>
      <c r="BD1403" s="71">
        <f t="shared" si="238"/>
        <v>179733120</v>
      </c>
      <c r="BE1403" s="71">
        <f t="shared" si="239"/>
        <v>44933280</v>
      </c>
      <c r="BF1403" s="72"/>
      <c r="BG1403" s="3" t="s">
        <v>176</v>
      </c>
      <c r="BH1403" s="2" t="s">
        <v>3803</v>
      </c>
      <c r="BI1403" s="6" t="s">
        <v>3028</v>
      </c>
      <c r="BJ1403" s="6">
        <v>0</v>
      </c>
      <c r="BK1403" s="6">
        <v>0</v>
      </c>
      <c r="BL1403" s="7" t="s">
        <v>3028</v>
      </c>
    </row>
    <row r="1404" spans="2:64" x14ac:dyDescent="0.4">
      <c r="B1404" s="2" t="s">
        <v>2176</v>
      </c>
      <c r="C1404" s="3" t="s">
        <v>180</v>
      </c>
      <c r="D1404" s="2" t="s">
        <v>2177</v>
      </c>
      <c r="E1404" s="3" t="s">
        <v>3028</v>
      </c>
      <c r="F1404" s="2" t="s">
        <v>3028</v>
      </c>
      <c r="G1404" s="2" t="s">
        <v>3028</v>
      </c>
      <c r="H1404" s="3" t="s">
        <v>3028</v>
      </c>
      <c r="I1404" s="2" t="s">
        <v>3028</v>
      </c>
      <c r="J1404" s="2" t="s">
        <v>3028</v>
      </c>
      <c r="K1404" s="3" t="s">
        <v>80</v>
      </c>
      <c r="L1404" s="2" t="s">
        <v>79</v>
      </c>
      <c r="M1404" s="2" t="s">
        <v>4651</v>
      </c>
      <c r="O1404" s="3" t="s">
        <v>101</v>
      </c>
      <c r="P1404" s="2" t="s">
        <v>94</v>
      </c>
      <c r="Q1404" s="3" t="s">
        <v>3779</v>
      </c>
      <c r="R1404" s="2" t="s">
        <v>126</v>
      </c>
      <c r="S1404" s="2"/>
      <c r="T1404" s="2"/>
      <c r="U1404" s="2" t="s">
        <v>127</v>
      </c>
      <c r="V1404" s="2" t="s">
        <v>130</v>
      </c>
      <c r="W1404" s="2" t="s">
        <v>131</v>
      </c>
      <c r="X1404" s="2" t="s">
        <v>132</v>
      </c>
      <c r="Y1404" s="2" t="s">
        <v>133</v>
      </c>
      <c r="Z1404" s="2" t="s">
        <v>134</v>
      </c>
      <c r="AA1404" s="2" t="s">
        <v>3810</v>
      </c>
      <c r="AB1404" s="2"/>
      <c r="AC1404" s="2" t="s">
        <v>3028</v>
      </c>
      <c r="AD1404" s="2"/>
      <c r="AE1404" s="2" t="s">
        <v>3028</v>
      </c>
      <c r="AF1404" s="2">
        <v>50</v>
      </c>
      <c r="AG1404" s="2">
        <v>0</v>
      </c>
      <c r="AI1404" s="2" t="s">
        <v>166</v>
      </c>
      <c r="AJ1404" s="2">
        <v>18722.2</v>
      </c>
      <c r="AK1404" s="3">
        <v>1984</v>
      </c>
      <c r="AL1404" s="8" t="s">
        <v>4117</v>
      </c>
      <c r="AM1404" s="59">
        <f t="shared" si="241"/>
        <v>1984</v>
      </c>
      <c r="AN1404" s="14" t="s">
        <v>3028</v>
      </c>
      <c r="AO1404" s="14" t="s">
        <v>3028</v>
      </c>
      <c r="AP1404" s="14" t="s">
        <v>3028</v>
      </c>
      <c r="AQ1404" s="2">
        <v>2020</v>
      </c>
      <c r="AR1404" s="72">
        <f t="shared" si="237"/>
        <v>39</v>
      </c>
      <c r="AS1404" s="69">
        <v>20210331</v>
      </c>
      <c r="AT1404" s="2" t="s">
        <v>185</v>
      </c>
      <c r="AU1404" s="72">
        <v>224666400</v>
      </c>
      <c r="AV1404" s="72">
        <v>0</v>
      </c>
      <c r="AW1404" s="71">
        <f t="shared" si="240"/>
        <v>224666400</v>
      </c>
      <c r="AX1404" s="71">
        <f t="shared" si="242"/>
        <v>170746464</v>
      </c>
      <c r="AY1404" s="71">
        <f t="shared" si="243"/>
        <v>170746464</v>
      </c>
      <c r="AZ1404" s="71">
        <f t="shared" si="244"/>
        <v>53919936</v>
      </c>
      <c r="BA1404" s="71">
        <f t="shared" si="245"/>
        <v>4493328</v>
      </c>
      <c r="BB1404" s="71">
        <f t="shared" si="246"/>
        <v>175239792</v>
      </c>
      <c r="BC1404" s="71">
        <f t="shared" si="247"/>
        <v>4493328</v>
      </c>
      <c r="BD1404" s="71">
        <f t="shared" si="238"/>
        <v>175239792</v>
      </c>
      <c r="BE1404" s="71">
        <f t="shared" si="239"/>
        <v>49426608</v>
      </c>
      <c r="BF1404" s="72"/>
      <c r="BG1404" s="3" t="s">
        <v>176</v>
      </c>
      <c r="BH1404" s="2" t="s">
        <v>3803</v>
      </c>
      <c r="BI1404" s="6" t="s">
        <v>3028</v>
      </c>
      <c r="BJ1404" s="6">
        <v>0</v>
      </c>
      <c r="BK1404" s="6">
        <v>0</v>
      </c>
      <c r="BL1404" s="7" t="s">
        <v>3028</v>
      </c>
    </row>
    <row r="1405" spans="2:64" x14ac:dyDescent="0.4">
      <c r="B1405" s="2" t="s">
        <v>2166</v>
      </c>
      <c r="C1405" s="3" t="s">
        <v>180</v>
      </c>
      <c r="D1405" s="2" t="s">
        <v>2167</v>
      </c>
      <c r="E1405" s="3" t="s">
        <v>3028</v>
      </c>
      <c r="F1405" s="2" t="s">
        <v>3028</v>
      </c>
      <c r="G1405" s="2" t="s">
        <v>3028</v>
      </c>
      <c r="H1405" s="3" t="s">
        <v>3028</v>
      </c>
      <c r="I1405" s="2" t="s">
        <v>3028</v>
      </c>
      <c r="J1405" s="2" t="s">
        <v>3028</v>
      </c>
      <c r="K1405" s="3" t="s">
        <v>80</v>
      </c>
      <c r="L1405" s="2" t="s">
        <v>79</v>
      </c>
      <c r="M1405" s="2" t="s">
        <v>4651</v>
      </c>
      <c r="O1405" s="3" t="s">
        <v>101</v>
      </c>
      <c r="P1405" s="2" t="s">
        <v>94</v>
      </c>
      <c r="Q1405" s="3" t="s">
        <v>3779</v>
      </c>
      <c r="R1405" s="2" t="s">
        <v>126</v>
      </c>
      <c r="S1405" s="2"/>
      <c r="T1405" s="2"/>
      <c r="U1405" s="2" t="s">
        <v>127</v>
      </c>
      <c r="V1405" s="2" t="s">
        <v>130</v>
      </c>
      <c r="W1405" s="2" t="s">
        <v>131</v>
      </c>
      <c r="X1405" s="2" t="s">
        <v>132</v>
      </c>
      <c r="Y1405" s="2" t="s">
        <v>133</v>
      </c>
      <c r="Z1405" s="2" t="s">
        <v>134</v>
      </c>
      <c r="AA1405" s="2" t="s">
        <v>3810</v>
      </c>
      <c r="AB1405" s="2"/>
      <c r="AC1405" s="2" t="s">
        <v>3028</v>
      </c>
      <c r="AD1405" s="2"/>
      <c r="AE1405" s="2" t="s">
        <v>3028</v>
      </c>
      <c r="AF1405" s="2">
        <v>50</v>
      </c>
      <c r="AG1405" s="2">
        <v>0</v>
      </c>
      <c r="AI1405" s="2" t="s">
        <v>166</v>
      </c>
      <c r="AJ1405" s="2">
        <v>18722.2</v>
      </c>
      <c r="AK1405" s="3">
        <v>1985</v>
      </c>
      <c r="AL1405" s="8" t="s">
        <v>3901</v>
      </c>
      <c r="AM1405" s="59">
        <f t="shared" si="241"/>
        <v>1985</v>
      </c>
      <c r="AN1405" s="14" t="s">
        <v>3028</v>
      </c>
      <c r="AO1405" s="14" t="s">
        <v>3028</v>
      </c>
      <c r="AP1405" s="14" t="s">
        <v>3028</v>
      </c>
      <c r="AQ1405" s="2">
        <v>2020</v>
      </c>
      <c r="AR1405" s="72">
        <f t="shared" si="237"/>
        <v>38</v>
      </c>
      <c r="AS1405" s="69">
        <v>20210331</v>
      </c>
      <c r="AT1405" s="2" t="s">
        <v>185</v>
      </c>
      <c r="AU1405" s="72">
        <v>224666400</v>
      </c>
      <c r="AV1405" s="72">
        <v>0</v>
      </c>
      <c r="AW1405" s="71">
        <f t="shared" si="240"/>
        <v>224666400</v>
      </c>
      <c r="AX1405" s="71">
        <f t="shared" si="242"/>
        <v>166253136</v>
      </c>
      <c r="AY1405" s="71">
        <f t="shared" si="243"/>
        <v>166253136</v>
      </c>
      <c r="AZ1405" s="71">
        <f t="shared" si="244"/>
        <v>58413264</v>
      </c>
      <c r="BA1405" s="71">
        <f t="shared" si="245"/>
        <v>4493328</v>
      </c>
      <c r="BB1405" s="71">
        <f t="shared" si="246"/>
        <v>170746464</v>
      </c>
      <c r="BC1405" s="71">
        <f t="shared" si="247"/>
        <v>4493328</v>
      </c>
      <c r="BD1405" s="71">
        <f t="shared" si="238"/>
        <v>170746464</v>
      </c>
      <c r="BE1405" s="71">
        <f t="shared" si="239"/>
        <v>53919936</v>
      </c>
      <c r="BF1405" s="72"/>
      <c r="BG1405" s="3" t="s">
        <v>176</v>
      </c>
      <c r="BH1405" s="2" t="s">
        <v>3803</v>
      </c>
      <c r="BI1405" s="6" t="s">
        <v>3028</v>
      </c>
      <c r="BJ1405" s="6">
        <v>0</v>
      </c>
      <c r="BK1405" s="6">
        <v>0</v>
      </c>
      <c r="BL1405" s="7" t="s">
        <v>3028</v>
      </c>
    </row>
    <row r="1406" spans="2:64" x14ac:dyDescent="0.4">
      <c r="B1406" s="2" t="s">
        <v>2156</v>
      </c>
      <c r="C1406" s="3" t="s">
        <v>180</v>
      </c>
      <c r="D1406" s="2" t="s">
        <v>2157</v>
      </c>
      <c r="E1406" s="3" t="s">
        <v>3028</v>
      </c>
      <c r="F1406" s="2" t="s">
        <v>3028</v>
      </c>
      <c r="G1406" s="2" t="s">
        <v>3028</v>
      </c>
      <c r="H1406" s="3" t="s">
        <v>3028</v>
      </c>
      <c r="I1406" s="2" t="s">
        <v>3028</v>
      </c>
      <c r="J1406" s="2" t="s">
        <v>3028</v>
      </c>
      <c r="K1406" s="3" t="s">
        <v>80</v>
      </c>
      <c r="L1406" s="2" t="s">
        <v>79</v>
      </c>
      <c r="M1406" s="2" t="s">
        <v>4651</v>
      </c>
      <c r="O1406" s="3" t="s">
        <v>101</v>
      </c>
      <c r="P1406" s="2" t="s">
        <v>94</v>
      </c>
      <c r="Q1406" s="3" t="s">
        <v>3779</v>
      </c>
      <c r="R1406" s="2" t="s">
        <v>126</v>
      </c>
      <c r="S1406" s="2"/>
      <c r="T1406" s="2"/>
      <c r="U1406" s="2" t="s">
        <v>127</v>
      </c>
      <c r="V1406" s="2" t="s">
        <v>130</v>
      </c>
      <c r="W1406" s="2" t="s">
        <v>131</v>
      </c>
      <c r="X1406" s="2" t="s">
        <v>132</v>
      </c>
      <c r="Y1406" s="2" t="s">
        <v>133</v>
      </c>
      <c r="Z1406" s="2" t="s">
        <v>134</v>
      </c>
      <c r="AA1406" s="2" t="s">
        <v>3810</v>
      </c>
      <c r="AB1406" s="2"/>
      <c r="AC1406" s="2" t="s">
        <v>3028</v>
      </c>
      <c r="AD1406" s="2"/>
      <c r="AE1406" s="2" t="s">
        <v>3028</v>
      </c>
      <c r="AF1406" s="2">
        <v>50</v>
      </c>
      <c r="AG1406" s="2">
        <v>0</v>
      </c>
      <c r="AI1406" s="2" t="s">
        <v>166</v>
      </c>
      <c r="AJ1406" s="2">
        <v>18722.2</v>
      </c>
      <c r="AK1406" s="3">
        <v>1986</v>
      </c>
      <c r="AL1406" s="8" t="s">
        <v>4118</v>
      </c>
      <c r="AM1406" s="59">
        <f t="shared" si="241"/>
        <v>1986</v>
      </c>
      <c r="AN1406" s="14" t="s">
        <v>3028</v>
      </c>
      <c r="AO1406" s="14" t="s">
        <v>3028</v>
      </c>
      <c r="AP1406" s="14" t="s">
        <v>3028</v>
      </c>
      <c r="AQ1406" s="2">
        <v>2020</v>
      </c>
      <c r="AR1406" s="72">
        <f t="shared" si="237"/>
        <v>37</v>
      </c>
      <c r="AS1406" s="69">
        <v>20210331</v>
      </c>
      <c r="AT1406" s="2" t="s">
        <v>185</v>
      </c>
      <c r="AU1406" s="72">
        <v>224666400</v>
      </c>
      <c r="AV1406" s="72">
        <v>0</v>
      </c>
      <c r="AW1406" s="71">
        <f t="shared" si="240"/>
        <v>224666400</v>
      </c>
      <c r="AX1406" s="71">
        <f t="shared" si="242"/>
        <v>161759808</v>
      </c>
      <c r="AY1406" s="71">
        <f t="shared" si="243"/>
        <v>161759808</v>
      </c>
      <c r="AZ1406" s="71">
        <f t="shared" si="244"/>
        <v>62906592</v>
      </c>
      <c r="BA1406" s="71">
        <f t="shared" si="245"/>
        <v>4493328</v>
      </c>
      <c r="BB1406" s="71">
        <f t="shared" si="246"/>
        <v>166253136</v>
      </c>
      <c r="BC1406" s="71">
        <f t="shared" si="247"/>
        <v>4493328</v>
      </c>
      <c r="BD1406" s="71">
        <f t="shared" si="238"/>
        <v>166253136</v>
      </c>
      <c r="BE1406" s="71">
        <f t="shared" si="239"/>
        <v>58413264</v>
      </c>
      <c r="BF1406" s="72"/>
      <c r="BG1406" s="3" t="s">
        <v>176</v>
      </c>
      <c r="BH1406" s="2" t="s">
        <v>3803</v>
      </c>
      <c r="BI1406" s="6" t="s">
        <v>3028</v>
      </c>
      <c r="BJ1406" s="6">
        <v>0</v>
      </c>
      <c r="BK1406" s="6">
        <v>0</v>
      </c>
      <c r="BL1406" s="7" t="s">
        <v>3028</v>
      </c>
    </row>
    <row r="1407" spans="2:64" x14ac:dyDescent="0.4">
      <c r="B1407" s="2" t="s">
        <v>2154</v>
      </c>
      <c r="C1407" s="3" t="s">
        <v>180</v>
      </c>
      <c r="D1407" s="2" t="s">
        <v>2155</v>
      </c>
      <c r="E1407" s="3" t="s">
        <v>3028</v>
      </c>
      <c r="F1407" s="2" t="s">
        <v>3028</v>
      </c>
      <c r="G1407" s="2" t="s">
        <v>3028</v>
      </c>
      <c r="H1407" s="3" t="s">
        <v>3028</v>
      </c>
      <c r="I1407" s="2" t="s">
        <v>3028</v>
      </c>
      <c r="J1407" s="2" t="s">
        <v>3028</v>
      </c>
      <c r="K1407" s="3" t="s">
        <v>80</v>
      </c>
      <c r="L1407" s="2" t="s">
        <v>79</v>
      </c>
      <c r="M1407" s="2" t="s">
        <v>4651</v>
      </c>
      <c r="O1407" s="3" t="s">
        <v>101</v>
      </c>
      <c r="P1407" s="2" t="s">
        <v>94</v>
      </c>
      <c r="Q1407" s="3" t="s">
        <v>3779</v>
      </c>
      <c r="R1407" s="2" t="s">
        <v>126</v>
      </c>
      <c r="S1407" s="2"/>
      <c r="T1407" s="2"/>
      <c r="U1407" s="2" t="s">
        <v>127</v>
      </c>
      <c r="V1407" s="2" t="s">
        <v>130</v>
      </c>
      <c r="W1407" s="2" t="s">
        <v>131</v>
      </c>
      <c r="X1407" s="2" t="s">
        <v>132</v>
      </c>
      <c r="Y1407" s="2" t="s">
        <v>133</v>
      </c>
      <c r="Z1407" s="2" t="s">
        <v>134</v>
      </c>
      <c r="AA1407" s="2" t="s">
        <v>3810</v>
      </c>
      <c r="AB1407" s="2"/>
      <c r="AC1407" s="2" t="s">
        <v>3028</v>
      </c>
      <c r="AD1407" s="2"/>
      <c r="AE1407" s="2" t="s">
        <v>3028</v>
      </c>
      <c r="AF1407" s="2">
        <v>50</v>
      </c>
      <c r="AG1407" s="2">
        <v>0</v>
      </c>
      <c r="AI1407" s="2" t="s">
        <v>166</v>
      </c>
      <c r="AJ1407" s="2">
        <v>18722.2</v>
      </c>
      <c r="AK1407" s="3">
        <v>1987</v>
      </c>
      <c r="AL1407" s="8" t="s">
        <v>4119</v>
      </c>
      <c r="AM1407" s="59">
        <f t="shared" si="241"/>
        <v>1987</v>
      </c>
      <c r="AN1407" s="14" t="s">
        <v>3028</v>
      </c>
      <c r="AO1407" s="14" t="s">
        <v>3028</v>
      </c>
      <c r="AP1407" s="14" t="s">
        <v>3028</v>
      </c>
      <c r="AQ1407" s="2">
        <v>2020</v>
      </c>
      <c r="AR1407" s="72">
        <f t="shared" si="237"/>
        <v>36</v>
      </c>
      <c r="AS1407" s="69">
        <v>20210331</v>
      </c>
      <c r="AT1407" s="2" t="s">
        <v>185</v>
      </c>
      <c r="AU1407" s="72">
        <v>224666400</v>
      </c>
      <c r="AV1407" s="72">
        <v>0</v>
      </c>
      <c r="AW1407" s="71">
        <f t="shared" si="240"/>
        <v>224666400</v>
      </c>
      <c r="AX1407" s="71">
        <f t="shared" si="242"/>
        <v>157266480</v>
      </c>
      <c r="AY1407" s="71">
        <f t="shared" si="243"/>
        <v>157266480</v>
      </c>
      <c r="AZ1407" s="71">
        <f t="shared" si="244"/>
        <v>67399920</v>
      </c>
      <c r="BA1407" s="71">
        <f t="shared" si="245"/>
        <v>4493328</v>
      </c>
      <c r="BB1407" s="71">
        <f t="shared" si="246"/>
        <v>161759808</v>
      </c>
      <c r="BC1407" s="71">
        <f t="shared" si="247"/>
        <v>4493328</v>
      </c>
      <c r="BD1407" s="71">
        <f t="shared" si="238"/>
        <v>161759808</v>
      </c>
      <c r="BE1407" s="71">
        <f t="shared" si="239"/>
        <v>62906592</v>
      </c>
      <c r="BF1407" s="72"/>
      <c r="BG1407" s="3" t="s">
        <v>176</v>
      </c>
      <c r="BH1407" s="2" t="s">
        <v>3803</v>
      </c>
      <c r="BI1407" s="6" t="s">
        <v>3028</v>
      </c>
      <c r="BJ1407" s="6">
        <v>0</v>
      </c>
      <c r="BK1407" s="6">
        <v>0</v>
      </c>
      <c r="BL1407" s="7" t="s">
        <v>3028</v>
      </c>
    </row>
    <row r="1408" spans="2:64" x14ac:dyDescent="0.4">
      <c r="B1408" s="2" t="s">
        <v>2152</v>
      </c>
      <c r="C1408" s="3" t="s">
        <v>180</v>
      </c>
      <c r="D1408" s="2" t="s">
        <v>2153</v>
      </c>
      <c r="E1408" s="3" t="s">
        <v>3028</v>
      </c>
      <c r="F1408" s="2" t="s">
        <v>3028</v>
      </c>
      <c r="G1408" s="2" t="s">
        <v>3028</v>
      </c>
      <c r="H1408" s="3" t="s">
        <v>3028</v>
      </c>
      <c r="I1408" s="2" t="s">
        <v>3028</v>
      </c>
      <c r="J1408" s="2" t="s">
        <v>3028</v>
      </c>
      <c r="K1408" s="3" t="s">
        <v>80</v>
      </c>
      <c r="L1408" s="2" t="s">
        <v>79</v>
      </c>
      <c r="M1408" s="2" t="s">
        <v>4651</v>
      </c>
      <c r="O1408" s="3" t="s">
        <v>101</v>
      </c>
      <c r="P1408" s="2" t="s">
        <v>94</v>
      </c>
      <c r="Q1408" s="3" t="s">
        <v>3779</v>
      </c>
      <c r="R1408" s="2" t="s">
        <v>126</v>
      </c>
      <c r="S1408" s="2"/>
      <c r="T1408" s="2"/>
      <c r="U1408" s="2" t="s">
        <v>127</v>
      </c>
      <c r="V1408" s="2" t="s">
        <v>130</v>
      </c>
      <c r="W1408" s="2" t="s">
        <v>131</v>
      </c>
      <c r="X1408" s="2" t="s">
        <v>132</v>
      </c>
      <c r="Y1408" s="2" t="s">
        <v>133</v>
      </c>
      <c r="Z1408" s="2" t="s">
        <v>134</v>
      </c>
      <c r="AA1408" s="2" t="s">
        <v>3810</v>
      </c>
      <c r="AB1408" s="2"/>
      <c r="AC1408" s="2" t="s">
        <v>3028</v>
      </c>
      <c r="AD1408" s="2"/>
      <c r="AE1408" s="2" t="s">
        <v>3028</v>
      </c>
      <c r="AF1408" s="2">
        <v>50</v>
      </c>
      <c r="AG1408" s="2">
        <v>0</v>
      </c>
      <c r="AI1408" s="2" t="s">
        <v>166</v>
      </c>
      <c r="AJ1408" s="2">
        <v>18722.2</v>
      </c>
      <c r="AK1408" s="3">
        <v>1988</v>
      </c>
      <c r="AL1408" s="8" t="s">
        <v>3941</v>
      </c>
      <c r="AM1408" s="59">
        <f t="shared" si="241"/>
        <v>1988</v>
      </c>
      <c r="AN1408" s="14" t="s">
        <v>3028</v>
      </c>
      <c r="AO1408" s="14" t="s">
        <v>3028</v>
      </c>
      <c r="AP1408" s="14" t="s">
        <v>3028</v>
      </c>
      <c r="AQ1408" s="2">
        <v>2020</v>
      </c>
      <c r="AR1408" s="72">
        <f t="shared" si="237"/>
        <v>35</v>
      </c>
      <c r="AS1408" s="69">
        <v>20210331</v>
      </c>
      <c r="AT1408" s="2" t="s">
        <v>185</v>
      </c>
      <c r="AU1408" s="72">
        <v>224666400</v>
      </c>
      <c r="AV1408" s="72">
        <v>0</v>
      </c>
      <c r="AW1408" s="71">
        <f t="shared" si="240"/>
        <v>224666400</v>
      </c>
      <c r="AX1408" s="71">
        <f t="shared" si="242"/>
        <v>152773152</v>
      </c>
      <c r="AY1408" s="71">
        <f t="shared" si="243"/>
        <v>152773152</v>
      </c>
      <c r="AZ1408" s="71">
        <f t="shared" si="244"/>
        <v>71893248</v>
      </c>
      <c r="BA1408" s="71">
        <f t="shared" si="245"/>
        <v>4493328</v>
      </c>
      <c r="BB1408" s="71">
        <f t="shared" si="246"/>
        <v>157266480</v>
      </c>
      <c r="BC1408" s="71">
        <f t="shared" si="247"/>
        <v>4493328</v>
      </c>
      <c r="BD1408" s="71">
        <f t="shared" si="238"/>
        <v>157266480</v>
      </c>
      <c r="BE1408" s="71">
        <f t="shared" si="239"/>
        <v>67399920</v>
      </c>
      <c r="BF1408" s="72"/>
      <c r="BG1408" s="3" t="s">
        <v>176</v>
      </c>
      <c r="BH1408" s="2" t="s">
        <v>3803</v>
      </c>
      <c r="BI1408" s="6" t="s">
        <v>3028</v>
      </c>
      <c r="BJ1408" s="6">
        <v>0</v>
      </c>
      <c r="BK1408" s="6">
        <v>0</v>
      </c>
      <c r="BL1408" s="7" t="s">
        <v>3028</v>
      </c>
    </row>
    <row r="1409" spans="2:64" x14ac:dyDescent="0.4">
      <c r="B1409" s="2" t="s">
        <v>2141</v>
      </c>
      <c r="C1409" s="3" t="s">
        <v>180</v>
      </c>
      <c r="D1409" s="2" t="s">
        <v>2142</v>
      </c>
      <c r="E1409" s="3" t="s">
        <v>3028</v>
      </c>
      <c r="F1409" s="2" t="s">
        <v>3028</v>
      </c>
      <c r="G1409" s="2" t="s">
        <v>3028</v>
      </c>
      <c r="H1409" s="3" t="s">
        <v>3028</v>
      </c>
      <c r="I1409" s="2" t="s">
        <v>3028</v>
      </c>
      <c r="J1409" s="2" t="s">
        <v>3028</v>
      </c>
      <c r="K1409" s="3" t="s">
        <v>80</v>
      </c>
      <c r="L1409" s="2" t="s">
        <v>79</v>
      </c>
      <c r="M1409" s="2" t="s">
        <v>4651</v>
      </c>
      <c r="O1409" s="3" t="s">
        <v>101</v>
      </c>
      <c r="P1409" s="2" t="s">
        <v>94</v>
      </c>
      <c r="Q1409" s="3" t="s">
        <v>3779</v>
      </c>
      <c r="R1409" s="2" t="s">
        <v>126</v>
      </c>
      <c r="S1409" s="2"/>
      <c r="T1409" s="2"/>
      <c r="U1409" s="2" t="s">
        <v>127</v>
      </c>
      <c r="V1409" s="2" t="s">
        <v>130</v>
      </c>
      <c r="W1409" s="2" t="s">
        <v>131</v>
      </c>
      <c r="X1409" s="2" t="s">
        <v>132</v>
      </c>
      <c r="Y1409" s="2" t="s">
        <v>133</v>
      </c>
      <c r="Z1409" s="2" t="s">
        <v>134</v>
      </c>
      <c r="AA1409" s="2" t="s">
        <v>3810</v>
      </c>
      <c r="AB1409" s="2"/>
      <c r="AC1409" s="2" t="s">
        <v>3028</v>
      </c>
      <c r="AD1409" s="2"/>
      <c r="AE1409" s="2" t="s">
        <v>3028</v>
      </c>
      <c r="AF1409" s="2">
        <v>50</v>
      </c>
      <c r="AG1409" s="2">
        <v>0</v>
      </c>
      <c r="AI1409" s="2" t="s">
        <v>166</v>
      </c>
      <c r="AJ1409" s="2">
        <v>38247.300000000003</v>
      </c>
      <c r="AK1409" s="3">
        <v>1989</v>
      </c>
      <c r="AL1409" s="8" t="s">
        <v>3960</v>
      </c>
      <c r="AM1409" s="59">
        <f t="shared" si="241"/>
        <v>1989</v>
      </c>
      <c r="AN1409" s="14" t="s">
        <v>3028</v>
      </c>
      <c r="AO1409" s="14" t="s">
        <v>3028</v>
      </c>
      <c r="AP1409" s="14" t="s">
        <v>3028</v>
      </c>
      <c r="AQ1409" s="2">
        <v>2020</v>
      </c>
      <c r="AR1409" s="72">
        <f t="shared" si="237"/>
        <v>34</v>
      </c>
      <c r="AS1409" s="69">
        <v>20210331</v>
      </c>
      <c r="AT1409" s="2" t="s">
        <v>185</v>
      </c>
      <c r="AU1409" s="72">
        <v>458967600</v>
      </c>
      <c r="AV1409" s="72">
        <v>0</v>
      </c>
      <c r="AW1409" s="71">
        <f t="shared" si="240"/>
        <v>458967600</v>
      </c>
      <c r="AX1409" s="71">
        <f t="shared" si="242"/>
        <v>302918616</v>
      </c>
      <c r="AY1409" s="71">
        <f t="shared" si="243"/>
        <v>302918616</v>
      </c>
      <c r="AZ1409" s="71">
        <f t="shared" si="244"/>
        <v>156048984</v>
      </c>
      <c r="BA1409" s="71">
        <f t="shared" si="245"/>
        <v>9179352</v>
      </c>
      <c r="BB1409" s="71">
        <f t="shared" si="246"/>
        <v>312097968</v>
      </c>
      <c r="BC1409" s="71">
        <f t="shared" si="247"/>
        <v>9179352</v>
      </c>
      <c r="BD1409" s="71">
        <f t="shared" si="238"/>
        <v>312097968</v>
      </c>
      <c r="BE1409" s="71">
        <f t="shared" si="239"/>
        <v>146869632</v>
      </c>
      <c r="BF1409" s="72"/>
      <c r="BG1409" s="3" t="s">
        <v>176</v>
      </c>
      <c r="BH1409" s="2" t="s">
        <v>3803</v>
      </c>
      <c r="BI1409" s="6" t="s">
        <v>3028</v>
      </c>
      <c r="BJ1409" s="6">
        <v>0</v>
      </c>
      <c r="BK1409" s="6">
        <v>0</v>
      </c>
      <c r="BL1409" s="7" t="s">
        <v>3028</v>
      </c>
    </row>
    <row r="1410" spans="2:64" x14ac:dyDescent="0.4">
      <c r="B1410" s="2" t="s">
        <v>2129</v>
      </c>
      <c r="C1410" s="3" t="s">
        <v>180</v>
      </c>
      <c r="D1410" s="2" t="s">
        <v>2130</v>
      </c>
      <c r="E1410" s="3" t="s">
        <v>3028</v>
      </c>
      <c r="F1410" s="2" t="s">
        <v>3028</v>
      </c>
      <c r="G1410" s="2" t="s">
        <v>3028</v>
      </c>
      <c r="H1410" s="3" t="s">
        <v>3028</v>
      </c>
      <c r="I1410" s="2" t="s">
        <v>3028</v>
      </c>
      <c r="J1410" s="2" t="s">
        <v>3028</v>
      </c>
      <c r="K1410" s="3" t="s">
        <v>80</v>
      </c>
      <c r="L1410" s="2" t="s">
        <v>79</v>
      </c>
      <c r="M1410" s="2" t="s">
        <v>4651</v>
      </c>
      <c r="O1410" s="3" t="s">
        <v>101</v>
      </c>
      <c r="P1410" s="2" t="s">
        <v>94</v>
      </c>
      <c r="Q1410" s="3" t="s">
        <v>3779</v>
      </c>
      <c r="R1410" s="2" t="s">
        <v>126</v>
      </c>
      <c r="S1410" s="2"/>
      <c r="T1410" s="2"/>
      <c r="U1410" s="2" t="s">
        <v>127</v>
      </c>
      <c r="V1410" s="2" t="s">
        <v>130</v>
      </c>
      <c r="W1410" s="2" t="s">
        <v>131</v>
      </c>
      <c r="X1410" s="2" t="s">
        <v>132</v>
      </c>
      <c r="Y1410" s="2" t="s">
        <v>133</v>
      </c>
      <c r="Z1410" s="2" t="s">
        <v>134</v>
      </c>
      <c r="AA1410" s="2" t="s">
        <v>3810</v>
      </c>
      <c r="AB1410" s="2"/>
      <c r="AC1410" s="2" t="s">
        <v>3028</v>
      </c>
      <c r="AD1410" s="2"/>
      <c r="AE1410" s="2" t="s">
        <v>3028</v>
      </c>
      <c r="AF1410" s="2">
        <v>50</v>
      </c>
      <c r="AG1410" s="2">
        <v>0</v>
      </c>
      <c r="AI1410" s="2" t="s">
        <v>166</v>
      </c>
      <c r="AJ1410" s="2">
        <v>0</v>
      </c>
      <c r="AK1410" s="3">
        <v>1990</v>
      </c>
      <c r="AL1410" s="8" t="s">
        <v>4120</v>
      </c>
      <c r="AM1410" s="59">
        <f t="shared" si="241"/>
        <v>1990</v>
      </c>
      <c r="AN1410" s="14" t="s">
        <v>3028</v>
      </c>
      <c r="AO1410" s="14" t="s">
        <v>3028</v>
      </c>
      <c r="AP1410" s="14" t="s">
        <v>3028</v>
      </c>
      <c r="AQ1410" s="2">
        <v>2020</v>
      </c>
      <c r="AR1410" s="72">
        <f t="shared" si="237"/>
        <v>33</v>
      </c>
      <c r="AS1410" s="69">
        <v>20210331</v>
      </c>
      <c r="AT1410" s="2" t="s">
        <v>185</v>
      </c>
      <c r="AU1410" s="72">
        <v>1</v>
      </c>
      <c r="AV1410" s="72">
        <v>0</v>
      </c>
      <c r="AW1410" s="71">
        <f t="shared" si="240"/>
        <v>1</v>
      </c>
      <c r="AX1410" s="71">
        <f t="shared" si="242"/>
        <v>0.64</v>
      </c>
      <c r="AY1410" s="71">
        <f t="shared" si="243"/>
        <v>0.64</v>
      </c>
      <c r="AZ1410" s="71">
        <f t="shared" si="244"/>
        <v>0.36</v>
      </c>
      <c r="BA1410" s="71">
        <f t="shared" si="245"/>
        <v>0.02</v>
      </c>
      <c r="BB1410" s="71">
        <f t="shared" si="246"/>
        <v>0.66</v>
      </c>
      <c r="BC1410" s="71">
        <f t="shared" si="247"/>
        <v>2.0000000000000018E-2</v>
      </c>
      <c r="BD1410" s="71">
        <f t="shared" si="238"/>
        <v>0.66</v>
      </c>
      <c r="BE1410" s="71">
        <f t="shared" si="239"/>
        <v>0.33999999999999997</v>
      </c>
      <c r="BF1410" s="72"/>
      <c r="BG1410" s="3" t="s">
        <v>176</v>
      </c>
      <c r="BH1410" s="2" t="s">
        <v>3803</v>
      </c>
      <c r="BI1410" s="6" t="s">
        <v>3028</v>
      </c>
      <c r="BJ1410" s="6">
        <v>0</v>
      </c>
      <c r="BK1410" s="6">
        <v>0</v>
      </c>
      <c r="BL1410" s="7" t="s">
        <v>3028</v>
      </c>
    </row>
    <row r="1411" spans="2:64" x14ac:dyDescent="0.4">
      <c r="B1411" s="2" t="s">
        <v>2087</v>
      </c>
      <c r="C1411" s="3" t="s">
        <v>180</v>
      </c>
      <c r="D1411" s="2" t="s">
        <v>2088</v>
      </c>
      <c r="E1411" s="3" t="s">
        <v>3028</v>
      </c>
      <c r="F1411" s="2" t="s">
        <v>3028</v>
      </c>
      <c r="G1411" s="2" t="s">
        <v>3028</v>
      </c>
      <c r="H1411" s="3" t="s">
        <v>3028</v>
      </c>
      <c r="I1411" s="2" t="s">
        <v>3028</v>
      </c>
      <c r="J1411" s="2" t="s">
        <v>3028</v>
      </c>
      <c r="K1411" s="3" t="s">
        <v>80</v>
      </c>
      <c r="L1411" s="2" t="s">
        <v>79</v>
      </c>
      <c r="M1411" s="2" t="s">
        <v>4651</v>
      </c>
      <c r="O1411" s="3" t="s">
        <v>101</v>
      </c>
      <c r="P1411" s="2" t="s">
        <v>94</v>
      </c>
      <c r="Q1411" s="3" t="s">
        <v>3779</v>
      </c>
      <c r="R1411" s="2" t="s">
        <v>126</v>
      </c>
      <c r="S1411" s="2"/>
      <c r="T1411" s="2"/>
      <c r="U1411" s="2" t="s">
        <v>127</v>
      </c>
      <c r="V1411" s="2" t="s">
        <v>130</v>
      </c>
      <c r="W1411" s="2" t="s">
        <v>131</v>
      </c>
      <c r="X1411" s="2" t="s">
        <v>132</v>
      </c>
      <c r="Y1411" s="2" t="s">
        <v>133</v>
      </c>
      <c r="Z1411" s="2" t="s">
        <v>134</v>
      </c>
      <c r="AA1411" s="2" t="s">
        <v>3810</v>
      </c>
      <c r="AB1411" s="2"/>
      <c r="AC1411" s="2" t="s">
        <v>3028</v>
      </c>
      <c r="AD1411" s="2"/>
      <c r="AE1411" s="2" t="s">
        <v>3028</v>
      </c>
      <c r="AF1411" s="2">
        <v>50</v>
      </c>
      <c r="AG1411" s="2">
        <v>0</v>
      </c>
      <c r="AI1411" s="2" t="s">
        <v>166</v>
      </c>
      <c r="AJ1411" s="2">
        <v>21368.799999999999</v>
      </c>
      <c r="AK1411" s="3">
        <v>1991</v>
      </c>
      <c r="AL1411" s="8" t="s">
        <v>3884</v>
      </c>
      <c r="AM1411" s="59">
        <f t="shared" si="241"/>
        <v>1991</v>
      </c>
      <c r="AN1411" s="14" t="s">
        <v>3028</v>
      </c>
      <c r="AO1411" s="14" t="s">
        <v>3028</v>
      </c>
      <c r="AP1411" s="14" t="s">
        <v>3028</v>
      </c>
      <c r="AQ1411" s="2">
        <v>2020</v>
      </c>
      <c r="AR1411" s="72">
        <f t="shared" ref="AR1411:AR1474" si="248">IF(AT1411="当初取得",$A$1-AM1411,MAX($A$1-AQ1411,))</f>
        <v>32</v>
      </c>
      <c r="AS1411" s="69">
        <v>20210331</v>
      </c>
      <c r="AT1411" s="2" t="s">
        <v>185</v>
      </c>
      <c r="AU1411" s="72">
        <v>256425600</v>
      </c>
      <c r="AV1411" s="72">
        <v>0</v>
      </c>
      <c r="AW1411" s="71">
        <f t="shared" si="240"/>
        <v>256425600</v>
      </c>
      <c r="AX1411" s="71">
        <f t="shared" si="242"/>
        <v>158983872</v>
      </c>
      <c r="AY1411" s="71">
        <f t="shared" si="243"/>
        <v>158983872</v>
      </c>
      <c r="AZ1411" s="71">
        <f t="shared" si="244"/>
        <v>97441728</v>
      </c>
      <c r="BA1411" s="71">
        <f t="shared" si="245"/>
        <v>5128512</v>
      </c>
      <c r="BB1411" s="71">
        <f t="shared" si="246"/>
        <v>164112384</v>
      </c>
      <c r="BC1411" s="71">
        <f t="shared" si="247"/>
        <v>5128512</v>
      </c>
      <c r="BD1411" s="71">
        <f t="shared" ref="BD1411:BD1474" si="249">IF(X1411="1円残しする",IF(BB1411&gt;=AW1411,AW1411-1,BB1411),BB1411)</f>
        <v>164112384</v>
      </c>
      <c r="BE1411" s="71">
        <f t="shared" ref="BE1411:BE1474" si="250">AW1411-BD1411</f>
        <v>92313216</v>
      </c>
      <c r="BF1411" s="72"/>
      <c r="BG1411" s="3" t="s">
        <v>176</v>
      </c>
      <c r="BH1411" s="2" t="s">
        <v>3803</v>
      </c>
      <c r="BI1411" s="6" t="s">
        <v>3028</v>
      </c>
      <c r="BJ1411" s="6">
        <v>0</v>
      </c>
      <c r="BK1411" s="6">
        <v>0</v>
      </c>
      <c r="BL1411" s="7" t="s">
        <v>3028</v>
      </c>
    </row>
    <row r="1412" spans="2:64" x14ac:dyDescent="0.4">
      <c r="B1412" s="2" t="s">
        <v>2074</v>
      </c>
      <c r="C1412" s="3" t="s">
        <v>180</v>
      </c>
      <c r="D1412" s="2" t="s">
        <v>2075</v>
      </c>
      <c r="E1412" s="3" t="s">
        <v>3028</v>
      </c>
      <c r="F1412" s="2" t="s">
        <v>3028</v>
      </c>
      <c r="G1412" s="2" t="s">
        <v>3028</v>
      </c>
      <c r="H1412" s="3" t="s">
        <v>3028</v>
      </c>
      <c r="I1412" s="2" t="s">
        <v>3028</v>
      </c>
      <c r="J1412" s="2" t="s">
        <v>3028</v>
      </c>
      <c r="K1412" s="3" t="s">
        <v>80</v>
      </c>
      <c r="L1412" s="2" t="s">
        <v>79</v>
      </c>
      <c r="M1412" s="2" t="s">
        <v>4651</v>
      </c>
      <c r="O1412" s="3" t="s">
        <v>101</v>
      </c>
      <c r="P1412" s="2" t="s">
        <v>94</v>
      </c>
      <c r="Q1412" s="3" t="s">
        <v>3779</v>
      </c>
      <c r="R1412" s="2" t="s">
        <v>126</v>
      </c>
      <c r="S1412" s="2"/>
      <c r="T1412" s="2"/>
      <c r="U1412" s="2" t="s">
        <v>127</v>
      </c>
      <c r="V1412" s="2" t="s">
        <v>130</v>
      </c>
      <c r="W1412" s="2" t="s">
        <v>131</v>
      </c>
      <c r="X1412" s="2" t="s">
        <v>132</v>
      </c>
      <c r="Y1412" s="2" t="s">
        <v>133</v>
      </c>
      <c r="Z1412" s="2" t="s">
        <v>134</v>
      </c>
      <c r="AA1412" s="2" t="s">
        <v>3810</v>
      </c>
      <c r="AB1412" s="2"/>
      <c r="AC1412" s="2" t="s">
        <v>3028</v>
      </c>
      <c r="AD1412" s="2"/>
      <c r="AE1412" s="2" t="s">
        <v>3028</v>
      </c>
      <c r="AF1412" s="2">
        <v>50</v>
      </c>
      <c r="AG1412" s="2">
        <v>0</v>
      </c>
      <c r="AI1412" s="2" t="s">
        <v>166</v>
      </c>
      <c r="AJ1412" s="2">
        <v>0</v>
      </c>
      <c r="AK1412" s="3">
        <v>1992</v>
      </c>
      <c r="AL1412" s="8" t="s">
        <v>3844</v>
      </c>
      <c r="AM1412" s="59">
        <f t="shared" si="241"/>
        <v>1992</v>
      </c>
      <c r="AN1412" s="14" t="s">
        <v>3028</v>
      </c>
      <c r="AO1412" s="14" t="s">
        <v>3028</v>
      </c>
      <c r="AP1412" s="14" t="s">
        <v>3028</v>
      </c>
      <c r="AQ1412" s="2">
        <v>2020</v>
      </c>
      <c r="AR1412" s="72">
        <f t="shared" si="248"/>
        <v>31</v>
      </c>
      <c r="AS1412" s="69">
        <v>20210331</v>
      </c>
      <c r="AT1412" s="2" t="s">
        <v>185</v>
      </c>
      <c r="AU1412" s="72">
        <v>1</v>
      </c>
      <c r="AV1412" s="72">
        <v>0</v>
      </c>
      <c r="AW1412" s="71">
        <f t="shared" si="240"/>
        <v>1</v>
      </c>
      <c r="AX1412" s="71">
        <f t="shared" si="242"/>
        <v>0.6</v>
      </c>
      <c r="AY1412" s="71">
        <f t="shared" si="243"/>
        <v>0.6</v>
      </c>
      <c r="AZ1412" s="71">
        <f t="shared" si="244"/>
        <v>0.4</v>
      </c>
      <c r="BA1412" s="71">
        <f t="shared" si="245"/>
        <v>0.02</v>
      </c>
      <c r="BB1412" s="71">
        <f t="shared" si="246"/>
        <v>0.62</v>
      </c>
      <c r="BC1412" s="71">
        <f t="shared" si="247"/>
        <v>2.0000000000000018E-2</v>
      </c>
      <c r="BD1412" s="71">
        <f t="shared" si="249"/>
        <v>0.62</v>
      </c>
      <c r="BE1412" s="71">
        <f t="shared" si="250"/>
        <v>0.38</v>
      </c>
      <c r="BF1412" s="72"/>
      <c r="BG1412" s="3" t="s">
        <v>176</v>
      </c>
      <c r="BH1412" s="2" t="s">
        <v>3803</v>
      </c>
      <c r="BI1412" s="6" t="s">
        <v>3028</v>
      </c>
      <c r="BJ1412" s="6">
        <v>0</v>
      </c>
      <c r="BK1412" s="6">
        <v>0</v>
      </c>
      <c r="BL1412" s="7" t="s">
        <v>3028</v>
      </c>
    </row>
    <row r="1413" spans="2:64" x14ac:dyDescent="0.4">
      <c r="B1413" s="2" t="s">
        <v>2070</v>
      </c>
      <c r="C1413" s="3" t="s">
        <v>180</v>
      </c>
      <c r="D1413" s="2" t="s">
        <v>2071</v>
      </c>
      <c r="E1413" s="3" t="s">
        <v>3028</v>
      </c>
      <c r="F1413" s="2" t="s">
        <v>3028</v>
      </c>
      <c r="G1413" s="2" t="s">
        <v>3028</v>
      </c>
      <c r="H1413" s="3" t="s">
        <v>3028</v>
      </c>
      <c r="I1413" s="2" t="s">
        <v>3028</v>
      </c>
      <c r="J1413" s="2" t="s">
        <v>3028</v>
      </c>
      <c r="K1413" s="3" t="s">
        <v>80</v>
      </c>
      <c r="L1413" s="2" t="s">
        <v>79</v>
      </c>
      <c r="M1413" s="2" t="s">
        <v>4651</v>
      </c>
      <c r="O1413" s="3" t="s">
        <v>101</v>
      </c>
      <c r="P1413" s="2" t="s">
        <v>94</v>
      </c>
      <c r="Q1413" s="3" t="s">
        <v>3779</v>
      </c>
      <c r="R1413" s="2" t="s">
        <v>126</v>
      </c>
      <c r="S1413" s="2"/>
      <c r="T1413" s="2"/>
      <c r="U1413" s="2" t="s">
        <v>127</v>
      </c>
      <c r="V1413" s="2" t="s">
        <v>130</v>
      </c>
      <c r="W1413" s="2" t="s">
        <v>131</v>
      </c>
      <c r="X1413" s="2" t="s">
        <v>132</v>
      </c>
      <c r="Y1413" s="2" t="s">
        <v>133</v>
      </c>
      <c r="Z1413" s="2" t="s">
        <v>134</v>
      </c>
      <c r="AA1413" s="2" t="s">
        <v>3810</v>
      </c>
      <c r="AB1413" s="2"/>
      <c r="AC1413" s="2" t="s">
        <v>3028</v>
      </c>
      <c r="AD1413" s="2"/>
      <c r="AE1413" s="2" t="s">
        <v>3028</v>
      </c>
      <c r="AF1413" s="2">
        <v>50</v>
      </c>
      <c r="AG1413" s="2">
        <v>0</v>
      </c>
      <c r="AI1413" s="2" t="s">
        <v>166</v>
      </c>
      <c r="AJ1413" s="2">
        <v>27275.5</v>
      </c>
      <c r="AK1413" s="3">
        <v>1993</v>
      </c>
      <c r="AL1413" s="8" t="s">
        <v>4001</v>
      </c>
      <c r="AM1413" s="59">
        <f t="shared" si="241"/>
        <v>1993</v>
      </c>
      <c r="AN1413" s="14" t="s">
        <v>3028</v>
      </c>
      <c r="AO1413" s="14" t="s">
        <v>3028</v>
      </c>
      <c r="AP1413" s="14" t="s">
        <v>3028</v>
      </c>
      <c r="AQ1413" s="2">
        <v>2020</v>
      </c>
      <c r="AR1413" s="72">
        <f t="shared" si="248"/>
        <v>30</v>
      </c>
      <c r="AS1413" s="69">
        <v>20210331</v>
      </c>
      <c r="AT1413" s="2" t="s">
        <v>185</v>
      </c>
      <c r="AU1413" s="72">
        <v>327306000</v>
      </c>
      <c r="AV1413" s="72">
        <v>0</v>
      </c>
      <c r="AW1413" s="71">
        <f t="shared" si="240"/>
        <v>327306000</v>
      </c>
      <c r="AX1413" s="71">
        <f t="shared" si="242"/>
        <v>189837480</v>
      </c>
      <c r="AY1413" s="71">
        <f t="shared" si="243"/>
        <v>189837480</v>
      </c>
      <c r="AZ1413" s="71">
        <f t="shared" si="244"/>
        <v>137468520</v>
      </c>
      <c r="BA1413" s="71">
        <f t="shared" si="245"/>
        <v>6546120</v>
      </c>
      <c r="BB1413" s="71">
        <f t="shared" si="246"/>
        <v>196383600</v>
      </c>
      <c r="BC1413" s="71">
        <f t="shared" si="247"/>
        <v>6546120</v>
      </c>
      <c r="BD1413" s="71">
        <f t="shared" si="249"/>
        <v>196383600</v>
      </c>
      <c r="BE1413" s="71">
        <f t="shared" si="250"/>
        <v>130922400</v>
      </c>
      <c r="BF1413" s="72"/>
      <c r="BG1413" s="3" t="s">
        <v>176</v>
      </c>
      <c r="BH1413" s="2" t="s">
        <v>3803</v>
      </c>
      <c r="BI1413" s="6" t="s">
        <v>3028</v>
      </c>
      <c r="BJ1413" s="6">
        <v>0</v>
      </c>
      <c r="BK1413" s="6">
        <v>0</v>
      </c>
      <c r="BL1413" s="7" t="s">
        <v>3028</v>
      </c>
    </row>
    <row r="1414" spans="2:64" x14ac:dyDescent="0.4">
      <c r="B1414" s="2" t="s">
        <v>1977</v>
      </c>
      <c r="C1414" s="3" t="s">
        <v>180</v>
      </c>
      <c r="D1414" s="2" t="s">
        <v>1978</v>
      </c>
      <c r="E1414" s="3" t="s">
        <v>3028</v>
      </c>
      <c r="F1414" s="2" t="s">
        <v>3028</v>
      </c>
      <c r="G1414" s="2" t="s">
        <v>3028</v>
      </c>
      <c r="H1414" s="3" t="s">
        <v>3028</v>
      </c>
      <c r="I1414" s="2" t="s">
        <v>3028</v>
      </c>
      <c r="J1414" s="2" t="s">
        <v>3028</v>
      </c>
      <c r="K1414" s="3" t="s">
        <v>80</v>
      </c>
      <c r="L1414" s="2" t="s">
        <v>79</v>
      </c>
      <c r="M1414" s="2" t="s">
        <v>4651</v>
      </c>
      <c r="O1414" s="3" t="s">
        <v>101</v>
      </c>
      <c r="P1414" s="2" t="s">
        <v>94</v>
      </c>
      <c r="Q1414" s="3" t="s">
        <v>3779</v>
      </c>
      <c r="R1414" s="2" t="s">
        <v>126</v>
      </c>
      <c r="S1414" s="2"/>
      <c r="T1414" s="2"/>
      <c r="U1414" s="2" t="s">
        <v>127</v>
      </c>
      <c r="V1414" s="2" t="s">
        <v>130</v>
      </c>
      <c r="W1414" s="2" t="s">
        <v>131</v>
      </c>
      <c r="X1414" s="2" t="s">
        <v>132</v>
      </c>
      <c r="Y1414" s="2" t="s">
        <v>133</v>
      </c>
      <c r="Z1414" s="2" t="s">
        <v>134</v>
      </c>
      <c r="AA1414" s="2" t="s">
        <v>3810</v>
      </c>
      <c r="AB1414" s="2"/>
      <c r="AC1414" s="2" t="s">
        <v>3028</v>
      </c>
      <c r="AD1414" s="2"/>
      <c r="AE1414" s="2" t="s">
        <v>3028</v>
      </c>
      <c r="AF1414" s="2">
        <v>50</v>
      </c>
      <c r="AG1414" s="2">
        <v>0</v>
      </c>
      <c r="AI1414" s="2" t="s">
        <v>166</v>
      </c>
      <c r="AJ1414" s="2">
        <v>14877.1</v>
      </c>
      <c r="AK1414" s="3">
        <v>1994</v>
      </c>
      <c r="AL1414" s="8" t="s">
        <v>4002</v>
      </c>
      <c r="AM1414" s="59">
        <f t="shared" si="241"/>
        <v>1994</v>
      </c>
      <c r="AN1414" s="14" t="s">
        <v>3028</v>
      </c>
      <c r="AO1414" s="14" t="s">
        <v>3028</v>
      </c>
      <c r="AP1414" s="14" t="s">
        <v>3028</v>
      </c>
      <c r="AQ1414" s="2">
        <v>2020</v>
      </c>
      <c r="AR1414" s="72">
        <f t="shared" si="248"/>
        <v>29</v>
      </c>
      <c r="AS1414" s="69">
        <v>20210331</v>
      </c>
      <c r="AT1414" s="2" t="s">
        <v>185</v>
      </c>
      <c r="AU1414" s="72">
        <v>178525200</v>
      </c>
      <c r="AV1414" s="72">
        <v>0</v>
      </c>
      <c r="AW1414" s="71">
        <f t="shared" si="240"/>
        <v>178525200</v>
      </c>
      <c r="AX1414" s="71">
        <f t="shared" si="242"/>
        <v>99974112</v>
      </c>
      <c r="AY1414" s="71">
        <f t="shared" si="243"/>
        <v>99974112</v>
      </c>
      <c r="AZ1414" s="71">
        <f t="shared" si="244"/>
        <v>78551088</v>
      </c>
      <c r="BA1414" s="71">
        <f t="shared" si="245"/>
        <v>3570504</v>
      </c>
      <c r="BB1414" s="71">
        <f t="shared" si="246"/>
        <v>103544616</v>
      </c>
      <c r="BC1414" s="71">
        <f t="shared" si="247"/>
        <v>3570504</v>
      </c>
      <c r="BD1414" s="71">
        <f t="shared" si="249"/>
        <v>103544616</v>
      </c>
      <c r="BE1414" s="71">
        <f t="shared" si="250"/>
        <v>74980584</v>
      </c>
      <c r="BF1414" s="72"/>
      <c r="BG1414" s="3" t="s">
        <v>176</v>
      </c>
      <c r="BH1414" s="2" t="s">
        <v>3803</v>
      </c>
      <c r="BI1414" s="6" t="s">
        <v>3028</v>
      </c>
      <c r="BJ1414" s="6">
        <v>0</v>
      </c>
      <c r="BK1414" s="6">
        <v>0</v>
      </c>
      <c r="BL1414" s="7" t="s">
        <v>3028</v>
      </c>
    </row>
    <row r="1415" spans="2:64" x14ac:dyDescent="0.4">
      <c r="B1415" s="2" t="s">
        <v>1945</v>
      </c>
      <c r="C1415" s="3" t="s">
        <v>180</v>
      </c>
      <c r="D1415" s="2" t="s">
        <v>1946</v>
      </c>
      <c r="E1415" s="3" t="s">
        <v>3028</v>
      </c>
      <c r="F1415" s="2" t="s">
        <v>3028</v>
      </c>
      <c r="G1415" s="2" t="s">
        <v>3028</v>
      </c>
      <c r="H1415" s="3" t="s">
        <v>3028</v>
      </c>
      <c r="I1415" s="2" t="s">
        <v>3028</v>
      </c>
      <c r="J1415" s="2" t="s">
        <v>3028</v>
      </c>
      <c r="K1415" s="3" t="s">
        <v>80</v>
      </c>
      <c r="L1415" s="2" t="s">
        <v>79</v>
      </c>
      <c r="M1415" s="2" t="s">
        <v>4651</v>
      </c>
      <c r="O1415" s="3" t="s">
        <v>101</v>
      </c>
      <c r="P1415" s="2" t="s">
        <v>94</v>
      </c>
      <c r="Q1415" s="3" t="s">
        <v>3779</v>
      </c>
      <c r="R1415" s="2" t="s">
        <v>126</v>
      </c>
      <c r="S1415" s="2"/>
      <c r="T1415" s="2"/>
      <c r="U1415" s="2" t="s">
        <v>127</v>
      </c>
      <c r="V1415" s="2" t="s">
        <v>130</v>
      </c>
      <c r="W1415" s="2" t="s">
        <v>131</v>
      </c>
      <c r="X1415" s="2" t="s">
        <v>132</v>
      </c>
      <c r="Y1415" s="2" t="s">
        <v>133</v>
      </c>
      <c r="Z1415" s="2" t="s">
        <v>134</v>
      </c>
      <c r="AA1415" s="2" t="s">
        <v>3810</v>
      </c>
      <c r="AB1415" s="2"/>
      <c r="AC1415" s="2" t="s">
        <v>3028</v>
      </c>
      <c r="AD1415" s="2"/>
      <c r="AE1415" s="2" t="s">
        <v>3028</v>
      </c>
      <c r="AF1415" s="2">
        <v>50</v>
      </c>
      <c r="AG1415" s="2">
        <v>0</v>
      </c>
      <c r="AI1415" s="2" t="s">
        <v>166</v>
      </c>
      <c r="AJ1415" s="2">
        <v>24703.1</v>
      </c>
      <c r="AK1415" s="3">
        <v>1995</v>
      </c>
      <c r="AL1415" s="8" t="s">
        <v>4003</v>
      </c>
      <c r="AM1415" s="59">
        <f t="shared" si="241"/>
        <v>1995</v>
      </c>
      <c r="AN1415" s="14" t="s">
        <v>3028</v>
      </c>
      <c r="AO1415" s="14" t="s">
        <v>3028</v>
      </c>
      <c r="AP1415" s="14" t="s">
        <v>3028</v>
      </c>
      <c r="AQ1415" s="2">
        <v>2020</v>
      </c>
      <c r="AR1415" s="72">
        <f t="shared" si="248"/>
        <v>28</v>
      </c>
      <c r="AS1415" s="69">
        <v>20210331</v>
      </c>
      <c r="AT1415" s="2" t="s">
        <v>185</v>
      </c>
      <c r="AU1415" s="72">
        <v>296437200</v>
      </c>
      <c r="AV1415" s="72">
        <v>0</v>
      </c>
      <c r="AW1415" s="71">
        <f t="shared" si="240"/>
        <v>296437200</v>
      </c>
      <c r="AX1415" s="71">
        <f t="shared" si="242"/>
        <v>160076088</v>
      </c>
      <c r="AY1415" s="71">
        <f t="shared" si="243"/>
        <v>160076088</v>
      </c>
      <c r="AZ1415" s="71">
        <f t="shared" si="244"/>
        <v>136361112</v>
      </c>
      <c r="BA1415" s="71">
        <f t="shared" si="245"/>
        <v>5928744</v>
      </c>
      <c r="BB1415" s="71">
        <f t="shared" si="246"/>
        <v>166004832</v>
      </c>
      <c r="BC1415" s="71">
        <f t="shared" si="247"/>
        <v>5928744</v>
      </c>
      <c r="BD1415" s="71">
        <f t="shared" si="249"/>
        <v>166004832</v>
      </c>
      <c r="BE1415" s="71">
        <f t="shared" si="250"/>
        <v>130432368</v>
      </c>
      <c r="BF1415" s="72"/>
      <c r="BG1415" s="3" t="s">
        <v>176</v>
      </c>
      <c r="BH1415" s="2" t="s">
        <v>3803</v>
      </c>
      <c r="BI1415" s="6" t="s">
        <v>3028</v>
      </c>
      <c r="BJ1415" s="6">
        <v>0</v>
      </c>
      <c r="BK1415" s="6">
        <v>0</v>
      </c>
      <c r="BL1415" s="7" t="s">
        <v>3028</v>
      </c>
    </row>
    <row r="1416" spans="2:64" x14ac:dyDescent="0.4">
      <c r="B1416" s="2" t="s">
        <v>1934</v>
      </c>
      <c r="C1416" s="3" t="s">
        <v>180</v>
      </c>
      <c r="D1416" s="2" t="s">
        <v>1935</v>
      </c>
      <c r="E1416" s="3" t="s">
        <v>3028</v>
      </c>
      <c r="F1416" s="2" t="s">
        <v>3028</v>
      </c>
      <c r="G1416" s="2" t="s">
        <v>3028</v>
      </c>
      <c r="H1416" s="3" t="s">
        <v>3028</v>
      </c>
      <c r="I1416" s="2" t="s">
        <v>3028</v>
      </c>
      <c r="J1416" s="2" t="s">
        <v>3028</v>
      </c>
      <c r="K1416" s="3" t="s">
        <v>80</v>
      </c>
      <c r="L1416" s="2" t="s">
        <v>79</v>
      </c>
      <c r="M1416" s="2" t="s">
        <v>4651</v>
      </c>
      <c r="O1416" s="3" t="s">
        <v>101</v>
      </c>
      <c r="P1416" s="2" t="s">
        <v>94</v>
      </c>
      <c r="Q1416" s="3" t="s">
        <v>3779</v>
      </c>
      <c r="R1416" s="2" t="s">
        <v>126</v>
      </c>
      <c r="S1416" s="2"/>
      <c r="T1416" s="2"/>
      <c r="U1416" s="2" t="s">
        <v>127</v>
      </c>
      <c r="V1416" s="2" t="s">
        <v>130</v>
      </c>
      <c r="W1416" s="2" t="s">
        <v>131</v>
      </c>
      <c r="X1416" s="2" t="s">
        <v>132</v>
      </c>
      <c r="Y1416" s="2" t="s">
        <v>133</v>
      </c>
      <c r="Z1416" s="2" t="s">
        <v>134</v>
      </c>
      <c r="AA1416" s="2" t="s">
        <v>3810</v>
      </c>
      <c r="AB1416" s="2"/>
      <c r="AC1416" s="2" t="s">
        <v>3028</v>
      </c>
      <c r="AD1416" s="2"/>
      <c r="AE1416" s="2" t="s">
        <v>3028</v>
      </c>
      <c r="AF1416" s="2">
        <v>50</v>
      </c>
      <c r="AG1416" s="2">
        <v>0</v>
      </c>
      <c r="AI1416" s="2" t="s">
        <v>166</v>
      </c>
      <c r="AJ1416" s="2">
        <v>15685.7</v>
      </c>
      <c r="AK1416" s="3">
        <v>1996</v>
      </c>
      <c r="AL1416" s="8" t="s">
        <v>4004</v>
      </c>
      <c r="AM1416" s="59">
        <f t="shared" si="241"/>
        <v>1996</v>
      </c>
      <c r="AN1416" s="14" t="s">
        <v>3028</v>
      </c>
      <c r="AO1416" s="14" t="s">
        <v>3028</v>
      </c>
      <c r="AP1416" s="14" t="s">
        <v>3028</v>
      </c>
      <c r="AQ1416" s="2">
        <v>2020</v>
      </c>
      <c r="AR1416" s="72">
        <f t="shared" si="248"/>
        <v>27</v>
      </c>
      <c r="AS1416" s="69">
        <v>20210331</v>
      </c>
      <c r="AT1416" s="2" t="s">
        <v>185</v>
      </c>
      <c r="AU1416" s="72">
        <v>188228400</v>
      </c>
      <c r="AV1416" s="72">
        <v>0</v>
      </c>
      <c r="AW1416" s="71">
        <f t="shared" si="240"/>
        <v>188228400</v>
      </c>
      <c r="AX1416" s="71">
        <f t="shared" si="242"/>
        <v>97878768</v>
      </c>
      <c r="AY1416" s="71">
        <f t="shared" si="243"/>
        <v>97878768</v>
      </c>
      <c r="AZ1416" s="71">
        <f t="shared" si="244"/>
        <v>90349632</v>
      </c>
      <c r="BA1416" s="71">
        <f t="shared" si="245"/>
        <v>3764568</v>
      </c>
      <c r="BB1416" s="71">
        <f t="shared" si="246"/>
        <v>101643336</v>
      </c>
      <c r="BC1416" s="71">
        <f t="shared" si="247"/>
        <v>3764568</v>
      </c>
      <c r="BD1416" s="71">
        <f t="shared" si="249"/>
        <v>101643336</v>
      </c>
      <c r="BE1416" s="71">
        <f t="shared" si="250"/>
        <v>86585064</v>
      </c>
      <c r="BF1416" s="72"/>
      <c r="BG1416" s="3" t="s">
        <v>176</v>
      </c>
      <c r="BH1416" s="2" t="s">
        <v>3803</v>
      </c>
      <c r="BI1416" s="6" t="s">
        <v>3028</v>
      </c>
      <c r="BJ1416" s="6">
        <v>0</v>
      </c>
      <c r="BK1416" s="6">
        <v>0</v>
      </c>
      <c r="BL1416" s="7" t="s">
        <v>3028</v>
      </c>
    </row>
    <row r="1417" spans="2:64" x14ac:dyDescent="0.4">
      <c r="B1417" s="2" t="s">
        <v>1919</v>
      </c>
      <c r="C1417" s="3" t="s">
        <v>180</v>
      </c>
      <c r="D1417" s="2" t="s">
        <v>1920</v>
      </c>
      <c r="E1417" s="3" t="s">
        <v>3028</v>
      </c>
      <c r="F1417" s="2" t="s">
        <v>3028</v>
      </c>
      <c r="G1417" s="2" t="s">
        <v>3028</v>
      </c>
      <c r="H1417" s="3" t="s">
        <v>3028</v>
      </c>
      <c r="I1417" s="2" t="s">
        <v>3028</v>
      </c>
      <c r="J1417" s="2" t="s">
        <v>3028</v>
      </c>
      <c r="K1417" s="3" t="s">
        <v>80</v>
      </c>
      <c r="L1417" s="2" t="s">
        <v>79</v>
      </c>
      <c r="M1417" s="2" t="s">
        <v>4651</v>
      </c>
      <c r="O1417" s="3" t="s">
        <v>101</v>
      </c>
      <c r="P1417" s="2" t="s">
        <v>94</v>
      </c>
      <c r="Q1417" s="3" t="s">
        <v>3779</v>
      </c>
      <c r="R1417" s="2" t="s">
        <v>126</v>
      </c>
      <c r="S1417" s="2"/>
      <c r="T1417" s="2"/>
      <c r="U1417" s="2" t="s">
        <v>127</v>
      </c>
      <c r="V1417" s="2" t="s">
        <v>130</v>
      </c>
      <c r="W1417" s="2" t="s">
        <v>131</v>
      </c>
      <c r="X1417" s="2" t="s">
        <v>132</v>
      </c>
      <c r="Y1417" s="2" t="s">
        <v>133</v>
      </c>
      <c r="Z1417" s="2" t="s">
        <v>134</v>
      </c>
      <c r="AA1417" s="2" t="s">
        <v>3810</v>
      </c>
      <c r="AB1417" s="2"/>
      <c r="AC1417" s="2" t="s">
        <v>3028</v>
      </c>
      <c r="AD1417" s="2"/>
      <c r="AE1417" s="2" t="s">
        <v>3028</v>
      </c>
      <c r="AF1417" s="2">
        <v>50</v>
      </c>
      <c r="AG1417" s="2">
        <v>0</v>
      </c>
      <c r="AI1417" s="2" t="s">
        <v>166</v>
      </c>
      <c r="AJ1417" s="2">
        <v>8251.9</v>
      </c>
      <c r="AK1417" s="3">
        <v>1997</v>
      </c>
      <c r="AL1417" s="8" t="s">
        <v>4005</v>
      </c>
      <c r="AM1417" s="59">
        <f t="shared" si="241"/>
        <v>1997</v>
      </c>
      <c r="AN1417" s="14" t="s">
        <v>3028</v>
      </c>
      <c r="AO1417" s="14" t="s">
        <v>3028</v>
      </c>
      <c r="AP1417" s="14" t="s">
        <v>3028</v>
      </c>
      <c r="AQ1417" s="2">
        <v>2020</v>
      </c>
      <c r="AR1417" s="72">
        <f t="shared" si="248"/>
        <v>26</v>
      </c>
      <c r="AS1417" s="69">
        <v>20210331</v>
      </c>
      <c r="AT1417" s="2" t="s">
        <v>185</v>
      </c>
      <c r="AU1417" s="72">
        <v>99022800</v>
      </c>
      <c r="AV1417" s="72">
        <v>2098</v>
      </c>
      <c r="AW1417" s="71">
        <f t="shared" si="240"/>
        <v>99024898</v>
      </c>
      <c r="AX1417" s="71">
        <f t="shared" si="242"/>
        <v>49512449</v>
      </c>
      <c r="AY1417" s="71">
        <f t="shared" si="243"/>
        <v>49512449</v>
      </c>
      <c r="AZ1417" s="71">
        <f t="shared" si="244"/>
        <v>49512449</v>
      </c>
      <c r="BA1417" s="71">
        <f t="shared" si="245"/>
        <v>1980497.96</v>
      </c>
      <c r="BB1417" s="71">
        <f t="shared" si="246"/>
        <v>51492946.960000001</v>
      </c>
      <c r="BC1417" s="71">
        <f t="shared" si="247"/>
        <v>1980497.9600000009</v>
      </c>
      <c r="BD1417" s="71">
        <f t="shared" si="249"/>
        <v>51492946.960000001</v>
      </c>
      <c r="BE1417" s="71">
        <f t="shared" si="250"/>
        <v>47531951.039999999</v>
      </c>
      <c r="BF1417" s="72"/>
      <c r="BG1417" s="3" t="s">
        <v>176</v>
      </c>
      <c r="BH1417" s="2" t="s">
        <v>3803</v>
      </c>
      <c r="BI1417" s="6" t="s">
        <v>3028</v>
      </c>
      <c r="BJ1417" s="6">
        <v>0</v>
      </c>
      <c r="BK1417" s="6">
        <v>0</v>
      </c>
      <c r="BL1417" s="7" t="s">
        <v>3028</v>
      </c>
    </row>
    <row r="1418" spans="2:64" x14ac:dyDescent="0.4">
      <c r="B1418" s="2" t="s">
        <v>1791</v>
      </c>
      <c r="C1418" s="3" t="s">
        <v>180</v>
      </c>
      <c r="D1418" s="2" t="s">
        <v>1792</v>
      </c>
      <c r="E1418" s="3" t="s">
        <v>3028</v>
      </c>
      <c r="F1418" s="2" t="s">
        <v>3028</v>
      </c>
      <c r="G1418" s="2" t="s">
        <v>3028</v>
      </c>
      <c r="H1418" s="3" t="s">
        <v>3028</v>
      </c>
      <c r="I1418" s="2" t="s">
        <v>3028</v>
      </c>
      <c r="J1418" s="2" t="s">
        <v>3028</v>
      </c>
      <c r="K1418" s="3" t="s">
        <v>80</v>
      </c>
      <c r="L1418" s="2" t="s">
        <v>79</v>
      </c>
      <c r="M1418" s="2" t="s">
        <v>4651</v>
      </c>
      <c r="O1418" s="3" t="s">
        <v>101</v>
      </c>
      <c r="P1418" s="2" t="s">
        <v>94</v>
      </c>
      <c r="Q1418" s="3" t="s">
        <v>3779</v>
      </c>
      <c r="R1418" s="2" t="s">
        <v>126</v>
      </c>
      <c r="S1418" s="2"/>
      <c r="T1418" s="2"/>
      <c r="U1418" s="2" t="s">
        <v>127</v>
      </c>
      <c r="V1418" s="2" t="s">
        <v>130</v>
      </c>
      <c r="W1418" s="2" t="s">
        <v>131</v>
      </c>
      <c r="X1418" s="2" t="s">
        <v>132</v>
      </c>
      <c r="Y1418" s="2" t="s">
        <v>133</v>
      </c>
      <c r="Z1418" s="2" t="s">
        <v>134</v>
      </c>
      <c r="AA1418" s="2" t="s">
        <v>3810</v>
      </c>
      <c r="AB1418" s="2"/>
      <c r="AC1418" s="2" t="s">
        <v>3028</v>
      </c>
      <c r="AD1418" s="2"/>
      <c r="AE1418" s="2" t="s">
        <v>3028</v>
      </c>
      <c r="AF1418" s="2">
        <v>50</v>
      </c>
      <c r="AG1418" s="2">
        <v>0</v>
      </c>
      <c r="AI1418" s="2" t="s">
        <v>166</v>
      </c>
      <c r="AJ1418" s="2">
        <v>12366.4</v>
      </c>
      <c r="AK1418" s="3">
        <v>1998</v>
      </c>
      <c r="AL1418" s="8" t="s">
        <v>3859</v>
      </c>
      <c r="AM1418" s="59">
        <f t="shared" si="241"/>
        <v>1998</v>
      </c>
      <c r="AN1418" s="14" t="s">
        <v>3028</v>
      </c>
      <c r="AO1418" s="14" t="s">
        <v>3028</v>
      </c>
      <c r="AP1418" s="14" t="s">
        <v>3028</v>
      </c>
      <c r="AQ1418" s="2">
        <v>2020</v>
      </c>
      <c r="AR1418" s="72">
        <f t="shared" si="248"/>
        <v>25</v>
      </c>
      <c r="AS1418" s="69">
        <v>20210331</v>
      </c>
      <c r="AT1418" s="2" t="s">
        <v>185</v>
      </c>
      <c r="AU1418" s="72">
        <v>148396800</v>
      </c>
      <c r="AV1418" s="72">
        <v>0</v>
      </c>
      <c r="AW1418" s="71">
        <f t="shared" si="240"/>
        <v>148396800</v>
      </c>
      <c r="AX1418" s="71">
        <f t="shared" si="242"/>
        <v>71230464</v>
      </c>
      <c r="AY1418" s="71">
        <f t="shared" si="243"/>
        <v>71230464</v>
      </c>
      <c r="AZ1418" s="71">
        <f t="shared" si="244"/>
        <v>77166336</v>
      </c>
      <c r="BA1418" s="71">
        <f t="shared" si="245"/>
        <v>2967936</v>
      </c>
      <c r="BB1418" s="71">
        <f t="shared" si="246"/>
        <v>74198400</v>
      </c>
      <c r="BC1418" s="71">
        <f t="shared" si="247"/>
        <v>2967936</v>
      </c>
      <c r="BD1418" s="71">
        <f t="shared" si="249"/>
        <v>74198400</v>
      </c>
      <c r="BE1418" s="71">
        <f t="shared" si="250"/>
        <v>74198400</v>
      </c>
      <c r="BF1418" s="72"/>
      <c r="BG1418" s="3" t="s">
        <v>176</v>
      </c>
      <c r="BH1418" s="2" t="s">
        <v>3803</v>
      </c>
      <c r="BI1418" s="6" t="s">
        <v>3028</v>
      </c>
      <c r="BJ1418" s="6">
        <v>0</v>
      </c>
      <c r="BK1418" s="6">
        <v>0</v>
      </c>
      <c r="BL1418" s="7" t="s">
        <v>3028</v>
      </c>
    </row>
    <row r="1419" spans="2:64" x14ac:dyDescent="0.4">
      <c r="B1419" s="2" t="s">
        <v>1753</v>
      </c>
      <c r="C1419" s="3" t="s">
        <v>180</v>
      </c>
      <c r="D1419" s="2" t="s">
        <v>1754</v>
      </c>
      <c r="E1419" s="3" t="s">
        <v>3028</v>
      </c>
      <c r="F1419" s="2" t="s">
        <v>3028</v>
      </c>
      <c r="G1419" s="2" t="s">
        <v>3028</v>
      </c>
      <c r="H1419" s="3" t="s">
        <v>3028</v>
      </c>
      <c r="I1419" s="2" t="s">
        <v>3028</v>
      </c>
      <c r="J1419" s="2" t="s">
        <v>3028</v>
      </c>
      <c r="K1419" s="3" t="s">
        <v>80</v>
      </c>
      <c r="L1419" s="2" t="s">
        <v>79</v>
      </c>
      <c r="M1419" s="2" t="s">
        <v>4651</v>
      </c>
      <c r="O1419" s="3" t="s">
        <v>101</v>
      </c>
      <c r="P1419" s="2" t="s">
        <v>94</v>
      </c>
      <c r="Q1419" s="3" t="s">
        <v>3779</v>
      </c>
      <c r="R1419" s="2" t="s">
        <v>126</v>
      </c>
      <c r="S1419" s="2"/>
      <c r="T1419" s="2"/>
      <c r="U1419" s="2" t="s">
        <v>127</v>
      </c>
      <c r="V1419" s="2" t="s">
        <v>130</v>
      </c>
      <c r="W1419" s="2" t="s">
        <v>131</v>
      </c>
      <c r="X1419" s="2" t="s">
        <v>132</v>
      </c>
      <c r="Y1419" s="2" t="s">
        <v>133</v>
      </c>
      <c r="Z1419" s="2" t="s">
        <v>134</v>
      </c>
      <c r="AA1419" s="2" t="s">
        <v>3810</v>
      </c>
      <c r="AB1419" s="2"/>
      <c r="AC1419" s="2" t="s">
        <v>3028</v>
      </c>
      <c r="AD1419" s="2"/>
      <c r="AE1419" s="2" t="s">
        <v>3028</v>
      </c>
      <c r="AF1419" s="2">
        <v>50</v>
      </c>
      <c r="AG1419" s="2">
        <v>0</v>
      </c>
      <c r="AI1419" s="2" t="s">
        <v>166</v>
      </c>
      <c r="AJ1419" s="2">
        <v>16747.7</v>
      </c>
      <c r="AK1419" s="3">
        <v>1999</v>
      </c>
      <c r="AL1419" s="8" t="s">
        <v>4000</v>
      </c>
      <c r="AM1419" s="59">
        <f t="shared" si="241"/>
        <v>1999</v>
      </c>
      <c r="AN1419" s="14" t="s">
        <v>3028</v>
      </c>
      <c r="AO1419" s="14" t="s">
        <v>3028</v>
      </c>
      <c r="AP1419" s="14" t="s">
        <v>3028</v>
      </c>
      <c r="AQ1419" s="2">
        <v>2020</v>
      </c>
      <c r="AR1419" s="72">
        <f t="shared" si="248"/>
        <v>24</v>
      </c>
      <c r="AS1419" s="69">
        <v>20210331</v>
      </c>
      <c r="AT1419" s="2" t="s">
        <v>185</v>
      </c>
      <c r="AU1419" s="72">
        <v>200972400</v>
      </c>
      <c r="AV1419" s="72">
        <v>1845</v>
      </c>
      <c r="AW1419" s="71">
        <f t="shared" si="240"/>
        <v>200974245</v>
      </c>
      <c r="AX1419" s="71">
        <f t="shared" si="242"/>
        <v>92448152.700000003</v>
      </c>
      <c r="AY1419" s="71">
        <f t="shared" si="243"/>
        <v>92448152.700000003</v>
      </c>
      <c r="AZ1419" s="71">
        <f t="shared" si="244"/>
        <v>108526092.3</v>
      </c>
      <c r="BA1419" s="71">
        <f t="shared" si="245"/>
        <v>4019484.9</v>
      </c>
      <c r="BB1419" s="71">
        <f t="shared" si="246"/>
        <v>96467637.599999994</v>
      </c>
      <c r="BC1419" s="71">
        <f t="shared" si="247"/>
        <v>4019484.8999999911</v>
      </c>
      <c r="BD1419" s="71">
        <f t="shared" si="249"/>
        <v>96467637.599999994</v>
      </c>
      <c r="BE1419" s="71">
        <f t="shared" si="250"/>
        <v>104506607.40000001</v>
      </c>
      <c r="BF1419" s="72"/>
      <c r="BG1419" s="3" t="s">
        <v>176</v>
      </c>
      <c r="BH1419" s="2" t="s">
        <v>3803</v>
      </c>
      <c r="BI1419" s="6" t="s">
        <v>3028</v>
      </c>
      <c r="BJ1419" s="6">
        <v>0</v>
      </c>
      <c r="BK1419" s="6">
        <v>0</v>
      </c>
      <c r="BL1419" s="7" t="s">
        <v>3028</v>
      </c>
    </row>
    <row r="1420" spans="2:64" x14ac:dyDescent="0.4">
      <c r="B1420" s="2" t="s">
        <v>1716</v>
      </c>
      <c r="C1420" s="3" t="s">
        <v>180</v>
      </c>
      <c r="D1420" s="2" t="s">
        <v>1717</v>
      </c>
      <c r="E1420" s="3" t="s">
        <v>3028</v>
      </c>
      <c r="F1420" s="2" t="s">
        <v>3028</v>
      </c>
      <c r="G1420" s="2" t="s">
        <v>3028</v>
      </c>
      <c r="H1420" s="3" t="s">
        <v>3028</v>
      </c>
      <c r="I1420" s="2" t="s">
        <v>3028</v>
      </c>
      <c r="J1420" s="2" t="s">
        <v>3028</v>
      </c>
      <c r="K1420" s="3" t="s">
        <v>80</v>
      </c>
      <c r="L1420" s="2" t="s">
        <v>79</v>
      </c>
      <c r="M1420" s="2" t="s">
        <v>4651</v>
      </c>
      <c r="O1420" s="3" t="s">
        <v>101</v>
      </c>
      <c r="P1420" s="2" t="s">
        <v>94</v>
      </c>
      <c r="Q1420" s="3" t="s">
        <v>3779</v>
      </c>
      <c r="R1420" s="2" t="s">
        <v>126</v>
      </c>
      <c r="S1420" s="2"/>
      <c r="T1420" s="2"/>
      <c r="U1420" s="2" t="s">
        <v>127</v>
      </c>
      <c r="V1420" s="2" t="s">
        <v>130</v>
      </c>
      <c r="W1420" s="2" t="s">
        <v>131</v>
      </c>
      <c r="X1420" s="2" t="s">
        <v>132</v>
      </c>
      <c r="Y1420" s="2" t="s">
        <v>133</v>
      </c>
      <c r="Z1420" s="2" t="s">
        <v>134</v>
      </c>
      <c r="AA1420" s="2" t="s">
        <v>3810</v>
      </c>
      <c r="AB1420" s="2"/>
      <c r="AC1420" s="2" t="s">
        <v>3028</v>
      </c>
      <c r="AD1420" s="2"/>
      <c r="AE1420" s="2" t="s">
        <v>3028</v>
      </c>
      <c r="AF1420" s="2">
        <v>50</v>
      </c>
      <c r="AG1420" s="2">
        <v>0</v>
      </c>
      <c r="AI1420" s="2" t="s">
        <v>166</v>
      </c>
      <c r="AJ1420" s="2">
        <v>22047.7</v>
      </c>
      <c r="AK1420" s="3">
        <v>2000</v>
      </c>
      <c r="AL1420" s="8" t="s">
        <v>3930</v>
      </c>
      <c r="AM1420" s="59">
        <f t="shared" si="241"/>
        <v>2000</v>
      </c>
      <c r="AN1420" s="14" t="s">
        <v>3028</v>
      </c>
      <c r="AO1420" s="14" t="s">
        <v>3028</v>
      </c>
      <c r="AP1420" s="14" t="s">
        <v>3028</v>
      </c>
      <c r="AQ1420" s="2">
        <v>2020</v>
      </c>
      <c r="AR1420" s="72">
        <f t="shared" si="248"/>
        <v>23</v>
      </c>
      <c r="AS1420" s="69">
        <v>20210331</v>
      </c>
      <c r="AT1420" s="2" t="s">
        <v>185</v>
      </c>
      <c r="AU1420" s="72">
        <v>264572400</v>
      </c>
      <c r="AV1420" s="72">
        <v>0</v>
      </c>
      <c r="AW1420" s="71">
        <f t="shared" si="240"/>
        <v>264572400</v>
      </c>
      <c r="AX1420" s="71">
        <f t="shared" si="242"/>
        <v>116411856</v>
      </c>
      <c r="AY1420" s="71">
        <f t="shared" si="243"/>
        <v>116411856</v>
      </c>
      <c r="AZ1420" s="71">
        <f t="shared" si="244"/>
        <v>148160544</v>
      </c>
      <c r="BA1420" s="71">
        <f t="shared" si="245"/>
        <v>5291448</v>
      </c>
      <c r="BB1420" s="71">
        <f t="shared" si="246"/>
        <v>121703304</v>
      </c>
      <c r="BC1420" s="71">
        <f t="shared" si="247"/>
        <v>5291448</v>
      </c>
      <c r="BD1420" s="71">
        <f t="shared" si="249"/>
        <v>121703304</v>
      </c>
      <c r="BE1420" s="71">
        <f t="shared" si="250"/>
        <v>142869096</v>
      </c>
      <c r="BF1420" s="72"/>
      <c r="BG1420" s="3" t="s">
        <v>176</v>
      </c>
      <c r="BH1420" s="2" t="s">
        <v>3803</v>
      </c>
      <c r="BI1420" s="6" t="s">
        <v>3028</v>
      </c>
      <c r="BJ1420" s="6">
        <v>0</v>
      </c>
      <c r="BK1420" s="6">
        <v>0</v>
      </c>
      <c r="BL1420" s="7" t="s">
        <v>3028</v>
      </c>
    </row>
    <row r="1421" spans="2:64" x14ac:dyDescent="0.4">
      <c r="B1421" s="2" t="s">
        <v>1694</v>
      </c>
      <c r="C1421" s="3" t="s">
        <v>180</v>
      </c>
      <c r="D1421" s="2" t="s">
        <v>1695</v>
      </c>
      <c r="E1421" s="3" t="s">
        <v>3028</v>
      </c>
      <c r="F1421" s="2" t="s">
        <v>3028</v>
      </c>
      <c r="G1421" s="2" t="s">
        <v>3028</v>
      </c>
      <c r="H1421" s="3" t="s">
        <v>3028</v>
      </c>
      <c r="I1421" s="2" t="s">
        <v>3028</v>
      </c>
      <c r="J1421" s="2" t="s">
        <v>3028</v>
      </c>
      <c r="K1421" s="3" t="s">
        <v>80</v>
      </c>
      <c r="L1421" s="2" t="s">
        <v>79</v>
      </c>
      <c r="M1421" s="2" t="s">
        <v>4651</v>
      </c>
      <c r="O1421" s="3" t="s">
        <v>101</v>
      </c>
      <c r="P1421" s="2" t="s">
        <v>94</v>
      </c>
      <c r="Q1421" s="3" t="s">
        <v>3779</v>
      </c>
      <c r="R1421" s="2" t="s">
        <v>126</v>
      </c>
      <c r="S1421" s="2"/>
      <c r="T1421" s="2"/>
      <c r="U1421" s="2" t="s">
        <v>127</v>
      </c>
      <c r="V1421" s="2" t="s">
        <v>130</v>
      </c>
      <c r="W1421" s="2" t="s">
        <v>131</v>
      </c>
      <c r="X1421" s="2" t="s">
        <v>132</v>
      </c>
      <c r="Y1421" s="2" t="s">
        <v>133</v>
      </c>
      <c r="Z1421" s="2" t="s">
        <v>134</v>
      </c>
      <c r="AA1421" s="2" t="s">
        <v>3810</v>
      </c>
      <c r="AB1421" s="2"/>
      <c r="AC1421" s="2" t="s">
        <v>3028</v>
      </c>
      <c r="AD1421" s="2"/>
      <c r="AE1421" s="2" t="s">
        <v>3028</v>
      </c>
      <c r="AF1421" s="2">
        <v>50</v>
      </c>
      <c r="AG1421" s="2">
        <v>0</v>
      </c>
      <c r="AI1421" s="2" t="s">
        <v>166</v>
      </c>
      <c r="AJ1421" s="2">
        <v>15704.6</v>
      </c>
      <c r="AK1421" s="3">
        <v>2001</v>
      </c>
      <c r="AL1421" s="8" t="s">
        <v>4006</v>
      </c>
      <c r="AM1421" s="59">
        <f t="shared" si="241"/>
        <v>2001</v>
      </c>
      <c r="AN1421" s="14" t="s">
        <v>3028</v>
      </c>
      <c r="AO1421" s="14" t="s">
        <v>3028</v>
      </c>
      <c r="AP1421" s="14" t="s">
        <v>3028</v>
      </c>
      <c r="AQ1421" s="2">
        <v>2020</v>
      </c>
      <c r="AR1421" s="72">
        <f t="shared" si="248"/>
        <v>22</v>
      </c>
      <c r="AS1421" s="69">
        <v>20210331</v>
      </c>
      <c r="AT1421" s="2" t="s">
        <v>185</v>
      </c>
      <c r="AU1421" s="72">
        <v>188455200</v>
      </c>
      <c r="AV1421" s="72">
        <v>0</v>
      </c>
      <c r="AW1421" s="71">
        <f t="shared" si="240"/>
        <v>188455200</v>
      </c>
      <c r="AX1421" s="71">
        <f t="shared" si="242"/>
        <v>79151184</v>
      </c>
      <c r="AY1421" s="71">
        <f t="shared" si="243"/>
        <v>79151184</v>
      </c>
      <c r="AZ1421" s="71">
        <f t="shared" si="244"/>
        <v>109304016</v>
      </c>
      <c r="BA1421" s="71">
        <f t="shared" si="245"/>
        <v>3769104</v>
      </c>
      <c r="BB1421" s="71">
        <f t="shared" si="246"/>
        <v>82920288</v>
      </c>
      <c r="BC1421" s="71">
        <f t="shared" si="247"/>
        <v>3769104</v>
      </c>
      <c r="BD1421" s="71">
        <f t="shared" si="249"/>
        <v>82920288</v>
      </c>
      <c r="BE1421" s="71">
        <f t="shared" si="250"/>
        <v>105534912</v>
      </c>
      <c r="BF1421" s="72"/>
      <c r="BG1421" s="3" t="s">
        <v>176</v>
      </c>
      <c r="BH1421" s="2" t="s">
        <v>3803</v>
      </c>
      <c r="BI1421" s="6" t="s">
        <v>3028</v>
      </c>
      <c r="BJ1421" s="6">
        <v>0</v>
      </c>
      <c r="BK1421" s="6">
        <v>0</v>
      </c>
      <c r="BL1421" s="7" t="s">
        <v>3028</v>
      </c>
    </row>
    <row r="1422" spans="2:64" x14ac:dyDescent="0.4">
      <c r="B1422" s="2" t="s">
        <v>1641</v>
      </c>
      <c r="C1422" s="3" t="s">
        <v>180</v>
      </c>
      <c r="D1422" s="2" t="s">
        <v>1642</v>
      </c>
      <c r="E1422" s="3" t="s">
        <v>3028</v>
      </c>
      <c r="F1422" s="2" t="s">
        <v>3028</v>
      </c>
      <c r="G1422" s="2" t="s">
        <v>3028</v>
      </c>
      <c r="H1422" s="3" t="s">
        <v>3028</v>
      </c>
      <c r="I1422" s="2" t="s">
        <v>3028</v>
      </c>
      <c r="J1422" s="2" t="s">
        <v>3028</v>
      </c>
      <c r="K1422" s="3" t="s">
        <v>80</v>
      </c>
      <c r="L1422" s="2" t="s">
        <v>79</v>
      </c>
      <c r="M1422" s="2" t="s">
        <v>4651</v>
      </c>
      <c r="O1422" s="3" t="s">
        <v>101</v>
      </c>
      <c r="P1422" s="2" t="s">
        <v>94</v>
      </c>
      <c r="Q1422" s="3" t="s">
        <v>3779</v>
      </c>
      <c r="R1422" s="2" t="s">
        <v>126</v>
      </c>
      <c r="S1422" s="2"/>
      <c r="T1422" s="2"/>
      <c r="U1422" s="2" t="s">
        <v>127</v>
      </c>
      <c r="V1422" s="2" t="s">
        <v>130</v>
      </c>
      <c r="W1422" s="2" t="s">
        <v>131</v>
      </c>
      <c r="X1422" s="2" t="s">
        <v>132</v>
      </c>
      <c r="Y1422" s="2" t="s">
        <v>133</v>
      </c>
      <c r="Z1422" s="2" t="s">
        <v>134</v>
      </c>
      <c r="AA1422" s="2" t="s">
        <v>3810</v>
      </c>
      <c r="AB1422" s="2"/>
      <c r="AC1422" s="2" t="s">
        <v>3028</v>
      </c>
      <c r="AD1422" s="2"/>
      <c r="AE1422" s="2" t="s">
        <v>3028</v>
      </c>
      <c r="AF1422" s="2">
        <v>50</v>
      </c>
      <c r="AG1422" s="2">
        <v>0</v>
      </c>
      <c r="AI1422" s="2" t="s">
        <v>166</v>
      </c>
      <c r="AJ1422" s="2">
        <v>21259.1</v>
      </c>
      <c r="AK1422" s="3">
        <v>2002</v>
      </c>
      <c r="AL1422" s="8" t="s">
        <v>4007</v>
      </c>
      <c r="AM1422" s="59">
        <f t="shared" si="241"/>
        <v>2002</v>
      </c>
      <c r="AN1422" s="14" t="s">
        <v>3028</v>
      </c>
      <c r="AO1422" s="14" t="s">
        <v>3028</v>
      </c>
      <c r="AP1422" s="14" t="s">
        <v>3028</v>
      </c>
      <c r="AQ1422" s="2">
        <v>2020</v>
      </c>
      <c r="AR1422" s="72">
        <f t="shared" si="248"/>
        <v>21</v>
      </c>
      <c r="AS1422" s="69">
        <v>20210331</v>
      </c>
      <c r="AT1422" s="2" t="s">
        <v>185</v>
      </c>
      <c r="AU1422" s="72">
        <v>255109200</v>
      </c>
      <c r="AV1422" s="72">
        <v>0</v>
      </c>
      <c r="AW1422" s="71">
        <f t="shared" si="240"/>
        <v>255109200</v>
      </c>
      <c r="AX1422" s="71">
        <f t="shared" si="242"/>
        <v>102043680</v>
      </c>
      <c r="AY1422" s="71">
        <f t="shared" si="243"/>
        <v>102043680</v>
      </c>
      <c r="AZ1422" s="71">
        <f t="shared" si="244"/>
        <v>153065520</v>
      </c>
      <c r="BA1422" s="71">
        <f t="shared" si="245"/>
        <v>5102184</v>
      </c>
      <c r="BB1422" s="71">
        <f t="shared" si="246"/>
        <v>107145864</v>
      </c>
      <c r="BC1422" s="71">
        <f t="shared" si="247"/>
        <v>5102184</v>
      </c>
      <c r="BD1422" s="71">
        <f t="shared" si="249"/>
        <v>107145864</v>
      </c>
      <c r="BE1422" s="71">
        <f t="shared" si="250"/>
        <v>147963336</v>
      </c>
      <c r="BF1422" s="72"/>
      <c r="BG1422" s="3" t="s">
        <v>176</v>
      </c>
      <c r="BH1422" s="2" t="s">
        <v>3803</v>
      </c>
      <c r="BI1422" s="6" t="s">
        <v>3028</v>
      </c>
      <c r="BJ1422" s="6">
        <v>0</v>
      </c>
      <c r="BK1422" s="6">
        <v>0</v>
      </c>
      <c r="BL1422" s="7" t="s">
        <v>3028</v>
      </c>
    </row>
    <row r="1423" spans="2:64" x14ac:dyDescent="0.4">
      <c r="B1423" s="2" t="s">
        <v>1610</v>
      </c>
      <c r="C1423" s="3" t="s">
        <v>180</v>
      </c>
      <c r="D1423" s="2" t="s">
        <v>1611</v>
      </c>
      <c r="E1423" s="3" t="s">
        <v>3028</v>
      </c>
      <c r="F1423" s="2" t="s">
        <v>3028</v>
      </c>
      <c r="G1423" s="2" t="s">
        <v>3028</v>
      </c>
      <c r="H1423" s="3" t="s">
        <v>3028</v>
      </c>
      <c r="I1423" s="2" t="s">
        <v>3028</v>
      </c>
      <c r="J1423" s="2" t="s">
        <v>3028</v>
      </c>
      <c r="K1423" s="3" t="s">
        <v>80</v>
      </c>
      <c r="L1423" s="2" t="s">
        <v>79</v>
      </c>
      <c r="M1423" s="2" t="s">
        <v>4651</v>
      </c>
      <c r="O1423" s="3" t="s">
        <v>101</v>
      </c>
      <c r="P1423" s="2" t="s">
        <v>94</v>
      </c>
      <c r="Q1423" s="3" t="s">
        <v>3779</v>
      </c>
      <c r="R1423" s="2" t="s">
        <v>126</v>
      </c>
      <c r="S1423" s="2"/>
      <c r="T1423" s="2"/>
      <c r="U1423" s="2" t="s">
        <v>127</v>
      </c>
      <c r="V1423" s="2" t="s">
        <v>130</v>
      </c>
      <c r="W1423" s="2" t="s">
        <v>131</v>
      </c>
      <c r="X1423" s="2" t="s">
        <v>132</v>
      </c>
      <c r="Y1423" s="2" t="s">
        <v>133</v>
      </c>
      <c r="Z1423" s="2" t="s">
        <v>134</v>
      </c>
      <c r="AA1423" s="2" t="s">
        <v>3810</v>
      </c>
      <c r="AB1423" s="2"/>
      <c r="AC1423" s="2" t="s">
        <v>3028</v>
      </c>
      <c r="AD1423" s="2"/>
      <c r="AE1423" s="2" t="s">
        <v>3028</v>
      </c>
      <c r="AF1423" s="2">
        <v>50</v>
      </c>
      <c r="AG1423" s="2">
        <v>0</v>
      </c>
      <c r="AI1423" s="2" t="s">
        <v>166</v>
      </c>
      <c r="AJ1423" s="2">
        <v>14218.8</v>
      </c>
      <c r="AK1423" s="3">
        <v>2003</v>
      </c>
      <c r="AL1423" s="8" t="s">
        <v>4008</v>
      </c>
      <c r="AM1423" s="59">
        <f t="shared" si="241"/>
        <v>2003</v>
      </c>
      <c r="AN1423" s="14" t="s">
        <v>3028</v>
      </c>
      <c r="AO1423" s="14" t="s">
        <v>3028</v>
      </c>
      <c r="AP1423" s="14" t="s">
        <v>3028</v>
      </c>
      <c r="AQ1423" s="2">
        <v>2020</v>
      </c>
      <c r="AR1423" s="72">
        <f t="shared" si="248"/>
        <v>20</v>
      </c>
      <c r="AS1423" s="69">
        <v>20210331</v>
      </c>
      <c r="AT1423" s="2" t="s">
        <v>185</v>
      </c>
      <c r="AU1423" s="72">
        <v>170625600</v>
      </c>
      <c r="AV1423" s="72">
        <v>0</v>
      </c>
      <c r="AW1423" s="71">
        <f t="shared" si="240"/>
        <v>170625600</v>
      </c>
      <c r="AX1423" s="71">
        <f t="shared" si="242"/>
        <v>64837728</v>
      </c>
      <c r="AY1423" s="71">
        <f t="shared" si="243"/>
        <v>64837728</v>
      </c>
      <c r="AZ1423" s="71">
        <f t="shared" si="244"/>
        <v>105787872</v>
      </c>
      <c r="BA1423" s="71">
        <f t="shared" si="245"/>
        <v>3412512</v>
      </c>
      <c r="BB1423" s="71">
        <f t="shared" si="246"/>
        <v>68250240</v>
      </c>
      <c r="BC1423" s="71">
        <f t="shared" si="247"/>
        <v>3412512</v>
      </c>
      <c r="BD1423" s="71">
        <f t="shared" si="249"/>
        <v>68250240</v>
      </c>
      <c r="BE1423" s="71">
        <f t="shared" si="250"/>
        <v>102375360</v>
      </c>
      <c r="BF1423" s="72"/>
      <c r="BG1423" s="3" t="s">
        <v>176</v>
      </c>
      <c r="BH1423" s="2" t="s">
        <v>3803</v>
      </c>
      <c r="BI1423" s="6" t="s">
        <v>3028</v>
      </c>
      <c r="BJ1423" s="6">
        <v>0</v>
      </c>
      <c r="BK1423" s="6">
        <v>0</v>
      </c>
      <c r="BL1423" s="7" t="s">
        <v>3028</v>
      </c>
    </row>
    <row r="1424" spans="2:64" x14ac:dyDescent="0.4">
      <c r="B1424" s="2" t="s">
        <v>1566</v>
      </c>
      <c r="C1424" s="3" t="s">
        <v>180</v>
      </c>
      <c r="D1424" s="2" t="s">
        <v>1567</v>
      </c>
      <c r="E1424" s="3" t="s">
        <v>3028</v>
      </c>
      <c r="F1424" s="2" t="s">
        <v>3028</v>
      </c>
      <c r="G1424" s="2" t="s">
        <v>3028</v>
      </c>
      <c r="H1424" s="3" t="s">
        <v>3028</v>
      </c>
      <c r="I1424" s="2" t="s">
        <v>3028</v>
      </c>
      <c r="J1424" s="2" t="s">
        <v>3028</v>
      </c>
      <c r="K1424" s="3" t="s">
        <v>80</v>
      </c>
      <c r="L1424" s="2" t="s">
        <v>79</v>
      </c>
      <c r="M1424" s="2" t="s">
        <v>4651</v>
      </c>
      <c r="O1424" s="3" t="s">
        <v>101</v>
      </c>
      <c r="P1424" s="2" t="s">
        <v>94</v>
      </c>
      <c r="Q1424" s="3" t="s">
        <v>3779</v>
      </c>
      <c r="R1424" s="2" t="s">
        <v>126</v>
      </c>
      <c r="S1424" s="2"/>
      <c r="T1424" s="2"/>
      <c r="U1424" s="2" t="s">
        <v>127</v>
      </c>
      <c r="V1424" s="2" t="s">
        <v>130</v>
      </c>
      <c r="W1424" s="2" t="s">
        <v>131</v>
      </c>
      <c r="X1424" s="2" t="s">
        <v>132</v>
      </c>
      <c r="Y1424" s="2" t="s">
        <v>133</v>
      </c>
      <c r="Z1424" s="2" t="s">
        <v>134</v>
      </c>
      <c r="AA1424" s="2" t="s">
        <v>3810</v>
      </c>
      <c r="AB1424" s="2"/>
      <c r="AC1424" s="2" t="s">
        <v>3028</v>
      </c>
      <c r="AD1424" s="2"/>
      <c r="AE1424" s="2" t="s">
        <v>3028</v>
      </c>
      <c r="AF1424" s="2">
        <v>50</v>
      </c>
      <c r="AG1424" s="2">
        <v>0</v>
      </c>
      <c r="AI1424" s="2" t="s">
        <v>166</v>
      </c>
      <c r="AJ1424" s="2">
        <v>15712.1</v>
      </c>
      <c r="AK1424" s="3">
        <v>2004</v>
      </c>
      <c r="AL1424" s="8" t="s">
        <v>3842</v>
      </c>
      <c r="AM1424" s="59">
        <f t="shared" si="241"/>
        <v>2004</v>
      </c>
      <c r="AN1424" s="14" t="s">
        <v>3028</v>
      </c>
      <c r="AO1424" s="14" t="s">
        <v>3028</v>
      </c>
      <c r="AP1424" s="14" t="s">
        <v>3028</v>
      </c>
      <c r="AQ1424" s="2">
        <v>2020</v>
      </c>
      <c r="AR1424" s="72">
        <f t="shared" si="248"/>
        <v>19</v>
      </c>
      <c r="AS1424" s="69">
        <v>20210331</v>
      </c>
      <c r="AT1424" s="2" t="s">
        <v>185</v>
      </c>
      <c r="AU1424" s="72">
        <v>188545200</v>
      </c>
      <c r="AV1424" s="72">
        <v>0</v>
      </c>
      <c r="AW1424" s="71">
        <f t="shared" si="240"/>
        <v>188545200</v>
      </c>
      <c r="AX1424" s="71">
        <f t="shared" si="242"/>
        <v>67876272</v>
      </c>
      <c r="AY1424" s="71">
        <f t="shared" si="243"/>
        <v>67876272</v>
      </c>
      <c r="AZ1424" s="71">
        <f t="shared" si="244"/>
        <v>120668928</v>
      </c>
      <c r="BA1424" s="71">
        <f t="shared" si="245"/>
        <v>3770904</v>
      </c>
      <c r="BB1424" s="71">
        <f t="shared" si="246"/>
        <v>71647176</v>
      </c>
      <c r="BC1424" s="71">
        <f t="shared" si="247"/>
        <v>3770904</v>
      </c>
      <c r="BD1424" s="71">
        <f t="shared" si="249"/>
        <v>71647176</v>
      </c>
      <c r="BE1424" s="71">
        <f t="shared" si="250"/>
        <v>116898024</v>
      </c>
      <c r="BF1424" s="72"/>
      <c r="BG1424" s="3" t="s">
        <v>176</v>
      </c>
      <c r="BH1424" s="2" t="s">
        <v>3803</v>
      </c>
      <c r="BI1424" s="6" t="s">
        <v>3028</v>
      </c>
      <c r="BJ1424" s="6">
        <v>0</v>
      </c>
      <c r="BK1424" s="6">
        <v>0</v>
      </c>
      <c r="BL1424" s="7" t="s">
        <v>3028</v>
      </c>
    </row>
    <row r="1425" spans="2:64" x14ac:dyDescent="0.4">
      <c r="B1425" s="2" t="s">
        <v>1533</v>
      </c>
      <c r="C1425" s="3" t="s">
        <v>180</v>
      </c>
      <c r="D1425" s="2" t="s">
        <v>1534</v>
      </c>
      <c r="E1425" s="3" t="s">
        <v>3028</v>
      </c>
      <c r="F1425" s="2" t="s">
        <v>3028</v>
      </c>
      <c r="G1425" s="2" t="s">
        <v>3028</v>
      </c>
      <c r="H1425" s="3" t="s">
        <v>3028</v>
      </c>
      <c r="I1425" s="2" t="s">
        <v>3028</v>
      </c>
      <c r="J1425" s="2" t="s">
        <v>3028</v>
      </c>
      <c r="K1425" s="3" t="s">
        <v>80</v>
      </c>
      <c r="L1425" s="2" t="s">
        <v>79</v>
      </c>
      <c r="M1425" s="2" t="s">
        <v>4651</v>
      </c>
      <c r="O1425" s="3" t="s">
        <v>101</v>
      </c>
      <c r="P1425" s="2" t="s">
        <v>94</v>
      </c>
      <c r="Q1425" s="3" t="s">
        <v>3779</v>
      </c>
      <c r="R1425" s="2" t="s">
        <v>126</v>
      </c>
      <c r="S1425" s="2"/>
      <c r="T1425" s="2"/>
      <c r="U1425" s="2" t="s">
        <v>127</v>
      </c>
      <c r="V1425" s="2" t="s">
        <v>130</v>
      </c>
      <c r="W1425" s="2" t="s">
        <v>131</v>
      </c>
      <c r="X1425" s="2" t="s">
        <v>132</v>
      </c>
      <c r="Y1425" s="2" t="s">
        <v>133</v>
      </c>
      <c r="Z1425" s="2" t="s">
        <v>134</v>
      </c>
      <c r="AA1425" s="2" t="s">
        <v>3810</v>
      </c>
      <c r="AB1425" s="2"/>
      <c r="AC1425" s="2" t="s">
        <v>3028</v>
      </c>
      <c r="AD1425" s="2"/>
      <c r="AE1425" s="2" t="s">
        <v>3028</v>
      </c>
      <c r="AF1425" s="2">
        <v>50</v>
      </c>
      <c r="AG1425" s="2">
        <v>0</v>
      </c>
      <c r="AI1425" s="2" t="s">
        <v>166</v>
      </c>
      <c r="AJ1425" s="2">
        <v>12569.4</v>
      </c>
      <c r="AK1425" s="3">
        <v>2005</v>
      </c>
      <c r="AL1425" s="8" t="s">
        <v>3847</v>
      </c>
      <c r="AM1425" s="59">
        <f t="shared" si="241"/>
        <v>2005</v>
      </c>
      <c r="AN1425" s="14" t="s">
        <v>3028</v>
      </c>
      <c r="AO1425" s="14" t="s">
        <v>3028</v>
      </c>
      <c r="AP1425" s="14" t="s">
        <v>3028</v>
      </c>
      <c r="AQ1425" s="2">
        <v>2020</v>
      </c>
      <c r="AR1425" s="72">
        <f t="shared" si="248"/>
        <v>18</v>
      </c>
      <c r="AS1425" s="69">
        <v>20210331</v>
      </c>
      <c r="AT1425" s="2" t="s">
        <v>185</v>
      </c>
      <c r="AU1425" s="72">
        <v>150832800</v>
      </c>
      <c r="AV1425" s="72">
        <v>0</v>
      </c>
      <c r="AW1425" s="71">
        <f t="shared" si="240"/>
        <v>150832800</v>
      </c>
      <c r="AX1425" s="71">
        <f t="shared" si="242"/>
        <v>51283152</v>
      </c>
      <c r="AY1425" s="71">
        <f t="shared" si="243"/>
        <v>51283152</v>
      </c>
      <c r="AZ1425" s="71">
        <f t="shared" si="244"/>
        <v>99549648</v>
      </c>
      <c r="BA1425" s="71">
        <f t="shared" si="245"/>
        <v>3016656</v>
      </c>
      <c r="BB1425" s="71">
        <f t="shared" si="246"/>
        <v>54299808</v>
      </c>
      <c r="BC1425" s="71">
        <f t="shared" si="247"/>
        <v>3016656</v>
      </c>
      <c r="BD1425" s="71">
        <f t="shared" si="249"/>
        <v>54299808</v>
      </c>
      <c r="BE1425" s="71">
        <f t="shared" si="250"/>
        <v>96532992</v>
      </c>
      <c r="BF1425" s="72"/>
      <c r="BG1425" s="3" t="s">
        <v>176</v>
      </c>
      <c r="BH1425" s="2" t="s">
        <v>3803</v>
      </c>
      <c r="BI1425" s="6" t="s">
        <v>3028</v>
      </c>
      <c r="BJ1425" s="6">
        <v>0</v>
      </c>
      <c r="BK1425" s="6">
        <v>0</v>
      </c>
      <c r="BL1425" s="7" t="s">
        <v>3028</v>
      </c>
    </row>
    <row r="1426" spans="2:64" x14ac:dyDescent="0.4">
      <c r="B1426" s="2" t="s">
        <v>1510</v>
      </c>
      <c r="C1426" s="3" t="s">
        <v>180</v>
      </c>
      <c r="D1426" s="2" t="s">
        <v>1511</v>
      </c>
      <c r="E1426" s="3" t="s">
        <v>3028</v>
      </c>
      <c r="F1426" s="2" t="s">
        <v>3028</v>
      </c>
      <c r="G1426" s="2" t="s">
        <v>3028</v>
      </c>
      <c r="H1426" s="3" t="s">
        <v>3028</v>
      </c>
      <c r="I1426" s="2" t="s">
        <v>3028</v>
      </c>
      <c r="J1426" s="2" t="s">
        <v>3028</v>
      </c>
      <c r="K1426" s="3" t="s">
        <v>80</v>
      </c>
      <c r="L1426" s="2" t="s">
        <v>79</v>
      </c>
      <c r="M1426" s="2" t="s">
        <v>4651</v>
      </c>
      <c r="O1426" s="3" t="s">
        <v>101</v>
      </c>
      <c r="P1426" s="2" t="s">
        <v>94</v>
      </c>
      <c r="Q1426" s="3" t="s">
        <v>3779</v>
      </c>
      <c r="R1426" s="2" t="s">
        <v>126</v>
      </c>
      <c r="S1426" s="2"/>
      <c r="T1426" s="2"/>
      <c r="U1426" s="2" t="s">
        <v>127</v>
      </c>
      <c r="V1426" s="2" t="s">
        <v>130</v>
      </c>
      <c r="W1426" s="2" t="s">
        <v>131</v>
      </c>
      <c r="X1426" s="2" t="s">
        <v>132</v>
      </c>
      <c r="Y1426" s="2" t="s">
        <v>133</v>
      </c>
      <c r="Z1426" s="2" t="s">
        <v>134</v>
      </c>
      <c r="AA1426" s="2" t="s">
        <v>3810</v>
      </c>
      <c r="AB1426" s="2"/>
      <c r="AC1426" s="2" t="s">
        <v>3028</v>
      </c>
      <c r="AD1426" s="2"/>
      <c r="AE1426" s="2" t="s">
        <v>3028</v>
      </c>
      <c r="AF1426" s="2">
        <v>50</v>
      </c>
      <c r="AG1426" s="2">
        <v>0</v>
      </c>
      <c r="AI1426" s="2" t="s">
        <v>166</v>
      </c>
      <c r="AJ1426" s="2">
        <v>7369.3</v>
      </c>
      <c r="AK1426" s="3">
        <v>2006</v>
      </c>
      <c r="AL1426" s="8" t="s">
        <v>4009</v>
      </c>
      <c r="AM1426" s="59">
        <f t="shared" si="241"/>
        <v>2006</v>
      </c>
      <c r="AN1426" s="14" t="s">
        <v>3028</v>
      </c>
      <c r="AO1426" s="14" t="s">
        <v>3028</v>
      </c>
      <c r="AP1426" s="14" t="s">
        <v>3028</v>
      </c>
      <c r="AQ1426" s="2">
        <v>2020</v>
      </c>
      <c r="AR1426" s="72">
        <f t="shared" si="248"/>
        <v>17</v>
      </c>
      <c r="AS1426" s="69">
        <v>20210331</v>
      </c>
      <c r="AT1426" s="2" t="s">
        <v>185</v>
      </c>
      <c r="AU1426" s="72">
        <v>88431600</v>
      </c>
      <c r="AV1426" s="72">
        <v>0</v>
      </c>
      <c r="AW1426" s="71">
        <f t="shared" si="240"/>
        <v>88431600</v>
      </c>
      <c r="AX1426" s="71">
        <f t="shared" si="242"/>
        <v>28298112</v>
      </c>
      <c r="AY1426" s="71">
        <f t="shared" si="243"/>
        <v>28298112</v>
      </c>
      <c r="AZ1426" s="71">
        <f t="shared" si="244"/>
        <v>60133488</v>
      </c>
      <c r="BA1426" s="71">
        <f t="shared" si="245"/>
        <v>1768632</v>
      </c>
      <c r="BB1426" s="71">
        <f t="shared" si="246"/>
        <v>30066744</v>
      </c>
      <c r="BC1426" s="71">
        <f t="shared" si="247"/>
        <v>1768632</v>
      </c>
      <c r="BD1426" s="71">
        <f t="shared" si="249"/>
        <v>30066744</v>
      </c>
      <c r="BE1426" s="71">
        <f t="shared" si="250"/>
        <v>58364856</v>
      </c>
      <c r="BF1426" s="72"/>
      <c r="BG1426" s="3" t="s">
        <v>176</v>
      </c>
      <c r="BH1426" s="2" t="s">
        <v>3803</v>
      </c>
      <c r="BI1426" s="6" t="s">
        <v>3028</v>
      </c>
      <c r="BJ1426" s="6">
        <v>0</v>
      </c>
      <c r="BK1426" s="6">
        <v>0</v>
      </c>
      <c r="BL1426" s="7" t="s">
        <v>3028</v>
      </c>
    </row>
    <row r="1427" spans="2:64" x14ac:dyDescent="0.4">
      <c r="B1427" s="2" t="s">
        <v>1474</v>
      </c>
      <c r="C1427" s="3" t="s">
        <v>180</v>
      </c>
      <c r="D1427" s="2" t="s">
        <v>1475</v>
      </c>
      <c r="E1427" s="3" t="s">
        <v>3028</v>
      </c>
      <c r="F1427" s="2" t="s">
        <v>3028</v>
      </c>
      <c r="G1427" s="2" t="s">
        <v>3028</v>
      </c>
      <c r="H1427" s="3" t="s">
        <v>3028</v>
      </c>
      <c r="I1427" s="2" t="s">
        <v>3028</v>
      </c>
      <c r="J1427" s="2" t="s">
        <v>3028</v>
      </c>
      <c r="K1427" s="3" t="s">
        <v>80</v>
      </c>
      <c r="L1427" s="2" t="s">
        <v>79</v>
      </c>
      <c r="M1427" s="2" t="s">
        <v>4651</v>
      </c>
      <c r="O1427" s="3" t="s">
        <v>101</v>
      </c>
      <c r="P1427" s="2" t="s">
        <v>94</v>
      </c>
      <c r="Q1427" s="3" t="s">
        <v>3779</v>
      </c>
      <c r="R1427" s="2" t="s">
        <v>126</v>
      </c>
      <c r="S1427" s="2"/>
      <c r="T1427" s="2"/>
      <c r="U1427" s="2" t="s">
        <v>127</v>
      </c>
      <c r="V1427" s="2" t="s">
        <v>130</v>
      </c>
      <c r="W1427" s="2" t="s">
        <v>131</v>
      </c>
      <c r="X1427" s="2" t="s">
        <v>132</v>
      </c>
      <c r="Y1427" s="2" t="s">
        <v>133</v>
      </c>
      <c r="Z1427" s="2" t="s">
        <v>134</v>
      </c>
      <c r="AA1427" s="2" t="s">
        <v>3810</v>
      </c>
      <c r="AB1427" s="2"/>
      <c r="AC1427" s="2" t="s">
        <v>3028</v>
      </c>
      <c r="AD1427" s="2"/>
      <c r="AE1427" s="2" t="s">
        <v>3028</v>
      </c>
      <c r="AF1427" s="2">
        <v>50</v>
      </c>
      <c r="AG1427" s="2">
        <v>0</v>
      </c>
      <c r="AI1427" s="2" t="s">
        <v>166</v>
      </c>
      <c r="AJ1427" s="2">
        <v>10008.5</v>
      </c>
      <c r="AK1427" s="3">
        <v>2007</v>
      </c>
      <c r="AL1427" s="8" t="s">
        <v>3841</v>
      </c>
      <c r="AM1427" s="59">
        <f t="shared" si="241"/>
        <v>2007</v>
      </c>
      <c r="AN1427" s="14" t="s">
        <v>3028</v>
      </c>
      <c r="AO1427" s="14" t="s">
        <v>3028</v>
      </c>
      <c r="AP1427" s="14" t="s">
        <v>3028</v>
      </c>
      <c r="AQ1427" s="2">
        <v>2020</v>
      </c>
      <c r="AR1427" s="72">
        <f t="shared" si="248"/>
        <v>16</v>
      </c>
      <c r="AS1427" s="69">
        <v>20210331</v>
      </c>
      <c r="AT1427" s="2" t="s">
        <v>185</v>
      </c>
      <c r="AU1427" s="72">
        <v>120102000</v>
      </c>
      <c r="AV1427" s="72">
        <v>0</v>
      </c>
      <c r="AW1427" s="71">
        <f t="shared" si="240"/>
        <v>120102000</v>
      </c>
      <c r="AX1427" s="71">
        <f t="shared" si="242"/>
        <v>36030600</v>
      </c>
      <c r="AY1427" s="71">
        <f t="shared" si="243"/>
        <v>36030600</v>
      </c>
      <c r="AZ1427" s="71">
        <f t="shared" si="244"/>
        <v>84071400</v>
      </c>
      <c r="BA1427" s="71">
        <f t="shared" si="245"/>
        <v>2402040</v>
      </c>
      <c r="BB1427" s="71">
        <f t="shared" si="246"/>
        <v>38432640</v>
      </c>
      <c r="BC1427" s="71">
        <f t="shared" si="247"/>
        <v>2402040</v>
      </c>
      <c r="BD1427" s="71">
        <f t="shared" si="249"/>
        <v>38432640</v>
      </c>
      <c r="BE1427" s="71">
        <f t="shared" si="250"/>
        <v>81669360</v>
      </c>
      <c r="BF1427" s="72"/>
      <c r="BG1427" s="3" t="s">
        <v>176</v>
      </c>
      <c r="BH1427" s="2" t="s">
        <v>3803</v>
      </c>
      <c r="BI1427" s="6" t="s">
        <v>3028</v>
      </c>
      <c r="BJ1427" s="6">
        <v>0</v>
      </c>
      <c r="BK1427" s="6">
        <v>0</v>
      </c>
      <c r="BL1427" s="7" t="s">
        <v>3028</v>
      </c>
    </row>
    <row r="1428" spans="2:64" x14ac:dyDescent="0.4">
      <c r="B1428" s="2" t="s">
        <v>1446</v>
      </c>
      <c r="C1428" s="3" t="s">
        <v>180</v>
      </c>
      <c r="D1428" s="2" t="s">
        <v>1447</v>
      </c>
      <c r="E1428" s="3" t="s">
        <v>3028</v>
      </c>
      <c r="F1428" s="2" t="s">
        <v>3028</v>
      </c>
      <c r="G1428" s="2" t="s">
        <v>3028</v>
      </c>
      <c r="H1428" s="3" t="s">
        <v>3028</v>
      </c>
      <c r="I1428" s="2" t="s">
        <v>3028</v>
      </c>
      <c r="J1428" s="2" t="s">
        <v>3028</v>
      </c>
      <c r="K1428" s="3" t="s">
        <v>80</v>
      </c>
      <c r="L1428" s="2" t="s">
        <v>79</v>
      </c>
      <c r="M1428" s="2" t="s">
        <v>4651</v>
      </c>
      <c r="O1428" s="3" t="s">
        <v>101</v>
      </c>
      <c r="P1428" s="2" t="s">
        <v>94</v>
      </c>
      <c r="Q1428" s="3" t="s">
        <v>3779</v>
      </c>
      <c r="R1428" s="2" t="s">
        <v>126</v>
      </c>
      <c r="S1428" s="2"/>
      <c r="T1428" s="2"/>
      <c r="U1428" s="2" t="s">
        <v>127</v>
      </c>
      <c r="V1428" s="2" t="s">
        <v>130</v>
      </c>
      <c r="W1428" s="2" t="s">
        <v>131</v>
      </c>
      <c r="X1428" s="2" t="s">
        <v>132</v>
      </c>
      <c r="Y1428" s="2" t="s">
        <v>133</v>
      </c>
      <c r="Z1428" s="2" t="s">
        <v>134</v>
      </c>
      <c r="AA1428" s="2" t="s">
        <v>3810</v>
      </c>
      <c r="AB1428" s="2"/>
      <c r="AC1428" s="2" t="s">
        <v>3028</v>
      </c>
      <c r="AD1428" s="2"/>
      <c r="AE1428" s="2" t="s">
        <v>3028</v>
      </c>
      <c r="AF1428" s="2">
        <v>50</v>
      </c>
      <c r="AG1428" s="2">
        <v>0</v>
      </c>
      <c r="AI1428" s="2" t="s">
        <v>166</v>
      </c>
      <c r="AJ1428" s="2">
        <v>5327.3</v>
      </c>
      <c r="AK1428" s="3">
        <v>2008</v>
      </c>
      <c r="AL1428" s="8" t="s">
        <v>3855</v>
      </c>
      <c r="AM1428" s="59">
        <f t="shared" si="241"/>
        <v>2008</v>
      </c>
      <c r="AN1428" s="14" t="s">
        <v>3028</v>
      </c>
      <c r="AO1428" s="14" t="s">
        <v>3028</v>
      </c>
      <c r="AP1428" s="14" t="s">
        <v>3028</v>
      </c>
      <c r="AQ1428" s="2">
        <v>2020</v>
      </c>
      <c r="AR1428" s="72">
        <f t="shared" si="248"/>
        <v>15</v>
      </c>
      <c r="AS1428" s="69">
        <v>20210331</v>
      </c>
      <c r="AT1428" s="2" t="s">
        <v>185</v>
      </c>
      <c r="AU1428" s="72">
        <v>63927600</v>
      </c>
      <c r="AV1428" s="72">
        <v>0</v>
      </c>
      <c r="AW1428" s="71">
        <f t="shared" si="240"/>
        <v>63927600</v>
      </c>
      <c r="AX1428" s="71">
        <f t="shared" si="242"/>
        <v>17899728</v>
      </c>
      <c r="AY1428" s="71">
        <f t="shared" si="243"/>
        <v>17899728</v>
      </c>
      <c r="AZ1428" s="71">
        <f t="shared" si="244"/>
        <v>46027872</v>
      </c>
      <c r="BA1428" s="71">
        <f t="shared" si="245"/>
        <v>1278552</v>
      </c>
      <c r="BB1428" s="71">
        <f t="shared" si="246"/>
        <v>19178280</v>
      </c>
      <c r="BC1428" s="71">
        <f t="shared" si="247"/>
        <v>1278552</v>
      </c>
      <c r="BD1428" s="71">
        <f t="shared" si="249"/>
        <v>19178280</v>
      </c>
      <c r="BE1428" s="71">
        <f t="shared" si="250"/>
        <v>44749320</v>
      </c>
      <c r="BF1428" s="72"/>
      <c r="BG1428" s="3" t="s">
        <v>176</v>
      </c>
      <c r="BH1428" s="2" t="s">
        <v>3803</v>
      </c>
      <c r="BI1428" s="6" t="s">
        <v>3028</v>
      </c>
      <c r="BJ1428" s="6">
        <v>0</v>
      </c>
      <c r="BK1428" s="6">
        <v>0</v>
      </c>
      <c r="BL1428" s="7" t="s">
        <v>3028</v>
      </c>
    </row>
    <row r="1429" spans="2:64" x14ac:dyDescent="0.4">
      <c r="B1429" s="2" t="s">
        <v>1391</v>
      </c>
      <c r="C1429" s="3" t="s">
        <v>180</v>
      </c>
      <c r="D1429" s="2" t="s">
        <v>1392</v>
      </c>
      <c r="E1429" s="3" t="s">
        <v>3028</v>
      </c>
      <c r="F1429" s="2" t="s">
        <v>3028</v>
      </c>
      <c r="G1429" s="2" t="s">
        <v>3028</v>
      </c>
      <c r="H1429" s="3" t="s">
        <v>3028</v>
      </c>
      <c r="I1429" s="2" t="s">
        <v>3028</v>
      </c>
      <c r="J1429" s="2" t="s">
        <v>3028</v>
      </c>
      <c r="K1429" s="3" t="s">
        <v>80</v>
      </c>
      <c r="L1429" s="2" t="s">
        <v>79</v>
      </c>
      <c r="M1429" s="2" t="s">
        <v>4651</v>
      </c>
      <c r="O1429" s="3" t="s">
        <v>101</v>
      </c>
      <c r="P1429" s="2" t="s">
        <v>94</v>
      </c>
      <c r="Q1429" s="3" t="s">
        <v>3779</v>
      </c>
      <c r="R1429" s="2" t="s">
        <v>126</v>
      </c>
      <c r="S1429" s="2"/>
      <c r="T1429" s="2"/>
      <c r="U1429" s="2" t="s">
        <v>127</v>
      </c>
      <c r="V1429" s="2" t="s">
        <v>130</v>
      </c>
      <c r="W1429" s="2" t="s">
        <v>131</v>
      </c>
      <c r="X1429" s="2" t="s">
        <v>132</v>
      </c>
      <c r="Y1429" s="2" t="s">
        <v>133</v>
      </c>
      <c r="Z1429" s="2" t="s">
        <v>134</v>
      </c>
      <c r="AA1429" s="2" t="s">
        <v>3810</v>
      </c>
      <c r="AB1429" s="2"/>
      <c r="AC1429" s="2" t="s">
        <v>3028</v>
      </c>
      <c r="AD1429" s="2"/>
      <c r="AE1429" s="2" t="s">
        <v>3028</v>
      </c>
      <c r="AF1429" s="2">
        <v>50</v>
      </c>
      <c r="AG1429" s="2">
        <v>0</v>
      </c>
      <c r="AI1429" s="2" t="s">
        <v>166</v>
      </c>
      <c r="AJ1429" s="2">
        <v>7667</v>
      </c>
      <c r="AK1429" s="3">
        <v>2009</v>
      </c>
      <c r="AL1429" s="8" t="s">
        <v>4010</v>
      </c>
      <c r="AM1429" s="59">
        <f t="shared" si="241"/>
        <v>2009</v>
      </c>
      <c r="AN1429" s="14" t="s">
        <v>3028</v>
      </c>
      <c r="AO1429" s="14" t="s">
        <v>3028</v>
      </c>
      <c r="AP1429" s="14" t="s">
        <v>3028</v>
      </c>
      <c r="AQ1429" s="2">
        <v>2020</v>
      </c>
      <c r="AR1429" s="72">
        <f t="shared" si="248"/>
        <v>14</v>
      </c>
      <c r="AS1429" s="69">
        <v>20210331</v>
      </c>
      <c r="AT1429" s="2" t="s">
        <v>185</v>
      </c>
      <c r="AU1429" s="72">
        <v>92004000</v>
      </c>
      <c r="AV1429" s="72">
        <v>0</v>
      </c>
      <c r="AW1429" s="71">
        <f t="shared" si="240"/>
        <v>92004000</v>
      </c>
      <c r="AX1429" s="71">
        <f t="shared" si="242"/>
        <v>23921040</v>
      </c>
      <c r="AY1429" s="71">
        <f t="shared" si="243"/>
        <v>23921040</v>
      </c>
      <c r="AZ1429" s="71">
        <f t="shared" si="244"/>
        <v>68082960</v>
      </c>
      <c r="BA1429" s="71">
        <f t="shared" si="245"/>
        <v>1840080</v>
      </c>
      <c r="BB1429" s="71">
        <f t="shared" si="246"/>
        <v>25761120</v>
      </c>
      <c r="BC1429" s="71">
        <f t="shared" si="247"/>
        <v>1840080</v>
      </c>
      <c r="BD1429" s="71">
        <f t="shared" si="249"/>
        <v>25761120</v>
      </c>
      <c r="BE1429" s="71">
        <f t="shared" si="250"/>
        <v>66242880</v>
      </c>
      <c r="BF1429" s="72"/>
      <c r="BG1429" s="3" t="s">
        <v>176</v>
      </c>
      <c r="BH1429" s="2" t="s">
        <v>3803</v>
      </c>
      <c r="BI1429" s="6" t="s">
        <v>3028</v>
      </c>
      <c r="BJ1429" s="6">
        <v>0</v>
      </c>
      <c r="BK1429" s="6">
        <v>0</v>
      </c>
      <c r="BL1429" s="7" t="s">
        <v>3028</v>
      </c>
    </row>
    <row r="1430" spans="2:64" x14ac:dyDescent="0.4">
      <c r="B1430" s="2" t="s">
        <v>1365</v>
      </c>
      <c r="C1430" s="3" t="s">
        <v>180</v>
      </c>
      <c r="D1430" s="2" t="s">
        <v>1366</v>
      </c>
      <c r="E1430" s="3" t="s">
        <v>3028</v>
      </c>
      <c r="F1430" s="2" t="s">
        <v>3028</v>
      </c>
      <c r="G1430" s="2" t="s">
        <v>3028</v>
      </c>
      <c r="H1430" s="3" t="s">
        <v>3028</v>
      </c>
      <c r="I1430" s="2" t="s">
        <v>3028</v>
      </c>
      <c r="J1430" s="2" t="s">
        <v>3028</v>
      </c>
      <c r="K1430" s="3" t="s">
        <v>80</v>
      </c>
      <c r="L1430" s="2" t="s">
        <v>79</v>
      </c>
      <c r="M1430" s="2" t="s">
        <v>4651</v>
      </c>
      <c r="O1430" s="3" t="s">
        <v>101</v>
      </c>
      <c r="P1430" s="2" t="s">
        <v>94</v>
      </c>
      <c r="Q1430" s="3" t="s">
        <v>3779</v>
      </c>
      <c r="R1430" s="2" t="s">
        <v>126</v>
      </c>
      <c r="S1430" s="2"/>
      <c r="T1430" s="2"/>
      <c r="U1430" s="2" t="s">
        <v>127</v>
      </c>
      <c r="V1430" s="2" t="s">
        <v>130</v>
      </c>
      <c r="W1430" s="2" t="s">
        <v>131</v>
      </c>
      <c r="X1430" s="2" t="s">
        <v>132</v>
      </c>
      <c r="Y1430" s="2" t="s">
        <v>133</v>
      </c>
      <c r="Z1430" s="2" t="s">
        <v>134</v>
      </c>
      <c r="AA1430" s="2" t="s">
        <v>3810</v>
      </c>
      <c r="AB1430" s="2"/>
      <c r="AC1430" s="2" t="s">
        <v>3028</v>
      </c>
      <c r="AD1430" s="2"/>
      <c r="AE1430" s="2" t="s">
        <v>3028</v>
      </c>
      <c r="AF1430" s="2">
        <v>50</v>
      </c>
      <c r="AG1430" s="2">
        <v>0</v>
      </c>
      <c r="AI1430" s="2" t="s">
        <v>166</v>
      </c>
      <c r="AJ1430" s="2">
        <v>6997.1</v>
      </c>
      <c r="AK1430" s="3">
        <v>2010</v>
      </c>
      <c r="AL1430" s="8" t="s">
        <v>3986</v>
      </c>
      <c r="AM1430" s="59">
        <f t="shared" si="241"/>
        <v>2010</v>
      </c>
      <c r="AN1430" s="14" t="s">
        <v>3028</v>
      </c>
      <c r="AO1430" s="14" t="s">
        <v>3028</v>
      </c>
      <c r="AP1430" s="14" t="s">
        <v>3028</v>
      </c>
      <c r="AQ1430" s="2">
        <v>2020</v>
      </c>
      <c r="AR1430" s="72">
        <f t="shared" si="248"/>
        <v>13</v>
      </c>
      <c r="AS1430" s="69">
        <v>20210331</v>
      </c>
      <c r="AT1430" s="2" t="s">
        <v>185</v>
      </c>
      <c r="AU1430" s="72">
        <v>83965200</v>
      </c>
      <c r="AV1430" s="72">
        <v>0</v>
      </c>
      <c r="AW1430" s="71">
        <f t="shared" si="240"/>
        <v>83965200</v>
      </c>
      <c r="AX1430" s="71">
        <f t="shared" si="242"/>
        <v>20151648</v>
      </c>
      <c r="AY1430" s="71">
        <f t="shared" si="243"/>
        <v>20151648</v>
      </c>
      <c r="AZ1430" s="71">
        <f t="shared" si="244"/>
        <v>63813552</v>
      </c>
      <c r="BA1430" s="71">
        <f t="shared" si="245"/>
        <v>1679304</v>
      </c>
      <c r="BB1430" s="71">
        <f t="shared" si="246"/>
        <v>21830952</v>
      </c>
      <c r="BC1430" s="71">
        <f t="shared" si="247"/>
        <v>1679304</v>
      </c>
      <c r="BD1430" s="71">
        <f t="shared" si="249"/>
        <v>21830952</v>
      </c>
      <c r="BE1430" s="71">
        <f t="shared" si="250"/>
        <v>62134248</v>
      </c>
      <c r="BF1430" s="72"/>
      <c r="BG1430" s="3" t="s">
        <v>176</v>
      </c>
      <c r="BH1430" s="2" t="s">
        <v>3803</v>
      </c>
      <c r="BI1430" s="6" t="s">
        <v>3028</v>
      </c>
      <c r="BJ1430" s="6">
        <v>0</v>
      </c>
      <c r="BK1430" s="6">
        <v>0</v>
      </c>
      <c r="BL1430" s="7" t="s">
        <v>3028</v>
      </c>
    </row>
    <row r="1431" spans="2:64" x14ac:dyDescent="0.4">
      <c r="B1431" s="2" t="s">
        <v>1311</v>
      </c>
      <c r="C1431" s="3" t="s">
        <v>180</v>
      </c>
      <c r="D1431" s="2" t="s">
        <v>1312</v>
      </c>
      <c r="E1431" s="3" t="s">
        <v>3028</v>
      </c>
      <c r="F1431" s="2" t="s">
        <v>3028</v>
      </c>
      <c r="G1431" s="2" t="s">
        <v>3028</v>
      </c>
      <c r="H1431" s="3" t="s">
        <v>3028</v>
      </c>
      <c r="I1431" s="2" t="s">
        <v>3028</v>
      </c>
      <c r="J1431" s="2" t="s">
        <v>3028</v>
      </c>
      <c r="K1431" s="3" t="s">
        <v>80</v>
      </c>
      <c r="L1431" s="2" t="s">
        <v>79</v>
      </c>
      <c r="M1431" s="2" t="s">
        <v>4651</v>
      </c>
      <c r="O1431" s="3" t="s">
        <v>101</v>
      </c>
      <c r="P1431" s="2" t="s">
        <v>94</v>
      </c>
      <c r="Q1431" s="3" t="s">
        <v>3779</v>
      </c>
      <c r="R1431" s="2" t="s">
        <v>126</v>
      </c>
      <c r="S1431" s="2"/>
      <c r="T1431" s="2"/>
      <c r="U1431" s="2" t="s">
        <v>127</v>
      </c>
      <c r="V1431" s="2" t="s">
        <v>130</v>
      </c>
      <c r="W1431" s="2" t="s">
        <v>131</v>
      </c>
      <c r="X1431" s="2" t="s">
        <v>132</v>
      </c>
      <c r="Y1431" s="2" t="s">
        <v>133</v>
      </c>
      <c r="Z1431" s="2" t="s">
        <v>134</v>
      </c>
      <c r="AA1431" s="2" t="s">
        <v>3810</v>
      </c>
      <c r="AB1431" s="2"/>
      <c r="AC1431" s="2" t="s">
        <v>3028</v>
      </c>
      <c r="AD1431" s="2"/>
      <c r="AE1431" s="2" t="s">
        <v>3028</v>
      </c>
      <c r="AF1431" s="2">
        <v>50</v>
      </c>
      <c r="AG1431" s="2">
        <v>0</v>
      </c>
      <c r="AI1431" s="2" t="s">
        <v>166</v>
      </c>
      <c r="AJ1431" s="2">
        <v>2956.7</v>
      </c>
      <c r="AK1431" s="3">
        <v>2011</v>
      </c>
      <c r="AL1431" s="8" t="s">
        <v>4011</v>
      </c>
      <c r="AM1431" s="59">
        <f t="shared" si="241"/>
        <v>2011</v>
      </c>
      <c r="AN1431" s="14" t="s">
        <v>3028</v>
      </c>
      <c r="AO1431" s="14" t="s">
        <v>3028</v>
      </c>
      <c r="AP1431" s="14" t="s">
        <v>3028</v>
      </c>
      <c r="AQ1431" s="2">
        <v>2020</v>
      </c>
      <c r="AR1431" s="72">
        <f t="shared" si="248"/>
        <v>12</v>
      </c>
      <c r="AS1431" s="69">
        <v>20210331</v>
      </c>
      <c r="AT1431" s="2" t="s">
        <v>185</v>
      </c>
      <c r="AU1431" s="72">
        <v>35480400</v>
      </c>
      <c r="AV1431" s="72">
        <v>0</v>
      </c>
      <c r="AW1431" s="71">
        <f t="shared" si="240"/>
        <v>35480400</v>
      </c>
      <c r="AX1431" s="71">
        <f t="shared" si="242"/>
        <v>7805688</v>
      </c>
      <c r="AY1431" s="71">
        <f t="shared" si="243"/>
        <v>7805688</v>
      </c>
      <c r="AZ1431" s="71">
        <f t="shared" si="244"/>
        <v>27674712</v>
      </c>
      <c r="BA1431" s="71">
        <f t="shared" si="245"/>
        <v>709608</v>
      </c>
      <c r="BB1431" s="71">
        <f t="shared" si="246"/>
        <v>8515296</v>
      </c>
      <c r="BC1431" s="71">
        <f t="shared" si="247"/>
        <v>709608</v>
      </c>
      <c r="BD1431" s="71">
        <f t="shared" si="249"/>
        <v>8515296</v>
      </c>
      <c r="BE1431" s="71">
        <f t="shared" si="250"/>
        <v>26965104</v>
      </c>
      <c r="BF1431" s="72"/>
      <c r="BG1431" s="3" t="s">
        <v>176</v>
      </c>
      <c r="BH1431" s="2" t="s">
        <v>3803</v>
      </c>
      <c r="BI1431" s="6" t="s">
        <v>3028</v>
      </c>
      <c r="BJ1431" s="6">
        <v>0</v>
      </c>
      <c r="BK1431" s="6">
        <v>0</v>
      </c>
      <c r="BL1431" s="7" t="s">
        <v>3028</v>
      </c>
    </row>
    <row r="1432" spans="2:64" x14ac:dyDescent="0.4">
      <c r="B1432" s="2" t="s">
        <v>1276</v>
      </c>
      <c r="C1432" s="3" t="s">
        <v>180</v>
      </c>
      <c r="D1432" s="2" t="s">
        <v>1277</v>
      </c>
      <c r="E1432" s="3" t="s">
        <v>3028</v>
      </c>
      <c r="F1432" s="2" t="s">
        <v>3028</v>
      </c>
      <c r="G1432" s="2" t="s">
        <v>3028</v>
      </c>
      <c r="H1432" s="3" t="s">
        <v>3028</v>
      </c>
      <c r="I1432" s="2" t="s">
        <v>3028</v>
      </c>
      <c r="J1432" s="2" t="s">
        <v>3028</v>
      </c>
      <c r="K1432" s="3" t="s">
        <v>80</v>
      </c>
      <c r="L1432" s="2" t="s">
        <v>79</v>
      </c>
      <c r="M1432" s="2" t="s">
        <v>4651</v>
      </c>
      <c r="O1432" s="3" t="s">
        <v>101</v>
      </c>
      <c r="P1432" s="2" t="s">
        <v>94</v>
      </c>
      <c r="Q1432" s="3" t="s">
        <v>3779</v>
      </c>
      <c r="R1432" s="2" t="s">
        <v>126</v>
      </c>
      <c r="S1432" s="2"/>
      <c r="T1432" s="2"/>
      <c r="U1432" s="2" t="s">
        <v>127</v>
      </c>
      <c r="V1432" s="2" t="s">
        <v>130</v>
      </c>
      <c r="W1432" s="2" t="s">
        <v>131</v>
      </c>
      <c r="X1432" s="2" t="s">
        <v>132</v>
      </c>
      <c r="Y1432" s="2" t="s">
        <v>133</v>
      </c>
      <c r="Z1432" s="2" t="s">
        <v>134</v>
      </c>
      <c r="AA1432" s="2" t="s">
        <v>3810</v>
      </c>
      <c r="AB1432" s="2"/>
      <c r="AC1432" s="2" t="s">
        <v>3028</v>
      </c>
      <c r="AD1432" s="2"/>
      <c r="AE1432" s="2" t="s">
        <v>3028</v>
      </c>
      <c r="AF1432" s="2">
        <v>50</v>
      </c>
      <c r="AG1432" s="2">
        <v>0</v>
      </c>
      <c r="AI1432" s="2" t="s">
        <v>166</v>
      </c>
      <c r="AJ1432" s="2">
        <v>3590</v>
      </c>
      <c r="AK1432" s="3">
        <v>2012</v>
      </c>
      <c r="AL1432" s="8" t="s">
        <v>3815</v>
      </c>
      <c r="AM1432" s="59">
        <f t="shared" si="241"/>
        <v>2012</v>
      </c>
      <c r="AN1432" s="14" t="s">
        <v>3028</v>
      </c>
      <c r="AO1432" s="14" t="s">
        <v>3028</v>
      </c>
      <c r="AP1432" s="14" t="s">
        <v>3028</v>
      </c>
      <c r="AQ1432" s="2">
        <v>2020</v>
      </c>
      <c r="AR1432" s="72">
        <f t="shared" si="248"/>
        <v>11</v>
      </c>
      <c r="AS1432" s="69">
        <v>20210331</v>
      </c>
      <c r="AT1432" s="2" t="s">
        <v>185</v>
      </c>
      <c r="AU1432" s="72">
        <v>43080000</v>
      </c>
      <c r="AV1432" s="72">
        <v>0</v>
      </c>
      <c r="AW1432" s="71">
        <f t="shared" ref="AW1432:AW1495" si="251">AU1432+AV1432</f>
        <v>43080000</v>
      </c>
      <c r="AX1432" s="71">
        <f t="shared" si="242"/>
        <v>8616000</v>
      </c>
      <c r="AY1432" s="71">
        <f t="shared" si="243"/>
        <v>8616000</v>
      </c>
      <c r="AZ1432" s="71">
        <f t="shared" si="244"/>
        <v>34464000</v>
      </c>
      <c r="BA1432" s="71">
        <f t="shared" si="245"/>
        <v>861600</v>
      </c>
      <c r="BB1432" s="71">
        <f t="shared" si="246"/>
        <v>9477600</v>
      </c>
      <c r="BC1432" s="71">
        <f t="shared" si="247"/>
        <v>861600</v>
      </c>
      <c r="BD1432" s="71">
        <f t="shared" si="249"/>
        <v>9477600</v>
      </c>
      <c r="BE1432" s="71">
        <f t="shared" si="250"/>
        <v>33602400</v>
      </c>
      <c r="BF1432" s="72"/>
      <c r="BG1432" s="3" t="s">
        <v>176</v>
      </c>
      <c r="BH1432" s="2" t="s">
        <v>3803</v>
      </c>
      <c r="BI1432" s="6" t="s">
        <v>3028</v>
      </c>
      <c r="BJ1432" s="6">
        <v>0</v>
      </c>
      <c r="BK1432" s="6">
        <v>0</v>
      </c>
      <c r="BL1432" s="7" t="s">
        <v>3028</v>
      </c>
    </row>
    <row r="1433" spans="2:64" x14ac:dyDescent="0.4">
      <c r="B1433" s="2" t="s">
        <v>1197</v>
      </c>
      <c r="C1433" s="3" t="s">
        <v>180</v>
      </c>
      <c r="D1433" s="2" t="s">
        <v>1198</v>
      </c>
      <c r="E1433" s="3" t="s">
        <v>3028</v>
      </c>
      <c r="F1433" s="2" t="s">
        <v>3028</v>
      </c>
      <c r="G1433" s="2" t="s">
        <v>3028</v>
      </c>
      <c r="H1433" s="3" t="s">
        <v>3028</v>
      </c>
      <c r="I1433" s="2" t="s">
        <v>3028</v>
      </c>
      <c r="J1433" s="2" t="s">
        <v>3028</v>
      </c>
      <c r="K1433" s="3" t="s">
        <v>80</v>
      </c>
      <c r="L1433" s="2" t="s">
        <v>79</v>
      </c>
      <c r="M1433" s="2" t="s">
        <v>4651</v>
      </c>
      <c r="O1433" s="3" t="s">
        <v>101</v>
      </c>
      <c r="P1433" s="2" t="s">
        <v>94</v>
      </c>
      <c r="Q1433" s="3" t="s">
        <v>3779</v>
      </c>
      <c r="R1433" s="2" t="s">
        <v>126</v>
      </c>
      <c r="S1433" s="2"/>
      <c r="T1433" s="2"/>
      <c r="U1433" s="2" t="s">
        <v>127</v>
      </c>
      <c r="V1433" s="2" t="s">
        <v>130</v>
      </c>
      <c r="W1433" s="2" t="s">
        <v>131</v>
      </c>
      <c r="X1433" s="2" t="s">
        <v>132</v>
      </c>
      <c r="Y1433" s="2" t="s">
        <v>133</v>
      </c>
      <c r="Z1433" s="2" t="s">
        <v>134</v>
      </c>
      <c r="AA1433" s="2" t="s">
        <v>3810</v>
      </c>
      <c r="AB1433" s="2"/>
      <c r="AC1433" s="2" t="s">
        <v>3028</v>
      </c>
      <c r="AD1433" s="2"/>
      <c r="AE1433" s="2" t="s">
        <v>3028</v>
      </c>
      <c r="AF1433" s="2">
        <v>50</v>
      </c>
      <c r="AG1433" s="2">
        <v>0</v>
      </c>
      <c r="AI1433" s="2" t="s">
        <v>166</v>
      </c>
      <c r="AJ1433" s="2">
        <v>273</v>
      </c>
      <c r="AK1433" s="3">
        <v>2013</v>
      </c>
      <c r="AL1433" s="8" t="s">
        <v>4012</v>
      </c>
      <c r="AM1433" s="59">
        <f t="shared" si="241"/>
        <v>2013</v>
      </c>
      <c r="AN1433" s="14" t="s">
        <v>3028</v>
      </c>
      <c r="AO1433" s="14" t="s">
        <v>3028</v>
      </c>
      <c r="AP1433" s="14" t="s">
        <v>3028</v>
      </c>
      <c r="AQ1433" s="2">
        <v>2020</v>
      </c>
      <c r="AR1433" s="72">
        <f t="shared" si="248"/>
        <v>10</v>
      </c>
      <c r="AS1433" s="69">
        <v>20210331</v>
      </c>
      <c r="AT1433" s="2" t="s">
        <v>185</v>
      </c>
      <c r="AU1433" s="72">
        <v>3276000</v>
      </c>
      <c r="AV1433" s="72">
        <v>0</v>
      </c>
      <c r="AW1433" s="71">
        <f t="shared" si="251"/>
        <v>3276000</v>
      </c>
      <c r="AX1433" s="71">
        <f t="shared" si="242"/>
        <v>589680</v>
      </c>
      <c r="AY1433" s="71">
        <f t="shared" si="243"/>
        <v>589680</v>
      </c>
      <c r="AZ1433" s="71">
        <f t="shared" si="244"/>
        <v>2686320</v>
      </c>
      <c r="BA1433" s="71">
        <f t="shared" si="245"/>
        <v>65520</v>
      </c>
      <c r="BB1433" s="71">
        <f t="shared" si="246"/>
        <v>655200</v>
      </c>
      <c r="BC1433" s="71">
        <f t="shared" si="247"/>
        <v>65520</v>
      </c>
      <c r="BD1433" s="71">
        <f t="shared" si="249"/>
        <v>655200</v>
      </c>
      <c r="BE1433" s="71">
        <f t="shared" si="250"/>
        <v>2620800</v>
      </c>
      <c r="BF1433" s="72"/>
      <c r="BG1433" s="3" t="s">
        <v>176</v>
      </c>
      <c r="BH1433" s="2" t="s">
        <v>3803</v>
      </c>
      <c r="BI1433" s="6" t="s">
        <v>3028</v>
      </c>
      <c r="BJ1433" s="6">
        <v>0</v>
      </c>
      <c r="BK1433" s="6">
        <v>0</v>
      </c>
      <c r="BL1433" s="7" t="s">
        <v>3028</v>
      </c>
    </row>
    <row r="1434" spans="2:64" x14ac:dyDescent="0.4">
      <c r="B1434" s="2" t="s">
        <v>1130</v>
      </c>
      <c r="C1434" s="3" t="s">
        <v>180</v>
      </c>
      <c r="D1434" s="2" t="s">
        <v>1131</v>
      </c>
      <c r="E1434" s="3" t="s">
        <v>3028</v>
      </c>
      <c r="F1434" s="2" t="s">
        <v>3028</v>
      </c>
      <c r="G1434" s="2" t="s">
        <v>3028</v>
      </c>
      <c r="H1434" s="3" t="s">
        <v>3028</v>
      </c>
      <c r="I1434" s="2" t="s">
        <v>3028</v>
      </c>
      <c r="J1434" s="2" t="s">
        <v>3028</v>
      </c>
      <c r="K1434" s="3" t="s">
        <v>80</v>
      </c>
      <c r="L1434" s="2" t="s">
        <v>79</v>
      </c>
      <c r="M1434" s="2" t="s">
        <v>4651</v>
      </c>
      <c r="O1434" s="3" t="s">
        <v>101</v>
      </c>
      <c r="P1434" s="2" t="s">
        <v>94</v>
      </c>
      <c r="Q1434" s="3" t="s">
        <v>3779</v>
      </c>
      <c r="R1434" s="2" t="s">
        <v>126</v>
      </c>
      <c r="S1434" s="2"/>
      <c r="T1434" s="2"/>
      <c r="U1434" s="2" t="s">
        <v>127</v>
      </c>
      <c r="V1434" s="2" t="s">
        <v>130</v>
      </c>
      <c r="W1434" s="2" t="s">
        <v>131</v>
      </c>
      <c r="X1434" s="2" t="s">
        <v>132</v>
      </c>
      <c r="Y1434" s="2" t="s">
        <v>133</v>
      </c>
      <c r="Z1434" s="2" t="s">
        <v>134</v>
      </c>
      <c r="AA1434" s="2" t="s">
        <v>3810</v>
      </c>
      <c r="AB1434" s="2"/>
      <c r="AC1434" s="2" t="s">
        <v>3028</v>
      </c>
      <c r="AD1434" s="2"/>
      <c r="AE1434" s="2" t="s">
        <v>3028</v>
      </c>
      <c r="AF1434" s="2">
        <v>50</v>
      </c>
      <c r="AG1434" s="2">
        <v>0</v>
      </c>
      <c r="AI1434" s="2" t="s">
        <v>166</v>
      </c>
      <c r="AJ1434" s="2">
        <v>11132.1</v>
      </c>
      <c r="AK1434" s="3">
        <v>2014</v>
      </c>
      <c r="AL1434" s="8" t="s">
        <v>4013</v>
      </c>
      <c r="AM1434" s="59">
        <f t="shared" si="241"/>
        <v>2014</v>
      </c>
      <c r="AN1434" s="14" t="s">
        <v>3028</v>
      </c>
      <c r="AO1434" s="14" t="s">
        <v>3028</v>
      </c>
      <c r="AP1434" s="14" t="s">
        <v>3028</v>
      </c>
      <c r="AQ1434" s="2">
        <v>2020</v>
      </c>
      <c r="AR1434" s="72">
        <f t="shared" si="248"/>
        <v>9</v>
      </c>
      <c r="AS1434" s="69">
        <v>20210331</v>
      </c>
      <c r="AT1434" s="2" t="s">
        <v>185</v>
      </c>
      <c r="AU1434" s="72">
        <v>133585200</v>
      </c>
      <c r="AV1434" s="72">
        <v>0</v>
      </c>
      <c r="AW1434" s="71">
        <f t="shared" si="251"/>
        <v>133585200</v>
      </c>
      <c r="AX1434" s="71">
        <f t="shared" si="242"/>
        <v>21373632</v>
      </c>
      <c r="AY1434" s="71">
        <f t="shared" si="243"/>
        <v>21373632</v>
      </c>
      <c r="AZ1434" s="71">
        <f t="shared" si="244"/>
        <v>112211568</v>
      </c>
      <c r="BA1434" s="71">
        <f t="shared" si="245"/>
        <v>2671704</v>
      </c>
      <c r="BB1434" s="71">
        <f t="shared" si="246"/>
        <v>24045336</v>
      </c>
      <c r="BC1434" s="71">
        <f t="shared" si="247"/>
        <v>2671704</v>
      </c>
      <c r="BD1434" s="71">
        <f t="shared" si="249"/>
        <v>24045336</v>
      </c>
      <c r="BE1434" s="71">
        <f t="shared" si="250"/>
        <v>109539864</v>
      </c>
      <c r="BF1434" s="72"/>
      <c r="BG1434" s="3" t="s">
        <v>176</v>
      </c>
      <c r="BH1434" s="2" t="s">
        <v>3803</v>
      </c>
      <c r="BI1434" s="6" t="s">
        <v>3028</v>
      </c>
      <c r="BJ1434" s="6">
        <v>0</v>
      </c>
      <c r="BK1434" s="6">
        <v>0</v>
      </c>
      <c r="BL1434" s="7" t="s">
        <v>3028</v>
      </c>
    </row>
    <row r="1435" spans="2:64" x14ac:dyDescent="0.4">
      <c r="B1435" s="2" t="s">
        <v>1038</v>
      </c>
      <c r="C1435" s="3" t="s">
        <v>180</v>
      </c>
      <c r="D1435" s="2" t="s">
        <v>1039</v>
      </c>
      <c r="E1435" s="3" t="s">
        <v>3028</v>
      </c>
      <c r="F1435" s="2" t="s">
        <v>3028</v>
      </c>
      <c r="G1435" s="2" t="s">
        <v>3028</v>
      </c>
      <c r="H1435" s="3" t="s">
        <v>3028</v>
      </c>
      <c r="I1435" s="2" t="s">
        <v>3028</v>
      </c>
      <c r="J1435" s="2" t="s">
        <v>3028</v>
      </c>
      <c r="K1435" s="3" t="s">
        <v>80</v>
      </c>
      <c r="L1435" s="2" t="s">
        <v>79</v>
      </c>
      <c r="M1435" s="2" t="s">
        <v>4651</v>
      </c>
      <c r="O1435" s="3" t="s">
        <v>101</v>
      </c>
      <c r="P1435" s="2" t="s">
        <v>94</v>
      </c>
      <c r="Q1435" s="3" t="s">
        <v>3779</v>
      </c>
      <c r="R1435" s="2" t="s">
        <v>126</v>
      </c>
      <c r="S1435" s="2"/>
      <c r="T1435" s="2"/>
      <c r="U1435" s="2" t="s">
        <v>127</v>
      </c>
      <c r="V1435" s="2" t="s">
        <v>130</v>
      </c>
      <c r="W1435" s="2" t="s">
        <v>131</v>
      </c>
      <c r="X1435" s="2" t="s">
        <v>132</v>
      </c>
      <c r="Y1435" s="2" t="s">
        <v>133</v>
      </c>
      <c r="Z1435" s="2" t="s">
        <v>134</v>
      </c>
      <c r="AA1435" s="2" t="s">
        <v>3810</v>
      </c>
      <c r="AB1435" s="2"/>
      <c r="AC1435" s="2" t="s">
        <v>3028</v>
      </c>
      <c r="AD1435" s="2"/>
      <c r="AE1435" s="2" t="s">
        <v>3028</v>
      </c>
      <c r="AF1435" s="2">
        <v>50</v>
      </c>
      <c r="AG1435" s="2">
        <v>0</v>
      </c>
      <c r="AI1435" s="2" t="s">
        <v>166</v>
      </c>
      <c r="AJ1435" s="2">
        <v>1553.7</v>
      </c>
      <c r="AK1435" s="3">
        <v>2015</v>
      </c>
      <c r="AL1435" s="8" t="s">
        <v>4014</v>
      </c>
      <c r="AM1435" s="59">
        <f t="shared" ref="AM1435:AM1443" si="252">AK1435</f>
        <v>2015</v>
      </c>
      <c r="AN1435" s="14" t="s">
        <v>3028</v>
      </c>
      <c r="AO1435" s="14" t="s">
        <v>3028</v>
      </c>
      <c r="AP1435" s="14" t="s">
        <v>3028</v>
      </c>
      <c r="AQ1435" s="2">
        <v>2020</v>
      </c>
      <c r="AR1435" s="72">
        <f t="shared" si="248"/>
        <v>8</v>
      </c>
      <c r="AS1435" s="69">
        <v>20210331</v>
      </c>
      <c r="AT1435" s="2" t="s">
        <v>185</v>
      </c>
      <c r="AU1435" s="72">
        <v>18644400</v>
      </c>
      <c r="AV1435" s="72">
        <v>0</v>
      </c>
      <c r="AW1435" s="71">
        <f t="shared" si="251"/>
        <v>18644400</v>
      </c>
      <c r="AX1435" s="71">
        <f t="shared" si="242"/>
        <v>2610216</v>
      </c>
      <c r="AY1435" s="71">
        <f t="shared" si="243"/>
        <v>2610216</v>
      </c>
      <c r="AZ1435" s="71">
        <f t="shared" si="244"/>
        <v>16034184</v>
      </c>
      <c r="BA1435" s="71">
        <f t="shared" si="245"/>
        <v>372888</v>
      </c>
      <c r="BB1435" s="71">
        <f t="shared" si="246"/>
        <v>2983104</v>
      </c>
      <c r="BC1435" s="71">
        <f t="shared" si="247"/>
        <v>372888</v>
      </c>
      <c r="BD1435" s="71">
        <f t="shared" si="249"/>
        <v>2983104</v>
      </c>
      <c r="BE1435" s="71">
        <f t="shared" si="250"/>
        <v>15661296</v>
      </c>
      <c r="BF1435" s="72"/>
      <c r="BG1435" s="3" t="s">
        <v>176</v>
      </c>
      <c r="BH1435" s="2" t="s">
        <v>3803</v>
      </c>
      <c r="BI1435" s="6" t="s">
        <v>3028</v>
      </c>
      <c r="BJ1435" s="6">
        <v>0</v>
      </c>
      <c r="BK1435" s="6">
        <v>0</v>
      </c>
      <c r="BL1435" s="7" t="s">
        <v>3028</v>
      </c>
    </row>
    <row r="1436" spans="2:64" x14ac:dyDescent="0.4">
      <c r="B1436" s="2" t="s">
        <v>584</v>
      </c>
      <c r="C1436" s="3" t="s">
        <v>60</v>
      </c>
      <c r="D1436" s="2" t="s">
        <v>951</v>
      </c>
      <c r="E1436" s="3" t="s">
        <v>3028</v>
      </c>
      <c r="F1436" s="2" t="s">
        <v>3028</v>
      </c>
      <c r="G1436" s="2" t="s">
        <v>3194</v>
      </c>
      <c r="H1436" s="3" t="s">
        <v>3028</v>
      </c>
      <c r="I1436" s="2" t="s">
        <v>3028</v>
      </c>
      <c r="J1436" s="2" t="s">
        <v>3028</v>
      </c>
      <c r="K1436" s="3" t="s">
        <v>80</v>
      </c>
      <c r="L1436" s="2" t="s">
        <v>79</v>
      </c>
      <c r="M1436" s="2" t="s">
        <v>4651</v>
      </c>
      <c r="O1436" s="3" t="s">
        <v>101</v>
      </c>
      <c r="P1436" s="2" t="s">
        <v>94</v>
      </c>
      <c r="Q1436" s="3" t="s">
        <v>3779</v>
      </c>
      <c r="R1436" s="2" t="s">
        <v>126</v>
      </c>
      <c r="S1436" s="2"/>
      <c r="T1436" s="2"/>
      <c r="U1436" s="2" t="s">
        <v>127</v>
      </c>
      <c r="V1436" s="2" t="s">
        <v>130</v>
      </c>
      <c r="W1436" s="2" t="s">
        <v>131</v>
      </c>
      <c r="X1436" s="2" t="s">
        <v>132</v>
      </c>
      <c r="Y1436" s="2" t="s">
        <v>133</v>
      </c>
      <c r="Z1436" s="2" t="s">
        <v>134</v>
      </c>
      <c r="AA1436" s="2" t="s">
        <v>135</v>
      </c>
      <c r="AB1436" s="2"/>
      <c r="AC1436" s="2" t="s">
        <v>3028</v>
      </c>
      <c r="AD1436" s="2"/>
      <c r="AE1436" s="2" t="s">
        <v>3028</v>
      </c>
      <c r="AF1436" s="2">
        <v>50</v>
      </c>
      <c r="AG1436" s="2">
        <v>211</v>
      </c>
      <c r="AI1436" s="2" t="s">
        <v>168</v>
      </c>
      <c r="AJ1436" s="2">
        <v>0</v>
      </c>
      <c r="AK1436" s="3">
        <v>2016</v>
      </c>
      <c r="AL1436" s="8" t="s">
        <v>3818</v>
      </c>
      <c r="AM1436" s="59">
        <f t="shared" si="252"/>
        <v>2016</v>
      </c>
      <c r="AN1436" s="14" t="s">
        <v>86</v>
      </c>
      <c r="AO1436" s="14" t="s">
        <v>81</v>
      </c>
      <c r="AP1436" s="14" t="s">
        <v>80</v>
      </c>
      <c r="AQ1436" s="2">
        <v>2020</v>
      </c>
      <c r="AR1436" s="72">
        <f t="shared" si="248"/>
        <v>7</v>
      </c>
      <c r="AS1436" s="69">
        <v>20210331</v>
      </c>
      <c r="AT1436" s="2" t="s">
        <v>185</v>
      </c>
      <c r="AU1436" s="72">
        <v>5724000</v>
      </c>
      <c r="AV1436" s="72">
        <v>0</v>
      </c>
      <c r="AW1436" s="71">
        <f t="shared" si="251"/>
        <v>5724000</v>
      </c>
      <c r="AX1436" s="71">
        <f t="shared" si="242"/>
        <v>686880</v>
      </c>
      <c r="AY1436" s="71">
        <f t="shared" si="243"/>
        <v>686880</v>
      </c>
      <c r="AZ1436" s="71">
        <f t="shared" si="244"/>
        <v>5037120</v>
      </c>
      <c r="BA1436" s="71">
        <f t="shared" si="245"/>
        <v>114480</v>
      </c>
      <c r="BB1436" s="71">
        <f t="shared" si="246"/>
        <v>801360</v>
      </c>
      <c r="BC1436" s="71">
        <f t="shared" si="247"/>
        <v>114480</v>
      </c>
      <c r="BD1436" s="71">
        <f t="shared" si="249"/>
        <v>801360</v>
      </c>
      <c r="BE1436" s="71">
        <f t="shared" si="250"/>
        <v>4922640</v>
      </c>
      <c r="BF1436" s="72"/>
      <c r="BG1436" s="3" t="s">
        <v>176</v>
      </c>
      <c r="BH1436" s="2" t="s">
        <v>3803</v>
      </c>
      <c r="BI1436" s="6" t="s">
        <v>4479</v>
      </c>
      <c r="BJ1436" s="6"/>
      <c r="BK1436" s="6">
        <v>0</v>
      </c>
      <c r="BL1436" s="7" t="s">
        <v>3028</v>
      </c>
    </row>
    <row r="1437" spans="2:64" x14ac:dyDescent="0.4">
      <c r="B1437" s="2" t="s">
        <v>584</v>
      </c>
      <c r="C1437" s="3" t="s">
        <v>180</v>
      </c>
      <c r="D1437" s="2" t="s">
        <v>951</v>
      </c>
      <c r="E1437" s="3" t="s">
        <v>3028</v>
      </c>
      <c r="F1437" s="2" t="s">
        <v>3028</v>
      </c>
      <c r="G1437" s="2" t="s">
        <v>3195</v>
      </c>
      <c r="H1437" s="3" t="s">
        <v>3028</v>
      </c>
      <c r="I1437" s="2" t="s">
        <v>3028</v>
      </c>
      <c r="J1437" s="2" t="s">
        <v>3028</v>
      </c>
      <c r="K1437" s="3" t="s">
        <v>80</v>
      </c>
      <c r="L1437" s="2" t="s">
        <v>79</v>
      </c>
      <c r="M1437" s="2" t="s">
        <v>4651</v>
      </c>
      <c r="O1437" s="3" t="s">
        <v>101</v>
      </c>
      <c r="P1437" s="2" t="s">
        <v>94</v>
      </c>
      <c r="Q1437" s="3" t="s">
        <v>3779</v>
      </c>
      <c r="R1437" s="2" t="s">
        <v>126</v>
      </c>
      <c r="S1437" s="2"/>
      <c r="T1437" s="2"/>
      <c r="U1437" s="2" t="s">
        <v>127</v>
      </c>
      <c r="V1437" s="2" t="s">
        <v>130</v>
      </c>
      <c r="W1437" s="2" t="s">
        <v>131</v>
      </c>
      <c r="X1437" s="2" t="s">
        <v>132</v>
      </c>
      <c r="Y1437" s="2" t="s">
        <v>133</v>
      </c>
      <c r="Z1437" s="2" t="s">
        <v>134</v>
      </c>
      <c r="AA1437" s="2" t="s">
        <v>135</v>
      </c>
      <c r="AB1437" s="2"/>
      <c r="AC1437" s="2" t="s">
        <v>3028</v>
      </c>
      <c r="AD1437" s="2"/>
      <c r="AE1437" s="2" t="s">
        <v>3028</v>
      </c>
      <c r="AF1437" s="2">
        <v>50</v>
      </c>
      <c r="AG1437" s="2">
        <v>211</v>
      </c>
      <c r="AI1437" s="2" t="s">
        <v>168</v>
      </c>
      <c r="AJ1437" s="2">
        <v>0</v>
      </c>
      <c r="AK1437" s="3">
        <v>2016</v>
      </c>
      <c r="AL1437" s="8" t="s">
        <v>3818</v>
      </c>
      <c r="AM1437" s="59">
        <f t="shared" si="252"/>
        <v>2016</v>
      </c>
      <c r="AN1437" s="14" t="s">
        <v>86</v>
      </c>
      <c r="AO1437" s="14" t="s">
        <v>81</v>
      </c>
      <c r="AP1437" s="14" t="s">
        <v>80</v>
      </c>
      <c r="AQ1437" s="2">
        <v>2020</v>
      </c>
      <c r="AR1437" s="72">
        <f t="shared" si="248"/>
        <v>7</v>
      </c>
      <c r="AS1437" s="69">
        <v>20210331</v>
      </c>
      <c r="AT1437" s="2" t="s">
        <v>185</v>
      </c>
      <c r="AU1437" s="72">
        <v>6156000</v>
      </c>
      <c r="AV1437" s="72">
        <v>0</v>
      </c>
      <c r="AW1437" s="71">
        <f t="shared" si="251"/>
        <v>6156000</v>
      </c>
      <c r="AX1437" s="71">
        <f t="shared" si="242"/>
        <v>738720</v>
      </c>
      <c r="AY1437" s="71">
        <f t="shared" si="243"/>
        <v>738720</v>
      </c>
      <c r="AZ1437" s="71">
        <f t="shared" si="244"/>
        <v>5417280</v>
      </c>
      <c r="BA1437" s="71">
        <f t="shared" si="245"/>
        <v>123120</v>
      </c>
      <c r="BB1437" s="71">
        <f t="shared" si="246"/>
        <v>861840</v>
      </c>
      <c r="BC1437" s="71">
        <f t="shared" si="247"/>
        <v>123120</v>
      </c>
      <c r="BD1437" s="71">
        <f t="shared" si="249"/>
        <v>861840</v>
      </c>
      <c r="BE1437" s="71">
        <f t="shared" si="250"/>
        <v>5294160</v>
      </c>
      <c r="BF1437" s="72"/>
      <c r="BG1437" s="3" t="s">
        <v>176</v>
      </c>
      <c r="BH1437" s="2" t="s">
        <v>3803</v>
      </c>
      <c r="BI1437" s="6" t="s">
        <v>4480</v>
      </c>
      <c r="BJ1437" s="6"/>
      <c r="BK1437" s="6">
        <v>0</v>
      </c>
      <c r="BL1437" s="7" t="s">
        <v>3028</v>
      </c>
    </row>
    <row r="1438" spans="2:64" x14ac:dyDescent="0.4">
      <c r="B1438" s="2" t="s">
        <v>584</v>
      </c>
      <c r="C1438" s="3" t="s">
        <v>62</v>
      </c>
      <c r="D1438" s="2" t="s">
        <v>899</v>
      </c>
      <c r="E1438" s="3" t="s">
        <v>3028</v>
      </c>
      <c r="F1438" s="2" t="s">
        <v>3028</v>
      </c>
      <c r="G1438" s="2" t="s">
        <v>3092</v>
      </c>
      <c r="H1438" s="3" t="s">
        <v>3028</v>
      </c>
      <c r="I1438" s="2" t="s">
        <v>3028</v>
      </c>
      <c r="J1438" s="2" t="s">
        <v>3028</v>
      </c>
      <c r="K1438" s="3" t="s">
        <v>80</v>
      </c>
      <c r="L1438" s="2" t="s">
        <v>79</v>
      </c>
      <c r="M1438" s="2" t="s">
        <v>4651</v>
      </c>
      <c r="O1438" s="3" t="s">
        <v>101</v>
      </c>
      <c r="P1438" s="2" t="s">
        <v>94</v>
      </c>
      <c r="Q1438" s="3" t="s">
        <v>3779</v>
      </c>
      <c r="R1438" s="2" t="s">
        <v>126</v>
      </c>
      <c r="S1438" s="2"/>
      <c r="T1438" s="2"/>
      <c r="U1438" s="2" t="s">
        <v>127</v>
      </c>
      <c r="V1438" s="2" t="s">
        <v>130</v>
      </c>
      <c r="W1438" s="2" t="s">
        <v>131</v>
      </c>
      <c r="X1438" s="2" t="s">
        <v>132</v>
      </c>
      <c r="Y1438" s="2" t="s">
        <v>133</v>
      </c>
      <c r="Z1438" s="2" t="s">
        <v>134</v>
      </c>
      <c r="AA1438" s="2" t="s">
        <v>3810</v>
      </c>
      <c r="AB1438" s="2"/>
      <c r="AC1438" s="2" t="s">
        <v>3028</v>
      </c>
      <c r="AD1438" s="2"/>
      <c r="AE1438" s="2" t="s">
        <v>3028</v>
      </c>
      <c r="AF1438" s="2">
        <v>50</v>
      </c>
      <c r="AG1438" s="2">
        <v>0</v>
      </c>
      <c r="AI1438" s="2" t="s">
        <v>3028</v>
      </c>
      <c r="AJ1438" s="2">
        <v>0</v>
      </c>
      <c r="AK1438" s="3">
        <v>2017</v>
      </c>
      <c r="AL1438" s="8" t="s">
        <v>4121</v>
      </c>
      <c r="AM1438" s="59">
        <f t="shared" si="252"/>
        <v>2017</v>
      </c>
      <c r="AN1438" s="14" t="s">
        <v>86</v>
      </c>
      <c r="AO1438" s="14" t="s">
        <v>81</v>
      </c>
      <c r="AP1438" s="14" t="s">
        <v>80</v>
      </c>
      <c r="AQ1438" s="2">
        <v>2020</v>
      </c>
      <c r="AR1438" s="72">
        <f t="shared" si="248"/>
        <v>6</v>
      </c>
      <c r="AS1438" s="69">
        <v>20210331</v>
      </c>
      <c r="AT1438" s="2" t="s">
        <v>185</v>
      </c>
      <c r="AU1438" s="72">
        <v>2800000</v>
      </c>
      <c r="AV1438" s="72">
        <v>0</v>
      </c>
      <c r="AW1438" s="71">
        <f t="shared" si="251"/>
        <v>2800000</v>
      </c>
      <c r="AX1438" s="71">
        <f t="shared" si="242"/>
        <v>280000</v>
      </c>
      <c r="AY1438" s="71">
        <f t="shared" si="243"/>
        <v>280000</v>
      </c>
      <c r="AZ1438" s="71">
        <f t="shared" si="244"/>
        <v>2520000</v>
      </c>
      <c r="BA1438" s="71">
        <f t="shared" si="245"/>
        <v>56000</v>
      </c>
      <c r="BB1438" s="71">
        <f t="shared" si="246"/>
        <v>336000</v>
      </c>
      <c r="BC1438" s="71">
        <f t="shared" si="247"/>
        <v>56000</v>
      </c>
      <c r="BD1438" s="71">
        <f t="shared" si="249"/>
        <v>336000</v>
      </c>
      <c r="BE1438" s="71">
        <f t="shared" si="250"/>
        <v>2464000</v>
      </c>
      <c r="BF1438" s="72"/>
      <c r="BG1438" s="3" t="s">
        <v>176</v>
      </c>
      <c r="BH1438" s="2" t="s">
        <v>3803</v>
      </c>
      <c r="BI1438" s="6" t="s">
        <v>4474</v>
      </c>
      <c r="BJ1438" s="6"/>
      <c r="BK1438" s="6">
        <v>0</v>
      </c>
      <c r="BL1438" s="7" t="s">
        <v>3028</v>
      </c>
    </row>
    <row r="1439" spans="2:64" x14ac:dyDescent="0.4">
      <c r="B1439" s="2" t="s">
        <v>584</v>
      </c>
      <c r="C1439" s="3" t="s">
        <v>63</v>
      </c>
      <c r="D1439" s="2" t="s">
        <v>899</v>
      </c>
      <c r="E1439" s="3" t="s">
        <v>3028</v>
      </c>
      <c r="F1439" s="2" t="s">
        <v>3028</v>
      </c>
      <c r="G1439" s="2" t="s">
        <v>3092</v>
      </c>
      <c r="H1439" s="3" t="s">
        <v>3028</v>
      </c>
      <c r="I1439" s="2" t="s">
        <v>3028</v>
      </c>
      <c r="J1439" s="2" t="s">
        <v>3028</v>
      </c>
      <c r="K1439" s="3" t="s">
        <v>80</v>
      </c>
      <c r="L1439" s="2" t="s">
        <v>79</v>
      </c>
      <c r="M1439" s="2" t="s">
        <v>4651</v>
      </c>
      <c r="O1439" s="3" t="s">
        <v>101</v>
      </c>
      <c r="P1439" s="2" t="s">
        <v>94</v>
      </c>
      <c r="Q1439" s="3" t="s">
        <v>3779</v>
      </c>
      <c r="R1439" s="2" t="s">
        <v>126</v>
      </c>
      <c r="S1439" s="2"/>
      <c r="T1439" s="2"/>
      <c r="U1439" s="2" t="s">
        <v>127</v>
      </c>
      <c r="V1439" s="2" t="s">
        <v>130</v>
      </c>
      <c r="W1439" s="2" t="s">
        <v>131</v>
      </c>
      <c r="X1439" s="2" t="s">
        <v>132</v>
      </c>
      <c r="Y1439" s="2" t="s">
        <v>133</v>
      </c>
      <c r="Z1439" s="2" t="s">
        <v>134</v>
      </c>
      <c r="AA1439" s="2" t="s">
        <v>3810</v>
      </c>
      <c r="AB1439" s="2"/>
      <c r="AC1439" s="2" t="s">
        <v>3028</v>
      </c>
      <c r="AD1439" s="2"/>
      <c r="AE1439" s="2" t="s">
        <v>3028</v>
      </c>
      <c r="AF1439" s="2">
        <v>50</v>
      </c>
      <c r="AG1439" s="2">
        <v>0</v>
      </c>
      <c r="AI1439" s="2" t="s">
        <v>3028</v>
      </c>
      <c r="AJ1439" s="2">
        <v>0</v>
      </c>
      <c r="AK1439" s="3">
        <v>2017</v>
      </c>
      <c r="AL1439" s="8" t="s">
        <v>4121</v>
      </c>
      <c r="AM1439" s="59">
        <f t="shared" si="252"/>
        <v>2017</v>
      </c>
      <c r="AN1439" s="14" t="s">
        <v>86</v>
      </c>
      <c r="AO1439" s="14" t="s">
        <v>81</v>
      </c>
      <c r="AP1439" s="14" t="s">
        <v>80</v>
      </c>
      <c r="AQ1439" s="2">
        <v>2020</v>
      </c>
      <c r="AR1439" s="72">
        <f t="shared" si="248"/>
        <v>6</v>
      </c>
      <c r="AS1439" s="69">
        <v>20210331</v>
      </c>
      <c r="AT1439" s="2" t="s">
        <v>185</v>
      </c>
      <c r="AU1439" s="72">
        <v>4220000</v>
      </c>
      <c r="AV1439" s="72">
        <v>0</v>
      </c>
      <c r="AW1439" s="71">
        <f t="shared" si="251"/>
        <v>4220000</v>
      </c>
      <c r="AX1439" s="71">
        <f t="shared" si="242"/>
        <v>422000</v>
      </c>
      <c r="AY1439" s="71">
        <f t="shared" si="243"/>
        <v>422000</v>
      </c>
      <c r="AZ1439" s="71">
        <f t="shared" si="244"/>
        <v>3798000</v>
      </c>
      <c r="BA1439" s="71">
        <f t="shared" si="245"/>
        <v>84400</v>
      </c>
      <c r="BB1439" s="71">
        <f t="shared" si="246"/>
        <v>506400</v>
      </c>
      <c r="BC1439" s="71">
        <f t="shared" si="247"/>
        <v>84400</v>
      </c>
      <c r="BD1439" s="71">
        <f t="shared" si="249"/>
        <v>506400</v>
      </c>
      <c r="BE1439" s="71">
        <f t="shared" si="250"/>
        <v>3713600</v>
      </c>
      <c r="BF1439" s="72"/>
      <c r="BG1439" s="3" t="s">
        <v>176</v>
      </c>
      <c r="BH1439" s="2" t="s">
        <v>3803</v>
      </c>
      <c r="BI1439" s="6" t="s">
        <v>4476</v>
      </c>
      <c r="BJ1439" s="6"/>
      <c r="BK1439" s="6">
        <v>0</v>
      </c>
      <c r="BL1439" s="7" t="s">
        <v>3028</v>
      </c>
    </row>
    <row r="1440" spans="2:64" x14ac:dyDescent="0.4">
      <c r="B1440" s="2" t="s">
        <v>584</v>
      </c>
      <c r="C1440" s="3" t="s">
        <v>144</v>
      </c>
      <c r="D1440" s="2" t="s">
        <v>585</v>
      </c>
      <c r="E1440" s="3" t="s">
        <v>3028</v>
      </c>
      <c r="F1440" s="2" t="s">
        <v>3028</v>
      </c>
      <c r="G1440" s="2" t="s">
        <v>3028</v>
      </c>
      <c r="H1440" s="3" t="s">
        <v>3028</v>
      </c>
      <c r="I1440" s="2" t="s">
        <v>3028</v>
      </c>
      <c r="J1440" s="2" t="s">
        <v>3028</v>
      </c>
      <c r="K1440" s="3" t="s">
        <v>80</v>
      </c>
      <c r="L1440" s="2" t="s">
        <v>79</v>
      </c>
      <c r="M1440" s="2" t="s">
        <v>4651</v>
      </c>
      <c r="O1440" s="3" t="s">
        <v>101</v>
      </c>
      <c r="P1440" s="2" t="s">
        <v>94</v>
      </c>
      <c r="Q1440" s="3" t="s">
        <v>3779</v>
      </c>
      <c r="R1440" s="2" t="s">
        <v>126</v>
      </c>
      <c r="S1440" s="2"/>
      <c r="T1440" s="2"/>
      <c r="U1440" s="2" t="s">
        <v>127</v>
      </c>
      <c r="V1440" s="2" t="s">
        <v>130</v>
      </c>
      <c r="W1440" s="2" t="s">
        <v>131</v>
      </c>
      <c r="X1440" s="2" t="s">
        <v>132</v>
      </c>
      <c r="Y1440" s="2" t="s">
        <v>133</v>
      </c>
      <c r="Z1440" s="2" t="s">
        <v>134</v>
      </c>
      <c r="AA1440" s="2" t="s">
        <v>3810</v>
      </c>
      <c r="AB1440" s="2"/>
      <c r="AC1440" s="2" t="s">
        <v>3028</v>
      </c>
      <c r="AD1440" s="2"/>
      <c r="AE1440" s="2" t="s">
        <v>3028</v>
      </c>
      <c r="AF1440" s="2">
        <v>50</v>
      </c>
      <c r="AG1440" s="2">
        <v>1</v>
      </c>
      <c r="AI1440" s="2" t="s">
        <v>164</v>
      </c>
      <c r="AJ1440" s="2">
        <v>0</v>
      </c>
      <c r="AK1440" s="3">
        <v>2020</v>
      </c>
      <c r="AL1440" s="8" t="s">
        <v>3831</v>
      </c>
      <c r="AM1440" s="59">
        <f t="shared" si="252"/>
        <v>2020</v>
      </c>
      <c r="AN1440" s="14" t="s">
        <v>86</v>
      </c>
      <c r="AO1440" s="14" t="s">
        <v>81</v>
      </c>
      <c r="AP1440" s="14" t="s">
        <v>81</v>
      </c>
      <c r="AQ1440" s="2">
        <v>2020</v>
      </c>
      <c r="AR1440" s="72">
        <f t="shared" si="248"/>
        <v>3</v>
      </c>
      <c r="AS1440" s="69">
        <v>20210331</v>
      </c>
      <c r="AT1440" s="2" t="s">
        <v>185</v>
      </c>
      <c r="AU1440" s="72">
        <v>935000</v>
      </c>
      <c r="AV1440" s="72">
        <v>0</v>
      </c>
      <c r="AW1440" s="71">
        <f t="shared" si="251"/>
        <v>935000</v>
      </c>
      <c r="AX1440" s="71">
        <f t="shared" si="242"/>
        <v>37400</v>
      </c>
      <c r="AY1440" s="71">
        <f t="shared" si="243"/>
        <v>37400</v>
      </c>
      <c r="AZ1440" s="71">
        <f t="shared" si="244"/>
        <v>897600</v>
      </c>
      <c r="BA1440" s="71">
        <f t="shared" si="245"/>
        <v>18700</v>
      </c>
      <c r="BB1440" s="71">
        <f t="shared" si="246"/>
        <v>56100</v>
      </c>
      <c r="BC1440" s="71">
        <f t="shared" si="247"/>
        <v>18700</v>
      </c>
      <c r="BD1440" s="71">
        <f t="shared" si="249"/>
        <v>56100</v>
      </c>
      <c r="BE1440" s="71">
        <f t="shared" si="250"/>
        <v>878900</v>
      </c>
      <c r="BF1440" s="72"/>
      <c r="BG1440" s="3" t="s">
        <v>176</v>
      </c>
      <c r="BH1440" s="2" t="s">
        <v>3803</v>
      </c>
      <c r="BI1440" s="6" t="s">
        <v>4472</v>
      </c>
      <c r="BJ1440" s="6"/>
      <c r="BK1440" s="6">
        <v>0</v>
      </c>
      <c r="BL1440" s="7" t="s">
        <v>3028</v>
      </c>
    </row>
    <row r="1441" spans="2:65" x14ac:dyDescent="0.4">
      <c r="B1441" s="2" t="s">
        <v>584</v>
      </c>
      <c r="C1441" s="3" t="s">
        <v>66</v>
      </c>
      <c r="D1441" s="2" t="s">
        <v>586</v>
      </c>
      <c r="E1441" s="3" t="s">
        <v>3028</v>
      </c>
      <c r="F1441" s="2" t="s">
        <v>3028</v>
      </c>
      <c r="G1441" s="2" t="s">
        <v>3028</v>
      </c>
      <c r="H1441" s="3" t="s">
        <v>3028</v>
      </c>
      <c r="I1441" s="2" t="s">
        <v>3028</v>
      </c>
      <c r="J1441" s="2" t="s">
        <v>3028</v>
      </c>
      <c r="K1441" s="3" t="s">
        <v>80</v>
      </c>
      <c r="L1441" s="2" t="s">
        <v>79</v>
      </c>
      <c r="M1441" s="2" t="s">
        <v>4651</v>
      </c>
      <c r="O1441" s="3" t="s">
        <v>101</v>
      </c>
      <c r="P1441" s="2" t="s">
        <v>94</v>
      </c>
      <c r="Q1441" s="3" t="s">
        <v>3779</v>
      </c>
      <c r="R1441" s="2" t="s">
        <v>126</v>
      </c>
      <c r="S1441" s="2"/>
      <c r="T1441" s="2"/>
      <c r="U1441" s="2" t="s">
        <v>127</v>
      </c>
      <c r="V1441" s="2" t="s">
        <v>130</v>
      </c>
      <c r="W1441" s="2" t="s">
        <v>131</v>
      </c>
      <c r="X1441" s="2" t="s">
        <v>132</v>
      </c>
      <c r="Y1441" s="2" t="s">
        <v>133</v>
      </c>
      <c r="Z1441" s="2" t="s">
        <v>134</v>
      </c>
      <c r="AA1441" s="2" t="s">
        <v>3810</v>
      </c>
      <c r="AB1441" s="2"/>
      <c r="AC1441" s="2" t="s">
        <v>3028</v>
      </c>
      <c r="AD1441" s="2"/>
      <c r="AE1441" s="2" t="s">
        <v>3028</v>
      </c>
      <c r="AF1441" s="2">
        <v>50</v>
      </c>
      <c r="AG1441" s="2">
        <v>38</v>
      </c>
      <c r="AI1441" s="2" t="s">
        <v>168</v>
      </c>
      <c r="AJ1441" s="2">
        <v>0</v>
      </c>
      <c r="AK1441" s="3">
        <v>2020</v>
      </c>
      <c r="AL1441" s="8" t="s">
        <v>3831</v>
      </c>
      <c r="AM1441" s="59">
        <f t="shared" si="252"/>
        <v>2020</v>
      </c>
      <c r="AN1441" s="14" t="s">
        <v>86</v>
      </c>
      <c r="AO1441" s="14" t="s">
        <v>81</v>
      </c>
      <c r="AP1441" s="14" t="s">
        <v>81</v>
      </c>
      <c r="AQ1441" s="2">
        <v>2020</v>
      </c>
      <c r="AR1441" s="72">
        <f t="shared" si="248"/>
        <v>3</v>
      </c>
      <c r="AS1441" s="69">
        <v>20210331</v>
      </c>
      <c r="AT1441" s="2" t="s">
        <v>185</v>
      </c>
      <c r="AU1441" s="72">
        <v>3773000</v>
      </c>
      <c r="AV1441" s="72">
        <v>0</v>
      </c>
      <c r="AW1441" s="71">
        <f t="shared" si="251"/>
        <v>3773000</v>
      </c>
      <c r="AX1441" s="71">
        <f t="shared" si="242"/>
        <v>150920</v>
      </c>
      <c r="AY1441" s="71">
        <f t="shared" si="243"/>
        <v>150920</v>
      </c>
      <c r="AZ1441" s="71">
        <f t="shared" si="244"/>
        <v>3622080</v>
      </c>
      <c r="BA1441" s="71">
        <f t="shared" si="245"/>
        <v>75460</v>
      </c>
      <c r="BB1441" s="71">
        <f t="shared" si="246"/>
        <v>226380</v>
      </c>
      <c r="BC1441" s="71">
        <f t="shared" si="247"/>
        <v>75460</v>
      </c>
      <c r="BD1441" s="71">
        <f t="shared" si="249"/>
        <v>226380</v>
      </c>
      <c r="BE1441" s="71">
        <f t="shared" si="250"/>
        <v>3546620</v>
      </c>
      <c r="BF1441" s="72"/>
      <c r="BG1441" s="3" t="s">
        <v>176</v>
      </c>
      <c r="BH1441" s="2" t="s">
        <v>3803</v>
      </c>
      <c r="BI1441" s="6" t="s">
        <v>4473</v>
      </c>
      <c r="BJ1441" s="6"/>
      <c r="BK1441" s="6">
        <v>0</v>
      </c>
      <c r="BL1441" s="7" t="s">
        <v>3028</v>
      </c>
    </row>
    <row r="1442" spans="2:65" x14ac:dyDescent="0.4">
      <c r="B1442" s="2" t="s">
        <v>584</v>
      </c>
      <c r="C1442" s="3" t="s">
        <v>64</v>
      </c>
      <c r="D1442" s="2" t="s">
        <v>900</v>
      </c>
      <c r="E1442" s="3" t="s">
        <v>3028</v>
      </c>
      <c r="F1442" s="2" t="s">
        <v>3028</v>
      </c>
      <c r="G1442" s="2" t="s">
        <v>3177</v>
      </c>
      <c r="H1442" s="3" t="s">
        <v>3028</v>
      </c>
      <c r="I1442" s="2" t="s">
        <v>3028</v>
      </c>
      <c r="J1442" s="2" t="s">
        <v>3028</v>
      </c>
      <c r="K1442" s="3" t="s">
        <v>80</v>
      </c>
      <c r="L1442" s="2" t="s">
        <v>79</v>
      </c>
      <c r="M1442" s="2" t="s">
        <v>4651</v>
      </c>
      <c r="O1442" s="3" t="s">
        <v>101</v>
      </c>
      <c r="P1442" s="2" t="s">
        <v>94</v>
      </c>
      <c r="Q1442" s="3" t="s">
        <v>3779</v>
      </c>
      <c r="R1442" s="2" t="s">
        <v>126</v>
      </c>
      <c r="S1442" s="2"/>
      <c r="T1442" s="2"/>
      <c r="U1442" s="2" t="s">
        <v>127</v>
      </c>
      <c r="V1442" s="2" t="s">
        <v>130</v>
      </c>
      <c r="W1442" s="2" t="s">
        <v>131</v>
      </c>
      <c r="X1442" s="2" t="s">
        <v>132</v>
      </c>
      <c r="Y1442" s="2" t="s">
        <v>133</v>
      </c>
      <c r="Z1442" s="2" t="s">
        <v>134</v>
      </c>
      <c r="AA1442" s="2" t="s">
        <v>3810</v>
      </c>
      <c r="AB1442" s="2"/>
      <c r="AC1442" s="2" t="s">
        <v>3028</v>
      </c>
      <c r="AD1442" s="2"/>
      <c r="AE1442" s="2" t="s">
        <v>3028</v>
      </c>
      <c r="AF1442" s="2">
        <v>50</v>
      </c>
      <c r="AG1442" s="2">
        <v>0</v>
      </c>
      <c r="AI1442" s="2" t="s">
        <v>3028</v>
      </c>
      <c r="AJ1442" s="2">
        <v>0</v>
      </c>
      <c r="AK1442" s="3">
        <v>2017</v>
      </c>
      <c r="AL1442" s="8" t="s">
        <v>4122</v>
      </c>
      <c r="AM1442" s="59">
        <f t="shared" si="252"/>
        <v>2017</v>
      </c>
      <c r="AN1442" s="14" t="s">
        <v>86</v>
      </c>
      <c r="AO1442" s="14" t="s">
        <v>81</v>
      </c>
      <c r="AP1442" s="14" t="s">
        <v>80</v>
      </c>
      <c r="AQ1442" s="2">
        <v>2020</v>
      </c>
      <c r="AR1442" s="72">
        <f t="shared" si="248"/>
        <v>6</v>
      </c>
      <c r="AS1442" s="69">
        <v>20210331</v>
      </c>
      <c r="AT1442" s="2" t="s">
        <v>185</v>
      </c>
      <c r="AU1442" s="72">
        <v>2800000</v>
      </c>
      <c r="AV1442" s="72">
        <v>0</v>
      </c>
      <c r="AW1442" s="71">
        <f t="shared" si="251"/>
        <v>2800000</v>
      </c>
      <c r="AX1442" s="71">
        <f t="shared" si="242"/>
        <v>280000</v>
      </c>
      <c r="AY1442" s="71">
        <f t="shared" si="243"/>
        <v>280000</v>
      </c>
      <c r="AZ1442" s="71">
        <f t="shared" si="244"/>
        <v>2520000</v>
      </c>
      <c r="BA1442" s="71">
        <f t="shared" si="245"/>
        <v>56000</v>
      </c>
      <c r="BB1442" s="71">
        <f t="shared" si="246"/>
        <v>336000</v>
      </c>
      <c r="BC1442" s="71">
        <f t="shared" si="247"/>
        <v>56000</v>
      </c>
      <c r="BD1442" s="71">
        <f t="shared" si="249"/>
        <v>336000</v>
      </c>
      <c r="BE1442" s="71">
        <f t="shared" si="250"/>
        <v>2464000</v>
      </c>
      <c r="BF1442" s="72"/>
      <c r="BG1442" s="3" t="s">
        <v>176</v>
      </c>
      <c r="BH1442" s="2" t="s">
        <v>3803</v>
      </c>
      <c r="BI1442" s="6" t="s">
        <v>4475</v>
      </c>
      <c r="BJ1442" s="6"/>
      <c r="BK1442" s="6">
        <v>0</v>
      </c>
      <c r="BL1442" s="7" t="s">
        <v>3028</v>
      </c>
    </row>
    <row r="1443" spans="2:65" x14ac:dyDescent="0.4">
      <c r="B1443" s="2" t="s">
        <v>584</v>
      </c>
      <c r="C1443" s="3" t="s">
        <v>65</v>
      </c>
      <c r="D1443" s="2" t="s">
        <v>900</v>
      </c>
      <c r="E1443" s="3" t="s">
        <v>3028</v>
      </c>
      <c r="F1443" s="2" t="s">
        <v>3028</v>
      </c>
      <c r="G1443" s="2" t="s">
        <v>3177</v>
      </c>
      <c r="H1443" s="3" t="s">
        <v>3028</v>
      </c>
      <c r="I1443" s="2" t="s">
        <v>3028</v>
      </c>
      <c r="J1443" s="2" t="s">
        <v>3028</v>
      </c>
      <c r="K1443" s="3" t="s">
        <v>80</v>
      </c>
      <c r="L1443" s="2" t="s">
        <v>79</v>
      </c>
      <c r="M1443" s="2" t="s">
        <v>4651</v>
      </c>
      <c r="O1443" s="3" t="s">
        <v>101</v>
      </c>
      <c r="P1443" s="2" t="s">
        <v>94</v>
      </c>
      <c r="Q1443" s="3" t="s">
        <v>3779</v>
      </c>
      <c r="R1443" s="2" t="s">
        <v>126</v>
      </c>
      <c r="S1443" s="2"/>
      <c r="T1443" s="2"/>
      <c r="U1443" s="2" t="s">
        <v>127</v>
      </c>
      <c r="V1443" s="2" t="s">
        <v>130</v>
      </c>
      <c r="W1443" s="2" t="s">
        <v>131</v>
      </c>
      <c r="X1443" s="2" t="s">
        <v>132</v>
      </c>
      <c r="Y1443" s="2" t="s">
        <v>133</v>
      </c>
      <c r="Z1443" s="2" t="s">
        <v>134</v>
      </c>
      <c r="AA1443" s="2" t="s">
        <v>3810</v>
      </c>
      <c r="AB1443" s="2"/>
      <c r="AC1443" s="2" t="s">
        <v>3028</v>
      </c>
      <c r="AD1443" s="2"/>
      <c r="AE1443" s="2" t="s">
        <v>3028</v>
      </c>
      <c r="AF1443" s="2">
        <v>50</v>
      </c>
      <c r="AG1443" s="2">
        <v>0</v>
      </c>
      <c r="AI1443" s="2" t="s">
        <v>3028</v>
      </c>
      <c r="AJ1443" s="2">
        <v>0</v>
      </c>
      <c r="AK1443" s="3">
        <v>2017</v>
      </c>
      <c r="AL1443" s="8" t="s">
        <v>4121</v>
      </c>
      <c r="AM1443" s="59">
        <f t="shared" si="252"/>
        <v>2017</v>
      </c>
      <c r="AN1443" s="14" t="s">
        <v>86</v>
      </c>
      <c r="AO1443" s="14" t="s">
        <v>81</v>
      </c>
      <c r="AP1443" s="14" t="s">
        <v>80</v>
      </c>
      <c r="AQ1443" s="2">
        <v>2020</v>
      </c>
      <c r="AR1443" s="72">
        <f t="shared" si="248"/>
        <v>6</v>
      </c>
      <c r="AS1443" s="69">
        <v>20210331</v>
      </c>
      <c r="AT1443" s="2" t="s">
        <v>185</v>
      </c>
      <c r="AU1443" s="72">
        <v>4328000</v>
      </c>
      <c r="AV1443" s="72">
        <v>0</v>
      </c>
      <c r="AW1443" s="71">
        <f t="shared" si="251"/>
        <v>4328000</v>
      </c>
      <c r="AX1443" s="71">
        <f t="shared" si="242"/>
        <v>432800</v>
      </c>
      <c r="AY1443" s="71">
        <f t="shared" si="243"/>
        <v>432800</v>
      </c>
      <c r="AZ1443" s="71">
        <f t="shared" si="244"/>
        <v>3895200</v>
      </c>
      <c r="BA1443" s="71">
        <f t="shared" si="245"/>
        <v>86560</v>
      </c>
      <c r="BB1443" s="71">
        <f t="shared" si="246"/>
        <v>519360</v>
      </c>
      <c r="BC1443" s="71">
        <f t="shared" si="247"/>
        <v>86560</v>
      </c>
      <c r="BD1443" s="71">
        <f t="shared" si="249"/>
        <v>519360</v>
      </c>
      <c r="BE1443" s="71">
        <f t="shared" si="250"/>
        <v>3808640</v>
      </c>
      <c r="BF1443" s="72"/>
      <c r="BG1443" s="3" t="s">
        <v>176</v>
      </c>
      <c r="BH1443" s="2" t="s">
        <v>3803</v>
      </c>
      <c r="BI1443" s="6" t="s">
        <v>4477</v>
      </c>
      <c r="BJ1443" s="6"/>
      <c r="BK1443" s="6">
        <v>0</v>
      </c>
      <c r="BL1443" s="7" t="s">
        <v>3028</v>
      </c>
    </row>
    <row r="1444" spans="2:65" x14ac:dyDescent="0.4">
      <c r="B1444" s="2" t="s">
        <v>584</v>
      </c>
      <c r="C1444" s="2" t="s">
        <v>61</v>
      </c>
      <c r="D1444" s="3" t="s">
        <v>950</v>
      </c>
      <c r="E1444" s="2" t="s">
        <v>3028</v>
      </c>
      <c r="F1444" s="3" t="s">
        <v>3028</v>
      </c>
      <c r="G1444" s="2" t="s">
        <v>3193</v>
      </c>
      <c r="H1444" s="2" t="s">
        <v>3028</v>
      </c>
      <c r="I1444" s="2" t="s">
        <v>3028</v>
      </c>
      <c r="J1444" s="2" t="s">
        <v>3028</v>
      </c>
      <c r="K1444" s="2" t="s">
        <v>80</v>
      </c>
      <c r="L1444" s="3" t="s">
        <v>79</v>
      </c>
      <c r="M1444" s="2" t="s">
        <v>4651</v>
      </c>
      <c r="O1444" s="3" t="s">
        <v>101</v>
      </c>
      <c r="P1444" s="2" t="s">
        <v>94</v>
      </c>
      <c r="Q1444" s="3" t="s">
        <v>3779</v>
      </c>
      <c r="R1444" s="2" t="s">
        <v>126</v>
      </c>
      <c r="S1444" s="2"/>
      <c r="T1444" s="2"/>
      <c r="U1444" s="2" t="s">
        <v>127</v>
      </c>
      <c r="V1444" s="2" t="s">
        <v>130</v>
      </c>
      <c r="W1444" s="2" t="s">
        <v>131</v>
      </c>
      <c r="X1444" s="2" t="s">
        <v>132</v>
      </c>
      <c r="Y1444" s="2" t="s">
        <v>133</v>
      </c>
      <c r="Z1444" s="2" t="s">
        <v>134</v>
      </c>
      <c r="AA1444" s="2" t="s">
        <v>135</v>
      </c>
      <c r="AC1444" s="2" t="s">
        <v>3028</v>
      </c>
      <c r="AE1444" s="2" t="s">
        <v>3028</v>
      </c>
      <c r="AF1444" s="2">
        <v>50</v>
      </c>
      <c r="AG1444" s="2">
        <v>156</v>
      </c>
      <c r="AI1444" s="2" t="s">
        <v>168</v>
      </c>
      <c r="AJ1444" s="72">
        <v>0</v>
      </c>
      <c r="AK1444" s="69">
        <v>2016</v>
      </c>
      <c r="AL1444" s="73" t="s">
        <v>3818</v>
      </c>
      <c r="AM1444" s="72">
        <v>2016</v>
      </c>
      <c r="AN1444" s="72" t="s">
        <v>86</v>
      </c>
      <c r="AO1444" s="72" t="s">
        <v>81</v>
      </c>
      <c r="AP1444" s="72" t="s">
        <v>81</v>
      </c>
      <c r="AQ1444" s="72">
        <v>2020</v>
      </c>
      <c r="AR1444" s="72">
        <f t="shared" si="248"/>
        <v>7</v>
      </c>
      <c r="AS1444" s="2">
        <v>20210331</v>
      </c>
      <c r="AT1444" s="4" t="s">
        <v>185</v>
      </c>
      <c r="AU1444" s="4">
        <v>1188000</v>
      </c>
      <c r="AV1444" s="71">
        <v>0</v>
      </c>
      <c r="AW1444" s="71">
        <f t="shared" si="251"/>
        <v>1188000</v>
      </c>
      <c r="AX1444" s="71">
        <f t="shared" si="242"/>
        <v>142560</v>
      </c>
      <c r="AY1444" s="71">
        <f t="shared" si="243"/>
        <v>142560</v>
      </c>
      <c r="AZ1444" s="71">
        <f t="shared" si="244"/>
        <v>1045440</v>
      </c>
      <c r="BA1444" s="71">
        <f t="shared" si="245"/>
        <v>23760</v>
      </c>
      <c r="BB1444" s="71">
        <f t="shared" si="246"/>
        <v>166320</v>
      </c>
      <c r="BC1444" s="71">
        <f t="shared" si="247"/>
        <v>23760</v>
      </c>
      <c r="BD1444" s="71">
        <f t="shared" si="249"/>
        <v>166320</v>
      </c>
      <c r="BE1444" s="71">
        <f t="shared" si="250"/>
        <v>1021680</v>
      </c>
      <c r="BF1444" s="6"/>
      <c r="BG1444" s="6" t="s">
        <v>176</v>
      </c>
      <c r="BH1444" s="6" t="s">
        <v>3803</v>
      </c>
      <c r="BI1444" s="7" t="s">
        <v>4478</v>
      </c>
      <c r="BJ1444" s="2"/>
      <c r="BK1444" s="2"/>
      <c r="BL1444" s="8"/>
      <c r="BM1444" s="4"/>
    </row>
    <row r="1445" spans="2:65" x14ac:dyDescent="0.4">
      <c r="B1445" s="2" t="s">
        <v>901</v>
      </c>
      <c r="C1445" s="3" t="s">
        <v>180</v>
      </c>
      <c r="D1445" s="2" t="s">
        <v>952</v>
      </c>
      <c r="E1445" s="3" t="s">
        <v>3028</v>
      </c>
      <c r="F1445" s="2" t="s">
        <v>3028</v>
      </c>
      <c r="G1445" s="2" t="s">
        <v>3196</v>
      </c>
      <c r="H1445" s="3" t="s">
        <v>3028</v>
      </c>
      <c r="I1445" s="2" t="s">
        <v>3028</v>
      </c>
      <c r="J1445" s="2" t="s">
        <v>3028</v>
      </c>
      <c r="K1445" s="3" t="s">
        <v>80</v>
      </c>
      <c r="L1445" s="2" t="s">
        <v>79</v>
      </c>
      <c r="M1445" s="2" t="s">
        <v>4651</v>
      </c>
      <c r="O1445" s="3" t="s">
        <v>101</v>
      </c>
      <c r="P1445" s="2" t="s">
        <v>94</v>
      </c>
      <c r="Q1445" s="3" t="s">
        <v>3779</v>
      </c>
      <c r="R1445" s="2" t="s">
        <v>126</v>
      </c>
      <c r="S1445" s="2"/>
      <c r="T1445" s="2"/>
      <c r="U1445" s="2" t="s">
        <v>127</v>
      </c>
      <c r="V1445" s="2" t="s">
        <v>130</v>
      </c>
      <c r="W1445" s="2" t="s">
        <v>131</v>
      </c>
      <c r="X1445" s="2" t="s">
        <v>132</v>
      </c>
      <c r="Y1445" s="2" t="s">
        <v>133</v>
      </c>
      <c r="Z1445" s="2" t="s">
        <v>134</v>
      </c>
      <c r="AA1445" s="2" t="s">
        <v>135</v>
      </c>
      <c r="AB1445" s="2"/>
      <c r="AC1445" s="2" t="s">
        <v>3028</v>
      </c>
      <c r="AD1445" s="2"/>
      <c r="AE1445" s="2" t="s">
        <v>3028</v>
      </c>
      <c r="AF1445" s="2">
        <v>50</v>
      </c>
      <c r="AG1445" s="2">
        <v>200</v>
      </c>
      <c r="AI1445" s="2" t="s">
        <v>168</v>
      </c>
      <c r="AJ1445" s="2">
        <v>0</v>
      </c>
      <c r="AK1445" s="3">
        <v>2016</v>
      </c>
      <c r="AL1445" s="8" t="s">
        <v>3818</v>
      </c>
      <c r="AM1445" s="59">
        <f t="shared" ref="AM1445:AM1472" si="253">AK1445</f>
        <v>2016</v>
      </c>
      <c r="AN1445" s="14" t="s">
        <v>86</v>
      </c>
      <c r="AO1445" s="14" t="s">
        <v>81</v>
      </c>
      <c r="AP1445" s="14" t="s">
        <v>80</v>
      </c>
      <c r="AQ1445" s="2">
        <v>2020</v>
      </c>
      <c r="AR1445" s="72">
        <f t="shared" si="248"/>
        <v>7</v>
      </c>
      <c r="AS1445" s="69">
        <v>20210331</v>
      </c>
      <c r="AT1445" s="2" t="s">
        <v>185</v>
      </c>
      <c r="AU1445" s="72">
        <v>5724000</v>
      </c>
      <c r="AV1445" s="72">
        <v>0</v>
      </c>
      <c r="AW1445" s="71">
        <f t="shared" si="251"/>
        <v>5724000</v>
      </c>
      <c r="AX1445" s="71">
        <f t="shared" si="242"/>
        <v>686880</v>
      </c>
      <c r="AY1445" s="71">
        <f t="shared" si="243"/>
        <v>686880</v>
      </c>
      <c r="AZ1445" s="71">
        <f t="shared" si="244"/>
        <v>5037120</v>
      </c>
      <c r="BA1445" s="71">
        <f t="shared" si="245"/>
        <v>114480</v>
      </c>
      <c r="BB1445" s="71">
        <f t="shared" si="246"/>
        <v>801360</v>
      </c>
      <c r="BC1445" s="71">
        <f t="shared" si="247"/>
        <v>114480</v>
      </c>
      <c r="BD1445" s="71">
        <f t="shared" si="249"/>
        <v>801360</v>
      </c>
      <c r="BE1445" s="71">
        <f t="shared" si="250"/>
        <v>4922640</v>
      </c>
      <c r="BF1445" s="72"/>
      <c r="BG1445" s="3" t="s">
        <v>176</v>
      </c>
      <c r="BH1445" s="2" t="s">
        <v>3803</v>
      </c>
      <c r="BI1445" s="6" t="s">
        <v>4483</v>
      </c>
      <c r="BJ1445" s="6"/>
      <c r="BK1445" s="6">
        <v>0</v>
      </c>
      <c r="BL1445" s="7" t="s">
        <v>3028</v>
      </c>
    </row>
    <row r="1446" spans="2:65" x14ac:dyDescent="0.4">
      <c r="B1446" s="2" t="s">
        <v>901</v>
      </c>
      <c r="C1446" s="3" t="s">
        <v>60</v>
      </c>
      <c r="D1446" s="2" t="s">
        <v>903</v>
      </c>
      <c r="E1446" s="3" t="s">
        <v>3028</v>
      </c>
      <c r="F1446" s="2" t="s">
        <v>3028</v>
      </c>
      <c r="G1446" s="2" t="s">
        <v>3178</v>
      </c>
      <c r="H1446" s="3" t="s">
        <v>3028</v>
      </c>
      <c r="I1446" s="2" t="s">
        <v>3028</v>
      </c>
      <c r="J1446" s="2" t="s">
        <v>3028</v>
      </c>
      <c r="K1446" s="3" t="s">
        <v>80</v>
      </c>
      <c r="L1446" s="2" t="s">
        <v>79</v>
      </c>
      <c r="M1446" s="2" t="s">
        <v>4651</v>
      </c>
      <c r="O1446" s="3" t="s">
        <v>101</v>
      </c>
      <c r="P1446" s="2" t="s">
        <v>94</v>
      </c>
      <c r="Q1446" s="3" t="s">
        <v>3779</v>
      </c>
      <c r="R1446" s="2" t="s">
        <v>126</v>
      </c>
      <c r="S1446" s="2"/>
      <c r="T1446" s="2"/>
      <c r="U1446" s="2" t="s">
        <v>127</v>
      </c>
      <c r="V1446" s="2" t="s">
        <v>130</v>
      </c>
      <c r="W1446" s="2" t="s">
        <v>131</v>
      </c>
      <c r="X1446" s="2" t="s">
        <v>132</v>
      </c>
      <c r="Y1446" s="2" t="s">
        <v>133</v>
      </c>
      <c r="Z1446" s="2" t="s">
        <v>134</v>
      </c>
      <c r="AA1446" s="2" t="s">
        <v>3810</v>
      </c>
      <c r="AB1446" s="2"/>
      <c r="AC1446" s="2" t="s">
        <v>3028</v>
      </c>
      <c r="AD1446" s="2"/>
      <c r="AE1446" s="2" t="s">
        <v>3028</v>
      </c>
      <c r="AF1446" s="2">
        <v>50</v>
      </c>
      <c r="AG1446" s="2">
        <v>0</v>
      </c>
      <c r="AI1446" s="2" t="s">
        <v>3028</v>
      </c>
      <c r="AJ1446" s="2">
        <v>0</v>
      </c>
      <c r="AK1446" s="3">
        <v>2017</v>
      </c>
      <c r="AL1446" s="8" t="s">
        <v>3878</v>
      </c>
      <c r="AM1446" s="59">
        <f t="shared" si="253"/>
        <v>2017</v>
      </c>
      <c r="AN1446" s="14" t="s">
        <v>86</v>
      </c>
      <c r="AO1446" s="14" t="s">
        <v>81</v>
      </c>
      <c r="AP1446" s="14" t="s">
        <v>81</v>
      </c>
      <c r="AQ1446" s="2">
        <v>2020</v>
      </c>
      <c r="AR1446" s="72">
        <f t="shared" si="248"/>
        <v>6</v>
      </c>
      <c r="AS1446" s="69">
        <v>20210331</v>
      </c>
      <c r="AT1446" s="2" t="s">
        <v>185</v>
      </c>
      <c r="AU1446" s="72">
        <v>1188000</v>
      </c>
      <c r="AV1446" s="72">
        <v>0</v>
      </c>
      <c r="AW1446" s="71">
        <f t="shared" si="251"/>
        <v>1188000</v>
      </c>
      <c r="AX1446" s="71">
        <f t="shared" si="242"/>
        <v>118800</v>
      </c>
      <c r="AY1446" s="71">
        <f t="shared" si="243"/>
        <v>118800</v>
      </c>
      <c r="AZ1446" s="71">
        <f t="shared" si="244"/>
        <v>1069200</v>
      </c>
      <c r="BA1446" s="71">
        <f t="shared" si="245"/>
        <v>23760</v>
      </c>
      <c r="BB1446" s="71">
        <f t="shared" si="246"/>
        <v>142560</v>
      </c>
      <c r="BC1446" s="71">
        <f t="shared" si="247"/>
        <v>23760</v>
      </c>
      <c r="BD1446" s="71">
        <f t="shared" si="249"/>
        <v>142560</v>
      </c>
      <c r="BE1446" s="71">
        <f t="shared" si="250"/>
        <v>1045440</v>
      </c>
      <c r="BF1446" s="72"/>
      <c r="BG1446" s="3" t="s">
        <v>176</v>
      </c>
      <c r="BH1446" s="2" t="s">
        <v>3803</v>
      </c>
      <c r="BI1446" s="6" t="s">
        <v>4482</v>
      </c>
      <c r="BJ1446" s="6"/>
      <c r="BK1446" s="6">
        <v>0</v>
      </c>
      <c r="BL1446" s="7" t="s">
        <v>3028</v>
      </c>
    </row>
    <row r="1447" spans="2:65" x14ac:dyDescent="0.4">
      <c r="B1447" s="2" t="s">
        <v>901</v>
      </c>
      <c r="C1447" s="3" t="s">
        <v>61</v>
      </c>
      <c r="D1447" s="2" t="s">
        <v>902</v>
      </c>
      <c r="E1447" s="3" t="s">
        <v>3028</v>
      </c>
      <c r="F1447" s="2" t="s">
        <v>3028</v>
      </c>
      <c r="G1447" s="2" t="s">
        <v>3088</v>
      </c>
      <c r="H1447" s="3" t="s">
        <v>3028</v>
      </c>
      <c r="I1447" s="2" t="s">
        <v>3028</v>
      </c>
      <c r="J1447" s="2" t="s">
        <v>3028</v>
      </c>
      <c r="K1447" s="3" t="s">
        <v>80</v>
      </c>
      <c r="L1447" s="2" t="s">
        <v>79</v>
      </c>
      <c r="M1447" s="2" t="s">
        <v>4651</v>
      </c>
      <c r="O1447" s="3" t="s">
        <v>101</v>
      </c>
      <c r="P1447" s="2" t="s">
        <v>94</v>
      </c>
      <c r="Q1447" s="3" t="s">
        <v>3779</v>
      </c>
      <c r="R1447" s="2" t="s">
        <v>126</v>
      </c>
      <c r="S1447" s="2"/>
      <c r="T1447" s="2"/>
      <c r="U1447" s="2" t="s">
        <v>127</v>
      </c>
      <c r="V1447" s="2" t="s">
        <v>130</v>
      </c>
      <c r="W1447" s="2" t="s">
        <v>131</v>
      </c>
      <c r="X1447" s="2" t="s">
        <v>132</v>
      </c>
      <c r="Y1447" s="2" t="s">
        <v>133</v>
      </c>
      <c r="Z1447" s="2" t="s">
        <v>134</v>
      </c>
      <c r="AA1447" s="2" t="s">
        <v>3810</v>
      </c>
      <c r="AB1447" s="2"/>
      <c r="AC1447" s="2" t="s">
        <v>3028</v>
      </c>
      <c r="AD1447" s="2"/>
      <c r="AE1447" s="2" t="s">
        <v>3028</v>
      </c>
      <c r="AF1447" s="2">
        <v>50</v>
      </c>
      <c r="AG1447" s="2">
        <v>0</v>
      </c>
      <c r="AI1447" s="2" t="s">
        <v>3028</v>
      </c>
      <c r="AJ1447" s="2">
        <v>0</v>
      </c>
      <c r="AK1447" s="3">
        <v>2017</v>
      </c>
      <c r="AL1447" s="8" t="s">
        <v>3878</v>
      </c>
      <c r="AM1447" s="59">
        <f t="shared" si="253"/>
        <v>2017</v>
      </c>
      <c r="AN1447" s="14" t="s">
        <v>86</v>
      </c>
      <c r="AO1447" s="14" t="s">
        <v>81</v>
      </c>
      <c r="AP1447" s="14" t="s">
        <v>81</v>
      </c>
      <c r="AQ1447" s="2">
        <v>2020</v>
      </c>
      <c r="AR1447" s="72">
        <f t="shared" si="248"/>
        <v>6</v>
      </c>
      <c r="AS1447" s="69">
        <v>20210331</v>
      </c>
      <c r="AT1447" s="2" t="s">
        <v>185</v>
      </c>
      <c r="AU1447" s="72">
        <v>1026000</v>
      </c>
      <c r="AV1447" s="72">
        <v>0</v>
      </c>
      <c r="AW1447" s="71">
        <f t="shared" si="251"/>
        <v>1026000</v>
      </c>
      <c r="AX1447" s="71">
        <f t="shared" si="242"/>
        <v>102600</v>
      </c>
      <c r="AY1447" s="71">
        <f t="shared" si="243"/>
        <v>102600</v>
      </c>
      <c r="AZ1447" s="71">
        <f t="shared" si="244"/>
        <v>923400</v>
      </c>
      <c r="BA1447" s="71">
        <f t="shared" si="245"/>
        <v>20520</v>
      </c>
      <c r="BB1447" s="71">
        <f t="shared" si="246"/>
        <v>123120</v>
      </c>
      <c r="BC1447" s="71">
        <f t="shared" si="247"/>
        <v>20520</v>
      </c>
      <c r="BD1447" s="71">
        <f t="shared" si="249"/>
        <v>123120</v>
      </c>
      <c r="BE1447" s="71">
        <f t="shared" si="250"/>
        <v>902880</v>
      </c>
      <c r="BF1447" s="72"/>
      <c r="BG1447" s="3" t="s">
        <v>176</v>
      </c>
      <c r="BH1447" s="2" t="s">
        <v>3803</v>
      </c>
      <c r="BI1447" s="6" t="s">
        <v>4481</v>
      </c>
      <c r="BJ1447" s="6"/>
      <c r="BK1447" s="6">
        <v>0</v>
      </c>
      <c r="BL1447" s="7" t="s">
        <v>3028</v>
      </c>
    </row>
    <row r="1448" spans="2:65" x14ac:dyDescent="0.4">
      <c r="B1448" s="2" t="s">
        <v>953</v>
      </c>
      <c r="C1448" s="3" t="s">
        <v>180</v>
      </c>
      <c r="D1448" s="2" t="s">
        <v>954</v>
      </c>
      <c r="E1448" s="3" t="s">
        <v>3028</v>
      </c>
      <c r="F1448" s="2" t="s">
        <v>3028</v>
      </c>
      <c r="G1448" s="2" t="s">
        <v>3197</v>
      </c>
      <c r="H1448" s="3" t="s">
        <v>3028</v>
      </c>
      <c r="I1448" s="2" t="s">
        <v>3028</v>
      </c>
      <c r="J1448" s="2" t="s">
        <v>3028</v>
      </c>
      <c r="K1448" s="3" t="s">
        <v>80</v>
      </c>
      <c r="L1448" s="2" t="s">
        <v>79</v>
      </c>
      <c r="M1448" s="2" t="s">
        <v>4651</v>
      </c>
      <c r="O1448" s="3" t="s">
        <v>101</v>
      </c>
      <c r="P1448" s="2" t="s">
        <v>94</v>
      </c>
      <c r="Q1448" s="3" t="s">
        <v>3779</v>
      </c>
      <c r="R1448" s="2" t="s">
        <v>126</v>
      </c>
      <c r="S1448" s="2"/>
      <c r="T1448" s="2"/>
      <c r="U1448" s="2" t="s">
        <v>127</v>
      </c>
      <c r="V1448" s="2" t="s">
        <v>130</v>
      </c>
      <c r="W1448" s="2" t="s">
        <v>131</v>
      </c>
      <c r="X1448" s="2" t="s">
        <v>132</v>
      </c>
      <c r="Y1448" s="2" t="s">
        <v>133</v>
      </c>
      <c r="Z1448" s="2" t="s">
        <v>134</v>
      </c>
      <c r="AA1448" s="2" t="s">
        <v>135</v>
      </c>
      <c r="AB1448" s="2"/>
      <c r="AC1448" s="2" t="s">
        <v>3028</v>
      </c>
      <c r="AD1448" s="2"/>
      <c r="AE1448" s="2" t="s">
        <v>3028</v>
      </c>
      <c r="AF1448" s="2">
        <v>50</v>
      </c>
      <c r="AG1448" s="2">
        <v>0</v>
      </c>
      <c r="AI1448" s="2" t="s">
        <v>3028</v>
      </c>
      <c r="AJ1448" s="2">
        <v>0</v>
      </c>
      <c r="AK1448" s="3">
        <v>2016</v>
      </c>
      <c r="AL1448" s="8" t="s">
        <v>4096</v>
      </c>
      <c r="AM1448" s="59">
        <f t="shared" si="253"/>
        <v>2016</v>
      </c>
      <c r="AN1448" s="14" t="s">
        <v>86</v>
      </c>
      <c r="AO1448" s="14" t="s">
        <v>81</v>
      </c>
      <c r="AP1448" s="14" t="s">
        <v>80</v>
      </c>
      <c r="AQ1448" s="2">
        <v>2020</v>
      </c>
      <c r="AR1448" s="72">
        <f t="shared" si="248"/>
        <v>7</v>
      </c>
      <c r="AS1448" s="69">
        <v>20210331</v>
      </c>
      <c r="AT1448" s="2" t="s">
        <v>185</v>
      </c>
      <c r="AU1448" s="72">
        <v>4500000</v>
      </c>
      <c r="AV1448" s="72">
        <v>0</v>
      </c>
      <c r="AW1448" s="71">
        <f t="shared" si="251"/>
        <v>4500000</v>
      </c>
      <c r="AX1448" s="71">
        <f t="shared" si="242"/>
        <v>540000</v>
      </c>
      <c r="AY1448" s="71">
        <f t="shared" si="243"/>
        <v>540000</v>
      </c>
      <c r="AZ1448" s="71">
        <f t="shared" si="244"/>
        <v>3960000</v>
      </c>
      <c r="BA1448" s="71">
        <f t="shared" si="245"/>
        <v>90000</v>
      </c>
      <c r="BB1448" s="71">
        <f t="shared" si="246"/>
        <v>630000</v>
      </c>
      <c r="BC1448" s="71">
        <f t="shared" si="247"/>
        <v>90000</v>
      </c>
      <c r="BD1448" s="71">
        <f t="shared" si="249"/>
        <v>630000</v>
      </c>
      <c r="BE1448" s="71">
        <f t="shared" si="250"/>
        <v>3870000</v>
      </c>
      <c r="BF1448" s="72"/>
      <c r="BG1448" s="3" t="s">
        <v>176</v>
      </c>
      <c r="BH1448" s="2" t="s">
        <v>3803</v>
      </c>
      <c r="BI1448" s="6" t="s">
        <v>4484</v>
      </c>
      <c r="BJ1448" s="6"/>
      <c r="BK1448" s="6">
        <v>0</v>
      </c>
      <c r="BL1448" s="7" t="s">
        <v>3028</v>
      </c>
    </row>
    <row r="1449" spans="2:65" x14ac:dyDescent="0.4">
      <c r="B1449" s="2" t="s">
        <v>953</v>
      </c>
      <c r="C1449" s="3" t="s">
        <v>60</v>
      </c>
      <c r="D1449" s="2" t="s">
        <v>955</v>
      </c>
      <c r="E1449" s="3" t="s">
        <v>3028</v>
      </c>
      <c r="F1449" s="2" t="s">
        <v>3028</v>
      </c>
      <c r="G1449" s="2" t="s">
        <v>3197</v>
      </c>
      <c r="H1449" s="3" t="s">
        <v>3028</v>
      </c>
      <c r="I1449" s="2" t="s">
        <v>3028</v>
      </c>
      <c r="J1449" s="2" t="s">
        <v>3028</v>
      </c>
      <c r="K1449" s="3" t="s">
        <v>80</v>
      </c>
      <c r="L1449" s="2" t="s">
        <v>79</v>
      </c>
      <c r="M1449" s="2" t="s">
        <v>4651</v>
      </c>
      <c r="O1449" s="3" t="s">
        <v>101</v>
      </c>
      <c r="P1449" s="2" t="s">
        <v>94</v>
      </c>
      <c r="Q1449" s="3" t="s">
        <v>3779</v>
      </c>
      <c r="R1449" s="2" t="s">
        <v>126</v>
      </c>
      <c r="S1449" s="2"/>
      <c r="T1449" s="2"/>
      <c r="U1449" s="2" t="s">
        <v>127</v>
      </c>
      <c r="V1449" s="2" t="s">
        <v>130</v>
      </c>
      <c r="W1449" s="2" t="s">
        <v>131</v>
      </c>
      <c r="X1449" s="2" t="s">
        <v>132</v>
      </c>
      <c r="Y1449" s="2" t="s">
        <v>133</v>
      </c>
      <c r="Z1449" s="2" t="s">
        <v>134</v>
      </c>
      <c r="AA1449" s="2" t="s">
        <v>135</v>
      </c>
      <c r="AB1449" s="2"/>
      <c r="AC1449" s="2" t="s">
        <v>3028</v>
      </c>
      <c r="AD1449" s="2"/>
      <c r="AE1449" s="2" t="s">
        <v>3028</v>
      </c>
      <c r="AF1449" s="2">
        <v>50</v>
      </c>
      <c r="AG1449" s="2">
        <v>0</v>
      </c>
      <c r="AI1449" s="2" t="s">
        <v>3028</v>
      </c>
      <c r="AJ1449" s="2">
        <v>0</v>
      </c>
      <c r="AK1449" s="3">
        <v>2016</v>
      </c>
      <c r="AL1449" s="8" t="s">
        <v>3845</v>
      </c>
      <c r="AM1449" s="59">
        <f t="shared" si="253"/>
        <v>2016</v>
      </c>
      <c r="AN1449" s="14" t="s">
        <v>86</v>
      </c>
      <c r="AO1449" s="14" t="s">
        <v>81</v>
      </c>
      <c r="AP1449" s="14" t="s">
        <v>80</v>
      </c>
      <c r="AQ1449" s="2">
        <v>2020</v>
      </c>
      <c r="AR1449" s="72">
        <f t="shared" si="248"/>
        <v>7</v>
      </c>
      <c r="AS1449" s="69">
        <v>20210331</v>
      </c>
      <c r="AT1449" s="2" t="s">
        <v>185</v>
      </c>
      <c r="AU1449" s="72">
        <v>6894000</v>
      </c>
      <c r="AV1449" s="72">
        <v>0</v>
      </c>
      <c r="AW1449" s="71">
        <f t="shared" si="251"/>
        <v>6894000</v>
      </c>
      <c r="AX1449" s="71">
        <f t="shared" si="242"/>
        <v>827280</v>
      </c>
      <c r="AY1449" s="71">
        <f t="shared" si="243"/>
        <v>827280</v>
      </c>
      <c r="AZ1449" s="71">
        <f t="shared" si="244"/>
        <v>6066720</v>
      </c>
      <c r="BA1449" s="71">
        <f t="shared" si="245"/>
        <v>137880</v>
      </c>
      <c r="BB1449" s="71">
        <f t="shared" si="246"/>
        <v>965160</v>
      </c>
      <c r="BC1449" s="71">
        <f t="shared" si="247"/>
        <v>137880</v>
      </c>
      <c r="BD1449" s="71">
        <f t="shared" si="249"/>
        <v>965160</v>
      </c>
      <c r="BE1449" s="71">
        <f t="shared" si="250"/>
        <v>5928840</v>
      </c>
      <c r="BF1449" s="72"/>
      <c r="BG1449" s="3" t="s">
        <v>176</v>
      </c>
      <c r="BH1449" s="2" t="s">
        <v>3803</v>
      </c>
      <c r="BI1449" s="6" t="s">
        <v>4485</v>
      </c>
      <c r="BJ1449" s="6"/>
      <c r="BK1449" s="6">
        <v>0</v>
      </c>
      <c r="BL1449" s="7" t="s">
        <v>3028</v>
      </c>
    </row>
    <row r="1450" spans="2:65" x14ac:dyDescent="0.4">
      <c r="B1450" s="2" t="s">
        <v>956</v>
      </c>
      <c r="C1450" s="3" t="s">
        <v>180</v>
      </c>
      <c r="D1450" s="2" t="s">
        <v>958</v>
      </c>
      <c r="E1450" s="3" t="s">
        <v>3028</v>
      </c>
      <c r="F1450" s="2" t="s">
        <v>3028</v>
      </c>
      <c r="G1450" s="2" t="s">
        <v>3198</v>
      </c>
      <c r="H1450" s="3" t="s">
        <v>3028</v>
      </c>
      <c r="I1450" s="2" t="s">
        <v>3028</v>
      </c>
      <c r="J1450" s="2" t="s">
        <v>3028</v>
      </c>
      <c r="K1450" s="3" t="s">
        <v>80</v>
      </c>
      <c r="L1450" s="2" t="s">
        <v>79</v>
      </c>
      <c r="M1450" s="2" t="s">
        <v>4651</v>
      </c>
      <c r="O1450" s="3" t="s">
        <v>101</v>
      </c>
      <c r="P1450" s="2" t="s">
        <v>94</v>
      </c>
      <c r="Q1450" s="3" t="s">
        <v>3779</v>
      </c>
      <c r="R1450" s="2" t="s">
        <v>126</v>
      </c>
      <c r="S1450" s="2"/>
      <c r="T1450" s="2"/>
      <c r="U1450" s="2" t="s">
        <v>127</v>
      </c>
      <c r="V1450" s="2" t="s">
        <v>130</v>
      </c>
      <c r="W1450" s="2" t="s">
        <v>131</v>
      </c>
      <c r="X1450" s="2" t="s">
        <v>132</v>
      </c>
      <c r="Y1450" s="2" t="s">
        <v>133</v>
      </c>
      <c r="Z1450" s="2" t="s">
        <v>134</v>
      </c>
      <c r="AA1450" s="2" t="s">
        <v>135</v>
      </c>
      <c r="AB1450" s="2"/>
      <c r="AC1450" s="2" t="s">
        <v>3028</v>
      </c>
      <c r="AD1450" s="2"/>
      <c r="AE1450" s="2" t="s">
        <v>3028</v>
      </c>
      <c r="AF1450" s="2">
        <v>50</v>
      </c>
      <c r="AG1450" s="2">
        <v>205</v>
      </c>
      <c r="AI1450" s="2" t="s">
        <v>168</v>
      </c>
      <c r="AJ1450" s="2">
        <v>0</v>
      </c>
      <c r="AK1450" s="3">
        <v>2016</v>
      </c>
      <c r="AL1450" s="8" t="s">
        <v>3818</v>
      </c>
      <c r="AM1450" s="59">
        <f t="shared" si="253"/>
        <v>2016</v>
      </c>
      <c r="AN1450" s="14" t="s">
        <v>86</v>
      </c>
      <c r="AO1450" s="14" t="s">
        <v>81</v>
      </c>
      <c r="AP1450" s="14" t="s">
        <v>81</v>
      </c>
      <c r="AQ1450" s="2">
        <v>2020</v>
      </c>
      <c r="AR1450" s="72">
        <f t="shared" si="248"/>
        <v>7</v>
      </c>
      <c r="AS1450" s="69">
        <v>20210331</v>
      </c>
      <c r="AT1450" s="2" t="s">
        <v>185</v>
      </c>
      <c r="AU1450" s="72">
        <v>15552000</v>
      </c>
      <c r="AV1450" s="72">
        <v>0</v>
      </c>
      <c r="AW1450" s="71">
        <f t="shared" si="251"/>
        <v>15552000</v>
      </c>
      <c r="AX1450" s="71">
        <f t="shared" si="242"/>
        <v>1866240</v>
      </c>
      <c r="AY1450" s="71">
        <f t="shared" si="243"/>
        <v>1866240</v>
      </c>
      <c r="AZ1450" s="71">
        <f t="shared" si="244"/>
        <v>13685760</v>
      </c>
      <c r="BA1450" s="71">
        <f t="shared" si="245"/>
        <v>311040</v>
      </c>
      <c r="BB1450" s="71">
        <f t="shared" si="246"/>
        <v>2177280</v>
      </c>
      <c r="BC1450" s="71">
        <f t="shared" si="247"/>
        <v>311040</v>
      </c>
      <c r="BD1450" s="71">
        <f t="shared" si="249"/>
        <v>2177280</v>
      </c>
      <c r="BE1450" s="71">
        <f t="shared" si="250"/>
        <v>13374720</v>
      </c>
      <c r="BF1450" s="72"/>
      <c r="BG1450" s="3" t="s">
        <v>176</v>
      </c>
      <c r="BH1450" s="2" t="s">
        <v>3803</v>
      </c>
      <c r="BI1450" s="6" t="s">
        <v>4488</v>
      </c>
      <c r="BJ1450" s="6"/>
      <c r="BK1450" s="6">
        <v>0</v>
      </c>
      <c r="BL1450" s="7" t="s">
        <v>3028</v>
      </c>
    </row>
    <row r="1451" spans="2:65" x14ac:dyDescent="0.4">
      <c r="B1451" s="2" t="s">
        <v>956</v>
      </c>
      <c r="C1451" s="3" t="s">
        <v>61</v>
      </c>
      <c r="D1451" s="2" t="s">
        <v>957</v>
      </c>
      <c r="E1451" s="3" t="s">
        <v>3028</v>
      </c>
      <c r="F1451" s="2" t="s">
        <v>3028</v>
      </c>
      <c r="G1451" s="2" t="s">
        <v>3198</v>
      </c>
      <c r="H1451" s="3" t="s">
        <v>3028</v>
      </c>
      <c r="I1451" s="2" t="s">
        <v>3028</v>
      </c>
      <c r="J1451" s="2" t="s">
        <v>3028</v>
      </c>
      <c r="K1451" s="3" t="s">
        <v>80</v>
      </c>
      <c r="L1451" s="2" t="s">
        <v>79</v>
      </c>
      <c r="M1451" s="2" t="s">
        <v>4651</v>
      </c>
      <c r="O1451" s="3" t="s">
        <v>101</v>
      </c>
      <c r="P1451" s="2" t="s">
        <v>94</v>
      </c>
      <c r="Q1451" s="3" t="s">
        <v>3779</v>
      </c>
      <c r="R1451" s="2" t="s">
        <v>126</v>
      </c>
      <c r="S1451" s="2"/>
      <c r="T1451" s="2"/>
      <c r="U1451" s="2" t="s">
        <v>127</v>
      </c>
      <c r="V1451" s="2" t="s">
        <v>130</v>
      </c>
      <c r="W1451" s="2" t="s">
        <v>131</v>
      </c>
      <c r="X1451" s="2" t="s">
        <v>132</v>
      </c>
      <c r="Y1451" s="2" t="s">
        <v>133</v>
      </c>
      <c r="Z1451" s="2" t="s">
        <v>134</v>
      </c>
      <c r="AA1451" s="2" t="s">
        <v>135</v>
      </c>
      <c r="AB1451" s="2"/>
      <c r="AC1451" s="2" t="s">
        <v>3028</v>
      </c>
      <c r="AD1451" s="2"/>
      <c r="AE1451" s="2" t="s">
        <v>3028</v>
      </c>
      <c r="AF1451" s="2">
        <v>50</v>
      </c>
      <c r="AG1451" s="2">
        <v>0</v>
      </c>
      <c r="AI1451" s="2" t="s">
        <v>3028</v>
      </c>
      <c r="AJ1451" s="2">
        <v>0</v>
      </c>
      <c r="AK1451" s="3">
        <v>2016</v>
      </c>
      <c r="AL1451" s="8" t="s">
        <v>4123</v>
      </c>
      <c r="AM1451" s="59">
        <f t="shared" si="253"/>
        <v>2016</v>
      </c>
      <c r="AN1451" s="14" t="s">
        <v>86</v>
      </c>
      <c r="AO1451" s="14" t="s">
        <v>81</v>
      </c>
      <c r="AP1451" s="14" t="s">
        <v>81</v>
      </c>
      <c r="AQ1451" s="2">
        <v>2020</v>
      </c>
      <c r="AR1451" s="72">
        <f t="shared" si="248"/>
        <v>7</v>
      </c>
      <c r="AS1451" s="69">
        <v>20210331</v>
      </c>
      <c r="AT1451" s="2" t="s">
        <v>185</v>
      </c>
      <c r="AU1451" s="72">
        <v>6170000</v>
      </c>
      <c r="AV1451" s="72">
        <v>0</v>
      </c>
      <c r="AW1451" s="71">
        <f t="shared" si="251"/>
        <v>6170000</v>
      </c>
      <c r="AX1451" s="71">
        <f t="shared" si="242"/>
        <v>740400</v>
      </c>
      <c r="AY1451" s="71">
        <f t="shared" si="243"/>
        <v>740400</v>
      </c>
      <c r="AZ1451" s="71">
        <f t="shared" si="244"/>
        <v>5429600</v>
      </c>
      <c r="BA1451" s="71">
        <f t="shared" si="245"/>
        <v>123400</v>
      </c>
      <c r="BB1451" s="71">
        <f t="shared" si="246"/>
        <v>863800</v>
      </c>
      <c r="BC1451" s="71">
        <f t="shared" si="247"/>
        <v>123400</v>
      </c>
      <c r="BD1451" s="71">
        <f t="shared" si="249"/>
        <v>863800</v>
      </c>
      <c r="BE1451" s="71">
        <f t="shared" si="250"/>
        <v>5306200</v>
      </c>
      <c r="BF1451" s="72"/>
      <c r="BG1451" s="3" t="s">
        <v>176</v>
      </c>
      <c r="BH1451" s="2" t="s">
        <v>3803</v>
      </c>
      <c r="BI1451" s="6" t="s">
        <v>4486</v>
      </c>
      <c r="BJ1451" s="6"/>
      <c r="BK1451" s="6">
        <v>0</v>
      </c>
      <c r="BL1451" s="7" t="s">
        <v>3028</v>
      </c>
    </row>
    <row r="1452" spans="2:65" x14ac:dyDescent="0.4">
      <c r="B1452" s="2" t="s">
        <v>956</v>
      </c>
      <c r="C1452" s="3" t="s">
        <v>60</v>
      </c>
      <c r="D1452" s="2" t="s">
        <v>957</v>
      </c>
      <c r="E1452" s="3" t="s">
        <v>3028</v>
      </c>
      <c r="F1452" s="2" t="s">
        <v>3028</v>
      </c>
      <c r="G1452" s="2" t="s">
        <v>3198</v>
      </c>
      <c r="H1452" s="3" t="s">
        <v>3028</v>
      </c>
      <c r="I1452" s="2" t="s">
        <v>3028</v>
      </c>
      <c r="J1452" s="2" t="s">
        <v>3028</v>
      </c>
      <c r="K1452" s="3" t="s">
        <v>80</v>
      </c>
      <c r="L1452" s="2" t="s">
        <v>79</v>
      </c>
      <c r="M1452" s="2" t="s">
        <v>4651</v>
      </c>
      <c r="O1452" s="3" t="s">
        <v>101</v>
      </c>
      <c r="P1452" s="2" t="s">
        <v>94</v>
      </c>
      <c r="Q1452" s="3" t="s">
        <v>3779</v>
      </c>
      <c r="R1452" s="2" t="s">
        <v>126</v>
      </c>
      <c r="S1452" s="2"/>
      <c r="T1452" s="2"/>
      <c r="U1452" s="2" t="s">
        <v>127</v>
      </c>
      <c r="V1452" s="2" t="s">
        <v>130</v>
      </c>
      <c r="W1452" s="2" t="s">
        <v>131</v>
      </c>
      <c r="X1452" s="2" t="s">
        <v>132</v>
      </c>
      <c r="Y1452" s="2" t="s">
        <v>133</v>
      </c>
      <c r="Z1452" s="2" t="s">
        <v>134</v>
      </c>
      <c r="AA1452" s="2" t="s">
        <v>135</v>
      </c>
      <c r="AB1452" s="2"/>
      <c r="AC1452" s="2" t="s">
        <v>3028</v>
      </c>
      <c r="AD1452" s="2"/>
      <c r="AE1452" s="2" t="s">
        <v>3028</v>
      </c>
      <c r="AF1452" s="2">
        <v>50</v>
      </c>
      <c r="AG1452" s="2">
        <v>0</v>
      </c>
      <c r="AI1452" s="2" t="s">
        <v>3028</v>
      </c>
      <c r="AJ1452" s="2">
        <v>0</v>
      </c>
      <c r="AK1452" s="3">
        <v>2016</v>
      </c>
      <c r="AL1452" s="8" t="s">
        <v>3845</v>
      </c>
      <c r="AM1452" s="59">
        <f t="shared" si="253"/>
        <v>2016</v>
      </c>
      <c r="AN1452" s="14" t="s">
        <v>86</v>
      </c>
      <c r="AO1452" s="14" t="s">
        <v>81</v>
      </c>
      <c r="AP1452" s="14" t="s">
        <v>81</v>
      </c>
      <c r="AQ1452" s="2">
        <v>2020</v>
      </c>
      <c r="AR1452" s="72">
        <f t="shared" si="248"/>
        <v>7</v>
      </c>
      <c r="AS1452" s="69">
        <v>20210331</v>
      </c>
      <c r="AT1452" s="2" t="s">
        <v>185</v>
      </c>
      <c r="AU1452" s="72">
        <v>9274000</v>
      </c>
      <c r="AV1452" s="72">
        <v>0</v>
      </c>
      <c r="AW1452" s="71">
        <f t="shared" si="251"/>
        <v>9274000</v>
      </c>
      <c r="AX1452" s="71">
        <f t="shared" si="242"/>
        <v>1112880</v>
      </c>
      <c r="AY1452" s="71">
        <f t="shared" si="243"/>
        <v>1112880</v>
      </c>
      <c r="AZ1452" s="71">
        <f t="shared" si="244"/>
        <v>8161120</v>
      </c>
      <c r="BA1452" s="71">
        <f t="shared" si="245"/>
        <v>185480</v>
      </c>
      <c r="BB1452" s="71">
        <f t="shared" si="246"/>
        <v>1298360</v>
      </c>
      <c r="BC1452" s="71">
        <f t="shared" si="247"/>
        <v>185480</v>
      </c>
      <c r="BD1452" s="71">
        <f t="shared" si="249"/>
        <v>1298360</v>
      </c>
      <c r="BE1452" s="71">
        <f t="shared" si="250"/>
        <v>7975640</v>
      </c>
      <c r="BF1452" s="72"/>
      <c r="BG1452" s="3" t="s">
        <v>176</v>
      </c>
      <c r="BH1452" s="2" t="s">
        <v>3803</v>
      </c>
      <c r="BI1452" s="6" t="s">
        <v>4487</v>
      </c>
      <c r="BJ1452" s="6"/>
      <c r="BK1452" s="6">
        <v>0</v>
      </c>
      <c r="BL1452" s="7" t="s">
        <v>3028</v>
      </c>
    </row>
    <row r="1453" spans="2:65" x14ac:dyDescent="0.4">
      <c r="B1453" s="2" t="s">
        <v>587</v>
      </c>
      <c r="C1453" s="3" t="s">
        <v>63</v>
      </c>
      <c r="D1453" s="2" t="s">
        <v>707</v>
      </c>
      <c r="E1453" s="3" t="s">
        <v>3028</v>
      </c>
      <c r="F1453" s="2" t="s">
        <v>3028</v>
      </c>
      <c r="G1453" s="2" t="s">
        <v>3056</v>
      </c>
      <c r="H1453" s="3" t="s">
        <v>3028</v>
      </c>
      <c r="I1453" s="2" t="s">
        <v>3028</v>
      </c>
      <c r="J1453" s="2" t="s">
        <v>3028</v>
      </c>
      <c r="K1453" s="3" t="s">
        <v>80</v>
      </c>
      <c r="L1453" s="2" t="s">
        <v>79</v>
      </c>
      <c r="M1453" s="2" t="s">
        <v>4651</v>
      </c>
      <c r="O1453" s="3" t="s">
        <v>101</v>
      </c>
      <c r="P1453" s="2" t="s">
        <v>94</v>
      </c>
      <c r="Q1453" s="3" t="s">
        <v>3779</v>
      </c>
      <c r="R1453" s="2" t="s">
        <v>126</v>
      </c>
      <c r="S1453" s="2"/>
      <c r="T1453" s="2"/>
      <c r="U1453" s="2" t="s">
        <v>127</v>
      </c>
      <c r="V1453" s="2" t="s">
        <v>130</v>
      </c>
      <c r="W1453" s="2" t="s">
        <v>131</v>
      </c>
      <c r="X1453" s="2" t="s">
        <v>132</v>
      </c>
      <c r="Y1453" s="2" t="s">
        <v>133</v>
      </c>
      <c r="Z1453" s="2" t="s">
        <v>134</v>
      </c>
      <c r="AA1453" s="2" t="s">
        <v>3810</v>
      </c>
      <c r="AB1453" s="2"/>
      <c r="AC1453" s="2" t="s">
        <v>3028</v>
      </c>
      <c r="AD1453" s="2"/>
      <c r="AE1453" s="2" t="s">
        <v>3028</v>
      </c>
      <c r="AF1453" s="2">
        <v>50</v>
      </c>
      <c r="AG1453" s="2">
        <v>1</v>
      </c>
      <c r="AI1453" s="2" t="s">
        <v>164</v>
      </c>
      <c r="AJ1453" s="2">
        <v>0</v>
      </c>
      <c r="AK1453" s="3">
        <v>2019</v>
      </c>
      <c r="AL1453" s="8" t="s">
        <v>3826</v>
      </c>
      <c r="AM1453" s="59">
        <f t="shared" si="253"/>
        <v>2019</v>
      </c>
      <c r="AN1453" s="14" t="s">
        <v>86</v>
      </c>
      <c r="AO1453" s="14" t="s">
        <v>81</v>
      </c>
      <c r="AP1453" s="14" t="s">
        <v>81</v>
      </c>
      <c r="AQ1453" s="2">
        <v>2020</v>
      </c>
      <c r="AR1453" s="72">
        <f t="shared" si="248"/>
        <v>4</v>
      </c>
      <c r="AS1453" s="69">
        <v>20210331</v>
      </c>
      <c r="AT1453" s="2" t="s">
        <v>185</v>
      </c>
      <c r="AU1453" s="72">
        <v>803000</v>
      </c>
      <c r="AV1453" s="72">
        <v>0</v>
      </c>
      <c r="AW1453" s="71">
        <f t="shared" si="251"/>
        <v>803000</v>
      </c>
      <c r="AX1453" s="71">
        <f t="shared" si="242"/>
        <v>48180</v>
      </c>
      <c r="AY1453" s="71">
        <f t="shared" si="243"/>
        <v>48180</v>
      </c>
      <c r="AZ1453" s="71">
        <f t="shared" si="244"/>
        <v>754820</v>
      </c>
      <c r="BA1453" s="71">
        <f t="shared" si="245"/>
        <v>16060</v>
      </c>
      <c r="BB1453" s="71">
        <f t="shared" si="246"/>
        <v>64240</v>
      </c>
      <c r="BC1453" s="71">
        <f t="shared" si="247"/>
        <v>16060</v>
      </c>
      <c r="BD1453" s="71">
        <f t="shared" si="249"/>
        <v>64240</v>
      </c>
      <c r="BE1453" s="71">
        <f t="shared" si="250"/>
        <v>738760</v>
      </c>
      <c r="BF1453" s="72"/>
      <c r="BG1453" s="3" t="s">
        <v>176</v>
      </c>
      <c r="BH1453" s="2" t="s">
        <v>3803</v>
      </c>
      <c r="BI1453" s="6" t="s">
        <v>4491</v>
      </c>
      <c r="BJ1453" s="6"/>
      <c r="BK1453" s="6">
        <v>0</v>
      </c>
      <c r="BL1453" s="7" t="s">
        <v>3028</v>
      </c>
    </row>
    <row r="1454" spans="2:65" x14ac:dyDescent="0.4">
      <c r="B1454" s="2" t="s">
        <v>587</v>
      </c>
      <c r="C1454" s="3" t="s">
        <v>180</v>
      </c>
      <c r="D1454" s="2" t="s">
        <v>959</v>
      </c>
      <c r="E1454" s="3" t="s">
        <v>3028</v>
      </c>
      <c r="F1454" s="2" t="s">
        <v>3028</v>
      </c>
      <c r="G1454" s="2" t="s">
        <v>3086</v>
      </c>
      <c r="H1454" s="3" t="s">
        <v>3028</v>
      </c>
      <c r="I1454" s="2" t="s">
        <v>3028</v>
      </c>
      <c r="J1454" s="2" t="s">
        <v>3028</v>
      </c>
      <c r="K1454" s="3" t="s">
        <v>80</v>
      </c>
      <c r="L1454" s="2" t="s">
        <v>79</v>
      </c>
      <c r="M1454" s="2" t="s">
        <v>4651</v>
      </c>
      <c r="O1454" s="3" t="s">
        <v>101</v>
      </c>
      <c r="P1454" s="2" t="s">
        <v>94</v>
      </c>
      <c r="Q1454" s="3" t="s">
        <v>3779</v>
      </c>
      <c r="R1454" s="2" t="s">
        <v>126</v>
      </c>
      <c r="S1454" s="2"/>
      <c r="T1454" s="2"/>
      <c r="U1454" s="2" t="s">
        <v>127</v>
      </c>
      <c r="V1454" s="2" t="s">
        <v>130</v>
      </c>
      <c r="W1454" s="2" t="s">
        <v>131</v>
      </c>
      <c r="X1454" s="2" t="s">
        <v>132</v>
      </c>
      <c r="Y1454" s="2" t="s">
        <v>133</v>
      </c>
      <c r="Z1454" s="2" t="s">
        <v>134</v>
      </c>
      <c r="AA1454" s="2" t="s">
        <v>135</v>
      </c>
      <c r="AB1454" s="2"/>
      <c r="AC1454" s="2" t="s">
        <v>3028</v>
      </c>
      <c r="AD1454" s="2"/>
      <c r="AE1454" s="2" t="s">
        <v>3028</v>
      </c>
      <c r="AF1454" s="2">
        <v>50</v>
      </c>
      <c r="AG1454" s="2">
        <v>89</v>
      </c>
      <c r="AI1454" s="2" t="s">
        <v>168</v>
      </c>
      <c r="AJ1454" s="2">
        <v>0</v>
      </c>
      <c r="AK1454" s="3">
        <v>2016</v>
      </c>
      <c r="AL1454" s="8" t="s">
        <v>3818</v>
      </c>
      <c r="AM1454" s="59">
        <f t="shared" si="253"/>
        <v>2016</v>
      </c>
      <c r="AN1454" s="14" t="s">
        <v>86</v>
      </c>
      <c r="AO1454" s="14" t="s">
        <v>81</v>
      </c>
      <c r="AP1454" s="14" t="s">
        <v>81</v>
      </c>
      <c r="AQ1454" s="2">
        <v>2020</v>
      </c>
      <c r="AR1454" s="72">
        <f t="shared" si="248"/>
        <v>7</v>
      </c>
      <c r="AS1454" s="69">
        <v>20210331</v>
      </c>
      <c r="AT1454" s="2" t="s">
        <v>185</v>
      </c>
      <c r="AU1454" s="72">
        <v>9450000</v>
      </c>
      <c r="AV1454" s="72">
        <v>0</v>
      </c>
      <c r="AW1454" s="71">
        <f t="shared" si="251"/>
        <v>9450000</v>
      </c>
      <c r="AX1454" s="71">
        <f t="shared" si="242"/>
        <v>1134000</v>
      </c>
      <c r="AY1454" s="71">
        <f t="shared" si="243"/>
        <v>1134000</v>
      </c>
      <c r="AZ1454" s="71">
        <f t="shared" si="244"/>
        <v>8316000</v>
      </c>
      <c r="BA1454" s="71">
        <f t="shared" si="245"/>
        <v>189000</v>
      </c>
      <c r="BB1454" s="71">
        <f t="shared" si="246"/>
        <v>1323000</v>
      </c>
      <c r="BC1454" s="71">
        <f t="shared" si="247"/>
        <v>189000</v>
      </c>
      <c r="BD1454" s="71">
        <f t="shared" si="249"/>
        <v>1323000</v>
      </c>
      <c r="BE1454" s="71">
        <f t="shared" si="250"/>
        <v>8127000</v>
      </c>
      <c r="BF1454" s="72"/>
      <c r="BG1454" s="3" t="s">
        <v>176</v>
      </c>
      <c r="BH1454" s="2" t="s">
        <v>3803</v>
      </c>
      <c r="BI1454" s="6" t="s">
        <v>4496</v>
      </c>
      <c r="BJ1454" s="6"/>
      <c r="BK1454" s="6">
        <v>0</v>
      </c>
      <c r="BL1454" s="7" t="s">
        <v>3028</v>
      </c>
    </row>
    <row r="1455" spans="2:65" x14ac:dyDescent="0.4">
      <c r="B1455" s="2" t="s">
        <v>587</v>
      </c>
      <c r="C1455" s="3" t="s">
        <v>65</v>
      </c>
      <c r="D1455" s="2" t="s">
        <v>588</v>
      </c>
      <c r="E1455" s="3" t="s">
        <v>3028</v>
      </c>
      <c r="F1455" s="2" t="s">
        <v>3028</v>
      </c>
      <c r="G1455" s="2" t="s">
        <v>3028</v>
      </c>
      <c r="H1455" s="3" t="s">
        <v>3028</v>
      </c>
      <c r="I1455" s="2" t="s">
        <v>3028</v>
      </c>
      <c r="J1455" s="2" t="s">
        <v>3028</v>
      </c>
      <c r="K1455" s="3" t="s">
        <v>80</v>
      </c>
      <c r="L1455" s="2" t="s">
        <v>79</v>
      </c>
      <c r="M1455" s="2" t="s">
        <v>4651</v>
      </c>
      <c r="O1455" s="3" t="s">
        <v>101</v>
      </c>
      <c r="P1455" s="2" t="s">
        <v>94</v>
      </c>
      <c r="Q1455" s="3" t="s">
        <v>3779</v>
      </c>
      <c r="R1455" s="2" t="s">
        <v>126</v>
      </c>
      <c r="S1455" s="2"/>
      <c r="T1455" s="2"/>
      <c r="U1455" s="2" t="s">
        <v>127</v>
      </c>
      <c r="V1455" s="2" t="s">
        <v>130</v>
      </c>
      <c r="W1455" s="2" t="s">
        <v>131</v>
      </c>
      <c r="X1455" s="2" t="s">
        <v>132</v>
      </c>
      <c r="Y1455" s="2" t="s">
        <v>133</v>
      </c>
      <c r="Z1455" s="2" t="s">
        <v>134</v>
      </c>
      <c r="AA1455" s="2" t="s">
        <v>3810</v>
      </c>
      <c r="AB1455" s="2"/>
      <c r="AC1455" s="2" t="s">
        <v>3028</v>
      </c>
      <c r="AD1455" s="2"/>
      <c r="AE1455" s="2" t="s">
        <v>3028</v>
      </c>
      <c r="AF1455" s="2">
        <v>50</v>
      </c>
      <c r="AG1455" s="2">
        <v>4</v>
      </c>
      <c r="AI1455" s="2" t="s">
        <v>168</v>
      </c>
      <c r="AJ1455" s="2">
        <v>0</v>
      </c>
      <c r="AK1455" s="3">
        <v>2020</v>
      </c>
      <c r="AL1455" s="8" t="s">
        <v>4124</v>
      </c>
      <c r="AM1455" s="59">
        <f t="shared" si="253"/>
        <v>2020</v>
      </c>
      <c r="AN1455" s="14" t="s">
        <v>86</v>
      </c>
      <c r="AO1455" s="14" t="s">
        <v>81</v>
      </c>
      <c r="AP1455" s="14" t="s">
        <v>80</v>
      </c>
      <c r="AQ1455" s="2">
        <v>2020</v>
      </c>
      <c r="AR1455" s="72">
        <f t="shared" si="248"/>
        <v>3</v>
      </c>
      <c r="AS1455" s="69">
        <v>20210331</v>
      </c>
      <c r="AT1455" s="2" t="s">
        <v>185</v>
      </c>
      <c r="AU1455" s="72">
        <v>1265000</v>
      </c>
      <c r="AV1455" s="72">
        <v>0</v>
      </c>
      <c r="AW1455" s="71">
        <f t="shared" si="251"/>
        <v>1265000</v>
      </c>
      <c r="AX1455" s="71">
        <f t="shared" si="242"/>
        <v>50600</v>
      </c>
      <c r="AY1455" s="71">
        <f t="shared" si="243"/>
        <v>50600</v>
      </c>
      <c r="AZ1455" s="71">
        <f t="shared" si="244"/>
        <v>1214400</v>
      </c>
      <c r="BA1455" s="71">
        <f t="shared" si="245"/>
        <v>25300</v>
      </c>
      <c r="BB1455" s="71">
        <f t="shared" si="246"/>
        <v>75900</v>
      </c>
      <c r="BC1455" s="71">
        <f t="shared" si="247"/>
        <v>25300</v>
      </c>
      <c r="BD1455" s="71">
        <f t="shared" si="249"/>
        <v>75900</v>
      </c>
      <c r="BE1455" s="71">
        <f t="shared" si="250"/>
        <v>1189100</v>
      </c>
      <c r="BF1455" s="72"/>
      <c r="BG1455" s="3" t="s">
        <v>176</v>
      </c>
      <c r="BH1455" s="2" t="s">
        <v>3803</v>
      </c>
      <c r="BI1455" s="6" t="s">
        <v>4489</v>
      </c>
      <c r="BJ1455" s="6"/>
      <c r="BK1455" s="6">
        <v>0</v>
      </c>
      <c r="BL1455" s="7" t="s">
        <v>3028</v>
      </c>
    </row>
    <row r="1456" spans="2:65" x14ac:dyDescent="0.4">
      <c r="B1456" s="2" t="s">
        <v>587</v>
      </c>
      <c r="C1456" s="3" t="s">
        <v>144</v>
      </c>
      <c r="D1456" s="2" t="s">
        <v>462</v>
      </c>
      <c r="E1456" s="3" t="s">
        <v>3028</v>
      </c>
      <c r="F1456" s="2" t="s">
        <v>3028</v>
      </c>
      <c r="G1456" s="2" t="s">
        <v>3028</v>
      </c>
      <c r="H1456" s="3" t="s">
        <v>3028</v>
      </c>
      <c r="I1456" s="2" t="s">
        <v>3028</v>
      </c>
      <c r="J1456" s="2" t="s">
        <v>3028</v>
      </c>
      <c r="K1456" s="3" t="s">
        <v>80</v>
      </c>
      <c r="L1456" s="2" t="s">
        <v>79</v>
      </c>
      <c r="M1456" s="2" t="s">
        <v>4651</v>
      </c>
      <c r="O1456" s="3" t="s">
        <v>101</v>
      </c>
      <c r="P1456" s="2" t="s">
        <v>94</v>
      </c>
      <c r="Q1456" s="3" t="s">
        <v>3779</v>
      </c>
      <c r="R1456" s="2" t="s">
        <v>126</v>
      </c>
      <c r="S1456" s="2"/>
      <c r="T1456" s="2"/>
      <c r="U1456" s="2" t="s">
        <v>127</v>
      </c>
      <c r="V1456" s="2" t="s">
        <v>130</v>
      </c>
      <c r="W1456" s="2" t="s">
        <v>131</v>
      </c>
      <c r="X1456" s="2" t="s">
        <v>132</v>
      </c>
      <c r="Y1456" s="2" t="s">
        <v>133</v>
      </c>
      <c r="Z1456" s="2" t="s">
        <v>134</v>
      </c>
      <c r="AA1456" s="2" t="s">
        <v>3810</v>
      </c>
      <c r="AB1456" s="2"/>
      <c r="AC1456" s="2" t="s">
        <v>3028</v>
      </c>
      <c r="AD1456" s="2"/>
      <c r="AE1456" s="2" t="s">
        <v>3028</v>
      </c>
      <c r="AF1456" s="2">
        <v>50</v>
      </c>
      <c r="AG1456" s="2">
        <v>138</v>
      </c>
      <c r="AI1456" s="2" t="s">
        <v>168</v>
      </c>
      <c r="AJ1456" s="2">
        <v>0</v>
      </c>
      <c r="AK1456" s="3">
        <v>2020</v>
      </c>
      <c r="AL1456" s="8" t="s">
        <v>3833</v>
      </c>
      <c r="AM1456" s="59">
        <f t="shared" si="253"/>
        <v>2020</v>
      </c>
      <c r="AN1456" s="14" t="s">
        <v>86</v>
      </c>
      <c r="AO1456" s="14" t="s">
        <v>81</v>
      </c>
      <c r="AP1456" s="14" t="s">
        <v>81</v>
      </c>
      <c r="AQ1456" s="2">
        <v>2020</v>
      </c>
      <c r="AR1456" s="72">
        <f t="shared" si="248"/>
        <v>3</v>
      </c>
      <c r="AS1456" s="69">
        <v>20210331</v>
      </c>
      <c r="AT1456" s="2" t="s">
        <v>185</v>
      </c>
      <c r="AU1456" s="72">
        <v>9625000</v>
      </c>
      <c r="AV1456" s="72">
        <v>0</v>
      </c>
      <c r="AW1456" s="71">
        <f t="shared" si="251"/>
        <v>9625000</v>
      </c>
      <c r="AX1456" s="71">
        <f t="shared" si="242"/>
        <v>385000</v>
      </c>
      <c r="AY1456" s="71">
        <f t="shared" si="243"/>
        <v>385000</v>
      </c>
      <c r="AZ1456" s="71">
        <f t="shared" si="244"/>
        <v>9240000</v>
      </c>
      <c r="BA1456" s="71">
        <f t="shared" si="245"/>
        <v>192500</v>
      </c>
      <c r="BB1456" s="71">
        <f t="shared" si="246"/>
        <v>577500</v>
      </c>
      <c r="BC1456" s="71">
        <f t="shared" si="247"/>
        <v>192500</v>
      </c>
      <c r="BD1456" s="71">
        <f t="shared" si="249"/>
        <v>577500</v>
      </c>
      <c r="BE1456" s="71">
        <f t="shared" si="250"/>
        <v>9047500</v>
      </c>
      <c r="BF1456" s="72"/>
      <c r="BG1456" s="3" t="s">
        <v>176</v>
      </c>
      <c r="BH1456" s="2" t="s">
        <v>3803</v>
      </c>
      <c r="BI1456" s="6" t="s">
        <v>4490</v>
      </c>
      <c r="BJ1456" s="6"/>
      <c r="BK1456" s="6">
        <v>0</v>
      </c>
      <c r="BL1456" s="7" t="s">
        <v>3028</v>
      </c>
    </row>
    <row r="1457" spans="2:64" x14ac:dyDescent="0.4">
      <c r="B1457" s="2" t="s">
        <v>587</v>
      </c>
      <c r="C1457" s="3" t="s">
        <v>64</v>
      </c>
      <c r="D1457" s="2" t="s">
        <v>462</v>
      </c>
      <c r="E1457" s="3" t="s">
        <v>3028</v>
      </c>
      <c r="F1457" s="2" t="s">
        <v>3028</v>
      </c>
      <c r="G1457" s="2" t="s">
        <v>3056</v>
      </c>
      <c r="H1457" s="3" t="s">
        <v>3028</v>
      </c>
      <c r="I1457" s="2" t="s">
        <v>3028</v>
      </c>
      <c r="J1457" s="2" t="s">
        <v>3028</v>
      </c>
      <c r="K1457" s="3" t="s">
        <v>80</v>
      </c>
      <c r="L1457" s="2" t="s">
        <v>79</v>
      </c>
      <c r="M1457" s="2" t="s">
        <v>4651</v>
      </c>
      <c r="O1457" s="3" t="s">
        <v>101</v>
      </c>
      <c r="P1457" s="2" t="s">
        <v>94</v>
      </c>
      <c r="Q1457" s="3" t="s">
        <v>3779</v>
      </c>
      <c r="R1457" s="2" t="s">
        <v>126</v>
      </c>
      <c r="S1457" s="2"/>
      <c r="T1457" s="2"/>
      <c r="U1457" s="2" t="s">
        <v>127</v>
      </c>
      <c r="V1457" s="2" t="s">
        <v>130</v>
      </c>
      <c r="W1457" s="2" t="s">
        <v>131</v>
      </c>
      <c r="X1457" s="2" t="s">
        <v>132</v>
      </c>
      <c r="Y1457" s="2" t="s">
        <v>133</v>
      </c>
      <c r="Z1457" s="2" t="s">
        <v>134</v>
      </c>
      <c r="AA1457" s="2" t="s">
        <v>3810</v>
      </c>
      <c r="AB1457" s="2"/>
      <c r="AC1457" s="2" t="s">
        <v>3028</v>
      </c>
      <c r="AD1457" s="2"/>
      <c r="AE1457" s="2" t="s">
        <v>3028</v>
      </c>
      <c r="AF1457" s="2">
        <v>50</v>
      </c>
      <c r="AG1457" s="2">
        <v>73</v>
      </c>
      <c r="AI1457" s="2" t="s">
        <v>168</v>
      </c>
      <c r="AJ1457" s="2">
        <v>0</v>
      </c>
      <c r="AK1457" s="3">
        <v>2019</v>
      </c>
      <c r="AL1457" s="8" t="s">
        <v>3826</v>
      </c>
      <c r="AM1457" s="59">
        <f t="shared" si="253"/>
        <v>2019</v>
      </c>
      <c r="AN1457" s="14" t="s">
        <v>86</v>
      </c>
      <c r="AO1457" s="14" t="s">
        <v>81</v>
      </c>
      <c r="AP1457" s="14" t="s">
        <v>81</v>
      </c>
      <c r="AQ1457" s="2">
        <v>2020</v>
      </c>
      <c r="AR1457" s="72">
        <f t="shared" si="248"/>
        <v>4</v>
      </c>
      <c r="AS1457" s="69">
        <v>20210331</v>
      </c>
      <c r="AT1457" s="2" t="s">
        <v>185</v>
      </c>
      <c r="AU1457" s="72">
        <v>5005000</v>
      </c>
      <c r="AV1457" s="72">
        <v>0</v>
      </c>
      <c r="AW1457" s="71">
        <f t="shared" si="251"/>
        <v>5005000</v>
      </c>
      <c r="AX1457" s="71">
        <f t="shared" si="242"/>
        <v>300300</v>
      </c>
      <c r="AY1457" s="71">
        <f t="shared" si="243"/>
        <v>300300</v>
      </c>
      <c r="AZ1457" s="71">
        <f t="shared" si="244"/>
        <v>4704700</v>
      </c>
      <c r="BA1457" s="71">
        <f t="shared" si="245"/>
        <v>100100</v>
      </c>
      <c r="BB1457" s="71">
        <f t="shared" si="246"/>
        <v>400400</v>
      </c>
      <c r="BC1457" s="71">
        <f t="shared" si="247"/>
        <v>100100</v>
      </c>
      <c r="BD1457" s="71">
        <f t="shared" si="249"/>
        <v>400400</v>
      </c>
      <c r="BE1457" s="71">
        <f t="shared" si="250"/>
        <v>4604600</v>
      </c>
      <c r="BF1457" s="72"/>
      <c r="BG1457" s="3" t="s">
        <v>176</v>
      </c>
      <c r="BH1457" s="2" t="s">
        <v>3803</v>
      </c>
      <c r="BI1457" s="6" t="s">
        <v>4492</v>
      </c>
      <c r="BJ1457" s="6"/>
      <c r="BK1457" s="6">
        <v>0</v>
      </c>
      <c r="BL1457" s="7" t="s">
        <v>3028</v>
      </c>
    </row>
    <row r="1458" spans="2:64" x14ac:dyDescent="0.4">
      <c r="B1458" s="2" t="s">
        <v>587</v>
      </c>
      <c r="C1458" s="3" t="s">
        <v>61</v>
      </c>
      <c r="D1458" s="2" t="s">
        <v>462</v>
      </c>
      <c r="E1458" s="3" t="s">
        <v>3028</v>
      </c>
      <c r="F1458" s="2" t="s">
        <v>3028</v>
      </c>
      <c r="G1458" s="2" t="s">
        <v>3086</v>
      </c>
      <c r="H1458" s="3" t="s">
        <v>3028</v>
      </c>
      <c r="I1458" s="2" t="s">
        <v>3028</v>
      </c>
      <c r="J1458" s="2" t="s">
        <v>3028</v>
      </c>
      <c r="K1458" s="3" t="s">
        <v>80</v>
      </c>
      <c r="L1458" s="2" t="s">
        <v>79</v>
      </c>
      <c r="M1458" s="2" t="s">
        <v>4651</v>
      </c>
      <c r="O1458" s="3" t="s">
        <v>101</v>
      </c>
      <c r="P1458" s="2" t="s">
        <v>94</v>
      </c>
      <c r="Q1458" s="3" t="s">
        <v>3779</v>
      </c>
      <c r="R1458" s="2" t="s">
        <v>126</v>
      </c>
      <c r="S1458" s="2"/>
      <c r="T1458" s="2"/>
      <c r="U1458" s="2" t="s">
        <v>127</v>
      </c>
      <c r="V1458" s="2" t="s">
        <v>130</v>
      </c>
      <c r="W1458" s="2" t="s">
        <v>131</v>
      </c>
      <c r="X1458" s="2" t="s">
        <v>132</v>
      </c>
      <c r="Y1458" s="2" t="s">
        <v>133</v>
      </c>
      <c r="Z1458" s="2" t="s">
        <v>134</v>
      </c>
      <c r="AA1458" s="2" t="s">
        <v>3810</v>
      </c>
      <c r="AB1458" s="2"/>
      <c r="AC1458" s="2" t="s">
        <v>3028</v>
      </c>
      <c r="AD1458" s="2"/>
      <c r="AE1458" s="2" t="s">
        <v>3028</v>
      </c>
      <c r="AF1458" s="2">
        <v>50</v>
      </c>
      <c r="AG1458" s="2">
        <v>133</v>
      </c>
      <c r="AI1458" s="2" t="s">
        <v>168</v>
      </c>
      <c r="AJ1458" s="2">
        <v>0</v>
      </c>
      <c r="AK1458" s="3">
        <v>2018</v>
      </c>
      <c r="AL1458" s="8" t="s">
        <v>3931</v>
      </c>
      <c r="AM1458" s="59">
        <f t="shared" si="253"/>
        <v>2018</v>
      </c>
      <c r="AN1458" s="14" t="s">
        <v>86</v>
      </c>
      <c r="AO1458" s="14" t="s">
        <v>81</v>
      </c>
      <c r="AP1458" s="14" t="s">
        <v>81</v>
      </c>
      <c r="AQ1458" s="2">
        <v>2020</v>
      </c>
      <c r="AR1458" s="72">
        <f t="shared" si="248"/>
        <v>5</v>
      </c>
      <c r="AS1458" s="69">
        <v>20210331</v>
      </c>
      <c r="AT1458" s="2" t="s">
        <v>185</v>
      </c>
      <c r="AU1458" s="72">
        <v>4500000</v>
      </c>
      <c r="AV1458" s="72">
        <v>0</v>
      </c>
      <c r="AW1458" s="71">
        <f t="shared" si="251"/>
        <v>4500000</v>
      </c>
      <c r="AX1458" s="71">
        <f t="shared" si="242"/>
        <v>360000</v>
      </c>
      <c r="AY1458" s="71">
        <f t="shared" si="243"/>
        <v>360000</v>
      </c>
      <c r="AZ1458" s="71">
        <f t="shared" si="244"/>
        <v>4140000</v>
      </c>
      <c r="BA1458" s="71">
        <f t="shared" si="245"/>
        <v>90000</v>
      </c>
      <c r="BB1458" s="71">
        <f t="shared" si="246"/>
        <v>450000</v>
      </c>
      <c r="BC1458" s="71">
        <f t="shared" si="247"/>
        <v>90000</v>
      </c>
      <c r="BD1458" s="71">
        <f t="shared" si="249"/>
        <v>450000</v>
      </c>
      <c r="BE1458" s="71">
        <f t="shared" si="250"/>
        <v>4050000</v>
      </c>
      <c r="BF1458" s="72"/>
      <c r="BG1458" s="3" t="s">
        <v>176</v>
      </c>
      <c r="BH1458" s="2" t="s">
        <v>3803</v>
      </c>
      <c r="BI1458" s="6" t="s">
        <v>4493</v>
      </c>
      <c r="BJ1458" s="6"/>
      <c r="BK1458" s="6">
        <v>0</v>
      </c>
      <c r="BL1458" s="7" t="s">
        <v>3028</v>
      </c>
    </row>
    <row r="1459" spans="2:64" x14ac:dyDescent="0.4">
      <c r="B1459" s="2" t="s">
        <v>587</v>
      </c>
      <c r="C1459" s="3" t="s">
        <v>62</v>
      </c>
      <c r="D1459" s="2" t="s">
        <v>462</v>
      </c>
      <c r="E1459" s="3" t="s">
        <v>3028</v>
      </c>
      <c r="F1459" s="2" t="s">
        <v>3028</v>
      </c>
      <c r="G1459" s="2" t="s">
        <v>3086</v>
      </c>
      <c r="H1459" s="3" t="s">
        <v>3028</v>
      </c>
      <c r="I1459" s="2" t="s">
        <v>3028</v>
      </c>
      <c r="J1459" s="2" t="s">
        <v>3028</v>
      </c>
      <c r="K1459" s="3" t="s">
        <v>80</v>
      </c>
      <c r="L1459" s="2" t="s">
        <v>79</v>
      </c>
      <c r="M1459" s="2" t="s">
        <v>4651</v>
      </c>
      <c r="O1459" s="3" t="s">
        <v>101</v>
      </c>
      <c r="P1459" s="2" t="s">
        <v>94</v>
      </c>
      <c r="Q1459" s="3" t="s">
        <v>3779</v>
      </c>
      <c r="R1459" s="2" t="s">
        <v>126</v>
      </c>
      <c r="S1459" s="2"/>
      <c r="T1459" s="2"/>
      <c r="U1459" s="2" t="s">
        <v>127</v>
      </c>
      <c r="V1459" s="2" t="s">
        <v>130</v>
      </c>
      <c r="W1459" s="2" t="s">
        <v>131</v>
      </c>
      <c r="X1459" s="2" t="s">
        <v>132</v>
      </c>
      <c r="Y1459" s="2" t="s">
        <v>133</v>
      </c>
      <c r="Z1459" s="2" t="s">
        <v>134</v>
      </c>
      <c r="AA1459" s="2" t="s">
        <v>3810</v>
      </c>
      <c r="AB1459" s="2"/>
      <c r="AC1459" s="2" t="s">
        <v>3028</v>
      </c>
      <c r="AD1459" s="2"/>
      <c r="AE1459" s="2" t="s">
        <v>3028</v>
      </c>
      <c r="AF1459" s="2">
        <v>50</v>
      </c>
      <c r="AG1459" s="2">
        <v>0</v>
      </c>
      <c r="AI1459" s="2" t="s">
        <v>3028</v>
      </c>
      <c r="AJ1459" s="2">
        <v>0</v>
      </c>
      <c r="AK1459" s="3">
        <v>2018</v>
      </c>
      <c r="AL1459" s="8" t="s">
        <v>4125</v>
      </c>
      <c r="AM1459" s="59">
        <f t="shared" si="253"/>
        <v>2018</v>
      </c>
      <c r="AN1459" s="14" t="s">
        <v>86</v>
      </c>
      <c r="AO1459" s="14" t="s">
        <v>81</v>
      </c>
      <c r="AP1459" s="14" t="s">
        <v>81</v>
      </c>
      <c r="AQ1459" s="2">
        <v>2020</v>
      </c>
      <c r="AR1459" s="72">
        <f t="shared" si="248"/>
        <v>5</v>
      </c>
      <c r="AS1459" s="69">
        <v>20210331</v>
      </c>
      <c r="AT1459" s="2" t="s">
        <v>185</v>
      </c>
      <c r="AU1459" s="72">
        <v>7401600</v>
      </c>
      <c r="AV1459" s="72">
        <v>0</v>
      </c>
      <c r="AW1459" s="71">
        <f t="shared" si="251"/>
        <v>7401600</v>
      </c>
      <c r="AX1459" s="71">
        <f t="shared" ref="AX1459:AX1522" si="254">IF(BA1459*(AR1459-1)&gt;=AW1459,AW1459,BA1459*(AR1459-1))</f>
        <v>592128</v>
      </c>
      <c r="AY1459" s="71">
        <f t="shared" ref="AY1459:AY1522" si="255">IF(X1459="1円残しする",IF(AX1459&gt;=AW1459,AW1459-1,AX1459),AX1459)</f>
        <v>592128</v>
      </c>
      <c r="AZ1459" s="71">
        <f t="shared" ref="AZ1459:AZ1522" si="256">AW1459-AY1459</f>
        <v>6809472</v>
      </c>
      <c r="BA1459" s="71">
        <f t="shared" ref="BA1459:BA1522" si="257">IF(V1459="償却対象",AW1459/AF1459,0)</f>
        <v>148032</v>
      </c>
      <c r="BB1459" s="71">
        <f t="shared" ref="BB1459:BB1522" si="258">IF(BA1459*AR1459&gt;=AW1459,AW1459,BA1459*AR1459)</f>
        <v>740160</v>
      </c>
      <c r="BC1459" s="71">
        <f t="shared" ref="BC1459:BC1522" si="259">BD1459-AY1459</f>
        <v>148032</v>
      </c>
      <c r="BD1459" s="71">
        <f t="shared" si="249"/>
        <v>740160</v>
      </c>
      <c r="BE1459" s="71">
        <f t="shared" si="250"/>
        <v>6661440</v>
      </c>
      <c r="BF1459" s="72"/>
      <c r="BG1459" s="3" t="s">
        <v>176</v>
      </c>
      <c r="BH1459" s="2" t="s">
        <v>3803</v>
      </c>
      <c r="BI1459" s="6" t="s">
        <v>4494</v>
      </c>
      <c r="BJ1459" s="6"/>
      <c r="BK1459" s="6">
        <v>0</v>
      </c>
      <c r="BL1459" s="7" t="s">
        <v>3028</v>
      </c>
    </row>
    <row r="1460" spans="2:64" x14ac:dyDescent="0.4">
      <c r="B1460" s="2" t="s">
        <v>587</v>
      </c>
      <c r="C1460" s="3" t="s">
        <v>60</v>
      </c>
      <c r="D1460" s="2" t="s">
        <v>462</v>
      </c>
      <c r="E1460" s="3" t="s">
        <v>3028</v>
      </c>
      <c r="F1460" s="2" t="s">
        <v>3028</v>
      </c>
      <c r="G1460" s="2" t="s">
        <v>3086</v>
      </c>
      <c r="H1460" s="3" t="s">
        <v>3028</v>
      </c>
      <c r="I1460" s="2" t="s">
        <v>3028</v>
      </c>
      <c r="J1460" s="2" t="s">
        <v>3028</v>
      </c>
      <c r="K1460" s="3" t="s">
        <v>80</v>
      </c>
      <c r="L1460" s="2" t="s">
        <v>79</v>
      </c>
      <c r="M1460" s="2" t="s">
        <v>4651</v>
      </c>
      <c r="O1460" s="3" t="s">
        <v>101</v>
      </c>
      <c r="P1460" s="2" t="s">
        <v>94</v>
      </c>
      <c r="Q1460" s="3" t="s">
        <v>3779</v>
      </c>
      <c r="R1460" s="2" t="s">
        <v>126</v>
      </c>
      <c r="S1460" s="2"/>
      <c r="T1460" s="2"/>
      <c r="U1460" s="2" t="s">
        <v>127</v>
      </c>
      <c r="V1460" s="2" t="s">
        <v>130</v>
      </c>
      <c r="W1460" s="2" t="s">
        <v>131</v>
      </c>
      <c r="X1460" s="2" t="s">
        <v>132</v>
      </c>
      <c r="Y1460" s="2" t="s">
        <v>133</v>
      </c>
      <c r="Z1460" s="2" t="s">
        <v>134</v>
      </c>
      <c r="AA1460" s="2" t="s">
        <v>3810</v>
      </c>
      <c r="AB1460" s="2"/>
      <c r="AC1460" s="2" t="s">
        <v>3028</v>
      </c>
      <c r="AD1460" s="2"/>
      <c r="AE1460" s="2" t="s">
        <v>3028</v>
      </c>
      <c r="AF1460" s="2">
        <v>50</v>
      </c>
      <c r="AG1460" s="2">
        <v>0</v>
      </c>
      <c r="AI1460" s="2" t="s">
        <v>3028</v>
      </c>
      <c r="AJ1460" s="2">
        <v>0</v>
      </c>
      <c r="AK1460" s="3">
        <v>2018</v>
      </c>
      <c r="AL1460" s="8" t="s">
        <v>3820</v>
      </c>
      <c r="AM1460" s="59">
        <f t="shared" si="253"/>
        <v>2018</v>
      </c>
      <c r="AN1460" s="14" t="s">
        <v>86</v>
      </c>
      <c r="AO1460" s="14" t="s">
        <v>81</v>
      </c>
      <c r="AP1460" s="14" t="s">
        <v>81</v>
      </c>
      <c r="AQ1460" s="2">
        <v>2020</v>
      </c>
      <c r="AR1460" s="72">
        <f t="shared" si="248"/>
        <v>5</v>
      </c>
      <c r="AS1460" s="69">
        <v>20210331</v>
      </c>
      <c r="AT1460" s="2" t="s">
        <v>185</v>
      </c>
      <c r="AU1460" s="72">
        <v>10368000</v>
      </c>
      <c r="AV1460" s="72">
        <v>0</v>
      </c>
      <c r="AW1460" s="71">
        <f t="shared" si="251"/>
        <v>10368000</v>
      </c>
      <c r="AX1460" s="71">
        <f t="shared" si="254"/>
        <v>829440</v>
      </c>
      <c r="AY1460" s="71">
        <f t="shared" si="255"/>
        <v>829440</v>
      </c>
      <c r="AZ1460" s="71">
        <f t="shared" si="256"/>
        <v>9538560</v>
      </c>
      <c r="BA1460" s="71">
        <f t="shared" si="257"/>
        <v>207360</v>
      </c>
      <c r="BB1460" s="71">
        <f t="shared" si="258"/>
        <v>1036800</v>
      </c>
      <c r="BC1460" s="71">
        <f t="shared" si="259"/>
        <v>207360</v>
      </c>
      <c r="BD1460" s="71">
        <f t="shared" si="249"/>
        <v>1036800</v>
      </c>
      <c r="BE1460" s="71">
        <f t="shared" si="250"/>
        <v>9331200</v>
      </c>
      <c r="BF1460" s="72"/>
      <c r="BG1460" s="3" t="s">
        <v>176</v>
      </c>
      <c r="BH1460" s="2" t="s">
        <v>3803</v>
      </c>
      <c r="BI1460" s="6" t="s">
        <v>4495</v>
      </c>
      <c r="BJ1460" s="6"/>
      <c r="BK1460" s="6">
        <v>0</v>
      </c>
      <c r="BL1460" s="7" t="s">
        <v>3028</v>
      </c>
    </row>
    <row r="1461" spans="2:64" x14ac:dyDescent="0.4">
      <c r="B1461" s="2" t="s">
        <v>589</v>
      </c>
      <c r="C1461" s="3" t="s">
        <v>62</v>
      </c>
      <c r="D1461" s="2" t="s">
        <v>591</v>
      </c>
      <c r="E1461" s="3" t="s">
        <v>3028</v>
      </c>
      <c r="F1461" s="2" t="s">
        <v>3028</v>
      </c>
      <c r="G1461" s="2" t="s">
        <v>3028</v>
      </c>
      <c r="H1461" s="3" t="s">
        <v>3028</v>
      </c>
      <c r="I1461" s="2" t="s">
        <v>3028</v>
      </c>
      <c r="J1461" s="2" t="s">
        <v>3028</v>
      </c>
      <c r="K1461" s="3" t="s">
        <v>80</v>
      </c>
      <c r="L1461" s="2" t="s">
        <v>79</v>
      </c>
      <c r="M1461" s="2" t="s">
        <v>4651</v>
      </c>
      <c r="O1461" s="3" t="s">
        <v>101</v>
      </c>
      <c r="P1461" s="2" t="s">
        <v>94</v>
      </c>
      <c r="Q1461" s="3" t="s">
        <v>3779</v>
      </c>
      <c r="R1461" s="2" t="s">
        <v>126</v>
      </c>
      <c r="S1461" s="2"/>
      <c r="T1461" s="2"/>
      <c r="U1461" s="2" t="s">
        <v>127</v>
      </c>
      <c r="V1461" s="2" t="s">
        <v>130</v>
      </c>
      <c r="W1461" s="2" t="s">
        <v>131</v>
      </c>
      <c r="X1461" s="2" t="s">
        <v>132</v>
      </c>
      <c r="Y1461" s="2" t="s">
        <v>133</v>
      </c>
      <c r="Z1461" s="2" t="s">
        <v>134</v>
      </c>
      <c r="AA1461" s="2" t="s">
        <v>3810</v>
      </c>
      <c r="AB1461" s="2"/>
      <c r="AC1461" s="2" t="s">
        <v>3028</v>
      </c>
      <c r="AD1461" s="2"/>
      <c r="AE1461" s="2" t="s">
        <v>3028</v>
      </c>
      <c r="AF1461" s="2">
        <v>50</v>
      </c>
      <c r="AG1461" s="2">
        <v>1</v>
      </c>
      <c r="AI1461" s="2" t="s">
        <v>164</v>
      </c>
      <c r="AJ1461" s="2">
        <v>0</v>
      </c>
      <c r="AK1461" s="3">
        <v>2020</v>
      </c>
      <c r="AL1461" s="8" t="s">
        <v>3834</v>
      </c>
      <c r="AM1461" s="59">
        <f t="shared" si="253"/>
        <v>2020</v>
      </c>
      <c r="AN1461" s="14" t="s">
        <v>86</v>
      </c>
      <c r="AO1461" s="14" t="s">
        <v>81</v>
      </c>
      <c r="AP1461" s="14" t="s">
        <v>81</v>
      </c>
      <c r="AQ1461" s="2">
        <v>2020</v>
      </c>
      <c r="AR1461" s="72">
        <f t="shared" si="248"/>
        <v>3</v>
      </c>
      <c r="AS1461" s="69">
        <v>20210331</v>
      </c>
      <c r="AT1461" s="2" t="s">
        <v>185</v>
      </c>
      <c r="AU1461" s="72">
        <v>990000</v>
      </c>
      <c r="AV1461" s="72">
        <v>0</v>
      </c>
      <c r="AW1461" s="71">
        <f t="shared" si="251"/>
        <v>990000</v>
      </c>
      <c r="AX1461" s="71">
        <f t="shared" si="254"/>
        <v>39600</v>
      </c>
      <c r="AY1461" s="71">
        <f t="shared" si="255"/>
        <v>39600</v>
      </c>
      <c r="AZ1461" s="71">
        <f t="shared" si="256"/>
        <v>950400</v>
      </c>
      <c r="BA1461" s="71">
        <f t="shared" si="257"/>
        <v>19800</v>
      </c>
      <c r="BB1461" s="71">
        <f t="shared" si="258"/>
        <v>59400</v>
      </c>
      <c r="BC1461" s="71">
        <f t="shared" si="259"/>
        <v>19800</v>
      </c>
      <c r="BD1461" s="71">
        <f t="shared" si="249"/>
        <v>59400</v>
      </c>
      <c r="BE1461" s="71">
        <f t="shared" si="250"/>
        <v>930600</v>
      </c>
      <c r="BF1461" s="72"/>
      <c r="BG1461" s="3" t="s">
        <v>176</v>
      </c>
      <c r="BH1461" s="2" t="s">
        <v>3803</v>
      </c>
      <c r="BI1461" s="6" t="s">
        <v>4498</v>
      </c>
      <c r="BJ1461" s="6"/>
      <c r="BK1461" s="6">
        <v>0</v>
      </c>
      <c r="BL1461" s="7" t="s">
        <v>3028</v>
      </c>
    </row>
    <row r="1462" spans="2:64" x14ac:dyDescent="0.4">
      <c r="B1462" s="2" t="s">
        <v>589</v>
      </c>
      <c r="C1462" s="3" t="s">
        <v>63</v>
      </c>
      <c r="D1462" s="2" t="s">
        <v>590</v>
      </c>
      <c r="E1462" s="3" t="s">
        <v>3028</v>
      </c>
      <c r="F1462" s="2" t="s">
        <v>3028</v>
      </c>
      <c r="G1462" s="2" t="s">
        <v>3028</v>
      </c>
      <c r="H1462" s="3" t="s">
        <v>3028</v>
      </c>
      <c r="I1462" s="2" t="s">
        <v>3028</v>
      </c>
      <c r="J1462" s="2" t="s">
        <v>3028</v>
      </c>
      <c r="K1462" s="3" t="s">
        <v>80</v>
      </c>
      <c r="L1462" s="2" t="s">
        <v>79</v>
      </c>
      <c r="M1462" s="2" t="s">
        <v>4651</v>
      </c>
      <c r="O1462" s="3" t="s">
        <v>101</v>
      </c>
      <c r="P1462" s="2" t="s">
        <v>94</v>
      </c>
      <c r="Q1462" s="3" t="s">
        <v>3779</v>
      </c>
      <c r="R1462" s="2" t="s">
        <v>126</v>
      </c>
      <c r="S1462" s="2"/>
      <c r="T1462" s="2"/>
      <c r="U1462" s="2" t="s">
        <v>127</v>
      </c>
      <c r="V1462" s="2" t="s">
        <v>130</v>
      </c>
      <c r="W1462" s="2" t="s">
        <v>131</v>
      </c>
      <c r="X1462" s="2" t="s">
        <v>132</v>
      </c>
      <c r="Y1462" s="2" t="s">
        <v>133</v>
      </c>
      <c r="Z1462" s="2" t="s">
        <v>134</v>
      </c>
      <c r="AA1462" s="2" t="s">
        <v>3810</v>
      </c>
      <c r="AB1462" s="2"/>
      <c r="AC1462" s="2" t="s">
        <v>3028</v>
      </c>
      <c r="AD1462" s="2"/>
      <c r="AE1462" s="2" t="s">
        <v>3028</v>
      </c>
      <c r="AF1462" s="2">
        <v>50</v>
      </c>
      <c r="AG1462" s="2">
        <v>4.2</v>
      </c>
      <c r="AI1462" s="2" t="s">
        <v>168</v>
      </c>
      <c r="AJ1462" s="2">
        <v>0</v>
      </c>
      <c r="AK1462" s="3">
        <v>2020</v>
      </c>
      <c r="AL1462" s="8" t="s">
        <v>3831</v>
      </c>
      <c r="AM1462" s="59">
        <f t="shared" si="253"/>
        <v>2020</v>
      </c>
      <c r="AN1462" s="14" t="s">
        <v>86</v>
      </c>
      <c r="AO1462" s="14" t="s">
        <v>81</v>
      </c>
      <c r="AP1462" s="14" t="s">
        <v>80</v>
      </c>
      <c r="AQ1462" s="2">
        <v>2020</v>
      </c>
      <c r="AR1462" s="72">
        <f t="shared" si="248"/>
        <v>3</v>
      </c>
      <c r="AS1462" s="69">
        <v>20210331</v>
      </c>
      <c r="AT1462" s="2" t="s">
        <v>185</v>
      </c>
      <c r="AU1462" s="72">
        <v>880000</v>
      </c>
      <c r="AV1462" s="72">
        <v>0</v>
      </c>
      <c r="AW1462" s="71">
        <f t="shared" si="251"/>
        <v>880000</v>
      </c>
      <c r="AX1462" s="71">
        <f t="shared" si="254"/>
        <v>35200</v>
      </c>
      <c r="AY1462" s="71">
        <f t="shared" si="255"/>
        <v>35200</v>
      </c>
      <c r="AZ1462" s="71">
        <f t="shared" si="256"/>
        <v>844800</v>
      </c>
      <c r="BA1462" s="71">
        <f t="shared" si="257"/>
        <v>17600</v>
      </c>
      <c r="BB1462" s="71">
        <f t="shared" si="258"/>
        <v>52800</v>
      </c>
      <c r="BC1462" s="71">
        <f t="shared" si="259"/>
        <v>17600</v>
      </c>
      <c r="BD1462" s="71">
        <f t="shared" si="249"/>
        <v>52800</v>
      </c>
      <c r="BE1462" s="71">
        <f t="shared" si="250"/>
        <v>827200</v>
      </c>
      <c r="BF1462" s="72"/>
      <c r="BG1462" s="3" t="s">
        <v>176</v>
      </c>
      <c r="BH1462" s="2" t="s">
        <v>3803</v>
      </c>
      <c r="BI1462" s="6" t="s">
        <v>4497</v>
      </c>
      <c r="BJ1462" s="6"/>
      <c r="BK1462" s="6">
        <v>0</v>
      </c>
      <c r="BL1462" s="7" t="s">
        <v>3028</v>
      </c>
    </row>
    <row r="1463" spans="2:64" x14ac:dyDescent="0.4">
      <c r="B1463" s="2" t="s">
        <v>589</v>
      </c>
      <c r="C1463" s="3" t="s">
        <v>64</v>
      </c>
      <c r="D1463" s="2" t="s">
        <v>466</v>
      </c>
      <c r="E1463" s="3" t="s">
        <v>3028</v>
      </c>
      <c r="F1463" s="2" t="s">
        <v>3028</v>
      </c>
      <c r="G1463" s="2" t="s">
        <v>3028</v>
      </c>
      <c r="H1463" s="3" t="s">
        <v>3028</v>
      </c>
      <c r="I1463" s="2" t="s">
        <v>3028</v>
      </c>
      <c r="J1463" s="2" t="s">
        <v>3028</v>
      </c>
      <c r="K1463" s="3" t="s">
        <v>80</v>
      </c>
      <c r="L1463" s="2" t="s">
        <v>79</v>
      </c>
      <c r="M1463" s="2" t="s">
        <v>4651</v>
      </c>
      <c r="O1463" s="3" t="s">
        <v>101</v>
      </c>
      <c r="P1463" s="2" t="s">
        <v>94</v>
      </c>
      <c r="Q1463" s="3" t="s">
        <v>3779</v>
      </c>
      <c r="R1463" s="2" t="s">
        <v>126</v>
      </c>
      <c r="S1463" s="2"/>
      <c r="T1463" s="2"/>
      <c r="U1463" s="2" t="s">
        <v>127</v>
      </c>
      <c r="V1463" s="2" t="s">
        <v>130</v>
      </c>
      <c r="W1463" s="2" t="s">
        <v>131</v>
      </c>
      <c r="X1463" s="2" t="s">
        <v>132</v>
      </c>
      <c r="Y1463" s="2" t="s">
        <v>133</v>
      </c>
      <c r="Z1463" s="2" t="s">
        <v>134</v>
      </c>
      <c r="AA1463" s="2" t="s">
        <v>3810</v>
      </c>
      <c r="AB1463" s="2"/>
      <c r="AC1463" s="2" t="s">
        <v>3028</v>
      </c>
      <c r="AD1463" s="2"/>
      <c r="AE1463" s="2" t="s">
        <v>3028</v>
      </c>
      <c r="AF1463" s="2">
        <v>50</v>
      </c>
      <c r="AG1463" s="2">
        <v>62</v>
      </c>
      <c r="AI1463" s="2" t="s">
        <v>168</v>
      </c>
      <c r="AJ1463" s="2">
        <v>0</v>
      </c>
      <c r="AK1463" s="3">
        <v>2020</v>
      </c>
      <c r="AL1463" s="8" t="s">
        <v>3835</v>
      </c>
      <c r="AM1463" s="59">
        <f t="shared" si="253"/>
        <v>2020</v>
      </c>
      <c r="AN1463" s="14" t="s">
        <v>86</v>
      </c>
      <c r="AO1463" s="14" t="s">
        <v>81</v>
      </c>
      <c r="AP1463" s="14" t="s">
        <v>81</v>
      </c>
      <c r="AQ1463" s="2">
        <v>2020</v>
      </c>
      <c r="AR1463" s="72">
        <f t="shared" si="248"/>
        <v>3</v>
      </c>
      <c r="AS1463" s="69">
        <v>20210331</v>
      </c>
      <c r="AT1463" s="2" t="s">
        <v>185</v>
      </c>
      <c r="AU1463" s="72">
        <v>6767200</v>
      </c>
      <c r="AV1463" s="72">
        <v>0</v>
      </c>
      <c r="AW1463" s="71">
        <f t="shared" si="251"/>
        <v>6767200</v>
      </c>
      <c r="AX1463" s="71">
        <f t="shared" si="254"/>
        <v>270688</v>
      </c>
      <c r="AY1463" s="71">
        <f t="shared" si="255"/>
        <v>270688</v>
      </c>
      <c r="AZ1463" s="71">
        <f t="shared" si="256"/>
        <v>6496512</v>
      </c>
      <c r="BA1463" s="71">
        <f t="shared" si="257"/>
        <v>135344</v>
      </c>
      <c r="BB1463" s="71">
        <f t="shared" si="258"/>
        <v>406032</v>
      </c>
      <c r="BC1463" s="71">
        <f t="shared" si="259"/>
        <v>135344</v>
      </c>
      <c r="BD1463" s="71">
        <f t="shared" si="249"/>
        <v>406032</v>
      </c>
      <c r="BE1463" s="71">
        <f t="shared" si="250"/>
        <v>6361168</v>
      </c>
      <c r="BF1463" s="72"/>
      <c r="BG1463" s="3" t="s">
        <v>176</v>
      </c>
      <c r="BH1463" s="2" t="s">
        <v>3803</v>
      </c>
      <c r="BI1463" s="6" t="s">
        <v>4500</v>
      </c>
      <c r="BJ1463" s="6"/>
      <c r="BK1463" s="6">
        <v>0</v>
      </c>
      <c r="BL1463" s="7" t="s">
        <v>3028</v>
      </c>
    </row>
    <row r="1464" spans="2:64" x14ac:dyDescent="0.4">
      <c r="B1464" s="2" t="s">
        <v>589</v>
      </c>
      <c r="C1464" s="3" t="s">
        <v>65</v>
      </c>
      <c r="D1464" s="2" t="s">
        <v>467</v>
      </c>
      <c r="E1464" s="3" t="s">
        <v>3028</v>
      </c>
      <c r="F1464" s="2" t="s">
        <v>3028</v>
      </c>
      <c r="G1464" s="2" t="s">
        <v>3028</v>
      </c>
      <c r="H1464" s="3" t="s">
        <v>3028</v>
      </c>
      <c r="I1464" s="2" t="s">
        <v>3028</v>
      </c>
      <c r="J1464" s="2" t="s">
        <v>3028</v>
      </c>
      <c r="K1464" s="3" t="s">
        <v>80</v>
      </c>
      <c r="L1464" s="2" t="s">
        <v>79</v>
      </c>
      <c r="M1464" s="2" t="s">
        <v>4651</v>
      </c>
      <c r="O1464" s="3" t="s">
        <v>101</v>
      </c>
      <c r="P1464" s="2" t="s">
        <v>94</v>
      </c>
      <c r="Q1464" s="3" t="s">
        <v>3779</v>
      </c>
      <c r="R1464" s="2" t="s">
        <v>126</v>
      </c>
      <c r="S1464" s="2"/>
      <c r="T1464" s="2"/>
      <c r="U1464" s="2" t="s">
        <v>127</v>
      </c>
      <c r="V1464" s="2" t="s">
        <v>130</v>
      </c>
      <c r="W1464" s="2" t="s">
        <v>131</v>
      </c>
      <c r="X1464" s="2" t="s">
        <v>132</v>
      </c>
      <c r="Y1464" s="2" t="s">
        <v>133</v>
      </c>
      <c r="Z1464" s="2" t="s">
        <v>134</v>
      </c>
      <c r="AA1464" s="2" t="s">
        <v>3810</v>
      </c>
      <c r="AB1464" s="2"/>
      <c r="AC1464" s="2" t="s">
        <v>3028</v>
      </c>
      <c r="AD1464" s="2"/>
      <c r="AE1464" s="2" t="s">
        <v>3028</v>
      </c>
      <c r="AF1464" s="2">
        <v>50</v>
      </c>
      <c r="AG1464" s="2">
        <v>128</v>
      </c>
      <c r="AI1464" s="2" t="s">
        <v>168</v>
      </c>
      <c r="AJ1464" s="2">
        <v>0</v>
      </c>
      <c r="AK1464" s="3">
        <v>2020</v>
      </c>
      <c r="AL1464" s="8" t="s">
        <v>4126</v>
      </c>
      <c r="AM1464" s="59">
        <f t="shared" si="253"/>
        <v>2020</v>
      </c>
      <c r="AN1464" s="14" t="s">
        <v>86</v>
      </c>
      <c r="AO1464" s="14" t="s">
        <v>81</v>
      </c>
      <c r="AP1464" s="14" t="s">
        <v>80</v>
      </c>
      <c r="AQ1464" s="2">
        <v>2020</v>
      </c>
      <c r="AR1464" s="72">
        <f t="shared" si="248"/>
        <v>3</v>
      </c>
      <c r="AS1464" s="69">
        <v>20210331</v>
      </c>
      <c r="AT1464" s="2" t="s">
        <v>185</v>
      </c>
      <c r="AU1464" s="72">
        <v>6287600</v>
      </c>
      <c r="AV1464" s="72">
        <v>0</v>
      </c>
      <c r="AW1464" s="71">
        <f t="shared" si="251"/>
        <v>6287600</v>
      </c>
      <c r="AX1464" s="71">
        <f t="shared" si="254"/>
        <v>251504</v>
      </c>
      <c r="AY1464" s="71">
        <f t="shared" si="255"/>
        <v>251504</v>
      </c>
      <c r="AZ1464" s="71">
        <f t="shared" si="256"/>
        <v>6036096</v>
      </c>
      <c r="BA1464" s="71">
        <f t="shared" si="257"/>
        <v>125752</v>
      </c>
      <c r="BB1464" s="71">
        <f t="shared" si="258"/>
        <v>377256</v>
      </c>
      <c r="BC1464" s="71">
        <f t="shared" si="259"/>
        <v>125752</v>
      </c>
      <c r="BD1464" s="71">
        <f t="shared" si="249"/>
        <v>377256</v>
      </c>
      <c r="BE1464" s="71">
        <f t="shared" si="250"/>
        <v>5910344</v>
      </c>
      <c r="BF1464" s="72"/>
      <c r="BG1464" s="3" t="s">
        <v>176</v>
      </c>
      <c r="BH1464" s="2" t="s">
        <v>3803</v>
      </c>
      <c r="BI1464" s="6" t="s">
        <v>4499</v>
      </c>
      <c r="BJ1464" s="6"/>
      <c r="BK1464" s="6">
        <v>0</v>
      </c>
      <c r="BL1464" s="7" t="s">
        <v>3028</v>
      </c>
    </row>
    <row r="1465" spans="2:64" x14ac:dyDescent="0.4">
      <c r="B1465" s="2" t="s">
        <v>589</v>
      </c>
      <c r="C1465" s="3" t="s">
        <v>61</v>
      </c>
      <c r="D1465" s="2" t="s">
        <v>467</v>
      </c>
      <c r="E1465" s="3" t="s">
        <v>3028</v>
      </c>
      <c r="F1465" s="2" t="s">
        <v>3028</v>
      </c>
      <c r="G1465" s="2" t="s">
        <v>3057</v>
      </c>
      <c r="H1465" s="3" t="s">
        <v>3028</v>
      </c>
      <c r="I1465" s="2" t="s">
        <v>3028</v>
      </c>
      <c r="J1465" s="2" t="s">
        <v>3028</v>
      </c>
      <c r="K1465" s="3" t="s">
        <v>80</v>
      </c>
      <c r="L1465" s="2" t="s">
        <v>79</v>
      </c>
      <c r="M1465" s="2" t="s">
        <v>4651</v>
      </c>
      <c r="O1465" s="3" t="s">
        <v>101</v>
      </c>
      <c r="P1465" s="2" t="s">
        <v>94</v>
      </c>
      <c r="Q1465" s="3" t="s">
        <v>3779</v>
      </c>
      <c r="R1465" s="2" t="s">
        <v>126</v>
      </c>
      <c r="S1465" s="2"/>
      <c r="T1465" s="2"/>
      <c r="U1465" s="2" t="s">
        <v>127</v>
      </c>
      <c r="V1465" s="2" t="s">
        <v>130</v>
      </c>
      <c r="W1465" s="2" t="s">
        <v>131</v>
      </c>
      <c r="X1465" s="2" t="s">
        <v>132</v>
      </c>
      <c r="Y1465" s="2" t="s">
        <v>133</v>
      </c>
      <c r="Z1465" s="2" t="s">
        <v>134</v>
      </c>
      <c r="AA1465" s="2" t="s">
        <v>3810</v>
      </c>
      <c r="AB1465" s="2"/>
      <c r="AC1465" s="2" t="s">
        <v>3028</v>
      </c>
      <c r="AD1465" s="2"/>
      <c r="AE1465" s="2" t="s">
        <v>3028</v>
      </c>
      <c r="AF1465" s="2">
        <v>50</v>
      </c>
      <c r="AG1465" s="2">
        <v>195</v>
      </c>
      <c r="AI1465" s="2" t="s">
        <v>168</v>
      </c>
      <c r="AJ1465" s="2">
        <v>0</v>
      </c>
      <c r="AK1465" s="3">
        <v>2019</v>
      </c>
      <c r="AL1465" s="8" t="s">
        <v>4127</v>
      </c>
      <c r="AM1465" s="59">
        <f t="shared" si="253"/>
        <v>2019</v>
      </c>
      <c r="AN1465" s="14" t="s">
        <v>86</v>
      </c>
      <c r="AO1465" s="14" t="s">
        <v>81</v>
      </c>
      <c r="AP1465" s="14" t="s">
        <v>80</v>
      </c>
      <c r="AQ1465" s="2">
        <v>2020</v>
      </c>
      <c r="AR1465" s="72">
        <f t="shared" si="248"/>
        <v>4</v>
      </c>
      <c r="AS1465" s="69">
        <v>20210331</v>
      </c>
      <c r="AT1465" s="2" t="s">
        <v>185</v>
      </c>
      <c r="AU1465" s="72">
        <v>6469200</v>
      </c>
      <c r="AV1465" s="72">
        <v>0</v>
      </c>
      <c r="AW1465" s="71">
        <f t="shared" si="251"/>
        <v>6469200</v>
      </c>
      <c r="AX1465" s="71">
        <f t="shared" si="254"/>
        <v>388152</v>
      </c>
      <c r="AY1465" s="71">
        <f t="shared" si="255"/>
        <v>388152</v>
      </c>
      <c r="AZ1465" s="71">
        <f t="shared" si="256"/>
        <v>6081048</v>
      </c>
      <c r="BA1465" s="71">
        <f t="shared" si="257"/>
        <v>129384</v>
      </c>
      <c r="BB1465" s="71">
        <f t="shared" si="258"/>
        <v>517536</v>
      </c>
      <c r="BC1465" s="71">
        <f t="shared" si="259"/>
        <v>129384</v>
      </c>
      <c r="BD1465" s="71">
        <f t="shared" si="249"/>
        <v>517536</v>
      </c>
      <c r="BE1465" s="71">
        <f t="shared" si="250"/>
        <v>5951664</v>
      </c>
      <c r="BF1465" s="72"/>
      <c r="BG1465" s="3" t="s">
        <v>176</v>
      </c>
      <c r="BH1465" s="2" t="s">
        <v>3803</v>
      </c>
      <c r="BI1465" s="6" t="s">
        <v>4501</v>
      </c>
      <c r="BJ1465" s="6"/>
      <c r="BK1465" s="6">
        <v>0</v>
      </c>
      <c r="BL1465" s="7" t="s">
        <v>3028</v>
      </c>
    </row>
    <row r="1466" spans="2:64" x14ac:dyDescent="0.4">
      <c r="B1466" s="2" t="s">
        <v>589</v>
      </c>
      <c r="C1466" s="3" t="s">
        <v>180</v>
      </c>
      <c r="D1466" s="2" t="s">
        <v>960</v>
      </c>
      <c r="E1466" s="3" t="s">
        <v>3028</v>
      </c>
      <c r="F1466" s="2" t="s">
        <v>3028</v>
      </c>
      <c r="G1466" s="2" t="s">
        <v>3199</v>
      </c>
      <c r="H1466" s="3" t="s">
        <v>3028</v>
      </c>
      <c r="I1466" s="2" t="s">
        <v>3028</v>
      </c>
      <c r="J1466" s="2" t="s">
        <v>3028</v>
      </c>
      <c r="K1466" s="3" t="s">
        <v>80</v>
      </c>
      <c r="L1466" s="2" t="s">
        <v>79</v>
      </c>
      <c r="M1466" s="2" t="s">
        <v>4651</v>
      </c>
      <c r="O1466" s="3" t="s">
        <v>101</v>
      </c>
      <c r="P1466" s="2" t="s">
        <v>94</v>
      </c>
      <c r="Q1466" s="3" t="s">
        <v>3779</v>
      </c>
      <c r="R1466" s="2" t="s">
        <v>126</v>
      </c>
      <c r="S1466" s="2"/>
      <c r="T1466" s="2"/>
      <c r="U1466" s="2" t="s">
        <v>127</v>
      </c>
      <c r="V1466" s="2" t="s">
        <v>130</v>
      </c>
      <c r="W1466" s="2" t="s">
        <v>131</v>
      </c>
      <c r="X1466" s="2" t="s">
        <v>132</v>
      </c>
      <c r="Y1466" s="2" t="s">
        <v>133</v>
      </c>
      <c r="Z1466" s="2" t="s">
        <v>134</v>
      </c>
      <c r="AA1466" s="2" t="s">
        <v>135</v>
      </c>
      <c r="AB1466" s="2"/>
      <c r="AC1466" s="2" t="s">
        <v>3028</v>
      </c>
      <c r="AD1466" s="2"/>
      <c r="AE1466" s="2" t="s">
        <v>3028</v>
      </c>
      <c r="AF1466" s="2">
        <v>50</v>
      </c>
      <c r="AG1466" s="2">
        <v>0</v>
      </c>
      <c r="AI1466" s="2" t="s">
        <v>3028</v>
      </c>
      <c r="AJ1466" s="2">
        <v>0</v>
      </c>
      <c r="AK1466" s="3">
        <v>2016</v>
      </c>
      <c r="AL1466" s="8" t="s">
        <v>4096</v>
      </c>
      <c r="AM1466" s="59">
        <f t="shared" si="253"/>
        <v>2016</v>
      </c>
      <c r="AN1466" s="14" t="s">
        <v>86</v>
      </c>
      <c r="AO1466" s="14" t="s">
        <v>81</v>
      </c>
      <c r="AP1466" s="14" t="s">
        <v>80</v>
      </c>
      <c r="AQ1466" s="2">
        <v>2020</v>
      </c>
      <c r="AR1466" s="72">
        <f t="shared" si="248"/>
        <v>7</v>
      </c>
      <c r="AS1466" s="69">
        <v>20210331</v>
      </c>
      <c r="AT1466" s="2" t="s">
        <v>185</v>
      </c>
      <c r="AU1466" s="72">
        <v>2900000</v>
      </c>
      <c r="AV1466" s="72">
        <v>0</v>
      </c>
      <c r="AW1466" s="71">
        <f t="shared" si="251"/>
        <v>2900000</v>
      </c>
      <c r="AX1466" s="71">
        <f t="shared" si="254"/>
        <v>348000</v>
      </c>
      <c r="AY1466" s="71">
        <f t="shared" si="255"/>
        <v>348000</v>
      </c>
      <c r="AZ1466" s="71">
        <f t="shared" si="256"/>
        <v>2552000</v>
      </c>
      <c r="BA1466" s="71">
        <f t="shared" si="257"/>
        <v>58000</v>
      </c>
      <c r="BB1466" s="71">
        <f t="shared" si="258"/>
        <v>406000</v>
      </c>
      <c r="BC1466" s="71">
        <f t="shared" si="259"/>
        <v>58000</v>
      </c>
      <c r="BD1466" s="71">
        <f t="shared" si="249"/>
        <v>406000</v>
      </c>
      <c r="BE1466" s="71">
        <f t="shared" si="250"/>
        <v>2494000</v>
      </c>
      <c r="BF1466" s="72"/>
      <c r="BG1466" s="3" t="s">
        <v>176</v>
      </c>
      <c r="BH1466" s="2" t="s">
        <v>3803</v>
      </c>
      <c r="BI1466" s="6" t="s">
        <v>4502</v>
      </c>
      <c r="BJ1466" s="6"/>
      <c r="BK1466" s="6">
        <v>0</v>
      </c>
      <c r="BL1466" s="7" t="s">
        <v>3028</v>
      </c>
    </row>
    <row r="1467" spans="2:64" x14ac:dyDescent="0.4">
      <c r="B1467" s="2" t="s">
        <v>589</v>
      </c>
      <c r="C1467" s="3" t="s">
        <v>60</v>
      </c>
      <c r="D1467" s="2" t="s">
        <v>960</v>
      </c>
      <c r="E1467" s="3" t="s">
        <v>3028</v>
      </c>
      <c r="F1467" s="2" t="s">
        <v>3028</v>
      </c>
      <c r="G1467" s="2" t="s">
        <v>3199</v>
      </c>
      <c r="H1467" s="3" t="s">
        <v>3028</v>
      </c>
      <c r="I1467" s="2" t="s">
        <v>3028</v>
      </c>
      <c r="J1467" s="2" t="s">
        <v>3028</v>
      </c>
      <c r="K1467" s="3" t="s">
        <v>80</v>
      </c>
      <c r="L1467" s="2" t="s">
        <v>79</v>
      </c>
      <c r="M1467" s="2" t="s">
        <v>4651</v>
      </c>
      <c r="O1467" s="3" t="s">
        <v>101</v>
      </c>
      <c r="P1467" s="2" t="s">
        <v>94</v>
      </c>
      <c r="Q1467" s="3" t="s">
        <v>3779</v>
      </c>
      <c r="R1467" s="2" t="s">
        <v>126</v>
      </c>
      <c r="S1467" s="2"/>
      <c r="T1467" s="2"/>
      <c r="U1467" s="2" t="s">
        <v>127</v>
      </c>
      <c r="V1467" s="2" t="s">
        <v>130</v>
      </c>
      <c r="W1467" s="2" t="s">
        <v>131</v>
      </c>
      <c r="X1467" s="2" t="s">
        <v>132</v>
      </c>
      <c r="Y1467" s="2" t="s">
        <v>133</v>
      </c>
      <c r="Z1467" s="2" t="s">
        <v>134</v>
      </c>
      <c r="AA1467" s="2" t="s">
        <v>135</v>
      </c>
      <c r="AB1467" s="2"/>
      <c r="AC1467" s="2" t="s">
        <v>3028</v>
      </c>
      <c r="AD1467" s="2"/>
      <c r="AE1467" s="2" t="s">
        <v>3028</v>
      </c>
      <c r="AF1467" s="2">
        <v>50</v>
      </c>
      <c r="AG1467" s="2">
        <v>0</v>
      </c>
      <c r="AI1467" s="2" t="s">
        <v>3028</v>
      </c>
      <c r="AJ1467" s="2">
        <v>0</v>
      </c>
      <c r="AK1467" s="3">
        <v>2016</v>
      </c>
      <c r="AL1467" s="8" t="s">
        <v>3845</v>
      </c>
      <c r="AM1467" s="59">
        <f t="shared" si="253"/>
        <v>2016</v>
      </c>
      <c r="AN1467" s="14" t="s">
        <v>86</v>
      </c>
      <c r="AO1467" s="14" t="s">
        <v>81</v>
      </c>
      <c r="AP1467" s="14" t="s">
        <v>80</v>
      </c>
      <c r="AQ1467" s="2">
        <v>2020</v>
      </c>
      <c r="AR1467" s="72">
        <f t="shared" si="248"/>
        <v>7</v>
      </c>
      <c r="AS1467" s="69">
        <v>20210331</v>
      </c>
      <c r="AT1467" s="2" t="s">
        <v>185</v>
      </c>
      <c r="AU1467" s="72">
        <v>4444000</v>
      </c>
      <c r="AV1467" s="72">
        <v>0</v>
      </c>
      <c r="AW1467" s="71">
        <f t="shared" si="251"/>
        <v>4444000</v>
      </c>
      <c r="AX1467" s="71">
        <f t="shared" si="254"/>
        <v>533280</v>
      </c>
      <c r="AY1467" s="71">
        <f t="shared" si="255"/>
        <v>533280</v>
      </c>
      <c r="AZ1467" s="71">
        <f t="shared" si="256"/>
        <v>3910720</v>
      </c>
      <c r="BA1467" s="71">
        <f t="shared" si="257"/>
        <v>88880</v>
      </c>
      <c r="BB1467" s="71">
        <f t="shared" si="258"/>
        <v>622160</v>
      </c>
      <c r="BC1467" s="71">
        <f t="shared" si="259"/>
        <v>88880</v>
      </c>
      <c r="BD1467" s="71">
        <f t="shared" si="249"/>
        <v>622160</v>
      </c>
      <c r="BE1467" s="71">
        <f t="shared" si="250"/>
        <v>3821840</v>
      </c>
      <c r="BF1467" s="72"/>
      <c r="BG1467" s="3" t="s">
        <v>176</v>
      </c>
      <c r="BH1467" s="2" t="s">
        <v>3803</v>
      </c>
      <c r="BI1467" s="6" t="s">
        <v>4503</v>
      </c>
      <c r="BJ1467" s="6"/>
      <c r="BK1467" s="6">
        <v>0</v>
      </c>
      <c r="BL1467" s="7" t="s">
        <v>3028</v>
      </c>
    </row>
    <row r="1468" spans="2:64" x14ac:dyDescent="0.4">
      <c r="B1468" s="2" t="s">
        <v>961</v>
      </c>
      <c r="C1468" s="3" t="s">
        <v>180</v>
      </c>
      <c r="D1468" s="2" t="s">
        <v>962</v>
      </c>
      <c r="E1468" s="3" t="s">
        <v>3028</v>
      </c>
      <c r="F1468" s="2" t="s">
        <v>3028</v>
      </c>
      <c r="G1468" s="2" t="s">
        <v>3200</v>
      </c>
      <c r="H1468" s="3" t="s">
        <v>3028</v>
      </c>
      <c r="I1468" s="2" t="s">
        <v>3028</v>
      </c>
      <c r="J1468" s="2" t="s">
        <v>3028</v>
      </c>
      <c r="K1468" s="3" t="s">
        <v>80</v>
      </c>
      <c r="L1468" s="2" t="s">
        <v>79</v>
      </c>
      <c r="M1468" s="2" t="s">
        <v>4651</v>
      </c>
      <c r="O1468" s="3" t="s">
        <v>101</v>
      </c>
      <c r="P1468" s="2" t="s">
        <v>94</v>
      </c>
      <c r="Q1468" s="3" t="s">
        <v>3779</v>
      </c>
      <c r="R1468" s="2" t="s">
        <v>126</v>
      </c>
      <c r="S1468" s="2"/>
      <c r="T1468" s="2"/>
      <c r="U1468" s="2" t="s">
        <v>127</v>
      </c>
      <c r="V1468" s="2" t="s">
        <v>130</v>
      </c>
      <c r="W1468" s="2" t="s">
        <v>131</v>
      </c>
      <c r="X1468" s="2" t="s">
        <v>132</v>
      </c>
      <c r="Y1468" s="2" t="s">
        <v>133</v>
      </c>
      <c r="Z1468" s="2" t="s">
        <v>134</v>
      </c>
      <c r="AA1468" s="2" t="s">
        <v>135</v>
      </c>
      <c r="AB1468" s="2"/>
      <c r="AC1468" s="2" t="s">
        <v>3028</v>
      </c>
      <c r="AD1468" s="2"/>
      <c r="AE1468" s="2" t="s">
        <v>3028</v>
      </c>
      <c r="AF1468" s="2">
        <v>50</v>
      </c>
      <c r="AG1468" s="2">
        <v>14</v>
      </c>
      <c r="AI1468" s="2" t="s">
        <v>168</v>
      </c>
      <c r="AJ1468" s="2">
        <v>0</v>
      </c>
      <c r="AK1468" s="3">
        <v>2016</v>
      </c>
      <c r="AL1468" s="8" t="s">
        <v>3818</v>
      </c>
      <c r="AM1468" s="59">
        <f t="shared" si="253"/>
        <v>2016</v>
      </c>
      <c r="AN1468" s="14" t="s">
        <v>86</v>
      </c>
      <c r="AO1468" s="14" t="s">
        <v>81</v>
      </c>
      <c r="AP1468" s="14" t="s">
        <v>81</v>
      </c>
      <c r="AQ1468" s="2">
        <v>2020</v>
      </c>
      <c r="AR1468" s="72">
        <f t="shared" si="248"/>
        <v>7</v>
      </c>
      <c r="AS1468" s="69">
        <v>20210331</v>
      </c>
      <c r="AT1468" s="2" t="s">
        <v>185</v>
      </c>
      <c r="AU1468" s="72">
        <v>993600</v>
      </c>
      <c r="AV1468" s="72">
        <v>0</v>
      </c>
      <c r="AW1468" s="71">
        <f t="shared" si="251"/>
        <v>993600</v>
      </c>
      <c r="AX1468" s="71">
        <f t="shared" si="254"/>
        <v>119232</v>
      </c>
      <c r="AY1468" s="71">
        <f t="shared" si="255"/>
        <v>119232</v>
      </c>
      <c r="AZ1468" s="71">
        <f t="shared" si="256"/>
        <v>874368</v>
      </c>
      <c r="BA1468" s="71">
        <f t="shared" si="257"/>
        <v>19872</v>
      </c>
      <c r="BB1468" s="71">
        <f t="shared" si="258"/>
        <v>139104</v>
      </c>
      <c r="BC1468" s="71">
        <f t="shared" si="259"/>
        <v>19872</v>
      </c>
      <c r="BD1468" s="71">
        <f t="shared" si="249"/>
        <v>139104</v>
      </c>
      <c r="BE1468" s="71">
        <f t="shared" si="250"/>
        <v>854496</v>
      </c>
      <c r="BF1468" s="72"/>
      <c r="BG1468" s="3" t="s">
        <v>176</v>
      </c>
      <c r="BH1468" s="2" t="s">
        <v>3803</v>
      </c>
      <c r="BI1468" s="6" t="s">
        <v>4504</v>
      </c>
      <c r="BJ1468" s="6"/>
      <c r="BK1468" s="6">
        <v>0</v>
      </c>
      <c r="BL1468" s="7" t="s">
        <v>3028</v>
      </c>
    </row>
    <row r="1469" spans="2:64" x14ac:dyDescent="0.4">
      <c r="B1469" s="2" t="s">
        <v>904</v>
      </c>
      <c r="C1469" s="3" t="s">
        <v>180</v>
      </c>
      <c r="D1469" s="2" t="s">
        <v>963</v>
      </c>
      <c r="E1469" s="3" t="s">
        <v>3028</v>
      </c>
      <c r="F1469" s="2" t="s">
        <v>3028</v>
      </c>
      <c r="G1469" s="2" t="s">
        <v>3201</v>
      </c>
      <c r="H1469" s="3" t="s">
        <v>3028</v>
      </c>
      <c r="I1469" s="2" t="s">
        <v>3028</v>
      </c>
      <c r="J1469" s="2" t="s">
        <v>3028</v>
      </c>
      <c r="K1469" s="3" t="s">
        <v>80</v>
      </c>
      <c r="L1469" s="2" t="s">
        <v>79</v>
      </c>
      <c r="M1469" s="2" t="s">
        <v>4651</v>
      </c>
      <c r="O1469" s="3" t="s">
        <v>101</v>
      </c>
      <c r="P1469" s="2" t="s">
        <v>94</v>
      </c>
      <c r="Q1469" s="3" t="s">
        <v>3779</v>
      </c>
      <c r="R1469" s="2" t="s">
        <v>126</v>
      </c>
      <c r="S1469" s="2"/>
      <c r="T1469" s="2"/>
      <c r="U1469" s="2" t="s">
        <v>127</v>
      </c>
      <c r="V1469" s="2" t="s">
        <v>130</v>
      </c>
      <c r="W1469" s="2" t="s">
        <v>131</v>
      </c>
      <c r="X1469" s="2" t="s">
        <v>132</v>
      </c>
      <c r="Y1469" s="2" t="s">
        <v>133</v>
      </c>
      <c r="Z1469" s="2" t="s">
        <v>134</v>
      </c>
      <c r="AA1469" s="2" t="s">
        <v>135</v>
      </c>
      <c r="AB1469" s="2"/>
      <c r="AC1469" s="2" t="s">
        <v>3028</v>
      </c>
      <c r="AD1469" s="2"/>
      <c r="AE1469" s="2" t="s">
        <v>3028</v>
      </c>
      <c r="AF1469" s="2">
        <v>50</v>
      </c>
      <c r="AG1469" s="2">
        <v>99.8</v>
      </c>
      <c r="AI1469" s="2" t="s">
        <v>168</v>
      </c>
      <c r="AJ1469" s="2">
        <v>0</v>
      </c>
      <c r="AK1469" s="3">
        <v>2016</v>
      </c>
      <c r="AL1469" s="8" t="s">
        <v>3845</v>
      </c>
      <c r="AM1469" s="59">
        <f t="shared" si="253"/>
        <v>2016</v>
      </c>
      <c r="AN1469" s="14" t="s">
        <v>86</v>
      </c>
      <c r="AO1469" s="14" t="s">
        <v>81</v>
      </c>
      <c r="AP1469" s="14" t="s">
        <v>81</v>
      </c>
      <c r="AQ1469" s="2">
        <v>2020</v>
      </c>
      <c r="AR1469" s="72">
        <f t="shared" si="248"/>
        <v>7</v>
      </c>
      <c r="AS1469" s="69">
        <v>20210331</v>
      </c>
      <c r="AT1469" s="2" t="s">
        <v>185</v>
      </c>
      <c r="AU1469" s="72">
        <v>810000</v>
      </c>
      <c r="AV1469" s="72">
        <v>0</v>
      </c>
      <c r="AW1469" s="71">
        <f t="shared" si="251"/>
        <v>810000</v>
      </c>
      <c r="AX1469" s="71">
        <f t="shared" si="254"/>
        <v>97200</v>
      </c>
      <c r="AY1469" s="71">
        <f t="shared" si="255"/>
        <v>97200</v>
      </c>
      <c r="AZ1469" s="71">
        <f t="shared" si="256"/>
        <v>712800</v>
      </c>
      <c r="BA1469" s="71">
        <f t="shared" si="257"/>
        <v>16200</v>
      </c>
      <c r="BB1469" s="71">
        <f t="shared" si="258"/>
        <v>113400</v>
      </c>
      <c r="BC1469" s="71">
        <f t="shared" si="259"/>
        <v>16200</v>
      </c>
      <c r="BD1469" s="71">
        <f t="shared" si="249"/>
        <v>113400</v>
      </c>
      <c r="BE1469" s="71">
        <f t="shared" si="250"/>
        <v>696600</v>
      </c>
      <c r="BF1469" s="72"/>
      <c r="BG1469" s="3" t="s">
        <v>176</v>
      </c>
      <c r="BH1469" s="2" t="s">
        <v>3803</v>
      </c>
      <c r="BI1469" s="6" t="s">
        <v>4506</v>
      </c>
      <c r="BJ1469" s="6"/>
      <c r="BK1469" s="6">
        <v>0</v>
      </c>
      <c r="BL1469" s="7" t="s">
        <v>3028</v>
      </c>
    </row>
    <row r="1470" spans="2:64" x14ac:dyDescent="0.4">
      <c r="B1470" s="2" t="s">
        <v>904</v>
      </c>
      <c r="C1470" s="3" t="s">
        <v>60</v>
      </c>
      <c r="D1470" s="2" t="s">
        <v>964</v>
      </c>
      <c r="E1470" s="3" t="s">
        <v>3028</v>
      </c>
      <c r="F1470" s="2" t="s">
        <v>3028</v>
      </c>
      <c r="G1470" s="2" t="s">
        <v>3086</v>
      </c>
      <c r="H1470" s="3" t="s">
        <v>3028</v>
      </c>
      <c r="I1470" s="2" t="s">
        <v>3028</v>
      </c>
      <c r="J1470" s="2" t="s">
        <v>3028</v>
      </c>
      <c r="K1470" s="3" t="s">
        <v>80</v>
      </c>
      <c r="L1470" s="2" t="s">
        <v>79</v>
      </c>
      <c r="M1470" s="2" t="s">
        <v>4651</v>
      </c>
      <c r="O1470" s="3" t="s">
        <v>101</v>
      </c>
      <c r="P1470" s="2" t="s">
        <v>94</v>
      </c>
      <c r="Q1470" s="3" t="s">
        <v>3779</v>
      </c>
      <c r="R1470" s="2" t="s">
        <v>126</v>
      </c>
      <c r="S1470" s="2"/>
      <c r="T1470" s="2"/>
      <c r="U1470" s="2" t="s">
        <v>127</v>
      </c>
      <c r="V1470" s="2" t="s">
        <v>130</v>
      </c>
      <c r="W1470" s="2" t="s">
        <v>131</v>
      </c>
      <c r="X1470" s="2" t="s">
        <v>132</v>
      </c>
      <c r="Y1470" s="2" t="s">
        <v>133</v>
      </c>
      <c r="Z1470" s="2" t="s">
        <v>134</v>
      </c>
      <c r="AA1470" s="2" t="s">
        <v>135</v>
      </c>
      <c r="AB1470" s="2"/>
      <c r="AC1470" s="2" t="s">
        <v>3028</v>
      </c>
      <c r="AD1470" s="2"/>
      <c r="AE1470" s="2" t="s">
        <v>3028</v>
      </c>
      <c r="AF1470" s="2">
        <v>50</v>
      </c>
      <c r="AG1470" s="2">
        <v>23</v>
      </c>
      <c r="AI1470" s="2" t="s">
        <v>168</v>
      </c>
      <c r="AJ1470" s="2">
        <v>0</v>
      </c>
      <c r="AK1470" s="3">
        <v>2016</v>
      </c>
      <c r="AL1470" s="8" t="s">
        <v>4097</v>
      </c>
      <c r="AM1470" s="59">
        <f t="shared" si="253"/>
        <v>2016</v>
      </c>
      <c r="AN1470" s="14" t="s">
        <v>86</v>
      </c>
      <c r="AO1470" s="14" t="s">
        <v>81</v>
      </c>
      <c r="AP1470" s="14" t="s">
        <v>81</v>
      </c>
      <c r="AQ1470" s="2">
        <v>2020</v>
      </c>
      <c r="AR1470" s="72">
        <f t="shared" si="248"/>
        <v>7</v>
      </c>
      <c r="AS1470" s="69">
        <v>20210331</v>
      </c>
      <c r="AT1470" s="2" t="s">
        <v>185</v>
      </c>
      <c r="AU1470" s="72">
        <v>2894400</v>
      </c>
      <c r="AV1470" s="72">
        <v>0</v>
      </c>
      <c r="AW1470" s="71">
        <f t="shared" si="251"/>
        <v>2894400</v>
      </c>
      <c r="AX1470" s="71">
        <f t="shared" si="254"/>
        <v>347328</v>
      </c>
      <c r="AY1470" s="71">
        <f t="shared" si="255"/>
        <v>347328</v>
      </c>
      <c r="AZ1470" s="71">
        <f t="shared" si="256"/>
        <v>2547072</v>
      </c>
      <c r="BA1470" s="71">
        <f t="shared" si="257"/>
        <v>57888</v>
      </c>
      <c r="BB1470" s="71">
        <f t="shared" si="258"/>
        <v>405216</v>
      </c>
      <c r="BC1470" s="71">
        <f t="shared" si="259"/>
        <v>57888</v>
      </c>
      <c r="BD1470" s="71">
        <f t="shared" si="249"/>
        <v>405216</v>
      </c>
      <c r="BE1470" s="71">
        <f t="shared" si="250"/>
        <v>2489184</v>
      </c>
      <c r="BF1470" s="72"/>
      <c r="BG1470" s="3" t="s">
        <v>176</v>
      </c>
      <c r="BH1470" s="2" t="s">
        <v>3803</v>
      </c>
      <c r="BI1470" s="6" t="s">
        <v>4507</v>
      </c>
      <c r="BJ1470" s="6"/>
      <c r="BK1470" s="6">
        <v>0</v>
      </c>
      <c r="BL1470" s="7" t="s">
        <v>3028</v>
      </c>
    </row>
    <row r="1471" spans="2:64" x14ac:dyDescent="0.4">
      <c r="B1471" s="2" t="s">
        <v>904</v>
      </c>
      <c r="C1471" s="3" t="s">
        <v>61</v>
      </c>
      <c r="D1471" s="2" t="s">
        <v>905</v>
      </c>
      <c r="E1471" s="3" t="s">
        <v>3028</v>
      </c>
      <c r="F1471" s="2" t="s">
        <v>3028</v>
      </c>
      <c r="G1471" s="2" t="s">
        <v>3096</v>
      </c>
      <c r="H1471" s="3" t="s">
        <v>3028</v>
      </c>
      <c r="I1471" s="2" t="s">
        <v>3028</v>
      </c>
      <c r="J1471" s="2" t="s">
        <v>3028</v>
      </c>
      <c r="K1471" s="3" t="s">
        <v>80</v>
      </c>
      <c r="L1471" s="2" t="s">
        <v>79</v>
      </c>
      <c r="M1471" s="2" t="s">
        <v>4651</v>
      </c>
      <c r="O1471" s="3" t="s">
        <v>101</v>
      </c>
      <c r="P1471" s="2" t="s">
        <v>94</v>
      </c>
      <c r="Q1471" s="3" t="s">
        <v>3779</v>
      </c>
      <c r="R1471" s="2" t="s">
        <v>126</v>
      </c>
      <c r="S1471" s="2"/>
      <c r="T1471" s="2"/>
      <c r="U1471" s="2" t="s">
        <v>127</v>
      </c>
      <c r="V1471" s="2" t="s">
        <v>130</v>
      </c>
      <c r="W1471" s="2" t="s">
        <v>131</v>
      </c>
      <c r="X1471" s="2" t="s">
        <v>132</v>
      </c>
      <c r="Y1471" s="2" t="s">
        <v>133</v>
      </c>
      <c r="Z1471" s="2" t="s">
        <v>134</v>
      </c>
      <c r="AA1471" s="2" t="s">
        <v>3810</v>
      </c>
      <c r="AB1471" s="2"/>
      <c r="AC1471" s="2" t="s">
        <v>3028</v>
      </c>
      <c r="AD1471" s="2"/>
      <c r="AE1471" s="2" t="s">
        <v>3028</v>
      </c>
      <c r="AF1471" s="2">
        <v>50</v>
      </c>
      <c r="AG1471" s="2">
        <v>0</v>
      </c>
      <c r="AI1471" s="2" t="s">
        <v>3028</v>
      </c>
      <c r="AJ1471" s="2">
        <v>0</v>
      </c>
      <c r="AK1471" s="3">
        <v>2017</v>
      </c>
      <c r="AL1471" s="8" t="s">
        <v>4128</v>
      </c>
      <c r="AM1471" s="59">
        <f t="shared" si="253"/>
        <v>2017</v>
      </c>
      <c r="AN1471" s="14" t="s">
        <v>86</v>
      </c>
      <c r="AO1471" s="14" t="s">
        <v>81</v>
      </c>
      <c r="AP1471" s="14" t="s">
        <v>81</v>
      </c>
      <c r="AQ1471" s="2">
        <v>2020</v>
      </c>
      <c r="AR1471" s="72">
        <f t="shared" si="248"/>
        <v>6</v>
      </c>
      <c r="AS1471" s="69">
        <v>20210331</v>
      </c>
      <c r="AT1471" s="2" t="s">
        <v>185</v>
      </c>
      <c r="AU1471" s="72">
        <v>10551600</v>
      </c>
      <c r="AV1471" s="72">
        <v>0</v>
      </c>
      <c r="AW1471" s="71">
        <f t="shared" si="251"/>
        <v>10551600</v>
      </c>
      <c r="AX1471" s="71">
        <f t="shared" si="254"/>
        <v>1055160</v>
      </c>
      <c r="AY1471" s="71">
        <f t="shared" si="255"/>
        <v>1055160</v>
      </c>
      <c r="AZ1471" s="71">
        <f t="shared" si="256"/>
        <v>9496440</v>
      </c>
      <c r="BA1471" s="71">
        <f t="shared" si="257"/>
        <v>211032</v>
      </c>
      <c r="BB1471" s="71">
        <f t="shared" si="258"/>
        <v>1266192</v>
      </c>
      <c r="BC1471" s="71">
        <f t="shared" si="259"/>
        <v>211032</v>
      </c>
      <c r="BD1471" s="71">
        <f t="shared" si="249"/>
        <v>1266192</v>
      </c>
      <c r="BE1471" s="71">
        <f t="shared" si="250"/>
        <v>9285408</v>
      </c>
      <c r="BF1471" s="72"/>
      <c r="BG1471" s="3" t="s">
        <v>176</v>
      </c>
      <c r="BH1471" s="2" t="s">
        <v>3803</v>
      </c>
      <c r="BI1471" s="6" t="s">
        <v>4505</v>
      </c>
      <c r="BJ1471" s="6"/>
      <c r="BK1471" s="6">
        <v>0</v>
      </c>
      <c r="BL1471" s="7" t="s">
        <v>3028</v>
      </c>
    </row>
    <row r="1472" spans="2:64" x14ac:dyDescent="0.4">
      <c r="B1472" s="2" t="s">
        <v>906</v>
      </c>
      <c r="C1472" s="3" t="s">
        <v>61</v>
      </c>
      <c r="D1472" s="2" t="s">
        <v>907</v>
      </c>
      <c r="E1472" s="3" t="s">
        <v>3028</v>
      </c>
      <c r="F1472" s="2" t="s">
        <v>3028</v>
      </c>
      <c r="G1472" s="2" t="s">
        <v>3087</v>
      </c>
      <c r="H1472" s="3" t="s">
        <v>3028</v>
      </c>
      <c r="I1472" s="2" t="s">
        <v>3028</v>
      </c>
      <c r="J1472" s="2" t="s">
        <v>3028</v>
      </c>
      <c r="K1472" s="3" t="s">
        <v>80</v>
      </c>
      <c r="L1472" s="2" t="s">
        <v>79</v>
      </c>
      <c r="M1472" s="2" t="s">
        <v>4651</v>
      </c>
      <c r="O1472" s="3" t="s">
        <v>101</v>
      </c>
      <c r="P1472" s="2" t="s">
        <v>94</v>
      </c>
      <c r="Q1472" s="3" t="s">
        <v>3779</v>
      </c>
      <c r="R1472" s="2" t="s">
        <v>126</v>
      </c>
      <c r="S1472" s="2"/>
      <c r="T1472" s="2"/>
      <c r="U1472" s="2" t="s">
        <v>127</v>
      </c>
      <c r="V1472" s="2" t="s">
        <v>130</v>
      </c>
      <c r="W1472" s="2" t="s">
        <v>131</v>
      </c>
      <c r="X1472" s="2" t="s">
        <v>132</v>
      </c>
      <c r="Y1472" s="2" t="s">
        <v>133</v>
      </c>
      <c r="Z1472" s="2" t="s">
        <v>134</v>
      </c>
      <c r="AA1472" s="2" t="s">
        <v>3810</v>
      </c>
      <c r="AB1472" s="2"/>
      <c r="AC1472" s="2" t="s">
        <v>3028</v>
      </c>
      <c r="AD1472" s="2"/>
      <c r="AE1472" s="2" t="s">
        <v>3028</v>
      </c>
      <c r="AF1472" s="2">
        <v>50</v>
      </c>
      <c r="AG1472" s="2">
        <v>0</v>
      </c>
      <c r="AI1472" s="2" t="s">
        <v>3028</v>
      </c>
      <c r="AJ1472" s="2">
        <v>0</v>
      </c>
      <c r="AK1472" s="3">
        <v>2017</v>
      </c>
      <c r="AL1472" s="8" t="s">
        <v>4129</v>
      </c>
      <c r="AM1472" s="59">
        <f t="shared" si="253"/>
        <v>2017</v>
      </c>
      <c r="AN1472" s="14" t="s">
        <v>86</v>
      </c>
      <c r="AO1472" s="14" t="s">
        <v>81</v>
      </c>
      <c r="AP1472" s="14" t="s">
        <v>81</v>
      </c>
      <c r="AQ1472" s="2">
        <v>2020</v>
      </c>
      <c r="AR1472" s="72">
        <f t="shared" si="248"/>
        <v>6</v>
      </c>
      <c r="AS1472" s="69">
        <v>20210331</v>
      </c>
      <c r="AT1472" s="2" t="s">
        <v>185</v>
      </c>
      <c r="AU1472" s="72">
        <v>1868400</v>
      </c>
      <c r="AV1472" s="72">
        <v>0</v>
      </c>
      <c r="AW1472" s="71">
        <f t="shared" si="251"/>
        <v>1868400</v>
      </c>
      <c r="AX1472" s="71">
        <f t="shared" si="254"/>
        <v>186840</v>
      </c>
      <c r="AY1472" s="71">
        <f t="shared" si="255"/>
        <v>186840</v>
      </c>
      <c r="AZ1472" s="71">
        <f t="shared" si="256"/>
        <v>1681560</v>
      </c>
      <c r="BA1472" s="71">
        <f t="shared" si="257"/>
        <v>37368</v>
      </c>
      <c r="BB1472" s="71">
        <f t="shared" si="258"/>
        <v>224208</v>
      </c>
      <c r="BC1472" s="71">
        <f t="shared" si="259"/>
        <v>37368</v>
      </c>
      <c r="BD1472" s="71">
        <f t="shared" si="249"/>
        <v>224208</v>
      </c>
      <c r="BE1472" s="71">
        <f t="shared" si="250"/>
        <v>1644192</v>
      </c>
      <c r="BF1472" s="72"/>
      <c r="BG1472" s="3" t="s">
        <v>176</v>
      </c>
      <c r="BH1472" s="2" t="s">
        <v>3803</v>
      </c>
      <c r="BI1472" s="6" t="s">
        <v>4508</v>
      </c>
      <c r="BJ1472" s="6"/>
      <c r="BK1472" s="6">
        <v>0</v>
      </c>
      <c r="BL1472" s="7" t="s">
        <v>3028</v>
      </c>
    </row>
    <row r="1473" spans="2:64" x14ac:dyDescent="0.4">
      <c r="B1473" s="2" t="s">
        <v>906</v>
      </c>
      <c r="C1473" s="2" t="s">
        <v>60</v>
      </c>
      <c r="D1473" s="3" t="s">
        <v>965</v>
      </c>
      <c r="E1473" s="2" t="s">
        <v>3028</v>
      </c>
      <c r="F1473" s="3" t="s">
        <v>3028</v>
      </c>
      <c r="G1473" s="2" t="s">
        <v>3087</v>
      </c>
      <c r="H1473" s="2" t="s">
        <v>3028</v>
      </c>
      <c r="I1473" s="3" t="s">
        <v>3028</v>
      </c>
      <c r="J1473" s="2" t="s">
        <v>3028</v>
      </c>
      <c r="K1473" s="2" t="s">
        <v>80</v>
      </c>
      <c r="L1473" s="3" t="s">
        <v>79</v>
      </c>
      <c r="M1473" s="2" t="s">
        <v>4651</v>
      </c>
      <c r="O1473" s="2" t="s">
        <v>101</v>
      </c>
      <c r="P1473" s="3" t="s">
        <v>94</v>
      </c>
      <c r="Q1473" s="2" t="s">
        <v>3779</v>
      </c>
      <c r="R1473" s="3" t="s">
        <v>126</v>
      </c>
      <c r="S1473" s="2"/>
      <c r="T1473" s="2"/>
      <c r="U1473" s="2" t="s">
        <v>127</v>
      </c>
      <c r="V1473" s="2" t="s">
        <v>130</v>
      </c>
      <c r="W1473" s="2" t="s">
        <v>131</v>
      </c>
      <c r="X1473" s="2" t="s">
        <v>132</v>
      </c>
      <c r="Y1473" s="2" t="s">
        <v>133</v>
      </c>
      <c r="Z1473" s="2" t="s">
        <v>134</v>
      </c>
      <c r="AA1473" s="2" t="s">
        <v>135</v>
      </c>
      <c r="AB1473" s="2"/>
      <c r="AC1473" s="2" t="s">
        <v>3028</v>
      </c>
      <c r="AD1473" s="2"/>
      <c r="AE1473" s="2" t="s">
        <v>3028</v>
      </c>
      <c r="AF1473" s="2">
        <v>50</v>
      </c>
      <c r="AG1473" s="2">
        <v>100</v>
      </c>
      <c r="AH1473" s="2"/>
      <c r="AI1473" s="3" t="s">
        <v>168</v>
      </c>
      <c r="AJ1473" s="72">
        <v>0</v>
      </c>
      <c r="AK1473" s="72">
        <v>2016</v>
      </c>
      <c r="AL1473" s="69" t="s">
        <v>4130</v>
      </c>
      <c r="AM1473" s="80">
        <v>2016</v>
      </c>
      <c r="AN1473" s="72" t="s">
        <v>86</v>
      </c>
      <c r="AO1473" s="72" t="s">
        <v>81</v>
      </c>
      <c r="AP1473" s="72" t="s">
        <v>81</v>
      </c>
      <c r="AQ1473" s="72">
        <v>2020</v>
      </c>
      <c r="AR1473" s="72">
        <f t="shared" si="248"/>
        <v>7</v>
      </c>
      <c r="AS1473" s="2">
        <v>20210331</v>
      </c>
      <c r="AT1473" s="4" t="s">
        <v>185</v>
      </c>
      <c r="AU1473" s="72">
        <v>3510000</v>
      </c>
      <c r="AV1473" s="69">
        <v>0</v>
      </c>
      <c r="AW1473" s="71">
        <f t="shared" si="251"/>
        <v>3510000</v>
      </c>
      <c r="AX1473" s="71">
        <f t="shared" si="254"/>
        <v>421200</v>
      </c>
      <c r="AY1473" s="71">
        <f t="shared" si="255"/>
        <v>421200</v>
      </c>
      <c r="AZ1473" s="71">
        <f t="shared" si="256"/>
        <v>3088800</v>
      </c>
      <c r="BA1473" s="71">
        <f t="shared" si="257"/>
        <v>70200</v>
      </c>
      <c r="BB1473" s="71">
        <f t="shared" si="258"/>
        <v>491400</v>
      </c>
      <c r="BC1473" s="71">
        <f t="shared" si="259"/>
        <v>70200</v>
      </c>
      <c r="BD1473" s="71">
        <f t="shared" si="249"/>
        <v>491400</v>
      </c>
      <c r="BE1473" s="71">
        <f t="shared" si="250"/>
        <v>3018600</v>
      </c>
      <c r="BF1473" s="2"/>
      <c r="BG1473" s="2" t="s">
        <v>176</v>
      </c>
      <c r="BH1473" s="2" t="s">
        <v>3803</v>
      </c>
      <c r="BI1473" s="4" t="s">
        <v>4509</v>
      </c>
      <c r="BJ1473" s="2"/>
      <c r="BK1473" s="2"/>
      <c r="BL1473" s="2"/>
    </row>
    <row r="1474" spans="2:64" x14ac:dyDescent="0.4">
      <c r="B1474" s="2" t="s">
        <v>906</v>
      </c>
      <c r="C1474" s="2" t="s">
        <v>180</v>
      </c>
      <c r="D1474" s="3" t="s">
        <v>965</v>
      </c>
      <c r="E1474" s="2" t="s">
        <v>3028</v>
      </c>
      <c r="F1474" s="3" t="s">
        <v>3028</v>
      </c>
      <c r="G1474" s="2" t="s">
        <v>3087</v>
      </c>
      <c r="H1474" s="2" t="s">
        <v>3028</v>
      </c>
      <c r="I1474" s="3" t="s">
        <v>3028</v>
      </c>
      <c r="J1474" s="2" t="s">
        <v>3028</v>
      </c>
      <c r="K1474" s="2" t="s">
        <v>80</v>
      </c>
      <c r="L1474" s="3" t="s">
        <v>79</v>
      </c>
      <c r="M1474" s="2" t="s">
        <v>4651</v>
      </c>
      <c r="O1474" s="2" t="s">
        <v>101</v>
      </c>
      <c r="P1474" s="3" t="s">
        <v>94</v>
      </c>
      <c r="Q1474" s="2" t="s">
        <v>3779</v>
      </c>
      <c r="R1474" s="3" t="s">
        <v>126</v>
      </c>
      <c r="S1474" s="2"/>
      <c r="T1474" s="2"/>
      <c r="U1474" s="2" t="s">
        <v>127</v>
      </c>
      <c r="V1474" s="2" t="s">
        <v>130</v>
      </c>
      <c r="W1474" s="2" t="s">
        <v>131</v>
      </c>
      <c r="X1474" s="2" t="s">
        <v>132</v>
      </c>
      <c r="Y1474" s="2" t="s">
        <v>133</v>
      </c>
      <c r="Z1474" s="2" t="s">
        <v>134</v>
      </c>
      <c r="AA1474" s="2" t="s">
        <v>135</v>
      </c>
      <c r="AB1474" s="2"/>
      <c r="AC1474" s="2" t="s">
        <v>3028</v>
      </c>
      <c r="AD1474" s="2"/>
      <c r="AE1474" s="2" t="s">
        <v>3028</v>
      </c>
      <c r="AF1474" s="2">
        <v>50</v>
      </c>
      <c r="AG1474" s="2">
        <v>60</v>
      </c>
      <c r="AH1474" s="2"/>
      <c r="AI1474" s="3" t="s">
        <v>168</v>
      </c>
      <c r="AJ1474" s="72">
        <v>0</v>
      </c>
      <c r="AK1474" s="72">
        <v>2016</v>
      </c>
      <c r="AL1474" s="69" t="s">
        <v>4130</v>
      </c>
      <c r="AM1474" s="80">
        <v>2016</v>
      </c>
      <c r="AN1474" s="72" t="s">
        <v>86</v>
      </c>
      <c r="AO1474" s="72" t="s">
        <v>81</v>
      </c>
      <c r="AP1474" s="72" t="s">
        <v>81</v>
      </c>
      <c r="AQ1474" s="72">
        <v>2020</v>
      </c>
      <c r="AR1474" s="72">
        <f t="shared" si="248"/>
        <v>7</v>
      </c>
      <c r="AS1474" s="2">
        <v>20210331</v>
      </c>
      <c r="AT1474" s="4" t="s">
        <v>185</v>
      </c>
      <c r="AU1474" s="72">
        <v>4725000</v>
      </c>
      <c r="AV1474" s="69">
        <v>0</v>
      </c>
      <c r="AW1474" s="71">
        <f t="shared" si="251"/>
        <v>4725000</v>
      </c>
      <c r="AX1474" s="71">
        <f t="shared" si="254"/>
        <v>567000</v>
      </c>
      <c r="AY1474" s="71">
        <f t="shared" si="255"/>
        <v>567000</v>
      </c>
      <c r="AZ1474" s="71">
        <f t="shared" si="256"/>
        <v>4158000</v>
      </c>
      <c r="BA1474" s="71">
        <f t="shared" si="257"/>
        <v>94500</v>
      </c>
      <c r="BB1474" s="71">
        <f t="shared" si="258"/>
        <v>661500</v>
      </c>
      <c r="BC1474" s="71">
        <f t="shared" si="259"/>
        <v>94500</v>
      </c>
      <c r="BD1474" s="71">
        <f t="shared" si="249"/>
        <v>661500</v>
      </c>
      <c r="BE1474" s="71">
        <f t="shared" si="250"/>
        <v>4063500</v>
      </c>
      <c r="BF1474" s="2"/>
      <c r="BG1474" s="2" t="s">
        <v>176</v>
      </c>
      <c r="BH1474" s="2" t="s">
        <v>3803</v>
      </c>
      <c r="BI1474" s="4" t="s">
        <v>4510</v>
      </c>
      <c r="BJ1474" s="2"/>
      <c r="BK1474" s="2"/>
      <c r="BL1474" s="2"/>
    </row>
    <row r="1475" spans="2:64" x14ac:dyDescent="0.4">
      <c r="B1475" s="2" t="s">
        <v>966</v>
      </c>
      <c r="C1475" s="3" t="s">
        <v>180</v>
      </c>
      <c r="D1475" s="2" t="s">
        <v>967</v>
      </c>
      <c r="E1475" s="3" t="s">
        <v>3028</v>
      </c>
      <c r="F1475" s="2" t="s">
        <v>3028</v>
      </c>
      <c r="G1475" s="2" t="s">
        <v>3195</v>
      </c>
      <c r="H1475" s="3" t="s">
        <v>3028</v>
      </c>
      <c r="I1475" s="2" t="s">
        <v>3028</v>
      </c>
      <c r="J1475" s="2" t="s">
        <v>3028</v>
      </c>
      <c r="K1475" s="3" t="s">
        <v>80</v>
      </c>
      <c r="L1475" s="2" t="s">
        <v>79</v>
      </c>
      <c r="M1475" s="2" t="s">
        <v>4651</v>
      </c>
      <c r="O1475" s="3" t="s">
        <v>101</v>
      </c>
      <c r="P1475" s="2" t="s">
        <v>94</v>
      </c>
      <c r="Q1475" s="3" t="s">
        <v>3779</v>
      </c>
      <c r="R1475" s="2" t="s">
        <v>126</v>
      </c>
      <c r="S1475" s="2"/>
      <c r="T1475" s="2"/>
      <c r="U1475" s="2" t="s">
        <v>127</v>
      </c>
      <c r="V1475" s="2" t="s">
        <v>130</v>
      </c>
      <c r="W1475" s="2" t="s">
        <v>131</v>
      </c>
      <c r="X1475" s="2" t="s">
        <v>132</v>
      </c>
      <c r="Y1475" s="2" t="s">
        <v>133</v>
      </c>
      <c r="Z1475" s="2" t="s">
        <v>134</v>
      </c>
      <c r="AA1475" s="2" t="s">
        <v>135</v>
      </c>
      <c r="AB1475" s="2"/>
      <c r="AC1475" s="2" t="s">
        <v>3028</v>
      </c>
      <c r="AD1475" s="2"/>
      <c r="AE1475" s="2" t="s">
        <v>3028</v>
      </c>
      <c r="AF1475" s="2">
        <v>50</v>
      </c>
      <c r="AG1475" s="2">
        <v>86</v>
      </c>
      <c r="AI1475" s="2" t="s">
        <v>168</v>
      </c>
      <c r="AJ1475" s="2">
        <v>0</v>
      </c>
      <c r="AK1475" s="3">
        <v>2016</v>
      </c>
      <c r="AL1475" s="8" t="s">
        <v>4097</v>
      </c>
      <c r="AM1475" s="59">
        <f t="shared" ref="AM1475:AM1519" si="260">AK1475</f>
        <v>2016</v>
      </c>
      <c r="AN1475" s="14" t="s">
        <v>86</v>
      </c>
      <c r="AO1475" s="14" t="s">
        <v>81</v>
      </c>
      <c r="AP1475" s="14" t="s">
        <v>81</v>
      </c>
      <c r="AQ1475" s="2">
        <v>2020</v>
      </c>
      <c r="AR1475" s="72">
        <f t="shared" ref="AR1475:AR1538" si="261">IF(AT1475="当初取得",$A$1-AM1475,MAX($A$1-AQ1475,))</f>
        <v>7</v>
      </c>
      <c r="AS1475" s="69">
        <v>20210331</v>
      </c>
      <c r="AT1475" s="2" t="s">
        <v>185</v>
      </c>
      <c r="AU1475" s="72">
        <v>2926800</v>
      </c>
      <c r="AV1475" s="72">
        <v>0</v>
      </c>
      <c r="AW1475" s="71">
        <f t="shared" si="251"/>
        <v>2926800</v>
      </c>
      <c r="AX1475" s="71">
        <f t="shared" si="254"/>
        <v>351216</v>
      </c>
      <c r="AY1475" s="71">
        <f t="shared" si="255"/>
        <v>351216</v>
      </c>
      <c r="AZ1475" s="71">
        <f t="shared" si="256"/>
        <v>2575584</v>
      </c>
      <c r="BA1475" s="71">
        <f t="shared" si="257"/>
        <v>58536</v>
      </c>
      <c r="BB1475" s="71">
        <f t="shared" si="258"/>
        <v>409752</v>
      </c>
      <c r="BC1475" s="71">
        <f t="shared" si="259"/>
        <v>58536</v>
      </c>
      <c r="BD1475" s="71">
        <f t="shared" ref="BD1475:BD1538" si="262">IF(X1475="1円残しする",IF(BB1475&gt;=AW1475,AW1475-1,BB1475),BB1475)</f>
        <v>409752</v>
      </c>
      <c r="BE1475" s="71">
        <f t="shared" ref="BE1475:BE1538" si="263">AW1475-BD1475</f>
        <v>2517048</v>
      </c>
      <c r="BF1475" s="72"/>
      <c r="BG1475" s="3" t="s">
        <v>176</v>
      </c>
      <c r="BH1475" s="2" t="s">
        <v>3803</v>
      </c>
      <c r="BI1475" s="6" t="s">
        <v>4511</v>
      </c>
      <c r="BJ1475" s="6"/>
      <c r="BK1475" s="6">
        <v>0</v>
      </c>
      <c r="BL1475" s="7" t="s">
        <v>3028</v>
      </c>
    </row>
    <row r="1476" spans="2:64" x14ac:dyDescent="0.4">
      <c r="B1476" s="2" t="s">
        <v>808</v>
      </c>
      <c r="C1476" s="3" t="s">
        <v>180</v>
      </c>
      <c r="D1476" s="2" t="s">
        <v>968</v>
      </c>
      <c r="E1476" s="3" t="s">
        <v>3028</v>
      </c>
      <c r="F1476" s="2" t="s">
        <v>3028</v>
      </c>
      <c r="G1476" s="2" t="s">
        <v>3179</v>
      </c>
      <c r="H1476" s="3" t="s">
        <v>3028</v>
      </c>
      <c r="I1476" s="2" t="s">
        <v>3028</v>
      </c>
      <c r="J1476" s="2" t="s">
        <v>3028</v>
      </c>
      <c r="K1476" s="3" t="s">
        <v>80</v>
      </c>
      <c r="L1476" s="2" t="s">
        <v>79</v>
      </c>
      <c r="M1476" s="2" t="s">
        <v>4651</v>
      </c>
      <c r="O1476" s="3" t="s">
        <v>101</v>
      </c>
      <c r="P1476" s="2" t="s">
        <v>94</v>
      </c>
      <c r="Q1476" s="3" t="s">
        <v>3779</v>
      </c>
      <c r="R1476" s="2" t="s">
        <v>126</v>
      </c>
      <c r="S1476" s="2"/>
      <c r="T1476" s="2"/>
      <c r="U1476" s="2" t="s">
        <v>127</v>
      </c>
      <c r="V1476" s="2" t="s">
        <v>130</v>
      </c>
      <c r="W1476" s="2" t="s">
        <v>131</v>
      </c>
      <c r="X1476" s="2" t="s">
        <v>132</v>
      </c>
      <c r="Y1476" s="2" t="s">
        <v>133</v>
      </c>
      <c r="Z1476" s="2" t="s">
        <v>134</v>
      </c>
      <c r="AA1476" s="2" t="s">
        <v>135</v>
      </c>
      <c r="AB1476" s="2"/>
      <c r="AC1476" s="2" t="s">
        <v>3028</v>
      </c>
      <c r="AD1476" s="2"/>
      <c r="AE1476" s="2" t="s">
        <v>3028</v>
      </c>
      <c r="AF1476" s="2">
        <v>50</v>
      </c>
      <c r="AG1476" s="2">
        <v>66</v>
      </c>
      <c r="AI1476" s="2" t="s">
        <v>168</v>
      </c>
      <c r="AJ1476" s="2">
        <v>0</v>
      </c>
      <c r="AK1476" s="3">
        <v>2016</v>
      </c>
      <c r="AL1476" s="8" t="s">
        <v>3818</v>
      </c>
      <c r="AM1476" s="59">
        <f t="shared" si="260"/>
        <v>2016</v>
      </c>
      <c r="AN1476" s="14" t="s">
        <v>86</v>
      </c>
      <c r="AO1476" s="14" t="s">
        <v>81</v>
      </c>
      <c r="AP1476" s="14" t="s">
        <v>81</v>
      </c>
      <c r="AQ1476" s="2">
        <v>2020</v>
      </c>
      <c r="AR1476" s="72">
        <f t="shared" si="261"/>
        <v>7</v>
      </c>
      <c r="AS1476" s="69">
        <v>20210331</v>
      </c>
      <c r="AT1476" s="2" t="s">
        <v>185</v>
      </c>
      <c r="AU1476" s="72">
        <v>5659200</v>
      </c>
      <c r="AV1476" s="72">
        <v>0</v>
      </c>
      <c r="AW1476" s="71">
        <f t="shared" si="251"/>
        <v>5659200</v>
      </c>
      <c r="AX1476" s="71">
        <f t="shared" si="254"/>
        <v>679104</v>
      </c>
      <c r="AY1476" s="71">
        <f t="shared" si="255"/>
        <v>679104</v>
      </c>
      <c r="AZ1476" s="71">
        <f t="shared" si="256"/>
        <v>4980096</v>
      </c>
      <c r="BA1476" s="71">
        <f t="shared" si="257"/>
        <v>113184</v>
      </c>
      <c r="BB1476" s="71">
        <f t="shared" si="258"/>
        <v>792288</v>
      </c>
      <c r="BC1476" s="71">
        <f t="shared" si="259"/>
        <v>113184</v>
      </c>
      <c r="BD1476" s="71">
        <f t="shared" si="262"/>
        <v>792288</v>
      </c>
      <c r="BE1476" s="71">
        <f t="shared" si="263"/>
        <v>4866912</v>
      </c>
      <c r="BF1476" s="72"/>
      <c r="BG1476" s="3" t="s">
        <v>176</v>
      </c>
      <c r="BH1476" s="2" t="s">
        <v>3803</v>
      </c>
      <c r="BI1476" s="6" t="s">
        <v>4514</v>
      </c>
      <c r="BJ1476" s="6"/>
      <c r="BK1476" s="6">
        <v>0</v>
      </c>
      <c r="BL1476" s="7" t="s">
        <v>3028</v>
      </c>
    </row>
    <row r="1477" spans="2:64" x14ac:dyDescent="0.4">
      <c r="B1477" s="2" t="s">
        <v>808</v>
      </c>
      <c r="C1477" s="3" t="s">
        <v>61</v>
      </c>
      <c r="D1477" s="2" t="s">
        <v>481</v>
      </c>
      <c r="E1477" s="3" t="s">
        <v>3028</v>
      </c>
      <c r="F1477" s="2" t="s">
        <v>3028</v>
      </c>
      <c r="G1477" s="2" t="s">
        <v>3087</v>
      </c>
      <c r="H1477" s="3" t="s">
        <v>3028</v>
      </c>
      <c r="I1477" s="2" t="s">
        <v>3028</v>
      </c>
      <c r="J1477" s="2" t="s">
        <v>3028</v>
      </c>
      <c r="K1477" s="3" t="s">
        <v>80</v>
      </c>
      <c r="L1477" s="2" t="s">
        <v>79</v>
      </c>
      <c r="M1477" s="2" t="s">
        <v>4651</v>
      </c>
      <c r="O1477" s="3" t="s">
        <v>101</v>
      </c>
      <c r="P1477" s="2" t="s">
        <v>94</v>
      </c>
      <c r="Q1477" s="3" t="s">
        <v>3779</v>
      </c>
      <c r="R1477" s="2" t="s">
        <v>126</v>
      </c>
      <c r="S1477" s="2"/>
      <c r="T1477" s="2"/>
      <c r="U1477" s="2" t="s">
        <v>127</v>
      </c>
      <c r="V1477" s="2" t="s">
        <v>130</v>
      </c>
      <c r="W1477" s="2" t="s">
        <v>131</v>
      </c>
      <c r="X1477" s="2" t="s">
        <v>132</v>
      </c>
      <c r="Y1477" s="2" t="s">
        <v>133</v>
      </c>
      <c r="Z1477" s="2" t="s">
        <v>134</v>
      </c>
      <c r="AA1477" s="2" t="s">
        <v>3810</v>
      </c>
      <c r="AB1477" s="2"/>
      <c r="AC1477" s="2" t="s">
        <v>3028</v>
      </c>
      <c r="AD1477" s="2"/>
      <c r="AE1477" s="2" t="s">
        <v>3028</v>
      </c>
      <c r="AF1477" s="2">
        <v>50</v>
      </c>
      <c r="AG1477" s="2">
        <v>80</v>
      </c>
      <c r="AI1477" s="2" t="s">
        <v>168</v>
      </c>
      <c r="AJ1477" s="2">
        <v>0</v>
      </c>
      <c r="AK1477" s="3">
        <v>2018</v>
      </c>
      <c r="AL1477" s="8" t="s">
        <v>4125</v>
      </c>
      <c r="AM1477" s="59">
        <f t="shared" si="260"/>
        <v>2018</v>
      </c>
      <c r="AN1477" s="14" t="s">
        <v>86</v>
      </c>
      <c r="AO1477" s="14" t="s">
        <v>81</v>
      </c>
      <c r="AP1477" s="14" t="s">
        <v>81</v>
      </c>
      <c r="AQ1477" s="2">
        <v>2020</v>
      </c>
      <c r="AR1477" s="72">
        <f t="shared" si="261"/>
        <v>5</v>
      </c>
      <c r="AS1477" s="69">
        <v>20210331</v>
      </c>
      <c r="AT1477" s="2" t="s">
        <v>185</v>
      </c>
      <c r="AU1477" s="72">
        <v>7873200</v>
      </c>
      <c r="AV1477" s="72">
        <v>0</v>
      </c>
      <c r="AW1477" s="71">
        <f t="shared" si="251"/>
        <v>7873200</v>
      </c>
      <c r="AX1477" s="71">
        <f t="shared" si="254"/>
        <v>629856</v>
      </c>
      <c r="AY1477" s="71">
        <f t="shared" si="255"/>
        <v>629856</v>
      </c>
      <c r="AZ1477" s="71">
        <f t="shared" si="256"/>
        <v>7243344</v>
      </c>
      <c r="BA1477" s="71">
        <f t="shared" si="257"/>
        <v>157464</v>
      </c>
      <c r="BB1477" s="71">
        <f t="shared" si="258"/>
        <v>787320</v>
      </c>
      <c r="BC1477" s="71">
        <f t="shared" si="259"/>
        <v>157464</v>
      </c>
      <c r="BD1477" s="71">
        <f t="shared" si="262"/>
        <v>787320</v>
      </c>
      <c r="BE1477" s="71">
        <f t="shared" si="263"/>
        <v>7085880</v>
      </c>
      <c r="BF1477" s="72"/>
      <c r="BG1477" s="3" t="s">
        <v>176</v>
      </c>
      <c r="BH1477" s="2" t="s">
        <v>3803</v>
      </c>
      <c r="BI1477" s="6" t="s">
        <v>4512</v>
      </c>
      <c r="BJ1477" s="6"/>
      <c r="BK1477" s="6">
        <v>0</v>
      </c>
      <c r="BL1477" s="7" t="s">
        <v>3028</v>
      </c>
    </row>
    <row r="1478" spans="2:64" x14ac:dyDescent="0.4">
      <c r="B1478" s="2" t="s">
        <v>808</v>
      </c>
      <c r="C1478" s="3" t="s">
        <v>60</v>
      </c>
      <c r="D1478" s="2" t="s">
        <v>481</v>
      </c>
      <c r="E1478" s="3" t="s">
        <v>3028</v>
      </c>
      <c r="F1478" s="2" t="s">
        <v>3028</v>
      </c>
      <c r="G1478" s="2" t="s">
        <v>3179</v>
      </c>
      <c r="H1478" s="3" t="s">
        <v>3028</v>
      </c>
      <c r="I1478" s="2" t="s">
        <v>3028</v>
      </c>
      <c r="J1478" s="2" t="s">
        <v>3028</v>
      </c>
      <c r="K1478" s="3" t="s">
        <v>80</v>
      </c>
      <c r="L1478" s="2" t="s">
        <v>79</v>
      </c>
      <c r="M1478" s="2" t="s">
        <v>4651</v>
      </c>
      <c r="O1478" s="3" t="s">
        <v>101</v>
      </c>
      <c r="P1478" s="2" t="s">
        <v>94</v>
      </c>
      <c r="Q1478" s="3" t="s">
        <v>3779</v>
      </c>
      <c r="R1478" s="2" t="s">
        <v>126</v>
      </c>
      <c r="S1478" s="2"/>
      <c r="T1478" s="2"/>
      <c r="U1478" s="2" t="s">
        <v>127</v>
      </c>
      <c r="V1478" s="2" t="s">
        <v>130</v>
      </c>
      <c r="W1478" s="2" t="s">
        <v>131</v>
      </c>
      <c r="X1478" s="2" t="s">
        <v>132</v>
      </c>
      <c r="Y1478" s="2" t="s">
        <v>133</v>
      </c>
      <c r="Z1478" s="2" t="s">
        <v>134</v>
      </c>
      <c r="AA1478" s="2" t="s">
        <v>3810</v>
      </c>
      <c r="AB1478" s="2"/>
      <c r="AC1478" s="2" t="s">
        <v>3028</v>
      </c>
      <c r="AD1478" s="2"/>
      <c r="AE1478" s="2" t="s">
        <v>3028</v>
      </c>
      <c r="AF1478" s="2">
        <v>50</v>
      </c>
      <c r="AG1478" s="2">
        <v>0</v>
      </c>
      <c r="AI1478" s="2" t="s">
        <v>3028</v>
      </c>
      <c r="AJ1478" s="2">
        <v>0</v>
      </c>
      <c r="AK1478" s="3">
        <v>2017</v>
      </c>
      <c r="AL1478" s="8" t="s">
        <v>4121</v>
      </c>
      <c r="AM1478" s="59">
        <f t="shared" si="260"/>
        <v>2017</v>
      </c>
      <c r="AN1478" s="14" t="s">
        <v>86</v>
      </c>
      <c r="AO1478" s="14" t="s">
        <v>81</v>
      </c>
      <c r="AP1478" s="14" t="s">
        <v>81</v>
      </c>
      <c r="AQ1478" s="2">
        <v>2020</v>
      </c>
      <c r="AR1478" s="72">
        <f t="shared" si="261"/>
        <v>6</v>
      </c>
      <c r="AS1478" s="69">
        <v>20210331</v>
      </c>
      <c r="AT1478" s="2" t="s">
        <v>185</v>
      </c>
      <c r="AU1478" s="72">
        <v>6834516</v>
      </c>
      <c r="AV1478" s="72">
        <v>0</v>
      </c>
      <c r="AW1478" s="71">
        <f t="shared" si="251"/>
        <v>6834516</v>
      </c>
      <c r="AX1478" s="71">
        <f t="shared" si="254"/>
        <v>683451.60000000009</v>
      </c>
      <c r="AY1478" s="71">
        <f t="shared" si="255"/>
        <v>683451.60000000009</v>
      </c>
      <c r="AZ1478" s="71">
        <f t="shared" si="256"/>
        <v>6151064.4000000004</v>
      </c>
      <c r="BA1478" s="71">
        <f t="shared" si="257"/>
        <v>136690.32</v>
      </c>
      <c r="BB1478" s="71">
        <f t="shared" si="258"/>
        <v>820141.92</v>
      </c>
      <c r="BC1478" s="71">
        <f t="shared" si="259"/>
        <v>136690.31999999995</v>
      </c>
      <c r="BD1478" s="71">
        <f t="shared" si="262"/>
        <v>820141.92</v>
      </c>
      <c r="BE1478" s="71">
        <f t="shared" si="263"/>
        <v>6014374.0800000001</v>
      </c>
      <c r="BF1478" s="72"/>
      <c r="BG1478" s="3" t="s">
        <v>176</v>
      </c>
      <c r="BH1478" s="2" t="s">
        <v>3803</v>
      </c>
      <c r="BI1478" s="6" t="s">
        <v>4513</v>
      </c>
      <c r="BJ1478" s="6"/>
      <c r="BK1478" s="6">
        <v>0</v>
      </c>
      <c r="BL1478" s="7" t="s">
        <v>3028</v>
      </c>
    </row>
    <row r="1479" spans="2:64" x14ac:dyDescent="0.4">
      <c r="B1479" s="2" t="s">
        <v>908</v>
      </c>
      <c r="C1479" s="3" t="s">
        <v>180</v>
      </c>
      <c r="D1479" s="2" t="s">
        <v>910</v>
      </c>
      <c r="E1479" s="3" t="s">
        <v>3028</v>
      </c>
      <c r="F1479" s="2" t="s">
        <v>3028</v>
      </c>
      <c r="G1479" s="2" t="s">
        <v>3028</v>
      </c>
      <c r="H1479" s="3" t="s">
        <v>3028</v>
      </c>
      <c r="I1479" s="2" t="s">
        <v>3028</v>
      </c>
      <c r="J1479" s="2" t="s">
        <v>3028</v>
      </c>
      <c r="K1479" s="3" t="s">
        <v>80</v>
      </c>
      <c r="L1479" s="2" t="s">
        <v>79</v>
      </c>
      <c r="M1479" s="2" t="s">
        <v>4651</v>
      </c>
      <c r="O1479" s="3" t="s">
        <v>101</v>
      </c>
      <c r="P1479" s="2" t="s">
        <v>94</v>
      </c>
      <c r="Q1479" s="3" t="s">
        <v>3792</v>
      </c>
      <c r="R1479" s="2" t="s">
        <v>3793</v>
      </c>
      <c r="S1479" s="2"/>
      <c r="T1479" s="2"/>
      <c r="U1479" s="2" t="s">
        <v>127</v>
      </c>
      <c r="V1479" s="2" t="s">
        <v>130</v>
      </c>
      <c r="W1479" s="2" t="s">
        <v>131</v>
      </c>
      <c r="X1479" s="2" t="s">
        <v>132</v>
      </c>
      <c r="Y1479" s="2" t="s">
        <v>133</v>
      </c>
      <c r="Z1479" s="2" t="s">
        <v>134</v>
      </c>
      <c r="AA1479" s="2" t="s">
        <v>3810</v>
      </c>
      <c r="AB1479" s="2"/>
      <c r="AC1479" s="2" t="s">
        <v>3028</v>
      </c>
      <c r="AD1479" s="2"/>
      <c r="AE1479" s="2" t="s">
        <v>3028</v>
      </c>
      <c r="AF1479" s="2">
        <v>20</v>
      </c>
      <c r="AG1479" s="2">
        <v>0</v>
      </c>
      <c r="AI1479" s="2" t="s">
        <v>3028</v>
      </c>
      <c r="AJ1479" s="2">
        <v>0</v>
      </c>
      <c r="AK1479" s="3">
        <v>2017</v>
      </c>
      <c r="AL1479" s="8" t="s">
        <v>4132</v>
      </c>
      <c r="AM1479" s="59">
        <f t="shared" si="260"/>
        <v>2017</v>
      </c>
      <c r="AN1479" s="14" t="s">
        <v>85</v>
      </c>
      <c r="AO1479" s="14" t="s">
        <v>80</v>
      </c>
      <c r="AP1479" s="14" t="s">
        <v>82</v>
      </c>
      <c r="AQ1479" s="2">
        <v>2020</v>
      </c>
      <c r="AR1479" s="72">
        <f t="shared" si="261"/>
        <v>6</v>
      </c>
      <c r="AS1479" s="69">
        <v>20210331</v>
      </c>
      <c r="AT1479" s="2" t="s">
        <v>185</v>
      </c>
      <c r="AU1479" s="72">
        <v>889488</v>
      </c>
      <c r="AV1479" s="72">
        <v>0</v>
      </c>
      <c r="AW1479" s="71">
        <f t="shared" si="251"/>
        <v>889488</v>
      </c>
      <c r="AX1479" s="71">
        <f t="shared" si="254"/>
        <v>222372</v>
      </c>
      <c r="AY1479" s="71">
        <f t="shared" si="255"/>
        <v>222372</v>
      </c>
      <c r="AZ1479" s="71">
        <f t="shared" si="256"/>
        <v>667116</v>
      </c>
      <c r="BA1479" s="71">
        <f t="shared" si="257"/>
        <v>44474.400000000001</v>
      </c>
      <c r="BB1479" s="71">
        <f t="shared" si="258"/>
        <v>266846.40000000002</v>
      </c>
      <c r="BC1479" s="71">
        <f t="shared" si="259"/>
        <v>44474.400000000023</v>
      </c>
      <c r="BD1479" s="71">
        <f t="shared" si="262"/>
        <v>266846.40000000002</v>
      </c>
      <c r="BE1479" s="71">
        <f t="shared" si="263"/>
        <v>622641.6</v>
      </c>
      <c r="BF1479" s="72"/>
      <c r="BG1479" s="3" t="s">
        <v>175</v>
      </c>
      <c r="BH1479" s="2" t="s">
        <v>3808</v>
      </c>
      <c r="BI1479" s="6" t="s">
        <v>4516</v>
      </c>
      <c r="BJ1479" s="6"/>
      <c r="BK1479" s="6">
        <v>0</v>
      </c>
      <c r="BL1479" s="7" t="s">
        <v>3028</v>
      </c>
    </row>
    <row r="1480" spans="2:64" x14ac:dyDescent="0.4">
      <c r="B1480" s="2" t="s">
        <v>908</v>
      </c>
      <c r="C1480" s="3" t="s">
        <v>60</v>
      </c>
      <c r="D1480" s="2" t="s">
        <v>909</v>
      </c>
      <c r="E1480" s="3" t="s">
        <v>3028</v>
      </c>
      <c r="F1480" s="2" t="s">
        <v>3028</v>
      </c>
      <c r="G1480" s="2" t="s">
        <v>3028</v>
      </c>
      <c r="H1480" s="3" t="s">
        <v>3028</v>
      </c>
      <c r="I1480" s="2" t="s">
        <v>3028</v>
      </c>
      <c r="J1480" s="2" t="s">
        <v>3028</v>
      </c>
      <c r="K1480" s="3" t="s">
        <v>80</v>
      </c>
      <c r="L1480" s="2" t="s">
        <v>79</v>
      </c>
      <c r="M1480" s="2" t="s">
        <v>4651</v>
      </c>
      <c r="O1480" s="3" t="s">
        <v>101</v>
      </c>
      <c r="P1480" s="2" t="s">
        <v>94</v>
      </c>
      <c r="Q1480" s="3" t="s">
        <v>3792</v>
      </c>
      <c r="R1480" s="2" t="s">
        <v>3793</v>
      </c>
      <c r="S1480" s="2"/>
      <c r="T1480" s="2"/>
      <c r="U1480" s="2" t="s">
        <v>127</v>
      </c>
      <c r="V1480" s="2" t="s">
        <v>130</v>
      </c>
      <c r="W1480" s="2" t="s">
        <v>131</v>
      </c>
      <c r="X1480" s="2" t="s">
        <v>132</v>
      </c>
      <c r="Y1480" s="2" t="s">
        <v>133</v>
      </c>
      <c r="Z1480" s="2" t="s">
        <v>134</v>
      </c>
      <c r="AA1480" s="2" t="s">
        <v>3810</v>
      </c>
      <c r="AB1480" s="2"/>
      <c r="AC1480" s="2" t="s">
        <v>3028</v>
      </c>
      <c r="AD1480" s="2"/>
      <c r="AE1480" s="2" t="s">
        <v>3028</v>
      </c>
      <c r="AF1480" s="2">
        <v>20</v>
      </c>
      <c r="AG1480" s="2">
        <v>0</v>
      </c>
      <c r="AI1480" s="2" t="s">
        <v>3028</v>
      </c>
      <c r="AJ1480" s="2">
        <v>0</v>
      </c>
      <c r="AK1480" s="3">
        <v>2017</v>
      </c>
      <c r="AL1480" s="8" t="s">
        <v>4131</v>
      </c>
      <c r="AM1480" s="59">
        <f t="shared" si="260"/>
        <v>2017</v>
      </c>
      <c r="AN1480" s="14" t="s">
        <v>85</v>
      </c>
      <c r="AO1480" s="14" t="s">
        <v>80</v>
      </c>
      <c r="AP1480" s="14" t="s">
        <v>82</v>
      </c>
      <c r="AQ1480" s="2">
        <v>2020</v>
      </c>
      <c r="AR1480" s="72">
        <f t="shared" si="261"/>
        <v>6</v>
      </c>
      <c r="AS1480" s="69">
        <v>20210331</v>
      </c>
      <c r="AT1480" s="2" t="s">
        <v>185</v>
      </c>
      <c r="AU1480" s="72">
        <v>655776</v>
      </c>
      <c r="AV1480" s="72">
        <v>0</v>
      </c>
      <c r="AW1480" s="71">
        <f t="shared" si="251"/>
        <v>655776</v>
      </c>
      <c r="AX1480" s="71">
        <f t="shared" si="254"/>
        <v>163944</v>
      </c>
      <c r="AY1480" s="71">
        <f t="shared" si="255"/>
        <v>163944</v>
      </c>
      <c r="AZ1480" s="71">
        <f t="shared" si="256"/>
        <v>491832</v>
      </c>
      <c r="BA1480" s="71">
        <f t="shared" si="257"/>
        <v>32788.800000000003</v>
      </c>
      <c r="BB1480" s="71">
        <f t="shared" si="258"/>
        <v>196732.80000000002</v>
      </c>
      <c r="BC1480" s="71">
        <f t="shared" si="259"/>
        <v>32788.800000000017</v>
      </c>
      <c r="BD1480" s="71">
        <f t="shared" si="262"/>
        <v>196732.80000000002</v>
      </c>
      <c r="BE1480" s="71">
        <f t="shared" si="263"/>
        <v>459043.19999999995</v>
      </c>
      <c r="BF1480" s="72"/>
      <c r="BG1480" s="3" t="s">
        <v>175</v>
      </c>
      <c r="BH1480" s="2" t="s">
        <v>3808</v>
      </c>
      <c r="BI1480" s="6" t="s">
        <v>4515</v>
      </c>
      <c r="BJ1480" s="6"/>
      <c r="BK1480" s="6">
        <v>0</v>
      </c>
      <c r="BL1480" s="7" t="s">
        <v>3028</v>
      </c>
    </row>
    <row r="1481" spans="2:64" x14ac:dyDescent="0.4">
      <c r="B1481" s="2" t="s">
        <v>911</v>
      </c>
      <c r="C1481" s="3" t="s">
        <v>180</v>
      </c>
      <c r="D1481" s="2" t="s">
        <v>912</v>
      </c>
      <c r="E1481" s="3" t="s">
        <v>3028</v>
      </c>
      <c r="F1481" s="2" t="s">
        <v>3028</v>
      </c>
      <c r="G1481" s="2" t="s">
        <v>3094</v>
      </c>
      <c r="H1481" s="3" t="s">
        <v>3028</v>
      </c>
      <c r="I1481" s="2" t="s">
        <v>3028</v>
      </c>
      <c r="J1481" s="2" t="s">
        <v>3028</v>
      </c>
      <c r="K1481" s="3" t="s">
        <v>80</v>
      </c>
      <c r="L1481" s="2" t="s">
        <v>79</v>
      </c>
      <c r="M1481" s="2" t="s">
        <v>4651</v>
      </c>
      <c r="O1481" s="3" t="s">
        <v>101</v>
      </c>
      <c r="P1481" s="2" t="s">
        <v>94</v>
      </c>
      <c r="Q1481" s="3" t="s">
        <v>3779</v>
      </c>
      <c r="R1481" s="2" t="s">
        <v>126</v>
      </c>
      <c r="S1481" s="2"/>
      <c r="T1481" s="2"/>
      <c r="U1481" s="2" t="s">
        <v>127</v>
      </c>
      <c r="V1481" s="2" t="s">
        <v>130</v>
      </c>
      <c r="W1481" s="2" t="s">
        <v>131</v>
      </c>
      <c r="X1481" s="2" t="s">
        <v>132</v>
      </c>
      <c r="Y1481" s="2" t="s">
        <v>133</v>
      </c>
      <c r="Z1481" s="2" t="s">
        <v>134</v>
      </c>
      <c r="AA1481" s="2" t="s">
        <v>3810</v>
      </c>
      <c r="AB1481" s="2"/>
      <c r="AC1481" s="2" t="s">
        <v>3028</v>
      </c>
      <c r="AD1481" s="2"/>
      <c r="AE1481" s="2" t="s">
        <v>3028</v>
      </c>
      <c r="AF1481" s="2">
        <v>50</v>
      </c>
      <c r="AG1481" s="2">
        <v>0</v>
      </c>
      <c r="AI1481" s="2" t="s">
        <v>3028</v>
      </c>
      <c r="AJ1481" s="2">
        <v>0</v>
      </c>
      <c r="AK1481" s="3">
        <v>2017</v>
      </c>
      <c r="AL1481" s="8" t="s">
        <v>4121</v>
      </c>
      <c r="AM1481" s="59">
        <f t="shared" si="260"/>
        <v>2017</v>
      </c>
      <c r="AN1481" s="14" t="s">
        <v>86</v>
      </c>
      <c r="AO1481" s="14" t="s">
        <v>81</v>
      </c>
      <c r="AP1481" s="14" t="s">
        <v>81</v>
      </c>
      <c r="AQ1481" s="2">
        <v>2020</v>
      </c>
      <c r="AR1481" s="72">
        <f t="shared" si="261"/>
        <v>6</v>
      </c>
      <c r="AS1481" s="69">
        <v>20210331</v>
      </c>
      <c r="AT1481" s="2" t="s">
        <v>185</v>
      </c>
      <c r="AU1481" s="72">
        <v>4428000</v>
      </c>
      <c r="AV1481" s="72">
        <v>0</v>
      </c>
      <c r="AW1481" s="71">
        <f t="shared" si="251"/>
        <v>4428000</v>
      </c>
      <c r="AX1481" s="71">
        <f t="shared" si="254"/>
        <v>442800</v>
      </c>
      <c r="AY1481" s="71">
        <f t="shared" si="255"/>
        <v>442800</v>
      </c>
      <c r="AZ1481" s="71">
        <f t="shared" si="256"/>
        <v>3985200</v>
      </c>
      <c r="BA1481" s="71">
        <f t="shared" si="257"/>
        <v>88560</v>
      </c>
      <c r="BB1481" s="71">
        <f t="shared" si="258"/>
        <v>531360</v>
      </c>
      <c r="BC1481" s="71">
        <f t="shared" si="259"/>
        <v>88560</v>
      </c>
      <c r="BD1481" s="71">
        <f t="shared" si="262"/>
        <v>531360</v>
      </c>
      <c r="BE1481" s="71">
        <f t="shared" si="263"/>
        <v>3896640</v>
      </c>
      <c r="BF1481" s="72"/>
      <c r="BG1481" s="3" t="s">
        <v>176</v>
      </c>
      <c r="BH1481" s="2" t="s">
        <v>3803</v>
      </c>
      <c r="BI1481" s="6" t="s">
        <v>4517</v>
      </c>
      <c r="BJ1481" s="6"/>
      <c r="BK1481" s="6">
        <v>0</v>
      </c>
      <c r="BL1481" s="7" t="s">
        <v>3028</v>
      </c>
    </row>
    <row r="1482" spans="2:64" x14ac:dyDescent="0.4">
      <c r="B1482" s="2" t="s">
        <v>913</v>
      </c>
      <c r="C1482" s="3" t="s">
        <v>180</v>
      </c>
      <c r="D1482" s="2" t="s">
        <v>914</v>
      </c>
      <c r="E1482" s="3" t="s">
        <v>3028</v>
      </c>
      <c r="F1482" s="2" t="s">
        <v>3028</v>
      </c>
      <c r="G1482" s="2" t="s">
        <v>3180</v>
      </c>
      <c r="H1482" s="3" t="s">
        <v>3028</v>
      </c>
      <c r="I1482" s="2" t="s">
        <v>3028</v>
      </c>
      <c r="J1482" s="2" t="s">
        <v>3028</v>
      </c>
      <c r="K1482" s="3" t="s">
        <v>80</v>
      </c>
      <c r="L1482" s="2" t="s">
        <v>79</v>
      </c>
      <c r="M1482" s="2" t="s">
        <v>4651</v>
      </c>
      <c r="O1482" s="3" t="s">
        <v>101</v>
      </c>
      <c r="P1482" s="2" t="s">
        <v>94</v>
      </c>
      <c r="Q1482" s="3" t="s">
        <v>3779</v>
      </c>
      <c r="R1482" s="2" t="s">
        <v>126</v>
      </c>
      <c r="S1482" s="2"/>
      <c r="T1482" s="2"/>
      <c r="U1482" s="2" t="s">
        <v>127</v>
      </c>
      <c r="V1482" s="2" t="s">
        <v>130</v>
      </c>
      <c r="W1482" s="2" t="s">
        <v>131</v>
      </c>
      <c r="X1482" s="2" t="s">
        <v>132</v>
      </c>
      <c r="Y1482" s="2" t="s">
        <v>133</v>
      </c>
      <c r="Z1482" s="2" t="s">
        <v>134</v>
      </c>
      <c r="AA1482" s="2" t="s">
        <v>3810</v>
      </c>
      <c r="AB1482" s="2"/>
      <c r="AC1482" s="2" t="s">
        <v>3028</v>
      </c>
      <c r="AD1482" s="2"/>
      <c r="AE1482" s="2" t="s">
        <v>3028</v>
      </c>
      <c r="AF1482" s="2">
        <v>50</v>
      </c>
      <c r="AG1482" s="2">
        <v>0</v>
      </c>
      <c r="AI1482" s="2" t="s">
        <v>3028</v>
      </c>
      <c r="AJ1482" s="2">
        <v>0</v>
      </c>
      <c r="AK1482" s="3">
        <v>2017</v>
      </c>
      <c r="AL1482" s="8" t="s">
        <v>4132</v>
      </c>
      <c r="AM1482" s="59">
        <f t="shared" si="260"/>
        <v>2017</v>
      </c>
      <c r="AN1482" s="14" t="s">
        <v>86</v>
      </c>
      <c r="AO1482" s="14" t="s">
        <v>81</v>
      </c>
      <c r="AP1482" s="14" t="s">
        <v>80</v>
      </c>
      <c r="AQ1482" s="2">
        <v>2020</v>
      </c>
      <c r="AR1482" s="72">
        <f t="shared" si="261"/>
        <v>6</v>
      </c>
      <c r="AS1482" s="69">
        <v>20210331</v>
      </c>
      <c r="AT1482" s="2" t="s">
        <v>185</v>
      </c>
      <c r="AU1482" s="72">
        <v>788400</v>
      </c>
      <c r="AV1482" s="72">
        <v>0</v>
      </c>
      <c r="AW1482" s="71">
        <f t="shared" si="251"/>
        <v>788400</v>
      </c>
      <c r="AX1482" s="71">
        <f t="shared" si="254"/>
        <v>78840</v>
      </c>
      <c r="AY1482" s="71">
        <f t="shared" si="255"/>
        <v>78840</v>
      </c>
      <c r="AZ1482" s="71">
        <f t="shared" si="256"/>
        <v>709560</v>
      </c>
      <c r="BA1482" s="71">
        <f t="shared" si="257"/>
        <v>15768</v>
      </c>
      <c r="BB1482" s="71">
        <f t="shared" si="258"/>
        <v>94608</v>
      </c>
      <c r="BC1482" s="71">
        <f t="shared" si="259"/>
        <v>15768</v>
      </c>
      <c r="BD1482" s="71">
        <f t="shared" si="262"/>
        <v>94608</v>
      </c>
      <c r="BE1482" s="71">
        <f t="shared" si="263"/>
        <v>693792</v>
      </c>
      <c r="BF1482" s="72"/>
      <c r="BG1482" s="3" t="s">
        <v>176</v>
      </c>
      <c r="BH1482" s="2" t="s">
        <v>3803</v>
      </c>
      <c r="BI1482" s="6" t="s">
        <v>4518</v>
      </c>
      <c r="BJ1482" s="6"/>
      <c r="BK1482" s="6">
        <v>0</v>
      </c>
      <c r="BL1482" s="7" t="s">
        <v>3028</v>
      </c>
    </row>
    <row r="1483" spans="2:64" x14ac:dyDescent="0.4">
      <c r="B1483" s="2" t="s">
        <v>915</v>
      </c>
      <c r="C1483" s="3" t="s">
        <v>180</v>
      </c>
      <c r="D1483" s="2" t="s">
        <v>916</v>
      </c>
      <c r="E1483" s="3" t="s">
        <v>3028</v>
      </c>
      <c r="F1483" s="2" t="s">
        <v>3028</v>
      </c>
      <c r="G1483" s="2" t="s">
        <v>3096</v>
      </c>
      <c r="H1483" s="3" t="s">
        <v>3028</v>
      </c>
      <c r="I1483" s="2" t="s">
        <v>3028</v>
      </c>
      <c r="J1483" s="2" t="s">
        <v>3028</v>
      </c>
      <c r="K1483" s="3" t="s">
        <v>80</v>
      </c>
      <c r="L1483" s="2" t="s">
        <v>79</v>
      </c>
      <c r="M1483" s="2" t="s">
        <v>4651</v>
      </c>
      <c r="O1483" s="3" t="s">
        <v>101</v>
      </c>
      <c r="P1483" s="2" t="s">
        <v>94</v>
      </c>
      <c r="Q1483" s="3" t="s">
        <v>3779</v>
      </c>
      <c r="R1483" s="2" t="s">
        <v>126</v>
      </c>
      <c r="S1483" s="2"/>
      <c r="T1483" s="2"/>
      <c r="U1483" s="2" t="s">
        <v>127</v>
      </c>
      <c r="V1483" s="2" t="s">
        <v>130</v>
      </c>
      <c r="W1483" s="2" t="s">
        <v>131</v>
      </c>
      <c r="X1483" s="2" t="s">
        <v>132</v>
      </c>
      <c r="Y1483" s="2" t="s">
        <v>133</v>
      </c>
      <c r="Z1483" s="2" t="s">
        <v>134</v>
      </c>
      <c r="AA1483" s="2" t="s">
        <v>3810</v>
      </c>
      <c r="AB1483" s="2"/>
      <c r="AC1483" s="2" t="s">
        <v>3028</v>
      </c>
      <c r="AD1483" s="2"/>
      <c r="AE1483" s="2" t="s">
        <v>3028</v>
      </c>
      <c r="AF1483" s="2">
        <v>50</v>
      </c>
      <c r="AG1483" s="2">
        <v>0</v>
      </c>
      <c r="AI1483" s="2" t="s">
        <v>3028</v>
      </c>
      <c r="AJ1483" s="2">
        <v>0</v>
      </c>
      <c r="AK1483" s="3">
        <v>2017</v>
      </c>
      <c r="AL1483" s="8" t="s">
        <v>3878</v>
      </c>
      <c r="AM1483" s="59">
        <f t="shared" si="260"/>
        <v>2017</v>
      </c>
      <c r="AN1483" s="14" t="s">
        <v>86</v>
      </c>
      <c r="AO1483" s="14" t="s">
        <v>81</v>
      </c>
      <c r="AP1483" s="14" t="s">
        <v>81</v>
      </c>
      <c r="AQ1483" s="2">
        <v>2020</v>
      </c>
      <c r="AR1483" s="72">
        <f t="shared" si="261"/>
        <v>6</v>
      </c>
      <c r="AS1483" s="69">
        <v>20210331</v>
      </c>
      <c r="AT1483" s="2" t="s">
        <v>185</v>
      </c>
      <c r="AU1483" s="72">
        <v>11102400</v>
      </c>
      <c r="AV1483" s="72">
        <v>0</v>
      </c>
      <c r="AW1483" s="71">
        <f t="shared" si="251"/>
        <v>11102400</v>
      </c>
      <c r="AX1483" s="71">
        <f t="shared" si="254"/>
        <v>1110240</v>
      </c>
      <c r="AY1483" s="71">
        <f t="shared" si="255"/>
        <v>1110240</v>
      </c>
      <c r="AZ1483" s="71">
        <f t="shared" si="256"/>
        <v>9992160</v>
      </c>
      <c r="BA1483" s="71">
        <f t="shared" si="257"/>
        <v>222048</v>
      </c>
      <c r="BB1483" s="71">
        <f t="shared" si="258"/>
        <v>1332288</v>
      </c>
      <c r="BC1483" s="71">
        <f t="shared" si="259"/>
        <v>222048</v>
      </c>
      <c r="BD1483" s="71">
        <f t="shared" si="262"/>
        <v>1332288</v>
      </c>
      <c r="BE1483" s="71">
        <f t="shared" si="263"/>
        <v>9770112</v>
      </c>
      <c r="BF1483" s="72"/>
      <c r="BG1483" s="3" t="s">
        <v>176</v>
      </c>
      <c r="BH1483" s="2" t="s">
        <v>3803</v>
      </c>
      <c r="BI1483" s="6" t="s">
        <v>4519</v>
      </c>
      <c r="BJ1483" s="6"/>
      <c r="BK1483" s="6">
        <v>0</v>
      </c>
      <c r="BL1483" s="7" t="s">
        <v>3028</v>
      </c>
    </row>
    <row r="1484" spans="2:64" x14ac:dyDescent="0.4">
      <c r="B1484" s="2" t="s">
        <v>809</v>
      </c>
      <c r="C1484" s="3" t="s">
        <v>180</v>
      </c>
      <c r="D1484" s="2" t="s">
        <v>811</v>
      </c>
      <c r="E1484" s="3" t="s">
        <v>3028</v>
      </c>
      <c r="F1484" s="2" t="s">
        <v>3028</v>
      </c>
      <c r="G1484" s="2" t="s">
        <v>3086</v>
      </c>
      <c r="H1484" s="3" t="s">
        <v>3028</v>
      </c>
      <c r="I1484" s="2" t="s">
        <v>3028</v>
      </c>
      <c r="J1484" s="2" t="s">
        <v>3028</v>
      </c>
      <c r="K1484" s="3" t="s">
        <v>80</v>
      </c>
      <c r="L1484" s="2" t="s">
        <v>79</v>
      </c>
      <c r="M1484" s="2" t="s">
        <v>4651</v>
      </c>
      <c r="O1484" s="3" t="s">
        <v>101</v>
      </c>
      <c r="P1484" s="2" t="s">
        <v>94</v>
      </c>
      <c r="Q1484" s="3" t="s">
        <v>3779</v>
      </c>
      <c r="R1484" s="2" t="s">
        <v>126</v>
      </c>
      <c r="S1484" s="2"/>
      <c r="T1484" s="2"/>
      <c r="U1484" s="2" t="s">
        <v>127</v>
      </c>
      <c r="V1484" s="2" t="s">
        <v>130</v>
      </c>
      <c r="W1484" s="2" t="s">
        <v>131</v>
      </c>
      <c r="X1484" s="2" t="s">
        <v>132</v>
      </c>
      <c r="Y1484" s="2" t="s">
        <v>133</v>
      </c>
      <c r="Z1484" s="2" t="s">
        <v>134</v>
      </c>
      <c r="AA1484" s="2" t="s">
        <v>3810</v>
      </c>
      <c r="AB1484" s="2"/>
      <c r="AC1484" s="2" t="s">
        <v>3028</v>
      </c>
      <c r="AD1484" s="2"/>
      <c r="AE1484" s="2" t="s">
        <v>3028</v>
      </c>
      <c r="AF1484" s="2">
        <v>50</v>
      </c>
      <c r="AG1484" s="2">
        <v>0</v>
      </c>
      <c r="AI1484" s="2" t="s">
        <v>3028</v>
      </c>
      <c r="AJ1484" s="2">
        <v>0</v>
      </c>
      <c r="AK1484" s="3">
        <v>2018</v>
      </c>
      <c r="AL1484" s="8" t="s">
        <v>3823</v>
      </c>
      <c r="AM1484" s="59">
        <f t="shared" si="260"/>
        <v>2018</v>
      </c>
      <c r="AN1484" s="14" t="s">
        <v>86</v>
      </c>
      <c r="AO1484" s="14" t="s">
        <v>81</v>
      </c>
      <c r="AP1484" s="14" t="s">
        <v>81</v>
      </c>
      <c r="AQ1484" s="2">
        <v>2020</v>
      </c>
      <c r="AR1484" s="72">
        <f t="shared" si="261"/>
        <v>5</v>
      </c>
      <c r="AS1484" s="69">
        <v>20210331</v>
      </c>
      <c r="AT1484" s="2" t="s">
        <v>185</v>
      </c>
      <c r="AU1484" s="72">
        <v>1242000</v>
      </c>
      <c r="AV1484" s="72">
        <v>0</v>
      </c>
      <c r="AW1484" s="71">
        <f t="shared" si="251"/>
        <v>1242000</v>
      </c>
      <c r="AX1484" s="71">
        <f t="shared" si="254"/>
        <v>99360</v>
      </c>
      <c r="AY1484" s="71">
        <f t="shared" si="255"/>
        <v>99360</v>
      </c>
      <c r="AZ1484" s="71">
        <f t="shared" si="256"/>
        <v>1142640</v>
      </c>
      <c r="BA1484" s="71">
        <f t="shared" si="257"/>
        <v>24840</v>
      </c>
      <c r="BB1484" s="71">
        <f t="shared" si="258"/>
        <v>124200</v>
      </c>
      <c r="BC1484" s="71">
        <f t="shared" si="259"/>
        <v>24840</v>
      </c>
      <c r="BD1484" s="71">
        <f t="shared" si="262"/>
        <v>124200</v>
      </c>
      <c r="BE1484" s="71">
        <f t="shared" si="263"/>
        <v>1117800</v>
      </c>
      <c r="BF1484" s="72"/>
      <c r="BG1484" s="3" t="s">
        <v>176</v>
      </c>
      <c r="BH1484" s="2" t="s">
        <v>3803</v>
      </c>
      <c r="BI1484" s="6" t="s">
        <v>4521</v>
      </c>
      <c r="BJ1484" s="6"/>
      <c r="BK1484" s="6">
        <v>0</v>
      </c>
      <c r="BL1484" s="7" t="s">
        <v>3028</v>
      </c>
    </row>
    <row r="1485" spans="2:64" x14ac:dyDescent="0.4">
      <c r="B1485" s="2" t="s">
        <v>809</v>
      </c>
      <c r="C1485" s="3" t="s">
        <v>60</v>
      </c>
      <c r="D1485" s="2" t="s">
        <v>810</v>
      </c>
      <c r="E1485" s="3" t="s">
        <v>3028</v>
      </c>
      <c r="F1485" s="2" t="s">
        <v>3028</v>
      </c>
      <c r="G1485" s="2" t="s">
        <v>3088</v>
      </c>
      <c r="H1485" s="3" t="s">
        <v>3028</v>
      </c>
      <c r="I1485" s="2" t="s">
        <v>3028</v>
      </c>
      <c r="J1485" s="2" t="s">
        <v>3028</v>
      </c>
      <c r="K1485" s="3" t="s">
        <v>80</v>
      </c>
      <c r="L1485" s="2" t="s">
        <v>79</v>
      </c>
      <c r="M1485" s="2" t="s">
        <v>4651</v>
      </c>
      <c r="O1485" s="3" t="s">
        <v>101</v>
      </c>
      <c r="P1485" s="2" t="s">
        <v>94</v>
      </c>
      <c r="Q1485" s="3" t="s">
        <v>3779</v>
      </c>
      <c r="R1485" s="2" t="s">
        <v>126</v>
      </c>
      <c r="S1485" s="2"/>
      <c r="T1485" s="2"/>
      <c r="U1485" s="2" t="s">
        <v>127</v>
      </c>
      <c r="V1485" s="2" t="s">
        <v>130</v>
      </c>
      <c r="W1485" s="2" t="s">
        <v>131</v>
      </c>
      <c r="X1485" s="2" t="s">
        <v>132</v>
      </c>
      <c r="Y1485" s="2" t="s">
        <v>133</v>
      </c>
      <c r="Z1485" s="2" t="s">
        <v>134</v>
      </c>
      <c r="AA1485" s="2" t="s">
        <v>3810</v>
      </c>
      <c r="AB1485" s="2"/>
      <c r="AC1485" s="2" t="s">
        <v>3028</v>
      </c>
      <c r="AD1485" s="2"/>
      <c r="AE1485" s="2" t="s">
        <v>3028</v>
      </c>
      <c r="AF1485" s="2">
        <v>50</v>
      </c>
      <c r="AG1485" s="2">
        <v>0</v>
      </c>
      <c r="AI1485" s="2" t="s">
        <v>3028</v>
      </c>
      <c r="AJ1485" s="2">
        <v>0</v>
      </c>
      <c r="AK1485" s="3">
        <v>2018</v>
      </c>
      <c r="AL1485" s="8" t="s">
        <v>3823</v>
      </c>
      <c r="AM1485" s="59">
        <f t="shared" si="260"/>
        <v>2018</v>
      </c>
      <c r="AN1485" s="14" t="s">
        <v>86</v>
      </c>
      <c r="AO1485" s="14" t="s">
        <v>81</v>
      </c>
      <c r="AP1485" s="14" t="s">
        <v>81</v>
      </c>
      <c r="AQ1485" s="2">
        <v>2020</v>
      </c>
      <c r="AR1485" s="72">
        <f t="shared" si="261"/>
        <v>5</v>
      </c>
      <c r="AS1485" s="69">
        <v>20210331</v>
      </c>
      <c r="AT1485" s="2" t="s">
        <v>185</v>
      </c>
      <c r="AU1485" s="72">
        <v>1134000</v>
      </c>
      <c r="AV1485" s="72">
        <v>0</v>
      </c>
      <c r="AW1485" s="71">
        <f t="shared" si="251"/>
        <v>1134000</v>
      </c>
      <c r="AX1485" s="71">
        <f t="shared" si="254"/>
        <v>90720</v>
      </c>
      <c r="AY1485" s="71">
        <f t="shared" si="255"/>
        <v>90720</v>
      </c>
      <c r="AZ1485" s="71">
        <f t="shared" si="256"/>
        <v>1043280</v>
      </c>
      <c r="BA1485" s="71">
        <f t="shared" si="257"/>
        <v>22680</v>
      </c>
      <c r="BB1485" s="71">
        <f t="shared" si="258"/>
        <v>113400</v>
      </c>
      <c r="BC1485" s="71">
        <f t="shared" si="259"/>
        <v>22680</v>
      </c>
      <c r="BD1485" s="71">
        <f t="shared" si="262"/>
        <v>113400</v>
      </c>
      <c r="BE1485" s="71">
        <f t="shared" si="263"/>
        <v>1020600</v>
      </c>
      <c r="BF1485" s="72"/>
      <c r="BG1485" s="3" t="s">
        <v>176</v>
      </c>
      <c r="BH1485" s="2" t="s">
        <v>3803</v>
      </c>
      <c r="BI1485" s="6" t="s">
        <v>4520</v>
      </c>
      <c r="BJ1485" s="6"/>
      <c r="BK1485" s="6">
        <v>0</v>
      </c>
      <c r="BL1485" s="7" t="s">
        <v>3028</v>
      </c>
    </row>
    <row r="1486" spans="2:64" x14ac:dyDescent="0.4">
      <c r="B1486" s="2" t="s">
        <v>812</v>
      </c>
      <c r="C1486" s="3" t="s">
        <v>60</v>
      </c>
      <c r="D1486" s="2" t="s">
        <v>813</v>
      </c>
      <c r="E1486" s="3" t="s">
        <v>3028</v>
      </c>
      <c r="F1486" s="2" t="s">
        <v>3028</v>
      </c>
      <c r="G1486" s="2" t="s">
        <v>3089</v>
      </c>
      <c r="H1486" s="3" t="s">
        <v>3028</v>
      </c>
      <c r="I1486" s="2" t="s">
        <v>3028</v>
      </c>
      <c r="J1486" s="2" t="s">
        <v>3028</v>
      </c>
      <c r="K1486" s="3" t="s">
        <v>80</v>
      </c>
      <c r="L1486" s="2" t="s">
        <v>79</v>
      </c>
      <c r="M1486" s="2" t="s">
        <v>4651</v>
      </c>
      <c r="O1486" s="3" t="s">
        <v>101</v>
      </c>
      <c r="P1486" s="2" t="s">
        <v>94</v>
      </c>
      <c r="Q1486" s="3" t="s">
        <v>3779</v>
      </c>
      <c r="R1486" s="2" t="s">
        <v>126</v>
      </c>
      <c r="S1486" s="2"/>
      <c r="T1486" s="2"/>
      <c r="U1486" s="2" t="s">
        <v>127</v>
      </c>
      <c r="V1486" s="2" t="s">
        <v>130</v>
      </c>
      <c r="W1486" s="2" t="s">
        <v>131</v>
      </c>
      <c r="X1486" s="2" t="s">
        <v>132</v>
      </c>
      <c r="Y1486" s="2" t="s">
        <v>133</v>
      </c>
      <c r="Z1486" s="2" t="s">
        <v>134</v>
      </c>
      <c r="AA1486" s="2" t="s">
        <v>3810</v>
      </c>
      <c r="AB1486" s="2"/>
      <c r="AC1486" s="2" t="s">
        <v>3028</v>
      </c>
      <c r="AD1486" s="2"/>
      <c r="AE1486" s="2" t="s">
        <v>3028</v>
      </c>
      <c r="AF1486" s="2">
        <v>50</v>
      </c>
      <c r="AG1486" s="2">
        <v>0</v>
      </c>
      <c r="AI1486" s="2" t="s">
        <v>3028</v>
      </c>
      <c r="AJ1486" s="2">
        <v>0</v>
      </c>
      <c r="AK1486" s="3">
        <v>2018</v>
      </c>
      <c r="AL1486" s="8" t="s">
        <v>3820</v>
      </c>
      <c r="AM1486" s="59">
        <f t="shared" si="260"/>
        <v>2018</v>
      </c>
      <c r="AN1486" s="14" t="s">
        <v>86</v>
      </c>
      <c r="AO1486" s="14" t="s">
        <v>81</v>
      </c>
      <c r="AP1486" s="14" t="s">
        <v>81</v>
      </c>
      <c r="AQ1486" s="2">
        <v>2020</v>
      </c>
      <c r="AR1486" s="72">
        <f t="shared" si="261"/>
        <v>5</v>
      </c>
      <c r="AS1486" s="69">
        <v>20210331</v>
      </c>
      <c r="AT1486" s="2" t="s">
        <v>185</v>
      </c>
      <c r="AU1486" s="72">
        <v>8772000</v>
      </c>
      <c r="AV1486" s="72">
        <v>0</v>
      </c>
      <c r="AW1486" s="71">
        <f t="shared" si="251"/>
        <v>8772000</v>
      </c>
      <c r="AX1486" s="71">
        <f t="shared" si="254"/>
        <v>701760</v>
      </c>
      <c r="AY1486" s="71">
        <f t="shared" si="255"/>
        <v>701760</v>
      </c>
      <c r="AZ1486" s="71">
        <f t="shared" si="256"/>
        <v>8070240</v>
      </c>
      <c r="BA1486" s="71">
        <f t="shared" si="257"/>
        <v>175440</v>
      </c>
      <c r="BB1486" s="71">
        <f t="shared" si="258"/>
        <v>877200</v>
      </c>
      <c r="BC1486" s="71">
        <f t="shared" si="259"/>
        <v>175440</v>
      </c>
      <c r="BD1486" s="71">
        <f t="shared" si="262"/>
        <v>877200</v>
      </c>
      <c r="BE1486" s="71">
        <f t="shared" si="263"/>
        <v>7894800</v>
      </c>
      <c r="BF1486" s="72"/>
      <c r="BG1486" s="3" t="s">
        <v>176</v>
      </c>
      <c r="BH1486" s="2" t="s">
        <v>3803</v>
      </c>
      <c r="BI1486" s="6" t="s">
        <v>4522</v>
      </c>
      <c r="BJ1486" s="6"/>
      <c r="BK1486" s="6">
        <v>0</v>
      </c>
      <c r="BL1486" s="7" t="s">
        <v>3028</v>
      </c>
    </row>
    <row r="1487" spans="2:64" x14ac:dyDescent="0.4">
      <c r="B1487" s="2" t="s">
        <v>812</v>
      </c>
      <c r="C1487" s="3" t="s">
        <v>64</v>
      </c>
      <c r="D1487" s="2" t="s">
        <v>813</v>
      </c>
      <c r="E1487" s="3" t="s">
        <v>3028</v>
      </c>
      <c r="F1487" s="2" t="s">
        <v>3028</v>
      </c>
      <c r="G1487" s="2" t="s">
        <v>3086</v>
      </c>
      <c r="H1487" s="3" t="s">
        <v>3028</v>
      </c>
      <c r="I1487" s="2" t="s">
        <v>3028</v>
      </c>
      <c r="J1487" s="2" t="s">
        <v>3028</v>
      </c>
      <c r="K1487" s="3" t="s">
        <v>80</v>
      </c>
      <c r="L1487" s="2" t="s">
        <v>79</v>
      </c>
      <c r="M1487" s="2" t="s">
        <v>4651</v>
      </c>
      <c r="O1487" s="3" t="s">
        <v>101</v>
      </c>
      <c r="P1487" s="2" t="s">
        <v>94</v>
      </c>
      <c r="Q1487" s="3" t="s">
        <v>3779</v>
      </c>
      <c r="R1487" s="2" t="s">
        <v>126</v>
      </c>
      <c r="S1487" s="2"/>
      <c r="T1487" s="2"/>
      <c r="U1487" s="2" t="s">
        <v>127</v>
      </c>
      <c r="V1487" s="2" t="s">
        <v>130</v>
      </c>
      <c r="W1487" s="2" t="s">
        <v>131</v>
      </c>
      <c r="X1487" s="2" t="s">
        <v>132</v>
      </c>
      <c r="Y1487" s="2" t="s">
        <v>133</v>
      </c>
      <c r="Z1487" s="2" t="s">
        <v>134</v>
      </c>
      <c r="AA1487" s="2" t="s">
        <v>3810</v>
      </c>
      <c r="AB1487" s="2"/>
      <c r="AC1487" s="2" t="s">
        <v>3028</v>
      </c>
      <c r="AD1487" s="2"/>
      <c r="AE1487" s="2" t="s">
        <v>3028</v>
      </c>
      <c r="AF1487" s="2">
        <v>50</v>
      </c>
      <c r="AG1487" s="2">
        <v>160</v>
      </c>
      <c r="AI1487" s="2" t="s">
        <v>168</v>
      </c>
      <c r="AJ1487" s="2">
        <v>0</v>
      </c>
      <c r="AK1487" s="3">
        <v>2018</v>
      </c>
      <c r="AL1487" s="8" t="s">
        <v>3825</v>
      </c>
      <c r="AM1487" s="59">
        <f t="shared" si="260"/>
        <v>2018</v>
      </c>
      <c r="AN1487" s="14" t="s">
        <v>86</v>
      </c>
      <c r="AO1487" s="14" t="s">
        <v>81</v>
      </c>
      <c r="AP1487" s="14" t="s">
        <v>81</v>
      </c>
      <c r="AQ1487" s="2">
        <v>2020</v>
      </c>
      <c r="AR1487" s="72">
        <f t="shared" si="261"/>
        <v>5</v>
      </c>
      <c r="AS1487" s="69">
        <v>20210331</v>
      </c>
      <c r="AT1487" s="2" t="s">
        <v>185</v>
      </c>
      <c r="AU1487" s="72">
        <v>40176000</v>
      </c>
      <c r="AV1487" s="72">
        <v>0</v>
      </c>
      <c r="AW1487" s="71">
        <f t="shared" si="251"/>
        <v>40176000</v>
      </c>
      <c r="AX1487" s="71">
        <f t="shared" si="254"/>
        <v>3214080</v>
      </c>
      <c r="AY1487" s="71">
        <f t="shared" si="255"/>
        <v>3214080</v>
      </c>
      <c r="AZ1487" s="71">
        <f t="shared" si="256"/>
        <v>36961920</v>
      </c>
      <c r="BA1487" s="71">
        <f t="shared" si="257"/>
        <v>803520</v>
      </c>
      <c r="BB1487" s="71">
        <f t="shared" si="258"/>
        <v>4017600</v>
      </c>
      <c r="BC1487" s="71">
        <f t="shared" si="259"/>
        <v>803520</v>
      </c>
      <c r="BD1487" s="71">
        <f t="shared" si="262"/>
        <v>4017600</v>
      </c>
      <c r="BE1487" s="71">
        <f t="shared" si="263"/>
        <v>36158400</v>
      </c>
      <c r="BF1487" s="72"/>
      <c r="BG1487" s="3" t="s">
        <v>176</v>
      </c>
      <c r="BH1487" s="2" t="s">
        <v>3803</v>
      </c>
      <c r="BI1487" s="6" t="s">
        <v>4529</v>
      </c>
      <c r="BJ1487" s="6"/>
      <c r="BK1487" s="6">
        <v>0</v>
      </c>
      <c r="BL1487" s="7" t="s">
        <v>3028</v>
      </c>
    </row>
    <row r="1488" spans="2:64" x14ac:dyDescent="0.4">
      <c r="B1488" s="2" t="s">
        <v>812</v>
      </c>
      <c r="C1488" s="3" t="s">
        <v>180</v>
      </c>
      <c r="D1488" s="2" t="s">
        <v>813</v>
      </c>
      <c r="E1488" s="3" t="s">
        <v>3028</v>
      </c>
      <c r="F1488" s="2" t="s">
        <v>3028</v>
      </c>
      <c r="G1488" s="2" t="s">
        <v>3089</v>
      </c>
      <c r="H1488" s="3" t="s">
        <v>3028</v>
      </c>
      <c r="I1488" s="2" t="s">
        <v>3028</v>
      </c>
      <c r="J1488" s="2" t="s">
        <v>3028</v>
      </c>
      <c r="K1488" s="3" t="s">
        <v>80</v>
      </c>
      <c r="L1488" s="2" t="s">
        <v>79</v>
      </c>
      <c r="M1488" s="2" t="s">
        <v>4651</v>
      </c>
      <c r="O1488" s="3" t="s">
        <v>101</v>
      </c>
      <c r="P1488" s="2" t="s">
        <v>94</v>
      </c>
      <c r="Q1488" s="3" t="s">
        <v>3779</v>
      </c>
      <c r="R1488" s="2" t="s">
        <v>126</v>
      </c>
      <c r="S1488" s="2"/>
      <c r="T1488" s="2"/>
      <c r="U1488" s="2" t="s">
        <v>127</v>
      </c>
      <c r="V1488" s="2" t="s">
        <v>130</v>
      </c>
      <c r="W1488" s="2" t="s">
        <v>131</v>
      </c>
      <c r="X1488" s="2" t="s">
        <v>132</v>
      </c>
      <c r="Y1488" s="2" t="s">
        <v>133</v>
      </c>
      <c r="Z1488" s="2" t="s">
        <v>134</v>
      </c>
      <c r="AA1488" s="2" t="s">
        <v>3810</v>
      </c>
      <c r="AB1488" s="2"/>
      <c r="AC1488" s="2" t="s">
        <v>3028</v>
      </c>
      <c r="AD1488" s="2"/>
      <c r="AE1488" s="2" t="s">
        <v>3028</v>
      </c>
      <c r="AF1488" s="2">
        <v>50</v>
      </c>
      <c r="AG1488" s="2">
        <v>0</v>
      </c>
      <c r="AI1488" s="2" t="s">
        <v>3028</v>
      </c>
      <c r="AJ1488" s="2">
        <v>0</v>
      </c>
      <c r="AK1488" s="3">
        <v>2017</v>
      </c>
      <c r="AL1488" s="8" t="s">
        <v>4133</v>
      </c>
      <c r="AM1488" s="59">
        <f t="shared" si="260"/>
        <v>2017</v>
      </c>
      <c r="AN1488" s="14" t="s">
        <v>86</v>
      </c>
      <c r="AO1488" s="14" t="s">
        <v>81</v>
      </c>
      <c r="AP1488" s="14" t="s">
        <v>81</v>
      </c>
      <c r="AQ1488" s="2">
        <v>2020</v>
      </c>
      <c r="AR1488" s="72">
        <f t="shared" si="261"/>
        <v>6</v>
      </c>
      <c r="AS1488" s="69">
        <v>20210331</v>
      </c>
      <c r="AT1488" s="2" t="s">
        <v>185</v>
      </c>
      <c r="AU1488" s="72">
        <v>5700000</v>
      </c>
      <c r="AV1488" s="72">
        <v>0</v>
      </c>
      <c r="AW1488" s="71">
        <f t="shared" si="251"/>
        <v>5700000</v>
      </c>
      <c r="AX1488" s="71">
        <f t="shared" si="254"/>
        <v>570000</v>
      </c>
      <c r="AY1488" s="71">
        <f t="shared" si="255"/>
        <v>570000</v>
      </c>
      <c r="AZ1488" s="71">
        <f t="shared" si="256"/>
        <v>5130000</v>
      </c>
      <c r="BA1488" s="71">
        <f t="shared" si="257"/>
        <v>114000</v>
      </c>
      <c r="BB1488" s="71">
        <f t="shared" si="258"/>
        <v>684000</v>
      </c>
      <c r="BC1488" s="71">
        <f t="shared" si="259"/>
        <v>114000</v>
      </c>
      <c r="BD1488" s="71">
        <f t="shared" si="262"/>
        <v>684000</v>
      </c>
      <c r="BE1488" s="71">
        <f t="shared" si="263"/>
        <v>5016000</v>
      </c>
      <c r="BF1488" s="72"/>
      <c r="BG1488" s="3" t="s">
        <v>176</v>
      </c>
      <c r="BH1488" s="2" t="s">
        <v>3803</v>
      </c>
      <c r="BI1488" s="6" t="s">
        <v>4530</v>
      </c>
      <c r="BJ1488" s="6"/>
      <c r="BK1488" s="6">
        <v>0</v>
      </c>
      <c r="BL1488" s="7" t="s">
        <v>3028</v>
      </c>
    </row>
    <row r="1489" spans="2:64" x14ac:dyDescent="0.4">
      <c r="B1489" s="2" t="s">
        <v>812</v>
      </c>
      <c r="C1489" s="3" t="s">
        <v>65</v>
      </c>
      <c r="D1489" s="2" t="s">
        <v>815</v>
      </c>
      <c r="E1489" s="3" t="s">
        <v>3028</v>
      </c>
      <c r="F1489" s="2" t="s">
        <v>3028</v>
      </c>
      <c r="G1489" s="2" t="s">
        <v>3086</v>
      </c>
      <c r="H1489" s="3" t="s">
        <v>3028</v>
      </c>
      <c r="I1489" s="2" t="s">
        <v>3028</v>
      </c>
      <c r="J1489" s="2" t="s">
        <v>3028</v>
      </c>
      <c r="K1489" s="3" t="s">
        <v>80</v>
      </c>
      <c r="L1489" s="2" t="s">
        <v>79</v>
      </c>
      <c r="M1489" s="2" t="s">
        <v>4651</v>
      </c>
      <c r="O1489" s="3" t="s">
        <v>101</v>
      </c>
      <c r="P1489" s="2" t="s">
        <v>94</v>
      </c>
      <c r="Q1489" s="3" t="s">
        <v>3779</v>
      </c>
      <c r="R1489" s="2" t="s">
        <v>126</v>
      </c>
      <c r="S1489" s="2"/>
      <c r="T1489" s="2"/>
      <c r="U1489" s="2" t="s">
        <v>127</v>
      </c>
      <c r="V1489" s="2" t="s">
        <v>130</v>
      </c>
      <c r="W1489" s="2" t="s">
        <v>131</v>
      </c>
      <c r="X1489" s="2" t="s">
        <v>132</v>
      </c>
      <c r="Y1489" s="2" t="s">
        <v>133</v>
      </c>
      <c r="Z1489" s="2" t="s">
        <v>134</v>
      </c>
      <c r="AA1489" s="2" t="s">
        <v>3810</v>
      </c>
      <c r="AB1489" s="2"/>
      <c r="AC1489" s="2" t="s">
        <v>3028</v>
      </c>
      <c r="AD1489" s="2"/>
      <c r="AE1489" s="2" t="s">
        <v>3028</v>
      </c>
      <c r="AF1489" s="2">
        <v>50</v>
      </c>
      <c r="AG1489" s="2">
        <v>160</v>
      </c>
      <c r="AI1489" s="2" t="s">
        <v>168</v>
      </c>
      <c r="AJ1489" s="2">
        <v>0</v>
      </c>
      <c r="AK1489" s="3">
        <v>2018</v>
      </c>
      <c r="AL1489" s="8" t="s">
        <v>3936</v>
      </c>
      <c r="AM1489" s="59">
        <f t="shared" si="260"/>
        <v>2018</v>
      </c>
      <c r="AN1489" s="14" t="s">
        <v>86</v>
      </c>
      <c r="AO1489" s="14" t="s">
        <v>81</v>
      </c>
      <c r="AP1489" s="14" t="s">
        <v>81</v>
      </c>
      <c r="AQ1489" s="2">
        <v>2020</v>
      </c>
      <c r="AR1489" s="72">
        <f t="shared" si="261"/>
        <v>5</v>
      </c>
      <c r="AS1489" s="69">
        <v>20210331</v>
      </c>
      <c r="AT1489" s="2" t="s">
        <v>185</v>
      </c>
      <c r="AU1489" s="72">
        <v>15550000</v>
      </c>
      <c r="AV1489" s="72">
        <v>0</v>
      </c>
      <c r="AW1489" s="71">
        <f t="shared" si="251"/>
        <v>15550000</v>
      </c>
      <c r="AX1489" s="71">
        <f t="shared" si="254"/>
        <v>1244000</v>
      </c>
      <c r="AY1489" s="71">
        <f t="shared" si="255"/>
        <v>1244000</v>
      </c>
      <c r="AZ1489" s="71">
        <f t="shared" si="256"/>
        <v>14306000</v>
      </c>
      <c r="BA1489" s="71">
        <f t="shared" si="257"/>
        <v>311000</v>
      </c>
      <c r="BB1489" s="71">
        <f t="shared" si="258"/>
        <v>1555000</v>
      </c>
      <c r="BC1489" s="71">
        <f t="shared" si="259"/>
        <v>311000</v>
      </c>
      <c r="BD1489" s="71">
        <f t="shared" si="262"/>
        <v>1555000</v>
      </c>
      <c r="BE1489" s="71">
        <f t="shared" si="263"/>
        <v>13995000</v>
      </c>
      <c r="BF1489" s="72"/>
      <c r="BG1489" s="3" t="s">
        <v>176</v>
      </c>
      <c r="BH1489" s="2" t="s">
        <v>3803</v>
      </c>
      <c r="BI1489" s="6" t="s">
        <v>4524</v>
      </c>
      <c r="BJ1489" s="6"/>
      <c r="BK1489" s="6">
        <v>0</v>
      </c>
      <c r="BL1489" s="7" t="s">
        <v>3028</v>
      </c>
    </row>
    <row r="1490" spans="2:64" x14ac:dyDescent="0.4">
      <c r="B1490" s="2" t="s">
        <v>812</v>
      </c>
      <c r="C1490" s="3" t="s">
        <v>62</v>
      </c>
      <c r="D1490" s="2" t="s">
        <v>815</v>
      </c>
      <c r="E1490" s="3" t="s">
        <v>3028</v>
      </c>
      <c r="F1490" s="2" t="s">
        <v>3028</v>
      </c>
      <c r="G1490" s="2" t="s">
        <v>3089</v>
      </c>
      <c r="H1490" s="3" t="s">
        <v>3028</v>
      </c>
      <c r="I1490" s="2" t="s">
        <v>3028</v>
      </c>
      <c r="J1490" s="2" t="s">
        <v>3028</v>
      </c>
      <c r="K1490" s="3" t="s">
        <v>80</v>
      </c>
      <c r="L1490" s="2" t="s">
        <v>79</v>
      </c>
      <c r="M1490" s="2" t="s">
        <v>4651</v>
      </c>
      <c r="O1490" s="3" t="s">
        <v>101</v>
      </c>
      <c r="P1490" s="2" t="s">
        <v>94</v>
      </c>
      <c r="Q1490" s="3" t="s">
        <v>3779</v>
      </c>
      <c r="R1490" s="2" t="s">
        <v>126</v>
      </c>
      <c r="S1490" s="2"/>
      <c r="T1490" s="2"/>
      <c r="U1490" s="2" t="s">
        <v>127</v>
      </c>
      <c r="V1490" s="2" t="s">
        <v>130</v>
      </c>
      <c r="W1490" s="2" t="s">
        <v>131</v>
      </c>
      <c r="X1490" s="2" t="s">
        <v>132</v>
      </c>
      <c r="Y1490" s="2" t="s">
        <v>133</v>
      </c>
      <c r="Z1490" s="2" t="s">
        <v>134</v>
      </c>
      <c r="AA1490" s="2" t="s">
        <v>3810</v>
      </c>
      <c r="AB1490" s="2"/>
      <c r="AC1490" s="2" t="s">
        <v>3028</v>
      </c>
      <c r="AD1490" s="2"/>
      <c r="AE1490" s="2" t="s">
        <v>3028</v>
      </c>
      <c r="AF1490" s="2">
        <v>50</v>
      </c>
      <c r="AG1490" s="2">
        <v>0</v>
      </c>
      <c r="AI1490" s="2" t="s">
        <v>3028</v>
      </c>
      <c r="AJ1490" s="2">
        <v>0</v>
      </c>
      <c r="AK1490" s="3">
        <v>2018</v>
      </c>
      <c r="AL1490" s="8" t="s">
        <v>3820</v>
      </c>
      <c r="AM1490" s="59">
        <f t="shared" si="260"/>
        <v>2018</v>
      </c>
      <c r="AN1490" s="14" t="s">
        <v>86</v>
      </c>
      <c r="AO1490" s="14" t="s">
        <v>81</v>
      </c>
      <c r="AP1490" s="14" t="s">
        <v>81</v>
      </c>
      <c r="AQ1490" s="2">
        <v>2020</v>
      </c>
      <c r="AR1490" s="72">
        <f t="shared" si="261"/>
        <v>5</v>
      </c>
      <c r="AS1490" s="69">
        <v>20210331</v>
      </c>
      <c r="AT1490" s="2" t="s">
        <v>185</v>
      </c>
      <c r="AU1490" s="72">
        <v>18800000</v>
      </c>
      <c r="AV1490" s="72">
        <v>0</v>
      </c>
      <c r="AW1490" s="71">
        <f t="shared" si="251"/>
        <v>18800000</v>
      </c>
      <c r="AX1490" s="71">
        <f t="shared" si="254"/>
        <v>1504000</v>
      </c>
      <c r="AY1490" s="71">
        <f t="shared" si="255"/>
        <v>1504000</v>
      </c>
      <c r="AZ1490" s="71">
        <f t="shared" si="256"/>
        <v>17296000</v>
      </c>
      <c r="BA1490" s="71">
        <f t="shared" si="257"/>
        <v>376000</v>
      </c>
      <c r="BB1490" s="71">
        <f t="shared" si="258"/>
        <v>1880000</v>
      </c>
      <c r="BC1490" s="71">
        <f t="shared" si="259"/>
        <v>376000</v>
      </c>
      <c r="BD1490" s="71">
        <f t="shared" si="262"/>
        <v>1880000</v>
      </c>
      <c r="BE1490" s="71">
        <f t="shared" si="263"/>
        <v>16920000</v>
      </c>
      <c r="BF1490" s="72"/>
      <c r="BG1490" s="3" t="s">
        <v>176</v>
      </c>
      <c r="BH1490" s="2" t="s">
        <v>3803</v>
      </c>
      <c r="BI1490" s="6" t="s">
        <v>4525</v>
      </c>
      <c r="BJ1490" s="6"/>
      <c r="BK1490" s="6">
        <v>0</v>
      </c>
      <c r="BL1490" s="7" t="s">
        <v>3028</v>
      </c>
    </row>
    <row r="1491" spans="2:64" x14ac:dyDescent="0.4">
      <c r="B1491" s="2" t="s">
        <v>812</v>
      </c>
      <c r="C1491" s="3" t="s">
        <v>144</v>
      </c>
      <c r="D1491" s="2" t="s">
        <v>815</v>
      </c>
      <c r="E1491" s="3" t="s">
        <v>3028</v>
      </c>
      <c r="F1491" s="2" t="s">
        <v>3028</v>
      </c>
      <c r="G1491" s="2" t="s">
        <v>3086</v>
      </c>
      <c r="H1491" s="3" t="s">
        <v>3028</v>
      </c>
      <c r="I1491" s="2" t="s">
        <v>3028</v>
      </c>
      <c r="J1491" s="2" t="s">
        <v>3028</v>
      </c>
      <c r="K1491" s="3" t="s">
        <v>80</v>
      </c>
      <c r="L1491" s="2" t="s">
        <v>79</v>
      </c>
      <c r="M1491" s="2" t="s">
        <v>4651</v>
      </c>
      <c r="O1491" s="3" t="s">
        <v>101</v>
      </c>
      <c r="P1491" s="2" t="s">
        <v>94</v>
      </c>
      <c r="Q1491" s="3" t="s">
        <v>3779</v>
      </c>
      <c r="R1491" s="2" t="s">
        <v>126</v>
      </c>
      <c r="S1491" s="2"/>
      <c r="T1491" s="2"/>
      <c r="U1491" s="2" t="s">
        <v>127</v>
      </c>
      <c r="V1491" s="2" t="s">
        <v>130</v>
      </c>
      <c r="W1491" s="2" t="s">
        <v>131</v>
      </c>
      <c r="X1491" s="2" t="s">
        <v>132</v>
      </c>
      <c r="Y1491" s="2" t="s">
        <v>133</v>
      </c>
      <c r="Z1491" s="2" t="s">
        <v>134</v>
      </c>
      <c r="AA1491" s="2" t="s">
        <v>3810</v>
      </c>
      <c r="AB1491" s="2"/>
      <c r="AC1491" s="2" t="s">
        <v>3028</v>
      </c>
      <c r="AD1491" s="2"/>
      <c r="AE1491" s="2" t="s">
        <v>3028</v>
      </c>
      <c r="AF1491" s="2">
        <v>50</v>
      </c>
      <c r="AG1491" s="2">
        <v>0</v>
      </c>
      <c r="AI1491" s="2" t="s">
        <v>3028</v>
      </c>
      <c r="AJ1491" s="2">
        <v>0</v>
      </c>
      <c r="AK1491" s="3">
        <v>2018</v>
      </c>
      <c r="AL1491" s="8" t="s">
        <v>3825</v>
      </c>
      <c r="AM1491" s="59">
        <f t="shared" si="260"/>
        <v>2018</v>
      </c>
      <c r="AN1491" s="14" t="s">
        <v>86</v>
      </c>
      <c r="AO1491" s="14" t="s">
        <v>81</v>
      </c>
      <c r="AP1491" s="14" t="s">
        <v>81</v>
      </c>
      <c r="AQ1491" s="2">
        <v>2020</v>
      </c>
      <c r="AR1491" s="72">
        <f t="shared" si="261"/>
        <v>5</v>
      </c>
      <c r="AS1491" s="69">
        <v>20210331</v>
      </c>
      <c r="AT1491" s="2" t="s">
        <v>185</v>
      </c>
      <c r="AU1491" s="72">
        <v>23330000</v>
      </c>
      <c r="AV1491" s="72">
        <v>0</v>
      </c>
      <c r="AW1491" s="71">
        <f t="shared" si="251"/>
        <v>23330000</v>
      </c>
      <c r="AX1491" s="71">
        <f t="shared" si="254"/>
        <v>1866400</v>
      </c>
      <c r="AY1491" s="71">
        <f t="shared" si="255"/>
        <v>1866400</v>
      </c>
      <c r="AZ1491" s="71">
        <f t="shared" si="256"/>
        <v>21463600</v>
      </c>
      <c r="BA1491" s="71">
        <f t="shared" si="257"/>
        <v>466600</v>
      </c>
      <c r="BB1491" s="71">
        <f t="shared" si="258"/>
        <v>2333000</v>
      </c>
      <c r="BC1491" s="71">
        <f t="shared" si="259"/>
        <v>466600</v>
      </c>
      <c r="BD1491" s="71">
        <f t="shared" si="262"/>
        <v>2333000</v>
      </c>
      <c r="BE1491" s="71">
        <f t="shared" si="263"/>
        <v>20997000</v>
      </c>
      <c r="BF1491" s="72"/>
      <c r="BG1491" s="3" t="s">
        <v>176</v>
      </c>
      <c r="BH1491" s="2" t="s">
        <v>3803</v>
      </c>
      <c r="BI1491" s="6" t="s">
        <v>4526</v>
      </c>
      <c r="BJ1491" s="6"/>
      <c r="BK1491" s="6">
        <v>0</v>
      </c>
      <c r="BL1491" s="7" t="s">
        <v>3028</v>
      </c>
    </row>
    <row r="1492" spans="2:64" x14ac:dyDescent="0.4">
      <c r="B1492" s="2" t="s">
        <v>812</v>
      </c>
      <c r="C1492" s="3" t="s">
        <v>61</v>
      </c>
      <c r="D1492" s="2" t="s">
        <v>815</v>
      </c>
      <c r="E1492" s="3" t="s">
        <v>3028</v>
      </c>
      <c r="F1492" s="2" t="s">
        <v>3028</v>
      </c>
      <c r="G1492" s="2" t="s">
        <v>3089</v>
      </c>
      <c r="H1492" s="3" t="s">
        <v>3028</v>
      </c>
      <c r="I1492" s="2" t="s">
        <v>3028</v>
      </c>
      <c r="J1492" s="2" t="s">
        <v>3028</v>
      </c>
      <c r="K1492" s="3" t="s">
        <v>80</v>
      </c>
      <c r="L1492" s="2" t="s">
        <v>79</v>
      </c>
      <c r="M1492" s="2" t="s">
        <v>4651</v>
      </c>
      <c r="O1492" s="3" t="s">
        <v>101</v>
      </c>
      <c r="P1492" s="2" t="s">
        <v>94</v>
      </c>
      <c r="Q1492" s="3" t="s">
        <v>3779</v>
      </c>
      <c r="R1492" s="2" t="s">
        <v>126</v>
      </c>
      <c r="S1492" s="2"/>
      <c r="T1492" s="2"/>
      <c r="U1492" s="2" t="s">
        <v>127</v>
      </c>
      <c r="V1492" s="2" t="s">
        <v>130</v>
      </c>
      <c r="W1492" s="2" t="s">
        <v>131</v>
      </c>
      <c r="X1492" s="2" t="s">
        <v>132</v>
      </c>
      <c r="Y1492" s="2" t="s">
        <v>133</v>
      </c>
      <c r="Z1492" s="2" t="s">
        <v>134</v>
      </c>
      <c r="AA1492" s="2" t="s">
        <v>3810</v>
      </c>
      <c r="AB1492" s="2"/>
      <c r="AC1492" s="2" t="s">
        <v>3028</v>
      </c>
      <c r="AD1492" s="2"/>
      <c r="AE1492" s="2" t="s">
        <v>3028</v>
      </c>
      <c r="AF1492" s="2">
        <v>50</v>
      </c>
      <c r="AG1492" s="2">
        <v>0</v>
      </c>
      <c r="AI1492" s="2" t="s">
        <v>3028</v>
      </c>
      <c r="AJ1492" s="2">
        <v>0</v>
      </c>
      <c r="AK1492" s="3">
        <v>2017</v>
      </c>
      <c r="AL1492" s="8" t="s">
        <v>4133</v>
      </c>
      <c r="AM1492" s="59">
        <f t="shared" si="260"/>
        <v>2017</v>
      </c>
      <c r="AN1492" s="14" t="s">
        <v>86</v>
      </c>
      <c r="AO1492" s="14" t="s">
        <v>81</v>
      </c>
      <c r="AP1492" s="14" t="s">
        <v>81</v>
      </c>
      <c r="AQ1492" s="2">
        <v>2020</v>
      </c>
      <c r="AR1492" s="72">
        <f t="shared" si="261"/>
        <v>6</v>
      </c>
      <c r="AS1492" s="69">
        <v>20210331</v>
      </c>
      <c r="AT1492" s="2" t="s">
        <v>185</v>
      </c>
      <c r="AU1492" s="72">
        <v>12520000</v>
      </c>
      <c r="AV1492" s="72">
        <v>0</v>
      </c>
      <c r="AW1492" s="71">
        <f t="shared" si="251"/>
        <v>12520000</v>
      </c>
      <c r="AX1492" s="71">
        <f t="shared" si="254"/>
        <v>1252000</v>
      </c>
      <c r="AY1492" s="71">
        <f t="shared" si="255"/>
        <v>1252000</v>
      </c>
      <c r="AZ1492" s="71">
        <f t="shared" si="256"/>
        <v>11268000</v>
      </c>
      <c r="BA1492" s="71">
        <f t="shared" si="257"/>
        <v>250400</v>
      </c>
      <c r="BB1492" s="71">
        <f t="shared" si="258"/>
        <v>1502400</v>
      </c>
      <c r="BC1492" s="71">
        <f t="shared" si="259"/>
        <v>250400</v>
      </c>
      <c r="BD1492" s="71">
        <f t="shared" si="262"/>
        <v>1502400</v>
      </c>
      <c r="BE1492" s="71">
        <f t="shared" si="263"/>
        <v>11017600</v>
      </c>
      <c r="BF1492" s="72"/>
      <c r="BG1492" s="3" t="s">
        <v>176</v>
      </c>
      <c r="BH1492" s="2" t="s">
        <v>3803</v>
      </c>
      <c r="BI1492" s="6" t="s">
        <v>4531</v>
      </c>
      <c r="BJ1492" s="6"/>
      <c r="BK1492" s="6">
        <v>0</v>
      </c>
      <c r="BL1492" s="7" t="s">
        <v>3028</v>
      </c>
    </row>
    <row r="1493" spans="2:64" x14ac:dyDescent="0.4">
      <c r="B1493" s="2" t="s">
        <v>812</v>
      </c>
      <c r="C1493" s="3" t="s">
        <v>67</v>
      </c>
      <c r="D1493" s="2" t="s">
        <v>816</v>
      </c>
      <c r="E1493" s="3" t="s">
        <v>3028</v>
      </c>
      <c r="F1493" s="2" t="s">
        <v>3028</v>
      </c>
      <c r="G1493" s="2" t="s">
        <v>3088</v>
      </c>
      <c r="H1493" s="3" t="s">
        <v>3028</v>
      </c>
      <c r="I1493" s="2" t="s">
        <v>3028</v>
      </c>
      <c r="J1493" s="2" t="s">
        <v>3028</v>
      </c>
      <c r="K1493" s="3" t="s">
        <v>80</v>
      </c>
      <c r="L1493" s="2" t="s">
        <v>79</v>
      </c>
      <c r="M1493" s="2" t="s">
        <v>4651</v>
      </c>
      <c r="O1493" s="3" t="s">
        <v>101</v>
      </c>
      <c r="P1493" s="2" t="s">
        <v>94</v>
      </c>
      <c r="Q1493" s="3" t="s">
        <v>3779</v>
      </c>
      <c r="R1493" s="2" t="s">
        <v>126</v>
      </c>
      <c r="S1493" s="2"/>
      <c r="T1493" s="2"/>
      <c r="U1493" s="2" t="s">
        <v>127</v>
      </c>
      <c r="V1493" s="2" t="s">
        <v>130</v>
      </c>
      <c r="W1493" s="2" t="s">
        <v>131</v>
      </c>
      <c r="X1493" s="2" t="s">
        <v>132</v>
      </c>
      <c r="Y1493" s="2" t="s">
        <v>133</v>
      </c>
      <c r="Z1493" s="2" t="s">
        <v>134</v>
      </c>
      <c r="AA1493" s="2" t="s">
        <v>3810</v>
      </c>
      <c r="AB1493" s="2"/>
      <c r="AC1493" s="2" t="s">
        <v>3028</v>
      </c>
      <c r="AD1493" s="2"/>
      <c r="AE1493" s="2" t="s">
        <v>3028</v>
      </c>
      <c r="AF1493" s="2">
        <v>50</v>
      </c>
      <c r="AG1493" s="2">
        <v>0</v>
      </c>
      <c r="AI1493" s="2" t="s">
        <v>3028</v>
      </c>
      <c r="AJ1493" s="2">
        <v>0</v>
      </c>
      <c r="AK1493" s="3">
        <v>2018</v>
      </c>
      <c r="AL1493" s="8" t="s">
        <v>3825</v>
      </c>
      <c r="AM1493" s="59">
        <f t="shared" si="260"/>
        <v>2018</v>
      </c>
      <c r="AN1493" s="14" t="s">
        <v>86</v>
      </c>
      <c r="AO1493" s="14" t="s">
        <v>81</v>
      </c>
      <c r="AP1493" s="14" t="s">
        <v>81</v>
      </c>
      <c r="AQ1493" s="2">
        <v>2020</v>
      </c>
      <c r="AR1493" s="72">
        <f t="shared" si="261"/>
        <v>5</v>
      </c>
      <c r="AS1493" s="69">
        <v>20210331</v>
      </c>
      <c r="AT1493" s="2" t="s">
        <v>185</v>
      </c>
      <c r="AU1493" s="72">
        <v>23471600</v>
      </c>
      <c r="AV1493" s="72">
        <v>0</v>
      </c>
      <c r="AW1493" s="71">
        <f t="shared" si="251"/>
        <v>23471600</v>
      </c>
      <c r="AX1493" s="71">
        <f t="shared" si="254"/>
        <v>1877728</v>
      </c>
      <c r="AY1493" s="71">
        <f t="shared" si="255"/>
        <v>1877728</v>
      </c>
      <c r="AZ1493" s="71">
        <f t="shared" si="256"/>
        <v>21593872</v>
      </c>
      <c r="BA1493" s="71">
        <f t="shared" si="257"/>
        <v>469432</v>
      </c>
      <c r="BB1493" s="71">
        <f t="shared" si="258"/>
        <v>2347160</v>
      </c>
      <c r="BC1493" s="71">
        <f t="shared" si="259"/>
        <v>469432</v>
      </c>
      <c r="BD1493" s="71">
        <f t="shared" si="262"/>
        <v>2347160</v>
      </c>
      <c r="BE1493" s="71">
        <f t="shared" si="263"/>
        <v>21124440</v>
      </c>
      <c r="BF1493" s="72"/>
      <c r="BG1493" s="3" t="s">
        <v>176</v>
      </c>
      <c r="BH1493" s="2" t="s">
        <v>3803</v>
      </c>
      <c r="BI1493" s="6" t="s">
        <v>4527</v>
      </c>
      <c r="BJ1493" s="6"/>
      <c r="BK1493" s="6">
        <v>0</v>
      </c>
      <c r="BL1493" s="7" t="s">
        <v>3028</v>
      </c>
    </row>
    <row r="1494" spans="2:64" x14ac:dyDescent="0.4">
      <c r="B1494" s="2" t="s">
        <v>812</v>
      </c>
      <c r="C1494" s="3" t="s">
        <v>63</v>
      </c>
      <c r="D1494" s="2" t="s">
        <v>816</v>
      </c>
      <c r="E1494" s="3" t="s">
        <v>3028</v>
      </c>
      <c r="F1494" s="2" t="s">
        <v>3028</v>
      </c>
      <c r="G1494" s="2" t="s">
        <v>3089</v>
      </c>
      <c r="H1494" s="3" t="s">
        <v>3028</v>
      </c>
      <c r="I1494" s="2" t="s">
        <v>3028</v>
      </c>
      <c r="J1494" s="2" t="s">
        <v>3028</v>
      </c>
      <c r="K1494" s="3" t="s">
        <v>80</v>
      </c>
      <c r="L1494" s="2" t="s">
        <v>79</v>
      </c>
      <c r="M1494" s="2" t="s">
        <v>4651</v>
      </c>
      <c r="O1494" s="3" t="s">
        <v>101</v>
      </c>
      <c r="P1494" s="2" t="s">
        <v>94</v>
      </c>
      <c r="Q1494" s="3" t="s">
        <v>3779</v>
      </c>
      <c r="R1494" s="2" t="s">
        <v>126</v>
      </c>
      <c r="S1494" s="2"/>
      <c r="T1494" s="2"/>
      <c r="U1494" s="2" t="s">
        <v>127</v>
      </c>
      <c r="V1494" s="2" t="s">
        <v>130</v>
      </c>
      <c r="W1494" s="2" t="s">
        <v>131</v>
      </c>
      <c r="X1494" s="2" t="s">
        <v>132</v>
      </c>
      <c r="Y1494" s="2" t="s">
        <v>133</v>
      </c>
      <c r="Z1494" s="2" t="s">
        <v>134</v>
      </c>
      <c r="AA1494" s="2" t="s">
        <v>3810</v>
      </c>
      <c r="AB1494" s="2"/>
      <c r="AC1494" s="2" t="s">
        <v>3028</v>
      </c>
      <c r="AD1494" s="2"/>
      <c r="AE1494" s="2" t="s">
        <v>3028</v>
      </c>
      <c r="AF1494" s="2">
        <v>50</v>
      </c>
      <c r="AG1494" s="2">
        <v>0</v>
      </c>
      <c r="AI1494" s="2" t="s">
        <v>3028</v>
      </c>
      <c r="AJ1494" s="2">
        <v>0</v>
      </c>
      <c r="AK1494" s="3">
        <v>2018</v>
      </c>
      <c r="AL1494" s="8" t="s">
        <v>3820</v>
      </c>
      <c r="AM1494" s="59">
        <f t="shared" si="260"/>
        <v>2018</v>
      </c>
      <c r="AN1494" s="14" t="s">
        <v>86</v>
      </c>
      <c r="AO1494" s="14" t="s">
        <v>81</v>
      </c>
      <c r="AP1494" s="14" t="s">
        <v>81</v>
      </c>
      <c r="AQ1494" s="2">
        <v>2020</v>
      </c>
      <c r="AR1494" s="72">
        <f t="shared" si="261"/>
        <v>5</v>
      </c>
      <c r="AS1494" s="69">
        <v>20210331</v>
      </c>
      <c r="AT1494" s="2" t="s">
        <v>185</v>
      </c>
      <c r="AU1494" s="72">
        <v>32400000</v>
      </c>
      <c r="AV1494" s="72">
        <v>0</v>
      </c>
      <c r="AW1494" s="71">
        <f t="shared" si="251"/>
        <v>32400000</v>
      </c>
      <c r="AX1494" s="71">
        <f t="shared" si="254"/>
        <v>2592000</v>
      </c>
      <c r="AY1494" s="71">
        <f t="shared" si="255"/>
        <v>2592000</v>
      </c>
      <c r="AZ1494" s="71">
        <f t="shared" si="256"/>
        <v>29808000</v>
      </c>
      <c r="BA1494" s="71">
        <f t="shared" si="257"/>
        <v>648000</v>
      </c>
      <c r="BB1494" s="71">
        <f t="shared" si="258"/>
        <v>3240000</v>
      </c>
      <c r="BC1494" s="71">
        <f t="shared" si="259"/>
        <v>648000</v>
      </c>
      <c r="BD1494" s="71">
        <f t="shared" si="262"/>
        <v>3240000</v>
      </c>
      <c r="BE1494" s="71">
        <f t="shared" si="263"/>
        <v>29160000</v>
      </c>
      <c r="BF1494" s="72"/>
      <c r="BG1494" s="3" t="s">
        <v>176</v>
      </c>
      <c r="BH1494" s="2" t="s">
        <v>3803</v>
      </c>
      <c r="BI1494" s="6" t="s">
        <v>4528</v>
      </c>
      <c r="BJ1494" s="6"/>
      <c r="BK1494" s="6">
        <v>0</v>
      </c>
      <c r="BL1494" s="7" t="s">
        <v>3028</v>
      </c>
    </row>
    <row r="1495" spans="2:64" x14ac:dyDescent="0.4">
      <c r="B1495" s="2" t="s">
        <v>812</v>
      </c>
      <c r="C1495" s="3" t="s">
        <v>66</v>
      </c>
      <c r="D1495" s="2" t="s">
        <v>814</v>
      </c>
      <c r="E1495" s="3" t="s">
        <v>3028</v>
      </c>
      <c r="F1495" s="2" t="s">
        <v>3028</v>
      </c>
      <c r="G1495" s="2" t="s">
        <v>3088</v>
      </c>
      <c r="H1495" s="3" t="s">
        <v>3028</v>
      </c>
      <c r="I1495" s="2" t="s">
        <v>3028</v>
      </c>
      <c r="J1495" s="2" t="s">
        <v>3028</v>
      </c>
      <c r="K1495" s="3" t="s">
        <v>80</v>
      </c>
      <c r="L1495" s="2" t="s">
        <v>79</v>
      </c>
      <c r="M1495" s="2" t="s">
        <v>4651</v>
      </c>
      <c r="O1495" s="3" t="s">
        <v>101</v>
      </c>
      <c r="P1495" s="2" t="s">
        <v>94</v>
      </c>
      <c r="Q1495" s="3" t="s">
        <v>3779</v>
      </c>
      <c r="R1495" s="2" t="s">
        <v>126</v>
      </c>
      <c r="S1495" s="2"/>
      <c r="T1495" s="2"/>
      <c r="U1495" s="2" t="s">
        <v>127</v>
      </c>
      <c r="V1495" s="2" t="s">
        <v>130</v>
      </c>
      <c r="W1495" s="2" t="s">
        <v>131</v>
      </c>
      <c r="X1495" s="2" t="s">
        <v>132</v>
      </c>
      <c r="Y1495" s="2" t="s">
        <v>133</v>
      </c>
      <c r="Z1495" s="2" t="s">
        <v>134</v>
      </c>
      <c r="AA1495" s="2" t="s">
        <v>3810</v>
      </c>
      <c r="AB1495" s="2"/>
      <c r="AC1495" s="2" t="s">
        <v>3028</v>
      </c>
      <c r="AD1495" s="2"/>
      <c r="AE1495" s="2" t="s">
        <v>3028</v>
      </c>
      <c r="AF1495" s="2">
        <v>50</v>
      </c>
      <c r="AG1495" s="2">
        <v>213</v>
      </c>
      <c r="AI1495" s="2" t="s">
        <v>168</v>
      </c>
      <c r="AJ1495" s="2">
        <v>0</v>
      </c>
      <c r="AK1495" s="3">
        <v>2018</v>
      </c>
      <c r="AL1495" s="8" t="s">
        <v>3936</v>
      </c>
      <c r="AM1495" s="59">
        <f t="shared" si="260"/>
        <v>2018</v>
      </c>
      <c r="AN1495" s="14" t="s">
        <v>86</v>
      </c>
      <c r="AO1495" s="14" t="s">
        <v>81</v>
      </c>
      <c r="AP1495" s="14" t="s">
        <v>81</v>
      </c>
      <c r="AQ1495" s="2">
        <v>2020</v>
      </c>
      <c r="AR1495" s="72">
        <f t="shared" si="261"/>
        <v>5</v>
      </c>
      <c r="AS1495" s="69">
        <v>20210331</v>
      </c>
      <c r="AT1495" s="2" t="s">
        <v>185</v>
      </c>
      <c r="AU1495" s="72">
        <v>13000000</v>
      </c>
      <c r="AV1495" s="72">
        <v>0</v>
      </c>
      <c r="AW1495" s="71">
        <f t="shared" si="251"/>
        <v>13000000</v>
      </c>
      <c r="AX1495" s="71">
        <f t="shared" si="254"/>
        <v>1040000</v>
      </c>
      <c r="AY1495" s="71">
        <f t="shared" si="255"/>
        <v>1040000</v>
      </c>
      <c r="AZ1495" s="71">
        <f t="shared" si="256"/>
        <v>11960000</v>
      </c>
      <c r="BA1495" s="71">
        <f t="shared" si="257"/>
        <v>260000</v>
      </c>
      <c r="BB1495" s="71">
        <f t="shared" si="258"/>
        <v>1300000</v>
      </c>
      <c r="BC1495" s="71">
        <f t="shared" si="259"/>
        <v>260000</v>
      </c>
      <c r="BD1495" s="71">
        <f t="shared" si="262"/>
        <v>1300000</v>
      </c>
      <c r="BE1495" s="71">
        <f t="shared" si="263"/>
        <v>11700000</v>
      </c>
      <c r="BF1495" s="72"/>
      <c r="BG1495" s="3" t="s">
        <v>176</v>
      </c>
      <c r="BH1495" s="2" t="s">
        <v>3803</v>
      </c>
      <c r="BI1495" s="6" t="s">
        <v>4523</v>
      </c>
      <c r="BJ1495" s="6"/>
      <c r="BK1495" s="6">
        <v>0</v>
      </c>
      <c r="BL1495" s="7" t="s">
        <v>3028</v>
      </c>
    </row>
    <row r="1496" spans="2:64" x14ac:dyDescent="0.4">
      <c r="B1496" s="2" t="s">
        <v>817</v>
      </c>
      <c r="C1496" s="3" t="s">
        <v>180</v>
      </c>
      <c r="D1496" s="2" t="s">
        <v>818</v>
      </c>
      <c r="E1496" s="3" t="s">
        <v>3028</v>
      </c>
      <c r="F1496" s="2" t="s">
        <v>3028</v>
      </c>
      <c r="G1496" s="2" t="s">
        <v>3090</v>
      </c>
      <c r="H1496" s="3" t="s">
        <v>3028</v>
      </c>
      <c r="I1496" s="2" t="s">
        <v>3028</v>
      </c>
      <c r="J1496" s="2" t="s">
        <v>3028</v>
      </c>
      <c r="K1496" s="3" t="s">
        <v>80</v>
      </c>
      <c r="L1496" s="2" t="s">
        <v>79</v>
      </c>
      <c r="M1496" s="2" t="s">
        <v>4651</v>
      </c>
      <c r="O1496" s="3" t="s">
        <v>101</v>
      </c>
      <c r="P1496" s="2" t="s">
        <v>94</v>
      </c>
      <c r="Q1496" s="3" t="s">
        <v>3779</v>
      </c>
      <c r="R1496" s="2" t="s">
        <v>126</v>
      </c>
      <c r="S1496" s="2"/>
      <c r="T1496" s="2"/>
      <c r="U1496" s="2" t="s">
        <v>127</v>
      </c>
      <c r="V1496" s="2" t="s">
        <v>130</v>
      </c>
      <c r="W1496" s="2" t="s">
        <v>131</v>
      </c>
      <c r="X1496" s="2" t="s">
        <v>132</v>
      </c>
      <c r="Y1496" s="2" t="s">
        <v>133</v>
      </c>
      <c r="Z1496" s="2" t="s">
        <v>134</v>
      </c>
      <c r="AA1496" s="2" t="s">
        <v>3810</v>
      </c>
      <c r="AB1496" s="2"/>
      <c r="AC1496" s="2" t="s">
        <v>3028</v>
      </c>
      <c r="AD1496" s="2"/>
      <c r="AE1496" s="2" t="s">
        <v>3028</v>
      </c>
      <c r="AF1496" s="2">
        <v>50</v>
      </c>
      <c r="AG1496" s="2">
        <v>0</v>
      </c>
      <c r="AI1496" s="2" t="s">
        <v>3028</v>
      </c>
      <c r="AJ1496" s="2">
        <v>0</v>
      </c>
      <c r="AK1496" s="3">
        <v>2018</v>
      </c>
      <c r="AL1496" s="8" t="s">
        <v>3823</v>
      </c>
      <c r="AM1496" s="59">
        <f t="shared" si="260"/>
        <v>2018</v>
      </c>
      <c r="AN1496" s="14" t="s">
        <v>86</v>
      </c>
      <c r="AO1496" s="14" t="s">
        <v>81</v>
      </c>
      <c r="AP1496" s="14" t="s">
        <v>80</v>
      </c>
      <c r="AQ1496" s="2">
        <v>2020</v>
      </c>
      <c r="AR1496" s="72">
        <f t="shared" si="261"/>
        <v>5</v>
      </c>
      <c r="AS1496" s="69">
        <v>20210331</v>
      </c>
      <c r="AT1496" s="2" t="s">
        <v>185</v>
      </c>
      <c r="AU1496" s="72">
        <v>1490400</v>
      </c>
      <c r="AV1496" s="72">
        <v>0</v>
      </c>
      <c r="AW1496" s="71">
        <f t="shared" ref="AW1496:AW1559" si="264">AU1496+AV1496</f>
        <v>1490400</v>
      </c>
      <c r="AX1496" s="71">
        <f t="shared" si="254"/>
        <v>119232</v>
      </c>
      <c r="AY1496" s="71">
        <f t="shared" si="255"/>
        <v>119232</v>
      </c>
      <c r="AZ1496" s="71">
        <f t="shared" si="256"/>
        <v>1371168</v>
      </c>
      <c r="BA1496" s="71">
        <f t="shared" si="257"/>
        <v>29808</v>
      </c>
      <c r="BB1496" s="71">
        <f t="shared" si="258"/>
        <v>149040</v>
      </c>
      <c r="BC1496" s="71">
        <f t="shared" si="259"/>
        <v>29808</v>
      </c>
      <c r="BD1496" s="71">
        <f t="shared" si="262"/>
        <v>149040</v>
      </c>
      <c r="BE1496" s="71">
        <f t="shared" si="263"/>
        <v>1341360</v>
      </c>
      <c r="BF1496" s="72"/>
      <c r="BG1496" s="3" t="s">
        <v>176</v>
      </c>
      <c r="BH1496" s="2" t="s">
        <v>3803</v>
      </c>
      <c r="BI1496" s="6" t="s">
        <v>4532</v>
      </c>
      <c r="BJ1496" s="6"/>
      <c r="BK1496" s="6">
        <v>0</v>
      </c>
      <c r="BL1496" s="7" t="s">
        <v>3028</v>
      </c>
    </row>
    <row r="1497" spans="2:64" x14ac:dyDescent="0.4">
      <c r="B1497" s="2" t="s">
        <v>819</v>
      </c>
      <c r="C1497" s="3" t="s">
        <v>180</v>
      </c>
      <c r="D1497" s="2" t="s">
        <v>820</v>
      </c>
      <c r="E1497" s="3" t="s">
        <v>3028</v>
      </c>
      <c r="F1497" s="2" t="s">
        <v>3028</v>
      </c>
      <c r="G1497" s="2" t="s">
        <v>3091</v>
      </c>
      <c r="H1497" s="3" t="s">
        <v>3028</v>
      </c>
      <c r="I1497" s="2" t="s">
        <v>3028</v>
      </c>
      <c r="J1497" s="2" t="s">
        <v>3028</v>
      </c>
      <c r="K1497" s="3" t="s">
        <v>80</v>
      </c>
      <c r="L1497" s="2" t="s">
        <v>79</v>
      </c>
      <c r="M1497" s="2" t="s">
        <v>4651</v>
      </c>
      <c r="O1497" s="3" t="s">
        <v>101</v>
      </c>
      <c r="P1497" s="2" t="s">
        <v>94</v>
      </c>
      <c r="Q1497" s="3" t="s">
        <v>3779</v>
      </c>
      <c r="R1497" s="2" t="s">
        <v>126</v>
      </c>
      <c r="S1497" s="2"/>
      <c r="T1497" s="2"/>
      <c r="U1497" s="2" t="s">
        <v>127</v>
      </c>
      <c r="V1497" s="2" t="s">
        <v>130</v>
      </c>
      <c r="W1497" s="2" t="s">
        <v>131</v>
      </c>
      <c r="X1497" s="2" t="s">
        <v>132</v>
      </c>
      <c r="Y1497" s="2" t="s">
        <v>133</v>
      </c>
      <c r="Z1497" s="2" t="s">
        <v>134</v>
      </c>
      <c r="AA1497" s="2" t="s">
        <v>3810</v>
      </c>
      <c r="AB1497" s="2"/>
      <c r="AC1497" s="2" t="s">
        <v>3028</v>
      </c>
      <c r="AD1497" s="2"/>
      <c r="AE1497" s="2" t="s">
        <v>3028</v>
      </c>
      <c r="AF1497" s="2">
        <v>50</v>
      </c>
      <c r="AG1497" s="2">
        <v>0</v>
      </c>
      <c r="AI1497" s="2" t="s">
        <v>3028</v>
      </c>
      <c r="AJ1497" s="2">
        <v>0</v>
      </c>
      <c r="AK1497" s="3">
        <v>2018</v>
      </c>
      <c r="AL1497" s="8" t="s">
        <v>3819</v>
      </c>
      <c r="AM1497" s="59">
        <f t="shared" si="260"/>
        <v>2018</v>
      </c>
      <c r="AN1497" s="14" t="s">
        <v>86</v>
      </c>
      <c r="AO1497" s="14" t="s">
        <v>81</v>
      </c>
      <c r="AP1497" s="14" t="s">
        <v>80</v>
      </c>
      <c r="AQ1497" s="2">
        <v>2020</v>
      </c>
      <c r="AR1497" s="72">
        <f t="shared" si="261"/>
        <v>5</v>
      </c>
      <c r="AS1497" s="69">
        <v>20210331</v>
      </c>
      <c r="AT1497" s="2" t="s">
        <v>185</v>
      </c>
      <c r="AU1497" s="72">
        <v>1490400</v>
      </c>
      <c r="AV1497" s="72">
        <v>0</v>
      </c>
      <c r="AW1497" s="71">
        <f t="shared" si="264"/>
        <v>1490400</v>
      </c>
      <c r="AX1497" s="71">
        <f t="shared" si="254"/>
        <v>119232</v>
      </c>
      <c r="AY1497" s="71">
        <f t="shared" si="255"/>
        <v>119232</v>
      </c>
      <c r="AZ1497" s="71">
        <f t="shared" si="256"/>
        <v>1371168</v>
      </c>
      <c r="BA1497" s="71">
        <f t="shared" si="257"/>
        <v>29808</v>
      </c>
      <c r="BB1497" s="71">
        <f t="shared" si="258"/>
        <v>149040</v>
      </c>
      <c r="BC1497" s="71">
        <f t="shared" si="259"/>
        <v>29808</v>
      </c>
      <c r="BD1497" s="71">
        <f t="shared" si="262"/>
        <v>149040</v>
      </c>
      <c r="BE1497" s="71">
        <f t="shared" si="263"/>
        <v>1341360</v>
      </c>
      <c r="BF1497" s="72"/>
      <c r="BG1497" s="3" t="s">
        <v>176</v>
      </c>
      <c r="BH1497" s="2" t="s">
        <v>3803</v>
      </c>
      <c r="BI1497" s="6" t="s">
        <v>4533</v>
      </c>
      <c r="BJ1497" s="6"/>
      <c r="BK1497" s="6">
        <v>0</v>
      </c>
      <c r="BL1497" s="7" t="s">
        <v>3028</v>
      </c>
    </row>
    <row r="1498" spans="2:64" x14ac:dyDescent="0.4">
      <c r="B1498" s="2" t="s">
        <v>821</v>
      </c>
      <c r="C1498" s="3" t="s">
        <v>180</v>
      </c>
      <c r="D1498" s="2" t="s">
        <v>823</v>
      </c>
      <c r="E1498" s="3" t="s">
        <v>3028</v>
      </c>
      <c r="F1498" s="2" t="s">
        <v>3028</v>
      </c>
      <c r="G1498" s="2" t="s">
        <v>3093</v>
      </c>
      <c r="H1498" s="3" t="s">
        <v>3028</v>
      </c>
      <c r="I1498" s="2" t="s">
        <v>3028</v>
      </c>
      <c r="J1498" s="2" t="s">
        <v>3028</v>
      </c>
      <c r="K1498" s="3" t="s">
        <v>80</v>
      </c>
      <c r="L1498" s="2" t="s">
        <v>79</v>
      </c>
      <c r="M1498" s="2" t="s">
        <v>4651</v>
      </c>
      <c r="O1498" s="3" t="s">
        <v>101</v>
      </c>
      <c r="P1498" s="2" t="s">
        <v>94</v>
      </c>
      <c r="Q1498" s="3" t="s">
        <v>3779</v>
      </c>
      <c r="R1498" s="2" t="s">
        <v>126</v>
      </c>
      <c r="S1498" s="2"/>
      <c r="T1498" s="2"/>
      <c r="U1498" s="2" t="s">
        <v>127</v>
      </c>
      <c r="V1498" s="2" t="s">
        <v>130</v>
      </c>
      <c r="W1498" s="2" t="s">
        <v>131</v>
      </c>
      <c r="X1498" s="2" t="s">
        <v>132</v>
      </c>
      <c r="Y1498" s="2" t="s">
        <v>133</v>
      </c>
      <c r="Z1498" s="2" t="s">
        <v>134</v>
      </c>
      <c r="AA1498" s="2" t="s">
        <v>3810</v>
      </c>
      <c r="AB1498" s="2"/>
      <c r="AC1498" s="2" t="s">
        <v>3028</v>
      </c>
      <c r="AD1498" s="2"/>
      <c r="AE1498" s="2" t="s">
        <v>3028</v>
      </c>
      <c r="AF1498" s="2">
        <v>50</v>
      </c>
      <c r="AG1498" s="2">
        <v>675</v>
      </c>
      <c r="AI1498" s="2" t="s">
        <v>168</v>
      </c>
      <c r="AJ1498" s="2">
        <v>0</v>
      </c>
      <c r="AK1498" s="3">
        <v>2018</v>
      </c>
      <c r="AL1498" s="8" t="s">
        <v>4125</v>
      </c>
      <c r="AM1498" s="59">
        <f t="shared" si="260"/>
        <v>2018</v>
      </c>
      <c r="AN1498" s="14" t="s">
        <v>86</v>
      </c>
      <c r="AO1498" s="14" t="s">
        <v>81</v>
      </c>
      <c r="AP1498" s="14" t="s">
        <v>80</v>
      </c>
      <c r="AQ1498" s="2">
        <v>2020</v>
      </c>
      <c r="AR1498" s="72">
        <f t="shared" si="261"/>
        <v>5</v>
      </c>
      <c r="AS1498" s="69">
        <v>20210331</v>
      </c>
      <c r="AT1498" s="2" t="s">
        <v>185</v>
      </c>
      <c r="AU1498" s="72">
        <v>21114000</v>
      </c>
      <c r="AV1498" s="72">
        <v>0</v>
      </c>
      <c r="AW1498" s="71">
        <f t="shared" si="264"/>
        <v>21114000</v>
      </c>
      <c r="AX1498" s="71">
        <f t="shared" si="254"/>
        <v>1689120</v>
      </c>
      <c r="AY1498" s="71">
        <f t="shared" si="255"/>
        <v>1689120</v>
      </c>
      <c r="AZ1498" s="71">
        <f t="shared" si="256"/>
        <v>19424880</v>
      </c>
      <c r="BA1498" s="71">
        <f t="shared" si="257"/>
        <v>422280</v>
      </c>
      <c r="BB1498" s="71">
        <f t="shared" si="258"/>
        <v>2111400</v>
      </c>
      <c r="BC1498" s="71">
        <f t="shared" si="259"/>
        <v>422280</v>
      </c>
      <c r="BD1498" s="71">
        <f t="shared" si="262"/>
        <v>2111400</v>
      </c>
      <c r="BE1498" s="71">
        <f t="shared" si="263"/>
        <v>19002600</v>
      </c>
      <c r="BF1498" s="72"/>
      <c r="BG1498" s="3" t="s">
        <v>176</v>
      </c>
      <c r="BH1498" s="2" t="s">
        <v>3803</v>
      </c>
      <c r="BI1498" s="6" t="s">
        <v>4535</v>
      </c>
      <c r="BJ1498" s="6"/>
      <c r="BK1498" s="6">
        <v>0</v>
      </c>
      <c r="BL1498" s="7" t="s">
        <v>3028</v>
      </c>
    </row>
    <row r="1499" spans="2:64" x14ac:dyDescent="0.4">
      <c r="B1499" s="2" t="s">
        <v>821</v>
      </c>
      <c r="C1499" s="3" t="s">
        <v>60</v>
      </c>
      <c r="D1499" s="2" t="s">
        <v>822</v>
      </c>
      <c r="E1499" s="3" t="s">
        <v>3028</v>
      </c>
      <c r="F1499" s="2" t="s">
        <v>3028</v>
      </c>
      <c r="G1499" s="2" t="s">
        <v>3092</v>
      </c>
      <c r="H1499" s="3" t="s">
        <v>3028</v>
      </c>
      <c r="I1499" s="2" t="s">
        <v>3028</v>
      </c>
      <c r="J1499" s="2" t="s">
        <v>3028</v>
      </c>
      <c r="K1499" s="3" t="s">
        <v>80</v>
      </c>
      <c r="L1499" s="2" t="s">
        <v>79</v>
      </c>
      <c r="M1499" s="2" t="s">
        <v>4651</v>
      </c>
      <c r="O1499" s="3" t="s">
        <v>101</v>
      </c>
      <c r="P1499" s="2" t="s">
        <v>94</v>
      </c>
      <c r="Q1499" s="3" t="s">
        <v>3779</v>
      </c>
      <c r="R1499" s="2" t="s">
        <v>126</v>
      </c>
      <c r="S1499" s="2"/>
      <c r="T1499" s="2"/>
      <c r="U1499" s="2" t="s">
        <v>127</v>
      </c>
      <c r="V1499" s="2" t="s">
        <v>130</v>
      </c>
      <c r="W1499" s="2" t="s">
        <v>131</v>
      </c>
      <c r="X1499" s="2" t="s">
        <v>132</v>
      </c>
      <c r="Y1499" s="2" t="s">
        <v>133</v>
      </c>
      <c r="Z1499" s="2" t="s">
        <v>134</v>
      </c>
      <c r="AA1499" s="2" t="s">
        <v>3810</v>
      </c>
      <c r="AB1499" s="2"/>
      <c r="AC1499" s="2" t="s">
        <v>3028</v>
      </c>
      <c r="AD1499" s="2"/>
      <c r="AE1499" s="2" t="s">
        <v>3028</v>
      </c>
      <c r="AF1499" s="2">
        <v>50</v>
      </c>
      <c r="AG1499" s="2">
        <v>212</v>
      </c>
      <c r="AI1499" s="2" t="s">
        <v>168</v>
      </c>
      <c r="AJ1499" s="2">
        <v>0</v>
      </c>
      <c r="AK1499" s="3">
        <v>2018</v>
      </c>
      <c r="AL1499" s="8" t="s">
        <v>4125</v>
      </c>
      <c r="AM1499" s="59">
        <f t="shared" si="260"/>
        <v>2018</v>
      </c>
      <c r="AN1499" s="14" t="s">
        <v>86</v>
      </c>
      <c r="AO1499" s="14" t="s">
        <v>81</v>
      </c>
      <c r="AP1499" s="14" t="s">
        <v>80</v>
      </c>
      <c r="AQ1499" s="2">
        <v>2020</v>
      </c>
      <c r="AR1499" s="72">
        <f t="shared" si="261"/>
        <v>5</v>
      </c>
      <c r="AS1499" s="69">
        <v>20210331</v>
      </c>
      <c r="AT1499" s="2" t="s">
        <v>185</v>
      </c>
      <c r="AU1499" s="72">
        <v>7722000</v>
      </c>
      <c r="AV1499" s="72">
        <v>0</v>
      </c>
      <c r="AW1499" s="71">
        <f t="shared" si="264"/>
        <v>7722000</v>
      </c>
      <c r="AX1499" s="71">
        <f t="shared" si="254"/>
        <v>617760</v>
      </c>
      <c r="AY1499" s="71">
        <f t="shared" si="255"/>
        <v>617760</v>
      </c>
      <c r="AZ1499" s="71">
        <f t="shared" si="256"/>
        <v>7104240</v>
      </c>
      <c r="BA1499" s="71">
        <f t="shared" si="257"/>
        <v>154440</v>
      </c>
      <c r="BB1499" s="71">
        <f t="shared" si="258"/>
        <v>772200</v>
      </c>
      <c r="BC1499" s="71">
        <f t="shared" si="259"/>
        <v>154440</v>
      </c>
      <c r="BD1499" s="71">
        <f t="shared" si="262"/>
        <v>772200</v>
      </c>
      <c r="BE1499" s="71">
        <f t="shared" si="263"/>
        <v>6949800</v>
      </c>
      <c r="BF1499" s="72"/>
      <c r="BG1499" s="3" t="s">
        <v>176</v>
      </c>
      <c r="BH1499" s="2" t="s">
        <v>3803</v>
      </c>
      <c r="BI1499" s="6" t="s">
        <v>4534</v>
      </c>
      <c r="BJ1499" s="6"/>
      <c r="BK1499" s="6">
        <v>0</v>
      </c>
      <c r="BL1499" s="7" t="s">
        <v>3028</v>
      </c>
    </row>
    <row r="1500" spans="2:64" x14ac:dyDescent="0.4">
      <c r="B1500" s="2" t="s">
        <v>824</v>
      </c>
      <c r="C1500" s="3" t="s">
        <v>180</v>
      </c>
      <c r="D1500" s="2" t="s">
        <v>825</v>
      </c>
      <c r="E1500" s="3" t="s">
        <v>3028</v>
      </c>
      <c r="F1500" s="2" t="s">
        <v>3028</v>
      </c>
      <c r="G1500" s="2" t="s">
        <v>3094</v>
      </c>
      <c r="H1500" s="3" t="s">
        <v>3028</v>
      </c>
      <c r="I1500" s="2" t="s">
        <v>3028</v>
      </c>
      <c r="J1500" s="2" t="s">
        <v>3028</v>
      </c>
      <c r="K1500" s="3" t="s">
        <v>80</v>
      </c>
      <c r="L1500" s="2" t="s">
        <v>79</v>
      </c>
      <c r="M1500" s="2" t="s">
        <v>4651</v>
      </c>
      <c r="O1500" s="3" t="s">
        <v>101</v>
      </c>
      <c r="P1500" s="2" t="s">
        <v>94</v>
      </c>
      <c r="Q1500" s="3" t="s">
        <v>3779</v>
      </c>
      <c r="R1500" s="2" t="s">
        <v>126</v>
      </c>
      <c r="S1500" s="2"/>
      <c r="T1500" s="2"/>
      <c r="U1500" s="2" t="s">
        <v>127</v>
      </c>
      <c r="V1500" s="2" t="s">
        <v>130</v>
      </c>
      <c r="W1500" s="2" t="s">
        <v>131</v>
      </c>
      <c r="X1500" s="2" t="s">
        <v>132</v>
      </c>
      <c r="Y1500" s="2" t="s">
        <v>133</v>
      </c>
      <c r="Z1500" s="2" t="s">
        <v>134</v>
      </c>
      <c r="AA1500" s="2" t="s">
        <v>3810</v>
      </c>
      <c r="AB1500" s="2"/>
      <c r="AC1500" s="2" t="s">
        <v>3028</v>
      </c>
      <c r="AD1500" s="2"/>
      <c r="AE1500" s="2" t="s">
        <v>3028</v>
      </c>
      <c r="AF1500" s="2">
        <v>50</v>
      </c>
      <c r="AG1500" s="2">
        <v>83.5</v>
      </c>
      <c r="AI1500" s="2" t="s">
        <v>168</v>
      </c>
      <c r="AJ1500" s="2">
        <v>0</v>
      </c>
      <c r="AK1500" s="3">
        <v>2018</v>
      </c>
      <c r="AL1500" s="8" t="s">
        <v>4027</v>
      </c>
      <c r="AM1500" s="59">
        <f t="shared" si="260"/>
        <v>2018</v>
      </c>
      <c r="AN1500" s="14" t="s">
        <v>86</v>
      </c>
      <c r="AO1500" s="14" t="s">
        <v>81</v>
      </c>
      <c r="AP1500" s="14" t="s">
        <v>81</v>
      </c>
      <c r="AQ1500" s="2">
        <v>2020</v>
      </c>
      <c r="AR1500" s="72">
        <f t="shared" si="261"/>
        <v>5</v>
      </c>
      <c r="AS1500" s="69">
        <v>20210331</v>
      </c>
      <c r="AT1500" s="2" t="s">
        <v>185</v>
      </c>
      <c r="AU1500" s="72">
        <v>4212000</v>
      </c>
      <c r="AV1500" s="72">
        <v>0</v>
      </c>
      <c r="AW1500" s="71">
        <f t="shared" si="264"/>
        <v>4212000</v>
      </c>
      <c r="AX1500" s="71">
        <f t="shared" si="254"/>
        <v>336960</v>
      </c>
      <c r="AY1500" s="71">
        <f t="shared" si="255"/>
        <v>336960</v>
      </c>
      <c r="AZ1500" s="71">
        <f t="shared" si="256"/>
        <v>3875040</v>
      </c>
      <c r="BA1500" s="71">
        <f t="shared" si="257"/>
        <v>84240</v>
      </c>
      <c r="BB1500" s="71">
        <f t="shared" si="258"/>
        <v>421200</v>
      </c>
      <c r="BC1500" s="71">
        <f t="shared" si="259"/>
        <v>84240</v>
      </c>
      <c r="BD1500" s="71">
        <f t="shared" si="262"/>
        <v>421200</v>
      </c>
      <c r="BE1500" s="71">
        <f t="shared" si="263"/>
        <v>3790800</v>
      </c>
      <c r="BF1500" s="72"/>
      <c r="BG1500" s="3" t="s">
        <v>176</v>
      </c>
      <c r="BH1500" s="2" t="s">
        <v>3803</v>
      </c>
      <c r="BI1500" s="6" t="s">
        <v>4536</v>
      </c>
      <c r="BJ1500" s="6"/>
      <c r="BK1500" s="6">
        <v>0</v>
      </c>
      <c r="BL1500" s="7" t="s">
        <v>3028</v>
      </c>
    </row>
    <row r="1501" spans="2:64" x14ac:dyDescent="0.4">
      <c r="B1501" s="2" t="s">
        <v>826</v>
      </c>
      <c r="C1501" s="3" t="s">
        <v>180</v>
      </c>
      <c r="D1501" s="2" t="s">
        <v>827</v>
      </c>
      <c r="E1501" s="3" t="s">
        <v>3028</v>
      </c>
      <c r="F1501" s="2" t="s">
        <v>3028</v>
      </c>
      <c r="G1501" s="2" t="s">
        <v>3095</v>
      </c>
      <c r="H1501" s="3" t="s">
        <v>3028</v>
      </c>
      <c r="I1501" s="2" t="s">
        <v>3028</v>
      </c>
      <c r="J1501" s="2" t="s">
        <v>3028</v>
      </c>
      <c r="K1501" s="3" t="s">
        <v>80</v>
      </c>
      <c r="L1501" s="2" t="s">
        <v>79</v>
      </c>
      <c r="M1501" s="2" t="s">
        <v>4651</v>
      </c>
      <c r="O1501" s="3" t="s">
        <v>101</v>
      </c>
      <c r="P1501" s="2" t="s">
        <v>94</v>
      </c>
      <c r="Q1501" s="3" t="s">
        <v>3779</v>
      </c>
      <c r="R1501" s="2" t="s">
        <v>126</v>
      </c>
      <c r="S1501" s="2"/>
      <c r="T1501" s="2"/>
      <c r="U1501" s="2" t="s">
        <v>127</v>
      </c>
      <c r="V1501" s="2" t="s">
        <v>130</v>
      </c>
      <c r="W1501" s="2" t="s">
        <v>131</v>
      </c>
      <c r="X1501" s="2" t="s">
        <v>132</v>
      </c>
      <c r="Y1501" s="2" t="s">
        <v>133</v>
      </c>
      <c r="Z1501" s="2" t="s">
        <v>134</v>
      </c>
      <c r="AA1501" s="2" t="s">
        <v>3810</v>
      </c>
      <c r="AB1501" s="2"/>
      <c r="AC1501" s="2" t="s">
        <v>3028</v>
      </c>
      <c r="AD1501" s="2"/>
      <c r="AE1501" s="2" t="s">
        <v>3028</v>
      </c>
      <c r="AF1501" s="2">
        <v>50</v>
      </c>
      <c r="AG1501" s="2">
        <v>1625</v>
      </c>
      <c r="AI1501" s="2" t="s">
        <v>168</v>
      </c>
      <c r="AJ1501" s="2">
        <v>0</v>
      </c>
      <c r="AK1501" s="3">
        <v>2018</v>
      </c>
      <c r="AL1501" s="8" t="s">
        <v>4134</v>
      </c>
      <c r="AM1501" s="59">
        <f t="shared" si="260"/>
        <v>2018</v>
      </c>
      <c r="AN1501" s="14" t="s">
        <v>86</v>
      </c>
      <c r="AO1501" s="14" t="s">
        <v>81</v>
      </c>
      <c r="AP1501" s="14" t="s">
        <v>81</v>
      </c>
      <c r="AQ1501" s="2">
        <v>2020</v>
      </c>
      <c r="AR1501" s="72">
        <f t="shared" si="261"/>
        <v>5</v>
      </c>
      <c r="AS1501" s="69">
        <v>20210331</v>
      </c>
      <c r="AT1501" s="2" t="s">
        <v>185</v>
      </c>
      <c r="AU1501" s="72">
        <v>1242000</v>
      </c>
      <c r="AV1501" s="72">
        <v>0</v>
      </c>
      <c r="AW1501" s="71">
        <f t="shared" si="264"/>
        <v>1242000</v>
      </c>
      <c r="AX1501" s="71">
        <f t="shared" si="254"/>
        <v>99360</v>
      </c>
      <c r="AY1501" s="71">
        <f t="shared" si="255"/>
        <v>99360</v>
      </c>
      <c r="AZ1501" s="71">
        <f t="shared" si="256"/>
        <v>1142640</v>
      </c>
      <c r="BA1501" s="71">
        <f t="shared" si="257"/>
        <v>24840</v>
      </c>
      <c r="BB1501" s="71">
        <f t="shared" si="258"/>
        <v>124200</v>
      </c>
      <c r="BC1501" s="71">
        <f t="shared" si="259"/>
        <v>24840</v>
      </c>
      <c r="BD1501" s="71">
        <f t="shared" si="262"/>
        <v>124200</v>
      </c>
      <c r="BE1501" s="71">
        <f t="shared" si="263"/>
        <v>1117800</v>
      </c>
      <c r="BF1501" s="72"/>
      <c r="BG1501" s="3" t="s">
        <v>176</v>
      </c>
      <c r="BH1501" s="2" t="s">
        <v>3803</v>
      </c>
      <c r="BI1501" s="6" t="s">
        <v>4537</v>
      </c>
      <c r="BJ1501" s="6"/>
      <c r="BK1501" s="6">
        <v>0</v>
      </c>
      <c r="BL1501" s="7" t="s">
        <v>3028</v>
      </c>
    </row>
    <row r="1502" spans="2:64" x14ac:dyDescent="0.4">
      <c r="B1502" s="2" t="s">
        <v>708</v>
      </c>
      <c r="C1502" s="3" t="s">
        <v>60</v>
      </c>
      <c r="D1502" s="2" t="s">
        <v>709</v>
      </c>
      <c r="E1502" s="3" t="s">
        <v>3028</v>
      </c>
      <c r="F1502" s="2" t="s">
        <v>3028</v>
      </c>
      <c r="G1502" s="2" t="s">
        <v>3058</v>
      </c>
      <c r="H1502" s="3" t="s">
        <v>3028</v>
      </c>
      <c r="I1502" s="2" t="s">
        <v>3028</v>
      </c>
      <c r="J1502" s="2" t="s">
        <v>3028</v>
      </c>
      <c r="K1502" s="3" t="s">
        <v>80</v>
      </c>
      <c r="L1502" s="2" t="s">
        <v>79</v>
      </c>
      <c r="M1502" s="2" t="s">
        <v>4651</v>
      </c>
      <c r="O1502" s="3" t="s">
        <v>101</v>
      </c>
      <c r="P1502" s="2" t="s">
        <v>94</v>
      </c>
      <c r="Q1502" s="3" t="s">
        <v>3779</v>
      </c>
      <c r="R1502" s="2" t="s">
        <v>126</v>
      </c>
      <c r="S1502" s="2"/>
      <c r="T1502" s="2"/>
      <c r="U1502" s="2" t="s">
        <v>127</v>
      </c>
      <c r="V1502" s="2" t="s">
        <v>130</v>
      </c>
      <c r="W1502" s="2" t="s">
        <v>131</v>
      </c>
      <c r="X1502" s="2" t="s">
        <v>132</v>
      </c>
      <c r="Y1502" s="2" t="s">
        <v>133</v>
      </c>
      <c r="Z1502" s="2" t="s">
        <v>134</v>
      </c>
      <c r="AA1502" s="2" t="s">
        <v>3810</v>
      </c>
      <c r="AB1502" s="2"/>
      <c r="AC1502" s="2" t="s">
        <v>3028</v>
      </c>
      <c r="AD1502" s="2"/>
      <c r="AE1502" s="2" t="s">
        <v>3028</v>
      </c>
      <c r="AF1502" s="2">
        <v>50</v>
      </c>
      <c r="AG1502" s="2">
        <v>350</v>
      </c>
      <c r="AI1502" s="2" t="s">
        <v>168</v>
      </c>
      <c r="AJ1502" s="2">
        <v>0</v>
      </c>
      <c r="AK1502" s="3">
        <v>2019</v>
      </c>
      <c r="AL1502" s="8" t="s">
        <v>3828</v>
      </c>
      <c r="AM1502" s="59">
        <f t="shared" si="260"/>
        <v>2019</v>
      </c>
      <c r="AN1502" s="14" t="s">
        <v>86</v>
      </c>
      <c r="AO1502" s="14" t="s">
        <v>81</v>
      </c>
      <c r="AP1502" s="14" t="s">
        <v>81</v>
      </c>
      <c r="AQ1502" s="2">
        <v>2020</v>
      </c>
      <c r="AR1502" s="72">
        <f t="shared" si="261"/>
        <v>4</v>
      </c>
      <c r="AS1502" s="69">
        <v>20210331</v>
      </c>
      <c r="AT1502" s="2" t="s">
        <v>185</v>
      </c>
      <c r="AU1502" s="72">
        <v>2948400</v>
      </c>
      <c r="AV1502" s="72">
        <v>0</v>
      </c>
      <c r="AW1502" s="71">
        <f t="shared" si="264"/>
        <v>2948400</v>
      </c>
      <c r="AX1502" s="71">
        <f t="shared" si="254"/>
        <v>176904</v>
      </c>
      <c r="AY1502" s="71">
        <f t="shared" si="255"/>
        <v>176904</v>
      </c>
      <c r="AZ1502" s="71">
        <f t="shared" si="256"/>
        <v>2771496</v>
      </c>
      <c r="BA1502" s="71">
        <f t="shared" si="257"/>
        <v>58968</v>
      </c>
      <c r="BB1502" s="71">
        <f t="shared" si="258"/>
        <v>235872</v>
      </c>
      <c r="BC1502" s="71">
        <f t="shared" si="259"/>
        <v>58968</v>
      </c>
      <c r="BD1502" s="71">
        <f t="shared" si="262"/>
        <v>235872</v>
      </c>
      <c r="BE1502" s="71">
        <f t="shared" si="263"/>
        <v>2712528</v>
      </c>
      <c r="BF1502" s="72"/>
      <c r="BG1502" s="3" t="s">
        <v>176</v>
      </c>
      <c r="BH1502" s="2" t="s">
        <v>3803</v>
      </c>
      <c r="BI1502" s="6" t="s">
        <v>4538</v>
      </c>
      <c r="BJ1502" s="6"/>
      <c r="BK1502" s="6">
        <v>0</v>
      </c>
      <c r="BL1502" s="7" t="s">
        <v>3028</v>
      </c>
    </row>
    <row r="1503" spans="2:64" x14ac:dyDescent="0.4">
      <c r="B1503" s="2" t="s">
        <v>708</v>
      </c>
      <c r="C1503" s="3" t="s">
        <v>180</v>
      </c>
      <c r="D1503" s="2" t="s">
        <v>709</v>
      </c>
      <c r="E1503" s="3" t="s">
        <v>3028</v>
      </c>
      <c r="F1503" s="2" t="s">
        <v>3028</v>
      </c>
      <c r="G1503" s="2" t="s">
        <v>3096</v>
      </c>
      <c r="H1503" s="3" t="s">
        <v>3028</v>
      </c>
      <c r="I1503" s="2" t="s">
        <v>3028</v>
      </c>
      <c r="J1503" s="2" t="s">
        <v>3028</v>
      </c>
      <c r="K1503" s="3" t="s">
        <v>80</v>
      </c>
      <c r="L1503" s="2" t="s">
        <v>79</v>
      </c>
      <c r="M1503" s="2" t="s">
        <v>4651</v>
      </c>
      <c r="O1503" s="3" t="s">
        <v>101</v>
      </c>
      <c r="P1503" s="2" t="s">
        <v>94</v>
      </c>
      <c r="Q1503" s="3" t="s">
        <v>3779</v>
      </c>
      <c r="R1503" s="2" t="s">
        <v>126</v>
      </c>
      <c r="S1503" s="2"/>
      <c r="T1503" s="2"/>
      <c r="U1503" s="2" t="s">
        <v>127</v>
      </c>
      <c r="V1503" s="2" t="s">
        <v>130</v>
      </c>
      <c r="W1503" s="2" t="s">
        <v>131</v>
      </c>
      <c r="X1503" s="2" t="s">
        <v>132</v>
      </c>
      <c r="Y1503" s="2" t="s">
        <v>133</v>
      </c>
      <c r="Z1503" s="2" t="s">
        <v>134</v>
      </c>
      <c r="AA1503" s="2" t="s">
        <v>3810</v>
      </c>
      <c r="AB1503" s="2"/>
      <c r="AC1503" s="2" t="s">
        <v>3028</v>
      </c>
      <c r="AD1503" s="2"/>
      <c r="AE1503" s="2" t="s">
        <v>3028</v>
      </c>
      <c r="AF1503" s="2">
        <v>50</v>
      </c>
      <c r="AG1503" s="2">
        <v>210</v>
      </c>
      <c r="AI1503" s="2" t="s">
        <v>168</v>
      </c>
      <c r="AJ1503" s="2">
        <v>0</v>
      </c>
      <c r="AK1503" s="3">
        <v>2018</v>
      </c>
      <c r="AL1503" s="8" t="s">
        <v>3931</v>
      </c>
      <c r="AM1503" s="59">
        <f t="shared" si="260"/>
        <v>2018</v>
      </c>
      <c r="AN1503" s="14" t="s">
        <v>86</v>
      </c>
      <c r="AO1503" s="14" t="s">
        <v>81</v>
      </c>
      <c r="AP1503" s="14" t="s">
        <v>81</v>
      </c>
      <c r="AQ1503" s="2">
        <v>2020</v>
      </c>
      <c r="AR1503" s="72">
        <f t="shared" si="261"/>
        <v>5</v>
      </c>
      <c r="AS1503" s="69">
        <v>20210331</v>
      </c>
      <c r="AT1503" s="2" t="s">
        <v>185</v>
      </c>
      <c r="AU1503" s="72">
        <v>2851200</v>
      </c>
      <c r="AV1503" s="72">
        <v>0</v>
      </c>
      <c r="AW1503" s="71">
        <f t="shared" si="264"/>
        <v>2851200</v>
      </c>
      <c r="AX1503" s="71">
        <f t="shared" si="254"/>
        <v>228096</v>
      </c>
      <c r="AY1503" s="71">
        <f t="shared" si="255"/>
        <v>228096</v>
      </c>
      <c r="AZ1503" s="71">
        <f t="shared" si="256"/>
        <v>2623104</v>
      </c>
      <c r="BA1503" s="71">
        <f t="shared" si="257"/>
        <v>57024</v>
      </c>
      <c r="BB1503" s="71">
        <f t="shared" si="258"/>
        <v>285120</v>
      </c>
      <c r="BC1503" s="71">
        <f t="shared" si="259"/>
        <v>57024</v>
      </c>
      <c r="BD1503" s="71">
        <f t="shared" si="262"/>
        <v>285120</v>
      </c>
      <c r="BE1503" s="71">
        <f t="shared" si="263"/>
        <v>2566080</v>
      </c>
      <c r="BF1503" s="72"/>
      <c r="BG1503" s="3" t="s">
        <v>176</v>
      </c>
      <c r="BH1503" s="2" t="s">
        <v>3803</v>
      </c>
      <c r="BI1503" s="6" t="s">
        <v>4539</v>
      </c>
      <c r="BJ1503" s="6"/>
      <c r="BK1503" s="6">
        <v>0</v>
      </c>
      <c r="BL1503" s="7" t="s">
        <v>3028</v>
      </c>
    </row>
    <row r="1504" spans="2:64" x14ac:dyDescent="0.4">
      <c r="B1504" s="2" t="s">
        <v>828</v>
      </c>
      <c r="C1504" s="3" t="s">
        <v>180</v>
      </c>
      <c r="D1504" s="2" t="s">
        <v>594</v>
      </c>
      <c r="E1504" s="3" t="s">
        <v>3028</v>
      </c>
      <c r="F1504" s="2" t="s">
        <v>3028</v>
      </c>
      <c r="G1504" s="2" t="s">
        <v>3095</v>
      </c>
      <c r="H1504" s="3" t="s">
        <v>3028</v>
      </c>
      <c r="I1504" s="2" t="s">
        <v>3028</v>
      </c>
      <c r="J1504" s="2" t="s">
        <v>3028</v>
      </c>
      <c r="K1504" s="3" t="s">
        <v>80</v>
      </c>
      <c r="L1504" s="2" t="s">
        <v>79</v>
      </c>
      <c r="M1504" s="2" t="s">
        <v>4651</v>
      </c>
      <c r="O1504" s="3" t="s">
        <v>101</v>
      </c>
      <c r="P1504" s="2" t="s">
        <v>94</v>
      </c>
      <c r="Q1504" s="3" t="s">
        <v>3779</v>
      </c>
      <c r="R1504" s="2" t="s">
        <v>126</v>
      </c>
      <c r="S1504" s="2"/>
      <c r="T1504" s="2"/>
      <c r="U1504" s="2" t="s">
        <v>127</v>
      </c>
      <c r="V1504" s="2" t="s">
        <v>130</v>
      </c>
      <c r="W1504" s="2" t="s">
        <v>131</v>
      </c>
      <c r="X1504" s="2" t="s">
        <v>132</v>
      </c>
      <c r="Y1504" s="2" t="s">
        <v>133</v>
      </c>
      <c r="Z1504" s="2" t="s">
        <v>134</v>
      </c>
      <c r="AA1504" s="2" t="s">
        <v>3810</v>
      </c>
      <c r="AB1504" s="2"/>
      <c r="AC1504" s="2" t="s">
        <v>3028</v>
      </c>
      <c r="AD1504" s="2"/>
      <c r="AE1504" s="2" t="s">
        <v>3028</v>
      </c>
      <c r="AF1504" s="2">
        <v>50</v>
      </c>
      <c r="AG1504" s="2">
        <v>80</v>
      </c>
      <c r="AI1504" s="2" t="s">
        <v>168</v>
      </c>
      <c r="AJ1504" s="2">
        <v>0</v>
      </c>
      <c r="AK1504" s="3">
        <v>2018</v>
      </c>
      <c r="AL1504" s="8" t="s">
        <v>4027</v>
      </c>
      <c r="AM1504" s="59">
        <f t="shared" si="260"/>
        <v>2018</v>
      </c>
      <c r="AN1504" s="14" t="s">
        <v>86</v>
      </c>
      <c r="AO1504" s="14" t="s">
        <v>81</v>
      </c>
      <c r="AP1504" s="14" t="s">
        <v>81</v>
      </c>
      <c r="AQ1504" s="2">
        <v>2020</v>
      </c>
      <c r="AR1504" s="72">
        <f t="shared" si="261"/>
        <v>5</v>
      </c>
      <c r="AS1504" s="69">
        <v>20210331</v>
      </c>
      <c r="AT1504" s="2" t="s">
        <v>185</v>
      </c>
      <c r="AU1504" s="72">
        <v>5000400</v>
      </c>
      <c r="AV1504" s="72">
        <v>0</v>
      </c>
      <c r="AW1504" s="71">
        <f t="shared" si="264"/>
        <v>5000400</v>
      </c>
      <c r="AX1504" s="71">
        <f t="shared" si="254"/>
        <v>400032</v>
      </c>
      <c r="AY1504" s="71">
        <f t="shared" si="255"/>
        <v>400032</v>
      </c>
      <c r="AZ1504" s="71">
        <f t="shared" si="256"/>
        <v>4600368</v>
      </c>
      <c r="BA1504" s="71">
        <f t="shared" si="257"/>
        <v>100008</v>
      </c>
      <c r="BB1504" s="71">
        <f t="shared" si="258"/>
        <v>500040</v>
      </c>
      <c r="BC1504" s="71">
        <f t="shared" si="259"/>
        <v>100008</v>
      </c>
      <c r="BD1504" s="71">
        <f t="shared" si="262"/>
        <v>500040</v>
      </c>
      <c r="BE1504" s="71">
        <f t="shared" si="263"/>
        <v>4500360</v>
      </c>
      <c r="BF1504" s="72"/>
      <c r="BG1504" s="3" t="s">
        <v>176</v>
      </c>
      <c r="BH1504" s="2" t="s">
        <v>3803</v>
      </c>
      <c r="BI1504" s="6" t="s">
        <v>4540</v>
      </c>
      <c r="BJ1504" s="6"/>
      <c r="BK1504" s="6">
        <v>0</v>
      </c>
      <c r="BL1504" s="7" t="s">
        <v>3028</v>
      </c>
    </row>
    <row r="1505" spans="2:64" x14ac:dyDescent="0.4">
      <c r="B1505" s="2" t="s">
        <v>829</v>
      </c>
      <c r="C1505" s="3" t="s">
        <v>180</v>
      </c>
      <c r="D1505" s="2" t="s">
        <v>830</v>
      </c>
      <c r="E1505" s="3" t="s">
        <v>3028</v>
      </c>
      <c r="F1505" s="2" t="s">
        <v>3028</v>
      </c>
      <c r="G1505" s="2" t="s">
        <v>3087</v>
      </c>
      <c r="H1505" s="3" t="s">
        <v>3028</v>
      </c>
      <c r="I1505" s="2" t="s">
        <v>3028</v>
      </c>
      <c r="J1505" s="2" t="s">
        <v>3028</v>
      </c>
      <c r="K1505" s="3" t="s">
        <v>80</v>
      </c>
      <c r="L1505" s="2" t="s">
        <v>79</v>
      </c>
      <c r="M1505" s="2" t="s">
        <v>4651</v>
      </c>
      <c r="O1505" s="3" t="s">
        <v>101</v>
      </c>
      <c r="P1505" s="2" t="s">
        <v>94</v>
      </c>
      <c r="Q1505" s="3" t="s">
        <v>3779</v>
      </c>
      <c r="R1505" s="2" t="s">
        <v>126</v>
      </c>
      <c r="S1505" s="2"/>
      <c r="T1505" s="2"/>
      <c r="U1505" s="2" t="s">
        <v>127</v>
      </c>
      <c r="V1505" s="2" t="s">
        <v>130</v>
      </c>
      <c r="W1505" s="2" t="s">
        <v>131</v>
      </c>
      <c r="X1505" s="2" t="s">
        <v>132</v>
      </c>
      <c r="Y1505" s="2" t="s">
        <v>133</v>
      </c>
      <c r="Z1505" s="2" t="s">
        <v>134</v>
      </c>
      <c r="AA1505" s="2" t="s">
        <v>3810</v>
      </c>
      <c r="AB1505" s="2"/>
      <c r="AC1505" s="2" t="s">
        <v>3028</v>
      </c>
      <c r="AD1505" s="2"/>
      <c r="AE1505" s="2" t="s">
        <v>3028</v>
      </c>
      <c r="AF1505" s="2">
        <v>50</v>
      </c>
      <c r="AG1505" s="2">
        <v>71.5</v>
      </c>
      <c r="AI1505" s="2" t="s">
        <v>168</v>
      </c>
      <c r="AJ1505" s="2">
        <v>0</v>
      </c>
      <c r="AK1505" s="3">
        <v>2018</v>
      </c>
      <c r="AL1505" s="8" t="s">
        <v>4125</v>
      </c>
      <c r="AM1505" s="59">
        <f t="shared" si="260"/>
        <v>2018</v>
      </c>
      <c r="AN1505" s="14" t="s">
        <v>86</v>
      </c>
      <c r="AO1505" s="14" t="s">
        <v>81</v>
      </c>
      <c r="AP1505" s="14" t="s">
        <v>81</v>
      </c>
      <c r="AQ1505" s="2">
        <v>2020</v>
      </c>
      <c r="AR1505" s="72">
        <f t="shared" si="261"/>
        <v>5</v>
      </c>
      <c r="AS1505" s="69">
        <v>20210331</v>
      </c>
      <c r="AT1505" s="2" t="s">
        <v>185</v>
      </c>
      <c r="AU1505" s="72">
        <v>7344000</v>
      </c>
      <c r="AV1505" s="72">
        <v>0</v>
      </c>
      <c r="AW1505" s="71">
        <f t="shared" si="264"/>
        <v>7344000</v>
      </c>
      <c r="AX1505" s="71">
        <f t="shared" si="254"/>
        <v>587520</v>
      </c>
      <c r="AY1505" s="71">
        <f t="shared" si="255"/>
        <v>587520</v>
      </c>
      <c r="AZ1505" s="71">
        <f t="shared" si="256"/>
        <v>6756480</v>
      </c>
      <c r="BA1505" s="71">
        <f t="shared" si="257"/>
        <v>146880</v>
      </c>
      <c r="BB1505" s="71">
        <f t="shared" si="258"/>
        <v>734400</v>
      </c>
      <c r="BC1505" s="71">
        <f t="shared" si="259"/>
        <v>146880</v>
      </c>
      <c r="BD1505" s="71">
        <f t="shared" si="262"/>
        <v>734400</v>
      </c>
      <c r="BE1505" s="71">
        <f t="shared" si="263"/>
        <v>6609600</v>
      </c>
      <c r="BF1505" s="72"/>
      <c r="BG1505" s="3" t="s">
        <v>176</v>
      </c>
      <c r="BH1505" s="2" t="s">
        <v>3803</v>
      </c>
      <c r="BI1505" s="6" t="s">
        <v>4541</v>
      </c>
      <c r="BJ1505" s="6"/>
      <c r="BK1505" s="6">
        <v>0</v>
      </c>
      <c r="BL1505" s="7" t="s">
        <v>3028</v>
      </c>
    </row>
    <row r="1506" spans="2:64" x14ac:dyDescent="0.4">
      <c r="B1506" s="2" t="s">
        <v>710</v>
      </c>
      <c r="C1506" s="3" t="s">
        <v>180</v>
      </c>
      <c r="D1506" s="2" t="s">
        <v>711</v>
      </c>
      <c r="E1506" s="3" t="s">
        <v>3028</v>
      </c>
      <c r="F1506" s="2" t="s">
        <v>3028</v>
      </c>
      <c r="G1506" s="2" t="s">
        <v>3059</v>
      </c>
      <c r="H1506" s="3" t="s">
        <v>3028</v>
      </c>
      <c r="I1506" s="2" t="s">
        <v>3028</v>
      </c>
      <c r="J1506" s="2" t="s">
        <v>3028</v>
      </c>
      <c r="K1506" s="3" t="s">
        <v>80</v>
      </c>
      <c r="L1506" s="2" t="s">
        <v>79</v>
      </c>
      <c r="M1506" s="2" t="s">
        <v>4651</v>
      </c>
      <c r="O1506" s="3" t="s">
        <v>101</v>
      </c>
      <c r="P1506" s="2" t="s">
        <v>94</v>
      </c>
      <c r="Q1506" s="3" t="s">
        <v>3779</v>
      </c>
      <c r="R1506" s="2" t="s">
        <v>126</v>
      </c>
      <c r="S1506" s="2"/>
      <c r="T1506" s="2"/>
      <c r="U1506" s="2" t="s">
        <v>127</v>
      </c>
      <c r="V1506" s="2" t="s">
        <v>130</v>
      </c>
      <c r="W1506" s="2" t="s">
        <v>131</v>
      </c>
      <c r="X1506" s="2" t="s">
        <v>132</v>
      </c>
      <c r="Y1506" s="2" t="s">
        <v>133</v>
      </c>
      <c r="Z1506" s="2" t="s">
        <v>134</v>
      </c>
      <c r="AA1506" s="2" t="s">
        <v>3810</v>
      </c>
      <c r="AB1506" s="2"/>
      <c r="AC1506" s="2" t="s">
        <v>3028</v>
      </c>
      <c r="AD1506" s="2"/>
      <c r="AE1506" s="2" t="s">
        <v>3028</v>
      </c>
      <c r="AF1506" s="2">
        <v>50</v>
      </c>
      <c r="AG1506" s="2">
        <v>463.6</v>
      </c>
      <c r="AI1506" s="2" t="s">
        <v>168</v>
      </c>
      <c r="AJ1506" s="2">
        <v>0</v>
      </c>
      <c r="AK1506" s="3">
        <v>2019</v>
      </c>
      <c r="AL1506" s="8" t="s">
        <v>4030</v>
      </c>
      <c r="AM1506" s="59">
        <f t="shared" si="260"/>
        <v>2019</v>
      </c>
      <c r="AN1506" s="14" t="s">
        <v>86</v>
      </c>
      <c r="AO1506" s="14" t="s">
        <v>81</v>
      </c>
      <c r="AP1506" s="14" t="s">
        <v>80</v>
      </c>
      <c r="AQ1506" s="2">
        <v>2020</v>
      </c>
      <c r="AR1506" s="72">
        <f t="shared" si="261"/>
        <v>4</v>
      </c>
      <c r="AS1506" s="69">
        <v>20210331</v>
      </c>
      <c r="AT1506" s="2" t="s">
        <v>185</v>
      </c>
      <c r="AU1506" s="72">
        <v>5060000</v>
      </c>
      <c r="AV1506" s="72">
        <v>0</v>
      </c>
      <c r="AW1506" s="71">
        <f t="shared" si="264"/>
        <v>5060000</v>
      </c>
      <c r="AX1506" s="71">
        <f t="shared" si="254"/>
        <v>303600</v>
      </c>
      <c r="AY1506" s="71">
        <f t="shared" si="255"/>
        <v>303600</v>
      </c>
      <c r="AZ1506" s="71">
        <f t="shared" si="256"/>
        <v>4756400</v>
      </c>
      <c r="BA1506" s="71">
        <f t="shared" si="257"/>
        <v>101200</v>
      </c>
      <c r="BB1506" s="71">
        <f t="shared" si="258"/>
        <v>404800</v>
      </c>
      <c r="BC1506" s="71">
        <f t="shared" si="259"/>
        <v>101200</v>
      </c>
      <c r="BD1506" s="71">
        <f t="shared" si="262"/>
        <v>404800</v>
      </c>
      <c r="BE1506" s="71">
        <f t="shared" si="263"/>
        <v>4655200</v>
      </c>
      <c r="BF1506" s="72"/>
      <c r="BG1506" s="3" t="s">
        <v>176</v>
      </c>
      <c r="BH1506" s="2" t="s">
        <v>3803</v>
      </c>
      <c r="BI1506" s="6" t="s">
        <v>4542</v>
      </c>
      <c r="BJ1506" s="6"/>
      <c r="BK1506" s="6">
        <v>0</v>
      </c>
      <c r="BL1506" s="7" t="s">
        <v>3028</v>
      </c>
    </row>
    <row r="1507" spans="2:64" x14ac:dyDescent="0.4">
      <c r="B1507" s="2" t="s">
        <v>710</v>
      </c>
      <c r="C1507" s="3" t="s">
        <v>60</v>
      </c>
      <c r="D1507" s="2" t="s">
        <v>711</v>
      </c>
      <c r="E1507" s="3" t="s">
        <v>3028</v>
      </c>
      <c r="F1507" s="2" t="s">
        <v>3028</v>
      </c>
      <c r="G1507" s="2" t="s">
        <v>3059</v>
      </c>
      <c r="H1507" s="3" t="s">
        <v>3028</v>
      </c>
      <c r="I1507" s="2" t="s">
        <v>3028</v>
      </c>
      <c r="J1507" s="2" t="s">
        <v>3028</v>
      </c>
      <c r="K1507" s="3" t="s">
        <v>80</v>
      </c>
      <c r="L1507" s="2" t="s">
        <v>79</v>
      </c>
      <c r="M1507" s="2" t="s">
        <v>4651</v>
      </c>
      <c r="O1507" s="3" t="s">
        <v>101</v>
      </c>
      <c r="P1507" s="2" t="s">
        <v>94</v>
      </c>
      <c r="Q1507" s="3" t="s">
        <v>3779</v>
      </c>
      <c r="R1507" s="2" t="s">
        <v>126</v>
      </c>
      <c r="S1507" s="2"/>
      <c r="T1507" s="2"/>
      <c r="U1507" s="2" t="s">
        <v>127</v>
      </c>
      <c r="V1507" s="2" t="s">
        <v>130</v>
      </c>
      <c r="W1507" s="2" t="s">
        <v>131</v>
      </c>
      <c r="X1507" s="2" t="s">
        <v>132</v>
      </c>
      <c r="Y1507" s="2" t="s">
        <v>133</v>
      </c>
      <c r="Z1507" s="2" t="s">
        <v>134</v>
      </c>
      <c r="AA1507" s="2" t="s">
        <v>3810</v>
      </c>
      <c r="AB1507" s="2"/>
      <c r="AC1507" s="2" t="s">
        <v>3028</v>
      </c>
      <c r="AD1507" s="2"/>
      <c r="AE1507" s="2" t="s">
        <v>3028</v>
      </c>
      <c r="AF1507" s="2">
        <v>50</v>
      </c>
      <c r="AG1507" s="2">
        <v>463.6</v>
      </c>
      <c r="AI1507" s="2" t="s">
        <v>168</v>
      </c>
      <c r="AJ1507" s="2">
        <v>0</v>
      </c>
      <c r="AK1507" s="3">
        <v>2019</v>
      </c>
      <c r="AL1507" s="8" t="s">
        <v>3826</v>
      </c>
      <c r="AM1507" s="59">
        <f t="shared" si="260"/>
        <v>2019</v>
      </c>
      <c r="AN1507" s="14" t="s">
        <v>86</v>
      </c>
      <c r="AO1507" s="14" t="s">
        <v>81</v>
      </c>
      <c r="AP1507" s="14" t="s">
        <v>80</v>
      </c>
      <c r="AQ1507" s="2">
        <v>2020</v>
      </c>
      <c r="AR1507" s="72">
        <f t="shared" si="261"/>
        <v>4</v>
      </c>
      <c r="AS1507" s="69">
        <v>20210331</v>
      </c>
      <c r="AT1507" s="2" t="s">
        <v>185</v>
      </c>
      <c r="AU1507" s="72">
        <v>7590000</v>
      </c>
      <c r="AV1507" s="72">
        <v>0</v>
      </c>
      <c r="AW1507" s="71">
        <f t="shared" si="264"/>
        <v>7590000</v>
      </c>
      <c r="AX1507" s="71">
        <f t="shared" si="254"/>
        <v>455400</v>
      </c>
      <c r="AY1507" s="71">
        <f t="shared" si="255"/>
        <v>455400</v>
      </c>
      <c r="AZ1507" s="71">
        <f t="shared" si="256"/>
        <v>7134600</v>
      </c>
      <c r="BA1507" s="71">
        <f t="shared" si="257"/>
        <v>151800</v>
      </c>
      <c r="BB1507" s="71">
        <f t="shared" si="258"/>
        <v>607200</v>
      </c>
      <c r="BC1507" s="71">
        <f t="shared" si="259"/>
        <v>151800</v>
      </c>
      <c r="BD1507" s="71">
        <f t="shared" si="262"/>
        <v>607200</v>
      </c>
      <c r="BE1507" s="71">
        <f t="shared" si="263"/>
        <v>6982800</v>
      </c>
      <c r="BF1507" s="72"/>
      <c r="BG1507" s="3" t="s">
        <v>176</v>
      </c>
      <c r="BH1507" s="2" t="s">
        <v>3803</v>
      </c>
      <c r="BI1507" s="6" t="s">
        <v>4544</v>
      </c>
      <c r="BJ1507" s="6"/>
      <c r="BK1507" s="6">
        <v>0</v>
      </c>
      <c r="BL1507" s="7" t="s">
        <v>3028</v>
      </c>
    </row>
    <row r="1508" spans="2:64" x14ac:dyDescent="0.4">
      <c r="B1508" s="2" t="s">
        <v>710</v>
      </c>
      <c r="C1508" s="3" t="s">
        <v>61</v>
      </c>
      <c r="D1508" s="2" t="s">
        <v>713</v>
      </c>
      <c r="E1508" s="3" t="s">
        <v>3028</v>
      </c>
      <c r="F1508" s="2" t="s">
        <v>3028</v>
      </c>
      <c r="G1508" s="2" t="s">
        <v>3061</v>
      </c>
      <c r="H1508" s="3" t="s">
        <v>3028</v>
      </c>
      <c r="I1508" s="2" t="s">
        <v>3028</v>
      </c>
      <c r="J1508" s="2" t="s">
        <v>3028</v>
      </c>
      <c r="K1508" s="3" t="s">
        <v>80</v>
      </c>
      <c r="L1508" s="2" t="s">
        <v>79</v>
      </c>
      <c r="M1508" s="2" t="s">
        <v>4651</v>
      </c>
      <c r="O1508" s="3" t="s">
        <v>101</v>
      </c>
      <c r="P1508" s="2" t="s">
        <v>94</v>
      </c>
      <c r="Q1508" s="3" t="s">
        <v>3779</v>
      </c>
      <c r="R1508" s="2" t="s">
        <v>126</v>
      </c>
      <c r="S1508" s="2"/>
      <c r="T1508" s="2"/>
      <c r="U1508" s="2" t="s">
        <v>127</v>
      </c>
      <c r="V1508" s="2" t="s">
        <v>130</v>
      </c>
      <c r="W1508" s="2" t="s">
        <v>131</v>
      </c>
      <c r="X1508" s="2" t="s">
        <v>132</v>
      </c>
      <c r="Y1508" s="2" t="s">
        <v>133</v>
      </c>
      <c r="Z1508" s="2" t="s">
        <v>134</v>
      </c>
      <c r="AA1508" s="2" t="s">
        <v>3810</v>
      </c>
      <c r="AB1508" s="2"/>
      <c r="AC1508" s="2" t="s">
        <v>3028</v>
      </c>
      <c r="AD1508" s="2"/>
      <c r="AE1508" s="2" t="s">
        <v>3028</v>
      </c>
      <c r="AF1508" s="2">
        <v>50</v>
      </c>
      <c r="AG1508" s="2">
        <v>726.1</v>
      </c>
      <c r="AI1508" s="2" t="s">
        <v>168</v>
      </c>
      <c r="AJ1508" s="2">
        <v>0</v>
      </c>
      <c r="AK1508" s="3">
        <v>2019</v>
      </c>
      <c r="AL1508" s="8" t="s">
        <v>3826</v>
      </c>
      <c r="AM1508" s="59">
        <f t="shared" si="260"/>
        <v>2019</v>
      </c>
      <c r="AN1508" s="14" t="s">
        <v>86</v>
      </c>
      <c r="AO1508" s="14" t="s">
        <v>81</v>
      </c>
      <c r="AP1508" s="14" t="s">
        <v>80</v>
      </c>
      <c r="AQ1508" s="2">
        <v>2020</v>
      </c>
      <c r="AR1508" s="72">
        <f t="shared" si="261"/>
        <v>4</v>
      </c>
      <c r="AS1508" s="69">
        <v>20210331</v>
      </c>
      <c r="AT1508" s="2" t="s">
        <v>185</v>
      </c>
      <c r="AU1508" s="72">
        <v>22495000</v>
      </c>
      <c r="AV1508" s="72">
        <v>0</v>
      </c>
      <c r="AW1508" s="71">
        <f t="shared" si="264"/>
        <v>22495000</v>
      </c>
      <c r="AX1508" s="71">
        <f t="shared" si="254"/>
        <v>1349700</v>
      </c>
      <c r="AY1508" s="71">
        <f t="shared" si="255"/>
        <v>1349700</v>
      </c>
      <c r="AZ1508" s="71">
        <f t="shared" si="256"/>
        <v>21145300</v>
      </c>
      <c r="BA1508" s="71">
        <f t="shared" si="257"/>
        <v>449900</v>
      </c>
      <c r="BB1508" s="71">
        <f t="shared" si="258"/>
        <v>1799600</v>
      </c>
      <c r="BC1508" s="71">
        <f t="shared" si="259"/>
        <v>449900</v>
      </c>
      <c r="BD1508" s="71">
        <f t="shared" si="262"/>
        <v>1799600</v>
      </c>
      <c r="BE1508" s="71">
        <f t="shared" si="263"/>
        <v>20695400</v>
      </c>
      <c r="BF1508" s="72"/>
      <c r="BG1508" s="3" t="s">
        <v>176</v>
      </c>
      <c r="BH1508" s="2" t="s">
        <v>3803</v>
      </c>
      <c r="BI1508" s="6" t="s">
        <v>4546</v>
      </c>
      <c r="BJ1508" s="6"/>
      <c r="BK1508" s="6">
        <v>0</v>
      </c>
      <c r="BL1508" s="7" t="s">
        <v>3028</v>
      </c>
    </row>
    <row r="1509" spans="2:64" x14ac:dyDescent="0.4">
      <c r="B1509" s="2" t="s">
        <v>710</v>
      </c>
      <c r="C1509" s="3" t="s">
        <v>62</v>
      </c>
      <c r="D1509" s="2" t="s">
        <v>712</v>
      </c>
      <c r="E1509" s="3" t="s">
        <v>3028</v>
      </c>
      <c r="F1509" s="2" t="s">
        <v>3028</v>
      </c>
      <c r="G1509" s="2" t="s">
        <v>3060</v>
      </c>
      <c r="H1509" s="3" t="s">
        <v>3028</v>
      </c>
      <c r="I1509" s="2" t="s">
        <v>3028</v>
      </c>
      <c r="J1509" s="2" t="s">
        <v>3028</v>
      </c>
      <c r="K1509" s="3" t="s">
        <v>80</v>
      </c>
      <c r="L1509" s="2" t="s">
        <v>79</v>
      </c>
      <c r="M1509" s="2" t="s">
        <v>4651</v>
      </c>
      <c r="O1509" s="3" t="s">
        <v>101</v>
      </c>
      <c r="P1509" s="2" t="s">
        <v>94</v>
      </c>
      <c r="Q1509" s="3" t="s">
        <v>3779</v>
      </c>
      <c r="R1509" s="2" t="s">
        <v>126</v>
      </c>
      <c r="S1509" s="2"/>
      <c r="T1509" s="2"/>
      <c r="U1509" s="2" t="s">
        <v>127</v>
      </c>
      <c r="V1509" s="2" t="s">
        <v>130</v>
      </c>
      <c r="W1509" s="2" t="s">
        <v>131</v>
      </c>
      <c r="X1509" s="2" t="s">
        <v>132</v>
      </c>
      <c r="Y1509" s="2" t="s">
        <v>133</v>
      </c>
      <c r="Z1509" s="2" t="s">
        <v>134</v>
      </c>
      <c r="AA1509" s="2" t="s">
        <v>3810</v>
      </c>
      <c r="AB1509" s="2"/>
      <c r="AC1509" s="2" t="s">
        <v>3028</v>
      </c>
      <c r="AD1509" s="2"/>
      <c r="AE1509" s="2" t="s">
        <v>3028</v>
      </c>
      <c r="AF1509" s="2">
        <v>50</v>
      </c>
      <c r="AG1509" s="2">
        <v>340</v>
      </c>
      <c r="AI1509" s="2" t="s">
        <v>168</v>
      </c>
      <c r="AJ1509" s="2">
        <v>0</v>
      </c>
      <c r="AK1509" s="3">
        <v>2019</v>
      </c>
      <c r="AL1509" s="8" t="s">
        <v>4030</v>
      </c>
      <c r="AM1509" s="59">
        <f t="shared" si="260"/>
        <v>2019</v>
      </c>
      <c r="AN1509" s="14" t="s">
        <v>86</v>
      </c>
      <c r="AO1509" s="14" t="s">
        <v>81</v>
      </c>
      <c r="AP1509" s="14" t="s">
        <v>80</v>
      </c>
      <c r="AQ1509" s="2">
        <v>2020</v>
      </c>
      <c r="AR1509" s="72">
        <f t="shared" si="261"/>
        <v>4</v>
      </c>
      <c r="AS1509" s="69">
        <v>20210331</v>
      </c>
      <c r="AT1509" s="2" t="s">
        <v>185</v>
      </c>
      <c r="AU1509" s="72">
        <v>5500000</v>
      </c>
      <c r="AV1509" s="72">
        <v>0</v>
      </c>
      <c r="AW1509" s="71">
        <f t="shared" si="264"/>
        <v>5500000</v>
      </c>
      <c r="AX1509" s="71">
        <f t="shared" si="254"/>
        <v>330000</v>
      </c>
      <c r="AY1509" s="71">
        <f t="shared" si="255"/>
        <v>330000</v>
      </c>
      <c r="AZ1509" s="71">
        <f t="shared" si="256"/>
        <v>5170000</v>
      </c>
      <c r="BA1509" s="71">
        <f t="shared" si="257"/>
        <v>110000</v>
      </c>
      <c r="BB1509" s="71">
        <f t="shared" si="258"/>
        <v>440000</v>
      </c>
      <c r="BC1509" s="71">
        <f t="shared" si="259"/>
        <v>110000</v>
      </c>
      <c r="BD1509" s="71">
        <f t="shared" si="262"/>
        <v>440000</v>
      </c>
      <c r="BE1509" s="71">
        <f t="shared" si="263"/>
        <v>5060000</v>
      </c>
      <c r="BF1509" s="72"/>
      <c r="BG1509" s="3" t="s">
        <v>176</v>
      </c>
      <c r="BH1509" s="2" t="s">
        <v>3803</v>
      </c>
      <c r="BI1509" s="6" t="s">
        <v>4543</v>
      </c>
      <c r="BJ1509" s="6"/>
      <c r="BK1509" s="6">
        <v>0</v>
      </c>
      <c r="BL1509" s="7" t="s">
        <v>3028</v>
      </c>
    </row>
    <row r="1510" spans="2:64" x14ac:dyDescent="0.4">
      <c r="B1510" s="2" t="s">
        <v>710</v>
      </c>
      <c r="C1510" s="3" t="s">
        <v>63</v>
      </c>
      <c r="D1510" s="2" t="s">
        <v>712</v>
      </c>
      <c r="E1510" s="3" t="s">
        <v>3028</v>
      </c>
      <c r="F1510" s="2" t="s">
        <v>3028</v>
      </c>
      <c r="G1510" s="2" t="s">
        <v>3060</v>
      </c>
      <c r="H1510" s="3" t="s">
        <v>3028</v>
      </c>
      <c r="I1510" s="2" t="s">
        <v>3028</v>
      </c>
      <c r="J1510" s="2" t="s">
        <v>3028</v>
      </c>
      <c r="K1510" s="3" t="s">
        <v>80</v>
      </c>
      <c r="L1510" s="2" t="s">
        <v>79</v>
      </c>
      <c r="M1510" s="2" t="s">
        <v>4651</v>
      </c>
      <c r="O1510" s="3" t="s">
        <v>101</v>
      </c>
      <c r="P1510" s="2" t="s">
        <v>94</v>
      </c>
      <c r="Q1510" s="3" t="s">
        <v>3779</v>
      </c>
      <c r="R1510" s="2" t="s">
        <v>126</v>
      </c>
      <c r="S1510" s="2"/>
      <c r="T1510" s="2"/>
      <c r="U1510" s="2" t="s">
        <v>127</v>
      </c>
      <c r="V1510" s="2" t="s">
        <v>130</v>
      </c>
      <c r="W1510" s="2" t="s">
        <v>131</v>
      </c>
      <c r="X1510" s="2" t="s">
        <v>132</v>
      </c>
      <c r="Y1510" s="2" t="s">
        <v>133</v>
      </c>
      <c r="Z1510" s="2" t="s">
        <v>134</v>
      </c>
      <c r="AA1510" s="2" t="s">
        <v>3810</v>
      </c>
      <c r="AB1510" s="2"/>
      <c r="AC1510" s="2" t="s">
        <v>3028</v>
      </c>
      <c r="AD1510" s="2"/>
      <c r="AE1510" s="2" t="s">
        <v>3028</v>
      </c>
      <c r="AF1510" s="2">
        <v>50</v>
      </c>
      <c r="AG1510" s="2">
        <v>340</v>
      </c>
      <c r="AI1510" s="2" t="s">
        <v>168</v>
      </c>
      <c r="AJ1510" s="2">
        <v>0</v>
      </c>
      <c r="AK1510" s="3">
        <v>2019</v>
      </c>
      <c r="AL1510" s="8" t="s">
        <v>3826</v>
      </c>
      <c r="AM1510" s="59">
        <f t="shared" si="260"/>
        <v>2019</v>
      </c>
      <c r="AN1510" s="14" t="s">
        <v>86</v>
      </c>
      <c r="AO1510" s="14" t="s">
        <v>81</v>
      </c>
      <c r="AP1510" s="14" t="s">
        <v>80</v>
      </c>
      <c r="AQ1510" s="2">
        <v>2020</v>
      </c>
      <c r="AR1510" s="72">
        <f t="shared" si="261"/>
        <v>4</v>
      </c>
      <c r="AS1510" s="69">
        <v>20210331</v>
      </c>
      <c r="AT1510" s="2" t="s">
        <v>185</v>
      </c>
      <c r="AU1510" s="72">
        <v>8250000</v>
      </c>
      <c r="AV1510" s="72">
        <v>0</v>
      </c>
      <c r="AW1510" s="71">
        <f t="shared" si="264"/>
        <v>8250000</v>
      </c>
      <c r="AX1510" s="71">
        <f t="shared" si="254"/>
        <v>495000</v>
      </c>
      <c r="AY1510" s="71">
        <f t="shared" si="255"/>
        <v>495000</v>
      </c>
      <c r="AZ1510" s="71">
        <f t="shared" si="256"/>
        <v>7755000</v>
      </c>
      <c r="BA1510" s="71">
        <f t="shared" si="257"/>
        <v>165000</v>
      </c>
      <c r="BB1510" s="71">
        <f t="shared" si="258"/>
        <v>660000</v>
      </c>
      <c r="BC1510" s="71">
        <f t="shared" si="259"/>
        <v>165000</v>
      </c>
      <c r="BD1510" s="71">
        <f t="shared" si="262"/>
        <v>660000</v>
      </c>
      <c r="BE1510" s="71">
        <f t="shared" si="263"/>
        <v>7590000</v>
      </c>
      <c r="BF1510" s="72"/>
      <c r="BG1510" s="3" t="s">
        <v>176</v>
      </c>
      <c r="BH1510" s="2" t="s">
        <v>3803</v>
      </c>
      <c r="BI1510" s="6" t="s">
        <v>4545</v>
      </c>
      <c r="BJ1510" s="6"/>
      <c r="BK1510" s="6">
        <v>0</v>
      </c>
      <c r="BL1510" s="7" t="s">
        <v>3028</v>
      </c>
    </row>
    <row r="1511" spans="2:64" x14ac:dyDescent="0.4">
      <c r="B1511" s="2" t="s">
        <v>714</v>
      </c>
      <c r="C1511" s="3" t="s">
        <v>180</v>
      </c>
      <c r="D1511" s="2" t="s">
        <v>715</v>
      </c>
      <c r="E1511" s="3" t="s">
        <v>3028</v>
      </c>
      <c r="F1511" s="2" t="s">
        <v>3028</v>
      </c>
      <c r="G1511" s="2" t="s">
        <v>3062</v>
      </c>
      <c r="H1511" s="3" t="s">
        <v>3028</v>
      </c>
      <c r="I1511" s="2" t="s">
        <v>3028</v>
      </c>
      <c r="J1511" s="2" t="s">
        <v>3028</v>
      </c>
      <c r="K1511" s="3" t="s">
        <v>80</v>
      </c>
      <c r="L1511" s="2" t="s">
        <v>79</v>
      </c>
      <c r="M1511" s="2" t="s">
        <v>4651</v>
      </c>
      <c r="O1511" s="3" t="s">
        <v>101</v>
      </c>
      <c r="P1511" s="2" t="s">
        <v>94</v>
      </c>
      <c r="Q1511" s="3" t="s">
        <v>3779</v>
      </c>
      <c r="R1511" s="2" t="s">
        <v>126</v>
      </c>
      <c r="S1511" s="2"/>
      <c r="T1511" s="2"/>
      <c r="U1511" s="2" t="s">
        <v>127</v>
      </c>
      <c r="V1511" s="2" t="s">
        <v>130</v>
      </c>
      <c r="W1511" s="2" t="s">
        <v>131</v>
      </c>
      <c r="X1511" s="2" t="s">
        <v>132</v>
      </c>
      <c r="Y1511" s="2" t="s">
        <v>133</v>
      </c>
      <c r="Z1511" s="2" t="s">
        <v>134</v>
      </c>
      <c r="AA1511" s="2" t="s">
        <v>3810</v>
      </c>
      <c r="AB1511" s="2"/>
      <c r="AC1511" s="2" t="s">
        <v>3028</v>
      </c>
      <c r="AD1511" s="2"/>
      <c r="AE1511" s="2" t="s">
        <v>3028</v>
      </c>
      <c r="AF1511" s="2">
        <v>50</v>
      </c>
      <c r="AG1511" s="2">
        <v>1</v>
      </c>
      <c r="AI1511" s="2" t="s">
        <v>164</v>
      </c>
      <c r="AJ1511" s="2">
        <v>0</v>
      </c>
      <c r="AK1511" s="3">
        <v>2019</v>
      </c>
      <c r="AL1511" s="8" t="s">
        <v>3826</v>
      </c>
      <c r="AM1511" s="59">
        <f t="shared" si="260"/>
        <v>2019</v>
      </c>
      <c r="AN1511" s="14" t="s">
        <v>86</v>
      </c>
      <c r="AO1511" s="14" t="s">
        <v>81</v>
      </c>
      <c r="AP1511" s="14" t="s">
        <v>81</v>
      </c>
      <c r="AQ1511" s="2">
        <v>2020</v>
      </c>
      <c r="AR1511" s="72">
        <f t="shared" si="261"/>
        <v>4</v>
      </c>
      <c r="AS1511" s="69">
        <v>20210331</v>
      </c>
      <c r="AT1511" s="2" t="s">
        <v>185</v>
      </c>
      <c r="AU1511" s="72">
        <v>990000</v>
      </c>
      <c r="AV1511" s="72">
        <v>0</v>
      </c>
      <c r="AW1511" s="71">
        <f t="shared" si="264"/>
        <v>990000</v>
      </c>
      <c r="AX1511" s="71">
        <f t="shared" si="254"/>
        <v>59400</v>
      </c>
      <c r="AY1511" s="71">
        <f t="shared" si="255"/>
        <v>59400</v>
      </c>
      <c r="AZ1511" s="71">
        <f t="shared" si="256"/>
        <v>930600</v>
      </c>
      <c r="BA1511" s="71">
        <f t="shared" si="257"/>
        <v>19800</v>
      </c>
      <c r="BB1511" s="71">
        <f t="shared" si="258"/>
        <v>79200</v>
      </c>
      <c r="BC1511" s="71">
        <f t="shared" si="259"/>
        <v>19800</v>
      </c>
      <c r="BD1511" s="71">
        <f t="shared" si="262"/>
        <v>79200</v>
      </c>
      <c r="BE1511" s="71">
        <f t="shared" si="263"/>
        <v>910800</v>
      </c>
      <c r="BF1511" s="72"/>
      <c r="BG1511" s="3" t="s">
        <v>176</v>
      </c>
      <c r="BH1511" s="2" t="s">
        <v>3803</v>
      </c>
      <c r="BI1511" s="6" t="s">
        <v>4547</v>
      </c>
      <c r="BJ1511" s="6"/>
      <c r="BK1511" s="6">
        <v>0</v>
      </c>
      <c r="BL1511" s="7" t="s">
        <v>3028</v>
      </c>
    </row>
    <row r="1512" spans="2:64" x14ac:dyDescent="0.4">
      <c r="B1512" s="2" t="s">
        <v>716</v>
      </c>
      <c r="C1512" s="3" t="s">
        <v>180</v>
      </c>
      <c r="D1512" s="2" t="s">
        <v>717</v>
      </c>
      <c r="E1512" s="3" t="s">
        <v>3028</v>
      </c>
      <c r="F1512" s="2" t="s">
        <v>3028</v>
      </c>
      <c r="G1512" s="2" t="s">
        <v>3028</v>
      </c>
      <c r="H1512" s="3" t="s">
        <v>3028</v>
      </c>
      <c r="I1512" s="2" t="s">
        <v>3028</v>
      </c>
      <c r="J1512" s="2" t="s">
        <v>3028</v>
      </c>
      <c r="K1512" s="3" t="s">
        <v>80</v>
      </c>
      <c r="L1512" s="2" t="s">
        <v>79</v>
      </c>
      <c r="M1512" s="2" t="s">
        <v>4651</v>
      </c>
      <c r="O1512" s="3" t="s">
        <v>101</v>
      </c>
      <c r="P1512" s="2" t="s">
        <v>94</v>
      </c>
      <c r="Q1512" s="3" t="s">
        <v>3779</v>
      </c>
      <c r="R1512" s="2" t="s">
        <v>126</v>
      </c>
      <c r="S1512" s="2"/>
      <c r="T1512" s="2"/>
      <c r="U1512" s="2" t="s">
        <v>127</v>
      </c>
      <c r="V1512" s="2" t="s">
        <v>130</v>
      </c>
      <c r="W1512" s="2" t="s">
        <v>131</v>
      </c>
      <c r="X1512" s="2" t="s">
        <v>132</v>
      </c>
      <c r="Y1512" s="2" t="s">
        <v>133</v>
      </c>
      <c r="Z1512" s="2" t="s">
        <v>134</v>
      </c>
      <c r="AA1512" s="2" t="s">
        <v>3810</v>
      </c>
      <c r="AB1512" s="2"/>
      <c r="AC1512" s="2" t="s">
        <v>3028</v>
      </c>
      <c r="AD1512" s="2"/>
      <c r="AE1512" s="2" t="s">
        <v>3028</v>
      </c>
      <c r="AF1512" s="2">
        <v>50</v>
      </c>
      <c r="AG1512" s="2">
        <v>13</v>
      </c>
      <c r="AI1512" s="2" t="s">
        <v>168</v>
      </c>
      <c r="AJ1512" s="2">
        <v>0</v>
      </c>
      <c r="AK1512" s="3">
        <v>2019</v>
      </c>
      <c r="AL1512" s="8" t="s">
        <v>4135</v>
      </c>
      <c r="AM1512" s="59">
        <f t="shared" si="260"/>
        <v>2019</v>
      </c>
      <c r="AN1512" s="14" t="s">
        <v>86</v>
      </c>
      <c r="AO1512" s="14" t="s">
        <v>81</v>
      </c>
      <c r="AP1512" s="14" t="s">
        <v>81</v>
      </c>
      <c r="AQ1512" s="2">
        <v>2020</v>
      </c>
      <c r="AR1512" s="72">
        <f t="shared" si="261"/>
        <v>4</v>
      </c>
      <c r="AS1512" s="69">
        <v>20210331</v>
      </c>
      <c r="AT1512" s="2" t="s">
        <v>185</v>
      </c>
      <c r="AU1512" s="72">
        <v>1188000</v>
      </c>
      <c r="AV1512" s="72">
        <v>0</v>
      </c>
      <c r="AW1512" s="71">
        <f t="shared" si="264"/>
        <v>1188000</v>
      </c>
      <c r="AX1512" s="71">
        <f t="shared" si="254"/>
        <v>71280</v>
      </c>
      <c r="AY1512" s="71">
        <f t="shared" si="255"/>
        <v>71280</v>
      </c>
      <c r="AZ1512" s="71">
        <f t="shared" si="256"/>
        <v>1116720</v>
      </c>
      <c r="BA1512" s="71">
        <f t="shared" si="257"/>
        <v>23760</v>
      </c>
      <c r="BB1512" s="71">
        <f t="shared" si="258"/>
        <v>95040</v>
      </c>
      <c r="BC1512" s="71">
        <f t="shared" si="259"/>
        <v>23760</v>
      </c>
      <c r="BD1512" s="71">
        <f t="shared" si="262"/>
        <v>95040</v>
      </c>
      <c r="BE1512" s="71">
        <f t="shared" si="263"/>
        <v>1092960</v>
      </c>
      <c r="BF1512" s="72"/>
      <c r="BG1512" s="3" t="s">
        <v>176</v>
      </c>
      <c r="BH1512" s="2" t="s">
        <v>3803</v>
      </c>
      <c r="BI1512" s="6" t="s">
        <v>4548</v>
      </c>
      <c r="BJ1512" s="6"/>
      <c r="BK1512" s="6">
        <v>0</v>
      </c>
      <c r="BL1512" s="7" t="s">
        <v>3028</v>
      </c>
    </row>
    <row r="1513" spans="2:64" x14ac:dyDescent="0.4">
      <c r="B1513" s="2" t="s">
        <v>718</v>
      </c>
      <c r="C1513" s="3" t="s">
        <v>180</v>
      </c>
      <c r="D1513" s="2" t="s">
        <v>719</v>
      </c>
      <c r="E1513" s="3" t="s">
        <v>3028</v>
      </c>
      <c r="F1513" s="2" t="s">
        <v>3028</v>
      </c>
      <c r="G1513" s="2" t="s">
        <v>3063</v>
      </c>
      <c r="H1513" s="3" t="s">
        <v>3028</v>
      </c>
      <c r="I1513" s="2" t="s">
        <v>3028</v>
      </c>
      <c r="J1513" s="2" t="s">
        <v>3028</v>
      </c>
      <c r="K1513" s="3" t="s">
        <v>80</v>
      </c>
      <c r="L1513" s="2" t="s">
        <v>79</v>
      </c>
      <c r="M1513" s="2" t="s">
        <v>4651</v>
      </c>
      <c r="O1513" s="3" t="s">
        <v>101</v>
      </c>
      <c r="P1513" s="2" t="s">
        <v>94</v>
      </c>
      <c r="Q1513" s="3" t="s">
        <v>3779</v>
      </c>
      <c r="R1513" s="2" t="s">
        <v>126</v>
      </c>
      <c r="S1513" s="2"/>
      <c r="T1513" s="2"/>
      <c r="U1513" s="2" t="s">
        <v>127</v>
      </c>
      <c r="V1513" s="2" t="s">
        <v>130</v>
      </c>
      <c r="W1513" s="2" t="s">
        <v>131</v>
      </c>
      <c r="X1513" s="2" t="s">
        <v>132</v>
      </c>
      <c r="Y1513" s="2" t="s">
        <v>133</v>
      </c>
      <c r="Z1513" s="2" t="s">
        <v>134</v>
      </c>
      <c r="AA1513" s="2" t="s">
        <v>3810</v>
      </c>
      <c r="AB1513" s="2"/>
      <c r="AC1513" s="2" t="s">
        <v>3028</v>
      </c>
      <c r="AD1513" s="2"/>
      <c r="AE1513" s="2" t="s">
        <v>3028</v>
      </c>
      <c r="AF1513" s="2">
        <v>50</v>
      </c>
      <c r="AG1513" s="2">
        <v>27</v>
      </c>
      <c r="AI1513" s="2" t="s">
        <v>168</v>
      </c>
      <c r="AJ1513" s="2">
        <v>0</v>
      </c>
      <c r="AK1513" s="3">
        <v>2019</v>
      </c>
      <c r="AL1513" s="8" t="s">
        <v>3826</v>
      </c>
      <c r="AM1513" s="59">
        <f t="shared" si="260"/>
        <v>2019</v>
      </c>
      <c r="AN1513" s="14" t="s">
        <v>86</v>
      </c>
      <c r="AO1513" s="14" t="s">
        <v>81</v>
      </c>
      <c r="AP1513" s="14" t="s">
        <v>81</v>
      </c>
      <c r="AQ1513" s="2">
        <v>2020</v>
      </c>
      <c r="AR1513" s="72">
        <f t="shared" si="261"/>
        <v>4</v>
      </c>
      <c r="AS1513" s="69">
        <v>20210331</v>
      </c>
      <c r="AT1513" s="2" t="s">
        <v>185</v>
      </c>
      <c r="AU1513" s="72">
        <v>2365000</v>
      </c>
      <c r="AV1513" s="72">
        <v>0</v>
      </c>
      <c r="AW1513" s="71">
        <f t="shared" si="264"/>
        <v>2365000</v>
      </c>
      <c r="AX1513" s="71">
        <f t="shared" si="254"/>
        <v>141900</v>
      </c>
      <c r="AY1513" s="71">
        <f t="shared" si="255"/>
        <v>141900</v>
      </c>
      <c r="AZ1513" s="71">
        <f t="shared" si="256"/>
        <v>2223100</v>
      </c>
      <c r="BA1513" s="71">
        <f t="shared" si="257"/>
        <v>47300</v>
      </c>
      <c r="BB1513" s="71">
        <f t="shared" si="258"/>
        <v>189200</v>
      </c>
      <c r="BC1513" s="71">
        <f t="shared" si="259"/>
        <v>47300</v>
      </c>
      <c r="BD1513" s="71">
        <f t="shared" si="262"/>
        <v>189200</v>
      </c>
      <c r="BE1513" s="71">
        <f t="shared" si="263"/>
        <v>2175800</v>
      </c>
      <c r="BF1513" s="72"/>
      <c r="BG1513" s="3" t="s">
        <v>176</v>
      </c>
      <c r="BH1513" s="2" t="s">
        <v>3803</v>
      </c>
      <c r="BI1513" s="6" t="s">
        <v>4549</v>
      </c>
      <c r="BJ1513" s="6"/>
      <c r="BK1513" s="6">
        <v>0</v>
      </c>
      <c r="BL1513" s="7" t="s">
        <v>3028</v>
      </c>
    </row>
    <row r="1514" spans="2:64" x14ac:dyDescent="0.4">
      <c r="B1514" s="2" t="s">
        <v>720</v>
      </c>
      <c r="C1514" s="3" t="s">
        <v>180</v>
      </c>
      <c r="D1514" s="2" t="s">
        <v>721</v>
      </c>
      <c r="E1514" s="3" t="s">
        <v>3028</v>
      </c>
      <c r="F1514" s="2" t="s">
        <v>3028</v>
      </c>
      <c r="G1514" s="2" t="s">
        <v>3064</v>
      </c>
      <c r="H1514" s="3" t="s">
        <v>3028</v>
      </c>
      <c r="I1514" s="2" t="s">
        <v>3028</v>
      </c>
      <c r="J1514" s="2" t="s">
        <v>3028</v>
      </c>
      <c r="K1514" s="3" t="s">
        <v>80</v>
      </c>
      <c r="L1514" s="2" t="s">
        <v>79</v>
      </c>
      <c r="M1514" s="2" t="s">
        <v>4651</v>
      </c>
      <c r="O1514" s="3" t="s">
        <v>101</v>
      </c>
      <c r="P1514" s="2" t="s">
        <v>94</v>
      </c>
      <c r="Q1514" s="3" t="s">
        <v>3779</v>
      </c>
      <c r="R1514" s="2" t="s">
        <v>126</v>
      </c>
      <c r="S1514" s="2"/>
      <c r="T1514" s="2"/>
      <c r="U1514" s="2" t="s">
        <v>127</v>
      </c>
      <c r="V1514" s="2" t="s">
        <v>130</v>
      </c>
      <c r="W1514" s="2" t="s">
        <v>131</v>
      </c>
      <c r="X1514" s="2" t="s">
        <v>132</v>
      </c>
      <c r="Y1514" s="2" t="s">
        <v>133</v>
      </c>
      <c r="Z1514" s="2" t="s">
        <v>134</v>
      </c>
      <c r="AA1514" s="2" t="s">
        <v>3810</v>
      </c>
      <c r="AB1514" s="2"/>
      <c r="AC1514" s="2" t="s">
        <v>3028</v>
      </c>
      <c r="AD1514" s="2"/>
      <c r="AE1514" s="2" t="s">
        <v>3028</v>
      </c>
      <c r="AF1514" s="2">
        <v>50</v>
      </c>
      <c r="AG1514" s="2">
        <v>30</v>
      </c>
      <c r="AI1514" s="2" t="s">
        <v>168</v>
      </c>
      <c r="AJ1514" s="2">
        <v>0</v>
      </c>
      <c r="AK1514" s="3">
        <v>2019</v>
      </c>
      <c r="AL1514" s="8" t="s">
        <v>3826</v>
      </c>
      <c r="AM1514" s="59">
        <f t="shared" si="260"/>
        <v>2019</v>
      </c>
      <c r="AN1514" s="14" t="s">
        <v>86</v>
      </c>
      <c r="AO1514" s="14" t="s">
        <v>81</v>
      </c>
      <c r="AP1514" s="14" t="s">
        <v>81</v>
      </c>
      <c r="AQ1514" s="2">
        <v>2020</v>
      </c>
      <c r="AR1514" s="72">
        <f t="shared" si="261"/>
        <v>4</v>
      </c>
      <c r="AS1514" s="69">
        <v>20210331</v>
      </c>
      <c r="AT1514" s="2" t="s">
        <v>185</v>
      </c>
      <c r="AU1514" s="72">
        <v>1265000</v>
      </c>
      <c r="AV1514" s="72">
        <v>0</v>
      </c>
      <c r="AW1514" s="71">
        <f t="shared" si="264"/>
        <v>1265000</v>
      </c>
      <c r="AX1514" s="71">
        <f t="shared" si="254"/>
        <v>75900</v>
      </c>
      <c r="AY1514" s="71">
        <f t="shared" si="255"/>
        <v>75900</v>
      </c>
      <c r="AZ1514" s="71">
        <f t="shared" si="256"/>
        <v>1189100</v>
      </c>
      <c r="BA1514" s="71">
        <f t="shared" si="257"/>
        <v>25300</v>
      </c>
      <c r="BB1514" s="71">
        <f t="shared" si="258"/>
        <v>101200</v>
      </c>
      <c r="BC1514" s="71">
        <f t="shared" si="259"/>
        <v>25300</v>
      </c>
      <c r="BD1514" s="71">
        <f t="shared" si="262"/>
        <v>101200</v>
      </c>
      <c r="BE1514" s="71">
        <f t="shared" si="263"/>
        <v>1163800</v>
      </c>
      <c r="BF1514" s="72"/>
      <c r="BG1514" s="3" t="s">
        <v>176</v>
      </c>
      <c r="BH1514" s="2" t="s">
        <v>3803</v>
      </c>
      <c r="BI1514" s="6" t="s">
        <v>4550</v>
      </c>
      <c r="BJ1514" s="6"/>
      <c r="BK1514" s="6">
        <v>0</v>
      </c>
      <c r="BL1514" s="7" t="s">
        <v>3028</v>
      </c>
    </row>
    <row r="1515" spans="2:64" x14ac:dyDescent="0.4">
      <c r="B1515" s="2" t="s">
        <v>592</v>
      </c>
      <c r="C1515" s="3" t="s">
        <v>60</v>
      </c>
      <c r="D1515" s="2" t="s">
        <v>481</v>
      </c>
      <c r="E1515" s="3" t="s">
        <v>3028</v>
      </c>
      <c r="F1515" s="2" t="s">
        <v>3028</v>
      </c>
      <c r="G1515" s="2" t="s">
        <v>3028</v>
      </c>
      <c r="H1515" s="3" t="s">
        <v>3028</v>
      </c>
      <c r="I1515" s="2" t="s">
        <v>3028</v>
      </c>
      <c r="J1515" s="2" t="s">
        <v>3028</v>
      </c>
      <c r="K1515" s="3" t="s">
        <v>80</v>
      </c>
      <c r="L1515" s="2" t="s">
        <v>79</v>
      </c>
      <c r="M1515" s="2" t="s">
        <v>4651</v>
      </c>
      <c r="O1515" s="3" t="s">
        <v>101</v>
      </c>
      <c r="P1515" s="2" t="s">
        <v>94</v>
      </c>
      <c r="Q1515" s="3" t="s">
        <v>3779</v>
      </c>
      <c r="R1515" s="2" t="s">
        <v>126</v>
      </c>
      <c r="S1515" s="2"/>
      <c r="T1515" s="2"/>
      <c r="U1515" s="2" t="s">
        <v>127</v>
      </c>
      <c r="V1515" s="2" t="s">
        <v>130</v>
      </c>
      <c r="W1515" s="2" t="s">
        <v>131</v>
      </c>
      <c r="X1515" s="2" t="s">
        <v>132</v>
      </c>
      <c r="Y1515" s="2" t="s">
        <v>133</v>
      </c>
      <c r="Z1515" s="2" t="s">
        <v>134</v>
      </c>
      <c r="AA1515" s="2" t="s">
        <v>3810</v>
      </c>
      <c r="AB1515" s="2"/>
      <c r="AC1515" s="2" t="s">
        <v>3028</v>
      </c>
      <c r="AD1515" s="2"/>
      <c r="AE1515" s="2" t="s">
        <v>3028</v>
      </c>
      <c r="AF1515" s="2">
        <v>50</v>
      </c>
      <c r="AG1515" s="2">
        <v>120</v>
      </c>
      <c r="AI1515" s="2" t="s">
        <v>168</v>
      </c>
      <c r="AJ1515" s="2">
        <v>0</v>
      </c>
      <c r="AK1515" s="3">
        <v>2020</v>
      </c>
      <c r="AL1515" s="8" t="s">
        <v>3831</v>
      </c>
      <c r="AM1515" s="59">
        <f t="shared" si="260"/>
        <v>2020</v>
      </c>
      <c r="AN1515" s="14" t="s">
        <v>86</v>
      </c>
      <c r="AO1515" s="14" t="s">
        <v>81</v>
      </c>
      <c r="AP1515" s="14" t="s">
        <v>81</v>
      </c>
      <c r="AQ1515" s="2">
        <v>2020</v>
      </c>
      <c r="AR1515" s="72">
        <f t="shared" si="261"/>
        <v>3</v>
      </c>
      <c r="AS1515" s="69">
        <v>20210331</v>
      </c>
      <c r="AT1515" s="2" t="s">
        <v>185</v>
      </c>
      <c r="AU1515" s="72">
        <v>5357000</v>
      </c>
      <c r="AV1515" s="72">
        <v>0</v>
      </c>
      <c r="AW1515" s="71">
        <f t="shared" si="264"/>
        <v>5357000</v>
      </c>
      <c r="AX1515" s="71">
        <f t="shared" si="254"/>
        <v>214280</v>
      </c>
      <c r="AY1515" s="71">
        <f t="shared" si="255"/>
        <v>214280</v>
      </c>
      <c r="AZ1515" s="71">
        <f t="shared" si="256"/>
        <v>5142720</v>
      </c>
      <c r="BA1515" s="71">
        <f t="shared" si="257"/>
        <v>107140</v>
      </c>
      <c r="BB1515" s="71">
        <f t="shared" si="258"/>
        <v>321420</v>
      </c>
      <c r="BC1515" s="71">
        <f t="shared" si="259"/>
        <v>107140</v>
      </c>
      <c r="BD1515" s="71">
        <f t="shared" si="262"/>
        <v>321420</v>
      </c>
      <c r="BE1515" s="71">
        <f t="shared" si="263"/>
        <v>5035580</v>
      </c>
      <c r="BF1515" s="72"/>
      <c r="BG1515" s="3" t="s">
        <v>176</v>
      </c>
      <c r="BH1515" s="2" t="s">
        <v>3803</v>
      </c>
      <c r="BI1515" s="6" t="s">
        <v>4551</v>
      </c>
      <c r="BJ1515" s="6"/>
      <c r="BK1515" s="6">
        <v>0</v>
      </c>
      <c r="BL1515" s="7" t="s">
        <v>3028</v>
      </c>
    </row>
    <row r="1516" spans="2:64" x14ac:dyDescent="0.4">
      <c r="B1516" s="2" t="s">
        <v>592</v>
      </c>
      <c r="C1516" s="3" t="s">
        <v>180</v>
      </c>
      <c r="D1516" s="2" t="s">
        <v>481</v>
      </c>
      <c r="E1516" s="3" t="s">
        <v>3028</v>
      </c>
      <c r="F1516" s="2" t="s">
        <v>3028</v>
      </c>
      <c r="G1516" s="2" t="s">
        <v>3065</v>
      </c>
      <c r="H1516" s="3" t="s">
        <v>3028</v>
      </c>
      <c r="I1516" s="2" t="s">
        <v>3028</v>
      </c>
      <c r="J1516" s="2" t="s">
        <v>3028</v>
      </c>
      <c r="K1516" s="3" t="s">
        <v>80</v>
      </c>
      <c r="L1516" s="2" t="s">
        <v>79</v>
      </c>
      <c r="M1516" s="2" t="s">
        <v>4651</v>
      </c>
      <c r="O1516" s="3" t="s">
        <v>101</v>
      </c>
      <c r="P1516" s="2" t="s">
        <v>94</v>
      </c>
      <c r="Q1516" s="3" t="s">
        <v>3779</v>
      </c>
      <c r="R1516" s="2" t="s">
        <v>126</v>
      </c>
      <c r="S1516" s="2"/>
      <c r="T1516" s="2"/>
      <c r="U1516" s="2" t="s">
        <v>127</v>
      </c>
      <c r="V1516" s="2" t="s">
        <v>130</v>
      </c>
      <c r="W1516" s="2" t="s">
        <v>131</v>
      </c>
      <c r="X1516" s="2" t="s">
        <v>132</v>
      </c>
      <c r="Y1516" s="2" t="s">
        <v>133</v>
      </c>
      <c r="Z1516" s="2" t="s">
        <v>134</v>
      </c>
      <c r="AA1516" s="2" t="s">
        <v>3810</v>
      </c>
      <c r="AB1516" s="2"/>
      <c r="AC1516" s="2" t="s">
        <v>3028</v>
      </c>
      <c r="AD1516" s="2"/>
      <c r="AE1516" s="2" t="s">
        <v>3028</v>
      </c>
      <c r="AF1516" s="2">
        <v>50</v>
      </c>
      <c r="AG1516" s="2">
        <v>80</v>
      </c>
      <c r="AI1516" s="2" t="s">
        <v>168</v>
      </c>
      <c r="AJ1516" s="2">
        <v>0</v>
      </c>
      <c r="AK1516" s="3">
        <v>2019</v>
      </c>
      <c r="AL1516" s="8" t="s">
        <v>4136</v>
      </c>
      <c r="AM1516" s="59">
        <f t="shared" si="260"/>
        <v>2019</v>
      </c>
      <c r="AN1516" s="14" t="s">
        <v>86</v>
      </c>
      <c r="AO1516" s="14" t="s">
        <v>81</v>
      </c>
      <c r="AP1516" s="14" t="s">
        <v>81</v>
      </c>
      <c r="AQ1516" s="2">
        <v>2020</v>
      </c>
      <c r="AR1516" s="72">
        <f t="shared" si="261"/>
        <v>4</v>
      </c>
      <c r="AS1516" s="69">
        <v>20210331</v>
      </c>
      <c r="AT1516" s="2" t="s">
        <v>185</v>
      </c>
      <c r="AU1516" s="72">
        <v>7370000</v>
      </c>
      <c r="AV1516" s="72">
        <v>0</v>
      </c>
      <c r="AW1516" s="71">
        <f t="shared" si="264"/>
        <v>7370000</v>
      </c>
      <c r="AX1516" s="71">
        <f t="shared" si="254"/>
        <v>442200</v>
      </c>
      <c r="AY1516" s="71">
        <f t="shared" si="255"/>
        <v>442200</v>
      </c>
      <c r="AZ1516" s="71">
        <f t="shared" si="256"/>
        <v>6927800</v>
      </c>
      <c r="BA1516" s="71">
        <f t="shared" si="257"/>
        <v>147400</v>
      </c>
      <c r="BB1516" s="71">
        <f t="shared" si="258"/>
        <v>589600</v>
      </c>
      <c r="BC1516" s="71">
        <f t="shared" si="259"/>
        <v>147400</v>
      </c>
      <c r="BD1516" s="71">
        <f t="shared" si="262"/>
        <v>589600</v>
      </c>
      <c r="BE1516" s="71">
        <f t="shared" si="263"/>
        <v>6780400</v>
      </c>
      <c r="BF1516" s="72"/>
      <c r="BG1516" s="3" t="s">
        <v>176</v>
      </c>
      <c r="BH1516" s="2" t="s">
        <v>3803</v>
      </c>
      <c r="BI1516" s="6" t="s">
        <v>4552</v>
      </c>
      <c r="BJ1516" s="6"/>
      <c r="BK1516" s="6">
        <v>0</v>
      </c>
      <c r="BL1516" s="7" t="s">
        <v>3028</v>
      </c>
    </row>
    <row r="1517" spans="2:64" x14ac:dyDescent="0.4">
      <c r="B1517" s="2" t="s">
        <v>722</v>
      </c>
      <c r="C1517" s="3" t="s">
        <v>180</v>
      </c>
      <c r="D1517" s="2" t="s">
        <v>723</v>
      </c>
      <c r="E1517" s="3" t="s">
        <v>3028</v>
      </c>
      <c r="F1517" s="2" t="s">
        <v>3028</v>
      </c>
      <c r="G1517" s="2" t="s">
        <v>3065</v>
      </c>
      <c r="H1517" s="3" t="s">
        <v>3028</v>
      </c>
      <c r="I1517" s="2" t="s">
        <v>3028</v>
      </c>
      <c r="J1517" s="2" t="s">
        <v>3028</v>
      </c>
      <c r="K1517" s="3" t="s">
        <v>80</v>
      </c>
      <c r="L1517" s="2" t="s">
        <v>79</v>
      </c>
      <c r="M1517" s="2" t="s">
        <v>4651</v>
      </c>
      <c r="O1517" s="3" t="s">
        <v>101</v>
      </c>
      <c r="P1517" s="2" t="s">
        <v>94</v>
      </c>
      <c r="Q1517" s="3" t="s">
        <v>3779</v>
      </c>
      <c r="R1517" s="2" t="s">
        <v>126</v>
      </c>
      <c r="S1517" s="2"/>
      <c r="T1517" s="2"/>
      <c r="U1517" s="2" t="s">
        <v>127</v>
      </c>
      <c r="V1517" s="2" t="s">
        <v>130</v>
      </c>
      <c r="W1517" s="2" t="s">
        <v>131</v>
      </c>
      <c r="X1517" s="2" t="s">
        <v>132</v>
      </c>
      <c r="Y1517" s="2" t="s">
        <v>133</v>
      </c>
      <c r="Z1517" s="2" t="s">
        <v>134</v>
      </c>
      <c r="AA1517" s="2" t="s">
        <v>3810</v>
      </c>
      <c r="AB1517" s="2"/>
      <c r="AC1517" s="2" t="s">
        <v>3028</v>
      </c>
      <c r="AD1517" s="2"/>
      <c r="AE1517" s="2" t="s">
        <v>3028</v>
      </c>
      <c r="AF1517" s="2">
        <v>50</v>
      </c>
      <c r="AG1517" s="2">
        <v>8</v>
      </c>
      <c r="AI1517" s="2" t="s">
        <v>168</v>
      </c>
      <c r="AJ1517" s="2">
        <v>0</v>
      </c>
      <c r="AK1517" s="3">
        <v>2019</v>
      </c>
      <c r="AL1517" s="8" t="s">
        <v>3826</v>
      </c>
      <c r="AM1517" s="59">
        <f t="shared" si="260"/>
        <v>2019</v>
      </c>
      <c r="AN1517" s="14" t="s">
        <v>86</v>
      </c>
      <c r="AO1517" s="14" t="s">
        <v>81</v>
      </c>
      <c r="AP1517" s="14" t="s">
        <v>80</v>
      </c>
      <c r="AQ1517" s="2">
        <v>2020</v>
      </c>
      <c r="AR1517" s="72">
        <f t="shared" si="261"/>
        <v>4</v>
      </c>
      <c r="AS1517" s="69">
        <v>20210331</v>
      </c>
      <c r="AT1517" s="2" t="s">
        <v>185</v>
      </c>
      <c r="AU1517" s="72">
        <v>935000</v>
      </c>
      <c r="AV1517" s="72">
        <v>0</v>
      </c>
      <c r="AW1517" s="71">
        <f t="shared" si="264"/>
        <v>935000</v>
      </c>
      <c r="AX1517" s="71">
        <f t="shared" si="254"/>
        <v>56100</v>
      </c>
      <c r="AY1517" s="71">
        <f t="shared" si="255"/>
        <v>56100</v>
      </c>
      <c r="AZ1517" s="71">
        <f t="shared" si="256"/>
        <v>878900</v>
      </c>
      <c r="BA1517" s="71">
        <f t="shared" si="257"/>
        <v>18700</v>
      </c>
      <c r="BB1517" s="71">
        <f t="shared" si="258"/>
        <v>74800</v>
      </c>
      <c r="BC1517" s="71">
        <f t="shared" si="259"/>
        <v>18700</v>
      </c>
      <c r="BD1517" s="71">
        <f t="shared" si="262"/>
        <v>74800</v>
      </c>
      <c r="BE1517" s="71">
        <f t="shared" si="263"/>
        <v>860200</v>
      </c>
      <c r="BF1517" s="72"/>
      <c r="BG1517" s="3" t="s">
        <v>176</v>
      </c>
      <c r="BH1517" s="2" t="s">
        <v>3803</v>
      </c>
      <c r="BI1517" s="6" t="s">
        <v>4553</v>
      </c>
      <c r="BJ1517" s="6"/>
      <c r="BK1517" s="6">
        <v>0</v>
      </c>
      <c r="BL1517" s="7" t="s">
        <v>3028</v>
      </c>
    </row>
    <row r="1518" spans="2:64" x14ac:dyDescent="0.4">
      <c r="B1518" s="2" t="s">
        <v>593</v>
      </c>
      <c r="C1518" s="3" t="s">
        <v>60</v>
      </c>
      <c r="D1518" s="2" t="s">
        <v>594</v>
      </c>
      <c r="E1518" s="3" t="s">
        <v>3028</v>
      </c>
      <c r="F1518" s="2" t="s">
        <v>3028</v>
      </c>
      <c r="G1518" s="2" t="s">
        <v>3028</v>
      </c>
      <c r="H1518" s="3" t="s">
        <v>3028</v>
      </c>
      <c r="I1518" s="2" t="s">
        <v>3028</v>
      </c>
      <c r="J1518" s="2" t="s">
        <v>3028</v>
      </c>
      <c r="K1518" s="3" t="s">
        <v>80</v>
      </c>
      <c r="L1518" s="2" t="s">
        <v>79</v>
      </c>
      <c r="M1518" s="2" t="s">
        <v>4651</v>
      </c>
      <c r="O1518" s="3" t="s">
        <v>101</v>
      </c>
      <c r="P1518" s="2" t="s">
        <v>94</v>
      </c>
      <c r="Q1518" s="3" t="s">
        <v>3779</v>
      </c>
      <c r="R1518" s="2" t="s">
        <v>126</v>
      </c>
      <c r="S1518" s="2"/>
      <c r="T1518" s="2"/>
      <c r="U1518" s="2" t="s">
        <v>127</v>
      </c>
      <c r="V1518" s="2" t="s">
        <v>130</v>
      </c>
      <c r="W1518" s="2" t="s">
        <v>131</v>
      </c>
      <c r="X1518" s="2" t="s">
        <v>132</v>
      </c>
      <c r="Y1518" s="2" t="s">
        <v>133</v>
      </c>
      <c r="Z1518" s="2" t="s">
        <v>134</v>
      </c>
      <c r="AA1518" s="2" t="s">
        <v>3810</v>
      </c>
      <c r="AB1518" s="2"/>
      <c r="AC1518" s="2" t="s">
        <v>3028</v>
      </c>
      <c r="AD1518" s="2"/>
      <c r="AE1518" s="2" t="s">
        <v>3028</v>
      </c>
      <c r="AF1518" s="2">
        <v>50</v>
      </c>
      <c r="AG1518" s="2">
        <v>57.8</v>
      </c>
      <c r="AI1518" s="2" t="s">
        <v>168</v>
      </c>
      <c r="AJ1518" s="2">
        <v>0</v>
      </c>
      <c r="AK1518" s="3">
        <v>2020</v>
      </c>
      <c r="AL1518" s="8" t="s">
        <v>3831</v>
      </c>
      <c r="AM1518" s="59">
        <f t="shared" si="260"/>
        <v>2020</v>
      </c>
      <c r="AN1518" s="14" t="s">
        <v>86</v>
      </c>
      <c r="AO1518" s="14" t="s">
        <v>81</v>
      </c>
      <c r="AP1518" s="14" t="s">
        <v>81</v>
      </c>
      <c r="AQ1518" s="2">
        <v>2020</v>
      </c>
      <c r="AR1518" s="72">
        <f t="shared" si="261"/>
        <v>3</v>
      </c>
      <c r="AS1518" s="69">
        <v>20210331</v>
      </c>
      <c r="AT1518" s="2" t="s">
        <v>185</v>
      </c>
      <c r="AU1518" s="72">
        <v>5500000</v>
      </c>
      <c r="AV1518" s="72">
        <v>0</v>
      </c>
      <c r="AW1518" s="71">
        <f t="shared" si="264"/>
        <v>5500000</v>
      </c>
      <c r="AX1518" s="71">
        <f t="shared" si="254"/>
        <v>220000</v>
      </c>
      <c r="AY1518" s="71">
        <f t="shared" si="255"/>
        <v>220000</v>
      </c>
      <c r="AZ1518" s="71">
        <f t="shared" si="256"/>
        <v>5280000</v>
      </c>
      <c r="BA1518" s="71">
        <f t="shared" si="257"/>
        <v>110000</v>
      </c>
      <c r="BB1518" s="71">
        <f t="shared" si="258"/>
        <v>330000</v>
      </c>
      <c r="BC1518" s="71">
        <f t="shared" si="259"/>
        <v>110000</v>
      </c>
      <c r="BD1518" s="71">
        <f t="shared" si="262"/>
        <v>330000</v>
      </c>
      <c r="BE1518" s="71">
        <f t="shared" si="263"/>
        <v>5170000</v>
      </c>
      <c r="BF1518" s="72"/>
      <c r="BG1518" s="3" t="s">
        <v>176</v>
      </c>
      <c r="BH1518" s="2" t="s">
        <v>3803</v>
      </c>
      <c r="BI1518" s="6" t="s">
        <v>4554</v>
      </c>
      <c r="BJ1518" s="6"/>
      <c r="BK1518" s="6">
        <v>0</v>
      </c>
      <c r="BL1518" s="7" t="s">
        <v>3028</v>
      </c>
    </row>
    <row r="1519" spans="2:64" x14ac:dyDescent="0.4">
      <c r="B1519" s="2" t="s">
        <v>593</v>
      </c>
      <c r="C1519" s="3" t="s">
        <v>180</v>
      </c>
      <c r="D1519" s="2" t="s">
        <v>594</v>
      </c>
      <c r="E1519" s="3" t="s">
        <v>3028</v>
      </c>
      <c r="F1519" s="2" t="s">
        <v>3028</v>
      </c>
      <c r="G1519" s="2" t="s">
        <v>3066</v>
      </c>
      <c r="H1519" s="3" t="s">
        <v>3028</v>
      </c>
      <c r="I1519" s="2" t="s">
        <v>3028</v>
      </c>
      <c r="J1519" s="2" t="s">
        <v>3028</v>
      </c>
      <c r="K1519" s="3" t="s">
        <v>80</v>
      </c>
      <c r="L1519" s="2" t="s">
        <v>79</v>
      </c>
      <c r="M1519" s="2" t="s">
        <v>4651</v>
      </c>
      <c r="O1519" s="3" t="s">
        <v>101</v>
      </c>
      <c r="P1519" s="2" t="s">
        <v>94</v>
      </c>
      <c r="Q1519" s="3" t="s">
        <v>3779</v>
      </c>
      <c r="R1519" s="2" t="s">
        <v>126</v>
      </c>
      <c r="S1519" s="2"/>
      <c r="T1519" s="2"/>
      <c r="U1519" s="2" t="s">
        <v>127</v>
      </c>
      <c r="V1519" s="2" t="s">
        <v>130</v>
      </c>
      <c r="W1519" s="2" t="s">
        <v>131</v>
      </c>
      <c r="X1519" s="2" t="s">
        <v>132</v>
      </c>
      <c r="Y1519" s="2" t="s">
        <v>133</v>
      </c>
      <c r="Z1519" s="2" t="s">
        <v>134</v>
      </c>
      <c r="AA1519" s="2" t="s">
        <v>3810</v>
      </c>
      <c r="AB1519" s="2"/>
      <c r="AC1519" s="2" t="s">
        <v>3028</v>
      </c>
      <c r="AD1519" s="2"/>
      <c r="AE1519" s="2" t="s">
        <v>3028</v>
      </c>
      <c r="AF1519" s="2">
        <v>50</v>
      </c>
      <c r="AG1519" s="2">
        <v>83.2</v>
      </c>
      <c r="AI1519" s="2" t="s">
        <v>168</v>
      </c>
      <c r="AJ1519" s="2">
        <v>0</v>
      </c>
      <c r="AK1519" s="3">
        <v>2019</v>
      </c>
      <c r="AL1519" s="8" t="s">
        <v>4136</v>
      </c>
      <c r="AM1519" s="59">
        <f t="shared" si="260"/>
        <v>2019</v>
      </c>
      <c r="AN1519" s="14" t="s">
        <v>86</v>
      </c>
      <c r="AO1519" s="14" t="s">
        <v>81</v>
      </c>
      <c r="AP1519" s="14" t="s">
        <v>81</v>
      </c>
      <c r="AQ1519" s="2">
        <v>2020</v>
      </c>
      <c r="AR1519" s="72">
        <f t="shared" si="261"/>
        <v>4</v>
      </c>
      <c r="AS1519" s="69">
        <v>20210331</v>
      </c>
      <c r="AT1519" s="2" t="s">
        <v>185</v>
      </c>
      <c r="AU1519" s="72">
        <v>5335000</v>
      </c>
      <c r="AV1519" s="72">
        <v>0</v>
      </c>
      <c r="AW1519" s="71">
        <f t="shared" si="264"/>
        <v>5335000</v>
      </c>
      <c r="AX1519" s="71">
        <f t="shared" si="254"/>
        <v>320100</v>
      </c>
      <c r="AY1519" s="71">
        <f t="shared" si="255"/>
        <v>320100</v>
      </c>
      <c r="AZ1519" s="71">
        <f t="shared" si="256"/>
        <v>5014900</v>
      </c>
      <c r="BA1519" s="71">
        <f t="shared" si="257"/>
        <v>106700</v>
      </c>
      <c r="BB1519" s="71">
        <f t="shared" si="258"/>
        <v>426800</v>
      </c>
      <c r="BC1519" s="71">
        <f t="shared" si="259"/>
        <v>106700</v>
      </c>
      <c r="BD1519" s="71">
        <f t="shared" si="262"/>
        <v>426800</v>
      </c>
      <c r="BE1519" s="71">
        <f t="shared" si="263"/>
        <v>4908200</v>
      </c>
      <c r="BF1519" s="72"/>
      <c r="BG1519" s="3" t="s">
        <v>176</v>
      </c>
      <c r="BH1519" s="2" t="s">
        <v>3803</v>
      </c>
      <c r="BI1519" s="6" t="s">
        <v>4555</v>
      </c>
      <c r="BJ1519" s="6"/>
      <c r="BK1519" s="6">
        <v>0</v>
      </c>
      <c r="BL1519" s="7" t="s">
        <v>3028</v>
      </c>
    </row>
    <row r="1520" spans="2:64" x14ac:dyDescent="0.4">
      <c r="B1520" s="2" t="s">
        <v>724</v>
      </c>
      <c r="C1520" s="2" t="s">
        <v>180</v>
      </c>
      <c r="D1520" s="3" t="s">
        <v>725</v>
      </c>
      <c r="E1520" s="2" t="s">
        <v>3028</v>
      </c>
      <c r="F1520" s="3" t="s">
        <v>3028</v>
      </c>
      <c r="G1520" s="2" t="s">
        <v>3067</v>
      </c>
      <c r="H1520" s="2" t="s">
        <v>3028</v>
      </c>
      <c r="I1520" s="3" t="s">
        <v>3028</v>
      </c>
      <c r="J1520" s="2" t="s">
        <v>3028</v>
      </c>
      <c r="K1520" s="2" t="s">
        <v>80</v>
      </c>
      <c r="L1520" s="3" t="s">
        <v>79</v>
      </c>
      <c r="M1520" s="2" t="s">
        <v>4651</v>
      </c>
      <c r="O1520" s="2" t="s">
        <v>101</v>
      </c>
      <c r="P1520" s="3" t="s">
        <v>94</v>
      </c>
      <c r="Q1520" s="2" t="s">
        <v>3779</v>
      </c>
      <c r="R1520" s="3" t="s">
        <v>126</v>
      </c>
      <c r="S1520" s="2"/>
      <c r="T1520" s="2"/>
      <c r="U1520" s="2" t="s">
        <v>127</v>
      </c>
      <c r="V1520" s="2" t="s">
        <v>130</v>
      </c>
      <c r="W1520" s="2" t="s">
        <v>131</v>
      </c>
      <c r="X1520" s="2" t="s">
        <v>132</v>
      </c>
      <c r="Y1520" s="2" t="s">
        <v>133</v>
      </c>
      <c r="Z1520" s="2" t="s">
        <v>134</v>
      </c>
      <c r="AA1520" s="2" t="s">
        <v>3810</v>
      </c>
      <c r="AB1520" s="2"/>
      <c r="AC1520" s="2" t="s">
        <v>3028</v>
      </c>
      <c r="AD1520" s="2"/>
      <c r="AE1520" s="2" t="s">
        <v>3028</v>
      </c>
      <c r="AF1520" s="2">
        <v>50</v>
      </c>
      <c r="AG1520" s="2">
        <v>1</v>
      </c>
      <c r="AH1520" s="2"/>
      <c r="AI1520" s="3" t="s">
        <v>164</v>
      </c>
      <c r="AJ1520" s="72">
        <v>0</v>
      </c>
      <c r="AK1520" s="72">
        <v>2019</v>
      </c>
      <c r="AL1520" s="69" t="s">
        <v>4137</v>
      </c>
      <c r="AM1520" s="80">
        <v>2019</v>
      </c>
      <c r="AN1520" s="72" t="s">
        <v>86</v>
      </c>
      <c r="AO1520" s="72" t="s">
        <v>81</v>
      </c>
      <c r="AP1520" s="72" t="s">
        <v>80</v>
      </c>
      <c r="AQ1520" s="72">
        <v>2020</v>
      </c>
      <c r="AR1520" s="72">
        <f t="shared" si="261"/>
        <v>4</v>
      </c>
      <c r="AS1520" s="2">
        <v>20210331</v>
      </c>
      <c r="AT1520" s="4" t="s">
        <v>185</v>
      </c>
      <c r="AU1520" s="72">
        <v>1188000</v>
      </c>
      <c r="AV1520" s="69">
        <v>0</v>
      </c>
      <c r="AW1520" s="71">
        <f t="shared" si="264"/>
        <v>1188000</v>
      </c>
      <c r="AX1520" s="71">
        <f t="shared" si="254"/>
        <v>71280</v>
      </c>
      <c r="AY1520" s="71">
        <f t="shared" si="255"/>
        <v>71280</v>
      </c>
      <c r="AZ1520" s="71">
        <f t="shared" si="256"/>
        <v>1116720</v>
      </c>
      <c r="BA1520" s="71">
        <f t="shared" si="257"/>
        <v>23760</v>
      </c>
      <c r="BB1520" s="71">
        <f t="shared" si="258"/>
        <v>95040</v>
      </c>
      <c r="BC1520" s="71">
        <f t="shared" si="259"/>
        <v>23760</v>
      </c>
      <c r="BD1520" s="71">
        <f t="shared" si="262"/>
        <v>95040</v>
      </c>
      <c r="BE1520" s="71">
        <f t="shared" si="263"/>
        <v>1092960</v>
      </c>
      <c r="BF1520" s="2"/>
      <c r="BG1520" s="2" t="s">
        <v>176</v>
      </c>
      <c r="BH1520" s="2" t="s">
        <v>3803</v>
      </c>
      <c r="BI1520" s="4" t="s">
        <v>4556</v>
      </c>
      <c r="BJ1520" s="2"/>
      <c r="BK1520" s="2"/>
      <c r="BL1520" s="2"/>
    </row>
    <row r="1521" spans="2:64" x14ac:dyDescent="0.4">
      <c r="B1521" s="2" t="s">
        <v>726</v>
      </c>
      <c r="C1521" s="3" t="s">
        <v>61</v>
      </c>
      <c r="D1521" s="2" t="s">
        <v>727</v>
      </c>
      <c r="E1521" s="3" t="s">
        <v>3028</v>
      </c>
      <c r="F1521" s="2" t="s">
        <v>3028</v>
      </c>
      <c r="G1521" s="2" t="s">
        <v>3063</v>
      </c>
      <c r="H1521" s="3" t="s">
        <v>3028</v>
      </c>
      <c r="I1521" s="2" t="s">
        <v>3028</v>
      </c>
      <c r="J1521" s="2" t="s">
        <v>3028</v>
      </c>
      <c r="K1521" s="3" t="s">
        <v>80</v>
      </c>
      <c r="L1521" s="2" t="s">
        <v>79</v>
      </c>
      <c r="M1521" s="2" t="s">
        <v>4651</v>
      </c>
      <c r="O1521" s="3" t="s">
        <v>101</v>
      </c>
      <c r="P1521" s="2" t="s">
        <v>94</v>
      </c>
      <c r="Q1521" s="3" t="s">
        <v>3779</v>
      </c>
      <c r="R1521" s="2" t="s">
        <v>126</v>
      </c>
      <c r="S1521" s="2"/>
      <c r="T1521" s="2"/>
      <c r="U1521" s="2" t="s">
        <v>127</v>
      </c>
      <c r="V1521" s="2" t="s">
        <v>130</v>
      </c>
      <c r="W1521" s="2" t="s">
        <v>131</v>
      </c>
      <c r="X1521" s="2" t="s">
        <v>132</v>
      </c>
      <c r="Y1521" s="2" t="s">
        <v>133</v>
      </c>
      <c r="Z1521" s="2" t="s">
        <v>134</v>
      </c>
      <c r="AA1521" s="2" t="s">
        <v>3810</v>
      </c>
      <c r="AB1521" s="2"/>
      <c r="AC1521" s="2" t="s">
        <v>3028</v>
      </c>
      <c r="AD1521" s="2"/>
      <c r="AE1521" s="2" t="s">
        <v>3028</v>
      </c>
      <c r="AF1521" s="2">
        <v>50</v>
      </c>
      <c r="AG1521" s="2">
        <v>86</v>
      </c>
      <c r="AI1521" s="2" t="s">
        <v>168</v>
      </c>
      <c r="AJ1521" s="2">
        <v>0</v>
      </c>
      <c r="AK1521" s="3">
        <v>2019</v>
      </c>
      <c r="AL1521" s="8" t="s">
        <v>3885</v>
      </c>
      <c r="AM1521" s="59">
        <f t="shared" ref="AM1521:AM1552" si="265">AK1521</f>
        <v>2019</v>
      </c>
      <c r="AN1521" s="14" t="s">
        <v>86</v>
      </c>
      <c r="AO1521" s="14" t="s">
        <v>81</v>
      </c>
      <c r="AP1521" s="14" t="s">
        <v>81</v>
      </c>
      <c r="AQ1521" s="2">
        <v>2020</v>
      </c>
      <c r="AR1521" s="72">
        <f t="shared" si="261"/>
        <v>4</v>
      </c>
      <c r="AS1521" s="69">
        <v>20210331</v>
      </c>
      <c r="AT1521" s="2" t="s">
        <v>185</v>
      </c>
      <c r="AU1521" s="72">
        <v>2268000</v>
      </c>
      <c r="AV1521" s="72">
        <v>0</v>
      </c>
      <c r="AW1521" s="71">
        <f t="shared" si="264"/>
        <v>2268000</v>
      </c>
      <c r="AX1521" s="71">
        <f t="shared" si="254"/>
        <v>136080</v>
      </c>
      <c r="AY1521" s="71">
        <f t="shared" si="255"/>
        <v>136080</v>
      </c>
      <c r="AZ1521" s="71">
        <f t="shared" si="256"/>
        <v>2131920</v>
      </c>
      <c r="BA1521" s="71">
        <f t="shared" si="257"/>
        <v>45360</v>
      </c>
      <c r="BB1521" s="71">
        <f t="shared" si="258"/>
        <v>181440</v>
      </c>
      <c r="BC1521" s="71">
        <f t="shared" si="259"/>
        <v>45360</v>
      </c>
      <c r="BD1521" s="71">
        <f t="shared" si="262"/>
        <v>181440</v>
      </c>
      <c r="BE1521" s="71">
        <f t="shared" si="263"/>
        <v>2086560</v>
      </c>
      <c r="BF1521" s="72"/>
      <c r="BG1521" s="3" t="s">
        <v>176</v>
      </c>
      <c r="BH1521" s="2" t="s">
        <v>3803</v>
      </c>
      <c r="BI1521" s="6" t="s">
        <v>4557</v>
      </c>
      <c r="BJ1521" s="6"/>
      <c r="BK1521" s="6">
        <v>0</v>
      </c>
      <c r="BL1521" s="7" t="s">
        <v>3028</v>
      </c>
    </row>
    <row r="1522" spans="2:64" x14ac:dyDescent="0.4">
      <c r="B1522" s="2" t="s">
        <v>726</v>
      </c>
      <c r="C1522" s="3" t="s">
        <v>60</v>
      </c>
      <c r="D1522" s="2" t="s">
        <v>727</v>
      </c>
      <c r="E1522" s="3" t="s">
        <v>3028</v>
      </c>
      <c r="F1522" s="2" t="s">
        <v>3028</v>
      </c>
      <c r="G1522" s="2" t="s">
        <v>3063</v>
      </c>
      <c r="H1522" s="3" t="s">
        <v>3028</v>
      </c>
      <c r="I1522" s="2" t="s">
        <v>3028</v>
      </c>
      <c r="J1522" s="2" t="s">
        <v>3028</v>
      </c>
      <c r="K1522" s="3" t="s">
        <v>80</v>
      </c>
      <c r="L1522" s="2" t="s">
        <v>79</v>
      </c>
      <c r="M1522" s="2" t="s">
        <v>4651</v>
      </c>
      <c r="O1522" s="3" t="s">
        <v>101</v>
      </c>
      <c r="P1522" s="2" t="s">
        <v>94</v>
      </c>
      <c r="Q1522" s="3" t="s">
        <v>3779</v>
      </c>
      <c r="R1522" s="2" t="s">
        <v>126</v>
      </c>
      <c r="S1522" s="2"/>
      <c r="T1522" s="2"/>
      <c r="U1522" s="2" t="s">
        <v>127</v>
      </c>
      <c r="V1522" s="2" t="s">
        <v>130</v>
      </c>
      <c r="W1522" s="2" t="s">
        <v>131</v>
      </c>
      <c r="X1522" s="2" t="s">
        <v>132</v>
      </c>
      <c r="Y1522" s="2" t="s">
        <v>133</v>
      </c>
      <c r="Z1522" s="2" t="s">
        <v>134</v>
      </c>
      <c r="AA1522" s="2" t="s">
        <v>3810</v>
      </c>
      <c r="AB1522" s="2"/>
      <c r="AC1522" s="2" t="s">
        <v>3028</v>
      </c>
      <c r="AD1522" s="2"/>
      <c r="AE1522" s="2" t="s">
        <v>3028</v>
      </c>
      <c r="AF1522" s="2">
        <v>50</v>
      </c>
      <c r="AG1522" s="2">
        <v>86</v>
      </c>
      <c r="AI1522" s="2" t="s">
        <v>168</v>
      </c>
      <c r="AJ1522" s="2">
        <v>0</v>
      </c>
      <c r="AK1522" s="3">
        <v>2019</v>
      </c>
      <c r="AL1522" s="8" t="s">
        <v>4138</v>
      </c>
      <c r="AM1522" s="59">
        <f t="shared" si="265"/>
        <v>2019</v>
      </c>
      <c r="AN1522" s="14" t="s">
        <v>86</v>
      </c>
      <c r="AO1522" s="14" t="s">
        <v>81</v>
      </c>
      <c r="AP1522" s="14" t="s">
        <v>81</v>
      </c>
      <c r="AQ1522" s="2">
        <v>2020</v>
      </c>
      <c r="AR1522" s="72">
        <f t="shared" si="261"/>
        <v>4</v>
      </c>
      <c r="AS1522" s="69">
        <v>20210331</v>
      </c>
      <c r="AT1522" s="2" t="s">
        <v>185</v>
      </c>
      <c r="AU1522" s="72">
        <v>4790000</v>
      </c>
      <c r="AV1522" s="72">
        <v>0</v>
      </c>
      <c r="AW1522" s="71">
        <f t="shared" si="264"/>
        <v>4790000</v>
      </c>
      <c r="AX1522" s="71">
        <f t="shared" si="254"/>
        <v>287400</v>
      </c>
      <c r="AY1522" s="71">
        <f t="shared" si="255"/>
        <v>287400</v>
      </c>
      <c r="AZ1522" s="71">
        <f t="shared" si="256"/>
        <v>4502600</v>
      </c>
      <c r="BA1522" s="71">
        <f t="shared" si="257"/>
        <v>95800</v>
      </c>
      <c r="BB1522" s="71">
        <f t="shared" si="258"/>
        <v>383200</v>
      </c>
      <c r="BC1522" s="71">
        <f t="shared" si="259"/>
        <v>95800</v>
      </c>
      <c r="BD1522" s="71">
        <f t="shared" si="262"/>
        <v>383200</v>
      </c>
      <c r="BE1522" s="71">
        <f t="shared" si="263"/>
        <v>4406800</v>
      </c>
      <c r="BF1522" s="72"/>
      <c r="BG1522" s="3" t="s">
        <v>176</v>
      </c>
      <c r="BH1522" s="2" t="s">
        <v>3803</v>
      </c>
      <c r="BI1522" s="6" t="s">
        <v>4558</v>
      </c>
      <c r="BJ1522" s="6"/>
      <c r="BK1522" s="6">
        <v>0</v>
      </c>
      <c r="BL1522" s="7" t="s">
        <v>3028</v>
      </c>
    </row>
    <row r="1523" spans="2:64" x14ac:dyDescent="0.4">
      <c r="B1523" s="2" t="s">
        <v>726</v>
      </c>
      <c r="C1523" s="3" t="s">
        <v>180</v>
      </c>
      <c r="D1523" s="2" t="s">
        <v>727</v>
      </c>
      <c r="E1523" s="3" t="s">
        <v>3028</v>
      </c>
      <c r="F1523" s="2" t="s">
        <v>3028</v>
      </c>
      <c r="G1523" s="2" t="s">
        <v>3063</v>
      </c>
      <c r="H1523" s="3" t="s">
        <v>3028</v>
      </c>
      <c r="I1523" s="2" t="s">
        <v>3028</v>
      </c>
      <c r="J1523" s="2" t="s">
        <v>3028</v>
      </c>
      <c r="K1523" s="3" t="s">
        <v>80</v>
      </c>
      <c r="L1523" s="2" t="s">
        <v>79</v>
      </c>
      <c r="M1523" s="2" t="s">
        <v>4651</v>
      </c>
      <c r="O1523" s="3" t="s">
        <v>101</v>
      </c>
      <c r="P1523" s="2" t="s">
        <v>94</v>
      </c>
      <c r="Q1523" s="3" t="s">
        <v>3779</v>
      </c>
      <c r="R1523" s="2" t="s">
        <v>126</v>
      </c>
      <c r="S1523" s="2"/>
      <c r="T1523" s="2"/>
      <c r="U1523" s="2" t="s">
        <v>127</v>
      </c>
      <c r="V1523" s="2" t="s">
        <v>130</v>
      </c>
      <c r="W1523" s="2" t="s">
        <v>131</v>
      </c>
      <c r="X1523" s="2" t="s">
        <v>132</v>
      </c>
      <c r="Y1523" s="2" t="s">
        <v>133</v>
      </c>
      <c r="Z1523" s="2" t="s">
        <v>134</v>
      </c>
      <c r="AA1523" s="2" t="s">
        <v>3810</v>
      </c>
      <c r="AB1523" s="2"/>
      <c r="AC1523" s="2" t="s">
        <v>3028</v>
      </c>
      <c r="AD1523" s="2"/>
      <c r="AE1523" s="2" t="s">
        <v>3028</v>
      </c>
      <c r="AF1523" s="2">
        <v>50</v>
      </c>
      <c r="AG1523" s="2">
        <v>86</v>
      </c>
      <c r="AI1523" s="2" t="s">
        <v>168</v>
      </c>
      <c r="AJ1523" s="2">
        <v>0</v>
      </c>
      <c r="AK1523" s="3">
        <v>2019</v>
      </c>
      <c r="AL1523" s="8" t="s">
        <v>4139</v>
      </c>
      <c r="AM1523" s="59">
        <f t="shared" si="265"/>
        <v>2019</v>
      </c>
      <c r="AN1523" s="14" t="s">
        <v>86</v>
      </c>
      <c r="AO1523" s="14" t="s">
        <v>81</v>
      </c>
      <c r="AP1523" s="14" t="s">
        <v>81</v>
      </c>
      <c r="AQ1523" s="2">
        <v>2020</v>
      </c>
      <c r="AR1523" s="72">
        <f t="shared" si="261"/>
        <v>4</v>
      </c>
      <c r="AS1523" s="69">
        <v>20210331</v>
      </c>
      <c r="AT1523" s="2" t="s">
        <v>185</v>
      </c>
      <c r="AU1523" s="72">
        <v>7198000</v>
      </c>
      <c r="AV1523" s="72">
        <v>0</v>
      </c>
      <c r="AW1523" s="71">
        <f t="shared" si="264"/>
        <v>7198000</v>
      </c>
      <c r="AX1523" s="71">
        <f t="shared" ref="AX1523:AX1586" si="266">IF(BA1523*(AR1523-1)&gt;=AW1523,AW1523,BA1523*(AR1523-1))</f>
        <v>431880</v>
      </c>
      <c r="AY1523" s="71">
        <f t="shared" ref="AY1523:AY1586" si="267">IF(X1523="1円残しする",IF(AX1523&gt;=AW1523,AW1523-1,AX1523),AX1523)</f>
        <v>431880</v>
      </c>
      <c r="AZ1523" s="71">
        <f t="shared" ref="AZ1523:AZ1586" si="268">AW1523-AY1523</f>
        <v>6766120</v>
      </c>
      <c r="BA1523" s="71">
        <f t="shared" ref="BA1523:BA1586" si="269">IF(V1523="償却対象",AW1523/AF1523,0)</f>
        <v>143960</v>
      </c>
      <c r="BB1523" s="71">
        <f t="shared" ref="BB1523:BB1586" si="270">IF(BA1523*AR1523&gt;=AW1523,AW1523,BA1523*AR1523)</f>
        <v>575840</v>
      </c>
      <c r="BC1523" s="71">
        <f t="shared" ref="BC1523:BC1586" si="271">BD1523-AY1523</f>
        <v>143960</v>
      </c>
      <c r="BD1523" s="71">
        <f t="shared" si="262"/>
        <v>575840</v>
      </c>
      <c r="BE1523" s="71">
        <f t="shared" si="263"/>
        <v>6622160</v>
      </c>
      <c r="BF1523" s="72"/>
      <c r="BG1523" s="3" t="s">
        <v>176</v>
      </c>
      <c r="BH1523" s="2" t="s">
        <v>3803</v>
      </c>
      <c r="BI1523" s="6" t="s">
        <v>4559</v>
      </c>
      <c r="BJ1523" s="6"/>
      <c r="BK1523" s="6">
        <v>0</v>
      </c>
      <c r="BL1523" s="7" t="s">
        <v>3028</v>
      </c>
    </row>
    <row r="1524" spans="2:64" x14ac:dyDescent="0.4">
      <c r="B1524" s="2" t="s">
        <v>728</v>
      </c>
      <c r="C1524" s="3" t="s">
        <v>180</v>
      </c>
      <c r="D1524" s="2" t="s">
        <v>729</v>
      </c>
      <c r="E1524" s="3" t="s">
        <v>3028</v>
      </c>
      <c r="F1524" s="2" t="s">
        <v>3028</v>
      </c>
      <c r="G1524" s="2" t="s">
        <v>3068</v>
      </c>
      <c r="H1524" s="3" t="s">
        <v>3028</v>
      </c>
      <c r="I1524" s="2" t="s">
        <v>3028</v>
      </c>
      <c r="J1524" s="2" t="s">
        <v>3028</v>
      </c>
      <c r="K1524" s="3" t="s">
        <v>80</v>
      </c>
      <c r="L1524" s="2" t="s">
        <v>79</v>
      </c>
      <c r="M1524" s="2" t="s">
        <v>4651</v>
      </c>
      <c r="O1524" s="3" t="s">
        <v>101</v>
      </c>
      <c r="P1524" s="2" t="s">
        <v>94</v>
      </c>
      <c r="Q1524" s="3" t="s">
        <v>3779</v>
      </c>
      <c r="R1524" s="2" t="s">
        <v>126</v>
      </c>
      <c r="S1524" s="2"/>
      <c r="T1524" s="2"/>
      <c r="U1524" s="2" t="s">
        <v>127</v>
      </c>
      <c r="V1524" s="2" t="s">
        <v>130</v>
      </c>
      <c r="W1524" s="2" t="s">
        <v>131</v>
      </c>
      <c r="X1524" s="2" t="s">
        <v>132</v>
      </c>
      <c r="Y1524" s="2" t="s">
        <v>133</v>
      </c>
      <c r="Z1524" s="2" t="s">
        <v>134</v>
      </c>
      <c r="AA1524" s="2" t="s">
        <v>3810</v>
      </c>
      <c r="AB1524" s="2"/>
      <c r="AC1524" s="2" t="s">
        <v>3028</v>
      </c>
      <c r="AD1524" s="2"/>
      <c r="AE1524" s="2" t="s">
        <v>3028</v>
      </c>
      <c r="AF1524" s="2">
        <v>50</v>
      </c>
      <c r="AG1524" s="2">
        <v>137.5</v>
      </c>
      <c r="AI1524" s="2" t="s">
        <v>168</v>
      </c>
      <c r="AJ1524" s="2">
        <v>0</v>
      </c>
      <c r="AK1524" s="3">
        <v>2019</v>
      </c>
      <c r="AL1524" s="8" t="s">
        <v>4127</v>
      </c>
      <c r="AM1524" s="59">
        <f t="shared" si="265"/>
        <v>2019</v>
      </c>
      <c r="AN1524" s="14" t="s">
        <v>86</v>
      </c>
      <c r="AO1524" s="14" t="s">
        <v>81</v>
      </c>
      <c r="AP1524" s="14" t="s">
        <v>81</v>
      </c>
      <c r="AQ1524" s="2">
        <v>2020</v>
      </c>
      <c r="AR1524" s="72">
        <f t="shared" si="261"/>
        <v>4</v>
      </c>
      <c r="AS1524" s="69">
        <v>20210331</v>
      </c>
      <c r="AT1524" s="2" t="s">
        <v>185</v>
      </c>
      <c r="AU1524" s="72">
        <v>3996000</v>
      </c>
      <c r="AV1524" s="72">
        <v>0</v>
      </c>
      <c r="AW1524" s="71">
        <f t="shared" si="264"/>
        <v>3996000</v>
      </c>
      <c r="AX1524" s="71">
        <f t="shared" si="266"/>
        <v>239760</v>
      </c>
      <c r="AY1524" s="71">
        <f t="shared" si="267"/>
        <v>239760</v>
      </c>
      <c r="AZ1524" s="71">
        <f t="shared" si="268"/>
        <v>3756240</v>
      </c>
      <c r="BA1524" s="71">
        <f t="shared" si="269"/>
        <v>79920</v>
      </c>
      <c r="BB1524" s="71">
        <f t="shared" si="270"/>
        <v>319680</v>
      </c>
      <c r="BC1524" s="71">
        <f t="shared" si="271"/>
        <v>79920</v>
      </c>
      <c r="BD1524" s="71">
        <f t="shared" si="262"/>
        <v>319680</v>
      </c>
      <c r="BE1524" s="71">
        <f t="shared" si="263"/>
        <v>3676320</v>
      </c>
      <c r="BF1524" s="72"/>
      <c r="BG1524" s="3" t="s">
        <v>176</v>
      </c>
      <c r="BH1524" s="2" t="s">
        <v>3803</v>
      </c>
      <c r="BI1524" s="6" t="s">
        <v>4560</v>
      </c>
      <c r="BJ1524" s="6"/>
      <c r="BK1524" s="6">
        <v>0</v>
      </c>
      <c r="BL1524" s="7" t="s">
        <v>3028</v>
      </c>
    </row>
    <row r="1525" spans="2:64" x14ac:dyDescent="0.4">
      <c r="B1525" s="2" t="s">
        <v>730</v>
      </c>
      <c r="C1525" s="3" t="s">
        <v>180</v>
      </c>
      <c r="D1525" s="2" t="s">
        <v>731</v>
      </c>
      <c r="E1525" s="3" t="s">
        <v>3028</v>
      </c>
      <c r="F1525" s="2" t="s">
        <v>3028</v>
      </c>
      <c r="G1525" s="2" t="s">
        <v>3028</v>
      </c>
      <c r="H1525" s="3" t="s">
        <v>3028</v>
      </c>
      <c r="I1525" s="2" t="s">
        <v>3028</v>
      </c>
      <c r="J1525" s="2" t="s">
        <v>774</v>
      </c>
      <c r="K1525" s="3" t="s">
        <v>80</v>
      </c>
      <c r="L1525" s="2" t="s">
        <v>79</v>
      </c>
      <c r="M1525" s="2" t="s">
        <v>4651</v>
      </c>
      <c r="O1525" s="3" t="s">
        <v>101</v>
      </c>
      <c r="P1525" s="2" t="s">
        <v>94</v>
      </c>
      <c r="Q1525" s="3" t="s">
        <v>3779</v>
      </c>
      <c r="R1525" s="2" t="s">
        <v>126</v>
      </c>
      <c r="S1525" s="2"/>
      <c r="T1525" s="2"/>
      <c r="U1525" s="2" t="s">
        <v>127</v>
      </c>
      <c r="V1525" s="2" t="s">
        <v>130</v>
      </c>
      <c r="W1525" s="2" t="s">
        <v>131</v>
      </c>
      <c r="X1525" s="2" t="s">
        <v>132</v>
      </c>
      <c r="Y1525" s="2" t="s">
        <v>133</v>
      </c>
      <c r="Z1525" s="2" t="s">
        <v>134</v>
      </c>
      <c r="AA1525" s="2" t="s">
        <v>3810</v>
      </c>
      <c r="AB1525" s="2"/>
      <c r="AC1525" s="2" t="s">
        <v>3028</v>
      </c>
      <c r="AD1525" s="2"/>
      <c r="AE1525" s="2" t="s">
        <v>3028</v>
      </c>
      <c r="AF1525" s="2">
        <v>50</v>
      </c>
      <c r="AG1525" s="2">
        <v>1</v>
      </c>
      <c r="AI1525" s="2" t="s">
        <v>164</v>
      </c>
      <c r="AJ1525" s="2">
        <v>0</v>
      </c>
      <c r="AK1525" s="3">
        <v>2019</v>
      </c>
      <c r="AL1525" s="8" t="s">
        <v>4135</v>
      </c>
      <c r="AM1525" s="59">
        <f t="shared" si="265"/>
        <v>2019</v>
      </c>
      <c r="AN1525" s="14" t="s">
        <v>86</v>
      </c>
      <c r="AO1525" s="14" t="s">
        <v>81</v>
      </c>
      <c r="AP1525" s="14" t="s">
        <v>80</v>
      </c>
      <c r="AQ1525" s="2">
        <v>2020</v>
      </c>
      <c r="AR1525" s="72">
        <f t="shared" si="261"/>
        <v>4</v>
      </c>
      <c r="AS1525" s="69">
        <v>20210331</v>
      </c>
      <c r="AT1525" s="2" t="s">
        <v>185</v>
      </c>
      <c r="AU1525" s="72">
        <v>626400</v>
      </c>
      <c r="AV1525" s="72">
        <v>0</v>
      </c>
      <c r="AW1525" s="71">
        <f t="shared" si="264"/>
        <v>626400</v>
      </c>
      <c r="AX1525" s="71">
        <f t="shared" si="266"/>
        <v>37584</v>
      </c>
      <c r="AY1525" s="71">
        <f t="shared" si="267"/>
        <v>37584</v>
      </c>
      <c r="AZ1525" s="71">
        <f t="shared" si="268"/>
        <v>588816</v>
      </c>
      <c r="BA1525" s="71">
        <f t="shared" si="269"/>
        <v>12528</v>
      </c>
      <c r="BB1525" s="71">
        <f t="shared" si="270"/>
        <v>50112</v>
      </c>
      <c r="BC1525" s="71">
        <f t="shared" si="271"/>
        <v>12528</v>
      </c>
      <c r="BD1525" s="71">
        <f t="shared" si="262"/>
        <v>50112</v>
      </c>
      <c r="BE1525" s="71">
        <f t="shared" si="263"/>
        <v>576288</v>
      </c>
      <c r="BF1525" s="72"/>
      <c r="BG1525" s="3" t="s">
        <v>176</v>
      </c>
      <c r="BH1525" s="2" t="s">
        <v>3803</v>
      </c>
      <c r="BI1525" s="6" t="s">
        <v>4561</v>
      </c>
      <c r="BJ1525" s="6"/>
      <c r="BK1525" s="6">
        <v>0</v>
      </c>
      <c r="BL1525" s="7" t="s">
        <v>3028</v>
      </c>
    </row>
    <row r="1526" spans="2:64" x14ac:dyDescent="0.4">
      <c r="B1526" s="2" t="s">
        <v>595</v>
      </c>
      <c r="C1526" s="3" t="s">
        <v>180</v>
      </c>
      <c r="D1526" s="2" t="s">
        <v>469</v>
      </c>
      <c r="E1526" s="3" t="s">
        <v>3028</v>
      </c>
      <c r="F1526" s="2" t="s">
        <v>3028</v>
      </c>
      <c r="G1526" s="2" t="s">
        <v>3028</v>
      </c>
      <c r="H1526" s="3" t="s">
        <v>3028</v>
      </c>
      <c r="I1526" s="2" t="s">
        <v>3028</v>
      </c>
      <c r="J1526" s="2" t="s">
        <v>3028</v>
      </c>
      <c r="K1526" s="3" t="s">
        <v>80</v>
      </c>
      <c r="L1526" s="2" t="s">
        <v>79</v>
      </c>
      <c r="M1526" s="2" t="s">
        <v>4651</v>
      </c>
      <c r="O1526" s="3" t="s">
        <v>101</v>
      </c>
      <c r="P1526" s="2" t="s">
        <v>94</v>
      </c>
      <c r="Q1526" s="3" t="s">
        <v>3779</v>
      </c>
      <c r="R1526" s="2" t="s">
        <v>126</v>
      </c>
      <c r="S1526" s="2"/>
      <c r="T1526" s="2"/>
      <c r="U1526" s="2" t="s">
        <v>127</v>
      </c>
      <c r="V1526" s="2" t="s">
        <v>130</v>
      </c>
      <c r="W1526" s="2" t="s">
        <v>131</v>
      </c>
      <c r="X1526" s="2" t="s">
        <v>132</v>
      </c>
      <c r="Y1526" s="2" t="s">
        <v>133</v>
      </c>
      <c r="Z1526" s="2" t="s">
        <v>134</v>
      </c>
      <c r="AA1526" s="2" t="s">
        <v>3810</v>
      </c>
      <c r="AB1526" s="2"/>
      <c r="AC1526" s="2" t="s">
        <v>3028</v>
      </c>
      <c r="AD1526" s="2"/>
      <c r="AE1526" s="2" t="s">
        <v>3028</v>
      </c>
      <c r="AF1526" s="2">
        <v>50</v>
      </c>
      <c r="AG1526" s="2">
        <v>200</v>
      </c>
      <c r="AI1526" s="2" t="s">
        <v>168</v>
      </c>
      <c r="AJ1526" s="2">
        <v>0</v>
      </c>
      <c r="AK1526" s="3">
        <v>2020</v>
      </c>
      <c r="AL1526" s="8" t="s">
        <v>4126</v>
      </c>
      <c r="AM1526" s="59">
        <f t="shared" si="265"/>
        <v>2020</v>
      </c>
      <c r="AN1526" s="14" t="s">
        <v>86</v>
      </c>
      <c r="AO1526" s="14" t="s">
        <v>81</v>
      </c>
      <c r="AP1526" s="14" t="s">
        <v>80</v>
      </c>
      <c r="AQ1526" s="2">
        <v>2020</v>
      </c>
      <c r="AR1526" s="72">
        <f t="shared" si="261"/>
        <v>3</v>
      </c>
      <c r="AS1526" s="69">
        <v>20210331</v>
      </c>
      <c r="AT1526" s="2" t="s">
        <v>185</v>
      </c>
      <c r="AU1526" s="72">
        <v>6312900</v>
      </c>
      <c r="AV1526" s="72">
        <v>0</v>
      </c>
      <c r="AW1526" s="71">
        <f t="shared" si="264"/>
        <v>6312900</v>
      </c>
      <c r="AX1526" s="71">
        <f t="shared" si="266"/>
        <v>252516</v>
      </c>
      <c r="AY1526" s="71">
        <f t="shared" si="267"/>
        <v>252516</v>
      </c>
      <c r="AZ1526" s="71">
        <f t="shared" si="268"/>
        <v>6060384</v>
      </c>
      <c r="BA1526" s="71">
        <f t="shared" si="269"/>
        <v>126258</v>
      </c>
      <c r="BB1526" s="71">
        <f t="shared" si="270"/>
        <v>378774</v>
      </c>
      <c r="BC1526" s="71">
        <f t="shared" si="271"/>
        <v>126258</v>
      </c>
      <c r="BD1526" s="71">
        <f t="shared" si="262"/>
        <v>378774</v>
      </c>
      <c r="BE1526" s="71">
        <f t="shared" si="263"/>
        <v>5934126</v>
      </c>
      <c r="BF1526" s="72"/>
      <c r="BG1526" s="3" t="s">
        <v>176</v>
      </c>
      <c r="BH1526" s="2" t="s">
        <v>3803</v>
      </c>
      <c r="BI1526" s="6" t="s">
        <v>4562</v>
      </c>
      <c r="BJ1526" s="6"/>
      <c r="BK1526" s="6">
        <v>0</v>
      </c>
      <c r="BL1526" s="7" t="s">
        <v>3028</v>
      </c>
    </row>
    <row r="1527" spans="2:64" x14ac:dyDescent="0.4">
      <c r="B1527" s="2" t="s">
        <v>596</v>
      </c>
      <c r="C1527" s="3" t="s">
        <v>180</v>
      </c>
      <c r="D1527" s="2" t="s">
        <v>597</v>
      </c>
      <c r="E1527" s="3" t="s">
        <v>3028</v>
      </c>
      <c r="F1527" s="2" t="s">
        <v>3028</v>
      </c>
      <c r="G1527" s="2" t="s">
        <v>3028</v>
      </c>
      <c r="H1527" s="3" t="s">
        <v>3028</v>
      </c>
      <c r="I1527" s="2" t="s">
        <v>3028</v>
      </c>
      <c r="J1527" s="2" t="s">
        <v>3028</v>
      </c>
      <c r="K1527" s="3" t="s">
        <v>80</v>
      </c>
      <c r="L1527" s="2" t="s">
        <v>79</v>
      </c>
      <c r="M1527" s="2" t="s">
        <v>4651</v>
      </c>
      <c r="O1527" s="3" t="s">
        <v>101</v>
      </c>
      <c r="P1527" s="2" t="s">
        <v>94</v>
      </c>
      <c r="Q1527" s="3" t="s">
        <v>3779</v>
      </c>
      <c r="R1527" s="2" t="s">
        <v>126</v>
      </c>
      <c r="S1527" s="2"/>
      <c r="T1527" s="2"/>
      <c r="U1527" s="2" t="s">
        <v>127</v>
      </c>
      <c r="V1527" s="2" t="s">
        <v>130</v>
      </c>
      <c r="W1527" s="2" t="s">
        <v>131</v>
      </c>
      <c r="X1527" s="2" t="s">
        <v>132</v>
      </c>
      <c r="Y1527" s="2" t="s">
        <v>133</v>
      </c>
      <c r="Z1527" s="2" t="s">
        <v>134</v>
      </c>
      <c r="AA1527" s="2" t="s">
        <v>3810</v>
      </c>
      <c r="AB1527" s="2"/>
      <c r="AC1527" s="2" t="s">
        <v>3028</v>
      </c>
      <c r="AD1527" s="2"/>
      <c r="AE1527" s="2" t="s">
        <v>3028</v>
      </c>
      <c r="AF1527" s="2">
        <v>50</v>
      </c>
      <c r="AG1527" s="2">
        <v>142</v>
      </c>
      <c r="AI1527" s="2" t="s">
        <v>168</v>
      </c>
      <c r="AJ1527" s="2">
        <v>0</v>
      </c>
      <c r="AK1527" s="3">
        <v>2020</v>
      </c>
      <c r="AL1527" s="8" t="s">
        <v>3942</v>
      </c>
      <c r="AM1527" s="59">
        <f t="shared" si="265"/>
        <v>2020</v>
      </c>
      <c r="AN1527" s="14" t="s">
        <v>86</v>
      </c>
      <c r="AO1527" s="14" t="s">
        <v>81</v>
      </c>
      <c r="AP1527" s="14" t="s">
        <v>81</v>
      </c>
      <c r="AQ1527" s="2">
        <v>2020</v>
      </c>
      <c r="AR1527" s="72">
        <f t="shared" si="261"/>
        <v>3</v>
      </c>
      <c r="AS1527" s="69">
        <v>20210331</v>
      </c>
      <c r="AT1527" s="2" t="s">
        <v>185</v>
      </c>
      <c r="AU1527" s="72">
        <v>2200000</v>
      </c>
      <c r="AV1527" s="72">
        <v>0</v>
      </c>
      <c r="AW1527" s="71">
        <f t="shared" si="264"/>
        <v>2200000</v>
      </c>
      <c r="AX1527" s="71">
        <f t="shared" si="266"/>
        <v>88000</v>
      </c>
      <c r="AY1527" s="71">
        <f t="shared" si="267"/>
        <v>88000</v>
      </c>
      <c r="AZ1527" s="71">
        <f t="shared" si="268"/>
        <v>2112000</v>
      </c>
      <c r="BA1527" s="71">
        <f t="shared" si="269"/>
        <v>44000</v>
      </c>
      <c r="BB1527" s="71">
        <f t="shared" si="270"/>
        <v>132000</v>
      </c>
      <c r="BC1527" s="71">
        <f t="shared" si="271"/>
        <v>44000</v>
      </c>
      <c r="BD1527" s="71">
        <f t="shared" si="262"/>
        <v>132000</v>
      </c>
      <c r="BE1527" s="71">
        <f t="shared" si="263"/>
        <v>2068000</v>
      </c>
      <c r="BF1527" s="72"/>
      <c r="BG1527" s="3" t="s">
        <v>176</v>
      </c>
      <c r="BH1527" s="2" t="s">
        <v>3803</v>
      </c>
      <c r="BI1527" s="6" t="s">
        <v>4563</v>
      </c>
      <c r="BJ1527" s="6"/>
      <c r="BK1527" s="6">
        <v>0</v>
      </c>
      <c r="BL1527" s="7" t="s">
        <v>3028</v>
      </c>
    </row>
    <row r="1528" spans="2:64" x14ac:dyDescent="0.4">
      <c r="B1528" s="2" t="s">
        <v>596</v>
      </c>
      <c r="C1528" s="3" t="s">
        <v>60</v>
      </c>
      <c r="D1528" s="2" t="s">
        <v>597</v>
      </c>
      <c r="E1528" s="3" t="s">
        <v>3028</v>
      </c>
      <c r="F1528" s="2" t="s">
        <v>3028</v>
      </c>
      <c r="G1528" s="2" t="s">
        <v>3028</v>
      </c>
      <c r="H1528" s="3" t="s">
        <v>3028</v>
      </c>
      <c r="I1528" s="2" t="s">
        <v>3028</v>
      </c>
      <c r="J1528" s="2" t="s">
        <v>3028</v>
      </c>
      <c r="K1528" s="3" t="s">
        <v>80</v>
      </c>
      <c r="L1528" s="2" t="s">
        <v>79</v>
      </c>
      <c r="M1528" s="2" t="s">
        <v>4651</v>
      </c>
      <c r="O1528" s="3" t="s">
        <v>101</v>
      </c>
      <c r="P1528" s="2" t="s">
        <v>94</v>
      </c>
      <c r="Q1528" s="3" t="s">
        <v>3779</v>
      </c>
      <c r="R1528" s="2" t="s">
        <v>126</v>
      </c>
      <c r="S1528" s="2"/>
      <c r="T1528" s="2"/>
      <c r="U1528" s="2" t="s">
        <v>127</v>
      </c>
      <c r="V1528" s="2" t="s">
        <v>130</v>
      </c>
      <c r="W1528" s="2" t="s">
        <v>131</v>
      </c>
      <c r="X1528" s="2" t="s">
        <v>132</v>
      </c>
      <c r="Y1528" s="2" t="s">
        <v>133</v>
      </c>
      <c r="Z1528" s="2" t="s">
        <v>134</v>
      </c>
      <c r="AA1528" s="2" t="s">
        <v>3810</v>
      </c>
      <c r="AB1528" s="2"/>
      <c r="AC1528" s="2" t="s">
        <v>3028</v>
      </c>
      <c r="AD1528" s="2"/>
      <c r="AE1528" s="2" t="s">
        <v>3028</v>
      </c>
      <c r="AF1528" s="2">
        <v>50</v>
      </c>
      <c r="AG1528" s="2">
        <v>142</v>
      </c>
      <c r="AI1528" s="2" t="s">
        <v>168</v>
      </c>
      <c r="AJ1528" s="2">
        <v>0</v>
      </c>
      <c r="AK1528" s="3">
        <v>2020</v>
      </c>
      <c r="AL1528" s="8" t="s">
        <v>3833</v>
      </c>
      <c r="AM1528" s="59">
        <f t="shared" si="265"/>
        <v>2020</v>
      </c>
      <c r="AN1528" s="14" t="s">
        <v>86</v>
      </c>
      <c r="AO1528" s="14" t="s">
        <v>81</v>
      </c>
      <c r="AP1528" s="14" t="s">
        <v>81</v>
      </c>
      <c r="AQ1528" s="2">
        <v>2020</v>
      </c>
      <c r="AR1528" s="72">
        <f t="shared" si="261"/>
        <v>3</v>
      </c>
      <c r="AS1528" s="69">
        <v>20210331</v>
      </c>
      <c r="AT1528" s="2" t="s">
        <v>185</v>
      </c>
      <c r="AU1528" s="72">
        <v>3795000</v>
      </c>
      <c r="AV1528" s="72">
        <v>0</v>
      </c>
      <c r="AW1528" s="71">
        <f t="shared" si="264"/>
        <v>3795000</v>
      </c>
      <c r="AX1528" s="71">
        <f t="shared" si="266"/>
        <v>151800</v>
      </c>
      <c r="AY1528" s="71">
        <f t="shared" si="267"/>
        <v>151800</v>
      </c>
      <c r="AZ1528" s="71">
        <f t="shared" si="268"/>
        <v>3643200</v>
      </c>
      <c r="BA1528" s="71">
        <f t="shared" si="269"/>
        <v>75900</v>
      </c>
      <c r="BB1528" s="71">
        <f t="shared" si="270"/>
        <v>227700</v>
      </c>
      <c r="BC1528" s="71">
        <f t="shared" si="271"/>
        <v>75900</v>
      </c>
      <c r="BD1528" s="71">
        <f t="shared" si="262"/>
        <v>227700</v>
      </c>
      <c r="BE1528" s="71">
        <f t="shared" si="263"/>
        <v>3567300</v>
      </c>
      <c r="BF1528" s="72"/>
      <c r="BG1528" s="3" t="s">
        <v>176</v>
      </c>
      <c r="BH1528" s="2" t="s">
        <v>3803</v>
      </c>
      <c r="BI1528" s="6" t="s">
        <v>4564</v>
      </c>
      <c r="BJ1528" s="6"/>
      <c r="BK1528" s="6">
        <v>0</v>
      </c>
      <c r="BL1528" s="7" t="s">
        <v>3028</v>
      </c>
    </row>
    <row r="1529" spans="2:64" x14ac:dyDescent="0.4">
      <c r="B1529" s="2" t="s">
        <v>598</v>
      </c>
      <c r="C1529" s="3" t="s">
        <v>180</v>
      </c>
      <c r="D1529" s="2" t="s">
        <v>599</v>
      </c>
      <c r="E1529" s="3" t="s">
        <v>3028</v>
      </c>
      <c r="F1529" s="2" t="s">
        <v>3028</v>
      </c>
      <c r="G1529" s="2" t="s">
        <v>3028</v>
      </c>
      <c r="H1529" s="3" t="s">
        <v>3028</v>
      </c>
      <c r="I1529" s="2" t="s">
        <v>3028</v>
      </c>
      <c r="J1529" s="2" t="s">
        <v>3028</v>
      </c>
      <c r="K1529" s="3" t="s">
        <v>80</v>
      </c>
      <c r="L1529" s="2" t="s">
        <v>79</v>
      </c>
      <c r="M1529" s="2" t="s">
        <v>4651</v>
      </c>
      <c r="O1529" s="3" t="s">
        <v>101</v>
      </c>
      <c r="P1529" s="2" t="s">
        <v>94</v>
      </c>
      <c r="Q1529" s="3" t="s">
        <v>3779</v>
      </c>
      <c r="R1529" s="2" t="s">
        <v>126</v>
      </c>
      <c r="S1529" s="2"/>
      <c r="T1529" s="2"/>
      <c r="U1529" s="2" t="s">
        <v>127</v>
      </c>
      <c r="V1529" s="2" t="s">
        <v>130</v>
      </c>
      <c r="W1529" s="2" t="s">
        <v>131</v>
      </c>
      <c r="X1529" s="2" t="s">
        <v>132</v>
      </c>
      <c r="Y1529" s="2" t="s">
        <v>133</v>
      </c>
      <c r="Z1529" s="2" t="s">
        <v>134</v>
      </c>
      <c r="AA1529" s="2" t="s">
        <v>3810</v>
      </c>
      <c r="AB1529" s="2"/>
      <c r="AC1529" s="2" t="s">
        <v>3028</v>
      </c>
      <c r="AD1529" s="2"/>
      <c r="AE1529" s="2" t="s">
        <v>3028</v>
      </c>
      <c r="AF1529" s="2">
        <v>50</v>
      </c>
      <c r="AG1529" s="2">
        <v>333</v>
      </c>
      <c r="AI1529" s="2" t="s">
        <v>168</v>
      </c>
      <c r="AJ1529" s="2">
        <v>0</v>
      </c>
      <c r="AK1529" s="3">
        <v>2020</v>
      </c>
      <c r="AL1529" s="8" t="s">
        <v>4140</v>
      </c>
      <c r="AM1529" s="59">
        <f t="shared" si="265"/>
        <v>2020</v>
      </c>
      <c r="AN1529" s="14" t="s">
        <v>86</v>
      </c>
      <c r="AO1529" s="14" t="s">
        <v>81</v>
      </c>
      <c r="AP1529" s="14" t="s">
        <v>81</v>
      </c>
      <c r="AQ1529" s="2">
        <v>2020</v>
      </c>
      <c r="AR1529" s="72">
        <f t="shared" si="261"/>
        <v>3</v>
      </c>
      <c r="AS1529" s="69">
        <v>20210331</v>
      </c>
      <c r="AT1529" s="2" t="s">
        <v>185</v>
      </c>
      <c r="AU1529" s="72">
        <v>4356000</v>
      </c>
      <c r="AV1529" s="72">
        <v>0</v>
      </c>
      <c r="AW1529" s="71">
        <f t="shared" si="264"/>
        <v>4356000</v>
      </c>
      <c r="AX1529" s="71">
        <f t="shared" si="266"/>
        <v>174240</v>
      </c>
      <c r="AY1529" s="71">
        <f t="shared" si="267"/>
        <v>174240</v>
      </c>
      <c r="AZ1529" s="71">
        <f t="shared" si="268"/>
        <v>4181760</v>
      </c>
      <c r="BA1529" s="71">
        <f t="shared" si="269"/>
        <v>87120</v>
      </c>
      <c r="BB1529" s="71">
        <f t="shared" si="270"/>
        <v>261360</v>
      </c>
      <c r="BC1529" s="71">
        <f t="shared" si="271"/>
        <v>87120</v>
      </c>
      <c r="BD1529" s="71">
        <f t="shared" si="262"/>
        <v>261360</v>
      </c>
      <c r="BE1529" s="71">
        <f t="shared" si="263"/>
        <v>4094640</v>
      </c>
      <c r="BF1529" s="72"/>
      <c r="BG1529" s="3" t="s">
        <v>176</v>
      </c>
      <c r="BH1529" s="2" t="s">
        <v>3803</v>
      </c>
      <c r="BI1529" s="6" t="s">
        <v>4565</v>
      </c>
      <c r="BJ1529" s="6"/>
      <c r="BK1529" s="6">
        <v>0</v>
      </c>
      <c r="BL1529" s="7" t="s">
        <v>3028</v>
      </c>
    </row>
    <row r="1530" spans="2:64" x14ac:dyDescent="0.4">
      <c r="B1530" s="2" t="s">
        <v>600</v>
      </c>
      <c r="C1530" s="3" t="s">
        <v>180</v>
      </c>
      <c r="D1530" s="2" t="s">
        <v>601</v>
      </c>
      <c r="E1530" s="3" t="s">
        <v>3028</v>
      </c>
      <c r="F1530" s="2" t="s">
        <v>3028</v>
      </c>
      <c r="G1530" s="2" t="s">
        <v>3028</v>
      </c>
      <c r="H1530" s="3" t="s">
        <v>3028</v>
      </c>
      <c r="I1530" s="2" t="s">
        <v>3028</v>
      </c>
      <c r="J1530" s="2" t="s">
        <v>3028</v>
      </c>
      <c r="K1530" s="3" t="s">
        <v>80</v>
      </c>
      <c r="L1530" s="2" t="s">
        <v>79</v>
      </c>
      <c r="M1530" s="2" t="s">
        <v>4651</v>
      </c>
      <c r="O1530" s="3" t="s">
        <v>101</v>
      </c>
      <c r="P1530" s="2" t="s">
        <v>94</v>
      </c>
      <c r="Q1530" s="3" t="s">
        <v>3779</v>
      </c>
      <c r="R1530" s="2" t="s">
        <v>126</v>
      </c>
      <c r="S1530" s="2"/>
      <c r="T1530" s="2"/>
      <c r="U1530" s="2" t="s">
        <v>127</v>
      </c>
      <c r="V1530" s="2" t="s">
        <v>130</v>
      </c>
      <c r="W1530" s="2" t="s">
        <v>131</v>
      </c>
      <c r="X1530" s="2" t="s">
        <v>132</v>
      </c>
      <c r="Y1530" s="2" t="s">
        <v>133</v>
      </c>
      <c r="Z1530" s="2" t="s">
        <v>134</v>
      </c>
      <c r="AA1530" s="2" t="s">
        <v>3810</v>
      </c>
      <c r="AB1530" s="2"/>
      <c r="AC1530" s="2" t="s">
        <v>3028</v>
      </c>
      <c r="AD1530" s="2"/>
      <c r="AE1530" s="2" t="s">
        <v>3028</v>
      </c>
      <c r="AF1530" s="2">
        <v>50</v>
      </c>
      <c r="AG1530" s="2">
        <v>84</v>
      </c>
      <c r="AI1530" s="2" t="s">
        <v>168</v>
      </c>
      <c r="AJ1530" s="2">
        <v>0</v>
      </c>
      <c r="AK1530" s="3">
        <v>2020</v>
      </c>
      <c r="AL1530" s="8" t="s">
        <v>3833</v>
      </c>
      <c r="AM1530" s="59">
        <f t="shared" si="265"/>
        <v>2020</v>
      </c>
      <c r="AN1530" s="14" t="s">
        <v>86</v>
      </c>
      <c r="AO1530" s="14" t="s">
        <v>81</v>
      </c>
      <c r="AP1530" s="14" t="s">
        <v>80</v>
      </c>
      <c r="AQ1530" s="2">
        <v>2020</v>
      </c>
      <c r="AR1530" s="72">
        <f t="shared" si="261"/>
        <v>3</v>
      </c>
      <c r="AS1530" s="69">
        <v>20210331</v>
      </c>
      <c r="AT1530" s="2" t="s">
        <v>185</v>
      </c>
      <c r="AU1530" s="72">
        <v>2090000</v>
      </c>
      <c r="AV1530" s="72">
        <v>0</v>
      </c>
      <c r="AW1530" s="71">
        <f t="shared" si="264"/>
        <v>2090000</v>
      </c>
      <c r="AX1530" s="71">
        <f t="shared" si="266"/>
        <v>83600</v>
      </c>
      <c r="AY1530" s="71">
        <f t="shared" si="267"/>
        <v>83600</v>
      </c>
      <c r="AZ1530" s="71">
        <f t="shared" si="268"/>
        <v>2006400</v>
      </c>
      <c r="BA1530" s="71">
        <f t="shared" si="269"/>
        <v>41800</v>
      </c>
      <c r="BB1530" s="71">
        <f t="shared" si="270"/>
        <v>125400</v>
      </c>
      <c r="BC1530" s="71">
        <f t="shared" si="271"/>
        <v>41800</v>
      </c>
      <c r="BD1530" s="71">
        <f t="shared" si="262"/>
        <v>125400</v>
      </c>
      <c r="BE1530" s="71">
        <f t="shared" si="263"/>
        <v>1964600</v>
      </c>
      <c r="BF1530" s="72"/>
      <c r="BG1530" s="3" t="s">
        <v>176</v>
      </c>
      <c r="BH1530" s="2" t="s">
        <v>3803</v>
      </c>
      <c r="BI1530" s="6" t="s">
        <v>4566</v>
      </c>
      <c r="BJ1530" s="6"/>
      <c r="BK1530" s="6">
        <v>0</v>
      </c>
      <c r="BL1530" s="7" t="s">
        <v>3028</v>
      </c>
    </row>
    <row r="1531" spans="2:64" x14ac:dyDescent="0.4">
      <c r="B1531" s="2" t="s">
        <v>602</v>
      </c>
      <c r="C1531" s="3" t="s">
        <v>180</v>
      </c>
      <c r="D1531" s="2" t="s">
        <v>603</v>
      </c>
      <c r="E1531" s="3" t="s">
        <v>3028</v>
      </c>
      <c r="F1531" s="2" t="s">
        <v>3028</v>
      </c>
      <c r="G1531" s="2" t="s">
        <v>3028</v>
      </c>
      <c r="H1531" s="3" t="s">
        <v>3028</v>
      </c>
      <c r="I1531" s="2" t="s">
        <v>3028</v>
      </c>
      <c r="J1531" s="2" t="s">
        <v>3028</v>
      </c>
      <c r="K1531" s="3" t="s">
        <v>80</v>
      </c>
      <c r="L1531" s="2" t="s">
        <v>79</v>
      </c>
      <c r="M1531" s="2" t="s">
        <v>4651</v>
      </c>
      <c r="O1531" s="3" t="s">
        <v>101</v>
      </c>
      <c r="P1531" s="2" t="s">
        <v>94</v>
      </c>
      <c r="Q1531" s="3" t="s">
        <v>3779</v>
      </c>
      <c r="R1531" s="2" t="s">
        <v>126</v>
      </c>
      <c r="S1531" s="2"/>
      <c r="T1531" s="2"/>
      <c r="U1531" s="2" t="s">
        <v>127</v>
      </c>
      <c r="V1531" s="2" t="s">
        <v>130</v>
      </c>
      <c r="W1531" s="2" t="s">
        <v>131</v>
      </c>
      <c r="X1531" s="2" t="s">
        <v>132</v>
      </c>
      <c r="Y1531" s="2" t="s">
        <v>133</v>
      </c>
      <c r="Z1531" s="2" t="s">
        <v>134</v>
      </c>
      <c r="AA1531" s="2" t="s">
        <v>3810</v>
      </c>
      <c r="AB1531" s="2"/>
      <c r="AC1531" s="2" t="s">
        <v>3028</v>
      </c>
      <c r="AD1531" s="2"/>
      <c r="AE1531" s="2" t="s">
        <v>3028</v>
      </c>
      <c r="AF1531" s="2">
        <v>50</v>
      </c>
      <c r="AG1531" s="2">
        <v>93</v>
      </c>
      <c r="AI1531" s="2" t="s">
        <v>168</v>
      </c>
      <c r="AJ1531" s="2">
        <v>0</v>
      </c>
      <c r="AK1531" s="3">
        <v>2020</v>
      </c>
      <c r="AL1531" s="8" t="s">
        <v>4124</v>
      </c>
      <c r="AM1531" s="59">
        <f t="shared" si="265"/>
        <v>2020</v>
      </c>
      <c r="AN1531" s="14" t="s">
        <v>86</v>
      </c>
      <c r="AO1531" s="14" t="s">
        <v>81</v>
      </c>
      <c r="AP1531" s="14" t="s">
        <v>80</v>
      </c>
      <c r="AQ1531" s="2">
        <v>2020</v>
      </c>
      <c r="AR1531" s="72">
        <f t="shared" si="261"/>
        <v>3</v>
      </c>
      <c r="AS1531" s="69">
        <v>20210331</v>
      </c>
      <c r="AT1531" s="2" t="s">
        <v>185</v>
      </c>
      <c r="AU1531" s="72">
        <v>1155000</v>
      </c>
      <c r="AV1531" s="72">
        <v>0</v>
      </c>
      <c r="AW1531" s="71">
        <f t="shared" si="264"/>
        <v>1155000</v>
      </c>
      <c r="AX1531" s="71">
        <f t="shared" si="266"/>
        <v>46200</v>
      </c>
      <c r="AY1531" s="71">
        <f t="shared" si="267"/>
        <v>46200</v>
      </c>
      <c r="AZ1531" s="71">
        <f t="shared" si="268"/>
        <v>1108800</v>
      </c>
      <c r="BA1531" s="71">
        <f t="shared" si="269"/>
        <v>23100</v>
      </c>
      <c r="BB1531" s="71">
        <f t="shared" si="270"/>
        <v>69300</v>
      </c>
      <c r="BC1531" s="71">
        <f t="shared" si="271"/>
        <v>23100</v>
      </c>
      <c r="BD1531" s="71">
        <f t="shared" si="262"/>
        <v>69300</v>
      </c>
      <c r="BE1531" s="71">
        <f t="shared" si="263"/>
        <v>1085700</v>
      </c>
      <c r="BF1531" s="72"/>
      <c r="BG1531" s="3" t="s">
        <v>176</v>
      </c>
      <c r="BH1531" s="2" t="s">
        <v>3803</v>
      </c>
      <c r="BI1531" s="6" t="s">
        <v>4567</v>
      </c>
      <c r="BJ1531" s="6"/>
      <c r="BK1531" s="6">
        <v>0</v>
      </c>
      <c r="BL1531" s="7" t="s">
        <v>3028</v>
      </c>
    </row>
    <row r="1532" spans="2:64" x14ac:dyDescent="0.4">
      <c r="B1532" s="2" t="s">
        <v>604</v>
      </c>
      <c r="C1532" s="3" t="s">
        <v>180</v>
      </c>
      <c r="D1532" s="2" t="s">
        <v>605</v>
      </c>
      <c r="E1532" s="3" t="s">
        <v>3028</v>
      </c>
      <c r="F1532" s="2" t="s">
        <v>3028</v>
      </c>
      <c r="G1532" s="2" t="s">
        <v>3028</v>
      </c>
      <c r="H1532" s="3" t="s">
        <v>3028</v>
      </c>
      <c r="I1532" s="2" t="s">
        <v>3028</v>
      </c>
      <c r="J1532" s="2" t="s">
        <v>3028</v>
      </c>
      <c r="K1532" s="3" t="s">
        <v>80</v>
      </c>
      <c r="L1532" s="2" t="s">
        <v>79</v>
      </c>
      <c r="M1532" s="2" t="s">
        <v>4651</v>
      </c>
      <c r="O1532" s="3" t="s">
        <v>101</v>
      </c>
      <c r="P1532" s="2" t="s">
        <v>94</v>
      </c>
      <c r="Q1532" s="3" t="s">
        <v>3779</v>
      </c>
      <c r="R1532" s="2" t="s">
        <v>126</v>
      </c>
      <c r="S1532" s="2"/>
      <c r="T1532" s="2"/>
      <c r="U1532" s="2" t="s">
        <v>127</v>
      </c>
      <c r="V1532" s="2" t="s">
        <v>130</v>
      </c>
      <c r="W1532" s="2" t="s">
        <v>131</v>
      </c>
      <c r="X1532" s="2" t="s">
        <v>132</v>
      </c>
      <c r="Y1532" s="2" t="s">
        <v>133</v>
      </c>
      <c r="Z1532" s="2" t="s">
        <v>134</v>
      </c>
      <c r="AA1532" s="2" t="s">
        <v>3810</v>
      </c>
      <c r="AB1532" s="2"/>
      <c r="AC1532" s="2" t="s">
        <v>3028</v>
      </c>
      <c r="AD1532" s="2"/>
      <c r="AE1532" s="2" t="s">
        <v>3028</v>
      </c>
      <c r="AF1532" s="2">
        <v>50</v>
      </c>
      <c r="AG1532" s="2">
        <v>143</v>
      </c>
      <c r="AI1532" s="2" t="s">
        <v>168</v>
      </c>
      <c r="AJ1532" s="2">
        <v>0</v>
      </c>
      <c r="AK1532" s="3">
        <v>2020</v>
      </c>
      <c r="AL1532" s="8" t="s">
        <v>4140</v>
      </c>
      <c r="AM1532" s="59">
        <f t="shared" si="265"/>
        <v>2020</v>
      </c>
      <c r="AN1532" s="14" t="s">
        <v>86</v>
      </c>
      <c r="AO1532" s="14" t="s">
        <v>81</v>
      </c>
      <c r="AP1532" s="14" t="s">
        <v>81</v>
      </c>
      <c r="AQ1532" s="2">
        <v>2020</v>
      </c>
      <c r="AR1532" s="72">
        <f t="shared" si="261"/>
        <v>3</v>
      </c>
      <c r="AS1532" s="69">
        <v>20210331</v>
      </c>
      <c r="AT1532" s="2" t="s">
        <v>185</v>
      </c>
      <c r="AU1532" s="72">
        <v>1595000</v>
      </c>
      <c r="AV1532" s="72">
        <v>0</v>
      </c>
      <c r="AW1532" s="71">
        <f t="shared" si="264"/>
        <v>1595000</v>
      </c>
      <c r="AX1532" s="71">
        <f t="shared" si="266"/>
        <v>63800</v>
      </c>
      <c r="AY1532" s="71">
        <f t="shared" si="267"/>
        <v>63800</v>
      </c>
      <c r="AZ1532" s="71">
        <f t="shared" si="268"/>
        <v>1531200</v>
      </c>
      <c r="BA1532" s="71">
        <f t="shared" si="269"/>
        <v>31900</v>
      </c>
      <c r="BB1532" s="71">
        <f t="shared" si="270"/>
        <v>95700</v>
      </c>
      <c r="BC1532" s="71">
        <f t="shared" si="271"/>
        <v>31900</v>
      </c>
      <c r="BD1532" s="71">
        <f t="shared" si="262"/>
        <v>95700</v>
      </c>
      <c r="BE1532" s="71">
        <f t="shared" si="263"/>
        <v>1499300</v>
      </c>
      <c r="BF1532" s="72"/>
      <c r="BG1532" s="3" t="s">
        <v>176</v>
      </c>
      <c r="BH1532" s="2" t="s">
        <v>3803</v>
      </c>
      <c r="BI1532" s="6" t="s">
        <v>4568</v>
      </c>
      <c r="BJ1532" s="6"/>
      <c r="BK1532" s="6">
        <v>0</v>
      </c>
      <c r="BL1532" s="7" t="s">
        <v>3028</v>
      </c>
    </row>
    <row r="1533" spans="2:64" x14ac:dyDescent="0.4">
      <c r="B1533" s="2" t="s">
        <v>606</v>
      </c>
      <c r="C1533" s="3" t="s">
        <v>180</v>
      </c>
      <c r="D1533" s="2" t="s">
        <v>607</v>
      </c>
      <c r="E1533" s="3" t="s">
        <v>3028</v>
      </c>
      <c r="F1533" s="2" t="s">
        <v>3028</v>
      </c>
      <c r="G1533" s="2" t="s">
        <v>3028</v>
      </c>
      <c r="H1533" s="3" t="s">
        <v>3028</v>
      </c>
      <c r="I1533" s="2" t="s">
        <v>3028</v>
      </c>
      <c r="J1533" s="2" t="s">
        <v>3028</v>
      </c>
      <c r="K1533" s="3" t="s">
        <v>80</v>
      </c>
      <c r="L1533" s="2" t="s">
        <v>79</v>
      </c>
      <c r="M1533" s="2" t="s">
        <v>4651</v>
      </c>
      <c r="O1533" s="3" t="s">
        <v>101</v>
      </c>
      <c r="P1533" s="2" t="s">
        <v>94</v>
      </c>
      <c r="Q1533" s="3" t="s">
        <v>3779</v>
      </c>
      <c r="R1533" s="2" t="s">
        <v>126</v>
      </c>
      <c r="S1533" s="2"/>
      <c r="T1533" s="2"/>
      <c r="U1533" s="2" t="s">
        <v>127</v>
      </c>
      <c r="V1533" s="2" t="s">
        <v>130</v>
      </c>
      <c r="W1533" s="2" t="s">
        <v>131</v>
      </c>
      <c r="X1533" s="2" t="s">
        <v>132</v>
      </c>
      <c r="Y1533" s="2" t="s">
        <v>133</v>
      </c>
      <c r="Z1533" s="2" t="s">
        <v>134</v>
      </c>
      <c r="AA1533" s="2" t="s">
        <v>3810</v>
      </c>
      <c r="AB1533" s="2"/>
      <c r="AC1533" s="2" t="s">
        <v>3028</v>
      </c>
      <c r="AD1533" s="2"/>
      <c r="AE1533" s="2" t="s">
        <v>3028</v>
      </c>
      <c r="AF1533" s="2">
        <v>50</v>
      </c>
      <c r="AG1533" s="2">
        <v>243</v>
      </c>
      <c r="AI1533" s="2" t="s">
        <v>168</v>
      </c>
      <c r="AJ1533" s="2">
        <v>0</v>
      </c>
      <c r="AK1533" s="3">
        <v>2020</v>
      </c>
      <c r="AL1533" s="8" t="s">
        <v>3835</v>
      </c>
      <c r="AM1533" s="59">
        <f t="shared" si="265"/>
        <v>2020</v>
      </c>
      <c r="AN1533" s="14" t="s">
        <v>86</v>
      </c>
      <c r="AO1533" s="14" t="s">
        <v>81</v>
      </c>
      <c r="AP1533" s="14" t="s">
        <v>80</v>
      </c>
      <c r="AQ1533" s="2">
        <v>2020</v>
      </c>
      <c r="AR1533" s="72">
        <f t="shared" si="261"/>
        <v>3</v>
      </c>
      <c r="AS1533" s="69">
        <v>20210331</v>
      </c>
      <c r="AT1533" s="2" t="s">
        <v>185</v>
      </c>
      <c r="AU1533" s="72">
        <v>4730000</v>
      </c>
      <c r="AV1533" s="72">
        <v>0</v>
      </c>
      <c r="AW1533" s="71">
        <f t="shared" si="264"/>
        <v>4730000</v>
      </c>
      <c r="AX1533" s="71">
        <f t="shared" si="266"/>
        <v>189200</v>
      </c>
      <c r="AY1533" s="71">
        <f t="shared" si="267"/>
        <v>189200</v>
      </c>
      <c r="AZ1533" s="71">
        <f t="shared" si="268"/>
        <v>4540800</v>
      </c>
      <c r="BA1533" s="71">
        <f t="shared" si="269"/>
        <v>94600</v>
      </c>
      <c r="BB1533" s="71">
        <f t="shared" si="270"/>
        <v>283800</v>
      </c>
      <c r="BC1533" s="71">
        <f t="shared" si="271"/>
        <v>94600</v>
      </c>
      <c r="BD1533" s="71">
        <f t="shared" si="262"/>
        <v>283800</v>
      </c>
      <c r="BE1533" s="71">
        <f t="shared" si="263"/>
        <v>4446200</v>
      </c>
      <c r="BF1533" s="72"/>
      <c r="BG1533" s="3" t="s">
        <v>176</v>
      </c>
      <c r="BH1533" s="2" t="s">
        <v>3803</v>
      </c>
      <c r="BI1533" s="6" t="s">
        <v>4569</v>
      </c>
      <c r="BJ1533" s="6"/>
      <c r="BK1533" s="6">
        <v>0</v>
      </c>
      <c r="BL1533" s="7" t="s">
        <v>3028</v>
      </c>
    </row>
    <row r="1534" spans="2:64" x14ac:dyDescent="0.4">
      <c r="B1534" s="2" t="s">
        <v>608</v>
      </c>
      <c r="C1534" s="3" t="s">
        <v>180</v>
      </c>
      <c r="D1534" s="2" t="s">
        <v>477</v>
      </c>
      <c r="E1534" s="3" t="s">
        <v>3028</v>
      </c>
      <c r="F1534" s="2" t="s">
        <v>3028</v>
      </c>
      <c r="G1534" s="2" t="s">
        <v>3028</v>
      </c>
      <c r="H1534" s="3" t="s">
        <v>3028</v>
      </c>
      <c r="I1534" s="2" t="s">
        <v>3028</v>
      </c>
      <c r="J1534" s="2" t="s">
        <v>3028</v>
      </c>
      <c r="K1534" s="3" t="s">
        <v>80</v>
      </c>
      <c r="L1534" s="2" t="s">
        <v>79</v>
      </c>
      <c r="M1534" s="2" t="s">
        <v>4651</v>
      </c>
      <c r="O1534" s="3" t="s">
        <v>101</v>
      </c>
      <c r="P1534" s="2" t="s">
        <v>94</v>
      </c>
      <c r="Q1534" s="3" t="s">
        <v>3779</v>
      </c>
      <c r="R1534" s="2" t="s">
        <v>126</v>
      </c>
      <c r="S1534" s="2"/>
      <c r="T1534" s="2"/>
      <c r="U1534" s="2" t="s">
        <v>127</v>
      </c>
      <c r="V1534" s="2" t="s">
        <v>130</v>
      </c>
      <c r="W1534" s="2" t="s">
        <v>131</v>
      </c>
      <c r="X1534" s="2" t="s">
        <v>132</v>
      </c>
      <c r="Y1534" s="2" t="s">
        <v>133</v>
      </c>
      <c r="Z1534" s="2" t="s">
        <v>134</v>
      </c>
      <c r="AA1534" s="2" t="s">
        <v>3810</v>
      </c>
      <c r="AB1534" s="2"/>
      <c r="AC1534" s="2" t="s">
        <v>3028</v>
      </c>
      <c r="AD1534" s="2"/>
      <c r="AE1534" s="2" t="s">
        <v>3028</v>
      </c>
      <c r="AF1534" s="2">
        <v>50</v>
      </c>
      <c r="AG1534" s="2">
        <v>300</v>
      </c>
      <c r="AI1534" s="2" t="s">
        <v>168</v>
      </c>
      <c r="AJ1534" s="2">
        <v>0</v>
      </c>
      <c r="AK1534" s="3">
        <v>2020</v>
      </c>
      <c r="AL1534" s="8" t="s">
        <v>4141</v>
      </c>
      <c r="AM1534" s="59">
        <f t="shared" si="265"/>
        <v>2020</v>
      </c>
      <c r="AN1534" s="14" t="s">
        <v>86</v>
      </c>
      <c r="AO1534" s="14" t="s">
        <v>81</v>
      </c>
      <c r="AP1534" s="14" t="s">
        <v>80</v>
      </c>
      <c r="AQ1534" s="2">
        <v>2020</v>
      </c>
      <c r="AR1534" s="72">
        <f t="shared" si="261"/>
        <v>3</v>
      </c>
      <c r="AS1534" s="69">
        <v>20210331</v>
      </c>
      <c r="AT1534" s="2" t="s">
        <v>185</v>
      </c>
      <c r="AU1534" s="72">
        <v>3700000</v>
      </c>
      <c r="AV1534" s="72">
        <v>0</v>
      </c>
      <c r="AW1534" s="71">
        <f t="shared" si="264"/>
        <v>3700000</v>
      </c>
      <c r="AX1534" s="71">
        <f t="shared" si="266"/>
        <v>148000</v>
      </c>
      <c r="AY1534" s="71">
        <f t="shared" si="267"/>
        <v>148000</v>
      </c>
      <c r="AZ1534" s="71">
        <f t="shared" si="268"/>
        <v>3552000</v>
      </c>
      <c r="BA1534" s="71">
        <f t="shared" si="269"/>
        <v>74000</v>
      </c>
      <c r="BB1534" s="71">
        <f t="shared" si="270"/>
        <v>222000</v>
      </c>
      <c r="BC1534" s="71">
        <f t="shared" si="271"/>
        <v>74000</v>
      </c>
      <c r="BD1534" s="71">
        <f t="shared" si="262"/>
        <v>222000</v>
      </c>
      <c r="BE1534" s="71">
        <f t="shared" si="263"/>
        <v>3478000</v>
      </c>
      <c r="BF1534" s="72"/>
      <c r="BG1534" s="3" t="s">
        <v>176</v>
      </c>
      <c r="BH1534" s="2" t="s">
        <v>3803</v>
      </c>
      <c r="BI1534" s="6" t="s">
        <v>4570</v>
      </c>
      <c r="BJ1534" s="6"/>
      <c r="BK1534" s="6">
        <v>0</v>
      </c>
      <c r="BL1534" s="7" t="s">
        <v>3028</v>
      </c>
    </row>
    <row r="1535" spans="2:64" x14ac:dyDescent="0.4">
      <c r="B1535" s="2" t="s">
        <v>608</v>
      </c>
      <c r="C1535" s="3" t="s">
        <v>60</v>
      </c>
      <c r="D1535" s="2" t="s">
        <v>477</v>
      </c>
      <c r="E1535" s="3" t="s">
        <v>3028</v>
      </c>
      <c r="F1535" s="2" t="s">
        <v>3028</v>
      </c>
      <c r="G1535" s="2" t="s">
        <v>3028</v>
      </c>
      <c r="H1535" s="3" t="s">
        <v>3028</v>
      </c>
      <c r="I1535" s="2" t="s">
        <v>3028</v>
      </c>
      <c r="J1535" s="2" t="s">
        <v>3028</v>
      </c>
      <c r="K1535" s="3" t="s">
        <v>80</v>
      </c>
      <c r="L1535" s="2" t="s">
        <v>79</v>
      </c>
      <c r="M1535" s="2" t="s">
        <v>4651</v>
      </c>
      <c r="O1535" s="3" t="s">
        <v>101</v>
      </c>
      <c r="P1535" s="2" t="s">
        <v>94</v>
      </c>
      <c r="Q1535" s="3" t="s">
        <v>3779</v>
      </c>
      <c r="R1535" s="2" t="s">
        <v>126</v>
      </c>
      <c r="S1535" s="2"/>
      <c r="T1535" s="2"/>
      <c r="U1535" s="2" t="s">
        <v>127</v>
      </c>
      <c r="V1535" s="2" t="s">
        <v>130</v>
      </c>
      <c r="W1535" s="2" t="s">
        <v>131</v>
      </c>
      <c r="X1535" s="2" t="s">
        <v>132</v>
      </c>
      <c r="Y1535" s="2" t="s">
        <v>133</v>
      </c>
      <c r="Z1535" s="2" t="s">
        <v>134</v>
      </c>
      <c r="AA1535" s="2" t="s">
        <v>3810</v>
      </c>
      <c r="AB1535" s="2"/>
      <c r="AC1535" s="2" t="s">
        <v>3028</v>
      </c>
      <c r="AD1535" s="2"/>
      <c r="AE1535" s="2" t="s">
        <v>3028</v>
      </c>
      <c r="AF1535" s="2">
        <v>50</v>
      </c>
      <c r="AG1535" s="2">
        <v>300</v>
      </c>
      <c r="AI1535" s="2" t="s">
        <v>168</v>
      </c>
      <c r="AJ1535" s="2">
        <v>0</v>
      </c>
      <c r="AK1535" s="3">
        <v>2020</v>
      </c>
      <c r="AL1535" s="8" t="s">
        <v>3835</v>
      </c>
      <c r="AM1535" s="59">
        <f t="shared" si="265"/>
        <v>2020</v>
      </c>
      <c r="AN1535" s="14" t="s">
        <v>86</v>
      </c>
      <c r="AO1535" s="14" t="s">
        <v>81</v>
      </c>
      <c r="AP1535" s="14" t="s">
        <v>80</v>
      </c>
      <c r="AQ1535" s="2">
        <v>2020</v>
      </c>
      <c r="AR1535" s="72">
        <f t="shared" si="261"/>
        <v>3</v>
      </c>
      <c r="AS1535" s="69">
        <v>20210331</v>
      </c>
      <c r="AT1535" s="2" t="s">
        <v>185</v>
      </c>
      <c r="AU1535" s="72">
        <v>5760000</v>
      </c>
      <c r="AV1535" s="72">
        <v>0</v>
      </c>
      <c r="AW1535" s="71">
        <f t="shared" si="264"/>
        <v>5760000</v>
      </c>
      <c r="AX1535" s="71">
        <f t="shared" si="266"/>
        <v>230400</v>
      </c>
      <c r="AY1535" s="71">
        <f t="shared" si="267"/>
        <v>230400</v>
      </c>
      <c r="AZ1535" s="71">
        <f t="shared" si="268"/>
        <v>5529600</v>
      </c>
      <c r="BA1535" s="71">
        <f t="shared" si="269"/>
        <v>115200</v>
      </c>
      <c r="BB1535" s="71">
        <f t="shared" si="270"/>
        <v>345600</v>
      </c>
      <c r="BC1535" s="71">
        <f t="shared" si="271"/>
        <v>115200</v>
      </c>
      <c r="BD1535" s="71">
        <f t="shared" si="262"/>
        <v>345600</v>
      </c>
      <c r="BE1535" s="71">
        <f t="shared" si="263"/>
        <v>5414400</v>
      </c>
      <c r="BF1535" s="72"/>
      <c r="BG1535" s="3" t="s">
        <v>176</v>
      </c>
      <c r="BH1535" s="2" t="s">
        <v>3803</v>
      </c>
      <c r="BI1535" s="6" t="s">
        <v>4571</v>
      </c>
      <c r="BJ1535" s="6"/>
      <c r="BK1535" s="6">
        <v>0</v>
      </c>
      <c r="BL1535" s="7" t="s">
        <v>3028</v>
      </c>
    </row>
    <row r="1536" spans="2:64" x14ac:dyDescent="0.4">
      <c r="B1536" s="2" t="s">
        <v>609</v>
      </c>
      <c r="C1536" s="3" t="s">
        <v>180</v>
      </c>
      <c r="D1536" s="2" t="s">
        <v>610</v>
      </c>
      <c r="E1536" s="3" t="s">
        <v>3028</v>
      </c>
      <c r="F1536" s="2" t="s">
        <v>3028</v>
      </c>
      <c r="G1536" s="2" t="s">
        <v>3028</v>
      </c>
      <c r="H1536" s="3" t="s">
        <v>3028</v>
      </c>
      <c r="I1536" s="2" t="s">
        <v>3028</v>
      </c>
      <c r="J1536" s="2" t="s">
        <v>3028</v>
      </c>
      <c r="K1536" s="3" t="s">
        <v>80</v>
      </c>
      <c r="L1536" s="2" t="s">
        <v>79</v>
      </c>
      <c r="M1536" s="2" t="s">
        <v>4651</v>
      </c>
      <c r="O1536" s="3" t="s">
        <v>101</v>
      </c>
      <c r="P1536" s="2" t="s">
        <v>94</v>
      </c>
      <c r="Q1536" s="3" t="s">
        <v>3779</v>
      </c>
      <c r="R1536" s="2" t="s">
        <v>126</v>
      </c>
      <c r="S1536" s="2"/>
      <c r="T1536" s="2"/>
      <c r="U1536" s="2" t="s">
        <v>127</v>
      </c>
      <c r="V1536" s="2" t="s">
        <v>130</v>
      </c>
      <c r="W1536" s="2" t="s">
        <v>131</v>
      </c>
      <c r="X1536" s="2" t="s">
        <v>132</v>
      </c>
      <c r="Y1536" s="2" t="s">
        <v>133</v>
      </c>
      <c r="Z1536" s="2" t="s">
        <v>134</v>
      </c>
      <c r="AA1536" s="2" t="s">
        <v>3810</v>
      </c>
      <c r="AB1536" s="2"/>
      <c r="AC1536" s="2" t="s">
        <v>3028</v>
      </c>
      <c r="AD1536" s="2"/>
      <c r="AE1536" s="2" t="s">
        <v>3028</v>
      </c>
      <c r="AF1536" s="2">
        <v>50</v>
      </c>
      <c r="AG1536" s="2">
        <v>40</v>
      </c>
      <c r="AI1536" s="2" t="s">
        <v>168</v>
      </c>
      <c r="AJ1536" s="2">
        <v>0</v>
      </c>
      <c r="AK1536" s="3">
        <v>2020</v>
      </c>
      <c r="AL1536" s="8" t="s">
        <v>3974</v>
      </c>
      <c r="AM1536" s="59">
        <f t="shared" si="265"/>
        <v>2020</v>
      </c>
      <c r="AN1536" s="14" t="s">
        <v>86</v>
      </c>
      <c r="AO1536" s="14" t="s">
        <v>81</v>
      </c>
      <c r="AP1536" s="14" t="s">
        <v>81</v>
      </c>
      <c r="AQ1536" s="2">
        <v>2020</v>
      </c>
      <c r="AR1536" s="72">
        <f t="shared" si="261"/>
        <v>3</v>
      </c>
      <c r="AS1536" s="69">
        <v>20210331</v>
      </c>
      <c r="AT1536" s="2" t="s">
        <v>185</v>
      </c>
      <c r="AU1536" s="72">
        <v>594880</v>
      </c>
      <c r="AV1536" s="72">
        <v>0</v>
      </c>
      <c r="AW1536" s="71">
        <f t="shared" si="264"/>
        <v>594880</v>
      </c>
      <c r="AX1536" s="71">
        <f t="shared" si="266"/>
        <v>23795.200000000001</v>
      </c>
      <c r="AY1536" s="71">
        <f t="shared" si="267"/>
        <v>23795.200000000001</v>
      </c>
      <c r="AZ1536" s="71">
        <f t="shared" si="268"/>
        <v>571084.80000000005</v>
      </c>
      <c r="BA1536" s="71">
        <f t="shared" si="269"/>
        <v>11897.6</v>
      </c>
      <c r="BB1536" s="71">
        <f t="shared" si="270"/>
        <v>35692.800000000003</v>
      </c>
      <c r="BC1536" s="71">
        <f t="shared" si="271"/>
        <v>11897.600000000002</v>
      </c>
      <c r="BD1536" s="71">
        <f t="shared" si="262"/>
        <v>35692.800000000003</v>
      </c>
      <c r="BE1536" s="71">
        <f t="shared" si="263"/>
        <v>559187.19999999995</v>
      </c>
      <c r="BF1536" s="72"/>
      <c r="BG1536" s="3" t="s">
        <v>176</v>
      </c>
      <c r="BH1536" s="2" t="s">
        <v>3803</v>
      </c>
      <c r="BI1536" s="6" t="s">
        <v>4572</v>
      </c>
      <c r="BJ1536" s="6"/>
      <c r="BK1536" s="6">
        <v>0</v>
      </c>
      <c r="BL1536" s="7" t="s">
        <v>3028</v>
      </c>
    </row>
    <row r="1537" spans="2:64" x14ac:dyDescent="0.4">
      <c r="B1537" s="2" t="s">
        <v>611</v>
      </c>
      <c r="C1537" s="3" t="s">
        <v>180</v>
      </c>
      <c r="D1537" s="2" t="s">
        <v>612</v>
      </c>
      <c r="E1537" s="3" t="s">
        <v>3028</v>
      </c>
      <c r="F1537" s="2" t="s">
        <v>3028</v>
      </c>
      <c r="G1537" s="2" t="s">
        <v>3028</v>
      </c>
      <c r="H1537" s="3" t="s">
        <v>3028</v>
      </c>
      <c r="I1537" s="2" t="s">
        <v>3028</v>
      </c>
      <c r="J1537" s="2" t="s">
        <v>3028</v>
      </c>
      <c r="K1537" s="3" t="s">
        <v>80</v>
      </c>
      <c r="L1537" s="2" t="s">
        <v>79</v>
      </c>
      <c r="M1537" s="2" t="s">
        <v>4651</v>
      </c>
      <c r="O1537" s="3" t="s">
        <v>101</v>
      </c>
      <c r="P1537" s="2" t="s">
        <v>94</v>
      </c>
      <c r="Q1537" s="3" t="s">
        <v>3779</v>
      </c>
      <c r="R1537" s="2" t="s">
        <v>126</v>
      </c>
      <c r="S1537" s="2"/>
      <c r="T1537" s="2"/>
      <c r="U1537" s="2" t="s">
        <v>127</v>
      </c>
      <c r="V1537" s="2" t="s">
        <v>130</v>
      </c>
      <c r="W1537" s="2" t="s">
        <v>131</v>
      </c>
      <c r="X1537" s="2" t="s">
        <v>132</v>
      </c>
      <c r="Y1537" s="2" t="s">
        <v>133</v>
      </c>
      <c r="Z1537" s="2" t="s">
        <v>134</v>
      </c>
      <c r="AA1537" s="2" t="s">
        <v>3810</v>
      </c>
      <c r="AB1537" s="2"/>
      <c r="AC1537" s="2" t="s">
        <v>3028</v>
      </c>
      <c r="AD1537" s="2"/>
      <c r="AE1537" s="2" t="s">
        <v>3028</v>
      </c>
      <c r="AF1537" s="2">
        <v>50</v>
      </c>
      <c r="AG1537" s="2">
        <v>0</v>
      </c>
      <c r="AI1537" s="2" t="s">
        <v>3028</v>
      </c>
      <c r="AJ1537" s="2">
        <v>0</v>
      </c>
      <c r="AK1537" s="3">
        <v>2020</v>
      </c>
      <c r="AL1537" s="8" t="s">
        <v>4142</v>
      </c>
      <c r="AM1537" s="59">
        <f t="shared" si="265"/>
        <v>2020</v>
      </c>
      <c r="AN1537" s="14" t="s">
        <v>86</v>
      </c>
      <c r="AO1537" s="14" t="s">
        <v>81</v>
      </c>
      <c r="AP1537" s="14" t="s">
        <v>81</v>
      </c>
      <c r="AQ1537" s="2">
        <v>2020</v>
      </c>
      <c r="AR1537" s="72">
        <f t="shared" si="261"/>
        <v>3</v>
      </c>
      <c r="AS1537" s="69">
        <v>20210331</v>
      </c>
      <c r="AT1537" s="2" t="s">
        <v>185</v>
      </c>
      <c r="AU1537" s="72">
        <v>826049</v>
      </c>
      <c r="AV1537" s="72">
        <v>0</v>
      </c>
      <c r="AW1537" s="71">
        <f t="shared" si="264"/>
        <v>826049</v>
      </c>
      <c r="AX1537" s="71">
        <f t="shared" si="266"/>
        <v>33041.96</v>
      </c>
      <c r="AY1537" s="71">
        <f t="shared" si="267"/>
        <v>33041.96</v>
      </c>
      <c r="AZ1537" s="71">
        <f t="shared" si="268"/>
        <v>793007.04</v>
      </c>
      <c r="BA1537" s="71">
        <f t="shared" si="269"/>
        <v>16520.98</v>
      </c>
      <c r="BB1537" s="71">
        <f t="shared" si="270"/>
        <v>49562.94</v>
      </c>
      <c r="BC1537" s="71">
        <f t="shared" si="271"/>
        <v>16520.980000000003</v>
      </c>
      <c r="BD1537" s="71">
        <f t="shared" si="262"/>
        <v>49562.94</v>
      </c>
      <c r="BE1537" s="71">
        <f t="shared" si="263"/>
        <v>776486.06</v>
      </c>
      <c r="BF1537" s="72"/>
      <c r="BG1537" s="3" t="s">
        <v>176</v>
      </c>
      <c r="BH1537" s="2" t="s">
        <v>3803</v>
      </c>
      <c r="BI1537" s="6" t="s">
        <v>4573</v>
      </c>
      <c r="BJ1537" s="6"/>
      <c r="BK1537" s="6">
        <v>0</v>
      </c>
      <c r="BL1537" s="7" t="s">
        <v>3028</v>
      </c>
    </row>
    <row r="1538" spans="2:64" x14ac:dyDescent="0.4">
      <c r="B1538" s="2" t="s">
        <v>611</v>
      </c>
      <c r="C1538" s="3" t="s">
        <v>60</v>
      </c>
      <c r="D1538" s="2" t="s">
        <v>612</v>
      </c>
      <c r="E1538" s="3" t="s">
        <v>3028</v>
      </c>
      <c r="F1538" s="2" t="s">
        <v>3028</v>
      </c>
      <c r="G1538" s="2" t="s">
        <v>3028</v>
      </c>
      <c r="H1538" s="3" t="s">
        <v>3028</v>
      </c>
      <c r="I1538" s="2" t="s">
        <v>3028</v>
      </c>
      <c r="J1538" s="2" t="s">
        <v>3028</v>
      </c>
      <c r="K1538" s="3" t="s">
        <v>80</v>
      </c>
      <c r="L1538" s="2" t="s">
        <v>79</v>
      </c>
      <c r="M1538" s="2" t="s">
        <v>4651</v>
      </c>
      <c r="O1538" s="3" t="s">
        <v>101</v>
      </c>
      <c r="P1538" s="2" t="s">
        <v>94</v>
      </c>
      <c r="Q1538" s="3" t="s">
        <v>3779</v>
      </c>
      <c r="R1538" s="2" t="s">
        <v>126</v>
      </c>
      <c r="S1538" s="2"/>
      <c r="T1538" s="2"/>
      <c r="U1538" s="2" t="s">
        <v>127</v>
      </c>
      <c r="V1538" s="2" t="s">
        <v>130</v>
      </c>
      <c r="W1538" s="2" t="s">
        <v>131</v>
      </c>
      <c r="X1538" s="2" t="s">
        <v>132</v>
      </c>
      <c r="Y1538" s="2" t="s">
        <v>133</v>
      </c>
      <c r="Z1538" s="2" t="s">
        <v>134</v>
      </c>
      <c r="AA1538" s="2" t="s">
        <v>3810</v>
      </c>
      <c r="AB1538" s="2"/>
      <c r="AC1538" s="2" t="s">
        <v>3028</v>
      </c>
      <c r="AD1538" s="2"/>
      <c r="AE1538" s="2" t="s">
        <v>3028</v>
      </c>
      <c r="AF1538" s="2">
        <v>50</v>
      </c>
      <c r="AG1538" s="2">
        <v>0</v>
      </c>
      <c r="AI1538" s="2" t="s">
        <v>3028</v>
      </c>
      <c r="AJ1538" s="2">
        <v>0</v>
      </c>
      <c r="AK1538" s="3">
        <v>2020</v>
      </c>
      <c r="AL1538" s="8" t="s">
        <v>4142</v>
      </c>
      <c r="AM1538" s="59">
        <f t="shared" si="265"/>
        <v>2020</v>
      </c>
      <c r="AN1538" s="14" t="s">
        <v>86</v>
      </c>
      <c r="AO1538" s="14" t="s">
        <v>81</v>
      </c>
      <c r="AP1538" s="14" t="s">
        <v>81</v>
      </c>
      <c r="AQ1538" s="2">
        <v>2020</v>
      </c>
      <c r="AR1538" s="72">
        <f t="shared" si="261"/>
        <v>3</v>
      </c>
      <c r="AS1538" s="69">
        <v>20210331</v>
      </c>
      <c r="AT1538" s="2" t="s">
        <v>185</v>
      </c>
      <c r="AU1538" s="72">
        <v>1029427</v>
      </c>
      <c r="AV1538" s="72">
        <v>0</v>
      </c>
      <c r="AW1538" s="71">
        <f t="shared" si="264"/>
        <v>1029427</v>
      </c>
      <c r="AX1538" s="71">
        <f t="shared" si="266"/>
        <v>41177.08</v>
      </c>
      <c r="AY1538" s="71">
        <f t="shared" si="267"/>
        <v>41177.08</v>
      </c>
      <c r="AZ1538" s="71">
        <f t="shared" si="268"/>
        <v>988249.92</v>
      </c>
      <c r="BA1538" s="71">
        <f t="shared" si="269"/>
        <v>20588.54</v>
      </c>
      <c r="BB1538" s="71">
        <f t="shared" si="270"/>
        <v>61765.62</v>
      </c>
      <c r="BC1538" s="71">
        <f t="shared" si="271"/>
        <v>20588.54</v>
      </c>
      <c r="BD1538" s="71">
        <f t="shared" si="262"/>
        <v>61765.62</v>
      </c>
      <c r="BE1538" s="71">
        <f t="shared" si="263"/>
        <v>967661.38</v>
      </c>
      <c r="BF1538" s="72"/>
      <c r="BG1538" s="3" t="s">
        <v>176</v>
      </c>
      <c r="BH1538" s="2" t="s">
        <v>3803</v>
      </c>
      <c r="BI1538" s="6" t="s">
        <v>4574</v>
      </c>
      <c r="BJ1538" s="6"/>
      <c r="BK1538" s="6">
        <v>0</v>
      </c>
      <c r="BL1538" s="7" t="s">
        <v>3028</v>
      </c>
    </row>
    <row r="1539" spans="2:64" x14ac:dyDescent="0.4">
      <c r="B1539" s="2" t="s">
        <v>613</v>
      </c>
      <c r="C1539" s="3" t="s">
        <v>180</v>
      </c>
      <c r="D1539" s="2" t="s">
        <v>614</v>
      </c>
      <c r="E1539" s="3" t="s">
        <v>3028</v>
      </c>
      <c r="F1539" s="2" t="s">
        <v>3028</v>
      </c>
      <c r="G1539" s="2" t="s">
        <v>3028</v>
      </c>
      <c r="H1539" s="3" t="s">
        <v>3028</v>
      </c>
      <c r="I1539" s="2" t="s">
        <v>3028</v>
      </c>
      <c r="J1539" s="2" t="s">
        <v>3028</v>
      </c>
      <c r="K1539" s="3" t="s">
        <v>80</v>
      </c>
      <c r="L1539" s="2" t="s">
        <v>79</v>
      </c>
      <c r="M1539" s="2" t="s">
        <v>4651</v>
      </c>
      <c r="O1539" s="3" t="s">
        <v>110</v>
      </c>
      <c r="P1539" s="2" t="s">
        <v>111</v>
      </c>
      <c r="Q1539" s="3" t="s">
        <v>3782</v>
      </c>
      <c r="R1539" s="2" t="s">
        <v>119</v>
      </c>
      <c r="S1539" s="2"/>
      <c r="T1539" s="2"/>
      <c r="U1539" s="2" t="s">
        <v>127</v>
      </c>
      <c r="V1539" s="2" t="s">
        <v>130</v>
      </c>
      <c r="W1539" s="2" t="s">
        <v>131</v>
      </c>
      <c r="X1539" s="2" t="s">
        <v>132</v>
      </c>
      <c r="Y1539" s="2" t="s">
        <v>133</v>
      </c>
      <c r="Z1539" s="2" t="s">
        <v>134</v>
      </c>
      <c r="AA1539" s="2" t="s">
        <v>3810</v>
      </c>
      <c r="AB1539" s="2"/>
      <c r="AC1539" s="2" t="s">
        <v>3028</v>
      </c>
      <c r="AD1539" s="2"/>
      <c r="AE1539" s="2" t="s">
        <v>3028</v>
      </c>
      <c r="AF1539" s="2">
        <v>50</v>
      </c>
      <c r="AG1539" s="2">
        <v>121</v>
      </c>
      <c r="AI1539" s="2" t="s">
        <v>168</v>
      </c>
      <c r="AJ1539" s="2">
        <v>0</v>
      </c>
      <c r="AK1539" s="3">
        <v>2020</v>
      </c>
      <c r="AL1539" s="8" t="s">
        <v>3831</v>
      </c>
      <c r="AM1539" s="59">
        <f t="shared" si="265"/>
        <v>2020</v>
      </c>
      <c r="AN1539" s="14" t="s">
        <v>87</v>
      </c>
      <c r="AO1539" s="14" t="s">
        <v>80</v>
      </c>
      <c r="AP1539" s="14" t="s">
        <v>82</v>
      </c>
      <c r="AQ1539" s="2">
        <v>2020</v>
      </c>
      <c r="AR1539" s="72">
        <f t="shared" ref="AR1539:AR1602" si="272">IF(AT1539="当初取得",$A$1-AM1539,MAX($A$1-AQ1539,))</f>
        <v>3</v>
      </c>
      <c r="AS1539" s="69">
        <v>20210331</v>
      </c>
      <c r="AT1539" s="2" t="s">
        <v>185</v>
      </c>
      <c r="AU1539" s="72">
        <v>12518000</v>
      </c>
      <c r="AV1539" s="72">
        <v>0</v>
      </c>
      <c r="AW1539" s="71">
        <f t="shared" si="264"/>
        <v>12518000</v>
      </c>
      <c r="AX1539" s="71">
        <f t="shared" si="266"/>
        <v>500720</v>
      </c>
      <c r="AY1539" s="71">
        <f t="shared" si="267"/>
        <v>500720</v>
      </c>
      <c r="AZ1539" s="71">
        <f t="shared" si="268"/>
        <v>12017280</v>
      </c>
      <c r="BA1539" s="71">
        <f t="shared" si="269"/>
        <v>250360</v>
      </c>
      <c r="BB1539" s="71">
        <f t="shared" si="270"/>
        <v>751080</v>
      </c>
      <c r="BC1539" s="71">
        <f t="shared" si="271"/>
        <v>250360</v>
      </c>
      <c r="BD1539" s="71">
        <f t="shared" ref="BD1539:BD1602" si="273">IF(X1539="1円残しする",IF(BB1539&gt;=AW1539,AW1539-1,BB1539),BB1539)</f>
        <v>751080</v>
      </c>
      <c r="BE1539" s="71">
        <f t="shared" ref="BE1539:BE1602" si="274">AW1539-BD1539</f>
        <v>11766920</v>
      </c>
      <c r="BF1539" s="72"/>
      <c r="BG1539" s="3" t="s">
        <v>174</v>
      </c>
      <c r="BH1539" s="2" t="s">
        <v>3805</v>
      </c>
      <c r="BI1539" s="6" t="s">
        <v>4575</v>
      </c>
      <c r="BJ1539" s="6"/>
      <c r="BK1539" s="6">
        <v>0</v>
      </c>
      <c r="BL1539" s="7" t="s">
        <v>3028</v>
      </c>
    </row>
    <row r="1540" spans="2:64" x14ac:dyDescent="0.4">
      <c r="B1540" s="2" t="s">
        <v>459</v>
      </c>
      <c r="C1540" s="3" t="s">
        <v>180</v>
      </c>
      <c r="D1540" s="2" t="s">
        <v>460</v>
      </c>
      <c r="E1540" s="3" t="s">
        <v>3028</v>
      </c>
      <c r="F1540" s="2" t="s">
        <v>3028</v>
      </c>
      <c r="G1540" s="2" t="s">
        <v>3028</v>
      </c>
      <c r="H1540" s="3" t="s">
        <v>3028</v>
      </c>
      <c r="I1540" s="2" t="s">
        <v>3028</v>
      </c>
      <c r="J1540" s="2" t="s">
        <v>3028</v>
      </c>
      <c r="K1540" s="3" t="s">
        <v>80</v>
      </c>
      <c r="L1540" s="2" t="s">
        <v>79</v>
      </c>
      <c r="M1540" s="2" t="s">
        <v>4651</v>
      </c>
      <c r="O1540" s="3" t="s">
        <v>101</v>
      </c>
      <c r="P1540" s="2" t="s">
        <v>94</v>
      </c>
      <c r="Q1540" s="3" t="s">
        <v>3779</v>
      </c>
      <c r="R1540" s="2" t="s">
        <v>126</v>
      </c>
      <c r="S1540" s="2"/>
      <c r="T1540" s="2"/>
      <c r="U1540" s="2" t="s">
        <v>127</v>
      </c>
      <c r="V1540" s="2" t="s">
        <v>130</v>
      </c>
      <c r="W1540" s="2" t="s">
        <v>131</v>
      </c>
      <c r="X1540" s="2" t="s">
        <v>132</v>
      </c>
      <c r="Y1540" s="2" t="s">
        <v>133</v>
      </c>
      <c r="Z1540" s="2" t="s">
        <v>134</v>
      </c>
      <c r="AA1540" s="2" t="s">
        <v>3810</v>
      </c>
      <c r="AB1540" s="2"/>
      <c r="AC1540" s="2" t="s">
        <v>3028</v>
      </c>
      <c r="AD1540" s="2"/>
      <c r="AE1540" s="2" t="s">
        <v>3028</v>
      </c>
      <c r="AF1540" s="2">
        <v>60</v>
      </c>
      <c r="AG1540" s="2">
        <v>0</v>
      </c>
      <c r="AI1540" s="2" t="s">
        <v>3028</v>
      </c>
      <c r="AJ1540" s="2">
        <v>0</v>
      </c>
      <c r="AK1540" s="3">
        <v>2021</v>
      </c>
      <c r="AL1540" s="8" t="s">
        <v>3836</v>
      </c>
      <c r="AM1540" s="59">
        <f t="shared" si="265"/>
        <v>2021</v>
      </c>
      <c r="AN1540" s="14" t="s">
        <v>86</v>
      </c>
      <c r="AO1540" s="14" t="s">
        <v>81</v>
      </c>
      <c r="AP1540" s="14" t="s">
        <v>81</v>
      </c>
      <c r="AQ1540" s="2">
        <v>2020</v>
      </c>
      <c r="AR1540" s="72">
        <f t="shared" si="272"/>
        <v>2</v>
      </c>
      <c r="AS1540" s="69">
        <v>20210331</v>
      </c>
      <c r="AT1540" s="2" t="s">
        <v>185</v>
      </c>
      <c r="AU1540" s="72">
        <v>12326600</v>
      </c>
      <c r="AV1540" s="72">
        <v>0</v>
      </c>
      <c r="AW1540" s="71">
        <f t="shared" si="264"/>
        <v>12326600</v>
      </c>
      <c r="AX1540" s="71">
        <f t="shared" si="266"/>
        <v>205443.33333333334</v>
      </c>
      <c r="AY1540" s="71">
        <f t="shared" si="267"/>
        <v>205443.33333333334</v>
      </c>
      <c r="AZ1540" s="71">
        <f t="shared" si="268"/>
        <v>12121156.666666666</v>
      </c>
      <c r="BA1540" s="71">
        <f t="shared" si="269"/>
        <v>205443.33333333334</v>
      </c>
      <c r="BB1540" s="71">
        <f t="shared" si="270"/>
        <v>410886.66666666669</v>
      </c>
      <c r="BC1540" s="71">
        <f t="shared" si="271"/>
        <v>205443.33333333334</v>
      </c>
      <c r="BD1540" s="71">
        <f t="shared" si="273"/>
        <v>410886.66666666669</v>
      </c>
      <c r="BE1540" s="71">
        <f t="shared" si="274"/>
        <v>11915713.333333334</v>
      </c>
      <c r="BF1540" s="72"/>
      <c r="BG1540" s="3" t="s">
        <v>176</v>
      </c>
      <c r="BH1540" s="2" t="s">
        <v>3803</v>
      </c>
      <c r="BI1540" s="6" t="s">
        <v>4576</v>
      </c>
      <c r="BJ1540" s="6"/>
      <c r="BK1540" s="6">
        <v>0</v>
      </c>
      <c r="BL1540" s="7" t="s">
        <v>3028</v>
      </c>
    </row>
    <row r="1541" spans="2:64" x14ac:dyDescent="0.4">
      <c r="B1541" s="2" t="s">
        <v>461</v>
      </c>
      <c r="C1541" s="3" t="s">
        <v>180</v>
      </c>
      <c r="D1541" s="2" t="s">
        <v>462</v>
      </c>
      <c r="E1541" s="3" t="s">
        <v>3028</v>
      </c>
      <c r="F1541" s="2" t="s">
        <v>3028</v>
      </c>
      <c r="G1541" s="2" t="s">
        <v>3028</v>
      </c>
      <c r="H1541" s="3" t="s">
        <v>3028</v>
      </c>
      <c r="I1541" s="2" t="s">
        <v>3028</v>
      </c>
      <c r="J1541" s="2" t="s">
        <v>3028</v>
      </c>
      <c r="K1541" s="3" t="s">
        <v>80</v>
      </c>
      <c r="L1541" s="2" t="s">
        <v>79</v>
      </c>
      <c r="M1541" s="2" t="s">
        <v>4651</v>
      </c>
      <c r="O1541" s="3" t="s">
        <v>101</v>
      </c>
      <c r="P1541" s="2" t="s">
        <v>94</v>
      </c>
      <c r="Q1541" s="3" t="s">
        <v>3779</v>
      </c>
      <c r="R1541" s="2" t="s">
        <v>126</v>
      </c>
      <c r="S1541" s="2"/>
      <c r="T1541" s="2"/>
      <c r="U1541" s="2" t="s">
        <v>127</v>
      </c>
      <c r="V1541" s="2" t="s">
        <v>130</v>
      </c>
      <c r="W1541" s="2" t="s">
        <v>131</v>
      </c>
      <c r="X1541" s="2" t="s">
        <v>132</v>
      </c>
      <c r="Y1541" s="2" t="s">
        <v>133</v>
      </c>
      <c r="Z1541" s="2" t="s">
        <v>134</v>
      </c>
      <c r="AA1541" s="2" t="s">
        <v>3810</v>
      </c>
      <c r="AB1541" s="2"/>
      <c r="AC1541" s="2" t="s">
        <v>3028</v>
      </c>
      <c r="AD1541" s="2"/>
      <c r="AE1541" s="2" t="s">
        <v>3028</v>
      </c>
      <c r="AF1541" s="2">
        <v>60</v>
      </c>
      <c r="AG1541" s="2">
        <v>0</v>
      </c>
      <c r="AI1541" s="2" t="s">
        <v>3028</v>
      </c>
      <c r="AJ1541" s="2">
        <v>0</v>
      </c>
      <c r="AK1541" s="3">
        <v>2021</v>
      </c>
      <c r="AL1541" s="8" t="s">
        <v>3836</v>
      </c>
      <c r="AM1541" s="59">
        <f t="shared" si="265"/>
        <v>2021</v>
      </c>
      <c r="AN1541" s="14" t="s">
        <v>86</v>
      </c>
      <c r="AO1541" s="14" t="s">
        <v>81</v>
      </c>
      <c r="AP1541" s="14" t="s">
        <v>81</v>
      </c>
      <c r="AQ1541" s="2">
        <v>2020</v>
      </c>
      <c r="AR1541" s="72">
        <f t="shared" si="272"/>
        <v>2</v>
      </c>
      <c r="AS1541" s="69">
        <v>20210331</v>
      </c>
      <c r="AT1541" s="2" t="s">
        <v>185</v>
      </c>
      <c r="AU1541" s="72">
        <v>6299700</v>
      </c>
      <c r="AV1541" s="72">
        <v>0</v>
      </c>
      <c r="AW1541" s="71">
        <f t="shared" si="264"/>
        <v>6299700</v>
      </c>
      <c r="AX1541" s="71">
        <f t="shared" si="266"/>
        <v>104995</v>
      </c>
      <c r="AY1541" s="71">
        <f t="shared" si="267"/>
        <v>104995</v>
      </c>
      <c r="AZ1541" s="71">
        <f t="shared" si="268"/>
        <v>6194705</v>
      </c>
      <c r="BA1541" s="71">
        <f t="shared" si="269"/>
        <v>104995</v>
      </c>
      <c r="BB1541" s="71">
        <f t="shared" si="270"/>
        <v>209990</v>
      </c>
      <c r="BC1541" s="71">
        <f t="shared" si="271"/>
        <v>104995</v>
      </c>
      <c r="BD1541" s="71">
        <f t="shared" si="273"/>
        <v>209990</v>
      </c>
      <c r="BE1541" s="71">
        <f t="shared" si="274"/>
        <v>6089710</v>
      </c>
      <c r="BF1541" s="72"/>
      <c r="BG1541" s="3" t="s">
        <v>176</v>
      </c>
      <c r="BH1541" s="2" t="s">
        <v>3803</v>
      </c>
      <c r="BI1541" s="6" t="s">
        <v>4577</v>
      </c>
      <c r="BJ1541" s="6"/>
      <c r="BK1541" s="6">
        <v>0</v>
      </c>
      <c r="BL1541" s="7" t="s">
        <v>3028</v>
      </c>
    </row>
    <row r="1542" spans="2:64" x14ac:dyDescent="0.4">
      <c r="B1542" s="2" t="s">
        <v>463</v>
      </c>
      <c r="C1542" s="3" t="s">
        <v>180</v>
      </c>
      <c r="D1542" s="2" t="s">
        <v>464</v>
      </c>
      <c r="E1542" s="3" t="s">
        <v>3028</v>
      </c>
      <c r="F1542" s="2" t="s">
        <v>3028</v>
      </c>
      <c r="G1542" s="2" t="s">
        <v>3028</v>
      </c>
      <c r="H1542" s="3" t="s">
        <v>3028</v>
      </c>
      <c r="I1542" s="2" t="s">
        <v>3028</v>
      </c>
      <c r="J1542" s="2" t="s">
        <v>3028</v>
      </c>
      <c r="K1542" s="3" t="s">
        <v>80</v>
      </c>
      <c r="L1542" s="2" t="s">
        <v>79</v>
      </c>
      <c r="M1542" s="2" t="s">
        <v>4651</v>
      </c>
      <c r="O1542" s="3" t="s">
        <v>101</v>
      </c>
      <c r="P1542" s="2" t="s">
        <v>94</v>
      </c>
      <c r="Q1542" s="3" t="s">
        <v>3779</v>
      </c>
      <c r="R1542" s="2" t="s">
        <v>126</v>
      </c>
      <c r="S1542" s="2"/>
      <c r="T1542" s="2"/>
      <c r="U1542" s="2" t="s">
        <v>127</v>
      </c>
      <c r="V1542" s="2" t="s">
        <v>130</v>
      </c>
      <c r="W1542" s="2" t="s">
        <v>131</v>
      </c>
      <c r="X1542" s="2" t="s">
        <v>132</v>
      </c>
      <c r="Y1542" s="2" t="s">
        <v>133</v>
      </c>
      <c r="Z1542" s="2" t="s">
        <v>134</v>
      </c>
      <c r="AA1542" s="2" t="s">
        <v>3810</v>
      </c>
      <c r="AB1542" s="2"/>
      <c r="AC1542" s="2" t="s">
        <v>3028</v>
      </c>
      <c r="AD1542" s="2"/>
      <c r="AE1542" s="2" t="s">
        <v>3028</v>
      </c>
      <c r="AF1542" s="2">
        <v>50</v>
      </c>
      <c r="AG1542" s="2">
        <v>0</v>
      </c>
      <c r="AI1542" s="2" t="s">
        <v>3028</v>
      </c>
      <c r="AJ1542" s="2">
        <v>0</v>
      </c>
      <c r="AK1542" s="3">
        <v>2021</v>
      </c>
      <c r="AL1542" s="8" t="s">
        <v>3866</v>
      </c>
      <c r="AM1542" s="59">
        <f t="shared" si="265"/>
        <v>2021</v>
      </c>
      <c r="AN1542" s="14" t="s">
        <v>86</v>
      </c>
      <c r="AO1542" s="14" t="s">
        <v>81</v>
      </c>
      <c r="AP1542" s="14" t="s">
        <v>81</v>
      </c>
      <c r="AQ1542" s="2">
        <v>2020</v>
      </c>
      <c r="AR1542" s="72">
        <f t="shared" si="272"/>
        <v>2</v>
      </c>
      <c r="AS1542" s="69">
        <v>20210331</v>
      </c>
      <c r="AT1542" s="2" t="s">
        <v>185</v>
      </c>
      <c r="AU1542" s="72">
        <v>6177600</v>
      </c>
      <c r="AV1542" s="72">
        <v>0</v>
      </c>
      <c r="AW1542" s="71">
        <f t="shared" si="264"/>
        <v>6177600</v>
      </c>
      <c r="AX1542" s="71">
        <f t="shared" si="266"/>
        <v>123552</v>
      </c>
      <c r="AY1542" s="71">
        <f t="shared" si="267"/>
        <v>123552</v>
      </c>
      <c r="AZ1542" s="71">
        <f t="shared" si="268"/>
        <v>6054048</v>
      </c>
      <c r="BA1542" s="71">
        <f t="shared" si="269"/>
        <v>123552</v>
      </c>
      <c r="BB1542" s="71">
        <f t="shared" si="270"/>
        <v>247104</v>
      </c>
      <c r="BC1542" s="71">
        <f t="shared" si="271"/>
        <v>123552</v>
      </c>
      <c r="BD1542" s="71">
        <f t="shared" si="273"/>
        <v>247104</v>
      </c>
      <c r="BE1542" s="71">
        <f t="shared" si="274"/>
        <v>5930496</v>
      </c>
      <c r="BF1542" s="72"/>
      <c r="BG1542" s="3" t="s">
        <v>176</v>
      </c>
      <c r="BH1542" s="2" t="s">
        <v>3803</v>
      </c>
      <c r="BI1542" s="6" t="s">
        <v>4578</v>
      </c>
      <c r="BJ1542" s="6"/>
      <c r="BK1542" s="6">
        <v>0</v>
      </c>
      <c r="BL1542" s="7" t="s">
        <v>3028</v>
      </c>
    </row>
    <row r="1543" spans="2:64" x14ac:dyDescent="0.4">
      <c r="B1543" s="2" t="s">
        <v>465</v>
      </c>
      <c r="C1543" s="3" t="s">
        <v>180</v>
      </c>
      <c r="D1543" s="2" t="s">
        <v>466</v>
      </c>
      <c r="E1543" s="3" t="s">
        <v>3028</v>
      </c>
      <c r="F1543" s="2" t="s">
        <v>3028</v>
      </c>
      <c r="G1543" s="2" t="s">
        <v>3028</v>
      </c>
      <c r="H1543" s="3" t="s">
        <v>3028</v>
      </c>
      <c r="I1543" s="2" t="s">
        <v>3028</v>
      </c>
      <c r="J1543" s="2" t="s">
        <v>3028</v>
      </c>
      <c r="K1543" s="3" t="s">
        <v>80</v>
      </c>
      <c r="L1543" s="2" t="s">
        <v>79</v>
      </c>
      <c r="M1543" s="2" t="s">
        <v>4651</v>
      </c>
      <c r="O1543" s="3" t="s">
        <v>101</v>
      </c>
      <c r="P1543" s="2" t="s">
        <v>94</v>
      </c>
      <c r="Q1543" s="3" t="s">
        <v>3779</v>
      </c>
      <c r="R1543" s="2" t="s">
        <v>126</v>
      </c>
      <c r="S1543" s="2"/>
      <c r="T1543" s="2"/>
      <c r="U1543" s="2" t="s">
        <v>127</v>
      </c>
      <c r="V1543" s="2" t="s">
        <v>130</v>
      </c>
      <c r="W1543" s="2" t="s">
        <v>131</v>
      </c>
      <c r="X1543" s="2" t="s">
        <v>132</v>
      </c>
      <c r="Y1543" s="2" t="s">
        <v>133</v>
      </c>
      <c r="Z1543" s="2" t="s">
        <v>134</v>
      </c>
      <c r="AA1543" s="2" t="s">
        <v>3810</v>
      </c>
      <c r="AB1543" s="2"/>
      <c r="AC1543" s="2" t="s">
        <v>3028</v>
      </c>
      <c r="AD1543" s="2"/>
      <c r="AE1543" s="2" t="s">
        <v>3028</v>
      </c>
      <c r="AF1543" s="2">
        <v>50</v>
      </c>
      <c r="AG1543" s="2">
        <v>0</v>
      </c>
      <c r="AI1543" s="2" t="s">
        <v>3028</v>
      </c>
      <c r="AJ1543" s="2">
        <v>0</v>
      </c>
      <c r="AK1543" s="3">
        <v>2021</v>
      </c>
      <c r="AL1543" s="8" t="s">
        <v>3866</v>
      </c>
      <c r="AM1543" s="59">
        <f t="shared" si="265"/>
        <v>2021</v>
      </c>
      <c r="AN1543" s="14" t="s">
        <v>86</v>
      </c>
      <c r="AO1543" s="14" t="s">
        <v>81</v>
      </c>
      <c r="AP1543" s="14" t="s">
        <v>81</v>
      </c>
      <c r="AQ1543" s="2">
        <v>2020</v>
      </c>
      <c r="AR1543" s="72">
        <f t="shared" si="272"/>
        <v>2</v>
      </c>
      <c r="AS1543" s="69">
        <v>20210331</v>
      </c>
      <c r="AT1543" s="2" t="s">
        <v>185</v>
      </c>
      <c r="AU1543" s="72">
        <v>3962200</v>
      </c>
      <c r="AV1543" s="72">
        <v>0</v>
      </c>
      <c r="AW1543" s="71">
        <f t="shared" si="264"/>
        <v>3962200</v>
      </c>
      <c r="AX1543" s="71">
        <f t="shared" si="266"/>
        <v>79244</v>
      </c>
      <c r="AY1543" s="71">
        <f t="shared" si="267"/>
        <v>79244</v>
      </c>
      <c r="AZ1543" s="71">
        <f t="shared" si="268"/>
        <v>3882956</v>
      </c>
      <c r="BA1543" s="71">
        <f t="shared" si="269"/>
        <v>79244</v>
      </c>
      <c r="BB1543" s="71">
        <f t="shared" si="270"/>
        <v>158488</v>
      </c>
      <c r="BC1543" s="71">
        <f t="shared" si="271"/>
        <v>79244</v>
      </c>
      <c r="BD1543" s="71">
        <f t="shared" si="273"/>
        <v>158488</v>
      </c>
      <c r="BE1543" s="71">
        <f t="shared" si="274"/>
        <v>3803712</v>
      </c>
      <c r="BF1543" s="72"/>
      <c r="BG1543" s="3" t="s">
        <v>176</v>
      </c>
      <c r="BH1543" s="2" t="s">
        <v>3803</v>
      </c>
      <c r="BI1543" s="6" t="s">
        <v>4579</v>
      </c>
      <c r="BJ1543" s="6"/>
      <c r="BK1543" s="6">
        <v>0</v>
      </c>
      <c r="BL1543" s="7" t="s">
        <v>3028</v>
      </c>
    </row>
    <row r="1544" spans="2:64" x14ac:dyDescent="0.4">
      <c r="B1544" s="2" t="s">
        <v>465</v>
      </c>
      <c r="C1544" s="3" t="s">
        <v>60</v>
      </c>
      <c r="D1544" s="2" t="s">
        <v>467</v>
      </c>
      <c r="E1544" s="3" t="s">
        <v>3028</v>
      </c>
      <c r="F1544" s="2" t="s">
        <v>3028</v>
      </c>
      <c r="G1544" s="2" t="s">
        <v>3028</v>
      </c>
      <c r="H1544" s="3" t="s">
        <v>3028</v>
      </c>
      <c r="I1544" s="2" t="s">
        <v>3028</v>
      </c>
      <c r="J1544" s="2" t="s">
        <v>3028</v>
      </c>
      <c r="K1544" s="3" t="s">
        <v>80</v>
      </c>
      <c r="L1544" s="2" t="s">
        <v>79</v>
      </c>
      <c r="M1544" s="2" t="s">
        <v>4651</v>
      </c>
      <c r="O1544" s="3" t="s">
        <v>101</v>
      </c>
      <c r="P1544" s="2" t="s">
        <v>94</v>
      </c>
      <c r="Q1544" s="3" t="s">
        <v>3779</v>
      </c>
      <c r="R1544" s="2" t="s">
        <v>126</v>
      </c>
      <c r="S1544" s="2"/>
      <c r="T1544" s="2"/>
      <c r="U1544" s="2" t="s">
        <v>127</v>
      </c>
      <c r="V1544" s="2" t="s">
        <v>130</v>
      </c>
      <c r="W1544" s="2" t="s">
        <v>131</v>
      </c>
      <c r="X1544" s="2" t="s">
        <v>132</v>
      </c>
      <c r="Y1544" s="2" t="s">
        <v>133</v>
      </c>
      <c r="Z1544" s="2" t="s">
        <v>134</v>
      </c>
      <c r="AA1544" s="2" t="s">
        <v>3810</v>
      </c>
      <c r="AB1544" s="2"/>
      <c r="AC1544" s="2" t="s">
        <v>3028</v>
      </c>
      <c r="AD1544" s="2"/>
      <c r="AE1544" s="2" t="s">
        <v>3028</v>
      </c>
      <c r="AF1544" s="2">
        <v>10</v>
      </c>
      <c r="AG1544" s="2">
        <v>0</v>
      </c>
      <c r="AI1544" s="2" t="s">
        <v>3028</v>
      </c>
      <c r="AJ1544" s="2">
        <v>0</v>
      </c>
      <c r="AK1544" s="3">
        <v>2021</v>
      </c>
      <c r="AL1544" s="8" t="s">
        <v>3866</v>
      </c>
      <c r="AM1544" s="59">
        <f t="shared" si="265"/>
        <v>2021</v>
      </c>
      <c r="AN1544" s="14" t="s">
        <v>86</v>
      </c>
      <c r="AO1544" s="14" t="s">
        <v>81</v>
      </c>
      <c r="AP1544" s="14" t="s">
        <v>80</v>
      </c>
      <c r="AQ1544" s="2">
        <v>2020</v>
      </c>
      <c r="AR1544" s="72">
        <f t="shared" si="272"/>
        <v>2</v>
      </c>
      <c r="AS1544" s="69">
        <v>20210331</v>
      </c>
      <c r="AT1544" s="2" t="s">
        <v>185</v>
      </c>
      <c r="AU1544" s="72">
        <v>6501000</v>
      </c>
      <c r="AV1544" s="72">
        <v>0</v>
      </c>
      <c r="AW1544" s="71">
        <f t="shared" si="264"/>
        <v>6501000</v>
      </c>
      <c r="AX1544" s="71">
        <f t="shared" si="266"/>
        <v>650100</v>
      </c>
      <c r="AY1544" s="71">
        <f t="shared" si="267"/>
        <v>650100</v>
      </c>
      <c r="AZ1544" s="71">
        <f t="shared" si="268"/>
        <v>5850900</v>
      </c>
      <c r="BA1544" s="71">
        <f t="shared" si="269"/>
        <v>650100</v>
      </c>
      <c r="BB1544" s="71">
        <f t="shared" si="270"/>
        <v>1300200</v>
      </c>
      <c r="BC1544" s="71">
        <f t="shared" si="271"/>
        <v>650100</v>
      </c>
      <c r="BD1544" s="71">
        <f t="shared" si="273"/>
        <v>1300200</v>
      </c>
      <c r="BE1544" s="71">
        <f t="shared" si="274"/>
        <v>5200800</v>
      </c>
      <c r="BF1544" s="72"/>
      <c r="BG1544" s="3" t="s">
        <v>176</v>
      </c>
      <c r="BH1544" s="2" t="s">
        <v>3803</v>
      </c>
      <c r="BI1544" s="6" t="s">
        <v>4580</v>
      </c>
      <c r="BJ1544" s="6"/>
      <c r="BK1544" s="6">
        <v>0</v>
      </c>
      <c r="BL1544" s="7" t="s">
        <v>3028</v>
      </c>
    </row>
    <row r="1545" spans="2:64" x14ac:dyDescent="0.4">
      <c r="B1545" s="2" t="s">
        <v>468</v>
      </c>
      <c r="C1545" s="3" t="s">
        <v>180</v>
      </c>
      <c r="D1545" s="2" t="s">
        <v>469</v>
      </c>
      <c r="E1545" s="3" t="s">
        <v>3028</v>
      </c>
      <c r="F1545" s="2" t="s">
        <v>3028</v>
      </c>
      <c r="G1545" s="2" t="s">
        <v>3028</v>
      </c>
      <c r="H1545" s="3" t="s">
        <v>3028</v>
      </c>
      <c r="I1545" s="2" t="s">
        <v>3028</v>
      </c>
      <c r="J1545" s="2" t="s">
        <v>3028</v>
      </c>
      <c r="K1545" s="3" t="s">
        <v>80</v>
      </c>
      <c r="L1545" s="2" t="s">
        <v>79</v>
      </c>
      <c r="M1545" s="2" t="s">
        <v>4651</v>
      </c>
      <c r="O1545" s="3" t="s">
        <v>101</v>
      </c>
      <c r="P1545" s="2" t="s">
        <v>94</v>
      </c>
      <c r="Q1545" s="3" t="s">
        <v>3779</v>
      </c>
      <c r="R1545" s="2" t="s">
        <v>126</v>
      </c>
      <c r="S1545" s="2"/>
      <c r="T1545" s="2"/>
      <c r="U1545" s="2" t="s">
        <v>127</v>
      </c>
      <c r="V1545" s="2" t="s">
        <v>130</v>
      </c>
      <c r="W1545" s="2" t="s">
        <v>131</v>
      </c>
      <c r="X1545" s="2" t="s">
        <v>132</v>
      </c>
      <c r="Y1545" s="2" t="s">
        <v>133</v>
      </c>
      <c r="Z1545" s="2" t="s">
        <v>134</v>
      </c>
      <c r="AA1545" s="2" t="s">
        <v>3810</v>
      </c>
      <c r="AB1545" s="2"/>
      <c r="AC1545" s="2" t="s">
        <v>3028</v>
      </c>
      <c r="AD1545" s="2"/>
      <c r="AE1545" s="2" t="s">
        <v>3028</v>
      </c>
      <c r="AF1545" s="2">
        <v>10</v>
      </c>
      <c r="AG1545" s="2">
        <v>0</v>
      </c>
      <c r="AI1545" s="2" t="s">
        <v>3028</v>
      </c>
      <c r="AJ1545" s="2">
        <v>0</v>
      </c>
      <c r="AK1545" s="3">
        <v>2021</v>
      </c>
      <c r="AL1545" s="8" t="s">
        <v>4143</v>
      </c>
      <c r="AM1545" s="59">
        <f t="shared" si="265"/>
        <v>2021</v>
      </c>
      <c r="AN1545" s="14" t="s">
        <v>86</v>
      </c>
      <c r="AO1545" s="14" t="s">
        <v>81</v>
      </c>
      <c r="AP1545" s="14" t="s">
        <v>80</v>
      </c>
      <c r="AQ1545" s="2">
        <v>2020</v>
      </c>
      <c r="AR1545" s="72">
        <f t="shared" si="272"/>
        <v>2</v>
      </c>
      <c r="AS1545" s="69">
        <v>20210331</v>
      </c>
      <c r="AT1545" s="2" t="s">
        <v>185</v>
      </c>
      <c r="AU1545" s="72">
        <v>8646000</v>
      </c>
      <c r="AV1545" s="72">
        <v>0</v>
      </c>
      <c r="AW1545" s="71">
        <f t="shared" si="264"/>
        <v>8646000</v>
      </c>
      <c r="AX1545" s="71">
        <f t="shared" si="266"/>
        <v>864600</v>
      </c>
      <c r="AY1545" s="71">
        <f t="shared" si="267"/>
        <v>864600</v>
      </c>
      <c r="AZ1545" s="71">
        <f t="shared" si="268"/>
        <v>7781400</v>
      </c>
      <c r="BA1545" s="71">
        <f t="shared" si="269"/>
        <v>864600</v>
      </c>
      <c r="BB1545" s="71">
        <f t="shared" si="270"/>
        <v>1729200</v>
      </c>
      <c r="BC1545" s="71">
        <f t="shared" si="271"/>
        <v>864600</v>
      </c>
      <c r="BD1545" s="71">
        <f t="shared" si="273"/>
        <v>1729200</v>
      </c>
      <c r="BE1545" s="71">
        <f t="shared" si="274"/>
        <v>6916800</v>
      </c>
      <c r="BF1545" s="72"/>
      <c r="BG1545" s="3" t="s">
        <v>176</v>
      </c>
      <c r="BH1545" s="2" t="s">
        <v>3803</v>
      </c>
      <c r="BI1545" s="6" t="s">
        <v>4581</v>
      </c>
      <c r="BJ1545" s="6"/>
      <c r="BK1545" s="6">
        <v>0</v>
      </c>
      <c r="BL1545" s="7" t="s">
        <v>3028</v>
      </c>
    </row>
    <row r="1546" spans="2:64" x14ac:dyDescent="0.4">
      <c r="B1546" s="2" t="s">
        <v>470</v>
      </c>
      <c r="C1546" s="3" t="s">
        <v>180</v>
      </c>
      <c r="D1546" s="2" t="s">
        <v>471</v>
      </c>
      <c r="E1546" s="3" t="s">
        <v>3028</v>
      </c>
      <c r="F1546" s="2" t="s">
        <v>3028</v>
      </c>
      <c r="G1546" s="2" t="s">
        <v>3028</v>
      </c>
      <c r="H1546" s="3" t="s">
        <v>3028</v>
      </c>
      <c r="I1546" s="2" t="s">
        <v>3028</v>
      </c>
      <c r="J1546" s="2" t="s">
        <v>3028</v>
      </c>
      <c r="K1546" s="3" t="s">
        <v>80</v>
      </c>
      <c r="L1546" s="2" t="s">
        <v>79</v>
      </c>
      <c r="M1546" s="2" t="s">
        <v>4651</v>
      </c>
      <c r="O1546" s="3" t="s">
        <v>101</v>
      </c>
      <c r="P1546" s="2" t="s">
        <v>94</v>
      </c>
      <c r="Q1546" s="3" t="s">
        <v>3779</v>
      </c>
      <c r="R1546" s="2" t="s">
        <v>126</v>
      </c>
      <c r="S1546" s="2"/>
      <c r="T1546" s="2"/>
      <c r="U1546" s="2" t="s">
        <v>127</v>
      </c>
      <c r="V1546" s="2" t="s">
        <v>130</v>
      </c>
      <c r="W1546" s="2" t="s">
        <v>131</v>
      </c>
      <c r="X1546" s="2" t="s">
        <v>132</v>
      </c>
      <c r="Y1546" s="2" t="s">
        <v>133</v>
      </c>
      <c r="Z1546" s="2" t="s">
        <v>134</v>
      </c>
      <c r="AA1546" s="2" t="s">
        <v>3810</v>
      </c>
      <c r="AB1546" s="2"/>
      <c r="AC1546" s="2" t="s">
        <v>3028</v>
      </c>
      <c r="AD1546" s="2"/>
      <c r="AE1546" s="2" t="s">
        <v>3028</v>
      </c>
      <c r="AF1546" s="2">
        <v>10</v>
      </c>
      <c r="AG1546" s="2">
        <v>0</v>
      </c>
      <c r="AI1546" s="2" t="s">
        <v>3028</v>
      </c>
      <c r="AJ1546" s="2">
        <v>0</v>
      </c>
      <c r="AK1546" s="3">
        <v>2021</v>
      </c>
      <c r="AL1546" s="8" t="s">
        <v>4143</v>
      </c>
      <c r="AM1546" s="59">
        <f t="shared" si="265"/>
        <v>2021</v>
      </c>
      <c r="AN1546" s="14" t="s">
        <v>86</v>
      </c>
      <c r="AO1546" s="14" t="s">
        <v>81</v>
      </c>
      <c r="AP1546" s="14" t="s">
        <v>81</v>
      </c>
      <c r="AQ1546" s="2">
        <v>2020</v>
      </c>
      <c r="AR1546" s="72">
        <f t="shared" si="272"/>
        <v>2</v>
      </c>
      <c r="AS1546" s="69">
        <v>20210331</v>
      </c>
      <c r="AT1546" s="2" t="s">
        <v>185</v>
      </c>
      <c r="AU1546" s="72">
        <v>3422100</v>
      </c>
      <c r="AV1546" s="72">
        <v>0</v>
      </c>
      <c r="AW1546" s="71">
        <f t="shared" si="264"/>
        <v>3422100</v>
      </c>
      <c r="AX1546" s="71">
        <f t="shared" si="266"/>
        <v>342210</v>
      </c>
      <c r="AY1546" s="71">
        <f t="shared" si="267"/>
        <v>342210</v>
      </c>
      <c r="AZ1546" s="71">
        <f t="shared" si="268"/>
        <v>3079890</v>
      </c>
      <c r="BA1546" s="71">
        <f t="shared" si="269"/>
        <v>342210</v>
      </c>
      <c r="BB1546" s="71">
        <f t="shared" si="270"/>
        <v>684420</v>
      </c>
      <c r="BC1546" s="71">
        <f t="shared" si="271"/>
        <v>342210</v>
      </c>
      <c r="BD1546" s="71">
        <f t="shared" si="273"/>
        <v>684420</v>
      </c>
      <c r="BE1546" s="71">
        <f t="shared" si="274"/>
        <v>2737680</v>
      </c>
      <c r="BF1546" s="72"/>
      <c r="BG1546" s="3" t="s">
        <v>176</v>
      </c>
      <c r="BH1546" s="2" t="s">
        <v>3803</v>
      </c>
      <c r="BI1546" s="6" t="s">
        <v>4582</v>
      </c>
      <c r="BJ1546" s="6"/>
      <c r="BK1546" s="6">
        <v>0</v>
      </c>
      <c r="BL1546" s="7" t="s">
        <v>3028</v>
      </c>
    </row>
    <row r="1547" spans="2:64" x14ac:dyDescent="0.4">
      <c r="B1547" s="2" t="s">
        <v>472</v>
      </c>
      <c r="C1547" s="3" t="s">
        <v>180</v>
      </c>
      <c r="D1547" s="2" t="s">
        <v>473</v>
      </c>
      <c r="E1547" s="3" t="s">
        <v>3028</v>
      </c>
      <c r="F1547" s="2" t="s">
        <v>3028</v>
      </c>
      <c r="G1547" s="2" t="s">
        <v>3028</v>
      </c>
      <c r="H1547" s="3" t="s">
        <v>3028</v>
      </c>
      <c r="I1547" s="2" t="s">
        <v>3028</v>
      </c>
      <c r="J1547" s="2" t="s">
        <v>3028</v>
      </c>
      <c r="K1547" s="3" t="s">
        <v>80</v>
      </c>
      <c r="L1547" s="2" t="s">
        <v>79</v>
      </c>
      <c r="M1547" s="2" t="s">
        <v>4651</v>
      </c>
      <c r="O1547" s="3" t="s">
        <v>101</v>
      </c>
      <c r="P1547" s="2" t="s">
        <v>94</v>
      </c>
      <c r="Q1547" s="3" t="s">
        <v>3779</v>
      </c>
      <c r="R1547" s="2" t="s">
        <v>126</v>
      </c>
      <c r="S1547" s="2"/>
      <c r="T1547" s="2"/>
      <c r="U1547" s="2" t="s">
        <v>127</v>
      </c>
      <c r="V1547" s="2" t="s">
        <v>130</v>
      </c>
      <c r="W1547" s="2" t="s">
        <v>131</v>
      </c>
      <c r="X1547" s="2" t="s">
        <v>132</v>
      </c>
      <c r="Y1547" s="2" t="s">
        <v>133</v>
      </c>
      <c r="Z1547" s="2" t="s">
        <v>134</v>
      </c>
      <c r="AA1547" s="2" t="s">
        <v>3810</v>
      </c>
      <c r="AB1547" s="2"/>
      <c r="AC1547" s="2" t="s">
        <v>3028</v>
      </c>
      <c r="AD1547" s="2"/>
      <c r="AE1547" s="2" t="s">
        <v>3028</v>
      </c>
      <c r="AF1547" s="2">
        <v>50</v>
      </c>
      <c r="AG1547" s="2">
        <v>0</v>
      </c>
      <c r="AI1547" s="2" t="s">
        <v>3028</v>
      </c>
      <c r="AJ1547" s="2">
        <v>0</v>
      </c>
      <c r="AK1547" s="3">
        <v>2021</v>
      </c>
      <c r="AL1547" s="8" t="s">
        <v>3980</v>
      </c>
      <c r="AM1547" s="59">
        <f t="shared" si="265"/>
        <v>2021</v>
      </c>
      <c r="AN1547" s="14" t="s">
        <v>86</v>
      </c>
      <c r="AO1547" s="14" t="s">
        <v>81</v>
      </c>
      <c r="AP1547" s="14" t="s">
        <v>81</v>
      </c>
      <c r="AQ1547" s="2">
        <v>2020</v>
      </c>
      <c r="AR1547" s="72">
        <f t="shared" si="272"/>
        <v>2</v>
      </c>
      <c r="AS1547" s="69">
        <v>20210331</v>
      </c>
      <c r="AT1547" s="2" t="s">
        <v>185</v>
      </c>
      <c r="AU1547" s="72">
        <v>4886200</v>
      </c>
      <c r="AV1547" s="72">
        <v>0</v>
      </c>
      <c r="AW1547" s="71">
        <f t="shared" si="264"/>
        <v>4886200</v>
      </c>
      <c r="AX1547" s="71">
        <f t="shared" si="266"/>
        <v>97724</v>
      </c>
      <c r="AY1547" s="71">
        <f t="shared" si="267"/>
        <v>97724</v>
      </c>
      <c r="AZ1547" s="71">
        <f t="shared" si="268"/>
        <v>4788476</v>
      </c>
      <c r="BA1547" s="71">
        <f t="shared" si="269"/>
        <v>97724</v>
      </c>
      <c r="BB1547" s="71">
        <f t="shared" si="270"/>
        <v>195448</v>
      </c>
      <c r="BC1547" s="71">
        <f t="shared" si="271"/>
        <v>97724</v>
      </c>
      <c r="BD1547" s="71">
        <f t="shared" si="273"/>
        <v>195448</v>
      </c>
      <c r="BE1547" s="71">
        <f t="shared" si="274"/>
        <v>4690752</v>
      </c>
      <c r="BF1547" s="72"/>
      <c r="BG1547" s="3" t="s">
        <v>176</v>
      </c>
      <c r="BH1547" s="2" t="s">
        <v>3803</v>
      </c>
      <c r="BI1547" s="6" t="s">
        <v>4583</v>
      </c>
      <c r="BJ1547" s="6"/>
      <c r="BK1547" s="6">
        <v>0</v>
      </c>
      <c r="BL1547" s="7" t="s">
        <v>3028</v>
      </c>
    </row>
    <row r="1548" spans="2:64" x14ac:dyDescent="0.4">
      <c r="B1548" s="2" t="s">
        <v>474</v>
      </c>
      <c r="C1548" s="3" t="s">
        <v>180</v>
      </c>
      <c r="D1548" s="2" t="s">
        <v>475</v>
      </c>
      <c r="E1548" s="3" t="s">
        <v>3028</v>
      </c>
      <c r="F1548" s="2" t="s">
        <v>3028</v>
      </c>
      <c r="G1548" s="2" t="s">
        <v>3028</v>
      </c>
      <c r="H1548" s="3" t="s">
        <v>3028</v>
      </c>
      <c r="I1548" s="2" t="s">
        <v>3028</v>
      </c>
      <c r="J1548" s="2" t="s">
        <v>3028</v>
      </c>
      <c r="K1548" s="3" t="s">
        <v>80</v>
      </c>
      <c r="L1548" s="2" t="s">
        <v>79</v>
      </c>
      <c r="M1548" s="2" t="s">
        <v>4651</v>
      </c>
      <c r="O1548" s="3" t="s">
        <v>101</v>
      </c>
      <c r="P1548" s="2" t="s">
        <v>94</v>
      </c>
      <c r="Q1548" s="3" t="s">
        <v>3779</v>
      </c>
      <c r="R1548" s="2" t="s">
        <v>126</v>
      </c>
      <c r="S1548" s="2"/>
      <c r="T1548" s="2"/>
      <c r="U1548" s="2" t="s">
        <v>127</v>
      </c>
      <c r="V1548" s="2" t="s">
        <v>130</v>
      </c>
      <c r="W1548" s="2" t="s">
        <v>131</v>
      </c>
      <c r="X1548" s="2" t="s">
        <v>132</v>
      </c>
      <c r="Y1548" s="2" t="s">
        <v>133</v>
      </c>
      <c r="Z1548" s="2" t="s">
        <v>134</v>
      </c>
      <c r="AA1548" s="2" t="s">
        <v>3810</v>
      </c>
      <c r="AB1548" s="2"/>
      <c r="AC1548" s="2" t="s">
        <v>3028</v>
      </c>
      <c r="AD1548" s="2"/>
      <c r="AE1548" s="2" t="s">
        <v>3028</v>
      </c>
      <c r="AF1548" s="2">
        <v>10</v>
      </c>
      <c r="AG1548" s="2">
        <v>0</v>
      </c>
      <c r="AI1548" s="2" t="s">
        <v>3028</v>
      </c>
      <c r="AJ1548" s="2">
        <v>0</v>
      </c>
      <c r="AK1548" s="3">
        <v>2021</v>
      </c>
      <c r="AL1548" s="8" t="s">
        <v>3980</v>
      </c>
      <c r="AM1548" s="59">
        <f t="shared" si="265"/>
        <v>2021</v>
      </c>
      <c r="AN1548" s="14" t="s">
        <v>86</v>
      </c>
      <c r="AO1548" s="14" t="s">
        <v>81</v>
      </c>
      <c r="AP1548" s="14" t="s">
        <v>80</v>
      </c>
      <c r="AQ1548" s="2">
        <v>2020</v>
      </c>
      <c r="AR1548" s="72">
        <f t="shared" si="272"/>
        <v>2</v>
      </c>
      <c r="AS1548" s="69">
        <v>20210331</v>
      </c>
      <c r="AT1548" s="2" t="s">
        <v>185</v>
      </c>
      <c r="AU1548" s="72">
        <v>2651000</v>
      </c>
      <c r="AV1548" s="72">
        <v>0</v>
      </c>
      <c r="AW1548" s="71">
        <f t="shared" si="264"/>
        <v>2651000</v>
      </c>
      <c r="AX1548" s="71">
        <f t="shared" si="266"/>
        <v>265100</v>
      </c>
      <c r="AY1548" s="71">
        <f t="shared" si="267"/>
        <v>265100</v>
      </c>
      <c r="AZ1548" s="71">
        <f t="shared" si="268"/>
        <v>2385900</v>
      </c>
      <c r="BA1548" s="71">
        <f t="shared" si="269"/>
        <v>265100</v>
      </c>
      <c r="BB1548" s="71">
        <f t="shared" si="270"/>
        <v>530200</v>
      </c>
      <c r="BC1548" s="71">
        <f t="shared" si="271"/>
        <v>265100</v>
      </c>
      <c r="BD1548" s="71">
        <f t="shared" si="273"/>
        <v>530200</v>
      </c>
      <c r="BE1548" s="71">
        <f t="shared" si="274"/>
        <v>2120800</v>
      </c>
      <c r="BF1548" s="72"/>
      <c r="BG1548" s="3" t="s">
        <v>176</v>
      </c>
      <c r="BH1548" s="2" t="s">
        <v>3803</v>
      </c>
      <c r="BI1548" s="6" t="s">
        <v>4584</v>
      </c>
      <c r="BJ1548" s="6"/>
      <c r="BK1548" s="6">
        <v>0</v>
      </c>
      <c r="BL1548" s="7" t="s">
        <v>3028</v>
      </c>
    </row>
    <row r="1549" spans="2:64" x14ac:dyDescent="0.4">
      <c r="B1549" s="2" t="s">
        <v>476</v>
      </c>
      <c r="C1549" s="3" t="s">
        <v>180</v>
      </c>
      <c r="D1549" s="2" t="s">
        <v>477</v>
      </c>
      <c r="E1549" s="3" t="s">
        <v>3028</v>
      </c>
      <c r="F1549" s="2" t="s">
        <v>3028</v>
      </c>
      <c r="G1549" s="2" t="s">
        <v>3028</v>
      </c>
      <c r="H1549" s="3" t="s">
        <v>3028</v>
      </c>
      <c r="I1549" s="2" t="s">
        <v>3028</v>
      </c>
      <c r="J1549" s="2" t="s">
        <v>3028</v>
      </c>
      <c r="K1549" s="3" t="s">
        <v>80</v>
      </c>
      <c r="L1549" s="2" t="s">
        <v>79</v>
      </c>
      <c r="M1549" s="2" t="s">
        <v>4651</v>
      </c>
      <c r="O1549" s="3" t="s">
        <v>101</v>
      </c>
      <c r="P1549" s="2" t="s">
        <v>94</v>
      </c>
      <c r="Q1549" s="3" t="s">
        <v>3779</v>
      </c>
      <c r="R1549" s="2" t="s">
        <v>126</v>
      </c>
      <c r="S1549" s="2"/>
      <c r="T1549" s="2"/>
      <c r="U1549" s="2" t="s">
        <v>127</v>
      </c>
      <c r="V1549" s="2" t="s">
        <v>130</v>
      </c>
      <c r="W1549" s="2" t="s">
        <v>131</v>
      </c>
      <c r="X1549" s="2" t="s">
        <v>132</v>
      </c>
      <c r="Y1549" s="2" t="s">
        <v>133</v>
      </c>
      <c r="Z1549" s="2" t="s">
        <v>134</v>
      </c>
      <c r="AA1549" s="2" t="s">
        <v>3810</v>
      </c>
      <c r="AB1549" s="2"/>
      <c r="AC1549" s="2" t="s">
        <v>3028</v>
      </c>
      <c r="AD1549" s="2"/>
      <c r="AE1549" s="2" t="s">
        <v>3028</v>
      </c>
      <c r="AF1549" s="2">
        <v>10</v>
      </c>
      <c r="AG1549" s="2">
        <v>0</v>
      </c>
      <c r="AI1549" s="2" t="s">
        <v>3028</v>
      </c>
      <c r="AJ1549" s="2">
        <v>0</v>
      </c>
      <c r="AK1549" s="3">
        <v>2021</v>
      </c>
      <c r="AL1549" s="8" t="s">
        <v>3836</v>
      </c>
      <c r="AM1549" s="59">
        <f t="shared" si="265"/>
        <v>2021</v>
      </c>
      <c r="AN1549" s="14" t="s">
        <v>86</v>
      </c>
      <c r="AO1549" s="14" t="s">
        <v>81</v>
      </c>
      <c r="AP1549" s="14" t="s">
        <v>80</v>
      </c>
      <c r="AQ1549" s="2">
        <v>2020</v>
      </c>
      <c r="AR1549" s="72">
        <f t="shared" si="272"/>
        <v>2</v>
      </c>
      <c r="AS1549" s="69">
        <v>20210331</v>
      </c>
      <c r="AT1549" s="2" t="s">
        <v>185</v>
      </c>
      <c r="AU1549" s="72">
        <v>6270000</v>
      </c>
      <c r="AV1549" s="72">
        <v>0</v>
      </c>
      <c r="AW1549" s="71">
        <f t="shared" si="264"/>
        <v>6270000</v>
      </c>
      <c r="AX1549" s="71">
        <f t="shared" si="266"/>
        <v>627000</v>
      </c>
      <c r="AY1549" s="71">
        <f t="shared" si="267"/>
        <v>627000</v>
      </c>
      <c r="AZ1549" s="71">
        <f t="shared" si="268"/>
        <v>5643000</v>
      </c>
      <c r="BA1549" s="71">
        <f t="shared" si="269"/>
        <v>627000</v>
      </c>
      <c r="BB1549" s="71">
        <f t="shared" si="270"/>
        <v>1254000</v>
      </c>
      <c r="BC1549" s="71">
        <f t="shared" si="271"/>
        <v>627000</v>
      </c>
      <c r="BD1549" s="71">
        <f t="shared" si="273"/>
        <v>1254000</v>
      </c>
      <c r="BE1549" s="71">
        <f t="shared" si="274"/>
        <v>5016000</v>
      </c>
      <c r="BF1549" s="72"/>
      <c r="BG1549" s="3" t="s">
        <v>176</v>
      </c>
      <c r="BH1549" s="2" t="s">
        <v>3803</v>
      </c>
      <c r="BI1549" s="6" t="s">
        <v>4585</v>
      </c>
      <c r="BJ1549" s="6"/>
      <c r="BK1549" s="6">
        <v>0</v>
      </c>
      <c r="BL1549" s="7" t="s">
        <v>3028</v>
      </c>
    </row>
    <row r="1550" spans="2:64" x14ac:dyDescent="0.4">
      <c r="B1550" s="2" t="s">
        <v>478</v>
      </c>
      <c r="C1550" s="3" t="s">
        <v>180</v>
      </c>
      <c r="D1550" s="2" t="s">
        <v>479</v>
      </c>
      <c r="E1550" s="3" t="s">
        <v>3028</v>
      </c>
      <c r="F1550" s="2" t="s">
        <v>3028</v>
      </c>
      <c r="G1550" s="2" t="s">
        <v>3028</v>
      </c>
      <c r="H1550" s="3" t="s">
        <v>3028</v>
      </c>
      <c r="I1550" s="2" t="s">
        <v>3028</v>
      </c>
      <c r="J1550" s="2" t="s">
        <v>3028</v>
      </c>
      <c r="K1550" s="3" t="s">
        <v>80</v>
      </c>
      <c r="L1550" s="2" t="s">
        <v>79</v>
      </c>
      <c r="M1550" s="2" t="s">
        <v>4651</v>
      </c>
      <c r="O1550" s="3" t="s">
        <v>101</v>
      </c>
      <c r="P1550" s="2" t="s">
        <v>94</v>
      </c>
      <c r="Q1550" s="3" t="s">
        <v>3779</v>
      </c>
      <c r="R1550" s="2" t="s">
        <v>126</v>
      </c>
      <c r="S1550" s="2"/>
      <c r="T1550" s="2"/>
      <c r="U1550" s="2" t="s">
        <v>127</v>
      </c>
      <c r="V1550" s="2" t="s">
        <v>130</v>
      </c>
      <c r="W1550" s="2" t="s">
        <v>131</v>
      </c>
      <c r="X1550" s="2" t="s">
        <v>132</v>
      </c>
      <c r="Y1550" s="2" t="s">
        <v>133</v>
      </c>
      <c r="Z1550" s="2" t="s">
        <v>134</v>
      </c>
      <c r="AA1550" s="2" t="s">
        <v>3810</v>
      </c>
      <c r="AB1550" s="2"/>
      <c r="AC1550" s="2" t="s">
        <v>3028</v>
      </c>
      <c r="AD1550" s="2"/>
      <c r="AE1550" s="2" t="s">
        <v>3028</v>
      </c>
      <c r="AF1550" s="2">
        <v>60</v>
      </c>
      <c r="AG1550" s="2">
        <v>0</v>
      </c>
      <c r="AI1550" s="2" t="s">
        <v>3028</v>
      </c>
      <c r="AJ1550" s="2">
        <v>0</v>
      </c>
      <c r="AK1550" s="3">
        <v>2021</v>
      </c>
      <c r="AL1550" s="8" t="s">
        <v>3866</v>
      </c>
      <c r="AM1550" s="59">
        <f t="shared" si="265"/>
        <v>2021</v>
      </c>
      <c r="AN1550" s="14" t="s">
        <v>86</v>
      </c>
      <c r="AO1550" s="14" t="s">
        <v>81</v>
      </c>
      <c r="AP1550" s="14" t="s">
        <v>81</v>
      </c>
      <c r="AQ1550" s="2">
        <v>2020</v>
      </c>
      <c r="AR1550" s="72">
        <f t="shared" si="272"/>
        <v>2</v>
      </c>
      <c r="AS1550" s="69">
        <v>20210331</v>
      </c>
      <c r="AT1550" s="2" t="s">
        <v>185</v>
      </c>
      <c r="AU1550" s="72">
        <v>3694900</v>
      </c>
      <c r="AV1550" s="72">
        <v>0</v>
      </c>
      <c r="AW1550" s="71">
        <f t="shared" si="264"/>
        <v>3694900</v>
      </c>
      <c r="AX1550" s="71">
        <f t="shared" si="266"/>
        <v>61581.666666666664</v>
      </c>
      <c r="AY1550" s="71">
        <f t="shared" si="267"/>
        <v>61581.666666666664</v>
      </c>
      <c r="AZ1550" s="71">
        <f t="shared" si="268"/>
        <v>3633318.3333333335</v>
      </c>
      <c r="BA1550" s="71">
        <f t="shared" si="269"/>
        <v>61581.666666666664</v>
      </c>
      <c r="BB1550" s="71">
        <f t="shared" si="270"/>
        <v>123163.33333333333</v>
      </c>
      <c r="BC1550" s="71">
        <f t="shared" si="271"/>
        <v>61581.666666666664</v>
      </c>
      <c r="BD1550" s="71">
        <f t="shared" si="273"/>
        <v>123163.33333333333</v>
      </c>
      <c r="BE1550" s="71">
        <f t="shared" si="274"/>
        <v>3571736.6666666665</v>
      </c>
      <c r="BF1550" s="72"/>
      <c r="BG1550" s="3" t="s">
        <v>176</v>
      </c>
      <c r="BH1550" s="2" t="s">
        <v>3803</v>
      </c>
      <c r="BI1550" s="6" t="s">
        <v>4586</v>
      </c>
      <c r="BJ1550" s="6"/>
      <c r="BK1550" s="6">
        <v>0</v>
      </c>
      <c r="BL1550" s="7" t="s">
        <v>3028</v>
      </c>
    </row>
    <row r="1551" spans="2:64" x14ac:dyDescent="0.4">
      <c r="B1551" s="2" t="s">
        <v>480</v>
      </c>
      <c r="C1551" s="3" t="s">
        <v>180</v>
      </c>
      <c r="D1551" s="2" t="s">
        <v>481</v>
      </c>
      <c r="E1551" s="3" t="s">
        <v>3028</v>
      </c>
      <c r="F1551" s="2" t="s">
        <v>3028</v>
      </c>
      <c r="G1551" s="2" t="s">
        <v>3028</v>
      </c>
      <c r="H1551" s="3" t="s">
        <v>3028</v>
      </c>
      <c r="I1551" s="2" t="s">
        <v>3028</v>
      </c>
      <c r="J1551" s="2" t="s">
        <v>3028</v>
      </c>
      <c r="K1551" s="3" t="s">
        <v>80</v>
      </c>
      <c r="L1551" s="2" t="s">
        <v>79</v>
      </c>
      <c r="M1551" s="2" t="s">
        <v>4651</v>
      </c>
      <c r="O1551" s="3" t="s">
        <v>101</v>
      </c>
      <c r="P1551" s="2" t="s">
        <v>94</v>
      </c>
      <c r="Q1551" s="3" t="s">
        <v>3779</v>
      </c>
      <c r="R1551" s="2" t="s">
        <v>126</v>
      </c>
      <c r="S1551" s="2"/>
      <c r="T1551" s="2"/>
      <c r="U1551" s="2" t="s">
        <v>127</v>
      </c>
      <c r="V1551" s="2" t="s">
        <v>130</v>
      </c>
      <c r="W1551" s="2" t="s">
        <v>131</v>
      </c>
      <c r="X1551" s="2" t="s">
        <v>132</v>
      </c>
      <c r="Y1551" s="2" t="s">
        <v>133</v>
      </c>
      <c r="Z1551" s="2" t="s">
        <v>134</v>
      </c>
      <c r="AA1551" s="2" t="s">
        <v>3810</v>
      </c>
      <c r="AB1551" s="2"/>
      <c r="AC1551" s="2" t="s">
        <v>3028</v>
      </c>
      <c r="AD1551" s="2"/>
      <c r="AE1551" s="2" t="s">
        <v>3028</v>
      </c>
      <c r="AF1551" s="2">
        <v>60</v>
      </c>
      <c r="AG1551" s="2">
        <v>0</v>
      </c>
      <c r="AI1551" s="2" t="s">
        <v>3028</v>
      </c>
      <c r="AJ1551" s="2">
        <v>0</v>
      </c>
      <c r="AK1551" s="3">
        <v>2021</v>
      </c>
      <c r="AL1551" s="8" t="s">
        <v>3866</v>
      </c>
      <c r="AM1551" s="59">
        <f t="shared" si="265"/>
        <v>2021</v>
      </c>
      <c r="AN1551" s="14" t="s">
        <v>86</v>
      </c>
      <c r="AO1551" s="14" t="s">
        <v>81</v>
      </c>
      <c r="AP1551" s="14" t="s">
        <v>81</v>
      </c>
      <c r="AQ1551" s="2">
        <v>2020</v>
      </c>
      <c r="AR1551" s="72">
        <f t="shared" si="272"/>
        <v>2</v>
      </c>
      <c r="AS1551" s="69">
        <v>20210331</v>
      </c>
      <c r="AT1551" s="2" t="s">
        <v>185</v>
      </c>
      <c r="AU1551" s="72">
        <v>5335000</v>
      </c>
      <c r="AV1551" s="72">
        <v>0</v>
      </c>
      <c r="AW1551" s="71">
        <f t="shared" si="264"/>
        <v>5335000</v>
      </c>
      <c r="AX1551" s="71">
        <f t="shared" si="266"/>
        <v>88916.666666666672</v>
      </c>
      <c r="AY1551" s="71">
        <f t="shared" si="267"/>
        <v>88916.666666666672</v>
      </c>
      <c r="AZ1551" s="71">
        <f t="shared" si="268"/>
        <v>5246083.333333333</v>
      </c>
      <c r="BA1551" s="71">
        <f t="shared" si="269"/>
        <v>88916.666666666672</v>
      </c>
      <c r="BB1551" s="71">
        <f t="shared" si="270"/>
        <v>177833.33333333334</v>
      </c>
      <c r="BC1551" s="71">
        <f t="shared" si="271"/>
        <v>88916.666666666672</v>
      </c>
      <c r="BD1551" s="71">
        <f t="shared" si="273"/>
        <v>177833.33333333334</v>
      </c>
      <c r="BE1551" s="71">
        <f t="shared" si="274"/>
        <v>5157166.666666667</v>
      </c>
      <c r="BF1551" s="72"/>
      <c r="BG1551" s="3" t="s">
        <v>176</v>
      </c>
      <c r="BH1551" s="2" t="s">
        <v>3803</v>
      </c>
      <c r="BI1551" s="6" t="s">
        <v>4587</v>
      </c>
      <c r="BJ1551" s="6"/>
      <c r="BK1551" s="6">
        <v>0</v>
      </c>
      <c r="BL1551" s="7" t="s">
        <v>3028</v>
      </c>
    </row>
    <row r="1552" spans="2:64" x14ac:dyDescent="0.4">
      <c r="B1552" s="2" t="s">
        <v>358</v>
      </c>
      <c r="C1552" s="3" t="s">
        <v>180</v>
      </c>
      <c r="D1552" s="2" t="s">
        <v>359</v>
      </c>
      <c r="E1552" s="3" t="s">
        <v>3028</v>
      </c>
      <c r="F1552" s="2" t="s">
        <v>3028</v>
      </c>
      <c r="G1552" s="2" t="s">
        <v>3028</v>
      </c>
      <c r="H1552" s="3" t="s">
        <v>3028</v>
      </c>
      <c r="I1552" s="2" t="s">
        <v>3028</v>
      </c>
      <c r="J1552" s="2" t="s">
        <v>3028</v>
      </c>
      <c r="K1552" s="3" t="s">
        <v>80</v>
      </c>
      <c r="L1552" s="2" t="s">
        <v>79</v>
      </c>
      <c r="M1552" s="2" t="s">
        <v>4651</v>
      </c>
      <c r="O1552" s="3" t="s">
        <v>101</v>
      </c>
      <c r="P1552" s="2" t="s">
        <v>94</v>
      </c>
      <c r="Q1552" s="3" t="s">
        <v>3779</v>
      </c>
      <c r="R1552" s="2" t="s">
        <v>126</v>
      </c>
      <c r="S1552" s="2"/>
      <c r="T1552" s="2"/>
      <c r="U1552" s="2" t="s">
        <v>127</v>
      </c>
      <c r="V1552" s="2" t="s">
        <v>130</v>
      </c>
      <c r="W1552" s="2" t="s">
        <v>131</v>
      </c>
      <c r="X1552" s="2" t="s">
        <v>132</v>
      </c>
      <c r="Y1552" s="2" t="s">
        <v>133</v>
      </c>
      <c r="Z1552" s="2" t="s">
        <v>134</v>
      </c>
      <c r="AA1552" s="2" t="s">
        <v>3810</v>
      </c>
      <c r="AB1552" s="2"/>
      <c r="AC1552" s="2" t="s">
        <v>3028</v>
      </c>
      <c r="AD1552" s="2"/>
      <c r="AE1552" s="2" t="s">
        <v>3028</v>
      </c>
      <c r="AF1552" s="2">
        <v>10</v>
      </c>
      <c r="AG1552" s="2">
        <v>0</v>
      </c>
      <c r="AI1552" s="2" t="s">
        <v>3028</v>
      </c>
      <c r="AJ1552" s="2">
        <v>0</v>
      </c>
      <c r="AK1552" s="3">
        <v>2022</v>
      </c>
      <c r="AL1552" s="8" t="s">
        <v>3811</v>
      </c>
      <c r="AM1552" s="59">
        <f t="shared" si="265"/>
        <v>2022</v>
      </c>
      <c r="AN1552" s="14" t="s">
        <v>86</v>
      </c>
      <c r="AO1552" s="14" t="s">
        <v>81</v>
      </c>
      <c r="AP1552" s="14" t="s">
        <v>81</v>
      </c>
      <c r="AQ1552" s="2">
        <v>2020</v>
      </c>
      <c r="AR1552" s="72">
        <f t="shared" si="272"/>
        <v>1</v>
      </c>
      <c r="AS1552" s="69">
        <v>20210331</v>
      </c>
      <c r="AT1552" s="2" t="s">
        <v>185</v>
      </c>
      <c r="AU1552" s="72">
        <v>1100000</v>
      </c>
      <c r="AV1552" s="72">
        <v>0</v>
      </c>
      <c r="AW1552" s="71">
        <f t="shared" si="264"/>
        <v>1100000</v>
      </c>
      <c r="AX1552" s="71">
        <f t="shared" si="266"/>
        <v>0</v>
      </c>
      <c r="AY1552" s="71">
        <f t="shared" si="267"/>
        <v>0</v>
      </c>
      <c r="AZ1552" s="71">
        <f t="shared" si="268"/>
        <v>1100000</v>
      </c>
      <c r="BA1552" s="71">
        <f t="shared" si="269"/>
        <v>110000</v>
      </c>
      <c r="BB1552" s="71">
        <f t="shared" si="270"/>
        <v>110000</v>
      </c>
      <c r="BC1552" s="71">
        <f t="shared" si="271"/>
        <v>110000</v>
      </c>
      <c r="BD1552" s="71">
        <f t="shared" si="273"/>
        <v>110000</v>
      </c>
      <c r="BE1552" s="71">
        <f t="shared" si="274"/>
        <v>990000</v>
      </c>
      <c r="BF1552" s="72"/>
      <c r="BG1552" s="3" t="s">
        <v>176</v>
      </c>
      <c r="BH1552" s="2" t="s">
        <v>3803</v>
      </c>
      <c r="BI1552" s="6" t="s">
        <v>4232</v>
      </c>
      <c r="BJ1552" s="6"/>
      <c r="BK1552" s="6">
        <v>0</v>
      </c>
      <c r="BL1552" s="7" t="s">
        <v>3028</v>
      </c>
    </row>
    <row r="1553" spans="2:64" x14ac:dyDescent="0.4">
      <c r="B1553" s="2" t="s">
        <v>360</v>
      </c>
      <c r="C1553" s="3" t="s">
        <v>180</v>
      </c>
      <c r="D1553" s="2" t="s">
        <v>361</v>
      </c>
      <c r="E1553" s="3" t="s">
        <v>3028</v>
      </c>
      <c r="F1553" s="2" t="s">
        <v>3028</v>
      </c>
      <c r="G1553" s="2" t="s">
        <v>3028</v>
      </c>
      <c r="H1553" s="3" t="s">
        <v>3028</v>
      </c>
      <c r="I1553" s="2" t="s">
        <v>3028</v>
      </c>
      <c r="J1553" s="2" t="s">
        <v>3028</v>
      </c>
      <c r="K1553" s="3" t="s">
        <v>80</v>
      </c>
      <c r="L1553" s="2" t="s">
        <v>79</v>
      </c>
      <c r="M1553" s="2" t="s">
        <v>4651</v>
      </c>
      <c r="O1553" s="3" t="s">
        <v>101</v>
      </c>
      <c r="P1553" s="2" t="s">
        <v>94</v>
      </c>
      <c r="Q1553" s="3" t="s">
        <v>3779</v>
      </c>
      <c r="R1553" s="2" t="s">
        <v>126</v>
      </c>
      <c r="S1553" s="2"/>
      <c r="T1553" s="2"/>
      <c r="U1553" s="2" t="s">
        <v>127</v>
      </c>
      <c r="V1553" s="2" t="s">
        <v>130</v>
      </c>
      <c r="W1553" s="2" t="s">
        <v>131</v>
      </c>
      <c r="X1553" s="2" t="s">
        <v>132</v>
      </c>
      <c r="Y1553" s="2" t="s">
        <v>133</v>
      </c>
      <c r="Z1553" s="2" t="s">
        <v>134</v>
      </c>
      <c r="AA1553" s="2" t="s">
        <v>3810</v>
      </c>
      <c r="AB1553" s="2"/>
      <c r="AC1553" s="2" t="s">
        <v>3028</v>
      </c>
      <c r="AD1553" s="2"/>
      <c r="AE1553" s="2" t="s">
        <v>3028</v>
      </c>
      <c r="AF1553" s="2">
        <v>10</v>
      </c>
      <c r="AG1553" s="2">
        <v>0</v>
      </c>
      <c r="AI1553" s="2" t="s">
        <v>3028</v>
      </c>
      <c r="AJ1553" s="2">
        <v>0</v>
      </c>
      <c r="AK1553" s="3">
        <v>2022</v>
      </c>
      <c r="AL1553" s="8" t="s">
        <v>4144</v>
      </c>
      <c r="AM1553" s="59">
        <f t="shared" ref="AM1553:AM1584" si="275">AK1553</f>
        <v>2022</v>
      </c>
      <c r="AN1553" s="14" t="s">
        <v>86</v>
      </c>
      <c r="AO1553" s="14" t="s">
        <v>81</v>
      </c>
      <c r="AP1553" s="14" t="s">
        <v>81</v>
      </c>
      <c r="AQ1553" s="2">
        <v>2020</v>
      </c>
      <c r="AR1553" s="72">
        <f t="shared" si="272"/>
        <v>1</v>
      </c>
      <c r="AS1553" s="69">
        <v>20210331</v>
      </c>
      <c r="AT1553" s="2" t="s">
        <v>185</v>
      </c>
      <c r="AU1553" s="72">
        <v>1166000</v>
      </c>
      <c r="AV1553" s="72">
        <v>0</v>
      </c>
      <c r="AW1553" s="71">
        <f t="shared" si="264"/>
        <v>1166000</v>
      </c>
      <c r="AX1553" s="71">
        <f t="shared" si="266"/>
        <v>0</v>
      </c>
      <c r="AY1553" s="71">
        <f t="shared" si="267"/>
        <v>0</v>
      </c>
      <c r="AZ1553" s="71">
        <f t="shared" si="268"/>
        <v>1166000</v>
      </c>
      <c r="BA1553" s="71">
        <f t="shared" si="269"/>
        <v>116600</v>
      </c>
      <c r="BB1553" s="71">
        <f t="shared" si="270"/>
        <v>116600</v>
      </c>
      <c r="BC1553" s="71">
        <f t="shared" si="271"/>
        <v>116600</v>
      </c>
      <c r="BD1553" s="71">
        <f t="shared" si="273"/>
        <v>116600</v>
      </c>
      <c r="BE1553" s="71">
        <f t="shared" si="274"/>
        <v>1049400</v>
      </c>
      <c r="BF1553" s="72"/>
      <c r="BG1553" s="3" t="s">
        <v>176</v>
      </c>
      <c r="BH1553" s="2" t="s">
        <v>3803</v>
      </c>
      <c r="BI1553" s="6" t="s">
        <v>4232</v>
      </c>
      <c r="BJ1553" s="6"/>
      <c r="BK1553" s="6">
        <v>0</v>
      </c>
      <c r="BL1553" s="7" t="s">
        <v>3028</v>
      </c>
    </row>
    <row r="1554" spans="2:64" x14ac:dyDescent="0.4">
      <c r="B1554" s="2" t="s">
        <v>362</v>
      </c>
      <c r="C1554" s="3" t="s">
        <v>180</v>
      </c>
      <c r="D1554" s="2" t="s">
        <v>363</v>
      </c>
      <c r="E1554" s="3" t="s">
        <v>3028</v>
      </c>
      <c r="F1554" s="2" t="s">
        <v>3028</v>
      </c>
      <c r="G1554" s="2" t="s">
        <v>3029</v>
      </c>
      <c r="H1554" s="3" t="s">
        <v>69</v>
      </c>
      <c r="I1554" s="2" t="s">
        <v>47</v>
      </c>
      <c r="J1554" s="2" t="s">
        <v>3028</v>
      </c>
      <c r="K1554" s="3" t="s">
        <v>80</v>
      </c>
      <c r="L1554" s="2" t="s">
        <v>79</v>
      </c>
      <c r="M1554" s="2" t="s">
        <v>4652</v>
      </c>
      <c r="O1554" s="3" t="s">
        <v>99</v>
      </c>
      <c r="P1554" s="2" t="s">
        <v>91</v>
      </c>
      <c r="Q1554" s="3" t="s">
        <v>3779</v>
      </c>
      <c r="R1554" s="2" t="s">
        <v>126</v>
      </c>
      <c r="S1554" s="2"/>
      <c r="T1554" s="2"/>
      <c r="U1554" s="2" t="s">
        <v>127</v>
      </c>
      <c r="V1554" s="2" t="s">
        <v>129</v>
      </c>
      <c r="W1554" s="2" t="s">
        <v>3028</v>
      </c>
      <c r="X1554" s="2" t="s">
        <v>3028</v>
      </c>
      <c r="Y1554" s="2" t="s">
        <v>133</v>
      </c>
      <c r="Z1554" s="2" t="s">
        <v>134</v>
      </c>
      <c r="AA1554" s="2" t="s">
        <v>3810</v>
      </c>
      <c r="AB1554" s="2"/>
      <c r="AC1554" s="2" t="s">
        <v>3028</v>
      </c>
      <c r="AD1554" s="2"/>
      <c r="AE1554" s="2" t="s">
        <v>3028</v>
      </c>
      <c r="AF1554" s="2">
        <v>0</v>
      </c>
      <c r="AG1554" s="2">
        <v>328.56</v>
      </c>
      <c r="AI1554" s="2" t="s">
        <v>166</v>
      </c>
      <c r="AJ1554" s="2">
        <v>0</v>
      </c>
      <c r="AK1554" s="3">
        <v>2022</v>
      </c>
      <c r="AL1554" s="8" t="s">
        <v>4145</v>
      </c>
      <c r="AM1554" s="59">
        <f t="shared" si="275"/>
        <v>2022</v>
      </c>
      <c r="AN1554" s="14" t="s">
        <v>86</v>
      </c>
      <c r="AO1554" s="14" t="s">
        <v>81</v>
      </c>
      <c r="AP1554" s="14" t="s">
        <v>81</v>
      </c>
      <c r="AQ1554" s="2">
        <v>2020</v>
      </c>
      <c r="AR1554" s="72">
        <f t="shared" si="272"/>
        <v>1</v>
      </c>
      <c r="AS1554" s="69">
        <v>20210331</v>
      </c>
      <c r="AT1554" s="2" t="s">
        <v>185</v>
      </c>
      <c r="AU1554" s="72">
        <v>5289816</v>
      </c>
      <c r="AV1554" s="72">
        <v>0</v>
      </c>
      <c r="AW1554" s="71">
        <f t="shared" si="264"/>
        <v>5289816</v>
      </c>
      <c r="AX1554" s="71">
        <f t="shared" si="266"/>
        <v>0</v>
      </c>
      <c r="AY1554" s="71">
        <f t="shared" si="267"/>
        <v>0</v>
      </c>
      <c r="AZ1554" s="71">
        <f t="shared" si="268"/>
        <v>5289816</v>
      </c>
      <c r="BA1554" s="71">
        <f t="shared" si="269"/>
        <v>0</v>
      </c>
      <c r="BB1554" s="71">
        <f t="shared" si="270"/>
        <v>0</v>
      </c>
      <c r="BC1554" s="71">
        <f t="shared" si="271"/>
        <v>0</v>
      </c>
      <c r="BD1554" s="71">
        <f t="shared" si="273"/>
        <v>0</v>
      </c>
      <c r="BE1554" s="71">
        <f t="shared" si="274"/>
        <v>5289816</v>
      </c>
      <c r="BF1554" s="72"/>
      <c r="BG1554" s="3" t="s">
        <v>176</v>
      </c>
      <c r="BH1554" s="2" t="s">
        <v>3803</v>
      </c>
      <c r="BI1554" s="6" t="s">
        <v>4588</v>
      </c>
      <c r="BJ1554" s="6"/>
      <c r="BK1554" s="6">
        <v>0</v>
      </c>
      <c r="BL1554" s="7" t="s">
        <v>3028</v>
      </c>
    </row>
    <row r="1555" spans="2:64" x14ac:dyDescent="0.4">
      <c r="B1555" s="2" t="s">
        <v>364</v>
      </c>
      <c r="C1555" s="3" t="s">
        <v>63</v>
      </c>
      <c r="D1555" s="2" t="s">
        <v>365</v>
      </c>
      <c r="E1555" s="3" t="s">
        <v>3028</v>
      </c>
      <c r="F1555" s="2" t="s">
        <v>3028</v>
      </c>
      <c r="G1555" s="2" t="s">
        <v>3030</v>
      </c>
      <c r="H1555" s="3" t="s">
        <v>69</v>
      </c>
      <c r="I1555" s="2" t="s">
        <v>47</v>
      </c>
      <c r="J1555" s="2" t="s">
        <v>3028</v>
      </c>
      <c r="K1555" s="3" t="s">
        <v>80</v>
      </c>
      <c r="L1555" s="2" t="s">
        <v>79</v>
      </c>
      <c r="M1555" s="2" t="s">
        <v>4652</v>
      </c>
      <c r="O1555" s="3" t="s">
        <v>99</v>
      </c>
      <c r="P1555" s="2" t="s">
        <v>91</v>
      </c>
      <c r="Q1555" s="3" t="s">
        <v>3779</v>
      </c>
      <c r="R1555" s="2" t="s">
        <v>126</v>
      </c>
      <c r="S1555" s="2"/>
      <c r="T1555" s="2"/>
      <c r="U1555" s="2" t="s">
        <v>127</v>
      </c>
      <c r="V1555" s="2" t="s">
        <v>129</v>
      </c>
      <c r="W1555" s="2" t="s">
        <v>3028</v>
      </c>
      <c r="X1555" s="2" t="s">
        <v>3028</v>
      </c>
      <c r="Y1555" s="2" t="s">
        <v>133</v>
      </c>
      <c r="Z1555" s="2" t="s">
        <v>134</v>
      </c>
      <c r="AA1555" s="2" t="s">
        <v>3810</v>
      </c>
      <c r="AB1555" s="2"/>
      <c r="AC1555" s="2" t="s">
        <v>3028</v>
      </c>
      <c r="AD1555" s="2"/>
      <c r="AE1555" s="2" t="s">
        <v>3028</v>
      </c>
      <c r="AF1555" s="2">
        <v>0</v>
      </c>
      <c r="AG1555" s="2">
        <v>4.55</v>
      </c>
      <c r="AI1555" s="2" t="s">
        <v>166</v>
      </c>
      <c r="AJ1555" s="2">
        <v>0</v>
      </c>
      <c r="AK1555" s="3">
        <v>2022</v>
      </c>
      <c r="AL1555" s="8" t="s">
        <v>4144</v>
      </c>
      <c r="AM1555" s="59">
        <f t="shared" si="275"/>
        <v>2022</v>
      </c>
      <c r="AN1555" s="14" t="s">
        <v>86</v>
      </c>
      <c r="AO1555" s="14" t="s">
        <v>81</v>
      </c>
      <c r="AP1555" s="14" t="s">
        <v>81</v>
      </c>
      <c r="AQ1555" s="2">
        <v>2020</v>
      </c>
      <c r="AR1555" s="72">
        <f t="shared" si="272"/>
        <v>1</v>
      </c>
      <c r="AS1555" s="69">
        <v>20210331</v>
      </c>
      <c r="AT1555" s="2" t="s">
        <v>185</v>
      </c>
      <c r="AU1555" s="72">
        <v>60970</v>
      </c>
      <c r="AV1555" s="72">
        <v>0</v>
      </c>
      <c r="AW1555" s="71">
        <f t="shared" si="264"/>
        <v>60970</v>
      </c>
      <c r="AX1555" s="71">
        <f t="shared" si="266"/>
        <v>0</v>
      </c>
      <c r="AY1555" s="71">
        <f t="shared" si="267"/>
        <v>0</v>
      </c>
      <c r="AZ1555" s="71">
        <f t="shared" si="268"/>
        <v>60970</v>
      </c>
      <c r="BA1555" s="71">
        <f t="shared" si="269"/>
        <v>0</v>
      </c>
      <c r="BB1555" s="71">
        <f t="shared" si="270"/>
        <v>0</v>
      </c>
      <c r="BC1555" s="71">
        <f t="shared" si="271"/>
        <v>0</v>
      </c>
      <c r="BD1555" s="71">
        <f t="shared" si="273"/>
        <v>0</v>
      </c>
      <c r="BE1555" s="71">
        <f t="shared" si="274"/>
        <v>60970</v>
      </c>
      <c r="BF1555" s="72"/>
      <c r="BG1555" s="3" t="s">
        <v>176</v>
      </c>
      <c r="BH1555" s="2" t="s">
        <v>3803</v>
      </c>
      <c r="BI1555" s="6" t="s">
        <v>4588</v>
      </c>
      <c r="BJ1555" s="6"/>
      <c r="BK1555" s="6">
        <v>0</v>
      </c>
      <c r="BL1555" s="7" t="s">
        <v>3028</v>
      </c>
    </row>
    <row r="1556" spans="2:64" x14ac:dyDescent="0.4">
      <c r="B1556" s="2" t="s">
        <v>364</v>
      </c>
      <c r="C1556" s="3" t="s">
        <v>180</v>
      </c>
      <c r="D1556" s="2" t="s">
        <v>365</v>
      </c>
      <c r="E1556" s="3" t="s">
        <v>3028</v>
      </c>
      <c r="F1556" s="2" t="s">
        <v>3028</v>
      </c>
      <c r="G1556" s="2" t="s">
        <v>3031</v>
      </c>
      <c r="H1556" s="3" t="s">
        <v>62</v>
      </c>
      <c r="I1556" s="2" t="s">
        <v>45</v>
      </c>
      <c r="J1556" s="2" t="s">
        <v>3028</v>
      </c>
      <c r="K1556" s="3" t="s">
        <v>80</v>
      </c>
      <c r="L1556" s="2" t="s">
        <v>79</v>
      </c>
      <c r="M1556" s="2" t="s">
        <v>4652</v>
      </c>
      <c r="O1556" s="3" t="s">
        <v>99</v>
      </c>
      <c r="P1556" s="2" t="s">
        <v>91</v>
      </c>
      <c r="Q1556" s="3" t="s">
        <v>3779</v>
      </c>
      <c r="R1556" s="2" t="s">
        <v>126</v>
      </c>
      <c r="S1556" s="2"/>
      <c r="T1556" s="2"/>
      <c r="U1556" s="2" t="s">
        <v>127</v>
      </c>
      <c r="V1556" s="2" t="s">
        <v>129</v>
      </c>
      <c r="W1556" s="2" t="s">
        <v>3028</v>
      </c>
      <c r="X1556" s="2" t="s">
        <v>3028</v>
      </c>
      <c r="Y1556" s="2" t="s">
        <v>133</v>
      </c>
      <c r="Z1556" s="2" t="s">
        <v>134</v>
      </c>
      <c r="AA1556" s="2" t="s">
        <v>3810</v>
      </c>
      <c r="AB1556" s="2"/>
      <c r="AC1556" s="2" t="s">
        <v>3028</v>
      </c>
      <c r="AD1556" s="2"/>
      <c r="AE1556" s="2" t="s">
        <v>3028</v>
      </c>
      <c r="AF1556" s="2">
        <v>0</v>
      </c>
      <c r="AG1556" s="2">
        <v>0</v>
      </c>
      <c r="AI1556" s="2" t="s">
        <v>3028</v>
      </c>
      <c r="AJ1556" s="2">
        <v>0</v>
      </c>
      <c r="AK1556" s="3">
        <v>2022</v>
      </c>
      <c r="AL1556" s="8" t="s">
        <v>4146</v>
      </c>
      <c r="AM1556" s="59">
        <f t="shared" si="275"/>
        <v>2022</v>
      </c>
      <c r="AN1556" s="14" t="s">
        <v>86</v>
      </c>
      <c r="AO1556" s="14" t="s">
        <v>81</v>
      </c>
      <c r="AP1556" s="14" t="s">
        <v>81</v>
      </c>
      <c r="AQ1556" s="2">
        <v>2020</v>
      </c>
      <c r="AR1556" s="72">
        <f t="shared" si="272"/>
        <v>1</v>
      </c>
      <c r="AS1556" s="69">
        <v>20210331</v>
      </c>
      <c r="AT1556" s="2" t="s">
        <v>185</v>
      </c>
      <c r="AU1556" s="72">
        <v>135698</v>
      </c>
      <c r="AV1556" s="72">
        <v>0</v>
      </c>
      <c r="AW1556" s="71">
        <f t="shared" si="264"/>
        <v>135698</v>
      </c>
      <c r="AX1556" s="71">
        <f t="shared" si="266"/>
        <v>0</v>
      </c>
      <c r="AY1556" s="71">
        <f t="shared" si="267"/>
        <v>0</v>
      </c>
      <c r="AZ1556" s="71">
        <f t="shared" si="268"/>
        <v>135698</v>
      </c>
      <c r="BA1556" s="71">
        <f t="shared" si="269"/>
        <v>0</v>
      </c>
      <c r="BB1556" s="71">
        <f t="shared" si="270"/>
        <v>0</v>
      </c>
      <c r="BC1556" s="71">
        <f t="shared" si="271"/>
        <v>0</v>
      </c>
      <c r="BD1556" s="71">
        <f t="shared" si="273"/>
        <v>0</v>
      </c>
      <c r="BE1556" s="71">
        <f t="shared" si="274"/>
        <v>135698</v>
      </c>
      <c r="BF1556" s="72"/>
      <c r="BG1556" s="3" t="s">
        <v>176</v>
      </c>
      <c r="BH1556" s="2" t="s">
        <v>3803</v>
      </c>
      <c r="BI1556" s="6" t="s">
        <v>4589</v>
      </c>
      <c r="BJ1556" s="6"/>
      <c r="BK1556" s="6">
        <v>0</v>
      </c>
      <c r="BL1556" s="7" t="s">
        <v>3028</v>
      </c>
    </row>
    <row r="1557" spans="2:64" x14ac:dyDescent="0.4">
      <c r="B1557" s="2" t="s">
        <v>364</v>
      </c>
      <c r="C1557" s="3" t="s">
        <v>60</v>
      </c>
      <c r="D1557" s="2" t="s">
        <v>365</v>
      </c>
      <c r="E1557" s="3" t="s">
        <v>3028</v>
      </c>
      <c r="F1557" s="2" t="s">
        <v>3028</v>
      </c>
      <c r="G1557" s="2" t="s">
        <v>3032</v>
      </c>
      <c r="H1557" s="3" t="s">
        <v>68</v>
      </c>
      <c r="I1557" s="2" t="s">
        <v>46</v>
      </c>
      <c r="J1557" s="2" t="s">
        <v>3028</v>
      </c>
      <c r="K1557" s="3" t="s">
        <v>80</v>
      </c>
      <c r="L1557" s="2" t="s">
        <v>79</v>
      </c>
      <c r="M1557" s="2" t="s">
        <v>4652</v>
      </c>
      <c r="O1557" s="3" t="s">
        <v>99</v>
      </c>
      <c r="P1557" s="2" t="s">
        <v>91</v>
      </c>
      <c r="Q1557" s="3" t="s">
        <v>3779</v>
      </c>
      <c r="R1557" s="2" t="s">
        <v>126</v>
      </c>
      <c r="S1557" s="2"/>
      <c r="T1557" s="2"/>
      <c r="U1557" s="2" t="s">
        <v>127</v>
      </c>
      <c r="V1557" s="2" t="s">
        <v>129</v>
      </c>
      <c r="W1557" s="2" t="s">
        <v>3028</v>
      </c>
      <c r="X1557" s="2" t="s">
        <v>3028</v>
      </c>
      <c r="Y1557" s="2" t="s">
        <v>133</v>
      </c>
      <c r="Z1557" s="2" t="s">
        <v>134</v>
      </c>
      <c r="AA1557" s="2" t="s">
        <v>3810</v>
      </c>
      <c r="AB1557" s="2"/>
      <c r="AC1557" s="2" t="s">
        <v>3028</v>
      </c>
      <c r="AD1557" s="2"/>
      <c r="AE1557" s="2" t="s">
        <v>3028</v>
      </c>
      <c r="AF1557" s="2">
        <v>0</v>
      </c>
      <c r="AG1557" s="2">
        <v>0</v>
      </c>
      <c r="AI1557" s="2" t="s">
        <v>3028</v>
      </c>
      <c r="AJ1557" s="2">
        <v>0</v>
      </c>
      <c r="AK1557" s="3">
        <v>2022</v>
      </c>
      <c r="AL1557" s="8" t="s">
        <v>3983</v>
      </c>
      <c r="AM1557" s="59">
        <f t="shared" si="275"/>
        <v>2022</v>
      </c>
      <c r="AN1557" s="14" t="s">
        <v>86</v>
      </c>
      <c r="AO1557" s="14" t="s">
        <v>81</v>
      </c>
      <c r="AP1557" s="14" t="s">
        <v>81</v>
      </c>
      <c r="AQ1557" s="2">
        <v>2020</v>
      </c>
      <c r="AR1557" s="72">
        <f t="shared" si="272"/>
        <v>1</v>
      </c>
      <c r="AS1557" s="69">
        <v>20210331</v>
      </c>
      <c r="AT1557" s="2" t="s">
        <v>185</v>
      </c>
      <c r="AU1557" s="72">
        <v>141200</v>
      </c>
      <c r="AV1557" s="72">
        <v>0</v>
      </c>
      <c r="AW1557" s="71">
        <f t="shared" si="264"/>
        <v>141200</v>
      </c>
      <c r="AX1557" s="71">
        <f t="shared" si="266"/>
        <v>0</v>
      </c>
      <c r="AY1557" s="71">
        <f t="shared" si="267"/>
        <v>0</v>
      </c>
      <c r="AZ1557" s="71">
        <f t="shared" si="268"/>
        <v>141200</v>
      </c>
      <c r="BA1557" s="71">
        <f t="shared" si="269"/>
        <v>0</v>
      </c>
      <c r="BB1557" s="71">
        <f t="shared" si="270"/>
        <v>0</v>
      </c>
      <c r="BC1557" s="71">
        <f t="shared" si="271"/>
        <v>0</v>
      </c>
      <c r="BD1557" s="71">
        <f t="shared" si="273"/>
        <v>0</v>
      </c>
      <c r="BE1557" s="71">
        <f t="shared" si="274"/>
        <v>141200</v>
      </c>
      <c r="BF1557" s="72"/>
      <c r="BG1557" s="3" t="s">
        <v>176</v>
      </c>
      <c r="BH1557" s="2" t="s">
        <v>3803</v>
      </c>
      <c r="BI1557" s="6" t="s">
        <v>4589</v>
      </c>
      <c r="BJ1557" s="6"/>
      <c r="BK1557" s="6">
        <v>0</v>
      </c>
      <c r="BL1557" s="7" t="s">
        <v>3028</v>
      </c>
    </row>
    <row r="1558" spans="2:64" x14ac:dyDescent="0.4">
      <c r="B1558" s="2" t="s">
        <v>364</v>
      </c>
      <c r="C1558" s="3" t="s">
        <v>65</v>
      </c>
      <c r="D1558" s="2" t="s">
        <v>365</v>
      </c>
      <c r="E1558" s="3" t="s">
        <v>3028</v>
      </c>
      <c r="F1558" s="2" t="s">
        <v>3028</v>
      </c>
      <c r="G1558" s="2" t="s">
        <v>3033</v>
      </c>
      <c r="H1558" s="3" t="s">
        <v>60</v>
      </c>
      <c r="I1558" s="2" t="s">
        <v>52</v>
      </c>
      <c r="J1558" s="2" t="s">
        <v>3028</v>
      </c>
      <c r="K1558" s="3" t="s">
        <v>80</v>
      </c>
      <c r="L1558" s="2" t="s">
        <v>79</v>
      </c>
      <c r="M1558" s="2" t="s">
        <v>4652</v>
      </c>
      <c r="O1558" s="3" t="s">
        <v>99</v>
      </c>
      <c r="P1558" s="2" t="s">
        <v>91</v>
      </c>
      <c r="Q1558" s="3" t="s">
        <v>3779</v>
      </c>
      <c r="R1558" s="2" t="s">
        <v>126</v>
      </c>
      <c r="S1558" s="2"/>
      <c r="T1558" s="2"/>
      <c r="U1558" s="2" t="s">
        <v>127</v>
      </c>
      <c r="V1558" s="2" t="s">
        <v>129</v>
      </c>
      <c r="W1558" s="2" t="s">
        <v>3028</v>
      </c>
      <c r="X1558" s="2" t="s">
        <v>3028</v>
      </c>
      <c r="Y1558" s="2" t="s">
        <v>133</v>
      </c>
      <c r="Z1558" s="2" t="s">
        <v>134</v>
      </c>
      <c r="AA1558" s="2" t="s">
        <v>3810</v>
      </c>
      <c r="AB1558" s="2"/>
      <c r="AC1558" s="2" t="s">
        <v>3028</v>
      </c>
      <c r="AD1558" s="2"/>
      <c r="AE1558" s="2" t="s">
        <v>3028</v>
      </c>
      <c r="AF1558" s="2">
        <v>0</v>
      </c>
      <c r="AG1558" s="2">
        <v>32.67</v>
      </c>
      <c r="AI1558" s="2" t="s">
        <v>166</v>
      </c>
      <c r="AJ1558" s="2">
        <v>0</v>
      </c>
      <c r="AK1558" s="3">
        <v>2022</v>
      </c>
      <c r="AL1558" s="8" t="s">
        <v>4146</v>
      </c>
      <c r="AM1558" s="59">
        <f t="shared" si="275"/>
        <v>2022</v>
      </c>
      <c r="AN1558" s="14" t="s">
        <v>86</v>
      </c>
      <c r="AO1558" s="14" t="s">
        <v>81</v>
      </c>
      <c r="AP1558" s="14" t="s">
        <v>81</v>
      </c>
      <c r="AQ1558" s="2">
        <v>2020</v>
      </c>
      <c r="AR1558" s="72">
        <f t="shared" si="272"/>
        <v>1</v>
      </c>
      <c r="AS1558" s="69">
        <v>20210331</v>
      </c>
      <c r="AT1558" s="2" t="s">
        <v>185</v>
      </c>
      <c r="AU1558" s="72">
        <v>186219</v>
      </c>
      <c r="AV1558" s="72">
        <v>0</v>
      </c>
      <c r="AW1558" s="71">
        <f t="shared" si="264"/>
        <v>186219</v>
      </c>
      <c r="AX1558" s="71">
        <f t="shared" si="266"/>
        <v>0</v>
      </c>
      <c r="AY1558" s="71">
        <f t="shared" si="267"/>
        <v>0</v>
      </c>
      <c r="AZ1558" s="71">
        <f t="shared" si="268"/>
        <v>186219</v>
      </c>
      <c r="BA1558" s="71">
        <f t="shared" si="269"/>
        <v>0</v>
      </c>
      <c r="BB1558" s="71">
        <f t="shared" si="270"/>
        <v>0</v>
      </c>
      <c r="BC1558" s="71">
        <f t="shared" si="271"/>
        <v>0</v>
      </c>
      <c r="BD1558" s="71">
        <f t="shared" si="273"/>
        <v>0</v>
      </c>
      <c r="BE1558" s="71">
        <f t="shared" si="274"/>
        <v>186219</v>
      </c>
      <c r="BF1558" s="72"/>
      <c r="BG1558" s="3" t="s">
        <v>176</v>
      </c>
      <c r="BH1558" s="2" t="s">
        <v>3803</v>
      </c>
      <c r="BI1558" s="6" t="s">
        <v>4588</v>
      </c>
      <c r="BJ1558" s="6"/>
      <c r="BK1558" s="6">
        <v>0</v>
      </c>
      <c r="BL1558" s="7" t="s">
        <v>3028</v>
      </c>
    </row>
    <row r="1559" spans="2:64" x14ac:dyDescent="0.4">
      <c r="B1559" s="2" t="s">
        <v>364</v>
      </c>
      <c r="C1559" s="3" t="s">
        <v>66</v>
      </c>
      <c r="D1559" s="2" t="s">
        <v>365</v>
      </c>
      <c r="E1559" s="3" t="s">
        <v>3028</v>
      </c>
      <c r="F1559" s="2" t="s">
        <v>3028</v>
      </c>
      <c r="G1559" s="2" t="s">
        <v>3031</v>
      </c>
      <c r="H1559" s="3" t="s">
        <v>62</v>
      </c>
      <c r="I1559" s="2" t="s">
        <v>45</v>
      </c>
      <c r="J1559" s="2" t="s">
        <v>3028</v>
      </c>
      <c r="K1559" s="3" t="s">
        <v>80</v>
      </c>
      <c r="L1559" s="2" t="s">
        <v>79</v>
      </c>
      <c r="M1559" s="2" t="s">
        <v>4652</v>
      </c>
      <c r="O1559" s="3" t="s">
        <v>99</v>
      </c>
      <c r="P1559" s="2" t="s">
        <v>91</v>
      </c>
      <c r="Q1559" s="3" t="s">
        <v>3779</v>
      </c>
      <c r="R1559" s="2" t="s">
        <v>126</v>
      </c>
      <c r="S1559" s="2"/>
      <c r="T1559" s="2"/>
      <c r="U1559" s="2" t="s">
        <v>127</v>
      </c>
      <c r="V1559" s="2" t="s">
        <v>129</v>
      </c>
      <c r="W1559" s="2" t="s">
        <v>3028</v>
      </c>
      <c r="X1559" s="2" t="s">
        <v>3028</v>
      </c>
      <c r="Y1559" s="2" t="s">
        <v>133</v>
      </c>
      <c r="Z1559" s="2" t="s">
        <v>134</v>
      </c>
      <c r="AA1559" s="2" t="s">
        <v>3810</v>
      </c>
      <c r="AB1559" s="2"/>
      <c r="AC1559" s="2" t="s">
        <v>3028</v>
      </c>
      <c r="AD1559" s="2"/>
      <c r="AE1559" s="2" t="s">
        <v>3028</v>
      </c>
      <c r="AF1559" s="2">
        <v>0</v>
      </c>
      <c r="AG1559" s="2">
        <v>41.74</v>
      </c>
      <c r="AI1559" s="2" t="s">
        <v>166</v>
      </c>
      <c r="AJ1559" s="2">
        <v>0</v>
      </c>
      <c r="AK1559" s="3">
        <v>2022</v>
      </c>
      <c r="AL1559" s="8" t="s">
        <v>4146</v>
      </c>
      <c r="AM1559" s="59">
        <f t="shared" si="275"/>
        <v>2022</v>
      </c>
      <c r="AN1559" s="14" t="s">
        <v>86</v>
      </c>
      <c r="AO1559" s="14" t="s">
        <v>81</v>
      </c>
      <c r="AP1559" s="14" t="s">
        <v>81</v>
      </c>
      <c r="AQ1559" s="2">
        <v>2020</v>
      </c>
      <c r="AR1559" s="72">
        <f t="shared" si="272"/>
        <v>1</v>
      </c>
      <c r="AS1559" s="69">
        <v>20210331</v>
      </c>
      <c r="AT1559" s="2" t="s">
        <v>185</v>
      </c>
      <c r="AU1559" s="72">
        <v>559316</v>
      </c>
      <c r="AV1559" s="72">
        <v>0</v>
      </c>
      <c r="AW1559" s="71">
        <f t="shared" si="264"/>
        <v>559316</v>
      </c>
      <c r="AX1559" s="71">
        <f t="shared" si="266"/>
        <v>0</v>
      </c>
      <c r="AY1559" s="71">
        <f t="shared" si="267"/>
        <v>0</v>
      </c>
      <c r="AZ1559" s="71">
        <f t="shared" si="268"/>
        <v>559316</v>
      </c>
      <c r="BA1559" s="71">
        <f t="shared" si="269"/>
        <v>0</v>
      </c>
      <c r="BB1559" s="71">
        <f t="shared" si="270"/>
        <v>0</v>
      </c>
      <c r="BC1559" s="71">
        <f t="shared" si="271"/>
        <v>0</v>
      </c>
      <c r="BD1559" s="71">
        <f t="shared" si="273"/>
        <v>0</v>
      </c>
      <c r="BE1559" s="71">
        <f t="shared" si="274"/>
        <v>559316</v>
      </c>
      <c r="BF1559" s="72"/>
      <c r="BG1559" s="3" t="s">
        <v>176</v>
      </c>
      <c r="BH1559" s="2" t="s">
        <v>3803</v>
      </c>
      <c r="BI1559" s="6" t="s">
        <v>4588</v>
      </c>
      <c r="BJ1559" s="6"/>
      <c r="BK1559" s="6">
        <v>0</v>
      </c>
      <c r="BL1559" s="7" t="s">
        <v>3028</v>
      </c>
    </row>
    <row r="1560" spans="2:64" x14ac:dyDescent="0.4">
      <c r="B1560" s="2" t="s">
        <v>364</v>
      </c>
      <c r="C1560" s="3" t="s">
        <v>68</v>
      </c>
      <c r="D1560" s="2" t="s">
        <v>365</v>
      </c>
      <c r="E1560" s="3" t="s">
        <v>3028</v>
      </c>
      <c r="F1560" s="2" t="s">
        <v>3028</v>
      </c>
      <c r="G1560" s="2" t="s">
        <v>3034</v>
      </c>
      <c r="H1560" s="3" t="s">
        <v>62</v>
      </c>
      <c r="I1560" s="2" t="s">
        <v>45</v>
      </c>
      <c r="J1560" s="2" t="s">
        <v>3028</v>
      </c>
      <c r="K1560" s="3" t="s">
        <v>80</v>
      </c>
      <c r="L1560" s="2" t="s">
        <v>79</v>
      </c>
      <c r="M1560" s="2" t="s">
        <v>4652</v>
      </c>
      <c r="O1560" s="3" t="s">
        <v>99</v>
      </c>
      <c r="P1560" s="2" t="s">
        <v>91</v>
      </c>
      <c r="Q1560" s="3" t="s">
        <v>3779</v>
      </c>
      <c r="R1560" s="2" t="s">
        <v>126</v>
      </c>
      <c r="S1560" s="2"/>
      <c r="T1560" s="2"/>
      <c r="U1560" s="2" t="s">
        <v>127</v>
      </c>
      <c r="V1560" s="2" t="s">
        <v>129</v>
      </c>
      <c r="W1560" s="2" t="s">
        <v>3028</v>
      </c>
      <c r="X1560" s="2" t="s">
        <v>3028</v>
      </c>
      <c r="Y1560" s="2" t="s">
        <v>133</v>
      </c>
      <c r="Z1560" s="2" t="s">
        <v>134</v>
      </c>
      <c r="AA1560" s="2" t="s">
        <v>3810</v>
      </c>
      <c r="AB1560" s="2"/>
      <c r="AC1560" s="2" t="s">
        <v>3028</v>
      </c>
      <c r="AD1560" s="2"/>
      <c r="AE1560" s="2" t="s">
        <v>3028</v>
      </c>
      <c r="AF1560" s="2">
        <v>0</v>
      </c>
      <c r="AG1560" s="2">
        <v>51.89</v>
      </c>
      <c r="AI1560" s="2" t="s">
        <v>166</v>
      </c>
      <c r="AJ1560" s="2">
        <v>0</v>
      </c>
      <c r="AK1560" s="3">
        <v>2022</v>
      </c>
      <c r="AL1560" s="8" t="s">
        <v>3983</v>
      </c>
      <c r="AM1560" s="59">
        <f t="shared" si="275"/>
        <v>2022</v>
      </c>
      <c r="AN1560" s="14" t="s">
        <v>86</v>
      </c>
      <c r="AO1560" s="14" t="s">
        <v>81</v>
      </c>
      <c r="AP1560" s="14" t="s">
        <v>81</v>
      </c>
      <c r="AQ1560" s="2">
        <v>2020</v>
      </c>
      <c r="AR1560" s="72">
        <f t="shared" si="272"/>
        <v>1</v>
      </c>
      <c r="AS1560" s="69">
        <v>20210331</v>
      </c>
      <c r="AT1560" s="2" t="s">
        <v>185</v>
      </c>
      <c r="AU1560" s="72">
        <v>695326</v>
      </c>
      <c r="AV1560" s="72">
        <v>0</v>
      </c>
      <c r="AW1560" s="71">
        <f t="shared" ref="AW1560:AW1623" si="276">AU1560+AV1560</f>
        <v>695326</v>
      </c>
      <c r="AX1560" s="71">
        <f t="shared" si="266"/>
        <v>0</v>
      </c>
      <c r="AY1560" s="71">
        <f t="shared" si="267"/>
        <v>0</v>
      </c>
      <c r="AZ1560" s="71">
        <f t="shared" si="268"/>
        <v>695326</v>
      </c>
      <c r="BA1560" s="71">
        <f t="shared" si="269"/>
        <v>0</v>
      </c>
      <c r="BB1560" s="71">
        <f t="shared" si="270"/>
        <v>0</v>
      </c>
      <c r="BC1560" s="71">
        <f t="shared" si="271"/>
        <v>0</v>
      </c>
      <c r="BD1560" s="71">
        <f t="shared" si="273"/>
        <v>0</v>
      </c>
      <c r="BE1560" s="71">
        <f t="shared" si="274"/>
        <v>695326</v>
      </c>
      <c r="BF1560" s="72"/>
      <c r="BG1560" s="3" t="s">
        <v>176</v>
      </c>
      <c r="BH1560" s="2" t="s">
        <v>3803</v>
      </c>
      <c r="BI1560" s="6" t="s">
        <v>4588</v>
      </c>
      <c r="BJ1560" s="6"/>
      <c r="BK1560" s="6">
        <v>0</v>
      </c>
      <c r="BL1560" s="7" t="s">
        <v>3028</v>
      </c>
    </row>
    <row r="1561" spans="2:64" x14ac:dyDescent="0.4">
      <c r="B1561" s="2" t="s">
        <v>364</v>
      </c>
      <c r="C1561" s="3" t="s">
        <v>67</v>
      </c>
      <c r="D1561" s="2" t="s">
        <v>365</v>
      </c>
      <c r="E1561" s="3" t="s">
        <v>3028</v>
      </c>
      <c r="F1561" s="2" t="s">
        <v>3028</v>
      </c>
      <c r="G1561" s="2" t="s">
        <v>3032</v>
      </c>
      <c r="H1561" s="3" t="s">
        <v>68</v>
      </c>
      <c r="I1561" s="2" t="s">
        <v>46</v>
      </c>
      <c r="J1561" s="2" t="s">
        <v>3028</v>
      </c>
      <c r="K1561" s="3" t="s">
        <v>80</v>
      </c>
      <c r="L1561" s="2" t="s">
        <v>79</v>
      </c>
      <c r="M1561" s="2" t="s">
        <v>4652</v>
      </c>
      <c r="O1561" s="3" t="s">
        <v>99</v>
      </c>
      <c r="P1561" s="2" t="s">
        <v>91</v>
      </c>
      <c r="Q1561" s="3" t="s">
        <v>3779</v>
      </c>
      <c r="R1561" s="2" t="s">
        <v>126</v>
      </c>
      <c r="S1561" s="2"/>
      <c r="T1561" s="2"/>
      <c r="U1561" s="2" t="s">
        <v>127</v>
      </c>
      <c r="V1561" s="2" t="s">
        <v>129</v>
      </c>
      <c r="W1561" s="2" t="s">
        <v>3028</v>
      </c>
      <c r="X1561" s="2" t="s">
        <v>3028</v>
      </c>
      <c r="Y1561" s="2" t="s">
        <v>133</v>
      </c>
      <c r="Z1561" s="2" t="s">
        <v>134</v>
      </c>
      <c r="AA1561" s="2" t="s">
        <v>3810</v>
      </c>
      <c r="AB1561" s="2"/>
      <c r="AC1561" s="2" t="s">
        <v>3028</v>
      </c>
      <c r="AD1561" s="2"/>
      <c r="AE1561" s="2" t="s">
        <v>3028</v>
      </c>
      <c r="AF1561" s="2">
        <v>0</v>
      </c>
      <c r="AG1561" s="2">
        <v>55.07</v>
      </c>
      <c r="AI1561" s="2" t="s">
        <v>166</v>
      </c>
      <c r="AJ1561" s="2">
        <v>0</v>
      </c>
      <c r="AK1561" s="3">
        <v>2022</v>
      </c>
      <c r="AL1561" s="8" t="s">
        <v>3983</v>
      </c>
      <c r="AM1561" s="59">
        <f t="shared" si="275"/>
        <v>2022</v>
      </c>
      <c r="AN1561" s="14" t="s">
        <v>86</v>
      </c>
      <c r="AO1561" s="14" t="s">
        <v>81</v>
      </c>
      <c r="AP1561" s="14" t="s">
        <v>81</v>
      </c>
      <c r="AQ1561" s="2">
        <v>2020</v>
      </c>
      <c r="AR1561" s="72">
        <f t="shared" si="272"/>
        <v>1</v>
      </c>
      <c r="AS1561" s="69">
        <v>20210331</v>
      </c>
      <c r="AT1561" s="2" t="s">
        <v>185</v>
      </c>
      <c r="AU1561" s="72">
        <v>737938</v>
      </c>
      <c r="AV1561" s="72">
        <v>0</v>
      </c>
      <c r="AW1561" s="71">
        <f t="shared" si="276"/>
        <v>737938</v>
      </c>
      <c r="AX1561" s="71">
        <f t="shared" si="266"/>
        <v>0</v>
      </c>
      <c r="AY1561" s="71">
        <f t="shared" si="267"/>
        <v>0</v>
      </c>
      <c r="AZ1561" s="71">
        <f t="shared" si="268"/>
        <v>737938</v>
      </c>
      <c r="BA1561" s="71">
        <f t="shared" si="269"/>
        <v>0</v>
      </c>
      <c r="BB1561" s="71">
        <f t="shared" si="270"/>
        <v>0</v>
      </c>
      <c r="BC1561" s="71">
        <f t="shared" si="271"/>
        <v>0</v>
      </c>
      <c r="BD1561" s="71">
        <f t="shared" si="273"/>
        <v>0</v>
      </c>
      <c r="BE1561" s="71">
        <f t="shared" si="274"/>
        <v>737938</v>
      </c>
      <c r="BF1561" s="72"/>
      <c r="BG1561" s="3" t="s">
        <v>176</v>
      </c>
      <c r="BH1561" s="2" t="s">
        <v>3803</v>
      </c>
      <c r="BI1561" s="6" t="s">
        <v>4588</v>
      </c>
      <c r="BJ1561" s="6"/>
      <c r="BK1561" s="6">
        <v>0</v>
      </c>
      <c r="BL1561" s="7" t="s">
        <v>3028</v>
      </c>
    </row>
    <row r="1562" spans="2:64" x14ac:dyDescent="0.4">
      <c r="B1562" s="2" t="s">
        <v>364</v>
      </c>
      <c r="C1562" s="3" t="s">
        <v>64</v>
      </c>
      <c r="D1562" s="2" t="s">
        <v>365</v>
      </c>
      <c r="E1562" s="3" t="s">
        <v>3028</v>
      </c>
      <c r="F1562" s="2" t="s">
        <v>3028</v>
      </c>
      <c r="G1562" s="2" t="s">
        <v>3035</v>
      </c>
      <c r="H1562" s="3" t="s">
        <v>62</v>
      </c>
      <c r="I1562" s="2" t="s">
        <v>45</v>
      </c>
      <c r="J1562" s="2" t="s">
        <v>3028</v>
      </c>
      <c r="K1562" s="3" t="s">
        <v>80</v>
      </c>
      <c r="L1562" s="2" t="s">
        <v>79</v>
      </c>
      <c r="M1562" s="2" t="s">
        <v>4652</v>
      </c>
      <c r="O1562" s="3" t="s">
        <v>99</v>
      </c>
      <c r="P1562" s="2" t="s">
        <v>91</v>
      </c>
      <c r="Q1562" s="3" t="s">
        <v>3779</v>
      </c>
      <c r="R1562" s="2" t="s">
        <v>126</v>
      </c>
      <c r="S1562" s="2"/>
      <c r="T1562" s="2"/>
      <c r="U1562" s="2" t="s">
        <v>127</v>
      </c>
      <c r="V1562" s="2" t="s">
        <v>129</v>
      </c>
      <c r="W1562" s="2" t="s">
        <v>3028</v>
      </c>
      <c r="X1562" s="2" t="s">
        <v>3028</v>
      </c>
      <c r="Y1562" s="2" t="s">
        <v>133</v>
      </c>
      <c r="Z1562" s="2" t="s">
        <v>134</v>
      </c>
      <c r="AA1562" s="2" t="s">
        <v>3810</v>
      </c>
      <c r="AB1562" s="2"/>
      <c r="AC1562" s="2" t="s">
        <v>3028</v>
      </c>
      <c r="AD1562" s="2"/>
      <c r="AE1562" s="2" t="s">
        <v>3028</v>
      </c>
      <c r="AF1562" s="2">
        <v>0</v>
      </c>
      <c r="AG1562" s="2">
        <v>64.239999999999995</v>
      </c>
      <c r="AI1562" s="2" t="s">
        <v>166</v>
      </c>
      <c r="AJ1562" s="2">
        <v>0</v>
      </c>
      <c r="AK1562" s="3">
        <v>2022</v>
      </c>
      <c r="AL1562" s="8" t="s">
        <v>4147</v>
      </c>
      <c r="AM1562" s="59">
        <f t="shared" si="275"/>
        <v>2022</v>
      </c>
      <c r="AN1562" s="14" t="s">
        <v>86</v>
      </c>
      <c r="AO1562" s="14" t="s">
        <v>81</v>
      </c>
      <c r="AP1562" s="14" t="s">
        <v>81</v>
      </c>
      <c r="AQ1562" s="2">
        <v>2020</v>
      </c>
      <c r="AR1562" s="72">
        <f t="shared" si="272"/>
        <v>1</v>
      </c>
      <c r="AS1562" s="69">
        <v>20210331</v>
      </c>
      <c r="AT1562" s="2" t="s">
        <v>185</v>
      </c>
      <c r="AU1562" s="72">
        <v>860816</v>
      </c>
      <c r="AV1562" s="72">
        <v>0</v>
      </c>
      <c r="AW1562" s="71">
        <f t="shared" si="276"/>
        <v>860816</v>
      </c>
      <c r="AX1562" s="71">
        <f t="shared" si="266"/>
        <v>0</v>
      </c>
      <c r="AY1562" s="71">
        <f t="shared" si="267"/>
        <v>0</v>
      </c>
      <c r="AZ1562" s="71">
        <f t="shared" si="268"/>
        <v>860816</v>
      </c>
      <c r="BA1562" s="71">
        <f t="shared" si="269"/>
        <v>0</v>
      </c>
      <c r="BB1562" s="71">
        <f t="shared" si="270"/>
        <v>0</v>
      </c>
      <c r="BC1562" s="71">
        <f t="shared" si="271"/>
        <v>0</v>
      </c>
      <c r="BD1562" s="71">
        <f t="shared" si="273"/>
        <v>0</v>
      </c>
      <c r="BE1562" s="71">
        <f t="shared" si="274"/>
        <v>860816</v>
      </c>
      <c r="BF1562" s="72"/>
      <c r="BG1562" s="3" t="s">
        <v>176</v>
      </c>
      <c r="BH1562" s="2" t="s">
        <v>3803</v>
      </c>
      <c r="BI1562" s="6" t="s">
        <v>4588</v>
      </c>
      <c r="BJ1562" s="6"/>
      <c r="BK1562" s="6">
        <v>0</v>
      </c>
      <c r="BL1562" s="7" t="s">
        <v>3028</v>
      </c>
    </row>
    <row r="1563" spans="2:64" x14ac:dyDescent="0.4">
      <c r="B1563" s="2" t="s">
        <v>364</v>
      </c>
      <c r="C1563" s="3" t="s">
        <v>61</v>
      </c>
      <c r="D1563" s="2" t="s">
        <v>365</v>
      </c>
      <c r="E1563" s="3" t="s">
        <v>3028</v>
      </c>
      <c r="F1563" s="2" t="s">
        <v>3028</v>
      </c>
      <c r="G1563" s="2" t="s">
        <v>3036</v>
      </c>
      <c r="H1563" s="3" t="s">
        <v>62</v>
      </c>
      <c r="I1563" s="2" t="s">
        <v>45</v>
      </c>
      <c r="J1563" s="2" t="s">
        <v>3028</v>
      </c>
      <c r="K1563" s="3" t="s">
        <v>80</v>
      </c>
      <c r="L1563" s="2" t="s">
        <v>79</v>
      </c>
      <c r="M1563" s="2" t="s">
        <v>4652</v>
      </c>
      <c r="O1563" s="3" t="s">
        <v>99</v>
      </c>
      <c r="P1563" s="2" t="s">
        <v>91</v>
      </c>
      <c r="Q1563" s="3" t="s">
        <v>3779</v>
      </c>
      <c r="R1563" s="2" t="s">
        <v>126</v>
      </c>
      <c r="S1563" s="2"/>
      <c r="T1563" s="2"/>
      <c r="U1563" s="2" t="s">
        <v>127</v>
      </c>
      <c r="V1563" s="2" t="s">
        <v>129</v>
      </c>
      <c r="W1563" s="2" t="s">
        <v>3028</v>
      </c>
      <c r="X1563" s="2" t="s">
        <v>3028</v>
      </c>
      <c r="Y1563" s="2" t="s">
        <v>133</v>
      </c>
      <c r="Z1563" s="2" t="s">
        <v>134</v>
      </c>
      <c r="AA1563" s="2" t="s">
        <v>3810</v>
      </c>
      <c r="AB1563" s="2"/>
      <c r="AC1563" s="2" t="s">
        <v>3028</v>
      </c>
      <c r="AD1563" s="2"/>
      <c r="AE1563" s="2" t="s">
        <v>3028</v>
      </c>
      <c r="AF1563" s="2">
        <v>0</v>
      </c>
      <c r="AG1563" s="2">
        <v>0</v>
      </c>
      <c r="AI1563" s="2" t="s">
        <v>3028</v>
      </c>
      <c r="AJ1563" s="2">
        <v>0</v>
      </c>
      <c r="AK1563" s="3">
        <v>2022</v>
      </c>
      <c r="AL1563" s="8" t="s">
        <v>4147</v>
      </c>
      <c r="AM1563" s="59">
        <f t="shared" si="275"/>
        <v>2022</v>
      </c>
      <c r="AN1563" s="14" t="s">
        <v>86</v>
      </c>
      <c r="AO1563" s="14" t="s">
        <v>81</v>
      </c>
      <c r="AP1563" s="14" t="s">
        <v>81</v>
      </c>
      <c r="AQ1563" s="2">
        <v>2020</v>
      </c>
      <c r="AR1563" s="72">
        <f t="shared" si="272"/>
        <v>1</v>
      </c>
      <c r="AS1563" s="69">
        <v>20210331</v>
      </c>
      <c r="AT1563" s="2" t="s">
        <v>185</v>
      </c>
      <c r="AU1563" s="72">
        <v>1835220</v>
      </c>
      <c r="AV1563" s="72">
        <v>0</v>
      </c>
      <c r="AW1563" s="71">
        <f t="shared" si="276"/>
        <v>1835220</v>
      </c>
      <c r="AX1563" s="71">
        <f t="shared" si="266"/>
        <v>0</v>
      </c>
      <c r="AY1563" s="71">
        <f t="shared" si="267"/>
        <v>0</v>
      </c>
      <c r="AZ1563" s="71">
        <f t="shared" si="268"/>
        <v>1835220</v>
      </c>
      <c r="BA1563" s="71">
        <f t="shared" si="269"/>
        <v>0</v>
      </c>
      <c r="BB1563" s="71">
        <f t="shared" si="270"/>
        <v>0</v>
      </c>
      <c r="BC1563" s="71">
        <f t="shared" si="271"/>
        <v>0</v>
      </c>
      <c r="BD1563" s="71">
        <f t="shared" si="273"/>
        <v>0</v>
      </c>
      <c r="BE1563" s="71">
        <f t="shared" si="274"/>
        <v>1835220</v>
      </c>
      <c r="BF1563" s="72"/>
      <c r="BG1563" s="3" t="s">
        <v>176</v>
      </c>
      <c r="BH1563" s="2" t="s">
        <v>3803</v>
      </c>
      <c r="BI1563" s="6" t="s">
        <v>4589</v>
      </c>
      <c r="BJ1563" s="6"/>
      <c r="BK1563" s="6">
        <v>0</v>
      </c>
      <c r="BL1563" s="7" t="s">
        <v>3028</v>
      </c>
    </row>
    <row r="1564" spans="2:64" x14ac:dyDescent="0.4">
      <c r="B1564" s="2" t="s">
        <v>364</v>
      </c>
      <c r="C1564" s="3" t="s">
        <v>144</v>
      </c>
      <c r="D1564" s="2" t="s">
        <v>365</v>
      </c>
      <c r="E1564" s="3" t="s">
        <v>3028</v>
      </c>
      <c r="F1564" s="2" t="s">
        <v>3028</v>
      </c>
      <c r="G1564" s="2" t="s">
        <v>3037</v>
      </c>
      <c r="H1564" s="3" t="s">
        <v>60</v>
      </c>
      <c r="I1564" s="2" t="s">
        <v>52</v>
      </c>
      <c r="J1564" s="2" t="s">
        <v>3028</v>
      </c>
      <c r="K1564" s="3" t="s">
        <v>80</v>
      </c>
      <c r="L1564" s="2" t="s">
        <v>79</v>
      </c>
      <c r="M1564" s="2" t="s">
        <v>4652</v>
      </c>
      <c r="O1564" s="3" t="s">
        <v>99</v>
      </c>
      <c r="P1564" s="2" t="s">
        <v>91</v>
      </c>
      <c r="Q1564" s="3" t="s">
        <v>3779</v>
      </c>
      <c r="R1564" s="2" t="s">
        <v>126</v>
      </c>
      <c r="S1564" s="2"/>
      <c r="T1564" s="2"/>
      <c r="U1564" s="2" t="s">
        <v>127</v>
      </c>
      <c r="V1564" s="2" t="s">
        <v>129</v>
      </c>
      <c r="W1564" s="2" t="s">
        <v>3028</v>
      </c>
      <c r="X1564" s="2" t="s">
        <v>3028</v>
      </c>
      <c r="Y1564" s="2" t="s">
        <v>133</v>
      </c>
      <c r="Z1564" s="2" t="s">
        <v>134</v>
      </c>
      <c r="AA1564" s="2" t="s">
        <v>3810</v>
      </c>
      <c r="AB1564" s="2"/>
      <c r="AC1564" s="2" t="s">
        <v>3028</v>
      </c>
      <c r="AD1564" s="2"/>
      <c r="AE1564" s="2" t="s">
        <v>3028</v>
      </c>
      <c r="AF1564" s="2">
        <v>0</v>
      </c>
      <c r="AG1564" s="2">
        <v>326.70999999999998</v>
      </c>
      <c r="AI1564" s="2" t="s">
        <v>166</v>
      </c>
      <c r="AJ1564" s="2">
        <v>0</v>
      </c>
      <c r="AK1564" s="3">
        <v>2022</v>
      </c>
      <c r="AL1564" s="8" t="s">
        <v>3983</v>
      </c>
      <c r="AM1564" s="59">
        <f t="shared" si="275"/>
        <v>2022</v>
      </c>
      <c r="AN1564" s="14" t="s">
        <v>86</v>
      </c>
      <c r="AO1564" s="14" t="s">
        <v>81</v>
      </c>
      <c r="AP1564" s="14" t="s">
        <v>81</v>
      </c>
      <c r="AQ1564" s="2">
        <v>2020</v>
      </c>
      <c r="AR1564" s="72">
        <f t="shared" si="272"/>
        <v>1</v>
      </c>
      <c r="AS1564" s="69">
        <v>20210331</v>
      </c>
      <c r="AT1564" s="2" t="s">
        <v>185</v>
      </c>
      <c r="AU1564" s="72">
        <v>1862247</v>
      </c>
      <c r="AV1564" s="72">
        <v>0</v>
      </c>
      <c r="AW1564" s="71">
        <f t="shared" si="276"/>
        <v>1862247</v>
      </c>
      <c r="AX1564" s="71">
        <f t="shared" si="266"/>
        <v>0</v>
      </c>
      <c r="AY1564" s="71">
        <f t="shared" si="267"/>
        <v>0</v>
      </c>
      <c r="AZ1564" s="71">
        <f t="shared" si="268"/>
        <v>1862247</v>
      </c>
      <c r="BA1564" s="71">
        <f t="shared" si="269"/>
        <v>0</v>
      </c>
      <c r="BB1564" s="71">
        <f t="shared" si="270"/>
        <v>0</v>
      </c>
      <c r="BC1564" s="71">
        <f t="shared" si="271"/>
        <v>0</v>
      </c>
      <c r="BD1564" s="71">
        <f t="shared" si="273"/>
        <v>0</v>
      </c>
      <c r="BE1564" s="71">
        <f t="shared" si="274"/>
        <v>1862247</v>
      </c>
      <c r="BF1564" s="72"/>
      <c r="BG1564" s="3" t="s">
        <v>176</v>
      </c>
      <c r="BH1564" s="2" t="s">
        <v>3803</v>
      </c>
      <c r="BI1564" s="6" t="s">
        <v>4588</v>
      </c>
      <c r="BJ1564" s="6"/>
      <c r="BK1564" s="6">
        <v>0</v>
      </c>
      <c r="BL1564" s="7" t="s">
        <v>3028</v>
      </c>
    </row>
    <row r="1565" spans="2:64" x14ac:dyDescent="0.4">
      <c r="B1565" s="2" t="s">
        <v>364</v>
      </c>
      <c r="C1565" s="3" t="s">
        <v>62</v>
      </c>
      <c r="D1565" s="2" t="s">
        <v>365</v>
      </c>
      <c r="E1565" s="3" t="s">
        <v>3028</v>
      </c>
      <c r="F1565" s="2" t="s">
        <v>3028</v>
      </c>
      <c r="G1565" s="2" t="s">
        <v>3034</v>
      </c>
      <c r="H1565" s="3" t="s">
        <v>62</v>
      </c>
      <c r="I1565" s="2" t="s">
        <v>45</v>
      </c>
      <c r="J1565" s="2" t="s">
        <v>3028</v>
      </c>
      <c r="K1565" s="3" t="s">
        <v>80</v>
      </c>
      <c r="L1565" s="2" t="s">
        <v>79</v>
      </c>
      <c r="M1565" s="2" t="s">
        <v>4652</v>
      </c>
      <c r="O1565" s="3" t="s">
        <v>99</v>
      </c>
      <c r="P1565" s="2" t="s">
        <v>91</v>
      </c>
      <c r="Q1565" s="3" t="s">
        <v>3779</v>
      </c>
      <c r="R1565" s="2" t="s">
        <v>126</v>
      </c>
      <c r="S1565" s="2"/>
      <c r="T1565" s="2"/>
      <c r="U1565" s="2" t="s">
        <v>127</v>
      </c>
      <c r="V1565" s="2" t="s">
        <v>129</v>
      </c>
      <c r="W1565" s="2" t="s">
        <v>3028</v>
      </c>
      <c r="X1565" s="2" t="s">
        <v>3028</v>
      </c>
      <c r="Y1565" s="2" t="s">
        <v>133</v>
      </c>
      <c r="Z1565" s="2" t="s">
        <v>134</v>
      </c>
      <c r="AA1565" s="2" t="s">
        <v>3810</v>
      </c>
      <c r="AB1565" s="2"/>
      <c r="AC1565" s="2" t="s">
        <v>3028</v>
      </c>
      <c r="AD1565" s="2"/>
      <c r="AE1565" s="2" t="s">
        <v>3028</v>
      </c>
      <c r="AF1565" s="2">
        <v>0</v>
      </c>
      <c r="AG1565" s="2">
        <v>0</v>
      </c>
      <c r="AI1565" s="2" t="s">
        <v>3028</v>
      </c>
      <c r="AJ1565" s="2">
        <v>0</v>
      </c>
      <c r="AK1565" s="3">
        <v>2022</v>
      </c>
      <c r="AL1565" s="8" t="s">
        <v>3983</v>
      </c>
      <c r="AM1565" s="59">
        <f t="shared" si="275"/>
        <v>2022</v>
      </c>
      <c r="AN1565" s="14" t="s">
        <v>86</v>
      </c>
      <c r="AO1565" s="14" t="s">
        <v>81</v>
      </c>
      <c r="AP1565" s="14" t="s">
        <v>81</v>
      </c>
      <c r="AQ1565" s="2">
        <v>2020</v>
      </c>
      <c r="AR1565" s="72">
        <f t="shared" si="272"/>
        <v>1</v>
      </c>
      <c r="AS1565" s="69">
        <v>20210331</v>
      </c>
      <c r="AT1565" s="2" t="s">
        <v>185</v>
      </c>
      <c r="AU1565" s="72">
        <v>4680416</v>
      </c>
      <c r="AV1565" s="72">
        <v>0</v>
      </c>
      <c r="AW1565" s="71">
        <f t="shared" si="276"/>
        <v>4680416</v>
      </c>
      <c r="AX1565" s="71">
        <f t="shared" si="266"/>
        <v>0</v>
      </c>
      <c r="AY1565" s="71">
        <f t="shared" si="267"/>
        <v>0</v>
      </c>
      <c r="AZ1565" s="71">
        <f t="shared" si="268"/>
        <v>4680416</v>
      </c>
      <c r="BA1565" s="71">
        <f t="shared" si="269"/>
        <v>0</v>
      </c>
      <c r="BB1565" s="71">
        <f t="shared" si="270"/>
        <v>0</v>
      </c>
      <c r="BC1565" s="71">
        <f t="shared" si="271"/>
        <v>0</v>
      </c>
      <c r="BD1565" s="71">
        <f t="shared" si="273"/>
        <v>0</v>
      </c>
      <c r="BE1565" s="71">
        <f t="shared" si="274"/>
        <v>4680416</v>
      </c>
      <c r="BF1565" s="72"/>
      <c r="BG1565" s="3" t="s">
        <v>176</v>
      </c>
      <c r="BH1565" s="2" t="s">
        <v>3803</v>
      </c>
      <c r="BI1565" s="6" t="s">
        <v>4589</v>
      </c>
      <c r="BJ1565" s="6"/>
      <c r="BK1565" s="6">
        <v>0</v>
      </c>
      <c r="BL1565" s="7" t="s">
        <v>3028</v>
      </c>
    </row>
    <row r="1566" spans="2:64" x14ac:dyDescent="0.4">
      <c r="B1566" s="2" t="s">
        <v>366</v>
      </c>
      <c r="C1566" s="3" t="s">
        <v>180</v>
      </c>
      <c r="D1566" s="2" t="s">
        <v>367</v>
      </c>
      <c r="E1566" s="3" t="s">
        <v>3028</v>
      </c>
      <c r="F1566" s="2" t="s">
        <v>3028</v>
      </c>
      <c r="G1566" s="2" t="s">
        <v>3028</v>
      </c>
      <c r="H1566" s="3" t="s">
        <v>3028</v>
      </c>
      <c r="I1566" s="2" t="s">
        <v>3028</v>
      </c>
      <c r="J1566" s="2" t="s">
        <v>3028</v>
      </c>
      <c r="K1566" s="3" t="s">
        <v>80</v>
      </c>
      <c r="L1566" s="2" t="s">
        <v>79</v>
      </c>
      <c r="M1566" s="2" t="s">
        <v>4651</v>
      </c>
      <c r="O1566" s="3" t="s">
        <v>101</v>
      </c>
      <c r="P1566" s="2" t="s">
        <v>94</v>
      </c>
      <c r="Q1566" s="3" t="s">
        <v>3779</v>
      </c>
      <c r="R1566" s="2" t="s">
        <v>126</v>
      </c>
      <c r="S1566" s="2"/>
      <c r="T1566" s="2"/>
      <c r="U1566" s="2" t="s">
        <v>127</v>
      </c>
      <c r="V1566" s="2" t="s">
        <v>130</v>
      </c>
      <c r="W1566" s="2" t="s">
        <v>131</v>
      </c>
      <c r="X1566" s="2" t="s">
        <v>132</v>
      </c>
      <c r="Y1566" s="2" t="s">
        <v>133</v>
      </c>
      <c r="Z1566" s="2" t="s">
        <v>134</v>
      </c>
      <c r="AA1566" s="2" t="s">
        <v>3810</v>
      </c>
      <c r="AB1566" s="2"/>
      <c r="AC1566" s="2" t="s">
        <v>3028</v>
      </c>
      <c r="AD1566" s="2"/>
      <c r="AE1566" s="2" t="s">
        <v>3028</v>
      </c>
      <c r="AF1566" s="2">
        <v>15</v>
      </c>
      <c r="AG1566" s="2">
        <v>0</v>
      </c>
      <c r="AI1566" s="2" t="s">
        <v>3028</v>
      </c>
      <c r="AJ1566" s="2">
        <v>0</v>
      </c>
      <c r="AK1566" s="3">
        <v>2022</v>
      </c>
      <c r="AL1566" s="8" t="s">
        <v>3870</v>
      </c>
      <c r="AM1566" s="59">
        <f t="shared" si="275"/>
        <v>2022</v>
      </c>
      <c r="AN1566" s="14" t="s">
        <v>86</v>
      </c>
      <c r="AO1566" s="14" t="s">
        <v>81</v>
      </c>
      <c r="AP1566" s="14" t="s">
        <v>81</v>
      </c>
      <c r="AQ1566" s="2">
        <v>2020</v>
      </c>
      <c r="AR1566" s="72">
        <f t="shared" si="272"/>
        <v>1</v>
      </c>
      <c r="AS1566" s="69">
        <v>20210331</v>
      </c>
      <c r="AT1566" s="2" t="s">
        <v>185</v>
      </c>
      <c r="AU1566" s="72">
        <v>1240800</v>
      </c>
      <c r="AV1566" s="72">
        <v>0</v>
      </c>
      <c r="AW1566" s="71">
        <f t="shared" si="276"/>
        <v>1240800</v>
      </c>
      <c r="AX1566" s="71">
        <f t="shared" si="266"/>
        <v>0</v>
      </c>
      <c r="AY1566" s="71">
        <f t="shared" si="267"/>
        <v>0</v>
      </c>
      <c r="AZ1566" s="71">
        <f t="shared" si="268"/>
        <v>1240800</v>
      </c>
      <c r="BA1566" s="71">
        <f t="shared" si="269"/>
        <v>82720</v>
      </c>
      <c r="BB1566" s="71">
        <f t="shared" si="270"/>
        <v>82720</v>
      </c>
      <c r="BC1566" s="71">
        <f t="shared" si="271"/>
        <v>82720</v>
      </c>
      <c r="BD1566" s="71">
        <f t="shared" si="273"/>
        <v>82720</v>
      </c>
      <c r="BE1566" s="71">
        <f t="shared" si="274"/>
        <v>1158080</v>
      </c>
      <c r="BF1566" s="72"/>
      <c r="BG1566" s="3" t="s">
        <v>176</v>
      </c>
      <c r="BH1566" s="2" t="s">
        <v>3803</v>
      </c>
      <c r="BI1566" s="6" t="s">
        <v>4232</v>
      </c>
      <c r="BJ1566" s="6"/>
      <c r="BK1566" s="6">
        <v>0</v>
      </c>
      <c r="BL1566" s="7" t="s">
        <v>3028</v>
      </c>
    </row>
    <row r="1567" spans="2:64" x14ac:dyDescent="0.4">
      <c r="B1567" s="2" t="s">
        <v>368</v>
      </c>
      <c r="C1567" s="3" t="s">
        <v>60</v>
      </c>
      <c r="D1567" s="2" t="s">
        <v>369</v>
      </c>
      <c r="E1567" s="3" t="s">
        <v>3028</v>
      </c>
      <c r="F1567" s="2" t="s">
        <v>3028</v>
      </c>
      <c r="G1567" s="2" t="s">
        <v>3028</v>
      </c>
      <c r="H1567" s="3" t="s">
        <v>3028</v>
      </c>
      <c r="I1567" s="2" t="s">
        <v>3028</v>
      </c>
      <c r="J1567" s="2" t="s">
        <v>3028</v>
      </c>
      <c r="K1567" s="3" t="s">
        <v>80</v>
      </c>
      <c r="L1567" s="2" t="s">
        <v>79</v>
      </c>
      <c r="M1567" s="2" t="s">
        <v>4651</v>
      </c>
      <c r="O1567" s="3" t="s">
        <v>101</v>
      </c>
      <c r="P1567" s="2" t="s">
        <v>94</v>
      </c>
      <c r="Q1567" s="3" t="s">
        <v>3779</v>
      </c>
      <c r="R1567" s="2" t="s">
        <v>126</v>
      </c>
      <c r="S1567" s="2"/>
      <c r="T1567" s="2"/>
      <c r="U1567" s="2" t="s">
        <v>127</v>
      </c>
      <c r="V1567" s="2" t="s">
        <v>130</v>
      </c>
      <c r="W1567" s="2" t="s">
        <v>131</v>
      </c>
      <c r="X1567" s="2" t="s">
        <v>132</v>
      </c>
      <c r="Y1567" s="2" t="s">
        <v>133</v>
      </c>
      <c r="Z1567" s="2" t="s">
        <v>134</v>
      </c>
      <c r="AA1567" s="2" t="s">
        <v>3810</v>
      </c>
      <c r="AB1567" s="2"/>
      <c r="AC1567" s="2" t="s">
        <v>3028</v>
      </c>
      <c r="AD1567" s="2"/>
      <c r="AE1567" s="2" t="s">
        <v>3028</v>
      </c>
      <c r="AF1567" s="2">
        <v>15</v>
      </c>
      <c r="AG1567" s="2">
        <v>0</v>
      </c>
      <c r="AI1567" s="2" t="s">
        <v>3028</v>
      </c>
      <c r="AJ1567" s="2">
        <v>0</v>
      </c>
      <c r="AK1567" s="3">
        <v>2022</v>
      </c>
      <c r="AL1567" s="8" t="s">
        <v>3870</v>
      </c>
      <c r="AM1567" s="59">
        <f t="shared" si="275"/>
        <v>2022</v>
      </c>
      <c r="AN1567" s="14" t="s">
        <v>86</v>
      </c>
      <c r="AO1567" s="14" t="s">
        <v>81</v>
      </c>
      <c r="AP1567" s="14" t="s">
        <v>80</v>
      </c>
      <c r="AQ1567" s="2">
        <v>2020</v>
      </c>
      <c r="AR1567" s="72">
        <f t="shared" si="272"/>
        <v>1</v>
      </c>
      <c r="AS1567" s="69">
        <v>20210331</v>
      </c>
      <c r="AT1567" s="2" t="s">
        <v>185</v>
      </c>
      <c r="AU1567" s="72">
        <v>1202300</v>
      </c>
      <c r="AV1567" s="72">
        <v>0</v>
      </c>
      <c r="AW1567" s="71">
        <f t="shared" si="276"/>
        <v>1202300</v>
      </c>
      <c r="AX1567" s="71">
        <f t="shared" si="266"/>
        <v>0</v>
      </c>
      <c r="AY1567" s="71">
        <f t="shared" si="267"/>
        <v>0</v>
      </c>
      <c r="AZ1567" s="71">
        <f t="shared" si="268"/>
        <v>1202300</v>
      </c>
      <c r="BA1567" s="71">
        <f t="shared" si="269"/>
        <v>80153.333333333328</v>
      </c>
      <c r="BB1567" s="71">
        <f t="shared" si="270"/>
        <v>80153.333333333328</v>
      </c>
      <c r="BC1567" s="71">
        <f t="shared" si="271"/>
        <v>80153.333333333328</v>
      </c>
      <c r="BD1567" s="71">
        <f t="shared" si="273"/>
        <v>80153.333333333328</v>
      </c>
      <c r="BE1567" s="71">
        <f t="shared" si="274"/>
        <v>1122146.6666666667</v>
      </c>
      <c r="BF1567" s="72"/>
      <c r="BG1567" s="3" t="s">
        <v>176</v>
      </c>
      <c r="BH1567" s="2" t="s">
        <v>3803</v>
      </c>
      <c r="BI1567" s="6" t="s">
        <v>4232</v>
      </c>
      <c r="BJ1567" s="6"/>
      <c r="BK1567" s="6">
        <v>0</v>
      </c>
      <c r="BL1567" s="7" t="s">
        <v>3028</v>
      </c>
    </row>
    <row r="1568" spans="2:64" x14ac:dyDescent="0.4">
      <c r="B1568" s="2" t="s">
        <v>368</v>
      </c>
      <c r="C1568" s="3" t="s">
        <v>180</v>
      </c>
      <c r="D1568" s="2" t="s">
        <v>369</v>
      </c>
      <c r="E1568" s="3" t="s">
        <v>3028</v>
      </c>
      <c r="F1568" s="2" t="s">
        <v>3028</v>
      </c>
      <c r="G1568" s="2" t="s">
        <v>3028</v>
      </c>
      <c r="H1568" s="3" t="s">
        <v>3028</v>
      </c>
      <c r="I1568" s="2" t="s">
        <v>3028</v>
      </c>
      <c r="J1568" s="2" t="s">
        <v>3028</v>
      </c>
      <c r="K1568" s="3" t="s">
        <v>80</v>
      </c>
      <c r="L1568" s="2" t="s">
        <v>79</v>
      </c>
      <c r="M1568" s="2" t="s">
        <v>4651</v>
      </c>
      <c r="O1568" s="3" t="s">
        <v>101</v>
      </c>
      <c r="P1568" s="2" t="s">
        <v>94</v>
      </c>
      <c r="Q1568" s="3" t="s">
        <v>3779</v>
      </c>
      <c r="R1568" s="2" t="s">
        <v>126</v>
      </c>
      <c r="S1568" s="2"/>
      <c r="T1568" s="2"/>
      <c r="U1568" s="2" t="s">
        <v>127</v>
      </c>
      <c r="V1568" s="2" t="s">
        <v>130</v>
      </c>
      <c r="W1568" s="2" t="s">
        <v>131</v>
      </c>
      <c r="X1568" s="2" t="s">
        <v>132</v>
      </c>
      <c r="Y1568" s="2" t="s">
        <v>133</v>
      </c>
      <c r="Z1568" s="2" t="s">
        <v>134</v>
      </c>
      <c r="AA1568" s="2" t="s">
        <v>3810</v>
      </c>
      <c r="AB1568" s="2"/>
      <c r="AC1568" s="2" t="s">
        <v>3028</v>
      </c>
      <c r="AD1568" s="2"/>
      <c r="AE1568" s="2" t="s">
        <v>3028</v>
      </c>
      <c r="AF1568" s="2">
        <v>15</v>
      </c>
      <c r="AG1568" s="2">
        <v>0</v>
      </c>
      <c r="AI1568" s="2" t="s">
        <v>3028</v>
      </c>
      <c r="AJ1568" s="2">
        <v>0</v>
      </c>
      <c r="AK1568" s="3">
        <v>2022</v>
      </c>
      <c r="AL1568" s="8" t="s">
        <v>3870</v>
      </c>
      <c r="AM1568" s="59">
        <f t="shared" si="275"/>
        <v>2022</v>
      </c>
      <c r="AN1568" s="14" t="s">
        <v>86</v>
      </c>
      <c r="AO1568" s="14" t="s">
        <v>81</v>
      </c>
      <c r="AP1568" s="14" t="s">
        <v>80</v>
      </c>
      <c r="AQ1568" s="2">
        <v>2020</v>
      </c>
      <c r="AR1568" s="72">
        <f t="shared" si="272"/>
        <v>1</v>
      </c>
      <c r="AS1568" s="69">
        <v>20210331</v>
      </c>
      <c r="AT1568" s="2" t="s">
        <v>185</v>
      </c>
      <c r="AU1568" s="72">
        <v>1287000</v>
      </c>
      <c r="AV1568" s="72">
        <v>0</v>
      </c>
      <c r="AW1568" s="71">
        <f t="shared" si="276"/>
        <v>1287000</v>
      </c>
      <c r="AX1568" s="71">
        <f t="shared" si="266"/>
        <v>0</v>
      </c>
      <c r="AY1568" s="71">
        <f t="shared" si="267"/>
        <v>0</v>
      </c>
      <c r="AZ1568" s="71">
        <f t="shared" si="268"/>
        <v>1287000</v>
      </c>
      <c r="BA1568" s="71">
        <f t="shared" si="269"/>
        <v>85800</v>
      </c>
      <c r="BB1568" s="71">
        <f t="shared" si="270"/>
        <v>85800</v>
      </c>
      <c r="BC1568" s="71">
        <f t="shared" si="271"/>
        <v>85800</v>
      </c>
      <c r="BD1568" s="71">
        <f t="shared" si="273"/>
        <v>85800</v>
      </c>
      <c r="BE1568" s="71">
        <f t="shared" si="274"/>
        <v>1201200</v>
      </c>
      <c r="BF1568" s="72"/>
      <c r="BG1568" s="3" t="s">
        <v>176</v>
      </c>
      <c r="BH1568" s="2" t="s">
        <v>3803</v>
      </c>
      <c r="BI1568" s="6" t="s">
        <v>4232</v>
      </c>
      <c r="BJ1568" s="6"/>
      <c r="BK1568" s="6">
        <v>0</v>
      </c>
      <c r="BL1568" s="7" t="s">
        <v>3028</v>
      </c>
    </row>
    <row r="1569" spans="2:64" x14ac:dyDescent="0.4">
      <c r="B1569" s="2" t="s">
        <v>370</v>
      </c>
      <c r="C1569" s="3" t="s">
        <v>180</v>
      </c>
      <c r="D1569" s="2" t="s">
        <v>371</v>
      </c>
      <c r="E1569" s="3" t="s">
        <v>3028</v>
      </c>
      <c r="F1569" s="2" t="s">
        <v>3028</v>
      </c>
      <c r="G1569" s="2" t="s">
        <v>3028</v>
      </c>
      <c r="H1569" s="3" t="s">
        <v>3028</v>
      </c>
      <c r="I1569" s="2" t="s">
        <v>3028</v>
      </c>
      <c r="J1569" s="2" t="s">
        <v>3028</v>
      </c>
      <c r="K1569" s="3" t="s">
        <v>80</v>
      </c>
      <c r="L1569" s="2" t="s">
        <v>79</v>
      </c>
      <c r="M1569" s="2" t="s">
        <v>4651</v>
      </c>
      <c r="O1569" s="3" t="s">
        <v>101</v>
      </c>
      <c r="P1569" s="2" t="s">
        <v>94</v>
      </c>
      <c r="Q1569" s="3" t="s">
        <v>3779</v>
      </c>
      <c r="R1569" s="2" t="s">
        <v>126</v>
      </c>
      <c r="S1569" s="2"/>
      <c r="T1569" s="2"/>
      <c r="U1569" s="2" t="s">
        <v>127</v>
      </c>
      <c r="V1569" s="2" t="s">
        <v>130</v>
      </c>
      <c r="W1569" s="2" t="s">
        <v>131</v>
      </c>
      <c r="X1569" s="2" t="s">
        <v>132</v>
      </c>
      <c r="Y1569" s="2" t="s">
        <v>133</v>
      </c>
      <c r="Z1569" s="2" t="s">
        <v>134</v>
      </c>
      <c r="AA1569" s="2" t="s">
        <v>3810</v>
      </c>
      <c r="AB1569" s="2"/>
      <c r="AC1569" s="2" t="s">
        <v>3028</v>
      </c>
      <c r="AD1569" s="2"/>
      <c r="AE1569" s="2" t="s">
        <v>3028</v>
      </c>
      <c r="AF1569" s="2">
        <v>50</v>
      </c>
      <c r="AG1569" s="2">
        <v>0</v>
      </c>
      <c r="AI1569" s="2" t="s">
        <v>3028</v>
      </c>
      <c r="AJ1569" s="2">
        <v>0</v>
      </c>
      <c r="AK1569" s="3">
        <v>2022</v>
      </c>
      <c r="AL1569" s="8" t="s">
        <v>3811</v>
      </c>
      <c r="AM1569" s="59">
        <f t="shared" si="275"/>
        <v>2022</v>
      </c>
      <c r="AN1569" s="14" t="s">
        <v>86</v>
      </c>
      <c r="AO1569" s="14" t="s">
        <v>81</v>
      </c>
      <c r="AP1569" s="14" t="s">
        <v>81</v>
      </c>
      <c r="AQ1569" s="2">
        <v>2020</v>
      </c>
      <c r="AR1569" s="72">
        <f t="shared" si="272"/>
        <v>1</v>
      </c>
      <c r="AS1569" s="69">
        <v>20210331</v>
      </c>
      <c r="AT1569" s="2" t="s">
        <v>185</v>
      </c>
      <c r="AU1569" s="72">
        <v>2420000</v>
      </c>
      <c r="AV1569" s="72">
        <v>0</v>
      </c>
      <c r="AW1569" s="71">
        <f t="shared" si="276"/>
        <v>2420000</v>
      </c>
      <c r="AX1569" s="71">
        <f t="shared" si="266"/>
        <v>0</v>
      </c>
      <c r="AY1569" s="71">
        <f t="shared" si="267"/>
        <v>0</v>
      </c>
      <c r="AZ1569" s="71">
        <f t="shared" si="268"/>
        <v>2420000</v>
      </c>
      <c r="BA1569" s="71">
        <f t="shared" si="269"/>
        <v>48400</v>
      </c>
      <c r="BB1569" s="71">
        <f t="shared" si="270"/>
        <v>48400</v>
      </c>
      <c r="BC1569" s="71">
        <f t="shared" si="271"/>
        <v>48400</v>
      </c>
      <c r="BD1569" s="71">
        <f t="shared" si="273"/>
        <v>48400</v>
      </c>
      <c r="BE1569" s="71">
        <f t="shared" si="274"/>
        <v>2371600</v>
      </c>
      <c r="BF1569" s="72"/>
      <c r="BG1569" s="3" t="s">
        <v>176</v>
      </c>
      <c r="BH1569" s="2" t="s">
        <v>3803</v>
      </c>
      <c r="BI1569" s="6" t="s">
        <v>4232</v>
      </c>
      <c r="BJ1569" s="6"/>
      <c r="BK1569" s="6">
        <v>0</v>
      </c>
      <c r="BL1569" s="7" t="s">
        <v>3028</v>
      </c>
    </row>
    <row r="1570" spans="2:64" x14ac:dyDescent="0.4">
      <c r="B1570" s="2" t="s">
        <v>372</v>
      </c>
      <c r="C1570" s="3" t="s">
        <v>180</v>
      </c>
      <c r="D1570" s="2" t="s">
        <v>373</v>
      </c>
      <c r="E1570" s="3" t="s">
        <v>3028</v>
      </c>
      <c r="F1570" s="2" t="s">
        <v>3028</v>
      </c>
      <c r="G1570" s="2" t="s">
        <v>3028</v>
      </c>
      <c r="H1570" s="3" t="s">
        <v>3028</v>
      </c>
      <c r="I1570" s="2" t="s">
        <v>3028</v>
      </c>
      <c r="J1570" s="2" t="s">
        <v>3028</v>
      </c>
      <c r="K1570" s="3" t="s">
        <v>80</v>
      </c>
      <c r="L1570" s="2" t="s">
        <v>79</v>
      </c>
      <c r="M1570" s="2" t="s">
        <v>4651</v>
      </c>
      <c r="O1570" s="3" t="s">
        <v>101</v>
      </c>
      <c r="P1570" s="2" t="s">
        <v>94</v>
      </c>
      <c r="Q1570" s="3" t="s">
        <v>3779</v>
      </c>
      <c r="R1570" s="2" t="s">
        <v>126</v>
      </c>
      <c r="S1570" s="2"/>
      <c r="T1570" s="2"/>
      <c r="U1570" s="2" t="s">
        <v>127</v>
      </c>
      <c r="V1570" s="2" t="s">
        <v>130</v>
      </c>
      <c r="W1570" s="2" t="s">
        <v>131</v>
      </c>
      <c r="X1570" s="2" t="s">
        <v>132</v>
      </c>
      <c r="Y1570" s="2" t="s">
        <v>133</v>
      </c>
      <c r="Z1570" s="2" t="s">
        <v>134</v>
      </c>
      <c r="AA1570" s="2" t="s">
        <v>3810</v>
      </c>
      <c r="AB1570" s="2"/>
      <c r="AC1570" s="2" t="s">
        <v>3028</v>
      </c>
      <c r="AD1570" s="2"/>
      <c r="AE1570" s="2" t="s">
        <v>3028</v>
      </c>
      <c r="AF1570" s="2">
        <v>10</v>
      </c>
      <c r="AG1570" s="2">
        <v>0</v>
      </c>
      <c r="AI1570" s="2" t="s">
        <v>3028</v>
      </c>
      <c r="AJ1570" s="2">
        <v>0</v>
      </c>
      <c r="AK1570" s="3">
        <v>2022</v>
      </c>
      <c r="AL1570" s="8" t="s">
        <v>4148</v>
      </c>
      <c r="AM1570" s="59">
        <f t="shared" si="275"/>
        <v>2022</v>
      </c>
      <c r="AN1570" s="14" t="s">
        <v>86</v>
      </c>
      <c r="AO1570" s="14" t="s">
        <v>81</v>
      </c>
      <c r="AP1570" s="14" t="s">
        <v>81</v>
      </c>
      <c r="AQ1570" s="2">
        <v>2020</v>
      </c>
      <c r="AR1570" s="72">
        <f t="shared" si="272"/>
        <v>1</v>
      </c>
      <c r="AS1570" s="69">
        <v>20210331</v>
      </c>
      <c r="AT1570" s="2" t="s">
        <v>185</v>
      </c>
      <c r="AU1570" s="72">
        <v>715000</v>
      </c>
      <c r="AV1570" s="72">
        <v>0</v>
      </c>
      <c r="AW1570" s="71">
        <f t="shared" si="276"/>
        <v>715000</v>
      </c>
      <c r="AX1570" s="71">
        <f t="shared" si="266"/>
        <v>0</v>
      </c>
      <c r="AY1570" s="71">
        <f t="shared" si="267"/>
        <v>0</v>
      </c>
      <c r="AZ1570" s="71">
        <f t="shared" si="268"/>
        <v>715000</v>
      </c>
      <c r="BA1570" s="71">
        <f t="shared" si="269"/>
        <v>71500</v>
      </c>
      <c r="BB1570" s="71">
        <f t="shared" si="270"/>
        <v>71500</v>
      </c>
      <c r="BC1570" s="71">
        <f t="shared" si="271"/>
        <v>71500</v>
      </c>
      <c r="BD1570" s="71">
        <f t="shared" si="273"/>
        <v>71500</v>
      </c>
      <c r="BE1570" s="71">
        <f t="shared" si="274"/>
        <v>643500</v>
      </c>
      <c r="BF1570" s="72"/>
      <c r="BG1570" s="3" t="s">
        <v>176</v>
      </c>
      <c r="BH1570" s="2" t="s">
        <v>3803</v>
      </c>
      <c r="BI1570" s="6" t="s">
        <v>4232</v>
      </c>
      <c r="BJ1570" s="6"/>
      <c r="BK1570" s="6">
        <v>0</v>
      </c>
      <c r="BL1570" s="7" t="s">
        <v>3028</v>
      </c>
    </row>
    <row r="1571" spans="2:64" x14ac:dyDescent="0.4">
      <c r="B1571" s="2" t="s">
        <v>374</v>
      </c>
      <c r="C1571" s="3" t="s">
        <v>60</v>
      </c>
      <c r="D1571" s="2" t="s">
        <v>375</v>
      </c>
      <c r="E1571" s="3" t="s">
        <v>3028</v>
      </c>
      <c r="F1571" s="2" t="s">
        <v>3028</v>
      </c>
      <c r="G1571" s="2" t="s">
        <v>3028</v>
      </c>
      <c r="H1571" s="3" t="s">
        <v>3028</v>
      </c>
      <c r="I1571" s="2" t="s">
        <v>3028</v>
      </c>
      <c r="J1571" s="2" t="s">
        <v>3028</v>
      </c>
      <c r="K1571" s="3" t="s">
        <v>80</v>
      </c>
      <c r="L1571" s="2" t="s">
        <v>79</v>
      </c>
      <c r="M1571" s="2" t="s">
        <v>4651</v>
      </c>
      <c r="O1571" s="3" t="s">
        <v>101</v>
      </c>
      <c r="P1571" s="2" t="s">
        <v>94</v>
      </c>
      <c r="Q1571" s="3" t="s">
        <v>3779</v>
      </c>
      <c r="R1571" s="2" t="s">
        <v>126</v>
      </c>
      <c r="S1571" s="2"/>
      <c r="T1571" s="2"/>
      <c r="U1571" s="2" t="s">
        <v>127</v>
      </c>
      <c r="V1571" s="2" t="s">
        <v>130</v>
      </c>
      <c r="W1571" s="2" t="s">
        <v>131</v>
      </c>
      <c r="X1571" s="2" t="s">
        <v>132</v>
      </c>
      <c r="Y1571" s="2" t="s">
        <v>133</v>
      </c>
      <c r="Z1571" s="2" t="s">
        <v>134</v>
      </c>
      <c r="AA1571" s="2" t="s">
        <v>3810</v>
      </c>
      <c r="AB1571" s="2"/>
      <c r="AC1571" s="2" t="s">
        <v>3028</v>
      </c>
      <c r="AD1571" s="2"/>
      <c r="AE1571" s="2" t="s">
        <v>3028</v>
      </c>
      <c r="AF1571" s="2">
        <v>10</v>
      </c>
      <c r="AG1571" s="2">
        <v>0</v>
      </c>
      <c r="AI1571" s="2" t="s">
        <v>3028</v>
      </c>
      <c r="AJ1571" s="2">
        <v>0</v>
      </c>
      <c r="AK1571" s="3">
        <v>2022</v>
      </c>
      <c r="AL1571" s="8" t="s">
        <v>3870</v>
      </c>
      <c r="AM1571" s="59">
        <f t="shared" si="275"/>
        <v>2022</v>
      </c>
      <c r="AN1571" s="14" t="s">
        <v>86</v>
      </c>
      <c r="AO1571" s="14" t="s">
        <v>81</v>
      </c>
      <c r="AP1571" s="14" t="s">
        <v>81</v>
      </c>
      <c r="AQ1571" s="2">
        <v>2020</v>
      </c>
      <c r="AR1571" s="72">
        <f t="shared" si="272"/>
        <v>1</v>
      </c>
      <c r="AS1571" s="69">
        <v>20210331</v>
      </c>
      <c r="AT1571" s="2" t="s">
        <v>185</v>
      </c>
      <c r="AU1571" s="72">
        <v>935000</v>
      </c>
      <c r="AV1571" s="72">
        <v>0</v>
      </c>
      <c r="AW1571" s="71">
        <f t="shared" si="276"/>
        <v>935000</v>
      </c>
      <c r="AX1571" s="71">
        <f t="shared" si="266"/>
        <v>0</v>
      </c>
      <c r="AY1571" s="71">
        <f t="shared" si="267"/>
        <v>0</v>
      </c>
      <c r="AZ1571" s="71">
        <f t="shared" si="268"/>
        <v>935000</v>
      </c>
      <c r="BA1571" s="71">
        <f t="shared" si="269"/>
        <v>93500</v>
      </c>
      <c r="BB1571" s="71">
        <f t="shared" si="270"/>
        <v>93500</v>
      </c>
      <c r="BC1571" s="71">
        <f t="shared" si="271"/>
        <v>93500</v>
      </c>
      <c r="BD1571" s="71">
        <f t="shared" si="273"/>
        <v>93500</v>
      </c>
      <c r="BE1571" s="71">
        <f t="shared" si="274"/>
        <v>841500</v>
      </c>
      <c r="BF1571" s="72"/>
      <c r="BG1571" s="3" t="s">
        <v>176</v>
      </c>
      <c r="BH1571" s="2" t="s">
        <v>3803</v>
      </c>
      <c r="BI1571" s="6" t="s">
        <v>4232</v>
      </c>
      <c r="BJ1571" s="6"/>
      <c r="BK1571" s="6">
        <v>0</v>
      </c>
      <c r="BL1571" s="7" t="s">
        <v>3028</v>
      </c>
    </row>
    <row r="1572" spans="2:64" x14ac:dyDescent="0.4">
      <c r="B1572" s="2" t="s">
        <v>374</v>
      </c>
      <c r="C1572" s="3" t="s">
        <v>180</v>
      </c>
      <c r="D1572" s="2" t="s">
        <v>375</v>
      </c>
      <c r="E1572" s="3" t="s">
        <v>3028</v>
      </c>
      <c r="F1572" s="2" t="s">
        <v>3028</v>
      </c>
      <c r="G1572" s="2" t="s">
        <v>3028</v>
      </c>
      <c r="H1572" s="3" t="s">
        <v>3028</v>
      </c>
      <c r="I1572" s="2" t="s">
        <v>3028</v>
      </c>
      <c r="J1572" s="2" t="s">
        <v>3028</v>
      </c>
      <c r="K1572" s="3" t="s">
        <v>80</v>
      </c>
      <c r="L1572" s="2" t="s">
        <v>79</v>
      </c>
      <c r="M1572" s="2" t="s">
        <v>4651</v>
      </c>
      <c r="O1572" s="3" t="s">
        <v>101</v>
      </c>
      <c r="P1572" s="2" t="s">
        <v>94</v>
      </c>
      <c r="Q1572" s="3" t="s">
        <v>3779</v>
      </c>
      <c r="R1572" s="2" t="s">
        <v>126</v>
      </c>
      <c r="S1572" s="2"/>
      <c r="T1572" s="2"/>
      <c r="U1572" s="2" t="s">
        <v>127</v>
      </c>
      <c r="V1572" s="2" t="s">
        <v>130</v>
      </c>
      <c r="W1572" s="2" t="s">
        <v>131</v>
      </c>
      <c r="X1572" s="2" t="s">
        <v>132</v>
      </c>
      <c r="Y1572" s="2" t="s">
        <v>133</v>
      </c>
      <c r="Z1572" s="2" t="s">
        <v>134</v>
      </c>
      <c r="AA1572" s="2" t="s">
        <v>3810</v>
      </c>
      <c r="AB1572" s="2"/>
      <c r="AC1572" s="2" t="s">
        <v>3028</v>
      </c>
      <c r="AD1572" s="2"/>
      <c r="AE1572" s="2" t="s">
        <v>3028</v>
      </c>
      <c r="AF1572" s="2">
        <v>10</v>
      </c>
      <c r="AG1572" s="2">
        <v>0</v>
      </c>
      <c r="AI1572" s="2" t="s">
        <v>3028</v>
      </c>
      <c r="AJ1572" s="2">
        <v>0</v>
      </c>
      <c r="AK1572" s="3">
        <v>2022</v>
      </c>
      <c r="AL1572" s="8" t="s">
        <v>4149</v>
      </c>
      <c r="AM1572" s="59">
        <f t="shared" si="275"/>
        <v>2022</v>
      </c>
      <c r="AN1572" s="14" t="s">
        <v>86</v>
      </c>
      <c r="AO1572" s="14" t="s">
        <v>81</v>
      </c>
      <c r="AP1572" s="14" t="s">
        <v>81</v>
      </c>
      <c r="AQ1572" s="2">
        <v>2020</v>
      </c>
      <c r="AR1572" s="72">
        <f t="shared" si="272"/>
        <v>1</v>
      </c>
      <c r="AS1572" s="69">
        <v>20210331</v>
      </c>
      <c r="AT1572" s="2" t="s">
        <v>185</v>
      </c>
      <c r="AU1572" s="72">
        <v>979000</v>
      </c>
      <c r="AV1572" s="72">
        <v>0</v>
      </c>
      <c r="AW1572" s="71">
        <f t="shared" si="276"/>
        <v>979000</v>
      </c>
      <c r="AX1572" s="71">
        <f t="shared" si="266"/>
        <v>0</v>
      </c>
      <c r="AY1572" s="71">
        <f t="shared" si="267"/>
        <v>0</v>
      </c>
      <c r="AZ1572" s="71">
        <f t="shared" si="268"/>
        <v>979000</v>
      </c>
      <c r="BA1572" s="71">
        <f t="shared" si="269"/>
        <v>97900</v>
      </c>
      <c r="BB1572" s="71">
        <f t="shared" si="270"/>
        <v>97900</v>
      </c>
      <c r="BC1572" s="71">
        <f t="shared" si="271"/>
        <v>97900</v>
      </c>
      <c r="BD1572" s="71">
        <f t="shared" si="273"/>
        <v>97900</v>
      </c>
      <c r="BE1572" s="71">
        <f t="shared" si="274"/>
        <v>881100</v>
      </c>
      <c r="BF1572" s="72"/>
      <c r="BG1572" s="3" t="s">
        <v>176</v>
      </c>
      <c r="BH1572" s="2" t="s">
        <v>3803</v>
      </c>
      <c r="BI1572" s="6" t="s">
        <v>4232</v>
      </c>
      <c r="BJ1572" s="6"/>
      <c r="BK1572" s="6">
        <v>0</v>
      </c>
      <c r="BL1572" s="7" t="s">
        <v>3028</v>
      </c>
    </row>
    <row r="1573" spans="2:64" x14ac:dyDescent="0.4">
      <c r="B1573" s="2" t="s">
        <v>376</v>
      </c>
      <c r="C1573" s="3" t="s">
        <v>180</v>
      </c>
      <c r="D1573" s="2" t="s">
        <v>377</v>
      </c>
      <c r="E1573" s="3" t="s">
        <v>3028</v>
      </c>
      <c r="F1573" s="2" t="s">
        <v>3028</v>
      </c>
      <c r="G1573" s="2" t="s">
        <v>3028</v>
      </c>
      <c r="H1573" s="3" t="s">
        <v>3028</v>
      </c>
      <c r="I1573" s="2" t="s">
        <v>3028</v>
      </c>
      <c r="J1573" s="2" t="s">
        <v>3028</v>
      </c>
      <c r="K1573" s="3" t="s">
        <v>80</v>
      </c>
      <c r="L1573" s="2" t="s">
        <v>79</v>
      </c>
      <c r="M1573" s="2" t="s">
        <v>4651</v>
      </c>
      <c r="O1573" s="3" t="s">
        <v>101</v>
      </c>
      <c r="P1573" s="2" t="s">
        <v>94</v>
      </c>
      <c r="Q1573" s="3" t="s">
        <v>3779</v>
      </c>
      <c r="R1573" s="2" t="s">
        <v>126</v>
      </c>
      <c r="S1573" s="2"/>
      <c r="T1573" s="2"/>
      <c r="U1573" s="2" t="s">
        <v>127</v>
      </c>
      <c r="V1573" s="2" t="s">
        <v>130</v>
      </c>
      <c r="W1573" s="2" t="s">
        <v>131</v>
      </c>
      <c r="X1573" s="2" t="s">
        <v>132</v>
      </c>
      <c r="Y1573" s="2" t="s">
        <v>133</v>
      </c>
      <c r="Z1573" s="2" t="s">
        <v>134</v>
      </c>
      <c r="AA1573" s="2" t="s">
        <v>3810</v>
      </c>
      <c r="AB1573" s="2"/>
      <c r="AC1573" s="2" t="s">
        <v>3028</v>
      </c>
      <c r="AD1573" s="2"/>
      <c r="AE1573" s="2" t="s">
        <v>3028</v>
      </c>
      <c r="AF1573" s="2">
        <v>60</v>
      </c>
      <c r="AG1573" s="2">
        <v>0</v>
      </c>
      <c r="AI1573" s="2" t="s">
        <v>3028</v>
      </c>
      <c r="AJ1573" s="2">
        <v>0</v>
      </c>
      <c r="AK1573" s="3">
        <v>2022</v>
      </c>
      <c r="AL1573" s="8" t="s">
        <v>4150</v>
      </c>
      <c r="AM1573" s="59">
        <f t="shared" si="275"/>
        <v>2022</v>
      </c>
      <c r="AN1573" s="14" t="s">
        <v>86</v>
      </c>
      <c r="AO1573" s="14" t="s">
        <v>81</v>
      </c>
      <c r="AP1573" s="14" t="s">
        <v>81</v>
      </c>
      <c r="AQ1573" s="2">
        <v>2020</v>
      </c>
      <c r="AR1573" s="72">
        <f t="shared" si="272"/>
        <v>1</v>
      </c>
      <c r="AS1573" s="69">
        <v>20210331</v>
      </c>
      <c r="AT1573" s="2" t="s">
        <v>185</v>
      </c>
      <c r="AU1573" s="72">
        <v>3503500</v>
      </c>
      <c r="AV1573" s="72">
        <v>0</v>
      </c>
      <c r="AW1573" s="71">
        <f t="shared" si="276"/>
        <v>3503500</v>
      </c>
      <c r="AX1573" s="71">
        <f t="shared" si="266"/>
        <v>0</v>
      </c>
      <c r="AY1573" s="71">
        <f t="shared" si="267"/>
        <v>0</v>
      </c>
      <c r="AZ1573" s="71">
        <f t="shared" si="268"/>
        <v>3503500</v>
      </c>
      <c r="BA1573" s="71">
        <f t="shared" si="269"/>
        <v>58391.666666666664</v>
      </c>
      <c r="BB1573" s="71">
        <f t="shared" si="270"/>
        <v>58391.666666666664</v>
      </c>
      <c r="BC1573" s="71">
        <f t="shared" si="271"/>
        <v>58391.666666666664</v>
      </c>
      <c r="BD1573" s="71">
        <f t="shared" si="273"/>
        <v>58391.666666666664</v>
      </c>
      <c r="BE1573" s="71">
        <f t="shared" si="274"/>
        <v>3445108.3333333335</v>
      </c>
      <c r="BF1573" s="72"/>
      <c r="BG1573" s="3" t="s">
        <v>176</v>
      </c>
      <c r="BH1573" s="2" t="s">
        <v>3803</v>
      </c>
      <c r="BI1573" s="6" t="s">
        <v>4232</v>
      </c>
      <c r="BJ1573" s="6"/>
      <c r="BK1573" s="6">
        <v>0</v>
      </c>
      <c r="BL1573" s="7" t="s">
        <v>3028</v>
      </c>
    </row>
    <row r="1574" spans="2:64" x14ac:dyDescent="0.4">
      <c r="B1574" s="2" t="s">
        <v>268</v>
      </c>
      <c r="C1574" s="3">
        <v>0</v>
      </c>
      <c r="D1574" s="2" t="s">
        <v>269</v>
      </c>
      <c r="E1574" s="3" t="s">
        <v>3028</v>
      </c>
      <c r="F1574" s="2" t="s">
        <v>3028</v>
      </c>
      <c r="G1574" s="2"/>
      <c r="I1574" s="2"/>
      <c r="J1574" s="2"/>
      <c r="K1574" s="3" t="s">
        <v>80</v>
      </c>
      <c r="L1574" s="2" t="s">
        <v>79</v>
      </c>
      <c r="M1574" s="2" t="s">
        <v>4651</v>
      </c>
      <c r="O1574" s="3" t="s">
        <v>101</v>
      </c>
      <c r="P1574" s="2" t="s">
        <v>94</v>
      </c>
      <c r="Q1574" s="3" t="s">
        <v>3779</v>
      </c>
      <c r="R1574" s="2" t="s">
        <v>126</v>
      </c>
      <c r="S1574" s="2"/>
      <c r="T1574" s="2"/>
      <c r="U1574" s="2" t="s">
        <v>127</v>
      </c>
      <c r="V1574" s="2" t="s">
        <v>130</v>
      </c>
      <c r="W1574" s="2" t="s">
        <v>131</v>
      </c>
      <c r="X1574" s="2" t="s">
        <v>132</v>
      </c>
      <c r="Y1574" s="2" t="s">
        <v>133</v>
      </c>
      <c r="Z1574" s="2" t="s">
        <v>134</v>
      </c>
      <c r="AA1574" s="2" t="s">
        <v>3810</v>
      </c>
      <c r="AB1574" s="2"/>
      <c r="AC1574" s="2"/>
      <c r="AD1574" s="2"/>
      <c r="AE1574" s="2"/>
      <c r="AF1574" s="2">
        <v>15</v>
      </c>
      <c r="AI1574" s="2"/>
      <c r="AJ1574" s="2"/>
      <c r="AK1574" s="3">
        <v>2023</v>
      </c>
      <c r="AL1574" s="8">
        <v>45105</v>
      </c>
      <c r="AM1574" s="59">
        <f t="shared" si="275"/>
        <v>2023</v>
      </c>
      <c r="AN1574" s="14">
        <v>7</v>
      </c>
      <c r="AO1574" s="14">
        <v>2</v>
      </c>
      <c r="AP1574" s="14">
        <v>1</v>
      </c>
      <c r="AQ1574" s="2">
        <v>2020</v>
      </c>
      <c r="AR1574" s="72">
        <f t="shared" si="272"/>
        <v>0</v>
      </c>
      <c r="AS1574" s="69">
        <v>20210331</v>
      </c>
      <c r="AT1574" s="2" t="s">
        <v>185</v>
      </c>
      <c r="AU1574" s="72">
        <v>4500000</v>
      </c>
      <c r="AV1574" s="72">
        <v>0</v>
      </c>
      <c r="AW1574" s="71">
        <f t="shared" si="276"/>
        <v>4500000</v>
      </c>
      <c r="AX1574" s="71">
        <f t="shared" si="266"/>
        <v>-300000</v>
      </c>
      <c r="AY1574" s="71">
        <f t="shared" si="267"/>
        <v>-300000</v>
      </c>
      <c r="AZ1574" s="71">
        <f t="shared" si="268"/>
        <v>4800000</v>
      </c>
      <c r="BA1574" s="71">
        <f t="shared" si="269"/>
        <v>300000</v>
      </c>
      <c r="BB1574" s="71">
        <f t="shared" si="270"/>
        <v>0</v>
      </c>
      <c r="BC1574" s="71">
        <f t="shared" si="271"/>
        <v>300000</v>
      </c>
      <c r="BD1574" s="71">
        <f t="shared" si="273"/>
        <v>0</v>
      </c>
      <c r="BE1574" s="71">
        <f t="shared" si="274"/>
        <v>4500000</v>
      </c>
      <c r="BF1574" s="72"/>
      <c r="BG1574" s="3" t="s">
        <v>176</v>
      </c>
      <c r="BH1574" s="2" t="s">
        <v>3803</v>
      </c>
      <c r="BI1574" s="6">
        <v>14</v>
      </c>
      <c r="BJ1574" s="6"/>
      <c r="BK1574" s="6">
        <v>0</v>
      </c>
      <c r="BL1574" s="7"/>
    </row>
    <row r="1575" spans="2:64" x14ac:dyDescent="0.4">
      <c r="B1575" s="2" t="s">
        <v>268</v>
      </c>
      <c r="C1575" s="3">
        <v>1</v>
      </c>
      <c r="D1575" s="2" t="s">
        <v>269</v>
      </c>
      <c r="E1575" s="3" t="s">
        <v>3028</v>
      </c>
      <c r="F1575" s="2" t="s">
        <v>3028</v>
      </c>
      <c r="G1575" s="2"/>
      <c r="I1575" s="2"/>
      <c r="J1575" s="2"/>
      <c r="K1575" s="3" t="s">
        <v>80</v>
      </c>
      <c r="L1575" s="2" t="s">
        <v>79</v>
      </c>
      <c r="M1575" s="2" t="s">
        <v>4651</v>
      </c>
      <c r="O1575" s="3" t="s">
        <v>101</v>
      </c>
      <c r="P1575" s="2" t="s">
        <v>94</v>
      </c>
      <c r="Q1575" s="3" t="s">
        <v>3779</v>
      </c>
      <c r="R1575" s="2" t="s">
        <v>126</v>
      </c>
      <c r="S1575" s="2"/>
      <c r="T1575" s="2"/>
      <c r="U1575" s="2" t="s">
        <v>127</v>
      </c>
      <c r="V1575" s="2" t="s">
        <v>130</v>
      </c>
      <c r="W1575" s="2" t="s">
        <v>131</v>
      </c>
      <c r="X1575" s="2" t="s">
        <v>132</v>
      </c>
      <c r="Y1575" s="2" t="s">
        <v>133</v>
      </c>
      <c r="Z1575" s="2" t="s">
        <v>134</v>
      </c>
      <c r="AA1575" s="2" t="s">
        <v>3810</v>
      </c>
      <c r="AB1575" s="2"/>
      <c r="AC1575" s="2"/>
      <c r="AD1575" s="2"/>
      <c r="AE1575" s="2"/>
      <c r="AF1575" s="2">
        <v>15</v>
      </c>
      <c r="AI1575" s="2"/>
      <c r="AJ1575" s="2"/>
      <c r="AK1575" s="3">
        <v>2023</v>
      </c>
      <c r="AL1575" s="8">
        <v>45196</v>
      </c>
      <c r="AM1575" s="59">
        <f t="shared" si="275"/>
        <v>2023</v>
      </c>
      <c r="AN1575" s="14">
        <v>7</v>
      </c>
      <c r="AO1575" s="14">
        <v>2</v>
      </c>
      <c r="AP1575" s="14">
        <v>1</v>
      </c>
      <c r="AQ1575" s="2">
        <v>2020</v>
      </c>
      <c r="AR1575" s="72">
        <f t="shared" si="272"/>
        <v>0</v>
      </c>
      <c r="AS1575" s="69">
        <v>20210331</v>
      </c>
      <c r="AT1575" s="2" t="s">
        <v>185</v>
      </c>
      <c r="AU1575" s="72">
        <v>8449200</v>
      </c>
      <c r="AV1575" s="72">
        <v>0</v>
      </c>
      <c r="AW1575" s="71">
        <f t="shared" si="276"/>
        <v>8449200</v>
      </c>
      <c r="AX1575" s="71">
        <f t="shared" si="266"/>
        <v>-563280</v>
      </c>
      <c r="AY1575" s="71">
        <f t="shared" si="267"/>
        <v>-563280</v>
      </c>
      <c r="AZ1575" s="71">
        <f t="shared" si="268"/>
        <v>9012480</v>
      </c>
      <c r="BA1575" s="71">
        <f t="shared" si="269"/>
        <v>563280</v>
      </c>
      <c r="BB1575" s="71">
        <f t="shared" si="270"/>
        <v>0</v>
      </c>
      <c r="BC1575" s="71">
        <f t="shared" si="271"/>
        <v>563280</v>
      </c>
      <c r="BD1575" s="71">
        <f t="shared" si="273"/>
        <v>0</v>
      </c>
      <c r="BE1575" s="71">
        <f t="shared" si="274"/>
        <v>8449200</v>
      </c>
      <c r="BF1575" s="72"/>
      <c r="BG1575" s="3" t="s">
        <v>176</v>
      </c>
      <c r="BH1575" s="2" t="s">
        <v>3803</v>
      </c>
      <c r="BI1575" s="6">
        <v>14</v>
      </c>
      <c r="BJ1575" s="6"/>
      <c r="BK1575" s="6">
        <v>0</v>
      </c>
      <c r="BL1575" s="7"/>
    </row>
    <row r="1576" spans="2:64" x14ac:dyDescent="0.4">
      <c r="B1576" s="2" t="s">
        <v>270</v>
      </c>
      <c r="C1576" s="3">
        <v>0</v>
      </c>
      <c r="D1576" s="2" t="s">
        <v>271</v>
      </c>
      <c r="E1576" s="3" t="s">
        <v>3028</v>
      </c>
      <c r="F1576" s="2" t="s">
        <v>3028</v>
      </c>
      <c r="G1576" s="2"/>
      <c r="I1576" s="2"/>
      <c r="J1576" s="2"/>
      <c r="K1576" s="3" t="s">
        <v>80</v>
      </c>
      <c r="L1576" s="2" t="s">
        <v>79</v>
      </c>
      <c r="M1576" s="2" t="s">
        <v>4651</v>
      </c>
      <c r="O1576" s="3" t="s">
        <v>101</v>
      </c>
      <c r="P1576" s="2" t="s">
        <v>94</v>
      </c>
      <c r="Q1576" s="3" t="s">
        <v>3779</v>
      </c>
      <c r="R1576" s="2" t="s">
        <v>126</v>
      </c>
      <c r="S1576" s="2"/>
      <c r="T1576" s="2"/>
      <c r="U1576" s="2" t="s">
        <v>127</v>
      </c>
      <c r="V1576" s="2" t="s">
        <v>130</v>
      </c>
      <c r="W1576" s="2" t="s">
        <v>131</v>
      </c>
      <c r="X1576" s="2" t="s">
        <v>132</v>
      </c>
      <c r="Y1576" s="2" t="s">
        <v>133</v>
      </c>
      <c r="Z1576" s="2" t="s">
        <v>134</v>
      </c>
      <c r="AA1576" s="2" t="s">
        <v>3810</v>
      </c>
      <c r="AB1576" s="2"/>
      <c r="AC1576" s="2"/>
      <c r="AD1576" s="2"/>
      <c r="AE1576" s="2"/>
      <c r="AF1576" s="2">
        <v>15</v>
      </c>
      <c r="AI1576" s="2"/>
      <c r="AJ1576" s="2"/>
      <c r="AK1576" s="3">
        <v>2023</v>
      </c>
      <c r="AL1576" s="8">
        <v>45105</v>
      </c>
      <c r="AM1576" s="59">
        <f t="shared" si="275"/>
        <v>2023</v>
      </c>
      <c r="AN1576" s="14">
        <v>7</v>
      </c>
      <c r="AO1576" s="14">
        <v>2</v>
      </c>
      <c r="AP1576" s="14">
        <v>1</v>
      </c>
      <c r="AQ1576" s="2">
        <v>2020</v>
      </c>
      <c r="AR1576" s="72">
        <f t="shared" si="272"/>
        <v>0</v>
      </c>
      <c r="AS1576" s="69">
        <v>20210331</v>
      </c>
      <c r="AT1576" s="2" t="s">
        <v>185</v>
      </c>
      <c r="AU1576" s="72">
        <v>5680000</v>
      </c>
      <c r="AV1576" s="72">
        <v>0</v>
      </c>
      <c r="AW1576" s="71">
        <f t="shared" si="276"/>
        <v>5680000</v>
      </c>
      <c r="AX1576" s="71">
        <f t="shared" si="266"/>
        <v>-378666.66666666669</v>
      </c>
      <c r="AY1576" s="71">
        <f t="shared" si="267"/>
        <v>-378666.66666666669</v>
      </c>
      <c r="AZ1576" s="71">
        <f t="shared" si="268"/>
        <v>6058666.666666667</v>
      </c>
      <c r="BA1576" s="71">
        <f t="shared" si="269"/>
        <v>378666.66666666669</v>
      </c>
      <c r="BB1576" s="71">
        <f t="shared" si="270"/>
        <v>0</v>
      </c>
      <c r="BC1576" s="71">
        <f t="shared" si="271"/>
        <v>378666.66666666669</v>
      </c>
      <c r="BD1576" s="71">
        <f t="shared" si="273"/>
        <v>0</v>
      </c>
      <c r="BE1576" s="71">
        <f t="shared" si="274"/>
        <v>5680000</v>
      </c>
      <c r="BF1576" s="72"/>
      <c r="BG1576" s="3" t="s">
        <v>176</v>
      </c>
      <c r="BH1576" s="2" t="s">
        <v>3803</v>
      </c>
      <c r="BI1576" s="6">
        <v>14</v>
      </c>
      <c r="BJ1576" s="6"/>
      <c r="BK1576" s="6">
        <v>0</v>
      </c>
      <c r="BL1576" s="7"/>
    </row>
    <row r="1577" spans="2:64" x14ac:dyDescent="0.4">
      <c r="B1577" s="2" t="s">
        <v>270</v>
      </c>
      <c r="C1577" s="3">
        <v>1</v>
      </c>
      <c r="D1577" s="2" t="s">
        <v>271</v>
      </c>
      <c r="E1577" s="3" t="s">
        <v>3028</v>
      </c>
      <c r="F1577" s="2" t="s">
        <v>3028</v>
      </c>
      <c r="G1577" s="2"/>
      <c r="I1577" s="2"/>
      <c r="J1577" s="2"/>
      <c r="K1577" s="3" t="s">
        <v>80</v>
      </c>
      <c r="L1577" s="2" t="s">
        <v>79</v>
      </c>
      <c r="M1577" s="2" t="s">
        <v>4651</v>
      </c>
      <c r="O1577" s="3" t="s">
        <v>101</v>
      </c>
      <c r="P1577" s="2" t="s">
        <v>94</v>
      </c>
      <c r="Q1577" s="3" t="s">
        <v>3779</v>
      </c>
      <c r="R1577" s="2" t="s">
        <v>126</v>
      </c>
      <c r="S1577" s="2"/>
      <c r="T1577" s="2"/>
      <c r="U1577" s="2" t="s">
        <v>127</v>
      </c>
      <c r="V1577" s="2" t="s">
        <v>130</v>
      </c>
      <c r="W1577" s="2" t="s">
        <v>131</v>
      </c>
      <c r="X1577" s="2" t="s">
        <v>132</v>
      </c>
      <c r="Y1577" s="2" t="s">
        <v>133</v>
      </c>
      <c r="Z1577" s="2" t="s">
        <v>134</v>
      </c>
      <c r="AA1577" s="2" t="s">
        <v>3810</v>
      </c>
      <c r="AB1577" s="2"/>
      <c r="AC1577" s="2"/>
      <c r="AD1577" s="2"/>
      <c r="AE1577" s="2"/>
      <c r="AF1577" s="2">
        <v>15</v>
      </c>
      <c r="AI1577" s="2"/>
      <c r="AJ1577" s="2"/>
      <c r="AK1577" s="3">
        <v>2023</v>
      </c>
      <c r="AL1577" s="8">
        <v>45196</v>
      </c>
      <c r="AM1577" s="59">
        <f t="shared" si="275"/>
        <v>2023</v>
      </c>
      <c r="AN1577" s="14">
        <v>7</v>
      </c>
      <c r="AO1577" s="14">
        <v>2</v>
      </c>
      <c r="AP1577" s="14">
        <v>1</v>
      </c>
      <c r="AQ1577" s="2">
        <v>2020</v>
      </c>
      <c r="AR1577" s="72">
        <f t="shared" si="272"/>
        <v>0</v>
      </c>
      <c r="AS1577" s="69">
        <v>20210331</v>
      </c>
      <c r="AT1577" s="2" t="s">
        <v>185</v>
      </c>
      <c r="AU1577" s="72">
        <v>9093000</v>
      </c>
      <c r="AV1577" s="72">
        <v>0</v>
      </c>
      <c r="AW1577" s="71">
        <f t="shared" si="276"/>
        <v>9093000</v>
      </c>
      <c r="AX1577" s="71">
        <f t="shared" si="266"/>
        <v>-606200</v>
      </c>
      <c r="AY1577" s="71">
        <f t="shared" si="267"/>
        <v>-606200</v>
      </c>
      <c r="AZ1577" s="71">
        <f t="shared" si="268"/>
        <v>9699200</v>
      </c>
      <c r="BA1577" s="71">
        <f t="shared" si="269"/>
        <v>606200</v>
      </c>
      <c r="BB1577" s="71">
        <f t="shared" si="270"/>
        <v>0</v>
      </c>
      <c r="BC1577" s="71">
        <f t="shared" si="271"/>
        <v>606200</v>
      </c>
      <c r="BD1577" s="71">
        <f t="shared" si="273"/>
        <v>0</v>
      </c>
      <c r="BE1577" s="71">
        <f t="shared" si="274"/>
        <v>9093000</v>
      </c>
      <c r="BF1577" s="72"/>
      <c r="BG1577" s="3" t="s">
        <v>176</v>
      </c>
      <c r="BH1577" s="2" t="s">
        <v>3803</v>
      </c>
      <c r="BI1577" s="6">
        <v>14</v>
      </c>
      <c r="BJ1577" s="6"/>
      <c r="BK1577" s="6">
        <v>0</v>
      </c>
      <c r="BL1577" s="7"/>
    </row>
    <row r="1578" spans="2:64" x14ac:dyDescent="0.4">
      <c r="B1578" s="2" t="s">
        <v>272</v>
      </c>
      <c r="C1578" s="3">
        <v>0</v>
      </c>
      <c r="D1578" s="2" t="s">
        <v>273</v>
      </c>
      <c r="E1578" s="3" t="s">
        <v>3028</v>
      </c>
      <c r="F1578" s="2" t="s">
        <v>3028</v>
      </c>
      <c r="G1578" s="2"/>
      <c r="I1578" s="2"/>
      <c r="J1578" s="2"/>
      <c r="K1578" s="3" t="s">
        <v>80</v>
      </c>
      <c r="L1578" s="2" t="s">
        <v>79</v>
      </c>
      <c r="M1578" s="2" t="s">
        <v>4651</v>
      </c>
      <c r="O1578" s="3" t="s">
        <v>101</v>
      </c>
      <c r="P1578" s="2" t="s">
        <v>94</v>
      </c>
      <c r="Q1578" s="3" t="s">
        <v>3779</v>
      </c>
      <c r="R1578" s="2" t="s">
        <v>126</v>
      </c>
      <c r="S1578" s="2"/>
      <c r="T1578" s="2"/>
      <c r="U1578" s="2" t="s">
        <v>127</v>
      </c>
      <c r="V1578" s="2" t="s">
        <v>130</v>
      </c>
      <c r="W1578" s="2" t="s">
        <v>131</v>
      </c>
      <c r="X1578" s="2" t="s">
        <v>132</v>
      </c>
      <c r="Y1578" s="2" t="s">
        <v>133</v>
      </c>
      <c r="Z1578" s="2" t="s">
        <v>134</v>
      </c>
      <c r="AA1578" s="2" t="s">
        <v>3810</v>
      </c>
      <c r="AB1578" s="2"/>
      <c r="AC1578" s="2"/>
      <c r="AD1578" s="2"/>
      <c r="AE1578" s="2"/>
      <c r="AF1578" s="2">
        <v>15</v>
      </c>
      <c r="AI1578" s="2"/>
      <c r="AJ1578" s="2"/>
      <c r="AK1578" s="3">
        <v>2023</v>
      </c>
      <c r="AL1578" s="8">
        <v>45105</v>
      </c>
      <c r="AM1578" s="59">
        <f t="shared" si="275"/>
        <v>2023</v>
      </c>
      <c r="AN1578" s="14">
        <v>7</v>
      </c>
      <c r="AO1578" s="14">
        <v>2</v>
      </c>
      <c r="AP1578" s="14">
        <v>1</v>
      </c>
      <c r="AQ1578" s="2">
        <v>2020</v>
      </c>
      <c r="AR1578" s="72">
        <f t="shared" si="272"/>
        <v>0</v>
      </c>
      <c r="AS1578" s="69">
        <v>20210331</v>
      </c>
      <c r="AT1578" s="2" t="s">
        <v>185</v>
      </c>
      <c r="AU1578" s="72">
        <v>4400000</v>
      </c>
      <c r="AV1578" s="72">
        <v>0</v>
      </c>
      <c r="AW1578" s="71">
        <f t="shared" si="276"/>
        <v>4400000</v>
      </c>
      <c r="AX1578" s="71">
        <f t="shared" si="266"/>
        <v>-293333.33333333331</v>
      </c>
      <c r="AY1578" s="71">
        <f t="shared" si="267"/>
        <v>-293333.33333333331</v>
      </c>
      <c r="AZ1578" s="71">
        <f t="shared" si="268"/>
        <v>4693333.333333333</v>
      </c>
      <c r="BA1578" s="71">
        <f t="shared" si="269"/>
        <v>293333.33333333331</v>
      </c>
      <c r="BB1578" s="71">
        <f t="shared" si="270"/>
        <v>0</v>
      </c>
      <c r="BC1578" s="71">
        <f t="shared" si="271"/>
        <v>293333.33333333331</v>
      </c>
      <c r="BD1578" s="71">
        <f t="shared" si="273"/>
        <v>0</v>
      </c>
      <c r="BE1578" s="71">
        <f t="shared" si="274"/>
        <v>4400000</v>
      </c>
      <c r="BF1578" s="72"/>
      <c r="BG1578" s="3" t="s">
        <v>176</v>
      </c>
      <c r="BH1578" s="2" t="s">
        <v>3803</v>
      </c>
      <c r="BI1578" s="6">
        <v>14</v>
      </c>
      <c r="BJ1578" s="6"/>
      <c r="BK1578" s="6">
        <v>0</v>
      </c>
      <c r="BL1578" s="7"/>
    </row>
    <row r="1579" spans="2:64" x14ac:dyDescent="0.4">
      <c r="B1579" s="2" t="s">
        <v>272</v>
      </c>
      <c r="C1579" s="3">
        <v>1</v>
      </c>
      <c r="D1579" s="2" t="s">
        <v>273</v>
      </c>
      <c r="E1579" s="3" t="s">
        <v>3028</v>
      </c>
      <c r="F1579" s="2" t="s">
        <v>3028</v>
      </c>
      <c r="G1579" s="2"/>
      <c r="I1579" s="2"/>
      <c r="J1579" s="2"/>
      <c r="K1579" s="3" t="s">
        <v>80</v>
      </c>
      <c r="L1579" s="2" t="s">
        <v>79</v>
      </c>
      <c r="M1579" s="2" t="s">
        <v>4651</v>
      </c>
      <c r="O1579" s="3" t="s">
        <v>101</v>
      </c>
      <c r="P1579" s="2" t="s">
        <v>94</v>
      </c>
      <c r="Q1579" s="3" t="s">
        <v>3779</v>
      </c>
      <c r="R1579" s="2" t="s">
        <v>126</v>
      </c>
      <c r="S1579" s="2"/>
      <c r="T1579" s="2"/>
      <c r="U1579" s="2" t="s">
        <v>127</v>
      </c>
      <c r="V1579" s="2" t="s">
        <v>130</v>
      </c>
      <c r="W1579" s="2" t="s">
        <v>131</v>
      </c>
      <c r="X1579" s="2" t="s">
        <v>132</v>
      </c>
      <c r="Y1579" s="2" t="s">
        <v>133</v>
      </c>
      <c r="Z1579" s="2" t="s">
        <v>134</v>
      </c>
      <c r="AA1579" s="2" t="s">
        <v>3810</v>
      </c>
      <c r="AB1579" s="2"/>
      <c r="AC1579" s="2"/>
      <c r="AD1579" s="2"/>
      <c r="AE1579" s="2"/>
      <c r="AF1579" s="2">
        <v>15</v>
      </c>
      <c r="AI1579" s="2"/>
      <c r="AJ1579" s="2"/>
      <c r="AK1579" s="3">
        <v>2023</v>
      </c>
      <c r="AL1579" s="8">
        <v>45196</v>
      </c>
      <c r="AM1579" s="59">
        <f t="shared" si="275"/>
        <v>2023</v>
      </c>
      <c r="AN1579" s="14">
        <v>7</v>
      </c>
      <c r="AO1579" s="14">
        <v>2</v>
      </c>
      <c r="AP1579" s="14">
        <v>1</v>
      </c>
      <c r="AQ1579" s="2">
        <v>2020</v>
      </c>
      <c r="AR1579" s="72">
        <f t="shared" si="272"/>
        <v>0</v>
      </c>
      <c r="AS1579" s="69">
        <v>20210331</v>
      </c>
      <c r="AT1579" s="2" t="s">
        <v>185</v>
      </c>
      <c r="AU1579" s="72">
        <v>6600000</v>
      </c>
      <c r="AV1579" s="72">
        <v>0</v>
      </c>
      <c r="AW1579" s="71">
        <f t="shared" si="276"/>
        <v>6600000</v>
      </c>
      <c r="AX1579" s="71">
        <f t="shared" si="266"/>
        <v>-440000</v>
      </c>
      <c r="AY1579" s="71">
        <f t="shared" si="267"/>
        <v>-440000</v>
      </c>
      <c r="AZ1579" s="71">
        <f t="shared" si="268"/>
        <v>7040000</v>
      </c>
      <c r="BA1579" s="71">
        <f t="shared" si="269"/>
        <v>440000</v>
      </c>
      <c r="BB1579" s="71">
        <f t="shared" si="270"/>
        <v>0</v>
      </c>
      <c r="BC1579" s="71">
        <f t="shared" si="271"/>
        <v>440000</v>
      </c>
      <c r="BD1579" s="71">
        <f t="shared" si="273"/>
        <v>0</v>
      </c>
      <c r="BE1579" s="71">
        <f t="shared" si="274"/>
        <v>6600000</v>
      </c>
      <c r="BF1579" s="72"/>
      <c r="BG1579" s="3" t="s">
        <v>176</v>
      </c>
      <c r="BH1579" s="2" t="s">
        <v>3803</v>
      </c>
      <c r="BI1579" s="6">
        <v>14</v>
      </c>
      <c r="BJ1579" s="6"/>
      <c r="BK1579" s="6">
        <v>0</v>
      </c>
      <c r="BL1579" s="7"/>
    </row>
    <row r="1580" spans="2:64" x14ac:dyDescent="0.4">
      <c r="B1580" s="2" t="s">
        <v>272</v>
      </c>
      <c r="C1580" s="3">
        <v>2</v>
      </c>
      <c r="D1580" s="2" t="s">
        <v>274</v>
      </c>
      <c r="E1580" s="3" t="s">
        <v>3028</v>
      </c>
      <c r="F1580" s="2" t="s">
        <v>3028</v>
      </c>
      <c r="G1580" s="2"/>
      <c r="I1580" s="2"/>
      <c r="J1580" s="2"/>
      <c r="K1580" s="3" t="s">
        <v>80</v>
      </c>
      <c r="L1580" s="2" t="s">
        <v>79</v>
      </c>
      <c r="M1580" s="2" t="s">
        <v>4651</v>
      </c>
      <c r="O1580" s="3" t="s">
        <v>101</v>
      </c>
      <c r="P1580" s="2" t="s">
        <v>94</v>
      </c>
      <c r="Q1580" s="3" t="s">
        <v>3779</v>
      </c>
      <c r="R1580" s="2" t="s">
        <v>126</v>
      </c>
      <c r="S1580" s="2"/>
      <c r="T1580" s="2"/>
      <c r="U1580" s="2" t="s">
        <v>127</v>
      </c>
      <c r="V1580" s="2" t="s">
        <v>130</v>
      </c>
      <c r="W1580" s="2" t="s">
        <v>131</v>
      </c>
      <c r="X1580" s="2" t="s">
        <v>132</v>
      </c>
      <c r="Y1580" s="2" t="s">
        <v>133</v>
      </c>
      <c r="Z1580" s="2" t="s">
        <v>134</v>
      </c>
      <c r="AA1580" s="2" t="s">
        <v>3810</v>
      </c>
      <c r="AB1580" s="2"/>
      <c r="AC1580" s="2"/>
      <c r="AD1580" s="2"/>
      <c r="AE1580" s="2"/>
      <c r="AF1580" s="2">
        <v>15</v>
      </c>
      <c r="AI1580" s="2"/>
      <c r="AJ1580" s="2"/>
      <c r="AK1580" s="3">
        <v>2023</v>
      </c>
      <c r="AL1580" s="8">
        <v>45394</v>
      </c>
      <c r="AM1580" s="59">
        <f t="shared" si="275"/>
        <v>2023</v>
      </c>
      <c r="AN1580" s="14">
        <v>7</v>
      </c>
      <c r="AO1580" s="14">
        <v>2</v>
      </c>
      <c r="AP1580" s="14">
        <v>1</v>
      </c>
      <c r="AQ1580" s="2">
        <v>2020</v>
      </c>
      <c r="AR1580" s="72">
        <f t="shared" si="272"/>
        <v>0</v>
      </c>
      <c r="AS1580" s="69">
        <v>20210331</v>
      </c>
      <c r="AT1580" s="2" t="s">
        <v>185</v>
      </c>
      <c r="AU1580" s="72">
        <v>8133400</v>
      </c>
      <c r="AV1580" s="72">
        <v>0</v>
      </c>
      <c r="AW1580" s="71">
        <f t="shared" si="276"/>
        <v>8133400</v>
      </c>
      <c r="AX1580" s="71">
        <f t="shared" si="266"/>
        <v>-542226.66666666663</v>
      </c>
      <c r="AY1580" s="71">
        <f t="shared" si="267"/>
        <v>-542226.66666666663</v>
      </c>
      <c r="AZ1580" s="71">
        <f t="shared" si="268"/>
        <v>8675626.666666666</v>
      </c>
      <c r="BA1580" s="71">
        <f t="shared" si="269"/>
        <v>542226.66666666663</v>
      </c>
      <c r="BB1580" s="71">
        <f t="shared" si="270"/>
        <v>0</v>
      </c>
      <c r="BC1580" s="71">
        <f t="shared" si="271"/>
        <v>542226.66666666663</v>
      </c>
      <c r="BD1580" s="71">
        <f t="shared" si="273"/>
        <v>0</v>
      </c>
      <c r="BE1580" s="71">
        <f t="shared" si="274"/>
        <v>8133400</v>
      </c>
      <c r="BF1580" s="72"/>
      <c r="BG1580" s="3" t="s">
        <v>176</v>
      </c>
      <c r="BH1580" s="2" t="s">
        <v>3803</v>
      </c>
      <c r="BI1580" s="6">
        <v>14</v>
      </c>
      <c r="BJ1580" s="6"/>
      <c r="BK1580" s="6">
        <v>0</v>
      </c>
      <c r="BL1580" s="7"/>
    </row>
    <row r="1581" spans="2:64" x14ac:dyDescent="0.4">
      <c r="B1581" s="2" t="s">
        <v>275</v>
      </c>
      <c r="C1581" s="3">
        <v>0</v>
      </c>
      <c r="D1581" s="2" t="s">
        <v>276</v>
      </c>
      <c r="E1581" s="3" t="s">
        <v>3028</v>
      </c>
      <c r="F1581" s="2" t="s">
        <v>3028</v>
      </c>
      <c r="G1581" s="2"/>
      <c r="I1581" s="2"/>
      <c r="J1581" s="2"/>
      <c r="K1581" s="3" t="s">
        <v>80</v>
      </c>
      <c r="L1581" s="2" t="s">
        <v>79</v>
      </c>
      <c r="M1581" s="2" t="s">
        <v>4651</v>
      </c>
      <c r="O1581" s="3" t="s">
        <v>101</v>
      </c>
      <c r="P1581" s="2" t="s">
        <v>94</v>
      </c>
      <c r="Q1581" s="3" t="s">
        <v>3779</v>
      </c>
      <c r="R1581" s="2" t="s">
        <v>126</v>
      </c>
      <c r="S1581" s="2"/>
      <c r="T1581" s="2"/>
      <c r="U1581" s="2" t="s">
        <v>127</v>
      </c>
      <c r="V1581" s="2" t="s">
        <v>130</v>
      </c>
      <c r="W1581" s="2" t="s">
        <v>131</v>
      </c>
      <c r="X1581" s="2" t="s">
        <v>132</v>
      </c>
      <c r="Y1581" s="2" t="s">
        <v>133</v>
      </c>
      <c r="Z1581" s="2" t="s">
        <v>134</v>
      </c>
      <c r="AA1581" s="2" t="s">
        <v>3810</v>
      </c>
      <c r="AB1581" s="2"/>
      <c r="AC1581" s="2"/>
      <c r="AD1581" s="2"/>
      <c r="AE1581" s="2"/>
      <c r="AF1581" s="2">
        <v>10</v>
      </c>
      <c r="AI1581" s="2"/>
      <c r="AJ1581" s="2"/>
      <c r="AK1581" s="3">
        <v>2023</v>
      </c>
      <c r="AL1581" s="8">
        <v>45365</v>
      </c>
      <c r="AM1581" s="59">
        <f t="shared" si="275"/>
        <v>2023</v>
      </c>
      <c r="AN1581" s="14">
        <v>7</v>
      </c>
      <c r="AO1581" s="14">
        <v>2</v>
      </c>
      <c r="AP1581" s="14">
        <v>2</v>
      </c>
      <c r="AQ1581" s="2">
        <v>2020</v>
      </c>
      <c r="AR1581" s="72">
        <f t="shared" si="272"/>
        <v>0</v>
      </c>
      <c r="AS1581" s="69">
        <v>20210331</v>
      </c>
      <c r="AT1581" s="2" t="s">
        <v>185</v>
      </c>
      <c r="AU1581" s="72">
        <v>1210000</v>
      </c>
      <c r="AV1581" s="72">
        <v>0</v>
      </c>
      <c r="AW1581" s="71">
        <f t="shared" si="276"/>
        <v>1210000</v>
      </c>
      <c r="AX1581" s="71">
        <f t="shared" si="266"/>
        <v>-121000</v>
      </c>
      <c r="AY1581" s="71">
        <f t="shared" si="267"/>
        <v>-121000</v>
      </c>
      <c r="AZ1581" s="71">
        <f t="shared" si="268"/>
        <v>1331000</v>
      </c>
      <c r="BA1581" s="71">
        <f t="shared" si="269"/>
        <v>121000</v>
      </c>
      <c r="BB1581" s="71">
        <f t="shared" si="270"/>
        <v>0</v>
      </c>
      <c r="BC1581" s="71">
        <f t="shared" si="271"/>
        <v>121000</v>
      </c>
      <c r="BD1581" s="71">
        <f t="shared" si="273"/>
        <v>0</v>
      </c>
      <c r="BE1581" s="71">
        <f t="shared" si="274"/>
        <v>1210000</v>
      </c>
      <c r="BF1581" s="72"/>
      <c r="BG1581" s="3" t="s">
        <v>176</v>
      </c>
      <c r="BH1581" s="2" t="s">
        <v>3803</v>
      </c>
      <c r="BI1581" s="6">
        <v>14</v>
      </c>
      <c r="BJ1581" s="6"/>
      <c r="BK1581" s="6">
        <v>0</v>
      </c>
      <c r="BL1581" s="7"/>
    </row>
    <row r="1582" spans="2:64" x14ac:dyDescent="0.4">
      <c r="B1582" s="2" t="s">
        <v>277</v>
      </c>
      <c r="C1582" s="3">
        <v>0</v>
      </c>
      <c r="D1582" s="2" t="s">
        <v>278</v>
      </c>
      <c r="E1582" s="3" t="s">
        <v>3028</v>
      </c>
      <c r="F1582" s="2" t="s">
        <v>3028</v>
      </c>
      <c r="G1582" s="2"/>
      <c r="I1582" s="2"/>
      <c r="J1582" s="2"/>
      <c r="K1582" s="3" t="s">
        <v>80</v>
      </c>
      <c r="L1582" s="2" t="s">
        <v>79</v>
      </c>
      <c r="M1582" s="2" t="s">
        <v>4651</v>
      </c>
      <c r="O1582" s="3" t="s">
        <v>101</v>
      </c>
      <c r="P1582" s="2" t="s">
        <v>94</v>
      </c>
      <c r="Q1582" s="3" t="s">
        <v>3779</v>
      </c>
      <c r="R1582" s="2" t="s">
        <v>126</v>
      </c>
      <c r="S1582" s="2"/>
      <c r="T1582" s="2"/>
      <c r="U1582" s="2" t="s">
        <v>127</v>
      </c>
      <c r="V1582" s="2" t="s">
        <v>130</v>
      </c>
      <c r="W1582" s="2" t="s">
        <v>131</v>
      </c>
      <c r="X1582" s="2" t="s">
        <v>132</v>
      </c>
      <c r="Y1582" s="2" t="s">
        <v>133</v>
      </c>
      <c r="Z1582" s="2" t="s">
        <v>134</v>
      </c>
      <c r="AA1582" s="2" t="s">
        <v>3810</v>
      </c>
      <c r="AB1582" s="2"/>
      <c r="AC1582" s="2"/>
      <c r="AD1582" s="2"/>
      <c r="AE1582" s="2"/>
      <c r="AF1582" s="2">
        <v>15</v>
      </c>
      <c r="AI1582" s="2"/>
      <c r="AJ1582" s="2"/>
      <c r="AK1582" s="3">
        <v>2023</v>
      </c>
      <c r="AL1582" s="8">
        <v>45183</v>
      </c>
      <c r="AM1582" s="59">
        <f t="shared" si="275"/>
        <v>2023</v>
      </c>
      <c r="AN1582" s="14">
        <v>7</v>
      </c>
      <c r="AO1582" s="14">
        <v>2</v>
      </c>
      <c r="AP1582" s="14">
        <v>1</v>
      </c>
      <c r="AQ1582" s="2">
        <v>2020</v>
      </c>
      <c r="AR1582" s="72">
        <f t="shared" si="272"/>
        <v>0</v>
      </c>
      <c r="AS1582" s="69">
        <v>20210331</v>
      </c>
      <c r="AT1582" s="2" t="s">
        <v>185</v>
      </c>
      <c r="AU1582" s="72">
        <v>4783900</v>
      </c>
      <c r="AV1582" s="72">
        <v>0</v>
      </c>
      <c r="AW1582" s="71">
        <f t="shared" si="276"/>
        <v>4783900</v>
      </c>
      <c r="AX1582" s="71">
        <f t="shared" si="266"/>
        <v>-318926.66666666669</v>
      </c>
      <c r="AY1582" s="71">
        <f t="shared" si="267"/>
        <v>-318926.66666666669</v>
      </c>
      <c r="AZ1582" s="71">
        <f t="shared" si="268"/>
        <v>5102826.666666667</v>
      </c>
      <c r="BA1582" s="71">
        <f t="shared" si="269"/>
        <v>318926.66666666669</v>
      </c>
      <c r="BB1582" s="71">
        <f t="shared" si="270"/>
        <v>0</v>
      </c>
      <c r="BC1582" s="71">
        <f t="shared" si="271"/>
        <v>318926.66666666669</v>
      </c>
      <c r="BD1582" s="71">
        <f t="shared" si="273"/>
        <v>0</v>
      </c>
      <c r="BE1582" s="71">
        <f t="shared" si="274"/>
        <v>4783900</v>
      </c>
      <c r="BF1582" s="72"/>
      <c r="BG1582" s="3" t="s">
        <v>176</v>
      </c>
      <c r="BH1582" s="2" t="s">
        <v>3803</v>
      </c>
      <c r="BI1582" s="6">
        <v>14</v>
      </c>
      <c r="BJ1582" s="6"/>
      <c r="BK1582" s="6">
        <v>0</v>
      </c>
      <c r="BL1582" s="7"/>
    </row>
    <row r="1583" spans="2:64" x14ac:dyDescent="0.4">
      <c r="B1583" s="2" t="s">
        <v>279</v>
      </c>
      <c r="C1583" s="3">
        <v>0</v>
      </c>
      <c r="D1583" s="2" t="s">
        <v>283</v>
      </c>
      <c r="E1583" s="3" t="s">
        <v>3028</v>
      </c>
      <c r="F1583" s="2" t="s">
        <v>3028</v>
      </c>
      <c r="G1583" s="2"/>
      <c r="I1583" s="2"/>
      <c r="J1583" s="2"/>
      <c r="K1583" s="3" t="s">
        <v>80</v>
      </c>
      <c r="L1583" s="2" t="s">
        <v>79</v>
      </c>
      <c r="M1583" s="2" t="s">
        <v>4651</v>
      </c>
      <c r="O1583" s="3" t="s">
        <v>101</v>
      </c>
      <c r="P1583" s="2" t="s">
        <v>94</v>
      </c>
      <c r="Q1583" s="3" t="s">
        <v>3779</v>
      </c>
      <c r="R1583" s="2" t="s">
        <v>126</v>
      </c>
      <c r="S1583" s="2"/>
      <c r="T1583" s="2"/>
      <c r="U1583" s="2" t="s">
        <v>127</v>
      </c>
      <c r="V1583" s="2" t="s">
        <v>130</v>
      </c>
      <c r="W1583" s="2" t="s">
        <v>131</v>
      </c>
      <c r="X1583" s="2" t="s">
        <v>132</v>
      </c>
      <c r="Y1583" s="2" t="s">
        <v>133</v>
      </c>
      <c r="Z1583" s="2" t="s">
        <v>134</v>
      </c>
      <c r="AA1583" s="2" t="s">
        <v>3810</v>
      </c>
      <c r="AB1583" s="2"/>
      <c r="AC1583" s="2"/>
      <c r="AD1583" s="2"/>
      <c r="AE1583" s="2"/>
      <c r="AF1583" s="2">
        <v>60</v>
      </c>
      <c r="AI1583" s="2"/>
      <c r="AJ1583" s="2"/>
      <c r="AK1583" s="3">
        <v>2023</v>
      </c>
      <c r="AL1583" s="8">
        <v>45196</v>
      </c>
      <c r="AM1583" s="59">
        <f t="shared" si="275"/>
        <v>2023</v>
      </c>
      <c r="AN1583" s="14">
        <v>7</v>
      </c>
      <c r="AO1583" s="14">
        <v>2</v>
      </c>
      <c r="AP1583" s="14">
        <v>2</v>
      </c>
      <c r="AQ1583" s="2">
        <v>2020</v>
      </c>
      <c r="AR1583" s="72">
        <f t="shared" si="272"/>
        <v>0</v>
      </c>
      <c r="AS1583" s="69">
        <v>20210331</v>
      </c>
      <c r="AT1583" s="2" t="s">
        <v>185</v>
      </c>
      <c r="AU1583" s="72">
        <v>1397000</v>
      </c>
      <c r="AV1583" s="72">
        <v>0</v>
      </c>
      <c r="AW1583" s="71">
        <f t="shared" si="276"/>
        <v>1397000</v>
      </c>
      <c r="AX1583" s="71">
        <f t="shared" si="266"/>
        <v>-23283.333333333332</v>
      </c>
      <c r="AY1583" s="71">
        <f t="shared" si="267"/>
        <v>-23283.333333333332</v>
      </c>
      <c r="AZ1583" s="71">
        <f t="shared" si="268"/>
        <v>1420283.3333333333</v>
      </c>
      <c r="BA1583" s="71">
        <f t="shared" si="269"/>
        <v>23283.333333333332</v>
      </c>
      <c r="BB1583" s="71">
        <f t="shared" si="270"/>
        <v>0</v>
      </c>
      <c r="BC1583" s="71">
        <f t="shared" si="271"/>
        <v>23283.333333333332</v>
      </c>
      <c r="BD1583" s="71">
        <f t="shared" si="273"/>
        <v>0</v>
      </c>
      <c r="BE1583" s="71">
        <f t="shared" si="274"/>
        <v>1397000</v>
      </c>
      <c r="BF1583" s="72"/>
      <c r="BG1583" s="3" t="s">
        <v>176</v>
      </c>
      <c r="BH1583" s="2" t="s">
        <v>3803</v>
      </c>
      <c r="BI1583" s="6">
        <v>12</v>
      </c>
      <c r="BJ1583" s="6"/>
      <c r="BK1583" s="6">
        <v>0</v>
      </c>
      <c r="BL1583" s="7"/>
    </row>
    <row r="1584" spans="2:64" x14ac:dyDescent="0.4">
      <c r="B1584" s="2" t="s">
        <v>279</v>
      </c>
      <c r="C1584" s="3">
        <v>3</v>
      </c>
      <c r="D1584" s="2" t="s">
        <v>284</v>
      </c>
      <c r="E1584" s="3" t="s">
        <v>3028</v>
      </c>
      <c r="F1584" s="2" t="s">
        <v>3028</v>
      </c>
      <c r="G1584" s="2"/>
      <c r="I1584" s="2"/>
      <c r="J1584" s="2"/>
      <c r="K1584" s="3" t="s">
        <v>80</v>
      </c>
      <c r="L1584" s="2" t="s">
        <v>79</v>
      </c>
      <c r="M1584" s="2" t="s">
        <v>4651</v>
      </c>
      <c r="O1584" s="3" t="s">
        <v>101</v>
      </c>
      <c r="P1584" s="2" t="s">
        <v>94</v>
      </c>
      <c r="Q1584" s="3" t="s">
        <v>3779</v>
      </c>
      <c r="R1584" s="2" t="s">
        <v>126</v>
      </c>
      <c r="S1584" s="2"/>
      <c r="T1584" s="2"/>
      <c r="U1584" s="2" t="s">
        <v>127</v>
      </c>
      <c r="V1584" s="2" t="s">
        <v>130</v>
      </c>
      <c r="W1584" s="2" t="s">
        <v>131</v>
      </c>
      <c r="X1584" s="2" t="s">
        <v>132</v>
      </c>
      <c r="Y1584" s="2" t="s">
        <v>133</v>
      </c>
      <c r="Z1584" s="2" t="s">
        <v>134</v>
      </c>
      <c r="AA1584" s="2" t="s">
        <v>3810</v>
      </c>
      <c r="AB1584" s="2"/>
      <c r="AC1584" s="2"/>
      <c r="AD1584" s="2"/>
      <c r="AE1584" s="2"/>
      <c r="AF1584" s="2">
        <v>60</v>
      </c>
      <c r="AI1584" s="2"/>
      <c r="AJ1584" s="2"/>
      <c r="AK1584" s="3">
        <v>2023</v>
      </c>
      <c r="AL1584" s="8">
        <v>45394</v>
      </c>
      <c r="AM1584" s="59">
        <f t="shared" si="275"/>
        <v>2023</v>
      </c>
      <c r="AN1584" s="14">
        <v>7</v>
      </c>
      <c r="AO1584" s="14">
        <v>2</v>
      </c>
      <c r="AP1584" s="14">
        <v>2</v>
      </c>
      <c r="AQ1584" s="2">
        <v>2020</v>
      </c>
      <c r="AR1584" s="72">
        <f t="shared" si="272"/>
        <v>0</v>
      </c>
      <c r="AS1584" s="69">
        <v>20210331</v>
      </c>
      <c r="AT1584" s="2" t="s">
        <v>185</v>
      </c>
      <c r="AU1584" s="72">
        <v>1870000</v>
      </c>
      <c r="AV1584" s="72">
        <v>0</v>
      </c>
      <c r="AW1584" s="71">
        <f t="shared" si="276"/>
        <v>1870000</v>
      </c>
      <c r="AX1584" s="71">
        <f t="shared" si="266"/>
        <v>-31166.666666666668</v>
      </c>
      <c r="AY1584" s="71">
        <f t="shared" si="267"/>
        <v>-31166.666666666668</v>
      </c>
      <c r="AZ1584" s="71">
        <f t="shared" si="268"/>
        <v>1901166.6666666667</v>
      </c>
      <c r="BA1584" s="71">
        <f t="shared" si="269"/>
        <v>31166.666666666668</v>
      </c>
      <c r="BB1584" s="71">
        <f t="shared" si="270"/>
        <v>0</v>
      </c>
      <c r="BC1584" s="71">
        <f t="shared" si="271"/>
        <v>31166.666666666668</v>
      </c>
      <c r="BD1584" s="71">
        <f t="shared" si="273"/>
        <v>0</v>
      </c>
      <c r="BE1584" s="71">
        <f t="shared" si="274"/>
        <v>1870000</v>
      </c>
      <c r="BF1584" s="72"/>
      <c r="BG1584" s="3" t="s">
        <v>176</v>
      </c>
      <c r="BH1584" s="2" t="s">
        <v>3803</v>
      </c>
      <c r="BI1584" s="6">
        <v>12</v>
      </c>
      <c r="BJ1584" s="6"/>
      <c r="BK1584" s="6">
        <v>0</v>
      </c>
      <c r="BL1584" s="7"/>
    </row>
    <row r="1585" spans="2:64" x14ac:dyDescent="0.4">
      <c r="B1585" s="2" t="s">
        <v>279</v>
      </c>
      <c r="C1585" s="3">
        <v>5</v>
      </c>
      <c r="D1585" s="2" t="s">
        <v>280</v>
      </c>
      <c r="E1585" s="3" t="s">
        <v>3028</v>
      </c>
      <c r="F1585" s="2" t="s">
        <v>3028</v>
      </c>
      <c r="G1585" s="2"/>
      <c r="I1585" s="2"/>
      <c r="J1585" s="2"/>
      <c r="K1585" s="3" t="s">
        <v>80</v>
      </c>
      <c r="L1585" s="2" t="s">
        <v>79</v>
      </c>
      <c r="M1585" s="2" t="s">
        <v>4651</v>
      </c>
      <c r="O1585" s="3" t="s">
        <v>101</v>
      </c>
      <c r="P1585" s="2" t="s">
        <v>94</v>
      </c>
      <c r="Q1585" s="3" t="s">
        <v>3779</v>
      </c>
      <c r="R1585" s="2" t="s">
        <v>126</v>
      </c>
      <c r="S1585" s="2"/>
      <c r="T1585" s="2"/>
      <c r="U1585" s="2" t="s">
        <v>127</v>
      </c>
      <c r="V1585" s="2" t="s">
        <v>130</v>
      </c>
      <c r="W1585" s="2" t="s">
        <v>131</v>
      </c>
      <c r="X1585" s="2" t="s">
        <v>132</v>
      </c>
      <c r="Y1585" s="2" t="s">
        <v>133</v>
      </c>
      <c r="Z1585" s="2" t="s">
        <v>134</v>
      </c>
      <c r="AA1585" s="2" t="s">
        <v>3810</v>
      </c>
      <c r="AB1585" s="2"/>
      <c r="AC1585" s="2"/>
      <c r="AD1585" s="2"/>
      <c r="AE1585" s="2"/>
      <c r="AF1585" s="2">
        <v>60</v>
      </c>
      <c r="AI1585" s="2"/>
      <c r="AJ1585" s="2"/>
      <c r="AK1585" s="3">
        <v>2023</v>
      </c>
      <c r="AL1585" s="8">
        <v>45378</v>
      </c>
      <c r="AM1585" s="59">
        <f t="shared" ref="AM1585:AM1616" si="277">AK1585</f>
        <v>2023</v>
      </c>
      <c r="AN1585" s="14">
        <v>7</v>
      </c>
      <c r="AO1585" s="14">
        <v>2</v>
      </c>
      <c r="AP1585" s="14">
        <v>2</v>
      </c>
      <c r="AQ1585" s="2">
        <v>2020</v>
      </c>
      <c r="AR1585" s="72">
        <f t="shared" si="272"/>
        <v>0</v>
      </c>
      <c r="AS1585" s="69">
        <v>20210331</v>
      </c>
      <c r="AT1585" s="2" t="s">
        <v>185</v>
      </c>
      <c r="AU1585" s="72">
        <v>451000</v>
      </c>
      <c r="AV1585" s="72">
        <v>0</v>
      </c>
      <c r="AW1585" s="71">
        <f t="shared" si="276"/>
        <v>451000</v>
      </c>
      <c r="AX1585" s="71">
        <f t="shared" si="266"/>
        <v>-7516.666666666667</v>
      </c>
      <c r="AY1585" s="71">
        <f t="shared" si="267"/>
        <v>-7516.666666666667</v>
      </c>
      <c r="AZ1585" s="71">
        <f t="shared" si="268"/>
        <v>458516.66666666669</v>
      </c>
      <c r="BA1585" s="71">
        <f t="shared" si="269"/>
        <v>7516.666666666667</v>
      </c>
      <c r="BB1585" s="71">
        <f t="shared" si="270"/>
        <v>0</v>
      </c>
      <c r="BC1585" s="71">
        <f t="shared" si="271"/>
        <v>7516.666666666667</v>
      </c>
      <c r="BD1585" s="71">
        <f t="shared" si="273"/>
        <v>0</v>
      </c>
      <c r="BE1585" s="71">
        <f t="shared" si="274"/>
        <v>451000</v>
      </c>
      <c r="BF1585" s="72"/>
      <c r="BG1585" s="3" t="s">
        <v>176</v>
      </c>
      <c r="BH1585" s="2" t="s">
        <v>3803</v>
      </c>
      <c r="BI1585" s="6">
        <v>12</v>
      </c>
      <c r="BJ1585" s="6"/>
      <c r="BK1585" s="6">
        <v>0</v>
      </c>
      <c r="BL1585" s="7"/>
    </row>
    <row r="1586" spans="2:64" x14ac:dyDescent="0.4">
      <c r="B1586" s="2" t="s">
        <v>279</v>
      </c>
      <c r="C1586" s="3">
        <v>6</v>
      </c>
      <c r="D1586" s="2" t="s">
        <v>282</v>
      </c>
      <c r="E1586" s="3" t="s">
        <v>3028</v>
      </c>
      <c r="F1586" s="2" t="s">
        <v>3028</v>
      </c>
      <c r="G1586" s="2"/>
      <c r="I1586" s="2"/>
      <c r="J1586" s="2"/>
      <c r="K1586" s="3" t="s">
        <v>80</v>
      </c>
      <c r="L1586" s="2" t="s">
        <v>79</v>
      </c>
      <c r="M1586" s="2" t="s">
        <v>4651</v>
      </c>
      <c r="O1586" s="3" t="s">
        <v>101</v>
      </c>
      <c r="P1586" s="2" t="s">
        <v>94</v>
      </c>
      <c r="Q1586" s="3" t="s">
        <v>3779</v>
      </c>
      <c r="R1586" s="2" t="s">
        <v>126</v>
      </c>
      <c r="S1586" s="2"/>
      <c r="T1586" s="2"/>
      <c r="U1586" s="2" t="s">
        <v>127</v>
      </c>
      <c r="V1586" s="2" t="s">
        <v>130</v>
      </c>
      <c r="W1586" s="2" t="s">
        <v>131</v>
      </c>
      <c r="X1586" s="2" t="s">
        <v>132</v>
      </c>
      <c r="Y1586" s="2" t="s">
        <v>133</v>
      </c>
      <c r="Z1586" s="2" t="s">
        <v>134</v>
      </c>
      <c r="AA1586" s="2" t="s">
        <v>3810</v>
      </c>
      <c r="AB1586" s="2"/>
      <c r="AC1586" s="2"/>
      <c r="AD1586" s="2"/>
      <c r="AE1586" s="2"/>
      <c r="AF1586" s="2">
        <v>15</v>
      </c>
      <c r="AI1586" s="2"/>
      <c r="AJ1586" s="2"/>
      <c r="AK1586" s="3">
        <v>2023</v>
      </c>
      <c r="AL1586" s="8">
        <v>45394</v>
      </c>
      <c r="AM1586" s="59">
        <f t="shared" si="277"/>
        <v>2023</v>
      </c>
      <c r="AN1586" s="14">
        <v>7</v>
      </c>
      <c r="AO1586" s="14">
        <v>2</v>
      </c>
      <c r="AP1586" s="14">
        <v>2</v>
      </c>
      <c r="AQ1586" s="2">
        <v>2020</v>
      </c>
      <c r="AR1586" s="72">
        <f t="shared" si="272"/>
        <v>0</v>
      </c>
      <c r="AS1586" s="69">
        <v>20210331</v>
      </c>
      <c r="AT1586" s="2" t="s">
        <v>185</v>
      </c>
      <c r="AU1586" s="72">
        <v>1155000</v>
      </c>
      <c r="AV1586" s="72">
        <v>0</v>
      </c>
      <c r="AW1586" s="71">
        <f t="shared" si="276"/>
        <v>1155000</v>
      </c>
      <c r="AX1586" s="71">
        <f t="shared" si="266"/>
        <v>-77000</v>
      </c>
      <c r="AY1586" s="71">
        <f t="shared" si="267"/>
        <v>-77000</v>
      </c>
      <c r="AZ1586" s="71">
        <f t="shared" si="268"/>
        <v>1232000</v>
      </c>
      <c r="BA1586" s="71">
        <f t="shared" si="269"/>
        <v>77000</v>
      </c>
      <c r="BB1586" s="71">
        <f t="shared" si="270"/>
        <v>0</v>
      </c>
      <c r="BC1586" s="71">
        <f t="shared" si="271"/>
        <v>77000</v>
      </c>
      <c r="BD1586" s="71">
        <f t="shared" si="273"/>
        <v>0</v>
      </c>
      <c r="BE1586" s="71">
        <f t="shared" si="274"/>
        <v>1155000</v>
      </c>
      <c r="BF1586" s="72"/>
      <c r="BG1586" s="3" t="s">
        <v>176</v>
      </c>
      <c r="BH1586" s="2" t="s">
        <v>3803</v>
      </c>
      <c r="BI1586" s="6">
        <v>14</v>
      </c>
      <c r="BJ1586" s="6"/>
      <c r="BK1586" s="6">
        <v>0</v>
      </c>
      <c r="BL1586" s="7"/>
    </row>
    <row r="1587" spans="2:64" x14ac:dyDescent="0.4">
      <c r="B1587" s="2" t="s">
        <v>279</v>
      </c>
      <c r="C1587" s="3">
        <v>1</v>
      </c>
      <c r="D1587" s="2" t="s">
        <v>285</v>
      </c>
      <c r="E1587" s="3" t="s">
        <v>3028</v>
      </c>
      <c r="F1587" s="2" t="s">
        <v>3028</v>
      </c>
      <c r="G1587" s="2"/>
      <c r="I1587" s="2"/>
      <c r="J1587" s="2"/>
      <c r="K1587" s="3" t="s">
        <v>80</v>
      </c>
      <c r="L1587" s="2" t="s">
        <v>79</v>
      </c>
      <c r="M1587" s="2" t="s">
        <v>4651</v>
      </c>
      <c r="O1587" s="3" t="s">
        <v>101</v>
      </c>
      <c r="P1587" s="2" t="s">
        <v>94</v>
      </c>
      <c r="Q1587" s="3" t="s">
        <v>3779</v>
      </c>
      <c r="R1587" s="2" t="s">
        <v>126</v>
      </c>
      <c r="S1587" s="2"/>
      <c r="T1587" s="2"/>
      <c r="U1587" s="2" t="s">
        <v>127</v>
      </c>
      <c r="V1587" s="2" t="s">
        <v>130</v>
      </c>
      <c r="W1587" s="2" t="s">
        <v>131</v>
      </c>
      <c r="X1587" s="2" t="s">
        <v>132</v>
      </c>
      <c r="Y1587" s="2" t="s">
        <v>133</v>
      </c>
      <c r="Z1587" s="2" t="s">
        <v>134</v>
      </c>
      <c r="AA1587" s="2" t="s">
        <v>3810</v>
      </c>
      <c r="AB1587" s="2"/>
      <c r="AC1587" s="2"/>
      <c r="AD1587" s="2"/>
      <c r="AE1587" s="2"/>
      <c r="AF1587" s="2">
        <v>60</v>
      </c>
      <c r="AI1587" s="2"/>
      <c r="AJ1587" s="2"/>
      <c r="AK1587" s="3">
        <v>2023</v>
      </c>
      <c r="AL1587" s="8">
        <v>45258</v>
      </c>
      <c r="AM1587" s="59">
        <f t="shared" si="277"/>
        <v>2023</v>
      </c>
      <c r="AN1587" s="14">
        <v>7</v>
      </c>
      <c r="AO1587" s="14">
        <v>2</v>
      </c>
      <c r="AP1587" s="14">
        <v>2</v>
      </c>
      <c r="AQ1587" s="2">
        <v>2020</v>
      </c>
      <c r="AR1587" s="72">
        <f t="shared" si="272"/>
        <v>0</v>
      </c>
      <c r="AS1587" s="69">
        <v>20210331</v>
      </c>
      <c r="AT1587" s="2" t="s">
        <v>185</v>
      </c>
      <c r="AU1587" s="72">
        <v>5370000</v>
      </c>
      <c r="AV1587" s="72">
        <v>0</v>
      </c>
      <c r="AW1587" s="71">
        <f t="shared" si="276"/>
        <v>5370000</v>
      </c>
      <c r="AX1587" s="71">
        <f t="shared" ref="AX1587:AX1650" si="278">IF(BA1587*(AR1587-1)&gt;=AW1587,AW1587,BA1587*(AR1587-1))</f>
        <v>-89500</v>
      </c>
      <c r="AY1587" s="71">
        <f t="shared" ref="AY1587:AY1650" si="279">IF(X1587="1円残しする",IF(AX1587&gt;=AW1587,AW1587-1,AX1587),AX1587)</f>
        <v>-89500</v>
      </c>
      <c r="AZ1587" s="71">
        <f t="shared" ref="AZ1587:AZ1650" si="280">AW1587-AY1587</f>
        <v>5459500</v>
      </c>
      <c r="BA1587" s="71">
        <f t="shared" ref="BA1587:BA1650" si="281">IF(V1587="償却対象",AW1587/AF1587,0)</f>
        <v>89500</v>
      </c>
      <c r="BB1587" s="71">
        <f t="shared" ref="BB1587:BB1650" si="282">IF(BA1587*AR1587&gt;=AW1587,AW1587,BA1587*AR1587)</f>
        <v>0</v>
      </c>
      <c r="BC1587" s="71">
        <f t="shared" ref="BC1587:BC1650" si="283">BD1587-AY1587</f>
        <v>89500</v>
      </c>
      <c r="BD1587" s="71">
        <f t="shared" si="273"/>
        <v>0</v>
      </c>
      <c r="BE1587" s="71">
        <f t="shared" si="274"/>
        <v>5370000</v>
      </c>
      <c r="BF1587" s="72"/>
      <c r="BG1587" s="3" t="s">
        <v>176</v>
      </c>
      <c r="BH1587" s="2" t="s">
        <v>3803</v>
      </c>
      <c r="BI1587" s="6">
        <v>14</v>
      </c>
      <c r="BJ1587" s="6"/>
      <c r="BK1587" s="6">
        <v>0</v>
      </c>
      <c r="BL1587" s="7"/>
    </row>
    <row r="1588" spans="2:64" x14ac:dyDescent="0.4">
      <c r="B1588" s="2" t="s">
        <v>279</v>
      </c>
      <c r="C1588" s="3">
        <v>2</v>
      </c>
      <c r="D1588" s="2" t="s">
        <v>285</v>
      </c>
      <c r="E1588" s="3" t="s">
        <v>3028</v>
      </c>
      <c r="F1588" s="2" t="s">
        <v>3028</v>
      </c>
      <c r="G1588" s="2"/>
      <c r="I1588" s="2"/>
      <c r="J1588" s="2"/>
      <c r="K1588" s="3" t="s">
        <v>80</v>
      </c>
      <c r="L1588" s="2" t="s">
        <v>79</v>
      </c>
      <c r="M1588" s="2" t="s">
        <v>4651</v>
      </c>
      <c r="O1588" s="3" t="s">
        <v>101</v>
      </c>
      <c r="P1588" s="2" t="s">
        <v>94</v>
      </c>
      <c r="Q1588" s="3" t="s">
        <v>3779</v>
      </c>
      <c r="R1588" s="2" t="s">
        <v>126</v>
      </c>
      <c r="S1588" s="2"/>
      <c r="T1588" s="2"/>
      <c r="U1588" s="2" t="s">
        <v>127</v>
      </c>
      <c r="V1588" s="2" t="s">
        <v>130</v>
      </c>
      <c r="W1588" s="2" t="s">
        <v>131</v>
      </c>
      <c r="X1588" s="2" t="s">
        <v>132</v>
      </c>
      <c r="Y1588" s="2" t="s">
        <v>133</v>
      </c>
      <c r="Z1588" s="2" t="s">
        <v>134</v>
      </c>
      <c r="AA1588" s="2" t="s">
        <v>3810</v>
      </c>
      <c r="AB1588" s="2"/>
      <c r="AC1588" s="2"/>
      <c r="AD1588" s="2"/>
      <c r="AE1588" s="2"/>
      <c r="AF1588" s="2">
        <v>60</v>
      </c>
      <c r="AI1588" s="2"/>
      <c r="AJ1588" s="2"/>
      <c r="AK1588" s="3">
        <v>2023</v>
      </c>
      <c r="AL1588" s="8">
        <v>45394</v>
      </c>
      <c r="AM1588" s="59">
        <f t="shared" si="277"/>
        <v>2023</v>
      </c>
      <c r="AN1588" s="14">
        <v>7</v>
      </c>
      <c r="AO1588" s="14">
        <v>2</v>
      </c>
      <c r="AP1588" s="14">
        <v>2</v>
      </c>
      <c r="AQ1588" s="2">
        <v>2020</v>
      </c>
      <c r="AR1588" s="72">
        <f t="shared" si="272"/>
        <v>0</v>
      </c>
      <c r="AS1588" s="69">
        <v>20210331</v>
      </c>
      <c r="AT1588" s="2" t="s">
        <v>185</v>
      </c>
      <c r="AU1588" s="72">
        <v>8765000</v>
      </c>
      <c r="AV1588" s="72">
        <v>0</v>
      </c>
      <c r="AW1588" s="71">
        <f t="shared" si="276"/>
        <v>8765000</v>
      </c>
      <c r="AX1588" s="71">
        <f t="shared" si="278"/>
        <v>-146083.33333333334</v>
      </c>
      <c r="AY1588" s="71">
        <f t="shared" si="279"/>
        <v>-146083.33333333334</v>
      </c>
      <c r="AZ1588" s="71">
        <f t="shared" si="280"/>
        <v>8911083.333333334</v>
      </c>
      <c r="BA1588" s="71">
        <f t="shared" si="281"/>
        <v>146083.33333333334</v>
      </c>
      <c r="BB1588" s="71">
        <f t="shared" si="282"/>
        <v>0</v>
      </c>
      <c r="BC1588" s="71">
        <f t="shared" si="283"/>
        <v>146083.33333333334</v>
      </c>
      <c r="BD1588" s="71">
        <f t="shared" si="273"/>
        <v>0</v>
      </c>
      <c r="BE1588" s="71">
        <f t="shared" si="274"/>
        <v>8765000</v>
      </c>
      <c r="BF1588" s="72"/>
      <c r="BG1588" s="3" t="s">
        <v>176</v>
      </c>
      <c r="BH1588" s="2" t="s">
        <v>3803</v>
      </c>
      <c r="BI1588" s="6">
        <v>14</v>
      </c>
      <c r="BJ1588" s="6"/>
      <c r="BK1588" s="6">
        <v>0</v>
      </c>
      <c r="BL1588" s="7"/>
    </row>
    <row r="1589" spans="2:64" x14ac:dyDescent="0.4">
      <c r="B1589" s="2" t="s">
        <v>279</v>
      </c>
      <c r="C1589" s="3">
        <v>4</v>
      </c>
      <c r="D1589" s="2" t="s">
        <v>281</v>
      </c>
      <c r="E1589" s="3" t="s">
        <v>3028</v>
      </c>
      <c r="F1589" s="2" t="s">
        <v>3028</v>
      </c>
      <c r="G1589" s="2"/>
      <c r="I1589" s="2"/>
      <c r="J1589" s="2"/>
      <c r="K1589" s="3" t="s">
        <v>80</v>
      </c>
      <c r="L1589" s="2" t="s">
        <v>79</v>
      </c>
      <c r="M1589" s="2" t="s">
        <v>4651</v>
      </c>
      <c r="O1589" s="3" t="s">
        <v>101</v>
      </c>
      <c r="P1589" s="2" t="s">
        <v>94</v>
      </c>
      <c r="Q1589" s="3" t="s">
        <v>3779</v>
      </c>
      <c r="R1589" s="2" t="s">
        <v>126</v>
      </c>
      <c r="S1589" s="2"/>
      <c r="T1589" s="2"/>
      <c r="U1589" s="2" t="s">
        <v>127</v>
      </c>
      <c r="V1589" s="2" t="s">
        <v>130</v>
      </c>
      <c r="W1589" s="2" t="s">
        <v>131</v>
      </c>
      <c r="X1589" s="2" t="s">
        <v>132</v>
      </c>
      <c r="Y1589" s="2" t="s">
        <v>133</v>
      </c>
      <c r="Z1589" s="2" t="s">
        <v>134</v>
      </c>
      <c r="AA1589" s="2" t="s">
        <v>3810</v>
      </c>
      <c r="AB1589" s="2"/>
      <c r="AC1589" s="2"/>
      <c r="AD1589" s="2"/>
      <c r="AE1589" s="2"/>
      <c r="AF1589" s="2">
        <v>60</v>
      </c>
      <c r="AI1589" s="2"/>
      <c r="AJ1589" s="2"/>
      <c r="AK1589" s="3">
        <v>2023</v>
      </c>
      <c r="AL1589" s="8">
        <v>45378</v>
      </c>
      <c r="AM1589" s="59">
        <f t="shared" si="277"/>
        <v>2023</v>
      </c>
      <c r="AN1589" s="14">
        <v>7</v>
      </c>
      <c r="AO1589" s="14">
        <v>2</v>
      </c>
      <c r="AP1589" s="14">
        <v>2</v>
      </c>
      <c r="AQ1589" s="2">
        <v>2020</v>
      </c>
      <c r="AR1589" s="72">
        <f t="shared" si="272"/>
        <v>0</v>
      </c>
      <c r="AS1589" s="69">
        <v>20210331</v>
      </c>
      <c r="AT1589" s="2" t="s">
        <v>185</v>
      </c>
      <c r="AU1589" s="72">
        <v>613035</v>
      </c>
      <c r="AV1589" s="72">
        <v>0</v>
      </c>
      <c r="AW1589" s="71">
        <f t="shared" si="276"/>
        <v>613035</v>
      </c>
      <c r="AX1589" s="71">
        <f t="shared" si="278"/>
        <v>-10217.25</v>
      </c>
      <c r="AY1589" s="71">
        <f t="shared" si="279"/>
        <v>-10217.25</v>
      </c>
      <c r="AZ1589" s="71">
        <f t="shared" si="280"/>
        <v>623252.25</v>
      </c>
      <c r="BA1589" s="71">
        <f t="shared" si="281"/>
        <v>10217.25</v>
      </c>
      <c r="BB1589" s="71">
        <f t="shared" si="282"/>
        <v>0</v>
      </c>
      <c r="BC1589" s="71">
        <f t="shared" si="283"/>
        <v>10217.25</v>
      </c>
      <c r="BD1589" s="71">
        <f t="shared" si="273"/>
        <v>0</v>
      </c>
      <c r="BE1589" s="71">
        <f t="shared" si="274"/>
        <v>613035</v>
      </c>
      <c r="BF1589" s="72"/>
      <c r="BG1589" s="3" t="s">
        <v>176</v>
      </c>
      <c r="BH1589" s="2" t="s">
        <v>3803</v>
      </c>
      <c r="BI1589" s="6">
        <v>16</v>
      </c>
      <c r="BJ1589" s="6"/>
      <c r="BK1589" s="6">
        <v>0</v>
      </c>
      <c r="BL1589" s="7"/>
    </row>
    <row r="1590" spans="2:64" x14ac:dyDescent="0.4">
      <c r="B1590" s="2" t="s">
        <v>286</v>
      </c>
      <c r="C1590" s="3">
        <v>0</v>
      </c>
      <c r="D1590" s="2" t="s">
        <v>287</v>
      </c>
      <c r="E1590" s="3" t="s">
        <v>3028</v>
      </c>
      <c r="F1590" s="2" t="s">
        <v>3028</v>
      </c>
      <c r="G1590" s="2"/>
      <c r="I1590" s="2"/>
      <c r="J1590" s="2"/>
      <c r="K1590" s="3" t="s">
        <v>80</v>
      </c>
      <c r="L1590" s="2" t="s">
        <v>79</v>
      </c>
      <c r="M1590" s="2" t="s">
        <v>4651</v>
      </c>
      <c r="O1590" s="3" t="s">
        <v>101</v>
      </c>
      <c r="P1590" s="2" t="s">
        <v>94</v>
      </c>
      <c r="Q1590" s="3" t="s">
        <v>3779</v>
      </c>
      <c r="R1590" s="2" t="s">
        <v>126</v>
      </c>
      <c r="S1590" s="2"/>
      <c r="T1590" s="2"/>
      <c r="U1590" s="2" t="s">
        <v>127</v>
      </c>
      <c r="V1590" s="2" t="s">
        <v>130</v>
      </c>
      <c r="W1590" s="2" t="s">
        <v>131</v>
      </c>
      <c r="X1590" s="2" t="s">
        <v>132</v>
      </c>
      <c r="Y1590" s="2" t="s">
        <v>133</v>
      </c>
      <c r="Z1590" s="2" t="s">
        <v>134</v>
      </c>
      <c r="AA1590" s="2" t="s">
        <v>3810</v>
      </c>
      <c r="AB1590" s="2"/>
      <c r="AC1590" s="2"/>
      <c r="AD1590" s="2"/>
      <c r="AE1590" s="2"/>
      <c r="AF1590" s="2">
        <v>15</v>
      </c>
      <c r="AI1590" s="2"/>
      <c r="AJ1590" s="2"/>
      <c r="AK1590" s="3">
        <v>2023</v>
      </c>
      <c r="AL1590" s="8">
        <v>45244</v>
      </c>
      <c r="AM1590" s="59">
        <f t="shared" si="277"/>
        <v>2023</v>
      </c>
      <c r="AN1590" s="14">
        <v>7</v>
      </c>
      <c r="AO1590" s="14">
        <v>2</v>
      </c>
      <c r="AP1590" s="14">
        <v>1</v>
      </c>
      <c r="AQ1590" s="2">
        <v>2020</v>
      </c>
      <c r="AR1590" s="72">
        <f t="shared" si="272"/>
        <v>0</v>
      </c>
      <c r="AS1590" s="69">
        <v>20210331</v>
      </c>
      <c r="AT1590" s="2" t="s">
        <v>185</v>
      </c>
      <c r="AU1590" s="72">
        <v>4950000</v>
      </c>
      <c r="AV1590" s="72">
        <v>0</v>
      </c>
      <c r="AW1590" s="71">
        <f t="shared" si="276"/>
        <v>4950000</v>
      </c>
      <c r="AX1590" s="71">
        <f t="shared" si="278"/>
        <v>-330000</v>
      </c>
      <c r="AY1590" s="71">
        <f t="shared" si="279"/>
        <v>-330000</v>
      </c>
      <c r="AZ1590" s="71">
        <f t="shared" si="280"/>
        <v>5280000</v>
      </c>
      <c r="BA1590" s="71">
        <f t="shared" si="281"/>
        <v>330000</v>
      </c>
      <c r="BB1590" s="71">
        <f t="shared" si="282"/>
        <v>0</v>
      </c>
      <c r="BC1590" s="71">
        <f t="shared" si="283"/>
        <v>330000</v>
      </c>
      <c r="BD1590" s="71">
        <f t="shared" si="273"/>
        <v>0</v>
      </c>
      <c r="BE1590" s="71">
        <f t="shared" si="274"/>
        <v>4950000</v>
      </c>
      <c r="BF1590" s="72"/>
      <c r="BG1590" s="3" t="s">
        <v>176</v>
      </c>
      <c r="BH1590" s="2" t="s">
        <v>3803</v>
      </c>
      <c r="BI1590" s="6">
        <v>14</v>
      </c>
      <c r="BJ1590" s="6"/>
      <c r="BK1590" s="6">
        <v>0</v>
      </c>
      <c r="BL1590" s="7"/>
    </row>
    <row r="1591" spans="2:64" x14ac:dyDescent="0.4">
      <c r="B1591" s="2" t="s">
        <v>288</v>
      </c>
      <c r="C1591" s="3">
        <v>0</v>
      </c>
      <c r="D1591" s="2" t="s">
        <v>289</v>
      </c>
      <c r="E1591" s="3" t="s">
        <v>3028</v>
      </c>
      <c r="F1591" s="2" t="s">
        <v>3028</v>
      </c>
      <c r="G1591" s="2"/>
      <c r="I1591" s="2"/>
      <c r="J1591" s="2"/>
      <c r="K1591" s="3" t="s">
        <v>80</v>
      </c>
      <c r="L1591" s="2" t="s">
        <v>79</v>
      </c>
      <c r="M1591" s="2" t="s">
        <v>4651</v>
      </c>
      <c r="O1591" s="3" t="s">
        <v>101</v>
      </c>
      <c r="P1591" s="2" t="s">
        <v>94</v>
      </c>
      <c r="Q1591" s="3" t="s">
        <v>3779</v>
      </c>
      <c r="R1591" s="2" t="s">
        <v>126</v>
      </c>
      <c r="S1591" s="2"/>
      <c r="T1591" s="2"/>
      <c r="U1591" s="2" t="s">
        <v>127</v>
      </c>
      <c r="V1591" s="2" t="s">
        <v>130</v>
      </c>
      <c r="W1591" s="2" t="s">
        <v>131</v>
      </c>
      <c r="X1591" s="2" t="s">
        <v>132</v>
      </c>
      <c r="Y1591" s="2" t="s">
        <v>133</v>
      </c>
      <c r="Z1591" s="2" t="s">
        <v>134</v>
      </c>
      <c r="AA1591" s="2" t="s">
        <v>3810</v>
      </c>
      <c r="AB1591" s="2"/>
      <c r="AC1591" s="2"/>
      <c r="AD1591" s="2"/>
      <c r="AE1591" s="2"/>
      <c r="AF1591" s="2">
        <v>15</v>
      </c>
      <c r="AI1591" s="2"/>
      <c r="AJ1591" s="2"/>
      <c r="AK1591" s="3">
        <v>2023</v>
      </c>
      <c r="AL1591" s="8">
        <v>45244</v>
      </c>
      <c r="AM1591" s="59">
        <f t="shared" si="277"/>
        <v>2023</v>
      </c>
      <c r="AN1591" s="14">
        <v>7</v>
      </c>
      <c r="AO1591" s="14">
        <v>2</v>
      </c>
      <c r="AP1591" s="14">
        <v>1</v>
      </c>
      <c r="AQ1591" s="2">
        <v>2020</v>
      </c>
      <c r="AR1591" s="72">
        <f t="shared" si="272"/>
        <v>0</v>
      </c>
      <c r="AS1591" s="69">
        <v>20210331</v>
      </c>
      <c r="AT1591" s="2" t="s">
        <v>185</v>
      </c>
      <c r="AU1591" s="72">
        <v>5963100</v>
      </c>
      <c r="AV1591" s="72">
        <v>0</v>
      </c>
      <c r="AW1591" s="71">
        <f t="shared" si="276"/>
        <v>5963100</v>
      </c>
      <c r="AX1591" s="71">
        <f t="shared" si="278"/>
        <v>-397540</v>
      </c>
      <c r="AY1591" s="71">
        <f t="shared" si="279"/>
        <v>-397540</v>
      </c>
      <c r="AZ1591" s="71">
        <f t="shared" si="280"/>
        <v>6360640</v>
      </c>
      <c r="BA1591" s="71">
        <f t="shared" si="281"/>
        <v>397540</v>
      </c>
      <c r="BB1591" s="71">
        <f t="shared" si="282"/>
        <v>0</v>
      </c>
      <c r="BC1591" s="71">
        <f t="shared" si="283"/>
        <v>397540</v>
      </c>
      <c r="BD1591" s="71">
        <f t="shared" si="273"/>
        <v>0</v>
      </c>
      <c r="BE1591" s="71">
        <f t="shared" si="274"/>
        <v>5963100</v>
      </c>
      <c r="BF1591" s="72"/>
      <c r="BG1591" s="3" t="s">
        <v>176</v>
      </c>
      <c r="BH1591" s="2" t="s">
        <v>3803</v>
      </c>
      <c r="BI1591" s="6">
        <v>14</v>
      </c>
      <c r="BJ1591" s="6"/>
      <c r="BK1591" s="6">
        <v>0</v>
      </c>
      <c r="BL1591" s="7"/>
    </row>
    <row r="1592" spans="2:64" x14ac:dyDescent="0.4">
      <c r="B1592" s="2" t="s">
        <v>290</v>
      </c>
      <c r="C1592" s="3">
        <v>0</v>
      </c>
      <c r="D1592" s="2" t="s">
        <v>291</v>
      </c>
      <c r="E1592" s="3" t="s">
        <v>3028</v>
      </c>
      <c r="F1592" s="2" t="s">
        <v>3028</v>
      </c>
      <c r="G1592" s="2"/>
      <c r="I1592" s="2"/>
      <c r="J1592" s="2"/>
      <c r="K1592" s="3" t="s">
        <v>80</v>
      </c>
      <c r="L1592" s="2" t="s">
        <v>79</v>
      </c>
      <c r="M1592" s="2" t="s">
        <v>4651</v>
      </c>
      <c r="O1592" s="3" t="s">
        <v>101</v>
      </c>
      <c r="P1592" s="2" t="s">
        <v>94</v>
      </c>
      <c r="Q1592" s="3" t="s">
        <v>3779</v>
      </c>
      <c r="R1592" s="2" t="s">
        <v>126</v>
      </c>
      <c r="S1592" s="2"/>
      <c r="T1592" s="2"/>
      <c r="U1592" s="2" t="s">
        <v>127</v>
      </c>
      <c r="V1592" s="2" t="s">
        <v>130</v>
      </c>
      <c r="W1592" s="2" t="s">
        <v>131</v>
      </c>
      <c r="X1592" s="2" t="s">
        <v>132</v>
      </c>
      <c r="Y1592" s="2" t="s">
        <v>133</v>
      </c>
      <c r="Z1592" s="2" t="s">
        <v>134</v>
      </c>
      <c r="AA1592" s="2" t="s">
        <v>3810</v>
      </c>
      <c r="AB1592" s="2"/>
      <c r="AC1592" s="2"/>
      <c r="AD1592" s="2"/>
      <c r="AE1592" s="2"/>
      <c r="AF1592" s="2">
        <v>60</v>
      </c>
      <c r="AI1592" s="2"/>
      <c r="AJ1592" s="2"/>
      <c r="AK1592" s="3">
        <v>2023</v>
      </c>
      <c r="AL1592" s="8">
        <v>45306</v>
      </c>
      <c r="AM1592" s="59">
        <f t="shared" si="277"/>
        <v>2023</v>
      </c>
      <c r="AN1592" s="14">
        <v>7</v>
      </c>
      <c r="AO1592" s="14">
        <v>2</v>
      </c>
      <c r="AP1592" s="14">
        <v>2</v>
      </c>
      <c r="AQ1592" s="2">
        <v>2020</v>
      </c>
      <c r="AR1592" s="72">
        <f t="shared" si="272"/>
        <v>0</v>
      </c>
      <c r="AS1592" s="69">
        <v>20210331</v>
      </c>
      <c r="AT1592" s="2" t="s">
        <v>185</v>
      </c>
      <c r="AU1592" s="72">
        <v>5063300</v>
      </c>
      <c r="AV1592" s="72">
        <v>0</v>
      </c>
      <c r="AW1592" s="71">
        <f t="shared" si="276"/>
        <v>5063300</v>
      </c>
      <c r="AX1592" s="71">
        <f t="shared" si="278"/>
        <v>-84388.333333333328</v>
      </c>
      <c r="AY1592" s="71">
        <f t="shared" si="279"/>
        <v>-84388.333333333328</v>
      </c>
      <c r="AZ1592" s="71">
        <f t="shared" si="280"/>
        <v>5147688.333333333</v>
      </c>
      <c r="BA1592" s="71">
        <f t="shared" si="281"/>
        <v>84388.333333333328</v>
      </c>
      <c r="BB1592" s="71">
        <f t="shared" si="282"/>
        <v>0</v>
      </c>
      <c r="BC1592" s="71">
        <f t="shared" si="283"/>
        <v>84388.333333333328</v>
      </c>
      <c r="BD1592" s="71">
        <f t="shared" si="273"/>
        <v>0</v>
      </c>
      <c r="BE1592" s="71">
        <f t="shared" si="274"/>
        <v>5063300</v>
      </c>
      <c r="BF1592" s="72"/>
      <c r="BG1592" s="3" t="s">
        <v>176</v>
      </c>
      <c r="BH1592" s="2" t="s">
        <v>3803</v>
      </c>
      <c r="BI1592" s="6">
        <v>14</v>
      </c>
      <c r="BJ1592" s="6"/>
      <c r="BK1592" s="6">
        <v>0</v>
      </c>
      <c r="BL1592" s="7"/>
    </row>
    <row r="1593" spans="2:64" x14ac:dyDescent="0.4">
      <c r="B1593" s="2" t="s">
        <v>292</v>
      </c>
      <c r="C1593" s="3">
        <v>0</v>
      </c>
      <c r="D1593" s="2" t="s">
        <v>293</v>
      </c>
      <c r="E1593" s="3" t="s">
        <v>3028</v>
      </c>
      <c r="F1593" s="2" t="s">
        <v>3028</v>
      </c>
      <c r="G1593" s="2"/>
      <c r="I1593" s="2"/>
      <c r="J1593" s="2"/>
      <c r="K1593" s="3" t="s">
        <v>80</v>
      </c>
      <c r="L1593" s="2" t="s">
        <v>79</v>
      </c>
      <c r="M1593" s="2" t="s">
        <v>4651</v>
      </c>
      <c r="O1593" s="3" t="s">
        <v>101</v>
      </c>
      <c r="P1593" s="2" t="s">
        <v>94</v>
      </c>
      <c r="Q1593" s="3" t="s">
        <v>3779</v>
      </c>
      <c r="R1593" s="2" t="s">
        <v>126</v>
      </c>
      <c r="S1593" s="2"/>
      <c r="T1593" s="2"/>
      <c r="U1593" s="2" t="s">
        <v>127</v>
      </c>
      <c r="V1593" s="2" t="s">
        <v>130</v>
      </c>
      <c r="W1593" s="2" t="s">
        <v>131</v>
      </c>
      <c r="X1593" s="2" t="s">
        <v>132</v>
      </c>
      <c r="Y1593" s="2" t="s">
        <v>133</v>
      </c>
      <c r="Z1593" s="2" t="s">
        <v>134</v>
      </c>
      <c r="AA1593" s="2" t="s">
        <v>3810</v>
      </c>
      <c r="AB1593" s="2"/>
      <c r="AC1593" s="2"/>
      <c r="AD1593" s="2"/>
      <c r="AE1593" s="2"/>
      <c r="AF1593" s="2">
        <v>15</v>
      </c>
      <c r="AI1593" s="2"/>
      <c r="AJ1593" s="2"/>
      <c r="AK1593" s="3">
        <v>2023</v>
      </c>
      <c r="AL1593" s="8">
        <v>45336</v>
      </c>
      <c r="AM1593" s="59">
        <f t="shared" si="277"/>
        <v>2023</v>
      </c>
      <c r="AN1593" s="14">
        <v>7</v>
      </c>
      <c r="AO1593" s="14">
        <v>2</v>
      </c>
      <c r="AP1593" s="14">
        <v>2</v>
      </c>
      <c r="AQ1593" s="2">
        <v>2020</v>
      </c>
      <c r="AR1593" s="72">
        <f t="shared" si="272"/>
        <v>0</v>
      </c>
      <c r="AS1593" s="69">
        <v>20210331</v>
      </c>
      <c r="AT1593" s="2" t="s">
        <v>185</v>
      </c>
      <c r="AU1593" s="72">
        <v>3410000</v>
      </c>
      <c r="AV1593" s="72">
        <v>0</v>
      </c>
      <c r="AW1593" s="71">
        <f t="shared" si="276"/>
        <v>3410000</v>
      </c>
      <c r="AX1593" s="71">
        <f t="shared" si="278"/>
        <v>-227333.33333333334</v>
      </c>
      <c r="AY1593" s="71">
        <f t="shared" si="279"/>
        <v>-227333.33333333334</v>
      </c>
      <c r="AZ1593" s="71">
        <f t="shared" si="280"/>
        <v>3637333.3333333335</v>
      </c>
      <c r="BA1593" s="71">
        <f t="shared" si="281"/>
        <v>227333.33333333334</v>
      </c>
      <c r="BB1593" s="71">
        <f t="shared" si="282"/>
        <v>0</v>
      </c>
      <c r="BC1593" s="71">
        <f t="shared" si="283"/>
        <v>227333.33333333334</v>
      </c>
      <c r="BD1593" s="71">
        <f t="shared" si="273"/>
        <v>0</v>
      </c>
      <c r="BE1593" s="71">
        <f t="shared" si="274"/>
        <v>3410000</v>
      </c>
      <c r="BF1593" s="72"/>
      <c r="BG1593" s="3" t="s">
        <v>176</v>
      </c>
      <c r="BH1593" s="2" t="s">
        <v>3803</v>
      </c>
      <c r="BI1593" s="6">
        <v>14</v>
      </c>
      <c r="BJ1593" s="6"/>
      <c r="BK1593" s="6">
        <v>0</v>
      </c>
      <c r="BL1593" s="7"/>
    </row>
    <row r="1594" spans="2:64" x14ac:dyDescent="0.4">
      <c r="B1594" s="2" t="s">
        <v>294</v>
      </c>
      <c r="C1594" s="3">
        <v>0</v>
      </c>
      <c r="D1594" s="2" t="s">
        <v>295</v>
      </c>
      <c r="E1594" s="3" t="s">
        <v>3028</v>
      </c>
      <c r="F1594" s="2" t="s">
        <v>3028</v>
      </c>
      <c r="G1594" s="2"/>
      <c r="I1594" s="2"/>
      <c r="J1594" s="2"/>
      <c r="K1594" s="3" t="s">
        <v>80</v>
      </c>
      <c r="L1594" s="2" t="s">
        <v>79</v>
      </c>
      <c r="M1594" s="2" t="s">
        <v>4651</v>
      </c>
      <c r="O1594" s="3" t="s">
        <v>101</v>
      </c>
      <c r="P1594" s="2" t="s">
        <v>94</v>
      </c>
      <c r="Q1594" s="3" t="s">
        <v>3779</v>
      </c>
      <c r="R1594" s="2" t="s">
        <v>126</v>
      </c>
      <c r="S1594" s="2"/>
      <c r="T1594" s="2"/>
      <c r="U1594" s="2" t="s">
        <v>127</v>
      </c>
      <c r="V1594" s="2" t="s">
        <v>130</v>
      </c>
      <c r="W1594" s="2" t="s">
        <v>131</v>
      </c>
      <c r="X1594" s="2" t="s">
        <v>132</v>
      </c>
      <c r="Y1594" s="2" t="s">
        <v>133</v>
      </c>
      <c r="Z1594" s="2" t="s">
        <v>134</v>
      </c>
      <c r="AA1594" s="2" t="s">
        <v>3810</v>
      </c>
      <c r="AB1594" s="2"/>
      <c r="AC1594" s="2"/>
      <c r="AD1594" s="2"/>
      <c r="AE1594" s="2"/>
      <c r="AF1594" s="2">
        <v>60</v>
      </c>
      <c r="AI1594" s="2"/>
      <c r="AJ1594" s="2"/>
      <c r="AK1594" s="3">
        <v>2023</v>
      </c>
      <c r="AL1594" s="8">
        <v>45306</v>
      </c>
      <c r="AM1594" s="59">
        <f t="shared" si="277"/>
        <v>2023</v>
      </c>
      <c r="AN1594" s="14">
        <v>7</v>
      </c>
      <c r="AO1594" s="14">
        <v>2</v>
      </c>
      <c r="AP1594" s="14">
        <v>2</v>
      </c>
      <c r="AQ1594" s="2">
        <v>2020</v>
      </c>
      <c r="AR1594" s="72">
        <f t="shared" si="272"/>
        <v>0</v>
      </c>
      <c r="AS1594" s="69">
        <v>20210331</v>
      </c>
      <c r="AT1594" s="2" t="s">
        <v>185</v>
      </c>
      <c r="AU1594" s="72">
        <v>4181100</v>
      </c>
      <c r="AV1594" s="72">
        <v>0</v>
      </c>
      <c r="AW1594" s="71">
        <f t="shared" si="276"/>
        <v>4181100</v>
      </c>
      <c r="AX1594" s="71">
        <f t="shared" si="278"/>
        <v>-69685</v>
      </c>
      <c r="AY1594" s="71">
        <f t="shared" si="279"/>
        <v>-69685</v>
      </c>
      <c r="AZ1594" s="71">
        <f t="shared" si="280"/>
        <v>4250785</v>
      </c>
      <c r="BA1594" s="71">
        <f t="shared" si="281"/>
        <v>69685</v>
      </c>
      <c r="BB1594" s="71">
        <f t="shared" si="282"/>
        <v>0</v>
      </c>
      <c r="BC1594" s="71">
        <f t="shared" si="283"/>
        <v>69685</v>
      </c>
      <c r="BD1594" s="71">
        <f t="shared" si="273"/>
        <v>0</v>
      </c>
      <c r="BE1594" s="71">
        <f t="shared" si="274"/>
        <v>4181100</v>
      </c>
      <c r="BF1594" s="72"/>
      <c r="BG1594" s="3" t="s">
        <v>176</v>
      </c>
      <c r="BH1594" s="2" t="s">
        <v>3803</v>
      </c>
      <c r="BI1594" s="6">
        <v>14</v>
      </c>
      <c r="BJ1594" s="6"/>
      <c r="BK1594" s="6">
        <v>0</v>
      </c>
      <c r="BL1594" s="7"/>
    </row>
    <row r="1595" spans="2:64" x14ac:dyDescent="0.4">
      <c r="B1595" s="2" t="s">
        <v>296</v>
      </c>
      <c r="C1595" s="3">
        <v>0</v>
      </c>
      <c r="D1595" s="2" t="s">
        <v>297</v>
      </c>
      <c r="E1595" s="3" t="s">
        <v>3028</v>
      </c>
      <c r="F1595" s="2" t="s">
        <v>3028</v>
      </c>
      <c r="G1595" s="2"/>
      <c r="I1595" s="2"/>
      <c r="J1595" s="2"/>
      <c r="K1595" s="3" t="s">
        <v>80</v>
      </c>
      <c r="L1595" s="2" t="s">
        <v>79</v>
      </c>
      <c r="M1595" s="2" t="s">
        <v>4651</v>
      </c>
      <c r="O1595" s="3" t="s">
        <v>101</v>
      </c>
      <c r="P1595" s="2" t="s">
        <v>94</v>
      </c>
      <c r="Q1595" s="3" t="s">
        <v>3779</v>
      </c>
      <c r="R1595" s="2" t="s">
        <v>126</v>
      </c>
      <c r="S1595" s="2"/>
      <c r="T1595" s="2"/>
      <c r="U1595" s="2" t="s">
        <v>127</v>
      </c>
      <c r="V1595" s="2" t="s">
        <v>130</v>
      </c>
      <c r="W1595" s="2" t="s">
        <v>131</v>
      </c>
      <c r="X1595" s="2" t="s">
        <v>132</v>
      </c>
      <c r="Y1595" s="2" t="s">
        <v>133</v>
      </c>
      <c r="Z1595" s="2" t="s">
        <v>134</v>
      </c>
      <c r="AA1595" s="2" t="s">
        <v>3810</v>
      </c>
      <c r="AB1595" s="2"/>
      <c r="AC1595" s="2"/>
      <c r="AD1595" s="2"/>
      <c r="AE1595" s="2"/>
      <c r="AF1595" s="2">
        <v>15</v>
      </c>
      <c r="AI1595" s="2"/>
      <c r="AJ1595" s="2"/>
      <c r="AK1595" s="3">
        <v>2023</v>
      </c>
      <c r="AL1595" s="8">
        <v>45320</v>
      </c>
      <c r="AM1595" s="59">
        <f t="shared" si="277"/>
        <v>2023</v>
      </c>
      <c r="AN1595" s="14">
        <v>7</v>
      </c>
      <c r="AO1595" s="14">
        <v>2</v>
      </c>
      <c r="AP1595" s="14">
        <v>1</v>
      </c>
      <c r="AQ1595" s="2">
        <v>2020</v>
      </c>
      <c r="AR1595" s="72">
        <f t="shared" si="272"/>
        <v>0</v>
      </c>
      <c r="AS1595" s="69">
        <v>20210331</v>
      </c>
      <c r="AT1595" s="2" t="s">
        <v>185</v>
      </c>
      <c r="AU1595" s="72">
        <v>4400000</v>
      </c>
      <c r="AV1595" s="72">
        <v>0</v>
      </c>
      <c r="AW1595" s="71">
        <f t="shared" si="276"/>
        <v>4400000</v>
      </c>
      <c r="AX1595" s="71">
        <f t="shared" si="278"/>
        <v>-293333.33333333331</v>
      </c>
      <c r="AY1595" s="71">
        <f t="shared" si="279"/>
        <v>-293333.33333333331</v>
      </c>
      <c r="AZ1595" s="71">
        <f t="shared" si="280"/>
        <v>4693333.333333333</v>
      </c>
      <c r="BA1595" s="71">
        <f t="shared" si="281"/>
        <v>293333.33333333331</v>
      </c>
      <c r="BB1595" s="71">
        <f t="shared" si="282"/>
        <v>0</v>
      </c>
      <c r="BC1595" s="71">
        <f t="shared" si="283"/>
        <v>293333.33333333331</v>
      </c>
      <c r="BD1595" s="71">
        <f t="shared" si="273"/>
        <v>0</v>
      </c>
      <c r="BE1595" s="71">
        <f t="shared" si="274"/>
        <v>4400000</v>
      </c>
      <c r="BF1595" s="72"/>
      <c r="BG1595" s="3" t="s">
        <v>176</v>
      </c>
      <c r="BH1595" s="2" t="s">
        <v>3803</v>
      </c>
      <c r="BI1595" s="6">
        <v>14</v>
      </c>
      <c r="BJ1595" s="6"/>
      <c r="BK1595" s="6">
        <v>0</v>
      </c>
      <c r="BL1595" s="7"/>
    </row>
    <row r="1596" spans="2:64" x14ac:dyDescent="0.4">
      <c r="B1596" s="2" t="s">
        <v>296</v>
      </c>
      <c r="C1596" s="3">
        <v>1</v>
      </c>
      <c r="D1596" s="2" t="s">
        <v>297</v>
      </c>
      <c r="E1596" s="3" t="s">
        <v>3028</v>
      </c>
      <c r="F1596" s="2" t="s">
        <v>3028</v>
      </c>
      <c r="G1596" s="2"/>
      <c r="I1596" s="2"/>
      <c r="J1596" s="2"/>
      <c r="K1596" s="3" t="s">
        <v>80</v>
      </c>
      <c r="L1596" s="2" t="s">
        <v>79</v>
      </c>
      <c r="M1596" s="2" t="s">
        <v>4651</v>
      </c>
      <c r="O1596" s="3" t="s">
        <v>101</v>
      </c>
      <c r="P1596" s="2" t="s">
        <v>94</v>
      </c>
      <c r="Q1596" s="3" t="s">
        <v>3779</v>
      </c>
      <c r="R1596" s="2" t="s">
        <v>126</v>
      </c>
      <c r="S1596" s="2"/>
      <c r="T1596" s="2"/>
      <c r="U1596" s="2" t="s">
        <v>127</v>
      </c>
      <c r="V1596" s="2" t="s">
        <v>130</v>
      </c>
      <c r="W1596" s="2" t="s">
        <v>131</v>
      </c>
      <c r="X1596" s="2" t="s">
        <v>132</v>
      </c>
      <c r="Y1596" s="2" t="s">
        <v>133</v>
      </c>
      <c r="Z1596" s="2" t="s">
        <v>134</v>
      </c>
      <c r="AA1596" s="2" t="s">
        <v>3810</v>
      </c>
      <c r="AB1596" s="2"/>
      <c r="AC1596" s="2"/>
      <c r="AD1596" s="2"/>
      <c r="AE1596" s="2"/>
      <c r="AF1596" s="2">
        <v>15</v>
      </c>
      <c r="AI1596" s="2"/>
      <c r="AJ1596" s="2"/>
      <c r="AK1596" s="3">
        <v>2023</v>
      </c>
      <c r="AL1596" s="8">
        <v>45394</v>
      </c>
      <c r="AM1596" s="59">
        <f t="shared" si="277"/>
        <v>2023</v>
      </c>
      <c r="AN1596" s="14">
        <v>7</v>
      </c>
      <c r="AO1596" s="14">
        <v>2</v>
      </c>
      <c r="AP1596" s="14">
        <v>1</v>
      </c>
      <c r="AQ1596" s="2">
        <v>2020</v>
      </c>
      <c r="AR1596" s="72">
        <f t="shared" si="272"/>
        <v>0</v>
      </c>
      <c r="AS1596" s="69">
        <v>20210331</v>
      </c>
      <c r="AT1596" s="2" t="s">
        <v>185</v>
      </c>
      <c r="AU1596" s="72">
        <v>6719900</v>
      </c>
      <c r="AV1596" s="72">
        <v>0</v>
      </c>
      <c r="AW1596" s="71">
        <f t="shared" si="276"/>
        <v>6719900</v>
      </c>
      <c r="AX1596" s="71">
        <f t="shared" si="278"/>
        <v>-447993.33333333331</v>
      </c>
      <c r="AY1596" s="71">
        <f t="shared" si="279"/>
        <v>-447993.33333333331</v>
      </c>
      <c r="AZ1596" s="71">
        <f t="shared" si="280"/>
        <v>7167893.333333333</v>
      </c>
      <c r="BA1596" s="71">
        <f t="shared" si="281"/>
        <v>447993.33333333331</v>
      </c>
      <c r="BB1596" s="71">
        <f t="shared" si="282"/>
        <v>0</v>
      </c>
      <c r="BC1596" s="71">
        <f t="shared" si="283"/>
        <v>447993.33333333331</v>
      </c>
      <c r="BD1596" s="71">
        <f t="shared" si="273"/>
        <v>0</v>
      </c>
      <c r="BE1596" s="71">
        <f t="shared" si="274"/>
        <v>6719900</v>
      </c>
      <c r="BF1596" s="72"/>
      <c r="BG1596" s="3" t="s">
        <v>176</v>
      </c>
      <c r="BH1596" s="2" t="s">
        <v>3803</v>
      </c>
      <c r="BI1596" s="6">
        <v>14</v>
      </c>
      <c r="BJ1596" s="6"/>
      <c r="BK1596" s="6">
        <v>0</v>
      </c>
      <c r="BL1596" s="7"/>
    </row>
    <row r="1597" spans="2:64" x14ac:dyDescent="0.4">
      <c r="B1597" s="2" t="s">
        <v>298</v>
      </c>
      <c r="C1597" s="3">
        <v>0</v>
      </c>
      <c r="D1597" s="2" t="s">
        <v>299</v>
      </c>
      <c r="E1597" s="3" t="s">
        <v>3028</v>
      </c>
      <c r="F1597" s="2" t="s">
        <v>3028</v>
      </c>
      <c r="G1597" s="2"/>
      <c r="I1597" s="2"/>
      <c r="J1597" s="2"/>
      <c r="K1597" s="3" t="s">
        <v>80</v>
      </c>
      <c r="L1597" s="2" t="s">
        <v>79</v>
      </c>
      <c r="M1597" s="2" t="s">
        <v>4651</v>
      </c>
      <c r="O1597" s="3" t="s">
        <v>101</v>
      </c>
      <c r="P1597" s="2" t="s">
        <v>94</v>
      </c>
      <c r="Q1597" s="3" t="s">
        <v>3779</v>
      </c>
      <c r="R1597" s="2" t="s">
        <v>126</v>
      </c>
      <c r="S1597" s="2"/>
      <c r="T1597" s="2"/>
      <c r="U1597" s="2" t="s">
        <v>127</v>
      </c>
      <c r="V1597" s="2" t="s">
        <v>130</v>
      </c>
      <c r="W1597" s="2" t="s">
        <v>131</v>
      </c>
      <c r="X1597" s="2" t="s">
        <v>132</v>
      </c>
      <c r="Y1597" s="2" t="s">
        <v>133</v>
      </c>
      <c r="Z1597" s="2" t="s">
        <v>134</v>
      </c>
      <c r="AA1597" s="2" t="s">
        <v>3810</v>
      </c>
      <c r="AB1597" s="2"/>
      <c r="AC1597" s="2"/>
      <c r="AD1597" s="2"/>
      <c r="AE1597" s="2"/>
      <c r="AF1597" s="2">
        <v>60</v>
      </c>
      <c r="AI1597" s="2"/>
      <c r="AJ1597" s="2"/>
      <c r="AK1597" s="3">
        <v>2023</v>
      </c>
      <c r="AL1597" s="8">
        <v>45306</v>
      </c>
      <c r="AM1597" s="59">
        <f t="shared" si="277"/>
        <v>2023</v>
      </c>
      <c r="AN1597" s="14">
        <v>7</v>
      </c>
      <c r="AO1597" s="14">
        <v>2</v>
      </c>
      <c r="AP1597" s="14">
        <v>2</v>
      </c>
      <c r="AQ1597" s="2">
        <v>2020</v>
      </c>
      <c r="AR1597" s="72">
        <f t="shared" si="272"/>
        <v>0</v>
      </c>
      <c r="AS1597" s="69">
        <v>20210331</v>
      </c>
      <c r="AT1597" s="2" t="s">
        <v>185</v>
      </c>
      <c r="AU1597" s="72">
        <v>4829000</v>
      </c>
      <c r="AV1597" s="72">
        <v>0</v>
      </c>
      <c r="AW1597" s="71">
        <f t="shared" si="276"/>
        <v>4829000</v>
      </c>
      <c r="AX1597" s="71">
        <f t="shared" si="278"/>
        <v>-80483.333333333328</v>
      </c>
      <c r="AY1597" s="71">
        <f t="shared" si="279"/>
        <v>-80483.333333333328</v>
      </c>
      <c r="AZ1597" s="71">
        <f t="shared" si="280"/>
        <v>4909483.333333333</v>
      </c>
      <c r="BA1597" s="71">
        <f t="shared" si="281"/>
        <v>80483.333333333328</v>
      </c>
      <c r="BB1597" s="71">
        <f t="shared" si="282"/>
        <v>0</v>
      </c>
      <c r="BC1597" s="71">
        <f t="shared" si="283"/>
        <v>80483.333333333328</v>
      </c>
      <c r="BD1597" s="71">
        <f t="shared" si="273"/>
        <v>0</v>
      </c>
      <c r="BE1597" s="71">
        <f t="shared" si="274"/>
        <v>4829000</v>
      </c>
      <c r="BF1597" s="72"/>
      <c r="BG1597" s="3" t="s">
        <v>176</v>
      </c>
      <c r="BH1597" s="2" t="s">
        <v>3803</v>
      </c>
      <c r="BI1597" s="6">
        <v>14</v>
      </c>
      <c r="BJ1597" s="6"/>
      <c r="BK1597" s="6">
        <v>0</v>
      </c>
      <c r="BL1597" s="7"/>
    </row>
    <row r="1598" spans="2:64" x14ac:dyDescent="0.4">
      <c r="B1598" s="2" t="s">
        <v>300</v>
      </c>
      <c r="C1598" s="3">
        <v>0</v>
      </c>
      <c r="D1598" s="2" t="s">
        <v>301</v>
      </c>
      <c r="E1598" s="3" t="s">
        <v>3028</v>
      </c>
      <c r="F1598" s="2" t="s">
        <v>3028</v>
      </c>
      <c r="G1598" s="2"/>
      <c r="I1598" s="2"/>
      <c r="J1598" s="2"/>
      <c r="K1598" s="3" t="s">
        <v>80</v>
      </c>
      <c r="L1598" s="2" t="s">
        <v>79</v>
      </c>
      <c r="M1598" s="2" t="s">
        <v>4651</v>
      </c>
      <c r="O1598" s="3" t="s">
        <v>101</v>
      </c>
      <c r="P1598" s="2" t="s">
        <v>94</v>
      </c>
      <c r="Q1598" s="3" t="s">
        <v>3779</v>
      </c>
      <c r="R1598" s="2" t="s">
        <v>126</v>
      </c>
      <c r="S1598" s="2"/>
      <c r="T1598" s="2"/>
      <c r="U1598" s="2" t="s">
        <v>127</v>
      </c>
      <c r="V1598" s="2" t="s">
        <v>130</v>
      </c>
      <c r="W1598" s="2" t="s">
        <v>131</v>
      </c>
      <c r="X1598" s="2" t="s">
        <v>132</v>
      </c>
      <c r="Y1598" s="2" t="s">
        <v>133</v>
      </c>
      <c r="Z1598" s="2" t="s">
        <v>134</v>
      </c>
      <c r="AA1598" s="2" t="s">
        <v>3810</v>
      </c>
      <c r="AB1598" s="2"/>
      <c r="AC1598" s="2"/>
      <c r="AD1598" s="2"/>
      <c r="AE1598" s="2"/>
      <c r="AF1598" s="2">
        <v>15</v>
      </c>
      <c r="AI1598" s="2"/>
      <c r="AJ1598" s="2"/>
      <c r="AK1598" s="3">
        <v>2023</v>
      </c>
      <c r="AL1598" s="8">
        <v>45336</v>
      </c>
      <c r="AM1598" s="59">
        <f t="shared" si="277"/>
        <v>2023</v>
      </c>
      <c r="AN1598" s="14">
        <v>7</v>
      </c>
      <c r="AO1598" s="14">
        <v>2</v>
      </c>
      <c r="AP1598" s="14">
        <v>1</v>
      </c>
      <c r="AQ1598" s="2">
        <v>2020</v>
      </c>
      <c r="AR1598" s="72">
        <f t="shared" si="272"/>
        <v>0</v>
      </c>
      <c r="AS1598" s="69">
        <v>20210331</v>
      </c>
      <c r="AT1598" s="2" t="s">
        <v>185</v>
      </c>
      <c r="AU1598" s="72">
        <v>1782000</v>
      </c>
      <c r="AV1598" s="72">
        <v>0</v>
      </c>
      <c r="AW1598" s="71">
        <f t="shared" si="276"/>
        <v>1782000</v>
      </c>
      <c r="AX1598" s="71">
        <f t="shared" si="278"/>
        <v>-118800</v>
      </c>
      <c r="AY1598" s="71">
        <f t="shared" si="279"/>
        <v>-118800</v>
      </c>
      <c r="AZ1598" s="71">
        <f t="shared" si="280"/>
        <v>1900800</v>
      </c>
      <c r="BA1598" s="71">
        <f t="shared" si="281"/>
        <v>118800</v>
      </c>
      <c r="BB1598" s="71">
        <f t="shared" si="282"/>
        <v>0</v>
      </c>
      <c r="BC1598" s="71">
        <f t="shared" si="283"/>
        <v>118800</v>
      </c>
      <c r="BD1598" s="71">
        <f t="shared" si="273"/>
        <v>0</v>
      </c>
      <c r="BE1598" s="71">
        <f t="shared" si="274"/>
        <v>1782000</v>
      </c>
      <c r="BF1598" s="72"/>
      <c r="BG1598" s="3" t="s">
        <v>176</v>
      </c>
      <c r="BH1598" s="2" t="s">
        <v>3803</v>
      </c>
      <c r="BI1598" s="6">
        <v>14</v>
      </c>
      <c r="BJ1598" s="6"/>
      <c r="BK1598" s="6">
        <v>0</v>
      </c>
      <c r="BL1598" s="7"/>
    </row>
    <row r="1599" spans="2:64" x14ac:dyDescent="0.4">
      <c r="B1599" s="2" t="s">
        <v>302</v>
      </c>
      <c r="C1599" s="3">
        <v>0</v>
      </c>
      <c r="D1599" s="2" t="s">
        <v>303</v>
      </c>
      <c r="E1599" s="3" t="s">
        <v>3028</v>
      </c>
      <c r="F1599" s="2" t="s">
        <v>3028</v>
      </c>
      <c r="G1599" s="2"/>
      <c r="I1599" s="2"/>
      <c r="J1599" s="2"/>
      <c r="K1599" s="3" t="s">
        <v>80</v>
      </c>
      <c r="L1599" s="2" t="s">
        <v>79</v>
      </c>
      <c r="M1599" s="2" t="s">
        <v>4651</v>
      </c>
      <c r="O1599" s="3" t="s">
        <v>101</v>
      </c>
      <c r="P1599" s="2" t="s">
        <v>94</v>
      </c>
      <c r="Q1599" s="3" t="s">
        <v>3779</v>
      </c>
      <c r="R1599" s="2" t="s">
        <v>126</v>
      </c>
      <c r="S1599" s="2"/>
      <c r="T1599" s="2"/>
      <c r="U1599" s="2" t="s">
        <v>127</v>
      </c>
      <c r="V1599" s="2" t="s">
        <v>130</v>
      </c>
      <c r="W1599" s="2" t="s">
        <v>131</v>
      </c>
      <c r="X1599" s="2" t="s">
        <v>132</v>
      </c>
      <c r="Y1599" s="2" t="s">
        <v>133</v>
      </c>
      <c r="Z1599" s="2" t="s">
        <v>134</v>
      </c>
      <c r="AA1599" s="2" t="s">
        <v>3810</v>
      </c>
      <c r="AB1599" s="2"/>
      <c r="AC1599" s="2"/>
      <c r="AD1599" s="2"/>
      <c r="AE1599" s="2"/>
      <c r="AF1599" s="2">
        <v>60</v>
      </c>
      <c r="AI1599" s="2"/>
      <c r="AJ1599" s="2"/>
      <c r="AK1599" s="3">
        <v>2023</v>
      </c>
      <c r="AL1599" s="8">
        <v>45273</v>
      </c>
      <c r="AM1599" s="59">
        <f t="shared" si="277"/>
        <v>2023</v>
      </c>
      <c r="AN1599" s="14">
        <v>7</v>
      </c>
      <c r="AO1599" s="14">
        <v>2</v>
      </c>
      <c r="AP1599" s="14">
        <v>1</v>
      </c>
      <c r="AQ1599" s="2">
        <v>2020</v>
      </c>
      <c r="AR1599" s="72">
        <f t="shared" si="272"/>
        <v>0</v>
      </c>
      <c r="AS1599" s="69">
        <v>20210331</v>
      </c>
      <c r="AT1599" s="2" t="s">
        <v>185</v>
      </c>
      <c r="AU1599" s="72">
        <v>1265000</v>
      </c>
      <c r="AV1599" s="72">
        <v>0</v>
      </c>
      <c r="AW1599" s="71">
        <f t="shared" si="276"/>
        <v>1265000</v>
      </c>
      <c r="AX1599" s="71">
        <f t="shared" si="278"/>
        <v>-21083.333333333332</v>
      </c>
      <c r="AY1599" s="71">
        <f t="shared" si="279"/>
        <v>-21083.333333333332</v>
      </c>
      <c r="AZ1599" s="71">
        <f t="shared" si="280"/>
        <v>1286083.3333333333</v>
      </c>
      <c r="BA1599" s="71">
        <f t="shared" si="281"/>
        <v>21083.333333333332</v>
      </c>
      <c r="BB1599" s="71">
        <f t="shared" si="282"/>
        <v>0</v>
      </c>
      <c r="BC1599" s="71">
        <f t="shared" si="283"/>
        <v>21083.333333333332</v>
      </c>
      <c r="BD1599" s="71">
        <f t="shared" si="273"/>
        <v>0</v>
      </c>
      <c r="BE1599" s="71">
        <f t="shared" si="274"/>
        <v>1265000</v>
      </c>
      <c r="BF1599" s="72"/>
      <c r="BG1599" s="3" t="s">
        <v>176</v>
      </c>
      <c r="BH1599" s="2" t="s">
        <v>3803</v>
      </c>
      <c r="BI1599" s="6">
        <v>14</v>
      </c>
      <c r="BJ1599" s="6"/>
      <c r="BK1599" s="6">
        <v>0</v>
      </c>
      <c r="BL1599" s="7"/>
    </row>
    <row r="1600" spans="2:64" x14ac:dyDescent="0.4">
      <c r="B1600" s="2" t="s">
        <v>304</v>
      </c>
      <c r="C1600" s="3">
        <v>0</v>
      </c>
      <c r="D1600" s="2" t="s">
        <v>305</v>
      </c>
      <c r="E1600" s="3" t="s">
        <v>3028</v>
      </c>
      <c r="F1600" s="2" t="s">
        <v>3028</v>
      </c>
      <c r="G1600" s="2"/>
      <c r="I1600" s="2"/>
      <c r="J1600" s="2"/>
      <c r="K1600" s="3" t="s">
        <v>80</v>
      </c>
      <c r="L1600" s="2" t="s">
        <v>79</v>
      </c>
      <c r="M1600" s="2" t="s">
        <v>4651</v>
      </c>
      <c r="O1600" s="3" t="s">
        <v>101</v>
      </c>
      <c r="P1600" s="2" t="s">
        <v>94</v>
      </c>
      <c r="Q1600" s="3" t="s">
        <v>3779</v>
      </c>
      <c r="R1600" s="2" t="s">
        <v>126</v>
      </c>
      <c r="S1600" s="2"/>
      <c r="T1600" s="2"/>
      <c r="U1600" s="2" t="s">
        <v>127</v>
      </c>
      <c r="V1600" s="2" t="s">
        <v>130</v>
      </c>
      <c r="W1600" s="2" t="s">
        <v>131</v>
      </c>
      <c r="X1600" s="2" t="s">
        <v>132</v>
      </c>
      <c r="Y1600" s="2" t="s">
        <v>133</v>
      </c>
      <c r="Z1600" s="2" t="s">
        <v>134</v>
      </c>
      <c r="AA1600" s="2" t="s">
        <v>3810</v>
      </c>
      <c r="AB1600" s="2"/>
      <c r="AC1600" s="2"/>
      <c r="AD1600" s="2"/>
      <c r="AE1600" s="2"/>
      <c r="AF1600" s="2">
        <v>15</v>
      </c>
      <c r="AI1600" s="2"/>
      <c r="AJ1600" s="2"/>
      <c r="AK1600" s="3">
        <v>2023</v>
      </c>
      <c r="AL1600" s="8">
        <v>45365</v>
      </c>
      <c r="AM1600" s="59">
        <f t="shared" si="277"/>
        <v>2023</v>
      </c>
      <c r="AN1600" s="14">
        <v>7</v>
      </c>
      <c r="AO1600" s="14">
        <v>2</v>
      </c>
      <c r="AP1600" s="14">
        <v>2</v>
      </c>
      <c r="AQ1600" s="2">
        <v>2020</v>
      </c>
      <c r="AR1600" s="72">
        <f t="shared" si="272"/>
        <v>0</v>
      </c>
      <c r="AS1600" s="69">
        <v>20210331</v>
      </c>
      <c r="AT1600" s="2" t="s">
        <v>185</v>
      </c>
      <c r="AU1600" s="72">
        <v>4246000</v>
      </c>
      <c r="AV1600" s="72">
        <v>0</v>
      </c>
      <c r="AW1600" s="71">
        <f t="shared" si="276"/>
        <v>4246000</v>
      </c>
      <c r="AX1600" s="71">
        <f t="shared" si="278"/>
        <v>-283066.66666666669</v>
      </c>
      <c r="AY1600" s="71">
        <f t="shared" si="279"/>
        <v>-283066.66666666669</v>
      </c>
      <c r="AZ1600" s="71">
        <f t="shared" si="280"/>
        <v>4529066.666666667</v>
      </c>
      <c r="BA1600" s="71">
        <f t="shared" si="281"/>
        <v>283066.66666666669</v>
      </c>
      <c r="BB1600" s="71">
        <f t="shared" si="282"/>
        <v>0</v>
      </c>
      <c r="BC1600" s="71">
        <f t="shared" si="283"/>
        <v>283066.66666666669</v>
      </c>
      <c r="BD1600" s="71">
        <f t="shared" si="273"/>
        <v>0</v>
      </c>
      <c r="BE1600" s="71">
        <f t="shared" si="274"/>
        <v>4246000</v>
      </c>
      <c r="BF1600" s="72"/>
      <c r="BG1600" s="3" t="s">
        <v>176</v>
      </c>
      <c r="BH1600" s="2" t="s">
        <v>3803</v>
      </c>
      <c r="BI1600" s="6">
        <v>14</v>
      </c>
      <c r="BJ1600" s="6"/>
      <c r="BK1600" s="6">
        <v>0</v>
      </c>
      <c r="BL1600" s="7"/>
    </row>
    <row r="1601" spans="2:64" x14ac:dyDescent="0.4">
      <c r="B1601" s="2" t="s">
        <v>306</v>
      </c>
      <c r="C1601" s="3">
        <v>0</v>
      </c>
      <c r="D1601" s="2" t="s">
        <v>307</v>
      </c>
      <c r="E1601" s="3" t="s">
        <v>3028</v>
      </c>
      <c r="F1601" s="2" t="s">
        <v>3028</v>
      </c>
      <c r="G1601" s="2"/>
      <c r="I1601" s="2"/>
      <c r="J1601" s="2"/>
      <c r="K1601" s="3" t="s">
        <v>80</v>
      </c>
      <c r="L1601" s="2" t="s">
        <v>79</v>
      </c>
      <c r="M1601" s="2" t="s">
        <v>4651</v>
      </c>
      <c r="O1601" s="3" t="s">
        <v>101</v>
      </c>
      <c r="P1601" s="2" t="s">
        <v>94</v>
      </c>
      <c r="Q1601" s="3" t="s">
        <v>3779</v>
      </c>
      <c r="R1601" s="2" t="s">
        <v>126</v>
      </c>
      <c r="S1601" s="2"/>
      <c r="T1601" s="2"/>
      <c r="U1601" s="2" t="s">
        <v>127</v>
      </c>
      <c r="V1601" s="2" t="s">
        <v>130</v>
      </c>
      <c r="W1601" s="2" t="s">
        <v>131</v>
      </c>
      <c r="X1601" s="2" t="s">
        <v>132</v>
      </c>
      <c r="Y1601" s="2" t="s">
        <v>133</v>
      </c>
      <c r="Z1601" s="2" t="s">
        <v>134</v>
      </c>
      <c r="AA1601" s="2" t="s">
        <v>3810</v>
      </c>
      <c r="AB1601" s="2"/>
      <c r="AC1601" s="2"/>
      <c r="AD1601" s="2"/>
      <c r="AE1601" s="2"/>
      <c r="AF1601" s="2">
        <v>60</v>
      </c>
      <c r="AI1601" s="2"/>
      <c r="AJ1601" s="2"/>
      <c r="AK1601" s="3">
        <v>2023</v>
      </c>
      <c r="AL1601" s="8">
        <v>45378</v>
      </c>
      <c r="AM1601" s="59">
        <f t="shared" si="277"/>
        <v>2023</v>
      </c>
      <c r="AN1601" s="14">
        <v>7</v>
      </c>
      <c r="AO1601" s="14">
        <v>2</v>
      </c>
      <c r="AP1601" s="14">
        <v>2</v>
      </c>
      <c r="AQ1601" s="2">
        <v>2020</v>
      </c>
      <c r="AR1601" s="72">
        <f t="shared" si="272"/>
        <v>0</v>
      </c>
      <c r="AS1601" s="69">
        <v>20210331</v>
      </c>
      <c r="AT1601" s="2" t="s">
        <v>185</v>
      </c>
      <c r="AU1601" s="72">
        <v>6600000</v>
      </c>
      <c r="AV1601" s="72">
        <v>0</v>
      </c>
      <c r="AW1601" s="71">
        <f t="shared" si="276"/>
        <v>6600000</v>
      </c>
      <c r="AX1601" s="71">
        <f t="shared" si="278"/>
        <v>-110000</v>
      </c>
      <c r="AY1601" s="71">
        <f t="shared" si="279"/>
        <v>-110000</v>
      </c>
      <c r="AZ1601" s="71">
        <f t="shared" si="280"/>
        <v>6710000</v>
      </c>
      <c r="BA1601" s="71">
        <f t="shared" si="281"/>
        <v>110000</v>
      </c>
      <c r="BB1601" s="71">
        <f t="shared" si="282"/>
        <v>0</v>
      </c>
      <c r="BC1601" s="71">
        <f t="shared" si="283"/>
        <v>110000</v>
      </c>
      <c r="BD1601" s="71">
        <f t="shared" si="273"/>
        <v>0</v>
      </c>
      <c r="BE1601" s="71">
        <f t="shared" si="274"/>
        <v>6600000</v>
      </c>
      <c r="BF1601" s="72"/>
      <c r="BG1601" s="3" t="s">
        <v>176</v>
      </c>
      <c r="BH1601" s="2" t="s">
        <v>3803</v>
      </c>
      <c r="BI1601" s="6">
        <v>14</v>
      </c>
      <c r="BJ1601" s="6"/>
      <c r="BK1601" s="6">
        <v>0</v>
      </c>
      <c r="BL1601" s="7"/>
    </row>
    <row r="1602" spans="2:64" x14ac:dyDescent="0.4">
      <c r="B1602" s="2" t="s">
        <v>308</v>
      </c>
      <c r="C1602" s="3">
        <v>0</v>
      </c>
      <c r="D1602" s="2" t="s">
        <v>309</v>
      </c>
      <c r="E1602" s="3" t="s">
        <v>3028</v>
      </c>
      <c r="F1602" s="2" t="s">
        <v>3028</v>
      </c>
      <c r="G1602" s="2"/>
      <c r="I1602" s="2"/>
      <c r="J1602" s="2"/>
      <c r="K1602" s="3" t="s">
        <v>80</v>
      </c>
      <c r="L1602" s="2" t="s">
        <v>79</v>
      </c>
      <c r="M1602" s="2" t="s">
        <v>4651</v>
      </c>
      <c r="O1602" s="3" t="s">
        <v>101</v>
      </c>
      <c r="P1602" s="2" t="s">
        <v>94</v>
      </c>
      <c r="Q1602" s="3" t="s">
        <v>3779</v>
      </c>
      <c r="R1602" s="2" t="s">
        <v>126</v>
      </c>
      <c r="S1602" s="2"/>
      <c r="T1602" s="2"/>
      <c r="U1602" s="2" t="s">
        <v>127</v>
      </c>
      <c r="V1602" s="2" t="s">
        <v>130</v>
      </c>
      <c r="W1602" s="2" t="s">
        <v>131</v>
      </c>
      <c r="X1602" s="2" t="s">
        <v>132</v>
      </c>
      <c r="Y1602" s="2" t="s">
        <v>133</v>
      </c>
      <c r="Z1602" s="2" t="s">
        <v>134</v>
      </c>
      <c r="AA1602" s="2" t="s">
        <v>3810</v>
      </c>
      <c r="AB1602" s="2"/>
      <c r="AC1602" s="2"/>
      <c r="AD1602" s="2"/>
      <c r="AE1602" s="2"/>
      <c r="AF1602" s="2">
        <v>10</v>
      </c>
      <c r="AI1602" s="2"/>
      <c r="AJ1602" s="2"/>
      <c r="AK1602" s="3">
        <v>2023</v>
      </c>
      <c r="AL1602" s="8">
        <v>45349</v>
      </c>
      <c r="AM1602" s="59">
        <f t="shared" si="277"/>
        <v>2023</v>
      </c>
      <c r="AN1602" s="14">
        <v>7</v>
      </c>
      <c r="AO1602" s="14">
        <v>2</v>
      </c>
      <c r="AP1602" s="14">
        <v>2</v>
      </c>
      <c r="AQ1602" s="2">
        <v>2020</v>
      </c>
      <c r="AR1602" s="72">
        <f t="shared" si="272"/>
        <v>0</v>
      </c>
      <c r="AS1602" s="69">
        <v>20210331</v>
      </c>
      <c r="AT1602" s="2" t="s">
        <v>185</v>
      </c>
      <c r="AU1602" s="72">
        <v>1210000</v>
      </c>
      <c r="AV1602" s="72">
        <v>0</v>
      </c>
      <c r="AW1602" s="71">
        <f t="shared" si="276"/>
        <v>1210000</v>
      </c>
      <c r="AX1602" s="71">
        <f t="shared" si="278"/>
        <v>-121000</v>
      </c>
      <c r="AY1602" s="71">
        <f t="shared" si="279"/>
        <v>-121000</v>
      </c>
      <c r="AZ1602" s="71">
        <f t="shared" si="280"/>
        <v>1331000</v>
      </c>
      <c r="BA1602" s="71">
        <f t="shared" si="281"/>
        <v>121000</v>
      </c>
      <c r="BB1602" s="71">
        <f t="shared" si="282"/>
        <v>0</v>
      </c>
      <c r="BC1602" s="71">
        <f t="shared" si="283"/>
        <v>121000</v>
      </c>
      <c r="BD1602" s="71">
        <f t="shared" si="273"/>
        <v>0</v>
      </c>
      <c r="BE1602" s="71">
        <f t="shared" si="274"/>
        <v>1210000</v>
      </c>
      <c r="BF1602" s="72"/>
      <c r="BG1602" s="3" t="s">
        <v>176</v>
      </c>
      <c r="BH1602" s="2" t="s">
        <v>3803</v>
      </c>
      <c r="BI1602" s="6">
        <v>14</v>
      </c>
      <c r="BJ1602" s="6"/>
      <c r="BK1602" s="6">
        <v>0</v>
      </c>
      <c r="BL1602" s="7"/>
    </row>
    <row r="1603" spans="2:64" x14ac:dyDescent="0.4">
      <c r="B1603" s="2" t="s">
        <v>310</v>
      </c>
      <c r="C1603" s="3">
        <v>0</v>
      </c>
      <c r="D1603" s="2" t="s">
        <v>311</v>
      </c>
      <c r="E1603" s="3" t="s">
        <v>3028</v>
      </c>
      <c r="F1603" s="2" t="s">
        <v>3028</v>
      </c>
      <c r="G1603" s="2"/>
      <c r="I1603" s="2"/>
      <c r="J1603" s="2"/>
      <c r="K1603" s="3" t="s">
        <v>80</v>
      </c>
      <c r="L1603" s="2" t="s">
        <v>79</v>
      </c>
      <c r="M1603" s="2" t="s">
        <v>4651</v>
      </c>
      <c r="O1603" s="3" t="s">
        <v>101</v>
      </c>
      <c r="P1603" s="2" t="s">
        <v>94</v>
      </c>
      <c r="Q1603" s="3" t="s">
        <v>3779</v>
      </c>
      <c r="R1603" s="2" t="s">
        <v>126</v>
      </c>
      <c r="S1603" s="2"/>
      <c r="T1603" s="2"/>
      <c r="U1603" s="2" t="s">
        <v>127</v>
      </c>
      <c r="V1603" s="2" t="s">
        <v>130</v>
      </c>
      <c r="W1603" s="2" t="s">
        <v>131</v>
      </c>
      <c r="X1603" s="2" t="s">
        <v>132</v>
      </c>
      <c r="Y1603" s="2" t="s">
        <v>133</v>
      </c>
      <c r="Z1603" s="2" t="s">
        <v>134</v>
      </c>
      <c r="AA1603" s="2" t="s">
        <v>3810</v>
      </c>
      <c r="AB1603" s="2"/>
      <c r="AC1603" s="2"/>
      <c r="AD1603" s="2"/>
      <c r="AE1603" s="2"/>
      <c r="AF1603" s="2">
        <v>60</v>
      </c>
      <c r="AI1603" s="2"/>
      <c r="AJ1603" s="2"/>
      <c r="AK1603" s="3">
        <v>2023</v>
      </c>
      <c r="AL1603" s="8">
        <v>45394</v>
      </c>
      <c r="AM1603" s="59">
        <f t="shared" si="277"/>
        <v>2023</v>
      </c>
      <c r="AN1603" s="14">
        <v>7</v>
      </c>
      <c r="AO1603" s="14">
        <v>2</v>
      </c>
      <c r="AP1603" s="14">
        <v>2</v>
      </c>
      <c r="AQ1603" s="2">
        <v>2020</v>
      </c>
      <c r="AR1603" s="72">
        <f t="shared" ref="AR1603:AR1666" si="284">IF(AT1603="当初取得",$A$1-AM1603,MAX($A$1-AQ1603,))</f>
        <v>0</v>
      </c>
      <c r="AS1603" s="69">
        <v>20210331</v>
      </c>
      <c r="AT1603" s="2" t="s">
        <v>185</v>
      </c>
      <c r="AU1603" s="72">
        <v>3628900</v>
      </c>
      <c r="AV1603" s="72">
        <v>0</v>
      </c>
      <c r="AW1603" s="71">
        <f t="shared" si="276"/>
        <v>3628900</v>
      </c>
      <c r="AX1603" s="71">
        <f t="shared" si="278"/>
        <v>-60481.666666666664</v>
      </c>
      <c r="AY1603" s="71">
        <f t="shared" si="279"/>
        <v>-60481.666666666664</v>
      </c>
      <c r="AZ1603" s="71">
        <f t="shared" si="280"/>
        <v>3689381.6666666665</v>
      </c>
      <c r="BA1603" s="71">
        <f t="shared" si="281"/>
        <v>60481.666666666664</v>
      </c>
      <c r="BB1603" s="71">
        <f t="shared" si="282"/>
        <v>0</v>
      </c>
      <c r="BC1603" s="71">
        <f t="shared" si="283"/>
        <v>60481.666666666664</v>
      </c>
      <c r="BD1603" s="71">
        <f t="shared" ref="BD1603:BD1666" si="285">IF(X1603="1円残しする",IF(BB1603&gt;=AW1603,AW1603-1,BB1603),BB1603)</f>
        <v>0</v>
      </c>
      <c r="BE1603" s="71">
        <f t="shared" ref="BE1603:BE1666" si="286">AW1603-BD1603</f>
        <v>3628900</v>
      </c>
      <c r="BF1603" s="72"/>
      <c r="BG1603" s="3" t="s">
        <v>176</v>
      </c>
      <c r="BH1603" s="2" t="s">
        <v>3803</v>
      </c>
      <c r="BI1603" s="6">
        <v>14</v>
      </c>
      <c r="BJ1603" s="6"/>
      <c r="BK1603" s="6">
        <v>0</v>
      </c>
      <c r="BL1603" s="7"/>
    </row>
    <row r="1604" spans="2:64" x14ac:dyDescent="0.4">
      <c r="B1604" s="2" t="s">
        <v>312</v>
      </c>
      <c r="C1604" s="3">
        <v>0</v>
      </c>
      <c r="D1604" s="2" t="s">
        <v>313</v>
      </c>
      <c r="E1604" s="3" t="s">
        <v>3028</v>
      </c>
      <c r="F1604" s="2" t="s">
        <v>3028</v>
      </c>
      <c r="G1604" s="2"/>
      <c r="I1604" s="2"/>
      <c r="J1604" s="2"/>
      <c r="K1604" s="3" t="s">
        <v>80</v>
      </c>
      <c r="L1604" s="2" t="s">
        <v>79</v>
      </c>
      <c r="M1604" s="2" t="s">
        <v>4651</v>
      </c>
      <c r="O1604" s="3" t="s">
        <v>101</v>
      </c>
      <c r="P1604" s="2" t="s">
        <v>94</v>
      </c>
      <c r="Q1604" s="3" t="s">
        <v>3779</v>
      </c>
      <c r="R1604" s="2" t="s">
        <v>126</v>
      </c>
      <c r="S1604" s="2"/>
      <c r="T1604" s="2"/>
      <c r="U1604" s="2" t="s">
        <v>127</v>
      </c>
      <c r="V1604" s="2" t="s">
        <v>130</v>
      </c>
      <c r="W1604" s="2" t="s">
        <v>131</v>
      </c>
      <c r="X1604" s="2" t="s">
        <v>132</v>
      </c>
      <c r="Y1604" s="2" t="s">
        <v>133</v>
      </c>
      <c r="Z1604" s="2" t="s">
        <v>134</v>
      </c>
      <c r="AA1604" s="2" t="s">
        <v>3810</v>
      </c>
      <c r="AB1604" s="2"/>
      <c r="AC1604" s="2"/>
      <c r="AD1604" s="2"/>
      <c r="AE1604" s="2"/>
      <c r="AF1604" s="2">
        <v>60</v>
      </c>
      <c r="AI1604" s="2"/>
      <c r="AJ1604" s="2"/>
      <c r="AK1604" s="3">
        <v>2023</v>
      </c>
      <c r="AL1604" s="8">
        <v>45378</v>
      </c>
      <c r="AM1604" s="59">
        <f t="shared" si="277"/>
        <v>2023</v>
      </c>
      <c r="AN1604" s="14">
        <v>7</v>
      </c>
      <c r="AO1604" s="14">
        <v>2</v>
      </c>
      <c r="AP1604" s="14">
        <v>1</v>
      </c>
      <c r="AQ1604" s="2">
        <v>2020</v>
      </c>
      <c r="AR1604" s="72">
        <f t="shared" si="284"/>
        <v>0</v>
      </c>
      <c r="AS1604" s="69">
        <v>20210331</v>
      </c>
      <c r="AT1604" s="2" t="s">
        <v>185</v>
      </c>
      <c r="AU1604" s="72">
        <v>1232000</v>
      </c>
      <c r="AV1604" s="72">
        <v>0</v>
      </c>
      <c r="AW1604" s="71">
        <f t="shared" si="276"/>
        <v>1232000</v>
      </c>
      <c r="AX1604" s="71">
        <f t="shared" si="278"/>
        <v>-20533.333333333332</v>
      </c>
      <c r="AY1604" s="71">
        <f t="shared" si="279"/>
        <v>-20533.333333333332</v>
      </c>
      <c r="AZ1604" s="71">
        <f t="shared" si="280"/>
        <v>1252533.3333333333</v>
      </c>
      <c r="BA1604" s="71">
        <f t="shared" si="281"/>
        <v>20533.333333333332</v>
      </c>
      <c r="BB1604" s="71">
        <f t="shared" si="282"/>
        <v>0</v>
      </c>
      <c r="BC1604" s="71">
        <f t="shared" si="283"/>
        <v>20533.333333333332</v>
      </c>
      <c r="BD1604" s="71">
        <f t="shared" si="285"/>
        <v>0</v>
      </c>
      <c r="BE1604" s="71">
        <f t="shared" si="286"/>
        <v>1232000</v>
      </c>
      <c r="BF1604" s="72"/>
      <c r="BG1604" s="3" t="s">
        <v>176</v>
      </c>
      <c r="BH1604" s="2" t="s">
        <v>3803</v>
      </c>
      <c r="BI1604" s="6">
        <v>14</v>
      </c>
      <c r="BJ1604" s="6"/>
      <c r="BK1604" s="6">
        <v>0</v>
      </c>
      <c r="BL1604" s="7"/>
    </row>
    <row r="1605" spans="2:64" x14ac:dyDescent="0.4">
      <c r="B1605" s="2" t="s">
        <v>314</v>
      </c>
      <c r="C1605" s="3">
        <v>0</v>
      </c>
      <c r="D1605" s="2" t="s">
        <v>315</v>
      </c>
      <c r="E1605" s="3" t="s">
        <v>3028</v>
      </c>
      <c r="F1605" s="2" t="s">
        <v>3028</v>
      </c>
      <c r="G1605" s="2"/>
      <c r="I1605" s="2"/>
      <c r="J1605" s="2"/>
      <c r="K1605" s="3" t="s">
        <v>80</v>
      </c>
      <c r="L1605" s="2" t="s">
        <v>79</v>
      </c>
      <c r="M1605" s="2" t="s">
        <v>4651</v>
      </c>
      <c r="O1605" s="3" t="s">
        <v>101</v>
      </c>
      <c r="P1605" s="2" t="s">
        <v>94</v>
      </c>
      <c r="Q1605" s="3" t="s">
        <v>3779</v>
      </c>
      <c r="R1605" s="2" t="s">
        <v>126</v>
      </c>
      <c r="S1605" s="2"/>
      <c r="T1605" s="2"/>
      <c r="U1605" s="2" t="s">
        <v>127</v>
      </c>
      <c r="V1605" s="2" t="s">
        <v>130</v>
      </c>
      <c r="W1605" s="2" t="s">
        <v>131</v>
      </c>
      <c r="X1605" s="2" t="s">
        <v>132</v>
      </c>
      <c r="Y1605" s="2" t="s">
        <v>133</v>
      </c>
      <c r="Z1605" s="2" t="s">
        <v>134</v>
      </c>
      <c r="AA1605" s="2" t="s">
        <v>3810</v>
      </c>
      <c r="AB1605" s="2"/>
      <c r="AC1605" s="2"/>
      <c r="AD1605" s="2"/>
      <c r="AE1605" s="2"/>
      <c r="AF1605" s="2">
        <v>10</v>
      </c>
      <c r="AI1605" s="2"/>
      <c r="AJ1605" s="2"/>
      <c r="AK1605" s="3">
        <v>2023</v>
      </c>
      <c r="AL1605" s="8">
        <v>45394</v>
      </c>
      <c r="AM1605" s="59">
        <f t="shared" si="277"/>
        <v>2023</v>
      </c>
      <c r="AN1605" s="14">
        <v>7</v>
      </c>
      <c r="AO1605" s="14">
        <v>2</v>
      </c>
      <c r="AP1605" s="14">
        <v>2</v>
      </c>
      <c r="AQ1605" s="2">
        <v>2020</v>
      </c>
      <c r="AR1605" s="72">
        <f t="shared" si="284"/>
        <v>0</v>
      </c>
      <c r="AS1605" s="69">
        <v>20210331</v>
      </c>
      <c r="AT1605" s="2" t="s">
        <v>185</v>
      </c>
      <c r="AU1605" s="72">
        <v>1210000</v>
      </c>
      <c r="AV1605" s="72">
        <v>0</v>
      </c>
      <c r="AW1605" s="71">
        <f t="shared" si="276"/>
        <v>1210000</v>
      </c>
      <c r="AX1605" s="71">
        <f t="shared" si="278"/>
        <v>-121000</v>
      </c>
      <c r="AY1605" s="71">
        <f t="shared" si="279"/>
        <v>-121000</v>
      </c>
      <c r="AZ1605" s="71">
        <f t="shared" si="280"/>
        <v>1331000</v>
      </c>
      <c r="BA1605" s="71">
        <f t="shared" si="281"/>
        <v>121000</v>
      </c>
      <c r="BB1605" s="71">
        <f t="shared" si="282"/>
        <v>0</v>
      </c>
      <c r="BC1605" s="71">
        <f t="shared" si="283"/>
        <v>121000</v>
      </c>
      <c r="BD1605" s="71">
        <f t="shared" si="285"/>
        <v>0</v>
      </c>
      <c r="BE1605" s="71">
        <f t="shared" si="286"/>
        <v>1210000</v>
      </c>
      <c r="BF1605" s="72"/>
      <c r="BG1605" s="3" t="s">
        <v>176</v>
      </c>
      <c r="BH1605" s="2" t="s">
        <v>3803</v>
      </c>
      <c r="BI1605" s="6">
        <v>14</v>
      </c>
      <c r="BJ1605" s="6"/>
      <c r="BK1605" s="6">
        <v>0</v>
      </c>
      <c r="BL1605" s="7"/>
    </row>
    <row r="1606" spans="2:64" x14ac:dyDescent="0.4">
      <c r="B1606" s="2" t="s">
        <v>266</v>
      </c>
      <c r="C1606" s="3">
        <v>0</v>
      </c>
      <c r="D1606" s="2" t="s">
        <v>267</v>
      </c>
      <c r="E1606" s="3" t="s">
        <v>3028</v>
      </c>
      <c r="F1606" s="2" t="s">
        <v>3028</v>
      </c>
      <c r="G1606" s="2"/>
      <c r="I1606" s="2"/>
      <c r="J1606" s="2"/>
      <c r="K1606" s="3" t="s">
        <v>80</v>
      </c>
      <c r="L1606" s="2" t="s">
        <v>79</v>
      </c>
      <c r="M1606" s="2" t="s">
        <v>4651</v>
      </c>
      <c r="O1606" s="3" t="s">
        <v>101</v>
      </c>
      <c r="P1606" s="2" t="s">
        <v>94</v>
      </c>
      <c r="Q1606" s="3" t="s">
        <v>3779</v>
      </c>
      <c r="R1606" s="2" t="s">
        <v>126</v>
      </c>
      <c r="S1606" s="2"/>
      <c r="T1606" s="2"/>
      <c r="U1606" s="2" t="s">
        <v>127</v>
      </c>
      <c r="V1606" s="2" t="s">
        <v>130</v>
      </c>
      <c r="W1606" s="2" t="s">
        <v>131</v>
      </c>
      <c r="X1606" s="2" t="s">
        <v>132</v>
      </c>
      <c r="Y1606" s="2" t="s">
        <v>133</v>
      </c>
      <c r="Z1606" s="2" t="s">
        <v>134</v>
      </c>
      <c r="AA1606" s="2" t="s">
        <v>3810</v>
      </c>
      <c r="AB1606" s="2"/>
      <c r="AC1606" s="2"/>
      <c r="AD1606" s="2"/>
      <c r="AE1606" s="2"/>
      <c r="AF1606" s="2">
        <v>60</v>
      </c>
      <c r="AI1606" s="2"/>
      <c r="AJ1606" s="2"/>
      <c r="AK1606" s="3">
        <v>2023</v>
      </c>
      <c r="AL1606" s="8">
        <v>45365</v>
      </c>
      <c r="AM1606" s="59">
        <f t="shared" si="277"/>
        <v>2023</v>
      </c>
      <c r="AN1606" s="14">
        <v>7</v>
      </c>
      <c r="AO1606" s="14">
        <v>2</v>
      </c>
      <c r="AP1606" s="14">
        <v>1</v>
      </c>
      <c r="AQ1606" s="2">
        <v>2020</v>
      </c>
      <c r="AR1606" s="72">
        <f t="shared" si="284"/>
        <v>0</v>
      </c>
      <c r="AS1606" s="69">
        <v>20210331</v>
      </c>
      <c r="AT1606" s="2" t="s">
        <v>185</v>
      </c>
      <c r="AU1606" s="72">
        <v>968000</v>
      </c>
      <c r="AV1606" s="72">
        <v>0</v>
      </c>
      <c r="AW1606" s="71">
        <f t="shared" si="276"/>
        <v>968000</v>
      </c>
      <c r="AX1606" s="71">
        <f t="shared" si="278"/>
        <v>-16133.333333333334</v>
      </c>
      <c r="AY1606" s="71">
        <f t="shared" si="279"/>
        <v>-16133.333333333334</v>
      </c>
      <c r="AZ1606" s="71">
        <f t="shared" si="280"/>
        <v>984133.33333333337</v>
      </c>
      <c r="BA1606" s="71">
        <f t="shared" si="281"/>
        <v>16133.333333333334</v>
      </c>
      <c r="BB1606" s="71">
        <f t="shared" si="282"/>
        <v>0</v>
      </c>
      <c r="BC1606" s="71">
        <f t="shared" si="283"/>
        <v>16133.333333333334</v>
      </c>
      <c r="BD1606" s="71">
        <f t="shared" si="285"/>
        <v>0</v>
      </c>
      <c r="BE1606" s="71">
        <f t="shared" si="286"/>
        <v>968000</v>
      </c>
      <c r="BF1606" s="72"/>
      <c r="BG1606" s="3" t="s">
        <v>176</v>
      </c>
      <c r="BH1606" s="2" t="s">
        <v>3803</v>
      </c>
      <c r="BI1606" s="6">
        <v>14</v>
      </c>
      <c r="BJ1606" s="6"/>
      <c r="BK1606" s="6">
        <v>0</v>
      </c>
      <c r="BL1606" s="7"/>
    </row>
    <row r="1607" spans="2:64" x14ac:dyDescent="0.4">
      <c r="B1607" s="2" t="s">
        <v>1367</v>
      </c>
      <c r="C1607" s="3" t="s">
        <v>180</v>
      </c>
      <c r="D1607" s="2" t="s">
        <v>1368</v>
      </c>
      <c r="E1607" s="3" t="s">
        <v>3028</v>
      </c>
      <c r="F1607" s="2" t="s">
        <v>3028</v>
      </c>
      <c r="G1607" s="2" t="s">
        <v>3220</v>
      </c>
      <c r="H1607" s="3" t="s">
        <v>3028</v>
      </c>
      <c r="I1607" s="2" t="s">
        <v>3028</v>
      </c>
      <c r="J1607" s="2" t="s">
        <v>3028</v>
      </c>
      <c r="K1607" s="3" t="s">
        <v>80</v>
      </c>
      <c r="L1607" s="2" t="s">
        <v>79</v>
      </c>
      <c r="M1607" s="2" t="s">
        <v>4658</v>
      </c>
      <c r="O1607" s="3" t="s">
        <v>100</v>
      </c>
      <c r="P1607" s="2" t="s">
        <v>93</v>
      </c>
      <c r="Q1607" s="3" t="s">
        <v>3782</v>
      </c>
      <c r="R1607" s="2" t="s">
        <v>119</v>
      </c>
      <c r="S1607" s="2"/>
      <c r="T1607" s="2"/>
      <c r="U1607" s="2" t="s">
        <v>127</v>
      </c>
      <c r="V1607" s="2" t="s">
        <v>130</v>
      </c>
      <c r="W1607" s="2" t="s">
        <v>131</v>
      </c>
      <c r="X1607" s="2" t="s">
        <v>132</v>
      </c>
      <c r="Y1607" s="2" t="s">
        <v>133</v>
      </c>
      <c r="Z1607" s="2" t="s">
        <v>134</v>
      </c>
      <c r="AA1607" s="2" t="s">
        <v>3810</v>
      </c>
      <c r="AB1607" s="2"/>
      <c r="AC1607" s="2" t="s">
        <v>3028</v>
      </c>
      <c r="AD1607" s="2"/>
      <c r="AE1607" s="2" t="s">
        <v>3028</v>
      </c>
      <c r="AF1607" s="2">
        <v>6</v>
      </c>
      <c r="AG1607" s="2">
        <v>0</v>
      </c>
      <c r="AI1607" s="2" t="s">
        <v>3028</v>
      </c>
      <c r="AJ1607" s="2"/>
      <c r="AK1607" s="3">
        <v>2010</v>
      </c>
      <c r="AL1607" s="8" t="s">
        <v>4151</v>
      </c>
      <c r="AM1607" s="59">
        <f t="shared" si="277"/>
        <v>2010</v>
      </c>
      <c r="AN1607" s="14" t="s">
        <v>3028</v>
      </c>
      <c r="AO1607" s="14" t="s">
        <v>3028</v>
      </c>
      <c r="AP1607" s="14" t="s">
        <v>3028</v>
      </c>
      <c r="AQ1607" s="2">
        <v>2020</v>
      </c>
      <c r="AR1607" s="72">
        <f t="shared" si="284"/>
        <v>13</v>
      </c>
      <c r="AS1607" s="69">
        <v>20210331</v>
      </c>
      <c r="AT1607" s="2" t="s">
        <v>185</v>
      </c>
      <c r="AU1607" s="72">
        <v>5900000</v>
      </c>
      <c r="AV1607" s="72">
        <v>0</v>
      </c>
      <c r="AW1607" s="71">
        <f t="shared" si="276"/>
        <v>5900000</v>
      </c>
      <c r="AX1607" s="71">
        <f t="shared" si="278"/>
        <v>5900000</v>
      </c>
      <c r="AY1607" s="71">
        <f t="shared" si="279"/>
        <v>5899999</v>
      </c>
      <c r="AZ1607" s="71">
        <f t="shared" si="280"/>
        <v>1</v>
      </c>
      <c r="BA1607" s="71">
        <f t="shared" si="281"/>
        <v>983333.33333333337</v>
      </c>
      <c r="BB1607" s="71">
        <f t="shared" si="282"/>
        <v>5900000</v>
      </c>
      <c r="BC1607" s="71">
        <f t="shared" si="283"/>
        <v>0</v>
      </c>
      <c r="BD1607" s="71">
        <f t="shared" si="285"/>
        <v>5899999</v>
      </c>
      <c r="BE1607" s="71">
        <f t="shared" si="286"/>
        <v>1</v>
      </c>
      <c r="BF1607" s="72"/>
      <c r="BG1607" s="3" t="s">
        <v>174</v>
      </c>
      <c r="BH1607" s="2" t="s">
        <v>3805</v>
      </c>
      <c r="BI1607" s="6" t="s">
        <v>3028</v>
      </c>
      <c r="BJ1607" s="6">
        <v>0</v>
      </c>
      <c r="BK1607" s="6">
        <v>0</v>
      </c>
      <c r="BL1607" s="7" t="s">
        <v>3028</v>
      </c>
    </row>
    <row r="1608" spans="2:64" x14ac:dyDescent="0.4">
      <c r="B1608" s="2" t="s">
        <v>1718</v>
      </c>
      <c r="C1608" s="3" t="s">
        <v>180</v>
      </c>
      <c r="D1608" s="2" t="s">
        <v>1719</v>
      </c>
      <c r="E1608" s="3" t="s">
        <v>3028</v>
      </c>
      <c r="F1608" s="2" t="s">
        <v>3028</v>
      </c>
      <c r="G1608" s="2" t="s">
        <v>3220</v>
      </c>
      <c r="H1608" s="3" t="s">
        <v>3028</v>
      </c>
      <c r="I1608" s="2" t="s">
        <v>3028</v>
      </c>
      <c r="J1608" s="2" t="s">
        <v>3028</v>
      </c>
      <c r="K1608" s="3" t="s">
        <v>80</v>
      </c>
      <c r="L1608" s="2" t="s">
        <v>79</v>
      </c>
      <c r="M1608" s="2" t="s">
        <v>4658</v>
      </c>
      <c r="O1608" s="3" t="s">
        <v>100</v>
      </c>
      <c r="P1608" s="2" t="s">
        <v>93</v>
      </c>
      <c r="Q1608" s="3" t="s">
        <v>3782</v>
      </c>
      <c r="R1608" s="2" t="s">
        <v>119</v>
      </c>
      <c r="S1608" s="2"/>
      <c r="T1608" s="2"/>
      <c r="U1608" s="2" t="s">
        <v>127</v>
      </c>
      <c r="V1608" s="2" t="s">
        <v>130</v>
      </c>
      <c r="W1608" s="2" t="s">
        <v>131</v>
      </c>
      <c r="X1608" s="2" t="s">
        <v>132</v>
      </c>
      <c r="Y1608" s="2" t="s">
        <v>133</v>
      </c>
      <c r="Z1608" s="2" t="s">
        <v>134</v>
      </c>
      <c r="AA1608" s="2" t="s">
        <v>3810</v>
      </c>
      <c r="AB1608" s="2"/>
      <c r="AC1608" s="2" t="s">
        <v>3028</v>
      </c>
      <c r="AD1608" s="2"/>
      <c r="AE1608" s="2" t="s">
        <v>3028</v>
      </c>
      <c r="AF1608" s="2">
        <v>6</v>
      </c>
      <c r="AG1608" s="2">
        <v>0</v>
      </c>
      <c r="AI1608" s="2" t="s">
        <v>3028</v>
      </c>
      <c r="AJ1608" s="2"/>
      <c r="AK1608" s="3">
        <v>2000</v>
      </c>
      <c r="AL1608" s="8" t="s">
        <v>4152</v>
      </c>
      <c r="AM1608" s="59">
        <f t="shared" si="277"/>
        <v>2000</v>
      </c>
      <c r="AN1608" s="14" t="s">
        <v>3028</v>
      </c>
      <c r="AO1608" s="14" t="s">
        <v>3028</v>
      </c>
      <c r="AP1608" s="14" t="s">
        <v>3028</v>
      </c>
      <c r="AQ1608" s="2">
        <v>2020</v>
      </c>
      <c r="AR1608" s="72">
        <f t="shared" si="284"/>
        <v>23</v>
      </c>
      <c r="AS1608" s="69">
        <v>20210331</v>
      </c>
      <c r="AT1608" s="2" t="s">
        <v>185</v>
      </c>
      <c r="AU1608" s="72">
        <v>5500000</v>
      </c>
      <c r="AV1608" s="72">
        <v>0</v>
      </c>
      <c r="AW1608" s="71">
        <f t="shared" si="276"/>
        <v>5500000</v>
      </c>
      <c r="AX1608" s="71">
        <f t="shared" si="278"/>
        <v>5500000</v>
      </c>
      <c r="AY1608" s="71">
        <f t="shared" si="279"/>
        <v>5499999</v>
      </c>
      <c r="AZ1608" s="71">
        <f t="shared" si="280"/>
        <v>1</v>
      </c>
      <c r="BA1608" s="71">
        <f t="shared" si="281"/>
        <v>916666.66666666663</v>
      </c>
      <c r="BB1608" s="71">
        <f t="shared" si="282"/>
        <v>5500000</v>
      </c>
      <c r="BC1608" s="71">
        <f t="shared" si="283"/>
        <v>0</v>
      </c>
      <c r="BD1608" s="71">
        <f t="shared" si="285"/>
        <v>5499999</v>
      </c>
      <c r="BE1608" s="71">
        <f t="shared" si="286"/>
        <v>1</v>
      </c>
      <c r="BF1608" s="72"/>
      <c r="BG1608" s="3" t="s">
        <v>174</v>
      </c>
      <c r="BH1608" s="2" t="s">
        <v>3805</v>
      </c>
      <c r="BI1608" s="6" t="s">
        <v>3028</v>
      </c>
      <c r="BJ1608" s="6">
        <v>0</v>
      </c>
      <c r="BK1608" s="6">
        <v>0</v>
      </c>
      <c r="BL1608" s="7" t="s">
        <v>3028</v>
      </c>
    </row>
    <row r="1609" spans="2:64" x14ac:dyDescent="0.4">
      <c r="B1609" s="2" t="s">
        <v>1313</v>
      </c>
      <c r="C1609" s="3" t="s">
        <v>180</v>
      </c>
      <c r="D1609" s="2" t="s">
        <v>1314</v>
      </c>
      <c r="E1609" s="3" t="s">
        <v>3028</v>
      </c>
      <c r="F1609" s="2" t="s">
        <v>3028</v>
      </c>
      <c r="G1609" s="2" t="s">
        <v>3220</v>
      </c>
      <c r="H1609" s="3" t="s">
        <v>3028</v>
      </c>
      <c r="I1609" s="2" t="s">
        <v>3028</v>
      </c>
      <c r="J1609" s="2" t="s">
        <v>3028</v>
      </c>
      <c r="K1609" s="3" t="s">
        <v>80</v>
      </c>
      <c r="L1609" s="2" t="s">
        <v>79</v>
      </c>
      <c r="M1609" s="2" t="s">
        <v>4658</v>
      </c>
      <c r="O1609" s="3" t="s">
        <v>100</v>
      </c>
      <c r="P1609" s="2" t="s">
        <v>93</v>
      </c>
      <c r="Q1609" s="3" t="s">
        <v>3782</v>
      </c>
      <c r="R1609" s="2" t="s">
        <v>119</v>
      </c>
      <c r="S1609" s="2"/>
      <c r="T1609" s="2"/>
      <c r="U1609" s="2" t="s">
        <v>127</v>
      </c>
      <c r="V1609" s="2" t="s">
        <v>130</v>
      </c>
      <c r="W1609" s="2" t="s">
        <v>131</v>
      </c>
      <c r="X1609" s="2" t="s">
        <v>132</v>
      </c>
      <c r="Y1609" s="2" t="s">
        <v>133</v>
      </c>
      <c r="Z1609" s="2" t="s">
        <v>134</v>
      </c>
      <c r="AA1609" s="2" t="s">
        <v>3810</v>
      </c>
      <c r="AB1609" s="2"/>
      <c r="AC1609" s="2" t="s">
        <v>3028</v>
      </c>
      <c r="AD1609" s="2"/>
      <c r="AE1609" s="2" t="s">
        <v>3028</v>
      </c>
      <c r="AF1609" s="2">
        <v>6</v>
      </c>
      <c r="AG1609" s="2">
        <v>0</v>
      </c>
      <c r="AI1609" s="2" t="s">
        <v>3028</v>
      </c>
      <c r="AJ1609" s="2"/>
      <c r="AK1609" s="3">
        <v>2011</v>
      </c>
      <c r="AL1609" s="8" t="s">
        <v>4153</v>
      </c>
      <c r="AM1609" s="59">
        <f t="shared" si="277"/>
        <v>2011</v>
      </c>
      <c r="AN1609" s="14" t="s">
        <v>3028</v>
      </c>
      <c r="AO1609" s="14" t="s">
        <v>3028</v>
      </c>
      <c r="AP1609" s="14" t="s">
        <v>3028</v>
      </c>
      <c r="AQ1609" s="2">
        <v>2020</v>
      </c>
      <c r="AR1609" s="72">
        <f t="shared" si="284"/>
        <v>12</v>
      </c>
      <c r="AS1609" s="69">
        <v>20210331</v>
      </c>
      <c r="AT1609" s="2" t="s">
        <v>185</v>
      </c>
      <c r="AU1609" s="72">
        <v>1400000</v>
      </c>
      <c r="AV1609" s="72">
        <v>0</v>
      </c>
      <c r="AW1609" s="71">
        <f t="shared" si="276"/>
        <v>1400000</v>
      </c>
      <c r="AX1609" s="71">
        <f t="shared" si="278"/>
        <v>1400000</v>
      </c>
      <c r="AY1609" s="71">
        <f t="shared" si="279"/>
        <v>1399999</v>
      </c>
      <c r="AZ1609" s="71">
        <f t="shared" si="280"/>
        <v>1</v>
      </c>
      <c r="BA1609" s="71">
        <f t="shared" si="281"/>
        <v>233333.33333333334</v>
      </c>
      <c r="BB1609" s="71">
        <f t="shared" si="282"/>
        <v>1400000</v>
      </c>
      <c r="BC1609" s="71">
        <f t="shared" si="283"/>
        <v>0</v>
      </c>
      <c r="BD1609" s="71">
        <f t="shared" si="285"/>
        <v>1399999</v>
      </c>
      <c r="BE1609" s="71">
        <f t="shared" si="286"/>
        <v>1</v>
      </c>
      <c r="BF1609" s="72"/>
      <c r="BG1609" s="3" t="s">
        <v>174</v>
      </c>
      <c r="BH1609" s="2" t="s">
        <v>3805</v>
      </c>
      <c r="BI1609" s="6" t="s">
        <v>3028</v>
      </c>
      <c r="BJ1609" s="6">
        <v>0</v>
      </c>
      <c r="BK1609" s="6">
        <v>0</v>
      </c>
      <c r="BL1609" s="7" t="s">
        <v>3028</v>
      </c>
    </row>
    <row r="1610" spans="2:64" x14ac:dyDescent="0.4">
      <c r="B1610" s="2" t="s">
        <v>1755</v>
      </c>
      <c r="C1610" s="3" t="s">
        <v>180</v>
      </c>
      <c r="D1610" s="2" t="s">
        <v>1756</v>
      </c>
      <c r="E1610" s="3" t="s">
        <v>3028</v>
      </c>
      <c r="F1610" s="2" t="s">
        <v>3028</v>
      </c>
      <c r="G1610" s="2" t="s">
        <v>3220</v>
      </c>
      <c r="H1610" s="3" t="s">
        <v>3028</v>
      </c>
      <c r="I1610" s="2" t="s">
        <v>3028</v>
      </c>
      <c r="J1610" s="2" t="s">
        <v>3028</v>
      </c>
      <c r="K1610" s="3" t="s">
        <v>80</v>
      </c>
      <c r="L1610" s="2" t="s">
        <v>79</v>
      </c>
      <c r="M1610" s="2" t="s">
        <v>4658</v>
      </c>
      <c r="O1610" s="3" t="s">
        <v>100</v>
      </c>
      <c r="P1610" s="2" t="s">
        <v>93</v>
      </c>
      <c r="Q1610" s="3" t="s">
        <v>3782</v>
      </c>
      <c r="R1610" s="2" t="s">
        <v>119</v>
      </c>
      <c r="S1610" s="2"/>
      <c r="T1610" s="2"/>
      <c r="U1610" s="2" t="s">
        <v>127</v>
      </c>
      <c r="V1610" s="2" t="s">
        <v>130</v>
      </c>
      <c r="W1610" s="2" t="s">
        <v>131</v>
      </c>
      <c r="X1610" s="2" t="s">
        <v>132</v>
      </c>
      <c r="Y1610" s="2" t="s">
        <v>133</v>
      </c>
      <c r="Z1610" s="2" t="s">
        <v>134</v>
      </c>
      <c r="AA1610" s="2" t="s">
        <v>3810</v>
      </c>
      <c r="AB1610" s="2"/>
      <c r="AC1610" s="2" t="s">
        <v>3028</v>
      </c>
      <c r="AD1610" s="2"/>
      <c r="AE1610" s="2" t="s">
        <v>3028</v>
      </c>
      <c r="AF1610" s="2">
        <v>5</v>
      </c>
      <c r="AG1610" s="2">
        <v>0</v>
      </c>
      <c r="AI1610" s="2" t="s">
        <v>3028</v>
      </c>
      <c r="AJ1610" s="2"/>
      <c r="AK1610" s="3">
        <v>1999</v>
      </c>
      <c r="AL1610" s="8" t="s">
        <v>4154</v>
      </c>
      <c r="AM1610" s="59">
        <f t="shared" si="277"/>
        <v>1999</v>
      </c>
      <c r="AN1610" s="14" t="s">
        <v>3028</v>
      </c>
      <c r="AO1610" s="14" t="s">
        <v>3028</v>
      </c>
      <c r="AP1610" s="14" t="s">
        <v>3028</v>
      </c>
      <c r="AQ1610" s="2">
        <v>2020</v>
      </c>
      <c r="AR1610" s="72">
        <f t="shared" si="284"/>
        <v>24</v>
      </c>
      <c r="AS1610" s="69">
        <v>20210331</v>
      </c>
      <c r="AT1610" s="2" t="s">
        <v>185</v>
      </c>
      <c r="AU1610" s="72">
        <v>1500000</v>
      </c>
      <c r="AV1610" s="72">
        <v>0</v>
      </c>
      <c r="AW1610" s="71">
        <f t="shared" si="276"/>
        <v>1500000</v>
      </c>
      <c r="AX1610" s="71">
        <f t="shared" si="278"/>
        <v>1500000</v>
      </c>
      <c r="AY1610" s="71">
        <f t="shared" si="279"/>
        <v>1499999</v>
      </c>
      <c r="AZ1610" s="71">
        <f t="shared" si="280"/>
        <v>1</v>
      </c>
      <c r="BA1610" s="71">
        <f t="shared" si="281"/>
        <v>300000</v>
      </c>
      <c r="BB1610" s="71">
        <f t="shared" si="282"/>
        <v>1500000</v>
      </c>
      <c r="BC1610" s="71">
        <f t="shared" si="283"/>
        <v>0</v>
      </c>
      <c r="BD1610" s="71">
        <f t="shared" si="285"/>
        <v>1499999</v>
      </c>
      <c r="BE1610" s="71">
        <f t="shared" si="286"/>
        <v>1</v>
      </c>
      <c r="BF1610" s="72"/>
      <c r="BG1610" s="3" t="s">
        <v>174</v>
      </c>
      <c r="BH1610" s="2" t="s">
        <v>3805</v>
      </c>
      <c r="BI1610" s="6" t="s">
        <v>3028</v>
      </c>
      <c r="BJ1610" s="6">
        <v>0</v>
      </c>
      <c r="BK1610" s="6">
        <v>0</v>
      </c>
      <c r="BL1610" s="7" t="s">
        <v>3028</v>
      </c>
    </row>
    <row r="1611" spans="2:64" x14ac:dyDescent="0.4">
      <c r="B1611" s="2" t="s">
        <v>1393</v>
      </c>
      <c r="C1611" s="3" t="s">
        <v>180</v>
      </c>
      <c r="D1611" s="2" t="s">
        <v>1394</v>
      </c>
      <c r="E1611" s="3" t="s">
        <v>3028</v>
      </c>
      <c r="F1611" s="2" t="s">
        <v>3028</v>
      </c>
      <c r="G1611" s="2" t="s">
        <v>3220</v>
      </c>
      <c r="H1611" s="3" t="s">
        <v>3028</v>
      </c>
      <c r="I1611" s="2" t="s">
        <v>3028</v>
      </c>
      <c r="J1611" s="2" t="s">
        <v>3028</v>
      </c>
      <c r="K1611" s="3" t="s">
        <v>80</v>
      </c>
      <c r="L1611" s="2" t="s">
        <v>79</v>
      </c>
      <c r="M1611" s="2" t="s">
        <v>4658</v>
      </c>
      <c r="O1611" s="3" t="s">
        <v>100</v>
      </c>
      <c r="P1611" s="2" t="s">
        <v>93</v>
      </c>
      <c r="Q1611" s="3" t="s">
        <v>3782</v>
      </c>
      <c r="R1611" s="2" t="s">
        <v>119</v>
      </c>
      <c r="S1611" s="2"/>
      <c r="T1611" s="2"/>
      <c r="U1611" s="2" t="s">
        <v>127</v>
      </c>
      <c r="V1611" s="2" t="s">
        <v>130</v>
      </c>
      <c r="W1611" s="2" t="s">
        <v>131</v>
      </c>
      <c r="X1611" s="2" t="s">
        <v>132</v>
      </c>
      <c r="Y1611" s="2" t="s">
        <v>133</v>
      </c>
      <c r="Z1611" s="2" t="s">
        <v>134</v>
      </c>
      <c r="AA1611" s="2" t="s">
        <v>3810</v>
      </c>
      <c r="AB1611" s="2"/>
      <c r="AC1611" s="2" t="s">
        <v>3028</v>
      </c>
      <c r="AD1611" s="2"/>
      <c r="AE1611" s="2" t="s">
        <v>3028</v>
      </c>
      <c r="AF1611" s="2">
        <v>6</v>
      </c>
      <c r="AG1611" s="2">
        <v>0</v>
      </c>
      <c r="AI1611" s="2" t="s">
        <v>3028</v>
      </c>
      <c r="AJ1611" s="2"/>
      <c r="AK1611" s="3">
        <v>2009</v>
      </c>
      <c r="AL1611" s="8" t="s">
        <v>4156</v>
      </c>
      <c r="AM1611" s="59">
        <f t="shared" si="277"/>
        <v>2009</v>
      </c>
      <c r="AN1611" s="14" t="s">
        <v>3028</v>
      </c>
      <c r="AO1611" s="14" t="s">
        <v>3028</v>
      </c>
      <c r="AP1611" s="14" t="s">
        <v>3028</v>
      </c>
      <c r="AQ1611" s="2">
        <v>2020</v>
      </c>
      <c r="AR1611" s="72">
        <f t="shared" si="284"/>
        <v>14</v>
      </c>
      <c r="AS1611" s="69">
        <v>20210331</v>
      </c>
      <c r="AT1611" s="2" t="s">
        <v>185</v>
      </c>
      <c r="AU1611" s="72">
        <v>1300000</v>
      </c>
      <c r="AV1611" s="72">
        <v>0</v>
      </c>
      <c r="AW1611" s="71">
        <f t="shared" si="276"/>
        <v>1300000</v>
      </c>
      <c r="AX1611" s="71">
        <f t="shared" si="278"/>
        <v>1300000</v>
      </c>
      <c r="AY1611" s="71">
        <f t="shared" si="279"/>
        <v>1299999</v>
      </c>
      <c r="AZ1611" s="71">
        <f t="shared" si="280"/>
        <v>1</v>
      </c>
      <c r="BA1611" s="71">
        <f t="shared" si="281"/>
        <v>216666.66666666666</v>
      </c>
      <c r="BB1611" s="71">
        <f t="shared" si="282"/>
        <v>1300000</v>
      </c>
      <c r="BC1611" s="71">
        <f t="shared" si="283"/>
        <v>0</v>
      </c>
      <c r="BD1611" s="71">
        <f t="shared" si="285"/>
        <v>1299999</v>
      </c>
      <c r="BE1611" s="71">
        <f t="shared" si="286"/>
        <v>1</v>
      </c>
      <c r="BF1611" s="72"/>
      <c r="BG1611" s="3" t="s">
        <v>174</v>
      </c>
      <c r="BH1611" s="2" t="s">
        <v>3805</v>
      </c>
      <c r="BI1611" s="6" t="s">
        <v>3028</v>
      </c>
      <c r="BJ1611" s="6">
        <v>0</v>
      </c>
      <c r="BK1611" s="6">
        <v>0</v>
      </c>
      <c r="BL1611" s="7" t="s">
        <v>3028</v>
      </c>
    </row>
    <row r="1612" spans="2:64" x14ac:dyDescent="0.4">
      <c r="B1612" s="2" t="s">
        <v>1278</v>
      </c>
      <c r="C1612" s="3" t="s">
        <v>180</v>
      </c>
      <c r="D1612" s="2" t="s">
        <v>1279</v>
      </c>
      <c r="E1612" s="3" t="s">
        <v>3028</v>
      </c>
      <c r="F1612" s="2" t="s">
        <v>3028</v>
      </c>
      <c r="G1612" s="2" t="s">
        <v>3220</v>
      </c>
      <c r="H1612" s="3" t="s">
        <v>3028</v>
      </c>
      <c r="I1612" s="2" t="s">
        <v>3028</v>
      </c>
      <c r="J1612" s="2" t="s">
        <v>3028</v>
      </c>
      <c r="K1612" s="3" t="s">
        <v>80</v>
      </c>
      <c r="L1612" s="2" t="s">
        <v>79</v>
      </c>
      <c r="M1612" s="2" t="s">
        <v>4658</v>
      </c>
      <c r="O1612" s="3" t="s">
        <v>100</v>
      </c>
      <c r="P1612" s="2" t="s">
        <v>93</v>
      </c>
      <c r="Q1612" s="3" t="s">
        <v>3782</v>
      </c>
      <c r="R1612" s="2" t="s">
        <v>119</v>
      </c>
      <c r="S1612" s="2"/>
      <c r="T1612" s="2"/>
      <c r="U1612" s="2" t="s">
        <v>127</v>
      </c>
      <c r="V1612" s="2" t="s">
        <v>130</v>
      </c>
      <c r="W1612" s="2" t="s">
        <v>131</v>
      </c>
      <c r="X1612" s="2" t="s">
        <v>132</v>
      </c>
      <c r="Y1612" s="2" t="s">
        <v>133</v>
      </c>
      <c r="Z1612" s="2" t="s">
        <v>134</v>
      </c>
      <c r="AA1612" s="2" t="s">
        <v>3810</v>
      </c>
      <c r="AB1612" s="2"/>
      <c r="AC1612" s="2" t="s">
        <v>3028</v>
      </c>
      <c r="AD1612" s="2"/>
      <c r="AE1612" s="2" t="s">
        <v>3028</v>
      </c>
      <c r="AF1612" s="2">
        <v>6</v>
      </c>
      <c r="AG1612" s="2">
        <v>0</v>
      </c>
      <c r="AI1612" s="2" t="s">
        <v>3028</v>
      </c>
      <c r="AJ1612" s="2"/>
      <c r="AK1612" s="3">
        <v>2012</v>
      </c>
      <c r="AL1612" s="8" t="s">
        <v>4157</v>
      </c>
      <c r="AM1612" s="59">
        <f t="shared" si="277"/>
        <v>2012</v>
      </c>
      <c r="AN1612" s="14" t="s">
        <v>3028</v>
      </c>
      <c r="AO1612" s="14" t="s">
        <v>3028</v>
      </c>
      <c r="AP1612" s="14" t="s">
        <v>3028</v>
      </c>
      <c r="AQ1612" s="2">
        <v>2020</v>
      </c>
      <c r="AR1612" s="72">
        <f t="shared" si="284"/>
        <v>11</v>
      </c>
      <c r="AS1612" s="69">
        <v>20210331</v>
      </c>
      <c r="AT1612" s="2" t="s">
        <v>185</v>
      </c>
      <c r="AU1612" s="72">
        <v>1300000</v>
      </c>
      <c r="AV1612" s="72">
        <v>0</v>
      </c>
      <c r="AW1612" s="71">
        <f t="shared" si="276"/>
        <v>1300000</v>
      </c>
      <c r="AX1612" s="71">
        <f t="shared" si="278"/>
        <v>1300000</v>
      </c>
      <c r="AY1612" s="71">
        <f t="shared" si="279"/>
        <v>1299999</v>
      </c>
      <c r="AZ1612" s="71">
        <f t="shared" si="280"/>
        <v>1</v>
      </c>
      <c r="BA1612" s="71">
        <f t="shared" si="281"/>
        <v>216666.66666666666</v>
      </c>
      <c r="BB1612" s="71">
        <f t="shared" si="282"/>
        <v>1300000</v>
      </c>
      <c r="BC1612" s="71">
        <f t="shared" si="283"/>
        <v>0</v>
      </c>
      <c r="BD1612" s="71">
        <f t="shared" si="285"/>
        <v>1299999</v>
      </c>
      <c r="BE1612" s="71">
        <f t="shared" si="286"/>
        <v>1</v>
      </c>
      <c r="BF1612" s="72"/>
      <c r="BG1612" s="3" t="s">
        <v>174</v>
      </c>
      <c r="BH1612" s="2" t="s">
        <v>3805</v>
      </c>
      <c r="BI1612" s="6" t="s">
        <v>3028</v>
      </c>
      <c r="BJ1612" s="6">
        <v>0</v>
      </c>
      <c r="BK1612" s="6">
        <v>0</v>
      </c>
      <c r="BL1612" s="7" t="s">
        <v>3028</v>
      </c>
    </row>
    <row r="1613" spans="2:64" x14ac:dyDescent="0.4">
      <c r="B1613" s="2" t="s">
        <v>1040</v>
      </c>
      <c r="C1613" s="3" t="s">
        <v>180</v>
      </c>
      <c r="D1613" s="2" t="s">
        <v>1041</v>
      </c>
      <c r="E1613" s="3" t="s">
        <v>3028</v>
      </c>
      <c r="F1613" s="2" t="s">
        <v>3028</v>
      </c>
      <c r="G1613" s="2" t="s">
        <v>3220</v>
      </c>
      <c r="H1613" s="3" t="s">
        <v>3028</v>
      </c>
      <c r="I1613" s="2" t="s">
        <v>3028</v>
      </c>
      <c r="J1613" s="2" t="s">
        <v>3028</v>
      </c>
      <c r="K1613" s="3" t="s">
        <v>80</v>
      </c>
      <c r="L1613" s="2" t="s">
        <v>79</v>
      </c>
      <c r="M1613" s="2" t="s">
        <v>4658</v>
      </c>
      <c r="O1613" s="3" t="s">
        <v>100</v>
      </c>
      <c r="P1613" s="2" t="s">
        <v>93</v>
      </c>
      <c r="Q1613" s="3" t="s">
        <v>3782</v>
      </c>
      <c r="R1613" s="2" t="s">
        <v>119</v>
      </c>
      <c r="S1613" s="2"/>
      <c r="T1613" s="2"/>
      <c r="U1613" s="2" t="s">
        <v>127</v>
      </c>
      <c r="V1613" s="2" t="s">
        <v>130</v>
      </c>
      <c r="W1613" s="2" t="s">
        <v>131</v>
      </c>
      <c r="X1613" s="2" t="s">
        <v>132</v>
      </c>
      <c r="Y1613" s="2" t="s">
        <v>133</v>
      </c>
      <c r="Z1613" s="2" t="s">
        <v>134</v>
      </c>
      <c r="AA1613" s="2" t="s">
        <v>3810</v>
      </c>
      <c r="AB1613" s="2"/>
      <c r="AC1613" s="2" t="s">
        <v>3028</v>
      </c>
      <c r="AD1613" s="2"/>
      <c r="AE1613" s="2" t="s">
        <v>3028</v>
      </c>
      <c r="AF1613" s="2">
        <v>4</v>
      </c>
      <c r="AG1613" s="2">
        <v>0</v>
      </c>
      <c r="AI1613" s="2" t="s">
        <v>3028</v>
      </c>
      <c r="AJ1613" s="2"/>
      <c r="AK1613" s="3">
        <v>2015</v>
      </c>
      <c r="AL1613" s="8" t="s">
        <v>4158</v>
      </c>
      <c r="AM1613" s="59">
        <f t="shared" si="277"/>
        <v>2015</v>
      </c>
      <c r="AN1613" s="14" t="s">
        <v>3028</v>
      </c>
      <c r="AO1613" s="14" t="s">
        <v>3028</v>
      </c>
      <c r="AP1613" s="14" t="s">
        <v>3028</v>
      </c>
      <c r="AQ1613" s="2">
        <v>2020</v>
      </c>
      <c r="AR1613" s="72">
        <f t="shared" si="284"/>
        <v>8</v>
      </c>
      <c r="AS1613" s="69">
        <v>20210331</v>
      </c>
      <c r="AT1613" s="2" t="s">
        <v>185</v>
      </c>
      <c r="AU1613" s="72">
        <v>1300000</v>
      </c>
      <c r="AV1613" s="72">
        <v>0</v>
      </c>
      <c r="AW1613" s="71">
        <f t="shared" si="276"/>
        <v>1300000</v>
      </c>
      <c r="AX1613" s="71">
        <f t="shared" si="278"/>
        <v>1300000</v>
      </c>
      <c r="AY1613" s="71">
        <f t="shared" si="279"/>
        <v>1299999</v>
      </c>
      <c r="AZ1613" s="71">
        <f t="shared" si="280"/>
        <v>1</v>
      </c>
      <c r="BA1613" s="71">
        <f t="shared" si="281"/>
        <v>325000</v>
      </c>
      <c r="BB1613" s="71">
        <f t="shared" si="282"/>
        <v>1300000</v>
      </c>
      <c r="BC1613" s="71">
        <f t="shared" si="283"/>
        <v>0</v>
      </c>
      <c r="BD1613" s="71">
        <f t="shared" si="285"/>
        <v>1299999</v>
      </c>
      <c r="BE1613" s="71">
        <f t="shared" si="286"/>
        <v>1</v>
      </c>
      <c r="BF1613" s="72"/>
      <c r="BG1613" s="3" t="s">
        <v>174</v>
      </c>
      <c r="BH1613" s="2" t="s">
        <v>3805</v>
      </c>
      <c r="BI1613" s="6" t="s">
        <v>3028</v>
      </c>
      <c r="BJ1613" s="6">
        <v>0</v>
      </c>
      <c r="BK1613" s="6">
        <v>0</v>
      </c>
      <c r="BL1613" s="7" t="s">
        <v>3028</v>
      </c>
    </row>
    <row r="1614" spans="2:64" x14ac:dyDescent="0.4">
      <c r="B1614" s="2" t="s">
        <v>1042</v>
      </c>
      <c r="C1614" s="3" t="s">
        <v>180</v>
      </c>
      <c r="D1614" s="2" t="s">
        <v>1043</v>
      </c>
      <c r="E1614" s="3" t="s">
        <v>3028</v>
      </c>
      <c r="F1614" s="2" t="s">
        <v>3028</v>
      </c>
      <c r="G1614" s="2" t="s">
        <v>3220</v>
      </c>
      <c r="H1614" s="3" t="s">
        <v>3028</v>
      </c>
      <c r="I1614" s="2" t="s">
        <v>3028</v>
      </c>
      <c r="J1614" s="2" t="s">
        <v>3028</v>
      </c>
      <c r="K1614" s="3" t="s">
        <v>80</v>
      </c>
      <c r="L1614" s="2" t="s">
        <v>79</v>
      </c>
      <c r="M1614" s="2" t="s">
        <v>4658</v>
      </c>
      <c r="O1614" s="3" t="s">
        <v>100</v>
      </c>
      <c r="P1614" s="2" t="s">
        <v>93</v>
      </c>
      <c r="Q1614" s="3" t="s">
        <v>3782</v>
      </c>
      <c r="R1614" s="2" t="s">
        <v>119</v>
      </c>
      <c r="S1614" s="2"/>
      <c r="T1614" s="2"/>
      <c r="U1614" s="2" t="s">
        <v>127</v>
      </c>
      <c r="V1614" s="2" t="s">
        <v>130</v>
      </c>
      <c r="W1614" s="2" t="s">
        <v>131</v>
      </c>
      <c r="X1614" s="2" t="s">
        <v>132</v>
      </c>
      <c r="Y1614" s="2" t="s">
        <v>133</v>
      </c>
      <c r="Z1614" s="2" t="s">
        <v>134</v>
      </c>
      <c r="AA1614" s="2" t="s">
        <v>3810</v>
      </c>
      <c r="AB1614" s="2"/>
      <c r="AC1614" s="2" t="s">
        <v>3028</v>
      </c>
      <c r="AD1614" s="2"/>
      <c r="AE1614" s="2" t="s">
        <v>3028</v>
      </c>
      <c r="AF1614" s="2">
        <v>6</v>
      </c>
      <c r="AG1614" s="2">
        <v>0</v>
      </c>
      <c r="AI1614" s="2" t="s">
        <v>3028</v>
      </c>
      <c r="AJ1614" s="2"/>
      <c r="AK1614" s="3">
        <v>2015</v>
      </c>
      <c r="AL1614" s="8" t="s">
        <v>4159</v>
      </c>
      <c r="AM1614" s="59">
        <f t="shared" si="277"/>
        <v>2015</v>
      </c>
      <c r="AN1614" s="14" t="s">
        <v>3028</v>
      </c>
      <c r="AO1614" s="14" t="s">
        <v>3028</v>
      </c>
      <c r="AP1614" s="14" t="s">
        <v>3028</v>
      </c>
      <c r="AQ1614" s="2">
        <v>2020</v>
      </c>
      <c r="AR1614" s="72">
        <f t="shared" si="284"/>
        <v>8</v>
      </c>
      <c r="AS1614" s="69">
        <v>20210331</v>
      </c>
      <c r="AT1614" s="2" t="s">
        <v>185</v>
      </c>
      <c r="AU1614" s="72">
        <v>1500000</v>
      </c>
      <c r="AV1614" s="72">
        <v>0</v>
      </c>
      <c r="AW1614" s="71">
        <f t="shared" si="276"/>
        <v>1500000</v>
      </c>
      <c r="AX1614" s="71">
        <f t="shared" si="278"/>
        <v>1500000</v>
      </c>
      <c r="AY1614" s="71">
        <f t="shared" si="279"/>
        <v>1499999</v>
      </c>
      <c r="AZ1614" s="71">
        <f t="shared" si="280"/>
        <v>1</v>
      </c>
      <c r="BA1614" s="71">
        <f t="shared" si="281"/>
        <v>250000</v>
      </c>
      <c r="BB1614" s="71">
        <f t="shared" si="282"/>
        <v>1500000</v>
      </c>
      <c r="BC1614" s="71">
        <f t="shared" si="283"/>
        <v>0</v>
      </c>
      <c r="BD1614" s="71">
        <f t="shared" si="285"/>
        <v>1499999</v>
      </c>
      <c r="BE1614" s="71">
        <f t="shared" si="286"/>
        <v>1</v>
      </c>
      <c r="BF1614" s="72"/>
      <c r="BG1614" s="3" t="s">
        <v>174</v>
      </c>
      <c r="BH1614" s="2" t="s">
        <v>3805</v>
      </c>
      <c r="BI1614" s="6" t="s">
        <v>3028</v>
      </c>
      <c r="BJ1614" s="6">
        <v>0</v>
      </c>
      <c r="BK1614" s="6">
        <v>0</v>
      </c>
      <c r="BL1614" s="7" t="s">
        <v>3028</v>
      </c>
    </row>
    <row r="1615" spans="2:64" x14ac:dyDescent="0.4">
      <c r="B1615" s="2" t="s">
        <v>1044</v>
      </c>
      <c r="C1615" s="3" t="s">
        <v>180</v>
      </c>
      <c r="D1615" s="2" t="s">
        <v>1045</v>
      </c>
      <c r="E1615" s="3" t="s">
        <v>3028</v>
      </c>
      <c r="F1615" s="2" t="s">
        <v>3028</v>
      </c>
      <c r="G1615" s="2" t="s">
        <v>3220</v>
      </c>
      <c r="H1615" s="3" t="s">
        <v>3028</v>
      </c>
      <c r="I1615" s="2" t="s">
        <v>3028</v>
      </c>
      <c r="J1615" s="2" t="s">
        <v>3028</v>
      </c>
      <c r="K1615" s="3" t="s">
        <v>80</v>
      </c>
      <c r="L1615" s="2" t="s">
        <v>79</v>
      </c>
      <c r="M1615" s="2" t="s">
        <v>4658</v>
      </c>
      <c r="O1615" s="3" t="s">
        <v>100</v>
      </c>
      <c r="P1615" s="2" t="s">
        <v>93</v>
      </c>
      <c r="Q1615" s="3" t="s">
        <v>3782</v>
      </c>
      <c r="R1615" s="2" t="s">
        <v>119</v>
      </c>
      <c r="S1615" s="2"/>
      <c r="T1615" s="2"/>
      <c r="U1615" s="2" t="s">
        <v>127</v>
      </c>
      <c r="V1615" s="2" t="s">
        <v>130</v>
      </c>
      <c r="W1615" s="2" t="s">
        <v>131</v>
      </c>
      <c r="X1615" s="2" t="s">
        <v>132</v>
      </c>
      <c r="Y1615" s="2" t="s">
        <v>133</v>
      </c>
      <c r="Z1615" s="2" t="s">
        <v>134</v>
      </c>
      <c r="AA1615" s="2" t="s">
        <v>3810</v>
      </c>
      <c r="AB1615" s="2"/>
      <c r="AC1615" s="2" t="s">
        <v>3028</v>
      </c>
      <c r="AD1615" s="2"/>
      <c r="AE1615" s="2" t="s">
        <v>3028</v>
      </c>
      <c r="AF1615" s="2">
        <v>4</v>
      </c>
      <c r="AG1615" s="2">
        <v>0</v>
      </c>
      <c r="AI1615" s="2" t="s">
        <v>3028</v>
      </c>
      <c r="AJ1615" s="2"/>
      <c r="AK1615" s="3">
        <v>2015</v>
      </c>
      <c r="AL1615" s="8" t="s">
        <v>4160</v>
      </c>
      <c r="AM1615" s="59">
        <f t="shared" si="277"/>
        <v>2015</v>
      </c>
      <c r="AN1615" s="14" t="s">
        <v>3028</v>
      </c>
      <c r="AO1615" s="14" t="s">
        <v>3028</v>
      </c>
      <c r="AP1615" s="14" t="s">
        <v>3028</v>
      </c>
      <c r="AQ1615" s="2">
        <v>2020</v>
      </c>
      <c r="AR1615" s="72">
        <f t="shared" si="284"/>
        <v>8</v>
      </c>
      <c r="AS1615" s="69">
        <v>20210331</v>
      </c>
      <c r="AT1615" s="2" t="s">
        <v>185</v>
      </c>
      <c r="AU1615" s="72">
        <v>1700000</v>
      </c>
      <c r="AV1615" s="72">
        <v>0</v>
      </c>
      <c r="AW1615" s="71">
        <f t="shared" si="276"/>
        <v>1700000</v>
      </c>
      <c r="AX1615" s="71">
        <f t="shared" si="278"/>
        <v>1700000</v>
      </c>
      <c r="AY1615" s="71">
        <f t="shared" si="279"/>
        <v>1699999</v>
      </c>
      <c r="AZ1615" s="71">
        <f t="shared" si="280"/>
        <v>1</v>
      </c>
      <c r="BA1615" s="71">
        <f t="shared" si="281"/>
        <v>425000</v>
      </c>
      <c r="BB1615" s="71">
        <f t="shared" si="282"/>
        <v>1700000</v>
      </c>
      <c r="BC1615" s="71">
        <f t="shared" si="283"/>
        <v>0</v>
      </c>
      <c r="BD1615" s="71">
        <f t="shared" si="285"/>
        <v>1699999</v>
      </c>
      <c r="BE1615" s="71">
        <f t="shared" si="286"/>
        <v>1</v>
      </c>
      <c r="BF1615" s="72"/>
      <c r="BG1615" s="3" t="s">
        <v>174</v>
      </c>
      <c r="BH1615" s="2" t="s">
        <v>3805</v>
      </c>
      <c r="BI1615" s="6" t="s">
        <v>3028</v>
      </c>
      <c r="BJ1615" s="6">
        <v>0</v>
      </c>
      <c r="BK1615" s="6">
        <v>0</v>
      </c>
      <c r="BL1615" s="7" t="s">
        <v>3028</v>
      </c>
    </row>
    <row r="1616" spans="2:64" x14ac:dyDescent="0.4">
      <c r="B1616" s="2" t="s">
        <v>1315</v>
      </c>
      <c r="C1616" s="3" t="s">
        <v>180</v>
      </c>
      <c r="D1616" s="2" t="s">
        <v>1316</v>
      </c>
      <c r="E1616" s="3" t="s">
        <v>3028</v>
      </c>
      <c r="F1616" s="2" t="s">
        <v>3028</v>
      </c>
      <c r="G1616" s="2" t="s">
        <v>3220</v>
      </c>
      <c r="H1616" s="3" t="s">
        <v>3028</v>
      </c>
      <c r="I1616" s="2" t="s">
        <v>3028</v>
      </c>
      <c r="J1616" s="2" t="s">
        <v>3028</v>
      </c>
      <c r="K1616" s="3" t="s">
        <v>80</v>
      </c>
      <c r="L1616" s="2" t="s">
        <v>79</v>
      </c>
      <c r="M1616" s="2" t="s">
        <v>4658</v>
      </c>
      <c r="O1616" s="3" t="s">
        <v>100</v>
      </c>
      <c r="P1616" s="2" t="s">
        <v>93</v>
      </c>
      <c r="Q1616" s="3" t="s">
        <v>3787</v>
      </c>
      <c r="R1616" s="2" t="s">
        <v>120</v>
      </c>
      <c r="S1616" s="2"/>
      <c r="T1616" s="2"/>
      <c r="U1616" s="2" t="s">
        <v>127</v>
      </c>
      <c r="V1616" s="2" t="s">
        <v>130</v>
      </c>
      <c r="W1616" s="2" t="s">
        <v>131</v>
      </c>
      <c r="X1616" s="2" t="s">
        <v>132</v>
      </c>
      <c r="Y1616" s="2" t="s">
        <v>133</v>
      </c>
      <c r="Z1616" s="2" t="s">
        <v>134</v>
      </c>
      <c r="AA1616" s="2" t="s">
        <v>3810</v>
      </c>
      <c r="AB1616" s="2"/>
      <c r="AC1616" s="2" t="s">
        <v>3028</v>
      </c>
      <c r="AD1616" s="2"/>
      <c r="AE1616" s="2" t="s">
        <v>3028</v>
      </c>
      <c r="AF1616" s="2">
        <v>4</v>
      </c>
      <c r="AG1616" s="2">
        <v>0</v>
      </c>
      <c r="AI1616" s="2" t="s">
        <v>3028</v>
      </c>
      <c r="AJ1616" s="2"/>
      <c r="AK1616" s="3">
        <v>2011</v>
      </c>
      <c r="AL1616" s="8" t="s">
        <v>4161</v>
      </c>
      <c r="AM1616" s="59">
        <f t="shared" si="277"/>
        <v>2011</v>
      </c>
      <c r="AN1616" s="14" t="s">
        <v>3028</v>
      </c>
      <c r="AO1616" s="14" t="s">
        <v>3028</v>
      </c>
      <c r="AP1616" s="14" t="s">
        <v>3028</v>
      </c>
      <c r="AQ1616" s="2">
        <v>2020</v>
      </c>
      <c r="AR1616" s="72">
        <f t="shared" si="284"/>
        <v>12</v>
      </c>
      <c r="AS1616" s="69">
        <v>20210331</v>
      </c>
      <c r="AT1616" s="2" t="s">
        <v>185</v>
      </c>
      <c r="AU1616" s="72">
        <v>1000000</v>
      </c>
      <c r="AV1616" s="72">
        <v>0</v>
      </c>
      <c r="AW1616" s="71">
        <f t="shared" si="276"/>
        <v>1000000</v>
      </c>
      <c r="AX1616" s="71">
        <f t="shared" si="278"/>
        <v>1000000</v>
      </c>
      <c r="AY1616" s="71">
        <f t="shared" si="279"/>
        <v>999999</v>
      </c>
      <c r="AZ1616" s="71">
        <f t="shared" si="280"/>
        <v>1</v>
      </c>
      <c r="BA1616" s="71">
        <f t="shared" si="281"/>
        <v>250000</v>
      </c>
      <c r="BB1616" s="71">
        <f t="shared" si="282"/>
        <v>1000000</v>
      </c>
      <c r="BC1616" s="71">
        <f t="shared" si="283"/>
        <v>0</v>
      </c>
      <c r="BD1616" s="71">
        <f t="shared" si="285"/>
        <v>999999</v>
      </c>
      <c r="BE1616" s="71">
        <f t="shared" si="286"/>
        <v>1</v>
      </c>
      <c r="BF1616" s="72"/>
      <c r="BG1616" s="3" t="s">
        <v>174</v>
      </c>
      <c r="BH1616" s="2" t="s">
        <v>3805</v>
      </c>
      <c r="BI1616" s="6" t="s">
        <v>3028</v>
      </c>
      <c r="BJ1616" s="6">
        <v>0</v>
      </c>
      <c r="BK1616" s="6">
        <v>0</v>
      </c>
      <c r="BL1616" s="7" t="s">
        <v>3028</v>
      </c>
    </row>
    <row r="1617" spans="2:64" x14ac:dyDescent="0.4">
      <c r="B1617" s="2" t="s">
        <v>1395</v>
      </c>
      <c r="C1617" s="3" t="s">
        <v>180</v>
      </c>
      <c r="D1617" s="2" t="s">
        <v>1396</v>
      </c>
      <c r="E1617" s="3" t="s">
        <v>3028</v>
      </c>
      <c r="F1617" s="2" t="s">
        <v>3028</v>
      </c>
      <c r="G1617" s="2" t="s">
        <v>3220</v>
      </c>
      <c r="H1617" s="3" t="s">
        <v>3028</v>
      </c>
      <c r="I1617" s="2" t="s">
        <v>3028</v>
      </c>
      <c r="J1617" s="2" t="s">
        <v>3028</v>
      </c>
      <c r="K1617" s="3" t="s">
        <v>80</v>
      </c>
      <c r="L1617" s="2" t="s">
        <v>79</v>
      </c>
      <c r="M1617" s="2" t="s">
        <v>4658</v>
      </c>
      <c r="O1617" s="3" t="s">
        <v>100</v>
      </c>
      <c r="P1617" s="2" t="s">
        <v>93</v>
      </c>
      <c r="Q1617" s="3" t="s">
        <v>3783</v>
      </c>
      <c r="R1617" s="2" t="s">
        <v>3784</v>
      </c>
      <c r="S1617" s="2"/>
      <c r="T1617" s="2"/>
      <c r="U1617" s="2" t="s">
        <v>127</v>
      </c>
      <c r="V1617" s="2" t="s">
        <v>130</v>
      </c>
      <c r="W1617" s="2" t="s">
        <v>131</v>
      </c>
      <c r="X1617" s="2" t="s">
        <v>132</v>
      </c>
      <c r="Y1617" s="2" t="s">
        <v>133</v>
      </c>
      <c r="Z1617" s="2" t="s">
        <v>134</v>
      </c>
      <c r="AA1617" s="2" t="s">
        <v>3810</v>
      </c>
      <c r="AB1617" s="2"/>
      <c r="AC1617" s="2" t="s">
        <v>3028</v>
      </c>
      <c r="AD1617" s="2"/>
      <c r="AE1617" s="2" t="s">
        <v>3028</v>
      </c>
      <c r="AF1617" s="2">
        <v>4</v>
      </c>
      <c r="AG1617" s="2">
        <v>0</v>
      </c>
      <c r="AI1617" s="2" t="s">
        <v>3028</v>
      </c>
      <c r="AJ1617" s="2"/>
      <c r="AK1617" s="3">
        <v>2009</v>
      </c>
      <c r="AL1617" s="8" t="s">
        <v>4162</v>
      </c>
      <c r="AM1617" s="59">
        <f t="shared" ref="AM1617:AM1638" si="287">AK1617</f>
        <v>2009</v>
      </c>
      <c r="AN1617" s="14" t="s">
        <v>3028</v>
      </c>
      <c r="AO1617" s="14" t="s">
        <v>3028</v>
      </c>
      <c r="AP1617" s="14" t="s">
        <v>3028</v>
      </c>
      <c r="AQ1617" s="2">
        <v>2020</v>
      </c>
      <c r="AR1617" s="72">
        <f t="shared" si="284"/>
        <v>14</v>
      </c>
      <c r="AS1617" s="69">
        <v>20210331</v>
      </c>
      <c r="AT1617" s="2" t="s">
        <v>185</v>
      </c>
      <c r="AU1617" s="72">
        <v>750000</v>
      </c>
      <c r="AV1617" s="72">
        <v>0</v>
      </c>
      <c r="AW1617" s="71">
        <f t="shared" si="276"/>
        <v>750000</v>
      </c>
      <c r="AX1617" s="71">
        <f t="shared" si="278"/>
        <v>750000</v>
      </c>
      <c r="AY1617" s="71">
        <f t="shared" si="279"/>
        <v>749999</v>
      </c>
      <c r="AZ1617" s="71">
        <f t="shared" si="280"/>
        <v>1</v>
      </c>
      <c r="BA1617" s="71">
        <f t="shared" si="281"/>
        <v>187500</v>
      </c>
      <c r="BB1617" s="71">
        <f t="shared" si="282"/>
        <v>750000</v>
      </c>
      <c r="BC1617" s="71">
        <f t="shared" si="283"/>
        <v>0</v>
      </c>
      <c r="BD1617" s="71">
        <f t="shared" si="285"/>
        <v>749999</v>
      </c>
      <c r="BE1617" s="71">
        <f t="shared" si="286"/>
        <v>1</v>
      </c>
      <c r="BF1617" s="72"/>
      <c r="BG1617" s="3" t="s">
        <v>173</v>
      </c>
      <c r="BH1617" s="2" t="s">
        <v>3806</v>
      </c>
      <c r="BI1617" s="6" t="s">
        <v>3028</v>
      </c>
      <c r="BJ1617" s="6">
        <v>0</v>
      </c>
      <c r="BK1617" s="6">
        <v>0</v>
      </c>
      <c r="BL1617" s="7" t="s">
        <v>3028</v>
      </c>
    </row>
    <row r="1618" spans="2:64" x14ac:dyDescent="0.4">
      <c r="B1618" s="2" t="s">
        <v>1476</v>
      </c>
      <c r="C1618" s="3" t="s">
        <v>180</v>
      </c>
      <c r="D1618" s="2" t="s">
        <v>1477</v>
      </c>
      <c r="E1618" s="3" t="s">
        <v>3028</v>
      </c>
      <c r="F1618" s="2" t="s">
        <v>3028</v>
      </c>
      <c r="G1618" s="2" t="s">
        <v>3220</v>
      </c>
      <c r="H1618" s="3" t="s">
        <v>3028</v>
      </c>
      <c r="I1618" s="2" t="s">
        <v>3028</v>
      </c>
      <c r="J1618" s="2" t="s">
        <v>3028</v>
      </c>
      <c r="K1618" s="3" t="s">
        <v>80</v>
      </c>
      <c r="L1618" s="2" t="s">
        <v>79</v>
      </c>
      <c r="M1618" s="2" t="s">
        <v>4658</v>
      </c>
      <c r="O1618" s="3" t="s">
        <v>100</v>
      </c>
      <c r="P1618" s="2" t="s">
        <v>93</v>
      </c>
      <c r="Q1618" s="3" t="s">
        <v>3783</v>
      </c>
      <c r="R1618" s="2" t="s">
        <v>3784</v>
      </c>
      <c r="S1618" s="2"/>
      <c r="T1618" s="2"/>
      <c r="U1618" s="2" t="s">
        <v>127</v>
      </c>
      <c r="V1618" s="2" t="s">
        <v>130</v>
      </c>
      <c r="W1618" s="2" t="s">
        <v>131</v>
      </c>
      <c r="X1618" s="2" t="s">
        <v>132</v>
      </c>
      <c r="Y1618" s="2" t="s">
        <v>133</v>
      </c>
      <c r="Z1618" s="2" t="s">
        <v>134</v>
      </c>
      <c r="AA1618" s="2" t="s">
        <v>3810</v>
      </c>
      <c r="AB1618" s="2"/>
      <c r="AC1618" s="2" t="s">
        <v>3028</v>
      </c>
      <c r="AD1618" s="2"/>
      <c r="AE1618" s="2" t="s">
        <v>3028</v>
      </c>
      <c r="AF1618" s="2">
        <v>4</v>
      </c>
      <c r="AG1618" s="2">
        <v>0</v>
      </c>
      <c r="AI1618" s="2" t="s">
        <v>3028</v>
      </c>
      <c r="AJ1618" s="2"/>
      <c r="AK1618" s="3">
        <v>2007</v>
      </c>
      <c r="AL1618" s="8" t="s">
        <v>3841</v>
      </c>
      <c r="AM1618" s="59">
        <f t="shared" si="287"/>
        <v>2007</v>
      </c>
      <c r="AN1618" s="14" t="s">
        <v>3028</v>
      </c>
      <c r="AO1618" s="14" t="s">
        <v>3028</v>
      </c>
      <c r="AP1618" s="14" t="s">
        <v>3028</v>
      </c>
      <c r="AQ1618" s="2">
        <v>2020</v>
      </c>
      <c r="AR1618" s="72">
        <f t="shared" si="284"/>
        <v>16</v>
      </c>
      <c r="AS1618" s="69">
        <v>20210331</v>
      </c>
      <c r="AT1618" s="2" t="s">
        <v>185</v>
      </c>
      <c r="AU1618" s="72">
        <v>1000000</v>
      </c>
      <c r="AV1618" s="72">
        <v>0</v>
      </c>
      <c r="AW1618" s="71">
        <f t="shared" si="276"/>
        <v>1000000</v>
      </c>
      <c r="AX1618" s="71">
        <f t="shared" si="278"/>
        <v>1000000</v>
      </c>
      <c r="AY1618" s="71">
        <f t="shared" si="279"/>
        <v>999999</v>
      </c>
      <c r="AZ1618" s="71">
        <f t="shared" si="280"/>
        <v>1</v>
      </c>
      <c r="BA1618" s="71">
        <f t="shared" si="281"/>
        <v>250000</v>
      </c>
      <c r="BB1618" s="71">
        <f t="shared" si="282"/>
        <v>1000000</v>
      </c>
      <c r="BC1618" s="71">
        <f t="shared" si="283"/>
        <v>0</v>
      </c>
      <c r="BD1618" s="71">
        <f t="shared" si="285"/>
        <v>999999</v>
      </c>
      <c r="BE1618" s="71">
        <f t="shared" si="286"/>
        <v>1</v>
      </c>
      <c r="BF1618" s="72"/>
      <c r="BG1618" s="3" t="s">
        <v>173</v>
      </c>
      <c r="BH1618" s="2" t="s">
        <v>3806</v>
      </c>
      <c r="BI1618" s="6" t="s">
        <v>3028</v>
      </c>
      <c r="BJ1618" s="6">
        <v>0</v>
      </c>
      <c r="BK1618" s="6">
        <v>0</v>
      </c>
      <c r="BL1618" s="7" t="s">
        <v>3028</v>
      </c>
    </row>
    <row r="1619" spans="2:64" x14ac:dyDescent="0.4">
      <c r="B1619" s="2" t="s">
        <v>1369</v>
      </c>
      <c r="C1619" s="3" t="s">
        <v>180</v>
      </c>
      <c r="D1619" s="2" t="s">
        <v>1370</v>
      </c>
      <c r="E1619" s="3" t="s">
        <v>3028</v>
      </c>
      <c r="F1619" s="2" t="s">
        <v>3028</v>
      </c>
      <c r="G1619" s="2" t="s">
        <v>3220</v>
      </c>
      <c r="H1619" s="3" t="s">
        <v>3028</v>
      </c>
      <c r="I1619" s="2" t="s">
        <v>3028</v>
      </c>
      <c r="J1619" s="2" t="s">
        <v>3028</v>
      </c>
      <c r="K1619" s="3" t="s">
        <v>80</v>
      </c>
      <c r="L1619" s="2" t="s">
        <v>79</v>
      </c>
      <c r="M1619" s="2" t="s">
        <v>4658</v>
      </c>
      <c r="O1619" s="3" t="s">
        <v>100</v>
      </c>
      <c r="P1619" s="2" t="s">
        <v>93</v>
      </c>
      <c r="Q1619" s="3" t="s">
        <v>3783</v>
      </c>
      <c r="R1619" s="2" t="s">
        <v>3784</v>
      </c>
      <c r="S1619" s="2"/>
      <c r="T1619" s="2"/>
      <c r="U1619" s="2" t="s">
        <v>127</v>
      </c>
      <c r="V1619" s="2" t="s">
        <v>130</v>
      </c>
      <c r="W1619" s="2" t="s">
        <v>131</v>
      </c>
      <c r="X1619" s="2" t="s">
        <v>132</v>
      </c>
      <c r="Y1619" s="2" t="s">
        <v>133</v>
      </c>
      <c r="Z1619" s="2" t="s">
        <v>134</v>
      </c>
      <c r="AA1619" s="2" t="s">
        <v>3810</v>
      </c>
      <c r="AB1619" s="2"/>
      <c r="AC1619" s="2" t="s">
        <v>3028</v>
      </c>
      <c r="AD1619" s="2"/>
      <c r="AE1619" s="2" t="s">
        <v>3028</v>
      </c>
      <c r="AF1619" s="2">
        <v>4</v>
      </c>
      <c r="AG1619" s="2">
        <v>0</v>
      </c>
      <c r="AI1619" s="2" t="s">
        <v>3028</v>
      </c>
      <c r="AJ1619" s="2"/>
      <c r="AK1619" s="3">
        <v>2010</v>
      </c>
      <c r="AL1619" s="8" t="s">
        <v>4163</v>
      </c>
      <c r="AM1619" s="59">
        <f t="shared" si="287"/>
        <v>2010</v>
      </c>
      <c r="AN1619" s="14" t="s">
        <v>3028</v>
      </c>
      <c r="AO1619" s="14" t="s">
        <v>3028</v>
      </c>
      <c r="AP1619" s="14" t="s">
        <v>3028</v>
      </c>
      <c r="AQ1619" s="2">
        <v>2020</v>
      </c>
      <c r="AR1619" s="72">
        <f t="shared" si="284"/>
        <v>13</v>
      </c>
      <c r="AS1619" s="69">
        <v>20210331</v>
      </c>
      <c r="AT1619" s="2" t="s">
        <v>185</v>
      </c>
      <c r="AU1619" s="72">
        <v>1000000</v>
      </c>
      <c r="AV1619" s="72">
        <v>0</v>
      </c>
      <c r="AW1619" s="71">
        <f t="shared" si="276"/>
        <v>1000000</v>
      </c>
      <c r="AX1619" s="71">
        <f t="shared" si="278"/>
        <v>1000000</v>
      </c>
      <c r="AY1619" s="71">
        <f t="shared" si="279"/>
        <v>999999</v>
      </c>
      <c r="AZ1619" s="71">
        <f t="shared" si="280"/>
        <v>1</v>
      </c>
      <c r="BA1619" s="71">
        <f t="shared" si="281"/>
        <v>250000</v>
      </c>
      <c r="BB1619" s="71">
        <f t="shared" si="282"/>
        <v>1000000</v>
      </c>
      <c r="BC1619" s="71">
        <f t="shared" si="283"/>
        <v>0</v>
      </c>
      <c r="BD1619" s="71">
        <f t="shared" si="285"/>
        <v>999999</v>
      </c>
      <c r="BE1619" s="71">
        <f t="shared" si="286"/>
        <v>1</v>
      </c>
      <c r="BF1619" s="72"/>
      <c r="BG1619" s="3" t="s">
        <v>173</v>
      </c>
      <c r="BH1619" s="2" t="s">
        <v>3806</v>
      </c>
      <c r="BI1619" s="6" t="s">
        <v>3028</v>
      </c>
      <c r="BJ1619" s="6">
        <v>0</v>
      </c>
      <c r="BK1619" s="6">
        <v>0</v>
      </c>
      <c r="BL1619" s="7" t="s">
        <v>3028</v>
      </c>
    </row>
    <row r="1620" spans="2:64" x14ac:dyDescent="0.4">
      <c r="B1620" s="2" t="s">
        <v>1720</v>
      </c>
      <c r="C1620" s="3" t="s">
        <v>180</v>
      </c>
      <c r="D1620" s="2" t="s">
        <v>1721</v>
      </c>
      <c r="E1620" s="3" t="s">
        <v>3028</v>
      </c>
      <c r="F1620" s="2" t="s">
        <v>3028</v>
      </c>
      <c r="G1620" s="2" t="s">
        <v>3220</v>
      </c>
      <c r="H1620" s="3" t="s">
        <v>3028</v>
      </c>
      <c r="I1620" s="2" t="s">
        <v>3028</v>
      </c>
      <c r="J1620" s="2" t="s">
        <v>3028</v>
      </c>
      <c r="K1620" s="3" t="s">
        <v>80</v>
      </c>
      <c r="L1620" s="2" t="s">
        <v>79</v>
      </c>
      <c r="M1620" s="2" t="s">
        <v>4658</v>
      </c>
      <c r="O1620" s="3" t="s">
        <v>100</v>
      </c>
      <c r="P1620" s="2" t="s">
        <v>93</v>
      </c>
      <c r="Q1620" s="3" t="s">
        <v>3783</v>
      </c>
      <c r="R1620" s="2" t="s">
        <v>3784</v>
      </c>
      <c r="S1620" s="2"/>
      <c r="T1620" s="2"/>
      <c r="U1620" s="2" t="s">
        <v>127</v>
      </c>
      <c r="V1620" s="2" t="s">
        <v>130</v>
      </c>
      <c r="W1620" s="2" t="s">
        <v>131</v>
      </c>
      <c r="X1620" s="2" t="s">
        <v>132</v>
      </c>
      <c r="Y1620" s="2" t="s">
        <v>133</v>
      </c>
      <c r="Z1620" s="2" t="s">
        <v>134</v>
      </c>
      <c r="AA1620" s="2" t="s">
        <v>3810</v>
      </c>
      <c r="AB1620" s="2"/>
      <c r="AC1620" s="2" t="s">
        <v>3028</v>
      </c>
      <c r="AD1620" s="2"/>
      <c r="AE1620" s="2" t="s">
        <v>3028</v>
      </c>
      <c r="AF1620" s="2">
        <v>5</v>
      </c>
      <c r="AG1620" s="2">
        <v>0</v>
      </c>
      <c r="AI1620" s="2" t="s">
        <v>3028</v>
      </c>
      <c r="AJ1620" s="2"/>
      <c r="AK1620" s="3">
        <v>2000</v>
      </c>
      <c r="AL1620" s="8" t="s">
        <v>4164</v>
      </c>
      <c r="AM1620" s="59">
        <f t="shared" si="287"/>
        <v>2000</v>
      </c>
      <c r="AN1620" s="14" t="s">
        <v>3028</v>
      </c>
      <c r="AO1620" s="14" t="s">
        <v>3028</v>
      </c>
      <c r="AP1620" s="14" t="s">
        <v>3028</v>
      </c>
      <c r="AQ1620" s="2">
        <v>2020</v>
      </c>
      <c r="AR1620" s="72">
        <f t="shared" si="284"/>
        <v>23</v>
      </c>
      <c r="AS1620" s="69">
        <v>20210331</v>
      </c>
      <c r="AT1620" s="2" t="s">
        <v>185</v>
      </c>
      <c r="AU1620" s="72">
        <v>3085000</v>
      </c>
      <c r="AV1620" s="72">
        <v>0</v>
      </c>
      <c r="AW1620" s="71">
        <f t="shared" si="276"/>
        <v>3085000</v>
      </c>
      <c r="AX1620" s="71">
        <f t="shared" si="278"/>
        <v>3085000</v>
      </c>
      <c r="AY1620" s="71">
        <f t="shared" si="279"/>
        <v>3084999</v>
      </c>
      <c r="AZ1620" s="71">
        <f t="shared" si="280"/>
        <v>1</v>
      </c>
      <c r="BA1620" s="71">
        <f t="shared" si="281"/>
        <v>617000</v>
      </c>
      <c r="BB1620" s="71">
        <f t="shared" si="282"/>
        <v>3085000</v>
      </c>
      <c r="BC1620" s="71">
        <f t="shared" si="283"/>
        <v>0</v>
      </c>
      <c r="BD1620" s="71">
        <f t="shared" si="285"/>
        <v>3084999</v>
      </c>
      <c r="BE1620" s="71">
        <f t="shared" si="286"/>
        <v>1</v>
      </c>
      <c r="BF1620" s="72"/>
      <c r="BG1620" s="3" t="s">
        <v>173</v>
      </c>
      <c r="BH1620" s="2" t="s">
        <v>3806</v>
      </c>
      <c r="BI1620" s="6" t="s">
        <v>3028</v>
      </c>
      <c r="BJ1620" s="6">
        <v>0</v>
      </c>
      <c r="BK1620" s="6">
        <v>0</v>
      </c>
      <c r="BL1620" s="7" t="s">
        <v>3028</v>
      </c>
    </row>
    <row r="1621" spans="2:64" x14ac:dyDescent="0.4">
      <c r="B1621" s="2" t="s">
        <v>1696</v>
      </c>
      <c r="C1621" s="3" t="s">
        <v>180</v>
      </c>
      <c r="D1621" s="2" t="s">
        <v>1697</v>
      </c>
      <c r="E1621" s="3" t="s">
        <v>3028</v>
      </c>
      <c r="F1621" s="2" t="s">
        <v>3028</v>
      </c>
      <c r="G1621" s="2" t="s">
        <v>3220</v>
      </c>
      <c r="H1621" s="3" t="s">
        <v>3028</v>
      </c>
      <c r="I1621" s="2" t="s">
        <v>3028</v>
      </c>
      <c r="J1621" s="2" t="s">
        <v>3028</v>
      </c>
      <c r="K1621" s="3" t="s">
        <v>80</v>
      </c>
      <c r="L1621" s="2" t="s">
        <v>79</v>
      </c>
      <c r="M1621" s="2" t="s">
        <v>4658</v>
      </c>
      <c r="O1621" s="3" t="s">
        <v>100</v>
      </c>
      <c r="P1621" s="2" t="s">
        <v>93</v>
      </c>
      <c r="Q1621" s="3" t="s">
        <v>3783</v>
      </c>
      <c r="R1621" s="2" t="s">
        <v>3784</v>
      </c>
      <c r="S1621" s="2"/>
      <c r="T1621" s="2"/>
      <c r="U1621" s="2" t="s">
        <v>127</v>
      </c>
      <c r="V1621" s="2" t="s">
        <v>130</v>
      </c>
      <c r="W1621" s="2" t="s">
        <v>131</v>
      </c>
      <c r="X1621" s="2" t="s">
        <v>132</v>
      </c>
      <c r="Y1621" s="2" t="s">
        <v>133</v>
      </c>
      <c r="Z1621" s="2" t="s">
        <v>134</v>
      </c>
      <c r="AA1621" s="2" t="s">
        <v>3810</v>
      </c>
      <c r="AB1621" s="2"/>
      <c r="AC1621" s="2" t="s">
        <v>3028</v>
      </c>
      <c r="AD1621" s="2"/>
      <c r="AE1621" s="2" t="s">
        <v>3028</v>
      </c>
      <c r="AF1621" s="2">
        <v>4</v>
      </c>
      <c r="AG1621" s="2">
        <v>0</v>
      </c>
      <c r="AI1621" s="2" t="s">
        <v>3028</v>
      </c>
      <c r="AJ1621" s="2"/>
      <c r="AK1621" s="3">
        <v>2001</v>
      </c>
      <c r="AL1621" s="8" t="s">
        <v>4165</v>
      </c>
      <c r="AM1621" s="59">
        <f t="shared" si="287"/>
        <v>2001</v>
      </c>
      <c r="AN1621" s="14" t="s">
        <v>3028</v>
      </c>
      <c r="AO1621" s="14" t="s">
        <v>3028</v>
      </c>
      <c r="AP1621" s="14" t="s">
        <v>3028</v>
      </c>
      <c r="AQ1621" s="2">
        <v>2020</v>
      </c>
      <c r="AR1621" s="72">
        <f t="shared" si="284"/>
        <v>22</v>
      </c>
      <c r="AS1621" s="69">
        <v>20210331</v>
      </c>
      <c r="AT1621" s="2" t="s">
        <v>185</v>
      </c>
      <c r="AU1621" s="72">
        <v>1300000</v>
      </c>
      <c r="AV1621" s="72">
        <v>0</v>
      </c>
      <c r="AW1621" s="71">
        <f t="shared" si="276"/>
        <v>1300000</v>
      </c>
      <c r="AX1621" s="71">
        <f t="shared" si="278"/>
        <v>1300000</v>
      </c>
      <c r="AY1621" s="71">
        <f t="shared" si="279"/>
        <v>1299999</v>
      </c>
      <c r="AZ1621" s="71">
        <f t="shared" si="280"/>
        <v>1</v>
      </c>
      <c r="BA1621" s="71">
        <f t="shared" si="281"/>
        <v>325000</v>
      </c>
      <c r="BB1621" s="71">
        <f t="shared" si="282"/>
        <v>1300000</v>
      </c>
      <c r="BC1621" s="71">
        <f t="shared" si="283"/>
        <v>0</v>
      </c>
      <c r="BD1621" s="71">
        <f t="shared" si="285"/>
        <v>1299999</v>
      </c>
      <c r="BE1621" s="71">
        <f t="shared" si="286"/>
        <v>1</v>
      </c>
      <c r="BF1621" s="72"/>
      <c r="BG1621" s="3" t="s">
        <v>173</v>
      </c>
      <c r="BH1621" s="2" t="s">
        <v>3806</v>
      </c>
      <c r="BI1621" s="6" t="s">
        <v>3028</v>
      </c>
      <c r="BJ1621" s="6">
        <v>0</v>
      </c>
      <c r="BK1621" s="6">
        <v>0</v>
      </c>
      <c r="BL1621" s="7" t="s">
        <v>3028</v>
      </c>
    </row>
    <row r="1622" spans="2:64" x14ac:dyDescent="0.4">
      <c r="B1622" s="2" t="s">
        <v>1643</v>
      </c>
      <c r="C1622" s="3" t="s">
        <v>180</v>
      </c>
      <c r="D1622" s="2" t="s">
        <v>1644</v>
      </c>
      <c r="E1622" s="3" t="s">
        <v>3028</v>
      </c>
      <c r="F1622" s="2" t="s">
        <v>3028</v>
      </c>
      <c r="G1622" s="2" t="s">
        <v>3220</v>
      </c>
      <c r="H1622" s="3" t="s">
        <v>3028</v>
      </c>
      <c r="I1622" s="2" t="s">
        <v>3028</v>
      </c>
      <c r="J1622" s="2" t="s">
        <v>3028</v>
      </c>
      <c r="K1622" s="3" t="s">
        <v>80</v>
      </c>
      <c r="L1622" s="2" t="s">
        <v>79</v>
      </c>
      <c r="M1622" s="2" t="s">
        <v>4658</v>
      </c>
      <c r="O1622" s="3" t="s">
        <v>100</v>
      </c>
      <c r="P1622" s="2" t="s">
        <v>93</v>
      </c>
      <c r="Q1622" s="3" t="s">
        <v>3788</v>
      </c>
      <c r="R1622" s="2" t="s">
        <v>3789</v>
      </c>
      <c r="S1622" s="2"/>
      <c r="T1622" s="2"/>
      <c r="U1622" s="2" t="s">
        <v>127</v>
      </c>
      <c r="V1622" s="2" t="s">
        <v>130</v>
      </c>
      <c r="W1622" s="2" t="s">
        <v>131</v>
      </c>
      <c r="X1622" s="2" t="s">
        <v>132</v>
      </c>
      <c r="Y1622" s="2" t="s">
        <v>133</v>
      </c>
      <c r="Z1622" s="2" t="s">
        <v>134</v>
      </c>
      <c r="AA1622" s="2" t="s">
        <v>3810</v>
      </c>
      <c r="AB1622" s="2"/>
      <c r="AC1622" s="2" t="s">
        <v>3028</v>
      </c>
      <c r="AD1622" s="2"/>
      <c r="AE1622" s="2" t="s">
        <v>3028</v>
      </c>
      <c r="AF1622" s="2">
        <v>4</v>
      </c>
      <c r="AG1622" s="2">
        <v>0</v>
      </c>
      <c r="AI1622" s="2" t="s">
        <v>3028</v>
      </c>
      <c r="AJ1622" s="2"/>
      <c r="AK1622" s="3">
        <v>2002</v>
      </c>
      <c r="AL1622" s="8" t="s">
        <v>4166</v>
      </c>
      <c r="AM1622" s="59">
        <f t="shared" si="287"/>
        <v>2002</v>
      </c>
      <c r="AN1622" s="14" t="s">
        <v>3028</v>
      </c>
      <c r="AO1622" s="14" t="s">
        <v>3028</v>
      </c>
      <c r="AP1622" s="14" t="s">
        <v>3028</v>
      </c>
      <c r="AQ1622" s="2">
        <v>2020</v>
      </c>
      <c r="AR1622" s="72">
        <f t="shared" si="284"/>
        <v>21</v>
      </c>
      <c r="AS1622" s="69">
        <v>20210331</v>
      </c>
      <c r="AT1622" s="2" t="s">
        <v>185</v>
      </c>
      <c r="AU1622" s="72">
        <v>1100000</v>
      </c>
      <c r="AV1622" s="72">
        <v>0</v>
      </c>
      <c r="AW1622" s="71">
        <f t="shared" si="276"/>
        <v>1100000</v>
      </c>
      <c r="AX1622" s="71">
        <f t="shared" si="278"/>
        <v>1100000</v>
      </c>
      <c r="AY1622" s="71">
        <f t="shared" si="279"/>
        <v>1099999</v>
      </c>
      <c r="AZ1622" s="71">
        <f t="shared" si="280"/>
        <v>1</v>
      </c>
      <c r="BA1622" s="71">
        <f t="shared" si="281"/>
        <v>275000</v>
      </c>
      <c r="BB1622" s="71">
        <f t="shared" si="282"/>
        <v>1100000</v>
      </c>
      <c r="BC1622" s="71">
        <f t="shared" si="283"/>
        <v>0</v>
      </c>
      <c r="BD1622" s="71">
        <f t="shared" si="285"/>
        <v>1099999</v>
      </c>
      <c r="BE1622" s="71">
        <f t="shared" si="286"/>
        <v>1</v>
      </c>
      <c r="BF1622" s="72"/>
      <c r="BG1622" s="3" t="s">
        <v>172</v>
      </c>
      <c r="BH1622" s="2" t="s">
        <v>3807</v>
      </c>
      <c r="BI1622" s="6" t="s">
        <v>3028</v>
      </c>
      <c r="BJ1622" s="6">
        <v>0</v>
      </c>
      <c r="BK1622" s="6">
        <v>0</v>
      </c>
      <c r="BL1622" s="7" t="s">
        <v>3028</v>
      </c>
    </row>
    <row r="1623" spans="2:64" x14ac:dyDescent="0.4">
      <c r="B1623" s="2" t="s">
        <v>1478</v>
      </c>
      <c r="C1623" s="3" t="s">
        <v>180</v>
      </c>
      <c r="D1623" s="2" t="s">
        <v>1479</v>
      </c>
      <c r="E1623" s="3" t="s">
        <v>3028</v>
      </c>
      <c r="F1623" s="2" t="s">
        <v>3028</v>
      </c>
      <c r="G1623" s="2" t="s">
        <v>3220</v>
      </c>
      <c r="H1623" s="3" t="s">
        <v>3028</v>
      </c>
      <c r="I1623" s="2" t="s">
        <v>3028</v>
      </c>
      <c r="J1623" s="2" t="s">
        <v>3028</v>
      </c>
      <c r="K1623" s="3" t="s">
        <v>80</v>
      </c>
      <c r="L1623" s="2" t="s">
        <v>79</v>
      </c>
      <c r="M1623" s="2" t="s">
        <v>4658</v>
      </c>
      <c r="O1623" s="3" t="s">
        <v>100</v>
      </c>
      <c r="P1623" s="2" t="s">
        <v>93</v>
      </c>
      <c r="Q1623" s="3" t="s">
        <v>3788</v>
      </c>
      <c r="R1623" s="2" t="s">
        <v>3789</v>
      </c>
      <c r="S1623" s="2"/>
      <c r="T1623" s="2"/>
      <c r="U1623" s="2" t="s">
        <v>127</v>
      </c>
      <c r="V1623" s="2" t="s">
        <v>130</v>
      </c>
      <c r="W1623" s="2" t="s">
        <v>131</v>
      </c>
      <c r="X1623" s="2" t="s">
        <v>132</v>
      </c>
      <c r="Y1623" s="2" t="s">
        <v>133</v>
      </c>
      <c r="Z1623" s="2" t="s">
        <v>134</v>
      </c>
      <c r="AA1623" s="2" t="s">
        <v>3810</v>
      </c>
      <c r="AB1623" s="2"/>
      <c r="AC1623" s="2" t="s">
        <v>3028</v>
      </c>
      <c r="AD1623" s="2"/>
      <c r="AE1623" s="2" t="s">
        <v>3028</v>
      </c>
      <c r="AF1623" s="2">
        <v>4</v>
      </c>
      <c r="AG1623" s="2">
        <v>0</v>
      </c>
      <c r="AI1623" s="2" t="s">
        <v>3028</v>
      </c>
      <c r="AJ1623" s="2"/>
      <c r="AK1623" s="3">
        <v>2007</v>
      </c>
      <c r="AL1623" s="8" t="s">
        <v>4167</v>
      </c>
      <c r="AM1623" s="59">
        <f t="shared" si="287"/>
        <v>2007</v>
      </c>
      <c r="AN1623" s="14" t="s">
        <v>3028</v>
      </c>
      <c r="AO1623" s="14" t="s">
        <v>3028</v>
      </c>
      <c r="AP1623" s="14" t="s">
        <v>3028</v>
      </c>
      <c r="AQ1623" s="2">
        <v>2020</v>
      </c>
      <c r="AR1623" s="72">
        <f t="shared" si="284"/>
        <v>16</v>
      </c>
      <c r="AS1623" s="69">
        <v>20210331</v>
      </c>
      <c r="AT1623" s="2" t="s">
        <v>185</v>
      </c>
      <c r="AU1623" s="72">
        <v>1200000</v>
      </c>
      <c r="AV1623" s="72">
        <v>0</v>
      </c>
      <c r="AW1623" s="71">
        <f t="shared" si="276"/>
        <v>1200000</v>
      </c>
      <c r="AX1623" s="71">
        <f t="shared" si="278"/>
        <v>1200000</v>
      </c>
      <c r="AY1623" s="71">
        <f t="shared" si="279"/>
        <v>1199999</v>
      </c>
      <c r="AZ1623" s="71">
        <f t="shared" si="280"/>
        <v>1</v>
      </c>
      <c r="BA1623" s="71">
        <f t="shared" si="281"/>
        <v>300000</v>
      </c>
      <c r="BB1623" s="71">
        <f t="shared" si="282"/>
        <v>1200000</v>
      </c>
      <c r="BC1623" s="71">
        <f t="shared" si="283"/>
        <v>0</v>
      </c>
      <c r="BD1623" s="71">
        <f t="shared" si="285"/>
        <v>1199999</v>
      </c>
      <c r="BE1623" s="71">
        <f t="shared" si="286"/>
        <v>1</v>
      </c>
      <c r="BF1623" s="72"/>
      <c r="BG1623" s="3" t="s">
        <v>172</v>
      </c>
      <c r="BH1623" s="2" t="s">
        <v>3807</v>
      </c>
      <c r="BI1623" s="6" t="s">
        <v>3028</v>
      </c>
      <c r="BJ1623" s="6">
        <v>0</v>
      </c>
      <c r="BK1623" s="6">
        <v>0</v>
      </c>
      <c r="BL1623" s="7" t="s">
        <v>3028</v>
      </c>
    </row>
    <row r="1624" spans="2:64" x14ac:dyDescent="0.4">
      <c r="B1624" s="2" t="s">
        <v>1921</v>
      </c>
      <c r="C1624" s="3" t="s">
        <v>180</v>
      </c>
      <c r="D1624" s="2" t="s">
        <v>1922</v>
      </c>
      <c r="E1624" s="3" t="s">
        <v>3028</v>
      </c>
      <c r="F1624" s="2" t="s">
        <v>3028</v>
      </c>
      <c r="G1624" s="2" t="s">
        <v>3220</v>
      </c>
      <c r="H1624" s="3" t="s">
        <v>3028</v>
      </c>
      <c r="I1624" s="2" t="s">
        <v>3028</v>
      </c>
      <c r="J1624" s="2" t="s">
        <v>3028</v>
      </c>
      <c r="K1624" s="3" t="s">
        <v>80</v>
      </c>
      <c r="L1624" s="2" t="s">
        <v>79</v>
      </c>
      <c r="M1624" s="2" t="s">
        <v>4658</v>
      </c>
      <c r="O1624" s="3" t="s">
        <v>100</v>
      </c>
      <c r="P1624" s="2" t="s">
        <v>93</v>
      </c>
      <c r="Q1624" s="3" t="s">
        <v>3788</v>
      </c>
      <c r="R1624" s="2" t="s">
        <v>3789</v>
      </c>
      <c r="S1624" s="2"/>
      <c r="T1624" s="2"/>
      <c r="U1624" s="2" t="s">
        <v>127</v>
      </c>
      <c r="V1624" s="2" t="s">
        <v>130</v>
      </c>
      <c r="W1624" s="2" t="s">
        <v>131</v>
      </c>
      <c r="X1624" s="2" t="s">
        <v>132</v>
      </c>
      <c r="Y1624" s="2" t="s">
        <v>133</v>
      </c>
      <c r="Z1624" s="2" t="s">
        <v>134</v>
      </c>
      <c r="AA1624" s="2" t="s">
        <v>3810</v>
      </c>
      <c r="AB1624" s="2"/>
      <c r="AC1624" s="2" t="s">
        <v>3028</v>
      </c>
      <c r="AD1624" s="2"/>
      <c r="AE1624" s="2" t="s">
        <v>3028</v>
      </c>
      <c r="AF1624" s="2">
        <v>4</v>
      </c>
      <c r="AG1624" s="2">
        <v>0</v>
      </c>
      <c r="AI1624" s="2" t="s">
        <v>3028</v>
      </c>
      <c r="AJ1624" s="2"/>
      <c r="AK1624" s="3">
        <v>1997</v>
      </c>
      <c r="AL1624" s="8" t="s">
        <v>4168</v>
      </c>
      <c r="AM1624" s="59">
        <f t="shared" si="287"/>
        <v>1997</v>
      </c>
      <c r="AN1624" s="14" t="s">
        <v>3028</v>
      </c>
      <c r="AO1624" s="14" t="s">
        <v>3028</v>
      </c>
      <c r="AP1624" s="14" t="s">
        <v>3028</v>
      </c>
      <c r="AQ1624" s="2">
        <v>2020</v>
      </c>
      <c r="AR1624" s="72">
        <f t="shared" si="284"/>
        <v>26</v>
      </c>
      <c r="AS1624" s="69">
        <v>20210331</v>
      </c>
      <c r="AT1624" s="2" t="s">
        <v>185</v>
      </c>
      <c r="AU1624" s="72">
        <v>3000000</v>
      </c>
      <c r="AV1624" s="72">
        <v>0</v>
      </c>
      <c r="AW1624" s="71">
        <f t="shared" ref="AW1624:AW1687" si="288">AU1624+AV1624</f>
        <v>3000000</v>
      </c>
      <c r="AX1624" s="71">
        <f t="shared" si="278"/>
        <v>3000000</v>
      </c>
      <c r="AY1624" s="71">
        <f t="shared" si="279"/>
        <v>2999999</v>
      </c>
      <c r="AZ1624" s="71">
        <f t="shared" si="280"/>
        <v>1</v>
      </c>
      <c r="BA1624" s="71">
        <f t="shared" si="281"/>
        <v>750000</v>
      </c>
      <c r="BB1624" s="71">
        <f t="shared" si="282"/>
        <v>3000000</v>
      </c>
      <c r="BC1624" s="71">
        <f t="shared" si="283"/>
        <v>0</v>
      </c>
      <c r="BD1624" s="71">
        <f t="shared" si="285"/>
        <v>2999999</v>
      </c>
      <c r="BE1624" s="71">
        <f t="shared" si="286"/>
        <v>1</v>
      </c>
      <c r="BF1624" s="72"/>
      <c r="BG1624" s="3" t="s">
        <v>172</v>
      </c>
      <c r="BH1624" s="2" t="s">
        <v>3807</v>
      </c>
      <c r="BI1624" s="6" t="s">
        <v>3028</v>
      </c>
      <c r="BJ1624" s="6">
        <v>0</v>
      </c>
      <c r="BK1624" s="6">
        <v>0</v>
      </c>
      <c r="BL1624" s="7" t="s">
        <v>3028</v>
      </c>
    </row>
    <row r="1625" spans="2:64" x14ac:dyDescent="0.4">
      <c r="B1625" s="2" t="s">
        <v>1480</v>
      </c>
      <c r="C1625" s="3" t="s">
        <v>180</v>
      </c>
      <c r="D1625" s="2" t="s">
        <v>1481</v>
      </c>
      <c r="E1625" s="3" t="s">
        <v>3028</v>
      </c>
      <c r="F1625" s="2" t="s">
        <v>3028</v>
      </c>
      <c r="G1625" s="2" t="s">
        <v>3220</v>
      </c>
      <c r="H1625" s="3" t="s">
        <v>3028</v>
      </c>
      <c r="I1625" s="2" t="s">
        <v>3028</v>
      </c>
      <c r="J1625" s="2" t="s">
        <v>3028</v>
      </c>
      <c r="K1625" s="3" t="s">
        <v>80</v>
      </c>
      <c r="L1625" s="2" t="s">
        <v>79</v>
      </c>
      <c r="M1625" s="2" t="s">
        <v>4658</v>
      </c>
      <c r="O1625" s="3" t="s">
        <v>100</v>
      </c>
      <c r="P1625" s="2" t="s">
        <v>93</v>
      </c>
      <c r="Q1625" s="3" t="s">
        <v>3788</v>
      </c>
      <c r="R1625" s="2" t="s">
        <v>3789</v>
      </c>
      <c r="S1625" s="2"/>
      <c r="T1625" s="2"/>
      <c r="U1625" s="2" t="s">
        <v>127</v>
      </c>
      <c r="V1625" s="2" t="s">
        <v>130</v>
      </c>
      <c r="W1625" s="2" t="s">
        <v>131</v>
      </c>
      <c r="X1625" s="2" t="s">
        <v>132</v>
      </c>
      <c r="Y1625" s="2" t="s">
        <v>133</v>
      </c>
      <c r="Z1625" s="2" t="s">
        <v>134</v>
      </c>
      <c r="AA1625" s="2" t="s">
        <v>3810</v>
      </c>
      <c r="AB1625" s="2"/>
      <c r="AC1625" s="2" t="s">
        <v>3028</v>
      </c>
      <c r="AD1625" s="2"/>
      <c r="AE1625" s="2" t="s">
        <v>3028</v>
      </c>
      <c r="AF1625" s="2">
        <v>4</v>
      </c>
      <c r="AG1625" s="2">
        <v>0</v>
      </c>
      <c r="AI1625" s="2" t="s">
        <v>3028</v>
      </c>
      <c r="AJ1625" s="2"/>
      <c r="AK1625" s="3">
        <v>2007</v>
      </c>
      <c r="AL1625" s="8" t="s">
        <v>4169</v>
      </c>
      <c r="AM1625" s="59">
        <f t="shared" si="287"/>
        <v>2007</v>
      </c>
      <c r="AN1625" s="14" t="s">
        <v>3028</v>
      </c>
      <c r="AO1625" s="14" t="s">
        <v>3028</v>
      </c>
      <c r="AP1625" s="14" t="s">
        <v>3028</v>
      </c>
      <c r="AQ1625" s="2">
        <v>2020</v>
      </c>
      <c r="AR1625" s="72">
        <f t="shared" si="284"/>
        <v>16</v>
      </c>
      <c r="AS1625" s="69">
        <v>20210331</v>
      </c>
      <c r="AT1625" s="2" t="s">
        <v>185</v>
      </c>
      <c r="AU1625" s="72">
        <v>1100000</v>
      </c>
      <c r="AV1625" s="72">
        <v>0</v>
      </c>
      <c r="AW1625" s="71">
        <f t="shared" si="288"/>
        <v>1100000</v>
      </c>
      <c r="AX1625" s="71">
        <f t="shared" si="278"/>
        <v>1100000</v>
      </c>
      <c r="AY1625" s="71">
        <f t="shared" si="279"/>
        <v>1099999</v>
      </c>
      <c r="AZ1625" s="71">
        <f t="shared" si="280"/>
        <v>1</v>
      </c>
      <c r="BA1625" s="71">
        <f t="shared" si="281"/>
        <v>275000</v>
      </c>
      <c r="BB1625" s="71">
        <f t="shared" si="282"/>
        <v>1100000</v>
      </c>
      <c r="BC1625" s="71">
        <f t="shared" si="283"/>
        <v>0</v>
      </c>
      <c r="BD1625" s="71">
        <f t="shared" si="285"/>
        <v>1099999</v>
      </c>
      <c r="BE1625" s="71">
        <f t="shared" si="286"/>
        <v>1</v>
      </c>
      <c r="BF1625" s="72"/>
      <c r="BG1625" s="3" t="s">
        <v>172</v>
      </c>
      <c r="BH1625" s="2" t="s">
        <v>3807</v>
      </c>
      <c r="BI1625" s="6" t="s">
        <v>3028</v>
      </c>
      <c r="BJ1625" s="6">
        <v>0</v>
      </c>
      <c r="BK1625" s="6">
        <v>0</v>
      </c>
      <c r="BL1625" s="7" t="s">
        <v>3028</v>
      </c>
    </row>
    <row r="1626" spans="2:64" x14ac:dyDescent="0.4">
      <c r="B1626" s="2" t="s">
        <v>1397</v>
      </c>
      <c r="C1626" s="3" t="s">
        <v>180</v>
      </c>
      <c r="D1626" s="2" t="s">
        <v>1398</v>
      </c>
      <c r="E1626" s="3" t="s">
        <v>3028</v>
      </c>
      <c r="F1626" s="2" t="s">
        <v>3028</v>
      </c>
      <c r="G1626" s="2" t="s">
        <v>3220</v>
      </c>
      <c r="H1626" s="3" t="s">
        <v>3028</v>
      </c>
      <c r="I1626" s="2" t="s">
        <v>3028</v>
      </c>
      <c r="J1626" s="2" t="s">
        <v>3028</v>
      </c>
      <c r="K1626" s="3" t="s">
        <v>80</v>
      </c>
      <c r="L1626" s="2" t="s">
        <v>79</v>
      </c>
      <c r="M1626" s="2" t="s">
        <v>4658</v>
      </c>
      <c r="O1626" s="3" t="s">
        <v>100</v>
      </c>
      <c r="P1626" s="2" t="s">
        <v>93</v>
      </c>
      <c r="Q1626" s="3" t="s">
        <v>3797</v>
      </c>
      <c r="R1626" s="2" t="s">
        <v>3798</v>
      </c>
      <c r="S1626" s="2"/>
      <c r="T1626" s="2"/>
      <c r="U1626" s="2" t="s">
        <v>127</v>
      </c>
      <c r="V1626" s="2" t="s">
        <v>130</v>
      </c>
      <c r="W1626" s="2" t="s">
        <v>131</v>
      </c>
      <c r="X1626" s="2" t="s">
        <v>132</v>
      </c>
      <c r="Y1626" s="2" t="s">
        <v>133</v>
      </c>
      <c r="Z1626" s="2" t="s">
        <v>134</v>
      </c>
      <c r="AA1626" s="2" t="s">
        <v>3810</v>
      </c>
      <c r="AB1626" s="2"/>
      <c r="AC1626" s="2" t="s">
        <v>3028</v>
      </c>
      <c r="AD1626" s="2"/>
      <c r="AE1626" s="2" t="s">
        <v>3028</v>
      </c>
      <c r="AF1626" s="2">
        <v>5</v>
      </c>
      <c r="AG1626" s="2">
        <v>0</v>
      </c>
      <c r="AI1626" s="2" t="s">
        <v>3028</v>
      </c>
      <c r="AJ1626" s="2"/>
      <c r="AK1626" s="3">
        <v>2009</v>
      </c>
      <c r="AL1626" s="8" t="s">
        <v>4170</v>
      </c>
      <c r="AM1626" s="59">
        <f t="shared" si="287"/>
        <v>2009</v>
      </c>
      <c r="AN1626" s="14" t="s">
        <v>3028</v>
      </c>
      <c r="AO1626" s="14" t="s">
        <v>3028</v>
      </c>
      <c r="AP1626" s="14" t="s">
        <v>3028</v>
      </c>
      <c r="AQ1626" s="2">
        <v>2020</v>
      </c>
      <c r="AR1626" s="72">
        <f t="shared" si="284"/>
        <v>14</v>
      </c>
      <c r="AS1626" s="69">
        <v>20210331</v>
      </c>
      <c r="AT1626" s="2" t="s">
        <v>185</v>
      </c>
      <c r="AU1626" s="72">
        <v>1127455</v>
      </c>
      <c r="AV1626" s="72">
        <v>0</v>
      </c>
      <c r="AW1626" s="71">
        <f t="shared" si="288"/>
        <v>1127455</v>
      </c>
      <c r="AX1626" s="71">
        <f t="shared" si="278"/>
        <v>1127455</v>
      </c>
      <c r="AY1626" s="71">
        <f t="shared" si="279"/>
        <v>1127454</v>
      </c>
      <c r="AZ1626" s="71">
        <f t="shared" si="280"/>
        <v>1</v>
      </c>
      <c r="BA1626" s="71">
        <f t="shared" si="281"/>
        <v>225491</v>
      </c>
      <c r="BB1626" s="71">
        <f t="shared" si="282"/>
        <v>1127455</v>
      </c>
      <c r="BC1626" s="71">
        <f t="shared" si="283"/>
        <v>0</v>
      </c>
      <c r="BD1626" s="71">
        <f t="shared" si="285"/>
        <v>1127454</v>
      </c>
      <c r="BE1626" s="71">
        <f t="shared" si="286"/>
        <v>1</v>
      </c>
      <c r="BF1626" s="72"/>
      <c r="BG1626" s="3" t="s">
        <v>175</v>
      </c>
      <c r="BH1626" s="2" t="s">
        <v>3808</v>
      </c>
      <c r="BI1626" s="6" t="s">
        <v>3028</v>
      </c>
      <c r="BJ1626" s="6">
        <v>0</v>
      </c>
      <c r="BK1626" s="6">
        <v>0</v>
      </c>
      <c r="BL1626" s="7" t="s">
        <v>3028</v>
      </c>
    </row>
    <row r="1627" spans="2:64" x14ac:dyDescent="0.4">
      <c r="B1627" s="2" t="s">
        <v>1199</v>
      </c>
      <c r="C1627" s="3" t="s">
        <v>180</v>
      </c>
      <c r="D1627" s="2" t="s">
        <v>1200</v>
      </c>
      <c r="E1627" s="3" t="s">
        <v>3028</v>
      </c>
      <c r="F1627" s="2" t="s">
        <v>3028</v>
      </c>
      <c r="G1627" s="2" t="s">
        <v>3220</v>
      </c>
      <c r="H1627" s="3" t="s">
        <v>3028</v>
      </c>
      <c r="I1627" s="2" t="s">
        <v>3028</v>
      </c>
      <c r="J1627" s="2" t="s">
        <v>3028</v>
      </c>
      <c r="K1627" s="3" t="s">
        <v>80</v>
      </c>
      <c r="L1627" s="2" t="s">
        <v>79</v>
      </c>
      <c r="M1627" s="2" t="s">
        <v>4658</v>
      </c>
      <c r="O1627" s="3" t="s">
        <v>100</v>
      </c>
      <c r="P1627" s="2" t="s">
        <v>93</v>
      </c>
      <c r="Q1627" s="3" t="s">
        <v>3792</v>
      </c>
      <c r="R1627" s="2" t="s">
        <v>3793</v>
      </c>
      <c r="S1627" s="2"/>
      <c r="T1627" s="2"/>
      <c r="U1627" s="2" t="s">
        <v>127</v>
      </c>
      <c r="V1627" s="2" t="s">
        <v>130</v>
      </c>
      <c r="W1627" s="2" t="s">
        <v>131</v>
      </c>
      <c r="X1627" s="2" t="s">
        <v>132</v>
      </c>
      <c r="Y1627" s="2" t="s">
        <v>133</v>
      </c>
      <c r="Z1627" s="2" t="s">
        <v>134</v>
      </c>
      <c r="AA1627" s="2" t="s">
        <v>3810</v>
      </c>
      <c r="AB1627" s="2"/>
      <c r="AC1627" s="2" t="s">
        <v>3028</v>
      </c>
      <c r="AD1627" s="2"/>
      <c r="AE1627" s="2" t="s">
        <v>3028</v>
      </c>
      <c r="AF1627" s="2">
        <v>6</v>
      </c>
      <c r="AG1627" s="2">
        <v>0</v>
      </c>
      <c r="AI1627" s="2" t="s">
        <v>3028</v>
      </c>
      <c r="AJ1627" s="2"/>
      <c r="AK1627" s="3">
        <v>2013</v>
      </c>
      <c r="AL1627" s="8" t="s">
        <v>4171</v>
      </c>
      <c r="AM1627" s="59">
        <f t="shared" si="287"/>
        <v>2013</v>
      </c>
      <c r="AN1627" s="14" t="s">
        <v>3028</v>
      </c>
      <c r="AO1627" s="14" t="s">
        <v>3028</v>
      </c>
      <c r="AP1627" s="14" t="s">
        <v>3028</v>
      </c>
      <c r="AQ1627" s="2">
        <v>2020</v>
      </c>
      <c r="AR1627" s="72">
        <f t="shared" si="284"/>
        <v>10</v>
      </c>
      <c r="AS1627" s="69">
        <v>20210331</v>
      </c>
      <c r="AT1627" s="2" t="s">
        <v>185</v>
      </c>
      <c r="AU1627" s="72">
        <v>2200000</v>
      </c>
      <c r="AV1627" s="72">
        <v>0</v>
      </c>
      <c r="AW1627" s="71">
        <f t="shared" si="288"/>
        <v>2200000</v>
      </c>
      <c r="AX1627" s="71">
        <f t="shared" si="278"/>
        <v>2200000</v>
      </c>
      <c r="AY1627" s="71">
        <f t="shared" si="279"/>
        <v>2199999</v>
      </c>
      <c r="AZ1627" s="71">
        <f t="shared" si="280"/>
        <v>1</v>
      </c>
      <c r="BA1627" s="71">
        <f t="shared" si="281"/>
        <v>366666.66666666669</v>
      </c>
      <c r="BB1627" s="71">
        <f t="shared" si="282"/>
        <v>2200000</v>
      </c>
      <c r="BC1627" s="71">
        <f t="shared" si="283"/>
        <v>0</v>
      </c>
      <c r="BD1627" s="71">
        <f t="shared" si="285"/>
        <v>2199999</v>
      </c>
      <c r="BE1627" s="71">
        <f t="shared" si="286"/>
        <v>1</v>
      </c>
      <c r="BF1627" s="72"/>
      <c r="BG1627" s="3" t="s">
        <v>175</v>
      </c>
      <c r="BH1627" s="2" t="s">
        <v>3808</v>
      </c>
      <c r="BI1627" s="6" t="s">
        <v>3028</v>
      </c>
      <c r="BJ1627" s="6">
        <v>0</v>
      </c>
      <c r="BK1627" s="6">
        <v>0</v>
      </c>
      <c r="BL1627" s="7" t="s">
        <v>3028</v>
      </c>
    </row>
    <row r="1628" spans="2:64" x14ac:dyDescent="0.4">
      <c r="B1628" s="2" t="s">
        <v>1923</v>
      </c>
      <c r="C1628" s="3" t="s">
        <v>180</v>
      </c>
      <c r="D1628" s="2" t="s">
        <v>1924</v>
      </c>
      <c r="E1628" s="3" t="s">
        <v>3028</v>
      </c>
      <c r="F1628" s="2" t="s">
        <v>3028</v>
      </c>
      <c r="G1628" s="2" t="s">
        <v>3220</v>
      </c>
      <c r="H1628" s="3" t="s">
        <v>3028</v>
      </c>
      <c r="I1628" s="2" t="s">
        <v>3028</v>
      </c>
      <c r="J1628" s="2" t="s">
        <v>3028</v>
      </c>
      <c r="K1628" s="3" t="s">
        <v>80</v>
      </c>
      <c r="L1628" s="2" t="s">
        <v>79</v>
      </c>
      <c r="M1628" s="2" t="s">
        <v>4658</v>
      </c>
      <c r="O1628" s="3" t="s">
        <v>100</v>
      </c>
      <c r="P1628" s="2" t="s">
        <v>93</v>
      </c>
      <c r="Q1628" s="3" t="s">
        <v>3792</v>
      </c>
      <c r="R1628" s="2" t="s">
        <v>3793</v>
      </c>
      <c r="S1628" s="2"/>
      <c r="T1628" s="2"/>
      <c r="U1628" s="2" t="s">
        <v>127</v>
      </c>
      <c r="V1628" s="2" t="s">
        <v>130</v>
      </c>
      <c r="W1628" s="2" t="s">
        <v>131</v>
      </c>
      <c r="X1628" s="2" t="s">
        <v>132</v>
      </c>
      <c r="Y1628" s="2" t="s">
        <v>133</v>
      </c>
      <c r="Z1628" s="2" t="s">
        <v>134</v>
      </c>
      <c r="AA1628" s="2" t="s">
        <v>3810</v>
      </c>
      <c r="AB1628" s="2"/>
      <c r="AC1628" s="2" t="s">
        <v>3028</v>
      </c>
      <c r="AD1628" s="2"/>
      <c r="AE1628" s="2" t="s">
        <v>3028</v>
      </c>
      <c r="AF1628" s="2">
        <v>7</v>
      </c>
      <c r="AG1628" s="2">
        <v>0</v>
      </c>
      <c r="AI1628" s="2" t="s">
        <v>3028</v>
      </c>
      <c r="AJ1628" s="2"/>
      <c r="AK1628" s="3">
        <v>1997</v>
      </c>
      <c r="AL1628" s="8" t="s">
        <v>4172</v>
      </c>
      <c r="AM1628" s="59">
        <f t="shared" si="287"/>
        <v>1997</v>
      </c>
      <c r="AN1628" s="14" t="s">
        <v>3028</v>
      </c>
      <c r="AO1628" s="14" t="s">
        <v>3028</v>
      </c>
      <c r="AP1628" s="14" t="s">
        <v>3028</v>
      </c>
      <c r="AQ1628" s="2">
        <v>2020</v>
      </c>
      <c r="AR1628" s="72">
        <f t="shared" si="284"/>
        <v>26</v>
      </c>
      <c r="AS1628" s="69">
        <v>20210331</v>
      </c>
      <c r="AT1628" s="2" t="s">
        <v>185</v>
      </c>
      <c r="AU1628" s="72">
        <v>12900000</v>
      </c>
      <c r="AV1628" s="72">
        <v>0</v>
      </c>
      <c r="AW1628" s="71">
        <f t="shared" si="288"/>
        <v>12900000</v>
      </c>
      <c r="AX1628" s="71">
        <f t="shared" si="278"/>
        <v>12900000</v>
      </c>
      <c r="AY1628" s="71">
        <f t="shared" si="279"/>
        <v>12899999</v>
      </c>
      <c r="AZ1628" s="71">
        <f t="shared" si="280"/>
        <v>1</v>
      </c>
      <c r="BA1628" s="71">
        <f t="shared" si="281"/>
        <v>1842857.142857143</v>
      </c>
      <c r="BB1628" s="71">
        <f t="shared" si="282"/>
        <v>12900000</v>
      </c>
      <c r="BC1628" s="71">
        <f t="shared" si="283"/>
        <v>0</v>
      </c>
      <c r="BD1628" s="71">
        <f t="shared" si="285"/>
        <v>12899999</v>
      </c>
      <c r="BE1628" s="71">
        <f t="shared" si="286"/>
        <v>1</v>
      </c>
      <c r="BF1628" s="72"/>
      <c r="BG1628" s="3" t="s">
        <v>175</v>
      </c>
      <c r="BH1628" s="2" t="s">
        <v>3808</v>
      </c>
      <c r="BI1628" s="6" t="s">
        <v>3028</v>
      </c>
      <c r="BJ1628" s="6">
        <v>0</v>
      </c>
      <c r="BK1628" s="6">
        <v>0</v>
      </c>
      <c r="BL1628" s="7" t="s">
        <v>3028</v>
      </c>
    </row>
    <row r="1629" spans="2:64" x14ac:dyDescent="0.4">
      <c r="B1629" s="2" t="s">
        <v>1399</v>
      </c>
      <c r="C1629" s="3" t="s">
        <v>180</v>
      </c>
      <c r="D1629" s="2" t="s">
        <v>1400</v>
      </c>
      <c r="E1629" s="3" t="s">
        <v>3028</v>
      </c>
      <c r="F1629" s="2" t="s">
        <v>3028</v>
      </c>
      <c r="G1629" s="2" t="s">
        <v>3220</v>
      </c>
      <c r="H1629" s="3" t="s">
        <v>3028</v>
      </c>
      <c r="I1629" s="2" t="s">
        <v>3028</v>
      </c>
      <c r="J1629" s="2" t="s">
        <v>3028</v>
      </c>
      <c r="K1629" s="3" t="s">
        <v>80</v>
      </c>
      <c r="L1629" s="2" t="s">
        <v>79</v>
      </c>
      <c r="M1629" s="2" t="s">
        <v>4658</v>
      </c>
      <c r="O1629" s="3" t="s">
        <v>100</v>
      </c>
      <c r="P1629" s="2" t="s">
        <v>93</v>
      </c>
      <c r="Q1629" s="3" t="s">
        <v>3792</v>
      </c>
      <c r="R1629" s="2" t="s">
        <v>3793</v>
      </c>
      <c r="S1629" s="2"/>
      <c r="T1629" s="2"/>
      <c r="U1629" s="2" t="s">
        <v>127</v>
      </c>
      <c r="V1629" s="2" t="s">
        <v>130</v>
      </c>
      <c r="W1629" s="2" t="s">
        <v>131</v>
      </c>
      <c r="X1629" s="2" t="s">
        <v>132</v>
      </c>
      <c r="Y1629" s="2" t="s">
        <v>133</v>
      </c>
      <c r="Z1629" s="2" t="s">
        <v>134</v>
      </c>
      <c r="AA1629" s="2" t="s">
        <v>3810</v>
      </c>
      <c r="AB1629" s="2"/>
      <c r="AC1629" s="2" t="s">
        <v>3028</v>
      </c>
      <c r="AD1629" s="2"/>
      <c r="AE1629" s="2" t="s">
        <v>3028</v>
      </c>
      <c r="AF1629" s="2">
        <v>4</v>
      </c>
      <c r="AG1629" s="2">
        <v>0</v>
      </c>
      <c r="AI1629" s="2" t="s">
        <v>3028</v>
      </c>
      <c r="AJ1629" s="2"/>
      <c r="AK1629" s="3">
        <v>2009</v>
      </c>
      <c r="AL1629" s="8" t="s">
        <v>4173</v>
      </c>
      <c r="AM1629" s="59">
        <f t="shared" si="287"/>
        <v>2009</v>
      </c>
      <c r="AN1629" s="14" t="s">
        <v>3028</v>
      </c>
      <c r="AO1629" s="14" t="s">
        <v>3028</v>
      </c>
      <c r="AP1629" s="14" t="s">
        <v>3028</v>
      </c>
      <c r="AQ1629" s="2">
        <v>2020</v>
      </c>
      <c r="AR1629" s="72">
        <f t="shared" si="284"/>
        <v>14</v>
      </c>
      <c r="AS1629" s="69">
        <v>20210331</v>
      </c>
      <c r="AT1629" s="2" t="s">
        <v>185</v>
      </c>
      <c r="AU1629" s="72">
        <v>1000000</v>
      </c>
      <c r="AV1629" s="72">
        <v>0</v>
      </c>
      <c r="AW1629" s="71">
        <f t="shared" si="288"/>
        <v>1000000</v>
      </c>
      <c r="AX1629" s="71">
        <f t="shared" si="278"/>
        <v>1000000</v>
      </c>
      <c r="AY1629" s="71">
        <f t="shared" si="279"/>
        <v>999999</v>
      </c>
      <c r="AZ1629" s="71">
        <f t="shared" si="280"/>
        <v>1</v>
      </c>
      <c r="BA1629" s="71">
        <f t="shared" si="281"/>
        <v>250000</v>
      </c>
      <c r="BB1629" s="71">
        <f t="shared" si="282"/>
        <v>1000000</v>
      </c>
      <c r="BC1629" s="71">
        <f t="shared" si="283"/>
        <v>0</v>
      </c>
      <c r="BD1629" s="71">
        <f t="shared" si="285"/>
        <v>999999</v>
      </c>
      <c r="BE1629" s="71">
        <f t="shared" si="286"/>
        <v>1</v>
      </c>
      <c r="BF1629" s="72"/>
      <c r="BG1629" s="3" t="s">
        <v>175</v>
      </c>
      <c r="BH1629" s="2" t="s">
        <v>3808</v>
      </c>
      <c r="BI1629" s="6" t="s">
        <v>3028</v>
      </c>
      <c r="BJ1629" s="6">
        <v>0</v>
      </c>
      <c r="BK1629" s="6">
        <v>0</v>
      </c>
      <c r="BL1629" s="7" t="s">
        <v>3028</v>
      </c>
    </row>
    <row r="1630" spans="2:64" x14ac:dyDescent="0.4">
      <c r="B1630" s="2" t="s">
        <v>2076</v>
      </c>
      <c r="C1630" s="3" t="s">
        <v>180</v>
      </c>
      <c r="D1630" s="2" t="s">
        <v>2077</v>
      </c>
      <c r="E1630" s="3" t="s">
        <v>3028</v>
      </c>
      <c r="F1630" s="2" t="s">
        <v>3028</v>
      </c>
      <c r="G1630" s="2" t="s">
        <v>3220</v>
      </c>
      <c r="H1630" s="3" t="s">
        <v>3028</v>
      </c>
      <c r="I1630" s="2" t="s">
        <v>3028</v>
      </c>
      <c r="J1630" s="2" t="s">
        <v>3028</v>
      </c>
      <c r="K1630" s="3" t="s">
        <v>80</v>
      </c>
      <c r="L1630" s="2" t="s">
        <v>79</v>
      </c>
      <c r="M1630" s="2" t="s">
        <v>4658</v>
      </c>
      <c r="O1630" s="3" t="s">
        <v>100</v>
      </c>
      <c r="P1630" s="2" t="s">
        <v>93</v>
      </c>
      <c r="Q1630" s="3" t="s">
        <v>3779</v>
      </c>
      <c r="R1630" s="2" t="s">
        <v>126</v>
      </c>
      <c r="S1630" s="2"/>
      <c r="T1630" s="2"/>
      <c r="U1630" s="2" t="s">
        <v>127</v>
      </c>
      <c r="V1630" s="2" t="s">
        <v>130</v>
      </c>
      <c r="W1630" s="2" t="s">
        <v>131</v>
      </c>
      <c r="X1630" s="2" t="s">
        <v>132</v>
      </c>
      <c r="Y1630" s="2" t="s">
        <v>133</v>
      </c>
      <c r="Z1630" s="2" t="s">
        <v>134</v>
      </c>
      <c r="AA1630" s="2" t="s">
        <v>3810</v>
      </c>
      <c r="AB1630" s="2"/>
      <c r="AC1630" s="2" t="s">
        <v>3028</v>
      </c>
      <c r="AD1630" s="2"/>
      <c r="AE1630" s="2" t="s">
        <v>3028</v>
      </c>
      <c r="AF1630" s="2">
        <v>8</v>
      </c>
      <c r="AG1630" s="2">
        <v>0</v>
      </c>
      <c r="AI1630" s="2" t="s">
        <v>3028</v>
      </c>
      <c r="AJ1630" s="2"/>
      <c r="AK1630" s="3">
        <v>1992</v>
      </c>
      <c r="AL1630" s="8" t="s">
        <v>4174</v>
      </c>
      <c r="AM1630" s="59">
        <f t="shared" si="287"/>
        <v>1992</v>
      </c>
      <c r="AN1630" s="14" t="s">
        <v>3028</v>
      </c>
      <c r="AO1630" s="14" t="s">
        <v>3028</v>
      </c>
      <c r="AP1630" s="14" t="s">
        <v>3028</v>
      </c>
      <c r="AQ1630" s="2">
        <v>2020</v>
      </c>
      <c r="AR1630" s="72">
        <f t="shared" si="284"/>
        <v>31</v>
      </c>
      <c r="AS1630" s="69">
        <v>20210331</v>
      </c>
      <c r="AT1630" s="2" t="s">
        <v>185</v>
      </c>
      <c r="AU1630" s="72">
        <v>5100000</v>
      </c>
      <c r="AV1630" s="72">
        <v>0</v>
      </c>
      <c r="AW1630" s="71">
        <f t="shared" si="288"/>
        <v>5100000</v>
      </c>
      <c r="AX1630" s="71">
        <f t="shared" si="278"/>
        <v>5100000</v>
      </c>
      <c r="AY1630" s="71">
        <f t="shared" si="279"/>
        <v>5099999</v>
      </c>
      <c r="AZ1630" s="71">
        <f t="shared" si="280"/>
        <v>1</v>
      </c>
      <c r="BA1630" s="71">
        <f t="shared" si="281"/>
        <v>637500</v>
      </c>
      <c r="BB1630" s="71">
        <f t="shared" si="282"/>
        <v>5100000</v>
      </c>
      <c r="BC1630" s="71">
        <f t="shared" si="283"/>
        <v>0</v>
      </c>
      <c r="BD1630" s="71">
        <f t="shared" si="285"/>
        <v>5099999</v>
      </c>
      <c r="BE1630" s="71">
        <f t="shared" si="286"/>
        <v>1</v>
      </c>
      <c r="BF1630" s="72"/>
      <c r="BG1630" s="3" t="s">
        <v>176</v>
      </c>
      <c r="BH1630" s="2" t="s">
        <v>3803</v>
      </c>
      <c r="BI1630" s="6" t="s">
        <v>3028</v>
      </c>
      <c r="BJ1630" s="6">
        <v>0</v>
      </c>
      <c r="BK1630" s="6">
        <v>0</v>
      </c>
      <c r="BL1630" s="7" t="s">
        <v>3028</v>
      </c>
    </row>
    <row r="1631" spans="2:64" x14ac:dyDescent="0.4">
      <c r="B1631" s="2" t="s">
        <v>1371</v>
      </c>
      <c r="C1631" s="3" t="s">
        <v>180</v>
      </c>
      <c r="D1631" s="2" t="s">
        <v>1372</v>
      </c>
      <c r="E1631" s="3" t="s">
        <v>3028</v>
      </c>
      <c r="F1631" s="2" t="s">
        <v>3028</v>
      </c>
      <c r="G1631" s="2" t="s">
        <v>3220</v>
      </c>
      <c r="H1631" s="3" t="s">
        <v>3028</v>
      </c>
      <c r="I1631" s="2" t="s">
        <v>3028</v>
      </c>
      <c r="J1631" s="2" t="s">
        <v>3028</v>
      </c>
      <c r="K1631" s="3" t="s">
        <v>80</v>
      </c>
      <c r="L1631" s="2" t="s">
        <v>79</v>
      </c>
      <c r="M1631" s="2" t="s">
        <v>4658</v>
      </c>
      <c r="O1631" s="3" t="s">
        <v>100</v>
      </c>
      <c r="P1631" s="2" t="s">
        <v>93</v>
      </c>
      <c r="Q1631" s="3" t="s">
        <v>3779</v>
      </c>
      <c r="R1631" s="2" t="s">
        <v>126</v>
      </c>
      <c r="S1631" s="2"/>
      <c r="T1631" s="2"/>
      <c r="U1631" s="2" t="s">
        <v>127</v>
      </c>
      <c r="V1631" s="2" t="s">
        <v>130</v>
      </c>
      <c r="W1631" s="2" t="s">
        <v>131</v>
      </c>
      <c r="X1631" s="2" t="s">
        <v>132</v>
      </c>
      <c r="Y1631" s="2" t="s">
        <v>133</v>
      </c>
      <c r="Z1631" s="2" t="s">
        <v>134</v>
      </c>
      <c r="AA1631" s="2" t="s">
        <v>3810</v>
      </c>
      <c r="AB1631" s="2"/>
      <c r="AC1631" s="2" t="s">
        <v>3028</v>
      </c>
      <c r="AD1631" s="2"/>
      <c r="AE1631" s="2" t="s">
        <v>3028</v>
      </c>
      <c r="AF1631" s="2">
        <v>4</v>
      </c>
      <c r="AG1631" s="2">
        <v>0</v>
      </c>
      <c r="AI1631" s="2" t="s">
        <v>3028</v>
      </c>
      <c r="AJ1631" s="2"/>
      <c r="AK1631" s="3">
        <v>2010</v>
      </c>
      <c r="AL1631" s="8" t="s">
        <v>4175</v>
      </c>
      <c r="AM1631" s="59">
        <f t="shared" si="287"/>
        <v>2010</v>
      </c>
      <c r="AN1631" s="14" t="s">
        <v>3028</v>
      </c>
      <c r="AO1631" s="14" t="s">
        <v>3028</v>
      </c>
      <c r="AP1631" s="14" t="s">
        <v>3028</v>
      </c>
      <c r="AQ1631" s="2">
        <v>2020</v>
      </c>
      <c r="AR1631" s="72">
        <f t="shared" si="284"/>
        <v>13</v>
      </c>
      <c r="AS1631" s="69">
        <v>20210331</v>
      </c>
      <c r="AT1631" s="2" t="s">
        <v>185</v>
      </c>
      <c r="AU1631" s="72">
        <v>1050000</v>
      </c>
      <c r="AV1631" s="72">
        <v>0</v>
      </c>
      <c r="AW1631" s="71">
        <f t="shared" si="288"/>
        <v>1050000</v>
      </c>
      <c r="AX1631" s="71">
        <f t="shared" si="278"/>
        <v>1050000</v>
      </c>
      <c r="AY1631" s="71">
        <f t="shared" si="279"/>
        <v>1049999</v>
      </c>
      <c r="AZ1631" s="71">
        <f t="shared" si="280"/>
        <v>1</v>
      </c>
      <c r="BA1631" s="71">
        <f t="shared" si="281"/>
        <v>262500</v>
      </c>
      <c r="BB1631" s="71">
        <f t="shared" si="282"/>
        <v>1050000</v>
      </c>
      <c r="BC1631" s="71">
        <f t="shared" si="283"/>
        <v>0</v>
      </c>
      <c r="BD1631" s="71">
        <f t="shared" si="285"/>
        <v>1049999</v>
      </c>
      <c r="BE1631" s="71">
        <f t="shared" si="286"/>
        <v>1</v>
      </c>
      <c r="BF1631" s="72"/>
      <c r="BG1631" s="3" t="s">
        <v>176</v>
      </c>
      <c r="BH1631" s="2" t="s">
        <v>3803</v>
      </c>
      <c r="BI1631" s="6" t="s">
        <v>3028</v>
      </c>
      <c r="BJ1631" s="6">
        <v>0</v>
      </c>
      <c r="BK1631" s="6">
        <v>0</v>
      </c>
      <c r="BL1631" s="7" t="s">
        <v>3028</v>
      </c>
    </row>
    <row r="1632" spans="2:64" x14ac:dyDescent="0.4">
      <c r="B1632" s="2" t="s">
        <v>1645</v>
      </c>
      <c r="C1632" s="3" t="s">
        <v>180</v>
      </c>
      <c r="D1632" s="2" t="s">
        <v>1646</v>
      </c>
      <c r="E1632" s="3" t="s">
        <v>3028</v>
      </c>
      <c r="F1632" s="2" t="s">
        <v>3028</v>
      </c>
      <c r="G1632" s="2" t="s">
        <v>3220</v>
      </c>
      <c r="H1632" s="3" t="s">
        <v>3028</v>
      </c>
      <c r="I1632" s="2" t="s">
        <v>3028</v>
      </c>
      <c r="J1632" s="2" t="s">
        <v>3028</v>
      </c>
      <c r="K1632" s="3" t="s">
        <v>80</v>
      </c>
      <c r="L1632" s="2" t="s">
        <v>79</v>
      </c>
      <c r="M1632" s="2" t="s">
        <v>4658</v>
      </c>
      <c r="O1632" s="3" t="s">
        <v>100</v>
      </c>
      <c r="P1632" s="2" t="s">
        <v>93</v>
      </c>
      <c r="Q1632" s="3" t="s">
        <v>3779</v>
      </c>
      <c r="R1632" s="2" t="s">
        <v>126</v>
      </c>
      <c r="S1632" s="2"/>
      <c r="T1632" s="2"/>
      <c r="U1632" s="2" t="s">
        <v>127</v>
      </c>
      <c r="V1632" s="2" t="s">
        <v>130</v>
      </c>
      <c r="W1632" s="2" t="s">
        <v>131</v>
      </c>
      <c r="X1632" s="2" t="s">
        <v>132</v>
      </c>
      <c r="Y1632" s="2" t="s">
        <v>133</v>
      </c>
      <c r="Z1632" s="2" t="s">
        <v>134</v>
      </c>
      <c r="AA1632" s="2" t="s">
        <v>3810</v>
      </c>
      <c r="AB1632" s="2"/>
      <c r="AC1632" s="2" t="s">
        <v>3028</v>
      </c>
      <c r="AD1632" s="2"/>
      <c r="AE1632" s="2" t="s">
        <v>3028</v>
      </c>
      <c r="AF1632" s="2">
        <v>5</v>
      </c>
      <c r="AG1632" s="2">
        <v>0</v>
      </c>
      <c r="AI1632" s="2" t="s">
        <v>3028</v>
      </c>
      <c r="AJ1632" s="2"/>
      <c r="AK1632" s="3">
        <v>2002</v>
      </c>
      <c r="AL1632" s="8" t="s">
        <v>4176</v>
      </c>
      <c r="AM1632" s="59">
        <f t="shared" si="287"/>
        <v>2002</v>
      </c>
      <c r="AN1632" s="14" t="s">
        <v>3028</v>
      </c>
      <c r="AO1632" s="14" t="s">
        <v>3028</v>
      </c>
      <c r="AP1632" s="14" t="s">
        <v>3028</v>
      </c>
      <c r="AQ1632" s="2">
        <v>2020</v>
      </c>
      <c r="AR1632" s="72">
        <f t="shared" si="284"/>
        <v>21</v>
      </c>
      <c r="AS1632" s="69">
        <v>20210331</v>
      </c>
      <c r="AT1632" s="2" t="s">
        <v>185</v>
      </c>
      <c r="AU1632" s="72">
        <v>1872210</v>
      </c>
      <c r="AV1632" s="72">
        <v>0</v>
      </c>
      <c r="AW1632" s="71">
        <f t="shared" si="288"/>
        <v>1872210</v>
      </c>
      <c r="AX1632" s="71">
        <f t="shared" si="278"/>
        <v>1872210</v>
      </c>
      <c r="AY1632" s="71">
        <f t="shared" si="279"/>
        <v>1872209</v>
      </c>
      <c r="AZ1632" s="71">
        <f t="shared" si="280"/>
        <v>1</v>
      </c>
      <c r="BA1632" s="71">
        <f t="shared" si="281"/>
        <v>374442</v>
      </c>
      <c r="BB1632" s="71">
        <f t="shared" si="282"/>
        <v>1872210</v>
      </c>
      <c r="BC1632" s="71">
        <f t="shared" si="283"/>
        <v>0</v>
      </c>
      <c r="BD1632" s="71">
        <f t="shared" si="285"/>
        <v>1872209</v>
      </c>
      <c r="BE1632" s="71">
        <f t="shared" si="286"/>
        <v>1</v>
      </c>
      <c r="BF1632" s="72"/>
      <c r="BG1632" s="3" t="s">
        <v>176</v>
      </c>
      <c r="BH1632" s="2" t="s">
        <v>3803</v>
      </c>
      <c r="BI1632" s="6" t="s">
        <v>3028</v>
      </c>
      <c r="BJ1632" s="6">
        <v>0</v>
      </c>
      <c r="BK1632" s="6">
        <v>0</v>
      </c>
      <c r="BL1632" s="7" t="s">
        <v>3028</v>
      </c>
    </row>
    <row r="1633" spans="2:64" x14ac:dyDescent="0.4">
      <c r="B1633" s="2" t="s">
        <v>1570</v>
      </c>
      <c r="C1633" s="3" t="s">
        <v>180</v>
      </c>
      <c r="D1633" s="2" t="s">
        <v>1571</v>
      </c>
      <c r="E1633" s="3" t="s">
        <v>3028</v>
      </c>
      <c r="F1633" s="2" t="s">
        <v>3028</v>
      </c>
      <c r="G1633" s="2" t="s">
        <v>3220</v>
      </c>
      <c r="H1633" s="3" t="s">
        <v>3028</v>
      </c>
      <c r="I1633" s="2" t="s">
        <v>3028</v>
      </c>
      <c r="J1633" s="2" t="s">
        <v>3028</v>
      </c>
      <c r="K1633" s="3" t="s">
        <v>80</v>
      </c>
      <c r="L1633" s="2" t="s">
        <v>79</v>
      </c>
      <c r="M1633" s="2" t="s">
        <v>4658</v>
      </c>
      <c r="O1633" s="3" t="s">
        <v>100</v>
      </c>
      <c r="P1633" s="2" t="s">
        <v>93</v>
      </c>
      <c r="Q1633" s="3" t="s">
        <v>3779</v>
      </c>
      <c r="R1633" s="2" t="s">
        <v>126</v>
      </c>
      <c r="S1633" s="2"/>
      <c r="T1633" s="2"/>
      <c r="U1633" s="2" t="s">
        <v>127</v>
      </c>
      <c r="V1633" s="2" t="s">
        <v>130</v>
      </c>
      <c r="W1633" s="2" t="s">
        <v>131</v>
      </c>
      <c r="X1633" s="2" t="s">
        <v>132</v>
      </c>
      <c r="Y1633" s="2" t="s">
        <v>133</v>
      </c>
      <c r="Z1633" s="2" t="s">
        <v>134</v>
      </c>
      <c r="AA1633" s="2" t="s">
        <v>3810</v>
      </c>
      <c r="AB1633" s="2"/>
      <c r="AC1633" s="2" t="s">
        <v>3028</v>
      </c>
      <c r="AD1633" s="2"/>
      <c r="AE1633" s="2" t="s">
        <v>3028</v>
      </c>
      <c r="AF1633" s="2">
        <v>4</v>
      </c>
      <c r="AG1633" s="2">
        <v>0</v>
      </c>
      <c r="AI1633" s="2" t="s">
        <v>3028</v>
      </c>
      <c r="AJ1633" s="2"/>
      <c r="AK1633" s="3">
        <v>2004</v>
      </c>
      <c r="AL1633" s="8" t="s">
        <v>4177</v>
      </c>
      <c r="AM1633" s="59">
        <f t="shared" si="287"/>
        <v>2004</v>
      </c>
      <c r="AN1633" s="14" t="s">
        <v>3028</v>
      </c>
      <c r="AO1633" s="14" t="s">
        <v>3028</v>
      </c>
      <c r="AP1633" s="14" t="s">
        <v>3028</v>
      </c>
      <c r="AQ1633" s="2">
        <v>2020</v>
      </c>
      <c r="AR1633" s="72">
        <f t="shared" si="284"/>
        <v>19</v>
      </c>
      <c r="AS1633" s="69">
        <v>20210331</v>
      </c>
      <c r="AT1633" s="2" t="s">
        <v>185</v>
      </c>
      <c r="AU1633" s="72">
        <v>2460000</v>
      </c>
      <c r="AV1633" s="72">
        <v>0</v>
      </c>
      <c r="AW1633" s="71">
        <f t="shared" si="288"/>
        <v>2460000</v>
      </c>
      <c r="AX1633" s="71">
        <f t="shared" si="278"/>
        <v>2460000</v>
      </c>
      <c r="AY1633" s="71">
        <f t="shared" si="279"/>
        <v>2459999</v>
      </c>
      <c r="AZ1633" s="71">
        <f t="shared" si="280"/>
        <v>1</v>
      </c>
      <c r="BA1633" s="71">
        <f t="shared" si="281"/>
        <v>615000</v>
      </c>
      <c r="BB1633" s="71">
        <f t="shared" si="282"/>
        <v>2460000</v>
      </c>
      <c r="BC1633" s="71">
        <f t="shared" si="283"/>
        <v>0</v>
      </c>
      <c r="BD1633" s="71">
        <f t="shared" si="285"/>
        <v>2459999</v>
      </c>
      <c r="BE1633" s="71">
        <f t="shared" si="286"/>
        <v>1</v>
      </c>
      <c r="BF1633" s="72"/>
      <c r="BG1633" s="3" t="s">
        <v>176</v>
      </c>
      <c r="BH1633" s="2" t="s">
        <v>3803</v>
      </c>
      <c r="BI1633" s="6" t="s">
        <v>3028</v>
      </c>
      <c r="BJ1633" s="6">
        <v>0</v>
      </c>
      <c r="BK1633" s="6">
        <v>0</v>
      </c>
      <c r="BL1633" s="7" t="s">
        <v>3028</v>
      </c>
    </row>
    <row r="1634" spans="2:64" x14ac:dyDescent="0.4">
      <c r="B1634" s="2" t="s">
        <v>1046</v>
      </c>
      <c r="C1634" s="3" t="s">
        <v>180</v>
      </c>
      <c r="D1634" s="2" t="s">
        <v>1047</v>
      </c>
      <c r="E1634" s="3" t="s">
        <v>3028</v>
      </c>
      <c r="F1634" s="2" t="s">
        <v>3028</v>
      </c>
      <c r="G1634" s="2" t="s">
        <v>3220</v>
      </c>
      <c r="H1634" s="3" t="s">
        <v>3028</v>
      </c>
      <c r="I1634" s="2" t="s">
        <v>3028</v>
      </c>
      <c r="J1634" s="2" t="s">
        <v>3028</v>
      </c>
      <c r="K1634" s="3" t="s">
        <v>80</v>
      </c>
      <c r="L1634" s="2" t="s">
        <v>79</v>
      </c>
      <c r="M1634" s="2" t="s">
        <v>4658</v>
      </c>
      <c r="O1634" s="3" t="s">
        <v>100</v>
      </c>
      <c r="P1634" s="2" t="s">
        <v>93</v>
      </c>
      <c r="Q1634" s="3" t="s">
        <v>3779</v>
      </c>
      <c r="R1634" s="2" t="s">
        <v>126</v>
      </c>
      <c r="S1634" s="2"/>
      <c r="T1634" s="2"/>
      <c r="U1634" s="2" t="s">
        <v>127</v>
      </c>
      <c r="V1634" s="2" t="s">
        <v>130</v>
      </c>
      <c r="W1634" s="2" t="s">
        <v>131</v>
      </c>
      <c r="X1634" s="2" t="s">
        <v>132</v>
      </c>
      <c r="Y1634" s="2" t="s">
        <v>133</v>
      </c>
      <c r="Z1634" s="2" t="s">
        <v>134</v>
      </c>
      <c r="AA1634" s="2" t="s">
        <v>3810</v>
      </c>
      <c r="AB1634" s="2"/>
      <c r="AC1634" s="2" t="s">
        <v>3028</v>
      </c>
      <c r="AD1634" s="2"/>
      <c r="AE1634" s="2" t="s">
        <v>3028</v>
      </c>
      <c r="AF1634" s="2">
        <v>4</v>
      </c>
      <c r="AG1634" s="2">
        <v>0</v>
      </c>
      <c r="AI1634" s="2" t="s">
        <v>3028</v>
      </c>
      <c r="AJ1634" s="2"/>
      <c r="AK1634" s="3">
        <v>2015</v>
      </c>
      <c r="AL1634" s="8" t="s">
        <v>4158</v>
      </c>
      <c r="AM1634" s="59">
        <f t="shared" si="287"/>
        <v>2015</v>
      </c>
      <c r="AN1634" s="14" t="s">
        <v>3028</v>
      </c>
      <c r="AO1634" s="14" t="s">
        <v>3028</v>
      </c>
      <c r="AP1634" s="14" t="s">
        <v>3028</v>
      </c>
      <c r="AQ1634" s="2">
        <v>2020</v>
      </c>
      <c r="AR1634" s="72">
        <f t="shared" si="284"/>
        <v>8</v>
      </c>
      <c r="AS1634" s="69">
        <v>20210331</v>
      </c>
      <c r="AT1634" s="2" t="s">
        <v>185</v>
      </c>
      <c r="AU1634" s="72">
        <v>1286183</v>
      </c>
      <c r="AV1634" s="72">
        <v>0</v>
      </c>
      <c r="AW1634" s="71">
        <f t="shared" si="288"/>
        <v>1286183</v>
      </c>
      <c r="AX1634" s="71">
        <f t="shared" si="278"/>
        <v>1286183</v>
      </c>
      <c r="AY1634" s="71">
        <f t="shared" si="279"/>
        <v>1286182</v>
      </c>
      <c r="AZ1634" s="71">
        <f t="shared" si="280"/>
        <v>1</v>
      </c>
      <c r="BA1634" s="71">
        <f t="shared" si="281"/>
        <v>321545.75</v>
      </c>
      <c r="BB1634" s="71">
        <f t="shared" si="282"/>
        <v>1286183</v>
      </c>
      <c r="BC1634" s="71">
        <f t="shared" si="283"/>
        <v>0</v>
      </c>
      <c r="BD1634" s="71">
        <f t="shared" si="285"/>
        <v>1286182</v>
      </c>
      <c r="BE1634" s="71">
        <f t="shared" si="286"/>
        <v>1</v>
      </c>
      <c r="BF1634" s="72"/>
      <c r="BG1634" s="3" t="s">
        <v>176</v>
      </c>
      <c r="BH1634" s="2" t="s">
        <v>3803</v>
      </c>
      <c r="BI1634" s="6" t="s">
        <v>3028</v>
      </c>
      <c r="BJ1634" s="6">
        <v>0</v>
      </c>
      <c r="BK1634" s="6">
        <v>0</v>
      </c>
      <c r="BL1634" s="7" t="s">
        <v>3028</v>
      </c>
    </row>
    <row r="1635" spans="2:64" x14ac:dyDescent="0.4">
      <c r="B1635" s="2" t="s">
        <v>1317</v>
      </c>
      <c r="C1635" s="3" t="s">
        <v>180</v>
      </c>
      <c r="D1635" s="2" t="s">
        <v>1318</v>
      </c>
      <c r="E1635" s="3" t="s">
        <v>3028</v>
      </c>
      <c r="F1635" s="2" t="s">
        <v>3028</v>
      </c>
      <c r="G1635" s="2" t="s">
        <v>3220</v>
      </c>
      <c r="H1635" s="3" t="s">
        <v>3028</v>
      </c>
      <c r="I1635" s="2" t="s">
        <v>3028</v>
      </c>
      <c r="J1635" s="2" t="s">
        <v>3028</v>
      </c>
      <c r="K1635" s="3" t="s">
        <v>80</v>
      </c>
      <c r="L1635" s="2" t="s">
        <v>79</v>
      </c>
      <c r="M1635" s="2" t="s">
        <v>4658</v>
      </c>
      <c r="O1635" s="3" t="s">
        <v>100</v>
      </c>
      <c r="P1635" s="2" t="s">
        <v>93</v>
      </c>
      <c r="Q1635" s="3" t="s">
        <v>3780</v>
      </c>
      <c r="R1635" s="2" t="s">
        <v>3781</v>
      </c>
      <c r="S1635" s="2"/>
      <c r="T1635" s="2"/>
      <c r="U1635" s="2" t="s">
        <v>127</v>
      </c>
      <c r="V1635" s="2" t="s">
        <v>130</v>
      </c>
      <c r="W1635" s="2" t="s">
        <v>131</v>
      </c>
      <c r="X1635" s="2" t="s">
        <v>132</v>
      </c>
      <c r="Y1635" s="2" t="s">
        <v>133</v>
      </c>
      <c r="Z1635" s="2" t="s">
        <v>134</v>
      </c>
      <c r="AA1635" s="2" t="s">
        <v>3810</v>
      </c>
      <c r="AB1635" s="2"/>
      <c r="AC1635" s="2" t="s">
        <v>3028</v>
      </c>
      <c r="AD1635" s="2"/>
      <c r="AE1635" s="2" t="s">
        <v>3028</v>
      </c>
      <c r="AF1635" s="2">
        <v>6</v>
      </c>
      <c r="AG1635" s="2">
        <v>0</v>
      </c>
      <c r="AI1635" s="2" t="s">
        <v>3028</v>
      </c>
      <c r="AJ1635" s="2"/>
      <c r="AK1635" s="3">
        <v>2011</v>
      </c>
      <c r="AL1635" s="8" t="s">
        <v>4178</v>
      </c>
      <c r="AM1635" s="59">
        <f t="shared" si="287"/>
        <v>2011</v>
      </c>
      <c r="AN1635" s="14" t="s">
        <v>3028</v>
      </c>
      <c r="AO1635" s="14" t="s">
        <v>3028</v>
      </c>
      <c r="AP1635" s="14" t="s">
        <v>3028</v>
      </c>
      <c r="AQ1635" s="2">
        <v>2020</v>
      </c>
      <c r="AR1635" s="72">
        <f t="shared" si="284"/>
        <v>12</v>
      </c>
      <c r="AS1635" s="69">
        <v>20210331</v>
      </c>
      <c r="AT1635" s="2" t="s">
        <v>185</v>
      </c>
      <c r="AU1635" s="72">
        <v>16650000</v>
      </c>
      <c r="AV1635" s="72">
        <v>0</v>
      </c>
      <c r="AW1635" s="71">
        <f t="shared" si="288"/>
        <v>16650000</v>
      </c>
      <c r="AX1635" s="71">
        <f t="shared" si="278"/>
        <v>16650000</v>
      </c>
      <c r="AY1635" s="71">
        <f t="shared" si="279"/>
        <v>16649999</v>
      </c>
      <c r="AZ1635" s="71">
        <f t="shared" si="280"/>
        <v>1</v>
      </c>
      <c r="BA1635" s="71">
        <f t="shared" si="281"/>
        <v>2775000</v>
      </c>
      <c r="BB1635" s="71">
        <f t="shared" si="282"/>
        <v>16650000</v>
      </c>
      <c r="BC1635" s="71">
        <f t="shared" si="283"/>
        <v>0</v>
      </c>
      <c r="BD1635" s="71">
        <f t="shared" si="285"/>
        <v>16649999</v>
      </c>
      <c r="BE1635" s="71">
        <f t="shared" si="286"/>
        <v>1</v>
      </c>
      <c r="BF1635" s="72"/>
      <c r="BG1635" s="3" t="s">
        <v>171</v>
      </c>
      <c r="BH1635" s="2" t="s">
        <v>3804</v>
      </c>
      <c r="BI1635" s="6" t="s">
        <v>3028</v>
      </c>
      <c r="BJ1635" s="6">
        <v>0</v>
      </c>
      <c r="BK1635" s="6">
        <v>0</v>
      </c>
      <c r="BL1635" s="7" t="s">
        <v>3028</v>
      </c>
    </row>
    <row r="1636" spans="2:64" x14ac:dyDescent="0.4">
      <c r="B1636" s="2" t="s">
        <v>1319</v>
      </c>
      <c r="C1636" s="3" t="s">
        <v>180</v>
      </c>
      <c r="D1636" s="2" t="s">
        <v>1320</v>
      </c>
      <c r="E1636" s="3" t="s">
        <v>3028</v>
      </c>
      <c r="F1636" s="2" t="s">
        <v>3028</v>
      </c>
      <c r="G1636" s="2" t="s">
        <v>3220</v>
      </c>
      <c r="H1636" s="3" t="s">
        <v>3028</v>
      </c>
      <c r="I1636" s="2" t="s">
        <v>3028</v>
      </c>
      <c r="J1636" s="2" t="s">
        <v>3028</v>
      </c>
      <c r="K1636" s="3" t="s">
        <v>80</v>
      </c>
      <c r="L1636" s="2" t="s">
        <v>79</v>
      </c>
      <c r="M1636" s="2" t="s">
        <v>4658</v>
      </c>
      <c r="O1636" s="3" t="s">
        <v>100</v>
      </c>
      <c r="P1636" s="2" t="s">
        <v>93</v>
      </c>
      <c r="Q1636" s="3" t="s">
        <v>3780</v>
      </c>
      <c r="R1636" s="2" t="s">
        <v>3781</v>
      </c>
      <c r="S1636" s="2"/>
      <c r="T1636" s="2"/>
      <c r="U1636" s="2" t="s">
        <v>127</v>
      </c>
      <c r="V1636" s="2" t="s">
        <v>130</v>
      </c>
      <c r="W1636" s="2" t="s">
        <v>131</v>
      </c>
      <c r="X1636" s="2" t="s">
        <v>132</v>
      </c>
      <c r="Y1636" s="2" t="s">
        <v>133</v>
      </c>
      <c r="Z1636" s="2" t="s">
        <v>134</v>
      </c>
      <c r="AA1636" s="2" t="s">
        <v>3810</v>
      </c>
      <c r="AB1636" s="2"/>
      <c r="AC1636" s="2" t="s">
        <v>3028</v>
      </c>
      <c r="AD1636" s="2"/>
      <c r="AE1636" s="2" t="s">
        <v>3028</v>
      </c>
      <c r="AF1636" s="2">
        <v>4</v>
      </c>
      <c r="AG1636" s="2">
        <v>0</v>
      </c>
      <c r="AI1636" s="2" t="s">
        <v>3028</v>
      </c>
      <c r="AJ1636" s="2"/>
      <c r="AK1636" s="3">
        <v>2011</v>
      </c>
      <c r="AL1636" s="8" t="s">
        <v>4179</v>
      </c>
      <c r="AM1636" s="59">
        <f t="shared" si="287"/>
        <v>2011</v>
      </c>
      <c r="AN1636" s="14" t="s">
        <v>3028</v>
      </c>
      <c r="AO1636" s="14" t="s">
        <v>3028</v>
      </c>
      <c r="AP1636" s="14" t="s">
        <v>3028</v>
      </c>
      <c r="AQ1636" s="2">
        <v>2020</v>
      </c>
      <c r="AR1636" s="72">
        <f t="shared" si="284"/>
        <v>12</v>
      </c>
      <c r="AS1636" s="69">
        <v>20210331</v>
      </c>
      <c r="AT1636" s="2" t="s">
        <v>185</v>
      </c>
      <c r="AU1636" s="72">
        <v>1150000</v>
      </c>
      <c r="AV1636" s="72">
        <v>0</v>
      </c>
      <c r="AW1636" s="71">
        <f t="shared" si="288"/>
        <v>1150000</v>
      </c>
      <c r="AX1636" s="71">
        <f t="shared" si="278"/>
        <v>1150000</v>
      </c>
      <c r="AY1636" s="71">
        <f t="shared" si="279"/>
        <v>1149999</v>
      </c>
      <c r="AZ1636" s="71">
        <f t="shared" si="280"/>
        <v>1</v>
      </c>
      <c r="BA1636" s="71">
        <f t="shared" si="281"/>
        <v>287500</v>
      </c>
      <c r="BB1636" s="71">
        <f t="shared" si="282"/>
        <v>1150000</v>
      </c>
      <c r="BC1636" s="71">
        <f t="shared" si="283"/>
        <v>0</v>
      </c>
      <c r="BD1636" s="71">
        <f t="shared" si="285"/>
        <v>1149999</v>
      </c>
      <c r="BE1636" s="71">
        <f t="shared" si="286"/>
        <v>1</v>
      </c>
      <c r="BF1636" s="72"/>
      <c r="BG1636" s="3" t="s">
        <v>171</v>
      </c>
      <c r="BH1636" s="2" t="s">
        <v>3804</v>
      </c>
      <c r="BI1636" s="6" t="s">
        <v>3028</v>
      </c>
      <c r="BJ1636" s="6">
        <v>0</v>
      </c>
      <c r="BK1636" s="6">
        <v>0</v>
      </c>
      <c r="BL1636" s="7" t="s">
        <v>3028</v>
      </c>
    </row>
    <row r="1637" spans="2:64" x14ac:dyDescent="0.4">
      <c r="B1637" s="2" t="s">
        <v>1448</v>
      </c>
      <c r="C1637" s="3" t="s">
        <v>180</v>
      </c>
      <c r="D1637" s="2" t="s">
        <v>1449</v>
      </c>
      <c r="E1637" s="3" t="s">
        <v>3028</v>
      </c>
      <c r="F1637" s="2" t="s">
        <v>3028</v>
      </c>
      <c r="G1637" s="2" t="s">
        <v>3220</v>
      </c>
      <c r="H1637" s="3" t="s">
        <v>3028</v>
      </c>
      <c r="I1637" s="2" t="s">
        <v>3028</v>
      </c>
      <c r="J1637" s="2" t="s">
        <v>3028</v>
      </c>
      <c r="K1637" s="3" t="s">
        <v>80</v>
      </c>
      <c r="L1637" s="2" t="s">
        <v>79</v>
      </c>
      <c r="M1637" s="2" t="s">
        <v>4658</v>
      </c>
      <c r="O1637" s="3" t="s">
        <v>100</v>
      </c>
      <c r="P1637" s="2" t="s">
        <v>93</v>
      </c>
      <c r="Q1637" s="3" t="s">
        <v>3796</v>
      </c>
      <c r="R1637" s="2" t="s">
        <v>42</v>
      </c>
      <c r="S1637" s="2"/>
      <c r="T1637" s="2"/>
      <c r="U1637" s="2" t="s">
        <v>127</v>
      </c>
      <c r="V1637" s="2" t="s">
        <v>130</v>
      </c>
      <c r="W1637" s="2" t="s">
        <v>131</v>
      </c>
      <c r="X1637" s="2" t="s">
        <v>132</v>
      </c>
      <c r="Y1637" s="2" t="s">
        <v>133</v>
      </c>
      <c r="Z1637" s="2" t="s">
        <v>134</v>
      </c>
      <c r="AA1637" s="2" t="s">
        <v>3810</v>
      </c>
      <c r="AB1637" s="2"/>
      <c r="AC1637" s="2" t="s">
        <v>3028</v>
      </c>
      <c r="AD1637" s="2"/>
      <c r="AE1637" s="2" t="s">
        <v>3028</v>
      </c>
      <c r="AF1637" s="2">
        <v>5</v>
      </c>
      <c r="AG1637" s="2">
        <v>0</v>
      </c>
      <c r="AI1637" s="2" t="s">
        <v>3028</v>
      </c>
      <c r="AJ1637" s="2"/>
      <c r="AK1637" s="3">
        <v>2008</v>
      </c>
      <c r="AL1637" s="8" t="s">
        <v>4180</v>
      </c>
      <c r="AM1637" s="59">
        <f t="shared" si="287"/>
        <v>2008</v>
      </c>
      <c r="AN1637" s="14" t="s">
        <v>3028</v>
      </c>
      <c r="AO1637" s="14" t="s">
        <v>3028</v>
      </c>
      <c r="AP1637" s="14" t="s">
        <v>3028</v>
      </c>
      <c r="AQ1637" s="2">
        <v>2020</v>
      </c>
      <c r="AR1637" s="72">
        <f t="shared" si="284"/>
        <v>15</v>
      </c>
      <c r="AS1637" s="69">
        <v>20210331</v>
      </c>
      <c r="AT1637" s="2" t="s">
        <v>185</v>
      </c>
      <c r="AU1637" s="72">
        <v>2800000</v>
      </c>
      <c r="AV1637" s="72">
        <v>0</v>
      </c>
      <c r="AW1637" s="71">
        <f t="shared" si="288"/>
        <v>2800000</v>
      </c>
      <c r="AX1637" s="71">
        <f t="shared" si="278"/>
        <v>2800000</v>
      </c>
      <c r="AY1637" s="71">
        <f t="shared" si="279"/>
        <v>2799999</v>
      </c>
      <c r="AZ1637" s="71">
        <f t="shared" si="280"/>
        <v>1</v>
      </c>
      <c r="BA1637" s="71">
        <f t="shared" si="281"/>
        <v>560000</v>
      </c>
      <c r="BB1637" s="71">
        <f t="shared" si="282"/>
        <v>2800000</v>
      </c>
      <c r="BC1637" s="71">
        <f t="shared" si="283"/>
        <v>0</v>
      </c>
      <c r="BD1637" s="71">
        <f t="shared" si="285"/>
        <v>2799999</v>
      </c>
      <c r="BE1637" s="71">
        <f t="shared" si="286"/>
        <v>1</v>
      </c>
      <c r="BF1637" s="72"/>
      <c r="BG1637" s="3" t="s">
        <v>171</v>
      </c>
      <c r="BH1637" s="2" t="s">
        <v>3804</v>
      </c>
      <c r="BI1637" s="6" t="s">
        <v>3028</v>
      </c>
      <c r="BJ1637" s="6">
        <v>0</v>
      </c>
      <c r="BK1637" s="6">
        <v>0</v>
      </c>
      <c r="BL1637" s="7" t="s">
        <v>3028</v>
      </c>
    </row>
    <row r="1638" spans="2:64" x14ac:dyDescent="0.4">
      <c r="B1638" s="2" t="s">
        <v>1936</v>
      </c>
      <c r="C1638" s="3" t="s">
        <v>180</v>
      </c>
      <c r="D1638" s="2" t="s">
        <v>1937</v>
      </c>
      <c r="E1638" s="3" t="s">
        <v>3028</v>
      </c>
      <c r="F1638" s="2" t="s">
        <v>3028</v>
      </c>
      <c r="G1638" s="2" t="s">
        <v>3220</v>
      </c>
      <c r="H1638" s="3" t="s">
        <v>3028</v>
      </c>
      <c r="I1638" s="2" t="s">
        <v>3028</v>
      </c>
      <c r="J1638" s="2" t="s">
        <v>3028</v>
      </c>
      <c r="K1638" s="3" t="s">
        <v>84</v>
      </c>
      <c r="L1638" s="2" t="s">
        <v>3778</v>
      </c>
      <c r="M1638" s="2" t="s">
        <v>4658</v>
      </c>
      <c r="O1638" s="3" t="s">
        <v>100</v>
      </c>
      <c r="P1638" s="2" t="s">
        <v>93</v>
      </c>
      <c r="Q1638" s="3" t="s">
        <v>3794</v>
      </c>
      <c r="R1638" s="2" t="s">
        <v>3795</v>
      </c>
      <c r="S1638" s="2"/>
      <c r="T1638" s="2"/>
      <c r="U1638" s="2" t="s">
        <v>127</v>
      </c>
      <c r="V1638" s="2" t="s">
        <v>130</v>
      </c>
      <c r="W1638" s="2" t="s">
        <v>131</v>
      </c>
      <c r="X1638" s="2" t="s">
        <v>132</v>
      </c>
      <c r="Y1638" s="2" t="s">
        <v>133</v>
      </c>
      <c r="Z1638" s="2" t="s">
        <v>134</v>
      </c>
      <c r="AA1638" s="2" t="s">
        <v>3810</v>
      </c>
      <c r="AB1638" s="2"/>
      <c r="AC1638" s="2" t="s">
        <v>3028</v>
      </c>
      <c r="AD1638" s="2"/>
      <c r="AE1638" s="2" t="s">
        <v>3028</v>
      </c>
      <c r="AF1638" s="2">
        <v>6</v>
      </c>
      <c r="AG1638" s="2">
        <v>0</v>
      </c>
      <c r="AI1638" s="2" t="s">
        <v>3028</v>
      </c>
      <c r="AJ1638" s="2"/>
      <c r="AK1638" s="3">
        <v>1996</v>
      </c>
      <c r="AL1638" s="8" t="s">
        <v>4181</v>
      </c>
      <c r="AM1638" s="59">
        <f t="shared" si="287"/>
        <v>1996</v>
      </c>
      <c r="AN1638" s="14" t="s">
        <v>3028</v>
      </c>
      <c r="AO1638" s="14" t="s">
        <v>3028</v>
      </c>
      <c r="AP1638" s="14" t="s">
        <v>3028</v>
      </c>
      <c r="AQ1638" s="2">
        <v>2020</v>
      </c>
      <c r="AR1638" s="72">
        <f t="shared" si="284"/>
        <v>27</v>
      </c>
      <c r="AS1638" s="69">
        <v>20210331</v>
      </c>
      <c r="AT1638" s="2" t="s">
        <v>185</v>
      </c>
      <c r="AU1638" s="72">
        <v>5500000</v>
      </c>
      <c r="AV1638" s="72">
        <v>0</v>
      </c>
      <c r="AW1638" s="71">
        <f t="shared" si="288"/>
        <v>5500000</v>
      </c>
      <c r="AX1638" s="71">
        <f t="shared" si="278"/>
        <v>5500000</v>
      </c>
      <c r="AY1638" s="71">
        <f t="shared" si="279"/>
        <v>5499999</v>
      </c>
      <c r="AZ1638" s="71">
        <f t="shared" si="280"/>
        <v>1</v>
      </c>
      <c r="BA1638" s="71">
        <f t="shared" si="281"/>
        <v>916666.66666666663</v>
      </c>
      <c r="BB1638" s="71">
        <f t="shared" si="282"/>
        <v>5500000</v>
      </c>
      <c r="BC1638" s="71">
        <f t="shared" si="283"/>
        <v>0</v>
      </c>
      <c r="BD1638" s="71">
        <f t="shared" si="285"/>
        <v>5499999</v>
      </c>
      <c r="BE1638" s="71">
        <f t="shared" si="286"/>
        <v>1</v>
      </c>
      <c r="BF1638" s="72"/>
      <c r="BG1638" s="3" t="s">
        <v>175</v>
      </c>
      <c r="BH1638" s="2" t="s">
        <v>3808</v>
      </c>
      <c r="BI1638" s="6" t="s">
        <v>3028</v>
      </c>
      <c r="BJ1638" s="6">
        <v>0</v>
      </c>
      <c r="BK1638" s="6">
        <v>0</v>
      </c>
      <c r="BL1638" s="7" t="s">
        <v>3028</v>
      </c>
    </row>
    <row r="1639" spans="2:64" x14ac:dyDescent="0.4">
      <c r="B1639" s="2" t="s">
        <v>1373</v>
      </c>
      <c r="C1639" s="2" t="s">
        <v>180</v>
      </c>
      <c r="D1639" s="3" t="s">
        <v>1374</v>
      </c>
      <c r="E1639" s="2" t="s">
        <v>3028</v>
      </c>
      <c r="F1639" s="3" t="s">
        <v>3028</v>
      </c>
      <c r="G1639" s="2" t="s">
        <v>3028</v>
      </c>
      <c r="H1639" s="2" t="s">
        <v>3028</v>
      </c>
      <c r="I1639" s="3" t="s">
        <v>3028</v>
      </c>
      <c r="J1639" s="2" t="s">
        <v>3028</v>
      </c>
      <c r="K1639" s="2" t="s">
        <v>80</v>
      </c>
      <c r="L1639" s="3" t="s">
        <v>79</v>
      </c>
      <c r="M1639" s="2" t="s">
        <v>4658</v>
      </c>
      <c r="O1639" s="2" t="s">
        <v>100</v>
      </c>
      <c r="P1639" s="3" t="s">
        <v>93</v>
      </c>
      <c r="Q1639" s="2" t="s">
        <v>3783</v>
      </c>
      <c r="R1639" s="3" t="s">
        <v>3784</v>
      </c>
      <c r="S1639" s="2"/>
      <c r="T1639" s="2"/>
      <c r="U1639" s="2" t="s">
        <v>127</v>
      </c>
      <c r="V1639" s="2" t="s">
        <v>130</v>
      </c>
      <c r="W1639" s="2" t="s">
        <v>131</v>
      </c>
      <c r="X1639" s="2" t="s">
        <v>132</v>
      </c>
      <c r="Y1639" s="2" t="s">
        <v>133</v>
      </c>
      <c r="Z1639" s="2" t="s">
        <v>134</v>
      </c>
      <c r="AA1639" s="2" t="s">
        <v>3810</v>
      </c>
      <c r="AB1639" s="2"/>
      <c r="AC1639" s="2" t="s">
        <v>3028</v>
      </c>
      <c r="AD1639" s="2"/>
      <c r="AE1639" s="2" t="s">
        <v>3028</v>
      </c>
      <c r="AF1639" s="2">
        <v>5</v>
      </c>
      <c r="AG1639" s="2">
        <v>0</v>
      </c>
      <c r="AH1639" s="2"/>
      <c r="AI1639" s="3" t="s">
        <v>3028</v>
      </c>
      <c r="AJ1639" s="72"/>
      <c r="AK1639" s="72">
        <v>2010</v>
      </c>
      <c r="AL1639" s="69" t="s">
        <v>4182</v>
      </c>
      <c r="AM1639" s="80">
        <v>2011</v>
      </c>
      <c r="AN1639" s="72" t="s">
        <v>3028</v>
      </c>
      <c r="AO1639" s="72" t="s">
        <v>3028</v>
      </c>
      <c r="AP1639" s="72" t="s">
        <v>3028</v>
      </c>
      <c r="AQ1639" s="72">
        <v>2020</v>
      </c>
      <c r="AR1639" s="72">
        <f t="shared" si="284"/>
        <v>12</v>
      </c>
      <c r="AS1639" s="2">
        <v>20210331</v>
      </c>
      <c r="AT1639" s="4" t="s">
        <v>185</v>
      </c>
      <c r="AU1639" s="72">
        <v>946575</v>
      </c>
      <c r="AV1639" s="69">
        <v>0</v>
      </c>
      <c r="AW1639" s="71">
        <f t="shared" si="288"/>
        <v>946575</v>
      </c>
      <c r="AX1639" s="71">
        <f t="shared" si="278"/>
        <v>946575</v>
      </c>
      <c r="AY1639" s="71">
        <f t="shared" si="279"/>
        <v>946574</v>
      </c>
      <c r="AZ1639" s="71">
        <f t="shared" si="280"/>
        <v>1</v>
      </c>
      <c r="BA1639" s="71">
        <f t="shared" si="281"/>
        <v>189315</v>
      </c>
      <c r="BB1639" s="71">
        <f t="shared" si="282"/>
        <v>946575</v>
      </c>
      <c r="BC1639" s="71">
        <f t="shared" si="283"/>
        <v>0</v>
      </c>
      <c r="BD1639" s="71">
        <f t="shared" si="285"/>
        <v>946574</v>
      </c>
      <c r="BE1639" s="71">
        <f t="shared" si="286"/>
        <v>1</v>
      </c>
      <c r="BF1639" s="2"/>
      <c r="BG1639" s="2" t="s">
        <v>173</v>
      </c>
      <c r="BH1639" s="2" t="s">
        <v>3806</v>
      </c>
      <c r="BI1639" s="4" t="s">
        <v>3028</v>
      </c>
      <c r="BJ1639" s="2">
        <v>0</v>
      </c>
      <c r="BK1639" s="2"/>
      <c r="BL1639" s="2"/>
    </row>
    <row r="1640" spans="2:64" x14ac:dyDescent="0.4">
      <c r="B1640" s="2" t="s">
        <v>1321</v>
      </c>
      <c r="C1640" s="3" t="s">
        <v>180</v>
      </c>
      <c r="D1640" s="2" t="s">
        <v>1322</v>
      </c>
      <c r="E1640" s="3" t="s">
        <v>3028</v>
      </c>
      <c r="F1640" s="2" t="s">
        <v>3028</v>
      </c>
      <c r="G1640" s="2" t="s">
        <v>3220</v>
      </c>
      <c r="H1640" s="3" t="s">
        <v>3028</v>
      </c>
      <c r="I1640" s="2" t="s">
        <v>3028</v>
      </c>
      <c r="J1640" s="2" t="s">
        <v>3028</v>
      </c>
      <c r="K1640" s="3" t="s">
        <v>80</v>
      </c>
      <c r="L1640" s="2" t="s">
        <v>79</v>
      </c>
      <c r="M1640" s="2" t="s">
        <v>4658</v>
      </c>
      <c r="O1640" s="3" t="s">
        <v>100</v>
      </c>
      <c r="P1640" s="2" t="s">
        <v>93</v>
      </c>
      <c r="Q1640" s="3" t="s">
        <v>3779</v>
      </c>
      <c r="R1640" s="2" t="s">
        <v>126</v>
      </c>
      <c r="S1640" s="2"/>
      <c r="T1640" s="2"/>
      <c r="U1640" s="2" t="s">
        <v>127</v>
      </c>
      <c r="V1640" s="2" t="s">
        <v>130</v>
      </c>
      <c r="W1640" s="2" t="s">
        <v>131</v>
      </c>
      <c r="X1640" s="2" t="s">
        <v>132</v>
      </c>
      <c r="Y1640" s="2" t="s">
        <v>133</v>
      </c>
      <c r="Z1640" s="2" t="s">
        <v>134</v>
      </c>
      <c r="AA1640" s="2" t="s">
        <v>3810</v>
      </c>
      <c r="AB1640" s="2"/>
      <c r="AC1640" s="2" t="s">
        <v>3028</v>
      </c>
      <c r="AD1640" s="2"/>
      <c r="AE1640" s="2" t="s">
        <v>3028</v>
      </c>
      <c r="AF1640" s="2">
        <v>8</v>
      </c>
      <c r="AG1640" s="2">
        <v>0</v>
      </c>
      <c r="AI1640" s="2" t="s">
        <v>3028</v>
      </c>
      <c r="AJ1640" s="72"/>
      <c r="AK1640" s="69">
        <v>2011</v>
      </c>
      <c r="AL1640" s="73" t="s">
        <v>4183</v>
      </c>
      <c r="AM1640" s="72">
        <v>2011</v>
      </c>
      <c r="AN1640" s="72" t="s">
        <v>3028</v>
      </c>
      <c r="AO1640" s="72" t="s">
        <v>3028</v>
      </c>
      <c r="AP1640" s="72" t="s">
        <v>3028</v>
      </c>
      <c r="AQ1640" s="69">
        <v>2020</v>
      </c>
      <c r="AR1640" s="72">
        <f t="shared" si="284"/>
        <v>12</v>
      </c>
      <c r="AS1640" s="4">
        <v>20210331</v>
      </c>
      <c r="AT1640" s="2" t="s">
        <v>185</v>
      </c>
      <c r="AU1640" s="69">
        <v>1230000</v>
      </c>
      <c r="AV1640" s="72">
        <v>0</v>
      </c>
      <c r="AW1640" s="71">
        <f t="shared" si="288"/>
        <v>1230000</v>
      </c>
      <c r="AX1640" s="71">
        <f t="shared" si="278"/>
        <v>1230000</v>
      </c>
      <c r="AY1640" s="71">
        <f t="shared" si="279"/>
        <v>1229999</v>
      </c>
      <c r="AZ1640" s="71">
        <f t="shared" si="280"/>
        <v>1</v>
      </c>
      <c r="BA1640" s="71">
        <f t="shared" si="281"/>
        <v>153750</v>
      </c>
      <c r="BB1640" s="71">
        <f t="shared" si="282"/>
        <v>1230000</v>
      </c>
      <c r="BC1640" s="71">
        <f t="shared" si="283"/>
        <v>0</v>
      </c>
      <c r="BD1640" s="71">
        <f t="shared" si="285"/>
        <v>1229999</v>
      </c>
      <c r="BE1640" s="71">
        <f t="shared" si="286"/>
        <v>1</v>
      </c>
      <c r="BF1640" s="2"/>
      <c r="BG1640" s="2" t="s">
        <v>176</v>
      </c>
      <c r="BH1640" s="4" t="s">
        <v>3803</v>
      </c>
      <c r="BI1640" s="2" t="s">
        <v>3028</v>
      </c>
      <c r="BJ1640" s="2">
        <v>0</v>
      </c>
      <c r="BK1640" s="2"/>
      <c r="BL1640" s="8"/>
    </row>
    <row r="1641" spans="2:64" x14ac:dyDescent="0.4">
      <c r="B1641" s="2" t="s">
        <v>1323</v>
      </c>
      <c r="C1641" s="2" t="s">
        <v>180</v>
      </c>
      <c r="D1641" s="3" t="s">
        <v>1324</v>
      </c>
      <c r="E1641" s="2" t="s">
        <v>3028</v>
      </c>
      <c r="F1641" s="3" t="s">
        <v>3028</v>
      </c>
      <c r="G1641" s="2" t="s">
        <v>3220</v>
      </c>
      <c r="H1641" s="2" t="s">
        <v>3028</v>
      </c>
      <c r="I1641" s="3" t="s">
        <v>3028</v>
      </c>
      <c r="J1641" s="2" t="s">
        <v>3028</v>
      </c>
      <c r="K1641" s="2" t="s">
        <v>80</v>
      </c>
      <c r="L1641" s="3" t="s">
        <v>79</v>
      </c>
      <c r="M1641" s="2" t="s">
        <v>4658</v>
      </c>
      <c r="O1641" s="2" t="s">
        <v>100</v>
      </c>
      <c r="P1641" s="3" t="s">
        <v>93</v>
      </c>
      <c r="Q1641" s="2" t="s">
        <v>3782</v>
      </c>
      <c r="R1641" s="3" t="s">
        <v>119</v>
      </c>
      <c r="S1641" s="2"/>
      <c r="T1641" s="2"/>
      <c r="U1641" s="2" t="s">
        <v>127</v>
      </c>
      <c r="V1641" s="2" t="s">
        <v>130</v>
      </c>
      <c r="W1641" s="2" t="s">
        <v>131</v>
      </c>
      <c r="X1641" s="2" t="s">
        <v>132</v>
      </c>
      <c r="Y1641" s="2" t="s">
        <v>133</v>
      </c>
      <c r="Z1641" s="2" t="s">
        <v>134</v>
      </c>
      <c r="AA1641" s="2" t="s">
        <v>3810</v>
      </c>
      <c r="AB1641" s="2"/>
      <c r="AC1641" s="2" t="s">
        <v>3028</v>
      </c>
      <c r="AD1641" s="2"/>
      <c r="AE1641" s="2" t="s">
        <v>3028</v>
      </c>
      <c r="AF1641" s="2">
        <v>15</v>
      </c>
      <c r="AG1641" s="2">
        <v>0</v>
      </c>
      <c r="AH1641" s="2"/>
      <c r="AI1641" s="3" t="s">
        <v>3028</v>
      </c>
      <c r="AJ1641" s="72"/>
      <c r="AK1641" s="72">
        <v>2011</v>
      </c>
      <c r="AL1641" s="69" t="s">
        <v>4184</v>
      </c>
      <c r="AM1641" s="80">
        <v>2011</v>
      </c>
      <c r="AN1641" s="72" t="s">
        <v>3028</v>
      </c>
      <c r="AO1641" s="72" t="s">
        <v>3028</v>
      </c>
      <c r="AP1641" s="72" t="s">
        <v>3028</v>
      </c>
      <c r="AQ1641" s="72">
        <v>2020</v>
      </c>
      <c r="AR1641" s="72">
        <f t="shared" si="284"/>
        <v>12</v>
      </c>
      <c r="AS1641" s="2">
        <v>20210331</v>
      </c>
      <c r="AT1641" s="4" t="s">
        <v>185</v>
      </c>
      <c r="AU1641" s="72">
        <v>700000</v>
      </c>
      <c r="AV1641" s="69">
        <v>0</v>
      </c>
      <c r="AW1641" s="71">
        <f t="shared" si="288"/>
        <v>700000</v>
      </c>
      <c r="AX1641" s="71">
        <f t="shared" si="278"/>
        <v>513333.33333333331</v>
      </c>
      <c r="AY1641" s="71">
        <f t="shared" si="279"/>
        <v>513333.33333333331</v>
      </c>
      <c r="AZ1641" s="71">
        <f t="shared" si="280"/>
        <v>186666.66666666669</v>
      </c>
      <c r="BA1641" s="71">
        <f t="shared" si="281"/>
        <v>46666.666666666664</v>
      </c>
      <c r="BB1641" s="71">
        <f t="shared" si="282"/>
        <v>560000</v>
      </c>
      <c r="BC1641" s="71">
        <f t="shared" si="283"/>
        <v>46666.666666666686</v>
      </c>
      <c r="BD1641" s="71">
        <f t="shared" si="285"/>
        <v>560000</v>
      </c>
      <c r="BE1641" s="71">
        <f t="shared" si="286"/>
        <v>140000</v>
      </c>
      <c r="BF1641" s="2"/>
      <c r="BG1641" s="2" t="s">
        <v>174</v>
      </c>
      <c r="BH1641" s="2" t="s">
        <v>3805</v>
      </c>
      <c r="BI1641" s="4" t="s">
        <v>3028</v>
      </c>
      <c r="BJ1641" s="2">
        <v>0</v>
      </c>
      <c r="BK1641" s="2"/>
      <c r="BL1641" s="2"/>
    </row>
    <row r="1642" spans="2:64" x14ac:dyDescent="0.4">
      <c r="B1642" s="2" t="s">
        <v>1325</v>
      </c>
      <c r="C1642" s="3" t="s">
        <v>180</v>
      </c>
      <c r="D1642" s="2" t="s">
        <v>1326</v>
      </c>
      <c r="E1642" s="3" t="s">
        <v>3028</v>
      </c>
      <c r="F1642" s="2" t="s">
        <v>3028</v>
      </c>
      <c r="G1642" s="2" t="s">
        <v>3220</v>
      </c>
      <c r="H1642" s="3" t="s">
        <v>3028</v>
      </c>
      <c r="I1642" s="2" t="s">
        <v>3028</v>
      </c>
      <c r="J1642" s="2" t="s">
        <v>3028</v>
      </c>
      <c r="K1642" s="3" t="s">
        <v>80</v>
      </c>
      <c r="L1642" s="2" t="s">
        <v>79</v>
      </c>
      <c r="M1642" s="2" t="s">
        <v>4658</v>
      </c>
      <c r="O1642" s="3" t="s">
        <v>100</v>
      </c>
      <c r="P1642" s="2" t="s">
        <v>93</v>
      </c>
      <c r="Q1642" s="3" t="s">
        <v>3783</v>
      </c>
      <c r="R1642" s="2" t="s">
        <v>3784</v>
      </c>
      <c r="S1642" s="2"/>
      <c r="T1642" s="2"/>
      <c r="U1642" s="2" t="s">
        <v>127</v>
      </c>
      <c r="V1642" s="2" t="s">
        <v>130</v>
      </c>
      <c r="W1642" s="2" t="s">
        <v>131</v>
      </c>
      <c r="X1642" s="2" t="s">
        <v>132</v>
      </c>
      <c r="Y1642" s="2" t="s">
        <v>133</v>
      </c>
      <c r="Z1642" s="2" t="s">
        <v>134</v>
      </c>
      <c r="AA1642" s="2" t="s">
        <v>3810</v>
      </c>
      <c r="AB1642" s="2"/>
      <c r="AC1642" s="2" t="s">
        <v>3028</v>
      </c>
      <c r="AD1642" s="2"/>
      <c r="AE1642" s="2" t="s">
        <v>3028</v>
      </c>
      <c r="AF1642" s="2">
        <v>5</v>
      </c>
      <c r="AG1642" s="2">
        <v>0</v>
      </c>
      <c r="AI1642" s="2" t="s">
        <v>3028</v>
      </c>
      <c r="AJ1642" s="2"/>
      <c r="AK1642" s="3">
        <v>2011</v>
      </c>
      <c r="AL1642" s="8" t="s">
        <v>4185</v>
      </c>
      <c r="AM1642" s="59">
        <f t="shared" ref="AM1642:AM1673" si="289">AK1642</f>
        <v>2011</v>
      </c>
      <c r="AN1642" s="14" t="s">
        <v>3028</v>
      </c>
      <c r="AO1642" s="14" t="s">
        <v>3028</v>
      </c>
      <c r="AP1642" s="14" t="s">
        <v>3028</v>
      </c>
      <c r="AQ1642" s="2">
        <v>2020</v>
      </c>
      <c r="AR1642" s="72">
        <f t="shared" si="284"/>
        <v>12</v>
      </c>
      <c r="AS1642" s="69">
        <v>20210331</v>
      </c>
      <c r="AT1642" s="2" t="s">
        <v>185</v>
      </c>
      <c r="AU1642" s="72">
        <v>934500</v>
      </c>
      <c r="AV1642" s="72">
        <v>0</v>
      </c>
      <c r="AW1642" s="71">
        <f t="shared" si="288"/>
        <v>934500</v>
      </c>
      <c r="AX1642" s="71">
        <f t="shared" si="278"/>
        <v>934500</v>
      </c>
      <c r="AY1642" s="71">
        <f t="shared" si="279"/>
        <v>934499</v>
      </c>
      <c r="AZ1642" s="71">
        <f t="shared" si="280"/>
        <v>1</v>
      </c>
      <c r="BA1642" s="71">
        <f t="shared" si="281"/>
        <v>186900</v>
      </c>
      <c r="BB1642" s="71">
        <f t="shared" si="282"/>
        <v>934500</v>
      </c>
      <c r="BC1642" s="71">
        <f t="shared" si="283"/>
        <v>0</v>
      </c>
      <c r="BD1642" s="71">
        <f t="shared" si="285"/>
        <v>934499</v>
      </c>
      <c r="BE1642" s="71">
        <f t="shared" si="286"/>
        <v>1</v>
      </c>
      <c r="BF1642" s="72"/>
      <c r="BG1642" s="3" t="s">
        <v>173</v>
      </c>
      <c r="BH1642" s="2" t="s">
        <v>3806</v>
      </c>
      <c r="BI1642" s="6" t="s">
        <v>3028</v>
      </c>
      <c r="BJ1642" s="6">
        <v>0</v>
      </c>
      <c r="BK1642" s="6">
        <v>0</v>
      </c>
      <c r="BL1642" s="7" t="s">
        <v>3028</v>
      </c>
    </row>
    <row r="1643" spans="2:64" x14ac:dyDescent="0.4">
      <c r="B1643" s="2" t="s">
        <v>1327</v>
      </c>
      <c r="C1643" s="3" t="s">
        <v>180</v>
      </c>
      <c r="D1643" s="2" t="s">
        <v>1328</v>
      </c>
      <c r="E1643" s="3" t="s">
        <v>3028</v>
      </c>
      <c r="F1643" s="2" t="s">
        <v>3028</v>
      </c>
      <c r="G1643" s="2" t="s">
        <v>3220</v>
      </c>
      <c r="H1643" s="3" t="s">
        <v>3028</v>
      </c>
      <c r="I1643" s="2" t="s">
        <v>3028</v>
      </c>
      <c r="J1643" s="2" t="s">
        <v>3028</v>
      </c>
      <c r="K1643" s="3" t="s">
        <v>80</v>
      </c>
      <c r="L1643" s="2" t="s">
        <v>79</v>
      </c>
      <c r="M1643" s="2" t="s">
        <v>4658</v>
      </c>
      <c r="O1643" s="3" t="s">
        <v>100</v>
      </c>
      <c r="P1643" s="2" t="s">
        <v>93</v>
      </c>
      <c r="Q1643" s="3" t="s">
        <v>3782</v>
      </c>
      <c r="R1643" s="2" t="s">
        <v>119</v>
      </c>
      <c r="S1643" s="2"/>
      <c r="T1643" s="2"/>
      <c r="U1643" s="2" t="s">
        <v>127</v>
      </c>
      <c r="V1643" s="2" t="s">
        <v>130</v>
      </c>
      <c r="W1643" s="2" t="s">
        <v>131</v>
      </c>
      <c r="X1643" s="2" t="s">
        <v>132</v>
      </c>
      <c r="Y1643" s="2" t="s">
        <v>133</v>
      </c>
      <c r="Z1643" s="2" t="s">
        <v>134</v>
      </c>
      <c r="AA1643" s="2" t="s">
        <v>3810</v>
      </c>
      <c r="AB1643" s="2"/>
      <c r="AC1643" s="2" t="s">
        <v>3028</v>
      </c>
      <c r="AD1643" s="2"/>
      <c r="AE1643" s="2" t="s">
        <v>3028</v>
      </c>
      <c r="AF1643" s="2">
        <v>5</v>
      </c>
      <c r="AG1643" s="2">
        <v>0</v>
      </c>
      <c r="AI1643" s="2" t="s">
        <v>3028</v>
      </c>
      <c r="AJ1643" s="2"/>
      <c r="AK1643" s="3">
        <v>2011</v>
      </c>
      <c r="AL1643" s="8" t="s">
        <v>3999</v>
      </c>
      <c r="AM1643" s="59">
        <f t="shared" si="289"/>
        <v>2011</v>
      </c>
      <c r="AN1643" s="14" t="s">
        <v>3028</v>
      </c>
      <c r="AO1643" s="14" t="s">
        <v>3028</v>
      </c>
      <c r="AP1643" s="14" t="s">
        <v>3028</v>
      </c>
      <c r="AQ1643" s="2">
        <v>2020</v>
      </c>
      <c r="AR1643" s="72">
        <f t="shared" si="284"/>
        <v>12</v>
      </c>
      <c r="AS1643" s="69">
        <v>20210331</v>
      </c>
      <c r="AT1643" s="2" t="s">
        <v>185</v>
      </c>
      <c r="AU1643" s="72">
        <v>556500</v>
      </c>
      <c r="AV1643" s="72">
        <v>0</v>
      </c>
      <c r="AW1643" s="71">
        <f t="shared" si="288"/>
        <v>556500</v>
      </c>
      <c r="AX1643" s="71">
        <f t="shared" si="278"/>
        <v>556500</v>
      </c>
      <c r="AY1643" s="71">
        <f t="shared" si="279"/>
        <v>556499</v>
      </c>
      <c r="AZ1643" s="71">
        <f t="shared" si="280"/>
        <v>1</v>
      </c>
      <c r="BA1643" s="71">
        <f t="shared" si="281"/>
        <v>111300</v>
      </c>
      <c r="BB1643" s="71">
        <f t="shared" si="282"/>
        <v>556500</v>
      </c>
      <c r="BC1643" s="71">
        <f t="shared" si="283"/>
        <v>0</v>
      </c>
      <c r="BD1643" s="71">
        <f t="shared" si="285"/>
        <v>556499</v>
      </c>
      <c r="BE1643" s="71">
        <f t="shared" si="286"/>
        <v>1</v>
      </c>
      <c r="BF1643" s="72"/>
      <c r="BG1643" s="3" t="s">
        <v>174</v>
      </c>
      <c r="BH1643" s="2" t="s">
        <v>3805</v>
      </c>
      <c r="BI1643" s="6" t="s">
        <v>3028</v>
      </c>
      <c r="BJ1643" s="6">
        <v>0</v>
      </c>
      <c r="BK1643" s="6">
        <v>0</v>
      </c>
      <c r="BL1643" s="7" t="s">
        <v>3028</v>
      </c>
    </row>
    <row r="1644" spans="2:64" x14ac:dyDescent="0.4">
      <c r="B1644" s="2" t="s">
        <v>1280</v>
      </c>
      <c r="C1644" s="3" t="s">
        <v>180</v>
      </c>
      <c r="D1644" s="2" t="s">
        <v>1281</v>
      </c>
      <c r="E1644" s="3" t="s">
        <v>3028</v>
      </c>
      <c r="F1644" s="2" t="s">
        <v>3028</v>
      </c>
      <c r="G1644" s="2" t="s">
        <v>3220</v>
      </c>
      <c r="H1644" s="3" t="s">
        <v>3028</v>
      </c>
      <c r="I1644" s="2" t="s">
        <v>3028</v>
      </c>
      <c r="J1644" s="2" t="s">
        <v>3028</v>
      </c>
      <c r="K1644" s="3" t="s">
        <v>80</v>
      </c>
      <c r="L1644" s="2" t="s">
        <v>79</v>
      </c>
      <c r="M1644" s="2" t="s">
        <v>4658</v>
      </c>
      <c r="O1644" s="3" t="s">
        <v>100</v>
      </c>
      <c r="P1644" s="2" t="s">
        <v>93</v>
      </c>
      <c r="Q1644" s="3" t="s">
        <v>3801</v>
      </c>
      <c r="R1644" s="2" t="s">
        <v>3802</v>
      </c>
      <c r="S1644" s="2"/>
      <c r="T1644" s="2"/>
      <c r="U1644" s="2" t="s">
        <v>127</v>
      </c>
      <c r="V1644" s="2" t="s">
        <v>130</v>
      </c>
      <c r="W1644" s="2" t="s">
        <v>131</v>
      </c>
      <c r="X1644" s="2" t="s">
        <v>132</v>
      </c>
      <c r="Y1644" s="2" t="s">
        <v>133</v>
      </c>
      <c r="Z1644" s="2" t="s">
        <v>134</v>
      </c>
      <c r="AA1644" s="2" t="s">
        <v>3810</v>
      </c>
      <c r="AB1644" s="2"/>
      <c r="AC1644" s="2" t="s">
        <v>3028</v>
      </c>
      <c r="AD1644" s="2"/>
      <c r="AE1644" s="2" t="s">
        <v>3028</v>
      </c>
      <c r="AF1644" s="2">
        <v>5</v>
      </c>
      <c r="AG1644" s="2">
        <v>0</v>
      </c>
      <c r="AI1644" s="2" t="s">
        <v>3028</v>
      </c>
      <c r="AJ1644" s="2"/>
      <c r="AK1644" s="3">
        <v>2012</v>
      </c>
      <c r="AL1644" s="8" t="s">
        <v>4186</v>
      </c>
      <c r="AM1644" s="59">
        <f t="shared" si="289"/>
        <v>2012</v>
      </c>
      <c r="AN1644" s="14" t="s">
        <v>3028</v>
      </c>
      <c r="AO1644" s="14" t="s">
        <v>3028</v>
      </c>
      <c r="AP1644" s="14" t="s">
        <v>3028</v>
      </c>
      <c r="AQ1644" s="2">
        <v>2020</v>
      </c>
      <c r="AR1644" s="72">
        <f t="shared" si="284"/>
        <v>11</v>
      </c>
      <c r="AS1644" s="69">
        <v>20210331</v>
      </c>
      <c r="AT1644" s="2" t="s">
        <v>185</v>
      </c>
      <c r="AU1644" s="72">
        <v>2289000</v>
      </c>
      <c r="AV1644" s="72">
        <v>0</v>
      </c>
      <c r="AW1644" s="71">
        <f t="shared" si="288"/>
        <v>2289000</v>
      </c>
      <c r="AX1644" s="71">
        <f t="shared" si="278"/>
        <v>2289000</v>
      </c>
      <c r="AY1644" s="71">
        <f t="shared" si="279"/>
        <v>2288999</v>
      </c>
      <c r="AZ1644" s="71">
        <f t="shared" si="280"/>
        <v>1</v>
      </c>
      <c r="BA1644" s="71">
        <f t="shared" si="281"/>
        <v>457800</v>
      </c>
      <c r="BB1644" s="71">
        <f t="shared" si="282"/>
        <v>2289000</v>
      </c>
      <c r="BC1644" s="71">
        <f t="shared" si="283"/>
        <v>0</v>
      </c>
      <c r="BD1644" s="71">
        <f t="shared" si="285"/>
        <v>2288999</v>
      </c>
      <c r="BE1644" s="71">
        <f t="shared" si="286"/>
        <v>1</v>
      </c>
      <c r="BF1644" s="72"/>
      <c r="BG1644" s="3" t="s">
        <v>174</v>
      </c>
      <c r="BH1644" s="2" t="s">
        <v>3805</v>
      </c>
      <c r="BI1644" s="6" t="s">
        <v>3028</v>
      </c>
      <c r="BJ1644" s="6">
        <v>0</v>
      </c>
      <c r="BK1644" s="6">
        <v>0</v>
      </c>
      <c r="BL1644" s="7" t="s">
        <v>3028</v>
      </c>
    </row>
    <row r="1645" spans="2:64" x14ac:dyDescent="0.4">
      <c r="B1645" s="2" t="s">
        <v>1282</v>
      </c>
      <c r="C1645" s="3" t="s">
        <v>180</v>
      </c>
      <c r="D1645" s="2" t="s">
        <v>1283</v>
      </c>
      <c r="E1645" s="3" t="s">
        <v>3028</v>
      </c>
      <c r="F1645" s="2" t="s">
        <v>3028</v>
      </c>
      <c r="G1645" s="2" t="s">
        <v>3220</v>
      </c>
      <c r="H1645" s="3" t="s">
        <v>3028</v>
      </c>
      <c r="I1645" s="2" t="s">
        <v>3028</v>
      </c>
      <c r="J1645" s="2" t="s">
        <v>3028</v>
      </c>
      <c r="K1645" s="3" t="s">
        <v>80</v>
      </c>
      <c r="L1645" s="2" t="s">
        <v>79</v>
      </c>
      <c r="M1645" s="2" t="s">
        <v>4658</v>
      </c>
      <c r="O1645" s="3" t="s">
        <v>100</v>
      </c>
      <c r="P1645" s="2" t="s">
        <v>93</v>
      </c>
      <c r="Q1645" s="3" t="s">
        <v>3785</v>
      </c>
      <c r="R1645" s="2" t="s">
        <v>3786</v>
      </c>
      <c r="S1645" s="2"/>
      <c r="T1645" s="2"/>
      <c r="U1645" s="2" t="s">
        <v>127</v>
      </c>
      <c r="V1645" s="2" t="s">
        <v>130</v>
      </c>
      <c r="W1645" s="2" t="s">
        <v>131</v>
      </c>
      <c r="X1645" s="2" t="s">
        <v>132</v>
      </c>
      <c r="Y1645" s="2" t="s">
        <v>133</v>
      </c>
      <c r="Z1645" s="2" t="s">
        <v>134</v>
      </c>
      <c r="AA1645" s="2" t="s">
        <v>3810</v>
      </c>
      <c r="AB1645" s="2"/>
      <c r="AC1645" s="2" t="s">
        <v>3028</v>
      </c>
      <c r="AD1645" s="2"/>
      <c r="AE1645" s="2" t="s">
        <v>3028</v>
      </c>
      <c r="AF1645" s="2">
        <v>3</v>
      </c>
      <c r="AG1645" s="2">
        <v>0</v>
      </c>
      <c r="AI1645" s="2" t="s">
        <v>3028</v>
      </c>
      <c r="AJ1645" s="2"/>
      <c r="AK1645" s="3">
        <v>2012</v>
      </c>
      <c r="AL1645" s="8" t="s">
        <v>4187</v>
      </c>
      <c r="AM1645" s="59">
        <f t="shared" si="289"/>
        <v>2012</v>
      </c>
      <c r="AN1645" s="14" t="s">
        <v>3028</v>
      </c>
      <c r="AO1645" s="14" t="s">
        <v>3028</v>
      </c>
      <c r="AP1645" s="14" t="s">
        <v>3028</v>
      </c>
      <c r="AQ1645" s="2">
        <v>2020</v>
      </c>
      <c r="AR1645" s="72">
        <f t="shared" si="284"/>
        <v>11</v>
      </c>
      <c r="AS1645" s="69">
        <v>20210331</v>
      </c>
      <c r="AT1645" s="2" t="s">
        <v>185</v>
      </c>
      <c r="AU1645" s="72">
        <v>557330</v>
      </c>
      <c r="AV1645" s="72">
        <v>0</v>
      </c>
      <c r="AW1645" s="71">
        <f t="shared" si="288"/>
        <v>557330</v>
      </c>
      <c r="AX1645" s="71">
        <f t="shared" si="278"/>
        <v>557330</v>
      </c>
      <c r="AY1645" s="71">
        <f t="shared" si="279"/>
        <v>557329</v>
      </c>
      <c r="AZ1645" s="71">
        <f t="shared" si="280"/>
        <v>1</v>
      </c>
      <c r="BA1645" s="71">
        <f t="shared" si="281"/>
        <v>185776.66666666666</v>
      </c>
      <c r="BB1645" s="71">
        <f t="shared" si="282"/>
        <v>557330</v>
      </c>
      <c r="BC1645" s="71">
        <f t="shared" si="283"/>
        <v>0</v>
      </c>
      <c r="BD1645" s="71">
        <f t="shared" si="285"/>
        <v>557329</v>
      </c>
      <c r="BE1645" s="71">
        <f t="shared" si="286"/>
        <v>1</v>
      </c>
      <c r="BF1645" s="72"/>
      <c r="BG1645" s="3" t="s">
        <v>173</v>
      </c>
      <c r="BH1645" s="2" t="s">
        <v>3806</v>
      </c>
      <c r="BI1645" s="6" t="s">
        <v>3028</v>
      </c>
      <c r="BJ1645" s="6">
        <v>0</v>
      </c>
      <c r="BK1645" s="6">
        <v>0</v>
      </c>
      <c r="BL1645" s="7" t="s">
        <v>3028</v>
      </c>
    </row>
    <row r="1646" spans="2:64" x14ac:dyDescent="0.4">
      <c r="B1646" s="2" t="s">
        <v>1201</v>
      </c>
      <c r="C1646" s="3" t="s">
        <v>180</v>
      </c>
      <c r="D1646" s="2" t="s">
        <v>1202</v>
      </c>
      <c r="E1646" s="3" t="s">
        <v>3028</v>
      </c>
      <c r="F1646" s="2" t="s">
        <v>3028</v>
      </c>
      <c r="G1646" s="2" t="s">
        <v>3220</v>
      </c>
      <c r="H1646" s="3" t="s">
        <v>3028</v>
      </c>
      <c r="I1646" s="2" t="s">
        <v>3028</v>
      </c>
      <c r="J1646" s="2" t="s">
        <v>3028</v>
      </c>
      <c r="K1646" s="3" t="s">
        <v>80</v>
      </c>
      <c r="L1646" s="2" t="s">
        <v>79</v>
      </c>
      <c r="M1646" s="2" t="s">
        <v>4658</v>
      </c>
      <c r="O1646" s="3" t="s">
        <v>100</v>
      </c>
      <c r="P1646" s="2" t="s">
        <v>93</v>
      </c>
      <c r="Q1646" s="3" t="s">
        <v>3799</v>
      </c>
      <c r="R1646" s="2" t="s">
        <v>3800</v>
      </c>
      <c r="S1646" s="2"/>
      <c r="T1646" s="2"/>
      <c r="U1646" s="2" t="s">
        <v>127</v>
      </c>
      <c r="V1646" s="2" t="s">
        <v>130</v>
      </c>
      <c r="W1646" s="2" t="s">
        <v>131</v>
      </c>
      <c r="X1646" s="2" t="s">
        <v>132</v>
      </c>
      <c r="Y1646" s="2" t="s">
        <v>133</v>
      </c>
      <c r="Z1646" s="2" t="s">
        <v>134</v>
      </c>
      <c r="AA1646" s="2" t="s">
        <v>3810</v>
      </c>
      <c r="AB1646" s="2"/>
      <c r="AC1646" s="2" t="s">
        <v>3028</v>
      </c>
      <c r="AD1646" s="2"/>
      <c r="AE1646" s="2" t="s">
        <v>3028</v>
      </c>
      <c r="AF1646" s="2">
        <v>4</v>
      </c>
      <c r="AG1646" s="2">
        <v>0</v>
      </c>
      <c r="AI1646" s="2" t="s">
        <v>3028</v>
      </c>
      <c r="AJ1646" s="2"/>
      <c r="AK1646" s="3">
        <v>2013</v>
      </c>
      <c r="AL1646" s="8" t="s">
        <v>4188</v>
      </c>
      <c r="AM1646" s="59">
        <f t="shared" si="289"/>
        <v>2013</v>
      </c>
      <c r="AN1646" s="14" t="s">
        <v>3028</v>
      </c>
      <c r="AO1646" s="14" t="s">
        <v>3028</v>
      </c>
      <c r="AP1646" s="14" t="s">
        <v>3028</v>
      </c>
      <c r="AQ1646" s="2">
        <v>2020</v>
      </c>
      <c r="AR1646" s="72">
        <f t="shared" si="284"/>
        <v>10</v>
      </c>
      <c r="AS1646" s="69">
        <v>20210331</v>
      </c>
      <c r="AT1646" s="2" t="s">
        <v>185</v>
      </c>
      <c r="AU1646" s="72">
        <v>525000</v>
      </c>
      <c r="AV1646" s="72">
        <v>0</v>
      </c>
      <c r="AW1646" s="71">
        <f t="shared" si="288"/>
        <v>525000</v>
      </c>
      <c r="AX1646" s="71">
        <f t="shared" si="278"/>
        <v>525000</v>
      </c>
      <c r="AY1646" s="71">
        <f t="shared" si="279"/>
        <v>524999</v>
      </c>
      <c r="AZ1646" s="71">
        <f t="shared" si="280"/>
        <v>1</v>
      </c>
      <c r="BA1646" s="71">
        <f t="shared" si="281"/>
        <v>131250</v>
      </c>
      <c r="BB1646" s="71">
        <f t="shared" si="282"/>
        <v>525000</v>
      </c>
      <c r="BC1646" s="71">
        <f t="shared" si="283"/>
        <v>0</v>
      </c>
      <c r="BD1646" s="71">
        <f t="shared" si="285"/>
        <v>524999</v>
      </c>
      <c r="BE1646" s="71">
        <f t="shared" si="286"/>
        <v>1</v>
      </c>
      <c r="BF1646" s="72"/>
      <c r="BG1646" s="3" t="s">
        <v>171</v>
      </c>
      <c r="BH1646" s="2" t="s">
        <v>3804</v>
      </c>
      <c r="BI1646" s="6" t="s">
        <v>3028</v>
      </c>
      <c r="BJ1646" s="6">
        <v>0</v>
      </c>
      <c r="BK1646" s="6">
        <v>0</v>
      </c>
      <c r="BL1646" s="7" t="s">
        <v>3028</v>
      </c>
    </row>
    <row r="1647" spans="2:64" x14ac:dyDescent="0.4">
      <c r="B1647" s="2" t="s">
        <v>1048</v>
      </c>
      <c r="C1647" s="3" t="s">
        <v>180</v>
      </c>
      <c r="D1647" s="2" t="s">
        <v>1049</v>
      </c>
      <c r="E1647" s="3" t="s">
        <v>3028</v>
      </c>
      <c r="F1647" s="2" t="s">
        <v>3028</v>
      </c>
      <c r="G1647" s="2" t="s">
        <v>3220</v>
      </c>
      <c r="H1647" s="3" t="s">
        <v>3028</v>
      </c>
      <c r="I1647" s="2" t="s">
        <v>3028</v>
      </c>
      <c r="J1647" s="2" t="s">
        <v>3028</v>
      </c>
      <c r="K1647" s="3" t="s">
        <v>80</v>
      </c>
      <c r="L1647" s="2" t="s">
        <v>79</v>
      </c>
      <c r="M1647" s="2" t="s">
        <v>4658</v>
      </c>
      <c r="O1647" s="3" t="s">
        <v>100</v>
      </c>
      <c r="P1647" s="2" t="s">
        <v>93</v>
      </c>
      <c r="Q1647" s="3" t="s">
        <v>3782</v>
      </c>
      <c r="R1647" s="2" t="s">
        <v>119</v>
      </c>
      <c r="S1647" s="2"/>
      <c r="T1647" s="2"/>
      <c r="U1647" s="2" t="s">
        <v>127</v>
      </c>
      <c r="V1647" s="2" t="s">
        <v>130</v>
      </c>
      <c r="W1647" s="2" t="s">
        <v>131</v>
      </c>
      <c r="X1647" s="2" t="s">
        <v>132</v>
      </c>
      <c r="Y1647" s="2" t="s">
        <v>133</v>
      </c>
      <c r="Z1647" s="2" t="s">
        <v>134</v>
      </c>
      <c r="AA1647" s="2" t="s">
        <v>3810</v>
      </c>
      <c r="AB1647" s="2"/>
      <c r="AC1647" s="2" t="s">
        <v>3028</v>
      </c>
      <c r="AD1647" s="2"/>
      <c r="AE1647" s="2" t="s">
        <v>3028</v>
      </c>
      <c r="AF1647" s="2">
        <v>5</v>
      </c>
      <c r="AG1647" s="2">
        <v>0</v>
      </c>
      <c r="AI1647" s="2" t="s">
        <v>3028</v>
      </c>
      <c r="AJ1647" s="2"/>
      <c r="AK1647" s="3">
        <v>2015</v>
      </c>
      <c r="AL1647" s="8" t="s">
        <v>4189</v>
      </c>
      <c r="AM1647" s="59">
        <f t="shared" si="289"/>
        <v>2015</v>
      </c>
      <c r="AN1647" s="14" t="s">
        <v>3028</v>
      </c>
      <c r="AO1647" s="14" t="s">
        <v>3028</v>
      </c>
      <c r="AP1647" s="14" t="s">
        <v>3028</v>
      </c>
      <c r="AQ1647" s="2">
        <v>2020</v>
      </c>
      <c r="AR1647" s="72">
        <f t="shared" si="284"/>
        <v>8</v>
      </c>
      <c r="AS1647" s="69">
        <v>20210331</v>
      </c>
      <c r="AT1647" s="2" t="s">
        <v>185</v>
      </c>
      <c r="AU1647" s="72">
        <v>500000</v>
      </c>
      <c r="AV1647" s="72">
        <v>0</v>
      </c>
      <c r="AW1647" s="71">
        <f t="shared" si="288"/>
        <v>500000</v>
      </c>
      <c r="AX1647" s="71">
        <f t="shared" si="278"/>
        <v>500000</v>
      </c>
      <c r="AY1647" s="71">
        <f t="shared" si="279"/>
        <v>499999</v>
      </c>
      <c r="AZ1647" s="71">
        <f t="shared" si="280"/>
        <v>1</v>
      </c>
      <c r="BA1647" s="71">
        <f t="shared" si="281"/>
        <v>100000</v>
      </c>
      <c r="BB1647" s="71">
        <f t="shared" si="282"/>
        <v>500000</v>
      </c>
      <c r="BC1647" s="71">
        <f t="shared" si="283"/>
        <v>0</v>
      </c>
      <c r="BD1647" s="71">
        <f t="shared" si="285"/>
        <v>499999</v>
      </c>
      <c r="BE1647" s="71">
        <f t="shared" si="286"/>
        <v>1</v>
      </c>
      <c r="BF1647" s="72"/>
      <c r="BG1647" s="3" t="s">
        <v>174</v>
      </c>
      <c r="BH1647" s="2" t="s">
        <v>3805</v>
      </c>
      <c r="BI1647" s="6" t="s">
        <v>3028</v>
      </c>
      <c r="BJ1647" s="6">
        <v>0</v>
      </c>
      <c r="BK1647" s="6">
        <v>0</v>
      </c>
      <c r="BL1647" s="7" t="s">
        <v>3028</v>
      </c>
    </row>
    <row r="1648" spans="2:64" x14ac:dyDescent="0.4">
      <c r="B1648" s="2" t="s">
        <v>1050</v>
      </c>
      <c r="C1648" s="3" t="s">
        <v>180</v>
      </c>
      <c r="D1648" s="2" t="s">
        <v>1051</v>
      </c>
      <c r="E1648" s="3" t="s">
        <v>3028</v>
      </c>
      <c r="F1648" s="2" t="s">
        <v>3028</v>
      </c>
      <c r="G1648" s="2" t="s">
        <v>3220</v>
      </c>
      <c r="H1648" s="3" t="s">
        <v>3028</v>
      </c>
      <c r="I1648" s="2" t="s">
        <v>3028</v>
      </c>
      <c r="J1648" s="2" t="s">
        <v>3028</v>
      </c>
      <c r="K1648" s="3" t="s">
        <v>80</v>
      </c>
      <c r="L1648" s="2" t="s">
        <v>79</v>
      </c>
      <c r="M1648" s="2" t="s">
        <v>4658</v>
      </c>
      <c r="O1648" s="3" t="s">
        <v>100</v>
      </c>
      <c r="P1648" s="2" t="s">
        <v>93</v>
      </c>
      <c r="Q1648" s="3" t="s">
        <v>3782</v>
      </c>
      <c r="R1648" s="2" t="s">
        <v>119</v>
      </c>
      <c r="S1648" s="2"/>
      <c r="T1648" s="2"/>
      <c r="U1648" s="2" t="s">
        <v>127</v>
      </c>
      <c r="V1648" s="2" t="s">
        <v>130</v>
      </c>
      <c r="W1648" s="2" t="s">
        <v>131</v>
      </c>
      <c r="X1648" s="2" t="s">
        <v>132</v>
      </c>
      <c r="Y1648" s="2" t="s">
        <v>133</v>
      </c>
      <c r="Z1648" s="2" t="s">
        <v>134</v>
      </c>
      <c r="AA1648" s="2" t="s">
        <v>3810</v>
      </c>
      <c r="AB1648" s="2"/>
      <c r="AC1648" s="2" t="s">
        <v>3028</v>
      </c>
      <c r="AD1648" s="2"/>
      <c r="AE1648" s="2" t="s">
        <v>3028</v>
      </c>
      <c r="AF1648" s="2">
        <v>3</v>
      </c>
      <c r="AG1648" s="2">
        <v>0</v>
      </c>
      <c r="AI1648" s="2" t="s">
        <v>3028</v>
      </c>
      <c r="AJ1648" s="2"/>
      <c r="AK1648" s="3">
        <v>2015</v>
      </c>
      <c r="AL1648" s="8" t="s">
        <v>4014</v>
      </c>
      <c r="AM1648" s="59">
        <f t="shared" si="289"/>
        <v>2015</v>
      </c>
      <c r="AN1648" s="14" t="s">
        <v>3028</v>
      </c>
      <c r="AO1648" s="14" t="s">
        <v>3028</v>
      </c>
      <c r="AP1648" s="14" t="s">
        <v>3028</v>
      </c>
      <c r="AQ1648" s="2">
        <v>2020</v>
      </c>
      <c r="AR1648" s="72">
        <f t="shared" si="284"/>
        <v>8</v>
      </c>
      <c r="AS1648" s="69">
        <v>20210331</v>
      </c>
      <c r="AT1648" s="2" t="s">
        <v>185</v>
      </c>
      <c r="AU1648" s="72">
        <v>680400</v>
      </c>
      <c r="AV1648" s="72">
        <v>0</v>
      </c>
      <c r="AW1648" s="71">
        <f t="shared" si="288"/>
        <v>680400</v>
      </c>
      <c r="AX1648" s="71">
        <f t="shared" si="278"/>
        <v>680400</v>
      </c>
      <c r="AY1648" s="71">
        <f t="shared" si="279"/>
        <v>680399</v>
      </c>
      <c r="AZ1648" s="71">
        <f t="shared" si="280"/>
        <v>1</v>
      </c>
      <c r="BA1648" s="71">
        <f t="shared" si="281"/>
        <v>226800</v>
      </c>
      <c r="BB1648" s="71">
        <f t="shared" si="282"/>
        <v>680400</v>
      </c>
      <c r="BC1648" s="71">
        <f t="shared" si="283"/>
        <v>0</v>
      </c>
      <c r="BD1648" s="71">
        <f t="shared" si="285"/>
        <v>680399</v>
      </c>
      <c r="BE1648" s="71">
        <f t="shared" si="286"/>
        <v>1</v>
      </c>
      <c r="BF1648" s="72"/>
      <c r="BG1648" s="3" t="s">
        <v>174</v>
      </c>
      <c r="BH1648" s="2" t="s">
        <v>3805</v>
      </c>
      <c r="BI1648" s="6" t="s">
        <v>3028</v>
      </c>
      <c r="BJ1648" s="6">
        <v>0</v>
      </c>
      <c r="BK1648" s="6">
        <v>0</v>
      </c>
      <c r="BL1648" s="7" t="s">
        <v>3028</v>
      </c>
    </row>
    <row r="1649" spans="2:64" x14ac:dyDescent="0.4">
      <c r="B1649" s="2" t="s">
        <v>1329</v>
      </c>
      <c r="C1649" s="3" t="s">
        <v>180</v>
      </c>
      <c r="D1649" s="2" t="s">
        <v>1330</v>
      </c>
      <c r="E1649" s="3" t="s">
        <v>3028</v>
      </c>
      <c r="F1649" s="2" t="s">
        <v>3028</v>
      </c>
      <c r="G1649" s="2" t="s">
        <v>3220</v>
      </c>
      <c r="H1649" s="3" t="s">
        <v>3028</v>
      </c>
      <c r="I1649" s="2" t="s">
        <v>3028</v>
      </c>
      <c r="J1649" s="2" t="s">
        <v>3028</v>
      </c>
      <c r="K1649" s="3" t="s">
        <v>80</v>
      </c>
      <c r="L1649" s="2" t="s">
        <v>79</v>
      </c>
      <c r="M1649" s="2" t="s">
        <v>4658</v>
      </c>
      <c r="O1649" s="3" t="s">
        <v>100</v>
      </c>
      <c r="P1649" s="2" t="s">
        <v>93</v>
      </c>
      <c r="Q1649" s="3" t="s">
        <v>3782</v>
      </c>
      <c r="R1649" s="2" t="s">
        <v>119</v>
      </c>
      <c r="S1649" s="2"/>
      <c r="T1649" s="2"/>
      <c r="U1649" s="2" t="s">
        <v>127</v>
      </c>
      <c r="V1649" s="2" t="s">
        <v>130</v>
      </c>
      <c r="W1649" s="2" t="s">
        <v>131</v>
      </c>
      <c r="X1649" s="2" t="s">
        <v>132</v>
      </c>
      <c r="Y1649" s="2" t="s">
        <v>133</v>
      </c>
      <c r="Z1649" s="2" t="s">
        <v>134</v>
      </c>
      <c r="AA1649" s="2" t="s">
        <v>3810</v>
      </c>
      <c r="AB1649" s="2"/>
      <c r="AC1649" s="2" t="s">
        <v>3028</v>
      </c>
      <c r="AD1649" s="2"/>
      <c r="AE1649" s="2" t="s">
        <v>3028</v>
      </c>
      <c r="AF1649" s="2">
        <v>10</v>
      </c>
      <c r="AG1649" s="2">
        <v>0</v>
      </c>
      <c r="AI1649" s="2" t="s">
        <v>3028</v>
      </c>
      <c r="AJ1649" s="2"/>
      <c r="AK1649" s="3">
        <v>2011</v>
      </c>
      <c r="AL1649" s="8" t="s">
        <v>3999</v>
      </c>
      <c r="AM1649" s="59">
        <f t="shared" si="289"/>
        <v>2011</v>
      </c>
      <c r="AN1649" s="14" t="s">
        <v>3028</v>
      </c>
      <c r="AO1649" s="14" t="s">
        <v>3028</v>
      </c>
      <c r="AP1649" s="14" t="s">
        <v>3028</v>
      </c>
      <c r="AQ1649" s="2">
        <v>2020</v>
      </c>
      <c r="AR1649" s="72">
        <f t="shared" si="284"/>
        <v>12</v>
      </c>
      <c r="AS1649" s="69">
        <v>20210331</v>
      </c>
      <c r="AT1649" s="2" t="s">
        <v>185</v>
      </c>
      <c r="AU1649" s="72">
        <v>41387832</v>
      </c>
      <c r="AV1649" s="72">
        <v>0</v>
      </c>
      <c r="AW1649" s="71">
        <f t="shared" si="288"/>
        <v>41387832</v>
      </c>
      <c r="AX1649" s="71">
        <f t="shared" si="278"/>
        <v>41387832</v>
      </c>
      <c r="AY1649" s="71">
        <f t="shared" si="279"/>
        <v>41387831</v>
      </c>
      <c r="AZ1649" s="71">
        <f t="shared" si="280"/>
        <v>1</v>
      </c>
      <c r="BA1649" s="71">
        <f t="shared" si="281"/>
        <v>4138783.2</v>
      </c>
      <c r="BB1649" s="71">
        <f t="shared" si="282"/>
        <v>41387832</v>
      </c>
      <c r="BC1649" s="71">
        <f t="shared" si="283"/>
        <v>0</v>
      </c>
      <c r="BD1649" s="71">
        <f t="shared" si="285"/>
        <v>41387831</v>
      </c>
      <c r="BE1649" s="71">
        <f t="shared" si="286"/>
        <v>1</v>
      </c>
      <c r="BF1649" s="72"/>
      <c r="BG1649" s="3" t="s">
        <v>174</v>
      </c>
      <c r="BH1649" s="2" t="s">
        <v>3805</v>
      </c>
      <c r="BI1649" s="6" t="s">
        <v>3028</v>
      </c>
      <c r="BJ1649" s="6">
        <v>0</v>
      </c>
      <c r="BK1649" s="6">
        <v>0</v>
      </c>
      <c r="BL1649" s="7" t="s">
        <v>3028</v>
      </c>
    </row>
    <row r="1650" spans="2:64" x14ac:dyDescent="0.4">
      <c r="B1650" s="2" t="s">
        <v>1132</v>
      </c>
      <c r="C1650" s="3" t="s">
        <v>180</v>
      </c>
      <c r="D1650" s="2" t="s">
        <v>1133</v>
      </c>
      <c r="E1650" s="3" t="s">
        <v>3028</v>
      </c>
      <c r="F1650" s="2" t="s">
        <v>3028</v>
      </c>
      <c r="G1650" s="2" t="s">
        <v>3220</v>
      </c>
      <c r="H1650" s="3" t="s">
        <v>3028</v>
      </c>
      <c r="I1650" s="2" t="s">
        <v>3028</v>
      </c>
      <c r="J1650" s="2" t="s">
        <v>3028</v>
      </c>
      <c r="K1650" s="3" t="s">
        <v>80</v>
      </c>
      <c r="L1650" s="2" t="s">
        <v>79</v>
      </c>
      <c r="M1650" s="2" t="s">
        <v>4658</v>
      </c>
      <c r="O1650" s="3" t="s">
        <v>100</v>
      </c>
      <c r="P1650" s="2" t="s">
        <v>93</v>
      </c>
      <c r="Q1650" s="3" t="s">
        <v>3782</v>
      </c>
      <c r="R1650" s="2" t="s">
        <v>119</v>
      </c>
      <c r="S1650" s="2"/>
      <c r="T1650" s="2"/>
      <c r="U1650" s="2" t="s">
        <v>127</v>
      </c>
      <c r="V1650" s="2" t="s">
        <v>130</v>
      </c>
      <c r="W1650" s="2" t="s">
        <v>131</v>
      </c>
      <c r="X1650" s="2" t="s">
        <v>132</v>
      </c>
      <c r="Y1650" s="2" t="s">
        <v>133</v>
      </c>
      <c r="Z1650" s="2" t="s">
        <v>134</v>
      </c>
      <c r="AA1650" s="2" t="s">
        <v>3810</v>
      </c>
      <c r="AB1650" s="2"/>
      <c r="AC1650" s="2" t="s">
        <v>3028</v>
      </c>
      <c r="AD1650" s="2"/>
      <c r="AE1650" s="2" t="s">
        <v>3028</v>
      </c>
      <c r="AF1650" s="2">
        <v>5</v>
      </c>
      <c r="AG1650" s="2">
        <v>0</v>
      </c>
      <c r="AI1650" s="2" t="s">
        <v>3028</v>
      </c>
      <c r="AJ1650" s="2"/>
      <c r="AK1650" s="3">
        <v>2014</v>
      </c>
      <c r="AL1650" s="8" t="s">
        <v>4190</v>
      </c>
      <c r="AM1650" s="59">
        <f t="shared" si="289"/>
        <v>2014</v>
      </c>
      <c r="AN1650" s="14" t="s">
        <v>3028</v>
      </c>
      <c r="AO1650" s="14" t="s">
        <v>3028</v>
      </c>
      <c r="AP1650" s="14" t="s">
        <v>3028</v>
      </c>
      <c r="AQ1650" s="2">
        <v>2020</v>
      </c>
      <c r="AR1650" s="72">
        <f t="shared" si="284"/>
        <v>9</v>
      </c>
      <c r="AS1650" s="69">
        <v>20210331</v>
      </c>
      <c r="AT1650" s="2" t="s">
        <v>185</v>
      </c>
      <c r="AU1650" s="72">
        <v>1069470</v>
      </c>
      <c r="AV1650" s="72">
        <v>0</v>
      </c>
      <c r="AW1650" s="71">
        <f t="shared" si="288"/>
        <v>1069470</v>
      </c>
      <c r="AX1650" s="71">
        <f t="shared" si="278"/>
        <v>1069470</v>
      </c>
      <c r="AY1650" s="71">
        <f t="shared" si="279"/>
        <v>1069469</v>
      </c>
      <c r="AZ1650" s="71">
        <f t="shared" si="280"/>
        <v>1</v>
      </c>
      <c r="BA1650" s="71">
        <f t="shared" si="281"/>
        <v>213894</v>
      </c>
      <c r="BB1650" s="71">
        <f t="shared" si="282"/>
        <v>1069470</v>
      </c>
      <c r="BC1650" s="71">
        <f t="shared" si="283"/>
        <v>0</v>
      </c>
      <c r="BD1650" s="71">
        <f t="shared" si="285"/>
        <v>1069469</v>
      </c>
      <c r="BE1650" s="71">
        <f t="shared" si="286"/>
        <v>1</v>
      </c>
      <c r="BF1650" s="72"/>
      <c r="BG1650" s="3" t="s">
        <v>174</v>
      </c>
      <c r="BH1650" s="2" t="s">
        <v>3805</v>
      </c>
      <c r="BI1650" s="6" t="s">
        <v>3028</v>
      </c>
      <c r="BJ1650" s="6">
        <v>0</v>
      </c>
      <c r="BK1650" s="6">
        <v>0</v>
      </c>
      <c r="BL1650" s="7" t="s">
        <v>3028</v>
      </c>
    </row>
    <row r="1651" spans="2:64" x14ac:dyDescent="0.4">
      <c r="B1651" s="2" t="s">
        <v>1134</v>
      </c>
      <c r="C1651" s="3" t="s">
        <v>180</v>
      </c>
      <c r="D1651" s="2" t="s">
        <v>1135</v>
      </c>
      <c r="E1651" s="3" t="s">
        <v>3028</v>
      </c>
      <c r="F1651" s="2" t="s">
        <v>3028</v>
      </c>
      <c r="G1651" s="2" t="s">
        <v>3220</v>
      </c>
      <c r="H1651" s="3" t="s">
        <v>3028</v>
      </c>
      <c r="I1651" s="2" t="s">
        <v>3028</v>
      </c>
      <c r="J1651" s="2" t="s">
        <v>3028</v>
      </c>
      <c r="K1651" s="3" t="s">
        <v>80</v>
      </c>
      <c r="L1651" s="2" t="s">
        <v>79</v>
      </c>
      <c r="M1651" s="2" t="s">
        <v>4658</v>
      </c>
      <c r="O1651" s="3" t="s">
        <v>100</v>
      </c>
      <c r="P1651" s="2" t="s">
        <v>93</v>
      </c>
      <c r="Q1651" s="3" t="s">
        <v>3782</v>
      </c>
      <c r="R1651" s="2" t="s">
        <v>119</v>
      </c>
      <c r="S1651" s="2"/>
      <c r="T1651" s="2"/>
      <c r="U1651" s="2" t="s">
        <v>127</v>
      </c>
      <c r="V1651" s="2" t="s">
        <v>130</v>
      </c>
      <c r="W1651" s="2" t="s">
        <v>131</v>
      </c>
      <c r="X1651" s="2" t="s">
        <v>132</v>
      </c>
      <c r="Y1651" s="2" t="s">
        <v>133</v>
      </c>
      <c r="Z1651" s="2" t="s">
        <v>134</v>
      </c>
      <c r="AA1651" s="2" t="s">
        <v>3810</v>
      </c>
      <c r="AB1651" s="2"/>
      <c r="AC1651" s="2" t="s">
        <v>3028</v>
      </c>
      <c r="AD1651" s="2"/>
      <c r="AE1651" s="2" t="s">
        <v>3028</v>
      </c>
      <c r="AF1651" s="2">
        <v>5</v>
      </c>
      <c r="AG1651" s="2">
        <v>0</v>
      </c>
      <c r="AI1651" s="2" t="s">
        <v>3028</v>
      </c>
      <c r="AJ1651" s="2"/>
      <c r="AK1651" s="3">
        <v>2014</v>
      </c>
      <c r="AL1651" s="8" t="s">
        <v>4190</v>
      </c>
      <c r="AM1651" s="59">
        <f t="shared" si="289"/>
        <v>2014</v>
      </c>
      <c r="AN1651" s="14" t="s">
        <v>3028</v>
      </c>
      <c r="AO1651" s="14" t="s">
        <v>3028</v>
      </c>
      <c r="AP1651" s="14" t="s">
        <v>3028</v>
      </c>
      <c r="AQ1651" s="2">
        <v>2020</v>
      </c>
      <c r="AR1651" s="72">
        <f t="shared" si="284"/>
        <v>9</v>
      </c>
      <c r="AS1651" s="69">
        <v>20210331</v>
      </c>
      <c r="AT1651" s="2" t="s">
        <v>185</v>
      </c>
      <c r="AU1651" s="72">
        <v>907470</v>
      </c>
      <c r="AV1651" s="72">
        <v>0</v>
      </c>
      <c r="AW1651" s="71">
        <f t="shared" si="288"/>
        <v>907470</v>
      </c>
      <c r="AX1651" s="71">
        <f t="shared" ref="AX1651:AX1714" si="290">IF(BA1651*(AR1651-1)&gt;=AW1651,AW1651,BA1651*(AR1651-1))</f>
        <v>907470</v>
      </c>
      <c r="AY1651" s="71">
        <f t="shared" ref="AY1651:AY1714" si="291">IF(X1651="1円残しする",IF(AX1651&gt;=AW1651,AW1651-1,AX1651),AX1651)</f>
        <v>907469</v>
      </c>
      <c r="AZ1651" s="71">
        <f t="shared" ref="AZ1651:AZ1714" si="292">AW1651-AY1651</f>
        <v>1</v>
      </c>
      <c r="BA1651" s="71">
        <f t="shared" ref="BA1651:BA1714" si="293">IF(V1651="償却対象",AW1651/AF1651,0)</f>
        <v>181494</v>
      </c>
      <c r="BB1651" s="71">
        <f t="shared" ref="BB1651:BB1714" si="294">IF(BA1651*AR1651&gt;=AW1651,AW1651,BA1651*AR1651)</f>
        <v>907470</v>
      </c>
      <c r="BC1651" s="71">
        <f t="shared" ref="BC1651:BC1714" si="295">BD1651-AY1651</f>
        <v>0</v>
      </c>
      <c r="BD1651" s="71">
        <f t="shared" si="285"/>
        <v>907469</v>
      </c>
      <c r="BE1651" s="71">
        <f t="shared" si="286"/>
        <v>1</v>
      </c>
      <c r="BF1651" s="72"/>
      <c r="BG1651" s="3" t="s">
        <v>174</v>
      </c>
      <c r="BH1651" s="2" t="s">
        <v>3805</v>
      </c>
      <c r="BI1651" s="6" t="s">
        <v>3028</v>
      </c>
      <c r="BJ1651" s="6">
        <v>0</v>
      </c>
      <c r="BK1651" s="6">
        <v>0</v>
      </c>
      <c r="BL1651" s="7" t="s">
        <v>3028</v>
      </c>
    </row>
    <row r="1652" spans="2:64" x14ac:dyDescent="0.4">
      <c r="B1652" s="2" t="s">
        <v>1136</v>
      </c>
      <c r="C1652" s="3" t="s">
        <v>180</v>
      </c>
      <c r="D1652" s="2" t="s">
        <v>1137</v>
      </c>
      <c r="E1652" s="3" t="s">
        <v>3028</v>
      </c>
      <c r="F1652" s="2" t="s">
        <v>3028</v>
      </c>
      <c r="G1652" s="2" t="s">
        <v>3220</v>
      </c>
      <c r="H1652" s="3" t="s">
        <v>3028</v>
      </c>
      <c r="I1652" s="2" t="s">
        <v>3028</v>
      </c>
      <c r="J1652" s="2" t="s">
        <v>3028</v>
      </c>
      <c r="K1652" s="3" t="s">
        <v>80</v>
      </c>
      <c r="L1652" s="2" t="s">
        <v>79</v>
      </c>
      <c r="M1652" s="2" t="s">
        <v>4658</v>
      </c>
      <c r="O1652" s="3" t="s">
        <v>100</v>
      </c>
      <c r="P1652" s="2" t="s">
        <v>93</v>
      </c>
      <c r="Q1652" s="3" t="s">
        <v>3782</v>
      </c>
      <c r="R1652" s="2" t="s">
        <v>119</v>
      </c>
      <c r="S1652" s="2"/>
      <c r="T1652" s="2"/>
      <c r="U1652" s="2" t="s">
        <v>127</v>
      </c>
      <c r="V1652" s="2" t="s">
        <v>130</v>
      </c>
      <c r="W1652" s="2" t="s">
        <v>131</v>
      </c>
      <c r="X1652" s="2" t="s">
        <v>132</v>
      </c>
      <c r="Y1652" s="2" t="s">
        <v>133</v>
      </c>
      <c r="Z1652" s="2" t="s">
        <v>134</v>
      </c>
      <c r="AA1652" s="2" t="s">
        <v>3810</v>
      </c>
      <c r="AB1652" s="2"/>
      <c r="AC1652" s="2" t="s">
        <v>3028</v>
      </c>
      <c r="AD1652" s="2"/>
      <c r="AE1652" s="2" t="s">
        <v>3028</v>
      </c>
      <c r="AF1652" s="2">
        <v>5</v>
      </c>
      <c r="AG1652" s="2">
        <v>0</v>
      </c>
      <c r="AI1652" s="2" t="s">
        <v>3028</v>
      </c>
      <c r="AJ1652" s="2"/>
      <c r="AK1652" s="3">
        <v>2014</v>
      </c>
      <c r="AL1652" s="8" t="s">
        <v>4190</v>
      </c>
      <c r="AM1652" s="59">
        <f t="shared" si="289"/>
        <v>2014</v>
      </c>
      <c r="AN1652" s="14" t="s">
        <v>3028</v>
      </c>
      <c r="AO1652" s="14" t="s">
        <v>3028</v>
      </c>
      <c r="AP1652" s="14" t="s">
        <v>3028</v>
      </c>
      <c r="AQ1652" s="2">
        <v>2020</v>
      </c>
      <c r="AR1652" s="72">
        <f t="shared" si="284"/>
        <v>9</v>
      </c>
      <c r="AS1652" s="69">
        <v>20210331</v>
      </c>
      <c r="AT1652" s="2" t="s">
        <v>185</v>
      </c>
      <c r="AU1652" s="72">
        <v>1822095</v>
      </c>
      <c r="AV1652" s="72">
        <v>0</v>
      </c>
      <c r="AW1652" s="71">
        <f t="shared" si="288"/>
        <v>1822095</v>
      </c>
      <c r="AX1652" s="71">
        <f t="shared" si="290"/>
        <v>1822095</v>
      </c>
      <c r="AY1652" s="71">
        <f t="shared" si="291"/>
        <v>1822094</v>
      </c>
      <c r="AZ1652" s="71">
        <f t="shared" si="292"/>
        <v>1</v>
      </c>
      <c r="BA1652" s="71">
        <f t="shared" si="293"/>
        <v>364419</v>
      </c>
      <c r="BB1652" s="71">
        <f t="shared" si="294"/>
        <v>1822095</v>
      </c>
      <c r="BC1652" s="71">
        <f t="shared" si="295"/>
        <v>0</v>
      </c>
      <c r="BD1652" s="71">
        <f t="shared" si="285"/>
        <v>1822094</v>
      </c>
      <c r="BE1652" s="71">
        <f t="shared" si="286"/>
        <v>1</v>
      </c>
      <c r="BF1652" s="72"/>
      <c r="BG1652" s="3" t="s">
        <v>174</v>
      </c>
      <c r="BH1652" s="2" t="s">
        <v>3805</v>
      </c>
      <c r="BI1652" s="6" t="s">
        <v>3028</v>
      </c>
      <c r="BJ1652" s="6">
        <v>0</v>
      </c>
      <c r="BK1652" s="6">
        <v>0</v>
      </c>
      <c r="BL1652" s="7" t="s">
        <v>3028</v>
      </c>
    </row>
    <row r="1653" spans="2:64" x14ac:dyDescent="0.4">
      <c r="B1653" s="2" t="s">
        <v>1138</v>
      </c>
      <c r="C1653" s="3" t="s">
        <v>180</v>
      </c>
      <c r="D1653" s="2" t="s">
        <v>1139</v>
      </c>
      <c r="E1653" s="3" t="s">
        <v>3028</v>
      </c>
      <c r="F1653" s="2" t="s">
        <v>3028</v>
      </c>
      <c r="G1653" s="2" t="s">
        <v>3220</v>
      </c>
      <c r="H1653" s="3" t="s">
        <v>3028</v>
      </c>
      <c r="I1653" s="2" t="s">
        <v>3028</v>
      </c>
      <c r="J1653" s="2" t="s">
        <v>3028</v>
      </c>
      <c r="K1653" s="3" t="s">
        <v>80</v>
      </c>
      <c r="L1653" s="2" t="s">
        <v>79</v>
      </c>
      <c r="M1653" s="2" t="s">
        <v>4658</v>
      </c>
      <c r="O1653" s="3" t="s">
        <v>100</v>
      </c>
      <c r="P1653" s="2" t="s">
        <v>93</v>
      </c>
      <c r="Q1653" s="3" t="s">
        <v>3782</v>
      </c>
      <c r="R1653" s="2" t="s">
        <v>119</v>
      </c>
      <c r="S1653" s="2"/>
      <c r="T1653" s="2"/>
      <c r="U1653" s="2" t="s">
        <v>127</v>
      </c>
      <c r="V1653" s="2" t="s">
        <v>130</v>
      </c>
      <c r="W1653" s="2" t="s">
        <v>131</v>
      </c>
      <c r="X1653" s="2" t="s">
        <v>132</v>
      </c>
      <c r="Y1653" s="2" t="s">
        <v>133</v>
      </c>
      <c r="Z1653" s="2" t="s">
        <v>134</v>
      </c>
      <c r="AA1653" s="2" t="s">
        <v>3810</v>
      </c>
      <c r="AB1653" s="2"/>
      <c r="AC1653" s="2" t="s">
        <v>3028</v>
      </c>
      <c r="AD1653" s="2"/>
      <c r="AE1653" s="2" t="s">
        <v>3028</v>
      </c>
      <c r="AF1653" s="2">
        <v>5</v>
      </c>
      <c r="AG1653" s="2">
        <v>0</v>
      </c>
      <c r="AI1653" s="2" t="s">
        <v>3028</v>
      </c>
      <c r="AJ1653" s="2"/>
      <c r="AK1653" s="3">
        <v>2014</v>
      </c>
      <c r="AL1653" s="8" t="s">
        <v>4190</v>
      </c>
      <c r="AM1653" s="59">
        <f t="shared" si="289"/>
        <v>2014</v>
      </c>
      <c r="AN1653" s="14" t="s">
        <v>3028</v>
      </c>
      <c r="AO1653" s="14" t="s">
        <v>3028</v>
      </c>
      <c r="AP1653" s="14" t="s">
        <v>3028</v>
      </c>
      <c r="AQ1653" s="2">
        <v>2020</v>
      </c>
      <c r="AR1653" s="72">
        <f t="shared" si="284"/>
        <v>9</v>
      </c>
      <c r="AS1653" s="69">
        <v>20210331</v>
      </c>
      <c r="AT1653" s="2" t="s">
        <v>185</v>
      </c>
      <c r="AU1653" s="72">
        <v>1876365</v>
      </c>
      <c r="AV1653" s="72">
        <v>0</v>
      </c>
      <c r="AW1653" s="71">
        <f t="shared" si="288"/>
        <v>1876365</v>
      </c>
      <c r="AX1653" s="71">
        <f t="shared" si="290"/>
        <v>1876365</v>
      </c>
      <c r="AY1653" s="71">
        <f t="shared" si="291"/>
        <v>1876364</v>
      </c>
      <c r="AZ1653" s="71">
        <f t="shared" si="292"/>
        <v>1</v>
      </c>
      <c r="BA1653" s="71">
        <f t="shared" si="293"/>
        <v>375273</v>
      </c>
      <c r="BB1653" s="71">
        <f t="shared" si="294"/>
        <v>1876365</v>
      </c>
      <c r="BC1653" s="71">
        <f t="shared" si="295"/>
        <v>0</v>
      </c>
      <c r="BD1653" s="71">
        <f t="shared" si="285"/>
        <v>1876364</v>
      </c>
      <c r="BE1653" s="71">
        <f t="shared" si="286"/>
        <v>1</v>
      </c>
      <c r="BF1653" s="72"/>
      <c r="BG1653" s="3" t="s">
        <v>174</v>
      </c>
      <c r="BH1653" s="2" t="s">
        <v>3805</v>
      </c>
      <c r="BI1653" s="6" t="s">
        <v>3028</v>
      </c>
      <c r="BJ1653" s="6">
        <v>0</v>
      </c>
      <c r="BK1653" s="6">
        <v>0</v>
      </c>
      <c r="BL1653" s="7" t="s">
        <v>3028</v>
      </c>
    </row>
    <row r="1654" spans="2:64" x14ac:dyDescent="0.4">
      <c r="B1654" s="2" t="s">
        <v>1140</v>
      </c>
      <c r="C1654" s="3" t="s">
        <v>180</v>
      </c>
      <c r="D1654" s="2" t="s">
        <v>1141</v>
      </c>
      <c r="E1654" s="3" t="s">
        <v>3028</v>
      </c>
      <c r="F1654" s="2" t="s">
        <v>3028</v>
      </c>
      <c r="G1654" s="2" t="s">
        <v>3220</v>
      </c>
      <c r="H1654" s="3" t="s">
        <v>3028</v>
      </c>
      <c r="I1654" s="2" t="s">
        <v>3028</v>
      </c>
      <c r="J1654" s="2" t="s">
        <v>3028</v>
      </c>
      <c r="K1654" s="3" t="s">
        <v>80</v>
      </c>
      <c r="L1654" s="2" t="s">
        <v>79</v>
      </c>
      <c r="M1654" s="2" t="s">
        <v>4658</v>
      </c>
      <c r="O1654" s="3" t="s">
        <v>100</v>
      </c>
      <c r="P1654" s="2" t="s">
        <v>93</v>
      </c>
      <c r="Q1654" s="3" t="s">
        <v>3782</v>
      </c>
      <c r="R1654" s="2" t="s">
        <v>119</v>
      </c>
      <c r="S1654" s="2"/>
      <c r="T1654" s="2"/>
      <c r="U1654" s="2" t="s">
        <v>127</v>
      </c>
      <c r="V1654" s="2" t="s">
        <v>130</v>
      </c>
      <c r="W1654" s="2" t="s">
        <v>131</v>
      </c>
      <c r="X1654" s="2" t="s">
        <v>132</v>
      </c>
      <c r="Y1654" s="2" t="s">
        <v>133</v>
      </c>
      <c r="Z1654" s="2" t="s">
        <v>134</v>
      </c>
      <c r="AA1654" s="2" t="s">
        <v>3810</v>
      </c>
      <c r="AB1654" s="2"/>
      <c r="AC1654" s="2" t="s">
        <v>3028</v>
      </c>
      <c r="AD1654" s="2"/>
      <c r="AE1654" s="2" t="s">
        <v>3028</v>
      </c>
      <c r="AF1654" s="2">
        <v>5</v>
      </c>
      <c r="AG1654" s="2">
        <v>0</v>
      </c>
      <c r="AI1654" s="2" t="s">
        <v>3028</v>
      </c>
      <c r="AJ1654" s="2"/>
      <c r="AK1654" s="3">
        <v>2014</v>
      </c>
      <c r="AL1654" s="8" t="s">
        <v>4190</v>
      </c>
      <c r="AM1654" s="59">
        <f t="shared" si="289"/>
        <v>2014</v>
      </c>
      <c r="AN1654" s="14" t="s">
        <v>3028</v>
      </c>
      <c r="AO1654" s="14" t="s">
        <v>3028</v>
      </c>
      <c r="AP1654" s="14" t="s">
        <v>3028</v>
      </c>
      <c r="AQ1654" s="2">
        <v>2020</v>
      </c>
      <c r="AR1654" s="72">
        <f t="shared" si="284"/>
        <v>9</v>
      </c>
      <c r="AS1654" s="69">
        <v>20210331</v>
      </c>
      <c r="AT1654" s="2" t="s">
        <v>185</v>
      </c>
      <c r="AU1654" s="72">
        <v>990225</v>
      </c>
      <c r="AV1654" s="72">
        <v>0</v>
      </c>
      <c r="AW1654" s="71">
        <f t="shared" si="288"/>
        <v>990225</v>
      </c>
      <c r="AX1654" s="71">
        <f t="shared" si="290"/>
        <v>990225</v>
      </c>
      <c r="AY1654" s="71">
        <f t="shared" si="291"/>
        <v>990224</v>
      </c>
      <c r="AZ1654" s="71">
        <f t="shared" si="292"/>
        <v>1</v>
      </c>
      <c r="BA1654" s="71">
        <f t="shared" si="293"/>
        <v>198045</v>
      </c>
      <c r="BB1654" s="71">
        <f t="shared" si="294"/>
        <v>990225</v>
      </c>
      <c r="BC1654" s="71">
        <f t="shared" si="295"/>
        <v>0</v>
      </c>
      <c r="BD1654" s="71">
        <f t="shared" si="285"/>
        <v>990224</v>
      </c>
      <c r="BE1654" s="71">
        <f t="shared" si="286"/>
        <v>1</v>
      </c>
      <c r="BF1654" s="72"/>
      <c r="BG1654" s="3" t="s">
        <v>174</v>
      </c>
      <c r="BH1654" s="2" t="s">
        <v>3805</v>
      </c>
      <c r="BI1654" s="6" t="s">
        <v>3028</v>
      </c>
      <c r="BJ1654" s="6">
        <v>0</v>
      </c>
      <c r="BK1654" s="6">
        <v>0</v>
      </c>
      <c r="BL1654" s="7" t="s">
        <v>3028</v>
      </c>
    </row>
    <row r="1655" spans="2:64" x14ac:dyDescent="0.4">
      <c r="B1655" s="2" t="s">
        <v>1142</v>
      </c>
      <c r="C1655" s="3" t="s">
        <v>180</v>
      </c>
      <c r="D1655" s="2" t="s">
        <v>1143</v>
      </c>
      <c r="E1655" s="3" t="s">
        <v>3028</v>
      </c>
      <c r="F1655" s="2" t="s">
        <v>3028</v>
      </c>
      <c r="G1655" s="2" t="s">
        <v>3220</v>
      </c>
      <c r="H1655" s="3" t="s">
        <v>3028</v>
      </c>
      <c r="I1655" s="2" t="s">
        <v>3028</v>
      </c>
      <c r="J1655" s="2" t="s">
        <v>3028</v>
      </c>
      <c r="K1655" s="3" t="s">
        <v>80</v>
      </c>
      <c r="L1655" s="2" t="s">
        <v>79</v>
      </c>
      <c r="M1655" s="2" t="s">
        <v>4658</v>
      </c>
      <c r="O1655" s="3" t="s">
        <v>100</v>
      </c>
      <c r="P1655" s="2" t="s">
        <v>93</v>
      </c>
      <c r="Q1655" s="3" t="s">
        <v>3782</v>
      </c>
      <c r="R1655" s="2" t="s">
        <v>119</v>
      </c>
      <c r="S1655" s="2"/>
      <c r="T1655" s="2"/>
      <c r="U1655" s="2" t="s">
        <v>127</v>
      </c>
      <c r="V1655" s="2" t="s">
        <v>130</v>
      </c>
      <c r="W1655" s="2" t="s">
        <v>131</v>
      </c>
      <c r="X1655" s="2" t="s">
        <v>132</v>
      </c>
      <c r="Y1655" s="2" t="s">
        <v>133</v>
      </c>
      <c r="Z1655" s="2" t="s">
        <v>134</v>
      </c>
      <c r="AA1655" s="2" t="s">
        <v>3810</v>
      </c>
      <c r="AB1655" s="2"/>
      <c r="AC1655" s="2" t="s">
        <v>3028</v>
      </c>
      <c r="AD1655" s="2"/>
      <c r="AE1655" s="2" t="s">
        <v>3028</v>
      </c>
      <c r="AF1655" s="2">
        <v>5</v>
      </c>
      <c r="AG1655" s="2">
        <v>0</v>
      </c>
      <c r="AI1655" s="2" t="s">
        <v>3028</v>
      </c>
      <c r="AJ1655" s="2"/>
      <c r="AK1655" s="3">
        <v>2014</v>
      </c>
      <c r="AL1655" s="8" t="s">
        <v>4190</v>
      </c>
      <c r="AM1655" s="59">
        <f t="shared" si="289"/>
        <v>2014</v>
      </c>
      <c r="AN1655" s="14" t="s">
        <v>3028</v>
      </c>
      <c r="AO1655" s="14" t="s">
        <v>3028</v>
      </c>
      <c r="AP1655" s="14" t="s">
        <v>3028</v>
      </c>
      <c r="AQ1655" s="2">
        <v>2020</v>
      </c>
      <c r="AR1655" s="72">
        <f t="shared" si="284"/>
        <v>9</v>
      </c>
      <c r="AS1655" s="69">
        <v>20210331</v>
      </c>
      <c r="AT1655" s="2" t="s">
        <v>185</v>
      </c>
      <c r="AU1655" s="72">
        <v>1042200</v>
      </c>
      <c r="AV1655" s="72">
        <v>0</v>
      </c>
      <c r="AW1655" s="71">
        <f t="shared" si="288"/>
        <v>1042200</v>
      </c>
      <c r="AX1655" s="71">
        <f t="shared" si="290"/>
        <v>1042200</v>
      </c>
      <c r="AY1655" s="71">
        <f t="shared" si="291"/>
        <v>1042199</v>
      </c>
      <c r="AZ1655" s="71">
        <f t="shared" si="292"/>
        <v>1</v>
      </c>
      <c r="BA1655" s="71">
        <f t="shared" si="293"/>
        <v>208440</v>
      </c>
      <c r="BB1655" s="71">
        <f t="shared" si="294"/>
        <v>1042200</v>
      </c>
      <c r="BC1655" s="71">
        <f t="shared" si="295"/>
        <v>0</v>
      </c>
      <c r="BD1655" s="71">
        <f t="shared" si="285"/>
        <v>1042199</v>
      </c>
      <c r="BE1655" s="71">
        <f t="shared" si="286"/>
        <v>1</v>
      </c>
      <c r="BF1655" s="72"/>
      <c r="BG1655" s="3" t="s">
        <v>174</v>
      </c>
      <c r="BH1655" s="2" t="s">
        <v>3805</v>
      </c>
      <c r="BI1655" s="6" t="s">
        <v>3028</v>
      </c>
      <c r="BJ1655" s="6">
        <v>0</v>
      </c>
      <c r="BK1655" s="6">
        <v>0</v>
      </c>
      <c r="BL1655" s="7" t="s">
        <v>3028</v>
      </c>
    </row>
    <row r="1656" spans="2:64" x14ac:dyDescent="0.4">
      <c r="B1656" s="2" t="s">
        <v>1144</v>
      </c>
      <c r="C1656" s="3" t="s">
        <v>180</v>
      </c>
      <c r="D1656" s="2" t="s">
        <v>1145</v>
      </c>
      <c r="E1656" s="3" t="s">
        <v>3028</v>
      </c>
      <c r="F1656" s="2" t="s">
        <v>3028</v>
      </c>
      <c r="G1656" s="2" t="s">
        <v>3220</v>
      </c>
      <c r="H1656" s="3" t="s">
        <v>3028</v>
      </c>
      <c r="I1656" s="2" t="s">
        <v>3028</v>
      </c>
      <c r="J1656" s="2" t="s">
        <v>3028</v>
      </c>
      <c r="K1656" s="3" t="s">
        <v>80</v>
      </c>
      <c r="L1656" s="2" t="s">
        <v>79</v>
      </c>
      <c r="M1656" s="2" t="s">
        <v>4658</v>
      </c>
      <c r="O1656" s="3" t="s">
        <v>100</v>
      </c>
      <c r="P1656" s="2" t="s">
        <v>93</v>
      </c>
      <c r="Q1656" s="3" t="s">
        <v>3782</v>
      </c>
      <c r="R1656" s="2" t="s">
        <v>119</v>
      </c>
      <c r="S1656" s="2"/>
      <c r="T1656" s="2"/>
      <c r="U1656" s="2" t="s">
        <v>127</v>
      </c>
      <c r="V1656" s="2" t="s">
        <v>130</v>
      </c>
      <c r="W1656" s="2" t="s">
        <v>131</v>
      </c>
      <c r="X1656" s="2" t="s">
        <v>132</v>
      </c>
      <c r="Y1656" s="2" t="s">
        <v>133</v>
      </c>
      <c r="Z1656" s="2" t="s">
        <v>134</v>
      </c>
      <c r="AA1656" s="2" t="s">
        <v>3810</v>
      </c>
      <c r="AB1656" s="2"/>
      <c r="AC1656" s="2" t="s">
        <v>3028</v>
      </c>
      <c r="AD1656" s="2"/>
      <c r="AE1656" s="2" t="s">
        <v>3028</v>
      </c>
      <c r="AF1656" s="2">
        <v>5</v>
      </c>
      <c r="AG1656" s="2">
        <v>0</v>
      </c>
      <c r="AI1656" s="2" t="s">
        <v>3028</v>
      </c>
      <c r="AJ1656" s="2"/>
      <c r="AK1656" s="3">
        <v>2014</v>
      </c>
      <c r="AL1656" s="8" t="s">
        <v>4190</v>
      </c>
      <c r="AM1656" s="59">
        <f t="shared" si="289"/>
        <v>2014</v>
      </c>
      <c r="AN1656" s="14" t="s">
        <v>3028</v>
      </c>
      <c r="AO1656" s="14" t="s">
        <v>3028</v>
      </c>
      <c r="AP1656" s="14" t="s">
        <v>3028</v>
      </c>
      <c r="AQ1656" s="2">
        <v>2020</v>
      </c>
      <c r="AR1656" s="72">
        <f t="shared" si="284"/>
        <v>9</v>
      </c>
      <c r="AS1656" s="69">
        <v>20210331</v>
      </c>
      <c r="AT1656" s="2" t="s">
        <v>185</v>
      </c>
      <c r="AU1656" s="72">
        <v>1042200</v>
      </c>
      <c r="AV1656" s="72">
        <v>0</v>
      </c>
      <c r="AW1656" s="71">
        <f t="shared" si="288"/>
        <v>1042200</v>
      </c>
      <c r="AX1656" s="71">
        <f t="shared" si="290"/>
        <v>1042200</v>
      </c>
      <c r="AY1656" s="71">
        <f t="shared" si="291"/>
        <v>1042199</v>
      </c>
      <c r="AZ1656" s="71">
        <f t="shared" si="292"/>
        <v>1</v>
      </c>
      <c r="BA1656" s="71">
        <f t="shared" si="293"/>
        <v>208440</v>
      </c>
      <c r="BB1656" s="71">
        <f t="shared" si="294"/>
        <v>1042200</v>
      </c>
      <c r="BC1656" s="71">
        <f t="shared" si="295"/>
        <v>0</v>
      </c>
      <c r="BD1656" s="71">
        <f t="shared" si="285"/>
        <v>1042199</v>
      </c>
      <c r="BE1656" s="71">
        <f t="shared" si="286"/>
        <v>1</v>
      </c>
      <c r="BF1656" s="72"/>
      <c r="BG1656" s="3" t="s">
        <v>174</v>
      </c>
      <c r="BH1656" s="2" t="s">
        <v>3805</v>
      </c>
      <c r="BI1656" s="6" t="s">
        <v>3028</v>
      </c>
      <c r="BJ1656" s="6">
        <v>0</v>
      </c>
      <c r="BK1656" s="6">
        <v>0</v>
      </c>
      <c r="BL1656" s="7" t="s">
        <v>3028</v>
      </c>
    </row>
    <row r="1657" spans="2:64" x14ac:dyDescent="0.4">
      <c r="B1657" s="2" t="s">
        <v>1052</v>
      </c>
      <c r="C1657" s="3" t="s">
        <v>180</v>
      </c>
      <c r="D1657" s="2" t="s">
        <v>1053</v>
      </c>
      <c r="E1657" s="3" t="s">
        <v>3028</v>
      </c>
      <c r="F1657" s="2" t="s">
        <v>3028</v>
      </c>
      <c r="G1657" s="2" t="s">
        <v>3220</v>
      </c>
      <c r="H1657" s="3" t="s">
        <v>3028</v>
      </c>
      <c r="I1657" s="2" t="s">
        <v>3028</v>
      </c>
      <c r="J1657" s="2" t="s">
        <v>3028</v>
      </c>
      <c r="K1657" s="3" t="s">
        <v>80</v>
      </c>
      <c r="L1657" s="2" t="s">
        <v>79</v>
      </c>
      <c r="M1657" s="2" t="s">
        <v>4658</v>
      </c>
      <c r="O1657" s="3" t="s">
        <v>100</v>
      </c>
      <c r="P1657" s="2" t="s">
        <v>93</v>
      </c>
      <c r="Q1657" s="3" t="s">
        <v>3782</v>
      </c>
      <c r="R1657" s="2" t="s">
        <v>119</v>
      </c>
      <c r="S1657" s="2"/>
      <c r="T1657" s="2"/>
      <c r="U1657" s="2" t="s">
        <v>127</v>
      </c>
      <c r="V1657" s="2" t="s">
        <v>130</v>
      </c>
      <c r="W1657" s="2" t="s">
        <v>131</v>
      </c>
      <c r="X1657" s="2" t="s">
        <v>132</v>
      </c>
      <c r="Y1657" s="2" t="s">
        <v>133</v>
      </c>
      <c r="Z1657" s="2" t="s">
        <v>134</v>
      </c>
      <c r="AA1657" s="2" t="s">
        <v>3810</v>
      </c>
      <c r="AB1657" s="2"/>
      <c r="AC1657" s="2" t="s">
        <v>3028</v>
      </c>
      <c r="AD1657" s="2"/>
      <c r="AE1657" s="2" t="s">
        <v>3028</v>
      </c>
      <c r="AF1657" s="2">
        <v>5</v>
      </c>
      <c r="AG1657" s="2">
        <v>0</v>
      </c>
      <c r="AI1657" s="2" t="s">
        <v>3028</v>
      </c>
      <c r="AJ1657" s="2"/>
      <c r="AK1657" s="3">
        <v>2015</v>
      </c>
      <c r="AL1657" s="8" t="s">
        <v>3964</v>
      </c>
      <c r="AM1657" s="59">
        <f t="shared" si="289"/>
        <v>2015</v>
      </c>
      <c r="AN1657" s="14" t="s">
        <v>3028</v>
      </c>
      <c r="AO1657" s="14" t="s">
        <v>3028</v>
      </c>
      <c r="AP1657" s="14" t="s">
        <v>3028</v>
      </c>
      <c r="AQ1657" s="2">
        <v>2020</v>
      </c>
      <c r="AR1657" s="72">
        <f t="shared" si="284"/>
        <v>8</v>
      </c>
      <c r="AS1657" s="69">
        <v>20210331</v>
      </c>
      <c r="AT1657" s="2" t="s">
        <v>185</v>
      </c>
      <c r="AU1657" s="72">
        <v>991224</v>
      </c>
      <c r="AV1657" s="72">
        <v>0</v>
      </c>
      <c r="AW1657" s="71">
        <f t="shared" si="288"/>
        <v>991224</v>
      </c>
      <c r="AX1657" s="71">
        <f t="shared" si="290"/>
        <v>991224</v>
      </c>
      <c r="AY1657" s="71">
        <f t="shared" si="291"/>
        <v>991223</v>
      </c>
      <c r="AZ1657" s="71">
        <f t="shared" si="292"/>
        <v>1</v>
      </c>
      <c r="BA1657" s="71">
        <f t="shared" si="293"/>
        <v>198244.8</v>
      </c>
      <c r="BB1657" s="71">
        <f t="shared" si="294"/>
        <v>991224</v>
      </c>
      <c r="BC1657" s="71">
        <f t="shared" si="295"/>
        <v>0</v>
      </c>
      <c r="BD1657" s="71">
        <f t="shared" si="285"/>
        <v>991223</v>
      </c>
      <c r="BE1657" s="71">
        <f t="shared" si="286"/>
        <v>1</v>
      </c>
      <c r="BF1657" s="72"/>
      <c r="BG1657" s="3" t="s">
        <v>174</v>
      </c>
      <c r="BH1657" s="2" t="s">
        <v>3805</v>
      </c>
      <c r="BI1657" s="6" t="s">
        <v>3028</v>
      </c>
      <c r="BJ1657" s="6">
        <v>0</v>
      </c>
      <c r="BK1657" s="6">
        <v>0</v>
      </c>
      <c r="BL1657" s="7" t="s">
        <v>3028</v>
      </c>
    </row>
    <row r="1658" spans="2:64" x14ac:dyDescent="0.4">
      <c r="B1658" s="2" t="s">
        <v>1284</v>
      </c>
      <c r="C1658" s="3" t="s">
        <v>180</v>
      </c>
      <c r="D1658" s="2" t="s">
        <v>1285</v>
      </c>
      <c r="E1658" s="3" t="s">
        <v>3028</v>
      </c>
      <c r="F1658" s="2" t="s">
        <v>3028</v>
      </c>
      <c r="G1658" s="2" t="s">
        <v>3220</v>
      </c>
      <c r="H1658" s="3" t="s">
        <v>3028</v>
      </c>
      <c r="I1658" s="2" t="s">
        <v>3028</v>
      </c>
      <c r="J1658" s="2" t="s">
        <v>3028</v>
      </c>
      <c r="K1658" s="3" t="s">
        <v>80</v>
      </c>
      <c r="L1658" s="2" t="s">
        <v>79</v>
      </c>
      <c r="M1658" s="2" t="s">
        <v>4658</v>
      </c>
      <c r="O1658" s="3" t="s">
        <v>100</v>
      </c>
      <c r="P1658" s="2" t="s">
        <v>93</v>
      </c>
      <c r="Q1658" s="3" t="s">
        <v>3782</v>
      </c>
      <c r="R1658" s="2" t="s">
        <v>119</v>
      </c>
      <c r="S1658" s="2"/>
      <c r="T1658" s="2"/>
      <c r="U1658" s="2" t="s">
        <v>127</v>
      </c>
      <c r="V1658" s="2" t="s">
        <v>130</v>
      </c>
      <c r="W1658" s="2" t="s">
        <v>131</v>
      </c>
      <c r="X1658" s="2" t="s">
        <v>132</v>
      </c>
      <c r="Y1658" s="2" t="s">
        <v>133</v>
      </c>
      <c r="Z1658" s="2" t="s">
        <v>134</v>
      </c>
      <c r="AA1658" s="2" t="s">
        <v>3810</v>
      </c>
      <c r="AB1658" s="2"/>
      <c r="AC1658" s="2" t="s">
        <v>3028</v>
      </c>
      <c r="AD1658" s="2"/>
      <c r="AE1658" s="2" t="s">
        <v>3028</v>
      </c>
      <c r="AF1658" s="2">
        <v>5</v>
      </c>
      <c r="AG1658" s="2">
        <v>0</v>
      </c>
      <c r="AI1658" s="2" t="s">
        <v>3028</v>
      </c>
      <c r="AJ1658" s="2"/>
      <c r="AK1658" s="3">
        <v>2012</v>
      </c>
      <c r="AL1658" s="8" t="s">
        <v>3961</v>
      </c>
      <c r="AM1658" s="59">
        <f t="shared" si="289"/>
        <v>2012</v>
      </c>
      <c r="AN1658" s="14" t="s">
        <v>3028</v>
      </c>
      <c r="AO1658" s="14" t="s">
        <v>3028</v>
      </c>
      <c r="AP1658" s="14" t="s">
        <v>3028</v>
      </c>
      <c r="AQ1658" s="2">
        <v>2020</v>
      </c>
      <c r="AR1658" s="72">
        <f t="shared" si="284"/>
        <v>11</v>
      </c>
      <c r="AS1658" s="69">
        <v>20210331</v>
      </c>
      <c r="AT1658" s="2" t="s">
        <v>185</v>
      </c>
      <c r="AU1658" s="72">
        <v>2916270</v>
      </c>
      <c r="AV1658" s="72">
        <v>0</v>
      </c>
      <c r="AW1658" s="71">
        <f t="shared" si="288"/>
        <v>2916270</v>
      </c>
      <c r="AX1658" s="71">
        <f t="shared" si="290"/>
        <v>2916270</v>
      </c>
      <c r="AY1658" s="71">
        <f t="shared" si="291"/>
        <v>2916269</v>
      </c>
      <c r="AZ1658" s="71">
        <f t="shared" si="292"/>
        <v>1</v>
      </c>
      <c r="BA1658" s="71">
        <f t="shared" si="293"/>
        <v>583254</v>
      </c>
      <c r="BB1658" s="71">
        <f t="shared" si="294"/>
        <v>2916270</v>
      </c>
      <c r="BC1658" s="71">
        <f t="shared" si="295"/>
        <v>0</v>
      </c>
      <c r="BD1658" s="71">
        <f t="shared" si="285"/>
        <v>2916269</v>
      </c>
      <c r="BE1658" s="71">
        <f t="shared" si="286"/>
        <v>1</v>
      </c>
      <c r="BF1658" s="72"/>
      <c r="BG1658" s="3" t="s">
        <v>174</v>
      </c>
      <c r="BH1658" s="2" t="s">
        <v>3805</v>
      </c>
      <c r="BI1658" s="6" t="s">
        <v>3028</v>
      </c>
      <c r="BJ1658" s="6">
        <v>0</v>
      </c>
      <c r="BK1658" s="6">
        <v>0</v>
      </c>
      <c r="BL1658" s="7" t="s">
        <v>3028</v>
      </c>
    </row>
    <row r="1659" spans="2:64" x14ac:dyDescent="0.4">
      <c r="B1659" s="2" t="s">
        <v>1286</v>
      </c>
      <c r="C1659" s="3" t="s">
        <v>180</v>
      </c>
      <c r="D1659" s="2" t="s">
        <v>1287</v>
      </c>
      <c r="E1659" s="3" t="s">
        <v>3028</v>
      </c>
      <c r="F1659" s="2" t="s">
        <v>3028</v>
      </c>
      <c r="G1659" s="2" t="s">
        <v>3220</v>
      </c>
      <c r="H1659" s="3" t="s">
        <v>3028</v>
      </c>
      <c r="I1659" s="2" t="s">
        <v>3028</v>
      </c>
      <c r="J1659" s="2" t="s">
        <v>3028</v>
      </c>
      <c r="K1659" s="3" t="s">
        <v>80</v>
      </c>
      <c r="L1659" s="2" t="s">
        <v>79</v>
      </c>
      <c r="M1659" s="2" t="s">
        <v>4658</v>
      </c>
      <c r="O1659" s="3" t="s">
        <v>100</v>
      </c>
      <c r="P1659" s="2" t="s">
        <v>93</v>
      </c>
      <c r="Q1659" s="3" t="s">
        <v>3787</v>
      </c>
      <c r="R1659" s="2" t="s">
        <v>120</v>
      </c>
      <c r="S1659" s="2"/>
      <c r="T1659" s="2"/>
      <c r="U1659" s="2" t="s">
        <v>127</v>
      </c>
      <c r="V1659" s="2" t="s">
        <v>130</v>
      </c>
      <c r="W1659" s="2" t="s">
        <v>131</v>
      </c>
      <c r="X1659" s="2" t="s">
        <v>132</v>
      </c>
      <c r="Y1659" s="2" t="s">
        <v>133</v>
      </c>
      <c r="Z1659" s="2" t="s">
        <v>134</v>
      </c>
      <c r="AA1659" s="2" t="s">
        <v>3810</v>
      </c>
      <c r="AB1659" s="2"/>
      <c r="AC1659" s="2" t="s">
        <v>3028</v>
      </c>
      <c r="AD1659" s="2"/>
      <c r="AE1659" s="2" t="s">
        <v>3028</v>
      </c>
      <c r="AF1659" s="2">
        <v>5</v>
      </c>
      <c r="AG1659" s="2">
        <v>0</v>
      </c>
      <c r="AI1659" s="2" t="s">
        <v>3028</v>
      </c>
      <c r="AJ1659" s="2"/>
      <c r="AK1659" s="3">
        <v>2012</v>
      </c>
      <c r="AL1659" s="8" t="s">
        <v>3961</v>
      </c>
      <c r="AM1659" s="59">
        <f t="shared" si="289"/>
        <v>2012</v>
      </c>
      <c r="AN1659" s="14" t="s">
        <v>3028</v>
      </c>
      <c r="AO1659" s="14" t="s">
        <v>3028</v>
      </c>
      <c r="AP1659" s="14" t="s">
        <v>3028</v>
      </c>
      <c r="AQ1659" s="2">
        <v>2020</v>
      </c>
      <c r="AR1659" s="72">
        <f t="shared" si="284"/>
        <v>11</v>
      </c>
      <c r="AS1659" s="69">
        <v>20210331</v>
      </c>
      <c r="AT1659" s="2" t="s">
        <v>185</v>
      </c>
      <c r="AU1659" s="72">
        <v>2779245</v>
      </c>
      <c r="AV1659" s="72">
        <v>0</v>
      </c>
      <c r="AW1659" s="71">
        <f t="shared" si="288"/>
        <v>2779245</v>
      </c>
      <c r="AX1659" s="71">
        <f t="shared" si="290"/>
        <v>2779245</v>
      </c>
      <c r="AY1659" s="71">
        <f t="shared" si="291"/>
        <v>2779244</v>
      </c>
      <c r="AZ1659" s="71">
        <f t="shared" si="292"/>
        <v>1</v>
      </c>
      <c r="BA1659" s="71">
        <f t="shared" si="293"/>
        <v>555849</v>
      </c>
      <c r="BB1659" s="71">
        <f t="shared" si="294"/>
        <v>2779245</v>
      </c>
      <c r="BC1659" s="71">
        <f t="shared" si="295"/>
        <v>0</v>
      </c>
      <c r="BD1659" s="71">
        <f t="shared" si="285"/>
        <v>2779244</v>
      </c>
      <c r="BE1659" s="71">
        <f t="shared" si="286"/>
        <v>1</v>
      </c>
      <c r="BF1659" s="72"/>
      <c r="BG1659" s="3" t="s">
        <v>174</v>
      </c>
      <c r="BH1659" s="2" t="s">
        <v>3805</v>
      </c>
      <c r="BI1659" s="6" t="s">
        <v>3028</v>
      </c>
      <c r="BJ1659" s="6">
        <v>0</v>
      </c>
      <c r="BK1659" s="6">
        <v>0</v>
      </c>
      <c r="BL1659" s="7" t="s">
        <v>3028</v>
      </c>
    </row>
    <row r="1660" spans="2:64" x14ac:dyDescent="0.4">
      <c r="B1660" s="2" t="s">
        <v>1054</v>
      </c>
      <c r="C1660" s="3" t="s">
        <v>180</v>
      </c>
      <c r="D1660" s="2" t="s">
        <v>1055</v>
      </c>
      <c r="E1660" s="3" t="s">
        <v>3028</v>
      </c>
      <c r="F1660" s="2" t="s">
        <v>3028</v>
      </c>
      <c r="G1660" s="2" t="s">
        <v>3220</v>
      </c>
      <c r="H1660" s="3" t="s">
        <v>3028</v>
      </c>
      <c r="I1660" s="2" t="s">
        <v>3028</v>
      </c>
      <c r="J1660" s="2" t="s">
        <v>3028</v>
      </c>
      <c r="K1660" s="3" t="s">
        <v>80</v>
      </c>
      <c r="L1660" s="2" t="s">
        <v>79</v>
      </c>
      <c r="M1660" s="2" t="s">
        <v>4658</v>
      </c>
      <c r="O1660" s="3" t="s">
        <v>100</v>
      </c>
      <c r="P1660" s="2" t="s">
        <v>93</v>
      </c>
      <c r="Q1660" s="3" t="s">
        <v>3785</v>
      </c>
      <c r="R1660" s="2" t="s">
        <v>3786</v>
      </c>
      <c r="S1660" s="2"/>
      <c r="T1660" s="2"/>
      <c r="U1660" s="2" t="s">
        <v>127</v>
      </c>
      <c r="V1660" s="2" t="s">
        <v>130</v>
      </c>
      <c r="W1660" s="2" t="s">
        <v>131</v>
      </c>
      <c r="X1660" s="2" t="s">
        <v>132</v>
      </c>
      <c r="Y1660" s="2" t="s">
        <v>133</v>
      </c>
      <c r="Z1660" s="2" t="s">
        <v>134</v>
      </c>
      <c r="AA1660" s="2" t="s">
        <v>3810</v>
      </c>
      <c r="AB1660" s="2"/>
      <c r="AC1660" s="2" t="s">
        <v>3028</v>
      </c>
      <c r="AD1660" s="2"/>
      <c r="AE1660" s="2" t="s">
        <v>3028</v>
      </c>
      <c r="AF1660" s="2">
        <v>5</v>
      </c>
      <c r="AG1660" s="2">
        <v>0</v>
      </c>
      <c r="AI1660" s="2" t="s">
        <v>3028</v>
      </c>
      <c r="AJ1660" s="2"/>
      <c r="AK1660" s="3">
        <v>2015</v>
      </c>
      <c r="AL1660" s="8" t="s">
        <v>4191</v>
      </c>
      <c r="AM1660" s="59">
        <f t="shared" si="289"/>
        <v>2015</v>
      </c>
      <c r="AN1660" s="14" t="s">
        <v>3028</v>
      </c>
      <c r="AO1660" s="14" t="s">
        <v>3028</v>
      </c>
      <c r="AP1660" s="14" t="s">
        <v>3028</v>
      </c>
      <c r="AQ1660" s="2">
        <v>2020</v>
      </c>
      <c r="AR1660" s="72">
        <f t="shared" si="284"/>
        <v>8</v>
      </c>
      <c r="AS1660" s="69">
        <v>20210331</v>
      </c>
      <c r="AT1660" s="2" t="s">
        <v>185</v>
      </c>
      <c r="AU1660" s="72">
        <v>907200</v>
      </c>
      <c r="AV1660" s="72">
        <v>0</v>
      </c>
      <c r="AW1660" s="71">
        <f t="shared" si="288"/>
        <v>907200</v>
      </c>
      <c r="AX1660" s="71">
        <f t="shared" si="290"/>
        <v>907200</v>
      </c>
      <c r="AY1660" s="71">
        <f t="shared" si="291"/>
        <v>907199</v>
      </c>
      <c r="AZ1660" s="71">
        <f t="shared" si="292"/>
        <v>1</v>
      </c>
      <c r="BA1660" s="71">
        <f t="shared" si="293"/>
        <v>181440</v>
      </c>
      <c r="BB1660" s="71">
        <f t="shared" si="294"/>
        <v>907200</v>
      </c>
      <c r="BC1660" s="71">
        <f t="shared" si="295"/>
        <v>0</v>
      </c>
      <c r="BD1660" s="71">
        <f t="shared" si="285"/>
        <v>907199</v>
      </c>
      <c r="BE1660" s="71">
        <f t="shared" si="286"/>
        <v>1</v>
      </c>
      <c r="BF1660" s="72"/>
      <c r="BG1660" s="3" t="s">
        <v>174</v>
      </c>
      <c r="BH1660" s="2" t="s">
        <v>3805</v>
      </c>
      <c r="BI1660" s="6" t="s">
        <v>3028</v>
      </c>
      <c r="BJ1660" s="6">
        <v>0</v>
      </c>
      <c r="BK1660" s="6">
        <v>0</v>
      </c>
      <c r="BL1660" s="7" t="s">
        <v>3028</v>
      </c>
    </row>
    <row r="1661" spans="2:64" x14ac:dyDescent="0.4">
      <c r="B1661" s="2" t="s">
        <v>1535</v>
      </c>
      <c r="C1661" s="3" t="s">
        <v>180</v>
      </c>
      <c r="D1661" s="2" t="s">
        <v>1057</v>
      </c>
      <c r="E1661" s="3" t="s">
        <v>3028</v>
      </c>
      <c r="F1661" s="2" t="s">
        <v>3028</v>
      </c>
      <c r="G1661" s="2" t="s">
        <v>3221</v>
      </c>
      <c r="H1661" s="3" t="s">
        <v>3028</v>
      </c>
      <c r="I1661" s="2" t="s">
        <v>3028</v>
      </c>
      <c r="J1661" s="2" t="s">
        <v>3028</v>
      </c>
      <c r="K1661" s="3" t="s">
        <v>80</v>
      </c>
      <c r="L1661" s="2" t="s">
        <v>79</v>
      </c>
      <c r="M1661" s="2" t="s">
        <v>4658</v>
      </c>
      <c r="O1661" s="3" t="s">
        <v>100</v>
      </c>
      <c r="P1661" s="2" t="s">
        <v>93</v>
      </c>
      <c r="Q1661" s="3" t="s">
        <v>3785</v>
      </c>
      <c r="R1661" s="2" t="s">
        <v>3786</v>
      </c>
      <c r="S1661" s="2"/>
      <c r="T1661" s="2"/>
      <c r="U1661" s="2" t="s">
        <v>127</v>
      </c>
      <c r="V1661" s="2" t="s">
        <v>130</v>
      </c>
      <c r="W1661" s="2" t="s">
        <v>131</v>
      </c>
      <c r="X1661" s="2" t="s">
        <v>132</v>
      </c>
      <c r="Y1661" s="2" t="s">
        <v>133</v>
      </c>
      <c r="Z1661" s="2" t="s">
        <v>134</v>
      </c>
      <c r="AA1661" s="2" t="s">
        <v>3810</v>
      </c>
      <c r="AB1661" s="2"/>
      <c r="AC1661" s="2" t="s">
        <v>3028</v>
      </c>
      <c r="AD1661" s="2"/>
      <c r="AE1661" s="2" t="s">
        <v>3028</v>
      </c>
      <c r="AF1661" s="2">
        <v>6</v>
      </c>
      <c r="AG1661" s="2">
        <v>0</v>
      </c>
      <c r="AI1661" s="2" t="s">
        <v>3028</v>
      </c>
      <c r="AJ1661" s="2"/>
      <c r="AK1661" s="3">
        <v>2005</v>
      </c>
      <c r="AL1661" s="8" t="s">
        <v>4192</v>
      </c>
      <c r="AM1661" s="59">
        <f t="shared" si="289"/>
        <v>2005</v>
      </c>
      <c r="AN1661" s="14" t="s">
        <v>3028</v>
      </c>
      <c r="AO1661" s="14" t="s">
        <v>3028</v>
      </c>
      <c r="AP1661" s="14" t="s">
        <v>3028</v>
      </c>
      <c r="AQ1661" s="2">
        <v>2020</v>
      </c>
      <c r="AR1661" s="72">
        <f t="shared" si="284"/>
        <v>18</v>
      </c>
      <c r="AS1661" s="69">
        <v>20210331</v>
      </c>
      <c r="AT1661" s="2" t="s">
        <v>185</v>
      </c>
      <c r="AU1661" s="72">
        <v>594075</v>
      </c>
      <c r="AV1661" s="72">
        <v>0</v>
      </c>
      <c r="AW1661" s="71">
        <f t="shared" si="288"/>
        <v>594075</v>
      </c>
      <c r="AX1661" s="71">
        <f t="shared" si="290"/>
        <v>594075</v>
      </c>
      <c r="AY1661" s="71">
        <f t="shared" si="291"/>
        <v>594074</v>
      </c>
      <c r="AZ1661" s="71">
        <f t="shared" si="292"/>
        <v>1</v>
      </c>
      <c r="BA1661" s="71">
        <f t="shared" si="293"/>
        <v>99012.5</v>
      </c>
      <c r="BB1661" s="71">
        <f t="shared" si="294"/>
        <v>594075</v>
      </c>
      <c r="BC1661" s="71">
        <f t="shared" si="295"/>
        <v>0</v>
      </c>
      <c r="BD1661" s="71">
        <f t="shared" si="285"/>
        <v>594074</v>
      </c>
      <c r="BE1661" s="71">
        <f t="shared" si="286"/>
        <v>1</v>
      </c>
      <c r="BF1661" s="72"/>
      <c r="BG1661" s="3" t="s">
        <v>173</v>
      </c>
      <c r="BH1661" s="2" t="s">
        <v>3806</v>
      </c>
      <c r="BI1661" s="6" t="s">
        <v>3028</v>
      </c>
      <c r="BJ1661" s="6">
        <v>0</v>
      </c>
      <c r="BK1661" s="6">
        <v>0</v>
      </c>
      <c r="BL1661" s="7" t="s">
        <v>3028</v>
      </c>
    </row>
    <row r="1662" spans="2:64" x14ac:dyDescent="0.4">
      <c r="B1662" s="2" t="s">
        <v>1450</v>
      </c>
      <c r="C1662" s="3" t="s">
        <v>180</v>
      </c>
      <c r="D1662" s="2" t="s">
        <v>1057</v>
      </c>
      <c r="E1662" s="3" t="s">
        <v>3028</v>
      </c>
      <c r="F1662" s="2" t="s">
        <v>3028</v>
      </c>
      <c r="G1662" s="2" t="s">
        <v>3221</v>
      </c>
      <c r="H1662" s="3" t="s">
        <v>3028</v>
      </c>
      <c r="I1662" s="2" t="s">
        <v>3028</v>
      </c>
      <c r="J1662" s="2" t="s">
        <v>3028</v>
      </c>
      <c r="K1662" s="3" t="s">
        <v>80</v>
      </c>
      <c r="L1662" s="2" t="s">
        <v>79</v>
      </c>
      <c r="M1662" s="2" t="s">
        <v>4658</v>
      </c>
      <c r="O1662" s="3" t="s">
        <v>100</v>
      </c>
      <c r="P1662" s="2" t="s">
        <v>93</v>
      </c>
      <c r="Q1662" s="3" t="s">
        <v>3785</v>
      </c>
      <c r="R1662" s="2" t="s">
        <v>3786</v>
      </c>
      <c r="S1662" s="2"/>
      <c r="T1662" s="2"/>
      <c r="U1662" s="2" t="s">
        <v>127</v>
      </c>
      <c r="V1662" s="2" t="s">
        <v>130</v>
      </c>
      <c r="W1662" s="2" t="s">
        <v>131</v>
      </c>
      <c r="X1662" s="2" t="s">
        <v>132</v>
      </c>
      <c r="Y1662" s="2" t="s">
        <v>133</v>
      </c>
      <c r="Z1662" s="2" t="s">
        <v>134</v>
      </c>
      <c r="AA1662" s="2" t="s">
        <v>3810</v>
      </c>
      <c r="AB1662" s="2"/>
      <c r="AC1662" s="2" t="s">
        <v>3028</v>
      </c>
      <c r="AD1662" s="2"/>
      <c r="AE1662" s="2" t="s">
        <v>3028</v>
      </c>
      <c r="AF1662" s="2">
        <v>6</v>
      </c>
      <c r="AG1662" s="2">
        <v>0</v>
      </c>
      <c r="AI1662" s="2" t="s">
        <v>3028</v>
      </c>
      <c r="AJ1662" s="2"/>
      <c r="AK1662" s="3">
        <v>2008</v>
      </c>
      <c r="AL1662" s="8" t="s">
        <v>4193</v>
      </c>
      <c r="AM1662" s="59">
        <f t="shared" si="289"/>
        <v>2008</v>
      </c>
      <c r="AN1662" s="14" t="s">
        <v>3028</v>
      </c>
      <c r="AO1662" s="14" t="s">
        <v>3028</v>
      </c>
      <c r="AP1662" s="14" t="s">
        <v>3028</v>
      </c>
      <c r="AQ1662" s="2">
        <v>2020</v>
      </c>
      <c r="AR1662" s="72">
        <f t="shared" si="284"/>
        <v>15</v>
      </c>
      <c r="AS1662" s="69">
        <v>20210331</v>
      </c>
      <c r="AT1662" s="2" t="s">
        <v>185</v>
      </c>
      <c r="AU1662" s="72">
        <v>585000</v>
      </c>
      <c r="AV1662" s="72">
        <v>0</v>
      </c>
      <c r="AW1662" s="71">
        <f t="shared" si="288"/>
        <v>585000</v>
      </c>
      <c r="AX1662" s="71">
        <f t="shared" si="290"/>
        <v>585000</v>
      </c>
      <c r="AY1662" s="71">
        <f t="shared" si="291"/>
        <v>584999</v>
      </c>
      <c r="AZ1662" s="71">
        <f t="shared" si="292"/>
        <v>1</v>
      </c>
      <c r="BA1662" s="71">
        <f t="shared" si="293"/>
        <v>97500</v>
      </c>
      <c r="BB1662" s="71">
        <f t="shared" si="294"/>
        <v>585000</v>
      </c>
      <c r="BC1662" s="71">
        <f t="shared" si="295"/>
        <v>0</v>
      </c>
      <c r="BD1662" s="71">
        <f t="shared" si="285"/>
        <v>584999</v>
      </c>
      <c r="BE1662" s="71">
        <f t="shared" si="286"/>
        <v>1</v>
      </c>
      <c r="BF1662" s="72"/>
      <c r="BG1662" s="3" t="s">
        <v>173</v>
      </c>
      <c r="BH1662" s="2" t="s">
        <v>3806</v>
      </c>
      <c r="BI1662" s="6" t="s">
        <v>3028</v>
      </c>
      <c r="BJ1662" s="6">
        <v>0</v>
      </c>
      <c r="BK1662" s="6">
        <v>0</v>
      </c>
      <c r="BL1662" s="7" t="s">
        <v>3028</v>
      </c>
    </row>
    <row r="1663" spans="2:64" x14ac:dyDescent="0.4">
      <c r="B1663" s="2" t="s">
        <v>1401</v>
      </c>
      <c r="C1663" s="3" t="s">
        <v>180</v>
      </c>
      <c r="D1663" s="2" t="s">
        <v>1057</v>
      </c>
      <c r="E1663" s="3" t="s">
        <v>3028</v>
      </c>
      <c r="F1663" s="2" t="s">
        <v>3028</v>
      </c>
      <c r="G1663" s="2" t="s">
        <v>3221</v>
      </c>
      <c r="H1663" s="3" t="s">
        <v>3028</v>
      </c>
      <c r="I1663" s="2" t="s">
        <v>3028</v>
      </c>
      <c r="J1663" s="2" t="s">
        <v>3028</v>
      </c>
      <c r="K1663" s="3" t="s">
        <v>80</v>
      </c>
      <c r="L1663" s="2" t="s">
        <v>79</v>
      </c>
      <c r="M1663" s="2" t="s">
        <v>4658</v>
      </c>
      <c r="O1663" s="3" t="s">
        <v>100</v>
      </c>
      <c r="P1663" s="2" t="s">
        <v>93</v>
      </c>
      <c r="Q1663" s="3" t="s">
        <v>3785</v>
      </c>
      <c r="R1663" s="2" t="s">
        <v>3786</v>
      </c>
      <c r="S1663" s="2"/>
      <c r="T1663" s="2"/>
      <c r="U1663" s="2" t="s">
        <v>127</v>
      </c>
      <c r="V1663" s="2" t="s">
        <v>130</v>
      </c>
      <c r="W1663" s="2" t="s">
        <v>131</v>
      </c>
      <c r="X1663" s="2" t="s">
        <v>132</v>
      </c>
      <c r="Y1663" s="2" t="s">
        <v>133</v>
      </c>
      <c r="Z1663" s="2" t="s">
        <v>134</v>
      </c>
      <c r="AA1663" s="2" t="s">
        <v>3810</v>
      </c>
      <c r="AB1663" s="2"/>
      <c r="AC1663" s="2" t="s">
        <v>3028</v>
      </c>
      <c r="AD1663" s="2"/>
      <c r="AE1663" s="2" t="s">
        <v>3028</v>
      </c>
      <c r="AF1663" s="2">
        <v>6</v>
      </c>
      <c r="AG1663" s="2">
        <v>0</v>
      </c>
      <c r="AI1663" s="2" t="s">
        <v>3028</v>
      </c>
      <c r="AJ1663" s="2"/>
      <c r="AK1663" s="3">
        <v>2009</v>
      </c>
      <c r="AL1663" s="8" t="s">
        <v>4194</v>
      </c>
      <c r="AM1663" s="59">
        <f t="shared" si="289"/>
        <v>2009</v>
      </c>
      <c r="AN1663" s="14" t="s">
        <v>3028</v>
      </c>
      <c r="AO1663" s="14" t="s">
        <v>3028</v>
      </c>
      <c r="AP1663" s="14" t="s">
        <v>3028</v>
      </c>
      <c r="AQ1663" s="2">
        <v>2020</v>
      </c>
      <c r="AR1663" s="72">
        <f t="shared" si="284"/>
        <v>14</v>
      </c>
      <c r="AS1663" s="69">
        <v>20210331</v>
      </c>
      <c r="AT1663" s="2" t="s">
        <v>185</v>
      </c>
      <c r="AU1663" s="72">
        <v>789000</v>
      </c>
      <c r="AV1663" s="72">
        <v>0</v>
      </c>
      <c r="AW1663" s="71">
        <f t="shared" si="288"/>
        <v>789000</v>
      </c>
      <c r="AX1663" s="71">
        <f t="shared" si="290"/>
        <v>789000</v>
      </c>
      <c r="AY1663" s="71">
        <f t="shared" si="291"/>
        <v>788999</v>
      </c>
      <c r="AZ1663" s="71">
        <f t="shared" si="292"/>
        <v>1</v>
      </c>
      <c r="BA1663" s="71">
        <f t="shared" si="293"/>
        <v>131500</v>
      </c>
      <c r="BB1663" s="71">
        <f t="shared" si="294"/>
        <v>789000</v>
      </c>
      <c r="BC1663" s="71">
        <f t="shared" si="295"/>
        <v>0</v>
      </c>
      <c r="BD1663" s="71">
        <f t="shared" si="285"/>
        <v>788999</v>
      </c>
      <c r="BE1663" s="71">
        <f t="shared" si="286"/>
        <v>1</v>
      </c>
      <c r="BF1663" s="72"/>
      <c r="BG1663" s="3" t="s">
        <v>173</v>
      </c>
      <c r="BH1663" s="2" t="s">
        <v>3806</v>
      </c>
      <c r="BI1663" s="6" t="s">
        <v>3028</v>
      </c>
      <c r="BJ1663" s="6">
        <v>0</v>
      </c>
      <c r="BK1663" s="6">
        <v>0</v>
      </c>
      <c r="BL1663" s="7" t="s">
        <v>3028</v>
      </c>
    </row>
    <row r="1664" spans="2:64" x14ac:dyDescent="0.4">
      <c r="B1664" s="2" t="s">
        <v>1331</v>
      </c>
      <c r="C1664" s="3" t="s">
        <v>180</v>
      </c>
      <c r="D1664" s="2" t="s">
        <v>1057</v>
      </c>
      <c r="E1664" s="3" t="s">
        <v>3028</v>
      </c>
      <c r="F1664" s="2" t="s">
        <v>3028</v>
      </c>
      <c r="G1664" s="2" t="s">
        <v>3221</v>
      </c>
      <c r="H1664" s="3" t="s">
        <v>3028</v>
      </c>
      <c r="I1664" s="2" t="s">
        <v>3028</v>
      </c>
      <c r="J1664" s="2" t="s">
        <v>3028</v>
      </c>
      <c r="K1664" s="3" t="s">
        <v>80</v>
      </c>
      <c r="L1664" s="2" t="s">
        <v>79</v>
      </c>
      <c r="M1664" s="2" t="s">
        <v>4658</v>
      </c>
      <c r="O1664" s="3" t="s">
        <v>100</v>
      </c>
      <c r="P1664" s="2" t="s">
        <v>93</v>
      </c>
      <c r="Q1664" s="3" t="s">
        <v>3785</v>
      </c>
      <c r="R1664" s="2" t="s">
        <v>3786</v>
      </c>
      <c r="S1664" s="2"/>
      <c r="T1664" s="2"/>
      <c r="U1664" s="2" t="s">
        <v>127</v>
      </c>
      <c r="V1664" s="2" t="s">
        <v>130</v>
      </c>
      <c r="W1664" s="2" t="s">
        <v>131</v>
      </c>
      <c r="X1664" s="2" t="s">
        <v>132</v>
      </c>
      <c r="Y1664" s="2" t="s">
        <v>133</v>
      </c>
      <c r="Z1664" s="2" t="s">
        <v>134</v>
      </c>
      <c r="AA1664" s="2" t="s">
        <v>3810</v>
      </c>
      <c r="AB1664" s="2"/>
      <c r="AC1664" s="2" t="s">
        <v>3028</v>
      </c>
      <c r="AD1664" s="2"/>
      <c r="AE1664" s="2" t="s">
        <v>3028</v>
      </c>
      <c r="AF1664" s="2">
        <v>6</v>
      </c>
      <c r="AG1664" s="2">
        <v>0</v>
      </c>
      <c r="AI1664" s="2" t="s">
        <v>3028</v>
      </c>
      <c r="AJ1664" s="2"/>
      <c r="AK1664" s="3">
        <v>2011</v>
      </c>
      <c r="AL1664" s="8" t="s">
        <v>4195</v>
      </c>
      <c r="AM1664" s="59">
        <f t="shared" si="289"/>
        <v>2011</v>
      </c>
      <c r="AN1664" s="14" t="s">
        <v>3028</v>
      </c>
      <c r="AO1664" s="14" t="s">
        <v>3028</v>
      </c>
      <c r="AP1664" s="14" t="s">
        <v>3028</v>
      </c>
      <c r="AQ1664" s="2">
        <v>2020</v>
      </c>
      <c r="AR1664" s="72">
        <f t="shared" si="284"/>
        <v>12</v>
      </c>
      <c r="AS1664" s="69">
        <v>20210331</v>
      </c>
      <c r="AT1664" s="2" t="s">
        <v>185</v>
      </c>
      <c r="AU1664" s="72">
        <v>550935</v>
      </c>
      <c r="AV1664" s="72">
        <v>0</v>
      </c>
      <c r="AW1664" s="71">
        <f t="shared" si="288"/>
        <v>550935</v>
      </c>
      <c r="AX1664" s="71">
        <f t="shared" si="290"/>
        <v>550935</v>
      </c>
      <c r="AY1664" s="71">
        <f t="shared" si="291"/>
        <v>550934</v>
      </c>
      <c r="AZ1664" s="71">
        <f t="shared" si="292"/>
        <v>1</v>
      </c>
      <c r="BA1664" s="71">
        <f t="shared" si="293"/>
        <v>91822.5</v>
      </c>
      <c r="BB1664" s="71">
        <f t="shared" si="294"/>
        <v>550935</v>
      </c>
      <c r="BC1664" s="71">
        <f t="shared" si="295"/>
        <v>0</v>
      </c>
      <c r="BD1664" s="71">
        <f t="shared" si="285"/>
        <v>550934</v>
      </c>
      <c r="BE1664" s="71">
        <f t="shared" si="286"/>
        <v>1</v>
      </c>
      <c r="BF1664" s="72"/>
      <c r="BG1664" s="3" t="s">
        <v>173</v>
      </c>
      <c r="BH1664" s="2" t="s">
        <v>3806</v>
      </c>
      <c r="BI1664" s="6" t="s">
        <v>3028</v>
      </c>
      <c r="BJ1664" s="6">
        <v>0</v>
      </c>
      <c r="BK1664" s="6">
        <v>0</v>
      </c>
      <c r="BL1664" s="7" t="s">
        <v>3028</v>
      </c>
    </row>
    <row r="1665" spans="2:64" x14ac:dyDescent="0.4">
      <c r="B1665" s="2" t="s">
        <v>1332</v>
      </c>
      <c r="C1665" s="3" t="s">
        <v>180</v>
      </c>
      <c r="D1665" s="2" t="s">
        <v>1057</v>
      </c>
      <c r="E1665" s="3" t="s">
        <v>3028</v>
      </c>
      <c r="F1665" s="2" t="s">
        <v>3028</v>
      </c>
      <c r="G1665" s="2" t="s">
        <v>3221</v>
      </c>
      <c r="H1665" s="3" t="s">
        <v>3028</v>
      </c>
      <c r="I1665" s="2" t="s">
        <v>3028</v>
      </c>
      <c r="J1665" s="2" t="s">
        <v>3028</v>
      </c>
      <c r="K1665" s="3" t="s">
        <v>80</v>
      </c>
      <c r="L1665" s="2" t="s">
        <v>79</v>
      </c>
      <c r="M1665" s="2" t="s">
        <v>4658</v>
      </c>
      <c r="O1665" s="3" t="s">
        <v>100</v>
      </c>
      <c r="P1665" s="2" t="s">
        <v>93</v>
      </c>
      <c r="Q1665" s="3" t="s">
        <v>3785</v>
      </c>
      <c r="R1665" s="2" t="s">
        <v>3786</v>
      </c>
      <c r="S1665" s="2"/>
      <c r="T1665" s="2"/>
      <c r="U1665" s="2" t="s">
        <v>127</v>
      </c>
      <c r="V1665" s="2" t="s">
        <v>130</v>
      </c>
      <c r="W1665" s="2" t="s">
        <v>131</v>
      </c>
      <c r="X1665" s="2" t="s">
        <v>132</v>
      </c>
      <c r="Y1665" s="2" t="s">
        <v>133</v>
      </c>
      <c r="Z1665" s="2" t="s">
        <v>134</v>
      </c>
      <c r="AA1665" s="2" t="s">
        <v>3810</v>
      </c>
      <c r="AB1665" s="2"/>
      <c r="AC1665" s="2" t="s">
        <v>3028</v>
      </c>
      <c r="AD1665" s="2"/>
      <c r="AE1665" s="2" t="s">
        <v>3028</v>
      </c>
      <c r="AF1665" s="2">
        <v>6</v>
      </c>
      <c r="AG1665" s="2">
        <v>0</v>
      </c>
      <c r="AI1665" s="2" t="s">
        <v>3028</v>
      </c>
      <c r="AJ1665" s="2"/>
      <c r="AK1665" s="3">
        <v>2011</v>
      </c>
      <c r="AL1665" s="8" t="s">
        <v>4195</v>
      </c>
      <c r="AM1665" s="59">
        <f t="shared" si="289"/>
        <v>2011</v>
      </c>
      <c r="AN1665" s="14" t="s">
        <v>3028</v>
      </c>
      <c r="AO1665" s="14" t="s">
        <v>3028</v>
      </c>
      <c r="AP1665" s="14" t="s">
        <v>3028</v>
      </c>
      <c r="AQ1665" s="2">
        <v>2020</v>
      </c>
      <c r="AR1665" s="72">
        <f t="shared" si="284"/>
        <v>12</v>
      </c>
      <c r="AS1665" s="69">
        <v>20210331</v>
      </c>
      <c r="AT1665" s="2" t="s">
        <v>185</v>
      </c>
      <c r="AU1665" s="72">
        <v>649065</v>
      </c>
      <c r="AV1665" s="72">
        <v>0</v>
      </c>
      <c r="AW1665" s="71">
        <f t="shared" si="288"/>
        <v>649065</v>
      </c>
      <c r="AX1665" s="71">
        <f t="shared" si="290"/>
        <v>649065</v>
      </c>
      <c r="AY1665" s="71">
        <f t="shared" si="291"/>
        <v>649064</v>
      </c>
      <c r="AZ1665" s="71">
        <f t="shared" si="292"/>
        <v>1</v>
      </c>
      <c r="BA1665" s="71">
        <f t="shared" si="293"/>
        <v>108177.5</v>
      </c>
      <c r="BB1665" s="71">
        <f t="shared" si="294"/>
        <v>649065</v>
      </c>
      <c r="BC1665" s="71">
        <f t="shared" si="295"/>
        <v>0</v>
      </c>
      <c r="BD1665" s="71">
        <f t="shared" si="285"/>
        <v>649064</v>
      </c>
      <c r="BE1665" s="71">
        <f t="shared" si="286"/>
        <v>1</v>
      </c>
      <c r="BF1665" s="72"/>
      <c r="BG1665" s="3" t="s">
        <v>173</v>
      </c>
      <c r="BH1665" s="2" t="s">
        <v>3806</v>
      </c>
      <c r="BI1665" s="6" t="s">
        <v>3028</v>
      </c>
      <c r="BJ1665" s="6">
        <v>0</v>
      </c>
      <c r="BK1665" s="6">
        <v>0</v>
      </c>
      <c r="BL1665" s="7" t="s">
        <v>3028</v>
      </c>
    </row>
    <row r="1666" spans="2:64" x14ac:dyDescent="0.4">
      <c r="B1666" s="2" t="s">
        <v>1203</v>
      </c>
      <c r="C1666" s="3" t="s">
        <v>180</v>
      </c>
      <c r="D1666" s="2" t="s">
        <v>1057</v>
      </c>
      <c r="E1666" s="3" t="s">
        <v>3028</v>
      </c>
      <c r="F1666" s="2" t="s">
        <v>3028</v>
      </c>
      <c r="G1666" s="2" t="s">
        <v>3221</v>
      </c>
      <c r="H1666" s="3" t="s">
        <v>3028</v>
      </c>
      <c r="I1666" s="2" t="s">
        <v>3028</v>
      </c>
      <c r="J1666" s="2" t="s">
        <v>3028</v>
      </c>
      <c r="K1666" s="3" t="s">
        <v>80</v>
      </c>
      <c r="L1666" s="2" t="s">
        <v>79</v>
      </c>
      <c r="M1666" s="2" t="s">
        <v>4658</v>
      </c>
      <c r="O1666" s="3" t="s">
        <v>100</v>
      </c>
      <c r="P1666" s="2" t="s">
        <v>93</v>
      </c>
      <c r="Q1666" s="3" t="s">
        <v>3785</v>
      </c>
      <c r="R1666" s="2" t="s">
        <v>3786</v>
      </c>
      <c r="S1666" s="2"/>
      <c r="T1666" s="2"/>
      <c r="U1666" s="2" t="s">
        <v>127</v>
      </c>
      <c r="V1666" s="2" t="s">
        <v>130</v>
      </c>
      <c r="W1666" s="2" t="s">
        <v>131</v>
      </c>
      <c r="X1666" s="2" t="s">
        <v>132</v>
      </c>
      <c r="Y1666" s="2" t="s">
        <v>133</v>
      </c>
      <c r="Z1666" s="2" t="s">
        <v>134</v>
      </c>
      <c r="AA1666" s="2" t="s">
        <v>3810</v>
      </c>
      <c r="AB1666" s="2"/>
      <c r="AC1666" s="2" t="s">
        <v>3028</v>
      </c>
      <c r="AD1666" s="2"/>
      <c r="AE1666" s="2" t="s">
        <v>3028</v>
      </c>
      <c r="AF1666" s="2">
        <v>6</v>
      </c>
      <c r="AG1666" s="2">
        <v>0</v>
      </c>
      <c r="AI1666" s="2" t="s">
        <v>3028</v>
      </c>
      <c r="AJ1666" s="2"/>
      <c r="AK1666" s="3">
        <v>2013</v>
      </c>
      <c r="AL1666" s="8" t="s">
        <v>4196</v>
      </c>
      <c r="AM1666" s="59">
        <f t="shared" si="289"/>
        <v>2013</v>
      </c>
      <c r="AN1666" s="14" t="s">
        <v>3028</v>
      </c>
      <c r="AO1666" s="14" t="s">
        <v>3028</v>
      </c>
      <c r="AP1666" s="14" t="s">
        <v>3028</v>
      </c>
      <c r="AQ1666" s="2">
        <v>2020</v>
      </c>
      <c r="AR1666" s="72">
        <f t="shared" si="284"/>
        <v>10</v>
      </c>
      <c r="AS1666" s="69">
        <v>20210331</v>
      </c>
      <c r="AT1666" s="2" t="s">
        <v>185</v>
      </c>
      <c r="AU1666" s="72">
        <v>579600</v>
      </c>
      <c r="AV1666" s="72">
        <v>0</v>
      </c>
      <c r="AW1666" s="71">
        <f t="shared" si="288"/>
        <v>579600</v>
      </c>
      <c r="AX1666" s="71">
        <f t="shared" si="290"/>
        <v>579600</v>
      </c>
      <c r="AY1666" s="71">
        <f t="shared" si="291"/>
        <v>579599</v>
      </c>
      <c r="AZ1666" s="71">
        <f t="shared" si="292"/>
        <v>1</v>
      </c>
      <c r="BA1666" s="71">
        <f t="shared" si="293"/>
        <v>96600</v>
      </c>
      <c r="BB1666" s="71">
        <f t="shared" si="294"/>
        <v>579600</v>
      </c>
      <c r="BC1666" s="71">
        <f t="shared" si="295"/>
        <v>0</v>
      </c>
      <c r="BD1666" s="71">
        <f t="shared" si="285"/>
        <v>579599</v>
      </c>
      <c r="BE1666" s="71">
        <f t="shared" si="286"/>
        <v>1</v>
      </c>
      <c r="BF1666" s="72"/>
      <c r="BG1666" s="3" t="s">
        <v>173</v>
      </c>
      <c r="BH1666" s="2" t="s">
        <v>3806</v>
      </c>
      <c r="BI1666" s="6" t="s">
        <v>3028</v>
      </c>
      <c r="BJ1666" s="6">
        <v>0</v>
      </c>
      <c r="BK1666" s="6">
        <v>0</v>
      </c>
      <c r="BL1666" s="7" t="s">
        <v>3028</v>
      </c>
    </row>
    <row r="1667" spans="2:64" x14ac:dyDescent="0.4">
      <c r="B1667" s="2" t="s">
        <v>1056</v>
      </c>
      <c r="C1667" s="3" t="s">
        <v>180</v>
      </c>
      <c r="D1667" s="2" t="s">
        <v>1057</v>
      </c>
      <c r="E1667" s="3" t="s">
        <v>3028</v>
      </c>
      <c r="F1667" s="2" t="s">
        <v>3028</v>
      </c>
      <c r="G1667" s="2" t="s">
        <v>3221</v>
      </c>
      <c r="H1667" s="3" t="s">
        <v>3028</v>
      </c>
      <c r="I1667" s="2" t="s">
        <v>3028</v>
      </c>
      <c r="J1667" s="2" t="s">
        <v>3028</v>
      </c>
      <c r="K1667" s="3" t="s">
        <v>80</v>
      </c>
      <c r="L1667" s="2" t="s">
        <v>79</v>
      </c>
      <c r="M1667" s="2" t="s">
        <v>4658</v>
      </c>
      <c r="O1667" s="3" t="s">
        <v>100</v>
      </c>
      <c r="P1667" s="2" t="s">
        <v>93</v>
      </c>
      <c r="Q1667" s="3" t="s">
        <v>3785</v>
      </c>
      <c r="R1667" s="2" t="s">
        <v>3786</v>
      </c>
      <c r="S1667" s="2"/>
      <c r="T1667" s="2"/>
      <c r="U1667" s="2" t="s">
        <v>127</v>
      </c>
      <c r="V1667" s="2" t="s">
        <v>130</v>
      </c>
      <c r="W1667" s="2" t="s">
        <v>131</v>
      </c>
      <c r="X1667" s="2" t="s">
        <v>132</v>
      </c>
      <c r="Y1667" s="2" t="s">
        <v>133</v>
      </c>
      <c r="Z1667" s="2" t="s">
        <v>134</v>
      </c>
      <c r="AA1667" s="2" t="s">
        <v>3810</v>
      </c>
      <c r="AB1667" s="2"/>
      <c r="AC1667" s="2" t="s">
        <v>3028</v>
      </c>
      <c r="AD1667" s="2"/>
      <c r="AE1667" s="2" t="s">
        <v>3028</v>
      </c>
      <c r="AF1667" s="2">
        <v>6</v>
      </c>
      <c r="AG1667" s="2">
        <v>0</v>
      </c>
      <c r="AI1667" s="2" t="s">
        <v>3028</v>
      </c>
      <c r="AJ1667" s="2"/>
      <c r="AK1667" s="3">
        <v>2015</v>
      </c>
      <c r="AL1667" s="8" t="s">
        <v>4197</v>
      </c>
      <c r="AM1667" s="59">
        <f t="shared" si="289"/>
        <v>2015</v>
      </c>
      <c r="AN1667" s="14" t="s">
        <v>3028</v>
      </c>
      <c r="AO1667" s="14" t="s">
        <v>3028</v>
      </c>
      <c r="AP1667" s="14" t="s">
        <v>3028</v>
      </c>
      <c r="AQ1667" s="2">
        <v>2020</v>
      </c>
      <c r="AR1667" s="72">
        <f t="shared" ref="AR1667:AR1730" si="296">IF(AT1667="当初取得",$A$1-AM1667,MAX($A$1-AQ1667,))</f>
        <v>8</v>
      </c>
      <c r="AS1667" s="69">
        <v>20210331</v>
      </c>
      <c r="AT1667" s="2" t="s">
        <v>185</v>
      </c>
      <c r="AU1667" s="72">
        <v>621432</v>
      </c>
      <c r="AV1667" s="72">
        <v>0</v>
      </c>
      <c r="AW1667" s="71">
        <f t="shared" si="288"/>
        <v>621432</v>
      </c>
      <c r="AX1667" s="71">
        <f t="shared" si="290"/>
        <v>621432</v>
      </c>
      <c r="AY1667" s="71">
        <f t="shared" si="291"/>
        <v>621431</v>
      </c>
      <c r="AZ1667" s="71">
        <f t="shared" si="292"/>
        <v>1</v>
      </c>
      <c r="BA1667" s="71">
        <f t="shared" si="293"/>
        <v>103572</v>
      </c>
      <c r="BB1667" s="71">
        <f t="shared" si="294"/>
        <v>621432</v>
      </c>
      <c r="BC1667" s="71">
        <f t="shared" si="295"/>
        <v>0</v>
      </c>
      <c r="BD1667" s="71">
        <f t="shared" ref="BD1667:BD1730" si="297">IF(X1667="1円残しする",IF(BB1667&gt;=AW1667,AW1667-1,BB1667),BB1667)</f>
        <v>621431</v>
      </c>
      <c r="BE1667" s="71">
        <f t="shared" ref="BE1667:BE1730" si="298">AW1667-BD1667</f>
        <v>1</v>
      </c>
      <c r="BF1667" s="72"/>
      <c r="BG1667" s="3" t="s">
        <v>173</v>
      </c>
      <c r="BH1667" s="2" t="s">
        <v>3806</v>
      </c>
      <c r="BI1667" s="6" t="s">
        <v>3028</v>
      </c>
      <c r="BJ1667" s="6">
        <v>0</v>
      </c>
      <c r="BK1667" s="6">
        <v>0</v>
      </c>
      <c r="BL1667" s="7" t="s">
        <v>3028</v>
      </c>
    </row>
    <row r="1668" spans="2:64" x14ac:dyDescent="0.4">
      <c r="B1668" s="2" t="s">
        <v>1058</v>
      </c>
      <c r="C1668" s="3" t="s">
        <v>180</v>
      </c>
      <c r="D1668" s="2" t="s">
        <v>1057</v>
      </c>
      <c r="E1668" s="3" t="s">
        <v>3028</v>
      </c>
      <c r="F1668" s="2" t="s">
        <v>3028</v>
      </c>
      <c r="G1668" s="2" t="s">
        <v>3221</v>
      </c>
      <c r="H1668" s="3" t="s">
        <v>3028</v>
      </c>
      <c r="I1668" s="2" t="s">
        <v>3028</v>
      </c>
      <c r="J1668" s="2" t="s">
        <v>3028</v>
      </c>
      <c r="K1668" s="3" t="s">
        <v>80</v>
      </c>
      <c r="L1668" s="2" t="s">
        <v>79</v>
      </c>
      <c r="M1668" s="2" t="s">
        <v>4658</v>
      </c>
      <c r="O1668" s="3" t="s">
        <v>100</v>
      </c>
      <c r="P1668" s="2" t="s">
        <v>93</v>
      </c>
      <c r="Q1668" s="3" t="s">
        <v>3785</v>
      </c>
      <c r="R1668" s="2" t="s">
        <v>3786</v>
      </c>
      <c r="S1668" s="2"/>
      <c r="T1668" s="2"/>
      <c r="U1668" s="2" t="s">
        <v>127</v>
      </c>
      <c r="V1668" s="2" t="s">
        <v>130</v>
      </c>
      <c r="W1668" s="2" t="s">
        <v>131</v>
      </c>
      <c r="X1668" s="2" t="s">
        <v>132</v>
      </c>
      <c r="Y1668" s="2" t="s">
        <v>133</v>
      </c>
      <c r="Z1668" s="2" t="s">
        <v>134</v>
      </c>
      <c r="AA1668" s="2" t="s">
        <v>3810</v>
      </c>
      <c r="AB1668" s="2"/>
      <c r="AC1668" s="2" t="s">
        <v>3028</v>
      </c>
      <c r="AD1668" s="2"/>
      <c r="AE1668" s="2" t="s">
        <v>3028</v>
      </c>
      <c r="AF1668" s="2">
        <v>6</v>
      </c>
      <c r="AG1668" s="2">
        <v>0</v>
      </c>
      <c r="AI1668" s="2" t="s">
        <v>3028</v>
      </c>
      <c r="AJ1668" s="2"/>
      <c r="AK1668" s="3">
        <v>2015</v>
      </c>
      <c r="AL1668" s="8" t="s">
        <v>4197</v>
      </c>
      <c r="AM1668" s="59">
        <f t="shared" si="289"/>
        <v>2015</v>
      </c>
      <c r="AN1668" s="14" t="s">
        <v>3028</v>
      </c>
      <c r="AO1668" s="14" t="s">
        <v>3028</v>
      </c>
      <c r="AP1668" s="14" t="s">
        <v>3028</v>
      </c>
      <c r="AQ1668" s="2">
        <v>2020</v>
      </c>
      <c r="AR1668" s="72">
        <f t="shared" si="296"/>
        <v>8</v>
      </c>
      <c r="AS1668" s="69">
        <v>20210331</v>
      </c>
      <c r="AT1668" s="2" t="s">
        <v>185</v>
      </c>
      <c r="AU1668" s="72">
        <v>621432</v>
      </c>
      <c r="AV1668" s="72">
        <v>0</v>
      </c>
      <c r="AW1668" s="71">
        <f t="shared" si="288"/>
        <v>621432</v>
      </c>
      <c r="AX1668" s="71">
        <f t="shared" si="290"/>
        <v>621432</v>
      </c>
      <c r="AY1668" s="71">
        <f t="shared" si="291"/>
        <v>621431</v>
      </c>
      <c r="AZ1668" s="71">
        <f t="shared" si="292"/>
        <v>1</v>
      </c>
      <c r="BA1668" s="71">
        <f t="shared" si="293"/>
        <v>103572</v>
      </c>
      <c r="BB1668" s="71">
        <f t="shared" si="294"/>
        <v>621432</v>
      </c>
      <c r="BC1668" s="71">
        <f t="shared" si="295"/>
        <v>0</v>
      </c>
      <c r="BD1668" s="71">
        <f t="shared" si="297"/>
        <v>621431</v>
      </c>
      <c r="BE1668" s="71">
        <f t="shared" si="298"/>
        <v>1</v>
      </c>
      <c r="BF1668" s="72"/>
      <c r="BG1668" s="3" t="s">
        <v>173</v>
      </c>
      <c r="BH1668" s="2" t="s">
        <v>3806</v>
      </c>
      <c r="BI1668" s="6" t="s">
        <v>3028</v>
      </c>
      <c r="BJ1668" s="6">
        <v>0</v>
      </c>
      <c r="BK1668" s="6">
        <v>0</v>
      </c>
      <c r="BL1668" s="7" t="s">
        <v>3028</v>
      </c>
    </row>
    <row r="1669" spans="2:64" x14ac:dyDescent="0.4">
      <c r="B1669" s="2" t="s">
        <v>1451</v>
      </c>
      <c r="C1669" s="3" t="s">
        <v>180</v>
      </c>
      <c r="D1669" s="2" t="s">
        <v>1060</v>
      </c>
      <c r="E1669" s="3" t="s">
        <v>3028</v>
      </c>
      <c r="F1669" s="2" t="s">
        <v>3028</v>
      </c>
      <c r="G1669" s="2" t="s">
        <v>3222</v>
      </c>
      <c r="H1669" s="3" t="s">
        <v>3028</v>
      </c>
      <c r="I1669" s="2" t="s">
        <v>3028</v>
      </c>
      <c r="J1669" s="2" t="s">
        <v>3028</v>
      </c>
      <c r="K1669" s="3" t="s">
        <v>80</v>
      </c>
      <c r="L1669" s="2" t="s">
        <v>79</v>
      </c>
      <c r="M1669" s="2" t="s">
        <v>4658</v>
      </c>
      <c r="O1669" s="3" t="s">
        <v>100</v>
      </c>
      <c r="P1669" s="2" t="s">
        <v>93</v>
      </c>
      <c r="Q1669" s="3" t="s">
        <v>3785</v>
      </c>
      <c r="R1669" s="2" t="s">
        <v>3786</v>
      </c>
      <c r="S1669" s="2"/>
      <c r="T1669" s="2"/>
      <c r="U1669" s="2" t="s">
        <v>127</v>
      </c>
      <c r="V1669" s="2" t="s">
        <v>130</v>
      </c>
      <c r="W1669" s="2" t="s">
        <v>131</v>
      </c>
      <c r="X1669" s="2" t="s">
        <v>132</v>
      </c>
      <c r="Y1669" s="2" t="s">
        <v>133</v>
      </c>
      <c r="Z1669" s="2" t="s">
        <v>134</v>
      </c>
      <c r="AA1669" s="2" t="s">
        <v>3810</v>
      </c>
      <c r="AB1669" s="2"/>
      <c r="AC1669" s="2" t="s">
        <v>3028</v>
      </c>
      <c r="AD1669" s="2"/>
      <c r="AE1669" s="2" t="s">
        <v>3028</v>
      </c>
      <c r="AF1669" s="2">
        <v>6</v>
      </c>
      <c r="AG1669" s="2">
        <v>0</v>
      </c>
      <c r="AI1669" s="2" t="s">
        <v>3028</v>
      </c>
      <c r="AJ1669" s="2"/>
      <c r="AK1669" s="3">
        <v>2008</v>
      </c>
      <c r="AL1669" s="8" t="s">
        <v>4193</v>
      </c>
      <c r="AM1669" s="59">
        <f t="shared" si="289"/>
        <v>2008</v>
      </c>
      <c r="AN1669" s="14" t="s">
        <v>3028</v>
      </c>
      <c r="AO1669" s="14" t="s">
        <v>3028</v>
      </c>
      <c r="AP1669" s="14" t="s">
        <v>3028</v>
      </c>
      <c r="AQ1669" s="2">
        <v>2020</v>
      </c>
      <c r="AR1669" s="72">
        <f t="shared" si="296"/>
        <v>15</v>
      </c>
      <c r="AS1669" s="69">
        <v>20210331</v>
      </c>
      <c r="AT1669" s="2" t="s">
        <v>185</v>
      </c>
      <c r="AU1669" s="72">
        <v>625000</v>
      </c>
      <c r="AV1669" s="72">
        <v>0</v>
      </c>
      <c r="AW1669" s="71">
        <f t="shared" si="288"/>
        <v>625000</v>
      </c>
      <c r="AX1669" s="71">
        <f t="shared" si="290"/>
        <v>625000</v>
      </c>
      <c r="AY1669" s="71">
        <f t="shared" si="291"/>
        <v>624999</v>
      </c>
      <c r="AZ1669" s="71">
        <f t="shared" si="292"/>
        <v>1</v>
      </c>
      <c r="BA1669" s="71">
        <f t="shared" si="293"/>
        <v>104166.66666666667</v>
      </c>
      <c r="BB1669" s="71">
        <f t="shared" si="294"/>
        <v>625000</v>
      </c>
      <c r="BC1669" s="71">
        <f t="shared" si="295"/>
        <v>0</v>
      </c>
      <c r="BD1669" s="71">
        <f t="shared" si="297"/>
        <v>624999</v>
      </c>
      <c r="BE1669" s="71">
        <f t="shared" si="298"/>
        <v>1</v>
      </c>
      <c r="BF1669" s="72"/>
      <c r="BG1669" s="3" t="s">
        <v>173</v>
      </c>
      <c r="BH1669" s="2" t="s">
        <v>3806</v>
      </c>
      <c r="BI1669" s="6" t="s">
        <v>3028</v>
      </c>
      <c r="BJ1669" s="6">
        <v>0</v>
      </c>
      <c r="BK1669" s="6">
        <v>0</v>
      </c>
      <c r="BL1669" s="7" t="s">
        <v>3028</v>
      </c>
    </row>
    <row r="1670" spans="2:64" x14ac:dyDescent="0.4">
      <c r="B1670" s="2" t="s">
        <v>1402</v>
      </c>
      <c r="C1670" s="3" t="s">
        <v>180</v>
      </c>
      <c r="D1670" s="2" t="s">
        <v>1060</v>
      </c>
      <c r="E1670" s="3" t="s">
        <v>3028</v>
      </c>
      <c r="F1670" s="2" t="s">
        <v>3028</v>
      </c>
      <c r="G1670" s="2" t="s">
        <v>3222</v>
      </c>
      <c r="H1670" s="3" t="s">
        <v>3028</v>
      </c>
      <c r="I1670" s="2" t="s">
        <v>3028</v>
      </c>
      <c r="J1670" s="2" t="s">
        <v>3028</v>
      </c>
      <c r="K1670" s="3" t="s">
        <v>80</v>
      </c>
      <c r="L1670" s="2" t="s">
        <v>79</v>
      </c>
      <c r="M1670" s="2" t="s">
        <v>4658</v>
      </c>
      <c r="O1670" s="3" t="s">
        <v>100</v>
      </c>
      <c r="P1670" s="2" t="s">
        <v>93</v>
      </c>
      <c r="Q1670" s="3" t="s">
        <v>3785</v>
      </c>
      <c r="R1670" s="2" t="s">
        <v>3786</v>
      </c>
      <c r="S1670" s="2"/>
      <c r="T1670" s="2"/>
      <c r="U1670" s="2" t="s">
        <v>127</v>
      </c>
      <c r="V1670" s="2" t="s">
        <v>130</v>
      </c>
      <c r="W1670" s="2" t="s">
        <v>131</v>
      </c>
      <c r="X1670" s="2" t="s">
        <v>132</v>
      </c>
      <c r="Y1670" s="2" t="s">
        <v>133</v>
      </c>
      <c r="Z1670" s="2" t="s">
        <v>134</v>
      </c>
      <c r="AA1670" s="2" t="s">
        <v>3810</v>
      </c>
      <c r="AB1670" s="2"/>
      <c r="AC1670" s="2" t="s">
        <v>3028</v>
      </c>
      <c r="AD1670" s="2"/>
      <c r="AE1670" s="2" t="s">
        <v>3028</v>
      </c>
      <c r="AF1670" s="2">
        <v>6</v>
      </c>
      <c r="AG1670" s="2">
        <v>0</v>
      </c>
      <c r="AI1670" s="2" t="s">
        <v>3028</v>
      </c>
      <c r="AJ1670" s="2"/>
      <c r="AK1670" s="3">
        <v>2009</v>
      </c>
      <c r="AL1670" s="8" t="s">
        <v>4194</v>
      </c>
      <c r="AM1670" s="59">
        <f t="shared" si="289"/>
        <v>2009</v>
      </c>
      <c r="AN1670" s="14" t="s">
        <v>3028</v>
      </c>
      <c r="AO1670" s="14" t="s">
        <v>3028</v>
      </c>
      <c r="AP1670" s="14" t="s">
        <v>3028</v>
      </c>
      <c r="AQ1670" s="2">
        <v>2020</v>
      </c>
      <c r="AR1670" s="72">
        <f t="shared" si="296"/>
        <v>14</v>
      </c>
      <c r="AS1670" s="69">
        <v>20210331</v>
      </c>
      <c r="AT1670" s="2" t="s">
        <v>185</v>
      </c>
      <c r="AU1670" s="72">
        <v>720000</v>
      </c>
      <c r="AV1670" s="72">
        <v>0</v>
      </c>
      <c r="AW1670" s="71">
        <f t="shared" si="288"/>
        <v>720000</v>
      </c>
      <c r="AX1670" s="71">
        <f t="shared" si="290"/>
        <v>720000</v>
      </c>
      <c r="AY1670" s="71">
        <f t="shared" si="291"/>
        <v>719999</v>
      </c>
      <c r="AZ1670" s="71">
        <f t="shared" si="292"/>
        <v>1</v>
      </c>
      <c r="BA1670" s="71">
        <f t="shared" si="293"/>
        <v>120000</v>
      </c>
      <c r="BB1670" s="71">
        <f t="shared" si="294"/>
        <v>720000</v>
      </c>
      <c r="BC1670" s="71">
        <f t="shared" si="295"/>
        <v>0</v>
      </c>
      <c r="BD1670" s="71">
        <f t="shared" si="297"/>
        <v>719999</v>
      </c>
      <c r="BE1670" s="71">
        <f t="shared" si="298"/>
        <v>1</v>
      </c>
      <c r="BF1670" s="72"/>
      <c r="BG1670" s="3" t="s">
        <v>173</v>
      </c>
      <c r="BH1670" s="2" t="s">
        <v>3806</v>
      </c>
      <c r="BI1670" s="6" t="s">
        <v>3028</v>
      </c>
      <c r="BJ1670" s="6">
        <v>0</v>
      </c>
      <c r="BK1670" s="6">
        <v>0</v>
      </c>
      <c r="BL1670" s="7" t="s">
        <v>3028</v>
      </c>
    </row>
    <row r="1671" spans="2:64" x14ac:dyDescent="0.4">
      <c r="B1671" s="2" t="s">
        <v>1333</v>
      </c>
      <c r="C1671" s="3" t="s">
        <v>180</v>
      </c>
      <c r="D1671" s="2" t="s">
        <v>1060</v>
      </c>
      <c r="E1671" s="3" t="s">
        <v>3028</v>
      </c>
      <c r="F1671" s="2" t="s">
        <v>3028</v>
      </c>
      <c r="G1671" s="2" t="s">
        <v>3222</v>
      </c>
      <c r="H1671" s="3" t="s">
        <v>3028</v>
      </c>
      <c r="I1671" s="2" t="s">
        <v>3028</v>
      </c>
      <c r="J1671" s="2" t="s">
        <v>3028</v>
      </c>
      <c r="K1671" s="3" t="s">
        <v>80</v>
      </c>
      <c r="L1671" s="2" t="s">
        <v>79</v>
      </c>
      <c r="M1671" s="2" t="s">
        <v>4658</v>
      </c>
      <c r="O1671" s="3" t="s">
        <v>100</v>
      </c>
      <c r="P1671" s="2" t="s">
        <v>93</v>
      </c>
      <c r="Q1671" s="3" t="s">
        <v>3785</v>
      </c>
      <c r="R1671" s="2" t="s">
        <v>3786</v>
      </c>
      <c r="S1671" s="2"/>
      <c r="T1671" s="2"/>
      <c r="U1671" s="2" t="s">
        <v>127</v>
      </c>
      <c r="V1671" s="2" t="s">
        <v>130</v>
      </c>
      <c r="W1671" s="2" t="s">
        <v>131</v>
      </c>
      <c r="X1671" s="2" t="s">
        <v>132</v>
      </c>
      <c r="Y1671" s="2" t="s">
        <v>133</v>
      </c>
      <c r="Z1671" s="2" t="s">
        <v>134</v>
      </c>
      <c r="AA1671" s="2" t="s">
        <v>3810</v>
      </c>
      <c r="AB1671" s="2"/>
      <c r="AC1671" s="2" t="s">
        <v>3028</v>
      </c>
      <c r="AD1671" s="2"/>
      <c r="AE1671" s="2" t="s">
        <v>3028</v>
      </c>
      <c r="AF1671" s="2">
        <v>6</v>
      </c>
      <c r="AG1671" s="2">
        <v>0</v>
      </c>
      <c r="AI1671" s="2" t="s">
        <v>3028</v>
      </c>
      <c r="AJ1671" s="2"/>
      <c r="AK1671" s="3">
        <v>2011</v>
      </c>
      <c r="AL1671" s="8" t="s">
        <v>4195</v>
      </c>
      <c r="AM1671" s="59">
        <f t="shared" si="289"/>
        <v>2011</v>
      </c>
      <c r="AN1671" s="14" t="s">
        <v>3028</v>
      </c>
      <c r="AO1671" s="14" t="s">
        <v>3028</v>
      </c>
      <c r="AP1671" s="14" t="s">
        <v>3028</v>
      </c>
      <c r="AQ1671" s="2">
        <v>2020</v>
      </c>
      <c r="AR1671" s="72">
        <f t="shared" si="296"/>
        <v>12</v>
      </c>
      <c r="AS1671" s="69">
        <v>20210331</v>
      </c>
      <c r="AT1671" s="2" t="s">
        <v>185</v>
      </c>
      <c r="AU1671" s="72">
        <v>532532</v>
      </c>
      <c r="AV1671" s="72">
        <v>0</v>
      </c>
      <c r="AW1671" s="71">
        <f t="shared" si="288"/>
        <v>532532</v>
      </c>
      <c r="AX1671" s="71">
        <f t="shared" si="290"/>
        <v>532532</v>
      </c>
      <c r="AY1671" s="71">
        <f t="shared" si="291"/>
        <v>532531</v>
      </c>
      <c r="AZ1671" s="71">
        <f t="shared" si="292"/>
        <v>1</v>
      </c>
      <c r="BA1671" s="71">
        <f t="shared" si="293"/>
        <v>88755.333333333328</v>
      </c>
      <c r="BB1671" s="71">
        <f t="shared" si="294"/>
        <v>532532</v>
      </c>
      <c r="BC1671" s="71">
        <f t="shared" si="295"/>
        <v>0</v>
      </c>
      <c r="BD1671" s="71">
        <f t="shared" si="297"/>
        <v>532531</v>
      </c>
      <c r="BE1671" s="71">
        <f t="shared" si="298"/>
        <v>1</v>
      </c>
      <c r="BF1671" s="72"/>
      <c r="BG1671" s="3" t="s">
        <v>173</v>
      </c>
      <c r="BH1671" s="2" t="s">
        <v>3806</v>
      </c>
      <c r="BI1671" s="6" t="s">
        <v>3028</v>
      </c>
      <c r="BJ1671" s="6">
        <v>0</v>
      </c>
      <c r="BK1671" s="6">
        <v>0</v>
      </c>
      <c r="BL1671" s="7" t="s">
        <v>3028</v>
      </c>
    </row>
    <row r="1672" spans="2:64" x14ac:dyDescent="0.4">
      <c r="B1672" s="2" t="s">
        <v>1334</v>
      </c>
      <c r="C1672" s="3" t="s">
        <v>180</v>
      </c>
      <c r="D1672" s="2" t="s">
        <v>1335</v>
      </c>
      <c r="E1672" s="3" t="s">
        <v>3028</v>
      </c>
      <c r="F1672" s="2" t="s">
        <v>3028</v>
      </c>
      <c r="G1672" s="2" t="s">
        <v>3222</v>
      </c>
      <c r="H1672" s="3" t="s">
        <v>3028</v>
      </c>
      <c r="I1672" s="2" t="s">
        <v>3028</v>
      </c>
      <c r="J1672" s="2" t="s">
        <v>3028</v>
      </c>
      <c r="K1672" s="3" t="s">
        <v>80</v>
      </c>
      <c r="L1672" s="2" t="s">
        <v>79</v>
      </c>
      <c r="M1672" s="2" t="s">
        <v>4658</v>
      </c>
      <c r="O1672" s="3" t="s">
        <v>100</v>
      </c>
      <c r="P1672" s="2" t="s">
        <v>93</v>
      </c>
      <c r="Q1672" s="3" t="s">
        <v>3785</v>
      </c>
      <c r="R1672" s="2" t="s">
        <v>3786</v>
      </c>
      <c r="S1672" s="2"/>
      <c r="T1672" s="2"/>
      <c r="U1672" s="2" t="s">
        <v>127</v>
      </c>
      <c r="V1672" s="2" t="s">
        <v>130</v>
      </c>
      <c r="W1672" s="2" t="s">
        <v>131</v>
      </c>
      <c r="X1672" s="2" t="s">
        <v>132</v>
      </c>
      <c r="Y1672" s="2" t="s">
        <v>133</v>
      </c>
      <c r="Z1672" s="2" t="s">
        <v>134</v>
      </c>
      <c r="AA1672" s="2" t="s">
        <v>3810</v>
      </c>
      <c r="AB1672" s="2"/>
      <c r="AC1672" s="2" t="s">
        <v>3028</v>
      </c>
      <c r="AD1672" s="2"/>
      <c r="AE1672" s="2" t="s">
        <v>3028</v>
      </c>
      <c r="AF1672" s="2">
        <v>6</v>
      </c>
      <c r="AG1672" s="2">
        <v>0</v>
      </c>
      <c r="AI1672" s="2" t="s">
        <v>3028</v>
      </c>
      <c r="AJ1672" s="2"/>
      <c r="AK1672" s="3">
        <v>2011</v>
      </c>
      <c r="AL1672" s="8" t="s">
        <v>4195</v>
      </c>
      <c r="AM1672" s="59">
        <f t="shared" si="289"/>
        <v>2011</v>
      </c>
      <c r="AN1672" s="14" t="s">
        <v>3028</v>
      </c>
      <c r="AO1672" s="14" t="s">
        <v>3028</v>
      </c>
      <c r="AP1672" s="14" t="s">
        <v>3028</v>
      </c>
      <c r="AQ1672" s="2">
        <v>2020</v>
      </c>
      <c r="AR1672" s="72">
        <f t="shared" si="296"/>
        <v>12</v>
      </c>
      <c r="AS1672" s="69">
        <v>20210331</v>
      </c>
      <c r="AT1672" s="2" t="s">
        <v>185</v>
      </c>
      <c r="AU1672" s="72">
        <v>667468</v>
      </c>
      <c r="AV1672" s="72">
        <v>0</v>
      </c>
      <c r="AW1672" s="71">
        <f t="shared" si="288"/>
        <v>667468</v>
      </c>
      <c r="AX1672" s="71">
        <f t="shared" si="290"/>
        <v>667468</v>
      </c>
      <c r="AY1672" s="71">
        <f t="shared" si="291"/>
        <v>667467</v>
      </c>
      <c r="AZ1672" s="71">
        <f t="shared" si="292"/>
        <v>1</v>
      </c>
      <c r="BA1672" s="71">
        <f t="shared" si="293"/>
        <v>111244.66666666667</v>
      </c>
      <c r="BB1672" s="71">
        <f t="shared" si="294"/>
        <v>667468</v>
      </c>
      <c r="BC1672" s="71">
        <f t="shared" si="295"/>
        <v>0</v>
      </c>
      <c r="BD1672" s="71">
        <f t="shared" si="297"/>
        <v>667467</v>
      </c>
      <c r="BE1672" s="71">
        <f t="shared" si="298"/>
        <v>1</v>
      </c>
      <c r="BF1672" s="72"/>
      <c r="BG1672" s="3" t="s">
        <v>173</v>
      </c>
      <c r="BH1672" s="2" t="s">
        <v>3806</v>
      </c>
      <c r="BI1672" s="6" t="s">
        <v>3028</v>
      </c>
      <c r="BJ1672" s="6">
        <v>0</v>
      </c>
      <c r="BK1672" s="6">
        <v>0</v>
      </c>
      <c r="BL1672" s="7" t="s">
        <v>3028</v>
      </c>
    </row>
    <row r="1673" spans="2:64" x14ac:dyDescent="0.4">
      <c r="B1673" s="2" t="s">
        <v>1146</v>
      </c>
      <c r="C1673" s="3" t="s">
        <v>180</v>
      </c>
      <c r="D1673" s="2" t="s">
        <v>1060</v>
      </c>
      <c r="E1673" s="3" t="s">
        <v>3028</v>
      </c>
      <c r="F1673" s="2" t="s">
        <v>3028</v>
      </c>
      <c r="G1673" s="2" t="s">
        <v>3222</v>
      </c>
      <c r="H1673" s="3" t="s">
        <v>3028</v>
      </c>
      <c r="I1673" s="2" t="s">
        <v>3028</v>
      </c>
      <c r="J1673" s="2" t="s">
        <v>3028</v>
      </c>
      <c r="K1673" s="3" t="s">
        <v>80</v>
      </c>
      <c r="L1673" s="2" t="s">
        <v>79</v>
      </c>
      <c r="M1673" s="2" t="s">
        <v>4658</v>
      </c>
      <c r="O1673" s="3" t="s">
        <v>100</v>
      </c>
      <c r="P1673" s="2" t="s">
        <v>93</v>
      </c>
      <c r="Q1673" s="3" t="s">
        <v>3785</v>
      </c>
      <c r="R1673" s="2" t="s">
        <v>3786</v>
      </c>
      <c r="S1673" s="2"/>
      <c r="T1673" s="2"/>
      <c r="U1673" s="2" t="s">
        <v>127</v>
      </c>
      <c r="V1673" s="2" t="s">
        <v>130</v>
      </c>
      <c r="W1673" s="2" t="s">
        <v>131</v>
      </c>
      <c r="X1673" s="2" t="s">
        <v>132</v>
      </c>
      <c r="Y1673" s="2" t="s">
        <v>133</v>
      </c>
      <c r="Z1673" s="2" t="s">
        <v>134</v>
      </c>
      <c r="AA1673" s="2" t="s">
        <v>3810</v>
      </c>
      <c r="AB1673" s="2"/>
      <c r="AC1673" s="2" t="s">
        <v>3028</v>
      </c>
      <c r="AD1673" s="2"/>
      <c r="AE1673" s="2" t="s">
        <v>3028</v>
      </c>
      <c r="AF1673" s="2">
        <v>6</v>
      </c>
      <c r="AG1673" s="2">
        <v>0</v>
      </c>
      <c r="AI1673" s="2" t="s">
        <v>3028</v>
      </c>
      <c r="AJ1673" s="2"/>
      <c r="AK1673" s="3">
        <v>2014</v>
      </c>
      <c r="AL1673" s="8" t="s">
        <v>4198</v>
      </c>
      <c r="AM1673" s="59">
        <f t="shared" si="289"/>
        <v>2014</v>
      </c>
      <c r="AN1673" s="14" t="s">
        <v>3028</v>
      </c>
      <c r="AO1673" s="14" t="s">
        <v>3028</v>
      </c>
      <c r="AP1673" s="14" t="s">
        <v>3028</v>
      </c>
      <c r="AQ1673" s="2">
        <v>2020</v>
      </c>
      <c r="AR1673" s="72">
        <f t="shared" si="296"/>
        <v>9</v>
      </c>
      <c r="AS1673" s="69">
        <v>20210331</v>
      </c>
      <c r="AT1673" s="2" t="s">
        <v>185</v>
      </c>
      <c r="AU1673" s="72">
        <v>621000</v>
      </c>
      <c r="AV1673" s="72">
        <v>0</v>
      </c>
      <c r="AW1673" s="71">
        <f t="shared" si="288"/>
        <v>621000</v>
      </c>
      <c r="AX1673" s="71">
        <f t="shared" si="290"/>
        <v>621000</v>
      </c>
      <c r="AY1673" s="71">
        <f t="shared" si="291"/>
        <v>620999</v>
      </c>
      <c r="AZ1673" s="71">
        <f t="shared" si="292"/>
        <v>1</v>
      </c>
      <c r="BA1673" s="71">
        <f t="shared" si="293"/>
        <v>103500</v>
      </c>
      <c r="BB1673" s="71">
        <f t="shared" si="294"/>
        <v>621000</v>
      </c>
      <c r="BC1673" s="71">
        <f t="shared" si="295"/>
        <v>0</v>
      </c>
      <c r="BD1673" s="71">
        <f t="shared" si="297"/>
        <v>620999</v>
      </c>
      <c r="BE1673" s="71">
        <f t="shared" si="298"/>
        <v>1</v>
      </c>
      <c r="BF1673" s="72"/>
      <c r="BG1673" s="3" t="s">
        <v>173</v>
      </c>
      <c r="BH1673" s="2" t="s">
        <v>3806</v>
      </c>
      <c r="BI1673" s="6" t="s">
        <v>3028</v>
      </c>
      <c r="BJ1673" s="6">
        <v>0</v>
      </c>
      <c r="BK1673" s="6">
        <v>0</v>
      </c>
      <c r="BL1673" s="7" t="s">
        <v>3028</v>
      </c>
    </row>
    <row r="1674" spans="2:64" x14ac:dyDescent="0.4">
      <c r="B1674" s="2" t="s">
        <v>1059</v>
      </c>
      <c r="C1674" s="3" t="s">
        <v>180</v>
      </c>
      <c r="D1674" s="2" t="s">
        <v>1060</v>
      </c>
      <c r="E1674" s="3" t="s">
        <v>3028</v>
      </c>
      <c r="F1674" s="2" t="s">
        <v>3028</v>
      </c>
      <c r="G1674" s="2" t="s">
        <v>3222</v>
      </c>
      <c r="H1674" s="3" t="s">
        <v>3028</v>
      </c>
      <c r="I1674" s="2" t="s">
        <v>3028</v>
      </c>
      <c r="J1674" s="2" t="s">
        <v>3028</v>
      </c>
      <c r="K1674" s="3" t="s">
        <v>80</v>
      </c>
      <c r="L1674" s="2" t="s">
        <v>79</v>
      </c>
      <c r="M1674" s="2" t="s">
        <v>4658</v>
      </c>
      <c r="O1674" s="3" t="s">
        <v>100</v>
      </c>
      <c r="P1674" s="2" t="s">
        <v>93</v>
      </c>
      <c r="Q1674" s="3" t="s">
        <v>3785</v>
      </c>
      <c r="R1674" s="2" t="s">
        <v>3786</v>
      </c>
      <c r="S1674" s="2"/>
      <c r="T1674" s="2"/>
      <c r="U1674" s="2" t="s">
        <v>127</v>
      </c>
      <c r="V1674" s="2" t="s">
        <v>130</v>
      </c>
      <c r="W1674" s="2" t="s">
        <v>131</v>
      </c>
      <c r="X1674" s="2" t="s">
        <v>132</v>
      </c>
      <c r="Y1674" s="2" t="s">
        <v>133</v>
      </c>
      <c r="Z1674" s="2" t="s">
        <v>134</v>
      </c>
      <c r="AA1674" s="2" t="s">
        <v>3810</v>
      </c>
      <c r="AB1674" s="2"/>
      <c r="AC1674" s="2" t="s">
        <v>3028</v>
      </c>
      <c r="AD1674" s="2"/>
      <c r="AE1674" s="2" t="s">
        <v>3028</v>
      </c>
      <c r="AF1674" s="2">
        <v>6</v>
      </c>
      <c r="AG1674" s="2">
        <v>0</v>
      </c>
      <c r="AI1674" s="2" t="s">
        <v>3028</v>
      </c>
      <c r="AJ1674" s="2"/>
      <c r="AK1674" s="3">
        <v>2015</v>
      </c>
      <c r="AL1674" s="8" t="s">
        <v>4189</v>
      </c>
      <c r="AM1674" s="59">
        <f t="shared" ref="AM1674:AM1705" si="299">AK1674</f>
        <v>2015</v>
      </c>
      <c r="AN1674" s="14" t="s">
        <v>3028</v>
      </c>
      <c r="AO1674" s="14" t="s">
        <v>3028</v>
      </c>
      <c r="AP1674" s="14" t="s">
        <v>3028</v>
      </c>
      <c r="AQ1674" s="2">
        <v>2020</v>
      </c>
      <c r="AR1674" s="72">
        <f t="shared" si="296"/>
        <v>8</v>
      </c>
      <c r="AS1674" s="69">
        <v>20210331</v>
      </c>
      <c r="AT1674" s="2" t="s">
        <v>185</v>
      </c>
      <c r="AU1674" s="72">
        <v>665658</v>
      </c>
      <c r="AV1674" s="72">
        <v>0</v>
      </c>
      <c r="AW1674" s="71">
        <f t="shared" si="288"/>
        <v>665658</v>
      </c>
      <c r="AX1674" s="71">
        <f t="shared" si="290"/>
        <v>665658</v>
      </c>
      <c r="AY1674" s="71">
        <f t="shared" si="291"/>
        <v>665657</v>
      </c>
      <c r="AZ1674" s="71">
        <f t="shared" si="292"/>
        <v>1</v>
      </c>
      <c r="BA1674" s="71">
        <f t="shared" si="293"/>
        <v>110943</v>
      </c>
      <c r="BB1674" s="71">
        <f t="shared" si="294"/>
        <v>665658</v>
      </c>
      <c r="BC1674" s="71">
        <f t="shared" si="295"/>
        <v>0</v>
      </c>
      <c r="BD1674" s="71">
        <f t="shared" si="297"/>
        <v>665657</v>
      </c>
      <c r="BE1674" s="71">
        <f t="shared" si="298"/>
        <v>1</v>
      </c>
      <c r="BF1674" s="72"/>
      <c r="BG1674" s="3" t="s">
        <v>173</v>
      </c>
      <c r="BH1674" s="2" t="s">
        <v>3806</v>
      </c>
      <c r="BI1674" s="6" t="s">
        <v>3028</v>
      </c>
      <c r="BJ1674" s="6">
        <v>0</v>
      </c>
      <c r="BK1674" s="6">
        <v>0</v>
      </c>
      <c r="BL1674" s="7" t="s">
        <v>3028</v>
      </c>
    </row>
    <row r="1675" spans="2:64" x14ac:dyDescent="0.4">
      <c r="B1675" s="2" t="s">
        <v>1061</v>
      </c>
      <c r="C1675" s="3" t="s">
        <v>180</v>
      </c>
      <c r="D1675" s="2" t="s">
        <v>1060</v>
      </c>
      <c r="E1675" s="3" t="s">
        <v>3028</v>
      </c>
      <c r="F1675" s="2" t="s">
        <v>3028</v>
      </c>
      <c r="G1675" s="2" t="s">
        <v>3222</v>
      </c>
      <c r="H1675" s="3" t="s">
        <v>3028</v>
      </c>
      <c r="I1675" s="2" t="s">
        <v>3028</v>
      </c>
      <c r="J1675" s="2" t="s">
        <v>3028</v>
      </c>
      <c r="K1675" s="3" t="s">
        <v>80</v>
      </c>
      <c r="L1675" s="2" t="s">
        <v>79</v>
      </c>
      <c r="M1675" s="2" t="s">
        <v>4658</v>
      </c>
      <c r="O1675" s="3" t="s">
        <v>100</v>
      </c>
      <c r="P1675" s="2" t="s">
        <v>93</v>
      </c>
      <c r="Q1675" s="3" t="s">
        <v>3785</v>
      </c>
      <c r="R1675" s="2" t="s">
        <v>3786</v>
      </c>
      <c r="S1675" s="2"/>
      <c r="T1675" s="2"/>
      <c r="U1675" s="2" t="s">
        <v>127</v>
      </c>
      <c r="V1675" s="2" t="s">
        <v>130</v>
      </c>
      <c r="W1675" s="2" t="s">
        <v>131</v>
      </c>
      <c r="X1675" s="2" t="s">
        <v>132</v>
      </c>
      <c r="Y1675" s="2" t="s">
        <v>133</v>
      </c>
      <c r="Z1675" s="2" t="s">
        <v>134</v>
      </c>
      <c r="AA1675" s="2" t="s">
        <v>3810</v>
      </c>
      <c r="AB1675" s="2"/>
      <c r="AC1675" s="2" t="s">
        <v>3028</v>
      </c>
      <c r="AD1675" s="2"/>
      <c r="AE1675" s="2" t="s">
        <v>3028</v>
      </c>
      <c r="AF1675" s="2">
        <v>6</v>
      </c>
      <c r="AG1675" s="2">
        <v>0</v>
      </c>
      <c r="AI1675" s="2" t="s">
        <v>3028</v>
      </c>
      <c r="AJ1675" s="2"/>
      <c r="AK1675" s="3">
        <v>2015</v>
      </c>
      <c r="AL1675" s="8" t="s">
        <v>3998</v>
      </c>
      <c r="AM1675" s="59">
        <f t="shared" si="299"/>
        <v>2015</v>
      </c>
      <c r="AN1675" s="14" t="s">
        <v>3028</v>
      </c>
      <c r="AO1675" s="14" t="s">
        <v>3028</v>
      </c>
      <c r="AP1675" s="14" t="s">
        <v>3028</v>
      </c>
      <c r="AQ1675" s="2">
        <v>2020</v>
      </c>
      <c r="AR1675" s="72">
        <f t="shared" si="296"/>
        <v>8</v>
      </c>
      <c r="AS1675" s="69">
        <v>20210331</v>
      </c>
      <c r="AT1675" s="2" t="s">
        <v>185</v>
      </c>
      <c r="AU1675" s="72">
        <v>676998</v>
      </c>
      <c r="AV1675" s="72">
        <v>0</v>
      </c>
      <c r="AW1675" s="71">
        <f t="shared" si="288"/>
        <v>676998</v>
      </c>
      <c r="AX1675" s="71">
        <f t="shared" si="290"/>
        <v>676998</v>
      </c>
      <c r="AY1675" s="71">
        <f t="shared" si="291"/>
        <v>676997</v>
      </c>
      <c r="AZ1675" s="71">
        <f t="shared" si="292"/>
        <v>1</v>
      </c>
      <c r="BA1675" s="71">
        <f t="shared" si="293"/>
        <v>112833</v>
      </c>
      <c r="BB1675" s="71">
        <f t="shared" si="294"/>
        <v>676998</v>
      </c>
      <c r="BC1675" s="71">
        <f t="shared" si="295"/>
        <v>0</v>
      </c>
      <c r="BD1675" s="71">
        <f t="shared" si="297"/>
        <v>676997</v>
      </c>
      <c r="BE1675" s="71">
        <f t="shared" si="298"/>
        <v>1</v>
      </c>
      <c r="BF1675" s="72"/>
      <c r="BG1675" s="3" t="s">
        <v>173</v>
      </c>
      <c r="BH1675" s="2" t="s">
        <v>3806</v>
      </c>
      <c r="BI1675" s="6" t="s">
        <v>3028</v>
      </c>
      <c r="BJ1675" s="6">
        <v>0</v>
      </c>
      <c r="BK1675" s="6">
        <v>0</v>
      </c>
      <c r="BL1675" s="7" t="s">
        <v>3028</v>
      </c>
    </row>
    <row r="1676" spans="2:64" x14ac:dyDescent="0.4">
      <c r="B1676" s="2" t="s">
        <v>1647</v>
      </c>
      <c r="C1676" s="3" t="s">
        <v>180</v>
      </c>
      <c r="D1676" s="2" t="s">
        <v>1648</v>
      </c>
      <c r="E1676" s="3" t="s">
        <v>3028</v>
      </c>
      <c r="F1676" s="2" t="s">
        <v>3028</v>
      </c>
      <c r="G1676" s="2" t="s">
        <v>3223</v>
      </c>
      <c r="H1676" s="3" t="s">
        <v>3028</v>
      </c>
      <c r="I1676" s="2" t="s">
        <v>3028</v>
      </c>
      <c r="J1676" s="2" t="s">
        <v>3028</v>
      </c>
      <c r="K1676" s="3" t="s">
        <v>80</v>
      </c>
      <c r="L1676" s="2" t="s">
        <v>79</v>
      </c>
      <c r="M1676" s="2" t="s">
        <v>4658</v>
      </c>
      <c r="O1676" s="3" t="s">
        <v>100</v>
      </c>
      <c r="P1676" s="2" t="s">
        <v>93</v>
      </c>
      <c r="Q1676" s="3" t="s">
        <v>3785</v>
      </c>
      <c r="R1676" s="2" t="s">
        <v>3786</v>
      </c>
      <c r="S1676" s="2"/>
      <c r="T1676" s="2"/>
      <c r="U1676" s="2" t="s">
        <v>127</v>
      </c>
      <c r="V1676" s="2" t="s">
        <v>130</v>
      </c>
      <c r="W1676" s="2" t="s">
        <v>131</v>
      </c>
      <c r="X1676" s="2" t="s">
        <v>132</v>
      </c>
      <c r="Y1676" s="2" t="s">
        <v>133</v>
      </c>
      <c r="Z1676" s="2" t="s">
        <v>134</v>
      </c>
      <c r="AA1676" s="2" t="s">
        <v>3810</v>
      </c>
      <c r="AB1676" s="2"/>
      <c r="AC1676" s="2" t="s">
        <v>3028</v>
      </c>
      <c r="AD1676" s="2"/>
      <c r="AE1676" s="2" t="s">
        <v>3028</v>
      </c>
      <c r="AF1676" s="2">
        <v>5</v>
      </c>
      <c r="AG1676" s="2">
        <v>0</v>
      </c>
      <c r="AI1676" s="2" t="s">
        <v>3028</v>
      </c>
      <c r="AJ1676" s="2"/>
      <c r="AK1676" s="3">
        <v>2002</v>
      </c>
      <c r="AL1676" s="8" t="s">
        <v>4199</v>
      </c>
      <c r="AM1676" s="59">
        <f t="shared" si="299"/>
        <v>2002</v>
      </c>
      <c r="AN1676" s="14" t="s">
        <v>3028</v>
      </c>
      <c r="AO1676" s="14" t="s">
        <v>3028</v>
      </c>
      <c r="AP1676" s="14" t="s">
        <v>3028</v>
      </c>
      <c r="AQ1676" s="2">
        <v>2020</v>
      </c>
      <c r="AR1676" s="72">
        <f t="shared" si="296"/>
        <v>21</v>
      </c>
      <c r="AS1676" s="69">
        <v>20210331</v>
      </c>
      <c r="AT1676" s="2" t="s">
        <v>185</v>
      </c>
      <c r="AU1676" s="72">
        <v>504000</v>
      </c>
      <c r="AV1676" s="72">
        <v>0</v>
      </c>
      <c r="AW1676" s="71">
        <f t="shared" si="288"/>
        <v>504000</v>
      </c>
      <c r="AX1676" s="71">
        <f t="shared" si="290"/>
        <v>504000</v>
      </c>
      <c r="AY1676" s="71">
        <f t="shared" si="291"/>
        <v>503999</v>
      </c>
      <c r="AZ1676" s="71">
        <f t="shared" si="292"/>
        <v>1</v>
      </c>
      <c r="BA1676" s="71">
        <f t="shared" si="293"/>
        <v>100800</v>
      </c>
      <c r="BB1676" s="71">
        <f t="shared" si="294"/>
        <v>504000</v>
      </c>
      <c r="BC1676" s="71">
        <f t="shared" si="295"/>
        <v>0</v>
      </c>
      <c r="BD1676" s="71">
        <f t="shared" si="297"/>
        <v>503999</v>
      </c>
      <c r="BE1676" s="71">
        <f t="shared" si="298"/>
        <v>1</v>
      </c>
      <c r="BF1676" s="72"/>
      <c r="BG1676" s="3" t="s">
        <v>173</v>
      </c>
      <c r="BH1676" s="2" t="s">
        <v>3806</v>
      </c>
      <c r="BI1676" s="6" t="s">
        <v>3028</v>
      </c>
      <c r="BJ1676" s="6">
        <v>0</v>
      </c>
      <c r="BK1676" s="6">
        <v>0</v>
      </c>
      <c r="BL1676" s="7" t="s">
        <v>3028</v>
      </c>
    </row>
    <row r="1677" spans="2:64" x14ac:dyDescent="0.4">
      <c r="B1677" s="2" t="s">
        <v>1536</v>
      </c>
      <c r="C1677" s="3" t="s">
        <v>180</v>
      </c>
      <c r="D1677" s="2" t="s">
        <v>841</v>
      </c>
      <c r="E1677" s="3" t="s">
        <v>3028</v>
      </c>
      <c r="F1677" s="2" t="s">
        <v>3028</v>
      </c>
      <c r="G1677" s="2" t="s">
        <v>3223</v>
      </c>
      <c r="H1677" s="3" t="s">
        <v>3028</v>
      </c>
      <c r="I1677" s="2" t="s">
        <v>3028</v>
      </c>
      <c r="J1677" s="2" t="s">
        <v>3028</v>
      </c>
      <c r="K1677" s="3" t="s">
        <v>80</v>
      </c>
      <c r="L1677" s="2" t="s">
        <v>79</v>
      </c>
      <c r="M1677" s="2" t="s">
        <v>4658</v>
      </c>
      <c r="O1677" s="3" t="s">
        <v>100</v>
      </c>
      <c r="P1677" s="2" t="s">
        <v>93</v>
      </c>
      <c r="Q1677" s="3" t="s">
        <v>3785</v>
      </c>
      <c r="R1677" s="2" t="s">
        <v>3786</v>
      </c>
      <c r="S1677" s="2"/>
      <c r="T1677" s="2"/>
      <c r="U1677" s="2" t="s">
        <v>127</v>
      </c>
      <c r="V1677" s="2" t="s">
        <v>130</v>
      </c>
      <c r="W1677" s="2" t="s">
        <v>131</v>
      </c>
      <c r="X1677" s="2" t="s">
        <v>132</v>
      </c>
      <c r="Y1677" s="2" t="s">
        <v>133</v>
      </c>
      <c r="Z1677" s="2" t="s">
        <v>134</v>
      </c>
      <c r="AA1677" s="2" t="s">
        <v>3810</v>
      </c>
      <c r="AB1677" s="2"/>
      <c r="AC1677" s="2" t="s">
        <v>3028</v>
      </c>
      <c r="AD1677" s="2"/>
      <c r="AE1677" s="2" t="s">
        <v>3028</v>
      </c>
      <c r="AF1677" s="2">
        <v>6</v>
      </c>
      <c r="AG1677" s="2">
        <v>0</v>
      </c>
      <c r="AI1677" s="2" t="s">
        <v>3028</v>
      </c>
      <c r="AJ1677" s="2"/>
      <c r="AK1677" s="3">
        <v>2005</v>
      </c>
      <c r="AL1677" s="8" t="s">
        <v>4200</v>
      </c>
      <c r="AM1677" s="59">
        <f t="shared" si="299"/>
        <v>2005</v>
      </c>
      <c r="AN1677" s="14" t="s">
        <v>3028</v>
      </c>
      <c r="AO1677" s="14" t="s">
        <v>3028</v>
      </c>
      <c r="AP1677" s="14" t="s">
        <v>3028</v>
      </c>
      <c r="AQ1677" s="2">
        <v>2020</v>
      </c>
      <c r="AR1677" s="72">
        <f t="shared" si="296"/>
        <v>18</v>
      </c>
      <c r="AS1677" s="69">
        <v>20210331</v>
      </c>
      <c r="AT1677" s="2" t="s">
        <v>185</v>
      </c>
      <c r="AU1677" s="72">
        <v>840000</v>
      </c>
      <c r="AV1677" s="72">
        <v>0</v>
      </c>
      <c r="AW1677" s="71">
        <f t="shared" si="288"/>
        <v>840000</v>
      </c>
      <c r="AX1677" s="71">
        <f t="shared" si="290"/>
        <v>840000</v>
      </c>
      <c r="AY1677" s="71">
        <f t="shared" si="291"/>
        <v>839999</v>
      </c>
      <c r="AZ1677" s="71">
        <f t="shared" si="292"/>
        <v>1</v>
      </c>
      <c r="BA1677" s="71">
        <f t="shared" si="293"/>
        <v>140000</v>
      </c>
      <c r="BB1677" s="71">
        <f t="shared" si="294"/>
        <v>840000</v>
      </c>
      <c r="BC1677" s="71">
        <f t="shared" si="295"/>
        <v>0</v>
      </c>
      <c r="BD1677" s="71">
        <f t="shared" si="297"/>
        <v>839999</v>
      </c>
      <c r="BE1677" s="71">
        <f t="shared" si="298"/>
        <v>1</v>
      </c>
      <c r="BF1677" s="72"/>
      <c r="BG1677" s="3" t="s">
        <v>173</v>
      </c>
      <c r="BH1677" s="2" t="s">
        <v>3806</v>
      </c>
      <c r="BI1677" s="6" t="s">
        <v>3028</v>
      </c>
      <c r="BJ1677" s="6">
        <v>0</v>
      </c>
      <c r="BK1677" s="6">
        <v>0</v>
      </c>
      <c r="BL1677" s="7" t="s">
        <v>3028</v>
      </c>
    </row>
    <row r="1678" spans="2:64" x14ac:dyDescent="0.4">
      <c r="B1678" s="2" t="s">
        <v>1452</v>
      </c>
      <c r="C1678" s="3" t="s">
        <v>180</v>
      </c>
      <c r="D1678" s="2" t="s">
        <v>1063</v>
      </c>
      <c r="E1678" s="3" t="s">
        <v>3028</v>
      </c>
      <c r="F1678" s="2" t="s">
        <v>3028</v>
      </c>
      <c r="G1678" s="2" t="s">
        <v>3223</v>
      </c>
      <c r="H1678" s="3" t="s">
        <v>3028</v>
      </c>
      <c r="I1678" s="2" t="s">
        <v>3028</v>
      </c>
      <c r="J1678" s="2" t="s">
        <v>3028</v>
      </c>
      <c r="K1678" s="3" t="s">
        <v>80</v>
      </c>
      <c r="L1678" s="2" t="s">
        <v>79</v>
      </c>
      <c r="M1678" s="2" t="s">
        <v>4658</v>
      </c>
      <c r="O1678" s="3" t="s">
        <v>100</v>
      </c>
      <c r="P1678" s="2" t="s">
        <v>93</v>
      </c>
      <c r="Q1678" s="3" t="s">
        <v>3785</v>
      </c>
      <c r="R1678" s="2" t="s">
        <v>3786</v>
      </c>
      <c r="S1678" s="2"/>
      <c r="T1678" s="2"/>
      <c r="U1678" s="2" t="s">
        <v>127</v>
      </c>
      <c r="V1678" s="2" t="s">
        <v>130</v>
      </c>
      <c r="W1678" s="2" t="s">
        <v>131</v>
      </c>
      <c r="X1678" s="2" t="s">
        <v>132</v>
      </c>
      <c r="Y1678" s="2" t="s">
        <v>133</v>
      </c>
      <c r="Z1678" s="2" t="s">
        <v>134</v>
      </c>
      <c r="AA1678" s="2" t="s">
        <v>3810</v>
      </c>
      <c r="AB1678" s="2"/>
      <c r="AC1678" s="2" t="s">
        <v>3028</v>
      </c>
      <c r="AD1678" s="2"/>
      <c r="AE1678" s="2" t="s">
        <v>3028</v>
      </c>
      <c r="AF1678" s="2">
        <v>6</v>
      </c>
      <c r="AG1678" s="2">
        <v>0</v>
      </c>
      <c r="AI1678" s="2" t="s">
        <v>3028</v>
      </c>
      <c r="AJ1678" s="2"/>
      <c r="AK1678" s="3">
        <v>2008</v>
      </c>
      <c r="AL1678" s="8" t="s">
        <v>4193</v>
      </c>
      <c r="AM1678" s="59">
        <f t="shared" si="299"/>
        <v>2008</v>
      </c>
      <c r="AN1678" s="14" t="s">
        <v>3028</v>
      </c>
      <c r="AO1678" s="14" t="s">
        <v>3028</v>
      </c>
      <c r="AP1678" s="14" t="s">
        <v>3028</v>
      </c>
      <c r="AQ1678" s="2">
        <v>2020</v>
      </c>
      <c r="AR1678" s="72">
        <f t="shared" si="296"/>
        <v>15</v>
      </c>
      <c r="AS1678" s="69">
        <v>20210331</v>
      </c>
      <c r="AT1678" s="2" t="s">
        <v>185</v>
      </c>
      <c r="AU1678" s="72">
        <v>773850</v>
      </c>
      <c r="AV1678" s="72">
        <v>0</v>
      </c>
      <c r="AW1678" s="71">
        <f t="shared" si="288"/>
        <v>773850</v>
      </c>
      <c r="AX1678" s="71">
        <f t="shared" si="290"/>
        <v>773850</v>
      </c>
      <c r="AY1678" s="71">
        <f t="shared" si="291"/>
        <v>773849</v>
      </c>
      <c r="AZ1678" s="71">
        <f t="shared" si="292"/>
        <v>1</v>
      </c>
      <c r="BA1678" s="71">
        <f t="shared" si="293"/>
        <v>128975</v>
      </c>
      <c r="BB1678" s="71">
        <f t="shared" si="294"/>
        <v>773850</v>
      </c>
      <c r="BC1678" s="71">
        <f t="shared" si="295"/>
        <v>0</v>
      </c>
      <c r="BD1678" s="71">
        <f t="shared" si="297"/>
        <v>773849</v>
      </c>
      <c r="BE1678" s="71">
        <f t="shared" si="298"/>
        <v>1</v>
      </c>
      <c r="BF1678" s="72"/>
      <c r="BG1678" s="3" t="s">
        <v>173</v>
      </c>
      <c r="BH1678" s="2" t="s">
        <v>3806</v>
      </c>
      <c r="BI1678" s="6" t="s">
        <v>3028</v>
      </c>
      <c r="BJ1678" s="6">
        <v>0</v>
      </c>
      <c r="BK1678" s="6">
        <v>0</v>
      </c>
      <c r="BL1678" s="7" t="s">
        <v>3028</v>
      </c>
    </row>
    <row r="1679" spans="2:64" x14ac:dyDescent="0.4">
      <c r="B1679" s="2" t="s">
        <v>1403</v>
      </c>
      <c r="C1679" s="3" t="s">
        <v>180</v>
      </c>
      <c r="D1679" s="2" t="s">
        <v>1063</v>
      </c>
      <c r="E1679" s="3" t="s">
        <v>3028</v>
      </c>
      <c r="F1679" s="2" t="s">
        <v>3028</v>
      </c>
      <c r="G1679" s="2" t="s">
        <v>3223</v>
      </c>
      <c r="H1679" s="3" t="s">
        <v>3028</v>
      </c>
      <c r="I1679" s="2" t="s">
        <v>3028</v>
      </c>
      <c r="J1679" s="2" t="s">
        <v>3028</v>
      </c>
      <c r="K1679" s="3" t="s">
        <v>80</v>
      </c>
      <c r="L1679" s="2" t="s">
        <v>79</v>
      </c>
      <c r="M1679" s="2" t="s">
        <v>4658</v>
      </c>
      <c r="O1679" s="3" t="s">
        <v>100</v>
      </c>
      <c r="P1679" s="2" t="s">
        <v>93</v>
      </c>
      <c r="Q1679" s="3" t="s">
        <v>3785</v>
      </c>
      <c r="R1679" s="2" t="s">
        <v>3786</v>
      </c>
      <c r="S1679" s="2"/>
      <c r="T1679" s="2"/>
      <c r="U1679" s="2" t="s">
        <v>127</v>
      </c>
      <c r="V1679" s="2" t="s">
        <v>130</v>
      </c>
      <c r="W1679" s="2" t="s">
        <v>131</v>
      </c>
      <c r="X1679" s="2" t="s">
        <v>132</v>
      </c>
      <c r="Y1679" s="2" t="s">
        <v>133</v>
      </c>
      <c r="Z1679" s="2" t="s">
        <v>134</v>
      </c>
      <c r="AA1679" s="2" t="s">
        <v>3810</v>
      </c>
      <c r="AB1679" s="2"/>
      <c r="AC1679" s="2" t="s">
        <v>3028</v>
      </c>
      <c r="AD1679" s="2"/>
      <c r="AE1679" s="2" t="s">
        <v>3028</v>
      </c>
      <c r="AF1679" s="2">
        <v>6</v>
      </c>
      <c r="AG1679" s="2">
        <v>0</v>
      </c>
      <c r="AI1679" s="2" t="s">
        <v>3028</v>
      </c>
      <c r="AJ1679" s="2"/>
      <c r="AK1679" s="3">
        <v>2009</v>
      </c>
      <c r="AL1679" s="8" t="s">
        <v>4201</v>
      </c>
      <c r="AM1679" s="59">
        <f t="shared" si="299"/>
        <v>2009</v>
      </c>
      <c r="AN1679" s="14" t="s">
        <v>3028</v>
      </c>
      <c r="AO1679" s="14" t="s">
        <v>3028</v>
      </c>
      <c r="AP1679" s="14" t="s">
        <v>3028</v>
      </c>
      <c r="AQ1679" s="2">
        <v>2020</v>
      </c>
      <c r="AR1679" s="72">
        <f t="shared" si="296"/>
        <v>14</v>
      </c>
      <c r="AS1679" s="69">
        <v>20210331</v>
      </c>
      <c r="AT1679" s="2" t="s">
        <v>185</v>
      </c>
      <c r="AU1679" s="72">
        <v>733950</v>
      </c>
      <c r="AV1679" s="72">
        <v>0</v>
      </c>
      <c r="AW1679" s="71">
        <f t="shared" si="288"/>
        <v>733950</v>
      </c>
      <c r="AX1679" s="71">
        <f t="shared" si="290"/>
        <v>733950</v>
      </c>
      <c r="AY1679" s="71">
        <f t="shared" si="291"/>
        <v>733949</v>
      </c>
      <c r="AZ1679" s="71">
        <f t="shared" si="292"/>
        <v>1</v>
      </c>
      <c r="BA1679" s="71">
        <f t="shared" si="293"/>
        <v>122325</v>
      </c>
      <c r="BB1679" s="71">
        <f t="shared" si="294"/>
        <v>733950</v>
      </c>
      <c r="BC1679" s="71">
        <f t="shared" si="295"/>
        <v>0</v>
      </c>
      <c r="BD1679" s="71">
        <f t="shared" si="297"/>
        <v>733949</v>
      </c>
      <c r="BE1679" s="71">
        <f t="shared" si="298"/>
        <v>1</v>
      </c>
      <c r="BF1679" s="72"/>
      <c r="BG1679" s="3" t="s">
        <v>173</v>
      </c>
      <c r="BH1679" s="2" t="s">
        <v>3806</v>
      </c>
      <c r="BI1679" s="6" t="s">
        <v>3028</v>
      </c>
      <c r="BJ1679" s="6">
        <v>0</v>
      </c>
      <c r="BK1679" s="6">
        <v>0</v>
      </c>
      <c r="BL1679" s="7" t="s">
        <v>3028</v>
      </c>
    </row>
    <row r="1680" spans="2:64" x14ac:dyDescent="0.4">
      <c r="B1680" s="2" t="s">
        <v>1336</v>
      </c>
      <c r="C1680" s="3" t="s">
        <v>180</v>
      </c>
      <c r="D1680" s="2" t="s">
        <v>1063</v>
      </c>
      <c r="E1680" s="3" t="s">
        <v>3028</v>
      </c>
      <c r="F1680" s="2" t="s">
        <v>3028</v>
      </c>
      <c r="G1680" s="2" t="s">
        <v>3223</v>
      </c>
      <c r="H1680" s="3" t="s">
        <v>3028</v>
      </c>
      <c r="I1680" s="2" t="s">
        <v>3028</v>
      </c>
      <c r="J1680" s="2" t="s">
        <v>3028</v>
      </c>
      <c r="K1680" s="3" t="s">
        <v>80</v>
      </c>
      <c r="L1680" s="2" t="s">
        <v>79</v>
      </c>
      <c r="M1680" s="2" t="s">
        <v>4658</v>
      </c>
      <c r="O1680" s="3" t="s">
        <v>100</v>
      </c>
      <c r="P1680" s="2" t="s">
        <v>93</v>
      </c>
      <c r="Q1680" s="3" t="s">
        <v>3785</v>
      </c>
      <c r="R1680" s="2" t="s">
        <v>3786</v>
      </c>
      <c r="S1680" s="2"/>
      <c r="T1680" s="2"/>
      <c r="U1680" s="2" t="s">
        <v>127</v>
      </c>
      <c r="V1680" s="2" t="s">
        <v>130</v>
      </c>
      <c r="W1680" s="2" t="s">
        <v>131</v>
      </c>
      <c r="X1680" s="2" t="s">
        <v>132</v>
      </c>
      <c r="Y1680" s="2" t="s">
        <v>133</v>
      </c>
      <c r="Z1680" s="2" t="s">
        <v>134</v>
      </c>
      <c r="AA1680" s="2" t="s">
        <v>3810</v>
      </c>
      <c r="AB1680" s="2"/>
      <c r="AC1680" s="2" t="s">
        <v>3028</v>
      </c>
      <c r="AD1680" s="2"/>
      <c r="AE1680" s="2" t="s">
        <v>3028</v>
      </c>
      <c r="AF1680" s="2">
        <v>6</v>
      </c>
      <c r="AG1680" s="2">
        <v>0</v>
      </c>
      <c r="AI1680" s="2" t="s">
        <v>3028</v>
      </c>
      <c r="AJ1680" s="2"/>
      <c r="AK1680" s="3">
        <v>2011</v>
      </c>
      <c r="AL1680" s="8" t="s">
        <v>4202</v>
      </c>
      <c r="AM1680" s="59">
        <f t="shared" si="299"/>
        <v>2011</v>
      </c>
      <c r="AN1680" s="14" t="s">
        <v>3028</v>
      </c>
      <c r="AO1680" s="14" t="s">
        <v>3028</v>
      </c>
      <c r="AP1680" s="14" t="s">
        <v>3028</v>
      </c>
      <c r="AQ1680" s="2">
        <v>2020</v>
      </c>
      <c r="AR1680" s="72">
        <f t="shared" si="296"/>
        <v>12</v>
      </c>
      <c r="AS1680" s="69">
        <v>20210331</v>
      </c>
      <c r="AT1680" s="2" t="s">
        <v>185</v>
      </c>
      <c r="AU1680" s="72">
        <v>674452</v>
      </c>
      <c r="AV1680" s="72">
        <v>0</v>
      </c>
      <c r="AW1680" s="71">
        <f t="shared" si="288"/>
        <v>674452</v>
      </c>
      <c r="AX1680" s="71">
        <f t="shared" si="290"/>
        <v>674452</v>
      </c>
      <c r="AY1680" s="71">
        <f t="shared" si="291"/>
        <v>674451</v>
      </c>
      <c r="AZ1680" s="71">
        <f t="shared" si="292"/>
        <v>1</v>
      </c>
      <c r="BA1680" s="71">
        <f t="shared" si="293"/>
        <v>112408.66666666667</v>
      </c>
      <c r="BB1680" s="71">
        <f t="shared" si="294"/>
        <v>674452</v>
      </c>
      <c r="BC1680" s="71">
        <f t="shared" si="295"/>
        <v>0</v>
      </c>
      <c r="BD1680" s="71">
        <f t="shared" si="297"/>
        <v>674451</v>
      </c>
      <c r="BE1680" s="71">
        <f t="shared" si="298"/>
        <v>1</v>
      </c>
      <c r="BF1680" s="72"/>
      <c r="BG1680" s="3" t="s">
        <v>173</v>
      </c>
      <c r="BH1680" s="2" t="s">
        <v>3806</v>
      </c>
      <c r="BI1680" s="6" t="s">
        <v>3028</v>
      </c>
      <c r="BJ1680" s="6">
        <v>0</v>
      </c>
      <c r="BK1680" s="6">
        <v>0</v>
      </c>
      <c r="BL1680" s="7" t="s">
        <v>3028</v>
      </c>
    </row>
    <row r="1681" spans="2:64" x14ac:dyDescent="0.4">
      <c r="B1681" s="2" t="s">
        <v>1337</v>
      </c>
      <c r="C1681" s="3" t="s">
        <v>180</v>
      </c>
      <c r="D1681" s="2" t="s">
        <v>1338</v>
      </c>
      <c r="E1681" s="3" t="s">
        <v>3028</v>
      </c>
      <c r="F1681" s="2" t="s">
        <v>3028</v>
      </c>
      <c r="G1681" s="2" t="s">
        <v>3223</v>
      </c>
      <c r="H1681" s="3" t="s">
        <v>3028</v>
      </c>
      <c r="I1681" s="2" t="s">
        <v>3028</v>
      </c>
      <c r="J1681" s="2" t="s">
        <v>3028</v>
      </c>
      <c r="K1681" s="3" t="s">
        <v>80</v>
      </c>
      <c r="L1681" s="2" t="s">
        <v>79</v>
      </c>
      <c r="M1681" s="2" t="s">
        <v>4658</v>
      </c>
      <c r="O1681" s="3" t="s">
        <v>100</v>
      </c>
      <c r="P1681" s="2" t="s">
        <v>93</v>
      </c>
      <c r="Q1681" s="3" t="s">
        <v>3785</v>
      </c>
      <c r="R1681" s="2" t="s">
        <v>3786</v>
      </c>
      <c r="S1681" s="2"/>
      <c r="T1681" s="2"/>
      <c r="U1681" s="2" t="s">
        <v>127</v>
      </c>
      <c r="V1681" s="2" t="s">
        <v>130</v>
      </c>
      <c r="W1681" s="2" t="s">
        <v>131</v>
      </c>
      <c r="X1681" s="2" t="s">
        <v>132</v>
      </c>
      <c r="Y1681" s="2" t="s">
        <v>133</v>
      </c>
      <c r="Z1681" s="2" t="s">
        <v>134</v>
      </c>
      <c r="AA1681" s="2" t="s">
        <v>3810</v>
      </c>
      <c r="AB1681" s="2"/>
      <c r="AC1681" s="2" t="s">
        <v>3028</v>
      </c>
      <c r="AD1681" s="2"/>
      <c r="AE1681" s="2" t="s">
        <v>3028</v>
      </c>
      <c r="AF1681" s="2">
        <v>6</v>
      </c>
      <c r="AG1681" s="2">
        <v>0</v>
      </c>
      <c r="AI1681" s="2" t="s">
        <v>3028</v>
      </c>
      <c r="AJ1681" s="2"/>
      <c r="AK1681" s="3">
        <v>2011</v>
      </c>
      <c r="AL1681" s="8" t="s">
        <v>4202</v>
      </c>
      <c r="AM1681" s="59">
        <f t="shared" si="299"/>
        <v>2011</v>
      </c>
      <c r="AN1681" s="14" t="s">
        <v>3028</v>
      </c>
      <c r="AO1681" s="14" t="s">
        <v>3028</v>
      </c>
      <c r="AP1681" s="14" t="s">
        <v>3028</v>
      </c>
      <c r="AQ1681" s="2">
        <v>2020</v>
      </c>
      <c r="AR1681" s="72">
        <f t="shared" si="296"/>
        <v>12</v>
      </c>
      <c r="AS1681" s="69">
        <v>20210331</v>
      </c>
      <c r="AT1681" s="2" t="s">
        <v>185</v>
      </c>
      <c r="AU1681" s="72">
        <v>525548</v>
      </c>
      <c r="AV1681" s="72">
        <v>0</v>
      </c>
      <c r="AW1681" s="71">
        <f t="shared" si="288"/>
        <v>525548</v>
      </c>
      <c r="AX1681" s="71">
        <f t="shared" si="290"/>
        <v>525548</v>
      </c>
      <c r="AY1681" s="71">
        <f t="shared" si="291"/>
        <v>525547</v>
      </c>
      <c r="AZ1681" s="71">
        <f t="shared" si="292"/>
        <v>1</v>
      </c>
      <c r="BA1681" s="71">
        <f t="shared" si="293"/>
        <v>87591.333333333328</v>
      </c>
      <c r="BB1681" s="71">
        <f t="shared" si="294"/>
        <v>525548</v>
      </c>
      <c r="BC1681" s="71">
        <f t="shared" si="295"/>
        <v>0</v>
      </c>
      <c r="BD1681" s="71">
        <f t="shared" si="297"/>
        <v>525547</v>
      </c>
      <c r="BE1681" s="71">
        <f t="shared" si="298"/>
        <v>1</v>
      </c>
      <c r="BF1681" s="72"/>
      <c r="BG1681" s="3" t="s">
        <v>173</v>
      </c>
      <c r="BH1681" s="2" t="s">
        <v>3806</v>
      </c>
      <c r="BI1681" s="6" t="s">
        <v>3028</v>
      </c>
      <c r="BJ1681" s="6">
        <v>0</v>
      </c>
      <c r="BK1681" s="6">
        <v>0</v>
      </c>
      <c r="BL1681" s="7" t="s">
        <v>3028</v>
      </c>
    </row>
    <row r="1682" spans="2:64" x14ac:dyDescent="0.4">
      <c r="B1682" s="2" t="s">
        <v>1062</v>
      </c>
      <c r="C1682" s="3" t="s">
        <v>180</v>
      </c>
      <c r="D1682" s="2" t="s">
        <v>1063</v>
      </c>
      <c r="E1682" s="3" t="s">
        <v>3028</v>
      </c>
      <c r="F1682" s="2" t="s">
        <v>3028</v>
      </c>
      <c r="G1682" s="2" t="s">
        <v>3223</v>
      </c>
      <c r="H1682" s="3" t="s">
        <v>3028</v>
      </c>
      <c r="I1682" s="2" t="s">
        <v>3028</v>
      </c>
      <c r="J1682" s="2" t="s">
        <v>3028</v>
      </c>
      <c r="K1682" s="3" t="s">
        <v>80</v>
      </c>
      <c r="L1682" s="2" t="s">
        <v>79</v>
      </c>
      <c r="M1682" s="2" t="s">
        <v>4658</v>
      </c>
      <c r="O1682" s="3" t="s">
        <v>100</v>
      </c>
      <c r="P1682" s="2" t="s">
        <v>93</v>
      </c>
      <c r="Q1682" s="3" t="s">
        <v>3785</v>
      </c>
      <c r="R1682" s="2" t="s">
        <v>3786</v>
      </c>
      <c r="S1682" s="2"/>
      <c r="T1682" s="2"/>
      <c r="U1682" s="2" t="s">
        <v>127</v>
      </c>
      <c r="V1682" s="2" t="s">
        <v>130</v>
      </c>
      <c r="W1682" s="2" t="s">
        <v>131</v>
      </c>
      <c r="X1682" s="2" t="s">
        <v>132</v>
      </c>
      <c r="Y1682" s="2" t="s">
        <v>133</v>
      </c>
      <c r="Z1682" s="2" t="s">
        <v>134</v>
      </c>
      <c r="AA1682" s="2" t="s">
        <v>3810</v>
      </c>
      <c r="AB1682" s="2"/>
      <c r="AC1682" s="2" t="s">
        <v>3028</v>
      </c>
      <c r="AD1682" s="2"/>
      <c r="AE1682" s="2" t="s">
        <v>3028</v>
      </c>
      <c r="AF1682" s="2">
        <v>6</v>
      </c>
      <c r="AG1682" s="2">
        <v>0</v>
      </c>
      <c r="AI1682" s="2" t="s">
        <v>3028</v>
      </c>
      <c r="AJ1682" s="2"/>
      <c r="AK1682" s="3">
        <v>2015</v>
      </c>
      <c r="AL1682" s="8" t="s">
        <v>4014</v>
      </c>
      <c r="AM1682" s="59">
        <f t="shared" si="299"/>
        <v>2015</v>
      </c>
      <c r="AN1682" s="14" t="s">
        <v>3028</v>
      </c>
      <c r="AO1682" s="14" t="s">
        <v>3028</v>
      </c>
      <c r="AP1682" s="14" t="s">
        <v>3028</v>
      </c>
      <c r="AQ1682" s="2">
        <v>2020</v>
      </c>
      <c r="AR1682" s="72">
        <f t="shared" si="296"/>
        <v>8</v>
      </c>
      <c r="AS1682" s="69">
        <v>20210331</v>
      </c>
      <c r="AT1682" s="2" t="s">
        <v>185</v>
      </c>
      <c r="AU1682" s="72">
        <v>756000</v>
      </c>
      <c r="AV1682" s="72">
        <v>0</v>
      </c>
      <c r="AW1682" s="71">
        <f t="shared" si="288"/>
        <v>756000</v>
      </c>
      <c r="AX1682" s="71">
        <f t="shared" si="290"/>
        <v>756000</v>
      </c>
      <c r="AY1682" s="71">
        <f t="shared" si="291"/>
        <v>755999</v>
      </c>
      <c r="AZ1682" s="71">
        <f t="shared" si="292"/>
        <v>1</v>
      </c>
      <c r="BA1682" s="71">
        <f t="shared" si="293"/>
        <v>126000</v>
      </c>
      <c r="BB1682" s="71">
        <f t="shared" si="294"/>
        <v>756000</v>
      </c>
      <c r="BC1682" s="71">
        <f t="shared" si="295"/>
        <v>0</v>
      </c>
      <c r="BD1682" s="71">
        <f t="shared" si="297"/>
        <v>755999</v>
      </c>
      <c r="BE1682" s="71">
        <f t="shared" si="298"/>
        <v>1</v>
      </c>
      <c r="BF1682" s="72"/>
      <c r="BG1682" s="3" t="s">
        <v>173</v>
      </c>
      <c r="BH1682" s="2" t="s">
        <v>3806</v>
      </c>
      <c r="BI1682" s="6" t="s">
        <v>3028</v>
      </c>
      <c r="BJ1682" s="6">
        <v>0</v>
      </c>
      <c r="BK1682" s="6">
        <v>0</v>
      </c>
      <c r="BL1682" s="7" t="s">
        <v>3028</v>
      </c>
    </row>
    <row r="1683" spans="2:64" x14ac:dyDescent="0.4">
      <c r="B1683" s="2" t="s">
        <v>1512</v>
      </c>
      <c r="C1683" s="3" t="s">
        <v>180</v>
      </c>
      <c r="D1683" s="2" t="s">
        <v>1513</v>
      </c>
      <c r="E1683" s="3" t="s">
        <v>3028</v>
      </c>
      <c r="F1683" s="2" t="s">
        <v>3028</v>
      </c>
      <c r="G1683" s="2" t="s">
        <v>3246</v>
      </c>
      <c r="H1683" s="3" t="s">
        <v>3028</v>
      </c>
      <c r="I1683" s="2" t="s">
        <v>3028</v>
      </c>
      <c r="J1683" s="2" t="s">
        <v>3028</v>
      </c>
      <c r="K1683" s="3" t="s">
        <v>80</v>
      </c>
      <c r="L1683" s="2" t="s">
        <v>79</v>
      </c>
      <c r="M1683" s="2" t="s">
        <v>4658</v>
      </c>
      <c r="O1683" s="3" t="s">
        <v>100</v>
      </c>
      <c r="P1683" s="2" t="s">
        <v>93</v>
      </c>
      <c r="Q1683" s="3" t="s">
        <v>3788</v>
      </c>
      <c r="R1683" s="2" t="s">
        <v>3789</v>
      </c>
      <c r="S1683" s="2"/>
      <c r="T1683" s="2"/>
      <c r="U1683" s="2" t="s">
        <v>127</v>
      </c>
      <c r="V1683" s="2" t="s">
        <v>130</v>
      </c>
      <c r="W1683" s="2" t="s">
        <v>131</v>
      </c>
      <c r="X1683" s="2" t="s">
        <v>132</v>
      </c>
      <c r="Y1683" s="2" t="s">
        <v>133</v>
      </c>
      <c r="Z1683" s="2" t="s">
        <v>134</v>
      </c>
      <c r="AA1683" s="2" t="s">
        <v>3810</v>
      </c>
      <c r="AB1683" s="2"/>
      <c r="AC1683" s="2" t="s">
        <v>3028</v>
      </c>
      <c r="AD1683" s="2"/>
      <c r="AE1683" s="2" t="s">
        <v>3028</v>
      </c>
      <c r="AF1683" s="2">
        <v>17</v>
      </c>
      <c r="AG1683" s="2">
        <v>0</v>
      </c>
      <c r="AI1683" s="2" t="s">
        <v>3028</v>
      </c>
      <c r="AJ1683" s="2"/>
      <c r="AK1683" s="3">
        <v>2006</v>
      </c>
      <c r="AL1683" s="8" t="s">
        <v>4203</v>
      </c>
      <c r="AM1683" s="59">
        <f t="shared" si="299"/>
        <v>2006</v>
      </c>
      <c r="AN1683" s="14" t="s">
        <v>3028</v>
      </c>
      <c r="AO1683" s="14" t="s">
        <v>3028</v>
      </c>
      <c r="AP1683" s="14" t="s">
        <v>3028</v>
      </c>
      <c r="AQ1683" s="2">
        <v>2020</v>
      </c>
      <c r="AR1683" s="72">
        <f t="shared" si="296"/>
        <v>17</v>
      </c>
      <c r="AS1683" s="69">
        <v>20210331</v>
      </c>
      <c r="AT1683" s="2" t="s">
        <v>185</v>
      </c>
      <c r="AU1683" s="72">
        <v>6090000</v>
      </c>
      <c r="AV1683" s="72">
        <v>0</v>
      </c>
      <c r="AW1683" s="71">
        <f t="shared" si="288"/>
        <v>6090000</v>
      </c>
      <c r="AX1683" s="71">
        <f t="shared" si="290"/>
        <v>5731764.7058823528</v>
      </c>
      <c r="AY1683" s="71">
        <f t="shared" si="291"/>
        <v>5731764.7058823528</v>
      </c>
      <c r="AZ1683" s="71">
        <f t="shared" si="292"/>
        <v>358235.29411764722</v>
      </c>
      <c r="BA1683" s="71">
        <f t="shared" si="293"/>
        <v>358235.29411764705</v>
      </c>
      <c r="BB1683" s="71">
        <f t="shared" si="294"/>
        <v>6090000</v>
      </c>
      <c r="BC1683" s="71">
        <f t="shared" si="295"/>
        <v>358234.29411764722</v>
      </c>
      <c r="BD1683" s="71">
        <f t="shared" si="297"/>
        <v>6089999</v>
      </c>
      <c r="BE1683" s="71">
        <f t="shared" si="298"/>
        <v>1</v>
      </c>
      <c r="BF1683" s="72"/>
      <c r="BG1683" s="3" t="s">
        <v>172</v>
      </c>
      <c r="BH1683" s="2" t="s">
        <v>3807</v>
      </c>
      <c r="BI1683" s="6" t="s">
        <v>3028</v>
      </c>
      <c r="BJ1683" s="6">
        <v>0</v>
      </c>
      <c r="BK1683" s="6">
        <v>0</v>
      </c>
      <c r="BL1683" s="7" t="s">
        <v>3028</v>
      </c>
    </row>
    <row r="1684" spans="2:64" x14ac:dyDescent="0.4">
      <c r="B1684" s="2" t="s">
        <v>2089</v>
      </c>
      <c r="C1684" s="3" t="s">
        <v>180</v>
      </c>
      <c r="D1684" s="2" t="s">
        <v>2090</v>
      </c>
      <c r="E1684" s="3" t="s">
        <v>3028</v>
      </c>
      <c r="F1684" s="2" t="s">
        <v>3028</v>
      </c>
      <c r="G1684" s="2" t="s">
        <v>3246</v>
      </c>
      <c r="H1684" s="3" t="s">
        <v>3028</v>
      </c>
      <c r="I1684" s="2" t="s">
        <v>3028</v>
      </c>
      <c r="J1684" s="2" t="s">
        <v>3028</v>
      </c>
      <c r="K1684" s="3" t="s">
        <v>80</v>
      </c>
      <c r="L1684" s="2" t="s">
        <v>79</v>
      </c>
      <c r="M1684" s="2" t="s">
        <v>4658</v>
      </c>
      <c r="O1684" s="3" t="s">
        <v>100</v>
      </c>
      <c r="P1684" s="2" t="s">
        <v>93</v>
      </c>
      <c r="Q1684" s="3" t="s">
        <v>3788</v>
      </c>
      <c r="R1684" s="2" t="s">
        <v>3789</v>
      </c>
      <c r="S1684" s="2"/>
      <c r="T1684" s="2"/>
      <c r="U1684" s="2" t="s">
        <v>127</v>
      </c>
      <c r="V1684" s="2" t="s">
        <v>130</v>
      </c>
      <c r="W1684" s="2" t="s">
        <v>131</v>
      </c>
      <c r="X1684" s="2" t="s">
        <v>132</v>
      </c>
      <c r="Y1684" s="2" t="s">
        <v>133</v>
      </c>
      <c r="Z1684" s="2" t="s">
        <v>134</v>
      </c>
      <c r="AA1684" s="2" t="s">
        <v>3810</v>
      </c>
      <c r="AB1684" s="2"/>
      <c r="AC1684" s="2" t="s">
        <v>3028</v>
      </c>
      <c r="AD1684" s="2"/>
      <c r="AE1684" s="2" t="s">
        <v>3028</v>
      </c>
      <c r="AF1684" s="2">
        <v>17</v>
      </c>
      <c r="AG1684" s="2">
        <v>0</v>
      </c>
      <c r="AI1684" s="2" t="s">
        <v>3028</v>
      </c>
      <c r="AJ1684" s="2"/>
      <c r="AK1684" s="3">
        <v>1991</v>
      </c>
      <c r="AL1684" s="8" t="s">
        <v>3884</v>
      </c>
      <c r="AM1684" s="59">
        <f t="shared" si="299"/>
        <v>1991</v>
      </c>
      <c r="AN1684" s="14" t="s">
        <v>3028</v>
      </c>
      <c r="AO1684" s="14" t="s">
        <v>3028</v>
      </c>
      <c r="AP1684" s="14" t="s">
        <v>3028</v>
      </c>
      <c r="AQ1684" s="2">
        <v>2020</v>
      </c>
      <c r="AR1684" s="72">
        <f t="shared" si="296"/>
        <v>32</v>
      </c>
      <c r="AS1684" s="69">
        <v>20210331</v>
      </c>
      <c r="AT1684" s="2" t="s">
        <v>185</v>
      </c>
      <c r="AU1684" s="72">
        <v>1847000</v>
      </c>
      <c r="AV1684" s="72">
        <v>0</v>
      </c>
      <c r="AW1684" s="71">
        <f t="shared" si="288"/>
        <v>1847000</v>
      </c>
      <c r="AX1684" s="71">
        <f t="shared" si="290"/>
        <v>1847000</v>
      </c>
      <c r="AY1684" s="71">
        <f t="shared" si="291"/>
        <v>1846999</v>
      </c>
      <c r="AZ1684" s="71">
        <f t="shared" si="292"/>
        <v>1</v>
      </c>
      <c r="BA1684" s="71">
        <f t="shared" si="293"/>
        <v>108647.05882352941</v>
      </c>
      <c r="BB1684" s="71">
        <f t="shared" si="294"/>
        <v>1847000</v>
      </c>
      <c r="BC1684" s="71">
        <f t="shared" si="295"/>
        <v>0</v>
      </c>
      <c r="BD1684" s="71">
        <f t="shared" si="297"/>
        <v>1846999</v>
      </c>
      <c r="BE1684" s="71">
        <f t="shared" si="298"/>
        <v>1</v>
      </c>
      <c r="BF1684" s="72"/>
      <c r="BG1684" s="3" t="s">
        <v>172</v>
      </c>
      <c r="BH1684" s="2" t="s">
        <v>3807</v>
      </c>
      <c r="BI1684" s="6" t="s">
        <v>3028</v>
      </c>
      <c r="BJ1684" s="6">
        <v>0</v>
      </c>
      <c r="BK1684" s="6">
        <v>0</v>
      </c>
      <c r="BL1684" s="7" t="s">
        <v>3028</v>
      </c>
    </row>
    <row r="1685" spans="2:64" x14ac:dyDescent="0.4">
      <c r="B1685" s="2" t="s">
        <v>2091</v>
      </c>
      <c r="C1685" s="3" t="s">
        <v>180</v>
      </c>
      <c r="D1685" s="2" t="s">
        <v>2092</v>
      </c>
      <c r="E1685" s="3" t="s">
        <v>3028</v>
      </c>
      <c r="F1685" s="2" t="s">
        <v>3028</v>
      </c>
      <c r="G1685" s="2" t="s">
        <v>3246</v>
      </c>
      <c r="H1685" s="3" t="s">
        <v>3028</v>
      </c>
      <c r="I1685" s="2" t="s">
        <v>3028</v>
      </c>
      <c r="J1685" s="2" t="s">
        <v>3028</v>
      </c>
      <c r="K1685" s="3" t="s">
        <v>80</v>
      </c>
      <c r="L1685" s="2" t="s">
        <v>79</v>
      </c>
      <c r="M1685" s="2" t="s">
        <v>4658</v>
      </c>
      <c r="O1685" s="3" t="s">
        <v>100</v>
      </c>
      <c r="P1685" s="2" t="s">
        <v>93</v>
      </c>
      <c r="Q1685" s="3" t="s">
        <v>3788</v>
      </c>
      <c r="R1685" s="2" t="s">
        <v>3789</v>
      </c>
      <c r="S1685" s="2"/>
      <c r="T1685" s="2"/>
      <c r="U1685" s="2" t="s">
        <v>127</v>
      </c>
      <c r="V1685" s="2" t="s">
        <v>130</v>
      </c>
      <c r="W1685" s="2" t="s">
        <v>131</v>
      </c>
      <c r="X1685" s="2" t="s">
        <v>132</v>
      </c>
      <c r="Y1685" s="2" t="s">
        <v>133</v>
      </c>
      <c r="Z1685" s="2" t="s">
        <v>134</v>
      </c>
      <c r="AA1685" s="2" t="s">
        <v>3810</v>
      </c>
      <c r="AB1685" s="2"/>
      <c r="AC1685" s="2" t="s">
        <v>3028</v>
      </c>
      <c r="AD1685" s="2"/>
      <c r="AE1685" s="2" t="s">
        <v>3028</v>
      </c>
      <c r="AF1685" s="2">
        <v>17</v>
      </c>
      <c r="AG1685" s="2">
        <v>0</v>
      </c>
      <c r="AI1685" s="2" t="s">
        <v>3028</v>
      </c>
      <c r="AJ1685" s="2"/>
      <c r="AK1685" s="3">
        <v>1991</v>
      </c>
      <c r="AL1685" s="8" t="s">
        <v>3884</v>
      </c>
      <c r="AM1685" s="59">
        <f t="shared" si="299"/>
        <v>1991</v>
      </c>
      <c r="AN1685" s="14" t="s">
        <v>3028</v>
      </c>
      <c r="AO1685" s="14" t="s">
        <v>3028</v>
      </c>
      <c r="AP1685" s="14" t="s">
        <v>3028</v>
      </c>
      <c r="AQ1685" s="2">
        <v>2020</v>
      </c>
      <c r="AR1685" s="72">
        <f t="shared" si="296"/>
        <v>32</v>
      </c>
      <c r="AS1685" s="69">
        <v>20210331</v>
      </c>
      <c r="AT1685" s="2" t="s">
        <v>185</v>
      </c>
      <c r="AU1685" s="72">
        <v>3794000</v>
      </c>
      <c r="AV1685" s="72">
        <v>0</v>
      </c>
      <c r="AW1685" s="71">
        <f t="shared" si="288"/>
        <v>3794000</v>
      </c>
      <c r="AX1685" s="71">
        <f t="shared" si="290"/>
        <v>3794000</v>
      </c>
      <c r="AY1685" s="71">
        <f t="shared" si="291"/>
        <v>3793999</v>
      </c>
      <c r="AZ1685" s="71">
        <f t="shared" si="292"/>
        <v>1</v>
      </c>
      <c r="BA1685" s="71">
        <f t="shared" si="293"/>
        <v>223176.4705882353</v>
      </c>
      <c r="BB1685" s="71">
        <f t="shared" si="294"/>
        <v>3794000</v>
      </c>
      <c r="BC1685" s="71">
        <f t="shared" si="295"/>
        <v>0</v>
      </c>
      <c r="BD1685" s="71">
        <f t="shared" si="297"/>
        <v>3793999</v>
      </c>
      <c r="BE1685" s="71">
        <f t="shared" si="298"/>
        <v>1</v>
      </c>
      <c r="BF1685" s="72"/>
      <c r="BG1685" s="3" t="s">
        <v>172</v>
      </c>
      <c r="BH1685" s="2" t="s">
        <v>3807</v>
      </c>
      <c r="BI1685" s="6" t="s">
        <v>3028</v>
      </c>
      <c r="BJ1685" s="6">
        <v>0</v>
      </c>
      <c r="BK1685" s="6">
        <v>0</v>
      </c>
      <c r="BL1685" s="7" t="s">
        <v>3028</v>
      </c>
    </row>
    <row r="1686" spans="2:64" x14ac:dyDescent="0.4">
      <c r="B1686" s="2" t="s">
        <v>1204</v>
      </c>
      <c r="C1686" s="3" t="s">
        <v>180</v>
      </c>
      <c r="D1686" s="2" t="s">
        <v>1205</v>
      </c>
      <c r="E1686" s="3" t="s">
        <v>3028</v>
      </c>
      <c r="F1686" s="2" t="s">
        <v>3028</v>
      </c>
      <c r="G1686" s="2" t="s">
        <v>3246</v>
      </c>
      <c r="H1686" s="3" t="s">
        <v>3028</v>
      </c>
      <c r="I1686" s="2" t="s">
        <v>3028</v>
      </c>
      <c r="J1686" s="2" t="s">
        <v>3028</v>
      </c>
      <c r="K1686" s="3" t="s">
        <v>80</v>
      </c>
      <c r="L1686" s="2" t="s">
        <v>79</v>
      </c>
      <c r="M1686" s="2" t="s">
        <v>4658</v>
      </c>
      <c r="O1686" s="3" t="s">
        <v>100</v>
      </c>
      <c r="P1686" s="2" t="s">
        <v>93</v>
      </c>
      <c r="Q1686" s="3" t="s">
        <v>3788</v>
      </c>
      <c r="R1686" s="2" t="s">
        <v>3789</v>
      </c>
      <c r="S1686" s="2"/>
      <c r="T1686" s="2"/>
      <c r="U1686" s="2" t="s">
        <v>127</v>
      </c>
      <c r="V1686" s="2" t="s">
        <v>130</v>
      </c>
      <c r="W1686" s="2" t="s">
        <v>131</v>
      </c>
      <c r="X1686" s="2" t="s">
        <v>132</v>
      </c>
      <c r="Y1686" s="2" t="s">
        <v>133</v>
      </c>
      <c r="Z1686" s="2" t="s">
        <v>134</v>
      </c>
      <c r="AA1686" s="2" t="s">
        <v>3810</v>
      </c>
      <c r="AB1686" s="2"/>
      <c r="AC1686" s="2" t="s">
        <v>3028</v>
      </c>
      <c r="AD1686" s="2"/>
      <c r="AE1686" s="2" t="s">
        <v>3028</v>
      </c>
      <c r="AF1686" s="2">
        <v>17</v>
      </c>
      <c r="AG1686" s="2">
        <v>0</v>
      </c>
      <c r="AI1686" s="2" t="s">
        <v>3028</v>
      </c>
      <c r="AJ1686" s="2"/>
      <c r="AK1686" s="3">
        <v>2013</v>
      </c>
      <c r="AL1686" s="8" t="s">
        <v>4204</v>
      </c>
      <c r="AM1686" s="59">
        <f t="shared" si="299"/>
        <v>2013</v>
      </c>
      <c r="AN1686" s="14" t="s">
        <v>3028</v>
      </c>
      <c r="AO1686" s="14" t="s">
        <v>3028</v>
      </c>
      <c r="AP1686" s="14" t="s">
        <v>3028</v>
      </c>
      <c r="AQ1686" s="2">
        <v>2020</v>
      </c>
      <c r="AR1686" s="72">
        <f t="shared" si="296"/>
        <v>10</v>
      </c>
      <c r="AS1686" s="69">
        <v>20210331</v>
      </c>
      <c r="AT1686" s="2" t="s">
        <v>185</v>
      </c>
      <c r="AU1686" s="72">
        <v>4095000</v>
      </c>
      <c r="AV1686" s="72">
        <v>0</v>
      </c>
      <c r="AW1686" s="71">
        <f t="shared" si="288"/>
        <v>4095000</v>
      </c>
      <c r="AX1686" s="71">
        <f t="shared" si="290"/>
        <v>2167941.1764705884</v>
      </c>
      <c r="AY1686" s="71">
        <f t="shared" si="291"/>
        <v>2167941.1764705884</v>
      </c>
      <c r="AZ1686" s="71">
        <f t="shared" si="292"/>
        <v>1927058.8235294116</v>
      </c>
      <c r="BA1686" s="71">
        <f t="shared" si="293"/>
        <v>240882.35294117648</v>
      </c>
      <c r="BB1686" s="71">
        <f t="shared" si="294"/>
        <v>2408823.5294117648</v>
      </c>
      <c r="BC1686" s="71">
        <f t="shared" si="295"/>
        <v>240882.35294117639</v>
      </c>
      <c r="BD1686" s="71">
        <f t="shared" si="297"/>
        <v>2408823.5294117648</v>
      </c>
      <c r="BE1686" s="71">
        <f t="shared" si="298"/>
        <v>1686176.4705882352</v>
      </c>
      <c r="BF1686" s="72"/>
      <c r="BG1686" s="3" t="s">
        <v>172</v>
      </c>
      <c r="BH1686" s="2" t="s">
        <v>3807</v>
      </c>
      <c r="BI1686" s="6" t="s">
        <v>3028</v>
      </c>
      <c r="BJ1686" s="6">
        <v>0</v>
      </c>
      <c r="BK1686" s="6">
        <v>0</v>
      </c>
      <c r="BL1686" s="7" t="s">
        <v>3028</v>
      </c>
    </row>
    <row r="1687" spans="2:64" x14ac:dyDescent="0.4">
      <c r="B1687" s="2" t="s">
        <v>2093</v>
      </c>
      <c r="C1687" s="3" t="s">
        <v>180</v>
      </c>
      <c r="D1687" s="2" t="s">
        <v>2094</v>
      </c>
      <c r="E1687" s="3" t="s">
        <v>3028</v>
      </c>
      <c r="F1687" s="2" t="s">
        <v>3028</v>
      </c>
      <c r="G1687" s="2" t="s">
        <v>3246</v>
      </c>
      <c r="H1687" s="3" t="s">
        <v>3028</v>
      </c>
      <c r="I1687" s="2" t="s">
        <v>3028</v>
      </c>
      <c r="J1687" s="2" t="s">
        <v>3028</v>
      </c>
      <c r="K1687" s="3" t="s">
        <v>80</v>
      </c>
      <c r="L1687" s="2" t="s">
        <v>79</v>
      </c>
      <c r="M1687" s="2" t="s">
        <v>4658</v>
      </c>
      <c r="O1687" s="3" t="s">
        <v>100</v>
      </c>
      <c r="P1687" s="2" t="s">
        <v>93</v>
      </c>
      <c r="Q1687" s="3" t="s">
        <v>3788</v>
      </c>
      <c r="R1687" s="2" t="s">
        <v>3789</v>
      </c>
      <c r="S1687" s="2"/>
      <c r="T1687" s="2"/>
      <c r="U1687" s="2" t="s">
        <v>127</v>
      </c>
      <c r="V1687" s="2" t="s">
        <v>130</v>
      </c>
      <c r="W1687" s="2" t="s">
        <v>131</v>
      </c>
      <c r="X1687" s="2" t="s">
        <v>132</v>
      </c>
      <c r="Y1687" s="2" t="s">
        <v>133</v>
      </c>
      <c r="Z1687" s="2" t="s">
        <v>134</v>
      </c>
      <c r="AA1687" s="2" t="s">
        <v>3810</v>
      </c>
      <c r="AB1687" s="2"/>
      <c r="AC1687" s="2" t="s">
        <v>3028</v>
      </c>
      <c r="AD1687" s="2"/>
      <c r="AE1687" s="2" t="s">
        <v>3028</v>
      </c>
      <c r="AF1687" s="2">
        <v>17</v>
      </c>
      <c r="AG1687" s="2">
        <v>0</v>
      </c>
      <c r="AI1687" s="2" t="s">
        <v>3028</v>
      </c>
      <c r="AJ1687" s="2"/>
      <c r="AK1687" s="3">
        <v>1991</v>
      </c>
      <c r="AL1687" s="8" t="s">
        <v>3884</v>
      </c>
      <c r="AM1687" s="59">
        <f t="shared" si="299"/>
        <v>1991</v>
      </c>
      <c r="AN1687" s="14" t="s">
        <v>3028</v>
      </c>
      <c r="AO1687" s="14" t="s">
        <v>3028</v>
      </c>
      <c r="AP1687" s="14" t="s">
        <v>3028</v>
      </c>
      <c r="AQ1687" s="2">
        <v>2020</v>
      </c>
      <c r="AR1687" s="72">
        <f t="shared" si="296"/>
        <v>32</v>
      </c>
      <c r="AS1687" s="69">
        <v>20210331</v>
      </c>
      <c r="AT1687" s="2" t="s">
        <v>185</v>
      </c>
      <c r="AU1687" s="72">
        <v>1228000</v>
      </c>
      <c r="AV1687" s="72">
        <v>0</v>
      </c>
      <c r="AW1687" s="71">
        <f t="shared" si="288"/>
        <v>1228000</v>
      </c>
      <c r="AX1687" s="71">
        <f t="shared" si="290"/>
        <v>1228000</v>
      </c>
      <c r="AY1687" s="71">
        <f t="shared" si="291"/>
        <v>1227999</v>
      </c>
      <c r="AZ1687" s="71">
        <f t="shared" si="292"/>
        <v>1</v>
      </c>
      <c r="BA1687" s="71">
        <f t="shared" si="293"/>
        <v>72235.294117647063</v>
      </c>
      <c r="BB1687" s="71">
        <f t="shared" si="294"/>
        <v>1228000</v>
      </c>
      <c r="BC1687" s="71">
        <f t="shared" si="295"/>
        <v>0</v>
      </c>
      <c r="BD1687" s="71">
        <f t="shared" si="297"/>
        <v>1227999</v>
      </c>
      <c r="BE1687" s="71">
        <f t="shared" si="298"/>
        <v>1</v>
      </c>
      <c r="BF1687" s="72"/>
      <c r="BG1687" s="3" t="s">
        <v>172</v>
      </c>
      <c r="BH1687" s="2" t="s">
        <v>3807</v>
      </c>
      <c r="BI1687" s="6" t="s">
        <v>3028</v>
      </c>
      <c r="BJ1687" s="6">
        <v>0</v>
      </c>
      <c r="BK1687" s="6">
        <v>0</v>
      </c>
      <c r="BL1687" s="7" t="s">
        <v>3028</v>
      </c>
    </row>
    <row r="1688" spans="2:64" x14ac:dyDescent="0.4">
      <c r="B1688" s="2" t="s">
        <v>2095</v>
      </c>
      <c r="C1688" s="3" t="s">
        <v>180</v>
      </c>
      <c r="D1688" s="2" t="s">
        <v>2096</v>
      </c>
      <c r="E1688" s="3" t="s">
        <v>3028</v>
      </c>
      <c r="F1688" s="2" t="s">
        <v>3028</v>
      </c>
      <c r="G1688" s="2" t="s">
        <v>3246</v>
      </c>
      <c r="H1688" s="3" t="s">
        <v>3028</v>
      </c>
      <c r="I1688" s="2" t="s">
        <v>3028</v>
      </c>
      <c r="J1688" s="2" t="s">
        <v>3028</v>
      </c>
      <c r="K1688" s="3" t="s">
        <v>80</v>
      </c>
      <c r="L1688" s="2" t="s">
        <v>79</v>
      </c>
      <c r="M1688" s="2" t="s">
        <v>4658</v>
      </c>
      <c r="O1688" s="3" t="s">
        <v>100</v>
      </c>
      <c r="P1688" s="2" t="s">
        <v>93</v>
      </c>
      <c r="Q1688" s="3" t="s">
        <v>3788</v>
      </c>
      <c r="R1688" s="2" t="s">
        <v>3789</v>
      </c>
      <c r="S1688" s="2"/>
      <c r="T1688" s="2"/>
      <c r="U1688" s="2" t="s">
        <v>127</v>
      </c>
      <c r="V1688" s="2" t="s">
        <v>130</v>
      </c>
      <c r="W1688" s="2" t="s">
        <v>131</v>
      </c>
      <c r="X1688" s="2" t="s">
        <v>132</v>
      </c>
      <c r="Y1688" s="2" t="s">
        <v>133</v>
      </c>
      <c r="Z1688" s="2" t="s">
        <v>134</v>
      </c>
      <c r="AA1688" s="2" t="s">
        <v>3810</v>
      </c>
      <c r="AB1688" s="2"/>
      <c r="AC1688" s="2" t="s">
        <v>3028</v>
      </c>
      <c r="AD1688" s="2"/>
      <c r="AE1688" s="2" t="s">
        <v>3028</v>
      </c>
      <c r="AF1688" s="2">
        <v>17</v>
      </c>
      <c r="AG1688" s="2">
        <v>0</v>
      </c>
      <c r="AI1688" s="2" t="s">
        <v>3028</v>
      </c>
      <c r="AJ1688" s="2"/>
      <c r="AK1688" s="3">
        <v>1991</v>
      </c>
      <c r="AL1688" s="8" t="s">
        <v>3884</v>
      </c>
      <c r="AM1688" s="59">
        <f t="shared" si="299"/>
        <v>1991</v>
      </c>
      <c r="AN1688" s="14" t="s">
        <v>3028</v>
      </c>
      <c r="AO1688" s="14" t="s">
        <v>3028</v>
      </c>
      <c r="AP1688" s="14" t="s">
        <v>3028</v>
      </c>
      <c r="AQ1688" s="2">
        <v>2020</v>
      </c>
      <c r="AR1688" s="72">
        <f t="shared" si="296"/>
        <v>32</v>
      </c>
      <c r="AS1688" s="69">
        <v>20210331</v>
      </c>
      <c r="AT1688" s="2" t="s">
        <v>185</v>
      </c>
      <c r="AU1688" s="72">
        <v>1228000</v>
      </c>
      <c r="AV1688" s="72">
        <v>0</v>
      </c>
      <c r="AW1688" s="71">
        <f t="shared" ref="AW1688:AW1751" si="300">AU1688+AV1688</f>
        <v>1228000</v>
      </c>
      <c r="AX1688" s="71">
        <f t="shared" si="290"/>
        <v>1228000</v>
      </c>
      <c r="AY1688" s="71">
        <f t="shared" si="291"/>
        <v>1227999</v>
      </c>
      <c r="AZ1688" s="71">
        <f t="shared" si="292"/>
        <v>1</v>
      </c>
      <c r="BA1688" s="71">
        <f t="shared" si="293"/>
        <v>72235.294117647063</v>
      </c>
      <c r="BB1688" s="71">
        <f t="shared" si="294"/>
        <v>1228000</v>
      </c>
      <c r="BC1688" s="71">
        <f t="shared" si="295"/>
        <v>0</v>
      </c>
      <c r="BD1688" s="71">
        <f t="shared" si="297"/>
        <v>1227999</v>
      </c>
      <c r="BE1688" s="71">
        <f t="shared" si="298"/>
        <v>1</v>
      </c>
      <c r="BF1688" s="72"/>
      <c r="BG1688" s="3" t="s">
        <v>172</v>
      </c>
      <c r="BH1688" s="2" t="s">
        <v>3807</v>
      </c>
      <c r="BI1688" s="6" t="s">
        <v>3028</v>
      </c>
      <c r="BJ1688" s="6">
        <v>0</v>
      </c>
      <c r="BK1688" s="6">
        <v>0</v>
      </c>
      <c r="BL1688" s="7" t="s">
        <v>3028</v>
      </c>
    </row>
    <row r="1689" spans="2:64" x14ac:dyDescent="0.4">
      <c r="B1689" s="2" t="s">
        <v>1482</v>
      </c>
      <c r="C1689" s="3" t="s">
        <v>180</v>
      </c>
      <c r="D1689" s="2" t="s">
        <v>1483</v>
      </c>
      <c r="E1689" s="3" t="s">
        <v>3028</v>
      </c>
      <c r="F1689" s="2" t="s">
        <v>3028</v>
      </c>
      <c r="G1689" s="2" t="s">
        <v>3246</v>
      </c>
      <c r="H1689" s="3" t="s">
        <v>3028</v>
      </c>
      <c r="I1689" s="2" t="s">
        <v>3028</v>
      </c>
      <c r="J1689" s="2" t="s">
        <v>3028</v>
      </c>
      <c r="K1689" s="3" t="s">
        <v>80</v>
      </c>
      <c r="L1689" s="2" t="s">
        <v>79</v>
      </c>
      <c r="M1689" s="2" t="s">
        <v>4658</v>
      </c>
      <c r="O1689" s="3" t="s">
        <v>100</v>
      </c>
      <c r="P1689" s="2" t="s">
        <v>93</v>
      </c>
      <c r="Q1689" s="3" t="s">
        <v>3788</v>
      </c>
      <c r="R1689" s="2" t="s">
        <v>3789</v>
      </c>
      <c r="S1689" s="2"/>
      <c r="T1689" s="2"/>
      <c r="U1689" s="2" t="s">
        <v>127</v>
      </c>
      <c r="V1689" s="2" t="s">
        <v>130</v>
      </c>
      <c r="W1689" s="2" t="s">
        <v>131</v>
      </c>
      <c r="X1689" s="2" t="s">
        <v>132</v>
      </c>
      <c r="Y1689" s="2" t="s">
        <v>133</v>
      </c>
      <c r="Z1689" s="2" t="s">
        <v>134</v>
      </c>
      <c r="AA1689" s="2" t="s">
        <v>3810</v>
      </c>
      <c r="AB1689" s="2"/>
      <c r="AC1689" s="2" t="s">
        <v>3028</v>
      </c>
      <c r="AD1689" s="2"/>
      <c r="AE1689" s="2" t="s">
        <v>3028</v>
      </c>
      <c r="AF1689" s="2">
        <v>17</v>
      </c>
      <c r="AG1689" s="2">
        <v>0</v>
      </c>
      <c r="AI1689" s="2" t="s">
        <v>3028</v>
      </c>
      <c r="AJ1689" s="2"/>
      <c r="AK1689" s="3">
        <v>2007</v>
      </c>
      <c r="AL1689" s="8" t="s">
        <v>4205</v>
      </c>
      <c r="AM1689" s="59">
        <f t="shared" si="299"/>
        <v>2007</v>
      </c>
      <c r="AN1689" s="14" t="s">
        <v>3028</v>
      </c>
      <c r="AO1689" s="14" t="s">
        <v>3028</v>
      </c>
      <c r="AP1689" s="14" t="s">
        <v>3028</v>
      </c>
      <c r="AQ1689" s="2">
        <v>2020</v>
      </c>
      <c r="AR1689" s="72">
        <f t="shared" si="296"/>
        <v>16</v>
      </c>
      <c r="AS1689" s="69">
        <v>20210331</v>
      </c>
      <c r="AT1689" s="2" t="s">
        <v>185</v>
      </c>
      <c r="AU1689" s="72">
        <v>724500</v>
      </c>
      <c r="AV1689" s="72">
        <v>0</v>
      </c>
      <c r="AW1689" s="71">
        <f t="shared" si="300"/>
        <v>724500</v>
      </c>
      <c r="AX1689" s="71">
        <f t="shared" si="290"/>
        <v>639264.70588235301</v>
      </c>
      <c r="AY1689" s="71">
        <f t="shared" si="291"/>
        <v>639264.70588235301</v>
      </c>
      <c r="AZ1689" s="71">
        <f t="shared" si="292"/>
        <v>85235.29411764699</v>
      </c>
      <c r="BA1689" s="71">
        <f t="shared" si="293"/>
        <v>42617.647058823532</v>
      </c>
      <c r="BB1689" s="71">
        <f t="shared" si="294"/>
        <v>681882.3529411765</v>
      </c>
      <c r="BC1689" s="71">
        <f t="shared" si="295"/>
        <v>42617.647058823495</v>
      </c>
      <c r="BD1689" s="71">
        <f t="shared" si="297"/>
        <v>681882.3529411765</v>
      </c>
      <c r="BE1689" s="71">
        <f t="shared" si="298"/>
        <v>42617.647058823495</v>
      </c>
      <c r="BF1689" s="72"/>
      <c r="BG1689" s="3" t="s">
        <v>172</v>
      </c>
      <c r="BH1689" s="2" t="s">
        <v>3807</v>
      </c>
      <c r="BI1689" s="6" t="s">
        <v>3028</v>
      </c>
      <c r="BJ1689" s="6">
        <v>0</v>
      </c>
      <c r="BK1689" s="6">
        <v>0</v>
      </c>
      <c r="BL1689" s="7" t="s">
        <v>3028</v>
      </c>
    </row>
    <row r="1690" spans="2:64" x14ac:dyDescent="0.4">
      <c r="B1690" s="2" t="s">
        <v>2097</v>
      </c>
      <c r="C1690" s="3" t="s">
        <v>180</v>
      </c>
      <c r="D1690" s="2" t="s">
        <v>2098</v>
      </c>
      <c r="E1690" s="3" t="s">
        <v>3028</v>
      </c>
      <c r="F1690" s="2" t="s">
        <v>3028</v>
      </c>
      <c r="G1690" s="2" t="s">
        <v>3246</v>
      </c>
      <c r="H1690" s="3" t="s">
        <v>3028</v>
      </c>
      <c r="I1690" s="2" t="s">
        <v>3028</v>
      </c>
      <c r="J1690" s="2" t="s">
        <v>3028</v>
      </c>
      <c r="K1690" s="3" t="s">
        <v>80</v>
      </c>
      <c r="L1690" s="2" t="s">
        <v>79</v>
      </c>
      <c r="M1690" s="2" t="s">
        <v>4658</v>
      </c>
      <c r="O1690" s="3" t="s">
        <v>100</v>
      </c>
      <c r="P1690" s="2" t="s">
        <v>93</v>
      </c>
      <c r="Q1690" s="3" t="s">
        <v>3788</v>
      </c>
      <c r="R1690" s="2" t="s">
        <v>3789</v>
      </c>
      <c r="S1690" s="2"/>
      <c r="T1690" s="2"/>
      <c r="U1690" s="2" t="s">
        <v>127</v>
      </c>
      <c r="V1690" s="2" t="s">
        <v>130</v>
      </c>
      <c r="W1690" s="2" t="s">
        <v>131</v>
      </c>
      <c r="X1690" s="2" t="s">
        <v>132</v>
      </c>
      <c r="Y1690" s="2" t="s">
        <v>133</v>
      </c>
      <c r="Z1690" s="2" t="s">
        <v>134</v>
      </c>
      <c r="AA1690" s="2" t="s">
        <v>3810</v>
      </c>
      <c r="AB1690" s="2"/>
      <c r="AC1690" s="2" t="s">
        <v>3028</v>
      </c>
      <c r="AD1690" s="2"/>
      <c r="AE1690" s="2" t="s">
        <v>3028</v>
      </c>
      <c r="AF1690" s="2">
        <v>17</v>
      </c>
      <c r="AG1690" s="2">
        <v>0</v>
      </c>
      <c r="AI1690" s="2" t="s">
        <v>3028</v>
      </c>
      <c r="AJ1690" s="2"/>
      <c r="AK1690" s="3">
        <v>1991</v>
      </c>
      <c r="AL1690" s="8" t="s">
        <v>3884</v>
      </c>
      <c r="AM1690" s="59">
        <f t="shared" si="299"/>
        <v>1991</v>
      </c>
      <c r="AN1690" s="14" t="s">
        <v>3028</v>
      </c>
      <c r="AO1690" s="14" t="s">
        <v>3028</v>
      </c>
      <c r="AP1690" s="14" t="s">
        <v>3028</v>
      </c>
      <c r="AQ1690" s="2">
        <v>2020</v>
      </c>
      <c r="AR1690" s="72">
        <f t="shared" si="296"/>
        <v>32</v>
      </c>
      <c r="AS1690" s="69">
        <v>20210331</v>
      </c>
      <c r="AT1690" s="2" t="s">
        <v>185</v>
      </c>
      <c r="AU1690" s="72">
        <v>3025000</v>
      </c>
      <c r="AV1690" s="72">
        <v>0</v>
      </c>
      <c r="AW1690" s="71">
        <f t="shared" si="300"/>
        <v>3025000</v>
      </c>
      <c r="AX1690" s="71">
        <f t="shared" si="290"/>
        <v>3025000</v>
      </c>
      <c r="AY1690" s="71">
        <f t="shared" si="291"/>
        <v>3024999</v>
      </c>
      <c r="AZ1690" s="71">
        <f t="shared" si="292"/>
        <v>1</v>
      </c>
      <c r="BA1690" s="71">
        <f t="shared" si="293"/>
        <v>177941.17647058822</v>
      </c>
      <c r="BB1690" s="71">
        <f t="shared" si="294"/>
        <v>3025000</v>
      </c>
      <c r="BC1690" s="71">
        <f t="shared" si="295"/>
        <v>0</v>
      </c>
      <c r="BD1690" s="71">
        <f t="shared" si="297"/>
        <v>3024999</v>
      </c>
      <c r="BE1690" s="71">
        <f t="shared" si="298"/>
        <v>1</v>
      </c>
      <c r="BF1690" s="72"/>
      <c r="BG1690" s="3" t="s">
        <v>172</v>
      </c>
      <c r="BH1690" s="2" t="s">
        <v>3807</v>
      </c>
      <c r="BI1690" s="6" t="s">
        <v>3028</v>
      </c>
      <c r="BJ1690" s="6">
        <v>0</v>
      </c>
      <c r="BK1690" s="6">
        <v>0</v>
      </c>
      <c r="BL1690" s="7" t="s">
        <v>3028</v>
      </c>
    </row>
    <row r="1691" spans="2:64" x14ac:dyDescent="0.4">
      <c r="B1691" s="2" t="s">
        <v>2099</v>
      </c>
      <c r="C1691" s="3" t="s">
        <v>180</v>
      </c>
      <c r="D1691" s="2" t="s">
        <v>2100</v>
      </c>
      <c r="E1691" s="3" t="s">
        <v>3028</v>
      </c>
      <c r="F1691" s="2" t="s">
        <v>3028</v>
      </c>
      <c r="G1691" s="2" t="s">
        <v>3246</v>
      </c>
      <c r="H1691" s="3" t="s">
        <v>3028</v>
      </c>
      <c r="I1691" s="2" t="s">
        <v>3028</v>
      </c>
      <c r="J1691" s="2" t="s">
        <v>3028</v>
      </c>
      <c r="K1691" s="3" t="s">
        <v>80</v>
      </c>
      <c r="L1691" s="2" t="s">
        <v>79</v>
      </c>
      <c r="M1691" s="2" t="s">
        <v>4658</v>
      </c>
      <c r="O1691" s="3" t="s">
        <v>100</v>
      </c>
      <c r="P1691" s="2" t="s">
        <v>93</v>
      </c>
      <c r="Q1691" s="3" t="s">
        <v>3788</v>
      </c>
      <c r="R1691" s="2" t="s">
        <v>3789</v>
      </c>
      <c r="S1691" s="2"/>
      <c r="T1691" s="2"/>
      <c r="U1691" s="2" t="s">
        <v>127</v>
      </c>
      <c r="V1691" s="2" t="s">
        <v>130</v>
      </c>
      <c r="W1691" s="2" t="s">
        <v>131</v>
      </c>
      <c r="X1691" s="2" t="s">
        <v>132</v>
      </c>
      <c r="Y1691" s="2" t="s">
        <v>133</v>
      </c>
      <c r="Z1691" s="2" t="s">
        <v>134</v>
      </c>
      <c r="AA1691" s="2" t="s">
        <v>3810</v>
      </c>
      <c r="AB1691" s="2"/>
      <c r="AC1691" s="2" t="s">
        <v>3028</v>
      </c>
      <c r="AD1691" s="2"/>
      <c r="AE1691" s="2" t="s">
        <v>3028</v>
      </c>
      <c r="AF1691" s="2">
        <v>17</v>
      </c>
      <c r="AG1691" s="2">
        <v>0</v>
      </c>
      <c r="AI1691" s="2" t="s">
        <v>3028</v>
      </c>
      <c r="AJ1691" s="2"/>
      <c r="AK1691" s="3">
        <v>1991</v>
      </c>
      <c r="AL1691" s="8" t="s">
        <v>3884</v>
      </c>
      <c r="AM1691" s="59">
        <f t="shared" si="299"/>
        <v>1991</v>
      </c>
      <c r="AN1691" s="14" t="s">
        <v>3028</v>
      </c>
      <c r="AO1691" s="14" t="s">
        <v>3028</v>
      </c>
      <c r="AP1691" s="14" t="s">
        <v>3028</v>
      </c>
      <c r="AQ1691" s="2">
        <v>2020</v>
      </c>
      <c r="AR1691" s="72">
        <f t="shared" si="296"/>
        <v>32</v>
      </c>
      <c r="AS1691" s="69">
        <v>20210331</v>
      </c>
      <c r="AT1691" s="2" t="s">
        <v>185</v>
      </c>
      <c r="AU1691" s="72">
        <v>918000</v>
      </c>
      <c r="AV1691" s="72">
        <v>0</v>
      </c>
      <c r="AW1691" s="71">
        <f t="shared" si="300"/>
        <v>918000</v>
      </c>
      <c r="AX1691" s="71">
        <f t="shared" si="290"/>
        <v>918000</v>
      </c>
      <c r="AY1691" s="71">
        <f t="shared" si="291"/>
        <v>917999</v>
      </c>
      <c r="AZ1691" s="71">
        <f t="shared" si="292"/>
        <v>1</v>
      </c>
      <c r="BA1691" s="71">
        <f t="shared" si="293"/>
        <v>54000</v>
      </c>
      <c r="BB1691" s="71">
        <f t="shared" si="294"/>
        <v>918000</v>
      </c>
      <c r="BC1691" s="71">
        <f t="shared" si="295"/>
        <v>0</v>
      </c>
      <c r="BD1691" s="71">
        <f t="shared" si="297"/>
        <v>917999</v>
      </c>
      <c r="BE1691" s="71">
        <f t="shared" si="298"/>
        <v>1</v>
      </c>
      <c r="BF1691" s="72"/>
      <c r="BG1691" s="3" t="s">
        <v>172</v>
      </c>
      <c r="BH1691" s="2" t="s">
        <v>3807</v>
      </c>
      <c r="BI1691" s="6" t="s">
        <v>3028</v>
      </c>
      <c r="BJ1691" s="6">
        <v>0</v>
      </c>
      <c r="BK1691" s="6">
        <v>0</v>
      </c>
      <c r="BL1691" s="7" t="s">
        <v>3028</v>
      </c>
    </row>
    <row r="1692" spans="2:64" x14ac:dyDescent="0.4">
      <c r="B1692" s="2" t="s">
        <v>2101</v>
      </c>
      <c r="C1692" s="3" t="s">
        <v>180</v>
      </c>
      <c r="D1692" s="2" t="s">
        <v>2102</v>
      </c>
      <c r="E1692" s="3" t="s">
        <v>3028</v>
      </c>
      <c r="F1692" s="2" t="s">
        <v>3028</v>
      </c>
      <c r="G1692" s="2" t="s">
        <v>3246</v>
      </c>
      <c r="H1692" s="3" t="s">
        <v>3028</v>
      </c>
      <c r="I1692" s="2" t="s">
        <v>3028</v>
      </c>
      <c r="J1692" s="2" t="s">
        <v>3028</v>
      </c>
      <c r="K1692" s="3" t="s">
        <v>80</v>
      </c>
      <c r="L1692" s="2" t="s">
        <v>79</v>
      </c>
      <c r="M1692" s="2" t="s">
        <v>4658</v>
      </c>
      <c r="O1692" s="3" t="s">
        <v>100</v>
      </c>
      <c r="P1692" s="2" t="s">
        <v>93</v>
      </c>
      <c r="Q1692" s="3" t="s">
        <v>3788</v>
      </c>
      <c r="R1692" s="2" t="s">
        <v>3789</v>
      </c>
      <c r="S1692" s="2"/>
      <c r="T1692" s="2"/>
      <c r="U1692" s="2" t="s">
        <v>127</v>
      </c>
      <c r="V1692" s="2" t="s">
        <v>130</v>
      </c>
      <c r="W1692" s="2" t="s">
        <v>131</v>
      </c>
      <c r="X1692" s="2" t="s">
        <v>132</v>
      </c>
      <c r="Y1692" s="2" t="s">
        <v>133</v>
      </c>
      <c r="Z1692" s="2" t="s">
        <v>134</v>
      </c>
      <c r="AA1692" s="2" t="s">
        <v>3810</v>
      </c>
      <c r="AB1692" s="2"/>
      <c r="AC1692" s="2" t="s">
        <v>3028</v>
      </c>
      <c r="AD1692" s="2"/>
      <c r="AE1692" s="2" t="s">
        <v>3028</v>
      </c>
      <c r="AF1692" s="2">
        <v>17</v>
      </c>
      <c r="AG1692" s="2">
        <v>0</v>
      </c>
      <c r="AI1692" s="2" t="s">
        <v>3028</v>
      </c>
      <c r="AJ1692" s="2"/>
      <c r="AK1692" s="3">
        <v>1991</v>
      </c>
      <c r="AL1692" s="8" t="s">
        <v>3884</v>
      </c>
      <c r="AM1692" s="59">
        <f t="shared" si="299"/>
        <v>1991</v>
      </c>
      <c r="AN1692" s="14" t="s">
        <v>3028</v>
      </c>
      <c r="AO1692" s="14" t="s">
        <v>3028</v>
      </c>
      <c r="AP1692" s="14" t="s">
        <v>3028</v>
      </c>
      <c r="AQ1692" s="2">
        <v>2020</v>
      </c>
      <c r="AR1692" s="72">
        <f t="shared" si="296"/>
        <v>32</v>
      </c>
      <c r="AS1692" s="69">
        <v>20210331</v>
      </c>
      <c r="AT1692" s="2" t="s">
        <v>185</v>
      </c>
      <c r="AU1692" s="72">
        <v>923000</v>
      </c>
      <c r="AV1692" s="72">
        <v>0</v>
      </c>
      <c r="AW1692" s="71">
        <f t="shared" si="300"/>
        <v>923000</v>
      </c>
      <c r="AX1692" s="71">
        <f t="shared" si="290"/>
        <v>923000</v>
      </c>
      <c r="AY1692" s="71">
        <f t="shared" si="291"/>
        <v>922999</v>
      </c>
      <c r="AZ1692" s="71">
        <f t="shared" si="292"/>
        <v>1</v>
      </c>
      <c r="BA1692" s="71">
        <f t="shared" si="293"/>
        <v>54294.117647058825</v>
      </c>
      <c r="BB1692" s="71">
        <f t="shared" si="294"/>
        <v>923000</v>
      </c>
      <c r="BC1692" s="71">
        <f t="shared" si="295"/>
        <v>0</v>
      </c>
      <c r="BD1692" s="71">
        <f t="shared" si="297"/>
        <v>922999</v>
      </c>
      <c r="BE1692" s="71">
        <f t="shared" si="298"/>
        <v>1</v>
      </c>
      <c r="BF1692" s="72"/>
      <c r="BG1692" s="3" t="s">
        <v>172</v>
      </c>
      <c r="BH1692" s="2" t="s">
        <v>3807</v>
      </c>
      <c r="BI1692" s="6" t="s">
        <v>3028</v>
      </c>
      <c r="BJ1692" s="6">
        <v>0</v>
      </c>
      <c r="BK1692" s="6">
        <v>0</v>
      </c>
      <c r="BL1692" s="7" t="s">
        <v>3028</v>
      </c>
    </row>
    <row r="1693" spans="2:64" x14ac:dyDescent="0.4">
      <c r="B1693" s="2" t="s">
        <v>2103</v>
      </c>
      <c r="C1693" s="3" t="s">
        <v>180</v>
      </c>
      <c r="D1693" s="2" t="s">
        <v>2104</v>
      </c>
      <c r="E1693" s="3" t="s">
        <v>3028</v>
      </c>
      <c r="F1693" s="2" t="s">
        <v>3028</v>
      </c>
      <c r="G1693" s="2" t="s">
        <v>3246</v>
      </c>
      <c r="H1693" s="3" t="s">
        <v>3028</v>
      </c>
      <c r="I1693" s="2" t="s">
        <v>3028</v>
      </c>
      <c r="J1693" s="2" t="s">
        <v>3028</v>
      </c>
      <c r="K1693" s="3" t="s">
        <v>80</v>
      </c>
      <c r="L1693" s="2" t="s">
        <v>79</v>
      </c>
      <c r="M1693" s="2" t="s">
        <v>4658</v>
      </c>
      <c r="O1693" s="3" t="s">
        <v>100</v>
      </c>
      <c r="P1693" s="2" t="s">
        <v>93</v>
      </c>
      <c r="Q1693" s="3" t="s">
        <v>3788</v>
      </c>
      <c r="R1693" s="2" t="s">
        <v>3789</v>
      </c>
      <c r="S1693" s="2"/>
      <c r="T1693" s="2"/>
      <c r="U1693" s="2" t="s">
        <v>127</v>
      </c>
      <c r="V1693" s="2" t="s">
        <v>130</v>
      </c>
      <c r="W1693" s="2" t="s">
        <v>131</v>
      </c>
      <c r="X1693" s="2" t="s">
        <v>132</v>
      </c>
      <c r="Y1693" s="2" t="s">
        <v>133</v>
      </c>
      <c r="Z1693" s="2" t="s">
        <v>134</v>
      </c>
      <c r="AA1693" s="2" t="s">
        <v>3810</v>
      </c>
      <c r="AB1693" s="2"/>
      <c r="AC1693" s="2" t="s">
        <v>3028</v>
      </c>
      <c r="AD1693" s="2"/>
      <c r="AE1693" s="2" t="s">
        <v>3028</v>
      </c>
      <c r="AF1693" s="2">
        <v>8</v>
      </c>
      <c r="AG1693" s="2">
        <v>0</v>
      </c>
      <c r="AI1693" s="2" t="s">
        <v>3028</v>
      </c>
      <c r="AJ1693" s="2"/>
      <c r="AK1693" s="3">
        <v>1991</v>
      </c>
      <c r="AL1693" s="8" t="s">
        <v>3884</v>
      </c>
      <c r="AM1693" s="59">
        <f t="shared" si="299"/>
        <v>1991</v>
      </c>
      <c r="AN1693" s="14" t="s">
        <v>3028</v>
      </c>
      <c r="AO1693" s="14" t="s">
        <v>3028</v>
      </c>
      <c r="AP1693" s="14" t="s">
        <v>3028</v>
      </c>
      <c r="AQ1693" s="2">
        <v>2020</v>
      </c>
      <c r="AR1693" s="72">
        <f t="shared" si="296"/>
        <v>32</v>
      </c>
      <c r="AS1693" s="69">
        <v>20210331</v>
      </c>
      <c r="AT1693" s="2" t="s">
        <v>185</v>
      </c>
      <c r="AU1693" s="72">
        <v>524000</v>
      </c>
      <c r="AV1693" s="72">
        <v>0</v>
      </c>
      <c r="AW1693" s="71">
        <f t="shared" si="300"/>
        <v>524000</v>
      </c>
      <c r="AX1693" s="71">
        <f t="shared" si="290"/>
        <v>524000</v>
      </c>
      <c r="AY1693" s="71">
        <f t="shared" si="291"/>
        <v>523999</v>
      </c>
      <c r="AZ1693" s="71">
        <f t="shared" si="292"/>
        <v>1</v>
      </c>
      <c r="BA1693" s="71">
        <f t="shared" si="293"/>
        <v>65500</v>
      </c>
      <c r="BB1693" s="71">
        <f t="shared" si="294"/>
        <v>524000</v>
      </c>
      <c r="BC1693" s="71">
        <f t="shared" si="295"/>
        <v>0</v>
      </c>
      <c r="BD1693" s="71">
        <f t="shared" si="297"/>
        <v>523999</v>
      </c>
      <c r="BE1693" s="71">
        <f t="shared" si="298"/>
        <v>1</v>
      </c>
      <c r="BF1693" s="72"/>
      <c r="BG1693" s="3" t="s">
        <v>172</v>
      </c>
      <c r="BH1693" s="2" t="s">
        <v>3807</v>
      </c>
      <c r="BI1693" s="6" t="s">
        <v>3028</v>
      </c>
      <c r="BJ1693" s="6">
        <v>0</v>
      </c>
      <c r="BK1693" s="6">
        <v>0</v>
      </c>
      <c r="BL1693" s="7" t="s">
        <v>3028</v>
      </c>
    </row>
    <row r="1694" spans="2:64" x14ac:dyDescent="0.4">
      <c r="B1694" s="2" t="s">
        <v>2105</v>
      </c>
      <c r="C1694" s="3" t="s">
        <v>180</v>
      </c>
      <c r="D1694" s="2" t="s">
        <v>2106</v>
      </c>
      <c r="E1694" s="3" t="s">
        <v>3028</v>
      </c>
      <c r="F1694" s="2" t="s">
        <v>3028</v>
      </c>
      <c r="G1694" s="2" t="s">
        <v>3246</v>
      </c>
      <c r="H1694" s="3" t="s">
        <v>3028</v>
      </c>
      <c r="I1694" s="2" t="s">
        <v>3028</v>
      </c>
      <c r="J1694" s="2" t="s">
        <v>3028</v>
      </c>
      <c r="K1694" s="3" t="s">
        <v>80</v>
      </c>
      <c r="L1694" s="2" t="s">
        <v>79</v>
      </c>
      <c r="M1694" s="2" t="s">
        <v>4658</v>
      </c>
      <c r="O1694" s="3" t="s">
        <v>100</v>
      </c>
      <c r="P1694" s="2" t="s">
        <v>93</v>
      </c>
      <c r="Q1694" s="3" t="s">
        <v>3788</v>
      </c>
      <c r="R1694" s="2" t="s">
        <v>3789</v>
      </c>
      <c r="S1694" s="2"/>
      <c r="T1694" s="2"/>
      <c r="U1694" s="2" t="s">
        <v>127</v>
      </c>
      <c r="V1694" s="2" t="s">
        <v>130</v>
      </c>
      <c r="W1694" s="2" t="s">
        <v>131</v>
      </c>
      <c r="X1694" s="2" t="s">
        <v>132</v>
      </c>
      <c r="Y1694" s="2" t="s">
        <v>133</v>
      </c>
      <c r="Z1694" s="2" t="s">
        <v>134</v>
      </c>
      <c r="AA1694" s="2" t="s">
        <v>3810</v>
      </c>
      <c r="AB1694" s="2"/>
      <c r="AC1694" s="2" t="s">
        <v>3028</v>
      </c>
      <c r="AD1694" s="2"/>
      <c r="AE1694" s="2" t="s">
        <v>3028</v>
      </c>
      <c r="AF1694" s="2">
        <v>17</v>
      </c>
      <c r="AG1694" s="2">
        <v>0</v>
      </c>
      <c r="AI1694" s="2" t="s">
        <v>3028</v>
      </c>
      <c r="AJ1694" s="2"/>
      <c r="AK1694" s="3">
        <v>1991</v>
      </c>
      <c r="AL1694" s="8" t="s">
        <v>3884</v>
      </c>
      <c r="AM1694" s="59">
        <f t="shared" si="299"/>
        <v>1991</v>
      </c>
      <c r="AN1694" s="14" t="s">
        <v>3028</v>
      </c>
      <c r="AO1694" s="14" t="s">
        <v>3028</v>
      </c>
      <c r="AP1694" s="14" t="s">
        <v>3028</v>
      </c>
      <c r="AQ1694" s="2">
        <v>2020</v>
      </c>
      <c r="AR1694" s="72">
        <f t="shared" si="296"/>
        <v>32</v>
      </c>
      <c r="AS1694" s="69">
        <v>20210331</v>
      </c>
      <c r="AT1694" s="2" t="s">
        <v>185</v>
      </c>
      <c r="AU1694" s="72">
        <v>1647000</v>
      </c>
      <c r="AV1694" s="72">
        <v>0</v>
      </c>
      <c r="AW1694" s="71">
        <f t="shared" si="300"/>
        <v>1647000</v>
      </c>
      <c r="AX1694" s="71">
        <f t="shared" si="290"/>
        <v>1647000</v>
      </c>
      <c r="AY1694" s="71">
        <f t="shared" si="291"/>
        <v>1646999</v>
      </c>
      <c r="AZ1694" s="71">
        <f t="shared" si="292"/>
        <v>1</v>
      </c>
      <c r="BA1694" s="71">
        <f t="shared" si="293"/>
        <v>96882.352941176476</v>
      </c>
      <c r="BB1694" s="71">
        <f t="shared" si="294"/>
        <v>1647000</v>
      </c>
      <c r="BC1694" s="71">
        <f t="shared" si="295"/>
        <v>0</v>
      </c>
      <c r="BD1694" s="71">
        <f t="shared" si="297"/>
        <v>1646999</v>
      </c>
      <c r="BE1694" s="71">
        <f t="shared" si="298"/>
        <v>1</v>
      </c>
      <c r="BF1694" s="72"/>
      <c r="BG1694" s="3" t="s">
        <v>172</v>
      </c>
      <c r="BH1694" s="2" t="s">
        <v>3807</v>
      </c>
      <c r="BI1694" s="6" t="s">
        <v>3028</v>
      </c>
      <c r="BJ1694" s="6">
        <v>0</v>
      </c>
      <c r="BK1694" s="6">
        <v>0</v>
      </c>
      <c r="BL1694" s="7" t="s">
        <v>3028</v>
      </c>
    </row>
    <row r="1695" spans="2:64" x14ac:dyDescent="0.4">
      <c r="B1695" s="2" t="s">
        <v>1288</v>
      </c>
      <c r="C1695" s="3" t="s">
        <v>180</v>
      </c>
      <c r="D1695" s="2" t="s">
        <v>1289</v>
      </c>
      <c r="E1695" s="3" t="s">
        <v>3028</v>
      </c>
      <c r="F1695" s="2" t="s">
        <v>3028</v>
      </c>
      <c r="G1695" s="2" t="s">
        <v>3246</v>
      </c>
      <c r="H1695" s="3" t="s">
        <v>3028</v>
      </c>
      <c r="I1695" s="2" t="s">
        <v>3028</v>
      </c>
      <c r="J1695" s="2" t="s">
        <v>3028</v>
      </c>
      <c r="K1695" s="3" t="s">
        <v>80</v>
      </c>
      <c r="L1695" s="2" t="s">
        <v>79</v>
      </c>
      <c r="M1695" s="2" t="s">
        <v>4658</v>
      </c>
      <c r="O1695" s="3" t="s">
        <v>100</v>
      </c>
      <c r="P1695" s="2" t="s">
        <v>93</v>
      </c>
      <c r="Q1695" s="3" t="s">
        <v>3788</v>
      </c>
      <c r="R1695" s="2" t="s">
        <v>3789</v>
      </c>
      <c r="S1695" s="2"/>
      <c r="T1695" s="2"/>
      <c r="U1695" s="2" t="s">
        <v>127</v>
      </c>
      <c r="V1695" s="2" t="s">
        <v>130</v>
      </c>
      <c r="W1695" s="2" t="s">
        <v>131</v>
      </c>
      <c r="X1695" s="2" t="s">
        <v>132</v>
      </c>
      <c r="Y1695" s="2" t="s">
        <v>133</v>
      </c>
      <c r="Z1695" s="2" t="s">
        <v>134</v>
      </c>
      <c r="AA1695" s="2" t="s">
        <v>3810</v>
      </c>
      <c r="AB1695" s="2"/>
      <c r="AC1695" s="2" t="s">
        <v>3028</v>
      </c>
      <c r="AD1695" s="2"/>
      <c r="AE1695" s="2" t="s">
        <v>3028</v>
      </c>
      <c r="AF1695" s="2">
        <v>17</v>
      </c>
      <c r="AG1695" s="2">
        <v>0</v>
      </c>
      <c r="AI1695" s="2" t="s">
        <v>3028</v>
      </c>
      <c r="AJ1695" s="2"/>
      <c r="AK1695" s="3">
        <v>2012</v>
      </c>
      <c r="AL1695" s="8" t="s">
        <v>3992</v>
      </c>
      <c r="AM1695" s="59">
        <f t="shared" si="299"/>
        <v>2012</v>
      </c>
      <c r="AN1695" s="14" t="s">
        <v>3028</v>
      </c>
      <c r="AO1695" s="14" t="s">
        <v>3028</v>
      </c>
      <c r="AP1695" s="14" t="s">
        <v>3028</v>
      </c>
      <c r="AQ1695" s="2">
        <v>2020</v>
      </c>
      <c r="AR1695" s="72">
        <f t="shared" si="296"/>
        <v>11</v>
      </c>
      <c r="AS1695" s="69">
        <v>20210331</v>
      </c>
      <c r="AT1695" s="2" t="s">
        <v>185</v>
      </c>
      <c r="AU1695" s="72">
        <v>1806000</v>
      </c>
      <c r="AV1695" s="72">
        <v>0</v>
      </c>
      <c r="AW1695" s="71">
        <f t="shared" si="300"/>
        <v>1806000</v>
      </c>
      <c r="AX1695" s="71">
        <f t="shared" si="290"/>
        <v>1062352.9411764706</v>
      </c>
      <c r="AY1695" s="71">
        <f t="shared" si="291"/>
        <v>1062352.9411764706</v>
      </c>
      <c r="AZ1695" s="71">
        <f t="shared" si="292"/>
        <v>743647.0588235294</v>
      </c>
      <c r="BA1695" s="71">
        <f t="shared" si="293"/>
        <v>106235.29411764706</v>
      </c>
      <c r="BB1695" s="71">
        <f t="shared" si="294"/>
        <v>1168588.2352941176</v>
      </c>
      <c r="BC1695" s="71">
        <f t="shared" si="295"/>
        <v>106235.29411764699</v>
      </c>
      <c r="BD1695" s="71">
        <f t="shared" si="297"/>
        <v>1168588.2352941176</v>
      </c>
      <c r="BE1695" s="71">
        <f t="shared" si="298"/>
        <v>637411.76470588241</v>
      </c>
      <c r="BF1695" s="72"/>
      <c r="BG1695" s="3" t="s">
        <v>172</v>
      </c>
      <c r="BH1695" s="2" t="s">
        <v>3807</v>
      </c>
      <c r="BI1695" s="6" t="s">
        <v>3028</v>
      </c>
      <c r="BJ1695" s="6">
        <v>0</v>
      </c>
      <c r="BK1695" s="6">
        <v>0</v>
      </c>
      <c r="BL1695" s="7" t="s">
        <v>3028</v>
      </c>
    </row>
    <row r="1696" spans="2:64" x14ac:dyDescent="0.4">
      <c r="B1696" s="2" t="s">
        <v>2107</v>
      </c>
      <c r="C1696" s="3" t="s">
        <v>180</v>
      </c>
      <c r="D1696" s="2" t="s">
        <v>2108</v>
      </c>
      <c r="E1696" s="3" t="s">
        <v>3028</v>
      </c>
      <c r="F1696" s="2" t="s">
        <v>3028</v>
      </c>
      <c r="G1696" s="2" t="s">
        <v>3246</v>
      </c>
      <c r="H1696" s="3" t="s">
        <v>3028</v>
      </c>
      <c r="I1696" s="2" t="s">
        <v>3028</v>
      </c>
      <c r="J1696" s="2" t="s">
        <v>3028</v>
      </c>
      <c r="K1696" s="3" t="s">
        <v>80</v>
      </c>
      <c r="L1696" s="2" t="s">
        <v>79</v>
      </c>
      <c r="M1696" s="2" t="s">
        <v>4658</v>
      </c>
      <c r="O1696" s="3" t="s">
        <v>100</v>
      </c>
      <c r="P1696" s="2" t="s">
        <v>93</v>
      </c>
      <c r="Q1696" s="3" t="s">
        <v>3788</v>
      </c>
      <c r="R1696" s="2" t="s">
        <v>3789</v>
      </c>
      <c r="S1696" s="2"/>
      <c r="T1696" s="2"/>
      <c r="U1696" s="2" t="s">
        <v>127</v>
      </c>
      <c r="V1696" s="2" t="s">
        <v>130</v>
      </c>
      <c r="W1696" s="2" t="s">
        <v>131</v>
      </c>
      <c r="X1696" s="2" t="s">
        <v>132</v>
      </c>
      <c r="Y1696" s="2" t="s">
        <v>133</v>
      </c>
      <c r="Z1696" s="2" t="s">
        <v>134</v>
      </c>
      <c r="AA1696" s="2" t="s">
        <v>3810</v>
      </c>
      <c r="AB1696" s="2"/>
      <c r="AC1696" s="2" t="s">
        <v>3028</v>
      </c>
      <c r="AD1696" s="2"/>
      <c r="AE1696" s="2" t="s">
        <v>3028</v>
      </c>
      <c r="AF1696" s="2">
        <v>17</v>
      </c>
      <c r="AG1696" s="2">
        <v>0</v>
      </c>
      <c r="AI1696" s="2" t="s">
        <v>3028</v>
      </c>
      <c r="AJ1696" s="2"/>
      <c r="AK1696" s="3">
        <v>1991</v>
      </c>
      <c r="AL1696" s="8" t="s">
        <v>3884</v>
      </c>
      <c r="AM1696" s="59">
        <f t="shared" si="299"/>
        <v>1991</v>
      </c>
      <c r="AN1696" s="14" t="s">
        <v>3028</v>
      </c>
      <c r="AO1696" s="14" t="s">
        <v>3028</v>
      </c>
      <c r="AP1696" s="14" t="s">
        <v>3028</v>
      </c>
      <c r="AQ1696" s="2">
        <v>2020</v>
      </c>
      <c r="AR1696" s="72">
        <f t="shared" si="296"/>
        <v>32</v>
      </c>
      <c r="AS1696" s="69">
        <v>20210331</v>
      </c>
      <c r="AT1696" s="2" t="s">
        <v>185</v>
      </c>
      <c r="AU1696" s="72">
        <v>19672000</v>
      </c>
      <c r="AV1696" s="72">
        <v>0</v>
      </c>
      <c r="AW1696" s="71">
        <f t="shared" si="300"/>
        <v>19672000</v>
      </c>
      <c r="AX1696" s="71">
        <f t="shared" si="290"/>
        <v>19672000</v>
      </c>
      <c r="AY1696" s="71">
        <f t="shared" si="291"/>
        <v>19671999</v>
      </c>
      <c r="AZ1696" s="71">
        <f t="shared" si="292"/>
        <v>1</v>
      </c>
      <c r="BA1696" s="71">
        <f t="shared" si="293"/>
        <v>1157176.4705882352</v>
      </c>
      <c r="BB1696" s="71">
        <f t="shared" si="294"/>
        <v>19672000</v>
      </c>
      <c r="BC1696" s="71">
        <f t="shared" si="295"/>
        <v>0</v>
      </c>
      <c r="BD1696" s="71">
        <f t="shared" si="297"/>
        <v>19671999</v>
      </c>
      <c r="BE1696" s="71">
        <f t="shared" si="298"/>
        <v>1</v>
      </c>
      <c r="BF1696" s="72"/>
      <c r="BG1696" s="3" t="s">
        <v>172</v>
      </c>
      <c r="BH1696" s="2" t="s">
        <v>3807</v>
      </c>
      <c r="BI1696" s="6" t="s">
        <v>3028</v>
      </c>
      <c r="BJ1696" s="6">
        <v>0</v>
      </c>
      <c r="BK1696" s="6">
        <v>0</v>
      </c>
      <c r="BL1696" s="7" t="s">
        <v>3028</v>
      </c>
    </row>
    <row r="1697" spans="2:64" x14ac:dyDescent="0.4">
      <c r="B1697" s="2" t="s">
        <v>2109</v>
      </c>
      <c r="C1697" s="3" t="s">
        <v>180</v>
      </c>
      <c r="D1697" s="2" t="s">
        <v>2110</v>
      </c>
      <c r="E1697" s="3" t="s">
        <v>3028</v>
      </c>
      <c r="F1697" s="2" t="s">
        <v>3028</v>
      </c>
      <c r="G1697" s="2" t="s">
        <v>3246</v>
      </c>
      <c r="H1697" s="3" t="s">
        <v>3028</v>
      </c>
      <c r="I1697" s="2" t="s">
        <v>3028</v>
      </c>
      <c r="J1697" s="2" t="s">
        <v>3028</v>
      </c>
      <c r="K1697" s="3" t="s">
        <v>80</v>
      </c>
      <c r="L1697" s="2" t="s">
        <v>79</v>
      </c>
      <c r="M1697" s="2" t="s">
        <v>4658</v>
      </c>
      <c r="O1697" s="3" t="s">
        <v>100</v>
      </c>
      <c r="P1697" s="2" t="s">
        <v>93</v>
      </c>
      <c r="Q1697" s="3" t="s">
        <v>3788</v>
      </c>
      <c r="R1697" s="2" t="s">
        <v>3789</v>
      </c>
      <c r="S1697" s="2"/>
      <c r="T1697" s="2"/>
      <c r="U1697" s="2" t="s">
        <v>127</v>
      </c>
      <c r="V1697" s="2" t="s">
        <v>130</v>
      </c>
      <c r="W1697" s="2" t="s">
        <v>131</v>
      </c>
      <c r="X1697" s="2" t="s">
        <v>132</v>
      </c>
      <c r="Y1697" s="2" t="s">
        <v>133</v>
      </c>
      <c r="Z1697" s="2" t="s">
        <v>134</v>
      </c>
      <c r="AA1697" s="2" t="s">
        <v>3810</v>
      </c>
      <c r="AB1697" s="2"/>
      <c r="AC1697" s="2" t="s">
        <v>3028</v>
      </c>
      <c r="AD1697" s="2"/>
      <c r="AE1697" s="2" t="s">
        <v>3028</v>
      </c>
      <c r="AF1697" s="2">
        <v>17</v>
      </c>
      <c r="AG1697" s="2">
        <v>0</v>
      </c>
      <c r="AI1697" s="2" t="s">
        <v>3028</v>
      </c>
      <c r="AJ1697" s="2"/>
      <c r="AK1697" s="3">
        <v>1991</v>
      </c>
      <c r="AL1697" s="8" t="s">
        <v>3884</v>
      </c>
      <c r="AM1697" s="59">
        <f t="shared" si="299"/>
        <v>1991</v>
      </c>
      <c r="AN1697" s="14" t="s">
        <v>3028</v>
      </c>
      <c r="AO1697" s="14" t="s">
        <v>3028</v>
      </c>
      <c r="AP1697" s="14" t="s">
        <v>3028</v>
      </c>
      <c r="AQ1697" s="2">
        <v>2020</v>
      </c>
      <c r="AR1697" s="72">
        <f t="shared" si="296"/>
        <v>32</v>
      </c>
      <c r="AS1697" s="69">
        <v>20210331</v>
      </c>
      <c r="AT1697" s="2" t="s">
        <v>185</v>
      </c>
      <c r="AU1697" s="72">
        <v>509000</v>
      </c>
      <c r="AV1697" s="72">
        <v>0</v>
      </c>
      <c r="AW1697" s="71">
        <f t="shared" si="300"/>
        <v>509000</v>
      </c>
      <c r="AX1697" s="71">
        <f t="shared" si="290"/>
        <v>509000</v>
      </c>
      <c r="AY1697" s="71">
        <f t="shared" si="291"/>
        <v>508999</v>
      </c>
      <c r="AZ1697" s="71">
        <f t="shared" si="292"/>
        <v>1</v>
      </c>
      <c r="BA1697" s="71">
        <f t="shared" si="293"/>
        <v>29941.176470588234</v>
      </c>
      <c r="BB1697" s="71">
        <f t="shared" si="294"/>
        <v>509000</v>
      </c>
      <c r="BC1697" s="71">
        <f t="shared" si="295"/>
        <v>0</v>
      </c>
      <c r="BD1697" s="71">
        <f t="shared" si="297"/>
        <v>508999</v>
      </c>
      <c r="BE1697" s="71">
        <f t="shared" si="298"/>
        <v>1</v>
      </c>
      <c r="BF1697" s="72"/>
      <c r="BG1697" s="3" t="s">
        <v>172</v>
      </c>
      <c r="BH1697" s="2" t="s">
        <v>3807</v>
      </c>
      <c r="BI1697" s="6" t="s">
        <v>3028</v>
      </c>
      <c r="BJ1697" s="6">
        <v>0</v>
      </c>
      <c r="BK1697" s="6">
        <v>0</v>
      </c>
      <c r="BL1697" s="7" t="s">
        <v>3028</v>
      </c>
    </row>
    <row r="1698" spans="2:64" x14ac:dyDescent="0.4">
      <c r="B1698" s="2" t="s">
        <v>2111</v>
      </c>
      <c r="C1698" s="3" t="s">
        <v>180</v>
      </c>
      <c r="D1698" s="2" t="s">
        <v>2112</v>
      </c>
      <c r="E1698" s="3" t="s">
        <v>3028</v>
      </c>
      <c r="F1698" s="2" t="s">
        <v>3028</v>
      </c>
      <c r="G1698" s="2" t="s">
        <v>3246</v>
      </c>
      <c r="H1698" s="3" t="s">
        <v>3028</v>
      </c>
      <c r="I1698" s="2" t="s">
        <v>3028</v>
      </c>
      <c r="J1698" s="2" t="s">
        <v>3028</v>
      </c>
      <c r="K1698" s="3" t="s">
        <v>80</v>
      </c>
      <c r="L1698" s="2" t="s">
        <v>79</v>
      </c>
      <c r="M1698" s="2" t="s">
        <v>4658</v>
      </c>
      <c r="O1698" s="3" t="s">
        <v>100</v>
      </c>
      <c r="P1698" s="2" t="s">
        <v>93</v>
      </c>
      <c r="Q1698" s="3" t="s">
        <v>3788</v>
      </c>
      <c r="R1698" s="2" t="s">
        <v>3789</v>
      </c>
      <c r="S1698" s="2"/>
      <c r="T1698" s="2"/>
      <c r="U1698" s="2" t="s">
        <v>127</v>
      </c>
      <c r="V1698" s="2" t="s">
        <v>130</v>
      </c>
      <c r="W1698" s="2" t="s">
        <v>131</v>
      </c>
      <c r="X1698" s="2" t="s">
        <v>132</v>
      </c>
      <c r="Y1698" s="2" t="s">
        <v>133</v>
      </c>
      <c r="Z1698" s="2" t="s">
        <v>134</v>
      </c>
      <c r="AA1698" s="2" t="s">
        <v>3810</v>
      </c>
      <c r="AB1698" s="2"/>
      <c r="AC1698" s="2" t="s">
        <v>3028</v>
      </c>
      <c r="AD1698" s="2"/>
      <c r="AE1698" s="2" t="s">
        <v>3028</v>
      </c>
      <c r="AF1698" s="2">
        <v>17</v>
      </c>
      <c r="AG1698" s="2">
        <v>0</v>
      </c>
      <c r="AI1698" s="2" t="s">
        <v>3028</v>
      </c>
      <c r="AJ1698" s="2"/>
      <c r="AK1698" s="3">
        <v>1991</v>
      </c>
      <c r="AL1698" s="8" t="s">
        <v>3884</v>
      </c>
      <c r="AM1698" s="59">
        <f t="shared" si="299"/>
        <v>1991</v>
      </c>
      <c r="AN1698" s="14" t="s">
        <v>3028</v>
      </c>
      <c r="AO1698" s="14" t="s">
        <v>3028</v>
      </c>
      <c r="AP1698" s="14" t="s">
        <v>3028</v>
      </c>
      <c r="AQ1698" s="2">
        <v>2020</v>
      </c>
      <c r="AR1698" s="72">
        <f t="shared" si="296"/>
        <v>32</v>
      </c>
      <c r="AS1698" s="69">
        <v>20210331</v>
      </c>
      <c r="AT1698" s="2" t="s">
        <v>185</v>
      </c>
      <c r="AU1698" s="72">
        <v>669000</v>
      </c>
      <c r="AV1698" s="72">
        <v>0</v>
      </c>
      <c r="AW1698" s="71">
        <f t="shared" si="300"/>
        <v>669000</v>
      </c>
      <c r="AX1698" s="71">
        <f t="shared" si="290"/>
        <v>669000</v>
      </c>
      <c r="AY1698" s="71">
        <f t="shared" si="291"/>
        <v>668999</v>
      </c>
      <c r="AZ1698" s="71">
        <f t="shared" si="292"/>
        <v>1</v>
      </c>
      <c r="BA1698" s="71">
        <f t="shared" si="293"/>
        <v>39352.941176470587</v>
      </c>
      <c r="BB1698" s="71">
        <f t="shared" si="294"/>
        <v>669000</v>
      </c>
      <c r="BC1698" s="71">
        <f t="shared" si="295"/>
        <v>0</v>
      </c>
      <c r="BD1698" s="71">
        <f t="shared" si="297"/>
        <v>668999</v>
      </c>
      <c r="BE1698" s="71">
        <f t="shared" si="298"/>
        <v>1</v>
      </c>
      <c r="BF1698" s="72"/>
      <c r="BG1698" s="3" t="s">
        <v>172</v>
      </c>
      <c r="BH1698" s="2" t="s">
        <v>3807</v>
      </c>
      <c r="BI1698" s="6" t="s">
        <v>3028</v>
      </c>
      <c r="BJ1698" s="6">
        <v>0</v>
      </c>
      <c r="BK1698" s="6">
        <v>0</v>
      </c>
      <c r="BL1698" s="7" t="s">
        <v>3028</v>
      </c>
    </row>
    <row r="1699" spans="2:64" x14ac:dyDescent="0.4">
      <c r="B1699" s="2" t="s">
        <v>2113</v>
      </c>
      <c r="C1699" s="3" t="s">
        <v>180</v>
      </c>
      <c r="D1699" s="2" t="s">
        <v>2114</v>
      </c>
      <c r="E1699" s="3" t="s">
        <v>3028</v>
      </c>
      <c r="F1699" s="2" t="s">
        <v>3028</v>
      </c>
      <c r="G1699" s="2" t="s">
        <v>3246</v>
      </c>
      <c r="H1699" s="3" t="s">
        <v>3028</v>
      </c>
      <c r="I1699" s="2" t="s">
        <v>3028</v>
      </c>
      <c r="J1699" s="2" t="s">
        <v>3028</v>
      </c>
      <c r="K1699" s="3" t="s">
        <v>80</v>
      </c>
      <c r="L1699" s="2" t="s">
        <v>79</v>
      </c>
      <c r="M1699" s="2" t="s">
        <v>4658</v>
      </c>
      <c r="O1699" s="3" t="s">
        <v>100</v>
      </c>
      <c r="P1699" s="2" t="s">
        <v>93</v>
      </c>
      <c r="Q1699" s="3" t="s">
        <v>3788</v>
      </c>
      <c r="R1699" s="2" t="s">
        <v>3789</v>
      </c>
      <c r="S1699" s="2"/>
      <c r="T1699" s="2"/>
      <c r="U1699" s="2" t="s">
        <v>127</v>
      </c>
      <c r="V1699" s="2" t="s">
        <v>130</v>
      </c>
      <c r="W1699" s="2" t="s">
        <v>131</v>
      </c>
      <c r="X1699" s="2" t="s">
        <v>132</v>
      </c>
      <c r="Y1699" s="2" t="s">
        <v>133</v>
      </c>
      <c r="Z1699" s="2" t="s">
        <v>134</v>
      </c>
      <c r="AA1699" s="2" t="s">
        <v>3810</v>
      </c>
      <c r="AB1699" s="2"/>
      <c r="AC1699" s="2" t="s">
        <v>3028</v>
      </c>
      <c r="AD1699" s="2"/>
      <c r="AE1699" s="2" t="s">
        <v>3028</v>
      </c>
      <c r="AF1699" s="2">
        <v>17</v>
      </c>
      <c r="AG1699" s="2">
        <v>0</v>
      </c>
      <c r="AI1699" s="2" t="s">
        <v>3028</v>
      </c>
      <c r="AJ1699" s="2"/>
      <c r="AK1699" s="3">
        <v>1991</v>
      </c>
      <c r="AL1699" s="8" t="s">
        <v>3884</v>
      </c>
      <c r="AM1699" s="59">
        <f t="shared" si="299"/>
        <v>1991</v>
      </c>
      <c r="AN1699" s="14" t="s">
        <v>3028</v>
      </c>
      <c r="AO1699" s="14" t="s">
        <v>3028</v>
      </c>
      <c r="AP1699" s="14" t="s">
        <v>3028</v>
      </c>
      <c r="AQ1699" s="2">
        <v>2020</v>
      </c>
      <c r="AR1699" s="72">
        <f t="shared" si="296"/>
        <v>32</v>
      </c>
      <c r="AS1699" s="69">
        <v>20210331</v>
      </c>
      <c r="AT1699" s="2" t="s">
        <v>185</v>
      </c>
      <c r="AU1699" s="72">
        <v>669000</v>
      </c>
      <c r="AV1699" s="72">
        <v>0</v>
      </c>
      <c r="AW1699" s="71">
        <f t="shared" si="300"/>
        <v>669000</v>
      </c>
      <c r="AX1699" s="71">
        <f t="shared" si="290"/>
        <v>669000</v>
      </c>
      <c r="AY1699" s="71">
        <f t="shared" si="291"/>
        <v>668999</v>
      </c>
      <c r="AZ1699" s="71">
        <f t="shared" si="292"/>
        <v>1</v>
      </c>
      <c r="BA1699" s="71">
        <f t="shared" si="293"/>
        <v>39352.941176470587</v>
      </c>
      <c r="BB1699" s="71">
        <f t="shared" si="294"/>
        <v>669000</v>
      </c>
      <c r="BC1699" s="71">
        <f t="shared" si="295"/>
        <v>0</v>
      </c>
      <c r="BD1699" s="71">
        <f t="shared" si="297"/>
        <v>668999</v>
      </c>
      <c r="BE1699" s="71">
        <f t="shared" si="298"/>
        <v>1</v>
      </c>
      <c r="BF1699" s="72"/>
      <c r="BG1699" s="3" t="s">
        <v>172</v>
      </c>
      <c r="BH1699" s="2" t="s">
        <v>3807</v>
      </c>
      <c r="BI1699" s="6" t="s">
        <v>3028</v>
      </c>
      <c r="BJ1699" s="6">
        <v>0</v>
      </c>
      <c r="BK1699" s="6">
        <v>0</v>
      </c>
      <c r="BL1699" s="7" t="s">
        <v>3028</v>
      </c>
    </row>
    <row r="1700" spans="2:64" x14ac:dyDescent="0.4">
      <c r="B1700" s="2" t="s">
        <v>2115</v>
      </c>
      <c r="C1700" s="3" t="s">
        <v>180</v>
      </c>
      <c r="D1700" s="2" t="s">
        <v>2116</v>
      </c>
      <c r="E1700" s="3" t="s">
        <v>3028</v>
      </c>
      <c r="F1700" s="2" t="s">
        <v>3028</v>
      </c>
      <c r="G1700" s="2" t="s">
        <v>3246</v>
      </c>
      <c r="H1700" s="3" t="s">
        <v>3028</v>
      </c>
      <c r="I1700" s="2" t="s">
        <v>3028</v>
      </c>
      <c r="J1700" s="2" t="s">
        <v>3028</v>
      </c>
      <c r="K1700" s="3" t="s">
        <v>80</v>
      </c>
      <c r="L1700" s="2" t="s">
        <v>79</v>
      </c>
      <c r="M1700" s="2" t="s">
        <v>4658</v>
      </c>
      <c r="O1700" s="3" t="s">
        <v>100</v>
      </c>
      <c r="P1700" s="2" t="s">
        <v>93</v>
      </c>
      <c r="Q1700" s="3" t="s">
        <v>3788</v>
      </c>
      <c r="R1700" s="2" t="s">
        <v>3789</v>
      </c>
      <c r="S1700" s="2"/>
      <c r="T1700" s="2"/>
      <c r="U1700" s="2" t="s">
        <v>127</v>
      </c>
      <c r="V1700" s="2" t="s">
        <v>130</v>
      </c>
      <c r="W1700" s="2" t="s">
        <v>131</v>
      </c>
      <c r="X1700" s="2" t="s">
        <v>132</v>
      </c>
      <c r="Y1700" s="2" t="s">
        <v>133</v>
      </c>
      <c r="Z1700" s="2" t="s">
        <v>134</v>
      </c>
      <c r="AA1700" s="2" t="s">
        <v>3810</v>
      </c>
      <c r="AB1700" s="2"/>
      <c r="AC1700" s="2" t="s">
        <v>3028</v>
      </c>
      <c r="AD1700" s="2"/>
      <c r="AE1700" s="2" t="s">
        <v>3028</v>
      </c>
      <c r="AF1700" s="2">
        <v>17</v>
      </c>
      <c r="AG1700" s="2">
        <v>0</v>
      </c>
      <c r="AI1700" s="2" t="s">
        <v>3028</v>
      </c>
      <c r="AJ1700" s="2"/>
      <c r="AK1700" s="3">
        <v>1991</v>
      </c>
      <c r="AL1700" s="8" t="s">
        <v>3884</v>
      </c>
      <c r="AM1700" s="59">
        <f t="shared" si="299"/>
        <v>1991</v>
      </c>
      <c r="AN1700" s="14" t="s">
        <v>3028</v>
      </c>
      <c r="AO1700" s="14" t="s">
        <v>3028</v>
      </c>
      <c r="AP1700" s="14" t="s">
        <v>3028</v>
      </c>
      <c r="AQ1700" s="2">
        <v>2020</v>
      </c>
      <c r="AR1700" s="72">
        <f t="shared" si="296"/>
        <v>32</v>
      </c>
      <c r="AS1700" s="69">
        <v>20210331</v>
      </c>
      <c r="AT1700" s="2" t="s">
        <v>185</v>
      </c>
      <c r="AU1700" s="72">
        <v>649000</v>
      </c>
      <c r="AV1700" s="72">
        <v>0</v>
      </c>
      <c r="AW1700" s="71">
        <f t="shared" si="300"/>
        <v>649000</v>
      </c>
      <c r="AX1700" s="71">
        <f t="shared" si="290"/>
        <v>649000</v>
      </c>
      <c r="AY1700" s="71">
        <f t="shared" si="291"/>
        <v>648999</v>
      </c>
      <c r="AZ1700" s="71">
        <f t="shared" si="292"/>
        <v>1</v>
      </c>
      <c r="BA1700" s="71">
        <f t="shared" si="293"/>
        <v>38176.470588235294</v>
      </c>
      <c r="BB1700" s="71">
        <f t="shared" si="294"/>
        <v>649000</v>
      </c>
      <c r="BC1700" s="71">
        <f t="shared" si="295"/>
        <v>0</v>
      </c>
      <c r="BD1700" s="71">
        <f t="shared" si="297"/>
        <v>648999</v>
      </c>
      <c r="BE1700" s="71">
        <f t="shared" si="298"/>
        <v>1</v>
      </c>
      <c r="BF1700" s="72"/>
      <c r="BG1700" s="3" t="s">
        <v>172</v>
      </c>
      <c r="BH1700" s="2" t="s">
        <v>3807</v>
      </c>
      <c r="BI1700" s="6" t="s">
        <v>3028</v>
      </c>
      <c r="BJ1700" s="6">
        <v>0</v>
      </c>
      <c r="BK1700" s="6">
        <v>0</v>
      </c>
      <c r="BL1700" s="7" t="s">
        <v>3028</v>
      </c>
    </row>
    <row r="1701" spans="2:64" x14ac:dyDescent="0.4">
      <c r="B1701" s="2" t="s">
        <v>2117</v>
      </c>
      <c r="C1701" s="3" t="s">
        <v>180</v>
      </c>
      <c r="D1701" s="2" t="s">
        <v>2118</v>
      </c>
      <c r="E1701" s="3" t="s">
        <v>3028</v>
      </c>
      <c r="F1701" s="2" t="s">
        <v>3028</v>
      </c>
      <c r="G1701" s="2" t="s">
        <v>3246</v>
      </c>
      <c r="H1701" s="3" t="s">
        <v>3028</v>
      </c>
      <c r="I1701" s="2" t="s">
        <v>3028</v>
      </c>
      <c r="J1701" s="2" t="s">
        <v>3028</v>
      </c>
      <c r="K1701" s="3" t="s">
        <v>80</v>
      </c>
      <c r="L1701" s="2" t="s">
        <v>79</v>
      </c>
      <c r="M1701" s="2" t="s">
        <v>4658</v>
      </c>
      <c r="O1701" s="3" t="s">
        <v>100</v>
      </c>
      <c r="P1701" s="2" t="s">
        <v>93</v>
      </c>
      <c r="Q1701" s="3" t="s">
        <v>3788</v>
      </c>
      <c r="R1701" s="2" t="s">
        <v>3789</v>
      </c>
      <c r="S1701" s="2"/>
      <c r="T1701" s="2"/>
      <c r="U1701" s="2" t="s">
        <v>127</v>
      </c>
      <c r="V1701" s="2" t="s">
        <v>130</v>
      </c>
      <c r="W1701" s="2" t="s">
        <v>131</v>
      </c>
      <c r="X1701" s="2" t="s">
        <v>132</v>
      </c>
      <c r="Y1701" s="2" t="s">
        <v>133</v>
      </c>
      <c r="Z1701" s="2" t="s">
        <v>134</v>
      </c>
      <c r="AA1701" s="2" t="s">
        <v>3810</v>
      </c>
      <c r="AB1701" s="2"/>
      <c r="AC1701" s="2" t="s">
        <v>3028</v>
      </c>
      <c r="AD1701" s="2"/>
      <c r="AE1701" s="2" t="s">
        <v>3028</v>
      </c>
      <c r="AF1701" s="2">
        <v>17</v>
      </c>
      <c r="AG1701" s="2">
        <v>0</v>
      </c>
      <c r="AI1701" s="2" t="s">
        <v>3028</v>
      </c>
      <c r="AJ1701" s="2"/>
      <c r="AK1701" s="3">
        <v>1991</v>
      </c>
      <c r="AL1701" s="8" t="s">
        <v>3884</v>
      </c>
      <c r="AM1701" s="59">
        <f t="shared" si="299"/>
        <v>1991</v>
      </c>
      <c r="AN1701" s="14" t="s">
        <v>3028</v>
      </c>
      <c r="AO1701" s="14" t="s">
        <v>3028</v>
      </c>
      <c r="AP1701" s="14" t="s">
        <v>3028</v>
      </c>
      <c r="AQ1701" s="2">
        <v>2020</v>
      </c>
      <c r="AR1701" s="72">
        <f t="shared" si="296"/>
        <v>32</v>
      </c>
      <c r="AS1701" s="69">
        <v>20210331</v>
      </c>
      <c r="AT1701" s="2" t="s">
        <v>185</v>
      </c>
      <c r="AU1701" s="72">
        <v>579000</v>
      </c>
      <c r="AV1701" s="72">
        <v>0</v>
      </c>
      <c r="AW1701" s="71">
        <f t="shared" si="300"/>
        <v>579000</v>
      </c>
      <c r="AX1701" s="71">
        <f t="shared" si="290"/>
        <v>579000</v>
      </c>
      <c r="AY1701" s="71">
        <f t="shared" si="291"/>
        <v>578999</v>
      </c>
      <c r="AZ1701" s="71">
        <f t="shared" si="292"/>
        <v>1</v>
      </c>
      <c r="BA1701" s="71">
        <f t="shared" si="293"/>
        <v>34058.823529411762</v>
      </c>
      <c r="BB1701" s="71">
        <f t="shared" si="294"/>
        <v>579000</v>
      </c>
      <c r="BC1701" s="71">
        <f t="shared" si="295"/>
        <v>0</v>
      </c>
      <c r="BD1701" s="71">
        <f t="shared" si="297"/>
        <v>578999</v>
      </c>
      <c r="BE1701" s="71">
        <f t="shared" si="298"/>
        <v>1</v>
      </c>
      <c r="BF1701" s="72"/>
      <c r="BG1701" s="3" t="s">
        <v>172</v>
      </c>
      <c r="BH1701" s="2" t="s">
        <v>3807</v>
      </c>
      <c r="BI1701" s="6" t="s">
        <v>3028</v>
      </c>
      <c r="BJ1701" s="6">
        <v>0</v>
      </c>
      <c r="BK1701" s="6">
        <v>0</v>
      </c>
      <c r="BL1701" s="7" t="s">
        <v>3028</v>
      </c>
    </row>
    <row r="1702" spans="2:64" x14ac:dyDescent="0.4">
      <c r="B1702" s="2" t="s">
        <v>2119</v>
      </c>
      <c r="C1702" s="3" t="s">
        <v>180</v>
      </c>
      <c r="D1702" s="2" t="s">
        <v>2120</v>
      </c>
      <c r="E1702" s="3" t="s">
        <v>3028</v>
      </c>
      <c r="F1702" s="2" t="s">
        <v>3028</v>
      </c>
      <c r="G1702" s="2" t="s">
        <v>3246</v>
      </c>
      <c r="H1702" s="3" t="s">
        <v>3028</v>
      </c>
      <c r="I1702" s="2" t="s">
        <v>3028</v>
      </c>
      <c r="J1702" s="2" t="s">
        <v>3028</v>
      </c>
      <c r="K1702" s="3" t="s">
        <v>80</v>
      </c>
      <c r="L1702" s="2" t="s">
        <v>79</v>
      </c>
      <c r="M1702" s="2" t="s">
        <v>4658</v>
      </c>
      <c r="O1702" s="3" t="s">
        <v>100</v>
      </c>
      <c r="P1702" s="2" t="s">
        <v>93</v>
      </c>
      <c r="Q1702" s="3" t="s">
        <v>3788</v>
      </c>
      <c r="R1702" s="2" t="s">
        <v>3789</v>
      </c>
      <c r="S1702" s="2"/>
      <c r="T1702" s="2"/>
      <c r="U1702" s="2" t="s">
        <v>127</v>
      </c>
      <c r="V1702" s="2" t="s">
        <v>130</v>
      </c>
      <c r="W1702" s="2" t="s">
        <v>131</v>
      </c>
      <c r="X1702" s="2" t="s">
        <v>132</v>
      </c>
      <c r="Y1702" s="2" t="s">
        <v>133</v>
      </c>
      <c r="Z1702" s="2" t="s">
        <v>134</v>
      </c>
      <c r="AA1702" s="2" t="s">
        <v>3810</v>
      </c>
      <c r="AB1702" s="2"/>
      <c r="AC1702" s="2" t="s">
        <v>3028</v>
      </c>
      <c r="AD1702" s="2"/>
      <c r="AE1702" s="2" t="s">
        <v>3028</v>
      </c>
      <c r="AF1702" s="2">
        <v>17</v>
      </c>
      <c r="AG1702" s="2">
        <v>0</v>
      </c>
      <c r="AI1702" s="2" t="s">
        <v>3028</v>
      </c>
      <c r="AJ1702" s="2"/>
      <c r="AK1702" s="3">
        <v>1991</v>
      </c>
      <c r="AL1702" s="8" t="s">
        <v>3884</v>
      </c>
      <c r="AM1702" s="59">
        <f t="shared" si="299"/>
        <v>1991</v>
      </c>
      <c r="AN1702" s="14" t="s">
        <v>3028</v>
      </c>
      <c r="AO1702" s="14" t="s">
        <v>3028</v>
      </c>
      <c r="AP1702" s="14" t="s">
        <v>3028</v>
      </c>
      <c r="AQ1702" s="2">
        <v>2020</v>
      </c>
      <c r="AR1702" s="72">
        <f t="shared" si="296"/>
        <v>32</v>
      </c>
      <c r="AS1702" s="69">
        <v>20210331</v>
      </c>
      <c r="AT1702" s="2" t="s">
        <v>185</v>
      </c>
      <c r="AU1702" s="72">
        <v>3744000</v>
      </c>
      <c r="AV1702" s="72">
        <v>0</v>
      </c>
      <c r="AW1702" s="71">
        <f t="shared" si="300"/>
        <v>3744000</v>
      </c>
      <c r="AX1702" s="71">
        <f t="shared" si="290"/>
        <v>3744000</v>
      </c>
      <c r="AY1702" s="71">
        <f t="shared" si="291"/>
        <v>3743999</v>
      </c>
      <c r="AZ1702" s="71">
        <f t="shared" si="292"/>
        <v>1</v>
      </c>
      <c r="BA1702" s="71">
        <f t="shared" si="293"/>
        <v>220235.29411764705</v>
      </c>
      <c r="BB1702" s="71">
        <f t="shared" si="294"/>
        <v>3744000</v>
      </c>
      <c r="BC1702" s="71">
        <f t="shared" si="295"/>
        <v>0</v>
      </c>
      <c r="BD1702" s="71">
        <f t="shared" si="297"/>
        <v>3743999</v>
      </c>
      <c r="BE1702" s="71">
        <f t="shared" si="298"/>
        <v>1</v>
      </c>
      <c r="BF1702" s="72"/>
      <c r="BG1702" s="3" t="s">
        <v>172</v>
      </c>
      <c r="BH1702" s="2" t="s">
        <v>3807</v>
      </c>
      <c r="BI1702" s="6" t="s">
        <v>3028</v>
      </c>
      <c r="BJ1702" s="6">
        <v>0</v>
      </c>
      <c r="BK1702" s="6">
        <v>0</v>
      </c>
      <c r="BL1702" s="7" t="s">
        <v>3028</v>
      </c>
    </row>
    <row r="1703" spans="2:64" x14ac:dyDescent="0.4">
      <c r="B1703" s="2" t="s">
        <v>2121</v>
      </c>
      <c r="C1703" s="3" t="s">
        <v>180</v>
      </c>
      <c r="D1703" s="2" t="s">
        <v>2122</v>
      </c>
      <c r="E1703" s="3" t="s">
        <v>3028</v>
      </c>
      <c r="F1703" s="2" t="s">
        <v>3028</v>
      </c>
      <c r="G1703" s="2" t="s">
        <v>3246</v>
      </c>
      <c r="H1703" s="3" t="s">
        <v>3028</v>
      </c>
      <c r="I1703" s="2" t="s">
        <v>3028</v>
      </c>
      <c r="J1703" s="2" t="s">
        <v>3028</v>
      </c>
      <c r="K1703" s="3" t="s">
        <v>80</v>
      </c>
      <c r="L1703" s="2" t="s">
        <v>79</v>
      </c>
      <c r="M1703" s="2" t="s">
        <v>4658</v>
      </c>
      <c r="O1703" s="3" t="s">
        <v>100</v>
      </c>
      <c r="P1703" s="2" t="s">
        <v>93</v>
      </c>
      <c r="Q1703" s="3" t="s">
        <v>3788</v>
      </c>
      <c r="R1703" s="2" t="s">
        <v>3789</v>
      </c>
      <c r="S1703" s="2"/>
      <c r="T1703" s="2"/>
      <c r="U1703" s="2" t="s">
        <v>127</v>
      </c>
      <c r="V1703" s="2" t="s">
        <v>130</v>
      </c>
      <c r="W1703" s="2" t="s">
        <v>131</v>
      </c>
      <c r="X1703" s="2" t="s">
        <v>132</v>
      </c>
      <c r="Y1703" s="2" t="s">
        <v>133</v>
      </c>
      <c r="Z1703" s="2" t="s">
        <v>134</v>
      </c>
      <c r="AA1703" s="2" t="s">
        <v>3810</v>
      </c>
      <c r="AB1703" s="2"/>
      <c r="AC1703" s="2" t="s">
        <v>3028</v>
      </c>
      <c r="AD1703" s="2"/>
      <c r="AE1703" s="2" t="s">
        <v>3028</v>
      </c>
      <c r="AF1703" s="2">
        <v>17</v>
      </c>
      <c r="AG1703" s="2">
        <v>0</v>
      </c>
      <c r="AI1703" s="2" t="s">
        <v>3028</v>
      </c>
      <c r="AJ1703" s="2"/>
      <c r="AK1703" s="3">
        <v>1991</v>
      </c>
      <c r="AL1703" s="8" t="s">
        <v>3884</v>
      </c>
      <c r="AM1703" s="59">
        <f t="shared" si="299"/>
        <v>1991</v>
      </c>
      <c r="AN1703" s="14" t="s">
        <v>3028</v>
      </c>
      <c r="AO1703" s="14" t="s">
        <v>3028</v>
      </c>
      <c r="AP1703" s="14" t="s">
        <v>3028</v>
      </c>
      <c r="AQ1703" s="2">
        <v>2020</v>
      </c>
      <c r="AR1703" s="72">
        <f t="shared" si="296"/>
        <v>32</v>
      </c>
      <c r="AS1703" s="69">
        <v>20210331</v>
      </c>
      <c r="AT1703" s="2" t="s">
        <v>185</v>
      </c>
      <c r="AU1703" s="72">
        <v>833000</v>
      </c>
      <c r="AV1703" s="72">
        <v>0</v>
      </c>
      <c r="AW1703" s="71">
        <f t="shared" si="300"/>
        <v>833000</v>
      </c>
      <c r="AX1703" s="71">
        <f t="shared" si="290"/>
        <v>833000</v>
      </c>
      <c r="AY1703" s="71">
        <f t="shared" si="291"/>
        <v>832999</v>
      </c>
      <c r="AZ1703" s="71">
        <f t="shared" si="292"/>
        <v>1</v>
      </c>
      <c r="BA1703" s="71">
        <f t="shared" si="293"/>
        <v>49000</v>
      </c>
      <c r="BB1703" s="71">
        <f t="shared" si="294"/>
        <v>833000</v>
      </c>
      <c r="BC1703" s="71">
        <f t="shared" si="295"/>
        <v>0</v>
      </c>
      <c r="BD1703" s="71">
        <f t="shared" si="297"/>
        <v>832999</v>
      </c>
      <c r="BE1703" s="71">
        <f t="shared" si="298"/>
        <v>1</v>
      </c>
      <c r="BF1703" s="72"/>
      <c r="BG1703" s="3" t="s">
        <v>172</v>
      </c>
      <c r="BH1703" s="2" t="s">
        <v>3807</v>
      </c>
      <c r="BI1703" s="6" t="s">
        <v>3028</v>
      </c>
      <c r="BJ1703" s="6">
        <v>0</v>
      </c>
      <c r="BK1703" s="6">
        <v>0</v>
      </c>
      <c r="BL1703" s="7" t="s">
        <v>3028</v>
      </c>
    </row>
    <row r="1704" spans="2:64" x14ac:dyDescent="0.4">
      <c r="B1704" s="2" t="s">
        <v>2123</v>
      </c>
      <c r="C1704" s="3" t="s">
        <v>180</v>
      </c>
      <c r="D1704" s="2" t="s">
        <v>2124</v>
      </c>
      <c r="E1704" s="3" t="s">
        <v>3028</v>
      </c>
      <c r="F1704" s="2" t="s">
        <v>3028</v>
      </c>
      <c r="G1704" s="2" t="s">
        <v>3246</v>
      </c>
      <c r="H1704" s="3" t="s">
        <v>3028</v>
      </c>
      <c r="I1704" s="2" t="s">
        <v>3028</v>
      </c>
      <c r="J1704" s="2" t="s">
        <v>3028</v>
      </c>
      <c r="K1704" s="3" t="s">
        <v>80</v>
      </c>
      <c r="L1704" s="2" t="s">
        <v>79</v>
      </c>
      <c r="M1704" s="2" t="s">
        <v>4658</v>
      </c>
      <c r="O1704" s="3" t="s">
        <v>100</v>
      </c>
      <c r="P1704" s="2" t="s">
        <v>93</v>
      </c>
      <c r="Q1704" s="3" t="s">
        <v>3788</v>
      </c>
      <c r="R1704" s="2" t="s">
        <v>3789</v>
      </c>
      <c r="S1704" s="2"/>
      <c r="T1704" s="2"/>
      <c r="U1704" s="2" t="s">
        <v>127</v>
      </c>
      <c r="V1704" s="2" t="s">
        <v>130</v>
      </c>
      <c r="W1704" s="2" t="s">
        <v>131</v>
      </c>
      <c r="X1704" s="2" t="s">
        <v>132</v>
      </c>
      <c r="Y1704" s="2" t="s">
        <v>133</v>
      </c>
      <c r="Z1704" s="2" t="s">
        <v>134</v>
      </c>
      <c r="AA1704" s="2" t="s">
        <v>3810</v>
      </c>
      <c r="AB1704" s="2"/>
      <c r="AC1704" s="2" t="s">
        <v>3028</v>
      </c>
      <c r="AD1704" s="2"/>
      <c r="AE1704" s="2" t="s">
        <v>3028</v>
      </c>
      <c r="AF1704" s="2">
        <v>17</v>
      </c>
      <c r="AG1704" s="2">
        <v>0</v>
      </c>
      <c r="AI1704" s="2" t="s">
        <v>3028</v>
      </c>
      <c r="AJ1704" s="2"/>
      <c r="AK1704" s="3">
        <v>1991</v>
      </c>
      <c r="AL1704" s="8" t="s">
        <v>3884</v>
      </c>
      <c r="AM1704" s="59">
        <f t="shared" si="299"/>
        <v>1991</v>
      </c>
      <c r="AN1704" s="14" t="s">
        <v>3028</v>
      </c>
      <c r="AO1704" s="14" t="s">
        <v>3028</v>
      </c>
      <c r="AP1704" s="14" t="s">
        <v>3028</v>
      </c>
      <c r="AQ1704" s="2">
        <v>2020</v>
      </c>
      <c r="AR1704" s="72">
        <f t="shared" si="296"/>
        <v>32</v>
      </c>
      <c r="AS1704" s="69">
        <v>20210331</v>
      </c>
      <c r="AT1704" s="2" t="s">
        <v>185</v>
      </c>
      <c r="AU1704" s="72">
        <v>2845000</v>
      </c>
      <c r="AV1704" s="72">
        <v>0</v>
      </c>
      <c r="AW1704" s="71">
        <f t="shared" si="300"/>
        <v>2845000</v>
      </c>
      <c r="AX1704" s="71">
        <f t="shared" si="290"/>
        <v>2845000</v>
      </c>
      <c r="AY1704" s="71">
        <f t="shared" si="291"/>
        <v>2844999</v>
      </c>
      <c r="AZ1704" s="71">
        <f t="shared" si="292"/>
        <v>1</v>
      </c>
      <c r="BA1704" s="71">
        <f t="shared" si="293"/>
        <v>167352.9411764706</v>
      </c>
      <c r="BB1704" s="71">
        <f t="shared" si="294"/>
        <v>2845000</v>
      </c>
      <c r="BC1704" s="71">
        <f t="shared" si="295"/>
        <v>0</v>
      </c>
      <c r="BD1704" s="71">
        <f t="shared" si="297"/>
        <v>2844999</v>
      </c>
      <c r="BE1704" s="71">
        <f t="shared" si="298"/>
        <v>1</v>
      </c>
      <c r="BF1704" s="72"/>
      <c r="BG1704" s="3" t="s">
        <v>172</v>
      </c>
      <c r="BH1704" s="2" t="s">
        <v>3807</v>
      </c>
      <c r="BI1704" s="6" t="s">
        <v>3028</v>
      </c>
      <c r="BJ1704" s="6">
        <v>0</v>
      </c>
      <c r="BK1704" s="6">
        <v>0</v>
      </c>
      <c r="BL1704" s="7" t="s">
        <v>3028</v>
      </c>
    </row>
    <row r="1705" spans="2:64" x14ac:dyDescent="0.4">
      <c r="B1705" s="2" t="s">
        <v>1453</v>
      </c>
      <c r="C1705" s="3" t="s">
        <v>180</v>
      </c>
      <c r="D1705" s="2" t="s">
        <v>1454</v>
      </c>
      <c r="E1705" s="3" t="s">
        <v>3028</v>
      </c>
      <c r="F1705" s="2" t="s">
        <v>3028</v>
      </c>
      <c r="G1705" s="2" t="s">
        <v>3246</v>
      </c>
      <c r="H1705" s="3" t="s">
        <v>3028</v>
      </c>
      <c r="I1705" s="2" t="s">
        <v>3028</v>
      </c>
      <c r="J1705" s="2" t="s">
        <v>3028</v>
      </c>
      <c r="K1705" s="3" t="s">
        <v>80</v>
      </c>
      <c r="L1705" s="2" t="s">
        <v>79</v>
      </c>
      <c r="M1705" s="2" t="s">
        <v>4658</v>
      </c>
      <c r="O1705" s="3" t="s">
        <v>100</v>
      </c>
      <c r="P1705" s="2" t="s">
        <v>93</v>
      </c>
      <c r="Q1705" s="3" t="s">
        <v>3788</v>
      </c>
      <c r="R1705" s="2" t="s">
        <v>3789</v>
      </c>
      <c r="S1705" s="2"/>
      <c r="T1705" s="2"/>
      <c r="U1705" s="2" t="s">
        <v>127</v>
      </c>
      <c r="V1705" s="2" t="s">
        <v>130</v>
      </c>
      <c r="W1705" s="2" t="s">
        <v>131</v>
      </c>
      <c r="X1705" s="2" t="s">
        <v>132</v>
      </c>
      <c r="Y1705" s="2" t="s">
        <v>133</v>
      </c>
      <c r="Z1705" s="2" t="s">
        <v>134</v>
      </c>
      <c r="AA1705" s="2" t="s">
        <v>3810</v>
      </c>
      <c r="AB1705" s="2"/>
      <c r="AC1705" s="2" t="s">
        <v>3028</v>
      </c>
      <c r="AD1705" s="2"/>
      <c r="AE1705" s="2" t="s">
        <v>3028</v>
      </c>
      <c r="AF1705" s="2">
        <v>17</v>
      </c>
      <c r="AG1705" s="2">
        <v>0</v>
      </c>
      <c r="AI1705" s="2" t="s">
        <v>3028</v>
      </c>
      <c r="AJ1705" s="2"/>
      <c r="AK1705" s="3">
        <v>2008</v>
      </c>
      <c r="AL1705" s="8" t="s">
        <v>4206</v>
      </c>
      <c r="AM1705" s="59">
        <f t="shared" si="299"/>
        <v>2008</v>
      </c>
      <c r="AN1705" s="14" t="s">
        <v>3028</v>
      </c>
      <c r="AO1705" s="14" t="s">
        <v>3028</v>
      </c>
      <c r="AP1705" s="14" t="s">
        <v>3028</v>
      </c>
      <c r="AQ1705" s="2">
        <v>2020</v>
      </c>
      <c r="AR1705" s="72">
        <f t="shared" si="296"/>
        <v>15</v>
      </c>
      <c r="AS1705" s="69">
        <v>20210331</v>
      </c>
      <c r="AT1705" s="2" t="s">
        <v>185</v>
      </c>
      <c r="AU1705" s="72">
        <v>1575000</v>
      </c>
      <c r="AV1705" s="72">
        <v>0</v>
      </c>
      <c r="AW1705" s="71">
        <f t="shared" si="300"/>
        <v>1575000</v>
      </c>
      <c r="AX1705" s="71">
        <f t="shared" si="290"/>
        <v>1297058.8235294118</v>
      </c>
      <c r="AY1705" s="71">
        <f t="shared" si="291"/>
        <v>1297058.8235294118</v>
      </c>
      <c r="AZ1705" s="71">
        <f t="shared" si="292"/>
        <v>277941.17647058819</v>
      </c>
      <c r="BA1705" s="71">
        <f t="shared" si="293"/>
        <v>92647.058823529413</v>
      </c>
      <c r="BB1705" s="71">
        <f t="shared" si="294"/>
        <v>1389705.8823529412</v>
      </c>
      <c r="BC1705" s="71">
        <f t="shared" si="295"/>
        <v>92647.058823529398</v>
      </c>
      <c r="BD1705" s="71">
        <f t="shared" si="297"/>
        <v>1389705.8823529412</v>
      </c>
      <c r="BE1705" s="71">
        <f t="shared" si="298"/>
        <v>185294.1176470588</v>
      </c>
      <c r="BF1705" s="72"/>
      <c r="BG1705" s="3" t="s">
        <v>172</v>
      </c>
      <c r="BH1705" s="2" t="s">
        <v>3807</v>
      </c>
      <c r="BI1705" s="6" t="s">
        <v>3028</v>
      </c>
      <c r="BJ1705" s="6">
        <v>0</v>
      </c>
      <c r="BK1705" s="6">
        <v>0</v>
      </c>
      <c r="BL1705" s="7" t="s">
        <v>3028</v>
      </c>
    </row>
    <row r="1706" spans="2:64" x14ac:dyDescent="0.4">
      <c r="B1706" s="2" t="s">
        <v>2125</v>
      </c>
      <c r="C1706" s="3" t="s">
        <v>180</v>
      </c>
      <c r="D1706" s="2" t="s">
        <v>2126</v>
      </c>
      <c r="E1706" s="3" t="s">
        <v>3028</v>
      </c>
      <c r="F1706" s="2" t="s">
        <v>3028</v>
      </c>
      <c r="G1706" s="2" t="s">
        <v>3246</v>
      </c>
      <c r="H1706" s="3" t="s">
        <v>3028</v>
      </c>
      <c r="I1706" s="2" t="s">
        <v>3028</v>
      </c>
      <c r="J1706" s="2" t="s">
        <v>3028</v>
      </c>
      <c r="K1706" s="3" t="s">
        <v>80</v>
      </c>
      <c r="L1706" s="2" t="s">
        <v>79</v>
      </c>
      <c r="M1706" s="2" t="s">
        <v>4658</v>
      </c>
      <c r="O1706" s="3" t="s">
        <v>100</v>
      </c>
      <c r="P1706" s="2" t="s">
        <v>93</v>
      </c>
      <c r="Q1706" s="3" t="s">
        <v>3788</v>
      </c>
      <c r="R1706" s="2" t="s">
        <v>3789</v>
      </c>
      <c r="S1706" s="2"/>
      <c r="T1706" s="2"/>
      <c r="U1706" s="2" t="s">
        <v>127</v>
      </c>
      <c r="V1706" s="2" t="s">
        <v>130</v>
      </c>
      <c r="W1706" s="2" t="s">
        <v>131</v>
      </c>
      <c r="X1706" s="2" t="s">
        <v>132</v>
      </c>
      <c r="Y1706" s="2" t="s">
        <v>133</v>
      </c>
      <c r="Z1706" s="2" t="s">
        <v>134</v>
      </c>
      <c r="AA1706" s="2" t="s">
        <v>3810</v>
      </c>
      <c r="AB1706" s="2"/>
      <c r="AC1706" s="2" t="s">
        <v>3028</v>
      </c>
      <c r="AD1706" s="2"/>
      <c r="AE1706" s="2" t="s">
        <v>3028</v>
      </c>
      <c r="AF1706" s="2">
        <v>17</v>
      </c>
      <c r="AG1706" s="2">
        <v>0</v>
      </c>
      <c r="AI1706" s="2" t="s">
        <v>3028</v>
      </c>
      <c r="AJ1706" s="2"/>
      <c r="AK1706" s="3">
        <v>1991</v>
      </c>
      <c r="AL1706" s="8" t="s">
        <v>3884</v>
      </c>
      <c r="AM1706" s="59">
        <f t="shared" ref="AM1706:AM1737" si="301">AK1706</f>
        <v>1991</v>
      </c>
      <c r="AN1706" s="14" t="s">
        <v>3028</v>
      </c>
      <c r="AO1706" s="14" t="s">
        <v>3028</v>
      </c>
      <c r="AP1706" s="14" t="s">
        <v>3028</v>
      </c>
      <c r="AQ1706" s="2">
        <v>2020</v>
      </c>
      <c r="AR1706" s="72">
        <f t="shared" si="296"/>
        <v>32</v>
      </c>
      <c r="AS1706" s="69">
        <v>20210331</v>
      </c>
      <c r="AT1706" s="2" t="s">
        <v>185</v>
      </c>
      <c r="AU1706" s="72">
        <v>1847000</v>
      </c>
      <c r="AV1706" s="72">
        <v>0</v>
      </c>
      <c r="AW1706" s="71">
        <f t="shared" si="300"/>
        <v>1847000</v>
      </c>
      <c r="AX1706" s="71">
        <f t="shared" si="290"/>
        <v>1847000</v>
      </c>
      <c r="AY1706" s="71">
        <f t="shared" si="291"/>
        <v>1846999</v>
      </c>
      <c r="AZ1706" s="71">
        <f t="shared" si="292"/>
        <v>1</v>
      </c>
      <c r="BA1706" s="71">
        <f t="shared" si="293"/>
        <v>108647.05882352941</v>
      </c>
      <c r="BB1706" s="71">
        <f t="shared" si="294"/>
        <v>1847000</v>
      </c>
      <c r="BC1706" s="71">
        <f t="shared" si="295"/>
        <v>0</v>
      </c>
      <c r="BD1706" s="71">
        <f t="shared" si="297"/>
        <v>1846999</v>
      </c>
      <c r="BE1706" s="71">
        <f t="shared" si="298"/>
        <v>1</v>
      </c>
      <c r="BF1706" s="72"/>
      <c r="BG1706" s="3" t="s">
        <v>172</v>
      </c>
      <c r="BH1706" s="2" t="s">
        <v>3807</v>
      </c>
      <c r="BI1706" s="6" t="s">
        <v>3028</v>
      </c>
      <c r="BJ1706" s="6">
        <v>0</v>
      </c>
      <c r="BK1706" s="6">
        <v>0</v>
      </c>
      <c r="BL1706" s="7" t="s">
        <v>3028</v>
      </c>
    </row>
    <row r="1707" spans="2:64" x14ac:dyDescent="0.4">
      <c r="B1707" s="2" t="s">
        <v>2127</v>
      </c>
      <c r="C1707" s="3" t="s">
        <v>180</v>
      </c>
      <c r="D1707" s="2" t="s">
        <v>2128</v>
      </c>
      <c r="E1707" s="3" t="s">
        <v>3028</v>
      </c>
      <c r="F1707" s="2" t="s">
        <v>3028</v>
      </c>
      <c r="G1707" s="2" t="s">
        <v>3246</v>
      </c>
      <c r="H1707" s="3" t="s">
        <v>3028</v>
      </c>
      <c r="I1707" s="2" t="s">
        <v>3028</v>
      </c>
      <c r="J1707" s="2" t="s">
        <v>3028</v>
      </c>
      <c r="K1707" s="3" t="s">
        <v>80</v>
      </c>
      <c r="L1707" s="2" t="s">
        <v>79</v>
      </c>
      <c r="M1707" s="2" t="s">
        <v>4658</v>
      </c>
      <c r="O1707" s="3" t="s">
        <v>100</v>
      </c>
      <c r="P1707" s="2" t="s">
        <v>93</v>
      </c>
      <c r="Q1707" s="3" t="s">
        <v>3788</v>
      </c>
      <c r="R1707" s="2" t="s">
        <v>3789</v>
      </c>
      <c r="S1707" s="2"/>
      <c r="T1707" s="2"/>
      <c r="U1707" s="2" t="s">
        <v>127</v>
      </c>
      <c r="V1707" s="2" t="s">
        <v>130</v>
      </c>
      <c r="W1707" s="2" t="s">
        <v>131</v>
      </c>
      <c r="X1707" s="2" t="s">
        <v>132</v>
      </c>
      <c r="Y1707" s="2" t="s">
        <v>133</v>
      </c>
      <c r="Z1707" s="2" t="s">
        <v>134</v>
      </c>
      <c r="AA1707" s="2" t="s">
        <v>3810</v>
      </c>
      <c r="AB1707" s="2"/>
      <c r="AC1707" s="2" t="s">
        <v>3028</v>
      </c>
      <c r="AD1707" s="2"/>
      <c r="AE1707" s="2" t="s">
        <v>3028</v>
      </c>
      <c r="AF1707" s="2">
        <v>17</v>
      </c>
      <c r="AG1707" s="2">
        <v>0</v>
      </c>
      <c r="AI1707" s="2" t="s">
        <v>3028</v>
      </c>
      <c r="AJ1707" s="2"/>
      <c r="AK1707" s="3">
        <v>1991</v>
      </c>
      <c r="AL1707" s="8" t="s">
        <v>3884</v>
      </c>
      <c r="AM1707" s="59">
        <f t="shared" si="301"/>
        <v>1991</v>
      </c>
      <c r="AN1707" s="14" t="s">
        <v>3028</v>
      </c>
      <c r="AO1707" s="14" t="s">
        <v>3028</v>
      </c>
      <c r="AP1707" s="14" t="s">
        <v>3028</v>
      </c>
      <c r="AQ1707" s="2">
        <v>2020</v>
      </c>
      <c r="AR1707" s="72">
        <f t="shared" si="296"/>
        <v>32</v>
      </c>
      <c r="AS1707" s="69">
        <v>20210331</v>
      </c>
      <c r="AT1707" s="2" t="s">
        <v>185</v>
      </c>
      <c r="AU1707" s="72">
        <v>1842000</v>
      </c>
      <c r="AV1707" s="72">
        <v>0</v>
      </c>
      <c r="AW1707" s="71">
        <f t="shared" si="300"/>
        <v>1842000</v>
      </c>
      <c r="AX1707" s="71">
        <f t="shared" si="290"/>
        <v>1842000</v>
      </c>
      <c r="AY1707" s="71">
        <f t="shared" si="291"/>
        <v>1841999</v>
      </c>
      <c r="AZ1707" s="71">
        <f t="shared" si="292"/>
        <v>1</v>
      </c>
      <c r="BA1707" s="71">
        <f t="shared" si="293"/>
        <v>108352.94117647059</v>
      </c>
      <c r="BB1707" s="71">
        <f t="shared" si="294"/>
        <v>1842000</v>
      </c>
      <c r="BC1707" s="71">
        <f t="shared" si="295"/>
        <v>0</v>
      </c>
      <c r="BD1707" s="71">
        <f t="shared" si="297"/>
        <v>1841999</v>
      </c>
      <c r="BE1707" s="71">
        <f t="shared" si="298"/>
        <v>1</v>
      </c>
      <c r="BF1707" s="72"/>
      <c r="BG1707" s="3" t="s">
        <v>172</v>
      </c>
      <c r="BH1707" s="2" t="s">
        <v>3807</v>
      </c>
      <c r="BI1707" s="6" t="s">
        <v>3028</v>
      </c>
      <c r="BJ1707" s="6">
        <v>0</v>
      </c>
      <c r="BK1707" s="6">
        <v>0</v>
      </c>
      <c r="BL1707" s="7" t="s">
        <v>3028</v>
      </c>
    </row>
    <row r="1708" spans="2:64" x14ac:dyDescent="0.4">
      <c r="B1708" s="2" t="s">
        <v>1147</v>
      </c>
      <c r="C1708" s="3" t="s">
        <v>180</v>
      </c>
      <c r="D1708" s="2" t="s">
        <v>1148</v>
      </c>
      <c r="E1708" s="3" t="s">
        <v>3028</v>
      </c>
      <c r="F1708" s="2" t="s">
        <v>3028</v>
      </c>
      <c r="G1708" s="2" t="s">
        <v>3246</v>
      </c>
      <c r="H1708" s="3" t="s">
        <v>3028</v>
      </c>
      <c r="I1708" s="2" t="s">
        <v>3028</v>
      </c>
      <c r="J1708" s="2" t="s">
        <v>3028</v>
      </c>
      <c r="K1708" s="3" t="s">
        <v>80</v>
      </c>
      <c r="L1708" s="2" t="s">
        <v>79</v>
      </c>
      <c r="M1708" s="2" t="s">
        <v>4658</v>
      </c>
      <c r="O1708" s="3" t="s">
        <v>100</v>
      </c>
      <c r="P1708" s="2" t="s">
        <v>93</v>
      </c>
      <c r="Q1708" s="3" t="s">
        <v>3788</v>
      </c>
      <c r="R1708" s="2" t="s">
        <v>3789</v>
      </c>
      <c r="S1708" s="2"/>
      <c r="T1708" s="2"/>
      <c r="U1708" s="2" t="s">
        <v>127</v>
      </c>
      <c r="V1708" s="2" t="s">
        <v>130</v>
      </c>
      <c r="W1708" s="2" t="s">
        <v>131</v>
      </c>
      <c r="X1708" s="2" t="s">
        <v>132</v>
      </c>
      <c r="Y1708" s="2" t="s">
        <v>133</v>
      </c>
      <c r="Z1708" s="2" t="s">
        <v>134</v>
      </c>
      <c r="AA1708" s="2" t="s">
        <v>3810</v>
      </c>
      <c r="AB1708" s="2"/>
      <c r="AC1708" s="2" t="s">
        <v>3028</v>
      </c>
      <c r="AD1708" s="2"/>
      <c r="AE1708" s="2" t="s">
        <v>3028</v>
      </c>
      <c r="AF1708" s="2">
        <v>17</v>
      </c>
      <c r="AG1708" s="2">
        <v>0</v>
      </c>
      <c r="AI1708" s="2" t="s">
        <v>3028</v>
      </c>
      <c r="AJ1708" s="2"/>
      <c r="AK1708" s="3">
        <v>2014</v>
      </c>
      <c r="AL1708" s="8" t="s">
        <v>4207</v>
      </c>
      <c r="AM1708" s="59">
        <f t="shared" si="301"/>
        <v>2014</v>
      </c>
      <c r="AN1708" s="14" t="s">
        <v>3028</v>
      </c>
      <c r="AO1708" s="14" t="s">
        <v>3028</v>
      </c>
      <c r="AP1708" s="14" t="s">
        <v>3028</v>
      </c>
      <c r="AQ1708" s="2">
        <v>2020</v>
      </c>
      <c r="AR1708" s="72">
        <f t="shared" si="296"/>
        <v>9</v>
      </c>
      <c r="AS1708" s="69">
        <v>20210331</v>
      </c>
      <c r="AT1708" s="2" t="s">
        <v>185</v>
      </c>
      <c r="AU1708" s="72">
        <v>594000</v>
      </c>
      <c r="AV1708" s="72">
        <v>0</v>
      </c>
      <c r="AW1708" s="71">
        <f t="shared" si="300"/>
        <v>594000</v>
      </c>
      <c r="AX1708" s="71">
        <f t="shared" si="290"/>
        <v>279529.4117647059</v>
      </c>
      <c r="AY1708" s="71">
        <f t="shared" si="291"/>
        <v>279529.4117647059</v>
      </c>
      <c r="AZ1708" s="71">
        <f t="shared" si="292"/>
        <v>314470.5882352941</v>
      </c>
      <c r="BA1708" s="71">
        <f t="shared" si="293"/>
        <v>34941.176470588238</v>
      </c>
      <c r="BB1708" s="71">
        <f t="shared" si="294"/>
        <v>314470.58823529416</v>
      </c>
      <c r="BC1708" s="71">
        <f t="shared" si="295"/>
        <v>34941.176470588252</v>
      </c>
      <c r="BD1708" s="71">
        <f t="shared" si="297"/>
        <v>314470.58823529416</v>
      </c>
      <c r="BE1708" s="71">
        <f t="shared" si="298"/>
        <v>279529.41176470584</v>
      </c>
      <c r="BF1708" s="72"/>
      <c r="BG1708" s="3" t="s">
        <v>172</v>
      </c>
      <c r="BH1708" s="2" t="s">
        <v>3807</v>
      </c>
      <c r="BI1708" s="6" t="s">
        <v>3028</v>
      </c>
      <c r="BJ1708" s="6">
        <v>0</v>
      </c>
      <c r="BK1708" s="6">
        <v>0</v>
      </c>
      <c r="BL1708" s="7" t="s">
        <v>3028</v>
      </c>
    </row>
    <row r="1709" spans="2:64" x14ac:dyDescent="0.4">
      <c r="B1709" s="2" t="s">
        <v>1149</v>
      </c>
      <c r="C1709" s="3" t="s">
        <v>180</v>
      </c>
      <c r="D1709" s="2" t="s">
        <v>1150</v>
      </c>
      <c r="E1709" s="3" t="s">
        <v>3028</v>
      </c>
      <c r="F1709" s="2" t="s">
        <v>3028</v>
      </c>
      <c r="G1709" s="2" t="s">
        <v>3246</v>
      </c>
      <c r="H1709" s="3" t="s">
        <v>3028</v>
      </c>
      <c r="I1709" s="2" t="s">
        <v>3028</v>
      </c>
      <c r="J1709" s="2" t="s">
        <v>3028</v>
      </c>
      <c r="K1709" s="3" t="s">
        <v>80</v>
      </c>
      <c r="L1709" s="2" t="s">
        <v>79</v>
      </c>
      <c r="M1709" s="2" t="s">
        <v>4658</v>
      </c>
      <c r="O1709" s="3" t="s">
        <v>100</v>
      </c>
      <c r="P1709" s="2" t="s">
        <v>93</v>
      </c>
      <c r="Q1709" s="3" t="s">
        <v>3788</v>
      </c>
      <c r="R1709" s="2" t="s">
        <v>3789</v>
      </c>
      <c r="S1709" s="2"/>
      <c r="T1709" s="2"/>
      <c r="U1709" s="2" t="s">
        <v>127</v>
      </c>
      <c r="V1709" s="2" t="s">
        <v>130</v>
      </c>
      <c r="W1709" s="2" t="s">
        <v>131</v>
      </c>
      <c r="X1709" s="2" t="s">
        <v>132</v>
      </c>
      <c r="Y1709" s="2" t="s">
        <v>133</v>
      </c>
      <c r="Z1709" s="2" t="s">
        <v>134</v>
      </c>
      <c r="AA1709" s="2" t="s">
        <v>3810</v>
      </c>
      <c r="AB1709" s="2"/>
      <c r="AC1709" s="2" t="s">
        <v>3028</v>
      </c>
      <c r="AD1709" s="2"/>
      <c r="AE1709" s="2" t="s">
        <v>3028</v>
      </c>
      <c r="AF1709" s="2">
        <v>17</v>
      </c>
      <c r="AG1709" s="2">
        <v>0</v>
      </c>
      <c r="AI1709" s="2" t="s">
        <v>3028</v>
      </c>
      <c r="AJ1709" s="2"/>
      <c r="AK1709" s="3">
        <v>2014</v>
      </c>
      <c r="AL1709" s="8" t="s">
        <v>4207</v>
      </c>
      <c r="AM1709" s="59">
        <f t="shared" si="301"/>
        <v>2014</v>
      </c>
      <c r="AN1709" s="14" t="s">
        <v>3028</v>
      </c>
      <c r="AO1709" s="14" t="s">
        <v>3028</v>
      </c>
      <c r="AP1709" s="14" t="s">
        <v>3028</v>
      </c>
      <c r="AQ1709" s="2">
        <v>2020</v>
      </c>
      <c r="AR1709" s="72">
        <f t="shared" si="296"/>
        <v>9</v>
      </c>
      <c r="AS1709" s="69">
        <v>20210331</v>
      </c>
      <c r="AT1709" s="2" t="s">
        <v>185</v>
      </c>
      <c r="AU1709" s="72">
        <v>594000</v>
      </c>
      <c r="AV1709" s="72">
        <v>0</v>
      </c>
      <c r="AW1709" s="71">
        <f t="shared" si="300"/>
        <v>594000</v>
      </c>
      <c r="AX1709" s="71">
        <f t="shared" si="290"/>
        <v>279529.4117647059</v>
      </c>
      <c r="AY1709" s="71">
        <f t="shared" si="291"/>
        <v>279529.4117647059</v>
      </c>
      <c r="AZ1709" s="71">
        <f t="shared" si="292"/>
        <v>314470.5882352941</v>
      </c>
      <c r="BA1709" s="71">
        <f t="shared" si="293"/>
        <v>34941.176470588238</v>
      </c>
      <c r="BB1709" s="71">
        <f t="shared" si="294"/>
        <v>314470.58823529416</v>
      </c>
      <c r="BC1709" s="71">
        <f t="shared" si="295"/>
        <v>34941.176470588252</v>
      </c>
      <c r="BD1709" s="71">
        <f t="shared" si="297"/>
        <v>314470.58823529416</v>
      </c>
      <c r="BE1709" s="71">
        <f t="shared" si="298"/>
        <v>279529.41176470584</v>
      </c>
      <c r="BF1709" s="72"/>
      <c r="BG1709" s="3" t="s">
        <v>172</v>
      </c>
      <c r="BH1709" s="2" t="s">
        <v>3807</v>
      </c>
      <c r="BI1709" s="6" t="s">
        <v>3028</v>
      </c>
      <c r="BJ1709" s="6">
        <v>0</v>
      </c>
      <c r="BK1709" s="6">
        <v>0</v>
      </c>
      <c r="BL1709" s="7" t="s">
        <v>3028</v>
      </c>
    </row>
    <row r="1710" spans="2:64" x14ac:dyDescent="0.4">
      <c r="B1710" s="2" t="s">
        <v>1757</v>
      </c>
      <c r="C1710" s="3" t="s">
        <v>180</v>
      </c>
      <c r="D1710" s="2" t="s">
        <v>1758</v>
      </c>
      <c r="E1710" s="3" t="s">
        <v>3028</v>
      </c>
      <c r="F1710" s="2" t="s">
        <v>3028</v>
      </c>
      <c r="G1710" s="2" t="s">
        <v>3246</v>
      </c>
      <c r="H1710" s="3" t="s">
        <v>3028</v>
      </c>
      <c r="I1710" s="2" t="s">
        <v>3028</v>
      </c>
      <c r="J1710" s="2" t="s">
        <v>3028</v>
      </c>
      <c r="K1710" s="3" t="s">
        <v>80</v>
      </c>
      <c r="L1710" s="2" t="s">
        <v>79</v>
      </c>
      <c r="M1710" s="2" t="s">
        <v>4658</v>
      </c>
      <c r="O1710" s="3" t="s">
        <v>100</v>
      </c>
      <c r="P1710" s="2" t="s">
        <v>93</v>
      </c>
      <c r="Q1710" s="3" t="s">
        <v>3788</v>
      </c>
      <c r="R1710" s="2" t="s">
        <v>3789</v>
      </c>
      <c r="S1710" s="2"/>
      <c r="T1710" s="2"/>
      <c r="U1710" s="2" t="s">
        <v>127</v>
      </c>
      <c r="V1710" s="2" t="s">
        <v>130</v>
      </c>
      <c r="W1710" s="2" t="s">
        <v>131</v>
      </c>
      <c r="X1710" s="2" t="s">
        <v>132</v>
      </c>
      <c r="Y1710" s="2" t="s">
        <v>133</v>
      </c>
      <c r="Z1710" s="2" t="s">
        <v>134</v>
      </c>
      <c r="AA1710" s="2" t="s">
        <v>3810</v>
      </c>
      <c r="AB1710" s="2"/>
      <c r="AC1710" s="2" t="s">
        <v>3028</v>
      </c>
      <c r="AD1710" s="2"/>
      <c r="AE1710" s="2" t="s">
        <v>3028</v>
      </c>
      <c r="AF1710" s="2">
        <v>8</v>
      </c>
      <c r="AG1710" s="2">
        <v>0</v>
      </c>
      <c r="AI1710" s="2" t="s">
        <v>3028</v>
      </c>
      <c r="AJ1710" s="2"/>
      <c r="AK1710" s="3">
        <v>1999</v>
      </c>
      <c r="AL1710" s="8" t="s">
        <v>4000</v>
      </c>
      <c r="AM1710" s="59">
        <f t="shared" si="301"/>
        <v>1999</v>
      </c>
      <c r="AN1710" s="14" t="s">
        <v>3028</v>
      </c>
      <c r="AO1710" s="14" t="s">
        <v>3028</v>
      </c>
      <c r="AP1710" s="14" t="s">
        <v>3028</v>
      </c>
      <c r="AQ1710" s="2">
        <v>2020</v>
      </c>
      <c r="AR1710" s="72">
        <f t="shared" si="296"/>
        <v>24</v>
      </c>
      <c r="AS1710" s="69">
        <v>20210331</v>
      </c>
      <c r="AT1710" s="2" t="s">
        <v>185</v>
      </c>
      <c r="AU1710" s="72">
        <v>2205000</v>
      </c>
      <c r="AV1710" s="72">
        <v>0</v>
      </c>
      <c r="AW1710" s="71">
        <f t="shared" si="300"/>
        <v>2205000</v>
      </c>
      <c r="AX1710" s="71">
        <f t="shared" si="290"/>
        <v>2205000</v>
      </c>
      <c r="AY1710" s="71">
        <f t="shared" si="291"/>
        <v>2204999</v>
      </c>
      <c r="AZ1710" s="71">
        <f t="shared" si="292"/>
        <v>1</v>
      </c>
      <c r="BA1710" s="71">
        <f t="shared" si="293"/>
        <v>275625</v>
      </c>
      <c r="BB1710" s="71">
        <f t="shared" si="294"/>
        <v>2205000</v>
      </c>
      <c r="BC1710" s="71">
        <f t="shared" si="295"/>
        <v>0</v>
      </c>
      <c r="BD1710" s="71">
        <f t="shared" si="297"/>
        <v>2204999</v>
      </c>
      <c r="BE1710" s="71">
        <f t="shared" si="298"/>
        <v>1</v>
      </c>
      <c r="BF1710" s="72"/>
      <c r="BG1710" s="3" t="s">
        <v>172</v>
      </c>
      <c r="BH1710" s="2" t="s">
        <v>3807</v>
      </c>
      <c r="BI1710" s="6" t="s">
        <v>3028</v>
      </c>
      <c r="BJ1710" s="6">
        <v>0</v>
      </c>
      <c r="BK1710" s="6">
        <v>0</v>
      </c>
      <c r="BL1710" s="7" t="s">
        <v>3028</v>
      </c>
    </row>
    <row r="1711" spans="2:64" x14ac:dyDescent="0.4">
      <c r="B1711" s="2" t="s">
        <v>1698</v>
      </c>
      <c r="C1711" s="3" t="s">
        <v>180</v>
      </c>
      <c r="D1711" s="2" t="s">
        <v>1699</v>
      </c>
      <c r="E1711" s="3" t="s">
        <v>3028</v>
      </c>
      <c r="F1711" s="2" t="s">
        <v>3028</v>
      </c>
      <c r="G1711" s="2" t="s">
        <v>3246</v>
      </c>
      <c r="H1711" s="3" t="s">
        <v>3028</v>
      </c>
      <c r="I1711" s="2" t="s">
        <v>3028</v>
      </c>
      <c r="J1711" s="2" t="s">
        <v>3028</v>
      </c>
      <c r="K1711" s="3" t="s">
        <v>80</v>
      </c>
      <c r="L1711" s="2" t="s">
        <v>79</v>
      </c>
      <c r="M1711" s="2" t="s">
        <v>4658</v>
      </c>
      <c r="O1711" s="3" t="s">
        <v>100</v>
      </c>
      <c r="P1711" s="2" t="s">
        <v>93</v>
      </c>
      <c r="Q1711" s="3" t="s">
        <v>3788</v>
      </c>
      <c r="R1711" s="2" t="s">
        <v>3789</v>
      </c>
      <c r="S1711" s="2"/>
      <c r="T1711" s="2"/>
      <c r="U1711" s="2" t="s">
        <v>127</v>
      </c>
      <c r="V1711" s="2" t="s">
        <v>130</v>
      </c>
      <c r="W1711" s="2" t="s">
        <v>131</v>
      </c>
      <c r="X1711" s="2" t="s">
        <v>132</v>
      </c>
      <c r="Y1711" s="2" t="s">
        <v>133</v>
      </c>
      <c r="Z1711" s="2" t="s">
        <v>134</v>
      </c>
      <c r="AA1711" s="2" t="s">
        <v>3810</v>
      </c>
      <c r="AB1711" s="2"/>
      <c r="AC1711" s="2" t="s">
        <v>3028</v>
      </c>
      <c r="AD1711" s="2"/>
      <c r="AE1711" s="2" t="s">
        <v>3028</v>
      </c>
      <c r="AF1711" s="2">
        <v>8</v>
      </c>
      <c r="AG1711" s="2">
        <v>0</v>
      </c>
      <c r="AI1711" s="2" t="s">
        <v>3028</v>
      </c>
      <c r="AJ1711" s="2"/>
      <c r="AK1711" s="3">
        <v>2001</v>
      </c>
      <c r="AL1711" s="8" t="s">
        <v>4006</v>
      </c>
      <c r="AM1711" s="59">
        <f t="shared" si="301"/>
        <v>2001</v>
      </c>
      <c r="AN1711" s="14" t="s">
        <v>3028</v>
      </c>
      <c r="AO1711" s="14" t="s">
        <v>3028</v>
      </c>
      <c r="AP1711" s="14" t="s">
        <v>3028</v>
      </c>
      <c r="AQ1711" s="2">
        <v>2020</v>
      </c>
      <c r="AR1711" s="72">
        <f t="shared" si="296"/>
        <v>22</v>
      </c>
      <c r="AS1711" s="69">
        <v>20210331</v>
      </c>
      <c r="AT1711" s="2" t="s">
        <v>185</v>
      </c>
      <c r="AU1711" s="72">
        <v>1260000</v>
      </c>
      <c r="AV1711" s="72">
        <v>0</v>
      </c>
      <c r="AW1711" s="71">
        <f t="shared" si="300"/>
        <v>1260000</v>
      </c>
      <c r="AX1711" s="71">
        <f t="shared" si="290"/>
        <v>1260000</v>
      </c>
      <c r="AY1711" s="71">
        <f t="shared" si="291"/>
        <v>1259999</v>
      </c>
      <c r="AZ1711" s="71">
        <f t="shared" si="292"/>
        <v>1</v>
      </c>
      <c r="BA1711" s="71">
        <f t="shared" si="293"/>
        <v>157500</v>
      </c>
      <c r="BB1711" s="71">
        <f t="shared" si="294"/>
        <v>1260000</v>
      </c>
      <c r="BC1711" s="71">
        <f t="shared" si="295"/>
        <v>0</v>
      </c>
      <c r="BD1711" s="71">
        <f t="shared" si="297"/>
        <v>1259999</v>
      </c>
      <c r="BE1711" s="71">
        <f t="shared" si="298"/>
        <v>1</v>
      </c>
      <c r="BF1711" s="72"/>
      <c r="BG1711" s="3" t="s">
        <v>172</v>
      </c>
      <c r="BH1711" s="2" t="s">
        <v>3807</v>
      </c>
      <c r="BI1711" s="6" t="s">
        <v>3028</v>
      </c>
      <c r="BJ1711" s="6">
        <v>0</v>
      </c>
      <c r="BK1711" s="6">
        <v>0</v>
      </c>
      <c r="BL1711" s="7" t="s">
        <v>3028</v>
      </c>
    </row>
    <row r="1712" spans="2:64" x14ac:dyDescent="0.4">
      <c r="B1712" s="2" t="s">
        <v>1979</v>
      </c>
      <c r="C1712" s="3" t="s">
        <v>180</v>
      </c>
      <c r="D1712" s="2" t="s">
        <v>1980</v>
      </c>
      <c r="E1712" s="3" t="s">
        <v>3028</v>
      </c>
      <c r="F1712" s="2" t="s">
        <v>3028</v>
      </c>
      <c r="G1712" s="2" t="s">
        <v>3224</v>
      </c>
      <c r="H1712" s="3" t="s">
        <v>3028</v>
      </c>
      <c r="I1712" s="2" t="s">
        <v>3028</v>
      </c>
      <c r="J1712" s="2" t="s">
        <v>3028</v>
      </c>
      <c r="K1712" s="3" t="s">
        <v>80</v>
      </c>
      <c r="L1712" s="2" t="s">
        <v>79</v>
      </c>
      <c r="M1712" s="2" t="s">
        <v>4658</v>
      </c>
      <c r="O1712" s="3" t="s">
        <v>100</v>
      </c>
      <c r="P1712" s="2" t="s">
        <v>93</v>
      </c>
      <c r="Q1712" s="3" t="s">
        <v>3788</v>
      </c>
      <c r="R1712" s="2" t="s">
        <v>3789</v>
      </c>
      <c r="S1712" s="2"/>
      <c r="T1712" s="2"/>
      <c r="U1712" s="2" t="s">
        <v>127</v>
      </c>
      <c r="V1712" s="2" t="s">
        <v>130</v>
      </c>
      <c r="W1712" s="2" t="s">
        <v>131</v>
      </c>
      <c r="X1712" s="2" t="s">
        <v>132</v>
      </c>
      <c r="Y1712" s="2" t="s">
        <v>133</v>
      </c>
      <c r="Z1712" s="2" t="s">
        <v>134</v>
      </c>
      <c r="AA1712" s="2" t="s">
        <v>3810</v>
      </c>
      <c r="AB1712" s="2"/>
      <c r="AC1712" s="2" t="s">
        <v>3028</v>
      </c>
      <c r="AD1712" s="2"/>
      <c r="AE1712" s="2" t="s">
        <v>3028</v>
      </c>
      <c r="AF1712" s="2">
        <v>17</v>
      </c>
      <c r="AG1712" s="2">
        <v>0</v>
      </c>
      <c r="AI1712" s="2" t="s">
        <v>3028</v>
      </c>
      <c r="AJ1712" s="2"/>
      <c r="AK1712" s="3">
        <v>1994</v>
      </c>
      <c r="AL1712" s="8" t="s">
        <v>3887</v>
      </c>
      <c r="AM1712" s="59">
        <f t="shared" si="301"/>
        <v>1994</v>
      </c>
      <c r="AN1712" s="14" t="s">
        <v>3028</v>
      </c>
      <c r="AO1712" s="14" t="s">
        <v>3028</v>
      </c>
      <c r="AP1712" s="14" t="s">
        <v>3028</v>
      </c>
      <c r="AQ1712" s="2">
        <v>2020</v>
      </c>
      <c r="AR1712" s="72">
        <f t="shared" si="296"/>
        <v>29</v>
      </c>
      <c r="AS1712" s="69">
        <v>20210331</v>
      </c>
      <c r="AT1712" s="2" t="s">
        <v>185</v>
      </c>
      <c r="AU1712" s="72">
        <v>1699000</v>
      </c>
      <c r="AV1712" s="72">
        <v>0</v>
      </c>
      <c r="AW1712" s="71">
        <f t="shared" si="300"/>
        <v>1699000</v>
      </c>
      <c r="AX1712" s="71">
        <f t="shared" si="290"/>
        <v>1699000</v>
      </c>
      <c r="AY1712" s="71">
        <f t="shared" si="291"/>
        <v>1698999</v>
      </c>
      <c r="AZ1712" s="71">
        <f t="shared" si="292"/>
        <v>1</v>
      </c>
      <c r="BA1712" s="71">
        <f t="shared" si="293"/>
        <v>99941.176470588238</v>
      </c>
      <c r="BB1712" s="71">
        <f t="shared" si="294"/>
        <v>1699000</v>
      </c>
      <c r="BC1712" s="71">
        <f t="shared" si="295"/>
        <v>0</v>
      </c>
      <c r="BD1712" s="71">
        <f t="shared" si="297"/>
        <v>1698999</v>
      </c>
      <c r="BE1712" s="71">
        <f t="shared" si="298"/>
        <v>1</v>
      </c>
      <c r="BF1712" s="72"/>
      <c r="BG1712" s="3" t="s">
        <v>172</v>
      </c>
      <c r="BH1712" s="2" t="s">
        <v>3807</v>
      </c>
      <c r="BI1712" s="6" t="s">
        <v>3028</v>
      </c>
      <c r="BJ1712" s="6">
        <v>0</v>
      </c>
      <c r="BK1712" s="6">
        <v>0</v>
      </c>
      <c r="BL1712" s="7" t="s">
        <v>3028</v>
      </c>
    </row>
    <row r="1713" spans="2:64" x14ac:dyDescent="0.4">
      <c r="B1713" s="2" t="s">
        <v>1981</v>
      </c>
      <c r="C1713" s="3" t="s">
        <v>180</v>
      </c>
      <c r="D1713" s="2" t="s">
        <v>1982</v>
      </c>
      <c r="E1713" s="3" t="s">
        <v>3028</v>
      </c>
      <c r="F1713" s="2" t="s">
        <v>3028</v>
      </c>
      <c r="G1713" s="2" t="s">
        <v>3224</v>
      </c>
      <c r="H1713" s="3" t="s">
        <v>3028</v>
      </c>
      <c r="I1713" s="2" t="s">
        <v>3028</v>
      </c>
      <c r="J1713" s="2" t="s">
        <v>3028</v>
      </c>
      <c r="K1713" s="3" t="s">
        <v>80</v>
      </c>
      <c r="L1713" s="2" t="s">
        <v>79</v>
      </c>
      <c r="M1713" s="2" t="s">
        <v>4658</v>
      </c>
      <c r="O1713" s="3" t="s">
        <v>100</v>
      </c>
      <c r="P1713" s="2" t="s">
        <v>93</v>
      </c>
      <c r="Q1713" s="3" t="s">
        <v>3788</v>
      </c>
      <c r="R1713" s="2" t="s">
        <v>3789</v>
      </c>
      <c r="S1713" s="2"/>
      <c r="T1713" s="2"/>
      <c r="U1713" s="2" t="s">
        <v>127</v>
      </c>
      <c r="V1713" s="2" t="s">
        <v>130</v>
      </c>
      <c r="W1713" s="2" t="s">
        <v>131</v>
      </c>
      <c r="X1713" s="2" t="s">
        <v>132</v>
      </c>
      <c r="Y1713" s="2" t="s">
        <v>133</v>
      </c>
      <c r="Z1713" s="2" t="s">
        <v>134</v>
      </c>
      <c r="AA1713" s="2" t="s">
        <v>3810</v>
      </c>
      <c r="AB1713" s="2"/>
      <c r="AC1713" s="2" t="s">
        <v>3028</v>
      </c>
      <c r="AD1713" s="2"/>
      <c r="AE1713" s="2" t="s">
        <v>3028</v>
      </c>
      <c r="AF1713" s="2">
        <v>17</v>
      </c>
      <c r="AG1713" s="2">
        <v>0</v>
      </c>
      <c r="AI1713" s="2" t="s">
        <v>3028</v>
      </c>
      <c r="AJ1713" s="2"/>
      <c r="AK1713" s="3">
        <v>1994</v>
      </c>
      <c r="AL1713" s="8" t="s">
        <v>3887</v>
      </c>
      <c r="AM1713" s="59">
        <f t="shared" si="301"/>
        <v>1994</v>
      </c>
      <c r="AN1713" s="14" t="s">
        <v>3028</v>
      </c>
      <c r="AO1713" s="14" t="s">
        <v>3028</v>
      </c>
      <c r="AP1713" s="14" t="s">
        <v>3028</v>
      </c>
      <c r="AQ1713" s="2">
        <v>2020</v>
      </c>
      <c r="AR1713" s="72">
        <f t="shared" si="296"/>
        <v>29</v>
      </c>
      <c r="AS1713" s="69">
        <v>20210331</v>
      </c>
      <c r="AT1713" s="2" t="s">
        <v>185</v>
      </c>
      <c r="AU1713" s="72">
        <v>1699000</v>
      </c>
      <c r="AV1713" s="72">
        <v>0</v>
      </c>
      <c r="AW1713" s="71">
        <f t="shared" si="300"/>
        <v>1699000</v>
      </c>
      <c r="AX1713" s="71">
        <f t="shared" si="290"/>
        <v>1699000</v>
      </c>
      <c r="AY1713" s="71">
        <f t="shared" si="291"/>
        <v>1698999</v>
      </c>
      <c r="AZ1713" s="71">
        <f t="shared" si="292"/>
        <v>1</v>
      </c>
      <c r="BA1713" s="71">
        <f t="shared" si="293"/>
        <v>99941.176470588238</v>
      </c>
      <c r="BB1713" s="71">
        <f t="shared" si="294"/>
        <v>1699000</v>
      </c>
      <c r="BC1713" s="71">
        <f t="shared" si="295"/>
        <v>0</v>
      </c>
      <c r="BD1713" s="71">
        <f t="shared" si="297"/>
        <v>1698999</v>
      </c>
      <c r="BE1713" s="71">
        <f t="shared" si="298"/>
        <v>1</v>
      </c>
      <c r="BF1713" s="72"/>
      <c r="BG1713" s="3" t="s">
        <v>172</v>
      </c>
      <c r="BH1713" s="2" t="s">
        <v>3807</v>
      </c>
      <c r="BI1713" s="6" t="s">
        <v>3028</v>
      </c>
      <c r="BJ1713" s="6">
        <v>0</v>
      </c>
      <c r="BK1713" s="6">
        <v>0</v>
      </c>
      <c r="BL1713" s="7" t="s">
        <v>3028</v>
      </c>
    </row>
    <row r="1714" spans="2:64" x14ac:dyDescent="0.4">
      <c r="B1714" s="2" t="s">
        <v>1064</v>
      </c>
      <c r="C1714" s="3" t="s">
        <v>180</v>
      </c>
      <c r="D1714" s="2" t="s">
        <v>1065</v>
      </c>
      <c r="E1714" s="3" t="s">
        <v>3028</v>
      </c>
      <c r="F1714" s="2" t="s">
        <v>3028</v>
      </c>
      <c r="G1714" s="2" t="s">
        <v>3224</v>
      </c>
      <c r="H1714" s="3" t="s">
        <v>3028</v>
      </c>
      <c r="I1714" s="2" t="s">
        <v>3028</v>
      </c>
      <c r="J1714" s="2" t="s">
        <v>3028</v>
      </c>
      <c r="K1714" s="3" t="s">
        <v>80</v>
      </c>
      <c r="L1714" s="2" t="s">
        <v>79</v>
      </c>
      <c r="M1714" s="2" t="s">
        <v>4658</v>
      </c>
      <c r="O1714" s="3" t="s">
        <v>100</v>
      </c>
      <c r="P1714" s="2" t="s">
        <v>93</v>
      </c>
      <c r="Q1714" s="3" t="s">
        <v>3788</v>
      </c>
      <c r="R1714" s="2" t="s">
        <v>3789</v>
      </c>
      <c r="S1714" s="2"/>
      <c r="T1714" s="2"/>
      <c r="U1714" s="2" t="s">
        <v>127</v>
      </c>
      <c r="V1714" s="2" t="s">
        <v>130</v>
      </c>
      <c r="W1714" s="2" t="s">
        <v>131</v>
      </c>
      <c r="X1714" s="2" t="s">
        <v>132</v>
      </c>
      <c r="Y1714" s="2" t="s">
        <v>133</v>
      </c>
      <c r="Z1714" s="2" t="s">
        <v>134</v>
      </c>
      <c r="AA1714" s="2" t="s">
        <v>3810</v>
      </c>
      <c r="AB1714" s="2"/>
      <c r="AC1714" s="2" t="s">
        <v>3028</v>
      </c>
      <c r="AD1714" s="2"/>
      <c r="AE1714" s="2" t="s">
        <v>3028</v>
      </c>
      <c r="AF1714" s="2">
        <v>17</v>
      </c>
      <c r="AG1714" s="2">
        <v>0</v>
      </c>
      <c r="AI1714" s="2" t="s">
        <v>3028</v>
      </c>
      <c r="AJ1714" s="2"/>
      <c r="AK1714" s="3">
        <v>2015</v>
      </c>
      <c r="AL1714" s="8" t="s">
        <v>4208</v>
      </c>
      <c r="AM1714" s="59">
        <f t="shared" si="301"/>
        <v>2015</v>
      </c>
      <c r="AN1714" s="14" t="s">
        <v>3028</v>
      </c>
      <c r="AO1714" s="14" t="s">
        <v>3028</v>
      </c>
      <c r="AP1714" s="14" t="s">
        <v>3028</v>
      </c>
      <c r="AQ1714" s="2">
        <v>2020</v>
      </c>
      <c r="AR1714" s="72">
        <f t="shared" si="296"/>
        <v>8</v>
      </c>
      <c r="AS1714" s="69">
        <v>20210331</v>
      </c>
      <c r="AT1714" s="2" t="s">
        <v>185</v>
      </c>
      <c r="AU1714" s="72">
        <v>8640000</v>
      </c>
      <c r="AV1714" s="72">
        <v>0</v>
      </c>
      <c r="AW1714" s="71">
        <f t="shared" si="300"/>
        <v>8640000</v>
      </c>
      <c r="AX1714" s="71">
        <f t="shared" si="290"/>
        <v>3557647.0588235292</v>
      </c>
      <c r="AY1714" s="71">
        <f t="shared" si="291"/>
        <v>3557647.0588235292</v>
      </c>
      <c r="AZ1714" s="71">
        <f t="shared" si="292"/>
        <v>5082352.9411764704</v>
      </c>
      <c r="BA1714" s="71">
        <f t="shared" si="293"/>
        <v>508235.29411764705</v>
      </c>
      <c r="BB1714" s="71">
        <f t="shared" si="294"/>
        <v>4065882.3529411764</v>
      </c>
      <c r="BC1714" s="71">
        <f t="shared" si="295"/>
        <v>508235.29411764722</v>
      </c>
      <c r="BD1714" s="71">
        <f t="shared" si="297"/>
        <v>4065882.3529411764</v>
      </c>
      <c r="BE1714" s="71">
        <f t="shared" si="298"/>
        <v>4574117.6470588241</v>
      </c>
      <c r="BF1714" s="72"/>
      <c r="BG1714" s="3" t="s">
        <v>172</v>
      </c>
      <c r="BH1714" s="2" t="s">
        <v>3807</v>
      </c>
      <c r="BI1714" s="6" t="s">
        <v>3028</v>
      </c>
      <c r="BJ1714" s="6">
        <v>0</v>
      </c>
      <c r="BK1714" s="6">
        <v>0</v>
      </c>
      <c r="BL1714" s="7" t="s">
        <v>3028</v>
      </c>
    </row>
    <row r="1715" spans="2:64" x14ac:dyDescent="0.4">
      <c r="B1715" s="2" t="s">
        <v>1983</v>
      </c>
      <c r="C1715" s="3" t="s">
        <v>180</v>
      </c>
      <c r="D1715" s="2" t="s">
        <v>1984</v>
      </c>
      <c r="E1715" s="3" t="s">
        <v>3028</v>
      </c>
      <c r="F1715" s="2" t="s">
        <v>3028</v>
      </c>
      <c r="G1715" s="2" t="s">
        <v>3224</v>
      </c>
      <c r="H1715" s="3" t="s">
        <v>3028</v>
      </c>
      <c r="I1715" s="2" t="s">
        <v>3028</v>
      </c>
      <c r="J1715" s="2" t="s">
        <v>3028</v>
      </c>
      <c r="K1715" s="3" t="s">
        <v>80</v>
      </c>
      <c r="L1715" s="2" t="s">
        <v>79</v>
      </c>
      <c r="M1715" s="2" t="s">
        <v>4658</v>
      </c>
      <c r="O1715" s="3" t="s">
        <v>100</v>
      </c>
      <c r="P1715" s="2" t="s">
        <v>93</v>
      </c>
      <c r="Q1715" s="3" t="s">
        <v>3788</v>
      </c>
      <c r="R1715" s="2" t="s">
        <v>3789</v>
      </c>
      <c r="S1715" s="2"/>
      <c r="T1715" s="2"/>
      <c r="U1715" s="2" t="s">
        <v>127</v>
      </c>
      <c r="V1715" s="2" t="s">
        <v>130</v>
      </c>
      <c r="W1715" s="2" t="s">
        <v>131</v>
      </c>
      <c r="X1715" s="2" t="s">
        <v>132</v>
      </c>
      <c r="Y1715" s="2" t="s">
        <v>133</v>
      </c>
      <c r="Z1715" s="2" t="s">
        <v>134</v>
      </c>
      <c r="AA1715" s="2" t="s">
        <v>3810</v>
      </c>
      <c r="AB1715" s="2"/>
      <c r="AC1715" s="2" t="s">
        <v>3028</v>
      </c>
      <c r="AD1715" s="2"/>
      <c r="AE1715" s="2" t="s">
        <v>3028</v>
      </c>
      <c r="AF1715" s="2">
        <v>17</v>
      </c>
      <c r="AG1715" s="2">
        <v>0</v>
      </c>
      <c r="AI1715" s="2" t="s">
        <v>3028</v>
      </c>
      <c r="AJ1715" s="2"/>
      <c r="AK1715" s="3">
        <v>1994</v>
      </c>
      <c r="AL1715" s="8" t="s">
        <v>3887</v>
      </c>
      <c r="AM1715" s="59">
        <f t="shared" si="301"/>
        <v>1994</v>
      </c>
      <c r="AN1715" s="14" t="s">
        <v>3028</v>
      </c>
      <c r="AO1715" s="14" t="s">
        <v>3028</v>
      </c>
      <c r="AP1715" s="14" t="s">
        <v>3028</v>
      </c>
      <c r="AQ1715" s="2">
        <v>2020</v>
      </c>
      <c r="AR1715" s="72">
        <f t="shared" si="296"/>
        <v>29</v>
      </c>
      <c r="AS1715" s="69">
        <v>20210331</v>
      </c>
      <c r="AT1715" s="2" t="s">
        <v>185</v>
      </c>
      <c r="AU1715" s="72">
        <v>5259000</v>
      </c>
      <c r="AV1715" s="72">
        <v>0</v>
      </c>
      <c r="AW1715" s="71">
        <f t="shared" si="300"/>
        <v>5259000</v>
      </c>
      <c r="AX1715" s="71">
        <f t="shared" ref="AX1715:AX1778" si="302">IF(BA1715*(AR1715-1)&gt;=AW1715,AW1715,BA1715*(AR1715-1))</f>
        <v>5259000</v>
      </c>
      <c r="AY1715" s="71">
        <f t="shared" ref="AY1715:AY1778" si="303">IF(X1715="1円残しする",IF(AX1715&gt;=AW1715,AW1715-1,AX1715),AX1715)</f>
        <v>5258999</v>
      </c>
      <c r="AZ1715" s="71">
        <f t="shared" ref="AZ1715:AZ1778" si="304">AW1715-AY1715</f>
        <v>1</v>
      </c>
      <c r="BA1715" s="71">
        <f t="shared" ref="BA1715:BA1778" si="305">IF(V1715="償却対象",AW1715/AF1715,0)</f>
        <v>309352.9411764706</v>
      </c>
      <c r="BB1715" s="71">
        <f t="shared" ref="BB1715:BB1778" si="306">IF(BA1715*AR1715&gt;=AW1715,AW1715,BA1715*AR1715)</f>
        <v>5259000</v>
      </c>
      <c r="BC1715" s="71">
        <f t="shared" ref="BC1715:BC1778" si="307">BD1715-AY1715</f>
        <v>0</v>
      </c>
      <c r="BD1715" s="71">
        <f t="shared" si="297"/>
        <v>5258999</v>
      </c>
      <c r="BE1715" s="71">
        <f t="shared" si="298"/>
        <v>1</v>
      </c>
      <c r="BF1715" s="72"/>
      <c r="BG1715" s="3" t="s">
        <v>172</v>
      </c>
      <c r="BH1715" s="2" t="s">
        <v>3807</v>
      </c>
      <c r="BI1715" s="6" t="s">
        <v>3028</v>
      </c>
      <c r="BJ1715" s="6">
        <v>0</v>
      </c>
      <c r="BK1715" s="6">
        <v>0</v>
      </c>
      <c r="BL1715" s="7" t="s">
        <v>3028</v>
      </c>
    </row>
    <row r="1716" spans="2:64" x14ac:dyDescent="0.4">
      <c r="B1716" s="2" t="s">
        <v>1985</v>
      </c>
      <c r="C1716" s="3" t="s">
        <v>180</v>
      </c>
      <c r="D1716" s="2" t="s">
        <v>1986</v>
      </c>
      <c r="E1716" s="3" t="s">
        <v>3028</v>
      </c>
      <c r="F1716" s="2" t="s">
        <v>3028</v>
      </c>
      <c r="G1716" s="2" t="s">
        <v>3224</v>
      </c>
      <c r="H1716" s="3" t="s">
        <v>3028</v>
      </c>
      <c r="I1716" s="2" t="s">
        <v>3028</v>
      </c>
      <c r="J1716" s="2" t="s">
        <v>3028</v>
      </c>
      <c r="K1716" s="3" t="s">
        <v>80</v>
      </c>
      <c r="L1716" s="2" t="s">
        <v>79</v>
      </c>
      <c r="M1716" s="2" t="s">
        <v>4658</v>
      </c>
      <c r="O1716" s="3" t="s">
        <v>100</v>
      </c>
      <c r="P1716" s="2" t="s">
        <v>93</v>
      </c>
      <c r="Q1716" s="3" t="s">
        <v>3788</v>
      </c>
      <c r="R1716" s="2" t="s">
        <v>3789</v>
      </c>
      <c r="S1716" s="2"/>
      <c r="T1716" s="2"/>
      <c r="U1716" s="2" t="s">
        <v>127</v>
      </c>
      <c r="V1716" s="2" t="s">
        <v>130</v>
      </c>
      <c r="W1716" s="2" t="s">
        <v>131</v>
      </c>
      <c r="X1716" s="2" t="s">
        <v>132</v>
      </c>
      <c r="Y1716" s="2" t="s">
        <v>133</v>
      </c>
      <c r="Z1716" s="2" t="s">
        <v>134</v>
      </c>
      <c r="AA1716" s="2" t="s">
        <v>3810</v>
      </c>
      <c r="AB1716" s="2"/>
      <c r="AC1716" s="2" t="s">
        <v>3028</v>
      </c>
      <c r="AD1716" s="2"/>
      <c r="AE1716" s="2" t="s">
        <v>3028</v>
      </c>
      <c r="AF1716" s="2">
        <v>17</v>
      </c>
      <c r="AG1716" s="2">
        <v>0</v>
      </c>
      <c r="AI1716" s="2" t="s">
        <v>3028</v>
      </c>
      <c r="AJ1716" s="2"/>
      <c r="AK1716" s="3">
        <v>1994</v>
      </c>
      <c r="AL1716" s="8" t="s">
        <v>3887</v>
      </c>
      <c r="AM1716" s="59">
        <f t="shared" si="301"/>
        <v>1994</v>
      </c>
      <c r="AN1716" s="14" t="s">
        <v>3028</v>
      </c>
      <c r="AO1716" s="14" t="s">
        <v>3028</v>
      </c>
      <c r="AP1716" s="14" t="s">
        <v>3028</v>
      </c>
      <c r="AQ1716" s="2">
        <v>2020</v>
      </c>
      <c r="AR1716" s="72">
        <f t="shared" si="296"/>
        <v>29</v>
      </c>
      <c r="AS1716" s="69">
        <v>20210331</v>
      </c>
      <c r="AT1716" s="2" t="s">
        <v>185</v>
      </c>
      <c r="AU1716" s="72">
        <v>4223000</v>
      </c>
      <c r="AV1716" s="72">
        <v>0</v>
      </c>
      <c r="AW1716" s="71">
        <f t="shared" si="300"/>
        <v>4223000</v>
      </c>
      <c r="AX1716" s="71">
        <f t="shared" si="302"/>
        <v>4223000</v>
      </c>
      <c r="AY1716" s="71">
        <f t="shared" si="303"/>
        <v>4222999</v>
      </c>
      <c r="AZ1716" s="71">
        <f t="shared" si="304"/>
        <v>1</v>
      </c>
      <c r="BA1716" s="71">
        <f t="shared" si="305"/>
        <v>248411.76470588235</v>
      </c>
      <c r="BB1716" s="71">
        <f t="shared" si="306"/>
        <v>4223000</v>
      </c>
      <c r="BC1716" s="71">
        <f t="shared" si="307"/>
        <v>0</v>
      </c>
      <c r="BD1716" s="71">
        <f t="shared" si="297"/>
        <v>4222999</v>
      </c>
      <c r="BE1716" s="71">
        <f t="shared" si="298"/>
        <v>1</v>
      </c>
      <c r="BF1716" s="72"/>
      <c r="BG1716" s="3" t="s">
        <v>172</v>
      </c>
      <c r="BH1716" s="2" t="s">
        <v>3807</v>
      </c>
      <c r="BI1716" s="6" t="s">
        <v>3028</v>
      </c>
      <c r="BJ1716" s="6">
        <v>0</v>
      </c>
      <c r="BK1716" s="6">
        <v>0</v>
      </c>
      <c r="BL1716" s="7" t="s">
        <v>3028</v>
      </c>
    </row>
    <row r="1717" spans="2:64" x14ac:dyDescent="0.4">
      <c r="B1717" s="2" t="s">
        <v>1987</v>
      </c>
      <c r="C1717" s="3" t="s">
        <v>180</v>
      </c>
      <c r="D1717" s="2" t="s">
        <v>1988</v>
      </c>
      <c r="E1717" s="3" t="s">
        <v>3028</v>
      </c>
      <c r="F1717" s="2" t="s">
        <v>3028</v>
      </c>
      <c r="G1717" s="2" t="s">
        <v>3224</v>
      </c>
      <c r="H1717" s="3" t="s">
        <v>3028</v>
      </c>
      <c r="I1717" s="2" t="s">
        <v>3028</v>
      </c>
      <c r="J1717" s="2" t="s">
        <v>3028</v>
      </c>
      <c r="K1717" s="3" t="s">
        <v>80</v>
      </c>
      <c r="L1717" s="2" t="s">
        <v>79</v>
      </c>
      <c r="M1717" s="2" t="s">
        <v>4658</v>
      </c>
      <c r="O1717" s="3" t="s">
        <v>100</v>
      </c>
      <c r="P1717" s="2" t="s">
        <v>93</v>
      </c>
      <c r="Q1717" s="3" t="s">
        <v>3788</v>
      </c>
      <c r="R1717" s="2" t="s">
        <v>3789</v>
      </c>
      <c r="S1717" s="2"/>
      <c r="T1717" s="2"/>
      <c r="U1717" s="2" t="s">
        <v>127</v>
      </c>
      <c r="V1717" s="2" t="s">
        <v>130</v>
      </c>
      <c r="W1717" s="2" t="s">
        <v>131</v>
      </c>
      <c r="X1717" s="2" t="s">
        <v>132</v>
      </c>
      <c r="Y1717" s="2" t="s">
        <v>133</v>
      </c>
      <c r="Z1717" s="2" t="s">
        <v>134</v>
      </c>
      <c r="AA1717" s="2" t="s">
        <v>3810</v>
      </c>
      <c r="AB1717" s="2"/>
      <c r="AC1717" s="2" t="s">
        <v>3028</v>
      </c>
      <c r="AD1717" s="2"/>
      <c r="AE1717" s="2" t="s">
        <v>3028</v>
      </c>
      <c r="AF1717" s="2">
        <v>17</v>
      </c>
      <c r="AG1717" s="2">
        <v>0</v>
      </c>
      <c r="AI1717" s="2" t="s">
        <v>3028</v>
      </c>
      <c r="AJ1717" s="2"/>
      <c r="AK1717" s="3">
        <v>1994</v>
      </c>
      <c r="AL1717" s="8" t="s">
        <v>3887</v>
      </c>
      <c r="AM1717" s="59">
        <f t="shared" si="301"/>
        <v>1994</v>
      </c>
      <c r="AN1717" s="14" t="s">
        <v>3028</v>
      </c>
      <c r="AO1717" s="14" t="s">
        <v>3028</v>
      </c>
      <c r="AP1717" s="14" t="s">
        <v>3028</v>
      </c>
      <c r="AQ1717" s="2">
        <v>2020</v>
      </c>
      <c r="AR1717" s="72">
        <f t="shared" si="296"/>
        <v>29</v>
      </c>
      <c r="AS1717" s="69">
        <v>20210331</v>
      </c>
      <c r="AT1717" s="2" t="s">
        <v>185</v>
      </c>
      <c r="AU1717" s="72">
        <v>4223000</v>
      </c>
      <c r="AV1717" s="72">
        <v>0</v>
      </c>
      <c r="AW1717" s="71">
        <f t="shared" si="300"/>
        <v>4223000</v>
      </c>
      <c r="AX1717" s="71">
        <f t="shared" si="302"/>
        <v>4223000</v>
      </c>
      <c r="AY1717" s="71">
        <f t="shared" si="303"/>
        <v>4222999</v>
      </c>
      <c r="AZ1717" s="71">
        <f t="shared" si="304"/>
        <v>1</v>
      </c>
      <c r="BA1717" s="71">
        <f t="shared" si="305"/>
        <v>248411.76470588235</v>
      </c>
      <c r="BB1717" s="71">
        <f t="shared" si="306"/>
        <v>4223000</v>
      </c>
      <c r="BC1717" s="71">
        <f t="shared" si="307"/>
        <v>0</v>
      </c>
      <c r="BD1717" s="71">
        <f t="shared" si="297"/>
        <v>4222999</v>
      </c>
      <c r="BE1717" s="71">
        <f t="shared" si="298"/>
        <v>1</v>
      </c>
      <c r="BF1717" s="72"/>
      <c r="BG1717" s="3" t="s">
        <v>172</v>
      </c>
      <c r="BH1717" s="2" t="s">
        <v>3807</v>
      </c>
      <c r="BI1717" s="6" t="s">
        <v>3028</v>
      </c>
      <c r="BJ1717" s="6">
        <v>0</v>
      </c>
      <c r="BK1717" s="6">
        <v>0</v>
      </c>
      <c r="BL1717" s="7" t="s">
        <v>3028</v>
      </c>
    </row>
    <row r="1718" spans="2:64" x14ac:dyDescent="0.4">
      <c r="B1718" s="2" t="s">
        <v>1989</v>
      </c>
      <c r="C1718" s="3" t="s">
        <v>180</v>
      </c>
      <c r="D1718" s="2" t="s">
        <v>1990</v>
      </c>
      <c r="E1718" s="3" t="s">
        <v>3028</v>
      </c>
      <c r="F1718" s="2" t="s">
        <v>3028</v>
      </c>
      <c r="G1718" s="2" t="s">
        <v>3224</v>
      </c>
      <c r="H1718" s="3" t="s">
        <v>3028</v>
      </c>
      <c r="I1718" s="2" t="s">
        <v>3028</v>
      </c>
      <c r="J1718" s="2" t="s">
        <v>3028</v>
      </c>
      <c r="K1718" s="3" t="s">
        <v>80</v>
      </c>
      <c r="L1718" s="2" t="s">
        <v>79</v>
      </c>
      <c r="M1718" s="2" t="s">
        <v>4658</v>
      </c>
      <c r="O1718" s="3" t="s">
        <v>100</v>
      </c>
      <c r="P1718" s="2" t="s">
        <v>93</v>
      </c>
      <c r="Q1718" s="3" t="s">
        <v>3788</v>
      </c>
      <c r="R1718" s="2" t="s">
        <v>3789</v>
      </c>
      <c r="S1718" s="2"/>
      <c r="T1718" s="2"/>
      <c r="U1718" s="2" t="s">
        <v>127</v>
      </c>
      <c r="V1718" s="2" t="s">
        <v>130</v>
      </c>
      <c r="W1718" s="2" t="s">
        <v>131</v>
      </c>
      <c r="X1718" s="2" t="s">
        <v>132</v>
      </c>
      <c r="Y1718" s="2" t="s">
        <v>133</v>
      </c>
      <c r="Z1718" s="2" t="s">
        <v>134</v>
      </c>
      <c r="AA1718" s="2" t="s">
        <v>3810</v>
      </c>
      <c r="AB1718" s="2"/>
      <c r="AC1718" s="2" t="s">
        <v>3028</v>
      </c>
      <c r="AD1718" s="2"/>
      <c r="AE1718" s="2" t="s">
        <v>3028</v>
      </c>
      <c r="AF1718" s="2">
        <v>17</v>
      </c>
      <c r="AG1718" s="2">
        <v>0</v>
      </c>
      <c r="AI1718" s="2" t="s">
        <v>3028</v>
      </c>
      <c r="AJ1718" s="2"/>
      <c r="AK1718" s="3">
        <v>1994</v>
      </c>
      <c r="AL1718" s="8" t="s">
        <v>3887</v>
      </c>
      <c r="AM1718" s="59">
        <f t="shared" si="301"/>
        <v>1994</v>
      </c>
      <c r="AN1718" s="14" t="s">
        <v>3028</v>
      </c>
      <c r="AO1718" s="14" t="s">
        <v>3028</v>
      </c>
      <c r="AP1718" s="14" t="s">
        <v>3028</v>
      </c>
      <c r="AQ1718" s="2">
        <v>2020</v>
      </c>
      <c r="AR1718" s="72">
        <f t="shared" si="296"/>
        <v>29</v>
      </c>
      <c r="AS1718" s="69">
        <v>20210331</v>
      </c>
      <c r="AT1718" s="2" t="s">
        <v>185</v>
      </c>
      <c r="AU1718" s="72">
        <v>2317000</v>
      </c>
      <c r="AV1718" s="72">
        <v>0</v>
      </c>
      <c r="AW1718" s="71">
        <f t="shared" si="300"/>
        <v>2317000</v>
      </c>
      <c r="AX1718" s="71">
        <f t="shared" si="302"/>
        <v>2317000</v>
      </c>
      <c r="AY1718" s="71">
        <f t="shared" si="303"/>
        <v>2316999</v>
      </c>
      <c r="AZ1718" s="71">
        <f t="shared" si="304"/>
        <v>1</v>
      </c>
      <c r="BA1718" s="71">
        <f t="shared" si="305"/>
        <v>136294.11764705883</v>
      </c>
      <c r="BB1718" s="71">
        <f t="shared" si="306"/>
        <v>2317000</v>
      </c>
      <c r="BC1718" s="71">
        <f t="shared" si="307"/>
        <v>0</v>
      </c>
      <c r="BD1718" s="71">
        <f t="shared" si="297"/>
        <v>2316999</v>
      </c>
      <c r="BE1718" s="71">
        <f t="shared" si="298"/>
        <v>1</v>
      </c>
      <c r="BF1718" s="72"/>
      <c r="BG1718" s="3" t="s">
        <v>172</v>
      </c>
      <c r="BH1718" s="2" t="s">
        <v>3807</v>
      </c>
      <c r="BI1718" s="6" t="s">
        <v>3028</v>
      </c>
      <c r="BJ1718" s="6">
        <v>0</v>
      </c>
      <c r="BK1718" s="6">
        <v>0</v>
      </c>
      <c r="BL1718" s="7" t="s">
        <v>3028</v>
      </c>
    </row>
    <row r="1719" spans="2:64" x14ac:dyDescent="0.4">
      <c r="B1719" s="2" t="s">
        <v>1991</v>
      </c>
      <c r="C1719" s="3" t="s">
        <v>180</v>
      </c>
      <c r="D1719" s="2" t="s">
        <v>1992</v>
      </c>
      <c r="E1719" s="3" t="s">
        <v>3028</v>
      </c>
      <c r="F1719" s="2" t="s">
        <v>3028</v>
      </c>
      <c r="G1719" s="2" t="s">
        <v>3224</v>
      </c>
      <c r="H1719" s="3" t="s">
        <v>3028</v>
      </c>
      <c r="I1719" s="2" t="s">
        <v>3028</v>
      </c>
      <c r="J1719" s="2" t="s">
        <v>3028</v>
      </c>
      <c r="K1719" s="3" t="s">
        <v>80</v>
      </c>
      <c r="L1719" s="2" t="s">
        <v>79</v>
      </c>
      <c r="M1719" s="2" t="s">
        <v>4658</v>
      </c>
      <c r="O1719" s="3" t="s">
        <v>100</v>
      </c>
      <c r="P1719" s="2" t="s">
        <v>93</v>
      </c>
      <c r="Q1719" s="3" t="s">
        <v>3788</v>
      </c>
      <c r="R1719" s="2" t="s">
        <v>3789</v>
      </c>
      <c r="S1719" s="2"/>
      <c r="T1719" s="2"/>
      <c r="U1719" s="2" t="s">
        <v>127</v>
      </c>
      <c r="V1719" s="2" t="s">
        <v>130</v>
      </c>
      <c r="W1719" s="2" t="s">
        <v>131</v>
      </c>
      <c r="X1719" s="2" t="s">
        <v>132</v>
      </c>
      <c r="Y1719" s="2" t="s">
        <v>133</v>
      </c>
      <c r="Z1719" s="2" t="s">
        <v>134</v>
      </c>
      <c r="AA1719" s="2" t="s">
        <v>3810</v>
      </c>
      <c r="AB1719" s="2"/>
      <c r="AC1719" s="2" t="s">
        <v>3028</v>
      </c>
      <c r="AD1719" s="2"/>
      <c r="AE1719" s="2" t="s">
        <v>3028</v>
      </c>
      <c r="AF1719" s="2">
        <v>17</v>
      </c>
      <c r="AG1719" s="2">
        <v>0</v>
      </c>
      <c r="AI1719" s="2" t="s">
        <v>3028</v>
      </c>
      <c r="AJ1719" s="2"/>
      <c r="AK1719" s="3">
        <v>1994</v>
      </c>
      <c r="AL1719" s="8" t="s">
        <v>3887</v>
      </c>
      <c r="AM1719" s="59">
        <f t="shared" si="301"/>
        <v>1994</v>
      </c>
      <c r="AN1719" s="14" t="s">
        <v>3028</v>
      </c>
      <c r="AO1719" s="14" t="s">
        <v>3028</v>
      </c>
      <c r="AP1719" s="14" t="s">
        <v>3028</v>
      </c>
      <c r="AQ1719" s="2">
        <v>2020</v>
      </c>
      <c r="AR1719" s="72">
        <f t="shared" si="296"/>
        <v>29</v>
      </c>
      <c r="AS1719" s="69">
        <v>20210331</v>
      </c>
      <c r="AT1719" s="2" t="s">
        <v>185</v>
      </c>
      <c r="AU1719" s="72">
        <v>3584000</v>
      </c>
      <c r="AV1719" s="72">
        <v>0</v>
      </c>
      <c r="AW1719" s="71">
        <f t="shared" si="300"/>
        <v>3584000</v>
      </c>
      <c r="AX1719" s="71">
        <f t="shared" si="302"/>
        <v>3584000</v>
      </c>
      <c r="AY1719" s="71">
        <f t="shared" si="303"/>
        <v>3583999</v>
      </c>
      <c r="AZ1719" s="71">
        <f t="shared" si="304"/>
        <v>1</v>
      </c>
      <c r="BA1719" s="71">
        <f t="shared" si="305"/>
        <v>210823.5294117647</v>
      </c>
      <c r="BB1719" s="71">
        <f t="shared" si="306"/>
        <v>3584000</v>
      </c>
      <c r="BC1719" s="71">
        <f t="shared" si="307"/>
        <v>0</v>
      </c>
      <c r="BD1719" s="71">
        <f t="shared" si="297"/>
        <v>3583999</v>
      </c>
      <c r="BE1719" s="71">
        <f t="shared" si="298"/>
        <v>1</v>
      </c>
      <c r="BF1719" s="72"/>
      <c r="BG1719" s="3" t="s">
        <v>172</v>
      </c>
      <c r="BH1719" s="2" t="s">
        <v>3807</v>
      </c>
      <c r="BI1719" s="6" t="s">
        <v>3028</v>
      </c>
      <c r="BJ1719" s="6">
        <v>0</v>
      </c>
      <c r="BK1719" s="6">
        <v>0</v>
      </c>
      <c r="BL1719" s="7" t="s">
        <v>3028</v>
      </c>
    </row>
    <row r="1720" spans="2:64" x14ac:dyDescent="0.4">
      <c r="B1720" s="2" t="s">
        <v>1993</v>
      </c>
      <c r="C1720" s="3" t="s">
        <v>180</v>
      </c>
      <c r="D1720" s="2" t="s">
        <v>1994</v>
      </c>
      <c r="E1720" s="3" t="s">
        <v>3028</v>
      </c>
      <c r="F1720" s="2" t="s">
        <v>3028</v>
      </c>
      <c r="G1720" s="2" t="s">
        <v>3224</v>
      </c>
      <c r="H1720" s="3" t="s">
        <v>3028</v>
      </c>
      <c r="I1720" s="2" t="s">
        <v>3028</v>
      </c>
      <c r="J1720" s="2" t="s">
        <v>3028</v>
      </c>
      <c r="K1720" s="3" t="s">
        <v>80</v>
      </c>
      <c r="L1720" s="2" t="s">
        <v>79</v>
      </c>
      <c r="M1720" s="2" t="s">
        <v>4658</v>
      </c>
      <c r="O1720" s="3" t="s">
        <v>100</v>
      </c>
      <c r="P1720" s="2" t="s">
        <v>93</v>
      </c>
      <c r="Q1720" s="3" t="s">
        <v>3788</v>
      </c>
      <c r="R1720" s="2" t="s">
        <v>3789</v>
      </c>
      <c r="S1720" s="2"/>
      <c r="T1720" s="2"/>
      <c r="U1720" s="2" t="s">
        <v>127</v>
      </c>
      <c r="V1720" s="2" t="s">
        <v>130</v>
      </c>
      <c r="W1720" s="2" t="s">
        <v>131</v>
      </c>
      <c r="X1720" s="2" t="s">
        <v>132</v>
      </c>
      <c r="Y1720" s="2" t="s">
        <v>133</v>
      </c>
      <c r="Z1720" s="2" t="s">
        <v>134</v>
      </c>
      <c r="AA1720" s="2" t="s">
        <v>3810</v>
      </c>
      <c r="AB1720" s="2"/>
      <c r="AC1720" s="2" t="s">
        <v>3028</v>
      </c>
      <c r="AD1720" s="2"/>
      <c r="AE1720" s="2" t="s">
        <v>3028</v>
      </c>
      <c r="AF1720" s="2">
        <v>17</v>
      </c>
      <c r="AG1720" s="2">
        <v>0</v>
      </c>
      <c r="AI1720" s="2" t="s">
        <v>3028</v>
      </c>
      <c r="AJ1720" s="2"/>
      <c r="AK1720" s="3">
        <v>1994</v>
      </c>
      <c r="AL1720" s="8" t="s">
        <v>3887</v>
      </c>
      <c r="AM1720" s="59">
        <f t="shared" si="301"/>
        <v>1994</v>
      </c>
      <c r="AN1720" s="14" t="s">
        <v>3028</v>
      </c>
      <c r="AO1720" s="14" t="s">
        <v>3028</v>
      </c>
      <c r="AP1720" s="14" t="s">
        <v>3028</v>
      </c>
      <c r="AQ1720" s="2">
        <v>2020</v>
      </c>
      <c r="AR1720" s="72">
        <f t="shared" si="296"/>
        <v>29</v>
      </c>
      <c r="AS1720" s="69">
        <v>20210331</v>
      </c>
      <c r="AT1720" s="2" t="s">
        <v>185</v>
      </c>
      <c r="AU1720" s="72">
        <v>3031000</v>
      </c>
      <c r="AV1720" s="72">
        <v>74529</v>
      </c>
      <c r="AW1720" s="71">
        <f t="shared" si="300"/>
        <v>3105529</v>
      </c>
      <c r="AX1720" s="71">
        <f t="shared" si="302"/>
        <v>3105529</v>
      </c>
      <c r="AY1720" s="71">
        <f t="shared" si="303"/>
        <v>3105528</v>
      </c>
      <c r="AZ1720" s="71">
        <f t="shared" si="304"/>
        <v>1</v>
      </c>
      <c r="BA1720" s="71">
        <f t="shared" si="305"/>
        <v>182678.17647058822</v>
      </c>
      <c r="BB1720" s="71">
        <f t="shared" si="306"/>
        <v>3105529</v>
      </c>
      <c r="BC1720" s="71">
        <f t="shared" si="307"/>
        <v>0</v>
      </c>
      <c r="BD1720" s="71">
        <f t="shared" si="297"/>
        <v>3105528</v>
      </c>
      <c r="BE1720" s="71">
        <f t="shared" si="298"/>
        <v>1</v>
      </c>
      <c r="BF1720" s="72"/>
      <c r="BG1720" s="3" t="s">
        <v>172</v>
      </c>
      <c r="BH1720" s="2" t="s">
        <v>3807</v>
      </c>
      <c r="BI1720" s="6" t="s">
        <v>3028</v>
      </c>
      <c r="BJ1720" s="6">
        <v>0</v>
      </c>
      <c r="BK1720" s="6">
        <v>0</v>
      </c>
      <c r="BL1720" s="7" t="s">
        <v>3028</v>
      </c>
    </row>
    <row r="1721" spans="2:64" x14ac:dyDescent="0.4">
      <c r="B1721" s="2" t="s">
        <v>1995</v>
      </c>
      <c r="C1721" s="3" t="s">
        <v>180</v>
      </c>
      <c r="D1721" s="2" t="s">
        <v>1996</v>
      </c>
      <c r="E1721" s="3" t="s">
        <v>3028</v>
      </c>
      <c r="F1721" s="2" t="s">
        <v>3028</v>
      </c>
      <c r="G1721" s="2" t="s">
        <v>3224</v>
      </c>
      <c r="H1721" s="3" t="s">
        <v>3028</v>
      </c>
      <c r="I1721" s="2" t="s">
        <v>3028</v>
      </c>
      <c r="J1721" s="2" t="s">
        <v>3028</v>
      </c>
      <c r="K1721" s="3" t="s">
        <v>80</v>
      </c>
      <c r="L1721" s="2" t="s">
        <v>79</v>
      </c>
      <c r="M1721" s="2" t="s">
        <v>4658</v>
      </c>
      <c r="O1721" s="3" t="s">
        <v>100</v>
      </c>
      <c r="P1721" s="2" t="s">
        <v>93</v>
      </c>
      <c r="Q1721" s="3" t="s">
        <v>3788</v>
      </c>
      <c r="R1721" s="2" t="s">
        <v>3789</v>
      </c>
      <c r="S1721" s="2"/>
      <c r="T1721" s="2"/>
      <c r="U1721" s="2" t="s">
        <v>127</v>
      </c>
      <c r="V1721" s="2" t="s">
        <v>130</v>
      </c>
      <c r="W1721" s="2" t="s">
        <v>131</v>
      </c>
      <c r="X1721" s="2" t="s">
        <v>132</v>
      </c>
      <c r="Y1721" s="2" t="s">
        <v>133</v>
      </c>
      <c r="Z1721" s="2" t="s">
        <v>134</v>
      </c>
      <c r="AA1721" s="2" t="s">
        <v>3810</v>
      </c>
      <c r="AB1721" s="2"/>
      <c r="AC1721" s="2" t="s">
        <v>3028</v>
      </c>
      <c r="AD1721" s="2"/>
      <c r="AE1721" s="2" t="s">
        <v>3028</v>
      </c>
      <c r="AF1721" s="2">
        <v>17</v>
      </c>
      <c r="AG1721" s="2">
        <v>0</v>
      </c>
      <c r="AI1721" s="2" t="s">
        <v>3028</v>
      </c>
      <c r="AJ1721" s="2"/>
      <c r="AK1721" s="3">
        <v>1994</v>
      </c>
      <c r="AL1721" s="8" t="s">
        <v>3887</v>
      </c>
      <c r="AM1721" s="59">
        <f t="shared" si="301"/>
        <v>1994</v>
      </c>
      <c r="AN1721" s="14" t="s">
        <v>3028</v>
      </c>
      <c r="AO1721" s="14" t="s">
        <v>3028</v>
      </c>
      <c r="AP1721" s="14" t="s">
        <v>3028</v>
      </c>
      <c r="AQ1721" s="2">
        <v>2020</v>
      </c>
      <c r="AR1721" s="72">
        <f t="shared" si="296"/>
        <v>29</v>
      </c>
      <c r="AS1721" s="69">
        <v>20210331</v>
      </c>
      <c r="AT1721" s="2" t="s">
        <v>185</v>
      </c>
      <c r="AU1721" s="72">
        <v>2039000</v>
      </c>
      <c r="AV1721" s="72">
        <v>0</v>
      </c>
      <c r="AW1721" s="71">
        <f t="shared" si="300"/>
        <v>2039000</v>
      </c>
      <c r="AX1721" s="71">
        <f t="shared" si="302"/>
        <v>2039000</v>
      </c>
      <c r="AY1721" s="71">
        <f t="shared" si="303"/>
        <v>2038999</v>
      </c>
      <c r="AZ1721" s="71">
        <f t="shared" si="304"/>
        <v>1</v>
      </c>
      <c r="BA1721" s="71">
        <f t="shared" si="305"/>
        <v>119941.17647058824</v>
      </c>
      <c r="BB1721" s="71">
        <f t="shared" si="306"/>
        <v>2039000</v>
      </c>
      <c r="BC1721" s="71">
        <f t="shared" si="307"/>
        <v>0</v>
      </c>
      <c r="BD1721" s="71">
        <f t="shared" si="297"/>
        <v>2038999</v>
      </c>
      <c r="BE1721" s="71">
        <f t="shared" si="298"/>
        <v>1</v>
      </c>
      <c r="BF1721" s="72"/>
      <c r="BG1721" s="3" t="s">
        <v>172</v>
      </c>
      <c r="BH1721" s="2" t="s">
        <v>3807</v>
      </c>
      <c r="BI1721" s="6" t="s">
        <v>3028</v>
      </c>
      <c r="BJ1721" s="6">
        <v>0</v>
      </c>
      <c r="BK1721" s="6">
        <v>0</v>
      </c>
      <c r="BL1721" s="7" t="s">
        <v>3028</v>
      </c>
    </row>
    <row r="1722" spans="2:64" x14ac:dyDescent="0.4">
      <c r="B1722" s="2" t="s">
        <v>1997</v>
      </c>
      <c r="C1722" s="3" t="s">
        <v>180</v>
      </c>
      <c r="D1722" s="2" t="s">
        <v>1998</v>
      </c>
      <c r="E1722" s="3" t="s">
        <v>3028</v>
      </c>
      <c r="F1722" s="2" t="s">
        <v>3028</v>
      </c>
      <c r="G1722" s="2" t="s">
        <v>3224</v>
      </c>
      <c r="H1722" s="3" t="s">
        <v>3028</v>
      </c>
      <c r="I1722" s="2" t="s">
        <v>3028</v>
      </c>
      <c r="J1722" s="2" t="s">
        <v>3028</v>
      </c>
      <c r="K1722" s="3" t="s">
        <v>80</v>
      </c>
      <c r="L1722" s="2" t="s">
        <v>79</v>
      </c>
      <c r="M1722" s="2" t="s">
        <v>4658</v>
      </c>
      <c r="O1722" s="3" t="s">
        <v>100</v>
      </c>
      <c r="P1722" s="2" t="s">
        <v>93</v>
      </c>
      <c r="Q1722" s="3" t="s">
        <v>3788</v>
      </c>
      <c r="R1722" s="2" t="s">
        <v>3789</v>
      </c>
      <c r="S1722" s="2"/>
      <c r="T1722" s="2"/>
      <c r="U1722" s="2" t="s">
        <v>127</v>
      </c>
      <c r="V1722" s="2" t="s">
        <v>130</v>
      </c>
      <c r="W1722" s="2" t="s">
        <v>131</v>
      </c>
      <c r="X1722" s="2" t="s">
        <v>132</v>
      </c>
      <c r="Y1722" s="2" t="s">
        <v>133</v>
      </c>
      <c r="Z1722" s="2" t="s">
        <v>134</v>
      </c>
      <c r="AA1722" s="2" t="s">
        <v>3810</v>
      </c>
      <c r="AB1722" s="2"/>
      <c r="AC1722" s="2" t="s">
        <v>3028</v>
      </c>
      <c r="AD1722" s="2"/>
      <c r="AE1722" s="2" t="s">
        <v>3028</v>
      </c>
      <c r="AF1722" s="2">
        <v>17</v>
      </c>
      <c r="AG1722" s="2">
        <v>0</v>
      </c>
      <c r="AI1722" s="2" t="s">
        <v>3028</v>
      </c>
      <c r="AJ1722" s="2"/>
      <c r="AK1722" s="3">
        <v>1994</v>
      </c>
      <c r="AL1722" s="8" t="s">
        <v>3887</v>
      </c>
      <c r="AM1722" s="59">
        <f t="shared" si="301"/>
        <v>1994</v>
      </c>
      <c r="AN1722" s="14" t="s">
        <v>3028</v>
      </c>
      <c r="AO1722" s="14" t="s">
        <v>3028</v>
      </c>
      <c r="AP1722" s="14" t="s">
        <v>3028</v>
      </c>
      <c r="AQ1722" s="2">
        <v>2020</v>
      </c>
      <c r="AR1722" s="72">
        <f t="shared" si="296"/>
        <v>29</v>
      </c>
      <c r="AS1722" s="69">
        <v>20210331</v>
      </c>
      <c r="AT1722" s="2" t="s">
        <v>185</v>
      </c>
      <c r="AU1722" s="72">
        <v>2039000</v>
      </c>
      <c r="AV1722" s="72">
        <v>0</v>
      </c>
      <c r="AW1722" s="71">
        <f t="shared" si="300"/>
        <v>2039000</v>
      </c>
      <c r="AX1722" s="71">
        <f t="shared" si="302"/>
        <v>2039000</v>
      </c>
      <c r="AY1722" s="71">
        <f t="shared" si="303"/>
        <v>2038999</v>
      </c>
      <c r="AZ1722" s="71">
        <f t="shared" si="304"/>
        <v>1</v>
      </c>
      <c r="BA1722" s="71">
        <f t="shared" si="305"/>
        <v>119941.17647058824</v>
      </c>
      <c r="BB1722" s="71">
        <f t="shared" si="306"/>
        <v>2039000</v>
      </c>
      <c r="BC1722" s="71">
        <f t="shared" si="307"/>
        <v>0</v>
      </c>
      <c r="BD1722" s="71">
        <f t="shared" si="297"/>
        <v>2038999</v>
      </c>
      <c r="BE1722" s="71">
        <f t="shared" si="298"/>
        <v>1</v>
      </c>
      <c r="BF1722" s="72"/>
      <c r="BG1722" s="3" t="s">
        <v>172</v>
      </c>
      <c r="BH1722" s="2" t="s">
        <v>3807</v>
      </c>
      <c r="BI1722" s="6" t="s">
        <v>3028</v>
      </c>
      <c r="BJ1722" s="6">
        <v>0</v>
      </c>
      <c r="BK1722" s="6">
        <v>0</v>
      </c>
      <c r="BL1722" s="7" t="s">
        <v>3028</v>
      </c>
    </row>
    <row r="1723" spans="2:64" x14ac:dyDescent="0.4">
      <c r="B1723" s="2" t="s">
        <v>1999</v>
      </c>
      <c r="C1723" s="3" t="s">
        <v>180</v>
      </c>
      <c r="D1723" s="2" t="s">
        <v>2000</v>
      </c>
      <c r="E1723" s="3" t="s">
        <v>3028</v>
      </c>
      <c r="F1723" s="2" t="s">
        <v>3028</v>
      </c>
      <c r="G1723" s="2" t="s">
        <v>3224</v>
      </c>
      <c r="H1723" s="3" t="s">
        <v>3028</v>
      </c>
      <c r="I1723" s="2" t="s">
        <v>3028</v>
      </c>
      <c r="J1723" s="2" t="s">
        <v>3028</v>
      </c>
      <c r="K1723" s="3" t="s">
        <v>80</v>
      </c>
      <c r="L1723" s="2" t="s">
        <v>79</v>
      </c>
      <c r="M1723" s="2" t="s">
        <v>4658</v>
      </c>
      <c r="O1723" s="3" t="s">
        <v>100</v>
      </c>
      <c r="P1723" s="2" t="s">
        <v>93</v>
      </c>
      <c r="Q1723" s="3" t="s">
        <v>3788</v>
      </c>
      <c r="R1723" s="2" t="s">
        <v>3789</v>
      </c>
      <c r="S1723" s="2"/>
      <c r="T1723" s="2"/>
      <c r="U1723" s="2" t="s">
        <v>127</v>
      </c>
      <c r="V1723" s="2" t="s">
        <v>130</v>
      </c>
      <c r="W1723" s="2" t="s">
        <v>131</v>
      </c>
      <c r="X1723" s="2" t="s">
        <v>132</v>
      </c>
      <c r="Y1723" s="2" t="s">
        <v>133</v>
      </c>
      <c r="Z1723" s="2" t="s">
        <v>134</v>
      </c>
      <c r="AA1723" s="2" t="s">
        <v>3810</v>
      </c>
      <c r="AB1723" s="2"/>
      <c r="AC1723" s="2" t="s">
        <v>3028</v>
      </c>
      <c r="AD1723" s="2"/>
      <c r="AE1723" s="2" t="s">
        <v>3028</v>
      </c>
      <c r="AF1723" s="2">
        <v>17</v>
      </c>
      <c r="AG1723" s="2">
        <v>0</v>
      </c>
      <c r="AI1723" s="2" t="s">
        <v>3028</v>
      </c>
      <c r="AJ1723" s="2"/>
      <c r="AK1723" s="3">
        <v>1994</v>
      </c>
      <c r="AL1723" s="8" t="s">
        <v>3887</v>
      </c>
      <c r="AM1723" s="59">
        <f t="shared" si="301"/>
        <v>1994</v>
      </c>
      <c r="AN1723" s="14" t="s">
        <v>3028</v>
      </c>
      <c r="AO1723" s="14" t="s">
        <v>3028</v>
      </c>
      <c r="AP1723" s="14" t="s">
        <v>3028</v>
      </c>
      <c r="AQ1723" s="2">
        <v>2020</v>
      </c>
      <c r="AR1723" s="72">
        <f t="shared" si="296"/>
        <v>29</v>
      </c>
      <c r="AS1723" s="69">
        <v>20210331</v>
      </c>
      <c r="AT1723" s="2" t="s">
        <v>185</v>
      </c>
      <c r="AU1723" s="72">
        <v>2039000</v>
      </c>
      <c r="AV1723" s="72">
        <v>0</v>
      </c>
      <c r="AW1723" s="71">
        <f t="shared" si="300"/>
        <v>2039000</v>
      </c>
      <c r="AX1723" s="71">
        <f t="shared" si="302"/>
        <v>2039000</v>
      </c>
      <c r="AY1723" s="71">
        <f t="shared" si="303"/>
        <v>2038999</v>
      </c>
      <c r="AZ1723" s="71">
        <f t="shared" si="304"/>
        <v>1</v>
      </c>
      <c r="BA1723" s="71">
        <f t="shared" si="305"/>
        <v>119941.17647058824</v>
      </c>
      <c r="BB1723" s="71">
        <f t="shared" si="306"/>
        <v>2039000</v>
      </c>
      <c r="BC1723" s="71">
        <f t="shared" si="307"/>
        <v>0</v>
      </c>
      <c r="BD1723" s="71">
        <f t="shared" si="297"/>
        <v>2038999</v>
      </c>
      <c r="BE1723" s="71">
        <f t="shared" si="298"/>
        <v>1</v>
      </c>
      <c r="BF1723" s="72"/>
      <c r="BG1723" s="3" t="s">
        <v>172</v>
      </c>
      <c r="BH1723" s="2" t="s">
        <v>3807</v>
      </c>
      <c r="BI1723" s="6" t="s">
        <v>3028</v>
      </c>
      <c r="BJ1723" s="6">
        <v>0</v>
      </c>
      <c r="BK1723" s="6">
        <v>0</v>
      </c>
      <c r="BL1723" s="7" t="s">
        <v>3028</v>
      </c>
    </row>
    <row r="1724" spans="2:64" x14ac:dyDescent="0.4">
      <c r="B1724" s="2" t="s">
        <v>2001</v>
      </c>
      <c r="C1724" s="3" t="s">
        <v>180</v>
      </c>
      <c r="D1724" s="2" t="s">
        <v>2002</v>
      </c>
      <c r="E1724" s="3" t="s">
        <v>3028</v>
      </c>
      <c r="F1724" s="2" t="s">
        <v>3028</v>
      </c>
      <c r="G1724" s="2" t="s">
        <v>3224</v>
      </c>
      <c r="H1724" s="3" t="s">
        <v>3028</v>
      </c>
      <c r="I1724" s="2" t="s">
        <v>3028</v>
      </c>
      <c r="J1724" s="2" t="s">
        <v>3028</v>
      </c>
      <c r="K1724" s="3" t="s">
        <v>80</v>
      </c>
      <c r="L1724" s="2" t="s">
        <v>79</v>
      </c>
      <c r="M1724" s="2" t="s">
        <v>4658</v>
      </c>
      <c r="O1724" s="3" t="s">
        <v>100</v>
      </c>
      <c r="P1724" s="2" t="s">
        <v>93</v>
      </c>
      <c r="Q1724" s="3" t="s">
        <v>3788</v>
      </c>
      <c r="R1724" s="2" t="s">
        <v>3789</v>
      </c>
      <c r="S1724" s="2"/>
      <c r="T1724" s="2"/>
      <c r="U1724" s="2" t="s">
        <v>127</v>
      </c>
      <c r="V1724" s="2" t="s">
        <v>130</v>
      </c>
      <c r="W1724" s="2" t="s">
        <v>131</v>
      </c>
      <c r="X1724" s="2" t="s">
        <v>132</v>
      </c>
      <c r="Y1724" s="2" t="s">
        <v>133</v>
      </c>
      <c r="Z1724" s="2" t="s">
        <v>134</v>
      </c>
      <c r="AA1724" s="2" t="s">
        <v>3810</v>
      </c>
      <c r="AB1724" s="2"/>
      <c r="AC1724" s="2" t="s">
        <v>3028</v>
      </c>
      <c r="AD1724" s="2"/>
      <c r="AE1724" s="2" t="s">
        <v>3028</v>
      </c>
      <c r="AF1724" s="2">
        <v>17</v>
      </c>
      <c r="AG1724" s="2">
        <v>0</v>
      </c>
      <c r="AI1724" s="2" t="s">
        <v>3028</v>
      </c>
      <c r="AJ1724" s="2"/>
      <c r="AK1724" s="3">
        <v>1994</v>
      </c>
      <c r="AL1724" s="8" t="s">
        <v>3887</v>
      </c>
      <c r="AM1724" s="59">
        <f t="shared" si="301"/>
        <v>1994</v>
      </c>
      <c r="AN1724" s="14" t="s">
        <v>3028</v>
      </c>
      <c r="AO1724" s="14" t="s">
        <v>3028</v>
      </c>
      <c r="AP1724" s="14" t="s">
        <v>3028</v>
      </c>
      <c r="AQ1724" s="2">
        <v>2020</v>
      </c>
      <c r="AR1724" s="72">
        <f t="shared" si="296"/>
        <v>29</v>
      </c>
      <c r="AS1724" s="69">
        <v>20210331</v>
      </c>
      <c r="AT1724" s="2" t="s">
        <v>185</v>
      </c>
      <c r="AU1724" s="72">
        <v>2039000</v>
      </c>
      <c r="AV1724" s="72">
        <v>0</v>
      </c>
      <c r="AW1724" s="71">
        <f t="shared" si="300"/>
        <v>2039000</v>
      </c>
      <c r="AX1724" s="71">
        <f t="shared" si="302"/>
        <v>2039000</v>
      </c>
      <c r="AY1724" s="71">
        <f t="shared" si="303"/>
        <v>2038999</v>
      </c>
      <c r="AZ1724" s="71">
        <f t="shared" si="304"/>
        <v>1</v>
      </c>
      <c r="BA1724" s="71">
        <f t="shared" si="305"/>
        <v>119941.17647058824</v>
      </c>
      <c r="BB1724" s="71">
        <f t="shared" si="306"/>
        <v>2039000</v>
      </c>
      <c r="BC1724" s="71">
        <f t="shared" si="307"/>
        <v>0</v>
      </c>
      <c r="BD1724" s="71">
        <f t="shared" si="297"/>
        <v>2038999</v>
      </c>
      <c r="BE1724" s="71">
        <f t="shared" si="298"/>
        <v>1</v>
      </c>
      <c r="BF1724" s="72"/>
      <c r="BG1724" s="3" t="s">
        <v>172</v>
      </c>
      <c r="BH1724" s="2" t="s">
        <v>3807</v>
      </c>
      <c r="BI1724" s="6" t="s">
        <v>3028</v>
      </c>
      <c r="BJ1724" s="6">
        <v>0</v>
      </c>
      <c r="BK1724" s="6">
        <v>0</v>
      </c>
      <c r="BL1724" s="7" t="s">
        <v>3028</v>
      </c>
    </row>
    <row r="1725" spans="2:64" x14ac:dyDescent="0.4">
      <c r="B1725" s="2" t="s">
        <v>2003</v>
      </c>
      <c r="C1725" s="3" t="s">
        <v>180</v>
      </c>
      <c r="D1725" s="2" t="s">
        <v>2004</v>
      </c>
      <c r="E1725" s="3" t="s">
        <v>3028</v>
      </c>
      <c r="F1725" s="2" t="s">
        <v>3028</v>
      </c>
      <c r="G1725" s="2" t="s">
        <v>3224</v>
      </c>
      <c r="H1725" s="3" t="s">
        <v>3028</v>
      </c>
      <c r="I1725" s="2" t="s">
        <v>3028</v>
      </c>
      <c r="J1725" s="2" t="s">
        <v>3028</v>
      </c>
      <c r="K1725" s="3" t="s">
        <v>80</v>
      </c>
      <c r="L1725" s="2" t="s">
        <v>79</v>
      </c>
      <c r="M1725" s="2" t="s">
        <v>4658</v>
      </c>
      <c r="O1725" s="3" t="s">
        <v>100</v>
      </c>
      <c r="P1725" s="2" t="s">
        <v>93</v>
      </c>
      <c r="Q1725" s="3" t="s">
        <v>3788</v>
      </c>
      <c r="R1725" s="2" t="s">
        <v>3789</v>
      </c>
      <c r="S1725" s="2"/>
      <c r="T1725" s="2"/>
      <c r="U1725" s="2" t="s">
        <v>127</v>
      </c>
      <c r="V1725" s="2" t="s">
        <v>130</v>
      </c>
      <c r="W1725" s="2" t="s">
        <v>131</v>
      </c>
      <c r="X1725" s="2" t="s">
        <v>132</v>
      </c>
      <c r="Y1725" s="2" t="s">
        <v>133</v>
      </c>
      <c r="Z1725" s="2" t="s">
        <v>134</v>
      </c>
      <c r="AA1725" s="2" t="s">
        <v>3810</v>
      </c>
      <c r="AB1725" s="2"/>
      <c r="AC1725" s="2" t="s">
        <v>3028</v>
      </c>
      <c r="AD1725" s="2"/>
      <c r="AE1725" s="2" t="s">
        <v>3028</v>
      </c>
      <c r="AF1725" s="2">
        <v>17</v>
      </c>
      <c r="AG1725" s="2">
        <v>0</v>
      </c>
      <c r="AI1725" s="2" t="s">
        <v>3028</v>
      </c>
      <c r="AJ1725" s="2"/>
      <c r="AK1725" s="3">
        <v>1994</v>
      </c>
      <c r="AL1725" s="8" t="s">
        <v>3887</v>
      </c>
      <c r="AM1725" s="59">
        <f t="shared" si="301"/>
        <v>1994</v>
      </c>
      <c r="AN1725" s="14" t="s">
        <v>3028</v>
      </c>
      <c r="AO1725" s="14" t="s">
        <v>3028</v>
      </c>
      <c r="AP1725" s="14" t="s">
        <v>3028</v>
      </c>
      <c r="AQ1725" s="2">
        <v>2020</v>
      </c>
      <c r="AR1725" s="72">
        <f t="shared" si="296"/>
        <v>29</v>
      </c>
      <c r="AS1725" s="69">
        <v>20210331</v>
      </c>
      <c r="AT1725" s="2" t="s">
        <v>185</v>
      </c>
      <c r="AU1725" s="72">
        <v>1517000</v>
      </c>
      <c r="AV1725" s="72">
        <v>0</v>
      </c>
      <c r="AW1725" s="71">
        <f t="shared" si="300"/>
        <v>1517000</v>
      </c>
      <c r="AX1725" s="71">
        <f t="shared" si="302"/>
        <v>1517000</v>
      </c>
      <c r="AY1725" s="71">
        <f t="shared" si="303"/>
        <v>1516999</v>
      </c>
      <c r="AZ1725" s="71">
        <f t="shared" si="304"/>
        <v>1</v>
      </c>
      <c r="BA1725" s="71">
        <f t="shared" si="305"/>
        <v>89235.294117647063</v>
      </c>
      <c r="BB1725" s="71">
        <f t="shared" si="306"/>
        <v>1517000</v>
      </c>
      <c r="BC1725" s="71">
        <f t="shared" si="307"/>
        <v>0</v>
      </c>
      <c r="BD1725" s="71">
        <f t="shared" si="297"/>
        <v>1516999</v>
      </c>
      <c r="BE1725" s="71">
        <f t="shared" si="298"/>
        <v>1</v>
      </c>
      <c r="BF1725" s="72"/>
      <c r="BG1725" s="3" t="s">
        <v>172</v>
      </c>
      <c r="BH1725" s="2" t="s">
        <v>3807</v>
      </c>
      <c r="BI1725" s="6" t="s">
        <v>3028</v>
      </c>
      <c r="BJ1725" s="6">
        <v>0</v>
      </c>
      <c r="BK1725" s="6">
        <v>0</v>
      </c>
      <c r="BL1725" s="7" t="s">
        <v>3028</v>
      </c>
    </row>
    <row r="1726" spans="2:64" x14ac:dyDescent="0.4">
      <c r="B1726" s="2" t="s">
        <v>2005</v>
      </c>
      <c r="C1726" s="3" t="s">
        <v>180</v>
      </c>
      <c r="D1726" s="2" t="s">
        <v>2006</v>
      </c>
      <c r="E1726" s="3" t="s">
        <v>3028</v>
      </c>
      <c r="F1726" s="2" t="s">
        <v>3028</v>
      </c>
      <c r="G1726" s="2" t="s">
        <v>3224</v>
      </c>
      <c r="H1726" s="3" t="s">
        <v>3028</v>
      </c>
      <c r="I1726" s="2" t="s">
        <v>3028</v>
      </c>
      <c r="J1726" s="2" t="s">
        <v>3028</v>
      </c>
      <c r="K1726" s="3" t="s">
        <v>80</v>
      </c>
      <c r="L1726" s="2" t="s">
        <v>79</v>
      </c>
      <c r="M1726" s="2" t="s">
        <v>4658</v>
      </c>
      <c r="O1726" s="3" t="s">
        <v>100</v>
      </c>
      <c r="P1726" s="2" t="s">
        <v>93</v>
      </c>
      <c r="Q1726" s="3" t="s">
        <v>3788</v>
      </c>
      <c r="R1726" s="2" t="s">
        <v>3789</v>
      </c>
      <c r="S1726" s="2"/>
      <c r="T1726" s="2"/>
      <c r="U1726" s="2" t="s">
        <v>127</v>
      </c>
      <c r="V1726" s="2" t="s">
        <v>130</v>
      </c>
      <c r="W1726" s="2" t="s">
        <v>131</v>
      </c>
      <c r="X1726" s="2" t="s">
        <v>132</v>
      </c>
      <c r="Y1726" s="2" t="s">
        <v>133</v>
      </c>
      <c r="Z1726" s="2" t="s">
        <v>134</v>
      </c>
      <c r="AA1726" s="2" t="s">
        <v>3810</v>
      </c>
      <c r="AB1726" s="2"/>
      <c r="AC1726" s="2" t="s">
        <v>3028</v>
      </c>
      <c r="AD1726" s="2"/>
      <c r="AE1726" s="2" t="s">
        <v>3028</v>
      </c>
      <c r="AF1726" s="2">
        <v>17</v>
      </c>
      <c r="AG1726" s="2">
        <v>0</v>
      </c>
      <c r="AI1726" s="2" t="s">
        <v>3028</v>
      </c>
      <c r="AJ1726" s="2"/>
      <c r="AK1726" s="3">
        <v>1994</v>
      </c>
      <c r="AL1726" s="8" t="s">
        <v>3887</v>
      </c>
      <c r="AM1726" s="59">
        <f t="shared" si="301"/>
        <v>1994</v>
      </c>
      <c r="AN1726" s="14" t="s">
        <v>3028</v>
      </c>
      <c r="AO1726" s="14" t="s">
        <v>3028</v>
      </c>
      <c r="AP1726" s="14" t="s">
        <v>3028</v>
      </c>
      <c r="AQ1726" s="2">
        <v>2020</v>
      </c>
      <c r="AR1726" s="72">
        <f t="shared" si="296"/>
        <v>29</v>
      </c>
      <c r="AS1726" s="69">
        <v>20210331</v>
      </c>
      <c r="AT1726" s="2" t="s">
        <v>185</v>
      </c>
      <c r="AU1726" s="72">
        <v>4039000</v>
      </c>
      <c r="AV1726" s="72">
        <v>0</v>
      </c>
      <c r="AW1726" s="71">
        <f t="shared" si="300"/>
        <v>4039000</v>
      </c>
      <c r="AX1726" s="71">
        <f t="shared" si="302"/>
        <v>4039000</v>
      </c>
      <c r="AY1726" s="71">
        <f t="shared" si="303"/>
        <v>4038999</v>
      </c>
      <c r="AZ1726" s="71">
        <f t="shared" si="304"/>
        <v>1</v>
      </c>
      <c r="BA1726" s="71">
        <f t="shared" si="305"/>
        <v>237588.23529411765</v>
      </c>
      <c r="BB1726" s="71">
        <f t="shared" si="306"/>
        <v>4039000</v>
      </c>
      <c r="BC1726" s="71">
        <f t="shared" si="307"/>
        <v>0</v>
      </c>
      <c r="BD1726" s="71">
        <f t="shared" si="297"/>
        <v>4038999</v>
      </c>
      <c r="BE1726" s="71">
        <f t="shared" si="298"/>
        <v>1</v>
      </c>
      <c r="BF1726" s="72"/>
      <c r="BG1726" s="3" t="s">
        <v>172</v>
      </c>
      <c r="BH1726" s="2" t="s">
        <v>3807</v>
      </c>
      <c r="BI1726" s="6" t="s">
        <v>3028</v>
      </c>
      <c r="BJ1726" s="6">
        <v>0</v>
      </c>
      <c r="BK1726" s="6">
        <v>0</v>
      </c>
      <c r="BL1726" s="7" t="s">
        <v>3028</v>
      </c>
    </row>
    <row r="1727" spans="2:64" x14ac:dyDescent="0.4">
      <c r="B1727" s="2" t="s">
        <v>2007</v>
      </c>
      <c r="C1727" s="3" t="s">
        <v>180</v>
      </c>
      <c r="D1727" s="2" t="s">
        <v>2008</v>
      </c>
      <c r="E1727" s="3" t="s">
        <v>3028</v>
      </c>
      <c r="F1727" s="2" t="s">
        <v>3028</v>
      </c>
      <c r="G1727" s="2" t="s">
        <v>3224</v>
      </c>
      <c r="H1727" s="3" t="s">
        <v>3028</v>
      </c>
      <c r="I1727" s="2" t="s">
        <v>3028</v>
      </c>
      <c r="J1727" s="2" t="s">
        <v>3028</v>
      </c>
      <c r="K1727" s="3" t="s">
        <v>80</v>
      </c>
      <c r="L1727" s="2" t="s">
        <v>79</v>
      </c>
      <c r="M1727" s="2" t="s">
        <v>4658</v>
      </c>
      <c r="O1727" s="3" t="s">
        <v>100</v>
      </c>
      <c r="P1727" s="2" t="s">
        <v>93</v>
      </c>
      <c r="Q1727" s="3" t="s">
        <v>3788</v>
      </c>
      <c r="R1727" s="2" t="s">
        <v>3789</v>
      </c>
      <c r="S1727" s="2"/>
      <c r="T1727" s="2"/>
      <c r="U1727" s="2" t="s">
        <v>127</v>
      </c>
      <c r="V1727" s="2" t="s">
        <v>130</v>
      </c>
      <c r="W1727" s="2" t="s">
        <v>131</v>
      </c>
      <c r="X1727" s="2" t="s">
        <v>132</v>
      </c>
      <c r="Y1727" s="2" t="s">
        <v>133</v>
      </c>
      <c r="Z1727" s="2" t="s">
        <v>134</v>
      </c>
      <c r="AA1727" s="2" t="s">
        <v>3810</v>
      </c>
      <c r="AB1727" s="2"/>
      <c r="AC1727" s="2" t="s">
        <v>3028</v>
      </c>
      <c r="AD1727" s="2"/>
      <c r="AE1727" s="2" t="s">
        <v>3028</v>
      </c>
      <c r="AF1727" s="2">
        <v>17</v>
      </c>
      <c r="AG1727" s="2">
        <v>0</v>
      </c>
      <c r="AI1727" s="2" t="s">
        <v>3028</v>
      </c>
      <c r="AJ1727" s="2"/>
      <c r="AK1727" s="3">
        <v>1994</v>
      </c>
      <c r="AL1727" s="8" t="s">
        <v>3887</v>
      </c>
      <c r="AM1727" s="59">
        <f t="shared" si="301"/>
        <v>1994</v>
      </c>
      <c r="AN1727" s="14" t="s">
        <v>3028</v>
      </c>
      <c r="AO1727" s="14" t="s">
        <v>3028</v>
      </c>
      <c r="AP1727" s="14" t="s">
        <v>3028</v>
      </c>
      <c r="AQ1727" s="2">
        <v>2020</v>
      </c>
      <c r="AR1727" s="72">
        <f t="shared" si="296"/>
        <v>29</v>
      </c>
      <c r="AS1727" s="69">
        <v>20210331</v>
      </c>
      <c r="AT1727" s="2" t="s">
        <v>185</v>
      </c>
      <c r="AU1727" s="72">
        <v>4039000</v>
      </c>
      <c r="AV1727" s="72">
        <v>0</v>
      </c>
      <c r="AW1727" s="71">
        <f t="shared" si="300"/>
        <v>4039000</v>
      </c>
      <c r="AX1727" s="71">
        <f t="shared" si="302"/>
        <v>4039000</v>
      </c>
      <c r="AY1727" s="71">
        <f t="shared" si="303"/>
        <v>4038999</v>
      </c>
      <c r="AZ1727" s="71">
        <f t="shared" si="304"/>
        <v>1</v>
      </c>
      <c r="BA1727" s="71">
        <f t="shared" si="305"/>
        <v>237588.23529411765</v>
      </c>
      <c r="BB1727" s="71">
        <f t="shared" si="306"/>
        <v>4039000</v>
      </c>
      <c r="BC1727" s="71">
        <f t="shared" si="307"/>
        <v>0</v>
      </c>
      <c r="BD1727" s="71">
        <f t="shared" si="297"/>
        <v>4038999</v>
      </c>
      <c r="BE1727" s="71">
        <f t="shared" si="298"/>
        <v>1</v>
      </c>
      <c r="BF1727" s="72"/>
      <c r="BG1727" s="3" t="s">
        <v>172</v>
      </c>
      <c r="BH1727" s="2" t="s">
        <v>3807</v>
      </c>
      <c r="BI1727" s="6" t="s">
        <v>3028</v>
      </c>
      <c r="BJ1727" s="6">
        <v>0</v>
      </c>
      <c r="BK1727" s="6">
        <v>0</v>
      </c>
      <c r="BL1727" s="7" t="s">
        <v>3028</v>
      </c>
    </row>
    <row r="1728" spans="2:64" x14ac:dyDescent="0.4">
      <c r="B1728" s="2" t="s">
        <v>2009</v>
      </c>
      <c r="C1728" s="3" t="s">
        <v>180</v>
      </c>
      <c r="D1728" s="2" t="s">
        <v>2010</v>
      </c>
      <c r="E1728" s="3" t="s">
        <v>3028</v>
      </c>
      <c r="F1728" s="2" t="s">
        <v>3028</v>
      </c>
      <c r="G1728" s="2" t="s">
        <v>3224</v>
      </c>
      <c r="H1728" s="3" t="s">
        <v>3028</v>
      </c>
      <c r="I1728" s="2" t="s">
        <v>3028</v>
      </c>
      <c r="J1728" s="2" t="s">
        <v>3028</v>
      </c>
      <c r="K1728" s="3" t="s">
        <v>80</v>
      </c>
      <c r="L1728" s="2" t="s">
        <v>79</v>
      </c>
      <c r="M1728" s="2" t="s">
        <v>4658</v>
      </c>
      <c r="O1728" s="3" t="s">
        <v>100</v>
      </c>
      <c r="P1728" s="2" t="s">
        <v>93</v>
      </c>
      <c r="Q1728" s="3" t="s">
        <v>3788</v>
      </c>
      <c r="R1728" s="2" t="s">
        <v>3789</v>
      </c>
      <c r="S1728" s="2"/>
      <c r="T1728" s="2"/>
      <c r="U1728" s="2" t="s">
        <v>127</v>
      </c>
      <c r="V1728" s="2" t="s">
        <v>130</v>
      </c>
      <c r="W1728" s="2" t="s">
        <v>131</v>
      </c>
      <c r="X1728" s="2" t="s">
        <v>132</v>
      </c>
      <c r="Y1728" s="2" t="s">
        <v>133</v>
      </c>
      <c r="Z1728" s="2" t="s">
        <v>134</v>
      </c>
      <c r="AA1728" s="2" t="s">
        <v>3810</v>
      </c>
      <c r="AB1728" s="2"/>
      <c r="AC1728" s="2" t="s">
        <v>3028</v>
      </c>
      <c r="AD1728" s="2"/>
      <c r="AE1728" s="2" t="s">
        <v>3028</v>
      </c>
      <c r="AF1728" s="2">
        <v>17</v>
      </c>
      <c r="AG1728" s="2">
        <v>0</v>
      </c>
      <c r="AI1728" s="2" t="s">
        <v>3028</v>
      </c>
      <c r="AJ1728" s="2"/>
      <c r="AK1728" s="3">
        <v>1994</v>
      </c>
      <c r="AL1728" s="8" t="s">
        <v>3887</v>
      </c>
      <c r="AM1728" s="59">
        <f t="shared" si="301"/>
        <v>1994</v>
      </c>
      <c r="AN1728" s="14" t="s">
        <v>3028</v>
      </c>
      <c r="AO1728" s="14" t="s">
        <v>3028</v>
      </c>
      <c r="AP1728" s="14" t="s">
        <v>3028</v>
      </c>
      <c r="AQ1728" s="2">
        <v>2020</v>
      </c>
      <c r="AR1728" s="72">
        <f t="shared" si="296"/>
        <v>29</v>
      </c>
      <c r="AS1728" s="69">
        <v>20210331</v>
      </c>
      <c r="AT1728" s="2" t="s">
        <v>185</v>
      </c>
      <c r="AU1728" s="72">
        <v>4039000</v>
      </c>
      <c r="AV1728" s="72">
        <v>0</v>
      </c>
      <c r="AW1728" s="71">
        <f t="shared" si="300"/>
        <v>4039000</v>
      </c>
      <c r="AX1728" s="71">
        <f t="shared" si="302"/>
        <v>4039000</v>
      </c>
      <c r="AY1728" s="71">
        <f t="shared" si="303"/>
        <v>4038999</v>
      </c>
      <c r="AZ1728" s="71">
        <f t="shared" si="304"/>
        <v>1</v>
      </c>
      <c r="BA1728" s="71">
        <f t="shared" si="305"/>
        <v>237588.23529411765</v>
      </c>
      <c r="BB1728" s="71">
        <f t="shared" si="306"/>
        <v>4039000</v>
      </c>
      <c r="BC1728" s="71">
        <f t="shared" si="307"/>
        <v>0</v>
      </c>
      <c r="BD1728" s="71">
        <f t="shared" si="297"/>
        <v>4038999</v>
      </c>
      <c r="BE1728" s="71">
        <f t="shared" si="298"/>
        <v>1</v>
      </c>
      <c r="BF1728" s="72"/>
      <c r="BG1728" s="3" t="s">
        <v>172</v>
      </c>
      <c r="BH1728" s="2" t="s">
        <v>3807</v>
      </c>
      <c r="BI1728" s="6" t="s">
        <v>3028</v>
      </c>
      <c r="BJ1728" s="6">
        <v>0</v>
      </c>
      <c r="BK1728" s="6">
        <v>0</v>
      </c>
      <c r="BL1728" s="7" t="s">
        <v>3028</v>
      </c>
    </row>
    <row r="1729" spans="2:64" x14ac:dyDescent="0.4">
      <c r="B1729" s="2" t="s">
        <v>2011</v>
      </c>
      <c r="C1729" s="3" t="s">
        <v>180</v>
      </c>
      <c r="D1729" s="2" t="s">
        <v>2012</v>
      </c>
      <c r="E1729" s="3" t="s">
        <v>3028</v>
      </c>
      <c r="F1729" s="2" t="s">
        <v>3028</v>
      </c>
      <c r="G1729" s="2" t="s">
        <v>3224</v>
      </c>
      <c r="H1729" s="3" t="s">
        <v>3028</v>
      </c>
      <c r="I1729" s="2" t="s">
        <v>3028</v>
      </c>
      <c r="J1729" s="2" t="s">
        <v>3028</v>
      </c>
      <c r="K1729" s="3" t="s">
        <v>80</v>
      </c>
      <c r="L1729" s="2" t="s">
        <v>79</v>
      </c>
      <c r="M1729" s="2" t="s">
        <v>4658</v>
      </c>
      <c r="O1729" s="3" t="s">
        <v>100</v>
      </c>
      <c r="P1729" s="2" t="s">
        <v>93</v>
      </c>
      <c r="Q1729" s="3" t="s">
        <v>3788</v>
      </c>
      <c r="R1729" s="2" t="s">
        <v>3789</v>
      </c>
      <c r="S1729" s="2"/>
      <c r="T1729" s="2"/>
      <c r="U1729" s="2" t="s">
        <v>127</v>
      </c>
      <c r="V1729" s="2" t="s">
        <v>130</v>
      </c>
      <c r="W1729" s="2" t="s">
        <v>131</v>
      </c>
      <c r="X1729" s="2" t="s">
        <v>132</v>
      </c>
      <c r="Y1729" s="2" t="s">
        <v>133</v>
      </c>
      <c r="Z1729" s="2" t="s">
        <v>134</v>
      </c>
      <c r="AA1729" s="2" t="s">
        <v>3810</v>
      </c>
      <c r="AB1729" s="2"/>
      <c r="AC1729" s="2" t="s">
        <v>3028</v>
      </c>
      <c r="AD1729" s="2"/>
      <c r="AE1729" s="2" t="s">
        <v>3028</v>
      </c>
      <c r="AF1729" s="2">
        <v>17</v>
      </c>
      <c r="AG1729" s="2">
        <v>0</v>
      </c>
      <c r="AI1729" s="2" t="s">
        <v>3028</v>
      </c>
      <c r="AJ1729" s="2"/>
      <c r="AK1729" s="3">
        <v>1994</v>
      </c>
      <c r="AL1729" s="8" t="s">
        <v>3887</v>
      </c>
      <c r="AM1729" s="59">
        <f t="shared" si="301"/>
        <v>1994</v>
      </c>
      <c r="AN1729" s="14" t="s">
        <v>3028</v>
      </c>
      <c r="AO1729" s="14" t="s">
        <v>3028</v>
      </c>
      <c r="AP1729" s="14" t="s">
        <v>3028</v>
      </c>
      <c r="AQ1729" s="2">
        <v>2020</v>
      </c>
      <c r="AR1729" s="72">
        <f t="shared" si="296"/>
        <v>29</v>
      </c>
      <c r="AS1729" s="69">
        <v>20210331</v>
      </c>
      <c r="AT1729" s="2" t="s">
        <v>185</v>
      </c>
      <c r="AU1729" s="72">
        <v>602000</v>
      </c>
      <c r="AV1729" s="72">
        <v>0</v>
      </c>
      <c r="AW1729" s="71">
        <f t="shared" si="300"/>
        <v>602000</v>
      </c>
      <c r="AX1729" s="71">
        <f t="shared" si="302"/>
        <v>602000</v>
      </c>
      <c r="AY1729" s="71">
        <f t="shared" si="303"/>
        <v>601999</v>
      </c>
      <c r="AZ1729" s="71">
        <f t="shared" si="304"/>
        <v>1</v>
      </c>
      <c r="BA1729" s="71">
        <f t="shared" si="305"/>
        <v>35411.76470588235</v>
      </c>
      <c r="BB1729" s="71">
        <f t="shared" si="306"/>
        <v>602000</v>
      </c>
      <c r="BC1729" s="71">
        <f t="shared" si="307"/>
        <v>0</v>
      </c>
      <c r="BD1729" s="71">
        <f t="shared" si="297"/>
        <v>601999</v>
      </c>
      <c r="BE1729" s="71">
        <f t="shared" si="298"/>
        <v>1</v>
      </c>
      <c r="BF1729" s="72"/>
      <c r="BG1729" s="3" t="s">
        <v>172</v>
      </c>
      <c r="BH1729" s="2" t="s">
        <v>3807</v>
      </c>
      <c r="BI1729" s="6" t="s">
        <v>3028</v>
      </c>
      <c r="BJ1729" s="6">
        <v>0</v>
      </c>
      <c r="BK1729" s="6">
        <v>0</v>
      </c>
      <c r="BL1729" s="7" t="s">
        <v>3028</v>
      </c>
    </row>
    <row r="1730" spans="2:64" x14ac:dyDescent="0.4">
      <c r="B1730" s="2" t="s">
        <v>2013</v>
      </c>
      <c r="C1730" s="3" t="s">
        <v>180</v>
      </c>
      <c r="D1730" s="2" t="s">
        <v>2014</v>
      </c>
      <c r="E1730" s="3" t="s">
        <v>3028</v>
      </c>
      <c r="F1730" s="2" t="s">
        <v>3028</v>
      </c>
      <c r="G1730" s="2" t="s">
        <v>3224</v>
      </c>
      <c r="H1730" s="3" t="s">
        <v>3028</v>
      </c>
      <c r="I1730" s="2" t="s">
        <v>3028</v>
      </c>
      <c r="J1730" s="2" t="s">
        <v>3028</v>
      </c>
      <c r="K1730" s="3" t="s">
        <v>80</v>
      </c>
      <c r="L1730" s="2" t="s">
        <v>79</v>
      </c>
      <c r="M1730" s="2" t="s">
        <v>4658</v>
      </c>
      <c r="O1730" s="3" t="s">
        <v>100</v>
      </c>
      <c r="P1730" s="2" t="s">
        <v>93</v>
      </c>
      <c r="Q1730" s="3" t="s">
        <v>3788</v>
      </c>
      <c r="R1730" s="2" t="s">
        <v>3789</v>
      </c>
      <c r="S1730" s="2"/>
      <c r="T1730" s="2"/>
      <c r="U1730" s="2" t="s">
        <v>127</v>
      </c>
      <c r="V1730" s="2" t="s">
        <v>130</v>
      </c>
      <c r="W1730" s="2" t="s">
        <v>131</v>
      </c>
      <c r="X1730" s="2" t="s">
        <v>132</v>
      </c>
      <c r="Y1730" s="2" t="s">
        <v>133</v>
      </c>
      <c r="Z1730" s="2" t="s">
        <v>134</v>
      </c>
      <c r="AA1730" s="2" t="s">
        <v>3810</v>
      </c>
      <c r="AB1730" s="2"/>
      <c r="AC1730" s="2" t="s">
        <v>3028</v>
      </c>
      <c r="AD1730" s="2"/>
      <c r="AE1730" s="2" t="s">
        <v>3028</v>
      </c>
      <c r="AF1730" s="2">
        <v>17</v>
      </c>
      <c r="AG1730" s="2">
        <v>0</v>
      </c>
      <c r="AI1730" s="2" t="s">
        <v>3028</v>
      </c>
      <c r="AJ1730" s="2"/>
      <c r="AK1730" s="3">
        <v>1994</v>
      </c>
      <c r="AL1730" s="8" t="s">
        <v>3887</v>
      </c>
      <c r="AM1730" s="59">
        <f t="shared" si="301"/>
        <v>1994</v>
      </c>
      <c r="AN1730" s="14" t="s">
        <v>3028</v>
      </c>
      <c r="AO1730" s="14" t="s">
        <v>3028</v>
      </c>
      <c r="AP1730" s="14" t="s">
        <v>3028</v>
      </c>
      <c r="AQ1730" s="2">
        <v>2020</v>
      </c>
      <c r="AR1730" s="72">
        <f t="shared" si="296"/>
        <v>29</v>
      </c>
      <c r="AS1730" s="69">
        <v>20210331</v>
      </c>
      <c r="AT1730" s="2" t="s">
        <v>185</v>
      </c>
      <c r="AU1730" s="72">
        <v>602000</v>
      </c>
      <c r="AV1730" s="72">
        <v>0</v>
      </c>
      <c r="AW1730" s="71">
        <f t="shared" si="300"/>
        <v>602000</v>
      </c>
      <c r="AX1730" s="71">
        <f t="shared" si="302"/>
        <v>602000</v>
      </c>
      <c r="AY1730" s="71">
        <f t="shared" si="303"/>
        <v>601999</v>
      </c>
      <c r="AZ1730" s="71">
        <f t="shared" si="304"/>
        <v>1</v>
      </c>
      <c r="BA1730" s="71">
        <f t="shared" si="305"/>
        <v>35411.76470588235</v>
      </c>
      <c r="BB1730" s="71">
        <f t="shared" si="306"/>
        <v>602000</v>
      </c>
      <c r="BC1730" s="71">
        <f t="shared" si="307"/>
        <v>0</v>
      </c>
      <c r="BD1730" s="71">
        <f t="shared" si="297"/>
        <v>601999</v>
      </c>
      <c r="BE1730" s="71">
        <f t="shared" si="298"/>
        <v>1</v>
      </c>
      <c r="BF1730" s="72"/>
      <c r="BG1730" s="3" t="s">
        <v>172</v>
      </c>
      <c r="BH1730" s="2" t="s">
        <v>3807</v>
      </c>
      <c r="BI1730" s="6" t="s">
        <v>3028</v>
      </c>
      <c r="BJ1730" s="6">
        <v>0</v>
      </c>
      <c r="BK1730" s="6">
        <v>0</v>
      </c>
      <c r="BL1730" s="7" t="s">
        <v>3028</v>
      </c>
    </row>
    <row r="1731" spans="2:64" x14ac:dyDescent="0.4">
      <c r="B1731" s="2" t="s">
        <v>2015</v>
      </c>
      <c r="C1731" s="3" t="s">
        <v>180</v>
      </c>
      <c r="D1731" s="2" t="s">
        <v>2016</v>
      </c>
      <c r="E1731" s="3" t="s">
        <v>3028</v>
      </c>
      <c r="F1731" s="2" t="s">
        <v>3028</v>
      </c>
      <c r="G1731" s="2" t="s">
        <v>3224</v>
      </c>
      <c r="H1731" s="3" t="s">
        <v>3028</v>
      </c>
      <c r="I1731" s="2" t="s">
        <v>3028</v>
      </c>
      <c r="J1731" s="2" t="s">
        <v>3028</v>
      </c>
      <c r="K1731" s="3" t="s">
        <v>80</v>
      </c>
      <c r="L1731" s="2" t="s">
        <v>79</v>
      </c>
      <c r="M1731" s="2" t="s">
        <v>4658</v>
      </c>
      <c r="O1731" s="3" t="s">
        <v>100</v>
      </c>
      <c r="P1731" s="2" t="s">
        <v>93</v>
      </c>
      <c r="Q1731" s="3" t="s">
        <v>3788</v>
      </c>
      <c r="R1731" s="2" t="s">
        <v>3789</v>
      </c>
      <c r="S1731" s="2"/>
      <c r="T1731" s="2"/>
      <c r="U1731" s="2" t="s">
        <v>127</v>
      </c>
      <c r="V1731" s="2" t="s">
        <v>130</v>
      </c>
      <c r="W1731" s="2" t="s">
        <v>131</v>
      </c>
      <c r="X1731" s="2" t="s">
        <v>132</v>
      </c>
      <c r="Y1731" s="2" t="s">
        <v>133</v>
      </c>
      <c r="Z1731" s="2" t="s">
        <v>134</v>
      </c>
      <c r="AA1731" s="2" t="s">
        <v>3810</v>
      </c>
      <c r="AB1731" s="2"/>
      <c r="AC1731" s="2" t="s">
        <v>3028</v>
      </c>
      <c r="AD1731" s="2"/>
      <c r="AE1731" s="2" t="s">
        <v>3028</v>
      </c>
      <c r="AF1731" s="2">
        <v>17</v>
      </c>
      <c r="AG1731" s="2">
        <v>0</v>
      </c>
      <c r="AI1731" s="2" t="s">
        <v>3028</v>
      </c>
      <c r="AJ1731" s="2"/>
      <c r="AK1731" s="3">
        <v>1994</v>
      </c>
      <c r="AL1731" s="8" t="s">
        <v>3887</v>
      </c>
      <c r="AM1731" s="59">
        <f t="shared" si="301"/>
        <v>1994</v>
      </c>
      <c r="AN1731" s="14" t="s">
        <v>3028</v>
      </c>
      <c r="AO1731" s="14" t="s">
        <v>3028</v>
      </c>
      <c r="AP1731" s="14" t="s">
        <v>3028</v>
      </c>
      <c r="AQ1731" s="2">
        <v>2020</v>
      </c>
      <c r="AR1731" s="72">
        <f t="shared" ref="AR1731:AR1794" si="308">IF(AT1731="当初取得",$A$1-AM1731,MAX($A$1-AQ1731,))</f>
        <v>29</v>
      </c>
      <c r="AS1731" s="69">
        <v>20210331</v>
      </c>
      <c r="AT1731" s="2" t="s">
        <v>185</v>
      </c>
      <c r="AU1731" s="72">
        <v>602000</v>
      </c>
      <c r="AV1731" s="72">
        <v>0</v>
      </c>
      <c r="AW1731" s="71">
        <f t="shared" si="300"/>
        <v>602000</v>
      </c>
      <c r="AX1731" s="71">
        <f t="shared" si="302"/>
        <v>602000</v>
      </c>
      <c r="AY1731" s="71">
        <f t="shared" si="303"/>
        <v>601999</v>
      </c>
      <c r="AZ1731" s="71">
        <f t="shared" si="304"/>
        <v>1</v>
      </c>
      <c r="BA1731" s="71">
        <f t="shared" si="305"/>
        <v>35411.76470588235</v>
      </c>
      <c r="BB1731" s="71">
        <f t="shared" si="306"/>
        <v>602000</v>
      </c>
      <c r="BC1731" s="71">
        <f t="shared" si="307"/>
        <v>0</v>
      </c>
      <c r="BD1731" s="71">
        <f t="shared" ref="BD1731:BD1794" si="309">IF(X1731="1円残しする",IF(BB1731&gt;=AW1731,AW1731-1,BB1731),BB1731)</f>
        <v>601999</v>
      </c>
      <c r="BE1731" s="71">
        <f t="shared" ref="BE1731:BE1794" si="310">AW1731-BD1731</f>
        <v>1</v>
      </c>
      <c r="BF1731" s="72"/>
      <c r="BG1731" s="3" t="s">
        <v>172</v>
      </c>
      <c r="BH1731" s="2" t="s">
        <v>3807</v>
      </c>
      <c r="BI1731" s="6" t="s">
        <v>3028</v>
      </c>
      <c r="BJ1731" s="6">
        <v>0</v>
      </c>
      <c r="BK1731" s="6">
        <v>0</v>
      </c>
      <c r="BL1731" s="7" t="s">
        <v>3028</v>
      </c>
    </row>
    <row r="1732" spans="2:64" x14ac:dyDescent="0.4">
      <c r="B1732" s="2" t="s">
        <v>2017</v>
      </c>
      <c r="C1732" s="3" t="s">
        <v>180</v>
      </c>
      <c r="D1732" s="2" t="s">
        <v>2018</v>
      </c>
      <c r="E1732" s="3" t="s">
        <v>3028</v>
      </c>
      <c r="F1732" s="2" t="s">
        <v>3028</v>
      </c>
      <c r="G1732" s="2" t="s">
        <v>3224</v>
      </c>
      <c r="H1732" s="3" t="s">
        <v>3028</v>
      </c>
      <c r="I1732" s="2" t="s">
        <v>3028</v>
      </c>
      <c r="J1732" s="2" t="s">
        <v>3028</v>
      </c>
      <c r="K1732" s="3" t="s">
        <v>80</v>
      </c>
      <c r="L1732" s="2" t="s">
        <v>79</v>
      </c>
      <c r="M1732" s="2" t="s">
        <v>4658</v>
      </c>
      <c r="O1732" s="3" t="s">
        <v>100</v>
      </c>
      <c r="P1732" s="2" t="s">
        <v>93</v>
      </c>
      <c r="Q1732" s="3" t="s">
        <v>3788</v>
      </c>
      <c r="R1732" s="2" t="s">
        <v>3789</v>
      </c>
      <c r="S1732" s="2"/>
      <c r="T1732" s="2"/>
      <c r="U1732" s="2" t="s">
        <v>127</v>
      </c>
      <c r="V1732" s="2" t="s">
        <v>130</v>
      </c>
      <c r="W1732" s="2" t="s">
        <v>131</v>
      </c>
      <c r="X1732" s="2" t="s">
        <v>132</v>
      </c>
      <c r="Y1732" s="2" t="s">
        <v>133</v>
      </c>
      <c r="Z1732" s="2" t="s">
        <v>134</v>
      </c>
      <c r="AA1732" s="2" t="s">
        <v>3810</v>
      </c>
      <c r="AB1732" s="2"/>
      <c r="AC1732" s="2" t="s">
        <v>3028</v>
      </c>
      <c r="AD1732" s="2"/>
      <c r="AE1732" s="2" t="s">
        <v>3028</v>
      </c>
      <c r="AF1732" s="2">
        <v>17</v>
      </c>
      <c r="AG1732" s="2">
        <v>0</v>
      </c>
      <c r="AI1732" s="2" t="s">
        <v>3028</v>
      </c>
      <c r="AJ1732" s="2"/>
      <c r="AK1732" s="3">
        <v>1994</v>
      </c>
      <c r="AL1732" s="8" t="s">
        <v>3887</v>
      </c>
      <c r="AM1732" s="59">
        <f t="shared" si="301"/>
        <v>1994</v>
      </c>
      <c r="AN1732" s="14" t="s">
        <v>3028</v>
      </c>
      <c r="AO1732" s="14" t="s">
        <v>3028</v>
      </c>
      <c r="AP1732" s="14" t="s">
        <v>3028</v>
      </c>
      <c r="AQ1732" s="2">
        <v>2020</v>
      </c>
      <c r="AR1732" s="72">
        <f t="shared" si="308"/>
        <v>29</v>
      </c>
      <c r="AS1732" s="69">
        <v>20210331</v>
      </c>
      <c r="AT1732" s="2" t="s">
        <v>185</v>
      </c>
      <c r="AU1732" s="72">
        <v>602000</v>
      </c>
      <c r="AV1732" s="72">
        <v>0</v>
      </c>
      <c r="AW1732" s="71">
        <f t="shared" si="300"/>
        <v>602000</v>
      </c>
      <c r="AX1732" s="71">
        <f t="shared" si="302"/>
        <v>602000</v>
      </c>
      <c r="AY1732" s="71">
        <f t="shared" si="303"/>
        <v>601999</v>
      </c>
      <c r="AZ1732" s="71">
        <f t="shared" si="304"/>
        <v>1</v>
      </c>
      <c r="BA1732" s="71">
        <f t="shared" si="305"/>
        <v>35411.76470588235</v>
      </c>
      <c r="BB1732" s="71">
        <f t="shared" si="306"/>
        <v>602000</v>
      </c>
      <c r="BC1732" s="71">
        <f t="shared" si="307"/>
        <v>0</v>
      </c>
      <c r="BD1732" s="71">
        <f t="shared" si="309"/>
        <v>601999</v>
      </c>
      <c r="BE1732" s="71">
        <f t="shared" si="310"/>
        <v>1</v>
      </c>
      <c r="BF1732" s="72"/>
      <c r="BG1732" s="3" t="s">
        <v>172</v>
      </c>
      <c r="BH1732" s="2" t="s">
        <v>3807</v>
      </c>
      <c r="BI1732" s="6" t="s">
        <v>3028</v>
      </c>
      <c r="BJ1732" s="6">
        <v>0</v>
      </c>
      <c r="BK1732" s="6">
        <v>0</v>
      </c>
      <c r="BL1732" s="7" t="s">
        <v>3028</v>
      </c>
    </row>
    <row r="1733" spans="2:64" x14ac:dyDescent="0.4">
      <c r="B1733" s="2" t="s">
        <v>2019</v>
      </c>
      <c r="C1733" s="3" t="s">
        <v>180</v>
      </c>
      <c r="D1733" s="2" t="s">
        <v>2020</v>
      </c>
      <c r="E1733" s="3" t="s">
        <v>3028</v>
      </c>
      <c r="F1733" s="2" t="s">
        <v>3028</v>
      </c>
      <c r="G1733" s="2" t="s">
        <v>3224</v>
      </c>
      <c r="H1733" s="3" t="s">
        <v>3028</v>
      </c>
      <c r="I1733" s="2" t="s">
        <v>3028</v>
      </c>
      <c r="J1733" s="2" t="s">
        <v>3028</v>
      </c>
      <c r="K1733" s="3" t="s">
        <v>80</v>
      </c>
      <c r="L1733" s="2" t="s">
        <v>79</v>
      </c>
      <c r="M1733" s="2" t="s">
        <v>4658</v>
      </c>
      <c r="O1733" s="3" t="s">
        <v>100</v>
      </c>
      <c r="P1733" s="2" t="s">
        <v>93</v>
      </c>
      <c r="Q1733" s="3" t="s">
        <v>3788</v>
      </c>
      <c r="R1733" s="2" t="s">
        <v>3789</v>
      </c>
      <c r="S1733" s="2"/>
      <c r="T1733" s="2"/>
      <c r="U1733" s="2" t="s">
        <v>127</v>
      </c>
      <c r="V1733" s="2" t="s">
        <v>130</v>
      </c>
      <c r="W1733" s="2" t="s">
        <v>131</v>
      </c>
      <c r="X1733" s="2" t="s">
        <v>132</v>
      </c>
      <c r="Y1733" s="2" t="s">
        <v>133</v>
      </c>
      <c r="Z1733" s="2" t="s">
        <v>134</v>
      </c>
      <c r="AA1733" s="2" t="s">
        <v>3810</v>
      </c>
      <c r="AB1733" s="2"/>
      <c r="AC1733" s="2" t="s">
        <v>3028</v>
      </c>
      <c r="AD1733" s="2"/>
      <c r="AE1733" s="2" t="s">
        <v>3028</v>
      </c>
      <c r="AF1733" s="2">
        <v>17</v>
      </c>
      <c r="AG1733" s="2">
        <v>0</v>
      </c>
      <c r="AI1733" s="2" t="s">
        <v>3028</v>
      </c>
      <c r="AJ1733" s="2"/>
      <c r="AK1733" s="3">
        <v>1994</v>
      </c>
      <c r="AL1733" s="8" t="s">
        <v>3887</v>
      </c>
      <c r="AM1733" s="59">
        <f t="shared" si="301"/>
        <v>1994</v>
      </c>
      <c r="AN1733" s="14" t="s">
        <v>3028</v>
      </c>
      <c r="AO1733" s="14" t="s">
        <v>3028</v>
      </c>
      <c r="AP1733" s="14" t="s">
        <v>3028</v>
      </c>
      <c r="AQ1733" s="2">
        <v>2020</v>
      </c>
      <c r="AR1733" s="72">
        <f t="shared" si="308"/>
        <v>29</v>
      </c>
      <c r="AS1733" s="69">
        <v>20210331</v>
      </c>
      <c r="AT1733" s="2" t="s">
        <v>185</v>
      </c>
      <c r="AU1733" s="72">
        <v>1575000</v>
      </c>
      <c r="AV1733" s="72">
        <v>0</v>
      </c>
      <c r="AW1733" s="71">
        <f t="shared" si="300"/>
        <v>1575000</v>
      </c>
      <c r="AX1733" s="71">
        <f t="shared" si="302"/>
        <v>1575000</v>
      </c>
      <c r="AY1733" s="71">
        <f t="shared" si="303"/>
        <v>1574999</v>
      </c>
      <c r="AZ1733" s="71">
        <f t="shared" si="304"/>
        <v>1</v>
      </c>
      <c r="BA1733" s="71">
        <f t="shared" si="305"/>
        <v>92647.058823529413</v>
      </c>
      <c r="BB1733" s="71">
        <f t="shared" si="306"/>
        <v>1575000</v>
      </c>
      <c r="BC1733" s="71">
        <f t="shared" si="307"/>
        <v>0</v>
      </c>
      <c r="BD1733" s="71">
        <f t="shared" si="309"/>
        <v>1574999</v>
      </c>
      <c r="BE1733" s="71">
        <f t="shared" si="310"/>
        <v>1</v>
      </c>
      <c r="BF1733" s="72"/>
      <c r="BG1733" s="3" t="s">
        <v>172</v>
      </c>
      <c r="BH1733" s="2" t="s">
        <v>3807</v>
      </c>
      <c r="BI1733" s="6" t="s">
        <v>3028</v>
      </c>
      <c r="BJ1733" s="6">
        <v>0</v>
      </c>
      <c r="BK1733" s="6">
        <v>0</v>
      </c>
      <c r="BL1733" s="7" t="s">
        <v>3028</v>
      </c>
    </row>
    <row r="1734" spans="2:64" x14ac:dyDescent="0.4">
      <c r="B1734" s="2" t="s">
        <v>2021</v>
      </c>
      <c r="C1734" s="3" t="s">
        <v>180</v>
      </c>
      <c r="D1734" s="2" t="s">
        <v>2022</v>
      </c>
      <c r="E1734" s="3" t="s">
        <v>3028</v>
      </c>
      <c r="F1734" s="2" t="s">
        <v>3028</v>
      </c>
      <c r="G1734" s="2" t="s">
        <v>3224</v>
      </c>
      <c r="H1734" s="3" t="s">
        <v>3028</v>
      </c>
      <c r="I1734" s="2" t="s">
        <v>3028</v>
      </c>
      <c r="J1734" s="2" t="s">
        <v>3028</v>
      </c>
      <c r="K1734" s="3" t="s">
        <v>80</v>
      </c>
      <c r="L1734" s="2" t="s">
        <v>79</v>
      </c>
      <c r="M1734" s="2" t="s">
        <v>4658</v>
      </c>
      <c r="O1734" s="3" t="s">
        <v>100</v>
      </c>
      <c r="P1734" s="2" t="s">
        <v>93</v>
      </c>
      <c r="Q1734" s="3" t="s">
        <v>3788</v>
      </c>
      <c r="R1734" s="2" t="s">
        <v>3789</v>
      </c>
      <c r="S1734" s="2"/>
      <c r="T1734" s="2"/>
      <c r="U1734" s="2" t="s">
        <v>127</v>
      </c>
      <c r="V1734" s="2" t="s">
        <v>130</v>
      </c>
      <c r="W1734" s="2" t="s">
        <v>131</v>
      </c>
      <c r="X1734" s="2" t="s">
        <v>132</v>
      </c>
      <c r="Y1734" s="2" t="s">
        <v>133</v>
      </c>
      <c r="Z1734" s="2" t="s">
        <v>134</v>
      </c>
      <c r="AA1734" s="2" t="s">
        <v>3810</v>
      </c>
      <c r="AB1734" s="2"/>
      <c r="AC1734" s="2" t="s">
        <v>3028</v>
      </c>
      <c r="AD1734" s="2"/>
      <c r="AE1734" s="2" t="s">
        <v>3028</v>
      </c>
      <c r="AF1734" s="2">
        <v>17</v>
      </c>
      <c r="AG1734" s="2">
        <v>0</v>
      </c>
      <c r="AI1734" s="2" t="s">
        <v>3028</v>
      </c>
      <c r="AJ1734" s="2"/>
      <c r="AK1734" s="3">
        <v>1994</v>
      </c>
      <c r="AL1734" s="8" t="s">
        <v>3887</v>
      </c>
      <c r="AM1734" s="59">
        <f t="shared" si="301"/>
        <v>1994</v>
      </c>
      <c r="AN1734" s="14" t="s">
        <v>3028</v>
      </c>
      <c r="AO1734" s="14" t="s">
        <v>3028</v>
      </c>
      <c r="AP1734" s="14" t="s">
        <v>3028</v>
      </c>
      <c r="AQ1734" s="2">
        <v>2020</v>
      </c>
      <c r="AR1734" s="72">
        <f t="shared" si="308"/>
        <v>29</v>
      </c>
      <c r="AS1734" s="69">
        <v>20210331</v>
      </c>
      <c r="AT1734" s="2" t="s">
        <v>185</v>
      </c>
      <c r="AU1734" s="72">
        <v>1575000</v>
      </c>
      <c r="AV1734" s="72">
        <v>0</v>
      </c>
      <c r="AW1734" s="71">
        <f t="shared" si="300"/>
        <v>1575000</v>
      </c>
      <c r="AX1734" s="71">
        <f t="shared" si="302"/>
        <v>1575000</v>
      </c>
      <c r="AY1734" s="71">
        <f t="shared" si="303"/>
        <v>1574999</v>
      </c>
      <c r="AZ1734" s="71">
        <f t="shared" si="304"/>
        <v>1</v>
      </c>
      <c r="BA1734" s="71">
        <f t="shared" si="305"/>
        <v>92647.058823529413</v>
      </c>
      <c r="BB1734" s="71">
        <f t="shared" si="306"/>
        <v>1575000</v>
      </c>
      <c r="BC1734" s="71">
        <f t="shared" si="307"/>
        <v>0</v>
      </c>
      <c r="BD1734" s="71">
        <f t="shared" si="309"/>
        <v>1574999</v>
      </c>
      <c r="BE1734" s="71">
        <f t="shared" si="310"/>
        <v>1</v>
      </c>
      <c r="BF1734" s="72"/>
      <c r="BG1734" s="3" t="s">
        <v>172</v>
      </c>
      <c r="BH1734" s="2" t="s">
        <v>3807</v>
      </c>
      <c r="BI1734" s="6" t="s">
        <v>3028</v>
      </c>
      <c r="BJ1734" s="6">
        <v>0</v>
      </c>
      <c r="BK1734" s="6">
        <v>0</v>
      </c>
      <c r="BL1734" s="7" t="s">
        <v>3028</v>
      </c>
    </row>
    <row r="1735" spans="2:64" x14ac:dyDescent="0.4">
      <c r="B1735" s="2" t="s">
        <v>2023</v>
      </c>
      <c r="C1735" s="3" t="s">
        <v>180</v>
      </c>
      <c r="D1735" s="2" t="s">
        <v>2024</v>
      </c>
      <c r="E1735" s="3" t="s">
        <v>3028</v>
      </c>
      <c r="F1735" s="2" t="s">
        <v>3028</v>
      </c>
      <c r="G1735" s="2" t="s">
        <v>3224</v>
      </c>
      <c r="H1735" s="3" t="s">
        <v>3028</v>
      </c>
      <c r="I1735" s="2" t="s">
        <v>3028</v>
      </c>
      <c r="J1735" s="2" t="s">
        <v>3028</v>
      </c>
      <c r="K1735" s="3" t="s">
        <v>80</v>
      </c>
      <c r="L1735" s="2" t="s">
        <v>79</v>
      </c>
      <c r="M1735" s="2" t="s">
        <v>4658</v>
      </c>
      <c r="O1735" s="3" t="s">
        <v>100</v>
      </c>
      <c r="P1735" s="2" t="s">
        <v>93</v>
      </c>
      <c r="Q1735" s="3" t="s">
        <v>3788</v>
      </c>
      <c r="R1735" s="2" t="s">
        <v>3789</v>
      </c>
      <c r="S1735" s="2"/>
      <c r="T1735" s="2"/>
      <c r="U1735" s="2" t="s">
        <v>127</v>
      </c>
      <c r="V1735" s="2" t="s">
        <v>130</v>
      </c>
      <c r="W1735" s="2" t="s">
        <v>131</v>
      </c>
      <c r="X1735" s="2" t="s">
        <v>132</v>
      </c>
      <c r="Y1735" s="2" t="s">
        <v>133</v>
      </c>
      <c r="Z1735" s="2" t="s">
        <v>134</v>
      </c>
      <c r="AA1735" s="2" t="s">
        <v>3810</v>
      </c>
      <c r="AB1735" s="2"/>
      <c r="AC1735" s="2" t="s">
        <v>3028</v>
      </c>
      <c r="AD1735" s="2"/>
      <c r="AE1735" s="2" t="s">
        <v>3028</v>
      </c>
      <c r="AF1735" s="2">
        <v>17</v>
      </c>
      <c r="AG1735" s="2">
        <v>0</v>
      </c>
      <c r="AI1735" s="2" t="s">
        <v>3028</v>
      </c>
      <c r="AJ1735" s="2"/>
      <c r="AK1735" s="3">
        <v>1994</v>
      </c>
      <c r="AL1735" s="8" t="s">
        <v>3887</v>
      </c>
      <c r="AM1735" s="59">
        <f t="shared" si="301"/>
        <v>1994</v>
      </c>
      <c r="AN1735" s="14" t="s">
        <v>3028</v>
      </c>
      <c r="AO1735" s="14" t="s">
        <v>3028</v>
      </c>
      <c r="AP1735" s="14" t="s">
        <v>3028</v>
      </c>
      <c r="AQ1735" s="2">
        <v>2020</v>
      </c>
      <c r="AR1735" s="72">
        <f t="shared" si="308"/>
        <v>29</v>
      </c>
      <c r="AS1735" s="69">
        <v>20210331</v>
      </c>
      <c r="AT1735" s="2" t="s">
        <v>185</v>
      </c>
      <c r="AU1735" s="72">
        <v>1575000</v>
      </c>
      <c r="AV1735" s="72">
        <v>0</v>
      </c>
      <c r="AW1735" s="71">
        <f t="shared" si="300"/>
        <v>1575000</v>
      </c>
      <c r="AX1735" s="71">
        <f t="shared" si="302"/>
        <v>1575000</v>
      </c>
      <c r="AY1735" s="71">
        <f t="shared" si="303"/>
        <v>1574999</v>
      </c>
      <c r="AZ1735" s="71">
        <f t="shared" si="304"/>
        <v>1</v>
      </c>
      <c r="BA1735" s="71">
        <f t="shared" si="305"/>
        <v>92647.058823529413</v>
      </c>
      <c r="BB1735" s="71">
        <f t="shared" si="306"/>
        <v>1575000</v>
      </c>
      <c r="BC1735" s="71">
        <f t="shared" si="307"/>
        <v>0</v>
      </c>
      <c r="BD1735" s="71">
        <f t="shared" si="309"/>
        <v>1574999</v>
      </c>
      <c r="BE1735" s="71">
        <f t="shared" si="310"/>
        <v>1</v>
      </c>
      <c r="BF1735" s="72"/>
      <c r="BG1735" s="3" t="s">
        <v>172</v>
      </c>
      <c r="BH1735" s="2" t="s">
        <v>3807</v>
      </c>
      <c r="BI1735" s="6" t="s">
        <v>3028</v>
      </c>
      <c r="BJ1735" s="6">
        <v>0</v>
      </c>
      <c r="BK1735" s="6">
        <v>0</v>
      </c>
      <c r="BL1735" s="7" t="s">
        <v>3028</v>
      </c>
    </row>
    <row r="1736" spans="2:64" x14ac:dyDescent="0.4">
      <c r="B1736" s="2" t="s">
        <v>2025</v>
      </c>
      <c r="C1736" s="3" t="s">
        <v>180</v>
      </c>
      <c r="D1736" s="2" t="s">
        <v>2026</v>
      </c>
      <c r="E1736" s="3" t="s">
        <v>3028</v>
      </c>
      <c r="F1736" s="2" t="s">
        <v>3028</v>
      </c>
      <c r="G1736" s="2" t="s">
        <v>3224</v>
      </c>
      <c r="H1736" s="3" t="s">
        <v>3028</v>
      </c>
      <c r="I1736" s="2" t="s">
        <v>3028</v>
      </c>
      <c r="J1736" s="2" t="s">
        <v>3028</v>
      </c>
      <c r="K1736" s="3" t="s">
        <v>80</v>
      </c>
      <c r="L1736" s="2" t="s">
        <v>79</v>
      </c>
      <c r="M1736" s="2" t="s">
        <v>4658</v>
      </c>
      <c r="O1736" s="3" t="s">
        <v>100</v>
      </c>
      <c r="P1736" s="2" t="s">
        <v>93</v>
      </c>
      <c r="Q1736" s="3" t="s">
        <v>3788</v>
      </c>
      <c r="R1736" s="2" t="s">
        <v>3789</v>
      </c>
      <c r="S1736" s="2"/>
      <c r="T1736" s="2"/>
      <c r="U1736" s="2" t="s">
        <v>127</v>
      </c>
      <c r="V1736" s="2" t="s">
        <v>130</v>
      </c>
      <c r="W1736" s="2" t="s">
        <v>131</v>
      </c>
      <c r="X1736" s="2" t="s">
        <v>132</v>
      </c>
      <c r="Y1736" s="2" t="s">
        <v>133</v>
      </c>
      <c r="Z1736" s="2" t="s">
        <v>134</v>
      </c>
      <c r="AA1736" s="2" t="s">
        <v>3810</v>
      </c>
      <c r="AB1736" s="2"/>
      <c r="AC1736" s="2" t="s">
        <v>3028</v>
      </c>
      <c r="AD1736" s="2"/>
      <c r="AE1736" s="2" t="s">
        <v>3028</v>
      </c>
      <c r="AF1736" s="2">
        <v>17</v>
      </c>
      <c r="AG1736" s="2">
        <v>0</v>
      </c>
      <c r="AI1736" s="2" t="s">
        <v>3028</v>
      </c>
      <c r="AJ1736" s="2"/>
      <c r="AK1736" s="3">
        <v>1994</v>
      </c>
      <c r="AL1736" s="8" t="s">
        <v>3887</v>
      </c>
      <c r="AM1736" s="59">
        <f t="shared" si="301"/>
        <v>1994</v>
      </c>
      <c r="AN1736" s="14" t="s">
        <v>3028</v>
      </c>
      <c r="AO1736" s="14" t="s">
        <v>3028</v>
      </c>
      <c r="AP1736" s="14" t="s">
        <v>3028</v>
      </c>
      <c r="AQ1736" s="2">
        <v>2020</v>
      </c>
      <c r="AR1736" s="72">
        <f t="shared" si="308"/>
        <v>29</v>
      </c>
      <c r="AS1736" s="69">
        <v>20210331</v>
      </c>
      <c r="AT1736" s="2" t="s">
        <v>185</v>
      </c>
      <c r="AU1736" s="72">
        <v>593000</v>
      </c>
      <c r="AV1736" s="72">
        <v>0</v>
      </c>
      <c r="AW1736" s="71">
        <f t="shared" si="300"/>
        <v>593000</v>
      </c>
      <c r="AX1736" s="71">
        <f t="shared" si="302"/>
        <v>593000</v>
      </c>
      <c r="AY1736" s="71">
        <f t="shared" si="303"/>
        <v>592999</v>
      </c>
      <c r="AZ1736" s="71">
        <f t="shared" si="304"/>
        <v>1</v>
      </c>
      <c r="BA1736" s="71">
        <f t="shared" si="305"/>
        <v>34882.352941176468</v>
      </c>
      <c r="BB1736" s="71">
        <f t="shared" si="306"/>
        <v>593000</v>
      </c>
      <c r="BC1736" s="71">
        <f t="shared" si="307"/>
        <v>0</v>
      </c>
      <c r="BD1736" s="71">
        <f t="shared" si="309"/>
        <v>592999</v>
      </c>
      <c r="BE1736" s="71">
        <f t="shared" si="310"/>
        <v>1</v>
      </c>
      <c r="BF1736" s="72"/>
      <c r="BG1736" s="3" t="s">
        <v>172</v>
      </c>
      <c r="BH1736" s="2" t="s">
        <v>3807</v>
      </c>
      <c r="BI1736" s="6" t="s">
        <v>3028</v>
      </c>
      <c r="BJ1736" s="6">
        <v>0</v>
      </c>
      <c r="BK1736" s="6">
        <v>0</v>
      </c>
      <c r="BL1736" s="7" t="s">
        <v>3028</v>
      </c>
    </row>
    <row r="1737" spans="2:64" x14ac:dyDescent="0.4">
      <c r="B1737" s="2" t="s">
        <v>2027</v>
      </c>
      <c r="C1737" s="3" t="s">
        <v>180</v>
      </c>
      <c r="D1737" s="2" t="s">
        <v>2028</v>
      </c>
      <c r="E1737" s="3" t="s">
        <v>3028</v>
      </c>
      <c r="F1737" s="2" t="s">
        <v>3028</v>
      </c>
      <c r="G1737" s="2" t="s">
        <v>3224</v>
      </c>
      <c r="H1737" s="3" t="s">
        <v>3028</v>
      </c>
      <c r="I1737" s="2" t="s">
        <v>3028</v>
      </c>
      <c r="J1737" s="2" t="s">
        <v>3028</v>
      </c>
      <c r="K1737" s="3" t="s">
        <v>80</v>
      </c>
      <c r="L1737" s="2" t="s">
        <v>79</v>
      </c>
      <c r="M1737" s="2" t="s">
        <v>4658</v>
      </c>
      <c r="O1737" s="3" t="s">
        <v>100</v>
      </c>
      <c r="P1737" s="2" t="s">
        <v>93</v>
      </c>
      <c r="Q1737" s="3" t="s">
        <v>3788</v>
      </c>
      <c r="R1737" s="2" t="s">
        <v>3789</v>
      </c>
      <c r="S1737" s="2"/>
      <c r="T1737" s="2"/>
      <c r="U1737" s="2" t="s">
        <v>127</v>
      </c>
      <c r="V1737" s="2" t="s">
        <v>130</v>
      </c>
      <c r="W1737" s="2" t="s">
        <v>131</v>
      </c>
      <c r="X1737" s="2" t="s">
        <v>132</v>
      </c>
      <c r="Y1737" s="2" t="s">
        <v>133</v>
      </c>
      <c r="Z1737" s="2" t="s">
        <v>134</v>
      </c>
      <c r="AA1737" s="2" t="s">
        <v>3810</v>
      </c>
      <c r="AB1737" s="2"/>
      <c r="AC1737" s="2" t="s">
        <v>3028</v>
      </c>
      <c r="AD1737" s="2"/>
      <c r="AE1737" s="2" t="s">
        <v>3028</v>
      </c>
      <c r="AF1737" s="2">
        <v>17</v>
      </c>
      <c r="AG1737" s="2">
        <v>0</v>
      </c>
      <c r="AI1737" s="2" t="s">
        <v>3028</v>
      </c>
      <c r="AJ1737" s="2"/>
      <c r="AK1737" s="3">
        <v>1994</v>
      </c>
      <c r="AL1737" s="8" t="s">
        <v>3887</v>
      </c>
      <c r="AM1737" s="59">
        <f t="shared" si="301"/>
        <v>1994</v>
      </c>
      <c r="AN1737" s="14" t="s">
        <v>3028</v>
      </c>
      <c r="AO1737" s="14" t="s">
        <v>3028</v>
      </c>
      <c r="AP1737" s="14" t="s">
        <v>3028</v>
      </c>
      <c r="AQ1737" s="2">
        <v>2020</v>
      </c>
      <c r="AR1737" s="72">
        <f t="shared" si="308"/>
        <v>29</v>
      </c>
      <c r="AS1737" s="69">
        <v>20210331</v>
      </c>
      <c r="AT1737" s="2" t="s">
        <v>185</v>
      </c>
      <c r="AU1737" s="72">
        <v>593000</v>
      </c>
      <c r="AV1737" s="72">
        <v>0</v>
      </c>
      <c r="AW1737" s="71">
        <f t="shared" si="300"/>
        <v>593000</v>
      </c>
      <c r="AX1737" s="71">
        <f t="shared" si="302"/>
        <v>593000</v>
      </c>
      <c r="AY1737" s="71">
        <f t="shared" si="303"/>
        <v>592999</v>
      </c>
      <c r="AZ1737" s="71">
        <f t="shared" si="304"/>
        <v>1</v>
      </c>
      <c r="BA1737" s="71">
        <f t="shared" si="305"/>
        <v>34882.352941176468</v>
      </c>
      <c r="BB1737" s="71">
        <f t="shared" si="306"/>
        <v>593000</v>
      </c>
      <c r="BC1737" s="71">
        <f t="shared" si="307"/>
        <v>0</v>
      </c>
      <c r="BD1737" s="71">
        <f t="shared" si="309"/>
        <v>592999</v>
      </c>
      <c r="BE1737" s="71">
        <f t="shared" si="310"/>
        <v>1</v>
      </c>
      <c r="BF1737" s="72"/>
      <c r="BG1737" s="3" t="s">
        <v>172</v>
      </c>
      <c r="BH1737" s="2" t="s">
        <v>3807</v>
      </c>
      <c r="BI1737" s="6" t="s">
        <v>3028</v>
      </c>
      <c r="BJ1737" s="6">
        <v>0</v>
      </c>
      <c r="BK1737" s="6">
        <v>0</v>
      </c>
      <c r="BL1737" s="7" t="s">
        <v>3028</v>
      </c>
    </row>
    <row r="1738" spans="2:64" x14ac:dyDescent="0.4">
      <c r="B1738" s="2" t="s">
        <v>2029</v>
      </c>
      <c r="C1738" s="3" t="s">
        <v>180</v>
      </c>
      <c r="D1738" s="2" t="s">
        <v>2030</v>
      </c>
      <c r="E1738" s="3" t="s">
        <v>3028</v>
      </c>
      <c r="F1738" s="2" t="s">
        <v>3028</v>
      </c>
      <c r="G1738" s="2" t="s">
        <v>3224</v>
      </c>
      <c r="H1738" s="3" t="s">
        <v>3028</v>
      </c>
      <c r="I1738" s="2" t="s">
        <v>3028</v>
      </c>
      <c r="J1738" s="2" t="s">
        <v>3028</v>
      </c>
      <c r="K1738" s="3" t="s">
        <v>80</v>
      </c>
      <c r="L1738" s="2" t="s">
        <v>79</v>
      </c>
      <c r="M1738" s="2" t="s">
        <v>4658</v>
      </c>
      <c r="O1738" s="3" t="s">
        <v>100</v>
      </c>
      <c r="P1738" s="2" t="s">
        <v>93</v>
      </c>
      <c r="Q1738" s="3" t="s">
        <v>3788</v>
      </c>
      <c r="R1738" s="2" t="s">
        <v>3789</v>
      </c>
      <c r="S1738" s="2"/>
      <c r="T1738" s="2"/>
      <c r="U1738" s="2" t="s">
        <v>127</v>
      </c>
      <c r="V1738" s="2" t="s">
        <v>130</v>
      </c>
      <c r="W1738" s="2" t="s">
        <v>131</v>
      </c>
      <c r="X1738" s="2" t="s">
        <v>132</v>
      </c>
      <c r="Y1738" s="2" t="s">
        <v>133</v>
      </c>
      <c r="Z1738" s="2" t="s">
        <v>134</v>
      </c>
      <c r="AA1738" s="2" t="s">
        <v>3810</v>
      </c>
      <c r="AB1738" s="2"/>
      <c r="AC1738" s="2" t="s">
        <v>3028</v>
      </c>
      <c r="AD1738" s="2"/>
      <c r="AE1738" s="2" t="s">
        <v>3028</v>
      </c>
      <c r="AF1738" s="2">
        <v>17</v>
      </c>
      <c r="AG1738" s="2">
        <v>0</v>
      </c>
      <c r="AI1738" s="2" t="s">
        <v>3028</v>
      </c>
      <c r="AJ1738" s="2"/>
      <c r="AK1738" s="3">
        <v>1994</v>
      </c>
      <c r="AL1738" s="8" t="s">
        <v>3887</v>
      </c>
      <c r="AM1738" s="59">
        <f t="shared" ref="AM1738:AM1769" si="311">AK1738</f>
        <v>1994</v>
      </c>
      <c r="AN1738" s="14" t="s">
        <v>3028</v>
      </c>
      <c r="AO1738" s="14" t="s">
        <v>3028</v>
      </c>
      <c r="AP1738" s="14" t="s">
        <v>3028</v>
      </c>
      <c r="AQ1738" s="2">
        <v>2020</v>
      </c>
      <c r="AR1738" s="72">
        <f t="shared" si="308"/>
        <v>29</v>
      </c>
      <c r="AS1738" s="69">
        <v>20210331</v>
      </c>
      <c r="AT1738" s="2" t="s">
        <v>185</v>
      </c>
      <c r="AU1738" s="72">
        <v>593000</v>
      </c>
      <c r="AV1738" s="72">
        <v>0</v>
      </c>
      <c r="AW1738" s="71">
        <f t="shared" si="300"/>
        <v>593000</v>
      </c>
      <c r="AX1738" s="71">
        <f t="shared" si="302"/>
        <v>593000</v>
      </c>
      <c r="AY1738" s="71">
        <f t="shared" si="303"/>
        <v>592999</v>
      </c>
      <c r="AZ1738" s="71">
        <f t="shared" si="304"/>
        <v>1</v>
      </c>
      <c r="BA1738" s="71">
        <f t="shared" si="305"/>
        <v>34882.352941176468</v>
      </c>
      <c r="BB1738" s="71">
        <f t="shared" si="306"/>
        <v>593000</v>
      </c>
      <c r="BC1738" s="71">
        <f t="shared" si="307"/>
        <v>0</v>
      </c>
      <c r="BD1738" s="71">
        <f t="shared" si="309"/>
        <v>592999</v>
      </c>
      <c r="BE1738" s="71">
        <f t="shared" si="310"/>
        <v>1</v>
      </c>
      <c r="BF1738" s="72"/>
      <c r="BG1738" s="3" t="s">
        <v>172</v>
      </c>
      <c r="BH1738" s="2" t="s">
        <v>3807</v>
      </c>
      <c r="BI1738" s="6" t="s">
        <v>3028</v>
      </c>
      <c r="BJ1738" s="6">
        <v>0</v>
      </c>
      <c r="BK1738" s="6">
        <v>0</v>
      </c>
      <c r="BL1738" s="7" t="s">
        <v>3028</v>
      </c>
    </row>
    <row r="1739" spans="2:64" x14ac:dyDescent="0.4">
      <c r="B1739" s="2" t="s">
        <v>1404</v>
      </c>
      <c r="C1739" s="3" t="s">
        <v>180</v>
      </c>
      <c r="D1739" s="2" t="s">
        <v>1405</v>
      </c>
      <c r="E1739" s="3" t="s">
        <v>3028</v>
      </c>
      <c r="F1739" s="2" t="s">
        <v>3028</v>
      </c>
      <c r="G1739" s="2" t="s">
        <v>3224</v>
      </c>
      <c r="H1739" s="3" t="s">
        <v>3028</v>
      </c>
      <c r="I1739" s="2" t="s">
        <v>3028</v>
      </c>
      <c r="J1739" s="2" t="s">
        <v>3028</v>
      </c>
      <c r="K1739" s="3" t="s">
        <v>80</v>
      </c>
      <c r="L1739" s="2" t="s">
        <v>79</v>
      </c>
      <c r="M1739" s="2" t="s">
        <v>4658</v>
      </c>
      <c r="O1739" s="3" t="s">
        <v>100</v>
      </c>
      <c r="P1739" s="2" t="s">
        <v>93</v>
      </c>
      <c r="Q1739" s="3" t="s">
        <v>3788</v>
      </c>
      <c r="R1739" s="2" t="s">
        <v>3789</v>
      </c>
      <c r="S1739" s="2"/>
      <c r="T1739" s="2"/>
      <c r="U1739" s="2" t="s">
        <v>127</v>
      </c>
      <c r="V1739" s="2" t="s">
        <v>130</v>
      </c>
      <c r="W1739" s="2" t="s">
        <v>131</v>
      </c>
      <c r="X1739" s="2" t="s">
        <v>132</v>
      </c>
      <c r="Y1739" s="2" t="s">
        <v>133</v>
      </c>
      <c r="Z1739" s="2" t="s">
        <v>134</v>
      </c>
      <c r="AA1739" s="2" t="s">
        <v>3810</v>
      </c>
      <c r="AB1739" s="2"/>
      <c r="AC1739" s="2" t="s">
        <v>3028</v>
      </c>
      <c r="AD1739" s="2"/>
      <c r="AE1739" s="2" t="s">
        <v>3028</v>
      </c>
      <c r="AF1739" s="2">
        <v>8</v>
      </c>
      <c r="AG1739" s="2">
        <v>0</v>
      </c>
      <c r="AI1739" s="2" t="s">
        <v>3028</v>
      </c>
      <c r="AJ1739" s="2"/>
      <c r="AK1739" s="3">
        <v>2009</v>
      </c>
      <c r="AL1739" s="8" t="s">
        <v>4209</v>
      </c>
      <c r="AM1739" s="59">
        <f t="shared" si="311"/>
        <v>2009</v>
      </c>
      <c r="AN1739" s="14" t="s">
        <v>3028</v>
      </c>
      <c r="AO1739" s="14" t="s">
        <v>3028</v>
      </c>
      <c r="AP1739" s="14" t="s">
        <v>3028</v>
      </c>
      <c r="AQ1739" s="2">
        <v>2020</v>
      </c>
      <c r="AR1739" s="72">
        <f t="shared" si="308"/>
        <v>14</v>
      </c>
      <c r="AS1739" s="69">
        <v>20210331</v>
      </c>
      <c r="AT1739" s="2" t="s">
        <v>185</v>
      </c>
      <c r="AU1739" s="72">
        <v>842100</v>
      </c>
      <c r="AV1739" s="72">
        <v>0</v>
      </c>
      <c r="AW1739" s="71">
        <f t="shared" si="300"/>
        <v>842100</v>
      </c>
      <c r="AX1739" s="71">
        <f t="shared" si="302"/>
        <v>842100</v>
      </c>
      <c r="AY1739" s="71">
        <f t="shared" si="303"/>
        <v>842099</v>
      </c>
      <c r="AZ1739" s="71">
        <f t="shared" si="304"/>
        <v>1</v>
      </c>
      <c r="BA1739" s="71">
        <f t="shared" si="305"/>
        <v>105262.5</v>
      </c>
      <c r="BB1739" s="71">
        <f t="shared" si="306"/>
        <v>842100</v>
      </c>
      <c r="BC1739" s="71">
        <f t="shared" si="307"/>
        <v>0</v>
      </c>
      <c r="BD1739" s="71">
        <f t="shared" si="309"/>
        <v>842099</v>
      </c>
      <c r="BE1739" s="71">
        <f t="shared" si="310"/>
        <v>1</v>
      </c>
      <c r="BF1739" s="72"/>
      <c r="BG1739" s="3" t="s">
        <v>172</v>
      </c>
      <c r="BH1739" s="2" t="s">
        <v>3807</v>
      </c>
      <c r="BI1739" s="6" t="s">
        <v>3028</v>
      </c>
      <c r="BJ1739" s="6">
        <v>0</v>
      </c>
      <c r="BK1739" s="6">
        <v>0</v>
      </c>
      <c r="BL1739" s="7" t="s">
        <v>3028</v>
      </c>
    </row>
    <row r="1740" spans="2:64" x14ac:dyDescent="0.4">
      <c r="B1740" s="2" t="s">
        <v>1406</v>
      </c>
      <c r="C1740" s="3" t="s">
        <v>180</v>
      </c>
      <c r="D1740" s="2" t="s">
        <v>1407</v>
      </c>
      <c r="E1740" s="3" t="s">
        <v>3028</v>
      </c>
      <c r="F1740" s="2" t="s">
        <v>3028</v>
      </c>
      <c r="G1740" s="2" t="s">
        <v>3224</v>
      </c>
      <c r="H1740" s="3" t="s">
        <v>3028</v>
      </c>
      <c r="I1740" s="2" t="s">
        <v>3028</v>
      </c>
      <c r="J1740" s="2" t="s">
        <v>3028</v>
      </c>
      <c r="K1740" s="3" t="s">
        <v>80</v>
      </c>
      <c r="L1740" s="2" t="s">
        <v>79</v>
      </c>
      <c r="M1740" s="2" t="s">
        <v>4658</v>
      </c>
      <c r="O1740" s="3" t="s">
        <v>100</v>
      </c>
      <c r="P1740" s="2" t="s">
        <v>93</v>
      </c>
      <c r="Q1740" s="3" t="s">
        <v>3788</v>
      </c>
      <c r="R1740" s="2" t="s">
        <v>3789</v>
      </c>
      <c r="S1740" s="2"/>
      <c r="T1740" s="2"/>
      <c r="U1740" s="2" t="s">
        <v>127</v>
      </c>
      <c r="V1740" s="2" t="s">
        <v>130</v>
      </c>
      <c r="W1740" s="2" t="s">
        <v>131</v>
      </c>
      <c r="X1740" s="2" t="s">
        <v>132</v>
      </c>
      <c r="Y1740" s="2" t="s">
        <v>133</v>
      </c>
      <c r="Z1740" s="2" t="s">
        <v>134</v>
      </c>
      <c r="AA1740" s="2" t="s">
        <v>3810</v>
      </c>
      <c r="AB1740" s="2"/>
      <c r="AC1740" s="2" t="s">
        <v>3028</v>
      </c>
      <c r="AD1740" s="2"/>
      <c r="AE1740" s="2" t="s">
        <v>3028</v>
      </c>
      <c r="AF1740" s="2">
        <v>8</v>
      </c>
      <c r="AG1740" s="2">
        <v>0</v>
      </c>
      <c r="AI1740" s="2" t="s">
        <v>3028</v>
      </c>
      <c r="AJ1740" s="2"/>
      <c r="AK1740" s="3">
        <v>2009</v>
      </c>
      <c r="AL1740" s="8" t="s">
        <v>4209</v>
      </c>
      <c r="AM1740" s="59">
        <f t="shared" si="311"/>
        <v>2009</v>
      </c>
      <c r="AN1740" s="14" t="s">
        <v>3028</v>
      </c>
      <c r="AO1740" s="14" t="s">
        <v>3028</v>
      </c>
      <c r="AP1740" s="14" t="s">
        <v>3028</v>
      </c>
      <c r="AQ1740" s="2">
        <v>2020</v>
      </c>
      <c r="AR1740" s="72">
        <f t="shared" si="308"/>
        <v>14</v>
      </c>
      <c r="AS1740" s="69">
        <v>20210331</v>
      </c>
      <c r="AT1740" s="2" t="s">
        <v>185</v>
      </c>
      <c r="AU1740" s="72">
        <v>842100</v>
      </c>
      <c r="AV1740" s="72">
        <v>0</v>
      </c>
      <c r="AW1740" s="71">
        <f t="shared" si="300"/>
        <v>842100</v>
      </c>
      <c r="AX1740" s="71">
        <f t="shared" si="302"/>
        <v>842100</v>
      </c>
      <c r="AY1740" s="71">
        <f t="shared" si="303"/>
        <v>842099</v>
      </c>
      <c r="AZ1740" s="71">
        <f t="shared" si="304"/>
        <v>1</v>
      </c>
      <c r="BA1740" s="71">
        <f t="shared" si="305"/>
        <v>105262.5</v>
      </c>
      <c r="BB1740" s="71">
        <f t="shared" si="306"/>
        <v>842100</v>
      </c>
      <c r="BC1740" s="71">
        <f t="shared" si="307"/>
        <v>0</v>
      </c>
      <c r="BD1740" s="71">
        <f t="shared" si="309"/>
        <v>842099</v>
      </c>
      <c r="BE1740" s="71">
        <f t="shared" si="310"/>
        <v>1</v>
      </c>
      <c r="BF1740" s="72"/>
      <c r="BG1740" s="3" t="s">
        <v>172</v>
      </c>
      <c r="BH1740" s="2" t="s">
        <v>3807</v>
      </c>
      <c r="BI1740" s="6" t="s">
        <v>3028</v>
      </c>
      <c r="BJ1740" s="6">
        <v>0</v>
      </c>
      <c r="BK1740" s="6">
        <v>0</v>
      </c>
      <c r="BL1740" s="7" t="s">
        <v>3028</v>
      </c>
    </row>
    <row r="1741" spans="2:64" x14ac:dyDescent="0.4">
      <c r="B1741" s="2" t="s">
        <v>2031</v>
      </c>
      <c r="C1741" s="3" t="s">
        <v>180</v>
      </c>
      <c r="D1741" s="2" t="s">
        <v>2032</v>
      </c>
      <c r="E1741" s="3" t="s">
        <v>3028</v>
      </c>
      <c r="F1741" s="2" t="s">
        <v>3028</v>
      </c>
      <c r="G1741" s="2" t="s">
        <v>3224</v>
      </c>
      <c r="H1741" s="3" t="s">
        <v>3028</v>
      </c>
      <c r="I1741" s="2" t="s">
        <v>3028</v>
      </c>
      <c r="J1741" s="2" t="s">
        <v>3028</v>
      </c>
      <c r="K1741" s="3" t="s">
        <v>80</v>
      </c>
      <c r="L1741" s="2" t="s">
        <v>79</v>
      </c>
      <c r="M1741" s="2" t="s">
        <v>4658</v>
      </c>
      <c r="O1741" s="3" t="s">
        <v>100</v>
      </c>
      <c r="P1741" s="2" t="s">
        <v>93</v>
      </c>
      <c r="Q1741" s="3" t="s">
        <v>3788</v>
      </c>
      <c r="R1741" s="2" t="s">
        <v>3789</v>
      </c>
      <c r="S1741" s="2"/>
      <c r="T1741" s="2"/>
      <c r="U1741" s="2" t="s">
        <v>127</v>
      </c>
      <c r="V1741" s="2" t="s">
        <v>130</v>
      </c>
      <c r="W1741" s="2" t="s">
        <v>131</v>
      </c>
      <c r="X1741" s="2" t="s">
        <v>132</v>
      </c>
      <c r="Y1741" s="2" t="s">
        <v>133</v>
      </c>
      <c r="Z1741" s="2" t="s">
        <v>134</v>
      </c>
      <c r="AA1741" s="2" t="s">
        <v>3810</v>
      </c>
      <c r="AB1741" s="2"/>
      <c r="AC1741" s="2" t="s">
        <v>3028</v>
      </c>
      <c r="AD1741" s="2"/>
      <c r="AE1741" s="2" t="s">
        <v>3028</v>
      </c>
      <c r="AF1741" s="2">
        <v>17</v>
      </c>
      <c r="AG1741" s="2">
        <v>0</v>
      </c>
      <c r="AI1741" s="2" t="s">
        <v>3028</v>
      </c>
      <c r="AJ1741" s="2"/>
      <c r="AK1741" s="3">
        <v>1994</v>
      </c>
      <c r="AL1741" s="8" t="s">
        <v>3887</v>
      </c>
      <c r="AM1741" s="59">
        <f t="shared" si="311"/>
        <v>1994</v>
      </c>
      <c r="AN1741" s="14" t="s">
        <v>3028</v>
      </c>
      <c r="AO1741" s="14" t="s">
        <v>3028</v>
      </c>
      <c r="AP1741" s="14" t="s">
        <v>3028</v>
      </c>
      <c r="AQ1741" s="2">
        <v>2020</v>
      </c>
      <c r="AR1741" s="72">
        <f t="shared" si="308"/>
        <v>29</v>
      </c>
      <c r="AS1741" s="69">
        <v>20210331</v>
      </c>
      <c r="AT1741" s="2" t="s">
        <v>185</v>
      </c>
      <c r="AU1741" s="72">
        <v>741000</v>
      </c>
      <c r="AV1741" s="72">
        <v>0</v>
      </c>
      <c r="AW1741" s="71">
        <f t="shared" si="300"/>
        <v>741000</v>
      </c>
      <c r="AX1741" s="71">
        <f t="shared" si="302"/>
        <v>741000</v>
      </c>
      <c r="AY1741" s="71">
        <f t="shared" si="303"/>
        <v>740999</v>
      </c>
      <c r="AZ1741" s="71">
        <f t="shared" si="304"/>
        <v>1</v>
      </c>
      <c r="BA1741" s="71">
        <f t="shared" si="305"/>
        <v>43588.23529411765</v>
      </c>
      <c r="BB1741" s="71">
        <f t="shared" si="306"/>
        <v>741000</v>
      </c>
      <c r="BC1741" s="71">
        <f t="shared" si="307"/>
        <v>0</v>
      </c>
      <c r="BD1741" s="71">
        <f t="shared" si="309"/>
        <v>740999</v>
      </c>
      <c r="BE1741" s="71">
        <f t="shared" si="310"/>
        <v>1</v>
      </c>
      <c r="BF1741" s="72"/>
      <c r="BG1741" s="3" t="s">
        <v>172</v>
      </c>
      <c r="BH1741" s="2" t="s">
        <v>3807</v>
      </c>
      <c r="BI1741" s="6" t="s">
        <v>3028</v>
      </c>
      <c r="BJ1741" s="6">
        <v>0</v>
      </c>
      <c r="BK1741" s="6">
        <v>0</v>
      </c>
      <c r="BL1741" s="7" t="s">
        <v>3028</v>
      </c>
    </row>
    <row r="1742" spans="2:64" x14ac:dyDescent="0.4">
      <c r="B1742" s="2" t="s">
        <v>1375</v>
      </c>
      <c r="C1742" s="3" t="s">
        <v>180</v>
      </c>
      <c r="D1742" s="2" t="s">
        <v>1376</v>
      </c>
      <c r="E1742" s="3" t="s">
        <v>3028</v>
      </c>
      <c r="F1742" s="2" t="s">
        <v>3028</v>
      </c>
      <c r="G1742" s="2" t="s">
        <v>3224</v>
      </c>
      <c r="H1742" s="3" t="s">
        <v>3028</v>
      </c>
      <c r="I1742" s="2" t="s">
        <v>3028</v>
      </c>
      <c r="J1742" s="2" t="s">
        <v>3028</v>
      </c>
      <c r="K1742" s="3" t="s">
        <v>80</v>
      </c>
      <c r="L1742" s="2" t="s">
        <v>79</v>
      </c>
      <c r="M1742" s="2" t="s">
        <v>4658</v>
      </c>
      <c r="O1742" s="3" t="s">
        <v>100</v>
      </c>
      <c r="P1742" s="2" t="s">
        <v>93</v>
      </c>
      <c r="Q1742" s="3" t="s">
        <v>3788</v>
      </c>
      <c r="R1742" s="2" t="s">
        <v>3789</v>
      </c>
      <c r="S1742" s="2"/>
      <c r="T1742" s="2"/>
      <c r="U1742" s="2" t="s">
        <v>127</v>
      </c>
      <c r="V1742" s="2" t="s">
        <v>130</v>
      </c>
      <c r="W1742" s="2" t="s">
        <v>131</v>
      </c>
      <c r="X1742" s="2" t="s">
        <v>132</v>
      </c>
      <c r="Y1742" s="2" t="s">
        <v>133</v>
      </c>
      <c r="Z1742" s="2" t="s">
        <v>134</v>
      </c>
      <c r="AA1742" s="2" t="s">
        <v>3810</v>
      </c>
      <c r="AB1742" s="2"/>
      <c r="AC1742" s="2" t="s">
        <v>3028</v>
      </c>
      <c r="AD1742" s="2"/>
      <c r="AE1742" s="2" t="s">
        <v>3028</v>
      </c>
      <c r="AF1742" s="2">
        <v>17</v>
      </c>
      <c r="AG1742" s="2">
        <v>0</v>
      </c>
      <c r="AI1742" s="2" t="s">
        <v>3028</v>
      </c>
      <c r="AJ1742" s="2"/>
      <c r="AK1742" s="3">
        <v>2010</v>
      </c>
      <c r="AL1742" s="8" t="s">
        <v>4210</v>
      </c>
      <c r="AM1742" s="59">
        <f t="shared" si="311"/>
        <v>2010</v>
      </c>
      <c r="AN1742" s="14" t="s">
        <v>3028</v>
      </c>
      <c r="AO1742" s="14" t="s">
        <v>3028</v>
      </c>
      <c r="AP1742" s="14" t="s">
        <v>3028</v>
      </c>
      <c r="AQ1742" s="2">
        <v>2020</v>
      </c>
      <c r="AR1742" s="72">
        <f t="shared" si="308"/>
        <v>13</v>
      </c>
      <c r="AS1742" s="69">
        <v>20210331</v>
      </c>
      <c r="AT1742" s="2" t="s">
        <v>185</v>
      </c>
      <c r="AU1742" s="72">
        <v>987000</v>
      </c>
      <c r="AV1742" s="72">
        <v>0</v>
      </c>
      <c r="AW1742" s="71">
        <f t="shared" si="300"/>
        <v>987000</v>
      </c>
      <c r="AX1742" s="71">
        <f t="shared" si="302"/>
        <v>696705.8823529412</v>
      </c>
      <c r="AY1742" s="71">
        <f t="shared" si="303"/>
        <v>696705.8823529412</v>
      </c>
      <c r="AZ1742" s="71">
        <f t="shared" si="304"/>
        <v>290294.1176470588</v>
      </c>
      <c r="BA1742" s="71">
        <f t="shared" si="305"/>
        <v>58058.823529411762</v>
      </c>
      <c r="BB1742" s="71">
        <f t="shared" si="306"/>
        <v>754764.70588235289</v>
      </c>
      <c r="BC1742" s="71">
        <f t="shared" si="307"/>
        <v>58058.823529411689</v>
      </c>
      <c r="BD1742" s="71">
        <f t="shared" si="309"/>
        <v>754764.70588235289</v>
      </c>
      <c r="BE1742" s="71">
        <f t="shared" si="310"/>
        <v>232235.29411764711</v>
      </c>
      <c r="BF1742" s="72"/>
      <c r="BG1742" s="3" t="s">
        <v>172</v>
      </c>
      <c r="BH1742" s="2" t="s">
        <v>3807</v>
      </c>
      <c r="BI1742" s="6" t="s">
        <v>3028</v>
      </c>
      <c r="BJ1742" s="6">
        <v>0</v>
      </c>
      <c r="BK1742" s="6">
        <v>0</v>
      </c>
      <c r="BL1742" s="7" t="s">
        <v>3028</v>
      </c>
    </row>
    <row r="1743" spans="2:64" x14ac:dyDescent="0.4">
      <c r="B1743" s="2" t="s">
        <v>2033</v>
      </c>
      <c r="C1743" s="3" t="s">
        <v>180</v>
      </c>
      <c r="D1743" s="2" t="s">
        <v>2034</v>
      </c>
      <c r="E1743" s="3" t="s">
        <v>3028</v>
      </c>
      <c r="F1743" s="2" t="s">
        <v>3028</v>
      </c>
      <c r="G1743" s="2" t="s">
        <v>3224</v>
      </c>
      <c r="H1743" s="3" t="s">
        <v>3028</v>
      </c>
      <c r="I1743" s="2" t="s">
        <v>3028</v>
      </c>
      <c r="J1743" s="2" t="s">
        <v>3028</v>
      </c>
      <c r="K1743" s="3" t="s">
        <v>80</v>
      </c>
      <c r="L1743" s="2" t="s">
        <v>79</v>
      </c>
      <c r="M1743" s="2" t="s">
        <v>4658</v>
      </c>
      <c r="O1743" s="3" t="s">
        <v>100</v>
      </c>
      <c r="P1743" s="2" t="s">
        <v>93</v>
      </c>
      <c r="Q1743" s="3" t="s">
        <v>3788</v>
      </c>
      <c r="R1743" s="2" t="s">
        <v>3789</v>
      </c>
      <c r="S1743" s="2"/>
      <c r="T1743" s="2"/>
      <c r="U1743" s="2" t="s">
        <v>127</v>
      </c>
      <c r="V1743" s="2" t="s">
        <v>130</v>
      </c>
      <c r="W1743" s="2" t="s">
        <v>131</v>
      </c>
      <c r="X1743" s="2" t="s">
        <v>132</v>
      </c>
      <c r="Y1743" s="2" t="s">
        <v>133</v>
      </c>
      <c r="Z1743" s="2" t="s">
        <v>134</v>
      </c>
      <c r="AA1743" s="2" t="s">
        <v>3810</v>
      </c>
      <c r="AB1743" s="2"/>
      <c r="AC1743" s="2" t="s">
        <v>3028</v>
      </c>
      <c r="AD1743" s="2"/>
      <c r="AE1743" s="2" t="s">
        <v>3028</v>
      </c>
      <c r="AF1743" s="2">
        <v>17</v>
      </c>
      <c r="AG1743" s="2">
        <v>0</v>
      </c>
      <c r="AI1743" s="2" t="s">
        <v>3028</v>
      </c>
      <c r="AJ1743" s="2"/>
      <c r="AK1743" s="3">
        <v>1994</v>
      </c>
      <c r="AL1743" s="8" t="s">
        <v>3887</v>
      </c>
      <c r="AM1743" s="59">
        <f t="shared" si="311"/>
        <v>1994</v>
      </c>
      <c r="AN1743" s="14" t="s">
        <v>3028</v>
      </c>
      <c r="AO1743" s="14" t="s">
        <v>3028</v>
      </c>
      <c r="AP1743" s="14" t="s">
        <v>3028</v>
      </c>
      <c r="AQ1743" s="2">
        <v>2020</v>
      </c>
      <c r="AR1743" s="72">
        <f t="shared" si="308"/>
        <v>29</v>
      </c>
      <c r="AS1743" s="69">
        <v>20210331</v>
      </c>
      <c r="AT1743" s="2" t="s">
        <v>185</v>
      </c>
      <c r="AU1743" s="72">
        <v>584000</v>
      </c>
      <c r="AV1743" s="72">
        <v>0</v>
      </c>
      <c r="AW1743" s="71">
        <f t="shared" si="300"/>
        <v>584000</v>
      </c>
      <c r="AX1743" s="71">
        <f t="shared" si="302"/>
        <v>584000</v>
      </c>
      <c r="AY1743" s="71">
        <f t="shared" si="303"/>
        <v>583999</v>
      </c>
      <c r="AZ1743" s="71">
        <f t="shared" si="304"/>
        <v>1</v>
      </c>
      <c r="BA1743" s="71">
        <f t="shared" si="305"/>
        <v>34352.941176470587</v>
      </c>
      <c r="BB1743" s="71">
        <f t="shared" si="306"/>
        <v>584000</v>
      </c>
      <c r="BC1743" s="71">
        <f t="shared" si="307"/>
        <v>0</v>
      </c>
      <c r="BD1743" s="71">
        <f t="shared" si="309"/>
        <v>583999</v>
      </c>
      <c r="BE1743" s="71">
        <f t="shared" si="310"/>
        <v>1</v>
      </c>
      <c r="BF1743" s="72"/>
      <c r="BG1743" s="3" t="s">
        <v>172</v>
      </c>
      <c r="BH1743" s="2" t="s">
        <v>3807</v>
      </c>
      <c r="BI1743" s="6" t="s">
        <v>3028</v>
      </c>
      <c r="BJ1743" s="6">
        <v>0</v>
      </c>
      <c r="BK1743" s="6">
        <v>0</v>
      </c>
      <c r="BL1743" s="7" t="s">
        <v>3028</v>
      </c>
    </row>
    <row r="1744" spans="2:64" x14ac:dyDescent="0.4">
      <c r="B1744" s="2" t="s">
        <v>2035</v>
      </c>
      <c r="C1744" s="3" t="s">
        <v>180</v>
      </c>
      <c r="D1744" s="2" t="s">
        <v>2036</v>
      </c>
      <c r="E1744" s="3" t="s">
        <v>3028</v>
      </c>
      <c r="F1744" s="2" t="s">
        <v>3028</v>
      </c>
      <c r="G1744" s="2" t="s">
        <v>3224</v>
      </c>
      <c r="H1744" s="3" t="s">
        <v>3028</v>
      </c>
      <c r="I1744" s="2" t="s">
        <v>3028</v>
      </c>
      <c r="J1744" s="2" t="s">
        <v>3028</v>
      </c>
      <c r="K1744" s="3" t="s">
        <v>80</v>
      </c>
      <c r="L1744" s="2" t="s">
        <v>79</v>
      </c>
      <c r="M1744" s="2" t="s">
        <v>4658</v>
      </c>
      <c r="O1744" s="3" t="s">
        <v>100</v>
      </c>
      <c r="P1744" s="2" t="s">
        <v>93</v>
      </c>
      <c r="Q1744" s="3" t="s">
        <v>3788</v>
      </c>
      <c r="R1744" s="2" t="s">
        <v>3789</v>
      </c>
      <c r="S1744" s="2"/>
      <c r="T1744" s="2"/>
      <c r="U1744" s="2" t="s">
        <v>127</v>
      </c>
      <c r="V1744" s="2" t="s">
        <v>130</v>
      </c>
      <c r="W1744" s="2" t="s">
        <v>131</v>
      </c>
      <c r="X1744" s="2" t="s">
        <v>132</v>
      </c>
      <c r="Y1744" s="2" t="s">
        <v>133</v>
      </c>
      <c r="Z1744" s="2" t="s">
        <v>134</v>
      </c>
      <c r="AA1744" s="2" t="s">
        <v>3810</v>
      </c>
      <c r="AB1744" s="2"/>
      <c r="AC1744" s="2" t="s">
        <v>3028</v>
      </c>
      <c r="AD1744" s="2"/>
      <c r="AE1744" s="2" t="s">
        <v>3028</v>
      </c>
      <c r="AF1744" s="2">
        <v>17</v>
      </c>
      <c r="AG1744" s="2">
        <v>0</v>
      </c>
      <c r="AI1744" s="2" t="s">
        <v>3028</v>
      </c>
      <c r="AJ1744" s="2"/>
      <c r="AK1744" s="3">
        <v>1994</v>
      </c>
      <c r="AL1744" s="8" t="s">
        <v>3887</v>
      </c>
      <c r="AM1744" s="59">
        <f t="shared" si="311"/>
        <v>1994</v>
      </c>
      <c r="AN1744" s="14" t="s">
        <v>3028</v>
      </c>
      <c r="AO1744" s="14" t="s">
        <v>3028</v>
      </c>
      <c r="AP1744" s="14" t="s">
        <v>3028</v>
      </c>
      <c r="AQ1744" s="2">
        <v>2020</v>
      </c>
      <c r="AR1744" s="72">
        <f t="shared" si="308"/>
        <v>29</v>
      </c>
      <c r="AS1744" s="69">
        <v>20210331</v>
      </c>
      <c r="AT1744" s="2" t="s">
        <v>185</v>
      </c>
      <c r="AU1744" s="72">
        <v>584000</v>
      </c>
      <c r="AV1744" s="72">
        <v>0</v>
      </c>
      <c r="AW1744" s="71">
        <f t="shared" si="300"/>
        <v>584000</v>
      </c>
      <c r="AX1744" s="71">
        <f t="shared" si="302"/>
        <v>584000</v>
      </c>
      <c r="AY1744" s="71">
        <f t="shared" si="303"/>
        <v>583999</v>
      </c>
      <c r="AZ1744" s="71">
        <f t="shared" si="304"/>
        <v>1</v>
      </c>
      <c r="BA1744" s="71">
        <f t="shared" si="305"/>
        <v>34352.941176470587</v>
      </c>
      <c r="BB1744" s="71">
        <f t="shared" si="306"/>
        <v>584000</v>
      </c>
      <c r="BC1744" s="71">
        <f t="shared" si="307"/>
        <v>0</v>
      </c>
      <c r="BD1744" s="71">
        <f t="shared" si="309"/>
        <v>583999</v>
      </c>
      <c r="BE1744" s="71">
        <f t="shared" si="310"/>
        <v>1</v>
      </c>
      <c r="BF1744" s="72"/>
      <c r="BG1744" s="3" t="s">
        <v>172</v>
      </c>
      <c r="BH1744" s="2" t="s">
        <v>3807</v>
      </c>
      <c r="BI1744" s="6" t="s">
        <v>3028</v>
      </c>
      <c r="BJ1744" s="6">
        <v>0</v>
      </c>
      <c r="BK1744" s="6">
        <v>0</v>
      </c>
      <c r="BL1744" s="7" t="s">
        <v>3028</v>
      </c>
    </row>
    <row r="1745" spans="2:64" x14ac:dyDescent="0.4">
      <c r="B1745" s="2" t="s">
        <v>2037</v>
      </c>
      <c r="C1745" s="3" t="s">
        <v>180</v>
      </c>
      <c r="D1745" s="2" t="s">
        <v>2038</v>
      </c>
      <c r="E1745" s="3" t="s">
        <v>3028</v>
      </c>
      <c r="F1745" s="2" t="s">
        <v>3028</v>
      </c>
      <c r="G1745" s="2" t="s">
        <v>3224</v>
      </c>
      <c r="H1745" s="3" t="s">
        <v>3028</v>
      </c>
      <c r="I1745" s="2" t="s">
        <v>3028</v>
      </c>
      <c r="J1745" s="2" t="s">
        <v>3028</v>
      </c>
      <c r="K1745" s="3" t="s">
        <v>80</v>
      </c>
      <c r="L1745" s="2" t="s">
        <v>79</v>
      </c>
      <c r="M1745" s="2" t="s">
        <v>4658</v>
      </c>
      <c r="O1745" s="3" t="s">
        <v>100</v>
      </c>
      <c r="P1745" s="2" t="s">
        <v>93</v>
      </c>
      <c r="Q1745" s="3" t="s">
        <v>3788</v>
      </c>
      <c r="R1745" s="2" t="s">
        <v>3789</v>
      </c>
      <c r="S1745" s="2"/>
      <c r="T1745" s="2"/>
      <c r="U1745" s="2" t="s">
        <v>127</v>
      </c>
      <c r="V1745" s="2" t="s">
        <v>130</v>
      </c>
      <c r="W1745" s="2" t="s">
        <v>131</v>
      </c>
      <c r="X1745" s="2" t="s">
        <v>132</v>
      </c>
      <c r="Y1745" s="2" t="s">
        <v>133</v>
      </c>
      <c r="Z1745" s="2" t="s">
        <v>134</v>
      </c>
      <c r="AA1745" s="2" t="s">
        <v>3810</v>
      </c>
      <c r="AB1745" s="2"/>
      <c r="AC1745" s="2" t="s">
        <v>3028</v>
      </c>
      <c r="AD1745" s="2"/>
      <c r="AE1745" s="2" t="s">
        <v>3028</v>
      </c>
      <c r="AF1745" s="2">
        <v>17</v>
      </c>
      <c r="AG1745" s="2">
        <v>0</v>
      </c>
      <c r="AI1745" s="2" t="s">
        <v>3028</v>
      </c>
      <c r="AJ1745" s="2"/>
      <c r="AK1745" s="3">
        <v>1994</v>
      </c>
      <c r="AL1745" s="8" t="s">
        <v>3887</v>
      </c>
      <c r="AM1745" s="59">
        <f t="shared" si="311"/>
        <v>1994</v>
      </c>
      <c r="AN1745" s="14" t="s">
        <v>3028</v>
      </c>
      <c r="AO1745" s="14" t="s">
        <v>3028</v>
      </c>
      <c r="AP1745" s="14" t="s">
        <v>3028</v>
      </c>
      <c r="AQ1745" s="2">
        <v>2020</v>
      </c>
      <c r="AR1745" s="72">
        <f t="shared" si="308"/>
        <v>29</v>
      </c>
      <c r="AS1745" s="69">
        <v>20210331</v>
      </c>
      <c r="AT1745" s="2" t="s">
        <v>185</v>
      </c>
      <c r="AU1745" s="72">
        <v>584000</v>
      </c>
      <c r="AV1745" s="72">
        <v>0</v>
      </c>
      <c r="AW1745" s="71">
        <f t="shared" si="300"/>
        <v>584000</v>
      </c>
      <c r="AX1745" s="71">
        <f t="shared" si="302"/>
        <v>584000</v>
      </c>
      <c r="AY1745" s="71">
        <f t="shared" si="303"/>
        <v>583999</v>
      </c>
      <c r="AZ1745" s="71">
        <f t="shared" si="304"/>
        <v>1</v>
      </c>
      <c r="BA1745" s="71">
        <f t="shared" si="305"/>
        <v>34352.941176470587</v>
      </c>
      <c r="BB1745" s="71">
        <f t="shared" si="306"/>
        <v>584000</v>
      </c>
      <c r="BC1745" s="71">
        <f t="shared" si="307"/>
        <v>0</v>
      </c>
      <c r="BD1745" s="71">
        <f t="shared" si="309"/>
        <v>583999</v>
      </c>
      <c r="BE1745" s="71">
        <f t="shared" si="310"/>
        <v>1</v>
      </c>
      <c r="BF1745" s="72"/>
      <c r="BG1745" s="3" t="s">
        <v>172</v>
      </c>
      <c r="BH1745" s="2" t="s">
        <v>3807</v>
      </c>
      <c r="BI1745" s="6" t="s">
        <v>3028</v>
      </c>
      <c r="BJ1745" s="6">
        <v>0</v>
      </c>
      <c r="BK1745" s="6">
        <v>0</v>
      </c>
      <c r="BL1745" s="7" t="s">
        <v>3028</v>
      </c>
    </row>
    <row r="1746" spans="2:64" x14ac:dyDescent="0.4">
      <c r="B1746" s="2" t="s">
        <v>2039</v>
      </c>
      <c r="C1746" s="3" t="s">
        <v>180</v>
      </c>
      <c r="D1746" s="2" t="s">
        <v>2040</v>
      </c>
      <c r="E1746" s="3" t="s">
        <v>3028</v>
      </c>
      <c r="F1746" s="2" t="s">
        <v>3028</v>
      </c>
      <c r="G1746" s="2" t="s">
        <v>3224</v>
      </c>
      <c r="H1746" s="3" t="s">
        <v>3028</v>
      </c>
      <c r="I1746" s="2" t="s">
        <v>3028</v>
      </c>
      <c r="J1746" s="2" t="s">
        <v>3028</v>
      </c>
      <c r="K1746" s="3" t="s">
        <v>80</v>
      </c>
      <c r="L1746" s="2" t="s">
        <v>79</v>
      </c>
      <c r="M1746" s="2" t="s">
        <v>4658</v>
      </c>
      <c r="O1746" s="3" t="s">
        <v>100</v>
      </c>
      <c r="P1746" s="2" t="s">
        <v>93</v>
      </c>
      <c r="Q1746" s="3" t="s">
        <v>3788</v>
      </c>
      <c r="R1746" s="2" t="s">
        <v>3789</v>
      </c>
      <c r="S1746" s="2"/>
      <c r="T1746" s="2"/>
      <c r="U1746" s="2" t="s">
        <v>127</v>
      </c>
      <c r="V1746" s="2" t="s">
        <v>130</v>
      </c>
      <c r="W1746" s="2" t="s">
        <v>131</v>
      </c>
      <c r="X1746" s="2" t="s">
        <v>132</v>
      </c>
      <c r="Y1746" s="2" t="s">
        <v>133</v>
      </c>
      <c r="Z1746" s="2" t="s">
        <v>134</v>
      </c>
      <c r="AA1746" s="2" t="s">
        <v>3810</v>
      </c>
      <c r="AB1746" s="2"/>
      <c r="AC1746" s="2" t="s">
        <v>3028</v>
      </c>
      <c r="AD1746" s="2"/>
      <c r="AE1746" s="2" t="s">
        <v>3028</v>
      </c>
      <c r="AF1746" s="2">
        <v>17</v>
      </c>
      <c r="AG1746" s="2">
        <v>0</v>
      </c>
      <c r="AI1746" s="2" t="s">
        <v>3028</v>
      </c>
      <c r="AJ1746" s="2"/>
      <c r="AK1746" s="3">
        <v>1994</v>
      </c>
      <c r="AL1746" s="8" t="s">
        <v>3887</v>
      </c>
      <c r="AM1746" s="59">
        <f t="shared" si="311"/>
        <v>1994</v>
      </c>
      <c r="AN1746" s="14" t="s">
        <v>3028</v>
      </c>
      <c r="AO1746" s="14" t="s">
        <v>3028</v>
      </c>
      <c r="AP1746" s="14" t="s">
        <v>3028</v>
      </c>
      <c r="AQ1746" s="2">
        <v>2020</v>
      </c>
      <c r="AR1746" s="72">
        <f t="shared" si="308"/>
        <v>29</v>
      </c>
      <c r="AS1746" s="69">
        <v>20210331</v>
      </c>
      <c r="AT1746" s="2" t="s">
        <v>185</v>
      </c>
      <c r="AU1746" s="72">
        <v>834000</v>
      </c>
      <c r="AV1746" s="72">
        <v>0</v>
      </c>
      <c r="AW1746" s="71">
        <f t="shared" si="300"/>
        <v>834000</v>
      </c>
      <c r="AX1746" s="71">
        <f t="shared" si="302"/>
        <v>834000</v>
      </c>
      <c r="AY1746" s="71">
        <f t="shared" si="303"/>
        <v>833999</v>
      </c>
      <c r="AZ1746" s="71">
        <f t="shared" si="304"/>
        <v>1</v>
      </c>
      <c r="BA1746" s="71">
        <f t="shared" si="305"/>
        <v>49058.823529411762</v>
      </c>
      <c r="BB1746" s="71">
        <f t="shared" si="306"/>
        <v>834000</v>
      </c>
      <c r="BC1746" s="71">
        <f t="shared" si="307"/>
        <v>0</v>
      </c>
      <c r="BD1746" s="71">
        <f t="shared" si="309"/>
        <v>833999</v>
      </c>
      <c r="BE1746" s="71">
        <f t="shared" si="310"/>
        <v>1</v>
      </c>
      <c r="BF1746" s="72"/>
      <c r="BG1746" s="3" t="s">
        <v>172</v>
      </c>
      <c r="BH1746" s="2" t="s">
        <v>3807</v>
      </c>
      <c r="BI1746" s="6" t="s">
        <v>3028</v>
      </c>
      <c r="BJ1746" s="6">
        <v>0</v>
      </c>
      <c r="BK1746" s="6">
        <v>0</v>
      </c>
      <c r="BL1746" s="7" t="s">
        <v>3028</v>
      </c>
    </row>
    <row r="1747" spans="2:64" x14ac:dyDescent="0.4">
      <c r="B1747" s="2" t="s">
        <v>2041</v>
      </c>
      <c r="C1747" s="3" t="s">
        <v>180</v>
      </c>
      <c r="D1747" s="2" t="s">
        <v>2042</v>
      </c>
      <c r="E1747" s="3" t="s">
        <v>3028</v>
      </c>
      <c r="F1747" s="2" t="s">
        <v>3028</v>
      </c>
      <c r="G1747" s="2" t="s">
        <v>3224</v>
      </c>
      <c r="H1747" s="3" t="s">
        <v>3028</v>
      </c>
      <c r="I1747" s="2" t="s">
        <v>3028</v>
      </c>
      <c r="J1747" s="2" t="s">
        <v>3028</v>
      </c>
      <c r="K1747" s="3" t="s">
        <v>80</v>
      </c>
      <c r="L1747" s="2" t="s">
        <v>79</v>
      </c>
      <c r="M1747" s="2" t="s">
        <v>4658</v>
      </c>
      <c r="O1747" s="3" t="s">
        <v>100</v>
      </c>
      <c r="P1747" s="2" t="s">
        <v>93</v>
      </c>
      <c r="Q1747" s="3" t="s">
        <v>3788</v>
      </c>
      <c r="R1747" s="2" t="s">
        <v>3789</v>
      </c>
      <c r="S1747" s="2"/>
      <c r="T1747" s="2"/>
      <c r="U1747" s="2" t="s">
        <v>127</v>
      </c>
      <c r="V1747" s="2" t="s">
        <v>130</v>
      </c>
      <c r="W1747" s="2" t="s">
        <v>131</v>
      </c>
      <c r="X1747" s="2" t="s">
        <v>132</v>
      </c>
      <c r="Y1747" s="2" t="s">
        <v>133</v>
      </c>
      <c r="Z1747" s="2" t="s">
        <v>134</v>
      </c>
      <c r="AA1747" s="2" t="s">
        <v>3810</v>
      </c>
      <c r="AB1747" s="2"/>
      <c r="AC1747" s="2" t="s">
        <v>3028</v>
      </c>
      <c r="AD1747" s="2"/>
      <c r="AE1747" s="2" t="s">
        <v>3028</v>
      </c>
      <c r="AF1747" s="2">
        <v>17</v>
      </c>
      <c r="AG1747" s="2">
        <v>0</v>
      </c>
      <c r="AI1747" s="2" t="s">
        <v>3028</v>
      </c>
      <c r="AJ1747" s="2"/>
      <c r="AK1747" s="3">
        <v>1994</v>
      </c>
      <c r="AL1747" s="8" t="s">
        <v>3887</v>
      </c>
      <c r="AM1747" s="59">
        <f t="shared" si="311"/>
        <v>1994</v>
      </c>
      <c r="AN1747" s="14" t="s">
        <v>3028</v>
      </c>
      <c r="AO1747" s="14" t="s">
        <v>3028</v>
      </c>
      <c r="AP1747" s="14" t="s">
        <v>3028</v>
      </c>
      <c r="AQ1747" s="2">
        <v>2020</v>
      </c>
      <c r="AR1747" s="72">
        <f t="shared" si="308"/>
        <v>29</v>
      </c>
      <c r="AS1747" s="69">
        <v>20210331</v>
      </c>
      <c r="AT1747" s="2" t="s">
        <v>185</v>
      </c>
      <c r="AU1747" s="72">
        <v>27648000</v>
      </c>
      <c r="AV1747" s="72">
        <v>0</v>
      </c>
      <c r="AW1747" s="71">
        <f t="shared" si="300"/>
        <v>27648000</v>
      </c>
      <c r="AX1747" s="71">
        <f t="shared" si="302"/>
        <v>27648000</v>
      </c>
      <c r="AY1747" s="71">
        <f t="shared" si="303"/>
        <v>27647999</v>
      </c>
      <c r="AZ1747" s="71">
        <f t="shared" si="304"/>
        <v>1</v>
      </c>
      <c r="BA1747" s="71">
        <f t="shared" si="305"/>
        <v>1626352.9411764706</v>
      </c>
      <c r="BB1747" s="71">
        <f t="shared" si="306"/>
        <v>27648000</v>
      </c>
      <c r="BC1747" s="71">
        <f t="shared" si="307"/>
        <v>0</v>
      </c>
      <c r="BD1747" s="71">
        <f t="shared" si="309"/>
        <v>27647999</v>
      </c>
      <c r="BE1747" s="71">
        <f t="shared" si="310"/>
        <v>1</v>
      </c>
      <c r="BF1747" s="72"/>
      <c r="BG1747" s="3" t="s">
        <v>172</v>
      </c>
      <c r="BH1747" s="2" t="s">
        <v>3807</v>
      </c>
      <c r="BI1747" s="6" t="s">
        <v>3028</v>
      </c>
      <c r="BJ1747" s="6">
        <v>0</v>
      </c>
      <c r="BK1747" s="6">
        <v>0</v>
      </c>
      <c r="BL1747" s="7" t="s">
        <v>3028</v>
      </c>
    </row>
    <row r="1748" spans="2:64" x14ac:dyDescent="0.4">
      <c r="B1748" s="2" t="s">
        <v>2043</v>
      </c>
      <c r="C1748" s="3" t="s">
        <v>180</v>
      </c>
      <c r="D1748" s="2" t="s">
        <v>2044</v>
      </c>
      <c r="E1748" s="3" t="s">
        <v>3028</v>
      </c>
      <c r="F1748" s="2" t="s">
        <v>3028</v>
      </c>
      <c r="G1748" s="2" t="s">
        <v>3224</v>
      </c>
      <c r="H1748" s="3" t="s">
        <v>3028</v>
      </c>
      <c r="I1748" s="2" t="s">
        <v>3028</v>
      </c>
      <c r="J1748" s="2" t="s">
        <v>3028</v>
      </c>
      <c r="K1748" s="3" t="s">
        <v>80</v>
      </c>
      <c r="L1748" s="2" t="s">
        <v>79</v>
      </c>
      <c r="M1748" s="2" t="s">
        <v>4658</v>
      </c>
      <c r="O1748" s="3" t="s">
        <v>100</v>
      </c>
      <c r="P1748" s="2" t="s">
        <v>93</v>
      </c>
      <c r="Q1748" s="3" t="s">
        <v>3788</v>
      </c>
      <c r="R1748" s="2" t="s">
        <v>3789</v>
      </c>
      <c r="S1748" s="2"/>
      <c r="T1748" s="2"/>
      <c r="U1748" s="2" t="s">
        <v>127</v>
      </c>
      <c r="V1748" s="2" t="s">
        <v>130</v>
      </c>
      <c r="W1748" s="2" t="s">
        <v>131</v>
      </c>
      <c r="X1748" s="2" t="s">
        <v>132</v>
      </c>
      <c r="Y1748" s="2" t="s">
        <v>133</v>
      </c>
      <c r="Z1748" s="2" t="s">
        <v>134</v>
      </c>
      <c r="AA1748" s="2" t="s">
        <v>3810</v>
      </c>
      <c r="AB1748" s="2"/>
      <c r="AC1748" s="2" t="s">
        <v>3028</v>
      </c>
      <c r="AD1748" s="2"/>
      <c r="AE1748" s="2" t="s">
        <v>3028</v>
      </c>
      <c r="AF1748" s="2">
        <v>17</v>
      </c>
      <c r="AG1748" s="2">
        <v>0</v>
      </c>
      <c r="AI1748" s="2" t="s">
        <v>3028</v>
      </c>
      <c r="AJ1748" s="2"/>
      <c r="AK1748" s="3">
        <v>1994</v>
      </c>
      <c r="AL1748" s="8" t="s">
        <v>3887</v>
      </c>
      <c r="AM1748" s="59">
        <f t="shared" si="311"/>
        <v>1994</v>
      </c>
      <c r="AN1748" s="14" t="s">
        <v>3028</v>
      </c>
      <c r="AO1748" s="14" t="s">
        <v>3028</v>
      </c>
      <c r="AP1748" s="14" t="s">
        <v>3028</v>
      </c>
      <c r="AQ1748" s="2">
        <v>2020</v>
      </c>
      <c r="AR1748" s="72">
        <f t="shared" si="308"/>
        <v>29</v>
      </c>
      <c r="AS1748" s="69">
        <v>20210331</v>
      </c>
      <c r="AT1748" s="2" t="s">
        <v>185</v>
      </c>
      <c r="AU1748" s="72">
        <v>1112000</v>
      </c>
      <c r="AV1748" s="72">
        <v>0</v>
      </c>
      <c r="AW1748" s="71">
        <f t="shared" si="300"/>
        <v>1112000</v>
      </c>
      <c r="AX1748" s="71">
        <f t="shared" si="302"/>
        <v>1112000</v>
      </c>
      <c r="AY1748" s="71">
        <f t="shared" si="303"/>
        <v>1111999</v>
      </c>
      <c r="AZ1748" s="71">
        <f t="shared" si="304"/>
        <v>1</v>
      </c>
      <c r="BA1748" s="71">
        <f t="shared" si="305"/>
        <v>65411.76470588235</v>
      </c>
      <c r="BB1748" s="71">
        <f t="shared" si="306"/>
        <v>1112000</v>
      </c>
      <c r="BC1748" s="71">
        <f t="shared" si="307"/>
        <v>0</v>
      </c>
      <c r="BD1748" s="71">
        <f t="shared" si="309"/>
        <v>1111999</v>
      </c>
      <c r="BE1748" s="71">
        <f t="shared" si="310"/>
        <v>1</v>
      </c>
      <c r="BF1748" s="72"/>
      <c r="BG1748" s="3" t="s">
        <v>172</v>
      </c>
      <c r="BH1748" s="2" t="s">
        <v>3807</v>
      </c>
      <c r="BI1748" s="6" t="s">
        <v>3028</v>
      </c>
      <c r="BJ1748" s="6">
        <v>0</v>
      </c>
      <c r="BK1748" s="6">
        <v>0</v>
      </c>
      <c r="BL1748" s="7" t="s">
        <v>3028</v>
      </c>
    </row>
    <row r="1749" spans="2:64" x14ac:dyDescent="0.4">
      <c r="B1749" s="2" t="s">
        <v>2045</v>
      </c>
      <c r="C1749" s="3" t="s">
        <v>180</v>
      </c>
      <c r="D1749" s="2" t="s">
        <v>2046</v>
      </c>
      <c r="E1749" s="3" t="s">
        <v>3028</v>
      </c>
      <c r="F1749" s="2" t="s">
        <v>3028</v>
      </c>
      <c r="G1749" s="2" t="s">
        <v>3224</v>
      </c>
      <c r="H1749" s="3" t="s">
        <v>3028</v>
      </c>
      <c r="I1749" s="2" t="s">
        <v>3028</v>
      </c>
      <c r="J1749" s="2" t="s">
        <v>3028</v>
      </c>
      <c r="K1749" s="3" t="s">
        <v>80</v>
      </c>
      <c r="L1749" s="2" t="s">
        <v>79</v>
      </c>
      <c r="M1749" s="2" t="s">
        <v>4658</v>
      </c>
      <c r="O1749" s="3" t="s">
        <v>100</v>
      </c>
      <c r="P1749" s="2" t="s">
        <v>93</v>
      </c>
      <c r="Q1749" s="3" t="s">
        <v>3788</v>
      </c>
      <c r="R1749" s="2" t="s">
        <v>3789</v>
      </c>
      <c r="S1749" s="2"/>
      <c r="T1749" s="2"/>
      <c r="U1749" s="2" t="s">
        <v>127</v>
      </c>
      <c r="V1749" s="2" t="s">
        <v>130</v>
      </c>
      <c r="W1749" s="2" t="s">
        <v>131</v>
      </c>
      <c r="X1749" s="2" t="s">
        <v>132</v>
      </c>
      <c r="Y1749" s="2" t="s">
        <v>133</v>
      </c>
      <c r="Z1749" s="2" t="s">
        <v>134</v>
      </c>
      <c r="AA1749" s="2" t="s">
        <v>3810</v>
      </c>
      <c r="AB1749" s="2"/>
      <c r="AC1749" s="2" t="s">
        <v>3028</v>
      </c>
      <c r="AD1749" s="2"/>
      <c r="AE1749" s="2" t="s">
        <v>3028</v>
      </c>
      <c r="AF1749" s="2">
        <v>8</v>
      </c>
      <c r="AG1749" s="2">
        <v>0</v>
      </c>
      <c r="AI1749" s="2" t="s">
        <v>3028</v>
      </c>
      <c r="AJ1749" s="2"/>
      <c r="AK1749" s="3">
        <v>1994</v>
      </c>
      <c r="AL1749" s="8" t="s">
        <v>3887</v>
      </c>
      <c r="AM1749" s="59">
        <f t="shared" si="311"/>
        <v>1994</v>
      </c>
      <c r="AN1749" s="14" t="s">
        <v>3028</v>
      </c>
      <c r="AO1749" s="14" t="s">
        <v>3028</v>
      </c>
      <c r="AP1749" s="14" t="s">
        <v>3028</v>
      </c>
      <c r="AQ1749" s="2">
        <v>2020</v>
      </c>
      <c r="AR1749" s="72">
        <f t="shared" si="308"/>
        <v>29</v>
      </c>
      <c r="AS1749" s="69">
        <v>20210331</v>
      </c>
      <c r="AT1749" s="2" t="s">
        <v>185</v>
      </c>
      <c r="AU1749" s="72">
        <v>923000</v>
      </c>
      <c r="AV1749" s="72">
        <v>0</v>
      </c>
      <c r="AW1749" s="71">
        <f t="shared" si="300"/>
        <v>923000</v>
      </c>
      <c r="AX1749" s="71">
        <f t="shared" si="302"/>
        <v>923000</v>
      </c>
      <c r="AY1749" s="71">
        <f t="shared" si="303"/>
        <v>922999</v>
      </c>
      <c r="AZ1749" s="71">
        <f t="shared" si="304"/>
        <v>1</v>
      </c>
      <c r="BA1749" s="71">
        <f t="shared" si="305"/>
        <v>115375</v>
      </c>
      <c r="BB1749" s="71">
        <f t="shared" si="306"/>
        <v>923000</v>
      </c>
      <c r="BC1749" s="71">
        <f t="shared" si="307"/>
        <v>0</v>
      </c>
      <c r="BD1749" s="71">
        <f t="shared" si="309"/>
        <v>922999</v>
      </c>
      <c r="BE1749" s="71">
        <f t="shared" si="310"/>
        <v>1</v>
      </c>
      <c r="BF1749" s="72"/>
      <c r="BG1749" s="3" t="s">
        <v>172</v>
      </c>
      <c r="BH1749" s="2" t="s">
        <v>3807</v>
      </c>
      <c r="BI1749" s="6" t="s">
        <v>3028</v>
      </c>
      <c r="BJ1749" s="6">
        <v>0</v>
      </c>
      <c r="BK1749" s="6">
        <v>0</v>
      </c>
      <c r="BL1749" s="7" t="s">
        <v>3028</v>
      </c>
    </row>
    <row r="1750" spans="2:64" x14ac:dyDescent="0.4">
      <c r="B1750" s="2" t="s">
        <v>2047</v>
      </c>
      <c r="C1750" s="3" t="s">
        <v>180</v>
      </c>
      <c r="D1750" s="2" t="s">
        <v>2048</v>
      </c>
      <c r="E1750" s="3" t="s">
        <v>3028</v>
      </c>
      <c r="F1750" s="2" t="s">
        <v>3028</v>
      </c>
      <c r="G1750" s="2" t="s">
        <v>3224</v>
      </c>
      <c r="H1750" s="3" t="s">
        <v>3028</v>
      </c>
      <c r="I1750" s="2" t="s">
        <v>3028</v>
      </c>
      <c r="J1750" s="2" t="s">
        <v>3028</v>
      </c>
      <c r="K1750" s="3" t="s">
        <v>80</v>
      </c>
      <c r="L1750" s="2" t="s">
        <v>79</v>
      </c>
      <c r="M1750" s="2" t="s">
        <v>4658</v>
      </c>
      <c r="O1750" s="3" t="s">
        <v>100</v>
      </c>
      <c r="P1750" s="2" t="s">
        <v>93</v>
      </c>
      <c r="Q1750" s="3" t="s">
        <v>3788</v>
      </c>
      <c r="R1750" s="2" t="s">
        <v>3789</v>
      </c>
      <c r="S1750" s="2"/>
      <c r="T1750" s="2"/>
      <c r="U1750" s="2" t="s">
        <v>127</v>
      </c>
      <c r="V1750" s="2" t="s">
        <v>130</v>
      </c>
      <c r="W1750" s="2" t="s">
        <v>131</v>
      </c>
      <c r="X1750" s="2" t="s">
        <v>132</v>
      </c>
      <c r="Y1750" s="2" t="s">
        <v>133</v>
      </c>
      <c r="Z1750" s="2" t="s">
        <v>134</v>
      </c>
      <c r="AA1750" s="2" t="s">
        <v>3810</v>
      </c>
      <c r="AB1750" s="2"/>
      <c r="AC1750" s="2" t="s">
        <v>3028</v>
      </c>
      <c r="AD1750" s="2"/>
      <c r="AE1750" s="2" t="s">
        <v>3028</v>
      </c>
      <c r="AF1750" s="2">
        <v>17</v>
      </c>
      <c r="AG1750" s="2">
        <v>0</v>
      </c>
      <c r="AI1750" s="2" t="s">
        <v>3028</v>
      </c>
      <c r="AJ1750" s="2"/>
      <c r="AK1750" s="3">
        <v>1994</v>
      </c>
      <c r="AL1750" s="8" t="s">
        <v>3887</v>
      </c>
      <c r="AM1750" s="59">
        <f t="shared" si="311"/>
        <v>1994</v>
      </c>
      <c r="AN1750" s="14" t="s">
        <v>3028</v>
      </c>
      <c r="AO1750" s="14" t="s">
        <v>3028</v>
      </c>
      <c r="AP1750" s="14" t="s">
        <v>3028</v>
      </c>
      <c r="AQ1750" s="2">
        <v>2020</v>
      </c>
      <c r="AR1750" s="72">
        <f t="shared" si="308"/>
        <v>29</v>
      </c>
      <c r="AS1750" s="69">
        <v>20210331</v>
      </c>
      <c r="AT1750" s="2" t="s">
        <v>185</v>
      </c>
      <c r="AU1750" s="72">
        <v>618000</v>
      </c>
      <c r="AV1750" s="72">
        <v>0</v>
      </c>
      <c r="AW1750" s="71">
        <f t="shared" si="300"/>
        <v>618000</v>
      </c>
      <c r="AX1750" s="71">
        <f t="shared" si="302"/>
        <v>618000</v>
      </c>
      <c r="AY1750" s="71">
        <f t="shared" si="303"/>
        <v>617999</v>
      </c>
      <c r="AZ1750" s="71">
        <f t="shared" si="304"/>
        <v>1</v>
      </c>
      <c r="BA1750" s="71">
        <f t="shared" si="305"/>
        <v>36352.941176470587</v>
      </c>
      <c r="BB1750" s="71">
        <f t="shared" si="306"/>
        <v>618000</v>
      </c>
      <c r="BC1750" s="71">
        <f t="shared" si="307"/>
        <v>0</v>
      </c>
      <c r="BD1750" s="71">
        <f t="shared" si="309"/>
        <v>617999</v>
      </c>
      <c r="BE1750" s="71">
        <f t="shared" si="310"/>
        <v>1</v>
      </c>
      <c r="BF1750" s="72"/>
      <c r="BG1750" s="3" t="s">
        <v>172</v>
      </c>
      <c r="BH1750" s="2" t="s">
        <v>3807</v>
      </c>
      <c r="BI1750" s="6" t="s">
        <v>3028</v>
      </c>
      <c r="BJ1750" s="6">
        <v>0</v>
      </c>
      <c r="BK1750" s="6">
        <v>0</v>
      </c>
      <c r="BL1750" s="7" t="s">
        <v>3028</v>
      </c>
    </row>
    <row r="1751" spans="2:64" x14ac:dyDescent="0.4">
      <c r="B1751" s="2" t="s">
        <v>2049</v>
      </c>
      <c r="C1751" s="3" t="s">
        <v>180</v>
      </c>
      <c r="D1751" s="2" t="s">
        <v>2050</v>
      </c>
      <c r="E1751" s="3" t="s">
        <v>3028</v>
      </c>
      <c r="F1751" s="2" t="s">
        <v>3028</v>
      </c>
      <c r="G1751" s="2" t="s">
        <v>3224</v>
      </c>
      <c r="H1751" s="3" t="s">
        <v>3028</v>
      </c>
      <c r="I1751" s="2" t="s">
        <v>3028</v>
      </c>
      <c r="J1751" s="2" t="s">
        <v>3028</v>
      </c>
      <c r="K1751" s="3" t="s">
        <v>80</v>
      </c>
      <c r="L1751" s="2" t="s">
        <v>79</v>
      </c>
      <c r="M1751" s="2" t="s">
        <v>4658</v>
      </c>
      <c r="O1751" s="3" t="s">
        <v>100</v>
      </c>
      <c r="P1751" s="2" t="s">
        <v>93</v>
      </c>
      <c r="Q1751" s="3" t="s">
        <v>3788</v>
      </c>
      <c r="R1751" s="2" t="s">
        <v>3789</v>
      </c>
      <c r="S1751" s="2"/>
      <c r="T1751" s="2"/>
      <c r="U1751" s="2" t="s">
        <v>127</v>
      </c>
      <c r="V1751" s="2" t="s">
        <v>130</v>
      </c>
      <c r="W1751" s="2" t="s">
        <v>131</v>
      </c>
      <c r="X1751" s="2" t="s">
        <v>132</v>
      </c>
      <c r="Y1751" s="2" t="s">
        <v>133</v>
      </c>
      <c r="Z1751" s="2" t="s">
        <v>134</v>
      </c>
      <c r="AA1751" s="2" t="s">
        <v>3810</v>
      </c>
      <c r="AB1751" s="2"/>
      <c r="AC1751" s="2" t="s">
        <v>3028</v>
      </c>
      <c r="AD1751" s="2"/>
      <c r="AE1751" s="2" t="s">
        <v>3028</v>
      </c>
      <c r="AF1751" s="2">
        <v>17</v>
      </c>
      <c r="AG1751" s="2">
        <v>0</v>
      </c>
      <c r="AI1751" s="2" t="s">
        <v>3028</v>
      </c>
      <c r="AJ1751" s="2"/>
      <c r="AK1751" s="3">
        <v>1994</v>
      </c>
      <c r="AL1751" s="8" t="s">
        <v>3887</v>
      </c>
      <c r="AM1751" s="59">
        <f t="shared" si="311"/>
        <v>1994</v>
      </c>
      <c r="AN1751" s="14" t="s">
        <v>3028</v>
      </c>
      <c r="AO1751" s="14" t="s">
        <v>3028</v>
      </c>
      <c r="AP1751" s="14" t="s">
        <v>3028</v>
      </c>
      <c r="AQ1751" s="2">
        <v>2020</v>
      </c>
      <c r="AR1751" s="72">
        <f t="shared" si="308"/>
        <v>29</v>
      </c>
      <c r="AS1751" s="69">
        <v>20210331</v>
      </c>
      <c r="AT1751" s="2" t="s">
        <v>185</v>
      </c>
      <c r="AU1751" s="72">
        <v>618000</v>
      </c>
      <c r="AV1751" s="72">
        <v>0</v>
      </c>
      <c r="AW1751" s="71">
        <f t="shared" si="300"/>
        <v>618000</v>
      </c>
      <c r="AX1751" s="71">
        <f t="shared" si="302"/>
        <v>618000</v>
      </c>
      <c r="AY1751" s="71">
        <f t="shared" si="303"/>
        <v>617999</v>
      </c>
      <c r="AZ1751" s="71">
        <f t="shared" si="304"/>
        <v>1</v>
      </c>
      <c r="BA1751" s="71">
        <f t="shared" si="305"/>
        <v>36352.941176470587</v>
      </c>
      <c r="BB1751" s="71">
        <f t="shared" si="306"/>
        <v>618000</v>
      </c>
      <c r="BC1751" s="71">
        <f t="shared" si="307"/>
        <v>0</v>
      </c>
      <c r="BD1751" s="71">
        <f t="shared" si="309"/>
        <v>617999</v>
      </c>
      <c r="BE1751" s="71">
        <f t="shared" si="310"/>
        <v>1</v>
      </c>
      <c r="BF1751" s="72"/>
      <c r="BG1751" s="3" t="s">
        <v>172</v>
      </c>
      <c r="BH1751" s="2" t="s">
        <v>3807</v>
      </c>
      <c r="BI1751" s="6" t="s">
        <v>3028</v>
      </c>
      <c r="BJ1751" s="6">
        <v>0</v>
      </c>
      <c r="BK1751" s="6">
        <v>0</v>
      </c>
      <c r="BL1751" s="7" t="s">
        <v>3028</v>
      </c>
    </row>
    <row r="1752" spans="2:64" x14ac:dyDescent="0.4">
      <c r="B1752" s="2" t="s">
        <v>2051</v>
      </c>
      <c r="C1752" s="3" t="s">
        <v>180</v>
      </c>
      <c r="D1752" s="2" t="s">
        <v>2052</v>
      </c>
      <c r="E1752" s="3" t="s">
        <v>3028</v>
      </c>
      <c r="F1752" s="2" t="s">
        <v>3028</v>
      </c>
      <c r="G1752" s="2" t="s">
        <v>3224</v>
      </c>
      <c r="H1752" s="3" t="s">
        <v>3028</v>
      </c>
      <c r="I1752" s="2" t="s">
        <v>3028</v>
      </c>
      <c r="J1752" s="2" t="s">
        <v>3028</v>
      </c>
      <c r="K1752" s="3" t="s">
        <v>80</v>
      </c>
      <c r="L1752" s="2" t="s">
        <v>79</v>
      </c>
      <c r="M1752" s="2" t="s">
        <v>4658</v>
      </c>
      <c r="O1752" s="3" t="s">
        <v>100</v>
      </c>
      <c r="P1752" s="2" t="s">
        <v>93</v>
      </c>
      <c r="Q1752" s="3" t="s">
        <v>3788</v>
      </c>
      <c r="R1752" s="2" t="s">
        <v>3789</v>
      </c>
      <c r="S1752" s="2"/>
      <c r="T1752" s="2"/>
      <c r="U1752" s="2" t="s">
        <v>127</v>
      </c>
      <c r="V1752" s="2" t="s">
        <v>130</v>
      </c>
      <c r="W1752" s="2" t="s">
        <v>131</v>
      </c>
      <c r="X1752" s="2" t="s">
        <v>132</v>
      </c>
      <c r="Y1752" s="2" t="s">
        <v>133</v>
      </c>
      <c r="Z1752" s="2" t="s">
        <v>134</v>
      </c>
      <c r="AA1752" s="2" t="s">
        <v>3810</v>
      </c>
      <c r="AB1752" s="2"/>
      <c r="AC1752" s="2" t="s">
        <v>3028</v>
      </c>
      <c r="AD1752" s="2"/>
      <c r="AE1752" s="2" t="s">
        <v>3028</v>
      </c>
      <c r="AF1752" s="2">
        <v>17</v>
      </c>
      <c r="AG1752" s="2">
        <v>0</v>
      </c>
      <c r="AI1752" s="2" t="s">
        <v>3028</v>
      </c>
      <c r="AJ1752" s="2"/>
      <c r="AK1752" s="3">
        <v>1994</v>
      </c>
      <c r="AL1752" s="8" t="s">
        <v>3887</v>
      </c>
      <c r="AM1752" s="59">
        <f t="shared" si="311"/>
        <v>1994</v>
      </c>
      <c r="AN1752" s="14" t="s">
        <v>3028</v>
      </c>
      <c r="AO1752" s="14" t="s">
        <v>3028</v>
      </c>
      <c r="AP1752" s="14" t="s">
        <v>3028</v>
      </c>
      <c r="AQ1752" s="2">
        <v>2020</v>
      </c>
      <c r="AR1752" s="72">
        <f t="shared" si="308"/>
        <v>29</v>
      </c>
      <c r="AS1752" s="69">
        <v>20210331</v>
      </c>
      <c r="AT1752" s="2" t="s">
        <v>185</v>
      </c>
      <c r="AU1752" s="72">
        <v>519000</v>
      </c>
      <c r="AV1752" s="72">
        <v>0</v>
      </c>
      <c r="AW1752" s="71">
        <f t="shared" ref="AW1752:AW1815" si="312">AU1752+AV1752</f>
        <v>519000</v>
      </c>
      <c r="AX1752" s="71">
        <f t="shared" si="302"/>
        <v>519000</v>
      </c>
      <c r="AY1752" s="71">
        <f t="shared" si="303"/>
        <v>518999</v>
      </c>
      <c r="AZ1752" s="71">
        <f t="shared" si="304"/>
        <v>1</v>
      </c>
      <c r="BA1752" s="71">
        <f t="shared" si="305"/>
        <v>30529.411764705881</v>
      </c>
      <c r="BB1752" s="71">
        <f t="shared" si="306"/>
        <v>519000</v>
      </c>
      <c r="BC1752" s="71">
        <f t="shared" si="307"/>
        <v>0</v>
      </c>
      <c r="BD1752" s="71">
        <f t="shared" si="309"/>
        <v>518999</v>
      </c>
      <c r="BE1752" s="71">
        <f t="shared" si="310"/>
        <v>1</v>
      </c>
      <c r="BF1752" s="72"/>
      <c r="BG1752" s="3" t="s">
        <v>172</v>
      </c>
      <c r="BH1752" s="2" t="s">
        <v>3807</v>
      </c>
      <c r="BI1752" s="6" t="s">
        <v>3028</v>
      </c>
      <c r="BJ1752" s="6">
        <v>0</v>
      </c>
      <c r="BK1752" s="6">
        <v>0</v>
      </c>
      <c r="BL1752" s="7" t="s">
        <v>3028</v>
      </c>
    </row>
    <row r="1753" spans="2:64" x14ac:dyDescent="0.4">
      <c r="B1753" s="2" t="s">
        <v>2053</v>
      </c>
      <c r="C1753" s="3" t="s">
        <v>180</v>
      </c>
      <c r="D1753" s="2" t="s">
        <v>2054</v>
      </c>
      <c r="E1753" s="3" t="s">
        <v>3028</v>
      </c>
      <c r="F1753" s="2" t="s">
        <v>3028</v>
      </c>
      <c r="G1753" s="2" t="s">
        <v>3224</v>
      </c>
      <c r="H1753" s="3" t="s">
        <v>3028</v>
      </c>
      <c r="I1753" s="2" t="s">
        <v>3028</v>
      </c>
      <c r="J1753" s="2" t="s">
        <v>3028</v>
      </c>
      <c r="K1753" s="3" t="s">
        <v>80</v>
      </c>
      <c r="L1753" s="2" t="s">
        <v>79</v>
      </c>
      <c r="M1753" s="2" t="s">
        <v>4658</v>
      </c>
      <c r="O1753" s="3" t="s">
        <v>100</v>
      </c>
      <c r="P1753" s="2" t="s">
        <v>93</v>
      </c>
      <c r="Q1753" s="3" t="s">
        <v>3788</v>
      </c>
      <c r="R1753" s="2" t="s">
        <v>3789</v>
      </c>
      <c r="S1753" s="2"/>
      <c r="T1753" s="2"/>
      <c r="U1753" s="2" t="s">
        <v>127</v>
      </c>
      <c r="V1753" s="2" t="s">
        <v>130</v>
      </c>
      <c r="W1753" s="2" t="s">
        <v>131</v>
      </c>
      <c r="X1753" s="2" t="s">
        <v>132</v>
      </c>
      <c r="Y1753" s="2" t="s">
        <v>133</v>
      </c>
      <c r="Z1753" s="2" t="s">
        <v>134</v>
      </c>
      <c r="AA1753" s="2" t="s">
        <v>3810</v>
      </c>
      <c r="AB1753" s="2"/>
      <c r="AC1753" s="2" t="s">
        <v>3028</v>
      </c>
      <c r="AD1753" s="2"/>
      <c r="AE1753" s="2" t="s">
        <v>3028</v>
      </c>
      <c r="AF1753" s="2">
        <v>17</v>
      </c>
      <c r="AG1753" s="2">
        <v>0</v>
      </c>
      <c r="AI1753" s="2" t="s">
        <v>3028</v>
      </c>
      <c r="AJ1753" s="2"/>
      <c r="AK1753" s="3">
        <v>1994</v>
      </c>
      <c r="AL1753" s="8" t="s">
        <v>3887</v>
      </c>
      <c r="AM1753" s="59">
        <f t="shared" si="311"/>
        <v>1994</v>
      </c>
      <c r="AN1753" s="14" t="s">
        <v>3028</v>
      </c>
      <c r="AO1753" s="14" t="s">
        <v>3028</v>
      </c>
      <c r="AP1753" s="14" t="s">
        <v>3028</v>
      </c>
      <c r="AQ1753" s="2">
        <v>2020</v>
      </c>
      <c r="AR1753" s="72">
        <f t="shared" si="308"/>
        <v>29</v>
      </c>
      <c r="AS1753" s="69">
        <v>20210331</v>
      </c>
      <c r="AT1753" s="2" t="s">
        <v>185</v>
      </c>
      <c r="AU1753" s="72">
        <v>28946000</v>
      </c>
      <c r="AV1753" s="72">
        <v>0</v>
      </c>
      <c r="AW1753" s="71">
        <f t="shared" si="312"/>
        <v>28946000</v>
      </c>
      <c r="AX1753" s="71">
        <f t="shared" si="302"/>
        <v>28946000</v>
      </c>
      <c r="AY1753" s="71">
        <f t="shared" si="303"/>
        <v>28945999</v>
      </c>
      <c r="AZ1753" s="71">
        <f t="shared" si="304"/>
        <v>1</v>
      </c>
      <c r="BA1753" s="71">
        <f t="shared" si="305"/>
        <v>1702705.8823529412</v>
      </c>
      <c r="BB1753" s="71">
        <f t="shared" si="306"/>
        <v>28946000</v>
      </c>
      <c r="BC1753" s="71">
        <f t="shared" si="307"/>
        <v>0</v>
      </c>
      <c r="BD1753" s="71">
        <f t="shared" si="309"/>
        <v>28945999</v>
      </c>
      <c r="BE1753" s="71">
        <f t="shared" si="310"/>
        <v>1</v>
      </c>
      <c r="BF1753" s="72"/>
      <c r="BG1753" s="3" t="s">
        <v>172</v>
      </c>
      <c r="BH1753" s="2" t="s">
        <v>3807</v>
      </c>
      <c r="BI1753" s="6" t="s">
        <v>3028</v>
      </c>
      <c r="BJ1753" s="6">
        <v>0</v>
      </c>
      <c r="BK1753" s="6">
        <v>0</v>
      </c>
      <c r="BL1753" s="7" t="s">
        <v>3028</v>
      </c>
    </row>
    <row r="1754" spans="2:64" x14ac:dyDescent="0.4">
      <c r="B1754" s="2" t="s">
        <v>2055</v>
      </c>
      <c r="C1754" s="3" t="s">
        <v>180</v>
      </c>
      <c r="D1754" s="2" t="s">
        <v>2056</v>
      </c>
      <c r="E1754" s="3" t="s">
        <v>3028</v>
      </c>
      <c r="F1754" s="2" t="s">
        <v>3028</v>
      </c>
      <c r="G1754" s="2" t="s">
        <v>3224</v>
      </c>
      <c r="H1754" s="3" t="s">
        <v>3028</v>
      </c>
      <c r="I1754" s="2" t="s">
        <v>3028</v>
      </c>
      <c r="J1754" s="2" t="s">
        <v>3028</v>
      </c>
      <c r="K1754" s="3" t="s">
        <v>80</v>
      </c>
      <c r="L1754" s="2" t="s">
        <v>79</v>
      </c>
      <c r="M1754" s="2" t="s">
        <v>4658</v>
      </c>
      <c r="O1754" s="3" t="s">
        <v>100</v>
      </c>
      <c r="P1754" s="2" t="s">
        <v>93</v>
      </c>
      <c r="Q1754" s="3" t="s">
        <v>3788</v>
      </c>
      <c r="R1754" s="2" t="s">
        <v>3789</v>
      </c>
      <c r="S1754" s="2"/>
      <c r="T1754" s="2"/>
      <c r="U1754" s="2" t="s">
        <v>127</v>
      </c>
      <c r="V1754" s="2" t="s">
        <v>130</v>
      </c>
      <c r="W1754" s="2" t="s">
        <v>131</v>
      </c>
      <c r="X1754" s="2" t="s">
        <v>132</v>
      </c>
      <c r="Y1754" s="2" t="s">
        <v>133</v>
      </c>
      <c r="Z1754" s="2" t="s">
        <v>134</v>
      </c>
      <c r="AA1754" s="2" t="s">
        <v>3810</v>
      </c>
      <c r="AB1754" s="2"/>
      <c r="AC1754" s="2" t="s">
        <v>3028</v>
      </c>
      <c r="AD1754" s="2"/>
      <c r="AE1754" s="2" t="s">
        <v>3028</v>
      </c>
      <c r="AF1754" s="2">
        <v>17</v>
      </c>
      <c r="AG1754" s="2">
        <v>0</v>
      </c>
      <c r="AI1754" s="2" t="s">
        <v>3028</v>
      </c>
      <c r="AJ1754" s="2"/>
      <c r="AK1754" s="3">
        <v>1994</v>
      </c>
      <c r="AL1754" s="8" t="s">
        <v>3887</v>
      </c>
      <c r="AM1754" s="59">
        <f t="shared" si="311"/>
        <v>1994</v>
      </c>
      <c r="AN1754" s="14" t="s">
        <v>3028</v>
      </c>
      <c r="AO1754" s="14" t="s">
        <v>3028</v>
      </c>
      <c r="AP1754" s="14" t="s">
        <v>3028</v>
      </c>
      <c r="AQ1754" s="2">
        <v>2020</v>
      </c>
      <c r="AR1754" s="72">
        <f t="shared" si="308"/>
        <v>29</v>
      </c>
      <c r="AS1754" s="69">
        <v>20210331</v>
      </c>
      <c r="AT1754" s="2" t="s">
        <v>185</v>
      </c>
      <c r="AU1754" s="72">
        <v>1112000</v>
      </c>
      <c r="AV1754" s="72">
        <v>0</v>
      </c>
      <c r="AW1754" s="71">
        <f t="shared" si="312"/>
        <v>1112000</v>
      </c>
      <c r="AX1754" s="71">
        <f t="shared" si="302"/>
        <v>1112000</v>
      </c>
      <c r="AY1754" s="71">
        <f t="shared" si="303"/>
        <v>1111999</v>
      </c>
      <c r="AZ1754" s="71">
        <f t="shared" si="304"/>
        <v>1</v>
      </c>
      <c r="BA1754" s="71">
        <f t="shared" si="305"/>
        <v>65411.76470588235</v>
      </c>
      <c r="BB1754" s="71">
        <f t="shared" si="306"/>
        <v>1112000</v>
      </c>
      <c r="BC1754" s="71">
        <f t="shared" si="307"/>
        <v>0</v>
      </c>
      <c r="BD1754" s="71">
        <f t="shared" si="309"/>
        <v>1111999</v>
      </c>
      <c r="BE1754" s="71">
        <f t="shared" si="310"/>
        <v>1</v>
      </c>
      <c r="BF1754" s="72"/>
      <c r="BG1754" s="3" t="s">
        <v>172</v>
      </c>
      <c r="BH1754" s="2" t="s">
        <v>3807</v>
      </c>
      <c r="BI1754" s="6" t="s">
        <v>3028</v>
      </c>
      <c r="BJ1754" s="6">
        <v>0</v>
      </c>
      <c r="BK1754" s="6">
        <v>0</v>
      </c>
      <c r="BL1754" s="7" t="s">
        <v>3028</v>
      </c>
    </row>
    <row r="1755" spans="2:64" x14ac:dyDescent="0.4">
      <c r="B1755" s="2" t="s">
        <v>2057</v>
      </c>
      <c r="C1755" s="3" t="s">
        <v>180</v>
      </c>
      <c r="D1755" s="2" t="s">
        <v>2058</v>
      </c>
      <c r="E1755" s="3" t="s">
        <v>3028</v>
      </c>
      <c r="F1755" s="2" t="s">
        <v>3028</v>
      </c>
      <c r="G1755" s="2" t="s">
        <v>3224</v>
      </c>
      <c r="H1755" s="3" t="s">
        <v>3028</v>
      </c>
      <c r="I1755" s="2" t="s">
        <v>3028</v>
      </c>
      <c r="J1755" s="2" t="s">
        <v>3028</v>
      </c>
      <c r="K1755" s="3" t="s">
        <v>80</v>
      </c>
      <c r="L1755" s="2" t="s">
        <v>79</v>
      </c>
      <c r="M1755" s="2" t="s">
        <v>4658</v>
      </c>
      <c r="O1755" s="3" t="s">
        <v>100</v>
      </c>
      <c r="P1755" s="2" t="s">
        <v>93</v>
      </c>
      <c r="Q1755" s="3" t="s">
        <v>3788</v>
      </c>
      <c r="R1755" s="2" t="s">
        <v>3789</v>
      </c>
      <c r="S1755" s="2"/>
      <c r="T1755" s="2"/>
      <c r="U1755" s="2" t="s">
        <v>127</v>
      </c>
      <c r="V1755" s="2" t="s">
        <v>130</v>
      </c>
      <c r="W1755" s="2" t="s">
        <v>131</v>
      </c>
      <c r="X1755" s="2" t="s">
        <v>132</v>
      </c>
      <c r="Y1755" s="2" t="s">
        <v>133</v>
      </c>
      <c r="Z1755" s="2" t="s">
        <v>134</v>
      </c>
      <c r="AA1755" s="2" t="s">
        <v>3810</v>
      </c>
      <c r="AB1755" s="2"/>
      <c r="AC1755" s="2" t="s">
        <v>3028</v>
      </c>
      <c r="AD1755" s="2"/>
      <c r="AE1755" s="2" t="s">
        <v>3028</v>
      </c>
      <c r="AF1755" s="2">
        <v>17</v>
      </c>
      <c r="AG1755" s="2">
        <v>0</v>
      </c>
      <c r="AI1755" s="2" t="s">
        <v>3028</v>
      </c>
      <c r="AJ1755" s="2"/>
      <c r="AK1755" s="3">
        <v>1994</v>
      </c>
      <c r="AL1755" s="8" t="s">
        <v>3887</v>
      </c>
      <c r="AM1755" s="59">
        <f t="shared" si="311"/>
        <v>1994</v>
      </c>
      <c r="AN1755" s="14" t="s">
        <v>3028</v>
      </c>
      <c r="AO1755" s="14" t="s">
        <v>3028</v>
      </c>
      <c r="AP1755" s="14" t="s">
        <v>3028</v>
      </c>
      <c r="AQ1755" s="2">
        <v>2020</v>
      </c>
      <c r="AR1755" s="72">
        <f t="shared" si="308"/>
        <v>29</v>
      </c>
      <c r="AS1755" s="69">
        <v>20210331</v>
      </c>
      <c r="AT1755" s="2" t="s">
        <v>185</v>
      </c>
      <c r="AU1755" s="72">
        <v>862000</v>
      </c>
      <c r="AV1755" s="72">
        <v>0</v>
      </c>
      <c r="AW1755" s="71">
        <f t="shared" si="312"/>
        <v>862000</v>
      </c>
      <c r="AX1755" s="71">
        <f t="shared" si="302"/>
        <v>862000</v>
      </c>
      <c r="AY1755" s="71">
        <f t="shared" si="303"/>
        <v>861999</v>
      </c>
      <c r="AZ1755" s="71">
        <f t="shared" si="304"/>
        <v>1</v>
      </c>
      <c r="BA1755" s="71">
        <f t="shared" si="305"/>
        <v>50705.882352941175</v>
      </c>
      <c r="BB1755" s="71">
        <f t="shared" si="306"/>
        <v>862000</v>
      </c>
      <c r="BC1755" s="71">
        <f t="shared" si="307"/>
        <v>0</v>
      </c>
      <c r="BD1755" s="71">
        <f t="shared" si="309"/>
        <v>861999</v>
      </c>
      <c r="BE1755" s="71">
        <f t="shared" si="310"/>
        <v>1</v>
      </c>
      <c r="BF1755" s="72"/>
      <c r="BG1755" s="3" t="s">
        <v>172</v>
      </c>
      <c r="BH1755" s="2" t="s">
        <v>3807</v>
      </c>
      <c r="BI1755" s="6" t="s">
        <v>3028</v>
      </c>
      <c r="BJ1755" s="6">
        <v>0</v>
      </c>
      <c r="BK1755" s="6">
        <v>0</v>
      </c>
      <c r="BL1755" s="7" t="s">
        <v>3028</v>
      </c>
    </row>
    <row r="1756" spans="2:64" x14ac:dyDescent="0.4">
      <c r="B1756" s="2" t="s">
        <v>1408</v>
      </c>
      <c r="C1756" s="3" t="s">
        <v>180</v>
      </c>
      <c r="D1756" s="2" t="s">
        <v>1409</v>
      </c>
      <c r="E1756" s="3" t="s">
        <v>3028</v>
      </c>
      <c r="F1756" s="2" t="s">
        <v>3028</v>
      </c>
      <c r="G1756" s="2" t="s">
        <v>3224</v>
      </c>
      <c r="H1756" s="3" t="s">
        <v>3028</v>
      </c>
      <c r="I1756" s="2" t="s">
        <v>3028</v>
      </c>
      <c r="J1756" s="2" t="s">
        <v>3028</v>
      </c>
      <c r="K1756" s="3" t="s">
        <v>80</v>
      </c>
      <c r="L1756" s="2" t="s">
        <v>79</v>
      </c>
      <c r="M1756" s="2" t="s">
        <v>4658</v>
      </c>
      <c r="O1756" s="3" t="s">
        <v>100</v>
      </c>
      <c r="P1756" s="2" t="s">
        <v>93</v>
      </c>
      <c r="Q1756" s="3" t="s">
        <v>3788</v>
      </c>
      <c r="R1756" s="2" t="s">
        <v>3789</v>
      </c>
      <c r="S1756" s="2"/>
      <c r="T1756" s="2"/>
      <c r="U1756" s="2" t="s">
        <v>127</v>
      </c>
      <c r="V1756" s="2" t="s">
        <v>130</v>
      </c>
      <c r="W1756" s="2" t="s">
        <v>131</v>
      </c>
      <c r="X1756" s="2" t="s">
        <v>132</v>
      </c>
      <c r="Y1756" s="2" t="s">
        <v>133</v>
      </c>
      <c r="Z1756" s="2" t="s">
        <v>134</v>
      </c>
      <c r="AA1756" s="2" t="s">
        <v>3810</v>
      </c>
      <c r="AB1756" s="2"/>
      <c r="AC1756" s="2" t="s">
        <v>3028</v>
      </c>
      <c r="AD1756" s="2"/>
      <c r="AE1756" s="2" t="s">
        <v>3028</v>
      </c>
      <c r="AF1756" s="2">
        <v>17</v>
      </c>
      <c r="AG1756" s="2">
        <v>0</v>
      </c>
      <c r="AI1756" s="2" t="s">
        <v>3028</v>
      </c>
      <c r="AJ1756" s="2"/>
      <c r="AK1756" s="3">
        <v>2009</v>
      </c>
      <c r="AL1756" s="8" t="s">
        <v>4156</v>
      </c>
      <c r="AM1756" s="59">
        <f t="shared" si="311"/>
        <v>2009</v>
      </c>
      <c r="AN1756" s="14" t="s">
        <v>3028</v>
      </c>
      <c r="AO1756" s="14" t="s">
        <v>3028</v>
      </c>
      <c r="AP1756" s="14" t="s">
        <v>3028</v>
      </c>
      <c r="AQ1756" s="2">
        <v>2020</v>
      </c>
      <c r="AR1756" s="72">
        <f t="shared" si="308"/>
        <v>14</v>
      </c>
      <c r="AS1756" s="69">
        <v>20210331</v>
      </c>
      <c r="AT1756" s="2" t="s">
        <v>185</v>
      </c>
      <c r="AU1756" s="72">
        <v>112500</v>
      </c>
      <c r="AV1756" s="72">
        <v>0</v>
      </c>
      <c r="AW1756" s="71">
        <f t="shared" si="312"/>
        <v>112500</v>
      </c>
      <c r="AX1756" s="71">
        <f t="shared" si="302"/>
        <v>86029.411764705888</v>
      </c>
      <c r="AY1756" s="71">
        <f t="shared" si="303"/>
        <v>86029.411764705888</v>
      </c>
      <c r="AZ1756" s="71">
        <f t="shared" si="304"/>
        <v>26470.588235294112</v>
      </c>
      <c r="BA1756" s="71">
        <f t="shared" si="305"/>
        <v>6617.6470588235297</v>
      </c>
      <c r="BB1756" s="71">
        <f t="shared" si="306"/>
        <v>92647.058823529413</v>
      </c>
      <c r="BC1756" s="71">
        <f t="shared" si="307"/>
        <v>6617.6470588235243</v>
      </c>
      <c r="BD1756" s="71">
        <f t="shared" si="309"/>
        <v>92647.058823529413</v>
      </c>
      <c r="BE1756" s="71">
        <f t="shared" si="310"/>
        <v>19852.941176470587</v>
      </c>
      <c r="BF1756" s="72"/>
      <c r="BG1756" s="3" t="s">
        <v>172</v>
      </c>
      <c r="BH1756" s="2" t="s">
        <v>3807</v>
      </c>
      <c r="BI1756" s="6" t="s">
        <v>3028</v>
      </c>
      <c r="BJ1756" s="6">
        <v>0</v>
      </c>
      <c r="BK1756" s="6">
        <v>0</v>
      </c>
      <c r="BL1756" s="7" t="s">
        <v>3028</v>
      </c>
    </row>
    <row r="1757" spans="2:64" x14ac:dyDescent="0.4">
      <c r="B1757" s="2" t="s">
        <v>1410</v>
      </c>
      <c r="C1757" s="3" t="s">
        <v>180</v>
      </c>
      <c r="D1757" s="2" t="s">
        <v>1411</v>
      </c>
      <c r="E1757" s="3" t="s">
        <v>3028</v>
      </c>
      <c r="F1757" s="2" t="s">
        <v>3028</v>
      </c>
      <c r="G1757" s="2" t="s">
        <v>3224</v>
      </c>
      <c r="H1757" s="3" t="s">
        <v>3028</v>
      </c>
      <c r="I1757" s="2" t="s">
        <v>3028</v>
      </c>
      <c r="J1757" s="2" t="s">
        <v>3028</v>
      </c>
      <c r="K1757" s="3" t="s">
        <v>80</v>
      </c>
      <c r="L1757" s="2" t="s">
        <v>79</v>
      </c>
      <c r="M1757" s="2" t="s">
        <v>4658</v>
      </c>
      <c r="O1757" s="3" t="s">
        <v>100</v>
      </c>
      <c r="P1757" s="2" t="s">
        <v>93</v>
      </c>
      <c r="Q1757" s="3" t="s">
        <v>3788</v>
      </c>
      <c r="R1757" s="2" t="s">
        <v>3789</v>
      </c>
      <c r="S1757" s="2"/>
      <c r="T1757" s="2"/>
      <c r="U1757" s="2" t="s">
        <v>127</v>
      </c>
      <c r="V1757" s="2" t="s">
        <v>130</v>
      </c>
      <c r="W1757" s="2" t="s">
        <v>131</v>
      </c>
      <c r="X1757" s="2" t="s">
        <v>132</v>
      </c>
      <c r="Y1757" s="2" t="s">
        <v>133</v>
      </c>
      <c r="Z1757" s="2" t="s">
        <v>134</v>
      </c>
      <c r="AA1757" s="2" t="s">
        <v>3810</v>
      </c>
      <c r="AB1757" s="2"/>
      <c r="AC1757" s="2" t="s">
        <v>3028</v>
      </c>
      <c r="AD1757" s="2"/>
      <c r="AE1757" s="2" t="s">
        <v>3028</v>
      </c>
      <c r="AF1757" s="2">
        <v>17</v>
      </c>
      <c r="AG1757" s="2">
        <v>0</v>
      </c>
      <c r="AI1757" s="2" t="s">
        <v>3028</v>
      </c>
      <c r="AJ1757" s="2"/>
      <c r="AK1757" s="3">
        <v>2009</v>
      </c>
      <c r="AL1757" s="8" t="s">
        <v>4156</v>
      </c>
      <c r="AM1757" s="59">
        <f t="shared" si="311"/>
        <v>2009</v>
      </c>
      <c r="AN1757" s="14" t="s">
        <v>3028</v>
      </c>
      <c r="AO1757" s="14" t="s">
        <v>3028</v>
      </c>
      <c r="AP1757" s="14" t="s">
        <v>3028</v>
      </c>
      <c r="AQ1757" s="2">
        <v>2020</v>
      </c>
      <c r="AR1757" s="72">
        <f t="shared" si="308"/>
        <v>14</v>
      </c>
      <c r="AS1757" s="69">
        <v>20210331</v>
      </c>
      <c r="AT1757" s="2" t="s">
        <v>185</v>
      </c>
      <c r="AU1757" s="72">
        <v>112500</v>
      </c>
      <c r="AV1757" s="72">
        <v>0</v>
      </c>
      <c r="AW1757" s="71">
        <f t="shared" si="312"/>
        <v>112500</v>
      </c>
      <c r="AX1757" s="71">
        <f t="shared" si="302"/>
        <v>86029.411764705888</v>
      </c>
      <c r="AY1757" s="71">
        <f t="shared" si="303"/>
        <v>86029.411764705888</v>
      </c>
      <c r="AZ1757" s="71">
        <f t="shared" si="304"/>
        <v>26470.588235294112</v>
      </c>
      <c r="BA1757" s="71">
        <f t="shared" si="305"/>
        <v>6617.6470588235297</v>
      </c>
      <c r="BB1757" s="71">
        <f t="shared" si="306"/>
        <v>92647.058823529413</v>
      </c>
      <c r="BC1757" s="71">
        <f t="shared" si="307"/>
        <v>6617.6470588235243</v>
      </c>
      <c r="BD1757" s="71">
        <f t="shared" si="309"/>
        <v>92647.058823529413</v>
      </c>
      <c r="BE1757" s="71">
        <f t="shared" si="310"/>
        <v>19852.941176470587</v>
      </c>
      <c r="BF1757" s="72"/>
      <c r="BG1757" s="3" t="s">
        <v>172</v>
      </c>
      <c r="BH1757" s="2" t="s">
        <v>3807</v>
      </c>
      <c r="BI1757" s="6" t="s">
        <v>3028</v>
      </c>
      <c r="BJ1757" s="6">
        <v>0</v>
      </c>
      <c r="BK1757" s="6">
        <v>0</v>
      </c>
      <c r="BL1757" s="7" t="s">
        <v>3028</v>
      </c>
    </row>
    <row r="1758" spans="2:64" x14ac:dyDescent="0.4">
      <c r="B1758" s="2" t="s">
        <v>2059</v>
      </c>
      <c r="C1758" s="3" t="s">
        <v>180</v>
      </c>
      <c r="D1758" s="2" t="s">
        <v>2060</v>
      </c>
      <c r="E1758" s="3" t="s">
        <v>3028</v>
      </c>
      <c r="F1758" s="2" t="s">
        <v>3028</v>
      </c>
      <c r="G1758" s="2" t="s">
        <v>3224</v>
      </c>
      <c r="H1758" s="3" t="s">
        <v>3028</v>
      </c>
      <c r="I1758" s="2" t="s">
        <v>3028</v>
      </c>
      <c r="J1758" s="2" t="s">
        <v>3028</v>
      </c>
      <c r="K1758" s="3" t="s">
        <v>80</v>
      </c>
      <c r="L1758" s="2" t="s">
        <v>79</v>
      </c>
      <c r="M1758" s="2" t="s">
        <v>4658</v>
      </c>
      <c r="O1758" s="3" t="s">
        <v>100</v>
      </c>
      <c r="P1758" s="2" t="s">
        <v>93</v>
      </c>
      <c r="Q1758" s="3" t="s">
        <v>3788</v>
      </c>
      <c r="R1758" s="2" t="s">
        <v>3789</v>
      </c>
      <c r="S1758" s="2"/>
      <c r="T1758" s="2"/>
      <c r="U1758" s="2" t="s">
        <v>127</v>
      </c>
      <c r="V1758" s="2" t="s">
        <v>130</v>
      </c>
      <c r="W1758" s="2" t="s">
        <v>131</v>
      </c>
      <c r="X1758" s="2" t="s">
        <v>132</v>
      </c>
      <c r="Y1758" s="2" t="s">
        <v>133</v>
      </c>
      <c r="Z1758" s="2" t="s">
        <v>134</v>
      </c>
      <c r="AA1758" s="2" t="s">
        <v>3810</v>
      </c>
      <c r="AB1758" s="2"/>
      <c r="AC1758" s="2" t="s">
        <v>3028</v>
      </c>
      <c r="AD1758" s="2"/>
      <c r="AE1758" s="2" t="s">
        <v>3028</v>
      </c>
      <c r="AF1758" s="2">
        <v>17</v>
      </c>
      <c r="AG1758" s="2">
        <v>0</v>
      </c>
      <c r="AI1758" s="2" t="s">
        <v>3028</v>
      </c>
      <c r="AJ1758" s="2"/>
      <c r="AK1758" s="3">
        <v>1994</v>
      </c>
      <c r="AL1758" s="8" t="s">
        <v>3887</v>
      </c>
      <c r="AM1758" s="59">
        <f t="shared" si="311"/>
        <v>1994</v>
      </c>
      <c r="AN1758" s="14" t="s">
        <v>3028</v>
      </c>
      <c r="AO1758" s="14" t="s">
        <v>3028</v>
      </c>
      <c r="AP1758" s="14" t="s">
        <v>3028</v>
      </c>
      <c r="AQ1758" s="2">
        <v>2020</v>
      </c>
      <c r="AR1758" s="72">
        <f t="shared" si="308"/>
        <v>29</v>
      </c>
      <c r="AS1758" s="69">
        <v>20210331</v>
      </c>
      <c r="AT1758" s="2" t="s">
        <v>185</v>
      </c>
      <c r="AU1758" s="72">
        <v>787000</v>
      </c>
      <c r="AV1758" s="72">
        <v>0</v>
      </c>
      <c r="AW1758" s="71">
        <f t="shared" si="312"/>
        <v>787000</v>
      </c>
      <c r="AX1758" s="71">
        <f t="shared" si="302"/>
        <v>787000</v>
      </c>
      <c r="AY1758" s="71">
        <f t="shared" si="303"/>
        <v>786999</v>
      </c>
      <c r="AZ1758" s="71">
        <f t="shared" si="304"/>
        <v>1</v>
      </c>
      <c r="BA1758" s="71">
        <f t="shared" si="305"/>
        <v>46294.117647058825</v>
      </c>
      <c r="BB1758" s="71">
        <f t="shared" si="306"/>
        <v>787000</v>
      </c>
      <c r="BC1758" s="71">
        <f t="shared" si="307"/>
        <v>0</v>
      </c>
      <c r="BD1758" s="71">
        <f t="shared" si="309"/>
        <v>786999</v>
      </c>
      <c r="BE1758" s="71">
        <f t="shared" si="310"/>
        <v>1</v>
      </c>
      <c r="BF1758" s="72"/>
      <c r="BG1758" s="3" t="s">
        <v>172</v>
      </c>
      <c r="BH1758" s="2" t="s">
        <v>3807</v>
      </c>
      <c r="BI1758" s="6" t="s">
        <v>3028</v>
      </c>
      <c r="BJ1758" s="6">
        <v>0</v>
      </c>
      <c r="BK1758" s="6">
        <v>0</v>
      </c>
      <c r="BL1758" s="7" t="s">
        <v>3028</v>
      </c>
    </row>
    <row r="1759" spans="2:64" x14ac:dyDescent="0.4">
      <c r="B1759" s="2" t="s">
        <v>2061</v>
      </c>
      <c r="C1759" s="3" t="s">
        <v>180</v>
      </c>
      <c r="D1759" s="2" t="s">
        <v>2062</v>
      </c>
      <c r="E1759" s="3" t="s">
        <v>3028</v>
      </c>
      <c r="F1759" s="2" t="s">
        <v>3028</v>
      </c>
      <c r="G1759" s="2" t="s">
        <v>3224</v>
      </c>
      <c r="H1759" s="3" t="s">
        <v>3028</v>
      </c>
      <c r="I1759" s="2" t="s">
        <v>3028</v>
      </c>
      <c r="J1759" s="2" t="s">
        <v>3028</v>
      </c>
      <c r="K1759" s="3" t="s">
        <v>80</v>
      </c>
      <c r="L1759" s="2" t="s">
        <v>79</v>
      </c>
      <c r="M1759" s="2" t="s">
        <v>4658</v>
      </c>
      <c r="O1759" s="3" t="s">
        <v>100</v>
      </c>
      <c r="P1759" s="2" t="s">
        <v>93</v>
      </c>
      <c r="Q1759" s="3" t="s">
        <v>3788</v>
      </c>
      <c r="R1759" s="2" t="s">
        <v>3789</v>
      </c>
      <c r="S1759" s="2"/>
      <c r="T1759" s="2"/>
      <c r="U1759" s="2" t="s">
        <v>127</v>
      </c>
      <c r="V1759" s="2" t="s">
        <v>130</v>
      </c>
      <c r="W1759" s="2" t="s">
        <v>131</v>
      </c>
      <c r="X1759" s="2" t="s">
        <v>132</v>
      </c>
      <c r="Y1759" s="2" t="s">
        <v>133</v>
      </c>
      <c r="Z1759" s="2" t="s">
        <v>134</v>
      </c>
      <c r="AA1759" s="2" t="s">
        <v>3810</v>
      </c>
      <c r="AB1759" s="2"/>
      <c r="AC1759" s="2" t="s">
        <v>3028</v>
      </c>
      <c r="AD1759" s="2"/>
      <c r="AE1759" s="2" t="s">
        <v>3028</v>
      </c>
      <c r="AF1759" s="2">
        <v>17</v>
      </c>
      <c r="AG1759" s="2">
        <v>0</v>
      </c>
      <c r="AI1759" s="2" t="s">
        <v>3028</v>
      </c>
      <c r="AJ1759" s="2"/>
      <c r="AK1759" s="3">
        <v>1994</v>
      </c>
      <c r="AL1759" s="8" t="s">
        <v>3887</v>
      </c>
      <c r="AM1759" s="59">
        <f t="shared" si="311"/>
        <v>1994</v>
      </c>
      <c r="AN1759" s="14" t="s">
        <v>3028</v>
      </c>
      <c r="AO1759" s="14" t="s">
        <v>3028</v>
      </c>
      <c r="AP1759" s="14" t="s">
        <v>3028</v>
      </c>
      <c r="AQ1759" s="2">
        <v>2020</v>
      </c>
      <c r="AR1759" s="72">
        <f t="shared" si="308"/>
        <v>29</v>
      </c>
      <c r="AS1759" s="69">
        <v>20210331</v>
      </c>
      <c r="AT1759" s="2" t="s">
        <v>185</v>
      </c>
      <c r="AU1759" s="72">
        <v>1824000</v>
      </c>
      <c r="AV1759" s="72">
        <v>0</v>
      </c>
      <c r="AW1759" s="71">
        <f t="shared" si="312"/>
        <v>1824000</v>
      </c>
      <c r="AX1759" s="71">
        <f t="shared" si="302"/>
        <v>1824000</v>
      </c>
      <c r="AY1759" s="71">
        <f t="shared" si="303"/>
        <v>1823999</v>
      </c>
      <c r="AZ1759" s="71">
        <f t="shared" si="304"/>
        <v>1</v>
      </c>
      <c r="BA1759" s="71">
        <f t="shared" si="305"/>
        <v>107294.11764705883</v>
      </c>
      <c r="BB1759" s="71">
        <f t="shared" si="306"/>
        <v>1824000</v>
      </c>
      <c r="BC1759" s="71">
        <f t="shared" si="307"/>
        <v>0</v>
      </c>
      <c r="BD1759" s="71">
        <f t="shared" si="309"/>
        <v>1823999</v>
      </c>
      <c r="BE1759" s="71">
        <f t="shared" si="310"/>
        <v>1</v>
      </c>
      <c r="BF1759" s="72"/>
      <c r="BG1759" s="3" t="s">
        <v>172</v>
      </c>
      <c r="BH1759" s="2" t="s">
        <v>3807</v>
      </c>
      <c r="BI1759" s="6" t="s">
        <v>3028</v>
      </c>
      <c r="BJ1759" s="6">
        <v>0</v>
      </c>
      <c r="BK1759" s="6">
        <v>0</v>
      </c>
      <c r="BL1759" s="7" t="s">
        <v>3028</v>
      </c>
    </row>
    <row r="1760" spans="2:64" x14ac:dyDescent="0.4">
      <c r="B1760" s="2" t="s">
        <v>2063</v>
      </c>
      <c r="C1760" s="3" t="s">
        <v>180</v>
      </c>
      <c r="D1760" s="2" t="s">
        <v>2064</v>
      </c>
      <c r="E1760" s="3" t="s">
        <v>3028</v>
      </c>
      <c r="F1760" s="2" t="s">
        <v>3028</v>
      </c>
      <c r="G1760" s="2" t="s">
        <v>3224</v>
      </c>
      <c r="H1760" s="3" t="s">
        <v>3028</v>
      </c>
      <c r="I1760" s="2" t="s">
        <v>3028</v>
      </c>
      <c r="J1760" s="2" t="s">
        <v>3028</v>
      </c>
      <c r="K1760" s="3" t="s">
        <v>80</v>
      </c>
      <c r="L1760" s="2" t="s">
        <v>79</v>
      </c>
      <c r="M1760" s="2" t="s">
        <v>4658</v>
      </c>
      <c r="O1760" s="3" t="s">
        <v>100</v>
      </c>
      <c r="P1760" s="2" t="s">
        <v>93</v>
      </c>
      <c r="Q1760" s="3" t="s">
        <v>3788</v>
      </c>
      <c r="R1760" s="2" t="s">
        <v>3789</v>
      </c>
      <c r="S1760" s="2"/>
      <c r="T1760" s="2"/>
      <c r="U1760" s="2" t="s">
        <v>127</v>
      </c>
      <c r="V1760" s="2" t="s">
        <v>130</v>
      </c>
      <c r="W1760" s="2" t="s">
        <v>131</v>
      </c>
      <c r="X1760" s="2" t="s">
        <v>132</v>
      </c>
      <c r="Y1760" s="2" t="s">
        <v>133</v>
      </c>
      <c r="Z1760" s="2" t="s">
        <v>134</v>
      </c>
      <c r="AA1760" s="2" t="s">
        <v>3810</v>
      </c>
      <c r="AB1760" s="2"/>
      <c r="AC1760" s="2" t="s">
        <v>3028</v>
      </c>
      <c r="AD1760" s="2"/>
      <c r="AE1760" s="2" t="s">
        <v>3028</v>
      </c>
      <c r="AF1760" s="2">
        <v>17</v>
      </c>
      <c r="AG1760" s="2">
        <v>0</v>
      </c>
      <c r="AI1760" s="2" t="s">
        <v>3028</v>
      </c>
      <c r="AJ1760" s="2"/>
      <c r="AK1760" s="3">
        <v>1994</v>
      </c>
      <c r="AL1760" s="8" t="s">
        <v>3887</v>
      </c>
      <c r="AM1760" s="59">
        <f t="shared" si="311"/>
        <v>1994</v>
      </c>
      <c r="AN1760" s="14" t="s">
        <v>3028</v>
      </c>
      <c r="AO1760" s="14" t="s">
        <v>3028</v>
      </c>
      <c r="AP1760" s="14" t="s">
        <v>3028</v>
      </c>
      <c r="AQ1760" s="2">
        <v>2020</v>
      </c>
      <c r="AR1760" s="72">
        <f t="shared" si="308"/>
        <v>29</v>
      </c>
      <c r="AS1760" s="69">
        <v>20210331</v>
      </c>
      <c r="AT1760" s="2" t="s">
        <v>185</v>
      </c>
      <c r="AU1760" s="72">
        <v>1824000</v>
      </c>
      <c r="AV1760" s="72">
        <v>0</v>
      </c>
      <c r="AW1760" s="71">
        <f t="shared" si="312"/>
        <v>1824000</v>
      </c>
      <c r="AX1760" s="71">
        <f t="shared" si="302"/>
        <v>1824000</v>
      </c>
      <c r="AY1760" s="71">
        <f t="shared" si="303"/>
        <v>1823999</v>
      </c>
      <c r="AZ1760" s="71">
        <f t="shared" si="304"/>
        <v>1</v>
      </c>
      <c r="BA1760" s="71">
        <f t="shared" si="305"/>
        <v>107294.11764705883</v>
      </c>
      <c r="BB1760" s="71">
        <f t="shared" si="306"/>
        <v>1824000</v>
      </c>
      <c r="BC1760" s="71">
        <f t="shared" si="307"/>
        <v>0</v>
      </c>
      <c r="BD1760" s="71">
        <f t="shared" si="309"/>
        <v>1823999</v>
      </c>
      <c r="BE1760" s="71">
        <f t="shared" si="310"/>
        <v>1</v>
      </c>
      <c r="BF1760" s="72"/>
      <c r="BG1760" s="3" t="s">
        <v>172</v>
      </c>
      <c r="BH1760" s="2" t="s">
        <v>3807</v>
      </c>
      <c r="BI1760" s="6" t="s">
        <v>3028</v>
      </c>
      <c r="BJ1760" s="6">
        <v>0</v>
      </c>
      <c r="BK1760" s="6">
        <v>0</v>
      </c>
      <c r="BL1760" s="7" t="s">
        <v>3028</v>
      </c>
    </row>
    <row r="1761" spans="2:64" x14ac:dyDescent="0.4">
      <c r="B1761" s="2" t="s">
        <v>1412</v>
      </c>
      <c r="C1761" s="3" t="s">
        <v>180</v>
      </c>
      <c r="D1761" s="2" t="s">
        <v>1413</v>
      </c>
      <c r="E1761" s="3" t="s">
        <v>3028</v>
      </c>
      <c r="F1761" s="2" t="s">
        <v>3028</v>
      </c>
      <c r="G1761" s="2" t="s">
        <v>3224</v>
      </c>
      <c r="H1761" s="3" t="s">
        <v>3028</v>
      </c>
      <c r="I1761" s="2" t="s">
        <v>3028</v>
      </c>
      <c r="J1761" s="2" t="s">
        <v>3028</v>
      </c>
      <c r="K1761" s="3" t="s">
        <v>80</v>
      </c>
      <c r="L1761" s="2" t="s">
        <v>79</v>
      </c>
      <c r="M1761" s="2" t="s">
        <v>4658</v>
      </c>
      <c r="O1761" s="3" t="s">
        <v>100</v>
      </c>
      <c r="P1761" s="2" t="s">
        <v>93</v>
      </c>
      <c r="Q1761" s="3" t="s">
        <v>3788</v>
      </c>
      <c r="R1761" s="2" t="s">
        <v>3789</v>
      </c>
      <c r="S1761" s="2"/>
      <c r="T1761" s="2"/>
      <c r="U1761" s="2" t="s">
        <v>127</v>
      </c>
      <c r="V1761" s="2" t="s">
        <v>130</v>
      </c>
      <c r="W1761" s="2" t="s">
        <v>131</v>
      </c>
      <c r="X1761" s="2" t="s">
        <v>132</v>
      </c>
      <c r="Y1761" s="2" t="s">
        <v>133</v>
      </c>
      <c r="Z1761" s="2" t="s">
        <v>134</v>
      </c>
      <c r="AA1761" s="2" t="s">
        <v>3810</v>
      </c>
      <c r="AB1761" s="2"/>
      <c r="AC1761" s="2" t="s">
        <v>3028</v>
      </c>
      <c r="AD1761" s="2"/>
      <c r="AE1761" s="2" t="s">
        <v>3028</v>
      </c>
      <c r="AF1761" s="2">
        <v>17</v>
      </c>
      <c r="AG1761" s="2">
        <v>0</v>
      </c>
      <c r="AI1761" s="2" t="s">
        <v>3028</v>
      </c>
      <c r="AJ1761" s="2"/>
      <c r="AK1761" s="3">
        <v>2009</v>
      </c>
      <c r="AL1761" s="8" t="s">
        <v>4010</v>
      </c>
      <c r="AM1761" s="59">
        <f t="shared" si="311"/>
        <v>2009</v>
      </c>
      <c r="AN1761" s="14" t="s">
        <v>3028</v>
      </c>
      <c r="AO1761" s="14" t="s">
        <v>3028</v>
      </c>
      <c r="AP1761" s="14" t="s">
        <v>3028</v>
      </c>
      <c r="AQ1761" s="2">
        <v>2020</v>
      </c>
      <c r="AR1761" s="72">
        <f t="shared" si="308"/>
        <v>14</v>
      </c>
      <c r="AS1761" s="69">
        <v>20210331</v>
      </c>
      <c r="AT1761" s="2" t="s">
        <v>185</v>
      </c>
      <c r="AU1761" s="72">
        <v>546000</v>
      </c>
      <c r="AV1761" s="72">
        <v>0</v>
      </c>
      <c r="AW1761" s="71">
        <f t="shared" si="312"/>
        <v>546000</v>
      </c>
      <c r="AX1761" s="71">
        <f t="shared" si="302"/>
        <v>417529.41176470584</v>
      </c>
      <c r="AY1761" s="71">
        <f t="shared" si="303"/>
        <v>417529.41176470584</v>
      </c>
      <c r="AZ1761" s="71">
        <f t="shared" si="304"/>
        <v>128470.58823529416</v>
      </c>
      <c r="BA1761" s="71">
        <f t="shared" si="305"/>
        <v>32117.647058823528</v>
      </c>
      <c r="BB1761" s="71">
        <f t="shared" si="306"/>
        <v>449647.0588235294</v>
      </c>
      <c r="BC1761" s="71">
        <f t="shared" si="307"/>
        <v>32117.647058823553</v>
      </c>
      <c r="BD1761" s="71">
        <f t="shared" si="309"/>
        <v>449647.0588235294</v>
      </c>
      <c r="BE1761" s="71">
        <f t="shared" si="310"/>
        <v>96352.941176470602</v>
      </c>
      <c r="BF1761" s="72"/>
      <c r="BG1761" s="3" t="s">
        <v>172</v>
      </c>
      <c r="BH1761" s="2" t="s">
        <v>3807</v>
      </c>
      <c r="BI1761" s="6" t="s">
        <v>3028</v>
      </c>
      <c r="BJ1761" s="6">
        <v>0</v>
      </c>
      <c r="BK1761" s="6">
        <v>0</v>
      </c>
      <c r="BL1761" s="7" t="s">
        <v>3028</v>
      </c>
    </row>
    <row r="1762" spans="2:64" x14ac:dyDescent="0.4">
      <c r="B1762" s="2" t="s">
        <v>1484</v>
      </c>
      <c r="C1762" s="3" t="s">
        <v>180</v>
      </c>
      <c r="D1762" s="2" t="s">
        <v>1485</v>
      </c>
      <c r="E1762" s="3" t="s">
        <v>3028</v>
      </c>
      <c r="F1762" s="2" t="s">
        <v>3028</v>
      </c>
      <c r="G1762" s="2" t="s">
        <v>3224</v>
      </c>
      <c r="H1762" s="3" t="s">
        <v>3028</v>
      </c>
      <c r="I1762" s="2" t="s">
        <v>3028</v>
      </c>
      <c r="J1762" s="2" t="s">
        <v>3028</v>
      </c>
      <c r="K1762" s="3" t="s">
        <v>80</v>
      </c>
      <c r="L1762" s="2" t="s">
        <v>79</v>
      </c>
      <c r="M1762" s="2" t="s">
        <v>4658</v>
      </c>
      <c r="O1762" s="3" t="s">
        <v>100</v>
      </c>
      <c r="P1762" s="2" t="s">
        <v>93</v>
      </c>
      <c r="Q1762" s="3" t="s">
        <v>3788</v>
      </c>
      <c r="R1762" s="2" t="s">
        <v>3789</v>
      </c>
      <c r="S1762" s="2"/>
      <c r="T1762" s="2"/>
      <c r="U1762" s="2" t="s">
        <v>127</v>
      </c>
      <c r="V1762" s="2" t="s">
        <v>130</v>
      </c>
      <c r="W1762" s="2" t="s">
        <v>131</v>
      </c>
      <c r="X1762" s="2" t="s">
        <v>132</v>
      </c>
      <c r="Y1762" s="2" t="s">
        <v>133</v>
      </c>
      <c r="Z1762" s="2" t="s">
        <v>134</v>
      </c>
      <c r="AA1762" s="2" t="s">
        <v>3810</v>
      </c>
      <c r="AB1762" s="2"/>
      <c r="AC1762" s="2" t="s">
        <v>3028</v>
      </c>
      <c r="AD1762" s="2"/>
      <c r="AE1762" s="2" t="s">
        <v>3028</v>
      </c>
      <c r="AF1762" s="2">
        <v>17</v>
      </c>
      <c r="AG1762" s="2">
        <v>0</v>
      </c>
      <c r="AI1762" s="2" t="s">
        <v>3028</v>
      </c>
      <c r="AJ1762" s="2"/>
      <c r="AK1762" s="3">
        <v>2007</v>
      </c>
      <c r="AL1762" s="8" t="s">
        <v>3841</v>
      </c>
      <c r="AM1762" s="59">
        <f t="shared" si="311"/>
        <v>2007</v>
      </c>
      <c r="AN1762" s="14" t="s">
        <v>3028</v>
      </c>
      <c r="AO1762" s="14" t="s">
        <v>3028</v>
      </c>
      <c r="AP1762" s="14" t="s">
        <v>3028</v>
      </c>
      <c r="AQ1762" s="2">
        <v>2020</v>
      </c>
      <c r="AR1762" s="72">
        <f t="shared" si="308"/>
        <v>16</v>
      </c>
      <c r="AS1762" s="69">
        <v>20210331</v>
      </c>
      <c r="AT1762" s="2" t="s">
        <v>185</v>
      </c>
      <c r="AU1762" s="72">
        <v>573300</v>
      </c>
      <c r="AV1762" s="72">
        <v>0</v>
      </c>
      <c r="AW1762" s="71">
        <f t="shared" si="312"/>
        <v>573300</v>
      </c>
      <c r="AX1762" s="71">
        <f t="shared" si="302"/>
        <v>505852.9411764706</v>
      </c>
      <c r="AY1762" s="71">
        <f t="shared" si="303"/>
        <v>505852.9411764706</v>
      </c>
      <c r="AZ1762" s="71">
        <f t="shared" si="304"/>
        <v>67447.058823529398</v>
      </c>
      <c r="BA1762" s="71">
        <f t="shared" si="305"/>
        <v>33723.529411764706</v>
      </c>
      <c r="BB1762" s="71">
        <f t="shared" si="306"/>
        <v>539576.4705882353</v>
      </c>
      <c r="BC1762" s="71">
        <f t="shared" si="307"/>
        <v>33723.529411764699</v>
      </c>
      <c r="BD1762" s="71">
        <f t="shared" si="309"/>
        <v>539576.4705882353</v>
      </c>
      <c r="BE1762" s="71">
        <f t="shared" si="310"/>
        <v>33723.529411764699</v>
      </c>
      <c r="BF1762" s="72"/>
      <c r="BG1762" s="3" t="s">
        <v>172</v>
      </c>
      <c r="BH1762" s="2" t="s">
        <v>3807</v>
      </c>
      <c r="BI1762" s="6" t="s">
        <v>3028</v>
      </c>
      <c r="BJ1762" s="6">
        <v>0</v>
      </c>
      <c r="BK1762" s="6">
        <v>0</v>
      </c>
      <c r="BL1762" s="7" t="s">
        <v>3028</v>
      </c>
    </row>
    <row r="1763" spans="2:64" x14ac:dyDescent="0.4">
      <c r="B1763" s="2" t="s">
        <v>1206</v>
      </c>
      <c r="C1763" s="3" t="s">
        <v>180</v>
      </c>
      <c r="D1763" s="2" t="s">
        <v>1207</v>
      </c>
      <c r="E1763" s="3" t="s">
        <v>3028</v>
      </c>
      <c r="F1763" s="2" t="s">
        <v>3028</v>
      </c>
      <c r="G1763" s="2" t="s">
        <v>3224</v>
      </c>
      <c r="H1763" s="3" t="s">
        <v>3028</v>
      </c>
      <c r="I1763" s="2" t="s">
        <v>3028</v>
      </c>
      <c r="J1763" s="2" t="s">
        <v>3028</v>
      </c>
      <c r="K1763" s="3" t="s">
        <v>80</v>
      </c>
      <c r="L1763" s="2" t="s">
        <v>79</v>
      </c>
      <c r="M1763" s="2" t="s">
        <v>4658</v>
      </c>
      <c r="O1763" s="3" t="s">
        <v>100</v>
      </c>
      <c r="P1763" s="2" t="s">
        <v>93</v>
      </c>
      <c r="Q1763" s="3" t="s">
        <v>3788</v>
      </c>
      <c r="R1763" s="2" t="s">
        <v>3789</v>
      </c>
      <c r="S1763" s="2"/>
      <c r="T1763" s="2"/>
      <c r="U1763" s="2" t="s">
        <v>127</v>
      </c>
      <c r="V1763" s="2" t="s">
        <v>130</v>
      </c>
      <c r="W1763" s="2" t="s">
        <v>131</v>
      </c>
      <c r="X1763" s="2" t="s">
        <v>132</v>
      </c>
      <c r="Y1763" s="2" t="s">
        <v>133</v>
      </c>
      <c r="Z1763" s="2" t="s">
        <v>134</v>
      </c>
      <c r="AA1763" s="2" t="s">
        <v>3810</v>
      </c>
      <c r="AB1763" s="2"/>
      <c r="AC1763" s="2" t="s">
        <v>3028</v>
      </c>
      <c r="AD1763" s="2"/>
      <c r="AE1763" s="2" t="s">
        <v>3028</v>
      </c>
      <c r="AF1763" s="2">
        <v>17</v>
      </c>
      <c r="AG1763" s="2">
        <v>0</v>
      </c>
      <c r="AI1763" s="2" t="s">
        <v>3028</v>
      </c>
      <c r="AJ1763" s="2"/>
      <c r="AK1763" s="3">
        <v>2013</v>
      </c>
      <c r="AL1763" s="8" t="s">
        <v>4211</v>
      </c>
      <c r="AM1763" s="59">
        <f t="shared" si="311"/>
        <v>2013</v>
      </c>
      <c r="AN1763" s="14" t="s">
        <v>3028</v>
      </c>
      <c r="AO1763" s="14" t="s">
        <v>3028</v>
      </c>
      <c r="AP1763" s="14" t="s">
        <v>3028</v>
      </c>
      <c r="AQ1763" s="2">
        <v>2020</v>
      </c>
      <c r="AR1763" s="72">
        <f t="shared" si="308"/>
        <v>10</v>
      </c>
      <c r="AS1763" s="69">
        <v>20210331</v>
      </c>
      <c r="AT1763" s="2" t="s">
        <v>185</v>
      </c>
      <c r="AU1763" s="72">
        <v>714000</v>
      </c>
      <c r="AV1763" s="72">
        <v>0</v>
      </c>
      <c r="AW1763" s="71">
        <f t="shared" si="312"/>
        <v>714000</v>
      </c>
      <c r="AX1763" s="71">
        <f t="shared" si="302"/>
        <v>378000</v>
      </c>
      <c r="AY1763" s="71">
        <f t="shared" si="303"/>
        <v>378000</v>
      </c>
      <c r="AZ1763" s="71">
        <f t="shared" si="304"/>
        <v>336000</v>
      </c>
      <c r="BA1763" s="71">
        <f t="shared" si="305"/>
        <v>42000</v>
      </c>
      <c r="BB1763" s="71">
        <f t="shared" si="306"/>
        <v>420000</v>
      </c>
      <c r="BC1763" s="71">
        <f t="shared" si="307"/>
        <v>42000</v>
      </c>
      <c r="BD1763" s="71">
        <f t="shared" si="309"/>
        <v>420000</v>
      </c>
      <c r="BE1763" s="71">
        <f t="shared" si="310"/>
        <v>294000</v>
      </c>
      <c r="BF1763" s="72"/>
      <c r="BG1763" s="3" t="s">
        <v>172</v>
      </c>
      <c r="BH1763" s="2" t="s">
        <v>3807</v>
      </c>
      <c r="BI1763" s="6" t="s">
        <v>3028</v>
      </c>
      <c r="BJ1763" s="6">
        <v>0</v>
      </c>
      <c r="BK1763" s="6">
        <v>0</v>
      </c>
      <c r="BL1763" s="7" t="s">
        <v>3028</v>
      </c>
    </row>
    <row r="1764" spans="2:64" x14ac:dyDescent="0.4">
      <c r="B1764" s="2" t="s">
        <v>1151</v>
      </c>
      <c r="C1764" s="3" t="s">
        <v>180</v>
      </c>
      <c r="D1764" s="2" t="s">
        <v>1152</v>
      </c>
      <c r="E1764" s="3" t="s">
        <v>3028</v>
      </c>
      <c r="F1764" s="2" t="s">
        <v>3028</v>
      </c>
      <c r="G1764" s="2" t="s">
        <v>3224</v>
      </c>
      <c r="H1764" s="3" t="s">
        <v>3028</v>
      </c>
      <c r="I1764" s="2" t="s">
        <v>3028</v>
      </c>
      <c r="J1764" s="2" t="s">
        <v>3028</v>
      </c>
      <c r="K1764" s="3" t="s">
        <v>80</v>
      </c>
      <c r="L1764" s="2" t="s">
        <v>79</v>
      </c>
      <c r="M1764" s="2" t="s">
        <v>4658</v>
      </c>
      <c r="O1764" s="3" t="s">
        <v>100</v>
      </c>
      <c r="P1764" s="2" t="s">
        <v>93</v>
      </c>
      <c r="Q1764" s="3" t="s">
        <v>3788</v>
      </c>
      <c r="R1764" s="2" t="s">
        <v>3789</v>
      </c>
      <c r="S1764" s="2"/>
      <c r="T1764" s="2"/>
      <c r="U1764" s="2" t="s">
        <v>127</v>
      </c>
      <c r="V1764" s="2" t="s">
        <v>130</v>
      </c>
      <c r="W1764" s="2" t="s">
        <v>131</v>
      </c>
      <c r="X1764" s="2" t="s">
        <v>132</v>
      </c>
      <c r="Y1764" s="2" t="s">
        <v>133</v>
      </c>
      <c r="Z1764" s="2" t="s">
        <v>134</v>
      </c>
      <c r="AA1764" s="2" t="s">
        <v>3810</v>
      </c>
      <c r="AB1764" s="2"/>
      <c r="AC1764" s="2" t="s">
        <v>3028</v>
      </c>
      <c r="AD1764" s="2"/>
      <c r="AE1764" s="2" t="s">
        <v>3028</v>
      </c>
      <c r="AF1764" s="2">
        <v>17</v>
      </c>
      <c r="AG1764" s="2">
        <v>0</v>
      </c>
      <c r="AI1764" s="2" t="s">
        <v>3028</v>
      </c>
      <c r="AJ1764" s="2"/>
      <c r="AK1764" s="3">
        <v>2014</v>
      </c>
      <c r="AL1764" s="8" t="s">
        <v>4212</v>
      </c>
      <c r="AM1764" s="59">
        <f t="shared" si="311"/>
        <v>2014</v>
      </c>
      <c r="AN1764" s="14" t="s">
        <v>3028</v>
      </c>
      <c r="AO1764" s="14" t="s">
        <v>3028</v>
      </c>
      <c r="AP1764" s="14" t="s">
        <v>3028</v>
      </c>
      <c r="AQ1764" s="2">
        <v>2020</v>
      </c>
      <c r="AR1764" s="72">
        <f t="shared" si="308"/>
        <v>9</v>
      </c>
      <c r="AS1764" s="69">
        <v>20210331</v>
      </c>
      <c r="AT1764" s="2" t="s">
        <v>185</v>
      </c>
      <c r="AU1764" s="72">
        <v>648000</v>
      </c>
      <c r="AV1764" s="72">
        <v>0</v>
      </c>
      <c r="AW1764" s="71">
        <f t="shared" si="312"/>
        <v>648000</v>
      </c>
      <c r="AX1764" s="71">
        <f t="shared" si="302"/>
        <v>304941.17647058825</v>
      </c>
      <c r="AY1764" s="71">
        <f t="shared" si="303"/>
        <v>304941.17647058825</v>
      </c>
      <c r="AZ1764" s="71">
        <f t="shared" si="304"/>
        <v>343058.82352941175</v>
      </c>
      <c r="BA1764" s="71">
        <f t="shared" si="305"/>
        <v>38117.647058823532</v>
      </c>
      <c r="BB1764" s="71">
        <f t="shared" si="306"/>
        <v>343058.82352941181</v>
      </c>
      <c r="BC1764" s="71">
        <f t="shared" si="307"/>
        <v>38117.647058823553</v>
      </c>
      <c r="BD1764" s="71">
        <f t="shared" si="309"/>
        <v>343058.82352941181</v>
      </c>
      <c r="BE1764" s="71">
        <f t="shared" si="310"/>
        <v>304941.17647058819</v>
      </c>
      <c r="BF1764" s="72"/>
      <c r="BG1764" s="3" t="s">
        <v>172</v>
      </c>
      <c r="BH1764" s="2" t="s">
        <v>3807</v>
      </c>
      <c r="BI1764" s="6" t="s">
        <v>3028</v>
      </c>
      <c r="BJ1764" s="6">
        <v>0</v>
      </c>
      <c r="BK1764" s="6">
        <v>0</v>
      </c>
      <c r="BL1764" s="7" t="s">
        <v>3028</v>
      </c>
    </row>
    <row r="1765" spans="2:64" x14ac:dyDescent="0.4">
      <c r="B1765" s="2" t="s">
        <v>1793</v>
      </c>
      <c r="C1765" s="3" t="s">
        <v>180</v>
      </c>
      <c r="D1765" s="2" t="s">
        <v>1794</v>
      </c>
      <c r="E1765" s="3" t="s">
        <v>3028</v>
      </c>
      <c r="F1765" s="2" t="s">
        <v>3028</v>
      </c>
      <c r="G1765" s="2" t="s">
        <v>3247</v>
      </c>
      <c r="H1765" s="3" t="s">
        <v>3028</v>
      </c>
      <c r="I1765" s="2" t="s">
        <v>3028</v>
      </c>
      <c r="J1765" s="2" t="s">
        <v>3028</v>
      </c>
      <c r="K1765" s="3" t="s">
        <v>80</v>
      </c>
      <c r="L1765" s="2" t="s">
        <v>79</v>
      </c>
      <c r="M1765" s="2" t="s">
        <v>4658</v>
      </c>
      <c r="O1765" s="3" t="s">
        <v>100</v>
      </c>
      <c r="P1765" s="2" t="s">
        <v>93</v>
      </c>
      <c r="Q1765" s="3" t="s">
        <v>3788</v>
      </c>
      <c r="R1765" s="2" t="s">
        <v>3789</v>
      </c>
      <c r="S1765" s="2"/>
      <c r="T1765" s="2"/>
      <c r="U1765" s="2" t="s">
        <v>127</v>
      </c>
      <c r="V1765" s="2" t="s">
        <v>130</v>
      </c>
      <c r="W1765" s="2" t="s">
        <v>131</v>
      </c>
      <c r="X1765" s="2" t="s">
        <v>132</v>
      </c>
      <c r="Y1765" s="2" t="s">
        <v>133</v>
      </c>
      <c r="Z1765" s="2" t="s">
        <v>134</v>
      </c>
      <c r="AA1765" s="2" t="s">
        <v>3810</v>
      </c>
      <c r="AB1765" s="2"/>
      <c r="AC1765" s="2" t="s">
        <v>3028</v>
      </c>
      <c r="AD1765" s="2"/>
      <c r="AE1765" s="2" t="s">
        <v>3028</v>
      </c>
      <c r="AF1765" s="2">
        <v>17</v>
      </c>
      <c r="AG1765" s="2">
        <v>0</v>
      </c>
      <c r="AI1765" s="2" t="s">
        <v>3028</v>
      </c>
      <c r="AJ1765" s="2"/>
      <c r="AK1765" s="3">
        <v>1998</v>
      </c>
      <c r="AL1765" s="8" t="s">
        <v>3889</v>
      </c>
      <c r="AM1765" s="59">
        <f t="shared" si="311"/>
        <v>1998</v>
      </c>
      <c r="AN1765" s="14" t="s">
        <v>3028</v>
      </c>
      <c r="AO1765" s="14" t="s">
        <v>3028</v>
      </c>
      <c r="AP1765" s="14" t="s">
        <v>3028</v>
      </c>
      <c r="AQ1765" s="2">
        <v>2020</v>
      </c>
      <c r="AR1765" s="72">
        <f t="shared" si="308"/>
        <v>25</v>
      </c>
      <c r="AS1765" s="69">
        <v>20210331</v>
      </c>
      <c r="AT1765" s="2" t="s">
        <v>185</v>
      </c>
      <c r="AU1765" s="72">
        <v>1328000</v>
      </c>
      <c r="AV1765" s="72">
        <v>0</v>
      </c>
      <c r="AW1765" s="71">
        <f t="shared" si="312"/>
        <v>1328000</v>
      </c>
      <c r="AX1765" s="71">
        <f t="shared" si="302"/>
        <v>1328000</v>
      </c>
      <c r="AY1765" s="71">
        <f t="shared" si="303"/>
        <v>1327999</v>
      </c>
      <c r="AZ1765" s="71">
        <f t="shared" si="304"/>
        <v>1</v>
      </c>
      <c r="BA1765" s="71">
        <f t="shared" si="305"/>
        <v>78117.647058823524</v>
      </c>
      <c r="BB1765" s="71">
        <f t="shared" si="306"/>
        <v>1328000</v>
      </c>
      <c r="BC1765" s="71">
        <f t="shared" si="307"/>
        <v>0</v>
      </c>
      <c r="BD1765" s="71">
        <f t="shared" si="309"/>
        <v>1327999</v>
      </c>
      <c r="BE1765" s="71">
        <f t="shared" si="310"/>
        <v>1</v>
      </c>
      <c r="BF1765" s="72"/>
      <c r="BG1765" s="3" t="s">
        <v>172</v>
      </c>
      <c r="BH1765" s="2" t="s">
        <v>3807</v>
      </c>
      <c r="BI1765" s="6" t="s">
        <v>3028</v>
      </c>
      <c r="BJ1765" s="6">
        <v>0</v>
      </c>
      <c r="BK1765" s="6">
        <v>0</v>
      </c>
      <c r="BL1765" s="7" t="s">
        <v>3028</v>
      </c>
    </row>
    <row r="1766" spans="2:64" x14ac:dyDescent="0.4">
      <c r="B1766" s="2" t="s">
        <v>1795</v>
      </c>
      <c r="C1766" s="3" t="s">
        <v>180</v>
      </c>
      <c r="D1766" s="2" t="s">
        <v>1796</v>
      </c>
      <c r="E1766" s="3" t="s">
        <v>3028</v>
      </c>
      <c r="F1766" s="2" t="s">
        <v>3028</v>
      </c>
      <c r="G1766" s="2" t="s">
        <v>3247</v>
      </c>
      <c r="H1766" s="3" t="s">
        <v>3028</v>
      </c>
      <c r="I1766" s="2" t="s">
        <v>3028</v>
      </c>
      <c r="J1766" s="2" t="s">
        <v>3028</v>
      </c>
      <c r="K1766" s="3" t="s">
        <v>80</v>
      </c>
      <c r="L1766" s="2" t="s">
        <v>79</v>
      </c>
      <c r="M1766" s="2" t="s">
        <v>4658</v>
      </c>
      <c r="O1766" s="3" t="s">
        <v>100</v>
      </c>
      <c r="P1766" s="2" t="s">
        <v>93</v>
      </c>
      <c r="Q1766" s="3" t="s">
        <v>3788</v>
      </c>
      <c r="R1766" s="2" t="s">
        <v>3789</v>
      </c>
      <c r="S1766" s="2"/>
      <c r="T1766" s="2"/>
      <c r="U1766" s="2" t="s">
        <v>127</v>
      </c>
      <c r="V1766" s="2" t="s">
        <v>130</v>
      </c>
      <c r="W1766" s="2" t="s">
        <v>131</v>
      </c>
      <c r="X1766" s="2" t="s">
        <v>132</v>
      </c>
      <c r="Y1766" s="2" t="s">
        <v>133</v>
      </c>
      <c r="Z1766" s="2" t="s">
        <v>134</v>
      </c>
      <c r="AA1766" s="2" t="s">
        <v>3810</v>
      </c>
      <c r="AB1766" s="2"/>
      <c r="AC1766" s="2" t="s">
        <v>3028</v>
      </c>
      <c r="AD1766" s="2"/>
      <c r="AE1766" s="2" t="s">
        <v>3028</v>
      </c>
      <c r="AF1766" s="2">
        <v>17</v>
      </c>
      <c r="AG1766" s="2">
        <v>0</v>
      </c>
      <c r="AI1766" s="2" t="s">
        <v>3028</v>
      </c>
      <c r="AJ1766" s="2"/>
      <c r="AK1766" s="3">
        <v>1998</v>
      </c>
      <c r="AL1766" s="8" t="s">
        <v>3889</v>
      </c>
      <c r="AM1766" s="59">
        <f t="shared" si="311"/>
        <v>1998</v>
      </c>
      <c r="AN1766" s="14" t="s">
        <v>3028</v>
      </c>
      <c r="AO1766" s="14" t="s">
        <v>3028</v>
      </c>
      <c r="AP1766" s="14" t="s">
        <v>3028</v>
      </c>
      <c r="AQ1766" s="2">
        <v>2020</v>
      </c>
      <c r="AR1766" s="72">
        <f t="shared" si="308"/>
        <v>25</v>
      </c>
      <c r="AS1766" s="69">
        <v>20210331</v>
      </c>
      <c r="AT1766" s="2" t="s">
        <v>185</v>
      </c>
      <c r="AU1766" s="72">
        <v>1328000</v>
      </c>
      <c r="AV1766" s="72">
        <v>0</v>
      </c>
      <c r="AW1766" s="71">
        <f t="shared" si="312"/>
        <v>1328000</v>
      </c>
      <c r="AX1766" s="71">
        <f t="shared" si="302"/>
        <v>1328000</v>
      </c>
      <c r="AY1766" s="71">
        <f t="shared" si="303"/>
        <v>1327999</v>
      </c>
      <c r="AZ1766" s="71">
        <f t="shared" si="304"/>
        <v>1</v>
      </c>
      <c r="BA1766" s="71">
        <f t="shared" si="305"/>
        <v>78117.647058823524</v>
      </c>
      <c r="BB1766" s="71">
        <f t="shared" si="306"/>
        <v>1328000</v>
      </c>
      <c r="BC1766" s="71">
        <f t="shared" si="307"/>
        <v>0</v>
      </c>
      <c r="BD1766" s="71">
        <f t="shared" si="309"/>
        <v>1327999</v>
      </c>
      <c r="BE1766" s="71">
        <f t="shared" si="310"/>
        <v>1</v>
      </c>
      <c r="BF1766" s="72"/>
      <c r="BG1766" s="3" t="s">
        <v>172</v>
      </c>
      <c r="BH1766" s="2" t="s">
        <v>3807</v>
      </c>
      <c r="BI1766" s="6" t="s">
        <v>3028</v>
      </c>
      <c r="BJ1766" s="6">
        <v>0</v>
      </c>
      <c r="BK1766" s="6">
        <v>0</v>
      </c>
      <c r="BL1766" s="7" t="s">
        <v>3028</v>
      </c>
    </row>
    <row r="1767" spans="2:64" x14ac:dyDescent="0.4">
      <c r="B1767" s="2" t="s">
        <v>1797</v>
      </c>
      <c r="C1767" s="3" t="s">
        <v>180</v>
      </c>
      <c r="D1767" s="2" t="s">
        <v>1798</v>
      </c>
      <c r="E1767" s="3" t="s">
        <v>3028</v>
      </c>
      <c r="F1767" s="2" t="s">
        <v>3028</v>
      </c>
      <c r="G1767" s="2" t="s">
        <v>3247</v>
      </c>
      <c r="H1767" s="3" t="s">
        <v>3028</v>
      </c>
      <c r="I1767" s="2" t="s">
        <v>3028</v>
      </c>
      <c r="J1767" s="2" t="s">
        <v>3028</v>
      </c>
      <c r="K1767" s="3" t="s">
        <v>80</v>
      </c>
      <c r="L1767" s="2" t="s">
        <v>79</v>
      </c>
      <c r="M1767" s="2" t="s">
        <v>4658</v>
      </c>
      <c r="O1767" s="3" t="s">
        <v>100</v>
      </c>
      <c r="P1767" s="2" t="s">
        <v>93</v>
      </c>
      <c r="Q1767" s="3" t="s">
        <v>3788</v>
      </c>
      <c r="R1767" s="2" t="s">
        <v>3789</v>
      </c>
      <c r="S1767" s="2"/>
      <c r="T1767" s="2"/>
      <c r="U1767" s="2" t="s">
        <v>127</v>
      </c>
      <c r="V1767" s="2" t="s">
        <v>130</v>
      </c>
      <c r="W1767" s="2" t="s">
        <v>131</v>
      </c>
      <c r="X1767" s="2" t="s">
        <v>132</v>
      </c>
      <c r="Y1767" s="2" t="s">
        <v>133</v>
      </c>
      <c r="Z1767" s="2" t="s">
        <v>134</v>
      </c>
      <c r="AA1767" s="2" t="s">
        <v>3810</v>
      </c>
      <c r="AB1767" s="2"/>
      <c r="AC1767" s="2" t="s">
        <v>3028</v>
      </c>
      <c r="AD1767" s="2"/>
      <c r="AE1767" s="2" t="s">
        <v>3028</v>
      </c>
      <c r="AF1767" s="2">
        <v>17</v>
      </c>
      <c r="AG1767" s="2">
        <v>0</v>
      </c>
      <c r="AI1767" s="2" t="s">
        <v>3028</v>
      </c>
      <c r="AJ1767" s="2"/>
      <c r="AK1767" s="3">
        <v>1998</v>
      </c>
      <c r="AL1767" s="8" t="s">
        <v>3889</v>
      </c>
      <c r="AM1767" s="59">
        <f t="shared" si="311"/>
        <v>1998</v>
      </c>
      <c r="AN1767" s="14" t="s">
        <v>3028</v>
      </c>
      <c r="AO1767" s="14" t="s">
        <v>3028</v>
      </c>
      <c r="AP1767" s="14" t="s">
        <v>3028</v>
      </c>
      <c r="AQ1767" s="2">
        <v>2020</v>
      </c>
      <c r="AR1767" s="72">
        <f t="shared" si="308"/>
        <v>25</v>
      </c>
      <c r="AS1767" s="69">
        <v>20210331</v>
      </c>
      <c r="AT1767" s="2" t="s">
        <v>185</v>
      </c>
      <c r="AU1767" s="72">
        <v>1328000</v>
      </c>
      <c r="AV1767" s="72">
        <v>0</v>
      </c>
      <c r="AW1767" s="71">
        <f t="shared" si="312"/>
        <v>1328000</v>
      </c>
      <c r="AX1767" s="71">
        <f t="shared" si="302"/>
        <v>1328000</v>
      </c>
      <c r="AY1767" s="71">
        <f t="shared" si="303"/>
        <v>1327999</v>
      </c>
      <c r="AZ1767" s="71">
        <f t="shared" si="304"/>
        <v>1</v>
      </c>
      <c r="BA1767" s="71">
        <f t="shared" si="305"/>
        <v>78117.647058823524</v>
      </c>
      <c r="BB1767" s="71">
        <f t="shared" si="306"/>
        <v>1328000</v>
      </c>
      <c r="BC1767" s="71">
        <f t="shared" si="307"/>
        <v>0</v>
      </c>
      <c r="BD1767" s="71">
        <f t="shared" si="309"/>
        <v>1327999</v>
      </c>
      <c r="BE1767" s="71">
        <f t="shared" si="310"/>
        <v>1</v>
      </c>
      <c r="BF1767" s="72"/>
      <c r="BG1767" s="3" t="s">
        <v>172</v>
      </c>
      <c r="BH1767" s="2" t="s">
        <v>3807</v>
      </c>
      <c r="BI1767" s="6" t="s">
        <v>3028</v>
      </c>
      <c r="BJ1767" s="6">
        <v>0</v>
      </c>
      <c r="BK1767" s="6">
        <v>0</v>
      </c>
      <c r="BL1767" s="7" t="s">
        <v>3028</v>
      </c>
    </row>
    <row r="1768" spans="2:64" x14ac:dyDescent="0.4">
      <c r="B1768" s="2" t="s">
        <v>1799</v>
      </c>
      <c r="C1768" s="3" t="s">
        <v>180</v>
      </c>
      <c r="D1768" s="2" t="s">
        <v>1800</v>
      </c>
      <c r="E1768" s="3" t="s">
        <v>3028</v>
      </c>
      <c r="F1768" s="2" t="s">
        <v>3028</v>
      </c>
      <c r="G1768" s="2" t="s">
        <v>3247</v>
      </c>
      <c r="H1768" s="3" t="s">
        <v>3028</v>
      </c>
      <c r="I1768" s="2" t="s">
        <v>3028</v>
      </c>
      <c r="J1768" s="2" t="s">
        <v>3028</v>
      </c>
      <c r="K1768" s="3" t="s">
        <v>80</v>
      </c>
      <c r="L1768" s="2" t="s">
        <v>79</v>
      </c>
      <c r="M1768" s="2" t="s">
        <v>4658</v>
      </c>
      <c r="O1768" s="3" t="s">
        <v>100</v>
      </c>
      <c r="P1768" s="2" t="s">
        <v>93</v>
      </c>
      <c r="Q1768" s="3" t="s">
        <v>3788</v>
      </c>
      <c r="R1768" s="2" t="s">
        <v>3789</v>
      </c>
      <c r="S1768" s="2"/>
      <c r="T1768" s="2"/>
      <c r="U1768" s="2" t="s">
        <v>127</v>
      </c>
      <c r="V1768" s="2" t="s">
        <v>130</v>
      </c>
      <c r="W1768" s="2" t="s">
        <v>131</v>
      </c>
      <c r="X1768" s="2" t="s">
        <v>132</v>
      </c>
      <c r="Y1768" s="2" t="s">
        <v>133</v>
      </c>
      <c r="Z1768" s="2" t="s">
        <v>134</v>
      </c>
      <c r="AA1768" s="2" t="s">
        <v>3810</v>
      </c>
      <c r="AB1768" s="2"/>
      <c r="AC1768" s="2" t="s">
        <v>3028</v>
      </c>
      <c r="AD1768" s="2"/>
      <c r="AE1768" s="2" t="s">
        <v>3028</v>
      </c>
      <c r="AF1768" s="2">
        <v>17</v>
      </c>
      <c r="AG1768" s="2">
        <v>0</v>
      </c>
      <c r="AI1768" s="2" t="s">
        <v>3028</v>
      </c>
      <c r="AJ1768" s="2"/>
      <c r="AK1768" s="3">
        <v>1998</v>
      </c>
      <c r="AL1768" s="8" t="s">
        <v>3889</v>
      </c>
      <c r="AM1768" s="59">
        <f t="shared" si="311"/>
        <v>1998</v>
      </c>
      <c r="AN1768" s="14" t="s">
        <v>3028</v>
      </c>
      <c r="AO1768" s="14" t="s">
        <v>3028</v>
      </c>
      <c r="AP1768" s="14" t="s">
        <v>3028</v>
      </c>
      <c r="AQ1768" s="2">
        <v>2020</v>
      </c>
      <c r="AR1768" s="72">
        <f t="shared" si="308"/>
        <v>25</v>
      </c>
      <c r="AS1768" s="69">
        <v>20210331</v>
      </c>
      <c r="AT1768" s="2" t="s">
        <v>185</v>
      </c>
      <c r="AU1768" s="72">
        <v>4120000</v>
      </c>
      <c r="AV1768" s="72">
        <v>0</v>
      </c>
      <c r="AW1768" s="71">
        <f t="shared" si="312"/>
        <v>4120000</v>
      </c>
      <c r="AX1768" s="71">
        <f t="shared" si="302"/>
        <v>4120000</v>
      </c>
      <c r="AY1768" s="71">
        <f t="shared" si="303"/>
        <v>4119999</v>
      </c>
      <c r="AZ1768" s="71">
        <f t="shared" si="304"/>
        <v>1</v>
      </c>
      <c r="BA1768" s="71">
        <f t="shared" si="305"/>
        <v>242352.9411764706</v>
      </c>
      <c r="BB1768" s="71">
        <f t="shared" si="306"/>
        <v>4120000</v>
      </c>
      <c r="BC1768" s="71">
        <f t="shared" si="307"/>
        <v>0</v>
      </c>
      <c r="BD1768" s="71">
        <f t="shared" si="309"/>
        <v>4119999</v>
      </c>
      <c r="BE1768" s="71">
        <f t="shared" si="310"/>
        <v>1</v>
      </c>
      <c r="BF1768" s="72"/>
      <c r="BG1768" s="3" t="s">
        <v>172</v>
      </c>
      <c r="BH1768" s="2" t="s">
        <v>3807</v>
      </c>
      <c r="BI1768" s="6" t="s">
        <v>3028</v>
      </c>
      <c r="BJ1768" s="6">
        <v>0</v>
      </c>
      <c r="BK1768" s="6">
        <v>0</v>
      </c>
      <c r="BL1768" s="7" t="s">
        <v>3028</v>
      </c>
    </row>
    <row r="1769" spans="2:64" x14ac:dyDescent="0.4">
      <c r="B1769" s="2" t="s">
        <v>1801</v>
      </c>
      <c r="C1769" s="3" t="s">
        <v>180</v>
      </c>
      <c r="D1769" s="2" t="s">
        <v>1802</v>
      </c>
      <c r="E1769" s="3" t="s">
        <v>3028</v>
      </c>
      <c r="F1769" s="2" t="s">
        <v>3028</v>
      </c>
      <c r="G1769" s="2" t="s">
        <v>3247</v>
      </c>
      <c r="H1769" s="3" t="s">
        <v>3028</v>
      </c>
      <c r="I1769" s="2" t="s">
        <v>3028</v>
      </c>
      <c r="J1769" s="2" t="s">
        <v>3028</v>
      </c>
      <c r="K1769" s="3" t="s">
        <v>80</v>
      </c>
      <c r="L1769" s="2" t="s">
        <v>79</v>
      </c>
      <c r="M1769" s="2" t="s">
        <v>4658</v>
      </c>
      <c r="O1769" s="3" t="s">
        <v>100</v>
      </c>
      <c r="P1769" s="2" t="s">
        <v>93</v>
      </c>
      <c r="Q1769" s="3" t="s">
        <v>3788</v>
      </c>
      <c r="R1769" s="2" t="s">
        <v>3789</v>
      </c>
      <c r="S1769" s="2"/>
      <c r="T1769" s="2"/>
      <c r="U1769" s="2" t="s">
        <v>127</v>
      </c>
      <c r="V1769" s="2" t="s">
        <v>130</v>
      </c>
      <c r="W1769" s="2" t="s">
        <v>131</v>
      </c>
      <c r="X1769" s="2" t="s">
        <v>132</v>
      </c>
      <c r="Y1769" s="2" t="s">
        <v>133</v>
      </c>
      <c r="Z1769" s="2" t="s">
        <v>134</v>
      </c>
      <c r="AA1769" s="2" t="s">
        <v>3810</v>
      </c>
      <c r="AB1769" s="2"/>
      <c r="AC1769" s="2" t="s">
        <v>3028</v>
      </c>
      <c r="AD1769" s="2"/>
      <c r="AE1769" s="2" t="s">
        <v>3028</v>
      </c>
      <c r="AF1769" s="2">
        <v>17</v>
      </c>
      <c r="AG1769" s="2">
        <v>0</v>
      </c>
      <c r="AI1769" s="2" t="s">
        <v>3028</v>
      </c>
      <c r="AJ1769" s="2"/>
      <c r="AK1769" s="3">
        <v>1998</v>
      </c>
      <c r="AL1769" s="8" t="s">
        <v>3889</v>
      </c>
      <c r="AM1769" s="59">
        <f t="shared" si="311"/>
        <v>1998</v>
      </c>
      <c r="AN1769" s="14" t="s">
        <v>3028</v>
      </c>
      <c r="AO1769" s="14" t="s">
        <v>3028</v>
      </c>
      <c r="AP1769" s="14" t="s">
        <v>3028</v>
      </c>
      <c r="AQ1769" s="2">
        <v>2020</v>
      </c>
      <c r="AR1769" s="72">
        <f t="shared" si="308"/>
        <v>25</v>
      </c>
      <c r="AS1769" s="69">
        <v>20210331</v>
      </c>
      <c r="AT1769" s="2" t="s">
        <v>185</v>
      </c>
      <c r="AU1769" s="72">
        <v>4944000</v>
      </c>
      <c r="AV1769" s="72">
        <v>0</v>
      </c>
      <c r="AW1769" s="71">
        <f t="shared" si="312"/>
        <v>4944000</v>
      </c>
      <c r="AX1769" s="71">
        <f t="shared" si="302"/>
        <v>4944000</v>
      </c>
      <c r="AY1769" s="71">
        <f t="shared" si="303"/>
        <v>4943999</v>
      </c>
      <c r="AZ1769" s="71">
        <f t="shared" si="304"/>
        <v>1</v>
      </c>
      <c r="BA1769" s="71">
        <f t="shared" si="305"/>
        <v>290823.5294117647</v>
      </c>
      <c r="BB1769" s="71">
        <f t="shared" si="306"/>
        <v>4944000</v>
      </c>
      <c r="BC1769" s="71">
        <f t="shared" si="307"/>
        <v>0</v>
      </c>
      <c r="BD1769" s="71">
        <f t="shared" si="309"/>
        <v>4943999</v>
      </c>
      <c r="BE1769" s="71">
        <f t="shared" si="310"/>
        <v>1</v>
      </c>
      <c r="BF1769" s="72"/>
      <c r="BG1769" s="3" t="s">
        <v>172</v>
      </c>
      <c r="BH1769" s="2" t="s">
        <v>3807</v>
      </c>
      <c r="BI1769" s="6" t="s">
        <v>3028</v>
      </c>
      <c r="BJ1769" s="6">
        <v>0</v>
      </c>
      <c r="BK1769" s="6">
        <v>0</v>
      </c>
      <c r="BL1769" s="7" t="s">
        <v>3028</v>
      </c>
    </row>
    <row r="1770" spans="2:64" x14ac:dyDescent="0.4">
      <c r="B1770" s="2" t="s">
        <v>1803</v>
      </c>
      <c r="C1770" s="3" t="s">
        <v>180</v>
      </c>
      <c r="D1770" s="2" t="s">
        <v>1804</v>
      </c>
      <c r="E1770" s="3" t="s">
        <v>3028</v>
      </c>
      <c r="F1770" s="2" t="s">
        <v>3028</v>
      </c>
      <c r="G1770" s="2" t="s">
        <v>3247</v>
      </c>
      <c r="H1770" s="3" t="s">
        <v>3028</v>
      </c>
      <c r="I1770" s="2" t="s">
        <v>3028</v>
      </c>
      <c r="J1770" s="2" t="s">
        <v>3028</v>
      </c>
      <c r="K1770" s="3" t="s">
        <v>80</v>
      </c>
      <c r="L1770" s="2" t="s">
        <v>79</v>
      </c>
      <c r="M1770" s="2" t="s">
        <v>4658</v>
      </c>
      <c r="O1770" s="3" t="s">
        <v>100</v>
      </c>
      <c r="P1770" s="2" t="s">
        <v>93</v>
      </c>
      <c r="Q1770" s="3" t="s">
        <v>3788</v>
      </c>
      <c r="R1770" s="2" t="s">
        <v>3789</v>
      </c>
      <c r="S1770" s="2"/>
      <c r="T1770" s="2"/>
      <c r="U1770" s="2" t="s">
        <v>127</v>
      </c>
      <c r="V1770" s="2" t="s">
        <v>130</v>
      </c>
      <c r="W1770" s="2" t="s">
        <v>131</v>
      </c>
      <c r="X1770" s="2" t="s">
        <v>132</v>
      </c>
      <c r="Y1770" s="2" t="s">
        <v>133</v>
      </c>
      <c r="Z1770" s="2" t="s">
        <v>134</v>
      </c>
      <c r="AA1770" s="2" t="s">
        <v>3810</v>
      </c>
      <c r="AB1770" s="2"/>
      <c r="AC1770" s="2" t="s">
        <v>3028</v>
      </c>
      <c r="AD1770" s="2"/>
      <c r="AE1770" s="2" t="s">
        <v>3028</v>
      </c>
      <c r="AF1770" s="2">
        <v>17</v>
      </c>
      <c r="AG1770" s="2">
        <v>0</v>
      </c>
      <c r="AI1770" s="2" t="s">
        <v>3028</v>
      </c>
      <c r="AJ1770" s="2"/>
      <c r="AK1770" s="3">
        <v>1998</v>
      </c>
      <c r="AL1770" s="8" t="s">
        <v>3889</v>
      </c>
      <c r="AM1770" s="59">
        <f t="shared" ref="AM1770:AM1786" si="313">AK1770</f>
        <v>1998</v>
      </c>
      <c r="AN1770" s="14" t="s">
        <v>3028</v>
      </c>
      <c r="AO1770" s="14" t="s">
        <v>3028</v>
      </c>
      <c r="AP1770" s="14" t="s">
        <v>3028</v>
      </c>
      <c r="AQ1770" s="2">
        <v>2020</v>
      </c>
      <c r="AR1770" s="72">
        <f t="shared" si="308"/>
        <v>25</v>
      </c>
      <c r="AS1770" s="69">
        <v>20210331</v>
      </c>
      <c r="AT1770" s="2" t="s">
        <v>185</v>
      </c>
      <c r="AU1770" s="72">
        <v>4944000</v>
      </c>
      <c r="AV1770" s="72">
        <v>0</v>
      </c>
      <c r="AW1770" s="71">
        <f t="shared" si="312"/>
        <v>4944000</v>
      </c>
      <c r="AX1770" s="71">
        <f t="shared" si="302"/>
        <v>4944000</v>
      </c>
      <c r="AY1770" s="71">
        <f t="shared" si="303"/>
        <v>4943999</v>
      </c>
      <c r="AZ1770" s="71">
        <f t="shared" si="304"/>
        <v>1</v>
      </c>
      <c r="BA1770" s="71">
        <f t="shared" si="305"/>
        <v>290823.5294117647</v>
      </c>
      <c r="BB1770" s="71">
        <f t="shared" si="306"/>
        <v>4944000</v>
      </c>
      <c r="BC1770" s="71">
        <f t="shared" si="307"/>
        <v>0</v>
      </c>
      <c r="BD1770" s="71">
        <f t="shared" si="309"/>
        <v>4943999</v>
      </c>
      <c r="BE1770" s="71">
        <f t="shared" si="310"/>
        <v>1</v>
      </c>
      <c r="BF1770" s="72"/>
      <c r="BG1770" s="3" t="s">
        <v>172</v>
      </c>
      <c r="BH1770" s="2" t="s">
        <v>3807</v>
      </c>
      <c r="BI1770" s="6" t="s">
        <v>3028</v>
      </c>
      <c r="BJ1770" s="6">
        <v>0</v>
      </c>
      <c r="BK1770" s="6">
        <v>0</v>
      </c>
      <c r="BL1770" s="7" t="s">
        <v>3028</v>
      </c>
    </row>
    <row r="1771" spans="2:64" x14ac:dyDescent="0.4">
      <c r="B1771" s="2" t="s">
        <v>1805</v>
      </c>
      <c r="C1771" s="3" t="s">
        <v>180</v>
      </c>
      <c r="D1771" s="2" t="s">
        <v>1806</v>
      </c>
      <c r="E1771" s="3" t="s">
        <v>3028</v>
      </c>
      <c r="F1771" s="2" t="s">
        <v>3028</v>
      </c>
      <c r="G1771" s="2" t="s">
        <v>3247</v>
      </c>
      <c r="H1771" s="3" t="s">
        <v>3028</v>
      </c>
      <c r="I1771" s="2" t="s">
        <v>3028</v>
      </c>
      <c r="J1771" s="2" t="s">
        <v>3028</v>
      </c>
      <c r="K1771" s="3" t="s">
        <v>80</v>
      </c>
      <c r="L1771" s="2" t="s">
        <v>79</v>
      </c>
      <c r="M1771" s="2" t="s">
        <v>4658</v>
      </c>
      <c r="O1771" s="3" t="s">
        <v>100</v>
      </c>
      <c r="P1771" s="2" t="s">
        <v>93</v>
      </c>
      <c r="Q1771" s="3" t="s">
        <v>3788</v>
      </c>
      <c r="R1771" s="2" t="s">
        <v>3789</v>
      </c>
      <c r="S1771" s="2"/>
      <c r="T1771" s="2"/>
      <c r="U1771" s="2" t="s">
        <v>127</v>
      </c>
      <c r="V1771" s="2" t="s">
        <v>130</v>
      </c>
      <c r="W1771" s="2" t="s">
        <v>131</v>
      </c>
      <c r="X1771" s="2" t="s">
        <v>132</v>
      </c>
      <c r="Y1771" s="2" t="s">
        <v>133</v>
      </c>
      <c r="Z1771" s="2" t="s">
        <v>134</v>
      </c>
      <c r="AA1771" s="2" t="s">
        <v>3810</v>
      </c>
      <c r="AB1771" s="2"/>
      <c r="AC1771" s="2" t="s">
        <v>3028</v>
      </c>
      <c r="AD1771" s="2"/>
      <c r="AE1771" s="2" t="s">
        <v>3028</v>
      </c>
      <c r="AF1771" s="2">
        <v>17</v>
      </c>
      <c r="AG1771" s="2">
        <v>0</v>
      </c>
      <c r="AI1771" s="2" t="s">
        <v>3028</v>
      </c>
      <c r="AJ1771" s="2"/>
      <c r="AK1771" s="3">
        <v>1998</v>
      </c>
      <c r="AL1771" s="8" t="s">
        <v>3889</v>
      </c>
      <c r="AM1771" s="59">
        <f t="shared" si="313"/>
        <v>1998</v>
      </c>
      <c r="AN1771" s="14" t="s">
        <v>3028</v>
      </c>
      <c r="AO1771" s="14" t="s">
        <v>3028</v>
      </c>
      <c r="AP1771" s="14" t="s">
        <v>3028</v>
      </c>
      <c r="AQ1771" s="2">
        <v>2020</v>
      </c>
      <c r="AR1771" s="72">
        <f t="shared" si="308"/>
        <v>25</v>
      </c>
      <c r="AS1771" s="69">
        <v>20210331</v>
      </c>
      <c r="AT1771" s="2" t="s">
        <v>185</v>
      </c>
      <c r="AU1771" s="72">
        <v>2657000</v>
      </c>
      <c r="AV1771" s="72">
        <v>0</v>
      </c>
      <c r="AW1771" s="71">
        <f t="shared" si="312"/>
        <v>2657000</v>
      </c>
      <c r="AX1771" s="71">
        <f t="shared" si="302"/>
        <v>2657000</v>
      </c>
      <c r="AY1771" s="71">
        <f t="shared" si="303"/>
        <v>2656999</v>
      </c>
      <c r="AZ1771" s="71">
        <f t="shared" si="304"/>
        <v>1</v>
      </c>
      <c r="BA1771" s="71">
        <f t="shared" si="305"/>
        <v>156294.11764705883</v>
      </c>
      <c r="BB1771" s="71">
        <f t="shared" si="306"/>
        <v>2657000</v>
      </c>
      <c r="BC1771" s="71">
        <f t="shared" si="307"/>
        <v>0</v>
      </c>
      <c r="BD1771" s="71">
        <f t="shared" si="309"/>
        <v>2656999</v>
      </c>
      <c r="BE1771" s="71">
        <f t="shared" si="310"/>
        <v>1</v>
      </c>
      <c r="BF1771" s="72"/>
      <c r="BG1771" s="3" t="s">
        <v>172</v>
      </c>
      <c r="BH1771" s="2" t="s">
        <v>3807</v>
      </c>
      <c r="BI1771" s="6" t="s">
        <v>3028</v>
      </c>
      <c r="BJ1771" s="6">
        <v>0</v>
      </c>
      <c r="BK1771" s="6">
        <v>0</v>
      </c>
      <c r="BL1771" s="7" t="s">
        <v>3028</v>
      </c>
    </row>
    <row r="1772" spans="2:64" x14ac:dyDescent="0.4">
      <c r="B1772" s="2" t="s">
        <v>1807</v>
      </c>
      <c r="C1772" s="3" t="s">
        <v>180</v>
      </c>
      <c r="D1772" s="2" t="s">
        <v>1808</v>
      </c>
      <c r="E1772" s="3" t="s">
        <v>3028</v>
      </c>
      <c r="F1772" s="2" t="s">
        <v>3028</v>
      </c>
      <c r="G1772" s="2" t="s">
        <v>3247</v>
      </c>
      <c r="H1772" s="3" t="s">
        <v>3028</v>
      </c>
      <c r="I1772" s="2" t="s">
        <v>3028</v>
      </c>
      <c r="J1772" s="2" t="s">
        <v>3028</v>
      </c>
      <c r="K1772" s="3" t="s">
        <v>80</v>
      </c>
      <c r="L1772" s="2" t="s">
        <v>79</v>
      </c>
      <c r="M1772" s="2" t="s">
        <v>4658</v>
      </c>
      <c r="O1772" s="3" t="s">
        <v>100</v>
      </c>
      <c r="P1772" s="2" t="s">
        <v>93</v>
      </c>
      <c r="Q1772" s="3" t="s">
        <v>3788</v>
      </c>
      <c r="R1772" s="2" t="s">
        <v>3789</v>
      </c>
      <c r="S1772" s="2"/>
      <c r="T1772" s="2"/>
      <c r="U1772" s="2" t="s">
        <v>127</v>
      </c>
      <c r="V1772" s="2" t="s">
        <v>130</v>
      </c>
      <c r="W1772" s="2" t="s">
        <v>131</v>
      </c>
      <c r="X1772" s="2" t="s">
        <v>132</v>
      </c>
      <c r="Y1772" s="2" t="s">
        <v>133</v>
      </c>
      <c r="Z1772" s="2" t="s">
        <v>134</v>
      </c>
      <c r="AA1772" s="2" t="s">
        <v>3810</v>
      </c>
      <c r="AB1772" s="2"/>
      <c r="AC1772" s="2" t="s">
        <v>3028</v>
      </c>
      <c r="AD1772" s="2"/>
      <c r="AE1772" s="2" t="s">
        <v>3028</v>
      </c>
      <c r="AF1772" s="2">
        <v>17</v>
      </c>
      <c r="AG1772" s="2">
        <v>0</v>
      </c>
      <c r="AI1772" s="2" t="s">
        <v>3028</v>
      </c>
      <c r="AJ1772" s="2"/>
      <c r="AK1772" s="3">
        <v>1998</v>
      </c>
      <c r="AL1772" s="8" t="s">
        <v>3889</v>
      </c>
      <c r="AM1772" s="59">
        <f t="shared" si="313"/>
        <v>1998</v>
      </c>
      <c r="AN1772" s="14" t="s">
        <v>3028</v>
      </c>
      <c r="AO1772" s="14" t="s">
        <v>3028</v>
      </c>
      <c r="AP1772" s="14" t="s">
        <v>3028</v>
      </c>
      <c r="AQ1772" s="2">
        <v>2020</v>
      </c>
      <c r="AR1772" s="72">
        <f t="shared" si="308"/>
        <v>25</v>
      </c>
      <c r="AS1772" s="69">
        <v>20210331</v>
      </c>
      <c r="AT1772" s="2" t="s">
        <v>185</v>
      </c>
      <c r="AU1772" s="72">
        <v>4089000</v>
      </c>
      <c r="AV1772" s="72">
        <v>0</v>
      </c>
      <c r="AW1772" s="71">
        <f t="shared" si="312"/>
        <v>4089000</v>
      </c>
      <c r="AX1772" s="71">
        <f t="shared" si="302"/>
        <v>4089000</v>
      </c>
      <c r="AY1772" s="71">
        <f t="shared" si="303"/>
        <v>4088999</v>
      </c>
      <c r="AZ1772" s="71">
        <f t="shared" si="304"/>
        <v>1</v>
      </c>
      <c r="BA1772" s="71">
        <f t="shared" si="305"/>
        <v>240529.41176470587</v>
      </c>
      <c r="BB1772" s="71">
        <f t="shared" si="306"/>
        <v>4089000</v>
      </c>
      <c r="BC1772" s="71">
        <f t="shared" si="307"/>
        <v>0</v>
      </c>
      <c r="BD1772" s="71">
        <f t="shared" si="309"/>
        <v>4088999</v>
      </c>
      <c r="BE1772" s="71">
        <f t="shared" si="310"/>
        <v>1</v>
      </c>
      <c r="BF1772" s="72"/>
      <c r="BG1772" s="3" t="s">
        <v>172</v>
      </c>
      <c r="BH1772" s="2" t="s">
        <v>3807</v>
      </c>
      <c r="BI1772" s="6" t="s">
        <v>3028</v>
      </c>
      <c r="BJ1772" s="6">
        <v>0</v>
      </c>
      <c r="BK1772" s="6">
        <v>0</v>
      </c>
      <c r="BL1772" s="7" t="s">
        <v>3028</v>
      </c>
    </row>
    <row r="1773" spans="2:64" x14ac:dyDescent="0.4">
      <c r="B1773" s="2" t="s">
        <v>1339</v>
      </c>
      <c r="C1773" s="3" t="s">
        <v>180</v>
      </c>
      <c r="D1773" s="2" t="s">
        <v>1340</v>
      </c>
      <c r="E1773" s="3" t="s">
        <v>3028</v>
      </c>
      <c r="F1773" s="2" t="s">
        <v>3028</v>
      </c>
      <c r="G1773" s="2" t="s">
        <v>3247</v>
      </c>
      <c r="H1773" s="3" t="s">
        <v>3028</v>
      </c>
      <c r="I1773" s="2" t="s">
        <v>3028</v>
      </c>
      <c r="J1773" s="2" t="s">
        <v>3028</v>
      </c>
      <c r="K1773" s="3" t="s">
        <v>80</v>
      </c>
      <c r="L1773" s="2" t="s">
        <v>79</v>
      </c>
      <c r="M1773" s="2" t="s">
        <v>4658</v>
      </c>
      <c r="O1773" s="3" t="s">
        <v>100</v>
      </c>
      <c r="P1773" s="2" t="s">
        <v>93</v>
      </c>
      <c r="Q1773" s="3" t="s">
        <v>3788</v>
      </c>
      <c r="R1773" s="2" t="s">
        <v>3789</v>
      </c>
      <c r="S1773" s="2"/>
      <c r="T1773" s="2"/>
      <c r="U1773" s="2" t="s">
        <v>127</v>
      </c>
      <c r="V1773" s="2" t="s">
        <v>130</v>
      </c>
      <c r="W1773" s="2" t="s">
        <v>131</v>
      </c>
      <c r="X1773" s="2" t="s">
        <v>132</v>
      </c>
      <c r="Y1773" s="2" t="s">
        <v>133</v>
      </c>
      <c r="Z1773" s="2" t="s">
        <v>134</v>
      </c>
      <c r="AA1773" s="2" t="s">
        <v>3810</v>
      </c>
      <c r="AB1773" s="2"/>
      <c r="AC1773" s="2" t="s">
        <v>3028</v>
      </c>
      <c r="AD1773" s="2"/>
      <c r="AE1773" s="2" t="s">
        <v>3028</v>
      </c>
      <c r="AF1773" s="2">
        <v>17</v>
      </c>
      <c r="AG1773" s="2">
        <v>0</v>
      </c>
      <c r="AI1773" s="2" t="s">
        <v>3028</v>
      </c>
      <c r="AJ1773" s="2"/>
      <c r="AK1773" s="3">
        <v>2011</v>
      </c>
      <c r="AL1773" s="8" t="s">
        <v>4213</v>
      </c>
      <c r="AM1773" s="59">
        <f t="shared" si="313"/>
        <v>2011</v>
      </c>
      <c r="AN1773" s="14" t="s">
        <v>3028</v>
      </c>
      <c r="AO1773" s="14" t="s">
        <v>3028</v>
      </c>
      <c r="AP1773" s="14" t="s">
        <v>3028</v>
      </c>
      <c r="AQ1773" s="2">
        <v>2020</v>
      </c>
      <c r="AR1773" s="72">
        <f t="shared" si="308"/>
        <v>12</v>
      </c>
      <c r="AS1773" s="69">
        <v>20210331</v>
      </c>
      <c r="AT1773" s="2" t="s">
        <v>185</v>
      </c>
      <c r="AU1773" s="72">
        <v>1575000</v>
      </c>
      <c r="AV1773" s="72">
        <v>0</v>
      </c>
      <c r="AW1773" s="71">
        <f t="shared" si="312"/>
        <v>1575000</v>
      </c>
      <c r="AX1773" s="71">
        <f t="shared" si="302"/>
        <v>1019117.6470588235</v>
      </c>
      <c r="AY1773" s="71">
        <f t="shared" si="303"/>
        <v>1019117.6470588235</v>
      </c>
      <c r="AZ1773" s="71">
        <f t="shared" si="304"/>
        <v>555882.3529411765</v>
      </c>
      <c r="BA1773" s="71">
        <f t="shared" si="305"/>
        <v>92647.058823529413</v>
      </c>
      <c r="BB1773" s="71">
        <f t="shared" si="306"/>
        <v>1111764.705882353</v>
      </c>
      <c r="BC1773" s="71">
        <f t="shared" si="307"/>
        <v>92647.058823529514</v>
      </c>
      <c r="BD1773" s="71">
        <f t="shared" si="309"/>
        <v>1111764.705882353</v>
      </c>
      <c r="BE1773" s="71">
        <f t="shared" si="310"/>
        <v>463235.29411764699</v>
      </c>
      <c r="BF1773" s="72"/>
      <c r="BG1773" s="3" t="s">
        <v>172</v>
      </c>
      <c r="BH1773" s="2" t="s">
        <v>3807</v>
      </c>
      <c r="BI1773" s="6" t="s">
        <v>3028</v>
      </c>
      <c r="BJ1773" s="6">
        <v>0</v>
      </c>
      <c r="BK1773" s="6">
        <v>0</v>
      </c>
      <c r="BL1773" s="7" t="s">
        <v>3028</v>
      </c>
    </row>
    <row r="1774" spans="2:64" x14ac:dyDescent="0.4">
      <c r="B1774" s="2" t="s">
        <v>1809</v>
      </c>
      <c r="C1774" s="3" t="s">
        <v>180</v>
      </c>
      <c r="D1774" s="2" t="s">
        <v>1810</v>
      </c>
      <c r="E1774" s="3" t="s">
        <v>3028</v>
      </c>
      <c r="F1774" s="2" t="s">
        <v>3028</v>
      </c>
      <c r="G1774" s="2" t="s">
        <v>3247</v>
      </c>
      <c r="H1774" s="3" t="s">
        <v>3028</v>
      </c>
      <c r="I1774" s="2" t="s">
        <v>3028</v>
      </c>
      <c r="J1774" s="2" t="s">
        <v>3028</v>
      </c>
      <c r="K1774" s="3" t="s">
        <v>80</v>
      </c>
      <c r="L1774" s="2" t="s">
        <v>79</v>
      </c>
      <c r="M1774" s="2" t="s">
        <v>4658</v>
      </c>
      <c r="O1774" s="3" t="s">
        <v>100</v>
      </c>
      <c r="P1774" s="2" t="s">
        <v>93</v>
      </c>
      <c r="Q1774" s="3" t="s">
        <v>3788</v>
      </c>
      <c r="R1774" s="2" t="s">
        <v>3789</v>
      </c>
      <c r="S1774" s="2"/>
      <c r="T1774" s="2"/>
      <c r="U1774" s="2" t="s">
        <v>127</v>
      </c>
      <c r="V1774" s="2" t="s">
        <v>130</v>
      </c>
      <c r="W1774" s="2" t="s">
        <v>131</v>
      </c>
      <c r="X1774" s="2" t="s">
        <v>132</v>
      </c>
      <c r="Y1774" s="2" t="s">
        <v>133</v>
      </c>
      <c r="Z1774" s="2" t="s">
        <v>134</v>
      </c>
      <c r="AA1774" s="2" t="s">
        <v>3810</v>
      </c>
      <c r="AB1774" s="2"/>
      <c r="AC1774" s="2" t="s">
        <v>3028</v>
      </c>
      <c r="AD1774" s="2"/>
      <c r="AE1774" s="2" t="s">
        <v>3028</v>
      </c>
      <c r="AF1774" s="2">
        <v>17</v>
      </c>
      <c r="AG1774" s="2">
        <v>0</v>
      </c>
      <c r="AI1774" s="2" t="s">
        <v>3028</v>
      </c>
      <c r="AJ1774" s="2"/>
      <c r="AK1774" s="3">
        <v>1998</v>
      </c>
      <c r="AL1774" s="8" t="s">
        <v>3889</v>
      </c>
      <c r="AM1774" s="59">
        <f t="shared" si="313"/>
        <v>1998</v>
      </c>
      <c r="AN1774" s="14" t="s">
        <v>3028</v>
      </c>
      <c r="AO1774" s="14" t="s">
        <v>3028</v>
      </c>
      <c r="AP1774" s="14" t="s">
        <v>3028</v>
      </c>
      <c r="AQ1774" s="2">
        <v>2020</v>
      </c>
      <c r="AR1774" s="72">
        <f t="shared" si="308"/>
        <v>25</v>
      </c>
      <c r="AS1774" s="69">
        <v>20210331</v>
      </c>
      <c r="AT1774" s="2" t="s">
        <v>185</v>
      </c>
      <c r="AU1774" s="72">
        <v>1514000</v>
      </c>
      <c r="AV1774" s="72">
        <v>0</v>
      </c>
      <c r="AW1774" s="71">
        <f t="shared" si="312"/>
        <v>1514000</v>
      </c>
      <c r="AX1774" s="71">
        <f t="shared" si="302"/>
        <v>1514000</v>
      </c>
      <c r="AY1774" s="71">
        <f t="shared" si="303"/>
        <v>1513999</v>
      </c>
      <c r="AZ1774" s="71">
        <f t="shared" si="304"/>
        <v>1</v>
      </c>
      <c r="BA1774" s="71">
        <f t="shared" si="305"/>
        <v>89058.823529411762</v>
      </c>
      <c r="BB1774" s="71">
        <f t="shared" si="306"/>
        <v>1514000</v>
      </c>
      <c r="BC1774" s="71">
        <f t="shared" si="307"/>
        <v>0</v>
      </c>
      <c r="BD1774" s="71">
        <f t="shared" si="309"/>
        <v>1513999</v>
      </c>
      <c r="BE1774" s="71">
        <f t="shared" si="310"/>
        <v>1</v>
      </c>
      <c r="BF1774" s="72"/>
      <c r="BG1774" s="3" t="s">
        <v>172</v>
      </c>
      <c r="BH1774" s="2" t="s">
        <v>3807</v>
      </c>
      <c r="BI1774" s="6" t="s">
        <v>3028</v>
      </c>
      <c r="BJ1774" s="6">
        <v>0</v>
      </c>
      <c r="BK1774" s="6">
        <v>0</v>
      </c>
      <c r="BL1774" s="7" t="s">
        <v>3028</v>
      </c>
    </row>
    <row r="1775" spans="2:64" x14ac:dyDescent="0.4">
      <c r="B1775" s="2" t="s">
        <v>1811</v>
      </c>
      <c r="C1775" s="3" t="s">
        <v>180</v>
      </c>
      <c r="D1775" s="2" t="s">
        <v>1812</v>
      </c>
      <c r="E1775" s="3" t="s">
        <v>3028</v>
      </c>
      <c r="F1775" s="2" t="s">
        <v>3028</v>
      </c>
      <c r="G1775" s="2" t="s">
        <v>3247</v>
      </c>
      <c r="H1775" s="3" t="s">
        <v>3028</v>
      </c>
      <c r="I1775" s="2" t="s">
        <v>3028</v>
      </c>
      <c r="J1775" s="2" t="s">
        <v>3028</v>
      </c>
      <c r="K1775" s="3" t="s">
        <v>80</v>
      </c>
      <c r="L1775" s="2" t="s">
        <v>79</v>
      </c>
      <c r="M1775" s="2" t="s">
        <v>4658</v>
      </c>
      <c r="O1775" s="3" t="s">
        <v>100</v>
      </c>
      <c r="P1775" s="2" t="s">
        <v>93</v>
      </c>
      <c r="Q1775" s="3" t="s">
        <v>3788</v>
      </c>
      <c r="R1775" s="2" t="s">
        <v>3789</v>
      </c>
      <c r="S1775" s="2"/>
      <c r="T1775" s="2"/>
      <c r="U1775" s="2" t="s">
        <v>127</v>
      </c>
      <c r="V1775" s="2" t="s">
        <v>130</v>
      </c>
      <c r="W1775" s="2" t="s">
        <v>131</v>
      </c>
      <c r="X1775" s="2" t="s">
        <v>132</v>
      </c>
      <c r="Y1775" s="2" t="s">
        <v>133</v>
      </c>
      <c r="Z1775" s="2" t="s">
        <v>134</v>
      </c>
      <c r="AA1775" s="2" t="s">
        <v>3810</v>
      </c>
      <c r="AB1775" s="2"/>
      <c r="AC1775" s="2" t="s">
        <v>3028</v>
      </c>
      <c r="AD1775" s="2"/>
      <c r="AE1775" s="2" t="s">
        <v>3028</v>
      </c>
      <c r="AF1775" s="2">
        <v>17</v>
      </c>
      <c r="AG1775" s="2">
        <v>0</v>
      </c>
      <c r="AI1775" s="2" t="s">
        <v>3028</v>
      </c>
      <c r="AJ1775" s="2"/>
      <c r="AK1775" s="3">
        <v>1998</v>
      </c>
      <c r="AL1775" s="8" t="s">
        <v>3889</v>
      </c>
      <c r="AM1775" s="59">
        <f t="shared" si="313"/>
        <v>1998</v>
      </c>
      <c r="AN1775" s="14" t="s">
        <v>3028</v>
      </c>
      <c r="AO1775" s="14" t="s">
        <v>3028</v>
      </c>
      <c r="AP1775" s="14" t="s">
        <v>3028</v>
      </c>
      <c r="AQ1775" s="2">
        <v>2020</v>
      </c>
      <c r="AR1775" s="72">
        <f t="shared" si="308"/>
        <v>25</v>
      </c>
      <c r="AS1775" s="69">
        <v>20210331</v>
      </c>
      <c r="AT1775" s="2" t="s">
        <v>185</v>
      </c>
      <c r="AU1775" s="72">
        <v>1514000</v>
      </c>
      <c r="AV1775" s="72">
        <v>0</v>
      </c>
      <c r="AW1775" s="71">
        <f t="shared" si="312"/>
        <v>1514000</v>
      </c>
      <c r="AX1775" s="71">
        <f t="shared" si="302"/>
        <v>1514000</v>
      </c>
      <c r="AY1775" s="71">
        <f t="shared" si="303"/>
        <v>1513999</v>
      </c>
      <c r="AZ1775" s="71">
        <f t="shared" si="304"/>
        <v>1</v>
      </c>
      <c r="BA1775" s="71">
        <f t="shared" si="305"/>
        <v>89058.823529411762</v>
      </c>
      <c r="BB1775" s="71">
        <f t="shared" si="306"/>
        <v>1514000</v>
      </c>
      <c r="BC1775" s="71">
        <f t="shared" si="307"/>
        <v>0</v>
      </c>
      <c r="BD1775" s="71">
        <f t="shared" si="309"/>
        <v>1513999</v>
      </c>
      <c r="BE1775" s="71">
        <f t="shared" si="310"/>
        <v>1</v>
      </c>
      <c r="BF1775" s="72"/>
      <c r="BG1775" s="3" t="s">
        <v>172</v>
      </c>
      <c r="BH1775" s="2" t="s">
        <v>3807</v>
      </c>
      <c r="BI1775" s="6" t="s">
        <v>3028</v>
      </c>
      <c r="BJ1775" s="6">
        <v>0</v>
      </c>
      <c r="BK1775" s="6">
        <v>0</v>
      </c>
      <c r="BL1775" s="7" t="s">
        <v>3028</v>
      </c>
    </row>
    <row r="1776" spans="2:64" x14ac:dyDescent="0.4">
      <c r="B1776" s="2" t="s">
        <v>1813</v>
      </c>
      <c r="C1776" s="3" t="s">
        <v>180</v>
      </c>
      <c r="D1776" s="2" t="s">
        <v>1814</v>
      </c>
      <c r="E1776" s="3" t="s">
        <v>3028</v>
      </c>
      <c r="F1776" s="2" t="s">
        <v>3028</v>
      </c>
      <c r="G1776" s="2" t="s">
        <v>3247</v>
      </c>
      <c r="H1776" s="3" t="s">
        <v>3028</v>
      </c>
      <c r="I1776" s="2" t="s">
        <v>3028</v>
      </c>
      <c r="J1776" s="2" t="s">
        <v>3028</v>
      </c>
      <c r="K1776" s="3" t="s">
        <v>80</v>
      </c>
      <c r="L1776" s="2" t="s">
        <v>79</v>
      </c>
      <c r="M1776" s="2" t="s">
        <v>4658</v>
      </c>
      <c r="O1776" s="3" t="s">
        <v>100</v>
      </c>
      <c r="P1776" s="2" t="s">
        <v>93</v>
      </c>
      <c r="Q1776" s="3" t="s">
        <v>3788</v>
      </c>
      <c r="R1776" s="2" t="s">
        <v>3789</v>
      </c>
      <c r="S1776" s="2"/>
      <c r="T1776" s="2"/>
      <c r="U1776" s="2" t="s">
        <v>127</v>
      </c>
      <c r="V1776" s="2" t="s">
        <v>130</v>
      </c>
      <c r="W1776" s="2" t="s">
        <v>131</v>
      </c>
      <c r="X1776" s="2" t="s">
        <v>132</v>
      </c>
      <c r="Y1776" s="2" t="s">
        <v>133</v>
      </c>
      <c r="Z1776" s="2" t="s">
        <v>134</v>
      </c>
      <c r="AA1776" s="2" t="s">
        <v>3810</v>
      </c>
      <c r="AB1776" s="2"/>
      <c r="AC1776" s="2" t="s">
        <v>3028</v>
      </c>
      <c r="AD1776" s="2"/>
      <c r="AE1776" s="2" t="s">
        <v>3028</v>
      </c>
      <c r="AF1776" s="2">
        <v>17</v>
      </c>
      <c r="AG1776" s="2">
        <v>0</v>
      </c>
      <c r="AI1776" s="2" t="s">
        <v>3028</v>
      </c>
      <c r="AJ1776" s="2"/>
      <c r="AK1776" s="3">
        <v>1998</v>
      </c>
      <c r="AL1776" s="8" t="s">
        <v>3889</v>
      </c>
      <c r="AM1776" s="59">
        <f t="shared" si="313"/>
        <v>1998</v>
      </c>
      <c r="AN1776" s="14" t="s">
        <v>3028</v>
      </c>
      <c r="AO1776" s="14" t="s">
        <v>3028</v>
      </c>
      <c r="AP1776" s="14" t="s">
        <v>3028</v>
      </c>
      <c r="AQ1776" s="2">
        <v>2020</v>
      </c>
      <c r="AR1776" s="72">
        <f t="shared" si="308"/>
        <v>25</v>
      </c>
      <c r="AS1776" s="69">
        <v>20210331</v>
      </c>
      <c r="AT1776" s="2" t="s">
        <v>185</v>
      </c>
      <c r="AU1776" s="72">
        <v>1514000</v>
      </c>
      <c r="AV1776" s="72">
        <v>0</v>
      </c>
      <c r="AW1776" s="71">
        <f t="shared" si="312"/>
        <v>1514000</v>
      </c>
      <c r="AX1776" s="71">
        <f t="shared" si="302"/>
        <v>1514000</v>
      </c>
      <c r="AY1776" s="71">
        <f t="shared" si="303"/>
        <v>1513999</v>
      </c>
      <c r="AZ1776" s="71">
        <f t="shared" si="304"/>
        <v>1</v>
      </c>
      <c r="BA1776" s="71">
        <f t="shared" si="305"/>
        <v>89058.823529411762</v>
      </c>
      <c r="BB1776" s="71">
        <f t="shared" si="306"/>
        <v>1514000</v>
      </c>
      <c r="BC1776" s="71">
        <f t="shared" si="307"/>
        <v>0</v>
      </c>
      <c r="BD1776" s="71">
        <f t="shared" si="309"/>
        <v>1513999</v>
      </c>
      <c r="BE1776" s="71">
        <f t="shared" si="310"/>
        <v>1</v>
      </c>
      <c r="BF1776" s="72"/>
      <c r="BG1776" s="3" t="s">
        <v>172</v>
      </c>
      <c r="BH1776" s="2" t="s">
        <v>3807</v>
      </c>
      <c r="BI1776" s="6" t="s">
        <v>3028</v>
      </c>
      <c r="BJ1776" s="6">
        <v>0</v>
      </c>
      <c r="BK1776" s="6">
        <v>0</v>
      </c>
      <c r="BL1776" s="7" t="s">
        <v>3028</v>
      </c>
    </row>
    <row r="1777" spans="2:65" x14ac:dyDescent="0.4">
      <c r="B1777" s="2" t="s">
        <v>1815</v>
      </c>
      <c r="C1777" s="3" t="s">
        <v>180</v>
      </c>
      <c r="D1777" s="2" t="s">
        <v>1816</v>
      </c>
      <c r="E1777" s="3" t="s">
        <v>3028</v>
      </c>
      <c r="F1777" s="2" t="s">
        <v>3028</v>
      </c>
      <c r="G1777" s="2" t="s">
        <v>3247</v>
      </c>
      <c r="H1777" s="3" t="s">
        <v>3028</v>
      </c>
      <c r="I1777" s="2" t="s">
        <v>3028</v>
      </c>
      <c r="J1777" s="2" t="s">
        <v>3028</v>
      </c>
      <c r="K1777" s="3" t="s">
        <v>80</v>
      </c>
      <c r="L1777" s="2" t="s">
        <v>79</v>
      </c>
      <c r="M1777" s="2" t="s">
        <v>4658</v>
      </c>
      <c r="O1777" s="3" t="s">
        <v>100</v>
      </c>
      <c r="P1777" s="2" t="s">
        <v>93</v>
      </c>
      <c r="Q1777" s="3" t="s">
        <v>3788</v>
      </c>
      <c r="R1777" s="2" t="s">
        <v>3789</v>
      </c>
      <c r="S1777" s="2"/>
      <c r="T1777" s="2"/>
      <c r="U1777" s="2" t="s">
        <v>127</v>
      </c>
      <c r="V1777" s="2" t="s">
        <v>130</v>
      </c>
      <c r="W1777" s="2" t="s">
        <v>131</v>
      </c>
      <c r="X1777" s="2" t="s">
        <v>132</v>
      </c>
      <c r="Y1777" s="2" t="s">
        <v>133</v>
      </c>
      <c r="Z1777" s="2" t="s">
        <v>134</v>
      </c>
      <c r="AA1777" s="2" t="s">
        <v>3810</v>
      </c>
      <c r="AB1777" s="2"/>
      <c r="AC1777" s="2" t="s">
        <v>3028</v>
      </c>
      <c r="AD1777" s="2"/>
      <c r="AE1777" s="2" t="s">
        <v>3028</v>
      </c>
      <c r="AF1777" s="2">
        <v>17</v>
      </c>
      <c r="AG1777" s="2">
        <v>0</v>
      </c>
      <c r="AI1777" s="2" t="s">
        <v>3028</v>
      </c>
      <c r="AJ1777" s="2"/>
      <c r="AK1777" s="3">
        <v>1998</v>
      </c>
      <c r="AL1777" s="8" t="s">
        <v>3889</v>
      </c>
      <c r="AM1777" s="59">
        <f t="shared" si="313"/>
        <v>1998</v>
      </c>
      <c r="AN1777" s="14" t="s">
        <v>3028</v>
      </c>
      <c r="AO1777" s="14" t="s">
        <v>3028</v>
      </c>
      <c r="AP1777" s="14" t="s">
        <v>3028</v>
      </c>
      <c r="AQ1777" s="2">
        <v>2020</v>
      </c>
      <c r="AR1777" s="72">
        <f t="shared" si="308"/>
        <v>25</v>
      </c>
      <c r="AS1777" s="69">
        <v>20210331</v>
      </c>
      <c r="AT1777" s="2" t="s">
        <v>185</v>
      </c>
      <c r="AU1777" s="72">
        <v>1514000</v>
      </c>
      <c r="AV1777" s="72">
        <v>0</v>
      </c>
      <c r="AW1777" s="71">
        <f t="shared" si="312"/>
        <v>1514000</v>
      </c>
      <c r="AX1777" s="71">
        <f t="shared" si="302"/>
        <v>1514000</v>
      </c>
      <c r="AY1777" s="71">
        <f t="shared" si="303"/>
        <v>1513999</v>
      </c>
      <c r="AZ1777" s="71">
        <f t="shared" si="304"/>
        <v>1</v>
      </c>
      <c r="BA1777" s="71">
        <f t="shared" si="305"/>
        <v>89058.823529411762</v>
      </c>
      <c r="BB1777" s="71">
        <f t="shared" si="306"/>
        <v>1514000</v>
      </c>
      <c r="BC1777" s="71">
        <f t="shared" si="307"/>
        <v>0</v>
      </c>
      <c r="BD1777" s="71">
        <f t="shared" si="309"/>
        <v>1513999</v>
      </c>
      <c r="BE1777" s="71">
        <f t="shared" si="310"/>
        <v>1</v>
      </c>
      <c r="BF1777" s="72"/>
      <c r="BG1777" s="3" t="s">
        <v>172</v>
      </c>
      <c r="BH1777" s="2" t="s">
        <v>3807</v>
      </c>
      <c r="BI1777" s="6" t="s">
        <v>3028</v>
      </c>
      <c r="BJ1777" s="6">
        <v>0</v>
      </c>
      <c r="BK1777" s="6">
        <v>0</v>
      </c>
      <c r="BL1777" s="7" t="s">
        <v>3028</v>
      </c>
    </row>
    <row r="1778" spans="2:65" x14ac:dyDescent="0.4">
      <c r="B1778" s="2" t="s">
        <v>1817</v>
      </c>
      <c r="C1778" s="3" t="s">
        <v>180</v>
      </c>
      <c r="D1778" s="2" t="s">
        <v>1818</v>
      </c>
      <c r="E1778" s="3" t="s">
        <v>3028</v>
      </c>
      <c r="F1778" s="2" t="s">
        <v>3028</v>
      </c>
      <c r="G1778" s="2" t="s">
        <v>3247</v>
      </c>
      <c r="H1778" s="3" t="s">
        <v>3028</v>
      </c>
      <c r="I1778" s="2" t="s">
        <v>3028</v>
      </c>
      <c r="J1778" s="2" t="s">
        <v>3028</v>
      </c>
      <c r="K1778" s="3" t="s">
        <v>80</v>
      </c>
      <c r="L1778" s="2" t="s">
        <v>79</v>
      </c>
      <c r="M1778" s="2" t="s">
        <v>4658</v>
      </c>
      <c r="O1778" s="3" t="s">
        <v>100</v>
      </c>
      <c r="P1778" s="2" t="s">
        <v>93</v>
      </c>
      <c r="Q1778" s="3" t="s">
        <v>3788</v>
      </c>
      <c r="R1778" s="2" t="s">
        <v>3789</v>
      </c>
      <c r="S1778" s="2"/>
      <c r="T1778" s="2"/>
      <c r="U1778" s="2" t="s">
        <v>127</v>
      </c>
      <c r="V1778" s="2" t="s">
        <v>130</v>
      </c>
      <c r="W1778" s="2" t="s">
        <v>131</v>
      </c>
      <c r="X1778" s="2" t="s">
        <v>132</v>
      </c>
      <c r="Y1778" s="2" t="s">
        <v>133</v>
      </c>
      <c r="Z1778" s="2" t="s">
        <v>134</v>
      </c>
      <c r="AA1778" s="2" t="s">
        <v>3810</v>
      </c>
      <c r="AB1778" s="2"/>
      <c r="AC1778" s="2" t="s">
        <v>3028</v>
      </c>
      <c r="AD1778" s="2"/>
      <c r="AE1778" s="2" t="s">
        <v>3028</v>
      </c>
      <c r="AF1778" s="2">
        <v>8</v>
      </c>
      <c r="AG1778" s="2">
        <v>0</v>
      </c>
      <c r="AI1778" s="2" t="s">
        <v>3028</v>
      </c>
      <c r="AJ1778" s="2"/>
      <c r="AK1778" s="3">
        <v>1998</v>
      </c>
      <c r="AL1778" s="8" t="s">
        <v>3889</v>
      </c>
      <c r="AM1778" s="59">
        <f t="shared" si="313"/>
        <v>1998</v>
      </c>
      <c r="AN1778" s="14" t="s">
        <v>3028</v>
      </c>
      <c r="AO1778" s="14" t="s">
        <v>3028</v>
      </c>
      <c r="AP1778" s="14" t="s">
        <v>3028</v>
      </c>
      <c r="AQ1778" s="2">
        <v>2020</v>
      </c>
      <c r="AR1778" s="72">
        <f t="shared" si="308"/>
        <v>25</v>
      </c>
      <c r="AS1778" s="69">
        <v>20210331</v>
      </c>
      <c r="AT1778" s="2" t="s">
        <v>185</v>
      </c>
      <c r="AU1778" s="72">
        <v>824000</v>
      </c>
      <c r="AV1778" s="72">
        <v>0</v>
      </c>
      <c r="AW1778" s="71">
        <f t="shared" si="312"/>
        <v>824000</v>
      </c>
      <c r="AX1778" s="71">
        <f t="shared" si="302"/>
        <v>824000</v>
      </c>
      <c r="AY1778" s="71">
        <f t="shared" si="303"/>
        <v>823999</v>
      </c>
      <c r="AZ1778" s="71">
        <f t="shared" si="304"/>
        <v>1</v>
      </c>
      <c r="BA1778" s="71">
        <f t="shared" si="305"/>
        <v>103000</v>
      </c>
      <c r="BB1778" s="71">
        <f t="shared" si="306"/>
        <v>824000</v>
      </c>
      <c r="BC1778" s="71">
        <f t="shared" si="307"/>
        <v>0</v>
      </c>
      <c r="BD1778" s="71">
        <f t="shared" si="309"/>
        <v>823999</v>
      </c>
      <c r="BE1778" s="71">
        <f t="shared" si="310"/>
        <v>1</v>
      </c>
      <c r="BF1778" s="72"/>
      <c r="BG1778" s="3" t="s">
        <v>172</v>
      </c>
      <c r="BH1778" s="2" t="s">
        <v>3807</v>
      </c>
      <c r="BI1778" s="6" t="s">
        <v>3028</v>
      </c>
      <c r="BJ1778" s="6">
        <v>0</v>
      </c>
      <c r="BK1778" s="6">
        <v>0</v>
      </c>
      <c r="BL1778" s="7" t="s">
        <v>3028</v>
      </c>
    </row>
    <row r="1779" spans="2:65" x14ac:dyDescent="0.4">
      <c r="B1779" s="2" t="s">
        <v>1819</v>
      </c>
      <c r="C1779" s="3" t="s">
        <v>180</v>
      </c>
      <c r="D1779" s="2" t="s">
        <v>1820</v>
      </c>
      <c r="E1779" s="3" t="s">
        <v>3028</v>
      </c>
      <c r="F1779" s="2" t="s">
        <v>3028</v>
      </c>
      <c r="G1779" s="2" t="s">
        <v>3247</v>
      </c>
      <c r="H1779" s="3" t="s">
        <v>3028</v>
      </c>
      <c r="I1779" s="2" t="s">
        <v>3028</v>
      </c>
      <c r="J1779" s="2" t="s">
        <v>3028</v>
      </c>
      <c r="K1779" s="3" t="s">
        <v>80</v>
      </c>
      <c r="L1779" s="2" t="s">
        <v>79</v>
      </c>
      <c r="M1779" s="2" t="s">
        <v>4658</v>
      </c>
      <c r="O1779" s="3" t="s">
        <v>100</v>
      </c>
      <c r="P1779" s="2" t="s">
        <v>93</v>
      </c>
      <c r="Q1779" s="3" t="s">
        <v>3788</v>
      </c>
      <c r="R1779" s="2" t="s">
        <v>3789</v>
      </c>
      <c r="S1779" s="2"/>
      <c r="T1779" s="2"/>
      <c r="U1779" s="2" t="s">
        <v>127</v>
      </c>
      <c r="V1779" s="2" t="s">
        <v>130</v>
      </c>
      <c r="W1779" s="2" t="s">
        <v>131</v>
      </c>
      <c r="X1779" s="2" t="s">
        <v>132</v>
      </c>
      <c r="Y1779" s="2" t="s">
        <v>133</v>
      </c>
      <c r="Z1779" s="2" t="s">
        <v>134</v>
      </c>
      <c r="AA1779" s="2" t="s">
        <v>3810</v>
      </c>
      <c r="AB1779" s="2"/>
      <c r="AC1779" s="2" t="s">
        <v>3028</v>
      </c>
      <c r="AD1779" s="2"/>
      <c r="AE1779" s="2" t="s">
        <v>3028</v>
      </c>
      <c r="AF1779" s="2">
        <v>17</v>
      </c>
      <c r="AG1779" s="2">
        <v>0</v>
      </c>
      <c r="AI1779" s="2" t="s">
        <v>3028</v>
      </c>
      <c r="AJ1779" s="2"/>
      <c r="AK1779" s="3">
        <v>1998</v>
      </c>
      <c r="AL1779" s="8" t="s">
        <v>3889</v>
      </c>
      <c r="AM1779" s="59">
        <f t="shared" si="313"/>
        <v>1998</v>
      </c>
      <c r="AN1779" s="14" t="s">
        <v>3028</v>
      </c>
      <c r="AO1779" s="14" t="s">
        <v>3028</v>
      </c>
      <c r="AP1779" s="14" t="s">
        <v>3028</v>
      </c>
      <c r="AQ1779" s="2">
        <v>2020</v>
      </c>
      <c r="AR1779" s="72">
        <f t="shared" si="308"/>
        <v>25</v>
      </c>
      <c r="AS1779" s="69">
        <v>20210331</v>
      </c>
      <c r="AT1779" s="2" t="s">
        <v>185</v>
      </c>
      <c r="AU1779" s="72">
        <v>2214000</v>
      </c>
      <c r="AV1779" s="72">
        <v>0</v>
      </c>
      <c r="AW1779" s="71">
        <f t="shared" si="312"/>
        <v>2214000</v>
      </c>
      <c r="AX1779" s="71">
        <f t="shared" ref="AX1779:AX1842" si="314">IF(BA1779*(AR1779-1)&gt;=AW1779,AW1779,BA1779*(AR1779-1))</f>
        <v>2214000</v>
      </c>
      <c r="AY1779" s="71">
        <f t="shared" ref="AY1779:AY1842" si="315">IF(X1779="1円残しする",IF(AX1779&gt;=AW1779,AW1779-1,AX1779),AX1779)</f>
        <v>2213999</v>
      </c>
      <c r="AZ1779" s="71">
        <f t="shared" ref="AZ1779:AZ1842" si="316">AW1779-AY1779</f>
        <v>1</v>
      </c>
      <c r="BA1779" s="71">
        <f t="shared" ref="BA1779:BA1842" si="317">IF(V1779="償却対象",AW1779/AF1779,0)</f>
        <v>130235.29411764706</v>
      </c>
      <c r="BB1779" s="71">
        <f t="shared" ref="BB1779:BB1842" si="318">IF(BA1779*AR1779&gt;=AW1779,AW1779,BA1779*AR1779)</f>
        <v>2214000</v>
      </c>
      <c r="BC1779" s="71">
        <f t="shared" ref="BC1779:BC1842" si="319">BD1779-AY1779</f>
        <v>0</v>
      </c>
      <c r="BD1779" s="71">
        <f t="shared" si="309"/>
        <v>2213999</v>
      </c>
      <c r="BE1779" s="71">
        <f t="shared" si="310"/>
        <v>1</v>
      </c>
      <c r="BF1779" s="72"/>
      <c r="BG1779" s="3" t="s">
        <v>172</v>
      </c>
      <c r="BH1779" s="2" t="s">
        <v>3807</v>
      </c>
      <c r="BI1779" s="6" t="s">
        <v>3028</v>
      </c>
      <c r="BJ1779" s="6">
        <v>0</v>
      </c>
      <c r="BK1779" s="6">
        <v>0</v>
      </c>
      <c r="BL1779" s="7" t="s">
        <v>3028</v>
      </c>
    </row>
    <row r="1780" spans="2:65" x14ac:dyDescent="0.4">
      <c r="B1780" s="2" t="s">
        <v>1821</v>
      </c>
      <c r="C1780" s="3" t="s">
        <v>180</v>
      </c>
      <c r="D1780" s="2" t="s">
        <v>1822</v>
      </c>
      <c r="E1780" s="3" t="s">
        <v>3028</v>
      </c>
      <c r="F1780" s="2" t="s">
        <v>3028</v>
      </c>
      <c r="G1780" s="2" t="s">
        <v>3247</v>
      </c>
      <c r="H1780" s="3" t="s">
        <v>3028</v>
      </c>
      <c r="I1780" s="2" t="s">
        <v>3028</v>
      </c>
      <c r="J1780" s="2" t="s">
        <v>3028</v>
      </c>
      <c r="K1780" s="3" t="s">
        <v>80</v>
      </c>
      <c r="L1780" s="2" t="s">
        <v>79</v>
      </c>
      <c r="M1780" s="2" t="s">
        <v>4658</v>
      </c>
      <c r="O1780" s="3" t="s">
        <v>100</v>
      </c>
      <c r="P1780" s="2" t="s">
        <v>93</v>
      </c>
      <c r="Q1780" s="3" t="s">
        <v>3788</v>
      </c>
      <c r="R1780" s="2" t="s">
        <v>3789</v>
      </c>
      <c r="S1780" s="2"/>
      <c r="T1780" s="2"/>
      <c r="U1780" s="2" t="s">
        <v>127</v>
      </c>
      <c r="V1780" s="2" t="s">
        <v>130</v>
      </c>
      <c r="W1780" s="2" t="s">
        <v>131</v>
      </c>
      <c r="X1780" s="2" t="s">
        <v>132</v>
      </c>
      <c r="Y1780" s="2" t="s">
        <v>133</v>
      </c>
      <c r="Z1780" s="2" t="s">
        <v>134</v>
      </c>
      <c r="AA1780" s="2" t="s">
        <v>3810</v>
      </c>
      <c r="AB1780" s="2"/>
      <c r="AC1780" s="2" t="s">
        <v>3028</v>
      </c>
      <c r="AD1780" s="2"/>
      <c r="AE1780" s="2" t="s">
        <v>3028</v>
      </c>
      <c r="AF1780" s="2">
        <v>17</v>
      </c>
      <c r="AG1780" s="2">
        <v>0</v>
      </c>
      <c r="AI1780" s="2" t="s">
        <v>3028</v>
      </c>
      <c r="AJ1780" s="2"/>
      <c r="AK1780" s="3">
        <v>1998</v>
      </c>
      <c r="AL1780" s="8" t="s">
        <v>3889</v>
      </c>
      <c r="AM1780" s="59">
        <f t="shared" si="313"/>
        <v>1998</v>
      </c>
      <c r="AN1780" s="14" t="s">
        <v>3028</v>
      </c>
      <c r="AO1780" s="14" t="s">
        <v>3028</v>
      </c>
      <c r="AP1780" s="14" t="s">
        <v>3028</v>
      </c>
      <c r="AQ1780" s="2">
        <v>2020</v>
      </c>
      <c r="AR1780" s="72">
        <f t="shared" si="308"/>
        <v>25</v>
      </c>
      <c r="AS1780" s="69">
        <v>20210331</v>
      </c>
      <c r="AT1780" s="2" t="s">
        <v>185</v>
      </c>
      <c r="AU1780" s="72">
        <v>3234000</v>
      </c>
      <c r="AV1780" s="72">
        <v>0</v>
      </c>
      <c r="AW1780" s="71">
        <f t="shared" si="312"/>
        <v>3234000</v>
      </c>
      <c r="AX1780" s="71">
        <f t="shared" si="314"/>
        <v>3234000</v>
      </c>
      <c r="AY1780" s="71">
        <f t="shared" si="315"/>
        <v>3233999</v>
      </c>
      <c r="AZ1780" s="71">
        <f t="shared" si="316"/>
        <v>1</v>
      </c>
      <c r="BA1780" s="71">
        <f t="shared" si="317"/>
        <v>190235.29411764705</v>
      </c>
      <c r="BB1780" s="71">
        <f t="shared" si="318"/>
        <v>3234000</v>
      </c>
      <c r="BC1780" s="71">
        <f t="shared" si="319"/>
        <v>0</v>
      </c>
      <c r="BD1780" s="71">
        <f t="shared" si="309"/>
        <v>3233999</v>
      </c>
      <c r="BE1780" s="71">
        <f t="shared" si="310"/>
        <v>1</v>
      </c>
      <c r="BF1780" s="72"/>
      <c r="BG1780" s="3" t="s">
        <v>172</v>
      </c>
      <c r="BH1780" s="2" t="s">
        <v>3807</v>
      </c>
      <c r="BI1780" s="6" t="s">
        <v>3028</v>
      </c>
      <c r="BJ1780" s="6">
        <v>0</v>
      </c>
      <c r="BK1780" s="6">
        <v>0</v>
      </c>
      <c r="BL1780" s="7" t="s">
        <v>3028</v>
      </c>
    </row>
    <row r="1781" spans="2:65" x14ac:dyDescent="0.4">
      <c r="B1781" s="2" t="s">
        <v>1823</v>
      </c>
      <c r="C1781" s="3" t="s">
        <v>180</v>
      </c>
      <c r="D1781" s="2" t="s">
        <v>1824</v>
      </c>
      <c r="E1781" s="3" t="s">
        <v>3028</v>
      </c>
      <c r="F1781" s="2" t="s">
        <v>3028</v>
      </c>
      <c r="G1781" s="2" t="s">
        <v>3247</v>
      </c>
      <c r="H1781" s="3" t="s">
        <v>3028</v>
      </c>
      <c r="I1781" s="2" t="s">
        <v>3028</v>
      </c>
      <c r="J1781" s="2" t="s">
        <v>3028</v>
      </c>
      <c r="K1781" s="3" t="s">
        <v>80</v>
      </c>
      <c r="L1781" s="2" t="s">
        <v>79</v>
      </c>
      <c r="M1781" s="2" t="s">
        <v>4658</v>
      </c>
      <c r="O1781" s="3" t="s">
        <v>100</v>
      </c>
      <c r="P1781" s="2" t="s">
        <v>93</v>
      </c>
      <c r="Q1781" s="3" t="s">
        <v>3788</v>
      </c>
      <c r="R1781" s="2" t="s">
        <v>3789</v>
      </c>
      <c r="S1781" s="2"/>
      <c r="T1781" s="2"/>
      <c r="U1781" s="2" t="s">
        <v>127</v>
      </c>
      <c r="V1781" s="2" t="s">
        <v>130</v>
      </c>
      <c r="W1781" s="2" t="s">
        <v>131</v>
      </c>
      <c r="X1781" s="2" t="s">
        <v>132</v>
      </c>
      <c r="Y1781" s="2" t="s">
        <v>133</v>
      </c>
      <c r="Z1781" s="2" t="s">
        <v>134</v>
      </c>
      <c r="AA1781" s="2" t="s">
        <v>3810</v>
      </c>
      <c r="AB1781" s="2"/>
      <c r="AC1781" s="2" t="s">
        <v>3028</v>
      </c>
      <c r="AD1781" s="2"/>
      <c r="AE1781" s="2" t="s">
        <v>3028</v>
      </c>
      <c r="AF1781" s="2">
        <v>17</v>
      </c>
      <c r="AG1781" s="2">
        <v>0</v>
      </c>
      <c r="AI1781" s="2" t="s">
        <v>3028</v>
      </c>
      <c r="AJ1781" s="2"/>
      <c r="AK1781" s="3">
        <v>1998</v>
      </c>
      <c r="AL1781" s="8" t="s">
        <v>3889</v>
      </c>
      <c r="AM1781" s="59">
        <f t="shared" si="313"/>
        <v>1998</v>
      </c>
      <c r="AN1781" s="14" t="s">
        <v>3028</v>
      </c>
      <c r="AO1781" s="14" t="s">
        <v>3028</v>
      </c>
      <c r="AP1781" s="14" t="s">
        <v>3028</v>
      </c>
      <c r="AQ1781" s="2">
        <v>2020</v>
      </c>
      <c r="AR1781" s="72">
        <f t="shared" si="308"/>
        <v>25</v>
      </c>
      <c r="AS1781" s="69">
        <v>20210331</v>
      </c>
      <c r="AT1781" s="2" t="s">
        <v>185</v>
      </c>
      <c r="AU1781" s="72">
        <v>3234000</v>
      </c>
      <c r="AV1781" s="72">
        <v>0</v>
      </c>
      <c r="AW1781" s="71">
        <f t="shared" si="312"/>
        <v>3234000</v>
      </c>
      <c r="AX1781" s="71">
        <f t="shared" si="314"/>
        <v>3234000</v>
      </c>
      <c r="AY1781" s="71">
        <f t="shared" si="315"/>
        <v>3233999</v>
      </c>
      <c r="AZ1781" s="71">
        <f t="shared" si="316"/>
        <v>1</v>
      </c>
      <c r="BA1781" s="71">
        <f t="shared" si="317"/>
        <v>190235.29411764705</v>
      </c>
      <c r="BB1781" s="71">
        <f t="shared" si="318"/>
        <v>3234000</v>
      </c>
      <c r="BC1781" s="71">
        <f t="shared" si="319"/>
        <v>0</v>
      </c>
      <c r="BD1781" s="71">
        <f t="shared" si="309"/>
        <v>3233999</v>
      </c>
      <c r="BE1781" s="71">
        <f t="shared" si="310"/>
        <v>1</v>
      </c>
      <c r="BF1781" s="72"/>
      <c r="BG1781" s="3" t="s">
        <v>172</v>
      </c>
      <c r="BH1781" s="2" t="s">
        <v>3807</v>
      </c>
      <c r="BI1781" s="6" t="s">
        <v>3028</v>
      </c>
      <c r="BJ1781" s="6">
        <v>0</v>
      </c>
      <c r="BK1781" s="6">
        <v>0</v>
      </c>
      <c r="BL1781" s="7" t="s">
        <v>3028</v>
      </c>
    </row>
    <row r="1782" spans="2:65" x14ac:dyDescent="0.4">
      <c r="B1782" s="2" t="s">
        <v>1825</v>
      </c>
      <c r="C1782" s="3" t="s">
        <v>180</v>
      </c>
      <c r="D1782" s="2" t="s">
        <v>1826</v>
      </c>
      <c r="E1782" s="3" t="s">
        <v>3028</v>
      </c>
      <c r="F1782" s="2" t="s">
        <v>3028</v>
      </c>
      <c r="G1782" s="2" t="s">
        <v>3247</v>
      </c>
      <c r="H1782" s="3" t="s">
        <v>3028</v>
      </c>
      <c r="I1782" s="2" t="s">
        <v>3028</v>
      </c>
      <c r="J1782" s="2" t="s">
        <v>3028</v>
      </c>
      <c r="K1782" s="3" t="s">
        <v>80</v>
      </c>
      <c r="L1782" s="2" t="s">
        <v>79</v>
      </c>
      <c r="M1782" s="2" t="s">
        <v>4658</v>
      </c>
      <c r="O1782" s="3" t="s">
        <v>100</v>
      </c>
      <c r="P1782" s="2" t="s">
        <v>93</v>
      </c>
      <c r="Q1782" s="3" t="s">
        <v>3788</v>
      </c>
      <c r="R1782" s="2" t="s">
        <v>3789</v>
      </c>
      <c r="S1782" s="2"/>
      <c r="T1782" s="2"/>
      <c r="U1782" s="2" t="s">
        <v>127</v>
      </c>
      <c r="V1782" s="2" t="s">
        <v>130</v>
      </c>
      <c r="W1782" s="2" t="s">
        <v>131</v>
      </c>
      <c r="X1782" s="2" t="s">
        <v>132</v>
      </c>
      <c r="Y1782" s="2" t="s">
        <v>133</v>
      </c>
      <c r="Z1782" s="2" t="s">
        <v>134</v>
      </c>
      <c r="AA1782" s="2" t="s">
        <v>3810</v>
      </c>
      <c r="AB1782" s="2"/>
      <c r="AC1782" s="2" t="s">
        <v>3028</v>
      </c>
      <c r="AD1782" s="2"/>
      <c r="AE1782" s="2" t="s">
        <v>3028</v>
      </c>
      <c r="AF1782" s="2">
        <v>17</v>
      </c>
      <c r="AG1782" s="2">
        <v>0</v>
      </c>
      <c r="AI1782" s="2" t="s">
        <v>3028</v>
      </c>
      <c r="AJ1782" s="2"/>
      <c r="AK1782" s="3">
        <v>1998</v>
      </c>
      <c r="AL1782" s="8" t="s">
        <v>3889</v>
      </c>
      <c r="AM1782" s="59">
        <f t="shared" si="313"/>
        <v>1998</v>
      </c>
      <c r="AN1782" s="14" t="s">
        <v>3028</v>
      </c>
      <c r="AO1782" s="14" t="s">
        <v>3028</v>
      </c>
      <c r="AP1782" s="14" t="s">
        <v>3028</v>
      </c>
      <c r="AQ1782" s="2">
        <v>2020</v>
      </c>
      <c r="AR1782" s="72">
        <f t="shared" si="308"/>
        <v>25</v>
      </c>
      <c r="AS1782" s="69">
        <v>20210331</v>
      </c>
      <c r="AT1782" s="2" t="s">
        <v>185</v>
      </c>
      <c r="AU1782" s="72">
        <v>3234000</v>
      </c>
      <c r="AV1782" s="72">
        <v>0</v>
      </c>
      <c r="AW1782" s="71">
        <f t="shared" si="312"/>
        <v>3234000</v>
      </c>
      <c r="AX1782" s="71">
        <f t="shared" si="314"/>
        <v>3234000</v>
      </c>
      <c r="AY1782" s="71">
        <f t="shared" si="315"/>
        <v>3233999</v>
      </c>
      <c r="AZ1782" s="71">
        <f t="shared" si="316"/>
        <v>1</v>
      </c>
      <c r="BA1782" s="71">
        <f t="shared" si="317"/>
        <v>190235.29411764705</v>
      </c>
      <c r="BB1782" s="71">
        <f t="shared" si="318"/>
        <v>3234000</v>
      </c>
      <c r="BC1782" s="71">
        <f t="shared" si="319"/>
        <v>0</v>
      </c>
      <c r="BD1782" s="71">
        <f t="shared" si="309"/>
        <v>3233999</v>
      </c>
      <c r="BE1782" s="71">
        <f t="shared" si="310"/>
        <v>1</v>
      </c>
      <c r="BF1782" s="72"/>
      <c r="BG1782" s="3" t="s">
        <v>172</v>
      </c>
      <c r="BH1782" s="2" t="s">
        <v>3807</v>
      </c>
      <c r="BI1782" s="6" t="s">
        <v>3028</v>
      </c>
      <c r="BJ1782" s="6">
        <v>0</v>
      </c>
      <c r="BK1782" s="6">
        <v>0</v>
      </c>
      <c r="BL1782" s="7" t="s">
        <v>3028</v>
      </c>
    </row>
    <row r="1783" spans="2:65" x14ac:dyDescent="0.4">
      <c r="B1783" s="2" t="s">
        <v>1827</v>
      </c>
      <c r="C1783" s="3" t="s">
        <v>180</v>
      </c>
      <c r="D1783" s="2" t="s">
        <v>1810</v>
      </c>
      <c r="E1783" s="3" t="s">
        <v>3028</v>
      </c>
      <c r="F1783" s="2" t="s">
        <v>3028</v>
      </c>
      <c r="G1783" s="2" t="s">
        <v>3247</v>
      </c>
      <c r="H1783" s="3" t="s">
        <v>3028</v>
      </c>
      <c r="I1783" s="2" t="s">
        <v>3028</v>
      </c>
      <c r="J1783" s="2" t="s">
        <v>3028</v>
      </c>
      <c r="K1783" s="3" t="s">
        <v>80</v>
      </c>
      <c r="L1783" s="2" t="s">
        <v>79</v>
      </c>
      <c r="M1783" s="2" t="s">
        <v>4658</v>
      </c>
      <c r="O1783" s="3" t="s">
        <v>100</v>
      </c>
      <c r="P1783" s="2" t="s">
        <v>93</v>
      </c>
      <c r="Q1783" s="3" t="s">
        <v>3788</v>
      </c>
      <c r="R1783" s="2" t="s">
        <v>3789</v>
      </c>
      <c r="S1783" s="2"/>
      <c r="T1783" s="2"/>
      <c r="U1783" s="2" t="s">
        <v>127</v>
      </c>
      <c r="V1783" s="2" t="s">
        <v>130</v>
      </c>
      <c r="W1783" s="2" t="s">
        <v>131</v>
      </c>
      <c r="X1783" s="2" t="s">
        <v>132</v>
      </c>
      <c r="Y1783" s="2" t="s">
        <v>133</v>
      </c>
      <c r="Z1783" s="2" t="s">
        <v>134</v>
      </c>
      <c r="AA1783" s="2" t="s">
        <v>3810</v>
      </c>
      <c r="AB1783" s="2"/>
      <c r="AC1783" s="2" t="s">
        <v>3028</v>
      </c>
      <c r="AD1783" s="2"/>
      <c r="AE1783" s="2" t="s">
        <v>3028</v>
      </c>
      <c r="AF1783" s="2">
        <v>17</v>
      </c>
      <c r="AG1783" s="2">
        <v>0</v>
      </c>
      <c r="AI1783" s="2" t="s">
        <v>3028</v>
      </c>
      <c r="AJ1783" s="2"/>
      <c r="AK1783" s="3">
        <v>1998</v>
      </c>
      <c r="AL1783" s="8" t="s">
        <v>3889</v>
      </c>
      <c r="AM1783" s="59">
        <f t="shared" si="313"/>
        <v>1998</v>
      </c>
      <c r="AN1783" s="14" t="s">
        <v>3028</v>
      </c>
      <c r="AO1783" s="14" t="s">
        <v>3028</v>
      </c>
      <c r="AP1783" s="14" t="s">
        <v>3028</v>
      </c>
      <c r="AQ1783" s="2">
        <v>2020</v>
      </c>
      <c r="AR1783" s="72">
        <f t="shared" si="308"/>
        <v>25</v>
      </c>
      <c r="AS1783" s="69">
        <v>20210331</v>
      </c>
      <c r="AT1783" s="2" t="s">
        <v>185</v>
      </c>
      <c r="AU1783" s="72">
        <v>1699000</v>
      </c>
      <c r="AV1783" s="72">
        <v>0</v>
      </c>
      <c r="AW1783" s="71">
        <f t="shared" si="312"/>
        <v>1699000</v>
      </c>
      <c r="AX1783" s="71">
        <f t="shared" si="314"/>
        <v>1699000</v>
      </c>
      <c r="AY1783" s="71">
        <f t="shared" si="315"/>
        <v>1698999</v>
      </c>
      <c r="AZ1783" s="71">
        <f t="shared" si="316"/>
        <v>1</v>
      </c>
      <c r="BA1783" s="71">
        <f t="shared" si="317"/>
        <v>99941.176470588238</v>
      </c>
      <c r="BB1783" s="71">
        <f t="shared" si="318"/>
        <v>1699000</v>
      </c>
      <c r="BC1783" s="71">
        <f t="shared" si="319"/>
        <v>0</v>
      </c>
      <c r="BD1783" s="71">
        <f t="shared" si="309"/>
        <v>1698999</v>
      </c>
      <c r="BE1783" s="71">
        <f t="shared" si="310"/>
        <v>1</v>
      </c>
      <c r="BF1783" s="72"/>
      <c r="BG1783" s="3" t="s">
        <v>172</v>
      </c>
      <c r="BH1783" s="2" t="s">
        <v>3807</v>
      </c>
      <c r="BI1783" s="6" t="s">
        <v>3028</v>
      </c>
      <c r="BJ1783" s="6">
        <v>0</v>
      </c>
      <c r="BK1783" s="6">
        <v>0</v>
      </c>
      <c r="BL1783" s="7" t="s">
        <v>3028</v>
      </c>
    </row>
    <row r="1784" spans="2:65" x14ac:dyDescent="0.4">
      <c r="B1784" s="2" t="s">
        <v>1828</v>
      </c>
      <c r="C1784" s="3" t="s">
        <v>180</v>
      </c>
      <c r="D1784" s="2" t="s">
        <v>1812</v>
      </c>
      <c r="E1784" s="3" t="s">
        <v>3028</v>
      </c>
      <c r="F1784" s="2" t="s">
        <v>3028</v>
      </c>
      <c r="G1784" s="2" t="s">
        <v>3247</v>
      </c>
      <c r="H1784" s="3" t="s">
        <v>3028</v>
      </c>
      <c r="I1784" s="2" t="s">
        <v>3028</v>
      </c>
      <c r="J1784" s="2" t="s">
        <v>3028</v>
      </c>
      <c r="K1784" s="3" t="s">
        <v>80</v>
      </c>
      <c r="L1784" s="2" t="s">
        <v>79</v>
      </c>
      <c r="M1784" s="2" t="s">
        <v>4658</v>
      </c>
      <c r="O1784" s="3" t="s">
        <v>100</v>
      </c>
      <c r="P1784" s="2" t="s">
        <v>93</v>
      </c>
      <c r="Q1784" s="3" t="s">
        <v>3788</v>
      </c>
      <c r="R1784" s="2" t="s">
        <v>3789</v>
      </c>
      <c r="S1784" s="2"/>
      <c r="T1784" s="2"/>
      <c r="U1784" s="2" t="s">
        <v>127</v>
      </c>
      <c r="V1784" s="2" t="s">
        <v>130</v>
      </c>
      <c r="W1784" s="2" t="s">
        <v>131</v>
      </c>
      <c r="X1784" s="2" t="s">
        <v>132</v>
      </c>
      <c r="Y1784" s="2" t="s">
        <v>133</v>
      </c>
      <c r="Z1784" s="2" t="s">
        <v>134</v>
      </c>
      <c r="AA1784" s="2" t="s">
        <v>3810</v>
      </c>
      <c r="AB1784" s="2"/>
      <c r="AC1784" s="2" t="s">
        <v>3028</v>
      </c>
      <c r="AD1784" s="2"/>
      <c r="AE1784" s="2" t="s">
        <v>3028</v>
      </c>
      <c r="AF1784" s="2">
        <v>17</v>
      </c>
      <c r="AG1784" s="2">
        <v>0</v>
      </c>
      <c r="AI1784" s="2" t="s">
        <v>3028</v>
      </c>
      <c r="AJ1784" s="2"/>
      <c r="AK1784" s="3">
        <v>1998</v>
      </c>
      <c r="AL1784" s="8" t="s">
        <v>3889</v>
      </c>
      <c r="AM1784" s="59">
        <f t="shared" si="313"/>
        <v>1998</v>
      </c>
      <c r="AN1784" s="14" t="s">
        <v>3028</v>
      </c>
      <c r="AO1784" s="14" t="s">
        <v>3028</v>
      </c>
      <c r="AP1784" s="14" t="s">
        <v>3028</v>
      </c>
      <c r="AQ1784" s="2">
        <v>2020</v>
      </c>
      <c r="AR1784" s="72">
        <f t="shared" si="308"/>
        <v>25</v>
      </c>
      <c r="AS1784" s="69">
        <v>20210331</v>
      </c>
      <c r="AT1784" s="2" t="s">
        <v>185</v>
      </c>
      <c r="AU1784" s="72">
        <v>1699000</v>
      </c>
      <c r="AV1784" s="72">
        <v>0</v>
      </c>
      <c r="AW1784" s="71">
        <f t="shared" si="312"/>
        <v>1699000</v>
      </c>
      <c r="AX1784" s="71">
        <f t="shared" si="314"/>
        <v>1699000</v>
      </c>
      <c r="AY1784" s="71">
        <f t="shared" si="315"/>
        <v>1698999</v>
      </c>
      <c r="AZ1784" s="71">
        <f t="shared" si="316"/>
        <v>1</v>
      </c>
      <c r="BA1784" s="71">
        <f t="shared" si="317"/>
        <v>99941.176470588238</v>
      </c>
      <c r="BB1784" s="71">
        <f t="shared" si="318"/>
        <v>1699000</v>
      </c>
      <c r="BC1784" s="71">
        <f t="shared" si="319"/>
        <v>0</v>
      </c>
      <c r="BD1784" s="71">
        <f t="shared" si="309"/>
        <v>1698999</v>
      </c>
      <c r="BE1784" s="71">
        <f t="shared" si="310"/>
        <v>1</v>
      </c>
      <c r="BF1784" s="72"/>
      <c r="BG1784" s="3" t="s">
        <v>172</v>
      </c>
      <c r="BH1784" s="2" t="s">
        <v>3807</v>
      </c>
      <c r="BI1784" s="6" t="s">
        <v>3028</v>
      </c>
      <c r="BJ1784" s="6">
        <v>0</v>
      </c>
      <c r="BK1784" s="6">
        <v>0</v>
      </c>
      <c r="BL1784" s="7" t="s">
        <v>3028</v>
      </c>
    </row>
    <row r="1785" spans="2:65" x14ac:dyDescent="0.4">
      <c r="B1785" s="2" t="s">
        <v>1829</v>
      </c>
      <c r="C1785" s="3" t="s">
        <v>180</v>
      </c>
      <c r="D1785" s="2" t="s">
        <v>1814</v>
      </c>
      <c r="E1785" s="3" t="s">
        <v>3028</v>
      </c>
      <c r="F1785" s="2" t="s">
        <v>3028</v>
      </c>
      <c r="G1785" s="2" t="s">
        <v>3247</v>
      </c>
      <c r="H1785" s="3" t="s">
        <v>3028</v>
      </c>
      <c r="I1785" s="2" t="s">
        <v>3028</v>
      </c>
      <c r="J1785" s="2" t="s">
        <v>3028</v>
      </c>
      <c r="K1785" s="3" t="s">
        <v>80</v>
      </c>
      <c r="L1785" s="2" t="s">
        <v>79</v>
      </c>
      <c r="M1785" s="2" t="s">
        <v>4658</v>
      </c>
      <c r="O1785" s="3" t="s">
        <v>100</v>
      </c>
      <c r="P1785" s="2" t="s">
        <v>93</v>
      </c>
      <c r="Q1785" s="3" t="s">
        <v>3788</v>
      </c>
      <c r="R1785" s="2" t="s">
        <v>3789</v>
      </c>
      <c r="S1785" s="2"/>
      <c r="T1785" s="2"/>
      <c r="U1785" s="2" t="s">
        <v>127</v>
      </c>
      <c r="V1785" s="2" t="s">
        <v>130</v>
      </c>
      <c r="W1785" s="2" t="s">
        <v>131</v>
      </c>
      <c r="X1785" s="2" t="s">
        <v>132</v>
      </c>
      <c r="Y1785" s="2" t="s">
        <v>133</v>
      </c>
      <c r="Z1785" s="2" t="s">
        <v>134</v>
      </c>
      <c r="AA1785" s="2" t="s">
        <v>3810</v>
      </c>
      <c r="AB1785" s="2"/>
      <c r="AC1785" s="2" t="s">
        <v>3028</v>
      </c>
      <c r="AD1785" s="2"/>
      <c r="AE1785" s="2" t="s">
        <v>3028</v>
      </c>
      <c r="AF1785" s="2">
        <v>17</v>
      </c>
      <c r="AG1785" s="2">
        <v>0</v>
      </c>
      <c r="AI1785" s="2" t="s">
        <v>3028</v>
      </c>
      <c r="AJ1785" s="2"/>
      <c r="AK1785" s="3">
        <v>1998</v>
      </c>
      <c r="AL1785" s="8" t="s">
        <v>3889</v>
      </c>
      <c r="AM1785" s="59">
        <f t="shared" si="313"/>
        <v>1998</v>
      </c>
      <c r="AN1785" s="14" t="s">
        <v>3028</v>
      </c>
      <c r="AO1785" s="14" t="s">
        <v>3028</v>
      </c>
      <c r="AP1785" s="14" t="s">
        <v>3028</v>
      </c>
      <c r="AQ1785" s="2">
        <v>2020</v>
      </c>
      <c r="AR1785" s="72">
        <f t="shared" si="308"/>
        <v>25</v>
      </c>
      <c r="AS1785" s="69">
        <v>20210331</v>
      </c>
      <c r="AT1785" s="2" t="s">
        <v>185</v>
      </c>
      <c r="AU1785" s="72">
        <v>1699000</v>
      </c>
      <c r="AV1785" s="72">
        <v>0</v>
      </c>
      <c r="AW1785" s="71">
        <f t="shared" si="312"/>
        <v>1699000</v>
      </c>
      <c r="AX1785" s="71">
        <f t="shared" si="314"/>
        <v>1699000</v>
      </c>
      <c r="AY1785" s="71">
        <f t="shared" si="315"/>
        <v>1698999</v>
      </c>
      <c r="AZ1785" s="71">
        <f t="shared" si="316"/>
        <v>1</v>
      </c>
      <c r="BA1785" s="71">
        <f t="shared" si="317"/>
        <v>99941.176470588238</v>
      </c>
      <c r="BB1785" s="71">
        <f t="shared" si="318"/>
        <v>1699000</v>
      </c>
      <c r="BC1785" s="71">
        <f t="shared" si="319"/>
        <v>0</v>
      </c>
      <c r="BD1785" s="71">
        <f t="shared" si="309"/>
        <v>1698999</v>
      </c>
      <c r="BE1785" s="71">
        <f t="shared" si="310"/>
        <v>1</v>
      </c>
      <c r="BF1785" s="72"/>
      <c r="BG1785" s="3" t="s">
        <v>172</v>
      </c>
      <c r="BH1785" s="2" t="s">
        <v>3807</v>
      </c>
      <c r="BI1785" s="6" t="s">
        <v>3028</v>
      </c>
      <c r="BJ1785" s="6">
        <v>0</v>
      </c>
      <c r="BK1785" s="6">
        <v>0</v>
      </c>
      <c r="BL1785" s="7" t="s">
        <v>3028</v>
      </c>
    </row>
    <row r="1786" spans="2:65" x14ac:dyDescent="0.4">
      <c r="B1786" s="2" t="s">
        <v>1830</v>
      </c>
      <c r="C1786" s="3" t="s">
        <v>180</v>
      </c>
      <c r="D1786" s="2" t="s">
        <v>1816</v>
      </c>
      <c r="E1786" s="3" t="s">
        <v>3028</v>
      </c>
      <c r="F1786" s="2" t="s">
        <v>3028</v>
      </c>
      <c r="G1786" s="2" t="s">
        <v>3247</v>
      </c>
      <c r="H1786" s="3" t="s">
        <v>3028</v>
      </c>
      <c r="I1786" s="2" t="s">
        <v>3028</v>
      </c>
      <c r="J1786" s="2" t="s">
        <v>3028</v>
      </c>
      <c r="K1786" s="3" t="s">
        <v>80</v>
      </c>
      <c r="L1786" s="2" t="s">
        <v>79</v>
      </c>
      <c r="M1786" s="2" t="s">
        <v>4658</v>
      </c>
      <c r="O1786" s="3" t="s">
        <v>100</v>
      </c>
      <c r="P1786" s="2" t="s">
        <v>93</v>
      </c>
      <c r="Q1786" s="3" t="s">
        <v>3788</v>
      </c>
      <c r="R1786" s="2" t="s">
        <v>3789</v>
      </c>
      <c r="S1786" s="2"/>
      <c r="T1786" s="2"/>
      <c r="U1786" s="2" t="s">
        <v>127</v>
      </c>
      <c r="V1786" s="2" t="s">
        <v>130</v>
      </c>
      <c r="W1786" s="2" t="s">
        <v>131</v>
      </c>
      <c r="X1786" s="2" t="s">
        <v>132</v>
      </c>
      <c r="Y1786" s="2" t="s">
        <v>133</v>
      </c>
      <c r="Z1786" s="2" t="s">
        <v>134</v>
      </c>
      <c r="AA1786" s="2" t="s">
        <v>3810</v>
      </c>
      <c r="AB1786" s="2"/>
      <c r="AC1786" s="2" t="s">
        <v>3028</v>
      </c>
      <c r="AD1786" s="2"/>
      <c r="AE1786" s="2" t="s">
        <v>3028</v>
      </c>
      <c r="AF1786" s="2">
        <v>17</v>
      </c>
      <c r="AG1786" s="2">
        <v>0</v>
      </c>
      <c r="AI1786" s="2" t="s">
        <v>3028</v>
      </c>
      <c r="AJ1786" s="2"/>
      <c r="AK1786" s="3">
        <v>1998</v>
      </c>
      <c r="AL1786" s="8" t="s">
        <v>3889</v>
      </c>
      <c r="AM1786" s="59">
        <f t="shared" si="313"/>
        <v>1998</v>
      </c>
      <c r="AN1786" s="14" t="s">
        <v>3028</v>
      </c>
      <c r="AO1786" s="14" t="s">
        <v>3028</v>
      </c>
      <c r="AP1786" s="14" t="s">
        <v>3028</v>
      </c>
      <c r="AQ1786" s="2">
        <v>2020</v>
      </c>
      <c r="AR1786" s="72">
        <f t="shared" si="308"/>
        <v>25</v>
      </c>
      <c r="AS1786" s="69">
        <v>20210331</v>
      </c>
      <c r="AT1786" s="2" t="s">
        <v>185</v>
      </c>
      <c r="AU1786" s="72">
        <v>1699000</v>
      </c>
      <c r="AV1786" s="72">
        <v>0</v>
      </c>
      <c r="AW1786" s="71">
        <f t="shared" si="312"/>
        <v>1699000</v>
      </c>
      <c r="AX1786" s="71">
        <f t="shared" si="314"/>
        <v>1699000</v>
      </c>
      <c r="AY1786" s="71">
        <f t="shared" si="315"/>
        <v>1698999</v>
      </c>
      <c r="AZ1786" s="71">
        <f t="shared" si="316"/>
        <v>1</v>
      </c>
      <c r="BA1786" s="71">
        <f t="shared" si="317"/>
        <v>99941.176470588238</v>
      </c>
      <c r="BB1786" s="71">
        <f t="shared" si="318"/>
        <v>1699000</v>
      </c>
      <c r="BC1786" s="71">
        <f t="shared" si="319"/>
        <v>0</v>
      </c>
      <c r="BD1786" s="71">
        <f t="shared" si="309"/>
        <v>1698999</v>
      </c>
      <c r="BE1786" s="71">
        <f t="shared" si="310"/>
        <v>1</v>
      </c>
      <c r="BF1786" s="72"/>
      <c r="BG1786" s="3" t="s">
        <v>172</v>
      </c>
      <c r="BH1786" s="2" t="s">
        <v>3807</v>
      </c>
      <c r="BI1786" s="6" t="s">
        <v>3028</v>
      </c>
      <c r="BJ1786" s="6">
        <v>0</v>
      </c>
      <c r="BK1786" s="6">
        <v>0</v>
      </c>
      <c r="BL1786" s="7" t="s">
        <v>3028</v>
      </c>
    </row>
    <row r="1787" spans="2:65" x14ac:dyDescent="0.4">
      <c r="B1787" s="2" t="s">
        <v>1831</v>
      </c>
      <c r="C1787" s="2" t="s">
        <v>180</v>
      </c>
      <c r="D1787" s="3" t="s">
        <v>1832</v>
      </c>
      <c r="E1787" s="2" t="s">
        <v>3028</v>
      </c>
      <c r="F1787" s="3" t="s">
        <v>3028</v>
      </c>
      <c r="G1787" s="2" t="s">
        <v>3247</v>
      </c>
      <c r="H1787" s="2" t="s">
        <v>3028</v>
      </c>
      <c r="I1787" s="3" t="s">
        <v>3028</v>
      </c>
      <c r="J1787" s="2" t="s">
        <v>3028</v>
      </c>
      <c r="K1787" s="2" t="s">
        <v>80</v>
      </c>
      <c r="L1787" s="3" t="s">
        <v>79</v>
      </c>
      <c r="M1787" s="2" t="s">
        <v>4658</v>
      </c>
      <c r="O1787" s="3" t="s">
        <v>100</v>
      </c>
      <c r="P1787" s="2" t="s">
        <v>93</v>
      </c>
      <c r="Q1787" s="3" t="s">
        <v>3788</v>
      </c>
      <c r="R1787" s="2" t="s">
        <v>3789</v>
      </c>
      <c r="S1787" s="2"/>
      <c r="T1787" s="2"/>
      <c r="U1787" s="2" t="s">
        <v>127</v>
      </c>
      <c r="V1787" s="2" t="s">
        <v>130</v>
      </c>
      <c r="W1787" s="2" t="s">
        <v>131</v>
      </c>
      <c r="X1787" s="2" t="s">
        <v>132</v>
      </c>
      <c r="Y1787" s="2" t="s">
        <v>133</v>
      </c>
      <c r="Z1787" s="2" t="s">
        <v>134</v>
      </c>
      <c r="AA1787" s="2" t="s">
        <v>3810</v>
      </c>
      <c r="AB1787" s="2"/>
      <c r="AC1787" s="2" t="s">
        <v>3028</v>
      </c>
      <c r="AD1787" s="2"/>
      <c r="AE1787" s="2" t="s">
        <v>3028</v>
      </c>
      <c r="AF1787" s="2">
        <v>17</v>
      </c>
      <c r="AG1787" s="2">
        <v>0</v>
      </c>
      <c r="AI1787" s="2" t="s">
        <v>3028</v>
      </c>
      <c r="AJ1787" s="72"/>
      <c r="AK1787" s="69">
        <v>1998</v>
      </c>
      <c r="AL1787" s="73" t="s">
        <v>3889</v>
      </c>
      <c r="AM1787" s="72">
        <v>1998</v>
      </c>
      <c r="AN1787" s="72" t="s">
        <v>3028</v>
      </c>
      <c r="AO1787" s="72" t="s">
        <v>3028</v>
      </c>
      <c r="AP1787" s="72" t="s">
        <v>3028</v>
      </c>
      <c r="AQ1787" s="72">
        <v>2020</v>
      </c>
      <c r="AR1787" s="72">
        <f t="shared" si="308"/>
        <v>25</v>
      </c>
      <c r="AS1787" s="2">
        <v>20210331</v>
      </c>
      <c r="AT1787" s="4" t="s">
        <v>185</v>
      </c>
      <c r="AU1787" s="71">
        <v>10918000</v>
      </c>
      <c r="AV1787" s="71">
        <v>0</v>
      </c>
      <c r="AW1787" s="71">
        <f t="shared" si="312"/>
        <v>10918000</v>
      </c>
      <c r="AX1787" s="71">
        <f t="shared" si="314"/>
        <v>10918000</v>
      </c>
      <c r="AY1787" s="71">
        <f t="shared" si="315"/>
        <v>10917999</v>
      </c>
      <c r="AZ1787" s="71">
        <f t="shared" si="316"/>
        <v>1</v>
      </c>
      <c r="BA1787" s="71">
        <f t="shared" si="317"/>
        <v>642235.29411764711</v>
      </c>
      <c r="BB1787" s="71">
        <f t="shared" si="318"/>
        <v>10918000</v>
      </c>
      <c r="BC1787" s="71">
        <f t="shared" si="319"/>
        <v>0</v>
      </c>
      <c r="BD1787" s="71">
        <f t="shared" si="309"/>
        <v>10917999</v>
      </c>
      <c r="BE1787" s="71">
        <f t="shared" si="310"/>
        <v>1</v>
      </c>
      <c r="BF1787" s="6"/>
      <c r="BG1787" s="6" t="s">
        <v>172</v>
      </c>
      <c r="BH1787" s="6" t="s">
        <v>3807</v>
      </c>
      <c r="BI1787" s="7" t="s">
        <v>3028</v>
      </c>
      <c r="BJ1787" s="2">
        <v>0</v>
      </c>
      <c r="BK1787" s="2"/>
      <c r="BL1787" s="8"/>
      <c r="BM1787" s="4"/>
    </row>
    <row r="1788" spans="2:65" x14ac:dyDescent="0.4">
      <c r="B1788" s="2" t="s">
        <v>1833</v>
      </c>
      <c r="C1788" s="2" t="s">
        <v>180</v>
      </c>
      <c r="D1788" s="3" t="s">
        <v>1834</v>
      </c>
      <c r="E1788" s="2" t="s">
        <v>3028</v>
      </c>
      <c r="F1788" s="3" t="s">
        <v>3028</v>
      </c>
      <c r="G1788" s="2" t="s">
        <v>3247</v>
      </c>
      <c r="H1788" s="2" t="s">
        <v>3028</v>
      </c>
      <c r="I1788" s="3" t="s">
        <v>3028</v>
      </c>
      <c r="J1788" s="2" t="s">
        <v>3028</v>
      </c>
      <c r="K1788" s="2" t="s">
        <v>80</v>
      </c>
      <c r="L1788" s="3" t="s">
        <v>79</v>
      </c>
      <c r="M1788" s="2" t="s">
        <v>4658</v>
      </c>
      <c r="O1788" s="2" t="s">
        <v>100</v>
      </c>
      <c r="P1788" s="3" t="s">
        <v>93</v>
      </c>
      <c r="Q1788" s="2" t="s">
        <v>3788</v>
      </c>
      <c r="R1788" s="3" t="s">
        <v>3789</v>
      </c>
      <c r="S1788" s="2"/>
      <c r="T1788" s="2"/>
      <c r="U1788" s="2" t="s">
        <v>127</v>
      </c>
      <c r="V1788" s="2" t="s">
        <v>130</v>
      </c>
      <c r="W1788" s="2" t="s">
        <v>131</v>
      </c>
      <c r="X1788" s="2" t="s">
        <v>132</v>
      </c>
      <c r="Y1788" s="2" t="s">
        <v>133</v>
      </c>
      <c r="Z1788" s="2" t="s">
        <v>134</v>
      </c>
      <c r="AA1788" s="2" t="s">
        <v>3810</v>
      </c>
      <c r="AB1788" s="2"/>
      <c r="AC1788" s="2" t="s">
        <v>3028</v>
      </c>
      <c r="AD1788" s="2"/>
      <c r="AE1788" s="2" t="s">
        <v>3028</v>
      </c>
      <c r="AF1788" s="2">
        <v>17</v>
      </c>
      <c r="AG1788" s="2">
        <v>0</v>
      </c>
      <c r="AH1788" s="2"/>
      <c r="AI1788" s="3" t="s">
        <v>3028</v>
      </c>
      <c r="AJ1788" s="72"/>
      <c r="AK1788" s="72">
        <v>1998</v>
      </c>
      <c r="AL1788" s="69" t="s">
        <v>3889</v>
      </c>
      <c r="AM1788" s="80">
        <v>1998</v>
      </c>
      <c r="AN1788" s="72" t="s">
        <v>3028</v>
      </c>
      <c r="AO1788" s="72" t="s">
        <v>3028</v>
      </c>
      <c r="AP1788" s="72" t="s">
        <v>3028</v>
      </c>
      <c r="AQ1788" s="72">
        <v>2020</v>
      </c>
      <c r="AR1788" s="72">
        <f t="shared" si="308"/>
        <v>25</v>
      </c>
      <c r="AS1788" s="2">
        <v>20210331</v>
      </c>
      <c r="AT1788" s="4" t="s">
        <v>185</v>
      </c>
      <c r="AU1788" s="72">
        <v>10918000</v>
      </c>
      <c r="AV1788" s="69">
        <v>0</v>
      </c>
      <c r="AW1788" s="71">
        <f t="shared" si="312"/>
        <v>10918000</v>
      </c>
      <c r="AX1788" s="71">
        <f t="shared" si="314"/>
        <v>10918000</v>
      </c>
      <c r="AY1788" s="71">
        <f t="shared" si="315"/>
        <v>10917999</v>
      </c>
      <c r="AZ1788" s="71">
        <f t="shared" si="316"/>
        <v>1</v>
      </c>
      <c r="BA1788" s="71">
        <f t="shared" si="317"/>
        <v>642235.29411764711</v>
      </c>
      <c r="BB1788" s="71">
        <f t="shared" si="318"/>
        <v>10918000</v>
      </c>
      <c r="BC1788" s="71">
        <f t="shared" si="319"/>
        <v>0</v>
      </c>
      <c r="BD1788" s="71">
        <f t="shared" si="309"/>
        <v>10917999</v>
      </c>
      <c r="BE1788" s="71">
        <f t="shared" si="310"/>
        <v>1</v>
      </c>
      <c r="BF1788" s="2"/>
      <c r="BG1788" s="2" t="s">
        <v>172</v>
      </c>
      <c r="BH1788" s="2" t="s">
        <v>3807</v>
      </c>
      <c r="BI1788" s="4" t="s">
        <v>3028</v>
      </c>
      <c r="BJ1788" s="2">
        <v>0</v>
      </c>
      <c r="BK1788" s="2"/>
      <c r="BL1788" s="2"/>
    </row>
    <row r="1789" spans="2:65" x14ac:dyDescent="0.4">
      <c r="B1789" s="2" t="s">
        <v>1835</v>
      </c>
      <c r="C1789" s="2" t="s">
        <v>180</v>
      </c>
      <c r="D1789" s="3" t="s">
        <v>1836</v>
      </c>
      <c r="E1789" s="2" t="s">
        <v>3028</v>
      </c>
      <c r="F1789" s="3" t="s">
        <v>3028</v>
      </c>
      <c r="G1789" s="2" t="s">
        <v>3247</v>
      </c>
      <c r="H1789" s="2" t="s">
        <v>3028</v>
      </c>
      <c r="I1789" s="3" t="s">
        <v>3028</v>
      </c>
      <c r="J1789" s="2" t="s">
        <v>3028</v>
      </c>
      <c r="K1789" s="2" t="s">
        <v>80</v>
      </c>
      <c r="L1789" s="3" t="s">
        <v>79</v>
      </c>
      <c r="M1789" s="2" t="s">
        <v>4658</v>
      </c>
      <c r="O1789" s="2" t="s">
        <v>100</v>
      </c>
      <c r="P1789" s="3" t="s">
        <v>93</v>
      </c>
      <c r="Q1789" s="2" t="s">
        <v>3788</v>
      </c>
      <c r="R1789" s="3" t="s">
        <v>3789</v>
      </c>
      <c r="S1789" s="2"/>
      <c r="T1789" s="2"/>
      <c r="U1789" s="2" t="s">
        <v>127</v>
      </c>
      <c r="V1789" s="2" t="s">
        <v>130</v>
      </c>
      <c r="W1789" s="2" t="s">
        <v>131</v>
      </c>
      <c r="X1789" s="2" t="s">
        <v>132</v>
      </c>
      <c r="Y1789" s="2" t="s">
        <v>133</v>
      </c>
      <c r="Z1789" s="2" t="s">
        <v>134</v>
      </c>
      <c r="AA1789" s="2" t="s">
        <v>3810</v>
      </c>
      <c r="AB1789" s="2"/>
      <c r="AC1789" s="2" t="s">
        <v>3028</v>
      </c>
      <c r="AD1789" s="2"/>
      <c r="AE1789" s="2" t="s">
        <v>3028</v>
      </c>
      <c r="AF1789" s="2">
        <v>17</v>
      </c>
      <c r="AG1789" s="2">
        <v>0</v>
      </c>
      <c r="AH1789" s="2"/>
      <c r="AI1789" s="3" t="s">
        <v>3028</v>
      </c>
      <c r="AJ1789" s="72"/>
      <c r="AK1789" s="72">
        <v>1998</v>
      </c>
      <c r="AL1789" s="69" t="s">
        <v>3889</v>
      </c>
      <c r="AM1789" s="80">
        <v>1998</v>
      </c>
      <c r="AN1789" s="72" t="s">
        <v>3028</v>
      </c>
      <c r="AO1789" s="72" t="s">
        <v>3028</v>
      </c>
      <c r="AP1789" s="72" t="s">
        <v>3028</v>
      </c>
      <c r="AQ1789" s="72">
        <v>2020</v>
      </c>
      <c r="AR1789" s="72">
        <f t="shared" si="308"/>
        <v>25</v>
      </c>
      <c r="AS1789" s="2">
        <v>20210331</v>
      </c>
      <c r="AT1789" s="4" t="s">
        <v>185</v>
      </c>
      <c r="AU1789" s="72">
        <v>778000</v>
      </c>
      <c r="AV1789" s="69">
        <v>0</v>
      </c>
      <c r="AW1789" s="71">
        <f t="shared" si="312"/>
        <v>778000</v>
      </c>
      <c r="AX1789" s="71">
        <f t="shared" si="314"/>
        <v>778000</v>
      </c>
      <c r="AY1789" s="71">
        <f t="shared" si="315"/>
        <v>777999</v>
      </c>
      <c r="AZ1789" s="71">
        <f t="shared" si="316"/>
        <v>1</v>
      </c>
      <c r="BA1789" s="71">
        <f t="shared" si="317"/>
        <v>45764.705882352944</v>
      </c>
      <c r="BB1789" s="71">
        <f t="shared" si="318"/>
        <v>778000</v>
      </c>
      <c r="BC1789" s="71">
        <f t="shared" si="319"/>
        <v>0</v>
      </c>
      <c r="BD1789" s="71">
        <f t="shared" si="309"/>
        <v>777999</v>
      </c>
      <c r="BE1789" s="71">
        <f t="shared" si="310"/>
        <v>1</v>
      </c>
      <c r="BF1789" s="2"/>
      <c r="BG1789" s="2" t="s">
        <v>172</v>
      </c>
      <c r="BH1789" s="2" t="s">
        <v>3807</v>
      </c>
      <c r="BI1789" s="4" t="s">
        <v>3028</v>
      </c>
      <c r="BJ1789" s="2">
        <v>0</v>
      </c>
      <c r="BK1789" s="2"/>
      <c r="BL1789" s="2"/>
    </row>
    <row r="1790" spans="2:65" x14ac:dyDescent="0.4">
      <c r="B1790" s="2" t="s">
        <v>1837</v>
      </c>
      <c r="C1790" s="2" t="s">
        <v>180</v>
      </c>
      <c r="D1790" s="3" t="s">
        <v>1838</v>
      </c>
      <c r="E1790" s="2" t="s">
        <v>3028</v>
      </c>
      <c r="F1790" s="3" t="s">
        <v>3028</v>
      </c>
      <c r="G1790" s="2" t="s">
        <v>3247</v>
      </c>
      <c r="H1790" s="2" t="s">
        <v>3028</v>
      </c>
      <c r="I1790" s="3" t="s">
        <v>3028</v>
      </c>
      <c r="J1790" s="2" t="s">
        <v>3028</v>
      </c>
      <c r="K1790" s="2" t="s">
        <v>80</v>
      </c>
      <c r="L1790" s="3" t="s">
        <v>79</v>
      </c>
      <c r="M1790" s="2" t="s">
        <v>4658</v>
      </c>
      <c r="O1790" s="2" t="s">
        <v>100</v>
      </c>
      <c r="P1790" s="2" t="s">
        <v>93</v>
      </c>
      <c r="Q1790" s="3" t="s">
        <v>3788</v>
      </c>
      <c r="R1790" s="2" t="s">
        <v>3789</v>
      </c>
      <c r="S1790" s="2"/>
      <c r="T1790" s="2"/>
      <c r="U1790" s="2" t="s">
        <v>127</v>
      </c>
      <c r="V1790" s="2" t="s">
        <v>130</v>
      </c>
      <c r="W1790" s="2" t="s">
        <v>131</v>
      </c>
      <c r="X1790" s="2" t="s">
        <v>132</v>
      </c>
      <c r="Y1790" s="2" t="s">
        <v>133</v>
      </c>
      <c r="Z1790" s="2" t="s">
        <v>134</v>
      </c>
      <c r="AA1790" s="2" t="s">
        <v>3810</v>
      </c>
      <c r="AB1790" s="2"/>
      <c r="AC1790" s="2" t="s">
        <v>3028</v>
      </c>
      <c r="AD1790" s="2"/>
      <c r="AE1790" s="2" t="s">
        <v>3028</v>
      </c>
      <c r="AF1790" s="2">
        <v>17</v>
      </c>
      <c r="AG1790" s="2">
        <v>0</v>
      </c>
      <c r="AI1790" s="2" t="s">
        <v>3028</v>
      </c>
      <c r="AJ1790" s="72"/>
      <c r="AK1790" s="69">
        <v>1998</v>
      </c>
      <c r="AL1790" s="73" t="s">
        <v>3889</v>
      </c>
      <c r="AM1790" s="72">
        <v>1998</v>
      </c>
      <c r="AN1790" s="72" t="s">
        <v>3028</v>
      </c>
      <c r="AO1790" s="72" t="s">
        <v>3028</v>
      </c>
      <c r="AP1790" s="72" t="s">
        <v>3028</v>
      </c>
      <c r="AQ1790" s="69">
        <v>2020</v>
      </c>
      <c r="AR1790" s="72">
        <f t="shared" si="308"/>
        <v>25</v>
      </c>
      <c r="AS1790" s="4">
        <v>20210331</v>
      </c>
      <c r="AT1790" s="2" t="s">
        <v>185</v>
      </c>
      <c r="AU1790" s="69">
        <v>778000</v>
      </c>
      <c r="AV1790" s="72">
        <v>0</v>
      </c>
      <c r="AW1790" s="71">
        <f t="shared" si="312"/>
        <v>778000</v>
      </c>
      <c r="AX1790" s="71">
        <f t="shared" si="314"/>
        <v>778000</v>
      </c>
      <c r="AY1790" s="71">
        <f t="shared" si="315"/>
        <v>777999</v>
      </c>
      <c r="AZ1790" s="71">
        <f t="shared" si="316"/>
        <v>1</v>
      </c>
      <c r="BA1790" s="71">
        <f t="shared" si="317"/>
        <v>45764.705882352944</v>
      </c>
      <c r="BB1790" s="71">
        <f t="shared" si="318"/>
        <v>778000</v>
      </c>
      <c r="BC1790" s="71">
        <f t="shared" si="319"/>
        <v>0</v>
      </c>
      <c r="BD1790" s="71">
        <f t="shared" si="309"/>
        <v>777999</v>
      </c>
      <c r="BE1790" s="71">
        <f t="shared" si="310"/>
        <v>1</v>
      </c>
      <c r="BF1790" s="2"/>
      <c r="BG1790" s="8" t="s">
        <v>172</v>
      </c>
      <c r="BH1790" s="4" t="s">
        <v>3807</v>
      </c>
      <c r="BI1790" s="2" t="s">
        <v>3028</v>
      </c>
      <c r="BJ1790" s="2">
        <v>0</v>
      </c>
      <c r="BK1790" s="2"/>
      <c r="BL1790" s="8"/>
    </row>
    <row r="1791" spans="2:65" x14ac:dyDescent="0.4">
      <c r="B1791" s="2" t="s">
        <v>1839</v>
      </c>
      <c r="C1791" s="2" t="s">
        <v>180</v>
      </c>
      <c r="D1791" s="3" t="s">
        <v>1840</v>
      </c>
      <c r="E1791" s="2" t="s">
        <v>3028</v>
      </c>
      <c r="F1791" s="3" t="s">
        <v>3028</v>
      </c>
      <c r="G1791" s="2" t="s">
        <v>3247</v>
      </c>
      <c r="H1791" s="2" t="s">
        <v>3028</v>
      </c>
      <c r="I1791" s="3" t="s">
        <v>3028</v>
      </c>
      <c r="J1791" s="2" t="s">
        <v>3028</v>
      </c>
      <c r="K1791" s="2" t="s">
        <v>80</v>
      </c>
      <c r="L1791" s="3" t="s">
        <v>79</v>
      </c>
      <c r="M1791" s="2" t="s">
        <v>4658</v>
      </c>
      <c r="O1791" s="2" t="s">
        <v>100</v>
      </c>
      <c r="P1791" s="3" t="s">
        <v>93</v>
      </c>
      <c r="Q1791" s="2" t="s">
        <v>3788</v>
      </c>
      <c r="R1791" s="3" t="s">
        <v>3789</v>
      </c>
      <c r="S1791" s="2"/>
      <c r="T1791" s="2"/>
      <c r="U1791" s="2" t="s">
        <v>127</v>
      </c>
      <c r="V1791" s="2" t="s">
        <v>130</v>
      </c>
      <c r="W1791" s="2" t="s">
        <v>131</v>
      </c>
      <c r="X1791" s="2" t="s">
        <v>132</v>
      </c>
      <c r="Y1791" s="2" t="s">
        <v>133</v>
      </c>
      <c r="Z1791" s="2" t="s">
        <v>134</v>
      </c>
      <c r="AA1791" s="2" t="s">
        <v>3810</v>
      </c>
      <c r="AB1791" s="2"/>
      <c r="AC1791" s="2" t="s">
        <v>3028</v>
      </c>
      <c r="AD1791" s="2"/>
      <c r="AE1791" s="2" t="s">
        <v>3028</v>
      </c>
      <c r="AF1791" s="2">
        <v>17</v>
      </c>
      <c r="AG1791" s="2">
        <v>0</v>
      </c>
      <c r="AH1791" s="2"/>
      <c r="AI1791" s="3" t="s">
        <v>3028</v>
      </c>
      <c r="AJ1791" s="72"/>
      <c r="AK1791" s="72">
        <v>1998</v>
      </c>
      <c r="AL1791" s="69" t="s">
        <v>3889</v>
      </c>
      <c r="AM1791" s="80">
        <v>1998</v>
      </c>
      <c r="AN1791" s="72" t="s">
        <v>3028</v>
      </c>
      <c r="AO1791" s="72" t="s">
        <v>3028</v>
      </c>
      <c r="AP1791" s="72" t="s">
        <v>3028</v>
      </c>
      <c r="AQ1791" s="72">
        <v>2020</v>
      </c>
      <c r="AR1791" s="72">
        <f t="shared" si="308"/>
        <v>25</v>
      </c>
      <c r="AS1791" s="2">
        <v>20210331</v>
      </c>
      <c r="AT1791" s="4" t="s">
        <v>185</v>
      </c>
      <c r="AU1791" s="72">
        <v>1493000</v>
      </c>
      <c r="AV1791" s="69">
        <v>0</v>
      </c>
      <c r="AW1791" s="71">
        <f t="shared" si="312"/>
        <v>1493000</v>
      </c>
      <c r="AX1791" s="71">
        <f t="shared" si="314"/>
        <v>1493000</v>
      </c>
      <c r="AY1791" s="71">
        <f t="shared" si="315"/>
        <v>1492999</v>
      </c>
      <c r="AZ1791" s="71">
        <f t="shared" si="316"/>
        <v>1</v>
      </c>
      <c r="BA1791" s="71">
        <f t="shared" si="317"/>
        <v>87823.529411764699</v>
      </c>
      <c r="BB1791" s="71">
        <f t="shared" si="318"/>
        <v>1493000</v>
      </c>
      <c r="BC1791" s="71">
        <f t="shared" si="319"/>
        <v>0</v>
      </c>
      <c r="BD1791" s="71">
        <f t="shared" si="309"/>
        <v>1492999</v>
      </c>
      <c r="BE1791" s="71">
        <f t="shared" si="310"/>
        <v>1</v>
      </c>
      <c r="BF1791" s="2"/>
      <c r="BG1791" s="2" t="s">
        <v>172</v>
      </c>
      <c r="BH1791" s="2" t="s">
        <v>3807</v>
      </c>
      <c r="BI1791" s="4" t="s">
        <v>3028</v>
      </c>
      <c r="BJ1791" s="2">
        <v>0</v>
      </c>
      <c r="BK1791" s="2"/>
      <c r="BL1791" s="2"/>
    </row>
    <row r="1792" spans="2:65" x14ac:dyDescent="0.4">
      <c r="B1792" s="2" t="s">
        <v>1841</v>
      </c>
      <c r="C1792" s="2" t="s">
        <v>180</v>
      </c>
      <c r="D1792" s="3" t="s">
        <v>1842</v>
      </c>
      <c r="E1792" s="2" t="s">
        <v>3028</v>
      </c>
      <c r="F1792" s="3" t="s">
        <v>3028</v>
      </c>
      <c r="G1792" s="2" t="s">
        <v>3247</v>
      </c>
      <c r="H1792" s="2" t="s">
        <v>3028</v>
      </c>
      <c r="I1792" s="3" t="s">
        <v>3028</v>
      </c>
      <c r="J1792" s="2" t="s">
        <v>3028</v>
      </c>
      <c r="K1792" s="2" t="s">
        <v>80</v>
      </c>
      <c r="L1792" s="3" t="s">
        <v>79</v>
      </c>
      <c r="M1792" s="2" t="s">
        <v>4658</v>
      </c>
      <c r="O1792" s="2" t="s">
        <v>100</v>
      </c>
      <c r="P1792" s="3" t="s">
        <v>93</v>
      </c>
      <c r="Q1792" s="2" t="s">
        <v>3788</v>
      </c>
      <c r="R1792" s="3" t="s">
        <v>3789</v>
      </c>
      <c r="S1792" s="2"/>
      <c r="T1792" s="2"/>
      <c r="U1792" s="2" t="s">
        <v>127</v>
      </c>
      <c r="V1792" s="2" t="s">
        <v>130</v>
      </c>
      <c r="W1792" s="2" t="s">
        <v>131</v>
      </c>
      <c r="X1792" s="2" t="s">
        <v>132</v>
      </c>
      <c r="Y1792" s="2" t="s">
        <v>133</v>
      </c>
      <c r="Z1792" s="2" t="s">
        <v>134</v>
      </c>
      <c r="AA1792" s="2" t="s">
        <v>3810</v>
      </c>
      <c r="AB1792" s="2"/>
      <c r="AC1792" s="2" t="s">
        <v>3028</v>
      </c>
      <c r="AD1792" s="2"/>
      <c r="AE1792" s="2" t="s">
        <v>3028</v>
      </c>
      <c r="AF1792" s="2">
        <v>17</v>
      </c>
      <c r="AG1792" s="2">
        <v>0</v>
      </c>
      <c r="AH1792" s="2"/>
      <c r="AI1792" s="3" t="s">
        <v>3028</v>
      </c>
      <c r="AJ1792" s="72"/>
      <c r="AK1792" s="72">
        <v>1998</v>
      </c>
      <c r="AL1792" s="69" t="s">
        <v>3889</v>
      </c>
      <c r="AM1792" s="80">
        <v>1998</v>
      </c>
      <c r="AN1792" s="72" t="s">
        <v>3028</v>
      </c>
      <c r="AO1792" s="72" t="s">
        <v>3028</v>
      </c>
      <c r="AP1792" s="72" t="s">
        <v>3028</v>
      </c>
      <c r="AQ1792" s="72">
        <v>2020</v>
      </c>
      <c r="AR1792" s="72">
        <f t="shared" si="308"/>
        <v>25</v>
      </c>
      <c r="AS1792" s="2">
        <v>20210331</v>
      </c>
      <c r="AT1792" s="4" t="s">
        <v>185</v>
      </c>
      <c r="AU1792" s="72">
        <v>1493000</v>
      </c>
      <c r="AV1792" s="69">
        <v>0</v>
      </c>
      <c r="AW1792" s="71">
        <f t="shared" si="312"/>
        <v>1493000</v>
      </c>
      <c r="AX1792" s="71">
        <f t="shared" si="314"/>
        <v>1493000</v>
      </c>
      <c r="AY1792" s="71">
        <f t="shared" si="315"/>
        <v>1492999</v>
      </c>
      <c r="AZ1792" s="71">
        <f t="shared" si="316"/>
        <v>1</v>
      </c>
      <c r="BA1792" s="71">
        <f t="shared" si="317"/>
        <v>87823.529411764699</v>
      </c>
      <c r="BB1792" s="71">
        <f t="shared" si="318"/>
        <v>1493000</v>
      </c>
      <c r="BC1792" s="71">
        <f t="shared" si="319"/>
        <v>0</v>
      </c>
      <c r="BD1792" s="71">
        <f t="shared" si="309"/>
        <v>1492999</v>
      </c>
      <c r="BE1792" s="71">
        <f t="shared" si="310"/>
        <v>1</v>
      </c>
      <c r="BF1792" s="2"/>
      <c r="BG1792" s="2" t="s">
        <v>172</v>
      </c>
      <c r="BH1792" s="2" t="s">
        <v>3807</v>
      </c>
      <c r="BI1792" s="4" t="s">
        <v>3028</v>
      </c>
      <c r="BJ1792" s="2">
        <v>0</v>
      </c>
      <c r="BK1792" s="2"/>
      <c r="BL1792" s="2"/>
    </row>
    <row r="1793" spans="2:64" x14ac:dyDescent="0.4">
      <c r="B1793" s="2" t="s">
        <v>1843</v>
      </c>
      <c r="C1793" s="2" t="s">
        <v>180</v>
      </c>
      <c r="D1793" s="3" t="s">
        <v>1844</v>
      </c>
      <c r="E1793" s="2" t="s">
        <v>3028</v>
      </c>
      <c r="F1793" s="3" t="s">
        <v>3028</v>
      </c>
      <c r="G1793" s="2" t="s">
        <v>3247</v>
      </c>
      <c r="H1793" s="2" t="s">
        <v>3028</v>
      </c>
      <c r="I1793" s="3" t="s">
        <v>3028</v>
      </c>
      <c r="J1793" s="2" t="s">
        <v>3028</v>
      </c>
      <c r="K1793" s="2" t="s">
        <v>80</v>
      </c>
      <c r="L1793" s="3" t="s">
        <v>79</v>
      </c>
      <c r="M1793" s="2" t="s">
        <v>4658</v>
      </c>
      <c r="O1793" s="2" t="s">
        <v>100</v>
      </c>
      <c r="P1793" s="3" t="s">
        <v>93</v>
      </c>
      <c r="Q1793" s="2" t="s">
        <v>3788</v>
      </c>
      <c r="R1793" s="3" t="s">
        <v>3789</v>
      </c>
      <c r="S1793" s="2"/>
      <c r="T1793" s="2"/>
      <c r="U1793" s="2" t="s">
        <v>127</v>
      </c>
      <c r="V1793" s="2" t="s">
        <v>130</v>
      </c>
      <c r="W1793" s="2" t="s">
        <v>131</v>
      </c>
      <c r="X1793" s="2" t="s">
        <v>132</v>
      </c>
      <c r="Y1793" s="2" t="s">
        <v>133</v>
      </c>
      <c r="Z1793" s="2" t="s">
        <v>134</v>
      </c>
      <c r="AA1793" s="2" t="s">
        <v>3810</v>
      </c>
      <c r="AB1793" s="2"/>
      <c r="AC1793" s="2" t="s">
        <v>3028</v>
      </c>
      <c r="AD1793" s="2"/>
      <c r="AE1793" s="2" t="s">
        <v>3028</v>
      </c>
      <c r="AF1793" s="2">
        <v>17</v>
      </c>
      <c r="AG1793" s="2">
        <v>0</v>
      </c>
      <c r="AH1793" s="2"/>
      <c r="AI1793" s="3" t="s">
        <v>3028</v>
      </c>
      <c r="AJ1793" s="72"/>
      <c r="AK1793" s="72">
        <v>1998</v>
      </c>
      <c r="AL1793" s="69" t="s">
        <v>3889</v>
      </c>
      <c r="AM1793" s="80">
        <v>1998</v>
      </c>
      <c r="AN1793" s="72" t="s">
        <v>3028</v>
      </c>
      <c r="AO1793" s="72" t="s">
        <v>3028</v>
      </c>
      <c r="AP1793" s="72" t="s">
        <v>3028</v>
      </c>
      <c r="AQ1793" s="72">
        <v>2020</v>
      </c>
      <c r="AR1793" s="72">
        <f t="shared" si="308"/>
        <v>25</v>
      </c>
      <c r="AS1793" s="2">
        <v>20210331</v>
      </c>
      <c r="AT1793" s="4" t="s">
        <v>185</v>
      </c>
      <c r="AU1793" s="72">
        <v>1493000</v>
      </c>
      <c r="AV1793" s="69">
        <v>0</v>
      </c>
      <c r="AW1793" s="71">
        <f t="shared" si="312"/>
        <v>1493000</v>
      </c>
      <c r="AX1793" s="71">
        <f t="shared" si="314"/>
        <v>1493000</v>
      </c>
      <c r="AY1793" s="71">
        <f t="shared" si="315"/>
        <v>1492999</v>
      </c>
      <c r="AZ1793" s="71">
        <f t="shared" si="316"/>
        <v>1</v>
      </c>
      <c r="BA1793" s="71">
        <f t="shared" si="317"/>
        <v>87823.529411764699</v>
      </c>
      <c r="BB1793" s="71">
        <f t="shared" si="318"/>
        <v>1493000</v>
      </c>
      <c r="BC1793" s="71">
        <f t="shared" si="319"/>
        <v>0</v>
      </c>
      <c r="BD1793" s="71">
        <f t="shared" si="309"/>
        <v>1492999</v>
      </c>
      <c r="BE1793" s="71">
        <f t="shared" si="310"/>
        <v>1</v>
      </c>
      <c r="BF1793" s="2"/>
      <c r="BG1793" s="2" t="s">
        <v>172</v>
      </c>
      <c r="BH1793" s="2" t="s">
        <v>3807</v>
      </c>
      <c r="BI1793" s="4" t="s">
        <v>3028</v>
      </c>
      <c r="BJ1793" s="2">
        <v>0</v>
      </c>
      <c r="BK1793" s="2"/>
      <c r="BL1793" s="2"/>
    </row>
    <row r="1794" spans="2:64" x14ac:dyDescent="0.4">
      <c r="B1794" s="2" t="s">
        <v>1845</v>
      </c>
      <c r="C1794" s="2" t="s">
        <v>180</v>
      </c>
      <c r="D1794" s="3" t="s">
        <v>1832</v>
      </c>
      <c r="E1794" s="2" t="s">
        <v>3028</v>
      </c>
      <c r="F1794" s="3" t="s">
        <v>3028</v>
      </c>
      <c r="G1794" s="2" t="s">
        <v>3247</v>
      </c>
      <c r="H1794" s="2" t="s">
        <v>3028</v>
      </c>
      <c r="I1794" s="3" t="s">
        <v>3028</v>
      </c>
      <c r="J1794" s="2" t="s">
        <v>3028</v>
      </c>
      <c r="K1794" s="2" t="s">
        <v>80</v>
      </c>
      <c r="L1794" s="3" t="s">
        <v>79</v>
      </c>
      <c r="M1794" s="2" t="s">
        <v>4658</v>
      </c>
      <c r="O1794" s="2" t="s">
        <v>100</v>
      </c>
      <c r="P1794" s="3" t="s">
        <v>93</v>
      </c>
      <c r="Q1794" s="2" t="s">
        <v>3788</v>
      </c>
      <c r="R1794" s="3" t="s">
        <v>3789</v>
      </c>
      <c r="S1794" s="2"/>
      <c r="T1794" s="2"/>
      <c r="U1794" s="2" t="s">
        <v>127</v>
      </c>
      <c r="V1794" s="2" t="s">
        <v>130</v>
      </c>
      <c r="W1794" s="2" t="s">
        <v>131</v>
      </c>
      <c r="X1794" s="2" t="s">
        <v>132</v>
      </c>
      <c r="Y1794" s="2" t="s">
        <v>133</v>
      </c>
      <c r="Z1794" s="2" t="s">
        <v>134</v>
      </c>
      <c r="AA1794" s="2" t="s">
        <v>3810</v>
      </c>
      <c r="AB1794" s="2"/>
      <c r="AC1794" s="2" t="s">
        <v>3028</v>
      </c>
      <c r="AD1794" s="2"/>
      <c r="AE1794" s="2" t="s">
        <v>3028</v>
      </c>
      <c r="AF1794" s="2">
        <v>17</v>
      </c>
      <c r="AG1794" s="2">
        <v>0</v>
      </c>
      <c r="AH1794" s="2"/>
      <c r="AI1794" s="3" t="s">
        <v>3028</v>
      </c>
      <c r="AJ1794" s="72"/>
      <c r="AK1794" s="72">
        <v>1998</v>
      </c>
      <c r="AL1794" s="69" t="s">
        <v>3889</v>
      </c>
      <c r="AM1794" s="80">
        <v>1998</v>
      </c>
      <c r="AN1794" s="72" t="s">
        <v>3028</v>
      </c>
      <c r="AO1794" s="72" t="s">
        <v>3028</v>
      </c>
      <c r="AP1794" s="72" t="s">
        <v>3028</v>
      </c>
      <c r="AQ1794" s="72">
        <v>2020</v>
      </c>
      <c r="AR1794" s="72">
        <f t="shared" si="308"/>
        <v>25</v>
      </c>
      <c r="AS1794" s="2">
        <v>20210331</v>
      </c>
      <c r="AT1794" s="4" t="s">
        <v>185</v>
      </c>
      <c r="AU1794" s="72">
        <v>1091000</v>
      </c>
      <c r="AV1794" s="69">
        <v>0</v>
      </c>
      <c r="AW1794" s="71">
        <f t="shared" si="312"/>
        <v>1091000</v>
      </c>
      <c r="AX1794" s="71">
        <f t="shared" si="314"/>
        <v>1091000</v>
      </c>
      <c r="AY1794" s="71">
        <f t="shared" si="315"/>
        <v>1090999</v>
      </c>
      <c r="AZ1794" s="71">
        <f t="shared" si="316"/>
        <v>1</v>
      </c>
      <c r="BA1794" s="71">
        <f t="shared" si="317"/>
        <v>64176.470588235294</v>
      </c>
      <c r="BB1794" s="71">
        <f t="shared" si="318"/>
        <v>1091000</v>
      </c>
      <c r="BC1794" s="71">
        <f t="shared" si="319"/>
        <v>0</v>
      </c>
      <c r="BD1794" s="71">
        <f t="shared" si="309"/>
        <v>1090999</v>
      </c>
      <c r="BE1794" s="71">
        <f t="shared" si="310"/>
        <v>1</v>
      </c>
      <c r="BF1794" s="2"/>
      <c r="BG1794" s="2" t="s">
        <v>172</v>
      </c>
      <c r="BH1794" s="2" t="s">
        <v>3807</v>
      </c>
      <c r="BI1794" s="4" t="s">
        <v>3028</v>
      </c>
      <c r="BJ1794" s="2">
        <v>0</v>
      </c>
      <c r="BK1794" s="2"/>
      <c r="BL1794" s="2"/>
    </row>
    <row r="1795" spans="2:64" x14ac:dyDescent="0.4">
      <c r="B1795" s="2" t="s">
        <v>1846</v>
      </c>
      <c r="C1795" s="2" t="s">
        <v>180</v>
      </c>
      <c r="D1795" s="3" t="s">
        <v>1834</v>
      </c>
      <c r="E1795" s="2" t="s">
        <v>3028</v>
      </c>
      <c r="F1795" s="3" t="s">
        <v>3028</v>
      </c>
      <c r="G1795" s="2" t="s">
        <v>3247</v>
      </c>
      <c r="H1795" s="2" t="s">
        <v>3028</v>
      </c>
      <c r="I1795" s="3" t="s">
        <v>3028</v>
      </c>
      <c r="J1795" s="2" t="s">
        <v>3028</v>
      </c>
      <c r="K1795" s="2" t="s">
        <v>80</v>
      </c>
      <c r="L1795" s="3" t="s">
        <v>79</v>
      </c>
      <c r="M1795" s="2" t="s">
        <v>4658</v>
      </c>
      <c r="O1795" s="2" t="s">
        <v>100</v>
      </c>
      <c r="P1795" s="3" t="s">
        <v>93</v>
      </c>
      <c r="Q1795" s="2" t="s">
        <v>3788</v>
      </c>
      <c r="R1795" s="3" t="s">
        <v>3789</v>
      </c>
      <c r="S1795" s="2"/>
      <c r="T1795" s="2"/>
      <c r="U1795" s="2" t="s">
        <v>127</v>
      </c>
      <c r="V1795" s="2" t="s">
        <v>130</v>
      </c>
      <c r="W1795" s="2" t="s">
        <v>131</v>
      </c>
      <c r="X1795" s="2" t="s">
        <v>132</v>
      </c>
      <c r="Y1795" s="2" t="s">
        <v>133</v>
      </c>
      <c r="Z1795" s="2" t="s">
        <v>134</v>
      </c>
      <c r="AA1795" s="2" t="s">
        <v>3810</v>
      </c>
      <c r="AB1795" s="2"/>
      <c r="AC1795" s="2" t="s">
        <v>3028</v>
      </c>
      <c r="AD1795" s="2"/>
      <c r="AE1795" s="2" t="s">
        <v>3028</v>
      </c>
      <c r="AF1795" s="2">
        <v>17</v>
      </c>
      <c r="AG1795" s="2">
        <v>0</v>
      </c>
      <c r="AH1795" s="2"/>
      <c r="AI1795" s="3" t="s">
        <v>3028</v>
      </c>
      <c r="AJ1795" s="72"/>
      <c r="AK1795" s="72">
        <v>1998</v>
      </c>
      <c r="AL1795" s="69" t="s">
        <v>3889</v>
      </c>
      <c r="AM1795" s="80">
        <v>1998</v>
      </c>
      <c r="AN1795" s="72" t="s">
        <v>3028</v>
      </c>
      <c r="AO1795" s="72" t="s">
        <v>3028</v>
      </c>
      <c r="AP1795" s="72" t="s">
        <v>3028</v>
      </c>
      <c r="AQ1795" s="72">
        <v>2020</v>
      </c>
      <c r="AR1795" s="72">
        <f t="shared" ref="AR1795:AR1858" si="320">IF(AT1795="当初取得",$A$1-AM1795,MAX($A$1-AQ1795,))</f>
        <v>25</v>
      </c>
      <c r="AS1795" s="2">
        <v>20210331</v>
      </c>
      <c r="AT1795" s="4" t="s">
        <v>185</v>
      </c>
      <c r="AU1795" s="72">
        <v>1091000</v>
      </c>
      <c r="AV1795" s="69">
        <v>0</v>
      </c>
      <c r="AW1795" s="71">
        <f t="shared" si="312"/>
        <v>1091000</v>
      </c>
      <c r="AX1795" s="71">
        <f t="shared" si="314"/>
        <v>1091000</v>
      </c>
      <c r="AY1795" s="71">
        <f t="shared" si="315"/>
        <v>1090999</v>
      </c>
      <c r="AZ1795" s="71">
        <f t="shared" si="316"/>
        <v>1</v>
      </c>
      <c r="BA1795" s="71">
        <f t="shared" si="317"/>
        <v>64176.470588235294</v>
      </c>
      <c r="BB1795" s="71">
        <f t="shared" si="318"/>
        <v>1091000</v>
      </c>
      <c r="BC1795" s="71">
        <f t="shared" si="319"/>
        <v>0</v>
      </c>
      <c r="BD1795" s="71">
        <f t="shared" ref="BD1795:BD1858" si="321">IF(X1795="1円残しする",IF(BB1795&gt;=AW1795,AW1795-1,BB1795),BB1795)</f>
        <v>1090999</v>
      </c>
      <c r="BE1795" s="71">
        <f t="shared" ref="BE1795:BE1858" si="322">AW1795-BD1795</f>
        <v>1</v>
      </c>
      <c r="BF1795" s="2"/>
      <c r="BG1795" s="2" t="s">
        <v>172</v>
      </c>
      <c r="BH1795" s="2" t="s">
        <v>3807</v>
      </c>
      <c r="BI1795" s="4" t="s">
        <v>3028</v>
      </c>
      <c r="BJ1795" s="2">
        <v>0</v>
      </c>
      <c r="BK1795" s="2"/>
      <c r="BL1795" s="2"/>
    </row>
    <row r="1796" spans="2:64" x14ac:dyDescent="0.4">
      <c r="B1796" s="2" t="s">
        <v>1847</v>
      </c>
      <c r="C1796" s="3" t="s">
        <v>180</v>
      </c>
      <c r="D1796" s="2" t="s">
        <v>1848</v>
      </c>
      <c r="E1796" s="3" t="s">
        <v>3028</v>
      </c>
      <c r="F1796" s="2" t="s">
        <v>3028</v>
      </c>
      <c r="G1796" s="2" t="s">
        <v>3247</v>
      </c>
      <c r="H1796" s="3" t="s">
        <v>3028</v>
      </c>
      <c r="I1796" s="2" t="s">
        <v>3028</v>
      </c>
      <c r="J1796" s="2" t="s">
        <v>3028</v>
      </c>
      <c r="K1796" s="3" t="s">
        <v>80</v>
      </c>
      <c r="L1796" s="2" t="s">
        <v>79</v>
      </c>
      <c r="M1796" s="2" t="s">
        <v>4658</v>
      </c>
      <c r="O1796" s="3" t="s">
        <v>100</v>
      </c>
      <c r="P1796" s="2" t="s">
        <v>93</v>
      </c>
      <c r="Q1796" s="3" t="s">
        <v>3788</v>
      </c>
      <c r="R1796" s="2" t="s">
        <v>3789</v>
      </c>
      <c r="S1796" s="2"/>
      <c r="T1796" s="2"/>
      <c r="U1796" s="2" t="s">
        <v>127</v>
      </c>
      <c r="V1796" s="2" t="s">
        <v>130</v>
      </c>
      <c r="W1796" s="2" t="s">
        <v>131</v>
      </c>
      <c r="X1796" s="2" t="s">
        <v>132</v>
      </c>
      <c r="Y1796" s="2" t="s">
        <v>133</v>
      </c>
      <c r="Z1796" s="2" t="s">
        <v>134</v>
      </c>
      <c r="AA1796" s="2" t="s">
        <v>3810</v>
      </c>
      <c r="AB1796" s="2"/>
      <c r="AC1796" s="2" t="s">
        <v>3028</v>
      </c>
      <c r="AD1796" s="2"/>
      <c r="AE1796" s="2" t="s">
        <v>3028</v>
      </c>
      <c r="AF1796" s="2">
        <v>17</v>
      </c>
      <c r="AG1796" s="2">
        <v>0</v>
      </c>
      <c r="AI1796" s="2" t="s">
        <v>3028</v>
      </c>
      <c r="AJ1796" s="2"/>
      <c r="AK1796" s="3">
        <v>1998</v>
      </c>
      <c r="AL1796" s="8" t="s">
        <v>3889</v>
      </c>
      <c r="AM1796" s="59">
        <f t="shared" ref="AM1796:AM1827" si="323">AK1796</f>
        <v>1998</v>
      </c>
      <c r="AN1796" s="14" t="s">
        <v>3028</v>
      </c>
      <c r="AO1796" s="14" t="s">
        <v>3028</v>
      </c>
      <c r="AP1796" s="14" t="s">
        <v>3028</v>
      </c>
      <c r="AQ1796" s="2">
        <v>2020</v>
      </c>
      <c r="AR1796" s="72">
        <f t="shared" si="320"/>
        <v>25</v>
      </c>
      <c r="AS1796" s="69">
        <v>20210331</v>
      </c>
      <c r="AT1796" s="2" t="s">
        <v>185</v>
      </c>
      <c r="AU1796" s="72">
        <v>726000</v>
      </c>
      <c r="AV1796" s="72">
        <v>0</v>
      </c>
      <c r="AW1796" s="71">
        <f t="shared" si="312"/>
        <v>726000</v>
      </c>
      <c r="AX1796" s="71">
        <f t="shared" si="314"/>
        <v>726000</v>
      </c>
      <c r="AY1796" s="71">
        <f t="shared" si="315"/>
        <v>725999</v>
      </c>
      <c r="AZ1796" s="71">
        <f t="shared" si="316"/>
        <v>1</v>
      </c>
      <c r="BA1796" s="71">
        <f t="shared" si="317"/>
        <v>42705.882352941175</v>
      </c>
      <c r="BB1796" s="71">
        <f t="shared" si="318"/>
        <v>726000</v>
      </c>
      <c r="BC1796" s="71">
        <f t="shared" si="319"/>
        <v>0</v>
      </c>
      <c r="BD1796" s="71">
        <f t="shared" si="321"/>
        <v>725999</v>
      </c>
      <c r="BE1796" s="71">
        <f t="shared" si="322"/>
        <v>1</v>
      </c>
      <c r="BF1796" s="72"/>
      <c r="BG1796" s="3" t="s">
        <v>172</v>
      </c>
      <c r="BH1796" s="2" t="s">
        <v>3807</v>
      </c>
      <c r="BI1796" s="6" t="s">
        <v>3028</v>
      </c>
      <c r="BJ1796" s="6">
        <v>0</v>
      </c>
      <c r="BK1796" s="6">
        <v>0</v>
      </c>
      <c r="BL1796" s="7" t="s">
        <v>3028</v>
      </c>
    </row>
    <row r="1797" spans="2:64" x14ac:dyDescent="0.4">
      <c r="B1797" s="2" t="s">
        <v>1849</v>
      </c>
      <c r="C1797" s="3" t="s">
        <v>180</v>
      </c>
      <c r="D1797" s="2" t="s">
        <v>1850</v>
      </c>
      <c r="E1797" s="3" t="s">
        <v>3028</v>
      </c>
      <c r="F1797" s="2" t="s">
        <v>3028</v>
      </c>
      <c r="G1797" s="2" t="s">
        <v>3247</v>
      </c>
      <c r="H1797" s="3" t="s">
        <v>3028</v>
      </c>
      <c r="I1797" s="2" t="s">
        <v>3028</v>
      </c>
      <c r="J1797" s="2" t="s">
        <v>3028</v>
      </c>
      <c r="K1797" s="3" t="s">
        <v>80</v>
      </c>
      <c r="L1797" s="2" t="s">
        <v>79</v>
      </c>
      <c r="M1797" s="2" t="s">
        <v>4658</v>
      </c>
      <c r="O1797" s="3" t="s">
        <v>100</v>
      </c>
      <c r="P1797" s="2" t="s">
        <v>93</v>
      </c>
      <c r="Q1797" s="3" t="s">
        <v>3788</v>
      </c>
      <c r="R1797" s="2" t="s">
        <v>3789</v>
      </c>
      <c r="S1797" s="2"/>
      <c r="T1797" s="2"/>
      <c r="U1797" s="2" t="s">
        <v>127</v>
      </c>
      <c r="V1797" s="2" t="s">
        <v>130</v>
      </c>
      <c r="W1797" s="2" t="s">
        <v>131</v>
      </c>
      <c r="X1797" s="2" t="s">
        <v>132</v>
      </c>
      <c r="Y1797" s="2" t="s">
        <v>133</v>
      </c>
      <c r="Z1797" s="2" t="s">
        <v>134</v>
      </c>
      <c r="AA1797" s="2" t="s">
        <v>3810</v>
      </c>
      <c r="AB1797" s="2"/>
      <c r="AC1797" s="2" t="s">
        <v>3028</v>
      </c>
      <c r="AD1797" s="2"/>
      <c r="AE1797" s="2" t="s">
        <v>3028</v>
      </c>
      <c r="AF1797" s="2">
        <v>17</v>
      </c>
      <c r="AG1797" s="2">
        <v>0</v>
      </c>
      <c r="AI1797" s="2" t="s">
        <v>3028</v>
      </c>
      <c r="AJ1797" s="2"/>
      <c r="AK1797" s="3">
        <v>1998</v>
      </c>
      <c r="AL1797" s="8" t="s">
        <v>3889</v>
      </c>
      <c r="AM1797" s="59">
        <f t="shared" si="323"/>
        <v>1998</v>
      </c>
      <c r="AN1797" s="14" t="s">
        <v>3028</v>
      </c>
      <c r="AO1797" s="14" t="s">
        <v>3028</v>
      </c>
      <c r="AP1797" s="14" t="s">
        <v>3028</v>
      </c>
      <c r="AQ1797" s="2">
        <v>2020</v>
      </c>
      <c r="AR1797" s="72">
        <f t="shared" si="320"/>
        <v>25</v>
      </c>
      <c r="AS1797" s="69">
        <v>20210331</v>
      </c>
      <c r="AT1797" s="2" t="s">
        <v>185</v>
      </c>
      <c r="AU1797" s="72">
        <v>623000</v>
      </c>
      <c r="AV1797" s="72">
        <v>0</v>
      </c>
      <c r="AW1797" s="71">
        <f t="shared" si="312"/>
        <v>623000</v>
      </c>
      <c r="AX1797" s="71">
        <f t="shared" si="314"/>
        <v>623000</v>
      </c>
      <c r="AY1797" s="71">
        <f t="shared" si="315"/>
        <v>622999</v>
      </c>
      <c r="AZ1797" s="71">
        <f t="shared" si="316"/>
        <v>1</v>
      </c>
      <c r="BA1797" s="71">
        <f t="shared" si="317"/>
        <v>36647.058823529413</v>
      </c>
      <c r="BB1797" s="71">
        <f t="shared" si="318"/>
        <v>623000</v>
      </c>
      <c r="BC1797" s="71">
        <f t="shared" si="319"/>
        <v>0</v>
      </c>
      <c r="BD1797" s="71">
        <f t="shared" si="321"/>
        <v>622999</v>
      </c>
      <c r="BE1797" s="71">
        <f t="shared" si="322"/>
        <v>1</v>
      </c>
      <c r="BF1797" s="72"/>
      <c r="BG1797" s="3" t="s">
        <v>172</v>
      </c>
      <c r="BH1797" s="2" t="s">
        <v>3807</v>
      </c>
      <c r="BI1797" s="6" t="s">
        <v>3028</v>
      </c>
      <c r="BJ1797" s="6">
        <v>0</v>
      </c>
      <c r="BK1797" s="6">
        <v>0</v>
      </c>
      <c r="BL1797" s="7" t="s">
        <v>3028</v>
      </c>
    </row>
    <row r="1798" spans="2:64" x14ac:dyDescent="0.4">
      <c r="B1798" s="2" t="s">
        <v>1851</v>
      </c>
      <c r="C1798" s="3" t="s">
        <v>180</v>
      </c>
      <c r="D1798" s="2" t="s">
        <v>1852</v>
      </c>
      <c r="E1798" s="3" t="s">
        <v>3028</v>
      </c>
      <c r="F1798" s="2" t="s">
        <v>3028</v>
      </c>
      <c r="G1798" s="2" t="s">
        <v>3247</v>
      </c>
      <c r="H1798" s="3" t="s">
        <v>3028</v>
      </c>
      <c r="I1798" s="2" t="s">
        <v>3028</v>
      </c>
      <c r="J1798" s="2" t="s">
        <v>3028</v>
      </c>
      <c r="K1798" s="3" t="s">
        <v>80</v>
      </c>
      <c r="L1798" s="2" t="s">
        <v>79</v>
      </c>
      <c r="M1798" s="2" t="s">
        <v>4658</v>
      </c>
      <c r="O1798" s="3" t="s">
        <v>100</v>
      </c>
      <c r="P1798" s="2" t="s">
        <v>93</v>
      </c>
      <c r="Q1798" s="3" t="s">
        <v>3788</v>
      </c>
      <c r="R1798" s="2" t="s">
        <v>3789</v>
      </c>
      <c r="S1798" s="2"/>
      <c r="T1798" s="2"/>
      <c r="U1798" s="2" t="s">
        <v>127</v>
      </c>
      <c r="V1798" s="2" t="s">
        <v>130</v>
      </c>
      <c r="W1798" s="2" t="s">
        <v>131</v>
      </c>
      <c r="X1798" s="2" t="s">
        <v>132</v>
      </c>
      <c r="Y1798" s="2" t="s">
        <v>133</v>
      </c>
      <c r="Z1798" s="2" t="s">
        <v>134</v>
      </c>
      <c r="AA1798" s="2" t="s">
        <v>3810</v>
      </c>
      <c r="AB1798" s="2"/>
      <c r="AC1798" s="2" t="s">
        <v>3028</v>
      </c>
      <c r="AD1798" s="2"/>
      <c r="AE1798" s="2" t="s">
        <v>3028</v>
      </c>
      <c r="AF1798" s="2">
        <v>17</v>
      </c>
      <c r="AG1798" s="2">
        <v>0</v>
      </c>
      <c r="AI1798" s="2" t="s">
        <v>3028</v>
      </c>
      <c r="AJ1798" s="2"/>
      <c r="AK1798" s="3">
        <v>1998</v>
      </c>
      <c r="AL1798" s="8" t="s">
        <v>3889</v>
      </c>
      <c r="AM1798" s="59">
        <f t="shared" si="323"/>
        <v>1998</v>
      </c>
      <c r="AN1798" s="14" t="s">
        <v>3028</v>
      </c>
      <c r="AO1798" s="14" t="s">
        <v>3028</v>
      </c>
      <c r="AP1798" s="14" t="s">
        <v>3028</v>
      </c>
      <c r="AQ1798" s="2">
        <v>2020</v>
      </c>
      <c r="AR1798" s="72">
        <f t="shared" si="320"/>
        <v>25</v>
      </c>
      <c r="AS1798" s="69">
        <v>20210331</v>
      </c>
      <c r="AT1798" s="2" t="s">
        <v>185</v>
      </c>
      <c r="AU1798" s="72">
        <v>623000</v>
      </c>
      <c r="AV1798" s="72">
        <v>0</v>
      </c>
      <c r="AW1798" s="71">
        <f t="shared" si="312"/>
        <v>623000</v>
      </c>
      <c r="AX1798" s="71">
        <f t="shared" si="314"/>
        <v>623000</v>
      </c>
      <c r="AY1798" s="71">
        <f t="shared" si="315"/>
        <v>622999</v>
      </c>
      <c r="AZ1798" s="71">
        <f t="shared" si="316"/>
        <v>1</v>
      </c>
      <c r="BA1798" s="71">
        <f t="shared" si="317"/>
        <v>36647.058823529413</v>
      </c>
      <c r="BB1798" s="71">
        <f t="shared" si="318"/>
        <v>623000</v>
      </c>
      <c r="BC1798" s="71">
        <f t="shared" si="319"/>
        <v>0</v>
      </c>
      <c r="BD1798" s="71">
        <f t="shared" si="321"/>
        <v>622999</v>
      </c>
      <c r="BE1798" s="71">
        <f t="shared" si="322"/>
        <v>1</v>
      </c>
      <c r="BF1798" s="72"/>
      <c r="BG1798" s="3" t="s">
        <v>172</v>
      </c>
      <c r="BH1798" s="2" t="s">
        <v>3807</v>
      </c>
      <c r="BI1798" s="6" t="s">
        <v>3028</v>
      </c>
      <c r="BJ1798" s="6">
        <v>0</v>
      </c>
      <c r="BK1798" s="6">
        <v>0</v>
      </c>
      <c r="BL1798" s="7" t="s">
        <v>3028</v>
      </c>
    </row>
    <row r="1799" spans="2:64" x14ac:dyDescent="0.4">
      <c r="B1799" s="2" t="s">
        <v>1853</v>
      </c>
      <c r="C1799" s="3" t="s">
        <v>180</v>
      </c>
      <c r="D1799" s="2" t="s">
        <v>1854</v>
      </c>
      <c r="E1799" s="3" t="s">
        <v>3028</v>
      </c>
      <c r="F1799" s="2" t="s">
        <v>3028</v>
      </c>
      <c r="G1799" s="2" t="s">
        <v>3247</v>
      </c>
      <c r="H1799" s="3" t="s">
        <v>3028</v>
      </c>
      <c r="I1799" s="2" t="s">
        <v>3028</v>
      </c>
      <c r="J1799" s="2" t="s">
        <v>3028</v>
      </c>
      <c r="K1799" s="3" t="s">
        <v>80</v>
      </c>
      <c r="L1799" s="2" t="s">
        <v>79</v>
      </c>
      <c r="M1799" s="2" t="s">
        <v>4658</v>
      </c>
      <c r="O1799" s="3" t="s">
        <v>100</v>
      </c>
      <c r="P1799" s="2" t="s">
        <v>93</v>
      </c>
      <c r="Q1799" s="3" t="s">
        <v>3788</v>
      </c>
      <c r="R1799" s="2" t="s">
        <v>3789</v>
      </c>
      <c r="S1799" s="2"/>
      <c r="T1799" s="2"/>
      <c r="U1799" s="2" t="s">
        <v>127</v>
      </c>
      <c r="V1799" s="2" t="s">
        <v>130</v>
      </c>
      <c r="W1799" s="2" t="s">
        <v>131</v>
      </c>
      <c r="X1799" s="2" t="s">
        <v>132</v>
      </c>
      <c r="Y1799" s="2" t="s">
        <v>133</v>
      </c>
      <c r="Z1799" s="2" t="s">
        <v>134</v>
      </c>
      <c r="AA1799" s="2" t="s">
        <v>3810</v>
      </c>
      <c r="AB1799" s="2"/>
      <c r="AC1799" s="2" t="s">
        <v>3028</v>
      </c>
      <c r="AD1799" s="2"/>
      <c r="AE1799" s="2" t="s">
        <v>3028</v>
      </c>
      <c r="AF1799" s="2">
        <v>17</v>
      </c>
      <c r="AG1799" s="2">
        <v>0</v>
      </c>
      <c r="AI1799" s="2" t="s">
        <v>3028</v>
      </c>
      <c r="AJ1799" s="2"/>
      <c r="AK1799" s="3">
        <v>1998</v>
      </c>
      <c r="AL1799" s="8" t="s">
        <v>3889</v>
      </c>
      <c r="AM1799" s="59">
        <f t="shared" si="323"/>
        <v>1998</v>
      </c>
      <c r="AN1799" s="14" t="s">
        <v>3028</v>
      </c>
      <c r="AO1799" s="14" t="s">
        <v>3028</v>
      </c>
      <c r="AP1799" s="14" t="s">
        <v>3028</v>
      </c>
      <c r="AQ1799" s="2">
        <v>2020</v>
      </c>
      <c r="AR1799" s="72">
        <f t="shared" si="320"/>
        <v>25</v>
      </c>
      <c r="AS1799" s="69">
        <v>20210331</v>
      </c>
      <c r="AT1799" s="2" t="s">
        <v>185</v>
      </c>
      <c r="AU1799" s="72">
        <v>623000</v>
      </c>
      <c r="AV1799" s="72">
        <v>0</v>
      </c>
      <c r="AW1799" s="71">
        <f t="shared" si="312"/>
        <v>623000</v>
      </c>
      <c r="AX1799" s="71">
        <f t="shared" si="314"/>
        <v>623000</v>
      </c>
      <c r="AY1799" s="71">
        <f t="shared" si="315"/>
        <v>622999</v>
      </c>
      <c r="AZ1799" s="71">
        <f t="shared" si="316"/>
        <v>1</v>
      </c>
      <c r="BA1799" s="71">
        <f t="shared" si="317"/>
        <v>36647.058823529413</v>
      </c>
      <c r="BB1799" s="71">
        <f t="shared" si="318"/>
        <v>623000</v>
      </c>
      <c r="BC1799" s="71">
        <f t="shared" si="319"/>
        <v>0</v>
      </c>
      <c r="BD1799" s="71">
        <f t="shared" si="321"/>
        <v>622999</v>
      </c>
      <c r="BE1799" s="71">
        <f t="shared" si="322"/>
        <v>1</v>
      </c>
      <c r="BF1799" s="72"/>
      <c r="BG1799" s="3" t="s">
        <v>172</v>
      </c>
      <c r="BH1799" s="2" t="s">
        <v>3807</v>
      </c>
      <c r="BI1799" s="6" t="s">
        <v>3028</v>
      </c>
      <c r="BJ1799" s="6">
        <v>0</v>
      </c>
      <c r="BK1799" s="6">
        <v>0</v>
      </c>
      <c r="BL1799" s="7" t="s">
        <v>3028</v>
      </c>
    </row>
    <row r="1800" spans="2:64" x14ac:dyDescent="0.4">
      <c r="B1800" s="2" t="s">
        <v>1855</v>
      </c>
      <c r="C1800" s="3" t="s">
        <v>180</v>
      </c>
      <c r="D1800" s="2" t="s">
        <v>1856</v>
      </c>
      <c r="E1800" s="3" t="s">
        <v>3028</v>
      </c>
      <c r="F1800" s="2" t="s">
        <v>3028</v>
      </c>
      <c r="G1800" s="2" t="s">
        <v>3247</v>
      </c>
      <c r="H1800" s="3" t="s">
        <v>3028</v>
      </c>
      <c r="I1800" s="2" t="s">
        <v>3028</v>
      </c>
      <c r="J1800" s="2" t="s">
        <v>3028</v>
      </c>
      <c r="K1800" s="3" t="s">
        <v>80</v>
      </c>
      <c r="L1800" s="2" t="s">
        <v>79</v>
      </c>
      <c r="M1800" s="2" t="s">
        <v>4658</v>
      </c>
      <c r="O1800" s="3" t="s">
        <v>100</v>
      </c>
      <c r="P1800" s="2" t="s">
        <v>93</v>
      </c>
      <c r="Q1800" s="3" t="s">
        <v>3788</v>
      </c>
      <c r="R1800" s="2" t="s">
        <v>3789</v>
      </c>
      <c r="S1800" s="2"/>
      <c r="T1800" s="2"/>
      <c r="U1800" s="2" t="s">
        <v>127</v>
      </c>
      <c r="V1800" s="2" t="s">
        <v>130</v>
      </c>
      <c r="W1800" s="2" t="s">
        <v>131</v>
      </c>
      <c r="X1800" s="2" t="s">
        <v>132</v>
      </c>
      <c r="Y1800" s="2" t="s">
        <v>133</v>
      </c>
      <c r="Z1800" s="2" t="s">
        <v>134</v>
      </c>
      <c r="AA1800" s="2" t="s">
        <v>3810</v>
      </c>
      <c r="AB1800" s="2"/>
      <c r="AC1800" s="2" t="s">
        <v>3028</v>
      </c>
      <c r="AD1800" s="2"/>
      <c r="AE1800" s="2" t="s">
        <v>3028</v>
      </c>
      <c r="AF1800" s="2">
        <v>17</v>
      </c>
      <c r="AG1800" s="2">
        <v>0</v>
      </c>
      <c r="AI1800" s="2" t="s">
        <v>3028</v>
      </c>
      <c r="AJ1800" s="2"/>
      <c r="AK1800" s="3">
        <v>1998</v>
      </c>
      <c r="AL1800" s="8" t="s">
        <v>3889</v>
      </c>
      <c r="AM1800" s="59">
        <f t="shared" si="323"/>
        <v>1998</v>
      </c>
      <c r="AN1800" s="14" t="s">
        <v>3028</v>
      </c>
      <c r="AO1800" s="14" t="s">
        <v>3028</v>
      </c>
      <c r="AP1800" s="14" t="s">
        <v>3028</v>
      </c>
      <c r="AQ1800" s="2">
        <v>2020</v>
      </c>
      <c r="AR1800" s="72">
        <f t="shared" si="320"/>
        <v>25</v>
      </c>
      <c r="AS1800" s="69">
        <v>20210331</v>
      </c>
      <c r="AT1800" s="2" t="s">
        <v>185</v>
      </c>
      <c r="AU1800" s="72">
        <v>10300000</v>
      </c>
      <c r="AV1800" s="72">
        <v>0</v>
      </c>
      <c r="AW1800" s="71">
        <f t="shared" si="312"/>
        <v>10300000</v>
      </c>
      <c r="AX1800" s="71">
        <f t="shared" si="314"/>
        <v>10300000</v>
      </c>
      <c r="AY1800" s="71">
        <f t="shared" si="315"/>
        <v>10299999</v>
      </c>
      <c r="AZ1800" s="71">
        <f t="shared" si="316"/>
        <v>1</v>
      </c>
      <c r="BA1800" s="71">
        <f t="shared" si="317"/>
        <v>605882.3529411765</v>
      </c>
      <c r="BB1800" s="71">
        <f t="shared" si="318"/>
        <v>10300000</v>
      </c>
      <c r="BC1800" s="71">
        <f t="shared" si="319"/>
        <v>0</v>
      </c>
      <c r="BD1800" s="71">
        <f t="shared" si="321"/>
        <v>10299999</v>
      </c>
      <c r="BE1800" s="71">
        <f t="shared" si="322"/>
        <v>1</v>
      </c>
      <c r="BF1800" s="72"/>
      <c r="BG1800" s="3" t="s">
        <v>172</v>
      </c>
      <c r="BH1800" s="2" t="s">
        <v>3807</v>
      </c>
      <c r="BI1800" s="6" t="s">
        <v>3028</v>
      </c>
      <c r="BJ1800" s="6">
        <v>0</v>
      </c>
      <c r="BK1800" s="6">
        <v>0</v>
      </c>
      <c r="BL1800" s="7" t="s">
        <v>3028</v>
      </c>
    </row>
    <row r="1801" spans="2:64" x14ac:dyDescent="0.4">
      <c r="B1801" s="2" t="s">
        <v>1857</v>
      </c>
      <c r="C1801" s="3" t="s">
        <v>180</v>
      </c>
      <c r="D1801" s="2" t="s">
        <v>1858</v>
      </c>
      <c r="E1801" s="3" t="s">
        <v>3028</v>
      </c>
      <c r="F1801" s="2" t="s">
        <v>3028</v>
      </c>
      <c r="G1801" s="2" t="s">
        <v>3247</v>
      </c>
      <c r="H1801" s="3" t="s">
        <v>3028</v>
      </c>
      <c r="I1801" s="2" t="s">
        <v>3028</v>
      </c>
      <c r="J1801" s="2" t="s">
        <v>3028</v>
      </c>
      <c r="K1801" s="3" t="s">
        <v>80</v>
      </c>
      <c r="L1801" s="2" t="s">
        <v>79</v>
      </c>
      <c r="M1801" s="2" t="s">
        <v>4658</v>
      </c>
      <c r="O1801" s="3" t="s">
        <v>100</v>
      </c>
      <c r="P1801" s="2" t="s">
        <v>93</v>
      </c>
      <c r="Q1801" s="3" t="s">
        <v>3788</v>
      </c>
      <c r="R1801" s="2" t="s">
        <v>3789</v>
      </c>
      <c r="S1801" s="2"/>
      <c r="T1801" s="2"/>
      <c r="U1801" s="2" t="s">
        <v>127</v>
      </c>
      <c r="V1801" s="2" t="s">
        <v>130</v>
      </c>
      <c r="W1801" s="2" t="s">
        <v>131</v>
      </c>
      <c r="X1801" s="2" t="s">
        <v>132</v>
      </c>
      <c r="Y1801" s="2" t="s">
        <v>133</v>
      </c>
      <c r="Z1801" s="2" t="s">
        <v>134</v>
      </c>
      <c r="AA1801" s="2" t="s">
        <v>3810</v>
      </c>
      <c r="AB1801" s="2"/>
      <c r="AC1801" s="2" t="s">
        <v>3028</v>
      </c>
      <c r="AD1801" s="2"/>
      <c r="AE1801" s="2" t="s">
        <v>3028</v>
      </c>
      <c r="AF1801" s="2">
        <v>17</v>
      </c>
      <c r="AG1801" s="2">
        <v>0</v>
      </c>
      <c r="AI1801" s="2" t="s">
        <v>3028</v>
      </c>
      <c r="AJ1801" s="2"/>
      <c r="AK1801" s="3">
        <v>1998</v>
      </c>
      <c r="AL1801" s="8" t="s">
        <v>3889</v>
      </c>
      <c r="AM1801" s="59">
        <f t="shared" si="323"/>
        <v>1998</v>
      </c>
      <c r="AN1801" s="14" t="s">
        <v>3028</v>
      </c>
      <c r="AO1801" s="14" t="s">
        <v>3028</v>
      </c>
      <c r="AP1801" s="14" t="s">
        <v>3028</v>
      </c>
      <c r="AQ1801" s="2">
        <v>2020</v>
      </c>
      <c r="AR1801" s="72">
        <f t="shared" si="320"/>
        <v>25</v>
      </c>
      <c r="AS1801" s="69">
        <v>20210331</v>
      </c>
      <c r="AT1801" s="2" t="s">
        <v>185</v>
      </c>
      <c r="AU1801" s="72">
        <v>10300000</v>
      </c>
      <c r="AV1801" s="72">
        <v>0</v>
      </c>
      <c r="AW1801" s="71">
        <f t="shared" si="312"/>
        <v>10300000</v>
      </c>
      <c r="AX1801" s="71">
        <f t="shared" si="314"/>
        <v>10300000</v>
      </c>
      <c r="AY1801" s="71">
        <f t="shared" si="315"/>
        <v>10299999</v>
      </c>
      <c r="AZ1801" s="71">
        <f t="shared" si="316"/>
        <v>1</v>
      </c>
      <c r="BA1801" s="71">
        <f t="shared" si="317"/>
        <v>605882.3529411765</v>
      </c>
      <c r="BB1801" s="71">
        <f t="shared" si="318"/>
        <v>10300000</v>
      </c>
      <c r="BC1801" s="71">
        <f t="shared" si="319"/>
        <v>0</v>
      </c>
      <c r="BD1801" s="71">
        <f t="shared" si="321"/>
        <v>10299999</v>
      </c>
      <c r="BE1801" s="71">
        <f t="shared" si="322"/>
        <v>1</v>
      </c>
      <c r="BF1801" s="72"/>
      <c r="BG1801" s="3" t="s">
        <v>172</v>
      </c>
      <c r="BH1801" s="2" t="s">
        <v>3807</v>
      </c>
      <c r="BI1801" s="6" t="s">
        <v>3028</v>
      </c>
      <c r="BJ1801" s="6">
        <v>0</v>
      </c>
      <c r="BK1801" s="6">
        <v>0</v>
      </c>
      <c r="BL1801" s="7" t="s">
        <v>3028</v>
      </c>
    </row>
    <row r="1802" spans="2:64" x14ac:dyDescent="0.4">
      <c r="B1802" s="2" t="s">
        <v>1859</v>
      </c>
      <c r="C1802" s="3" t="s">
        <v>180</v>
      </c>
      <c r="D1802" s="2" t="s">
        <v>1860</v>
      </c>
      <c r="E1802" s="3" t="s">
        <v>3028</v>
      </c>
      <c r="F1802" s="2" t="s">
        <v>3028</v>
      </c>
      <c r="G1802" s="2" t="s">
        <v>3247</v>
      </c>
      <c r="H1802" s="3" t="s">
        <v>3028</v>
      </c>
      <c r="I1802" s="2" t="s">
        <v>3028</v>
      </c>
      <c r="J1802" s="2" t="s">
        <v>3028</v>
      </c>
      <c r="K1802" s="3" t="s">
        <v>80</v>
      </c>
      <c r="L1802" s="2" t="s">
        <v>79</v>
      </c>
      <c r="M1802" s="2" t="s">
        <v>4658</v>
      </c>
      <c r="O1802" s="3" t="s">
        <v>100</v>
      </c>
      <c r="P1802" s="2" t="s">
        <v>93</v>
      </c>
      <c r="Q1802" s="3" t="s">
        <v>3788</v>
      </c>
      <c r="R1802" s="2" t="s">
        <v>3789</v>
      </c>
      <c r="S1802" s="2"/>
      <c r="T1802" s="2"/>
      <c r="U1802" s="2" t="s">
        <v>127</v>
      </c>
      <c r="V1802" s="2" t="s">
        <v>130</v>
      </c>
      <c r="W1802" s="2" t="s">
        <v>131</v>
      </c>
      <c r="X1802" s="2" t="s">
        <v>132</v>
      </c>
      <c r="Y1802" s="2" t="s">
        <v>133</v>
      </c>
      <c r="Z1802" s="2" t="s">
        <v>134</v>
      </c>
      <c r="AA1802" s="2" t="s">
        <v>3810</v>
      </c>
      <c r="AB1802" s="2"/>
      <c r="AC1802" s="2" t="s">
        <v>3028</v>
      </c>
      <c r="AD1802" s="2"/>
      <c r="AE1802" s="2" t="s">
        <v>3028</v>
      </c>
      <c r="AF1802" s="2">
        <v>17</v>
      </c>
      <c r="AG1802" s="2">
        <v>0</v>
      </c>
      <c r="AI1802" s="2" t="s">
        <v>3028</v>
      </c>
      <c r="AJ1802" s="2"/>
      <c r="AK1802" s="3">
        <v>1998</v>
      </c>
      <c r="AL1802" s="8" t="s">
        <v>3889</v>
      </c>
      <c r="AM1802" s="59">
        <f t="shared" si="323"/>
        <v>1998</v>
      </c>
      <c r="AN1802" s="14" t="s">
        <v>3028</v>
      </c>
      <c r="AO1802" s="14" t="s">
        <v>3028</v>
      </c>
      <c r="AP1802" s="14" t="s">
        <v>3028</v>
      </c>
      <c r="AQ1802" s="2">
        <v>2020</v>
      </c>
      <c r="AR1802" s="72">
        <f t="shared" si="320"/>
        <v>25</v>
      </c>
      <c r="AS1802" s="69">
        <v>20210331</v>
      </c>
      <c r="AT1802" s="2" t="s">
        <v>185</v>
      </c>
      <c r="AU1802" s="72">
        <v>726000</v>
      </c>
      <c r="AV1802" s="72">
        <v>0</v>
      </c>
      <c r="AW1802" s="71">
        <f t="shared" si="312"/>
        <v>726000</v>
      </c>
      <c r="AX1802" s="71">
        <f t="shared" si="314"/>
        <v>726000</v>
      </c>
      <c r="AY1802" s="71">
        <f t="shared" si="315"/>
        <v>725999</v>
      </c>
      <c r="AZ1802" s="71">
        <f t="shared" si="316"/>
        <v>1</v>
      </c>
      <c r="BA1802" s="71">
        <f t="shared" si="317"/>
        <v>42705.882352941175</v>
      </c>
      <c r="BB1802" s="71">
        <f t="shared" si="318"/>
        <v>726000</v>
      </c>
      <c r="BC1802" s="71">
        <f t="shared" si="319"/>
        <v>0</v>
      </c>
      <c r="BD1802" s="71">
        <f t="shared" si="321"/>
        <v>725999</v>
      </c>
      <c r="BE1802" s="71">
        <f t="shared" si="322"/>
        <v>1</v>
      </c>
      <c r="BF1802" s="72"/>
      <c r="BG1802" s="3" t="s">
        <v>172</v>
      </c>
      <c r="BH1802" s="2" t="s">
        <v>3807</v>
      </c>
      <c r="BI1802" s="6" t="s">
        <v>3028</v>
      </c>
      <c r="BJ1802" s="6">
        <v>0</v>
      </c>
      <c r="BK1802" s="6">
        <v>0</v>
      </c>
      <c r="BL1802" s="7" t="s">
        <v>3028</v>
      </c>
    </row>
    <row r="1803" spans="2:64" x14ac:dyDescent="0.4">
      <c r="B1803" s="2" t="s">
        <v>1861</v>
      </c>
      <c r="C1803" s="3" t="s">
        <v>180</v>
      </c>
      <c r="D1803" s="2" t="s">
        <v>1862</v>
      </c>
      <c r="E1803" s="3" t="s">
        <v>3028</v>
      </c>
      <c r="F1803" s="2" t="s">
        <v>3028</v>
      </c>
      <c r="G1803" s="2" t="s">
        <v>3247</v>
      </c>
      <c r="H1803" s="3" t="s">
        <v>3028</v>
      </c>
      <c r="I1803" s="2" t="s">
        <v>3028</v>
      </c>
      <c r="J1803" s="2" t="s">
        <v>3028</v>
      </c>
      <c r="K1803" s="3" t="s">
        <v>80</v>
      </c>
      <c r="L1803" s="2" t="s">
        <v>79</v>
      </c>
      <c r="M1803" s="2" t="s">
        <v>4658</v>
      </c>
      <c r="O1803" s="3" t="s">
        <v>100</v>
      </c>
      <c r="P1803" s="2" t="s">
        <v>93</v>
      </c>
      <c r="Q1803" s="3" t="s">
        <v>3788</v>
      </c>
      <c r="R1803" s="2" t="s">
        <v>3789</v>
      </c>
      <c r="S1803" s="2"/>
      <c r="T1803" s="2"/>
      <c r="U1803" s="2" t="s">
        <v>127</v>
      </c>
      <c r="V1803" s="2" t="s">
        <v>130</v>
      </c>
      <c r="W1803" s="2" t="s">
        <v>131</v>
      </c>
      <c r="X1803" s="2" t="s">
        <v>132</v>
      </c>
      <c r="Y1803" s="2" t="s">
        <v>133</v>
      </c>
      <c r="Z1803" s="2" t="s">
        <v>134</v>
      </c>
      <c r="AA1803" s="2" t="s">
        <v>3810</v>
      </c>
      <c r="AB1803" s="2"/>
      <c r="AC1803" s="2" t="s">
        <v>3028</v>
      </c>
      <c r="AD1803" s="2"/>
      <c r="AE1803" s="2" t="s">
        <v>3028</v>
      </c>
      <c r="AF1803" s="2">
        <v>17</v>
      </c>
      <c r="AG1803" s="2">
        <v>0</v>
      </c>
      <c r="AI1803" s="2" t="s">
        <v>3028</v>
      </c>
      <c r="AJ1803" s="2"/>
      <c r="AK1803" s="3">
        <v>1998</v>
      </c>
      <c r="AL1803" s="8" t="s">
        <v>3889</v>
      </c>
      <c r="AM1803" s="59">
        <f t="shared" si="323"/>
        <v>1998</v>
      </c>
      <c r="AN1803" s="14" t="s">
        <v>3028</v>
      </c>
      <c r="AO1803" s="14" t="s">
        <v>3028</v>
      </c>
      <c r="AP1803" s="14" t="s">
        <v>3028</v>
      </c>
      <c r="AQ1803" s="2">
        <v>2020</v>
      </c>
      <c r="AR1803" s="72">
        <f t="shared" si="320"/>
        <v>25</v>
      </c>
      <c r="AS1803" s="69">
        <v>20210331</v>
      </c>
      <c r="AT1803" s="2" t="s">
        <v>185</v>
      </c>
      <c r="AU1803" s="72">
        <v>726000</v>
      </c>
      <c r="AV1803" s="72">
        <v>0</v>
      </c>
      <c r="AW1803" s="71">
        <f t="shared" si="312"/>
        <v>726000</v>
      </c>
      <c r="AX1803" s="71">
        <f t="shared" si="314"/>
        <v>726000</v>
      </c>
      <c r="AY1803" s="71">
        <f t="shared" si="315"/>
        <v>725999</v>
      </c>
      <c r="AZ1803" s="71">
        <f t="shared" si="316"/>
        <v>1</v>
      </c>
      <c r="BA1803" s="71">
        <f t="shared" si="317"/>
        <v>42705.882352941175</v>
      </c>
      <c r="BB1803" s="71">
        <f t="shared" si="318"/>
        <v>726000</v>
      </c>
      <c r="BC1803" s="71">
        <f t="shared" si="319"/>
        <v>0</v>
      </c>
      <c r="BD1803" s="71">
        <f t="shared" si="321"/>
        <v>725999</v>
      </c>
      <c r="BE1803" s="71">
        <f t="shared" si="322"/>
        <v>1</v>
      </c>
      <c r="BF1803" s="72"/>
      <c r="BG1803" s="3" t="s">
        <v>172</v>
      </c>
      <c r="BH1803" s="2" t="s">
        <v>3807</v>
      </c>
      <c r="BI1803" s="6" t="s">
        <v>3028</v>
      </c>
      <c r="BJ1803" s="6">
        <v>0</v>
      </c>
      <c r="BK1803" s="6">
        <v>0</v>
      </c>
      <c r="BL1803" s="7" t="s">
        <v>3028</v>
      </c>
    </row>
    <row r="1804" spans="2:64" x14ac:dyDescent="0.4">
      <c r="B1804" s="2" t="s">
        <v>1863</v>
      </c>
      <c r="C1804" s="3" t="s">
        <v>180</v>
      </c>
      <c r="D1804" s="2" t="s">
        <v>1864</v>
      </c>
      <c r="E1804" s="3" t="s">
        <v>3028</v>
      </c>
      <c r="F1804" s="2" t="s">
        <v>3028</v>
      </c>
      <c r="G1804" s="2" t="s">
        <v>3247</v>
      </c>
      <c r="H1804" s="3" t="s">
        <v>3028</v>
      </c>
      <c r="I1804" s="2" t="s">
        <v>3028</v>
      </c>
      <c r="J1804" s="2" t="s">
        <v>3028</v>
      </c>
      <c r="K1804" s="3" t="s">
        <v>80</v>
      </c>
      <c r="L1804" s="2" t="s">
        <v>79</v>
      </c>
      <c r="M1804" s="2" t="s">
        <v>4658</v>
      </c>
      <c r="O1804" s="3" t="s">
        <v>100</v>
      </c>
      <c r="P1804" s="2" t="s">
        <v>93</v>
      </c>
      <c r="Q1804" s="3" t="s">
        <v>3788</v>
      </c>
      <c r="R1804" s="2" t="s">
        <v>3789</v>
      </c>
      <c r="S1804" s="2"/>
      <c r="T1804" s="2"/>
      <c r="U1804" s="2" t="s">
        <v>127</v>
      </c>
      <c r="V1804" s="2" t="s">
        <v>130</v>
      </c>
      <c r="W1804" s="2" t="s">
        <v>131</v>
      </c>
      <c r="X1804" s="2" t="s">
        <v>132</v>
      </c>
      <c r="Y1804" s="2" t="s">
        <v>133</v>
      </c>
      <c r="Z1804" s="2" t="s">
        <v>134</v>
      </c>
      <c r="AA1804" s="2" t="s">
        <v>3810</v>
      </c>
      <c r="AB1804" s="2"/>
      <c r="AC1804" s="2" t="s">
        <v>3028</v>
      </c>
      <c r="AD1804" s="2"/>
      <c r="AE1804" s="2" t="s">
        <v>3028</v>
      </c>
      <c r="AF1804" s="2">
        <v>17</v>
      </c>
      <c r="AG1804" s="2">
        <v>0</v>
      </c>
      <c r="AI1804" s="2" t="s">
        <v>3028</v>
      </c>
      <c r="AJ1804" s="2"/>
      <c r="AK1804" s="3">
        <v>1998</v>
      </c>
      <c r="AL1804" s="8" t="s">
        <v>3889</v>
      </c>
      <c r="AM1804" s="59">
        <f t="shared" si="323"/>
        <v>1998</v>
      </c>
      <c r="AN1804" s="14" t="s">
        <v>3028</v>
      </c>
      <c r="AO1804" s="14" t="s">
        <v>3028</v>
      </c>
      <c r="AP1804" s="14" t="s">
        <v>3028</v>
      </c>
      <c r="AQ1804" s="2">
        <v>2020</v>
      </c>
      <c r="AR1804" s="72">
        <f t="shared" si="320"/>
        <v>25</v>
      </c>
      <c r="AS1804" s="69">
        <v>20210331</v>
      </c>
      <c r="AT1804" s="2" t="s">
        <v>185</v>
      </c>
      <c r="AU1804" s="72">
        <v>957000</v>
      </c>
      <c r="AV1804" s="72">
        <v>0</v>
      </c>
      <c r="AW1804" s="71">
        <f t="shared" si="312"/>
        <v>957000</v>
      </c>
      <c r="AX1804" s="71">
        <f t="shared" si="314"/>
        <v>957000</v>
      </c>
      <c r="AY1804" s="71">
        <f t="shared" si="315"/>
        <v>956999</v>
      </c>
      <c r="AZ1804" s="71">
        <f t="shared" si="316"/>
        <v>1</v>
      </c>
      <c r="BA1804" s="71">
        <f t="shared" si="317"/>
        <v>56294.117647058825</v>
      </c>
      <c r="BB1804" s="71">
        <f t="shared" si="318"/>
        <v>957000</v>
      </c>
      <c r="BC1804" s="71">
        <f t="shared" si="319"/>
        <v>0</v>
      </c>
      <c r="BD1804" s="71">
        <f t="shared" si="321"/>
        <v>956999</v>
      </c>
      <c r="BE1804" s="71">
        <f t="shared" si="322"/>
        <v>1</v>
      </c>
      <c r="BF1804" s="72"/>
      <c r="BG1804" s="3" t="s">
        <v>172</v>
      </c>
      <c r="BH1804" s="2" t="s">
        <v>3807</v>
      </c>
      <c r="BI1804" s="6" t="s">
        <v>3028</v>
      </c>
      <c r="BJ1804" s="6">
        <v>0</v>
      </c>
      <c r="BK1804" s="6">
        <v>0</v>
      </c>
      <c r="BL1804" s="7" t="s">
        <v>3028</v>
      </c>
    </row>
    <row r="1805" spans="2:64" x14ac:dyDescent="0.4">
      <c r="B1805" s="2" t="s">
        <v>1865</v>
      </c>
      <c r="C1805" s="3" t="s">
        <v>180</v>
      </c>
      <c r="D1805" s="2" t="s">
        <v>1866</v>
      </c>
      <c r="E1805" s="3" t="s">
        <v>3028</v>
      </c>
      <c r="F1805" s="2" t="s">
        <v>3028</v>
      </c>
      <c r="G1805" s="2" t="s">
        <v>3247</v>
      </c>
      <c r="H1805" s="3" t="s">
        <v>3028</v>
      </c>
      <c r="I1805" s="2" t="s">
        <v>3028</v>
      </c>
      <c r="J1805" s="2" t="s">
        <v>3028</v>
      </c>
      <c r="K1805" s="3" t="s">
        <v>80</v>
      </c>
      <c r="L1805" s="2" t="s">
        <v>79</v>
      </c>
      <c r="M1805" s="2" t="s">
        <v>4658</v>
      </c>
      <c r="O1805" s="3" t="s">
        <v>100</v>
      </c>
      <c r="P1805" s="2" t="s">
        <v>93</v>
      </c>
      <c r="Q1805" s="3" t="s">
        <v>3788</v>
      </c>
      <c r="R1805" s="2" t="s">
        <v>3789</v>
      </c>
      <c r="S1805" s="2"/>
      <c r="T1805" s="2"/>
      <c r="U1805" s="2" t="s">
        <v>127</v>
      </c>
      <c r="V1805" s="2" t="s">
        <v>130</v>
      </c>
      <c r="W1805" s="2" t="s">
        <v>131</v>
      </c>
      <c r="X1805" s="2" t="s">
        <v>132</v>
      </c>
      <c r="Y1805" s="2" t="s">
        <v>133</v>
      </c>
      <c r="Z1805" s="2" t="s">
        <v>134</v>
      </c>
      <c r="AA1805" s="2" t="s">
        <v>3810</v>
      </c>
      <c r="AB1805" s="2"/>
      <c r="AC1805" s="2" t="s">
        <v>3028</v>
      </c>
      <c r="AD1805" s="2"/>
      <c r="AE1805" s="2" t="s">
        <v>3028</v>
      </c>
      <c r="AF1805" s="2">
        <v>17</v>
      </c>
      <c r="AG1805" s="2">
        <v>0</v>
      </c>
      <c r="AI1805" s="2" t="s">
        <v>3028</v>
      </c>
      <c r="AJ1805" s="2"/>
      <c r="AK1805" s="3">
        <v>1998</v>
      </c>
      <c r="AL1805" s="8" t="s">
        <v>3889</v>
      </c>
      <c r="AM1805" s="59">
        <f t="shared" si="323"/>
        <v>1998</v>
      </c>
      <c r="AN1805" s="14" t="s">
        <v>3028</v>
      </c>
      <c r="AO1805" s="14" t="s">
        <v>3028</v>
      </c>
      <c r="AP1805" s="14" t="s">
        <v>3028</v>
      </c>
      <c r="AQ1805" s="2">
        <v>2020</v>
      </c>
      <c r="AR1805" s="72">
        <f t="shared" si="320"/>
        <v>25</v>
      </c>
      <c r="AS1805" s="69">
        <v>20210331</v>
      </c>
      <c r="AT1805" s="2" t="s">
        <v>185</v>
      </c>
      <c r="AU1805" s="72">
        <v>906000</v>
      </c>
      <c r="AV1805" s="72">
        <v>0</v>
      </c>
      <c r="AW1805" s="71">
        <f t="shared" si="312"/>
        <v>906000</v>
      </c>
      <c r="AX1805" s="71">
        <f t="shared" si="314"/>
        <v>906000</v>
      </c>
      <c r="AY1805" s="71">
        <f t="shared" si="315"/>
        <v>905999</v>
      </c>
      <c r="AZ1805" s="71">
        <f t="shared" si="316"/>
        <v>1</v>
      </c>
      <c r="BA1805" s="71">
        <f t="shared" si="317"/>
        <v>53294.117647058825</v>
      </c>
      <c r="BB1805" s="71">
        <f t="shared" si="318"/>
        <v>906000</v>
      </c>
      <c r="BC1805" s="71">
        <f t="shared" si="319"/>
        <v>0</v>
      </c>
      <c r="BD1805" s="71">
        <f t="shared" si="321"/>
        <v>905999</v>
      </c>
      <c r="BE1805" s="71">
        <f t="shared" si="322"/>
        <v>1</v>
      </c>
      <c r="BF1805" s="72"/>
      <c r="BG1805" s="3" t="s">
        <v>172</v>
      </c>
      <c r="BH1805" s="2" t="s">
        <v>3807</v>
      </c>
      <c r="BI1805" s="6" t="s">
        <v>3028</v>
      </c>
      <c r="BJ1805" s="6">
        <v>0</v>
      </c>
      <c r="BK1805" s="6">
        <v>0</v>
      </c>
      <c r="BL1805" s="7" t="s">
        <v>3028</v>
      </c>
    </row>
    <row r="1806" spans="2:64" x14ac:dyDescent="0.4">
      <c r="B1806" s="2" t="s">
        <v>1867</v>
      </c>
      <c r="C1806" s="3" t="s">
        <v>180</v>
      </c>
      <c r="D1806" s="2" t="s">
        <v>1868</v>
      </c>
      <c r="E1806" s="3" t="s">
        <v>3028</v>
      </c>
      <c r="F1806" s="2" t="s">
        <v>3028</v>
      </c>
      <c r="G1806" s="2" t="s">
        <v>3247</v>
      </c>
      <c r="H1806" s="3" t="s">
        <v>3028</v>
      </c>
      <c r="I1806" s="2" t="s">
        <v>3028</v>
      </c>
      <c r="J1806" s="2" t="s">
        <v>3028</v>
      </c>
      <c r="K1806" s="3" t="s">
        <v>80</v>
      </c>
      <c r="L1806" s="2" t="s">
        <v>79</v>
      </c>
      <c r="M1806" s="2" t="s">
        <v>4658</v>
      </c>
      <c r="O1806" s="3" t="s">
        <v>100</v>
      </c>
      <c r="P1806" s="2" t="s">
        <v>93</v>
      </c>
      <c r="Q1806" s="3" t="s">
        <v>3788</v>
      </c>
      <c r="R1806" s="2" t="s">
        <v>3789</v>
      </c>
      <c r="S1806" s="2"/>
      <c r="T1806" s="2"/>
      <c r="U1806" s="2" t="s">
        <v>127</v>
      </c>
      <c r="V1806" s="2" t="s">
        <v>130</v>
      </c>
      <c r="W1806" s="2" t="s">
        <v>131</v>
      </c>
      <c r="X1806" s="2" t="s">
        <v>132</v>
      </c>
      <c r="Y1806" s="2" t="s">
        <v>133</v>
      </c>
      <c r="Z1806" s="2" t="s">
        <v>134</v>
      </c>
      <c r="AA1806" s="2" t="s">
        <v>3810</v>
      </c>
      <c r="AB1806" s="2"/>
      <c r="AC1806" s="2" t="s">
        <v>3028</v>
      </c>
      <c r="AD1806" s="2"/>
      <c r="AE1806" s="2" t="s">
        <v>3028</v>
      </c>
      <c r="AF1806" s="2">
        <v>17</v>
      </c>
      <c r="AG1806" s="2">
        <v>0</v>
      </c>
      <c r="AI1806" s="2" t="s">
        <v>3028</v>
      </c>
      <c r="AJ1806" s="2"/>
      <c r="AK1806" s="3">
        <v>1998</v>
      </c>
      <c r="AL1806" s="8" t="s">
        <v>3889</v>
      </c>
      <c r="AM1806" s="59">
        <f t="shared" si="323"/>
        <v>1998</v>
      </c>
      <c r="AN1806" s="14" t="s">
        <v>3028</v>
      </c>
      <c r="AO1806" s="14" t="s">
        <v>3028</v>
      </c>
      <c r="AP1806" s="14" t="s">
        <v>3028</v>
      </c>
      <c r="AQ1806" s="2">
        <v>2020</v>
      </c>
      <c r="AR1806" s="72">
        <f t="shared" si="320"/>
        <v>25</v>
      </c>
      <c r="AS1806" s="69">
        <v>20210331</v>
      </c>
      <c r="AT1806" s="2" t="s">
        <v>185</v>
      </c>
      <c r="AU1806" s="72">
        <v>881000</v>
      </c>
      <c r="AV1806" s="72">
        <v>0</v>
      </c>
      <c r="AW1806" s="71">
        <f t="shared" si="312"/>
        <v>881000</v>
      </c>
      <c r="AX1806" s="71">
        <f t="shared" si="314"/>
        <v>881000</v>
      </c>
      <c r="AY1806" s="71">
        <f t="shared" si="315"/>
        <v>880999</v>
      </c>
      <c r="AZ1806" s="71">
        <f t="shared" si="316"/>
        <v>1</v>
      </c>
      <c r="BA1806" s="71">
        <f t="shared" si="317"/>
        <v>51823.529411764706</v>
      </c>
      <c r="BB1806" s="71">
        <f t="shared" si="318"/>
        <v>881000</v>
      </c>
      <c r="BC1806" s="71">
        <f t="shared" si="319"/>
        <v>0</v>
      </c>
      <c r="BD1806" s="71">
        <f t="shared" si="321"/>
        <v>880999</v>
      </c>
      <c r="BE1806" s="71">
        <f t="shared" si="322"/>
        <v>1</v>
      </c>
      <c r="BF1806" s="72"/>
      <c r="BG1806" s="3" t="s">
        <v>172</v>
      </c>
      <c r="BH1806" s="2" t="s">
        <v>3807</v>
      </c>
      <c r="BI1806" s="6" t="s">
        <v>3028</v>
      </c>
      <c r="BJ1806" s="6">
        <v>0</v>
      </c>
      <c r="BK1806" s="6">
        <v>0</v>
      </c>
      <c r="BL1806" s="7" t="s">
        <v>3028</v>
      </c>
    </row>
    <row r="1807" spans="2:64" x14ac:dyDescent="0.4">
      <c r="B1807" s="2" t="s">
        <v>1869</v>
      </c>
      <c r="C1807" s="3" t="s">
        <v>180</v>
      </c>
      <c r="D1807" s="2" t="s">
        <v>1870</v>
      </c>
      <c r="E1807" s="3" t="s">
        <v>3028</v>
      </c>
      <c r="F1807" s="2" t="s">
        <v>3028</v>
      </c>
      <c r="G1807" s="2" t="s">
        <v>3247</v>
      </c>
      <c r="H1807" s="3" t="s">
        <v>3028</v>
      </c>
      <c r="I1807" s="2" t="s">
        <v>3028</v>
      </c>
      <c r="J1807" s="2" t="s">
        <v>3028</v>
      </c>
      <c r="K1807" s="3" t="s">
        <v>80</v>
      </c>
      <c r="L1807" s="2" t="s">
        <v>79</v>
      </c>
      <c r="M1807" s="2" t="s">
        <v>4658</v>
      </c>
      <c r="O1807" s="3" t="s">
        <v>100</v>
      </c>
      <c r="P1807" s="2" t="s">
        <v>93</v>
      </c>
      <c r="Q1807" s="3" t="s">
        <v>3788</v>
      </c>
      <c r="R1807" s="2" t="s">
        <v>3789</v>
      </c>
      <c r="S1807" s="2"/>
      <c r="T1807" s="2"/>
      <c r="U1807" s="2" t="s">
        <v>127</v>
      </c>
      <c r="V1807" s="2" t="s">
        <v>130</v>
      </c>
      <c r="W1807" s="2" t="s">
        <v>131</v>
      </c>
      <c r="X1807" s="2" t="s">
        <v>132</v>
      </c>
      <c r="Y1807" s="2" t="s">
        <v>133</v>
      </c>
      <c r="Z1807" s="2" t="s">
        <v>134</v>
      </c>
      <c r="AA1807" s="2" t="s">
        <v>3810</v>
      </c>
      <c r="AB1807" s="2"/>
      <c r="AC1807" s="2" t="s">
        <v>3028</v>
      </c>
      <c r="AD1807" s="2"/>
      <c r="AE1807" s="2" t="s">
        <v>3028</v>
      </c>
      <c r="AF1807" s="2">
        <v>8</v>
      </c>
      <c r="AG1807" s="2">
        <v>0</v>
      </c>
      <c r="AI1807" s="2" t="s">
        <v>3028</v>
      </c>
      <c r="AJ1807" s="2"/>
      <c r="AK1807" s="3">
        <v>1998</v>
      </c>
      <c r="AL1807" s="8" t="s">
        <v>3889</v>
      </c>
      <c r="AM1807" s="59">
        <f t="shared" si="323"/>
        <v>1998</v>
      </c>
      <c r="AN1807" s="14" t="s">
        <v>3028</v>
      </c>
      <c r="AO1807" s="14" t="s">
        <v>3028</v>
      </c>
      <c r="AP1807" s="14" t="s">
        <v>3028</v>
      </c>
      <c r="AQ1807" s="2">
        <v>2020</v>
      </c>
      <c r="AR1807" s="72">
        <f t="shared" si="320"/>
        <v>25</v>
      </c>
      <c r="AS1807" s="69">
        <v>20210331</v>
      </c>
      <c r="AT1807" s="2" t="s">
        <v>185</v>
      </c>
      <c r="AU1807" s="72">
        <v>978000</v>
      </c>
      <c r="AV1807" s="72">
        <v>0</v>
      </c>
      <c r="AW1807" s="71">
        <f t="shared" si="312"/>
        <v>978000</v>
      </c>
      <c r="AX1807" s="71">
        <f t="shared" si="314"/>
        <v>978000</v>
      </c>
      <c r="AY1807" s="71">
        <f t="shared" si="315"/>
        <v>977999</v>
      </c>
      <c r="AZ1807" s="71">
        <f t="shared" si="316"/>
        <v>1</v>
      </c>
      <c r="BA1807" s="71">
        <f t="shared" si="317"/>
        <v>122250</v>
      </c>
      <c r="BB1807" s="71">
        <f t="shared" si="318"/>
        <v>978000</v>
      </c>
      <c r="BC1807" s="71">
        <f t="shared" si="319"/>
        <v>0</v>
      </c>
      <c r="BD1807" s="71">
        <f t="shared" si="321"/>
        <v>977999</v>
      </c>
      <c r="BE1807" s="71">
        <f t="shared" si="322"/>
        <v>1</v>
      </c>
      <c r="BF1807" s="72"/>
      <c r="BG1807" s="3" t="s">
        <v>172</v>
      </c>
      <c r="BH1807" s="2" t="s">
        <v>3807</v>
      </c>
      <c r="BI1807" s="6" t="s">
        <v>3028</v>
      </c>
      <c r="BJ1807" s="6">
        <v>0</v>
      </c>
      <c r="BK1807" s="6">
        <v>0</v>
      </c>
      <c r="BL1807" s="7" t="s">
        <v>3028</v>
      </c>
    </row>
    <row r="1808" spans="2:64" x14ac:dyDescent="0.4">
      <c r="B1808" s="2" t="s">
        <v>1871</v>
      </c>
      <c r="C1808" s="3" t="s">
        <v>180</v>
      </c>
      <c r="D1808" s="2" t="s">
        <v>1872</v>
      </c>
      <c r="E1808" s="3" t="s">
        <v>3028</v>
      </c>
      <c r="F1808" s="2" t="s">
        <v>3028</v>
      </c>
      <c r="G1808" s="2" t="s">
        <v>3247</v>
      </c>
      <c r="H1808" s="3" t="s">
        <v>3028</v>
      </c>
      <c r="I1808" s="2" t="s">
        <v>3028</v>
      </c>
      <c r="J1808" s="2" t="s">
        <v>3028</v>
      </c>
      <c r="K1808" s="3" t="s">
        <v>80</v>
      </c>
      <c r="L1808" s="2" t="s">
        <v>79</v>
      </c>
      <c r="M1808" s="2" t="s">
        <v>4658</v>
      </c>
      <c r="O1808" s="3" t="s">
        <v>100</v>
      </c>
      <c r="P1808" s="2" t="s">
        <v>93</v>
      </c>
      <c r="Q1808" s="3" t="s">
        <v>3788</v>
      </c>
      <c r="R1808" s="2" t="s">
        <v>3789</v>
      </c>
      <c r="S1808" s="2"/>
      <c r="T1808" s="2"/>
      <c r="U1808" s="2" t="s">
        <v>127</v>
      </c>
      <c r="V1808" s="2" t="s">
        <v>130</v>
      </c>
      <c r="W1808" s="2" t="s">
        <v>131</v>
      </c>
      <c r="X1808" s="2" t="s">
        <v>132</v>
      </c>
      <c r="Y1808" s="2" t="s">
        <v>133</v>
      </c>
      <c r="Z1808" s="2" t="s">
        <v>134</v>
      </c>
      <c r="AA1808" s="2" t="s">
        <v>3810</v>
      </c>
      <c r="AB1808" s="2"/>
      <c r="AC1808" s="2" t="s">
        <v>3028</v>
      </c>
      <c r="AD1808" s="2"/>
      <c r="AE1808" s="2" t="s">
        <v>3028</v>
      </c>
      <c r="AF1808" s="2">
        <v>17</v>
      </c>
      <c r="AG1808" s="2">
        <v>0</v>
      </c>
      <c r="AI1808" s="2" t="s">
        <v>3028</v>
      </c>
      <c r="AJ1808" s="2"/>
      <c r="AK1808" s="3">
        <v>1998</v>
      </c>
      <c r="AL1808" s="8" t="s">
        <v>3889</v>
      </c>
      <c r="AM1808" s="59">
        <f t="shared" si="323"/>
        <v>1998</v>
      </c>
      <c r="AN1808" s="14" t="s">
        <v>3028</v>
      </c>
      <c r="AO1808" s="14" t="s">
        <v>3028</v>
      </c>
      <c r="AP1808" s="14" t="s">
        <v>3028</v>
      </c>
      <c r="AQ1808" s="2">
        <v>2020</v>
      </c>
      <c r="AR1808" s="72">
        <f t="shared" si="320"/>
        <v>25</v>
      </c>
      <c r="AS1808" s="69">
        <v>20210331</v>
      </c>
      <c r="AT1808" s="2" t="s">
        <v>185</v>
      </c>
      <c r="AU1808" s="72">
        <v>623000</v>
      </c>
      <c r="AV1808" s="72">
        <v>0</v>
      </c>
      <c r="AW1808" s="71">
        <f t="shared" si="312"/>
        <v>623000</v>
      </c>
      <c r="AX1808" s="71">
        <f t="shared" si="314"/>
        <v>623000</v>
      </c>
      <c r="AY1808" s="71">
        <f t="shared" si="315"/>
        <v>622999</v>
      </c>
      <c r="AZ1808" s="71">
        <f t="shared" si="316"/>
        <v>1</v>
      </c>
      <c r="BA1808" s="71">
        <f t="shared" si="317"/>
        <v>36647.058823529413</v>
      </c>
      <c r="BB1808" s="71">
        <f t="shared" si="318"/>
        <v>623000</v>
      </c>
      <c r="BC1808" s="71">
        <f t="shared" si="319"/>
        <v>0</v>
      </c>
      <c r="BD1808" s="71">
        <f t="shared" si="321"/>
        <v>622999</v>
      </c>
      <c r="BE1808" s="71">
        <f t="shared" si="322"/>
        <v>1</v>
      </c>
      <c r="BF1808" s="72"/>
      <c r="BG1808" s="3" t="s">
        <v>172</v>
      </c>
      <c r="BH1808" s="2" t="s">
        <v>3807</v>
      </c>
      <c r="BI1808" s="6" t="s">
        <v>3028</v>
      </c>
      <c r="BJ1808" s="6">
        <v>0</v>
      </c>
      <c r="BK1808" s="6">
        <v>0</v>
      </c>
      <c r="BL1808" s="7" t="s">
        <v>3028</v>
      </c>
    </row>
    <row r="1809" spans="2:64" x14ac:dyDescent="0.4">
      <c r="B1809" s="2" t="s">
        <v>1873</v>
      </c>
      <c r="C1809" s="3" t="s">
        <v>180</v>
      </c>
      <c r="D1809" s="2" t="s">
        <v>1874</v>
      </c>
      <c r="E1809" s="3" t="s">
        <v>3028</v>
      </c>
      <c r="F1809" s="2" t="s">
        <v>3028</v>
      </c>
      <c r="G1809" s="2" t="s">
        <v>3247</v>
      </c>
      <c r="H1809" s="3" t="s">
        <v>3028</v>
      </c>
      <c r="I1809" s="2" t="s">
        <v>3028</v>
      </c>
      <c r="J1809" s="2" t="s">
        <v>3028</v>
      </c>
      <c r="K1809" s="3" t="s">
        <v>80</v>
      </c>
      <c r="L1809" s="2" t="s">
        <v>79</v>
      </c>
      <c r="M1809" s="2" t="s">
        <v>4658</v>
      </c>
      <c r="O1809" s="3" t="s">
        <v>100</v>
      </c>
      <c r="P1809" s="2" t="s">
        <v>93</v>
      </c>
      <c r="Q1809" s="3" t="s">
        <v>3788</v>
      </c>
      <c r="R1809" s="2" t="s">
        <v>3789</v>
      </c>
      <c r="S1809" s="2"/>
      <c r="T1809" s="2"/>
      <c r="U1809" s="2" t="s">
        <v>127</v>
      </c>
      <c r="V1809" s="2" t="s">
        <v>130</v>
      </c>
      <c r="W1809" s="2" t="s">
        <v>131</v>
      </c>
      <c r="X1809" s="2" t="s">
        <v>132</v>
      </c>
      <c r="Y1809" s="2" t="s">
        <v>133</v>
      </c>
      <c r="Z1809" s="2" t="s">
        <v>134</v>
      </c>
      <c r="AA1809" s="2" t="s">
        <v>3810</v>
      </c>
      <c r="AB1809" s="2"/>
      <c r="AC1809" s="2" t="s">
        <v>3028</v>
      </c>
      <c r="AD1809" s="2"/>
      <c r="AE1809" s="2" t="s">
        <v>3028</v>
      </c>
      <c r="AF1809" s="2">
        <v>17</v>
      </c>
      <c r="AG1809" s="2">
        <v>0</v>
      </c>
      <c r="AI1809" s="2" t="s">
        <v>3028</v>
      </c>
      <c r="AJ1809" s="2"/>
      <c r="AK1809" s="3">
        <v>1998</v>
      </c>
      <c r="AL1809" s="8" t="s">
        <v>3889</v>
      </c>
      <c r="AM1809" s="59">
        <f t="shared" si="323"/>
        <v>1998</v>
      </c>
      <c r="AN1809" s="14" t="s">
        <v>3028</v>
      </c>
      <c r="AO1809" s="14" t="s">
        <v>3028</v>
      </c>
      <c r="AP1809" s="14" t="s">
        <v>3028</v>
      </c>
      <c r="AQ1809" s="2">
        <v>2020</v>
      </c>
      <c r="AR1809" s="72">
        <f t="shared" si="320"/>
        <v>25</v>
      </c>
      <c r="AS1809" s="69">
        <v>20210331</v>
      </c>
      <c r="AT1809" s="2" t="s">
        <v>185</v>
      </c>
      <c r="AU1809" s="72">
        <v>623000</v>
      </c>
      <c r="AV1809" s="72">
        <v>0</v>
      </c>
      <c r="AW1809" s="71">
        <f t="shared" si="312"/>
        <v>623000</v>
      </c>
      <c r="AX1809" s="71">
        <f t="shared" si="314"/>
        <v>623000</v>
      </c>
      <c r="AY1809" s="71">
        <f t="shared" si="315"/>
        <v>622999</v>
      </c>
      <c r="AZ1809" s="71">
        <f t="shared" si="316"/>
        <v>1</v>
      </c>
      <c r="BA1809" s="71">
        <f t="shared" si="317"/>
        <v>36647.058823529413</v>
      </c>
      <c r="BB1809" s="71">
        <f t="shared" si="318"/>
        <v>623000</v>
      </c>
      <c r="BC1809" s="71">
        <f t="shared" si="319"/>
        <v>0</v>
      </c>
      <c r="BD1809" s="71">
        <f t="shared" si="321"/>
        <v>622999</v>
      </c>
      <c r="BE1809" s="71">
        <f t="shared" si="322"/>
        <v>1</v>
      </c>
      <c r="BF1809" s="72"/>
      <c r="BG1809" s="3" t="s">
        <v>172</v>
      </c>
      <c r="BH1809" s="2" t="s">
        <v>3807</v>
      </c>
      <c r="BI1809" s="6" t="s">
        <v>3028</v>
      </c>
      <c r="BJ1809" s="6">
        <v>0</v>
      </c>
      <c r="BK1809" s="6">
        <v>0</v>
      </c>
      <c r="BL1809" s="7" t="s">
        <v>3028</v>
      </c>
    </row>
    <row r="1810" spans="2:64" x14ac:dyDescent="0.4">
      <c r="B1810" s="2" t="s">
        <v>1875</v>
      </c>
      <c r="C1810" s="3" t="s">
        <v>180</v>
      </c>
      <c r="D1810" s="2" t="s">
        <v>1876</v>
      </c>
      <c r="E1810" s="3" t="s">
        <v>3028</v>
      </c>
      <c r="F1810" s="2" t="s">
        <v>3028</v>
      </c>
      <c r="G1810" s="2" t="s">
        <v>3247</v>
      </c>
      <c r="H1810" s="3" t="s">
        <v>3028</v>
      </c>
      <c r="I1810" s="2" t="s">
        <v>3028</v>
      </c>
      <c r="J1810" s="2" t="s">
        <v>3028</v>
      </c>
      <c r="K1810" s="3" t="s">
        <v>80</v>
      </c>
      <c r="L1810" s="2" t="s">
        <v>79</v>
      </c>
      <c r="M1810" s="2" t="s">
        <v>4658</v>
      </c>
      <c r="O1810" s="3" t="s">
        <v>100</v>
      </c>
      <c r="P1810" s="2" t="s">
        <v>93</v>
      </c>
      <c r="Q1810" s="3" t="s">
        <v>3788</v>
      </c>
      <c r="R1810" s="2" t="s">
        <v>3789</v>
      </c>
      <c r="S1810" s="2"/>
      <c r="T1810" s="2"/>
      <c r="U1810" s="2" t="s">
        <v>127</v>
      </c>
      <c r="V1810" s="2" t="s">
        <v>130</v>
      </c>
      <c r="W1810" s="2" t="s">
        <v>131</v>
      </c>
      <c r="X1810" s="2" t="s">
        <v>132</v>
      </c>
      <c r="Y1810" s="2" t="s">
        <v>133</v>
      </c>
      <c r="Z1810" s="2" t="s">
        <v>134</v>
      </c>
      <c r="AA1810" s="2" t="s">
        <v>3810</v>
      </c>
      <c r="AB1810" s="2"/>
      <c r="AC1810" s="2" t="s">
        <v>3028</v>
      </c>
      <c r="AD1810" s="2"/>
      <c r="AE1810" s="2" t="s">
        <v>3028</v>
      </c>
      <c r="AF1810" s="2">
        <v>17</v>
      </c>
      <c r="AG1810" s="2">
        <v>0</v>
      </c>
      <c r="AI1810" s="2" t="s">
        <v>3028</v>
      </c>
      <c r="AJ1810" s="2"/>
      <c r="AK1810" s="3">
        <v>1998</v>
      </c>
      <c r="AL1810" s="8" t="s">
        <v>3889</v>
      </c>
      <c r="AM1810" s="59">
        <f t="shared" si="323"/>
        <v>1998</v>
      </c>
      <c r="AN1810" s="14" t="s">
        <v>3028</v>
      </c>
      <c r="AO1810" s="14" t="s">
        <v>3028</v>
      </c>
      <c r="AP1810" s="14" t="s">
        <v>3028</v>
      </c>
      <c r="AQ1810" s="2">
        <v>2020</v>
      </c>
      <c r="AR1810" s="72">
        <f t="shared" si="320"/>
        <v>25</v>
      </c>
      <c r="AS1810" s="69">
        <v>20210331</v>
      </c>
      <c r="AT1810" s="2" t="s">
        <v>185</v>
      </c>
      <c r="AU1810" s="72">
        <v>710000</v>
      </c>
      <c r="AV1810" s="72">
        <v>0</v>
      </c>
      <c r="AW1810" s="71">
        <f t="shared" si="312"/>
        <v>710000</v>
      </c>
      <c r="AX1810" s="71">
        <f t="shared" si="314"/>
        <v>710000</v>
      </c>
      <c r="AY1810" s="71">
        <f t="shared" si="315"/>
        <v>709999</v>
      </c>
      <c r="AZ1810" s="71">
        <f t="shared" si="316"/>
        <v>1</v>
      </c>
      <c r="BA1810" s="71">
        <f t="shared" si="317"/>
        <v>41764.705882352944</v>
      </c>
      <c r="BB1810" s="71">
        <f t="shared" si="318"/>
        <v>710000</v>
      </c>
      <c r="BC1810" s="71">
        <f t="shared" si="319"/>
        <v>0</v>
      </c>
      <c r="BD1810" s="71">
        <f t="shared" si="321"/>
        <v>709999</v>
      </c>
      <c r="BE1810" s="71">
        <f t="shared" si="322"/>
        <v>1</v>
      </c>
      <c r="BF1810" s="72"/>
      <c r="BG1810" s="3" t="s">
        <v>172</v>
      </c>
      <c r="BH1810" s="2" t="s">
        <v>3807</v>
      </c>
      <c r="BI1810" s="6" t="s">
        <v>3028</v>
      </c>
      <c r="BJ1810" s="6">
        <v>0</v>
      </c>
      <c r="BK1810" s="6">
        <v>0</v>
      </c>
      <c r="BL1810" s="7" t="s">
        <v>3028</v>
      </c>
    </row>
    <row r="1811" spans="2:64" x14ac:dyDescent="0.4">
      <c r="B1811" s="2" t="s">
        <v>1877</v>
      </c>
      <c r="C1811" s="3" t="s">
        <v>180</v>
      </c>
      <c r="D1811" s="2" t="s">
        <v>1878</v>
      </c>
      <c r="E1811" s="3" t="s">
        <v>3028</v>
      </c>
      <c r="F1811" s="2" t="s">
        <v>3028</v>
      </c>
      <c r="G1811" s="2" t="s">
        <v>3247</v>
      </c>
      <c r="H1811" s="3" t="s">
        <v>3028</v>
      </c>
      <c r="I1811" s="2" t="s">
        <v>3028</v>
      </c>
      <c r="J1811" s="2" t="s">
        <v>3028</v>
      </c>
      <c r="K1811" s="3" t="s">
        <v>80</v>
      </c>
      <c r="L1811" s="2" t="s">
        <v>79</v>
      </c>
      <c r="M1811" s="2" t="s">
        <v>4658</v>
      </c>
      <c r="O1811" s="3" t="s">
        <v>100</v>
      </c>
      <c r="P1811" s="2" t="s">
        <v>93</v>
      </c>
      <c r="Q1811" s="3" t="s">
        <v>3788</v>
      </c>
      <c r="R1811" s="2" t="s">
        <v>3789</v>
      </c>
      <c r="S1811" s="2"/>
      <c r="T1811" s="2"/>
      <c r="U1811" s="2" t="s">
        <v>127</v>
      </c>
      <c r="V1811" s="2" t="s">
        <v>130</v>
      </c>
      <c r="W1811" s="2" t="s">
        <v>131</v>
      </c>
      <c r="X1811" s="2" t="s">
        <v>132</v>
      </c>
      <c r="Y1811" s="2" t="s">
        <v>133</v>
      </c>
      <c r="Z1811" s="2" t="s">
        <v>134</v>
      </c>
      <c r="AA1811" s="2" t="s">
        <v>3810</v>
      </c>
      <c r="AB1811" s="2"/>
      <c r="AC1811" s="2" t="s">
        <v>3028</v>
      </c>
      <c r="AD1811" s="2"/>
      <c r="AE1811" s="2" t="s">
        <v>3028</v>
      </c>
      <c r="AF1811" s="2">
        <v>17</v>
      </c>
      <c r="AG1811" s="2">
        <v>0</v>
      </c>
      <c r="AI1811" s="2" t="s">
        <v>3028</v>
      </c>
      <c r="AJ1811" s="2"/>
      <c r="AK1811" s="3">
        <v>1998</v>
      </c>
      <c r="AL1811" s="8" t="s">
        <v>3889</v>
      </c>
      <c r="AM1811" s="59">
        <f t="shared" si="323"/>
        <v>1998</v>
      </c>
      <c r="AN1811" s="14" t="s">
        <v>3028</v>
      </c>
      <c r="AO1811" s="14" t="s">
        <v>3028</v>
      </c>
      <c r="AP1811" s="14" t="s">
        <v>3028</v>
      </c>
      <c r="AQ1811" s="2">
        <v>2020</v>
      </c>
      <c r="AR1811" s="72">
        <f t="shared" si="320"/>
        <v>25</v>
      </c>
      <c r="AS1811" s="69">
        <v>20210331</v>
      </c>
      <c r="AT1811" s="2" t="s">
        <v>185</v>
      </c>
      <c r="AU1811" s="72">
        <v>710000</v>
      </c>
      <c r="AV1811" s="72">
        <v>0</v>
      </c>
      <c r="AW1811" s="71">
        <f t="shared" si="312"/>
        <v>710000</v>
      </c>
      <c r="AX1811" s="71">
        <f t="shared" si="314"/>
        <v>710000</v>
      </c>
      <c r="AY1811" s="71">
        <f t="shared" si="315"/>
        <v>709999</v>
      </c>
      <c r="AZ1811" s="71">
        <f t="shared" si="316"/>
        <v>1</v>
      </c>
      <c r="BA1811" s="71">
        <f t="shared" si="317"/>
        <v>41764.705882352944</v>
      </c>
      <c r="BB1811" s="71">
        <f t="shared" si="318"/>
        <v>710000</v>
      </c>
      <c r="BC1811" s="71">
        <f t="shared" si="319"/>
        <v>0</v>
      </c>
      <c r="BD1811" s="71">
        <f t="shared" si="321"/>
        <v>709999</v>
      </c>
      <c r="BE1811" s="71">
        <f t="shared" si="322"/>
        <v>1</v>
      </c>
      <c r="BF1811" s="72"/>
      <c r="BG1811" s="3" t="s">
        <v>172</v>
      </c>
      <c r="BH1811" s="2" t="s">
        <v>3807</v>
      </c>
      <c r="BI1811" s="6" t="s">
        <v>3028</v>
      </c>
      <c r="BJ1811" s="6">
        <v>0</v>
      </c>
      <c r="BK1811" s="6">
        <v>0</v>
      </c>
      <c r="BL1811" s="7" t="s">
        <v>3028</v>
      </c>
    </row>
    <row r="1812" spans="2:64" x14ac:dyDescent="0.4">
      <c r="B1812" s="2" t="s">
        <v>1879</v>
      </c>
      <c r="C1812" s="3" t="s">
        <v>180</v>
      </c>
      <c r="D1812" s="2" t="s">
        <v>1880</v>
      </c>
      <c r="E1812" s="3" t="s">
        <v>3028</v>
      </c>
      <c r="F1812" s="2" t="s">
        <v>3028</v>
      </c>
      <c r="G1812" s="2" t="s">
        <v>3247</v>
      </c>
      <c r="H1812" s="3" t="s">
        <v>3028</v>
      </c>
      <c r="I1812" s="2" t="s">
        <v>3028</v>
      </c>
      <c r="J1812" s="2" t="s">
        <v>3028</v>
      </c>
      <c r="K1812" s="3" t="s">
        <v>80</v>
      </c>
      <c r="L1812" s="2" t="s">
        <v>79</v>
      </c>
      <c r="M1812" s="2" t="s">
        <v>4658</v>
      </c>
      <c r="O1812" s="3" t="s">
        <v>100</v>
      </c>
      <c r="P1812" s="2" t="s">
        <v>93</v>
      </c>
      <c r="Q1812" s="3" t="s">
        <v>3788</v>
      </c>
      <c r="R1812" s="2" t="s">
        <v>3789</v>
      </c>
      <c r="S1812" s="2"/>
      <c r="T1812" s="2"/>
      <c r="U1812" s="2" t="s">
        <v>127</v>
      </c>
      <c r="V1812" s="2" t="s">
        <v>130</v>
      </c>
      <c r="W1812" s="2" t="s">
        <v>131</v>
      </c>
      <c r="X1812" s="2" t="s">
        <v>132</v>
      </c>
      <c r="Y1812" s="2" t="s">
        <v>133</v>
      </c>
      <c r="Z1812" s="2" t="s">
        <v>134</v>
      </c>
      <c r="AA1812" s="2" t="s">
        <v>3810</v>
      </c>
      <c r="AB1812" s="2"/>
      <c r="AC1812" s="2" t="s">
        <v>3028</v>
      </c>
      <c r="AD1812" s="2"/>
      <c r="AE1812" s="2" t="s">
        <v>3028</v>
      </c>
      <c r="AF1812" s="2">
        <v>17</v>
      </c>
      <c r="AG1812" s="2">
        <v>0</v>
      </c>
      <c r="AI1812" s="2" t="s">
        <v>3028</v>
      </c>
      <c r="AJ1812" s="2"/>
      <c r="AK1812" s="3">
        <v>1998</v>
      </c>
      <c r="AL1812" s="8" t="s">
        <v>3889</v>
      </c>
      <c r="AM1812" s="59">
        <f t="shared" si="323"/>
        <v>1998</v>
      </c>
      <c r="AN1812" s="14" t="s">
        <v>3028</v>
      </c>
      <c r="AO1812" s="14" t="s">
        <v>3028</v>
      </c>
      <c r="AP1812" s="14" t="s">
        <v>3028</v>
      </c>
      <c r="AQ1812" s="2">
        <v>2020</v>
      </c>
      <c r="AR1812" s="72">
        <f t="shared" si="320"/>
        <v>25</v>
      </c>
      <c r="AS1812" s="69">
        <v>20210331</v>
      </c>
      <c r="AT1812" s="2" t="s">
        <v>185</v>
      </c>
      <c r="AU1812" s="72">
        <v>623000</v>
      </c>
      <c r="AV1812" s="72">
        <v>0</v>
      </c>
      <c r="AW1812" s="71">
        <f t="shared" si="312"/>
        <v>623000</v>
      </c>
      <c r="AX1812" s="71">
        <f t="shared" si="314"/>
        <v>623000</v>
      </c>
      <c r="AY1812" s="71">
        <f t="shared" si="315"/>
        <v>622999</v>
      </c>
      <c r="AZ1812" s="71">
        <f t="shared" si="316"/>
        <v>1</v>
      </c>
      <c r="BA1812" s="71">
        <f t="shared" si="317"/>
        <v>36647.058823529413</v>
      </c>
      <c r="BB1812" s="71">
        <f t="shared" si="318"/>
        <v>623000</v>
      </c>
      <c r="BC1812" s="71">
        <f t="shared" si="319"/>
        <v>0</v>
      </c>
      <c r="BD1812" s="71">
        <f t="shared" si="321"/>
        <v>622999</v>
      </c>
      <c r="BE1812" s="71">
        <f t="shared" si="322"/>
        <v>1</v>
      </c>
      <c r="BF1812" s="72"/>
      <c r="BG1812" s="3" t="s">
        <v>172</v>
      </c>
      <c r="BH1812" s="2" t="s">
        <v>3807</v>
      </c>
      <c r="BI1812" s="6" t="s">
        <v>3028</v>
      </c>
      <c r="BJ1812" s="6">
        <v>0</v>
      </c>
      <c r="BK1812" s="6">
        <v>0</v>
      </c>
      <c r="BL1812" s="7" t="s">
        <v>3028</v>
      </c>
    </row>
    <row r="1813" spans="2:64" x14ac:dyDescent="0.4">
      <c r="B1813" s="2" t="s">
        <v>1881</v>
      </c>
      <c r="C1813" s="3" t="s">
        <v>180</v>
      </c>
      <c r="D1813" s="2" t="s">
        <v>1882</v>
      </c>
      <c r="E1813" s="3" t="s">
        <v>3028</v>
      </c>
      <c r="F1813" s="2" t="s">
        <v>3028</v>
      </c>
      <c r="G1813" s="2" t="s">
        <v>3247</v>
      </c>
      <c r="H1813" s="3" t="s">
        <v>3028</v>
      </c>
      <c r="I1813" s="2" t="s">
        <v>3028</v>
      </c>
      <c r="J1813" s="2" t="s">
        <v>3028</v>
      </c>
      <c r="K1813" s="3" t="s">
        <v>80</v>
      </c>
      <c r="L1813" s="2" t="s">
        <v>79</v>
      </c>
      <c r="M1813" s="2" t="s">
        <v>4658</v>
      </c>
      <c r="O1813" s="3" t="s">
        <v>100</v>
      </c>
      <c r="P1813" s="2" t="s">
        <v>93</v>
      </c>
      <c r="Q1813" s="3" t="s">
        <v>3788</v>
      </c>
      <c r="R1813" s="2" t="s">
        <v>3789</v>
      </c>
      <c r="S1813" s="2"/>
      <c r="T1813" s="2"/>
      <c r="U1813" s="2" t="s">
        <v>127</v>
      </c>
      <c r="V1813" s="2" t="s">
        <v>130</v>
      </c>
      <c r="W1813" s="2" t="s">
        <v>131</v>
      </c>
      <c r="X1813" s="2" t="s">
        <v>132</v>
      </c>
      <c r="Y1813" s="2" t="s">
        <v>133</v>
      </c>
      <c r="Z1813" s="2" t="s">
        <v>134</v>
      </c>
      <c r="AA1813" s="2" t="s">
        <v>3810</v>
      </c>
      <c r="AB1813" s="2"/>
      <c r="AC1813" s="2" t="s">
        <v>3028</v>
      </c>
      <c r="AD1813" s="2"/>
      <c r="AE1813" s="2" t="s">
        <v>3028</v>
      </c>
      <c r="AF1813" s="2">
        <v>17</v>
      </c>
      <c r="AG1813" s="2">
        <v>0</v>
      </c>
      <c r="AI1813" s="2" t="s">
        <v>3028</v>
      </c>
      <c r="AJ1813" s="2"/>
      <c r="AK1813" s="3">
        <v>1998</v>
      </c>
      <c r="AL1813" s="8" t="s">
        <v>3889</v>
      </c>
      <c r="AM1813" s="59">
        <f t="shared" si="323"/>
        <v>1998</v>
      </c>
      <c r="AN1813" s="14" t="s">
        <v>3028</v>
      </c>
      <c r="AO1813" s="14" t="s">
        <v>3028</v>
      </c>
      <c r="AP1813" s="14" t="s">
        <v>3028</v>
      </c>
      <c r="AQ1813" s="2">
        <v>2020</v>
      </c>
      <c r="AR1813" s="72">
        <f t="shared" si="320"/>
        <v>25</v>
      </c>
      <c r="AS1813" s="69">
        <v>20210331</v>
      </c>
      <c r="AT1813" s="2" t="s">
        <v>185</v>
      </c>
      <c r="AU1813" s="72">
        <v>623000</v>
      </c>
      <c r="AV1813" s="72">
        <v>0</v>
      </c>
      <c r="AW1813" s="71">
        <f t="shared" si="312"/>
        <v>623000</v>
      </c>
      <c r="AX1813" s="71">
        <f t="shared" si="314"/>
        <v>623000</v>
      </c>
      <c r="AY1813" s="71">
        <f t="shared" si="315"/>
        <v>622999</v>
      </c>
      <c r="AZ1813" s="71">
        <f t="shared" si="316"/>
        <v>1</v>
      </c>
      <c r="BA1813" s="71">
        <f t="shared" si="317"/>
        <v>36647.058823529413</v>
      </c>
      <c r="BB1813" s="71">
        <f t="shared" si="318"/>
        <v>623000</v>
      </c>
      <c r="BC1813" s="71">
        <f t="shared" si="319"/>
        <v>0</v>
      </c>
      <c r="BD1813" s="71">
        <f t="shared" si="321"/>
        <v>622999</v>
      </c>
      <c r="BE1813" s="71">
        <f t="shared" si="322"/>
        <v>1</v>
      </c>
      <c r="BF1813" s="72"/>
      <c r="BG1813" s="3" t="s">
        <v>172</v>
      </c>
      <c r="BH1813" s="2" t="s">
        <v>3807</v>
      </c>
      <c r="BI1813" s="6" t="s">
        <v>3028</v>
      </c>
      <c r="BJ1813" s="6">
        <v>0</v>
      </c>
      <c r="BK1813" s="6">
        <v>0</v>
      </c>
      <c r="BL1813" s="7" t="s">
        <v>3028</v>
      </c>
    </row>
    <row r="1814" spans="2:64" x14ac:dyDescent="0.4">
      <c r="B1814" s="2" t="s">
        <v>1883</v>
      </c>
      <c r="C1814" s="3" t="s">
        <v>180</v>
      </c>
      <c r="D1814" s="2" t="s">
        <v>1884</v>
      </c>
      <c r="E1814" s="3" t="s">
        <v>3028</v>
      </c>
      <c r="F1814" s="2" t="s">
        <v>3028</v>
      </c>
      <c r="G1814" s="2" t="s">
        <v>3247</v>
      </c>
      <c r="H1814" s="3" t="s">
        <v>3028</v>
      </c>
      <c r="I1814" s="2" t="s">
        <v>3028</v>
      </c>
      <c r="J1814" s="2" t="s">
        <v>3028</v>
      </c>
      <c r="K1814" s="3" t="s">
        <v>80</v>
      </c>
      <c r="L1814" s="2" t="s">
        <v>79</v>
      </c>
      <c r="M1814" s="2" t="s">
        <v>4658</v>
      </c>
      <c r="O1814" s="3" t="s">
        <v>100</v>
      </c>
      <c r="P1814" s="2" t="s">
        <v>93</v>
      </c>
      <c r="Q1814" s="3" t="s">
        <v>3788</v>
      </c>
      <c r="R1814" s="2" t="s">
        <v>3789</v>
      </c>
      <c r="S1814" s="2"/>
      <c r="T1814" s="2"/>
      <c r="U1814" s="2" t="s">
        <v>127</v>
      </c>
      <c r="V1814" s="2" t="s">
        <v>130</v>
      </c>
      <c r="W1814" s="2" t="s">
        <v>131</v>
      </c>
      <c r="X1814" s="2" t="s">
        <v>132</v>
      </c>
      <c r="Y1814" s="2" t="s">
        <v>133</v>
      </c>
      <c r="Z1814" s="2" t="s">
        <v>134</v>
      </c>
      <c r="AA1814" s="2" t="s">
        <v>3810</v>
      </c>
      <c r="AB1814" s="2"/>
      <c r="AC1814" s="2" t="s">
        <v>3028</v>
      </c>
      <c r="AD1814" s="2"/>
      <c r="AE1814" s="2" t="s">
        <v>3028</v>
      </c>
      <c r="AF1814" s="2">
        <v>17</v>
      </c>
      <c r="AG1814" s="2">
        <v>0</v>
      </c>
      <c r="AI1814" s="2" t="s">
        <v>3028</v>
      </c>
      <c r="AJ1814" s="2"/>
      <c r="AK1814" s="3">
        <v>1998</v>
      </c>
      <c r="AL1814" s="8" t="s">
        <v>3889</v>
      </c>
      <c r="AM1814" s="59">
        <f t="shared" si="323"/>
        <v>1998</v>
      </c>
      <c r="AN1814" s="14" t="s">
        <v>3028</v>
      </c>
      <c r="AO1814" s="14" t="s">
        <v>3028</v>
      </c>
      <c r="AP1814" s="14" t="s">
        <v>3028</v>
      </c>
      <c r="AQ1814" s="2">
        <v>2020</v>
      </c>
      <c r="AR1814" s="72">
        <f t="shared" si="320"/>
        <v>25</v>
      </c>
      <c r="AS1814" s="69">
        <v>20210331</v>
      </c>
      <c r="AT1814" s="2" t="s">
        <v>185</v>
      </c>
      <c r="AU1814" s="72">
        <v>2935000</v>
      </c>
      <c r="AV1814" s="72">
        <v>0</v>
      </c>
      <c r="AW1814" s="71">
        <f t="shared" si="312"/>
        <v>2935000</v>
      </c>
      <c r="AX1814" s="71">
        <f t="shared" si="314"/>
        <v>2935000</v>
      </c>
      <c r="AY1814" s="71">
        <f t="shared" si="315"/>
        <v>2934999</v>
      </c>
      <c r="AZ1814" s="71">
        <f t="shared" si="316"/>
        <v>1</v>
      </c>
      <c r="BA1814" s="71">
        <f t="shared" si="317"/>
        <v>172647.0588235294</v>
      </c>
      <c r="BB1814" s="71">
        <f t="shared" si="318"/>
        <v>2935000</v>
      </c>
      <c r="BC1814" s="71">
        <f t="shared" si="319"/>
        <v>0</v>
      </c>
      <c r="BD1814" s="71">
        <f t="shared" si="321"/>
        <v>2934999</v>
      </c>
      <c r="BE1814" s="71">
        <f t="shared" si="322"/>
        <v>1</v>
      </c>
      <c r="BF1814" s="72"/>
      <c r="BG1814" s="3" t="s">
        <v>172</v>
      </c>
      <c r="BH1814" s="2" t="s">
        <v>3807</v>
      </c>
      <c r="BI1814" s="6" t="s">
        <v>3028</v>
      </c>
      <c r="BJ1814" s="6">
        <v>0</v>
      </c>
      <c r="BK1814" s="6">
        <v>0</v>
      </c>
      <c r="BL1814" s="7" t="s">
        <v>3028</v>
      </c>
    </row>
    <row r="1815" spans="2:64" x14ac:dyDescent="0.4">
      <c r="B1815" s="2" t="s">
        <v>1885</v>
      </c>
      <c r="C1815" s="3" t="s">
        <v>180</v>
      </c>
      <c r="D1815" s="2" t="s">
        <v>1886</v>
      </c>
      <c r="E1815" s="3" t="s">
        <v>3028</v>
      </c>
      <c r="F1815" s="2" t="s">
        <v>3028</v>
      </c>
      <c r="G1815" s="2" t="s">
        <v>3247</v>
      </c>
      <c r="H1815" s="3" t="s">
        <v>3028</v>
      </c>
      <c r="I1815" s="2" t="s">
        <v>3028</v>
      </c>
      <c r="J1815" s="2" t="s">
        <v>3028</v>
      </c>
      <c r="K1815" s="3" t="s">
        <v>80</v>
      </c>
      <c r="L1815" s="2" t="s">
        <v>79</v>
      </c>
      <c r="M1815" s="2" t="s">
        <v>4658</v>
      </c>
      <c r="O1815" s="3" t="s">
        <v>100</v>
      </c>
      <c r="P1815" s="2" t="s">
        <v>93</v>
      </c>
      <c r="Q1815" s="3" t="s">
        <v>3788</v>
      </c>
      <c r="R1815" s="2" t="s">
        <v>3789</v>
      </c>
      <c r="S1815" s="2"/>
      <c r="T1815" s="2"/>
      <c r="U1815" s="2" t="s">
        <v>127</v>
      </c>
      <c r="V1815" s="2" t="s">
        <v>130</v>
      </c>
      <c r="W1815" s="2" t="s">
        <v>131</v>
      </c>
      <c r="X1815" s="2" t="s">
        <v>132</v>
      </c>
      <c r="Y1815" s="2" t="s">
        <v>133</v>
      </c>
      <c r="Z1815" s="2" t="s">
        <v>134</v>
      </c>
      <c r="AA1815" s="2" t="s">
        <v>3810</v>
      </c>
      <c r="AB1815" s="2"/>
      <c r="AC1815" s="2" t="s">
        <v>3028</v>
      </c>
      <c r="AD1815" s="2"/>
      <c r="AE1815" s="2" t="s">
        <v>3028</v>
      </c>
      <c r="AF1815" s="2">
        <v>17</v>
      </c>
      <c r="AG1815" s="2">
        <v>0</v>
      </c>
      <c r="AI1815" s="2" t="s">
        <v>3028</v>
      </c>
      <c r="AJ1815" s="2"/>
      <c r="AK1815" s="3">
        <v>1998</v>
      </c>
      <c r="AL1815" s="8" t="s">
        <v>3889</v>
      </c>
      <c r="AM1815" s="59">
        <f t="shared" si="323"/>
        <v>1998</v>
      </c>
      <c r="AN1815" s="14" t="s">
        <v>3028</v>
      </c>
      <c r="AO1815" s="14" t="s">
        <v>3028</v>
      </c>
      <c r="AP1815" s="14" t="s">
        <v>3028</v>
      </c>
      <c r="AQ1815" s="2">
        <v>2020</v>
      </c>
      <c r="AR1815" s="72">
        <f t="shared" si="320"/>
        <v>25</v>
      </c>
      <c r="AS1815" s="69">
        <v>20210331</v>
      </c>
      <c r="AT1815" s="2" t="s">
        <v>185</v>
      </c>
      <c r="AU1815" s="72">
        <v>7045000</v>
      </c>
      <c r="AV1815" s="72">
        <v>0</v>
      </c>
      <c r="AW1815" s="71">
        <f t="shared" si="312"/>
        <v>7045000</v>
      </c>
      <c r="AX1815" s="71">
        <f t="shared" si="314"/>
        <v>7045000</v>
      </c>
      <c r="AY1815" s="71">
        <f t="shared" si="315"/>
        <v>7044999</v>
      </c>
      <c r="AZ1815" s="71">
        <f t="shared" si="316"/>
        <v>1</v>
      </c>
      <c r="BA1815" s="71">
        <f t="shared" si="317"/>
        <v>414411.76470588235</v>
      </c>
      <c r="BB1815" s="71">
        <f t="shared" si="318"/>
        <v>7045000</v>
      </c>
      <c r="BC1815" s="71">
        <f t="shared" si="319"/>
        <v>0</v>
      </c>
      <c r="BD1815" s="71">
        <f t="shared" si="321"/>
        <v>7044999</v>
      </c>
      <c r="BE1815" s="71">
        <f t="shared" si="322"/>
        <v>1</v>
      </c>
      <c r="BF1815" s="72"/>
      <c r="BG1815" s="3" t="s">
        <v>172</v>
      </c>
      <c r="BH1815" s="2" t="s">
        <v>3807</v>
      </c>
      <c r="BI1815" s="6" t="s">
        <v>3028</v>
      </c>
      <c r="BJ1815" s="6">
        <v>0</v>
      </c>
      <c r="BK1815" s="6">
        <v>0</v>
      </c>
      <c r="BL1815" s="7" t="s">
        <v>3028</v>
      </c>
    </row>
    <row r="1816" spans="2:64" x14ac:dyDescent="0.4">
      <c r="B1816" s="2" t="s">
        <v>1887</v>
      </c>
      <c r="C1816" s="3" t="s">
        <v>180</v>
      </c>
      <c r="D1816" s="2" t="s">
        <v>1888</v>
      </c>
      <c r="E1816" s="3" t="s">
        <v>3028</v>
      </c>
      <c r="F1816" s="2" t="s">
        <v>3028</v>
      </c>
      <c r="G1816" s="2" t="s">
        <v>3247</v>
      </c>
      <c r="H1816" s="3" t="s">
        <v>3028</v>
      </c>
      <c r="I1816" s="2" t="s">
        <v>3028</v>
      </c>
      <c r="J1816" s="2" t="s">
        <v>3028</v>
      </c>
      <c r="K1816" s="3" t="s">
        <v>80</v>
      </c>
      <c r="L1816" s="2" t="s">
        <v>79</v>
      </c>
      <c r="M1816" s="2" t="s">
        <v>4658</v>
      </c>
      <c r="O1816" s="3" t="s">
        <v>100</v>
      </c>
      <c r="P1816" s="2" t="s">
        <v>93</v>
      </c>
      <c r="Q1816" s="3" t="s">
        <v>3788</v>
      </c>
      <c r="R1816" s="2" t="s">
        <v>3789</v>
      </c>
      <c r="S1816" s="2"/>
      <c r="T1816" s="2"/>
      <c r="U1816" s="2" t="s">
        <v>127</v>
      </c>
      <c r="V1816" s="2" t="s">
        <v>130</v>
      </c>
      <c r="W1816" s="2" t="s">
        <v>131</v>
      </c>
      <c r="X1816" s="2" t="s">
        <v>132</v>
      </c>
      <c r="Y1816" s="2" t="s">
        <v>133</v>
      </c>
      <c r="Z1816" s="2" t="s">
        <v>134</v>
      </c>
      <c r="AA1816" s="2" t="s">
        <v>3810</v>
      </c>
      <c r="AB1816" s="2"/>
      <c r="AC1816" s="2" t="s">
        <v>3028</v>
      </c>
      <c r="AD1816" s="2"/>
      <c r="AE1816" s="2" t="s">
        <v>3028</v>
      </c>
      <c r="AF1816" s="2">
        <v>17</v>
      </c>
      <c r="AG1816" s="2">
        <v>0</v>
      </c>
      <c r="AI1816" s="2" t="s">
        <v>3028</v>
      </c>
      <c r="AJ1816" s="2"/>
      <c r="AK1816" s="3">
        <v>1998</v>
      </c>
      <c r="AL1816" s="8" t="s">
        <v>3889</v>
      </c>
      <c r="AM1816" s="59">
        <f t="shared" si="323"/>
        <v>1998</v>
      </c>
      <c r="AN1816" s="14" t="s">
        <v>3028</v>
      </c>
      <c r="AO1816" s="14" t="s">
        <v>3028</v>
      </c>
      <c r="AP1816" s="14" t="s">
        <v>3028</v>
      </c>
      <c r="AQ1816" s="2">
        <v>2020</v>
      </c>
      <c r="AR1816" s="72">
        <f t="shared" si="320"/>
        <v>25</v>
      </c>
      <c r="AS1816" s="69">
        <v>20210331</v>
      </c>
      <c r="AT1816" s="2" t="s">
        <v>185</v>
      </c>
      <c r="AU1816" s="72">
        <v>2266000</v>
      </c>
      <c r="AV1816" s="72">
        <v>0</v>
      </c>
      <c r="AW1816" s="71">
        <f t="shared" ref="AW1816:AW1879" si="324">AU1816+AV1816</f>
        <v>2266000</v>
      </c>
      <c r="AX1816" s="71">
        <f t="shared" si="314"/>
        <v>2266000</v>
      </c>
      <c r="AY1816" s="71">
        <f t="shared" si="315"/>
        <v>2265999</v>
      </c>
      <c r="AZ1816" s="71">
        <f t="shared" si="316"/>
        <v>1</v>
      </c>
      <c r="BA1816" s="71">
        <f t="shared" si="317"/>
        <v>133294.11764705883</v>
      </c>
      <c r="BB1816" s="71">
        <f t="shared" si="318"/>
        <v>2266000</v>
      </c>
      <c r="BC1816" s="71">
        <f t="shared" si="319"/>
        <v>0</v>
      </c>
      <c r="BD1816" s="71">
        <f t="shared" si="321"/>
        <v>2265999</v>
      </c>
      <c r="BE1816" s="71">
        <f t="shared" si="322"/>
        <v>1</v>
      </c>
      <c r="BF1816" s="72"/>
      <c r="BG1816" s="3" t="s">
        <v>172</v>
      </c>
      <c r="BH1816" s="2" t="s">
        <v>3807</v>
      </c>
      <c r="BI1816" s="6" t="s">
        <v>3028</v>
      </c>
      <c r="BJ1816" s="6">
        <v>0</v>
      </c>
      <c r="BK1816" s="6">
        <v>0</v>
      </c>
      <c r="BL1816" s="7" t="s">
        <v>3028</v>
      </c>
    </row>
    <row r="1817" spans="2:64" x14ac:dyDescent="0.4">
      <c r="B1817" s="2" t="s">
        <v>1889</v>
      </c>
      <c r="C1817" s="3" t="s">
        <v>180</v>
      </c>
      <c r="D1817" s="2" t="s">
        <v>1890</v>
      </c>
      <c r="E1817" s="3" t="s">
        <v>3028</v>
      </c>
      <c r="F1817" s="2" t="s">
        <v>3028</v>
      </c>
      <c r="G1817" s="2" t="s">
        <v>3247</v>
      </c>
      <c r="H1817" s="3" t="s">
        <v>3028</v>
      </c>
      <c r="I1817" s="2" t="s">
        <v>3028</v>
      </c>
      <c r="J1817" s="2" t="s">
        <v>3028</v>
      </c>
      <c r="K1817" s="3" t="s">
        <v>80</v>
      </c>
      <c r="L1817" s="2" t="s">
        <v>79</v>
      </c>
      <c r="M1817" s="2" t="s">
        <v>4658</v>
      </c>
      <c r="O1817" s="3" t="s">
        <v>100</v>
      </c>
      <c r="P1817" s="2" t="s">
        <v>93</v>
      </c>
      <c r="Q1817" s="3" t="s">
        <v>3788</v>
      </c>
      <c r="R1817" s="2" t="s">
        <v>3789</v>
      </c>
      <c r="S1817" s="2"/>
      <c r="T1817" s="2"/>
      <c r="U1817" s="2" t="s">
        <v>127</v>
      </c>
      <c r="V1817" s="2" t="s">
        <v>130</v>
      </c>
      <c r="W1817" s="2" t="s">
        <v>131</v>
      </c>
      <c r="X1817" s="2" t="s">
        <v>132</v>
      </c>
      <c r="Y1817" s="2" t="s">
        <v>133</v>
      </c>
      <c r="Z1817" s="2" t="s">
        <v>134</v>
      </c>
      <c r="AA1817" s="2" t="s">
        <v>3810</v>
      </c>
      <c r="AB1817" s="2"/>
      <c r="AC1817" s="2" t="s">
        <v>3028</v>
      </c>
      <c r="AD1817" s="2"/>
      <c r="AE1817" s="2" t="s">
        <v>3028</v>
      </c>
      <c r="AF1817" s="2">
        <v>17</v>
      </c>
      <c r="AG1817" s="2">
        <v>0</v>
      </c>
      <c r="AI1817" s="2" t="s">
        <v>3028</v>
      </c>
      <c r="AJ1817" s="2"/>
      <c r="AK1817" s="3">
        <v>1998</v>
      </c>
      <c r="AL1817" s="8" t="s">
        <v>3889</v>
      </c>
      <c r="AM1817" s="59">
        <f t="shared" si="323"/>
        <v>1998</v>
      </c>
      <c r="AN1817" s="14" t="s">
        <v>3028</v>
      </c>
      <c r="AO1817" s="14" t="s">
        <v>3028</v>
      </c>
      <c r="AP1817" s="14" t="s">
        <v>3028</v>
      </c>
      <c r="AQ1817" s="2">
        <v>2020</v>
      </c>
      <c r="AR1817" s="72">
        <f t="shared" si="320"/>
        <v>25</v>
      </c>
      <c r="AS1817" s="69">
        <v>20210331</v>
      </c>
      <c r="AT1817" s="2" t="s">
        <v>185</v>
      </c>
      <c r="AU1817" s="72">
        <v>2266000</v>
      </c>
      <c r="AV1817" s="72">
        <v>0</v>
      </c>
      <c r="AW1817" s="71">
        <f t="shared" si="324"/>
        <v>2266000</v>
      </c>
      <c r="AX1817" s="71">
        <f t="shared" si="314"/>
        <v>2266000</v>
      </c>
      <c r="AY1817" s="71">
        <f t="shared" si="315"/>
        <v>2265999</v>
      </c>
      <c r="AZ1817" s="71">
        <f t="shared" si="316"/>
        <v>1</v>
      </c>
      <c r="BA1817" s="71">
        <f t="shared" si="317"/>
        <v>133294.11764705883</v>
      </c>
      <c r="BB1817" s="71">
        <f t="shared" si="318"/>
        <v>2266000</v>
      </c>
      <c r="BC1817" s="71">
        <f t="shared" si="319"/>
        <v>0</v>
      </c>
      <c r="BD1817" s="71">
        <f t="shared" si="321"/>
        <v>2265999</v>
      </c>
      <c r="BE1817" s="71">
        <f t="shared" si="322"/>
        <v>1</v>
      </c>
      <c r="BF1817" s="72"/>
      <c r="BG1817" s="3" t="s">
        <v>172</v>
      </c>
      <c r="BH1817" s="2" t="s">
        <v>3807</v>
      </c>
      <c r="BI1817" s="6" t="s">
        <v>3028</v>
      </c>
      <c r="BJ1817" s="6">
        <v>0</v>
      </c>
      <c r="BK1817" s="6">
        <v>0</v>
      </c>
      <c r="BL1817" s="7" t="s">
        <v>3028</v>
      </c>
    </row>
    <row r="1818" spans="2:64" x14ac:dyDescent="0.4">
      <c r="B1818" s="2" t="s">
        <v>1891</v>
      </c>
      <c r="C1818" s="3" t="s">
        <v>180</v>
      </c>
      <c r="D1818" s="2" t="s">
        <v>1892</v>
      </c>
      <c r="E1818" s="3" t="s">
        <v>3028</v>
      </c>
      <c r="F1818" s="2" t="s">
        <v>3028</v>
      </c>
      <c r="G1818" s="2" t="s">
        <v>3247</v>
      </c>
      <c r="H1818" s="3" t="s">
        <v>3028</v>
      </c>
      <c r="I1818" s="2" t="s">
        <v>3028</v>
      </c>
      <c r="J1818" s="2" t="s">
        <v>3028</v>
      </c>
      <c r="K1818" s="3" t="s">
        <v>80</v>
      </c>
      <c r="L1818" s="2" t="s">
        <v>79</v>
      </c>
      <c r="M1818" s="2" t="s">
        <v>4658</v>
      </c>
      <c r="O1818" s="3" t="s">
        <v>100</v>
      </c>
      <c r="P1818" s="2" t="s">
        <v>93</v>
      </c>
      <c r="Q1818" s="3" t="s">
        <v>3788</v>
      </c>
      <c r="R1818" s="2" t="s">
        <v>3789</v>
      </c>
      <c r="S1818" s="2"/>
      <c r="T1818" s="2"/>
      <c r="U1818" s="2" t="s">
        <v>127</v>
      </c>
      <c r="V1818" s="2" t="s">
        <v>130</v>
      </c>
      <c r="W1818" s="2" t="s">
        <v>131</v>
      </c>
      <c r="X1818" s="2" t="s">
        <v>132</v>
      </c>
      <c r="Y1818" s="2" t="s">
        <v>133</v>
      </c>
      <c r="Z1818" s="2" t="s">
        <v>134</v>
      </c>
      <c r="AA1818" s="2" t="s">
        <v>3810</v>
      </c>
      <c r="AB1818" s="2"/>
      <c r="AC1818" s="2" t="s">
        <v>3028</v>
      </c>
      <c r="AD1818" s="2"/>
      <c r="AE1818" s="2" t="s">
        <v>3028</v>
      </c>
      <c r="AF1818" s="2">
        <v>17</v>
      </c>
      <c r="AG1818" s="2">
        <v>0</v>
      </c>
      <c r="AI1818" s="2" t="s">
        <v>3028</v>
      </c>
      <c r="AJ1818" s="2"/>
      <c r="AK1818" s="3">
        <v>1998</v>
      </c>
      <c r="AL1818" s="8" t="s">
        <v>3889</v>
      </c>
      <c r="AM1818" s="59">
        <f t="shared" si="323"/>
        <v>1998</v>
      </c>
      <c r="AN1818" s="14" t="s">
        <v>3028</v>
      </c>
      <c r="AO1818" s="14" t="s">
        <v>3028</v>
      </c>
      <c r="AP1818" s="14" t="s">
        <v>3028</v>
      </c>
      <c r="AQ1818" s="2">
        <v>2020</v>
      </c>
      <c r="AR1818" s="72">
        <f t="shared" si="320"/>
        <v>25</v>
      </c>
      <c r="AS1818" s="69">
        <v>20210331</v>
      </c>
      <c r="AT1818" s="2" t="s">
        <v>185</v>
      </c>
      <c r="AU1818" s="72">
        <v>753000</v>
      </c>
      <c r="AV1818" s="72">
        <v>0</v>
      </c>
      <c r="AW1818" s="71">
        <f t="shared" si="324"/>
        <v>753000</v>
      </c>
      <c r="AX1818" s="71">
        <f t="shared" si="314"/>
        <v>753000</v>
      </c>
      <c r="AY1818" s="71">
        <f t="shared" si="315"/>
        <v>752999</v>
      </c>
      <c r="AZ1818" s="71">
        <f t="shared" si="316"/>
        <v>1</v>
      </c>
      <c r="BA1818" s="71">
        <f t="shared" si="317"/>
        <v>44294.117647058825</v>
      </c>
      <c r="BB1818" s="71">
        <f t="shared" si="318"/>
        <v>753000</v>
      </c>
      <c r="BC1818" s="71">
        <f t="shared" si="319"/>
        <v>0</v>
      </c>
      <c r="BD1818" s="71">
        <f t="shared" si="321"/>
        <v>752999</v>
      </c>
      <c r="BE1818" s="71">
        <f t="shared" si="322"/>
        <v>1</v>
      </c>
      <c r="BF1818" s="72"/>
      <c r="BG1818" s="3" t="s">
        <v>172</v>
      </c>
      <c r="BH1818" s="2" t="s">
        <v>3807</v>
      </c>
      <c r="BI1818" s="6" t="s">
        <v>3028</v>
      </c>
      <c r="BJ1818" s="6">
        <v>0</v>
      </c>
      <c r="BK1818" s="6">
        <v>0</v>
      </c>
      <c r="BL1818" s="7" t="s">
        <v>3028</v>
      </c>
    </row>
    <row r="1819" spans="2:64" x14ac:dyDescent="0.4">
      <c r="B1819" s="2" t="s">
        <v>1893</v>
      </c>
      <c r="C1819" s="3" t="s">
        <v>180</v>
      </c>
      <c r="D1819" s="2" t="s">
        <v>1894</v>
      </c>
      <c r="E1819" s="3" t="s">
        <v>3028</v>
      </c>
      <c r="F1819" s="2" t="s">
        <v>3028</v>
      </c>
      <c r="G1819" s="2" t="s">
        <v>3247</v>
      </c>
      <c r="H1819" s="3" t="s">
        <v>3028</v>
      </c>
      <c r="I1819" s="2" t="s">
        <v>3028</v>
      </c>
      <c r="J1819" s="2" t="s">
        <v>3028</v>
      </c>
      <c r="K1819" s="3" t="s">
        <v>80</v>
      </c>
      <c r="L1819" s="2" t="s">
        <v>79</v>
      </c>
      <c r="M1819" s="2" t="s">
        <v>4658</v>
      </c>
      <c r="O1819" s="3" t="s">
        <v>100</v>
      </c>
      <c r="P1819" s="2" t="s">
        <v>93</v>
      </c>
      <c r="Q1819" s="3" t="s">
        <v>3788</v>
      </c>
      <c r="R1819" s="2" t="s">
        <v>3789</v>
      </c>
      <c r="S1819" s="2"/>
      <c r="T1819" s="2"/>
      <c r="U1819" s="2" t="s">
        <v>127</v>
      </c>
      <c r="V1819" s="2" t="s">
        <v>130</v>
      </c>
      <c r="W1819" s="2" t="s">
        <v>131</v>
      </c>
      <c r="X1819" s="2" t="s">
        <v>132</v>
      </c>
      <c r="Y1819" s="2" t="s">
        <v>133</v>
      </c>
      <c r="Z1819" s="2" t="s">
        <v>134</v>
      </c>
      <c r="AA1819" s="2" t="s">
        <v>3810</v>
      </c>
      <c r="AB1819" s="2"/>
      <c r="AC1819" s="2" t="s">
        <v>3028</v>
      </c>
      <c r="AD1819" s="2"/>
      <c r="AE1819" s="2" t="s">
        <v>3028</v>
      </c>
      <c r="AF1819" s="2">
        <v>17</v>
      </c>
      <c r="AG1819" s="2">
        <v>0</v>
      </c>
      <c r="AI1819" s="2" t="s">
        <v>3028</v>
      </c>
      <c r="AJ1819" s="2"/>
      <c r="AK1819" s="3">
        <v>1998</v>
      </c>
      <c r="AL1819" s="8" t="s">
        <v>3889</v>
      </c>
      <c r="AM1819" s="59">
        <f t="shared" si="323"/>
        <v>1998</v>
      </c>
      <c r="AN1819" s="14" t="s">
        <v>3028</v>
      </c>
      <c r="AO1819" s="14" t="s">
        <v>3028</v>
      </c>
      <c r="AP1819" s="14" t="s">
        <v>3028</v>
      </c>
      <c r="AQ1819" s="2">
        <v>2020</v>
      </c>
      <c r="AR1819" s="72">
        <f t="shared" si="320"/>
        <v>25</v>
      </c>
      <c r="AS1819" s="69">
        <v>20210331</v>
      </c>
      <c r="AT1819" s="2" t="s">
        <v>185</v>
      </c>
      <c r="AU1819" s="72">
        <v>753000</v>
      </c>
      <c r="AV1819" s="72">
        <v>0</v>
      </c>
      <c r="AW1819" s="71">
        <f t="shared" si="324"/>
        <v>753000</v>
      </c>
      <c r="AX1819" s="71">
        <f t="shared" si="314"/>
        <v>753000</v>
      </c>
      <c r="AY1819" s="71">
        <f t="shared" si="315"/>
        <v>752999</v>
      </c>
      <c r="AZ1819" s="71">
        <f t="shared" si="316"/>
        <v>1</v>
      </c>
      <c r="BA1819" s="71">
        <f t="shared" si="317"/>
        <v>44294.117647058825</v>
      </c>
      <c r="BB1819" s="71">
        <f t="shared" si="318"/>
        <v>753000</v>
      </c>
      <c r="BC1819" s="71">
        <f t="shared" si="319"/>
        <v>0</v>
      </c>
      <c r="BD1819" s="71">
        <f t="shared" si="321"/>
        <v>752999</v>
      </c>
      <c r="BE1819" s="71">
        <f t="shared" si="322"/>
        <v>1</v>
      </c>
      <c r="BF1819" s="72"/>
      <c r="BG1819" s="3" t="s">
        <v>172</v>
      </c>
      <c r="BH1819" s="2" t="s">
        <v>3807</v>
      </c>
      <c r="BI1819" s="6" t="s">
        <v>3028</v>
      </c>
      <c r="BJ1819" s="6">
        <v>0</v>
      </c>
      <c r="BK1819" s="6">
        <v>0</v>
      </c>
      <c r="BL1819" s="7" t="s">
        <v>3028</v>
      </c>
    </row>
    <row r="1820" spans="2:64" x14ac:dyDescent="0.4">
      <c r="B1820" s="2" t="s">
        <v>1895</v>
      </c>
      <c r="C1820" s="3" t="s">
        <v>180</v>
      </c>
      <c r="D1820" s="2" t="s">
        <v>1896</v>
      </c>
      <c r="E1820" s="3" t="s">
        <v>3028</v>
      </c>
      <c r="F1820" s="2" t="s">
        <v>3028</v>
      </c>
      <c r="G1820" s="2" t="s">
        <v>3247</v>
      </c>
      <c r="H1820" s="3" t="s">
        <v>3028</v>
      </c>
      <c r="I1820" s="2" t="s">
        <v>3028</v>
      </c>
      <c r="J1820" s="2" t="s">
        <v>3028</v>
      </c>
      <c r="K1820" s="3" t="s">
        <v>80</v>
      </c>
      <c r="L1820" s="2" t="s">
        <v>79</v>
      </c>
      <c r="M1820" s="2" t="s">
        <v>4658</v>
      </c>
      <c r="O1820" s="3" t="s">
        <v>100</v>
      </c>
      <c r="P1820" s="2" t="s">
        <v>93</v>
      </c>
      <c r="Q1820" s="3" t="s">
        <v>3788</v>
      </c>
      <c r="R1820" s="2" t="s">
        <v>3789</v>
      </c>
      <c r="S1820" s="2"/>
      <c r="T1820" s="2"/>
      <c r="U1820" s="2" t="s">
        <v>127</v>
      </c>
      <c r="V1820" s="2" t="s">
        <v>130</v>
      </c>
      <c r="W1820" s="2" t="s">
        <v>131</v>
      </c>
      <c r="X1820" s="2" t="s">
        <v>132</v>
      </c>
      <c r="Y1820" s="2" t="s">
        <v>133</v>
      </c>
      <c r="Z1820" s="2" t="s">
        <v>134</v>
      </c>
      <c r="AA1820" s="2" t="s">
        <v>3810</v>
      </c>
      <c r="AB1820" s="2"/>
      <c r="AC1820" s="2" t="s">
        <v>3028</v>
      </c>
      <c r="AD1820" s="2"/>
      <c r="AE1820" s="2" t="s">
        <v>3028</v>
      </c>
      <c r="AF1820" s="2">
        <v>17</v>
      </c>
      <c r="AG1820" s="2">
        <v>0</v>
      </c>
      <c r="AI1820" s="2" t="s">
        <v>3028</v>
      </c>
      <c r="AJ1820" s="2"/>
      <c r="AK1820" s="3">
        <v>1998</v>
      </c>
      <c r="AL1820" s="8" t="s">
        <v>3889</v>
      </c>
      <c r="AM1820" s="59">
        <f t="shared" si="323"/>
        <v>1998</v>
      </c>
      <c r="AN1820" s="14" t="s">
        <v>3028</v>
      </c>
      <c r="AO1820" s="14" t="s">
        <v>3028</v>
      </c>
      <c r="AP1820" s="14" t="s">
        <v>3028</v>
      </c>
      <c r="AQ1820" s="2">
        <v>2020</v>
      </c>
      <c r="AR1820" s="72">
        <f t="shared" si="320"/>
        <v>25</v>
      </c>
      <c r="AS1820" s="69">
        <v>20210331</v>
      </c>
      <c r="AT1820" s="2" t="s">
        <v>185</v>
      </c>
      <c r="AU1820" s="72">
        <v>662000</v>
      </c>
      <c r="AV1820" s="72">
        <v>0</v>
      </c>
      <c r="AW1820" s="71">
        <f t="shared" si="324"/>
        <v>662000</v>
      </c>
      <c r="AX1820" s="71">
        <f t="shared" si="314"/>
        <v>662000</v>
      </c>
      <c r="AY1820" s="71">
        <f t="shared" si="315"/>
        <v>661999</v>
      </c>
      <c r="AZ1820" s="71">
        <f t="shared" si="316"/>
        <v>1</v>
      </c>
      <c r="BA1820" s="71">
        <f t="shared" si="317"/>
        <v>38941.176470588238</v>
      </c>
      <c r="BB1820" s="71">
        <f t="shared" si="318"/>
        <v>662000</v>
      </c>
      <c r="BC1820" s="71">
        <f t="shared" si="319"/>
        <v>0</v>
      </c>
      <c r="BD1820" s="71">
        <f t="shared" si="321"/>
        <v>661999</v>
      </c>
      <c r="BE1820" s="71">
        <f t="shared" si="322"/>
        <v>1</v>
      </c>
      <c r="BF1820" s="72"/>
      <c r="BG1820" s="3" t="s">
        <v>172</v>
      </c>
      <c r="BH1820" s="2" t="s">
        <v>3807</v>
      </c>
      <c r="BI1820" s="6" t="s">
        <v>3028</v>
      </c>
      <c r="BJ1820" s="6">
        <v>0</v>
      </c>
      <c r="BK1820" s="6">
        <v>0</v>
      </c>
      <c r="BL1820" s="7" t="s">
        <v>3028</v>
      </c>
    </row>
    <row r="1821" spans="2:64" x14ac:dyDescent="0.4">
      <c r="B1821" s="2" t="s">
        <v>1897</v>
      </c>
      <c r="C1821" s="3" t="s">
        <v>180</v>
      </c>
      <c r="D1821" s="2" t="s">
        <v>1898</v>
      </c>
      <c r="E1821" s="3" t="s">
        <v>3028</v>
      </c>
      <c r="F1821" s="2" t="s">
        <v>3028</v>
      </c>
      <c r="G1821" s="2" t="s">
        <v>3247</v>
      </c>
      <c r="H1821" s="3" t="s">
        <v>3028</v>
      </c>
      <c r="I1821" s="2" t="s">
        <v>3028</v>
      </c>
      <c r="J1821" s="2" t="s">
        <v>3028</v>
      </c>
      <c r="K1821" s="3" t="s">
        <v>80</v>
      </c>
      <c r="L1821" s="2" t="s">
        <v>79</v>
      </c>
      <c r="M1821" s="2" t="s">
        <v>4658</v>
      </c>
      <c r="O1821" s="3" t="s">
        <v>100</v>
      </c>
      <c r="P1821" s="2" t="s">
        <v>93</v>
      </c>
      <c r="Q1821" s="3" t="s">
        <v>3788</v>
      </c>
      <c r="R1821" s="2" t="s">
        <v>3789</v>
      </c>
      <c r="S1821" s="2"/>
      <c r="T1821" s="2"/>
      <c r="U1821" s="2" t="s">
        <v>127</v>
      </c>
      <c r="V1821" s="2" t="s">
        <v>130</v>
      </c>
      <c r="W1821" s="2" t="s">
        <v>131</v>
      </c>
      <c r="X1821" s="2" t="s">
        <v>132</v>
      </c>
      <c r="Y1821" s="2" t="s">
        <v>133</v>
      </c>
      <c r="Z1821" s="2" t="s">
        <v>134</v>
      </c>
      <c r="AA1821" s="2" t="s">
        <v>3810</v>
      </c>
      <c r="AB1821" s="2"/>
      <c r="AC1821" s="2" t="s">
        <v>3028</v>
      </c>
      <c r="AD1821" s="2"/>
      <c r="AE1821" s="2" t="s">
        <v>3028</v>
      </c>
      <c r="AF1821" s="2">
        <v>17</v>
      </c>
      <c r="AG1821" s="2">
        <v>0</v>
      </c>
      <c r="AI1821" s="2" t="s">
        <v>3028</v>
      </c>
      <c r="AJ1821" s="2"/>
      <c r="AK1821" s="3">
        <v>1998</v>
      </c>
      <c r="AL1821" s="8" t="s">
        <v>3889</v>
      </c>
      <c r="AM1821" s="59">
        <f t="shared" si="323"/>
        <v>1998</v>
      </c>
      <c r="AN1821" s="14" t="s">
        <v>3028</v>
      </c>
      <c r="AO1821" s="14" t="s">
        <v>3028</v>
      </c>
      <c r="AP1821" s="14" t="s">
        <v>3028</v>
      </c>
      <c r="AQ1821" s="2">
        <v>2020</v>
      </c>
      <c r="AR1821" s="72">
        <f t="shared" si="320"/>
        <v>25</v>
      </c>
      <c r="AS1821" s="69">
        <v>20210331</v>
      </c>
      <c r="AT1821" s="2" t="s">
        <v>185</v>
      </c>
      <c r="AU1821" s="72">
        <v>7343000</v>
      </c>
      <c r="AV1821" s="72">
        <v>0</v>
      </c>
      <c r="AW1821" s="71">
        <f t="shared" si="324"/>
        <v>7343000</v>
      </c>
      <c r="AX1821" s="71">
        <f t="shared" si="314"/>
        <v>7343000</v>
      </c>
      <c r="AY1821" s="71">
        <f t="shared" si="315"/>
        <v>7342999</v>
      </c>
      <c r="AZ1821" s="71">
        <f t="shared" si="316"/>
        <v>1</v>
      </c>
      <c r="BA1821" s="71">
        <f t="shared" si="317"/>
        <v>431941.17647058825</v>
      </c>
      <c r="BB1821" s="71">
        <f t="shared" si="318"/>
        <v>7343000</v>
      </c>
      <c r="BC1821" s="71">
        <f t="shared" si="319"/>
        <v>0</v>
      </c>
      <c r="BD1821" s="71">
        <f t="shared" si="321"/>
        <v>7342999</v>
      </c>
      <c r="BE1821" s="71">
        <f t="shared" si="322"/>
        <v>1</v>
      </c>
      <c r="BF1821" s="72"/>
      <c r="BG1821" s="3" t="s">
        <v>172</v>
      </c>
      <c r="BH1821" s="2" t="s">
        <v>3807</v>
      </c>
      <c r="BI1821" s="6" t="s">
        <v>3028</v>
      </c>
      <c r="BJ1821" s="6">
        <v>0</v>
      </c>
      <c r="BK1821" s="6">
        <v>0</v>
      </c>
      <c r="BL1821" s="7" t="s">
        <v>3028</v>
      </c>
    </row>
    <row r="1822" spans="2:64" x14ac:dyDescent="0.4">
      <c r="B1822" s="2" t="s">
        <v>1899</v>
      </c>
      <c r="C1822" s="3" t="s">
        <v>180</v>
      </c>
      <c r="D1822" s="2" t="s">
        <v>1900</v>
      </c>
      <c r="E1822" s="3" t="s">
        <v>3028</v>
      </c>
      <c r="F1822" s="2" t="s">
        <v>3028</v>
      </c>
      <c r="G1822" s="2" t="s">
        <v>3247</v>
      </c>
      <c r="H1822" s="3" t="s">
        <v>3028</v>
      </c>
      <c r="I1822" s="2" t="s">
        <v>3028</v>
      </c>
      <c r="J1822" s="2" t="s">
        <v>3028</v>
      </c>
      <c r="K1822" s="3" t="s">
        <v>80</v>
      </c>
      <c r="L1822" s="2" t="s">
        <v>79</v>
      </c>
      <c r="M1822" s="2" t="s">
        <v>4658</v>
      </c>
      <c r="O1822" s="3" t="s">
        <v>100</v>
      </c>
      <c r="P1822" s="2" t="s">
        <v>93</v>
      </c>
      <c r="Q1822" s="3" t="s">
        <v>3788</v>
      </c>
      <c r="R1822" s="2" t="s">
        <v>3789</v>
      </c>
      <c r="S1822" s="2"/>
      <c r="T1822" s="2"/>
      <c r="U1822" s="2" t="s">
        <v>127</v>
      </c>
      <c r="V1822" s="2" t="s">
        <v>130</v>
      </c>
      <c r="W1822" s="2" t="s">
        <v>131</v>
      </c>
      <c r="X1822" s="2" t="s">
        <v>132</v>
      </c>
      <c r="Y1822" s="2" t="s">
        <v>133</v>
      </c>
      <c r="Z1822" s="2" t="s">
        <v>134</v>
      </c>
      <c r="AA1822" s="2" t="s">
        <v>3810</v>
      </c>
      <c r="AB1822" s="2"/>
      <c r="AC1822" s="2" t="s">
        <v>3028</v>
      </c>
      <c r="AD1822" s="2"/>
      <c r="AE1822" s="2" t="s">
        <v>3028</v>
      </c>
      <c r="AF1822" s="2">
        <v>17</v>
      </c>
      <c r="AG1822" s="2">
        <v>0</v>
      </c>
      <c r="AI1822" s="2" t="s">
        <v>3028</v>
      </c>
      <c r="AJ1822" s="2"/>
      <c r="AK1822" s="3">
        <v>1998</v>
      </c>
      <c r="AL1822" s="8" t="s">
        <v>3889</v>
      </c>
      <c r="AM1822" s="59">
        <f t="shared" si="323"/>
        <v>1998</v>
      </c>
      <c r="AN1822" s="14" t="s">
        <v>3028</v>
      </c>
      <c r="AO1822" s="14" t="s">
        <v>3028</v>
      </c>
      <c r="AP1822" s="14" t="s">
        <v>3028</v>
      </c>
      <c r="AQ1822" s="2">
        <v>2020</v>
      </c>
      <c r="AR1822" s="72">
        <f t="shared" si="320"/>
        <v>25</v>
      </c>
      <c r="AS1822" s="69">
        <v>20210331</v>
      </c>
      <c r="AT1822" s="2" t="s">
        <v>185</v>
      </c>
      <c r="AU1822" s="72">
        <v>32445000</v>
      </c>
      <c r="AV1822" s="72">
        <v>0</v>
      </c>
      <c r="AW1822" s="71">
        <f t="shared" si="324"/>
        <v>32445000</v>
      </c>
      <c r="AX1822" s="71">
        <f t="shared" si="314"/>
        <v>32445000</v>
      </c>
      <c r="AY1822" s="71">
        <f t="shared" si="315"/>
        <v>32444999</v>
      </c>
      <c r="AZ1822" s="71">
        <f t="shared" si="316"/>
        <v>1</v>
      </c>
      <c r="BA1822" s="71">
        <f t="shared" si="317"/>
        <v>1908529.4117647058</v>
      </c>
      <c r="BB1822" s="71">
        <f t="shared" si="318"/>
        <v>32445000</v>
      </c>
      <c r="BC1822" s="71">
        <f t="shared" si="319"/>
        <v>0</v>
      </c>
      <c r="BD1822" s="71">
        <f t="shared" si="321"/>
        <v>32444999</v>
      </c>
      <c r="BE1822" s="71">
        <f t="shared" si="322"/>
        <v>1</v>
      </c>
      <c r="BF1822" s="72"/>
      <c r="BG1822" s="3" t="s">
        <v>172</v>
      </c>
      <c r="BH1822" s="2" t="s">
        <v>3807</v>
      </c>
      <c r="BI1822" s="6" t="s">
        <v>3028</v>
      </c>
      <c r="BJ1822" s="6">
        <v>0</v>
      </c>
      <c r="BK1822" s="6">
        <v>0</v>
      </c>
      <c r="BL1822" s="7" t="s">
        <v>3028</v>
      </c>
    </row>
    <row r="1823" spans="2:64" x14ac:dyDescent="0.4">
      <c r="B1823" s="2" t="s">
        <v>1901</v>
      </c>
      <c r="C1823" s="3" t="s">
        <v>180</v>
      </c>
      <c r="D1823" s="2" t="s">
        <v>1902</v>
      </c>
      <c r="E1823" s="3" t="s">
        <v>3028</v>
      </c>
      <c r="F1823" s="2" t="s">
        <v>3028</v>
      </c>
      <c r="G1823" s="2" t="s">
        <v>3247</v>
      </c>
      <c r="H1823" s="3" t="s">
        <v>3028</v>
      </c>
      <c r="I1823" s="2" t="s">
        <v>3028</v>
      </c>
      <c r="J1823" s="2" t="s">
        <v>3028</v>
      </c>
      <c r="K1823" s="3" t="s">
        <v>80</v>
      </c>
      <c r="L1823" s="2" t="s">
        <v>79</v>
      </c>
      <c r="M1823" s="2" t="s">
        <v>4658</v>
      </c>
      <c r="O1823" s="3" t="s">
        <v>100</v>
      </c>
      <c r="P1823" s="2" t="s">
        <v>93</v>
      </c>
      <c r="Q1823" s="3" t="s">
        <v>3788</v>
      </c>
      <c r="R1823" s="2" t="s">
        <v>3789</v>
      </c>
      <c r="S1823" s="2"/>
      <c r="T1823" s="2"/>
      <c r="U1823" s="2" t="s">
        <v>127</v>
      </c>
      <c r="V1823" s="2" t="s">
        <v>130</v>
      </c>
      <c r="W1823" s="2" t="s">
        <v>131</v>
      </c>
      <c r="X1823" s="2" t="s">
        <v>132</v>
      </c>
      <c r="Y1823" s="2" t="s">
        <v>133</v>
      </c>
      <c r="Z1823" s="2" t="s">
        <v>134</v>
      </c>
      <c r="AA1823" s="2" t="s">
        <v>3810</v>
      </c>
      <c r="AB1823" s="2"/>
      <c r="AC1823" s="2" t="s">
        <v>3028</v>
      </c>
      <c r="AD1823" s="2"/>
      <c r="AE1823" s="2" t="s">
        <v>3028</v>
      </c>
      <c r="AF1823" s="2">
        <v>17</v>
      </c>
      <c r="AG1823" s="2">
        <v>0</v>
      </c>
      <c r="AI1823" s="2" t="s">
        <v>3028</v>
      </c>
      <c r="AJ1823" s="2"/>
      <c r="AK1823" s="3">
        <v>1998</v>
      </c>
      <c r="AL1823" s="8" t="s">
        <v>3889</v>
      </c>
      <c r="AM1823" s="59">
        <f t="shared" si="323"/>
        <v>1998</v>
      </c>
      <c r="AN1823" s="14" t="s">
        <v>3028</v>
      </c>
      <c r="AO1823" s="14" t="s">
        <v>3028</v>
      </c>
      <c r="AP1823" s="14" t="s">
        <v>3028</v>
      </c>
      <c r="AQ1823" s="2">
        <v>2020</v>
      </c>
      <c r="AR1823" s="72">
        <f t="shared" si="320"/>
        <v>25</v>
      </c>
      <c r="AS1823" s="69">
        <v>20210331</v>
      </c>
      <c r="AT1823" s="2" t="s">
        <v>185</v>
      </c>
      <c r="AU1823" s="72">
        <v>1339000</v>
      </c>
      <c r="AV1823" s="72">
        <v>0</v>
      </c>
      <c r="AW1823" s="71">
        <f t="shared" si="324"/>
        <v>1339000</v>
      </c>
      <c r="AX1823" s="71">
        <f t="shared" si="314"/>
        <v>1339000</v>
      </c>
      <c r="AY1823" s="71">
        <f t="shared" si="315"/>
        <v>1338999</v>
      </c>
      <c r="AZ1823" s="71">
        <f t="shared" si="316"/>
        <v>1</v>
      </c>
      <c r="BA1823" s="71">
        <f t="shared" si="317"/>
        <v>78764.705882352937</v>
      </c>
      <c r="BB1823" s="71">
        <f t="shared" si="318"/>
        <v>1339000</v>
      </c>
      <c r="BC1823" s="71">
        <f t="shared" si="319"/>
        <v>0</v>
      </c>
      <c r="BD1823" s="71">
        <f t="shared" si="321"/>
        <v>1338999</v>
      </c>
      <c r="BE1823" s="71">
        <f t="shared" si="322"/>
        <v>1</v>
      </c>
      <c r="BF1823" s="72"/>
      <c r="BG1823" s="3" t="s">
        <v>172</v>
      </c>
      <c r="BH1823" s="2" t="s">
        <v>3807</v>
      </c>
      <c r="BI1823" s="6" t="s">
        <v>3028</v>
      </c>
      <c r="BJ1823" s="6">
        <v>0</v>
      </c>
      <c r="BK1823" s="6">
        <v>0</v>
      </c>
      <c r="BL1823" s="7" t="s">
        <v>3028</v>
      </c>
    </row>
    <row r="1824" spans="2:64" x14ac:dyDescent="0.4">
      <c r="B1824" s="2" t="s">
        <v>1903</v>
      </c>
      <c r="C1824" s="3" t="s">
        <v>180</v>
      </c>
      <c r="D1824" s="2" t="s">
        <v>1904</v>
      </c>
      <c r="E1824" s="3" t="s">
        <v>3028</v>
      </c>
      <c r="F1824" s="2" t="s">
        <v>3028</v>
      </c>
      <c r="G1824" s="2" t="s">
        <v>3247</v>
      </c>
      <c r="H1824" s="3" t="s">
        <v>3028</v>
      </c>
      <c r="I1824" s="2" t="s">
        <v>3028</v>
      </c>
      <c r="J1824" s="2" t="s">
        <v>3028</v>
      </c>
      <c r="K1824" s="3" t="s">
        <v>80</v>
      </c>
      <c r="L1824" s="2" t="s">
        <v>79</v>
      </c>
      <c r="M1824" s="2" t="s">
        <v>4658</v>
      </c>
      <c r="O1824" s="3" t="s">
        <v>100</v>
      </c>
      <c r="P1824" s="2" t="s">
        <v>93</v>
      </c>
      <c r="Q1824" s="3" t="s">
        <v>3788</v>
      </c>
      <c r="R1824" s="2" t="s">
        <v>3789</v>
      </c>
      <c r="S1824" s="2"/>
      <c r="T1824" s="2"/>
      <c r="U1824" s="2" t="s">
        <v>127</v>
      </c>
      <c r="V1824" s="2" t="s">
        <v>130</v>
      </c>
      <c r="W1824" s="2" t="s">
        <v>131</v>
      </c>
      <c r="X1824" s="2" t="s">
        <v>132</v>
      </c>
      <c r="Y1824" s="2" t="s">
        <v>133</v>
      </c>
      <c r="Z1824" s="2" t="s">
        <v>134</v>
      </c>
      <c r="AA1824" s="2" t="s">
        <v>3810</v>
      </c>
      <c r="AB1824" s="2"/>
      <c r="AC1824" s="2" t="s">
        <v>3028</v>
      </c>
      <c r="AD1824" s="2"/>
      <c r="AE1824" s="2" t="s">
        <v>3028</v>
      </c>
      <c r="AF1824" s="2">
        <v>17</v>
      </c>
      <c r="AG1824" s="2">
        <v>0</v>
      </c>
      <c r="AI1824" s="2" t="s">
        <v>3028</v>
      </c>
      <c r="AJ1824" s="2"/>
      <c r="AK1824" s="3">
        <v>1998</v>
      </c>
      <c r="AL1824" s="8" t="s">
        <v>3889</v>
      </c>
      <c r="AM1824" s="59">
        <f t="shared" si="323"/>
        <v>1998</v>
      </c>
      <c r="AN1824" s="14" t="s">
        <v>3028</v>
      </c>
      <c r="AO1824" s="14" t="s">
        <v>3028</v>
      </c>
      <c r="AP1824" s="14" t="s">
        <v>3028</v>
      </c>
      <c r="AQ1824" s="2">
        <v>2020</v>
      </c>
      <c r="AR1824" s="72">
        <f t="shared" si="320"/>
        <v>25</v>
      </c>
      <c r="AS1824" s="69">
        <v>20210331</v>
      </c>
      <c r="AT1824" s="2" t="s">
        <v>185</v>
      </c>
      <c r="AU1824" s="72">
        <v>2626000</v>
      </c>
      <c r="AV1824" s="72">
        <v>0</v>
      </c>
      <c r="AW1824" s="71">
        <f t="shared" si="324"/>
        <v>2626000</v>
      </c>
      <c r="AX1824" s="71">
        <f t="shared" si="314"/>
        <v>2626000</v>
      </c>
      <c r="AY1824" s="71">
        <f t="shared" si="315"/>
        <v>2625999</v>
      </c>
      <c r="AZ1824" s="71">
        <f t="shared" si="316"/>
        <v>1</v>
      </c>
      <c r="BA1824" s="71">
        <f t="shared" si="317"/>
        <v>154470.58823529413</v>
      </c>
      <c r="BB1824" s="71">
        <f t="shared" si="318"/>
        <v>2626000</v>
      </c>
      <c r="BC1824" s="71">
        <f t="shared" si="319"/>
        <v>0</v>
      </c>
      <c r="BD1824" s="71">
        <f t="shared" si="321"/>
        <v>2625999</v>
      </c>
      <c r="BE1824" s="71">
        <f t="shared" si="322"/>
        <v>1</v>
      </c>
      <c r="BF1824" s="72"/>
      <c r="BG1824" s="3" t="s">
        <v>172</v>
      </c>
      <c r="BH1824" s="2" t="s">
        <v>3807</v>
      </c>
      <c r="BI1824" s="6" t="s">
        <v>3028</v>
      </c>
      <c r="BJ1824" s="6">
        <v>0</v>
      </c>
      <c r="BK1824" s="6">
        <v>0</v>
      </c>
      <c r="BL1824" s="7" t="s">
        <v>3028</v>
      </c>
    </row>
    <row r="1825" spans="2:64" x14ac:dyDescent="0.4">
      <c r="B1825" s="2" t="s">
        <v>1905</v>
      </c>
      <c r="C1825" s="3" t="s">
        <v>180</v>
      </c>
      <c r="D1825" s="2" t="s">
        <v>1906</v>
      </c>
      <c r="E1825" s="3" t="s">
        <v>3028</v>
      </c>
      <c r="F1825" s="2" t="s">
        <v>3028</v>
      </c>
      <c r="G1825" s="2" t="s">
        <v>3247</v>
      </c>
      <c r="H1825" s="3" t="s">
        <v>3028</v>
      </c>
      <c r="I1825" s="2" t="s">
        <v>3028</v>
      </c>
      <c r="J1825" s="2" t="s">
        <v>3028</v>
      </c>
      <c r="K1825" s="3" t="s">
        <v>80</v>
      </c>
      <c r="L1825" s="2" t="s">
        <v>79</v>
      </c>
      <c r="M1825" s="2" t="s">
        <v>4658</v>
      </c>
      <c r="O1825" s="3" t="s">
        <v>100</v>
      </c>
      <c r="P1825" s="2" t="s">
        <v>93</v>
      </c>
      <c r="Q1825" s="3" t="s">
        <v>3788</v>
      </c>
      <c r="R1825" s="2" t="s">
        <v>3789</v>
      </c>
      <c r="S1825" s="2"/>
      <c r="T1825" s="2"/>
      <c r="U1825" s="2" t="s">
        <v>127</v>
      </c>
      <c r="V1825" s="2" t="s">
        <v>130</v>
      </c>
      <c r="W1825" s="2" t="s">
        <v>131</v>
      </c>
      <c r="X1825" s="2" t="s">
        <v>132</v>
      </c>
      <c r="Y1825" s="2" t="s">
        <v>133</v>
      </c>
      <c r="Z1825" s="2" t="s">
        <v>134</v>
      </c>
      <c r="AA1825" s="2" t="s">
        <v>3810</v>
      </c>
      <c r="AB1825" s="2"/>
      <c r="AC1825" s="2" t="s">
        <v>3028</v>
      </c>
      <c r="AD1825" s="2"/>
      <c r="AE1825" s="2" t="s">
        <v>3028</v>
      </c>
      <c r="AF1825" s="2">
        <v>17</v>
      </c>
      <c r="AG1825" s="2">
        <v>0</v>
      </c>
      <c r="AI1825" s="2" t="s">
        <v>3028</v>
      </c>
      <c r="AJ1825" s="2"/>
      <c r="AK1825" s="3">
        <v>1998</v>
      </c>
      <c r="AL1825" s="8" t="s">
        <v>3889</v>
      </c>
      <c r="AM1825" s="59">
        <f t="shared" si="323"/>
        <v>1998</v>
      </c>
      <c r="AN1825" s="14" t="s">
        <v>3028</v>
      </c>
      <c r="AO1825" s="14" t="s">
        <v>3028</v>
      </c>
      <c r="AP1825" s="14" t="s">
        <v>3028</v>
      </c>
      <c r="AQ1825" s="2">
        <v>2020</v>
      </c>
      <c r="AR1825" s="72">
        <f t="shared" si="320"/>
        <v>25</v>
      </c>
      <c r="AS1825" s="69">
        <v>20210331</v>
      </c>
      <c r="AT1825" s="2" t="s">
        <v>185</v>
      </c>
      <c r="AU1825" s="72">
        <v>625000</v>
      </c>
      <c r="AV1825" s="72">
        <v>0</v>
      </c>
      <c r="AW1825" s="71">
        <f t="shared" si="324"/>
        <v>625000</v>
      </c>
      <c r="AX1825" s="71">
        <f t="shared" si="314"/>
        <v>625000</v>
      </c>
      <c r="AY1825" s="71">
        <f t="shared" si="315"/>
        <v>624999</v>
      </c>
      <c r="AZ1825" s="71">
        <f t="shared" si="316"/>
        <v>1</v>
      </c>
      <c r="BA1825" s="71">
        <f t="shared" si="317"/>
        <v>36764.705882352944</v>
      </c>
      <c r="BB1825" s="71">
        <f t="shared" si="318"/>
        <v>625000</v>
      </c>
      <c r="BC1825" s="71">
        <f t="shared" si="319"/>
        <v>0</v>
      </c>
      <c r="BD1825" s="71">
        <f t="shared" si="321"/>
        <v>624999</v>
      </c>
      <c r="BE1825" s="71">
        <f t="shared" si="322"/>
        <v>1</v>
      </c>
      <c r="BF1825" s="72"/>
      <c r="BG1825" s="3" t="s">
        <v>172</v>
      </c>
      <c r="BH1825" s="2" t="s">
        <v>3807</v>
      </c>
      <c r="BI1825" s="6" t="s">
        <v>3028</v>
      </c>
      <c r="BJ1825" s="6">
        <v>0</v>
      </c>
      <c r="BK1825" s="6">
        <v>0</v>
      </c>
      <c r="BL1825" s="7" t="s">
        <v>3028</v>
      </c>
    </row>
    <row r="1826" spans="2:64" x14ac:dyDescent="0.4">
      <c r="B1826" s="2" t="s">
        <v>1907</v>
      </c>
      <c r="C1826" s="3" t="s">
        <v>180</v>
      </c>
      <c r="D1826" s="2" t="s">
        <v>1908</v>
      </c>
      <c r="E1826" s="3" t="s">
        <v>3028</v>
      </c>
      <c r="F1826" s="2" t="s">
        <v>3028</v>
      </c>
      <c r="G1826" s="2" t="s">
        <v>3247</v>
      </c>
      <c r="H1826" s="3" t="s">
        <v>3028</v>
      </c>
      <c r="I1826" s="2" t="s">
        <v>3028</v>
      </c>
      <c r="J1826" s="2" t="s">
        <v>3028</v>
      </c>
      <c r="K1826" s="3" t="s">
        <v>80</v>
      </c>
      <c r="L1826" s="2" t="s">
        <v>79</v>
      </c>
      <c r="M1826" s="2" t="s">
        <v>4658</v>
      </c>
      <c r="O1826" s="3" t="s">
        <v>100</v>
      </c>
      <c r="P1826" s="2" t="s">
        <v>93</v>
      </c>
      <c r="Q1826" s="3" t="s">
        <v>3788</v>
      </c>
      <c r="R1826" s="2" t="s">
        <v>3789</v>
      </c>
      <c r="S1826" s="2"/>
      <c r="T1826" s="2"/>
      <c r="U1826" s="2" t="s">
        <v>127</v>
      </c>
      <c r="V1826" s="2" t="s">
        <v>130</v>
      </c>
      <c r="W1826" s="2" t="s">
        <v>131</v>
      </c>
      <c r="X1826" s="2" t="s">
        <v>132</v>
      </c>
      <c r="Y1826" s="2" t="s">
        <v>133</v>
      </c>
      <c r="Z1826" s="2" t="s">
        <v>134</v>
      </c>
      <c r="AA1826" s="2" t="s">
        <v>3810</v>
      </c>
      <c r="AB1826" s="2"/>
      <c r="AC1826" s="2" t="s">
        <v>3028</v>
      </c>
      <c r="AD1826" s="2"/>
      <c r="AE1826" s="2" t="s">
        <v>3028</v>
      </c>
      <c r="AF1826" s="2">
        <v>17</v>
      </c>
      <c r="AG1826" s="2">
        <v>0</v>
      </c>
      <c r="AI1826" s="2" t="s">
        <v>3028</v>
      </c>
      <c r="AJ1826" s="2"/>
      <c r="AK1826" s="3">
        <v>1998</v>
      </c>
      <c r="AL1826" s="8" t="s">
        <v>3889</v>
      </c>
      <c r="AM1826" s="59">
        <f t="shared" si="323"/>
        <v>1998</v>
      </c>
      <c r="AN1826" s="14" t="s">
        <v>3028</v>
      </c>
      <c r="AO1826" s="14" t="s">
        <v>3028</v>
      </c>
      <c r="AP1826" s="14" t="s">
        <v>3028</v>
      </c>
      <c r="AQ1826" s="2">
        <v>2020</v>
      </c>
      <c r="AR1826" s="72">
        <f t="shared" si="320"/>
        <v>25</v>
      </c>
      <c r="AS1826" s="69">
        <v>20210331</v>
      </c>
      <c r="AT1826" s="2" t="s">
        <v>185</v>
      </c>
      <c r="AU1826" s="72">
        <v>625000</v>
      </c>
      <c r="AV1826" s="72">
        <v>0</v>
      </c>
      <c r="AW1826" s="71">
        <f t="shared" si="324"/>
        <v>625000</v>
      </c>
      <c r="AX1826" s="71">
        <f t="shared" si="314"/>
        <v>625000</v>
      </c>
      <c r="AY1826" s="71">
        <f t="shared" si="315"/>
        <v>624999</v>
      </c>
      <c r="AZ1826" s="71">
        <f t="shared" si="316"/>
        <v>1</v>
      </c>
      <c r="BA1826" s="71">
        <f t="shared" si="317"/>
        <v>36764.705882352944</v>
      </c>
      <c r="BB1826" s="71">
        <f t="shared" si="318"/>
        <v>625000</v>
      </c>
      <c r="BC1826" s="71">
        <f t="shared" si="319"/>
        <v>0</v>
      </c>
      <c r="BD1826" s="71">
        <f t="shared" si="321"/>
        <v>624999</v>
      </c>
      <c r="BE1826" s="71">
        <f t="shared" si="322"/>
        <v>1</v>
      </c>
      <c r="BF1826" s="72"/>
      <c r="BG1826" s="3" t="s">
        <v>172</v>
      </c>
      <c r="BH1826" s="2" t="s">
        <v>3807</v>
      </c>
      <c r="BI1826" s="6" t="s">
        <v>3028</v>
      </c>
      <c r="BJ1826" s="6">
        <v>0</v>
      </c>
      <c r="BK1826" s="6">
        <v>0</v>
      </c>
      <c r="BL1826" s="7" t="s">
        <v>3028</v>
      </c>
    </row>
    <row r="1827" spans="2:64" x14ac:dyDescent="0.4">
      <c r="B1827" s="2" t="s">
        <v>1909</v>
      </c>
      <c r="C1827" s="3" t="s">
        <v>180</v>
      </c>
      <c r="D1827" s="2" t="s">
        <v>1910</v>
      </c>
      <c r="E1827" s="3" t="s">
        <v>3028</v>
      </c>
      <c r="F1827" s="2" t="s">
        <v>3028</v>
      </c>
      <c r="G1827" s="2" t="s">
        <v>3247</v>
      </c>
      <c r="H1827" s="3" t="s">
        <v>3028</v>
      </c>
      <c r="I1827" s="2" t="s">
        <v>3028</v>
      </c>
      <c r="J1827" s="2" t="s">
        <v>3028</v>
      </c>
      <c r="K1827" s="3" t="s">
        <v>80</v>
      </c>
      <c r="L1827" s="2" t="s">
        <v>79</v>
      </c>
      <c r="M1827" s="2" t="s">
        <v>4658</v>
      </c>
      <c r="O1827" s="3" t="s">
        <v>100</v>
      </c>
      <c r="P1827" s="2" t="s">
        <v>93</v>
      </c>
      <c r="Q1827" s="3" t="s">
        <v>3788</v>
      </c>
      <c r="R1827" s="2" t="s">
        <v>3789</v>
      </c>
      <c r="S1827" s="2"/>
      <c r="T1827" s="2"/>
      <c r="U1827" s="2" t="s">
        <v>127</v>
      </c>
      <c r="V1827" s="2" t="s">
        <v>130</v>
      </c>
      <c r="W1827" s="2" t="s">
        <v>131</v>
      </c>
      <c r="X1827" s="2" t="s">
        <v>132</v>
      </c>
      <c r="Y1827" s="2" t="s">
        <v>133</v>
      </c>
      <c r="Z1827" s="2" t="s">
        <v>134</v>
      </c>
      <c r="AA1827" s="2" t="s">
        <v>3810</v>
      </c>
      <c r="AB1827" s="2"/>
      <c r="AC1827" s="2" t="s">
        <v>3028</v>
      </c>
      <c r="AD1827" s="2"/>
      <c r="AE1827" s="2" t="s">
        <v>3028</v>
      </c>
      <c r="AF1827" s="2">
        <v>17</v>
      </c>
      <c r="AG1827" s="2">
        <v>0</v>
      </c>
      <c r="AI1827" s="2" t="s">
        <v>3028</v>
      </c>
      <c r="AJ1827" s="2"/>
      <c r="AK1827" s="3">
        <v>1998</v>
      </c>
      <c r="AL1827" s="8" t="s">
        <v>3889</v>
      </c>
      <c r="AM1827" s="59">
        <f t="shared" si="323"/>
        <v>1998</v>
      </c>
      <c r="AN1827" s="14" t="s">
        <v>3028</v>
      </c>
      <c r="AO1827" s="14" t="s">
        <v>3028</v>
      </c>
      <c r="AP1827" s="14" t="s">
        <v>3028</v>
      </c>
      <c r="AQ1827" s="2">
        <v>2020</v>
      </c>
      <c r="AR1827" s="72">
        <f t="shared" si="320"/>
        <v>25</v>
      </c>
      <c r="AS1827" s="69">
        <v>20210331</v>
      </c>
      <c r="AT1827" s="2" t="s">
        <v>185</v>
      </c>
      <c r="AU1827" s="72">
        <v>625000</v>
      </c>
      <c r="AV1827" s="72">
        <v>0</v>
      </c>
      <c r="AW1827" s="71">
        <f t="shared" si="324"/>
        <v>625000</v>
      </c>
      <c r="AX1827" s="71">
        <f t="shared" si="314"/>
        <v>625000</v>
      </c>
      <c r="AY1827" s="71">
        <f t="shared" si="315"/>
        <v>624999</v>
      </c>
      <c r="AZ1827" s="71">
        <f t="shared" si="316"/>
        <v>1</v>
      </c>
      <c r="BA1827" s="71">
        <f t="shared" si="317"/>
        <v>36764.705882352944</v>
      </c>
      <c r="BB1827" s="71">
        <f t="shared" si="318"/>
        <v>625000</v>
      </c>
      <c r="BC1827" s="71">
        <f t="shared" si="319"/>
        <v>0</v>
      </c>
      <c r="BD1827" s="71">
        <f t="shared" si="321"/>
        <v>624999</v>
      </c>
      <c r="BE1827" s="71">
        <f t="shared" si="322"/>
        <v>1</v>
      </c>
      <c r="BF1827" s="72"/>
      <c r="BG1827" s="3" t="s">
        <v>172</v>
      </c>
      <c r="BH1827" s="2" t="s">
        <v>3807</v>
      </c>
      <c r="BI1827" s="6" t="s">
        <v>3028</v>
      </c>
      <c r="BJ1827" s="6">
        <v>0</v>
      </c>
      <c r="BK1827" s="6">
        <v>0</v>
      </c>
      <c r="BL1827" s="7" t="s">
        <v>3028</v>
      </c>
    </row>
    <row r="1828" spans="2:64" x14ac:dyDescent="0.4">
      <c r="B1828" s="2" t="s">
        <v>1153</v>
      </c>
      <c r="C1828" s="3" t="s">
        <v>180</v>
      </c>
      <c r="D1828" s="2" t="s">
        <v>1154</v>
      </c>
      <c r="E1828" s="3" t="s">
        <v>3028</v>
      </c>
      <c r="F1828" s="2" t="s">
        <v>3028</v>
      </c>
      <c r="G1828" s="2" t="s">
        <v>3247</v>
      </c>
      <c r="H1828" s="3" t="s">
        <v>3028</v>
      </c>
      <c r="I1828" s="2" t="s">
        <v>3028</v>
      </c>
      <c r="J1828" s="2" t="s">
        <v>3028</v>
      </c>
      <c r="K1828" s="3" t="s">
        <v>80</v>
      </c>
      <c r="L1828" s="2" t="s">
        <v>79</v>
      </c>
      <c r="M1828" s="2" t="s">
        <v>4658</v>
      </c>
      <c r="O1828" s="3" t="s">
        <v>100</v>
      </c>
      <c r="P1828" s="2" t="s">
        <v>93</v>
      </c>
      <c r="Q1828" s="3" t="s">
        <v>3788</v>
      </c>
      <c r="R1828" s="2" t="s">
        <v>3789</v>
      </c>
      <c r="S1828" s="2"/>
      <c r="T1828" s="2"/>
      <c r="U1828" s="2" t="s">
        <v>127</v>
      </c>
      <c r="V1828" s="2" t="s">
        <v>130</v>
      </c>
      <c r="W1828" s="2" t="s">
        <v>131</v>
      </c>
      <c r="X1828" s="2" t="s">
        <v>132</v>
      </c>
      <c r="Y1828" s="2" t="s">
        <v>133</v>
      </c>
      <c r="Z1828" s="2" t="s">
        <v>134</v>
      </c>
      <c r="AA1828" s="2" t="s">
        <v>3810</v>
      </c>
      <c r="AB1828" s="2"/>
      <c r="AC1828" s="2" t="s">
        <v>3028</v>
      </c>
      <c r="AD1828" s="2"/>
      <c r="AE1828" s="2" t="s">
        <v>3028</v>
      </c>
      <c r="AF1828" s="2">
        <v>17</v>
      </c>
      <c r="AG1828" s="2">
        <v>0</v>
      </c>
      <c r="AI1828" s="2" t="s">
        <v>3028</v>
      </c>
      <c r="AJ1828" s="2"/>
      <c r="AK1828" s="3">
        <v>2014</v>
      </c>
      <c r="AL1828" s="8" t="s">
        <v>4214</v>
      </c>
      <c r="AM1828" s="59">
        <f t="shared" ref="AM1828:AM1859" si="325">AK1828</f>
        <v>2014</v>
      </c>
      <c r="AN1828" s="14" t="s">
        <v>3028</v>
      </c>
      <c r="AO1828" s="14" t="s">
        <v>3028</v>
      </c>
      <c r="AP1828" s="14" t="s">
        <v>3028</v>
      </c>
      <c r="AQ1828" s="2">
        <v>2020</v>
      </c>
      <c r="AR1828" s="72">
        <f t="shared" si="320"/>
        <v>9</v>
      </c>
      <c r="AS1828" s="69">
        <v>20210331</v>
      </c>
      <c r="AT1828" s="2" t="s">
        <v>185</v>
      </c>
      <c r="AU1828" s="72">
        <v>842400</v>
      </c>
      <c r="AV1828" s="72">
        <v>0</v>
      </c>
      <c r="AW1828" s="71">
        <f t="shared" si="324"/>
        <v>842400</v>
      </c>
      <c r="AX1828" s="71">
        <f t="shared" si="314"/>
        <v>396423.5294117647</v>
      </c>
      <c r="AY1828" s="71">
        <f t="shared" si="315"/>
        <v>396423.5294117647</v>
      </c>
      <c r="AZ1828" s="71">
        <f t="shared" si="316"/>
        <v>445976.4705882353</v>
      </c>
      <c r="BA1828" s="71">
        <f t="shared" si="317"/>
        <v>49552.941176470587</v>
      </c>
      <c r="BB1828" s="71">
        <f t="shared" si="318"/>
        <v>445976.4705882353</v>
      </c>
      <c r="BC1828" s="71">
        <f t="shared" si="319"/>
        <v>49552.941176470602</v>
      </c>
      <c r="BD1828" s="71">
        <f t="shared" si="321"/>
        <v>445976.4705882353</v>
      </c>
      <c r="BE1828" s="71">
        <f t="shared" si="322"/>
        <v>396423.5294117647</v>
      </c>
      <c r="BF1828" s="72"/>
      <c r="BG1828" s="3" t="s">
        <v>172</v>
      </c>
      <c r="BH1828" s="2" t="s">
        <v>3807</v>
      </c>
      <c r="BI1828" s="6" t="s">
        <v>3028</v>
      </c>
      <c r="BJ1828" s="6">
        <v>0</v>
      </c>
      <c r="BK1828" s="6">
        <v>0</v>
      </c>
      <c r="BL1828" s="7" t="s">
        <v>3028</v>
      </c>
    </row>
    <row r="1829" spans="2:64" x14ac:dyDescent="0.4">
      <c r="B1829" s="2" t="s">
        <v>1290</v>
      </c>
      <c r="C1829" s="3" t="s">
        <v>180</v>
      </c>
      <c r="D1829" s="2" t="s">
        <v>50</v>
      </c>
      <c r="E1829" s="3" t="s">
        <v>3028</v>
      </c>
      <c r="F1829" s="2" t="s">
        <v>3028</v>
      </c>
      <c r="G1829" s="2" t="s">
        <v>3291</v>
      </c>
      <c r="H1829" s="3" t="s">
        <v>3028</v>
      </c>
      <c r="I1829" s="2" t="s">
        <v>3028</v>
      </c>
      <c r="J1829" s="2" t="s">
        <v>3028</v>
      </c>
      <c r="K1829" s="3" t="s">
        <v>84</v>
      </c>
      <c r="L1829" s="2" t="s">
        <v>3778</v>
      </c>
      <c r="M1829" s="2" t="s">
        <v>4658</v>
      </c>
      <c r="O1829" s="3" t="s">
        <v>100</v>
      </c>
      <c r="P1829" s="2" t="s">
        <v>93</v>
      </c>
      <c r="Q1829" s="3" t="s">
        <v>3794</v>
      </c>
      <c r="R1829" s="2" t="s">
        <v>3795</v>
      </c>
      <c r="S1829" s="2"/>
      <c r="T1829" s="2"/>
      <c r="U1829" s="2" t="s">
        <v>127</v>
      </c>
      <c r="V1829" s="2" t="s">
        <v>130</v>
      </c>
      <c r="W1829" s="2" t="s">
        <v>131</v>
      </c>
      <c r="X1829" s="2" t="s">
        <v>132</v>
      </c>
      <c r="Y1829" s="2" t="s">
        <v>133</v>
      </c>
      <c r="Z1829" s="2" t="s">
        <v>134</v>
      </c>
      <c r="AA1829" s="2" t="s">
        <v>3810</v>
      </c>
      <c r="AB1829" s="2"/>
      <c r="AC1829" s="2" t="s">
        <v>3028</v>
      </c>
      <c r="AD1829" s="2"/>
      <c r="AE1829" s="2" t="s">
        <v>3028</v>
      </c>
      <c r="AF1829" s="2">
        <v>6</v>
      </c>
      <c r="AG1829" s="2">
        <v>0</v>
      </c>
      <c r="AI1829" s="2" t="s">
        <v>3028</v>
      </c>
      <c r="AJ1829" s="2"/>
      <c r="AK1829" s="3">
        <v>2012</v>
      </c>
      <c r="AL1829" s="8" t="s">
        <v>3997</v>
      </c>
      <c r="AM1829" s="59">
        <f t="shared" si="325"/>
        <v>2012</v>
      </c>
      <c r="AN1829" s="14" t="s">
        <v>3028</v>
      </c>
      <c r="AO1829" s="14" t="s">
        <v>3028</v>
      </c>
      <c r="AP1829" s="14" t="s">
        <v>3028</v>
      </c>
      <c r="AQ1829" s="2">
        <v>2020</v>
      </c>
      <c r="AR1829" s="72">
        <f t="shared" si="320"/>
        <v>11</v>
      </c>
      <c r="AS1829" s="69">
        <v>20210331</v>
      </c>
      <c r="AT1829" s="2" t="s">
        <v>185</v>
      </c>
      <c r="AU1829" s="72">
        <v>1386000</v>
      </c>
      <c r="AV1829" s="72">
        <v>0</v>
      </c>
      <c r="AW1829" s="71">
        <f t="shared" si="324"/>
        <v>1386000</v>
      </c>
      <c r="AX1829" s="71">
        <f t="shared" si="314"/>
        <v>1386000</v>
      </c>
      <c r="AY1829" s="71">
        <f t="shared" si="315"/>
        <v>1385999</v>
      </c>
      <c r="AZ1829" s="71">
        <f t="shared" si="316"/>
        <v>1</v>
      </c>
      <c r="BA1829" s="71">
        <f t="shared" si="317"/>
        <v>231000</v>
      </c>
      <c r="BB1829" s="71">
        <f t="shared" si="318"/>
        <v>1386000</v>
      </c>
      <c r="BC1829" s="71">
        <f t="shared" si="319"/>
        <v>0</v>
      </c>
      <c r="BD1829" s="71">
        <f t="shared" si="321"/>
        <v>1385999</v>
      </c>
      <c r="BE1829" s="71">
        <f t="shared" si="322"/>
        <v>1</v>
      </c>
      <c r="BF1829" s="72"/>
      <c r="BG1829" s="3" t="s">
        <v>175</v>
      </c>
      <c r="BH1829" s="2" t="s">
        <v>3808</v>
      </c>
      <c r="BI1829" s="6" t="s">
        <v>3028</v>
      </c>
      <c r="BJ1829" s="6">
        <v>0</v>
      </c>
      <c r="BK1829" s="6">
        <v>0</v>
      </c>
      <c r="BL1829" s="7" t="s">
        <v>3028</v>
      </c>
    </row>
    <row r="1830" spans="2:64" x14ac:dyDescent="0.4">
      <c r="B1830" s="2" t="s">
        <v>1066</v>
      </c>
      <c r="C1830" s="3" t="s">
        <v>180</v>
      </c>
      <c r="D1830" s="2" t="s">
        <v>1067</v>
      </c>
      <c r="E1830" s="3" t="s">
        <v>3028</v>
      </c>
      <c r="F1830" s="2" t="s">
        <v>3028</v>
      </c>
      <c r="G1830" s="2" t="s">
        <v>3028</v>
      </c>
      <c r="H1830" s="3" t="s">
        <v>3028</v>
      </c>
      <c r="I1830" s="2" t="s">
        <v>3028</v>
      </c>
      <c r="J1830" s="2" t="s">
        <v>3028</v>
      </c>
      <c r="K1830" s="3" t="s">
        <v>80</v>
      </c>
      <c r="L1830" s="2" t="s">
        <v>79</v>
      </c>
      <c r="M1830" s="2" t="s">
        <v>4658</v>
      </c>
      <c r="O1830" s="3" t="s">
        <v>100</v>
      </c>
      <c r="P1830" s="2" t="s">
        <v>93</v>
      </c>
      <c r="Q1830" s="3" t="s">
        <v>3796</v>
      </c>
      <c r="R1830" s="2" t="s">
        <v>42</v>
      </c>
      <c r="S1830" s="2"/>
      <c r="T1830" s="2"/>
      <c r="U1830" s="2" t="s">
        <v>127</v>
      </c>
      <c r="V1830" s="2" t="s">
        <v>130</v>
      </c>
      <c r="W1830" s="2" t="s">
        <v>131</v>
      </c>
      <c r="X1830" s="2" t="s">
        <v>132</v>
      </c>
      <c r="Y1830" s="2" t="s">
        <v>133</v>
      </c>
      <c r="Z1830" s="2" t="s">
        <v>134</v>
      </c>
      <c r="AA1830" s="2" t="s">
        <v>3810</v>
      </c>
      <c r="AB1830" s="2"/>
      <c r="AC1830" s="2" t="s">
        <v>3028</v>
      </c>
      <c r="AD1830" s="2"/>
      <c r="AE1830" s="2" t="s">
        <v>3028</v>
      </c>
      <c r="AF1830" s="2">
        <v>5</v>
      </c>
      <c r="AG1830" s="2">
        <v>0</v>
      </c>
      <c r="AI1830" s="2" t="s">
        <v>3028</v>
      </c>
      <c r="AJ1830" s="2"/>
      <c r="AK1830" s="3">
        <v>2015</v>
      </c>
      <c r="AL1830" s="8" t="s">
        <v>3890</v>
      </c>
      <c r="AM1830" s="59">
        <f t="shared" si="325"/>
        <v>2015</v>
      </c>
      <c r="AN1830" s="14" t="s">
        <v>3028</v>
      </c>
      <c r="AO1830" s="14" t="s">
        <v>3028</v>
      </c>
      <c r="AP1830" s="14" t="s">
        <v>3028</v>
      </c>
      <c r="AQ1830" s="2">
        <v>2020</v>
      </c>
      <c r="AR1830" s="72">
        <f t="shared" si="320"/>
        <v>8</v>
      </c>
      <c r="AS1830" s="69">
        <v>20210331</v>
      </c>
      <c r="AT1830" s="2" t="s">
        <v>185</v>
      </c>
      <c r="AU1830" s="72">
        <v>3402000</v>
      </c>
      <c r="AV1830" s="72">
        <v>-917790</v>
      </c>
      <c r="AW1830" s="71">
        <f t="shared" si="324"/>
        <v>2484210</v>
      </c>
      <c r="AX1830" s="71">
        <f t="shared" si="314"/>
        <v>2484210</v>
      </c>
      <c r="AY1830" s="71">
        <f t="shared" si="315"/>
        <v>2484209</v>
      </c>
      <c r="AZ1830" s="71">
        <f t="shared" si="316"/>
        <v>1</v>
      </c>
      <c r="BA1830" s="71">
        <f t="shared" si="317"/>
        <v>496842</v>
      </c>
      <c r="BB1830" s="71">
        <f t="shared" si="318"/>
        <v>2484210</v>
      </c>
      <c r="BC1830" s="71">
        <f t="shared" si="319"/>
        <v>0</v>
      </c>
      <c r="BD1830" s="71">
        <f t="shared" si="321"/>
        <v>2484209</v>
      </c>
      <c r="BE1830" s="71">
        <f t="shared" si="322"/>
        <v>1</v>
      </c>
      <c r="BF1830" s="72"/>
      <c r="BG1830" s="3" t="s">
        <v>171</v>
      </c>
      <c r="BH1830" s="2" t="s">
        <v>3804</v>
      </c>
      <c r="BI1830" s="6" t="s">
        <v>3028</v>
      </c>
      <c r="BJ1830" s="6">
        <v>0</v>
      </c>
      <c r="BK1830" s="6">
        <v>0</v>
      </c>
      <c r="BL1830" s="7" t="s">
        <v>3028</v>
      </c>
    </row>
    <row r="1831" spans="2:64" x14ac:dyDescent="0.4">
      <c r="B1831" s="2" t="s">
        <v>1068</v>
      </c>
      <c r="C1831" s="3" t="s">
        <v>180</v>
      </c>
      <c r="D1831" s="2" t="s">
        <v>1069</v>
      </c>
      <c r="E1831" s="3" t="s">
        <v>3028</v>
      </c>
      <c r="F1831" s="2" t="s">
        <v>3028</v>
      </c>
      <c r="G1831" s="2" t="s">
        <v>3028</v>
      </c>
      <c r="H1831" s="3" t="s">
        <v>3028</v>
      </c>
      <c r="I1831" s="2" t="s">
        <v>3028</v>
      </c>
      <c r="J1831" s="2" t="s">
        <v>3028</v>
      </c>
      <c r="K1831" s="3" t="s">
        <v>80</v>
      </c>
      <c r="L1831" s="2" t="s">
        <v>79</v>
      </c>
      <c r="M1831" s="2" t="s">
        <v>4658</v>
      </c>
      <c r="O1831" s="3" t="s">
        <v>100</v>
      </c>
      <c r="P1831" s="2" t="s">
        <v>93</v>
      </c>
      <c r="Q1831" s="3" t="s">
        <v>3796</v>
      </c>
      <c r="R1831" s="2" t="s">
        <v>42</v>
      </c>
      <c r="S1831" s="2"/>
      <c r="T1831" s="2"/>
      <c r="U1831" s="2" t="s">
        <v>127</v>
      </c>
      <c r="V1831" s="2" t="s">
        <v>130</v>
      </c>
      <c r="W1831" s="2" t="s">
        <v>131</v>
      </c>
      <c r="X1831" s="2" t="s">
        <v>132</v>
      </c>
      <c r="Y1831" s="2" t="s">
        <v>133</v>
      </c>
      <c r="Z1831" s="2" t="s">
        <v>134</v>
      </c>
      <c r="AA1831" s="2" t="s">
        <v>3810</v>
      </c>
      <c r="AB1831" s="2"/>
      <c r="AC1831" s="2" t="s">
        <v>3028</v>
      </c>
      <c r="AD1831" s="2"/>
      <c r="AE1831" s="2" t="s">
        <v>3028</v>
      </c>
      <c r="AF1831" s="2">
        <v>5</v>
      </c>
      <c r="AG1831" s="2">
        <v>0</v>
      </c>
      <c r="AI1831" s="2" t="s">
        <v>3028</v>
      </c>
      <c r="AJ1831" s="2"/>
      <c r="AK1831" s="3">
        <v>2015</v>
      </c>
      <c r="AL1831" s="8" t="s">
        <v>3890</v>
      </c>
      <c r="AM1831" s="59">
        <f t="shared" si="325"/>
        <v>2015</v>
      </c>
      <c r="AN1831" s="14" t="s">
        <v>3028</v>
      </c>
      <c r="AO1831" s="14" t="s">
        <v>3028</v>
      </c>
      <c r="AP1831" s="14" t="s">
        <v>3028</v>
      </c>
      <c r="AQ1831" s="2">
        <v>2020</v>
      </c>
      <c r="AR1831" s="72">
        <f t="shared" si="320"/>
        <v>8</v>
      </c>
      <c r="AS1831" s="69">
        <v>20210331</v>
      </c>
      <c r="AT1831" s="2" t="s">
        <v>185</v>
      </c>
      <c r="AU1831" s="72">
        <v>3231900</v>
      </c>
      <c r="AV1831" s="72">
        <v>-111889</v>
      </c>
      <c r="AW1831" s="71">
        <f t="shared" si="324"/>
        <v>3120011</v>
      </c>
      <c r="AX1831" s="71">
        <f t="shared" si="314"/>
        <v>3120011</v>
      </c>
      <c r="AY1831" s="71">
        <f t="shared" si="315"/>
        <v>3120010</v>
      </c>
      <c r="AZ1831" s="71">
        <f t="shared" si="316"/>
        <v>1</v>
      </c>
      <c r="BA1831" s="71">
        <f t="shared" si="317"/>
        <v>624002.19999999995</v>
      </c>
      <c r="BB1831" s="71">
        <f t="shared" si="318"/>
        <v>3120011</v>
      </c>
      <c r="BC1831" s="71">
        <f t="shared" si="319"/>
        <v>0</v>
      </c>
      <c r="BD1831" s="71">
        <f t="shared" si="321"/>
        <v>3120010</v>
      </c>
      <c r="BE1831" s="71">
        <f t="shared" si="322"/>
        <v>1</v>
      </c>
      <c r="BF1831" s="72"/>
      <c r="BG1831" s="3" t="s">
        <v>171</v>
      </c>
      <c r="BH1831" s="2" t="s">
        <v>3804</v>
      </c>
      <c r="BI1831" s="6" t="s">
        <v>3028</v>
      </c>
      <c r="BJ1831" s="6">
        <v>0</v>
      </c>
      <c r="BK1831" s="6">
        <v>0</v>
      </c>
      <c r="BL1831" s="7" t="s">
        <v>3028</v>
      </c>
    </row>
    <row r="1832" spans="2:64" x14ac:dyDescent="0.4">
      <c r="B1832" s="2" t="s">
        <v>1070</v>
      </c>
      <c r="C1832" s="3" t="s">
        <v>180</v>
      </c>
      <c r="D1832" s="2" t="s">
        <v>1071</v>
      </c>
      <c r="E1832" s="3" t="s">
        <v>3028</v>
      </c>
      <c r="F1832" s="2" t="s">
        <v>3028</v>
      </c>
      <c r="G1832" s="2" t="s">
        <v>3028</v>
      </c>
      <c r="H1832" s="3" t="s">
        <v>3028</v>
      </c>
      <c r="I1832" s="2" t="s">
        <v>3028</v>
      </c>
      <c r="J1832" s="2" t="s">
        <v>3028</v>
      </c>
      <c r="K1832" s="3" t="s">
        <v>80</v>
      </c>
      <c r="L1832" s="2" t="s">
        <v>79</v>
      </c>
      <c r="M1832" s="2" t="s">
        <v>4658</v>
      </c>
      <c r="O1832" s="3" t="s">
        <v>100</v>
      </c>
      <c r="P1832" s="2" t="s">
        <v>93</v>
      </c>
      <c r="Q1832" s="3" t="s">
        <v>3796</v>
      </c>
      <c r="R1832" s="2" t="s">
        <v>42</v>
      </c>
      <c r="S1832" s="2"/>
      <c r="T1832" s="2"/>
      <c r="U1832" s="2" t="s">
        <v>127</v>
      </c>
      <c r="V1832" s="2" t="s">
        <v>130</v>
      </c>
      <c r="W1832" s="2" t="s">
        <v>131</v>
      </c>
      <c r="X1832" s="2" t="s">
        <v>132</v>
      </c>
      <c r="Y1832" s="2" t="s">
        <v>133</v>
      </c>
      <c r="Z1832" s="2" t="s">
        <v>134</v>
      </c>
      <c r="AA1832" s="2" t="s">
        <v>3810</v>
      </c>
      <c r="AB1832" s="2"/>
      <c r="AC1832" s="2" t="s">
        <v>3028</v>
      </c>
      <c r="AD1832" s="2"/>
      <c r="AE1832" s="2" t="s">
        <v>3028</v>
      </c>
      <c r="AF1832" s="2">
        <v>5</v>
      </c>
      <c r="AG1832" s="2">
        <v>0</v>
      </c>
      <c r="AI1832" s="2" t="s">
        <v>3028</v>
      </c>
      <c r="AJ1832" s="2"/>
      <c r="AK1832" s="3">
        <v>2015</v>
      </c>
      <c r="AL1832" s="8" t="s">
        <v>3890</v>
      </c>
      <c r="AM1832" s="59">
        <f t="shared" si="325"/>
        <v>2015</v>
      </c>
      <c r="AN1832" s="14" t="s">
        <v>3028</v>
      </c>
      <c r="AO1832" s="14" t="s">
        <v>3028</v>
      </c>
      <c r="AP1832" s="14" t="s">
        <v>3028</v>
      </c>
      <c r="AQ1832" s="2">
        <v>2020</v>
      </c>
      <c r="AR1832" s="72">
        <f t="shared" si="320"/>
        <v>8</v>
      </c>
      <c r="AS1832" s="69">
        <v>20210331</v>
      </c>
      <c r="AT1832" s="2" t="s">
        <v>185</v>
      </c>
      <c r="AU1832" s="72">
        <v>2046600</v>
      </c>
      <c r="AV1832" s="72">
        <v>0</v>
      </c>
      <c r="AW1832" s="71">
        <f t="shared" si="324"/>
        <v>2046600</v>
      </c>
      <c r="AX1832" s="71">
        <f t="shared" si="314"/>
        <v>2046600</v>
      </c>
      <c r="AY1832" s="71">
        <f t="shared" si="315"/>
        <v>2046599</v>
      </c>
      <c r="AZ1832" s="71">
        <f t="shared" si="316"/>
        <v>1</v>
      </c>
      <c r="BA1832" s="71">
        <f t="shared" si="317"/>
        <v>409320</v>
      </c>
      <c r="BB1832" s="71">
        <f t="shared" si="318"/>
        <v>2046600</v>
      </c>
      <c r="BC1832" s="71">
        <f t="shared" si="319"/>
        <v>0</v>
      </c>
      <c r="BD1832" s="71">
        <f t="shared" si="321"/>
        <v>2046599</v>
      </c>
      <c r="BE1832" s="71">
        <f t="shared" si="322"/>
        <v>1</v>
      </c>
      <c r="BF1832" s="72"/>
      <c r="BG1832" s="3" t="s">
        <v>171</v>
      </c>
      <c r="BH1832" s="2" t="s">
        <v>3804</v>
      </c>
      <c r="BI1832" s="6" t="s">
        <v>3028</v>
      </c>
      <c r="BJ1832" s="6">
        <v>0</v>
      </c>
      <c r="BK1832" s="6">
        <v>0</v>
      </c>
      <c r="BL1832" s="7" t="s">
        <v>3028</v>
      </c>
    </row>
    <row r="1833" spans="2:64" x14ac:dyDescent="0.4">
      <c r="B1833" s="2" t="s">
        <v>1072</v>
      </c>
      <c r="C1833" s="3" t="s">
        <v>180</v>
      </c>
      <c r="D1833" s="2" t="s">
        <v>1073</v>
      </c>
      <c r="E1833" s="3" t="s">
        <v>3028</v>
      </c>
      <c r="F1833" s="2" t="s">
        <v>3028</v>
      </c>
      <c r="G1833" s="2" t="s">
        <v>3028</v>
      </c>
      <c r="H1833" s="3" t="s">
        <v>3028</v>
      </c>
      <c r="I1833" s="2" t="s">
        <v>3028</v>
      </c>
      <c r="J1833" s="2" t="s">
        <v>3028</v>
      </c>
      <c r="K1833" s="3" t="s">
        <v>80</v>
      </c>
      <c r="L1833" s="2" t="s">
        <v>79</v>
      </c>
      <c r="M1833" s="2" t="s">
        <v>4658</v>
      </c>
      <c r="O1833" s="3" t="s">
        <v>100</v>
      </c>
      <c r="P1833" s="2" t="s">
        <v>93</v>
      </c>
      <c r="Q1833" s="3" t="s">
        <v>3796</v>
      </c>
      <c r="R1833" s="2" t="s">
        <v>42</v>
      </c>
      <c r="S1833" s="2"/>
      <c r="T1833" s="2"/>
      <c r="U1833" s="2" t="s">
        <v>127</v>
      </c>
      <c r="V1833" s="2" t="s">
        <v>130</v>
      </c>
      <c r="W1833" s="2" t="s">
        <v>131</v>
      </c>
      <c r="X1833" s="2" t="s">
        <v>132</v>
      </c>
      <c r="Y1833" s="2" t="s">
        <v>133</v>
      </c>
      <c r="Z1833" s="2" t="s">
        <v>134</v>
      </c>
      <c r="AA1833" s="2" t="s">
        <v>3810</v>
      </c>
      <c r="AB1833" s="2"/>
      <c r="AC1833" s="2" t="s">
        <v>3028</v>
      </c>
      <c r="AD1833" s="2"/>
      <c r="AE1833" s="2" t="s">
        <v>3028</v>
      </c>
      <c r="AF1833" s="2">
        <v>5</v>
      </c>
      <c r="AG1833" s="2">
        <v>0</v>
      </c>
      <c r="AI1833" s="2" t="s">
        <v>3028</v>
      </c>
      <c r="AJ1833" s="2"/>
      <c r="AK1833" s="3">
        <v>2015</v>
      </c>
      <c r="AL1833" s="8" t="s">
        <v>3890</v>
      </c>
      <c r="AM1833" s="59">
        <f t="shared" si="325"/>
        <v>2015</v>
      </c>
      <c r="AN1833" s="14" t="s">
        <v>3028</v>
      </c>
      <c r="AO1833" s="14" t="s">
        <v>3028</v>
      </c>
      <c r="AP1833" s="14" t="s">
        <v>3028</v>
      </c>
      <c r="AQ1833" s="2">
        <v>2020</v>
      </c>
      <c r="AR1833" s="72">
        <f t="shared" si="320"/>
        <v>8</v>
      </c>
      <c r="AS1833" s="69">
        <v>20210331</v>
      </c>
      <c r="AT1833" s="2" t="s">
        <v>185</v>
      </c>
      <c r="AU1833" s="72">
        <v>1591380</v>
      </c>
      <c r="AV1833" s="72">
        <v>0</v>
      </c>
      <c r="AW1833" s="71">
        <f t="shared" si="324"/>
        <v>1591380</v>
      </c>
      <c r="AX1833" s="71">
        <f t="shared" si="314"/>
        <v>1591380</v>
      </c>
      <c r="AY1833" s="71">
        <f t="shared" si="315"/>
        <v>1591379</v>
      </c>
      <c r="AZ1833" s="71">
        <f t="shared" si="316"/>
        <v>1</v>
      </c>
      <c r="BA1833" s="71">
        <f t="shared" si="317"/>
        <v>318276</v>
      </c>
      <c r="BB1833" s="71">
        <f t="shared" si="318"/>
        <v>1591380</v>
      </c>
      <c r="BC1833" s="71">
        <f t="shared" si="319"/>
        <v>0</v>
      </c>
      <c r="BD1833" s="71">
        <f t="shared" si="321"/>
        <v>1591379</v>
      </c>
      <c r="BE1833" s="71">
        <f t="shared" si="322"/>
        <v>1</v>
      </c>
      <c r="BF1833" s="72"/>
      <c r="BG1833" s="3" t="s">
        <v>171</v>
      </c>
      <c r="BH1833" s="2" t="s">
        <v>3804</v>
      </c>
      <c r="BI1833" s="6" t="s">
        <v>3028</v>
      </c>
      <c r="BJ1833" s="6">
        <v>0</v>
      </c>
      <c r="BK1833" s="6">
        <v>0</v>
      </c>
      <c r="BL1833" s="7" t="s">
        <v>3028</v>
      </c>
    </row>
    <row r="1834" spans="2:64" x14ac:dyDescent="0.4">
      <c r="B1834" s="2" t="s">
        <v>1074</v>
      </c>
      <c r="C1834" s="3" t="s">
        <v>180</v>
      </c>
      <c r="D1834" s="2" t="s">
        <v>1075</v>
      </c>
      <c r="E1834" s="3" t="s">
        <v>3028</v>
      </c>
      <c r="F1834" s="2" t="s">
        <v>3028</v>
      </c>
      <c r="G1834" s="2" t="s">
        <v>3028</v>
      </c>
      <c r="H1834" s="3" t="s">
        <v>3028</v>
      </c>
      <c r="I1834" s="2" t="s">
        <v>3028</v>
      </c>
      <c r="J1834" s="2" t="s">
        <v>3028</v>
      </c>
      <c r="K1834" s="3" t="s">
        <v>80</v>
      </c>
      <c r="L1834" s="2" t="s">
        <v>79</v>
      </c>
      <c r="M1834" s="2" t="s">
        <v>4658</v>
      </c>
      <c r="O1834" s="3" t="s">
        <v>100</v>
      </c>
      <c r="P1834" s="2" t="s">
        <v>93</v>
      </c>
      <c r="Q1834" s="3" t="s">
        <v>3796</v>
      </c>
      <c r="R1834" s="2" t="s">
        <v>42</v>
      </c>
      <c r="S1834" s="2"/>
      <c r="T1834" s="2"/>
      <c r="U1834" s="2" t="s">
        <v>127</v>
      </c>
      <c r="V1834" s="2" t="s">
        <v>130</v>
      </c>
      <c r="W1834" s="2" t="s">
        <v>131</v>
      </c>
      <c r="X1834" s="2" t="s">
        <v>132</v>
      </c>
      <c r="Y1834" s="2" t="s">
        <v>133</v>
      </c>
      <c r="Z1834" s="2" t="s">
        <v>134</v>
      </c>
      <c r="AA1834" s="2" t="s">
        <v>3810</v>
      </c>
      <c r="AB1834" s="2"/>
      <c r="AC1834" s="2" t="s">
        <v>3028</v>
      </c>
      <c r="AD1834" s="2"/>
      <c r="AE1834" s="2" t="s">
        <v>3028</v>
      </c>
      <c r="AF1834" s="2">
        <v>5</v>
      </c>
      <c r="AG1834" s="2">
        <v>0</v>
      </c>
      <c r="AI1834" s="2" t="s">
        <v>3028</v>
      </c>
      <c r="AJ1834" s="2"/>
      <c r="AK1834" s="3">
        <v>2015</v>
      </c>
      <c r="AL1834" s="8" t="s">
        <v>3890</v>
      </c>
      <c r="AM1834" s="59">
        <f t="shared" si="325"/>
        <v>2015</v>
      </c>
      <c r="AN1834" s="14" t="s">
        <v>3028</v>
      </c>
      <c r="AO1834" s="14" t="s">
        <v>3028</v>
      </c>
      <c r="AP1834" s="14" t="s">
        <v>3028</v>
      </c>
      <c r="AQ1834" s="2">
        <v>2020</v>
      </c>
      <c r="AR1834" s="72">
        <f t="shared" si="320"/>
        <v>8</v>
      </c>
      <c r="AS1834" s="69">
        <v>20210331</v>
      </c>
      <c r="AT1834" s="2" t="s">
        <v>185</v>
      </c>
      <c r="AU1834" s="72">
        <v>1296540</v>
      </c>
      <c r="AV1834" s="72">
        <v>0</v>
      </c>
      <c r="AW1834" s="71">
        <f t="shared" si="324"/>
        <v>1296540</v>
      </c>
      <c r="AX1834" s="71">
        <f t="shared" si="314"/>
        <v>1296540</v>
      </c>
      <c r="AY1834" s="71">
        <f t="shared" si="315"/>
        <v>1296539</v>
      </c>
      <c r="AZ1834" s="71">
        <f t="shared" si="316"/>
        <v>1</v>
      </c>
      <c r="BA1834" s="71">
        <f t="shared" si="317"/>
        <v>259308</v>
      </c>
      <c r="BB1834" s="71">
        <f t="shared" si="318"/>
        <v>1296540</v>
      </c>
      <c r="BC1834" s="71">
        <f t="shared" si="319"/>
        <v>0</v>
      </c>
      <c r="BD1834" s="71">
        <f t="shared" si="321"/>
        <v>1296539</v>
      </c>
      <c r="BE1834" s="71">
        <f t="shared" si="322"/>
        <v>1</v>
      </c>
      <c r="BF1834" s="72"/>
      <c r="BG1834" s="3" t="s">
        <v>171</v>
      </c>
      <c r="BH1834" s="2" t="s">
        <v>3804</v>
      </c>
      <c r="BI1834" s="6" t="s">
        <v>3028</v>
      </c>
      <c r="BJ1834" s="6">
        <v>0</v>
      </c>
      <c r="BK1834" s="6">
        <v>0</v>
      </c>
      <c r="BL1834" s="7" t="s">
        <v>3028</v>
      </c>
    </row>
    <row r="1835" spans="2:64" x14ac:dyDescent="0.4">
      <c r="B1835" s="2" t="s">
        <v>1076</v>
      </c>
      <c r="C1835" s="3" t="s">
        <v>180</v>
      </c>
      <c r="D1835" s="2" t="s">
        <v>1077</v>
      </c>
      <c r="E1835" s="3" t="s">
        <v>3028</v>
      </c>
      <c r="F1835" s="2" t="s">
        <v>3028</v>
      </c>
      <c r="G1835" s="2" t="s">
        <v>3028</v>
      </c>
      <c r="H1835" s="3" t="s">
        <v>3028</v>
      </c>
      <c r="I1835" s="2" t="s">
        <v>3028</v>
      </c>
      <c r="J1835" s="2" t="s">
        <v>3028</v>
      </c>
      <c r="K1835" s="3" t="s">
        <v>80</v>
      </c>
      <c r="L1835" s="2" t="s">
        <v>79</v>
      </c>
      <c r="M1835" s="2" t="s">
        <v>4658</v>
      </c>
      <c r="O1835" s="3" t="s">
        <v>100</v>
      </c>
      <c r="P1835" s="2" t="s">
        <v>93</v>
      </c>
      <c r="Q1835" s="3" t="s">
        <v>3796</v>
      </c>
      <c r="R1835" s="2" t="s">
        <v>42</v>
      </c>
      <c r="S1835" s="2"/>
      <c r="T1835" s="2"/>
      <c r="U1835" s="2" t="s">
        <v>127</v>
      </c>
      <c r="V1835" s="2" t="s">
        <v>130</v>
      </c>
      <c r="W1835" s="2" t="s">
        <v>131</v>
      </c>
      <c r="X1835" s="2" t="s">
        <v>132</v>
      </c>
      <c r="Y1835" s="2" t="s">
        <v>133</v>
      </c>
      <c r="Z1835" s="2" t="s">
        <v>134</v>
      </c>
      <c r="AA1835" s="2" t="s">
        <v>3810</v>
      </c>
      <c r="AB1835" s="2"/>
      <c r="AC1835" s="2" t="s">
        <v>3028</v>
      </c>
      <c r="AD1835" s="2"/>
      <c r="AE1835" s="2" t="s">
        <v>3028</v>
      </c>
      <c r="AF1835" s="2">
        <v>5</v>
      </c>
      <c r="AG1835" s="2">
        <v>0</v>
      </c>
      <c r="AI1835" s="2" t="s">
        <v>3028</v>
      </c>
      <c r="AJ1835" s="2"/>
      <c r="AK1835" s="3">
        <v>2015</v>
      </c>
      <c r="AL1835" s="8" t="s">
        <v>3890</v>
      </c>
      <c r="AM1835" s="59">
        <f t="shared" si="325"/>
        <v>2015</v>
      </c>
      <c r="AN1835" s="14" t="s">
        <v>3028</v>
      </c>
      <c r="AO1835" s="14" t="s">
        <v>3028</v>
      </c>
      <c r="AP1835" s="14" t="s">
        <v>3028</v>
      </c>
      <c r="AQ1835" s="2">
        <v>2020</v>
      </c>
      <c r="AR1835" s="72">
        <f t="shared" si="320"/>
        <v>8</v>
      </c>
      <c r="AS1835" s="69">
        <v>20210331</v>
      </c>
      <c r="AT1835" s="2" t="s">
        <v>185</v>
      </c>
      <c r="AU1835" s="72">
        <v>1235520</v>
      </c>
      <c r="AV1835" s="72">
        <v>0</v>
      </c>
      <c r="AW1835" s="71">
        <f t="shared" si="324"/>
        <v>1235520</v>
      </c>
      <c r="AX1835" s="71">
        <f t="shared" si="314"/>
        <v>1235520</v>
      </c>
      <c r="AY1835" s="71">
        <f t="shared" si="315"/>
        <v>1235519</v>
      </c>
      <c r="AZ1835" s="71">
        <f t="shared" si="316"/>
        <v>1</v>
      </c>
      <c r="BA1835" s="71">
        <f t="shared" si="317"/>
        <v>247104</v>
      </c>
      <c r="BB1835" s="71">
        <f t="shared" si="318"/>
        <v>1235520</v>
      </c>
      <c r="BC1835" s="71">
        <f t="shared" si="319"/>
        <v>0</v>
      </c>
      <c r="BD1835" s="71">
        <f t="shared" si="321"/>
        <v>1235519</v>
      </c>
      <c r="BE1835" s="71">
        <f t="shared" si="322"/>
        <v>1</v>
      </c>
      <c r="BF1835" s="72"/>
      <c r="BG1835" s="3" t="s">
        <v>171</v>
      </c>
      <c r="BH1835" s="2" t="s">
        <v>3804</v>
      </c>
      <c r="BI1835" s="6" t="s">
        <v>3028</v>
      </c>
      <c r="BJ1835" s="6">
        <v>0</v>
      </c>
      <c r="BK1835" s="6">
        <v>0</v>
      </c>
      <c r="BL1835" s="7" t="s">
        <v>3028</v>
      </c>
    </row>
    <row r="1836" spans="2:64" x14ac:dyDescent="0.4">
      <c r="B1836" s="2" t="s">
        <v>1078</v>
      </c>
      <c r="C1836" s="3" t="s">
        <v>180</v>
      </c>
      <c r="D1836" s="2" t="s">
        <v>1079</v>
      </c>
      <c r="E1836" s="3" t="s">
        <v>3028</v>
      </c>
      <c r="F1836" s="2" t="s">
        <v>3028</v>
      </c>
      <c r="G1836" s="2" t="s">
        <v>3028</v>
      </c>
      <c r="H1836" s="3" t="s">
        <v>3028</v>
      </c>
      <c r="I1836" s="2" t="s">
        <v>3028</v>
      </c>
      <c r="J1836" s="2" t="s">
        <v>3028</v>
      </c>
      <c r="K1836" s="3" t="s">
        <v>80</v>
      </c>
      <c r="L1836" s="2" t="s">
        <v>79</v>
      </c>
      <c r="M1836" s="2" t="s">
        <v>4658</v>
      </c>
      <c r="O1836" s="3" t="s">
        <v>100</v>
      </c>
      <c r="P1836" s="2" t="s">
        <v>93</v>
      </c>
      <c r="Q1836" s="3" t="s">
        <v>3796</v>
      </c>
      <c r="R1836" s="2" t="s">
        <v>42</v>
      </c>
      <c r="S1836" s="2"/>
      <c r="T1836" s="2"/>
      <c r="U1836" s="2" t="s">
        <v>127</v>
      </c>
      <c r="V1836" s="2" t="s">
        <v>130</v>
      </c>
      <c r="W1836" s="2" t="s">
        <v>131</v>
      </c>
      <c r="X1836" s="2" t="s">
        <v>132</v>
      </c>
      <c r="Y1836" s="2" t="s">
        <v>133</v>
      </c>
      <c r="Z1836" s="2" t="s">
        <v>134</v>
      </c>
      <c r="AA1836" s="2" t="s">
        <v>3810</v>
      </c>
      <c r="AB1836" s="2"/>
      <c r="AC1836" s="2" t="s">
        <v>3028</v>
      </c>
      <c r="AD1836" s="2"/>
      <c r="AE1836" s="2" t="s">
        <v>3028</v>
      </c>
      <c r="AF1836" s="2">
        <v>5</v>
      </c>
      <c r="AG1836" s="2">
        <v>0</v>
      </c>
      <c r="AI1836" s="2" t="s">
        <v>3028</v>
      </c>
      <c r="AJ1836" s="2"/>
      <c r="AK1836" s="3">
        <v>2015</v>
      </c>
      <c r="AL1836" s="8" t="s">
        <v>3890</v>
      </c>
      <c r="AM1836" s="59">
        <f t="shared" si="325"/>
        <v>2015</v>
      </c>
      <c r="AN1836" s="14" t="s">
        <v>3028</v>
      </c>
      <c r="AO1836" s="14" t="s">
        <v>3028</v>
      </c>
      <c r="AP1836" s="14" t="s">
        <v>3028</v>
      </c>
      <c r="AQ1836" s="2">
        <v>2020</v>
      </c>
      <c r="AR1836" s="72">
        <f t="shared" si="320"/>
        <v>8</v>
      </c>
      <c r="AS1836" s="69">
        <v>20210331</v>
      </c>
      <c r="AT1836" s="2" t="s">
        <v>185</v>
      </c>
      <c r="AU1836" s="72">
        <v>1205820</v>
      </c>
      <c r="AV1836" s="72">
        <v>0</v>
      </c>
      <c r="AW1836" s="71">
        <f t="shared" si="324"/>
        <v>1205820</v>
      </c>
      <c r="AX1836" s="71">
        <f t="shared" si="314"/>
        <v>1205820</v>
      </c>
      <c r="AY1836" s="71">
        <f t="shared" si="315"/>
        <v>1205819</v>
      </c>
      <c r="AZ1836" s="71">
        <f t="shared" si="316"/>
        <v>1</v>
      </c>
      <c r="BA1836" s="71">
        <f t="shared" si="317"/>
        <v>241164</v>
      </c>
      <c r="BB1836" s="71">
        <f t="shared" si="318"/>
        <v>1205820</v>
      </c>
      <c r="BC1836" s="71">
        <f t="shared" si="319"/>
        <v>0</v>
      </c>
      <c r="BD1836" s="71">
        <f t="shared" si="321"/>
        <v>1205819</v>
      </c>
      <c r="BE1836" s="71">
        <f t="shared" si="322"/>
        <v>1</v>
      </c>
      <c r="BF1836" s="72"/>
      <c r="BG1836" s="3" t="s">
        <v>171</v>
      </c>
      <c r="BH1836" s="2" t="s">
        <v>3804</v>
      </c>
      <c r="BI1836" s="6" t="s">
        <v>3028</v>
      </c>
      <c r="BJ1836" s="6">
        <v>0</v>
      </c>
      <c r="BK1836" s="6">
        <v>0</v>
      </c>
      <c r="BL1836" s="7" t="s">
        <v>3028</v>
      </c>
    </row>
    <row r="1837" spans="2:64" x14ac:dyDescent="0.4">
      <c r="B1837" s="2" t="s">
        <v>1080</v>
      </c>
      <c r="C1837" s="3" t="s">
        <v>180</v>
      </c>
      <c r="D1837" s="2" t="s">
        <v>1081</v>
      </c>
      <c r="E1837" s="3" t="s">
        <v>3028</v>
      </c>
      <c r="F1837" s="2" t="s">
        <v>3028</v>
      </c>
      <c r="G1837" s="2" t="s">
        <v>3028</v>
      </c>
      <c r="H1837" s="3" t="s">
        <v>3028</v>
      </c>
      <c r="I1837" s="2" t="s">
        <v>3028</v>
      </c>
      <c r="J1837" s="2" t="s">
        <v>3028</v>
      </c>
      <c r="K1837" s="3" t="s">
        <v>80</v>
      </c>
      <c r="L1837" s="2" t="s">
        <v>79</v>
      </c>
      <c r="M1837" s="2" t="s">
        <v>4658</v>
      </c>
      <c r="O1837" s="3" t="s">
        <v>100</v>
      </c>
      <c r="P1837" s="2" t="s">
        <v>93</v>
      </c>
      <c r="Q1837" s="3" t="s">
        <v>3796</v>
      </c>
      <c r="R1837" s="2" t="s">
        <v>42</v>
      </c>
      <c r="S1837" s="2"/>
      <c r="T1837" s="2"/>
      <c r="U1837" s="2" t="s">
        <v>127</v>
      </c>
      <c r="V1837" s="2" t="s">
        <v>130</v>
      </c>
      <c r="W1837" s="2" t="s">
        <v>131</v>
      </c>
      <c r="X1837" s="2" t="s">
        <v>132</v>
      </c>
      <c r="Y1837" s="2" t="s">
        <v>133</v>
      </c>
      <c r="Z1837" s="2" t="s">
        <v>134</v>
      </c>
      <c r="AA1837" s="2" t="s">
        <v>3810</v>
      </c>
      <c r="AB1837" s="2"/>
      <c r="AC1837" s="2" t="s">
        <v>3028</v>
      </c>
      <c r="AD1837" s="2"/>
      <c r="AE1837" s="2" t="s">
        <v>3028</v>
      </c>
      <c r="AF1837" s="2">
        <v>5</v>
      </c>
      <c r="AG1837" s="2">
        <v>0</v>
      </c>
      <c r="AI1837" s="2" t="s">
        <v>3028</v>
      </c>
      <c r="AJ1837" s="2"/>
      <c r="AK1837" s="3">
        <v>2015</v>
      </c>
      <c r="AL1837" s="8" t="s">
        <v>3890</v>
      </c>
      <c r="AM1837" s="59">
        <f t="shared" si="325"/>
        <v>2015</v>
      </c>
      <c r="AN1837" s="14" t="s">
        <v>3028</v>
      </c>
      <c r="AO1837" s="14" t="s">
        <v>3028</v>
      </c>
      <c r="AP1837" s="14" t="s">
        <v>3028</v>
      </c>
      <c r="AQ1837" s="2">
        <v>2020</v>
      </c>
      <c r="AR1837" s="72">
        <f t="shared" si="320"/>
        <v>8</v>
      </c>
      <c r="AS1837" s="69">
        <v>20210331</v>
      </c>
      <c r="AT1837" s="2" t="s">
        <v>185</v>
      </c>
      <c r="AU1837" s="72">
        <v>1179360</v>
      </c>
      <c r="AV1837" s="72">
        <v>0</v>
      </c>
      <c r="AW1837" s="71">
        <f t="shared" si="324"/>
        <v>1179360</v>
      </c>
      <c r="AX1837" s="71">
        <f t="shared" si="314"/>
        <v>1179360</v>
      </c>
      <c r="AY1837" s="71">
        <f t="shared" si="315"/>
        <v>1179359</v>
      </c>
      <c r="AZ1837" s="71">
        <f t="shared" si="316"/>
        <v>1</v>
      </c>
      <c r="BA1837" s="71">
        <f t="shared" si="317"/>
        <v>235872</v>
      </c>
      <c r="BB1837" s="71">
        <f t="shared" si="318"/>
        <v>1179360</v>
      </c>
      <c r="BC1837" s="71">
        <f t="shared" si="319"/>
        <v>0</v>
      </c>
      <c r="BD1837" s="71">
        <f t="shared" si="321"/>
        <v>1179359</v>
      </c>
      <c r="BE1837" s="71">
        <f t="shared" si="322"/>
        <v>1</v>
      </c>
      <c r="BF1837" s="72"/>
      <c r="BG1837" s="3" t="s">
        <v>171</v>
      </c>
      <c r="BH1837" s="2" t="s">
        <v>3804</v>
      </c>
      <c r="BI1837" s="6" t="s">
        <v>3028</v>
      </c>
      <c r="BJ1837" s="6">
        <v>0</v>
      </c>
      <c r="BK1837" s="6">
        <v>0</v>
      </c>
      <c r="BL1837" s="7" t="s">
        <v>3028</v>
      </c>
    </row>
    <row r="1838" spans="2:64" x14ac:dyDescent="0.4">
      <c r="B1838" s="2" t="s">
        <v>1082</v>
      </c>
      <c r="C1838" s="3" t="s">
        <v>180</v>
      </c>
      <c r="D1838" s="2" t="s">
        <v>1083</v>
      </c>
      <c r="E1838" s="3" t="s">
        <v>3028</v>
      </c>
      <c r="F1838" s="2" t="s">
        <v>3028</v>
      </c>
      <c r="G1838" s="2" t="s">
        <v>3028</v>
      </c>
      <c r="H1838" s="3" t="s">
        <v>3028</v>
      </c>
      <c r="I1838" s="2" t="s">
        <v>3028</v>
      </c>
      <c r="J1838" s="2" t="s">
        <v>3028</v>
      </c>
      <c r="K1838" s="3" t="s">
        <v>80</v>
      </c>
      <c r="L1838" s="2" t="s">
        <v>79</v>
      </c>
      <c r="M1838" s="2" t="s">
        <v>4658</v>
      </c>
      <c r="O1838" s="3" t="s">
        <v>100</v>
      </c>
      <c r="P1838" s="2" t="s">
        <v>93</v>
      </c>
      <c r="Q1838" s="3" t="s">
        <v>3796</v>
      </c>
      <c r="R1838" s="2" t="s">
        <v>42</v>
      </c>
      <c r="S1838" s="2"/>
      <c r="T1838" s="2"/>
      <c r="U1838" s="2" t="s">
        <v>127</v>
      </c>
      <c r="V1838" s="2" t="s">
        <v>130</v>
      </c>
      <c r="W1838" s="2" t="s">
        <v>131</v>
      </c>
      <c r="X1838" s="2" t="s">
        <v>132</v>
      </c>
      <c r="Y1838" s="2" t="s">
        <v>133</v>
      </c>
      <c r="Z1838" s="2" t="s">
        <v>134</v>
      </c>
      <c r="AA1838" s="2" t="s">
        <v>3810</v>
      </c>
      <c r="AB1838" s="2"/>
      <c r="AC1838" s="2" t="s">
        <v>3028</v>
      </c>
      <c r="AD1838" s="2"/>
      <c r="AE1838" s="2" t="s">
        <v>3028</v>
      </c>
      <c r="AF1838" s="2">
        <v>5</v>
      </c>
      <c r="AG1838" s="2">
        <v>0</v>
      </c>
      <c r="AI1838" s="2" t="s">
        <v>3028</v>
      </c>
      <c r="AJ1838" s="2"/>
      <c r="AK1838" s="3">
        <v>2015</v>
      </c>
      <c r="AL1838" s="8" t="s">
        <v>3890</v>
      </c>
      <c r="AM1838" s="59">
        <f t="shared" si="325"/>
        <v>2015</v>
      </c>
      <c r="AN1838" s="14" t="s">
        <v>3028</v>
      </c>
      <c r="AO1838" s="14" t="s">
        <v>3028</v>
      </c>
      <c r="AP1838" s="14" t="s">
        <v>3028</v>
      </c>
      <c r="AQ1838" s="2">
        <v>2020</v>
      </c>
      <c r="AR1838" s="72">
        <f t="shared" si="320"/>
        <v>8</v>
      </c>
      <c r="AS1838" s="69">
        <v>20210331</v>
      </c>
      <c r="AT1838" s="2" t="s">
        <v>185</v>
      </c>
      <c r="AU1838" s="72">
        <v>1172556</v>
      </c>
      <c r="AV1838" s="72">
        <v>0</v>
      </c>
      <c r="AW1838" s="71">
        <f t="shared" si="324"/>
        <v>1172556</v>
      </c>
      <c r="AX1838" s="71">
        <f t="shared" si="314"/>
        <v>1172556</v>
      </c>
      <c r="AY1838" s="71">
        <f t="shared" si="315"/>
        <v>1172555</v>
      </c>
      <c r="AZ1838" s="71">
        <f t="shared" si="316"/>
        <v>1</v>
      </c>
      <c r="BA1838" s="71">
        <f t="shared" si="317"/>
        <v>234511.2</v>
      </c>
      <c r="BB1838" s="71">
        <f t="shared" si="318"/>
        <v>1172556</v>
      </c>
      <c r="BC1838" s="71">
        <f t="shared" si="319"/>
        <v>0</v>
      </c>
      <c r="BD1838" s="71">
        <f t="shared" si="321"/>
        <v>1172555</v>
      </c>
      <c r="BE1838" s="71">
        <f t="shared" si="322"/>
        <v>1</v>
      </c>
      <c r="BF1838" s="72"/>
      <c r="BG1838" s="3" t="s">
        <v>171</v>
      </c>
      <c r="BH1838" s="2" t="s">
        <v>3804</v>
      </c>
      <c r="BI1838" s="6" t="s">
        <v>3028</v>
      </c>
      <c r="BJ1838" s="6">
        <v>0</v>
      </c>
      <c r="BK1838" s="6">
        <v>0</v>
      </c>
      <c r="BL1838" s="7" t="s">
        <v>3028</v>
      </c>
    </row>
    <row r="1839" spans="2:64" x14ac:dyDescent="0.4">
      <c r="B1839" s="2" t="s">
        <v>1084</v>
      </c>
      <c r="C1839" s="3" t="s">
        <v>180</v>
      </c>
      <c r="D1839" s="2" t="s">
        <v>1079</v>
      </c>
      <c r="E1839" s="3" t="s">
        <v>3028</v>
      </c>
      <c r="F1839" s="2" t="s">
        <v>3028</v>
      </c>
      <c r="G1839" s="2" t="s">
        <v>3028</v>
      </c>
      <c r="H1839" s="3" t="s">
        <v>3028</v>
      </c>
      <c r="I1839" s="2" t="s">
        <v>3028</v>
      </c>
      <c r="J1839" s="2" t="s">
        <v>3028</v>
      </c>
      <c r="K1839" s="3" t="s">
        <v>80</v>
      </c>
      <c r="L1839" s="2" t="s">
        <v>79</v>
      </c>
      <c r="M1839" s="2" t="s">
        <v>4658</v>
      </c>
      <c r="O1839" s="3" t="s">
        <v>100</v>
      </c>
      <c r="P1839" s="2" t="s">
        <v>93</v>
      </c>
      <c r="Q1839" s="3" t="s">
        <v>3796</v>
      </c>
      <c r="R1839" s="2" t="s">
        <v>42</v>
      </c>
      <c r="S1839" s="2"/>
      <c r="T1839" s="2"/>
      <c r="U1839" s="2" t="s">
        <v>127</v>
      </c>
      <c r="V1839" s="2" t="s">
        <v>130</v>
      </c>
      <c r="W1839" s="2" t="s">
        <v>131</v>
      </c>
      <c r="X1839" s="2" t="s">
        <v>132</v>
      </c>
      <c r="Y1839" s="2" t="s">
        <v>133</v>
      </c>
      <c r="Z1839" s="2" t="s">
        <v>134</v>
      </c>
      <c r="AA1839" s="2" t="s">
        <v>3810</v>
      </c>
      <c r="AB1839" s="2"/>
      <c r="AC1839" s="2" t="s">
        <v>3028</v>
      </c>
      <c r="AD1839" s="2"/>
      <c r="AE1839" s="2" t="s">
        <v>3028</v>
      </c>
      <c r="AF1839" s="2">
        <v>5</v>
      </c>
      <c r="AG1839" s="2">
        <v>0</v>
      </c>
      <c r="AI1839" s="2" t="s">
        <v>3028</v>
      </c>
      <c r="AJ1839" s="2"/>
      <c r="AK1839" s="3">
        <v>2015</v>
      </c>
      <c r="AL1839" s="8" t="s">
        <v>3890</v>
      </c>
      <c r="AM1839" s="59">
        <f t="shared" si="325"/>
        <v>2015</v>
      </c>
      <c r="AN1839" s="14" t="s">
        <v>3028</v>
      </c>
      <c r="AO1839" s="14" t="s">
        <v>3028</v>
      </c>
      <c r="AP1839" s="14" t="s">
        <v>3028</v>
      </c>
      <c r="AQ1839" s="2">
        <v>2020</v>
      </c>
      <c r="AR1839" s="72">
        <f t="shared" si="320"/>
        <v>8</v>
      </c>
      <c r="AS1839" s="69">
        <v>20210331</v>
      </c>
      <c r="AT1839" s="2" t="s">
        <v>185</v>
      </c>
      <c r="AU1839" s="72">
        <v>1114722</v>
      </c>
      <c r="AV1839" s="72">
        <v>0</v>
      </c>
      <c r="AW1839" s="71">
        <f t="shared" si="324"/>
        <v>1114722</v>
      </c>
      <c r="AX1839" s="71">
        <f t="shared" si="314"/>
        <v>1114722</v>
      </c>
      <c r="AY1839" s="71">
        <f t="shared" si="315"/>
        <v>1114721</v>
      </c>
      <c r="AZ1839" s="71">
        <f t="shared" si="316"/>
        <v>1</v>
      </c>
      <c r="BA1839" s="71">
        <f t="shared" si="317"/>
        <v>222944.4</v>
      </c>
      <c r="BB1839" s="71">
        <f t="shared" si="318"/>
        <v>1114722</v>
      </c>
      <c r="BC1839" s="71">
        <f t="shared" si="319"/>
        <v>0</v>
      </c>
      <c r="BD1839" s="71">
        <f t="shared" si="321"/>
        <v>1114721</v>
      </c>
      <c r="BE1839" s="71">
        <f t="shared" si="322"/>
        <v>1</v>
      </c>
      <c r="BF1839" s="72"/>
      <c r="BG1839" s="3" t="s">
        <v>171</v>
      </c>
      <c r="BH1839" s="2" t="s">
        <v>3804</v>
      </c>
      <c r="BI1839" s="6" t="s">
        <v>3028</v>
      </c>
      <c r="BJ1839" s="6">
        <v>0</v>
      </c>
      <c r="BK1839" s="6">
        <v>0</v>
      </c>
      <c r="BL1839" s="7" t="s">
        <v>3028</v>
      </c>
    </row>
    <row r="1840" spans="2:64" x14ac:dyDescent="0.4">
      <c r="B1840" s="2" t="s">
        <v>1085</v>
      </c>
      <c r="C1840" s="3" t="s">
        <v>180</v>
      </c>
      <c r="D1840" s="2" t="s">
        <v>1086</v>
      </c>
      <c r="E1840" s="3" t="s">
        <v>3028</v>
      </c>
      <c r="F1840" s="2" t="s">
        <v>3028</v>
      </c>
      <c r="G1840" s="2" t="s">
        <v>3028</v>
      </c>
      <c r="H1840" s="3" t="s">
        <v>3028</v>
      </c>
      <c r="I1840" s="2" t="s">
        <v>3028</v>
      </c>
      <c r="J1840" s="2" t="s">
        <v>3028</v>
      </c>
      <c r="K1840" s="3" t="s">
        <v>80</v>
      </c>
      <c r="L1840" s="2" t="s">
        <v>79</v>
      </c>
      <c r="M1840" s="2" t="s">
        <v>4658</v>
      </c>
      <c r="O1840" s="3" t="s">
        <v>100</v>
      </c>
      <c r="P1840" s="2" t="s">
        <v>93</v>
      </c>
      <c r="Q1840" s="3" t="s">
        <v>3796</v>
      </c>
      <c r="R1840" s="2" t="s">
        <v>42</v>
      </c>
      <c r="S1840" s="2"/>
      <c r="T1840" s="2"/>
      <c r="U1840" s="2" t="s">
        <v>127</v>
      </c>
      <c r="V1840" s="2" t="s">
        <v>130</v>
      </c>
      <c r="W1840" s="2" t="s">
        <v>131</v>
      </c>
      <c r="X1840" s="2" t="s">
        <v>132</v>
      </c>
      <c r="Y1840" s="2" t="s">
        <v>133</v>
      </c>
      <c r="Z1840" s="2" t="s">
        <v>134</v>
      </c>
      <c r="AA1840" s="2" t="s">
        <v>3810</v>
      </c>
      <c r="AB1840" s="2"/>
      <c r="AC1840" s="2" t="s">
        <v>3028</v>
      </c>
      <c r="AD1840" s="2"/>
      <c r="AE1840" s="2" t="s">
        <v>3028</v>
      </c>
      <c r="AF1840" s="2">
        <v>5</v>
      </c>
      <c r="AG1840" s="2">
        <v>0</v>
      </c>
      <c r="AI1840" s="2" t="s">
        <v>3028</v>
      </c>
      <c r="AJ1840" s="2"/>
      <c r="AK1840" s="3">
        <v>2015</v>
      </c>
      <c r="AL1840" s="8" t="s">
        <v>3890</v>
      </c>
      <c r="AM1840" s="59">
        <f t="shared" si="325"/>
        <v>2015</v>
      </c>
      <c r="AN1840" s="14" t="s">
        <v>3028</v>
      </c>
      <c r="AO1840" s="14" t="s">
        <v>3028</v>
      </c>
      <c r="AP1840" s="14" t="s">
        <v>3028</v>
      </c>
      <c r="AQ1840" s="2">
        <v>2020</v>
      </c>
      <c r="AR1840" s="72">
        <f t="shared" si="320"/>
        <v>8</v>
      </c>
      <c r="AS1840" s="69">
        <v>20210331</v>
      </c>
      <c r="AT1840" s="2" t="s">
        <v>185</v>
      </c>
      <c r="AU1840" s="72">
        <v>1059480</v>
      </c>
      <c r="AV1840" s="72">
        <v>0</v>
      </c>
      <c r="AW1840" s="71">
        <f t="shared" si="324"/>
        <v>1059480</v>
      </c>
      <c r="AX1840" s="71">
        <f t="shared" si="314"/>
        <v>1059480</v>
      </c>
      <c r="AY1840" s="71">
        <f t="shared" si="315"/>
        <v>1059479</v>
      </c>
      <c r="AZ1840" s="71">
        <f t="shared" si="316"/>
        <v>1</v>
      </c>
      <c r="BA1840" s="71">
        <f t="shared" si="317"/>
        <v>211896</v>
      </c>
      <c r="BB1840" s="71">
        <f t="shared" si="318"/>
        <v>1059480</v>
      </c>
      <c r="BC1840" s="71">
        <f t="shared" si="319"/>
        <v>0</v>
      </c>
      <c r="BD1840" s="71">
        <f t="shared" si="321"/>
        <v>1059479</v>
      </c>
      <c r="BE1840" s="71">
        <f t="shared" si="322"/>
        <v>1</v>
      </c>
      <c r="BF1840" s="72"/>
      <c r="BG1840" s="3" t="s">
        <v>171</v>
      </c>
      <c r="BH1840" s="2" t="s">
        <v>3804</v>
      </c>
      <c r="BI1840" s="6" t="s">
        <v>3028</v>
      </c>
      <c r="BJ1840" s="6">
        <v>0</v>
      </c>
      <c r="BK1840" s="6">
        <v>0</v>
      </c>
      <c r="BL1840" s="7" t="s">
        <v>3028</v>
      </c>
    </row>
    <row r="1841" spans="2:64" x14ac:dyDescent="0.4">
      <c r="B1841" s="2" t="s">
        <v>1087</v>
      </c>
      <c r="C1841" s="3" t="s">
        <v>180</v>
      </c>
      <c r="D1841" s="2" t="s">
        <v>1075</v>
      </c>
      <c r="E1841" s="3" t="s">
        <v>3028</v>
      </c>
      <c r="F1841" s="2" t="s">
        <v>3028</v>
      </c>
      <c r="G1841" s="2" t="s">
        <v>3028</v>
      </c>
      <c r="H1841" s="3" t="s">
        <v>3028</v>
      </c>
      <c r="I1841" s="2" t="s">
        <v>3028</v>
      </c>
      <c r="J1841" s="2" t="s">
        <v>3028</v>
      </c>
      <c r="K1841" s="3" t="s">
        <v>80</v>
      </c>
      <c r="L1841" s="2" t="s">
        <v>79</v>
      </c>
      <c r="M1841" s="2" t="s">
        <v>4658</v>
      </c>
      <c r="O1841" s="3" t="s">
        <v>100</v>
      </c>
      <c r="P1841" s="2" t="s">
        <v>93</v>
      </c>
      <c r="Q1841" s="3" t="s">
        <v>3796</v>
      </c>
      <c r="R1841" s="2" t="s">
        <v>42</v>
      </c>
      <c r="S1841" s="2"/>
      <c r="T1841" s="2"/>
      <c r="U1841" s="2" t="s">
        <v>127</v>
      </c>
      <c r="V1841" s="2" t="s">
        <v>130</v>
      </c>
      <c r="W1841" s="2" t="s">
        <v>131</v>
      </c>
      <c r="X1841" s="2" t="s">
        <v>132</v>
      </c>
      <c r="Y1841" s="2" t="s">
        <v>133</v>
      </c>
      <c r="Z1841" s="2" t="s">
        <v>134</v>
      </c>
      <c r="AA1841" s="2" t="s">
        <v>3810</v>
      </c>
      <c r="AB1841" s="2"/>
      <c r="AC1841" s="2" t="s">
        <v>3028</v>
      </c>
      <c r="AD1841" s="2"/>
      <c r="AE1841" s="2" t="s">
        <v>3028</v>
      </c>
      <c r="AF1841" s="2">
        <v>5</v>
      </c>
      <c r="AG1841" s="2">
        <v>0</v>
      </c>
      <c r="AI1841" s="2" t="s">
        <v>3028</v>
      </c>
      <c r="AJ1841" s="2"/>
      <c r="AK1841" s="3">
        <v>2015</v>
      </c>
      <c r="AL1841" s="8" t="s">
        <v>3890</v>
      </c>
      <c r="AM1841" s="59">
        <f t="shared" si="325"/>
        <v>2015</v>
      </c>
      <c r="AN1841" s="14" t="s">
        <v>3028</v>
      </c>
      <c r="AO1841" s="14" t="s">
        <v>3028</v>
      </c>
      <c r="AP1841" s="14" t="s">
        <v>3028</v>
      </c>
      <c r="AQ1841" s="2">
        <v>2020</v>
      </c>
      <c r="AR1841" s="72">
        <f t="shared" si="320"/>
        <v>8</v>
      </c>
      <c r="AS1841" s="69">
        <v>20210331</v>
      </c>
      <c r="AT1841" s="2" t="s">
        <v>185</v>
      </c>
      <c r="AU1841" s="72">
        <v>892080</v>
      </c>
      <c r="AV1841" s="72">
        <v>0</v>
      </c>
      <c r="AW1841" s="71">
        <f t="shared" si="324"/>
        <v>892080</v>
      </c>
      <c r="AX1841" s="71">
        <f t="shared" si="314"/>
        <v>892080</v>
      </c>
      <c r="AY1841" s="71">
        <f t="shared" si="315"/>
        <v>892079</v>
      </c>
      <c r="AZ1841" s="71">
        <f t="shared" si="316"/>
        <v>1</v>
      </c>
      <c r="BA1841" s="71">
        <f t="shared" si="317"/>
        <v>178416</v>
      </c>
      <c r="BB1841" s="71">
        <f t="shared" si="318"/>
        <v>892080</v>
      </c>
      <c r="BC1841" s="71">
        <f t="shared" si="319"/>
        <v>0</v>
      </c>
      <c r="BD1841" s="71">
        <f t="shared" si="321"/>
        <v>892079</v>
      </c>
      <c r="BE1841" s="71">
        <f t="shared" si="322"/>
        <v>1</v>
      </c>
      <c r="BF1841" s="72"/>
      <c r="BG1841" s="3" t="s">
        <v>171</v>
      </c>
      <c r="BH1841" s="2" t="s">
        <v>3804</v>
      </c>
      <c r="BI1841" s="6" t="s">
        <v>3028</v>
      </c>
      <c r="BJ1841" s="6">
        <v>0</v>
      </c>
      <c r="BK1841" s="6">
        <v>0</v>
      </c>
      <c r="BL1841" s="7" t="s">
        <v>3028</v>
      </c>
    </row>
    <row r="1842" spans="2:64" x14ac:dyDescent="0.4">
      <c r="B1842" s="2" t="s">
        <v>1088</v>
      </c>
      <c r="C1842" s="3" t="s">
        <v>180</v>
      </c>
      <c r="D1842" s="2" t="s">
        <v>1089</v>
      </c>
      <c r="E1842" s="3" t="s">
        <v>3028</v>
      </c>
      <c r="F1842" s="2" t="s">
        <v>3028</v>
      </c>
      <c r="G1842" s="2" t="s">
        <v>3028</v>
      </c>
      <c r="H1842" s="3" t="s">
        <v>3028</v>
      </c>
      <c r="I1842" s="2" t="s">
        <v>3028</v>
      </c>
      <c r="J1842" s="2" t="s">
        <v>3028</v>
      </c>
      <c r="K1842" s="3" t="s">
        <v>80</v>
      </c>
      <c r="L1842" s="2" t="s">
        <v>79</v>
      </c>
      <c r="M1842" s="2" t="s">
        <v>4658</v>
      </c>
      <c r="O1842" s="3" t="s">
        <v>100</v>
      </c>
      <c r="P1842" s="2" t="s">
        <v>93</v>
      </c>
      <c r="Q1842" s="3" t="s">
        <v>3796</v>
      </c>
      <c r="R1842" s="2" t="s">
        <v>42</v>
      </c>
      <c r="S1842" s="2"/>
      <c r="T1842" s="2"/>
      <c r="U1842" s="2" t="s">
        <v>127</v>
      </c>
      <c r="V1842" s="2" t="s">
        <v>130</v>
      </c>
      <c r="W1842" s="2" t="s">
        <v>131</v>
      </c>
      <c r="X1842" s="2" t="s">
        <v>132</v>
      </c>
      <c r="Y1842" s="2" t="s">
        <v>133</v>
      </c>
      <c r="Z1842" s="2" t="s">
        <v>134</v>
      </c>
      <c r="AA1842" s="2" t="s">
        <v>3810</v>
      </c>
      <c r="AB1842" s="2"/>
      <c r="AC1842" s="2" t="s">
        <v>3028</v>
      </c>
      <c r="AD1842" s="2"/>
      <c r="AE1842" s="2" t="s">
        <v>3028</v>
      </c>
      <c r="AF1842" s="2">
        <v>6</v>
      </c>
      <c r="AG1842" s="2">
        <v>0</v>
      </c>
      <c r="AI1842" s="2" t="s">
        <v>3028</v>
      </c>
      <c r="AJ1842" s="2"/>
      <c r="AK1842" s="3">
        <v>2015</v>
      </c>
      <c r="AL1842" s="8" t="s">
        <v>3890</v>
      </c>
      <c r="AM1842" s="59">
        <f t="shared" si="325"/>
        <v>2015</v>
      </c>
      <c r="AN1842" s="14" t="s">
        <v>3028</v>
      </c>
      <c r="AO1842" s="14" t="s">
        <v>3028</v>
      </c>
      <c r="AP1842" s="14" t="s">
        <v>3028</v>
      </c>
      <c r="AQ1842" s="2">
        <v>2020</v>
      </c>
      <c r="AR1842" s="72">
        <f t="shared" si="320"/>
        <v>8</v>
      </c>
      <c r="AS1842" s="69">
        <v>20210331</v>
      </c>
      <c r="AT1842" s="2" t="s">
        <v>185</v>
      </c>
      <c r="AU1842" s="72">
        <v>790560</v>
      </c>
      <c r="AV1842" s="72">
        <v>0</v>
      </c>
      <c r="AW1842" s="71">
        <f t="shared" si="324"/>
        <v>790560</v>
      </c>
      <c r="AX1842" s="71">
        <f t="shared" si="314"/>
        <v>790560</v>
      </c>
      <c r="AY1842" s="71">
        <f t="shared" si="315"/>
        <v>790559</v>
      </c>
      <c r="AZ1842" s="71">
        <f t="shared" si="316"/>
        <v>1</v>
      </c>
      <c r="BA1842" s="71">
        <f t="shared" si="317"/>
        <v>131760</v>
      </c>
      <c r="BB1842" s="71">
        <f t="shared" si="318"/>
        <v>790560</v>
      </c>
      <c r="BC1842" s="71">
        <f t="shared" si="319"/>
        <v>0</v>
      </c>
      <c r="BD1842" s="71">
        <f t="shared" si="321"/>
        <v>790559</v>
      </c>
      <c r="BE1842" s="71">
        <f t="shared" si="322"/>
        <v>1</v>
      </c>
      <c r="BF1842" s="72"/>
      <c r="BG1842" s="3" t="s">
        <v>171</v>
      </c>
      <c r="BH1842" s="2" t="s">
        <v>3804</v>
      </c>
      <c r="BI1842" s="6" t="s">
        <v>3028</v>
      </c>
      <c r="BJ1842" s="6">
        <v>0</v>
      </c>
      <c r="BK1842" s="6">
        <v>0</v>
      </c>
      <c r="BL1842" s="7" t="s">
        <v>3028</v>
      </c>
    </row>
    <row r="1843" spans="2:64" x14ac:dyDescent="0.4">
      <c r="B1843" s="2" t="s">
        <v>1090</v>
      </c>
      <c r="C1843" s="3" t="s">
        <v>180</v>
      </c>
      <c r="D1843" s="2" t="s">
        <v>1091</v>
      </c>
      <c r="E1843" s="3" t="s">
        <v>3028</v>
      </c>
      <c r="F1843" s="2" t="s">
        <v>3028</v>
      </c>
      <c r="G1843" s="2" t="s">
        <v>3028</v>
      </c>
      <c r="H1843" s="3" t="s">
        <v>3028</v>
      </c>
      <c r="I1843" s="2" t="s">
        <v>3028</v>
      </c>
      <c r="J1843" s="2" t="s">
        <v>3028</v>
      </c>
      <c r="K1843" s="3" t="s">
        <v>80</v>
      </c>
      <c r="L1843" s="2" t="s">
        <v>79</v>
      </c>
      <c r="M1843" s="2" t="s">
        <v>4658</v>
      </c>
      <c r="O1843" s="3" t="s">
        <v>100</v>
      </c>
      <c r="P1843" s="2" t="s">
        <v>93</v>
      </c>
      <c r="Q1843" s="3" t="s">
        <v>3796</v>
      </c>
      <c r="R1843" s="2" t="s">
        <v>42</v>
      </c>
      <c r="S1843" s="2"/>
      <c r="T1843" s="2"/>
      <c r="U1843" s="2" t="s">
        <v>127</v>
      </c>
      <c r="V1843" s="2" t="s">
        <v>130</v>
      </c>
      <c r="W1843" s="2" t="s">
        <v>131</v>
      </c>
      <c r="X1843" s="2" t="s">
        <v>132</v>
      </c>
      <c r="Y1843" s="2" t="s">
        <v>133</v>
      </c>
      <c r="Z1843" s="2" t="s">
        <v>134</v>
      </c>
      <c r="AA1843" s="2" t="s">
        <v>3810</v>
      </c>
      <c r="AB1843" s="2"/>
      <c r="AC1843" s="2" t="s">
        <v>3028</v>
      </c>
      <c r="AD1843" s="2"/>
      <c r="AE1843" s="2" t="s">
        <v>3028</v>
      </c>
      <c r="AF1843" s="2">
        <v>5</v>
      </c>
      <c r="AG1843" s="2">
        <v>0</v>
      </c>
      <c r="AI1843" s="2" t="s">
        <v>3028</v>
      </c>
      <c r="AJ1843" s="2"/>
      <c r="AK1843" s="3">
        <v>2015</v>
      </c>
      <c r="AL1843" s="8" t="s">
        <v>3890</v>
      </c>
      <c r="AM1843" s="59">
        <f t="shared" si="325"/>
        <v>2015</v>
      </c>
      <c r="AN1843" s="14" t="s">
        <v>3028</v>
      </c>
      <c r="AO1843" s="14" t="s">
        <v>3028</v>
      </c>
      <c r="AP1843" s="14" t="s">
        <v>3028</v>
      </c>
      <c r="AQ1843" s="2">
        <v>2020</v>
      </c>
      <c r="AR1843" s="72">
        <f t="shared" si="320"/>
        <v>8</v>
      </c>
      <c r="AS1843" s="69">
        <v>20210331</v>
      </c>
      <c r="AT1843" s="2" t="s">
        <v>185</v>
      </c>
      <c r="AU1843" s="72">
        <v>718956</v>
      </c>
      <c r="AV1843" s="72">
        <v>0</v>
      </c>
      <c r="AW1843" s="71">
        <f t="shared" si="324"/>
        <v>718956</v>
      </c>
      <c r="AX1843" s="71">
        <f t="shared" ref="AX1843:AX1902" si="326">IF(BA1843*(AR1843-1)&gt;=AW1843,AW1843,BA1843*(AR1843-1))</f>
        <v>718956</v>
      </c>
      <c r="AY1843" s="71">
        <f t="shared" ref="AY1843:AY1902" si="327">IF(X1843="1円残しする",IF(AX1843&gt;=AW1843,AW1843-1,AX1843),AX1843)</f>
        <v>718955</v>
      </c>
      <c r="AZ1843" s="71">
        <f t="shared" ref="AZ1843:AZ1902" si="328">AW1843-AY1843</f>
        <v>1</v>
      </c>
      <c r="BA1843" s="71">
        <f t="shared" ref="BA1843:BA1902" si="329">IF(V1843="償却対象",AW1843/AF1843,0)</f>
        <v>143791.20000000001</v>
      </c>
      <c r="BB1843" s="71">
        <f t="shared" ref="BB1843:BB1902" si="330">IF(BA1843*AR1843&gt;=AW1843,AW1843,BA1843*AR1843)</f>
        <v>718956</v>
      </c>
      <c r="BC1843" s="71">
        <f t="shared" ref="BC1843:BC1902" si="331">BD1843-AY1843</f>
        <v>0</v>
      </c>
      <c r="BD1843" s="71">
        <f t="shared" si="321"/>
        <v>718955</v>
      </c>
      <c r="BE1843" s="71">
        <f t="shared" si="322"/>
        <v>1</v>
      </c>
      <c r="BF1843" s="72"/>
      <c r="BG1843" s="3" t="s">
        <v>171</v>
      </c>
      <c r="BH1843" s="2" t="s">
        <v>3804</v>
      </c>
      <c r="BI1843" s="6" t="s">
        <v>3028</v>
      </c>
      <c r="BJ1843" s="6">
        <v>0</v>
      </c>
      <c r="BK1843" s="6">
        <v>0</v>
      </c>
      <c r="BL1843" s="7" t="s">
        <v>3028</v>
      </c>
    </row>
    <row r="1844" spans="2:64" x14ac:dyDescent="0.4">
      <c r="B1844" s="2" t="s">
        <v>1092</v>
      </c>
      <c r="C1844" s="3" t="s">
        <v>180</v>
      </c>
      <c r="D1844" s="2" t="s">
        <v>1093</v>
      </c>
      <c r="E1844" s="3" t="s">
        <v>3028</v>
      </c>
      <c r="F1844" s="2" t="s">
        <v>3028</v>
      </c>
      <c r="G1844" s="2" t="s">
        <v>3028</v>
      </c>
      <c r="H1844" s="3" t="s">
        <v>3028</v>
      </c>
      <c r="I1844" s="2" t="s">
        <v>3028</v>
      </c>
      <c r="J1844" s="2" t="s">
        <v>3028</v>
      </c>
      <c r="K1844" s="3" t="s">
        <v>80</v>
      </c>
      <c r="L1844" s="2" t="s">
        <v>79</v>
      </c>
      <c r="M1844" s="2" t="s">
        <v>4658</v>
      </c>
      <c r="O1844" s="3" t="s">
        <v>100</v>
      </c>
      <c r="P1844" s="2" t="s">
        <v>93</v>
      </c>
      <c r="Q1844" s="3" t="s">
        <v>3796</v>
      </c>
      <c r="R1844" s="2" t="s">
        <v>42</v>
      </c>
      <c r="S1844" s="2"/>
      <c r="T1844" s="2"/>
      <c r="U1844" s="2" t="s">
        <v>127</v>
      </c>
      <c r="V1844" s="2" t="s">
        <v>130</v>
      </c>
      <c r="W1844" s="2" t="s">
        <v>131</v>
      </c>
      <c r="X1844" s="2" t="s">
        <v>132</v>
      </c>
      <c r="Y1844" s="2" t="s">
        <v>133</v>
      </c>
      <c r="Z1844" s="2" t="s">
        <v>134</v>
      </c>
      <c r="AA1844" s="2" t="s">
        <v>3810</v>
      </c>
      <c r="AB1844" s="2"/>
      <c r="AC1844" s="2" t="s">
        <v>3028</v>
      </c>
      <c r="AD1844" s="2"/>
      <c r="AE1844" s="2" t="s">
        <v>3028</v>
      </c>
      <c r="AF1844" s="2">
        <v>5</v>
      </c>
      <c r="AG1844" s="2">
        <v>0</v>
      </c>
      <c r="AI1844" s="2" t="s">
        <v>3028</v>
      </c>
      <c r="AJ1844" s="2"/>
      <c r="AK1844" s="3">
        <v>2015</v>
      </c>
      <c r="AL1844" s="8" t="s">
        <v>3890</v>
      </c>
      <c r="AM1844" s="59">
        <f t="shared" si="325"/>
        <v>2015</v>
      </c>
      <c r="AN1844" s="14" t="s">
        <v>3028</v>
      </c>
      <c r="AO1844" s="14" t="s">
        <v>3028</v>
      </c>
      <c r="AP1844" s="14" t="s">
        <v>3028</v>
      </c>
      <c r="AQ1844" s="2">
        <v>2020</v>
      </c>
      <c r="AR1844" s="72">
        <f t="shared" si="320"/>
        <v>8</v>
      </c>
      <c r="AS1844" s="69">
        <v>20210331</v>
      </c>
      <c r="AT1844" s="2" t="s">
        <v>185</v>
      </c>
      <c r="AU1844" s="72">
        <v>514080</v>
      </c>
      <c r="AV1844" s="72">
        <v>0</v>
      </c>
      <c r="AW1844" s="71">
        <f t="shared" si="324"/>
        <v>514080</v>
      </c>
      <c r="AX1844" s="71">
        <f t="shared" si="326"/>
        <v>514080</v>
      </c>
      <c r="AY1844" s="71">
        <f t="shared" si="327"/>
        <v>514079</v>
      </c>
      <c r="AZ1844" s="71">
        <f t="shared" si="328"/>
        <v>1</v>
      </c>
      <c r="BA1844" s="71">
        <f t="shared" si="329"/>
        <v>102816</v>
      </c>
      <c r="BB1844" s="71">
        <f t="shared" si="330"/>
        <v>514080</v>
      </c>
      <c r="BC1844" s="71">
        <f t="shared" si="331"/>
        <v>0</v>
      </c>
      <c r="BD1844" s="71">
        <f t="shared" si="321"/>
        <v>514079</v>
      </c>
      <c r="BE1844" s="71">
        <f t="shared" si="322"/>
        <v>1</v>
      </c>
      <c r="BF1844" s="72"/>
      <c r="BG1844" s="3" t="s">
        <v>171</v>
      </c>
      <c r="BH1844" s="2" t="s">
        <v>3804</v>
      </c>
      <c r="BI1844" s="6" t="s">
        <v>3028</v>
      </c>
      <c r="BJ1844" s="6">
        <v>0</v>
      </c>
      <c r="BK1844" s="6">
        <v>0</v>
      </c>
      <c r="BL1844" s="7" t="s">
        <v>3028</v>
      </c>
    </row>
    <row r="1845" spans="2:64" x14ac:dyDescent="0.4">
      <c r="B1845" s="2" t="s">
        <v>969</v>
      </c>
      <c r="C1845" s="3" t="s">
        <v>60</v>
      </c>
      <c r="D1845" s="2" t="s">
        <v>971</v>
      </c>
      <c r="E1845" s="3" t="s">
        <v>3028</v>
      </c>
      <c r="F1845" s="2" t="s">
        <v>3028</v>
      </c>
      <c r="G1845" s="2" t="s">
        <v>3028</v>
      </c>
      <c r="H1845" s="3" t="s">
        <v>3028</v>
      </c>
      <c r="I1845" s="2" t="s">
        <v>3028</v>
      </c>
      <c r="J1845" s="2" t="s">
        <v>2467</v>
      </c>
      <c r="K1845" s="3" t="s">
        <v>80</v>
      </c>
      <c r="L1845" s="2" t="s">
        <v>79</v>
      </c>
      <c r="M1845" s="2" t="s">
        <v>4658</v>
      </c>
      <c r="O1845" s="3" t="s">
        <v>100</v>
      </c>
      <c r="P1845" s="2" t="s">
        <v>93</v>
      </c>
      <c r="Q1845" s="3" t="s">
        <v>3779</v>
      </c>
      <c r="R1845" s="2" t="s">
        <v>126</v>
      </c>
      <c r="S1845" s="2"/>
      <c r="T1845" s="2"/>
      <c r="U1845" s="2" t="s">
        <v>127</v>
      </c>
      <c r="V1845" s="2" t="s">
        <v>130</v>
      </c>
      <c r="W1845" s="2" t="s">
        <v>131</v>
      </c>
      <c r="X1845" s="2" t="s">
        <v>132</v>
      </c>
      <c r="Y1845" s="2" t="s">
        <v>133</v>
      </c>
      <c r="Z1845" s="2" t="s">
        <v>134</v>
      </c>
      <c r="AA1845" s="2" t="s">
        <v>3810</v>
      </c>
      <c r="AB1845" s="2"/>
      <c r="AC1845" s="2" t="s">
        <v>3028</v>
      </c>
      <c r="AD1845" s="2"/>
      <c r="AE1845" s="2" t="s">
        <v>3028</v>
      </c>
      <c r="AF1845" s="2">
        <v>5</v>
      </c>
      <c r="AG1845" s="2">
        <v>1</v>
      </c>
      <c r="AI1845" s="2" t="s">
        <v>165</v>
      </c>
      <c r="AJ1845" s="2">
        <v>0</v>
      </c>
      <c r="AK1845" s="3">
        <v>2016</v>
      </c>
      <c r="AL1845" s="8" t="s">
        <v>4215</v>
      </c>
      <c r="AM1845" s="59">
        <f t="shared" si="325"/>
        <v>2016</v>
      </c>
      <c r="AN1845" s="14" t="s">
        <v>86</v>
      </c>
      <c r="AO1845" s="14" t="s">
        <v>81</v>
      </c>
      <c r="AP1845" s="14" t="s">
        <v>80</v>
      </c>
      <c r="AQ1845" s="2">
        <v>2020</v>
      </c>
      <c r="AR1845" s="72">
        <f t="shared" si="320"/>
        <v>7</v>
      </c>
      <c r="AS1845" s="69">
        <v>20210331</v>
      </c>
      <c r="AT1845" s="2" t="s">
        <v>185</v>
      </c>
      <c r="AU1845" s="72">
        <v>851592</v>
      </c>
      <c r="AV1845" s="72">
        <v>0</v>
      </c>
      <c r="AW1845" s="71">
        <f t="shared" si="324"/>
        <v>851592</v>
      </c>
      <c r="AX1845" s="71">
        <f t="shared" si="326"/>
        <v>851592</v>
      </c>
      <c r="AY1845" s="71">
        <f t="shared" si="327"/>
        <v>851591</v>
      </c>
      <c r="AZ1845" s="71">
        <f t="shared" si="328"/>
        <v>1</v>
      </c>
      <c r="BA1845" s="71">
        <f t="shared" si="329"/>
        <v>170318.4</v>
      </c>
      <c r="BB1845" s="71">
        <f t="shared" si="330"/>
        <v>851592</v>
      </c>
      <c r="BC1845" s="71">
        <f t="shared" si="331"/>
        <v>0</v>
      </c>
      <c r="BD1845" s="71">
        <f t="shared" si="321"/>
        <v>851591</v>
      </c>
      <c r="BE1845" s="71">
        <f t="shared" si="322"/>
        <v>1</v>
      </c>
      <c r="BF1845" s="72"/>
      <c r="BG1845" s="3" t="s">
        <v>176</v>
      </c>
      <c r="BH1845" s="2" t="s">
        <v>3803</v>
      </c>
      <c r="BI1845" s="6" t="s">
        <v>4590</v>
      </c>
      <c r="BJ1845" s="6"/>
      <c r="BK1845" s="6">
        <v>0</v>
      </c>
      <c r="BL1845" s="7" t="s">
        <v>3028</v>
      </c>
    </row>
    <row r="1846" spans="2:64" x14ac:dyDescent="0.4">
      <c r="B1846" s="2" t="s">
        <v>972</v>
      </c>
      <c r="C1846" s="3" t="s">
        <v>180</v>
      </c>
      <c r="D1846" s="2" t="s">
        <v>975</v>
      </c>
      <c r="E1846" s="3" t="s">
        <v>3028</v>
      </c>
      <c r="F1846" s="2" t="s">
        <v>3028</v>
      </c>
      <c r="G1846" s="2" t="s">
        <v>3028</v>
      </c>
      <c r="H1846" s="3" t="s">
        <v>3028</v>
      </c>
      <c r="I1846" s="2" t="s">
        <v>3028</v>
      </c>
      <c r="J1846" s="2" t="s">
        <v>2467</v>
      </c>
      <c r="K1846" s="3" t="s">
        <v>80</v>
      </c>
      <c r="L1846" s="2" t="s">
        <v>79</v>
      </c>
      <c r="M1846" s="2" t="s">
        <v>4658</v>
      </c>
      <c r="O1846" s="3" t="s">
        <v>100</v>
      </c>
      <c r="P1846" s="2" t="s">
        <v>93</v>
      </c>
      <c r="Q1846" s="3" t="s">
        <v>3782</v>
      </c>
      <c r="R1846" s="2" t="s">
        <v>119</v>
      </c>
      <c r="S1846" s="2"/>
      <c r="T1846" s="2"/>
      <c r="U1846" s="2" t="s">
        <v>127</v>
      </c>
      <c r="V1846" s="2" t="s">
        <v>130</v>
      </c>
      <c r="W1846" s="2" t="s">
        <v>131</v>
      </c>
      <c r="X1846" s="2" t="s">
        <v>132</v>
      </c>
      <c r="Y1846" s="2" t="s">
        <v>133</v>
      </c>
      <c r="Z1846" s="2" t="s">
        <v>134</v>
      </c>
      <c r="AA1846" s="2" t="s">
        <v>3810</v>
      </c>
      <c r="AB1846" s="2"/>
      <c r="AC1846" s="2" t="s">
        <v>3028</v>
      </c>
      <c r="AD1846" s="2"/>
      <c r="AE1846" s="2" t="s">
        <v>3028</v>
      </c>
      <c r="AF1846" s="2">
        <v>5</v>
      </c>
      <c r="AG1846" s="2">
        <v>0</v>
      </c>
      <c r="AI1846" s="2" t="s">
        <v>3028</v>
      </c>
      <c r="AJ1846" s="2">
        <v>0</v>
      </c>
      <c r="AK1846" s="3">
        <v>2016</v>
      </c>
      <c r="AL1846" s="8" t="s">
        <v>3818</v>
      </c>
      <c r="AM1846" s="59">
        <f t="shared" si="325"/>
        <v>2016</v>
      </c>
      <c r="AN1846" s="14" t="s">
        <v>81</v>
      </c>
      <c r="AO1846" s="14" t="s">
        <v>80</v>
      </c>
      <c r="AP1846" s="14" t="s">
        <v>88</v>
      </c>
      <c r="AQ1846" s="2">
        <v>2020</v>
      </c>
      <c r="AR1846" s="72">
        <f t="shared" si="320"/>
        <v>7</v>
      </c>
      <c r="AS1846" s="69">
        <v>20210331</v>
      </c>
      <c r="AT1846" s="2" t="s">
        <v>185</v>
      </c>
      <c r="AU1846" s="72">
        <v>18884124</v>
      </c>
      <c r="AV1846" s="72">
        <v>0</v>
      </c>
      <c r="AW1846" s="71">
        <f t="shared" si="324"/>
        <v>18884124</v>
      </c>
      <c r="AX1846" s="71">
        <f t="shared" si="326"/>
        <v>18884124</v>
      </c>
      <c r="AY1846" s="71">
        <f t="shared" si="327"/>
        <v>18884123</v>
      </c>
      <c r="AZ1846" s="71">
        <f t="shared" si="328"/>
        <v>1</v>
      </c>
      <c r="BA1846" s="71">
        <f t="shared" si="329"/>
        <v>3776824.8</v>
      </c>
      <c r="BB1846" s="71">
        <f t="shared" si="330"/>
        <v>18884124</v>
      </c>
      <c r="BC1846" s="71">
        <f t="shared" si="331"/>
        <v>0</v>
      </c>
      <c r="BD1846" s="71">
        <f t="shared" si="321"/>
        <v>18884123</v>
      </c>
      <c r="BE1846" s="71">
        <f t="shared" si="322"/>
        <v>1</v>
      </c>
      <c r="BF1846" s="72"/>
      <c r="BG1846" s="3" t="s">
        <v>174</v>
      </c>
      <c r="BH1846" s="2" t="s">
        <v>3805</v>
      </c>
      <c r="BI1846" s="6" t="s">
        <v>4593</v>
      </c>
      <c r="BJ1846" s="6"/>
      <c r="BK1846" s="6">
        <v>0</v>
      </c>
      <c r="BL1846" s="7" t="s">
        <v>3028</v>
      </c>
    </row>
    <row r="1847" spans="2:64" x14ac:dyDescent="0.4">
      <c r="B1847" s="2" t="s">
        <v>972</v>
      </c>
      <c r="C1847" s="3" t="s">
        <v>60</v>
      </c>
      <c r="D1847" s="2" t="s">
        <v>974</v>
      </c>
      <c r="E1847" s="3" t="s">
        <v>3028</v>
      </c>
      <c r="F1847" s="2" t="s">
        <v>3028</v>
      </c>
      <c r="G1847" s="2" t="s">
        <v>3028</v>
      </c>
      <c r="H1847" s="3" t="s">
        <v>3028</v>
      </c>
      <c r="I1847" s="2" t="s">
        <v>3028</v>
      </c>
      <c r="J1847" s="2" t="s">
        <v>2467</v>
      </c>
      <c r="K1847" s="3" t="s">
        <v>80</v>
      </c>
      <c r="L1847" s="2" t="s">
        <v>79</v>
      </c>
      <c r="M1847" s="2" t="s">
        <v>4658</v>
      </c>
      <c r="O1847" s="3" t="s">
        <v>100</v>
      </c>
      <c r="P1847" s="2" t="s">
        <v>93</v>
      </c>
      <c r="Q1847" s="3" t="s">
        <v>3782</v>
      </c>
      <c r="R1847" s="2" t="s">
        <v>119</v>
      </c>
      <c r="S1847" s="2"/>
      <c r="T1847" s="2"/>
      <c r="U1847" s="2" t="s">
        <v>127</v>
      </c>
      <c r="V1847" s="2" t="s">
        <v>130</v>
      </c>
      <c r="W1847" s="2" t="s">
        <v>131</v>
      </c>
      <c r="X1847" s="2" t="s">
        <v>132</v>
      </c>
      <c r="Y1847" s="2" t="s">
        <v>133</v>
      </c>
      <c r="Z1847" s="2" t="s">
        <v>134</v>
      </c>
      <c r="AA1847" s="2" t="s">
        <v>3810</v>
      </c>
      <c r="AB1847" s="2"/>
      <c r="AC1847" s="2" t="s">
        <v>3028</v>
      </c>
      <c r="AD1847" s="2"/>
      <c r="AE1847" s="2" t="s">
        <v>3028</v>
      </c>
      <c r="AF1847" s="2">
        <v>5</v>
      </c>
      <c r="AG1847" s="2">
        <v>0</v>
      </c>
      <c r="AI1847" s="2" t="s">
        <v>3028</v>
      </c>
      <c r="AJ1847" s="2">
        <v>0</v>
      </c>
      <c r="AK1847" s="3">
        <v>2016</v>
      </c>
      <c r="AL1847" s="8" t="s">
        <v>3818</v>
      </c>
      <c r="AM1847" s="59">
        <f t="shared" si="325"/>
        <v>2016</v>
      </c>
      <c r="AN1847" s="14" t="s">
        <v>81</v>
      </c>
      <c r="AO1847" s="14" t="s">
        <v>80</v>
      </c>
      <c r="AP1847" s="14" t="s">
        <v>88</v>
      </c>
      <c r="AQ1847" s="2">
        <v>2020</v>
      </c>
      <c r="AR1847" s="72">
        <f t="shared" si="320"/>
        <v>7</v>
      </c>
      <c r="AS1847" s="69">
        <v>20210331</v>
      </c>
      <c r="AT1847" s="2" t="s">
        <v>185</v>
      </c>
      <c r="AU1847" s="72">
        <v>3168742</v>
      </c>
      <c r="AV1847" s="72">
        <v>0</v>
      </c>
      <c r="AW1847" s="71">
        <f t="shared" si="324"/>
        <v>3168742</v>
      </c>
      <c r="AX1847" s="71">
        <f t="shared" si="326"/>
        <v>3168742</v>
      </c>
      <c r="AY1847" s="71">
        <f t="shared" si="327"/>
        <v>3168741</v>
      </c>
      <c r="AZ1847" s="71">
        <f t="shared" si="328"/>
        <v>1</v>
      </c>
      <c r="BA1847" s="71">
        <f t="shared" si="329"/>
        <v>633748.4</v>
      </c>
      <c r="BB1847" s="71">
        <f t="shared" si="330"/>
        <v>3168742</v>
      </c>
      <c r="BC1847" s="71">
        <f t="shared" si="331"/>
        <v>0</v>
      </c>
      <c r="BD1847" s="71">
        <f t="shared" si="321"/>
        <v>3168741</v>
      </c>
      <c r="BE1847" s="71">
        <f t="shared" si="322"/>
        <v>1</v>
      </c>
      <c r="BF1847" s="72"/>
      <c r="BG1847" s="3" t="s">
        <v>174</v>
      </c>
      <c r="BH1847" s="2" t="s">
        <v>3805</v>
      </c>
      <c r="BI1847" s="6" t="s">
        <v>4592</v>
      </c>
      <c r="BJ1847" s="6"/>
      <c r="BK1847" s="6">
        <v>0</v>
      </c>
      <c r="BL1847" s="7" t="s">
        <v>3028</v>
      </c>
    </row>
    <row r="1848" spans="2:64" x14ac:dyDescent="0.4">
      <c r="B1848" s="2" t="s">
        <v>972</v>
      </c>
      <c r="C1848" s="3" t="s">
        <v>61</v>
      </c>
      <c r="D1848" s="2" t="s">
        <v>973</v>
      </c>
      <c r="E1848" s="3" t="s">
        <v>3028</v>
      </c>
      <c r="F1848" s="2" t="s">
        <v>3028</v>
      </c>
      <c r="G1848" s="2" t="s">
        <v>3028</v>
      </c>
      <c r="H1848" s="3" t="s">
        <v>3028</v>
      </c>
      <c r="I1848" s="2" t="s">
        <v>3028</v>
      </c>
      <c r="J1848" s="2" t="s">
        <v>2467</v>
      </c>
      <c r="K1848" s="3" t="s">
        <v>80</v>
      </c>
      <c r="L1848" s="2" t="s">
        <v>79</v>
      </c>
      <c r="M1848" s="2" t="s">
        <v>4658</v>
      </c>
      <c r="O1848" s="3" t="s">
        <v>100</v>
      </c>
      <c r="P1848" s="2" t="s">
        <v>93</v>
      </c>
      <c r="Q1848" s="3" t="s">
        <v>3782</v>
      </c>
      <c r="R1848" s="2" t="s">
        <v>119</v>
      </c>
      <c r="S1848" s="2"/>
      <c r="T1848" s="2"/>
      <c r="U1848" s="2" t="s">
        <v>127</v>
      </c>
      <c r="V1848" s="2" t="s">
        <v>130</v>
      </c>
      <c r="W1848" s="2" t="s">
        <v>131</v>
      </c>
      <c r="X1848" s="2" t="s">
        <v>132</v>
      </c>
      <c r="Y1848" s="2" t="s">
        <v>133</v>
      </c>
      <c r="Z1848" s="2" t="s">
        <v>134</v>
      </c>
      <c r="AA1848" s="2" t="s">
        <v>3810</v>
      </c>
      <c r="AB1848" s="2"/>
      <c r="AC1848" s="2" t="s">
        <v>3028</v>
      </c>
      <c r="AD1848" s="2"/>
      <c r="AE1848" s="2" t="s">
        <v>3028</v>
      </c>
      <c r="AF1848" s="2">
        <v>5</v>
      </c>
      <c r="AG1848" s="2">
        <v>0</v>
      </c>
      <c r="AI1848" s="2" t="s">
        <v>3028</v>
      </c>
      <c r="AJ1848" s="2">
        <v>0</v>
      </c>
      <c r="AK1848" s="3">
        <v>2016</v>
      </c>
      <c r="AL1848" s="8" t="s">
        <v>3818</v>
      </c>
      <c r="AM1848" s="59">
        <f t="shared" si="325"/>
        <v>2016</v>
      </c>
      <c r="AN1848" s="14" t="s">
        <v>81</v>
      </c>
      <c r="AO1848" s="14" t="s">
        <v>80</v>
      </c>
      <c r="AP1848" s="14" t="s">
        <v>88</v>
      </c>
      <c r="AQ1848" s="2">
        <v>2020</v>
      </c>
      <c r="AR1848" s="72">
        <f t="shared" si="320"/>
        <v>7</v>
      </c>
      <c r="AS1848" s="69">
        <v>20210331</v>
      </c>
      <c r="AT1848" s="2" t="s">
        <v>185</v>
      </c>
      <c r="AU1848" s="72">
        <v>1051920</v>
      </c>
      <c r="AV1848" s="72">
        <v>0</v>
      </c>
      <c r="AW1848" s="71">
        <f t="shared" si="324"/>
        <v>1051920</v>
      </c>
      <c r="AX1848" s="71">
        <f t="shared" si="326"/>
        <v>1051920</v>
      </c>
      <c r="AY1848" s="71">
        <f t="shared" si="327"/>
        <v>1051919</v>
      </c>
      <c r="AZ1848" s="71">
        <f t="shared" si="328"/>
        <v>1</v>
      </c>
      <c r="BA1848" s="71">
        <f t="shared" si="329"/>
        <v>210384</v>
      </c>
      <c r="BB1848" s="71">
        <f t="shared" si="330"/>
        <v>1051920</v>
      </c>
      <c r="BC1848" s="71">
        <f t="shared" si="331"/>
        <v>0</v>
      </c>
      <c r="BD1848" s="71">
        <f t="shared" si="321"/>
        <v>1051919</v>
      </c>
      <c r="BE1848" s="71">
        <f t="shared" si="322"/>
        <v>1</v>
      </c>
      <c r="BF1848" s="72"/>
      <c r="BG1848" s="3" t="s">
        <v>174</v>
      </c>
      <c r="BH1848" s="2" t="s">
        <v>3805</v>
      </c>
      <c r="BI1848" s="6" t="s">
        <v>4591</v>
      </c>
      <c r="BJ1848" s="6"/>
      <c r="BK1848" s="6">
        <v>0</v>
      </c>
      <c r="BL1848" s="7" t="s">
        <v>3028</v>
      </c>
    </row>
    <row r="1849" spans="2:64" x14ac:dyDescent="0.4">
      <c r="B1849" s="2" t="s">
        <v>976</v>
      </c>
      <c r="C1849" s="3" t="s">
        <v>180</v>
      </c>
      <c r="D1849" s="2" t="s">
        <v>978</v>
      </c>
      <c r="E1849" s="3" t="s">
        <v>3028</v>
      </c>
      <c r="F1849" s="2" t="s">
        <v>3028</v>
      </c>
      <c r="G1849" s="2" t="s">
        <v>3028</v>
      </c>
      <c r="H1849" s="3" t="s">
        <v>3028</v>
      </c>
      <c r="I1849" s="2" t="s">
        <v>3028</v>
      </c>
      <c r="J1849" s="2" t="s">
        <v>3774</v>
      </c>
      <c r="K1849" s="3" t="s">
        <v>80</v>
      </c>
      <c r="L1849" s="2" t="s">
        <v>79</v>
      </c>
      <c r="M1849" s="2" t="s">
        <v>4658</v>
      </c>
      <c r="O1849" s="3" t="s">
        <v>100</v>
      </c>
      <c r="P1849" s="2" t="s">
        <v>93</v>
      </c>
      <c r="Q1849" s="3" t="s">
        <v>3799</v>
      </c>
      <c r="R1849" s="2" t="s">
        <v>3800</v>
      </c>
      <c r="S1849" s="2"/>
      <c r="T1849" s="2"/>
      <c r="U1849" s="2" t="s">
        <v>127</v>
      </c>
      <c r="V1849" s="2" t="s">
        <v>130</v>
      </c>
      <c r="W1849" s="2" t="s">
        <v>131</v>
      </c>
      <c r="X1849" s="2" t="s">
        <v>132</v>
      </c>
      <c r="Y1849" s="2" t="s">
        <v>133</v>
      </c>
      <c r="Z1849" s="2" t="s">
        <v>134</v>
      </c>
      <c r="AA1849" s="2" t="s">
        <v>3810</v>
      </c>
      <c r="AB1849" s="2"/>
      <c r="AC1849" s="2" t="s">
        <v>3028</v>
      </c>
      <c r="AD1849" s="2"/>
      <c r="AE1849" s="2" t="s">
        <v>3028</v>
      </c>
      <c r="AF1849" s="2">
        <v>15</v>
      </c>
      <c r="AG1849" s="2">
        <v>2</v>
      </c>
      <c r="AI1849" s="2" t="s">
        <v>165</v>
      </c>
      <c r="AJ1849" s="2">
        <v>0</v>
      </c>
      <c r="AK1849" s="3">
        <v>2016</v>
      </c>
      <c r="AL1849" s="8" t="s">
        <v>3818</v>
      </c>
      <c r="AM1849" s="59">
        <f t="shared" si="325"/>
        <v>2016</v>
      </c>
      <c r="AN1849" s="14" t="s">
        <v>88</v>
      </c>
      <c r="AO1849" s="14" t="s">
        <v>81</v>
      </c>
      <c r="AP1849" s="14" t="s">
        <v>80</v>
      </c>
      <c r="AQ1849" s="2">
        <v>2020</v>
      </c>
      <c r="AR1849" s="72">
        <f t="shared" si="320"/>
        <v>7</v>
      </c>
      <c r="AS1849" s="69">
        <v>20210331</v>
      </c>
      <c r="AT1849" s="2" t="s">
        <v>185</v>
      </c>
      <c r="AU1849" s="72">
        <v>1728000</v>
      </c>
      <c r="AV1849" s="72">
        <v>0</v>
      </c>
      <c r="AW1849" s="71">
        <f t="shared" si="324"/>
        <v>1728000</v>
      </c>
      <c r="AX1849" s="71">
        <f t="shared" si="326"/>
        <v>691200</v>
      </c>
      <c r="AY1849" s="71">
        <f t="shared" si="327"/>
        <v>691200</v>
      </c>
      <c r="AZ1849" s="71">
        <f t="shared" si="328"/>
        <v>1036800</v>
      </c>
      <c r="BA1849" s="71">
        <f t="shared" si="329"/>
        <v>115200</v>
      </c>
      <c r="BB1849" s="71">
        <f t="shared" si="330"/>
        <v>806400</v>
      </c>
      <c r="BC1849" s="71">
        <f t="shared" si="331"/>
        <v>115200</v>
      </c>
      <c r="BD1849" s="71">
        <f t="shared" si="321"/>
        <v>806400</v>
      </c>
      <c r="BE1849" s="71">
        <f t="shared" si="322"/>
        <v>921600</v>
      </c>
      <c r="BF1849" s="72"/>
      <c r="BG1849" s="3" t="s">
        <v>171</v>
      </c>
      <c r="BH1849" s="2" t="s">
        <v>3804</v>
      </c>
      <c r="BI1849" s="6" t="s">
        <v>4594</v>
      </c>
      <c r="BJ1849" s="6"/>
      <c r="BK1849" s="6">
        <v>0</v>
      </c>
      <c r="BL1849" s="7" t="s">
        <v>3028</v>
      </c>
    </row>
    <row r="1850" spans="2:64" x14ac:dyDescent="0.4">
      <c r="B1850" s="2" t="s">
        <v>976</v>
      </c>
      <c r="C1850" s="3" t="s">
        <v>60</v>
      </c>
      <c r="D1850" s="2" t="s">
        <v>977</v>
      </c>
      <c r="E1850" s="3" t="s">
        <v>3028</v>
      </c>
      <c r="F1850" s="2" t="s">
        <v>3028</v>
      </c>
      <c r="G1850" s="2" t="s">
        <v>3028</v>
      </c>
      <c r="H1850" s="3" t="s">
        <v>3028</v>
      </c>
      <c r="I1850" s="2" t="s">
        <v>3028</v>
      </c>
      <c r="J1850" s="2" t="s">
        <v>3774</v>
      </c>
      <c r="K1850" s="3" t="s">
        <v>80</v>
      </c>
      <c r="L1850" s="2" t="s">
        <v>79</v>
      </c>
      <c r="M1850" s="2" t="s">
        <v>4658</v>
      </c>
      <c r="O1850" s="3" t="s">
        <v>100</v>
      </c>
      <c r="P1850" s="2" t="s">
        <v>93</v>
      </c>
      <c r="Q1850" s="3" t="s">
        <v>3799</v>
      </c>
      <c r="R1850" s="2" t="s">
        <v>3800</v>
      </c>
      <c r="S1850" s="2"/>
      <c r="T1850" s="2"/>
      <c r="U1850" s="2" t="s">
        <v>127</v>
      </c>
      <c r="V1850" s="2" t="s">
        <v>130</v>
      </c>
      <c r="W1850" s="2" t="s">
        <v>131</v>
      </c>
      <c r="X1850" s="2" t="s">
        <v>132</v>
      </c>
      <c r="Y1850" s="2" t="s">
        <v>133</v>
      </c>
      <c r="Z1850" s="2" t="s">
        <v>134</v>
      </c>
      <c r="AA1850" s="2" t="s">
        <v>3810</v>
      </c>
      <c r="AB1850" s="2"/>
      <c r="AC1850" s="2" t="s">
        <v>3028</v>
      </c>
      <c r="AD1850" s="2"/>
      <c r="AE1850" s="2" t="s">
        <v>3028</v>
      </c>
      <c r="AF1850" s="2">
        <v>15</v>
      </c>
      <c r="AG1850" s="2">
        <v>2</v>
      </c>
      <c r="AI1850" s="2" t="s">
        <v>165</v>
      </c>
      <c r="AJ1850" s="2">
        <v>0</v>
      </c>
      <c r="AK1850" s="3">
        <v>2016</v>
      </c>
      <c r="AL1850" s="8" t="s">
        <v>3818</v>
      </c>
      <c r="AM1850" s="59">
        <f t="shared" si="325"/>
        <v>2016</v>
      </c>
      <c r="AN1850" s="14" t="s">
        <v>88</v>
      </c>
      <c r="AO1850" s="14" t="s">
        <v>81</v>
      </c>
      <c r="AP1850" s="14" t="s">
        <v>80</v>
      </c>
      <c r="AQ1850" s="2">
        <v>2020</v>
      </c>
      <c r="AR1850" s="72">
        <f t="shared" si="320"/>
        <v>7</v>
      </c>
      <c r="AS1850" s="69">
        <v>20210331</v>
      </c>
      <c r="AT1850" s="2" t="s">
        <v>185</v>
      </c>
      <c r="AU1850" s="72">
        <v>432000</v>
      </c>
      <c r="AV1850" s="72">
        <v>0</v>
      </c>
      <c r="AW1850" s="71">
        <f t="shared" si="324"/>
        <v>432000</v>
      </c>
      <c r="AX1850" s="71">
        <f t="shared" si="326"/>
        <v>172800</v>
      </c>
      <c r="AY1850" s="71">
        <f t="shared" si="327"/>
        <v>172800</v>
      </c>
      <c r="AZ1850" s="71">
        <f t="shared" si="328"/>
        <v>259200</v>
      </c>
      <c r="BA1850" s="71">
        <f t="shared" si="329"/>
        <v>28800</v>
      </c>
      <c r="BB1850" s="71">
        <f t="shared" si="330"/>
        <v>201600</v>
      </c>
      <c r="BC1850" s="71">
        <f t="shared" si="331"/>
        <v>28800</v>
      </c>
      <c r="BD1850" s="71">
        <f t="shared" si="321"/>
        <v>201600</v>
      </c>
      <c r="BE1850" s="71">
        <f t="shared" si="322"/>
        <v>230400</v>
      </c>
      <c r="BF1850" s="72"/>
      <c r="BG1850" s="3" t="s">
        <v>171</v>
      </c>
      <c r="BH1850" s="2" t="s">
        <v>3804</v>
      </c>
      <c r="BI1850" s="6" t="s">
        <v>4594</v>
      </c>
      <c r="BJ1850" s="6"/>
      <c r="BK1850" s="6">
        <v>0</v>
      </c>
      <c r="BL1850" s="7" t="s">
        <v>3028</v>
      </c>
    </row>
    <row r="1851" spans="2:64" x14ac:dyDescent="0.4">
      <c r="B1851" s="2" t="s">
        <v>979</v>
      </c>
      <c r="C1851" s="3" t="s">
        <v>180</v>
      </c>
      <c r="D1851" s="2" t="s">
        <v>980</v>
      </c>
      <c r="E1851" s="3" t="s">
        <v>3028</v>
      </c>
      <c r="F1851" s="2" t="s">
        <v>3028</v>
      </c>
      <c r="G1851" s="2" t="s">
        <v>3028</v>
      </c>
      <c r="H1851" s="3" t="s">
        <v>3028</v>
      </c>
      <c r="I1851" s="2" t="s">
        <v>3028</v>
      </c>
      <c r="J1851" s="2" t="s">
        <v>2467</v>
      </c>
      <c r="K1851" s="3" t="s">
        <v>80</v>
      </c>
      <c r="L1851" s="2" t="s">
        <v>79</v>
      </c>
      <c r="M1851" s="2" t="s">
        <v>4658</v>
      </c>
      <c r="O1851" s="3" t="s">
        <v>100</v>
      </c>
      <c r="P1851" s="2" t="s">
        <v>93</v>
      </c>
      <c r="Q1851" s="3" t="s">
        <v>3782</v>
      </c>
      <c r="R1851" s="2" t="s">
        <v>119</v>
      </c>
      <c r="S1851" s="2"/>
      <c r="T1851" s="2"/>
      <c r="U1851" s="2" t="s">
        <v>127</v>
      </c>
      <c r="V1851" s="2" t="s">
        <v>130</v>
      </c>
      <c r="W1851" s="2" t="s">
        <v>131</v>
      </c>
      <c r="X1851" s="2" t="s">
        <v>132</v>
      </c>
      <c r="Y1851" s="2" t="s">
        <v>133</v>
      </c>
      <c r="Z1851" s="2" t="s">
        <v>134</v>
      </c>
      <c r="AA1851" s="2" t="s">
        <v>3810</v>
      </c>
      <c r="AB1851" s="2"/>
      <c r="AC1851" s="2" t="s">
        <v>3028</v>
      </c>
      <c r="AD1851" s="2"/>
      <c r="AE1851" s="2" t="s">
        <v>3028</v>
      </c>
      <c r="AF1851" s="2">
        <v>6</v>
      </c>
      <c r="AG1851" s="2">
        <v>1</v>
      </c>
      <c r="AI1851" s="2" t="s">
        <v>165</v>
      </c>
      <c r="AJ1851" s="2">
        <v>0</v>
      </c>
      <c r="AK1851" s="3">
        <v>2016</v>
      </c>
      <c r="AL1851" s="8" t="s">
        <v>4216</v>
      </c>
      <c r="AM1851" s="59">
        <f t="shared" si="325"/>
        <v>2016</v>
      </c>
      <c r="AN1851" s="14" t="s">
        <v>81</v>
      </c>
      <c r="AO1851" s="14" t="s">
        <v>80</v>
      </c>
      <c r="AP1851" s="14" t="s">
        <v>84</v>
      </c>
      <c r="AQ1851" s="2">
        <v>2020</v>
      </c>
      <c r="AR1851" s="72">
        <f t="shared" si="320"/>
        <v>7</v>
      </c>
      <c r="AS1851" s="69">
        <v>20210331</v>
      </c>
      <c r="AT1851" s="2" t="s">
        <v>185</v>
      </c>
      <c r="AU1851" s="72">
        <v>3149800</v>
      </c>
      <c r="AV1851" s="72">
        <v>0</v>
      </c>
      <c r="AW1851" s="71">
        <f t="shared" si="324"/>
        <v>3149800</v>
      </c>
      <c r="AX1851" s="71">
        <f t="shared" si="326"/>
        <v>3149800</v>
      </c>
      <c r="AY1851" s="71">
        <f t="shared" si="327"/>
        <v>3149799</v>
      </c>
      <c r="AZ1851" s="71">
        <f t="shared" si="328"/>
        <v>1</v>
      </c>
      <c r="BA1851" s="71">
        <f t="shared" si="329"/>
        <v>524966.66666666663</v>
      </c>
      <c r="BB1851" s="71">
        <f t="shared" si="330"/>
        <v>3149800</v>
      </c>
      <c r="BC1851" s="71">
        <f t="shared" si="331"/>
        <v>0</v>
      </c>
      <c r="BD1851" s="71">
        <f t="shared" si="321"/>
        <v>3149799</v>
      </c>
      <c r="BE1851" s="71">
        <f t="shared" si="322"/>
        <v>1</v>
      </c>
      <c r="BF1851" s="72"/>
      <c r="BG1851" s="3" t="s">
        <v>174</v>
      </c>
      <c r="BH1851" s="2" t="s">
        <v>3805</v>
      </c>
      <c r="BI1851" s="6" t="s">
        <v>4595</v>
      </c>
      <c r="BJ1851" s="6"/>
      <c r="BK1851" s="6">
        <v>0</v>
      </c>
      <c r="BL1851" s="7" t="s">
        <v>3028</v>
      </c>
    </row>
    <row r="1852" spans="2:64" x14ac:dyDescent="0.4">
      <c r="B1852" s="2" t="s">
        <v>981</v>
      </c>
      <c r="C1852" s="3" t="s">
        <v>180</v>
      </c>
      <c r="D1852" s="2" t="s">
        <v>982</v>
      </c>
      <c r="E1852" s="3" t="s">
        <v>3028</v>
      </c>
      <c r="F1852" s="2" t="s">
        <v>3028</v>
      </c>
      <c r="G1852" s="2" t="s">
        <v>3028</v>
      </c>
      <c r="H1852" s="3" t="s">
        <v>3028</v>
      </c>
      <c r="I1852" s="2" t="s">
        <v>3028</v>
      </c>
      <c r="J1852" s="2" t="s">
        <v>3028</v>
      </c>
      <c r="K1852" s="3" t="s">
        <v>80</v>
      </c>
      <c r="L1852" s="2" t="s">
        <v>79</v>
      </c>
      <c r="M1852" s="2" t="s">
        <v>4658</v>
      </c>
      <c r="O1852" s="3" t="s">
        <v>100</v>
      </c>
      <c r="P1852" s="2" t="s">
        <v>93</v>
      </c>
      <c r="Q1852" s="3" t="s">
        <v>3799</v>
      </c>
      <c r="R1852" s="2" t="s">
        <v>3800</v>
      </c>
      <c r="S1852" s="2"/>
      <c r="T1852" s="2"/>
      <c r="U1852" s="2" t="s">
        <v>127</v>
      </c>
      <c r="V1852" s="2" t="s">
        <v>130</v>
      </c>
      <c r="W1852" s="2" t="s">
        <v>131</v>
      </c>
      <c r="X1852" s="2" t="s">
        <v>132</v>
      </c>
      <c r="Y1852" s="2" t="s">
        <v>133</v>
      </c>
      <c r="Z1852" s="2" t="s">
        <v>134</v>
      </c>
      <c r="AA1852" s="2" t="s">
        <v>3810</v>
      </c>
      <c r="AB1852" s="2"/>
      <c r="AC1852" s="2" t="s">
        <v>3028</v>
      </c>
      <c r="AD1852" s="2"/>
      <c r="AE1852" s="2" t="s">
        <v>3028</v>
      </c>
      <c r="AF1852" s="2">
        <v>5</v>
      </c>
      <c r="AG1852" s="2">
        <v>0</v>
      </c>
      <c r="AI1852" s="2" t="s">
        <v>3028</v>
      </c>
      <c r="AJ1852" s="2">
        <v>0</v>
      </c>
      <c r="AK1852" s="3">
        <v>2016</v>
      </c>
      <c r="AL1852" s="8" t="s">
        <v>4217</v>
      </c>
      <c r="AM1852" s="59">
        <f t="shared" si="325"/>
        <v>2016</v>
      </c>
      <c r="AN1852" s="14" t="s">
        <v>88</v>
      </c>
      <c r="AO1852" s="14" t="s">
        <v>80</v>
      </c>
      <c r="AP1852" s="14" t="s">
        <v>80</v>
      </c>
      <c r="AQ1852" s="2">
        <v>2020</v>
      </c>
      <c r="AR1852" s="72">
        <f t="shared" si="320"/>
        <v>7</v>
      </c>
      <c r="AS1852" s="69">
        <v>20210331</v>
      </c>
      <c r="AT1852" s="2" t="s">
        <v>185</v>
      </c>
      <c r="AU1852" s="72">
        <v>6675400</v>
      </c>
      <c r="AV1852" s="72">
        <v>0</v>
      </c>
      <c r="AW1852" s="71">
        <f t="shared" si="324"/>
        <v>6675400</v>
      </c>
      <c r="AX1852" s="71">
        <f t="shared" si="326"/>
        <v>6675400</v>
      </c>
      <c r="AY1852" s="71">
        <f t="shared" si="327"/>
        <v>6675399</v>
      </c>
      <c r="AZ1852" s="71">
        <f t="shared" si="328"/>
        <v>1</v>
      </c>
      <c r="BA1852" s="71">
        <f t="shared" si="329"/>
        <v>1335080</v>
      </c>
      <c r="BB1852" s="71">
        <f t="shared" si="330"/>
        <v>6675400</v>
      </c>
      <c r="BC1852" s="71">
        <f t="shared" si="331"/>
        <v>0</v>
      </c>
      <c r="BD1852" s="71">
        <f t="shared" si="321"/>
        <v>6675399</v>
      </c>
      <c r="BE1852" s="71">
        <f t="shared" si="322"/>
        <v>1</v>
      </c>
      <c r="BF1852" s="72"/>
      <c r="BG1852" s="3" t="s">
        <v>171</v>
      </c>
      <c r="BH1852" s="2" t="s">
        <v>3804</v>
      </c>
      <c r="BI1852" s="6" t="s">
        <v>4596</v>
      </c>
      <c r="BJ1852" s="6"/>
      <c r="BK1852" s="6">
        <v>0</v>
      </c>
      <c r="BL1852" s="7" t="s">
        <v>3028</v>
      </c>
    </row>
    <row r="1853" spans="2:64" x14ac:dyDescent="0.4">
      <c r="B1853" s="2" t="s">
        <v>983</v>
      </c>
      <c r="C1853" s="3" t="s">
        <v>180</v>
      </c>
      <c r="D1853" s="2" t="s">
        <v>984</v>
      </c>
      <c r="E1853" s="3" t="s">
        <v>3028</v>
      </c>
      <c r="F1853" s="2" t="s">
        <v>3028</v>
      </c>
      <c r="G1853" s="2" t="s">
        <v>3028</v>
      </c>
      <c r="H1853" s="3" t="s">
        <v>3028</v>
      </c>
      <c r="I1853" s="2" t="s">
        <v>3028</v>
      </c>
      <c r="J1853" s="2" t="s">
        <v>3028</v>
      </c>
      <c r="K1853" s="3" t="s">
        <v>80</v>
      </c>
      <c r="L1853" s="2" t="s">
        <v>79</v>
      </c>
      <c r="M1853" s="2" t="s">
        <v>4658</v>
      </c>
      <c r="O1853" s="3" t="s">
        <v>100</v>
      </c>
      <c r="P1853" s="2" t="s">
        <v>93</v>
      </c>
      <c r="Q1853" s="3" t="s">
        <v>3780</v>
      </c>
      <c r="R1853" s="2" t="s">
        <v>3781</v>
      </c>
      <c r="S1853" s="2"/>
      <c r="T1853" s="2"/>
      <c r="U1853" s="2" t="s">
        <v>127</v>
      </c>
      <c r="V1853" s="2" t="s">
        <v>130</v>
      </c>
      <c r="W1853" s="2" t="s">
        <v>131</v>
      </c>
      <c r="X1853" s="2" t="s">
        <v>132</v>
      </c>
      <c r="Y1853" s="2" t="s">
        <v>133</v>
      </c>
      <c r="Z1853" s="2" t="s">
        <v>134</v>
      </c>
      <c r="AA1853" s="2" t="s">
        <v>3810</v>
      </c>
      <c r="AB1853" s="2"/>
      <c r="AC1853" s="2" t="s">
        <v>3028</v>
      </c>
      <c r="AD1853" s="2"/>
      <c r="AE1853" s="2" t="s">
        <v>3028</v>
      </c>
      <c r="AF1853" s="2">
        <v>5</v>
      </c>
      <c r="AG1853" s="2">
        <v>0</v>
      </c>
      <c r="AI1853" s="2" t="s">
        <v>3028</v>
      </c>
      <c r="AJ1853" s="2">
        <v>0</v>
      </c>
      <c r="AK1853" s="3">
        <v>2016</v>
      </c>
      <c r="AL1853" s="8" t="s">
        <v>3818</v>
      </c>
      <c r="AM1853" s="59">
        <f t="shared" si="325"/>
        <v>2016</v>
      </c>
      <c r="AN1853" s="14" t="s">
        <v>88</v>
      </c>
      <c r="AO1853" s="14" t="s">
        <v>83</v>
      </c>
      <c r="AP1853" s="14" t="s">
        <v>82</v>
      </c>
      <c r="AQ1853" s="2">
        <v>2020</v>
      </c>
      <c r="AR1853" s="72">
        <f t="shared" si="320"/>
        <v>7</v>
      </c>
      <c r="AS1853" s="69">
        <v>20210331</v>
      </c>
      <c r="AT1853" s="2" t="s">
        <v>185</v>
      </c>
      <c r="AU1853" s="72">
        <v>657072</v>
      </c>
      <c r="AV1853" s="72">
        <v>0</v>
      </c>
      <c r="AW1853" s="71">
        <f t="shared" si="324"/>
        <v>657072</v>
      </c>
      <c r="AX1853" s="71">
        <f t="shared" si="326"/>
        <v>657072</v>
      </c>
      <c r="AY1853" s="71">
        <f t="shared" si="327"/>
        <v>657071</v>
      </c>
      <c r="AZ1853" s="71">
        <f t="shared" si="328"/>
        <v>1</v>
      </c>
      <c r="BA1853" s="71">
        <f t="shared" si="329"/>
        <v>131414.39999999999</v>
      </c>
      <c r="BB1853" s="71">
        <f t="shared" si="330"/>
        <v>657072</v>
      </c>
      <c r="BC1853" s="71">
        <f t="shared" si="331"/>
        <v>0</v>
      </c>
      <c r="BD1853" s="71">
        <f t="shared" si="321"/>
        <v>657071</v>
      </c>
      <c r="BE1853" s="71">
        <f t="shared" si="322"/>
        <v>1</v>
      </c>
      <c r="BF1853" s="72"/>
      <c r="BG1853" s="3" t="s">
        <v>171</v>
      </c>
      <c r="BH1853" s="2" t="s">
        <v>3804</v>
      </c>
      <c r="BI1853" s="6" t="s">
        <v>4597</v>
      </c>
      <c r="BJ1853" s="6"/>
      <c r="BK1853" s="6">
        <v>0</v>
      </c>
      <c r="BL1853" s="7" t="s">
        <v>3028</v>
      </c>
    </row>
    <row r="1854" spans="2:64" x14ac:dyDescent="0.4">
      <c r="B1854" s="2" t="s">
        <v>985</v>
      </c>
      <c r="C1854" s="3" t="s">
        <v>180</v>
      </c>
      <c r="D1854" s="2" t="s">
        <v>986</v>
      </c>
      <c r="E1854" s="3" t="s">
        <v>3028</v>
      </c>
      <c r="F1854" s="2" t="s">
        <v>3028</v>
      </c>
      <c r="G1854" s="2" t="s">
        <v>3028</v>
      </c>
      <c r="H1854" s="3" t="s">
        <v>3028</v>
      </c>
      <c r="I1854" s="2" t="s">
        <v>3028</v>
      </c>
      <c r="J1854" s="2" t="s">
        <v>2467</v>
      </c>
      <c r="K1854" s="3" t="s">
        <v>80</v>
      </c>
      <c r="L1854" s="2" t="s">
        <v>79</v>
      </c>
      <c r="M1854" s="2" t="s">
        <v>4658</v>
      </c>
      <c r="O1854" s="3" t="s">
        <v>100</v>
      </c>
      <c r="P1854" s="2" t="s">
        <v>93</v>
      </c>
      <c r="Q1854" s="3" t="s">
        <v>3801</v>
      </c>
      <c r="R1854" s="2" t="s">
        <v>3802</v>
      </c>
      <c r="S1854" s="2"/>
      <c r="T1854" s="2"/>
      <c r="U1854" s="2" t="s">
        <v>127</v>
      </c>
      <c r="V1854" s="2" t="s">
        <v>130</v>
      </c>
      <c r="W1854" s="2" t="s">
        <v>131</v>
      </c>
      <c r="X1854" s="2" t="s">
        <v>132</v>
      </c>
      <c r="Y1854" s="2" t="s">
        <v>133</v>
      </c>
      <c r="Z1854" s="2" t="s">
        <v>134</v>
      </c>
      <c r="AA1854" s="2" t="s">
        <v>3810</v>
      </c>
      <c r="AB1854" s="2"/>
      <c r="AC1854" s="2" t="s">
        <v>3028</v>
      </c>
      <c r="AD1854" s="2"/>
      <c r="AE1854" s="2" t="s">
        <v>3028</v>
      </c>
      <c r="AF1854" s="2">
        <v>5</v>
      </c>
      <c r="AG1854" s="2">
        <v>1</v>
      </c>
      <c r="AI1854" s="2" t="s">
        <v>165</v>
      </c>
      <c r="AJ1854" s="2">
        <v>0</v>
      </c>
      <c r="AK1854" s="3">
        <v>2016</v>
      </c>
      <c r="AL1854" s="8" t="s">
        <v>4218</v>
      </c>
      <c r="AM1854" s="59">
        <f t="shared" si="325"/>
        <v>2016</v>
      </c>
      <c r="AN1854" s="14" t="s">
        <v>81</v>
      </c>
      <c r="AO1854" s="14" t="s">
        <v>83</v>
      </c>
      <c r="AP1854" s="14" t="s">
        <v>81</v>
      </c>
      <c r="AQ1854" s="2">
        <v>2020</v>
      </c>
      <c r="AR1854" s="72">
        <f t="shared" si="320"/>
        <v>7</v>
      </c>
      <c r="AS1854" s="69">
        <v>20210331</v>
      </c>
      <c r="AT1854" s="2" t="s">
        <v>185</v>
      </c>
      <c r="AU1854" s="72">
        <v>1566000</v>
      </c>
      <c r="AV1854" s="72">
        <v>0</v>
      </c>
      <c r="AW1854" s="71">
        <f t="shared" si="324"/>
        <v>1566000</v>
      </c>
      <c r="AX1854" s="71">
        <f t="shared" si="326"/>
        <v>1566000</v>
      </c>
      <c r="AY1854" s="71">
        <f t="shared" si="327"/>
        <v>1565999</v>
      </c>
      <c r="AZ1854" s="71">
        <f t="shared" si="328"/>
        <v>1</v>
      </c>
      <c r="BA1854" s="71">
        <f t="shared" si="329"/>
        <v>313200</v>
      </c>
      <c r="BB1854" s="71">
        <f t="shared" si="330"/>
        <v>1566000</v>
      </c>
      <c r="BC1854" s="71">
        <f t="shared" si="331"/>
        <v>0</v>
      </c>
      <c r="BD1854" s="71">
        <f t="shared" si="321"/>
        <v>1565999</v>
      </c>
      <c r="BE1854" s="71">
        <f t="shared" si="322"/>
        <v>1</v>
      </c>
      <c r="BF1854" s="72"/>
      <c r="BG1854" s="3" t="s">
        <v>174</v>
      </c>
      <c r="BH1854" s="2" t="s">
        <v>3805</v>
      </c>
      <c r="BI1854" s="6" t="s">
        <v>4598</v>
      </c>
      <c r="BJ1854" s="6"/>
      <c r="BK1854" s="6">
        <v>0</v>
      </c>
      <c r="BL1854" s="7" t="s">
        <v>3028</v>
      </c>
    </row>
    <row r="1855" spans="2:64" x14ac:dyDescent="0.4">
      <c r="B1855" s="2" t="s">
        <v>987</v>
      </c>
      <c r="C1855" s="3" t="s">
        <v>180</v>
      </c>
      <c r="D1855" s="2" t="s">
        <v>54</v>
      </c>
      <c r="E1855" s="3" t="s">
        <v>3028</v>
      </c>
      <c r="F1855" s="2" t="s">
        <v>3028</v>
      </c>
      <c r="G1855" s="2" t="s">
        <v>3202</v>
      </c>
      <c r="H1855" s="3" t="s">
        <v>3028</v>
      </c>
      <c r="I1855" s="2" t="s">
        <v>3028</v>
      </c>
      <c r="J1855" s="2" t="s">
        <v>3028</v>
      </c>
      <c r="K1855" s="3" t="s">
        <v>80</v>
      </c>
      <c r="L1855" s="2" t="s">
        <v>79</v>
      </c>
      <c r="M1855" s="2" t="s">
        <v>4658</v>
      </c>
      <c r="O1855" s="3" t="s">
        <v>100</v>
      </c>
      <c r="P1855" s="2" t="s">
        <v>93</v>
      </c>
      <c r="Q1855" s="3" t="s">
        <v>3782</v>
      </c>
      <c r="R1855" s="2" t="s">
        <v>119</v>
      </c>
      <c r="S1855" s="2"/>
      <c r="T1855" s="2"/>
      <c r="U1855" s="2" t="s">
        <v>127</v>
      </c>
      <c r="V1855" s="2" t="s">
        <v>130</v>
      </c>
      <c r="W1855" s="2" t="s">
        <v>131</v>
      </c>
      <c r="X1855" s="2" t="s">
        <v>132</v>
      </c>
      <c r="Y1855" s="2" t="s">
        <v>133</v>
      </c>
      <c r="Z1855" s="2" t="s">
        <v>134</v>
      </c>
      <c r="AA1855" s="2" t="s">
        <v>3810</v>
      </c>
      <c r="AB1855" s="2"/>
      <c r="AC1855" s="2" t="s">
        <v>3028</v>
      </c>
      <c r="AD1855" s="2"/>
      <c r="AE1855" s="2" t="s">
        <v>3028</v>
      </c>
      <c r="AF1855" s="2">
        <v>5</v>
      </c>
      <c r="AG1855" s="2">
        <v>9</v>
      </c>
      <c r="AI1855" s="2" t="s">
        <v>165</v>
      </c>
      <c r="AJ1855" s="2">
        <v>0</v>
      </c>
      <c r="AK1855" s="3">
        <v>2016</v>
      </c>
      <c r="AL1855" s="8" t="s">
        <v>4219</v>
      </c>
      <c r="AM1855" s="59">
        <f t="shared" si="325"/>
        <v>2016</v>
      </c>
      <c r="AN1855" s="14" t="s">
        <v>81</v>
      </c>
      <c r="AO1855" s="14" t="s">
        <v>80</v>
      </c>
      <c r="AP1855" s="14" t="s">
        <v>80</v>
      </c>
      <c r="AQ1855" s="2">
        <v>2020</v>
      </c>
      <c r="AR1855" s="72">
        <f t="shared" si="320"/>
        <v>7</v>
      </c>
      <c r="AS1855" s="69">
        <v>20210331</v>
      </c>
      <c r="AT1855" s="2" t="s">
        <v>185</v>
      </c>
      <c r="AU1855" s="72">
        <v>4795200</v>
      </c>
      <c r="AV1855" s="72">
        <v>0</v>
      </c>
      <c r="AW1855" s="71">
        <f t="shared" si="324"/>
        <v>4795200</v>
      </c>
      <c r="AX1855" s="71">
        <f t="shared" si="326"/>
        <v>4795200</v>
      </c>
      <c r="AY1855" s="71">
        <f t="shared" si="327"/>
        <v>4795199</v>
      </c>
      <c r="AZ1855" s="71">
        <f t="shared" si="328"/>
        <v>1</v>
      </c>
      <c r="BA1855" s="71">
        <f t="shared" si="329"/>
        <v>959040</v>
      </c>
      <c r="BB1855" s="71">
        <f t="shared" si="330"/>
        <v>4795200</v>
      </c>
      <c r="BC1855" s="71">
        <f t="shared" si="331"/>
        <v>0</v>
      </c>
      <c r="BD1855" s="71">
        <f t="shared" si="321"/>
        <v>4795199</v>
      </c>
      <c r="BE1855" s="71">
        <f t="shared" si="322"/>
        <v>1</v>
      </c>
      <c r="BF1855" s="72"/>
      <c r="BG1855" s="3" t="s">
        <v>174</v>
      </c>
      <c r="BH1855" s="2" t="s">
        <v>3805</v>
      </c>
      <c r="BI1855" s="6" t="s">
        <v>4599</v>
      </c>
      <c r="BJ1855" s="6"/>
      <c r="BK1855" s="6">
        <v>0</v>
      </c>
      <c r="BL1855" s="7" t="s">
        <v>3028</v>
      </c>
    </row>
    <row r="1856" spans="2:64" x14ac:dyDescent="0.4">
      <c r="B1856" s="2" t="s">
        <v>917</v>
      </c>
      <c r="C1856" s="3" t="s">
        <v>180</v>
      </c>
      <c r="D1856" s="2" t="s">
        <v>918</v>
      </c>
      <c r="E1856" s="3" t="s">
        <v>3028</v>
      </c>
      <c r="F1856" s="2" t="s">
        <v>3028</v>
      </c>
      <c r="G1856" s="2" t="s">
        <v>3028</v>
      </c>
      <c r="H1856" s="3" t="s">
        <v>3028</v>
      </c>
      <c r="I1856" s="2" t="s">
        <v>3028</v>
      </c>
      <c r="J1856" s="2" t="s">
        <v>3028</v>
      </c>
      <c r="K1856" s="3" t="s">
        <v>80</v>
      </c>
      <c r="L1856" s="2" t="s">
        <v>79</v>
      </c>
      <c r="M1856" s="2" t="s">
        <v>4658</v>
      </c>
      <c r="O1856" s="3" t="s">
        <v>100</v>
      </c>
      <c r="P1856" s="2" t="s">
        <v>93</v>
      </c>
      <c r="Q1856" s="3" t="s">
        <v>3779</v>
      </c>
      <c r="R1856" s="2" t="s">
        <v>126</v>
      </c>
      <c r="S1856" s="2"/>
      <c r="T1856" s="2"/>
      <c r="U1856" s="2" t="s">
        <v>127</v>
      </c>
      <c r="V1856" s="2" t="s">
        <v>130</v>
      </c>
      <c r="W1856" s="2" t="s">
        <v>131</v>
      </c>
      <c r="X1856" s="2" t="s">
        <v>132</v>
      </c>
      <c r="Y1856" s="2" t="s">
        <v>133</v>
      </c>
      <c r="Z1856" s="2" t="s">
        <v>134</v>
      </c>
      <c r="AA1856" s="2" t="s">
        <v>3810</v>
      </c>
      <c r="AB1856" s="2"/>
      <c r="AC1856" s="2" t="s">
        <v>3028</v>
      </c>
      <c r="AD1856" s="2"/>
      <c r="AE1856" s="2" t="s">
        <v>3028</v>
      </c>
      <c r="AF1856" s="2">
        <v>7</v>
      </c>
      <c r="AG1856" s="2">
        <v>0</v>
      </c>
      <c r="AI1856" s="2" t="s">
        <v>3028</v>
      </c>
      <c r="AJ1856" s="2">
        <v>0</v>
      </c>
      <c r="AK1856" s="3">
        <v>2017</v>
      </c>
      <c r="AL1856" s="8" t="s">
        <v>3876</v>
      </c>
      <c r="AM1856" s="59">
        <f t="shared" si="325"/>
        <v>2017</v>
      </c>
      <c r="AN1856" s="14" t="s">
        <v>86</v>
      </c>
      <c r="AO1856" s="14" t="s">
        <v>81</v>
      </c>
      <c r="AP1856" s="14" t="s">
        <v>80</v>
      </c>
      <c r="AQ1856" s="2">
        <v>2020</v>
      </c>
      <c r="AR1856" s="72">
        <f t="shared" si="320"/>
        <v>6</v>
      </c>
      <c r="AS1856" s="69">
        <v>20210331</v>
      </c>
      <c r="AT1856" s="2" t="s">
        <v>185</v>
      </c>
      <c r="AU1856" s="72">
        <v>786240</v>
      </c>
      <c r="AV1856" s="72">
        <v>0</v>
      </c>
      <c r="AW1856" s="71">
        <f t="shared" si="324"/>
        <v>786240</v>
      </c>
      <c r="AX1856" s="71">
        <f t="shared" si="326"/>
        <v>561600</v>
      </c>
      <c r="AY1856" s="71">
        <f t="shared" si="327"/>
        <v>561600</v>
      </c>
      <c r="AZ1856" s="71">
        <f t="shared" si="328"/>
        <v>224640</v>
      </c>
      <c r="BA1856" s="71">
        <f t="shared" si="329"/>
        <v>112320</v>
      </c>
      <c r="BB1856" s="71">
        <f t="shared" si="330"/>
        <v>673920</v>
      </c>
      <c r="BC1856" s="71">
        <f t="shared" si="331"/>
        <v>112320</v>
      </c>
      <c r="BD1856" s="71">
        <f t="shared" si="321"/>
        <v>673920</v>
      </c>
      <c r="BE1856" s="71">
        <f t="shared" si="322"/>
        <v>112320</v>
      </c>
      <c r="BF1856" s="72"/>
      <c r="BG1856" s="3" t="s">
        <v>176</v>
      </c>
      <c r="BH1856" s="2" t="s">
        <v>3803</v>
      </c>
      <c r="BI1856" s="6" t="s">
        <v>4600</v>
      </c>
      <c r="BJ1856" s="6"/>
      <c r="BK1856" s="6">
        <v>0</v>
      </c>
      <c r="BL1856" s="7" t="s">
        <v>3028</v>
      </c>
    </row>
    <row r="1857" spans="2:64" x14ac:dyDescent="0.4">
      <c r="B1857" s="2" t="s">
        <v>919</v>
      </c>
      <c r="C1857" s="3" t="s">
        <v>180</v>
      </c>
      <c r="D1857" s="2" t="s">
        <v>920</v>
      </c>
      <c r="E1857" s="3" t="s">
        <v>3028</v>
      </c>
      <c r="F1857" s="2" t="s">
        <v>3028</v>
      </c>
      <c r="G1857" s="2" t="s">
        <v>3028</v>
      </c>
      <c r="H1857" s="3" t="s">
        <v>3028</v>
      </c>
      <c r="I1857" s="2" t="s">
        <v>3028</v>
      </c>
      <c r="J1857" s="2" t="s">
        <v>3028</v>
      </c>
      <c r="K1857" s="3" t="s">
        <v>80</v>
      </c>
      <c r="L1857" s="2" t="s">
        <v>79</v>
      </c>
      <c r="M1857" s="2" t="s">
        <v>4658</v>
      </c>
      <c r="O1857" s="3" t="s">
        <v>100</v>
      </c>
      <c r="P1857" s="2" t="s">
        <v>93</v>
      </c>
      <c r="Q1857" s="3" t="s">
        <v>3782</v>
      </c>
      <c r="R1857" s="2" t="s">
        <v>119</v>
      </c>
      <c r="S1857" s="2"/>
      <c r="T1857" s="2"/>
      <c r="U1857" s="2" t="s">
        <v>127</v>
      </c>
      <c r="V1857" s="2" t="s">
        <v>130</v>
      </c>
      <c r="W1857" s="2" t="s">
        <v>131</v>
      </c>
      <c r="X1857" s="2" t="s">
        <v>132</v>
      </c>
      <c r="Y1857" s="2" t="s">
        <v>133</v>
      </c>
      <c r="Z1857" s="2" t="s">
        <v>134</v>
      </c>
      <c r="AA1857" s="2" t="s">
        <v>3810</v>
      </c>
      <c r="AB1857" s="2"/>
      <c r="AC1857" s="2" t="s">
        <v>3028</v>
      </c>
      <c r="AD1857" s="2"/>
      <c r="AE1857" s="2" t="s">
        <v>3028</v>
      </c>
      <c r="AF1857" s="2">
        <v>6</v>
      </c>
      <c r="AG1857" s="2">
        <v>0</v>
      </c>
      <c r="AI1857" s="2" t="s">
        <v>3028</v>
      </c>
      <c r="AJ1857" s="2">
        <v>0</v>
      </c>
      <c r="AK1857" s="3">
        <v>2017</v>
      </c>
      <c r="AL1857" s="8" t="s">
        <v>4102</v>
      </c>
      <c r="AM1857" s="59">
        <f t="shared" si="325"/>
        <v>2017</v>
      </c>
      <c r="AN1857" s="14" t="s">
        <v>81</v>
      </c>
      <c r="AO1857" s="14" t="s">
        <v>80</v>
      </c>
      <c r="AP1857" s="14" t="s">
        <v>84</v>
      </c>
      <c r="AQ1857" s="2">
        <v>2020</v>
      </c>
      <c r="AR1857" s="72">
        <f t="shared" si="320"/>
        <v>6</v>
      </c>
      <c r="AS1857" s="69">
        <v>20210331</v>
      </c>
      <c r="AT1857" s="2" t="s">
        <v>185</v>
      </c>
      <c r="AU1857" s="72">
        <v>6385000</v>
      </c>
      <c r="AV1857" s="72">
        <v>0</v>
      </c>
      <c r="AW1857" s="71">
        <f t="shared" si="324"/>
        <v>6385000</v>
      </c>
      <c r="AX1857" s="71">
        <f t="shared" si="326"/>
        <v>5320833.333333334</v>
      </c>
      <c r="AY1857" s="71">
        <f t="shared" si="327"/>
        <v>5320833.333333334</v>
      </c>
      <c r="AZ1857" s="71">
        <f t="shared" si="328"/>
        <v>1064166.666666666</v>
      </c>
      <c r="BA1857" s="71">
        <f t="shared" si="329"/>
        <v>1064166.6666666667</v>
      </c>
      <c r="BB1857" s="71">
        <f t="shared" si="330"/>
        <v>6385000</v>
      </c>
      <c r="BC1857" s="71">
        <f t="shared" si="331"/>
        <v>1064165.666666666</v>
      </c>
      <c r="BD1857" s="71">
        <f t="shared" si="321"/>
        <v>6384999</v>
      </c>
      <c r="BE1857" s="71">
        <f t="shared" si="322"/>
        <v>1</v>
      </c>
      <c r="BF1857" s="72"/>
      <c r="BG1857" s="3" t="s">
        <v>174</v>
      </c>
      <c r="BH1857" s="2" t="s">
        <v>3805</v>
      </c>
      <c r="BI1857" s="6" t="s">
        <v>4601</v>
      </c>
      <c r="BJ1857" s="6"/>
      <c r="BK1857" s="6">
        <v>0</v>
      </c>
      <c r="BL1857" s="7" t="s">
        <v>3028</v>
      </c>
    </row>
    <row r="1858" spans="2:64" x14ac:dyDescent="0.4">
      <c r="B1858" s="2" t="s">
        <v>833</v>
      </c>
      <c r="C1858" s="3" t="s">
        <v>180</v>
      </c>
      <c r="D1858" s="2" t="s">
        <v>834</v>
      </c>
      <c r="E1858" s="3" t="s">
        <v>3028</v>
      </c>
      <c r="F1858" s="2" t="s">
        <v>3028</v>
      </c>
      <c r="G1858" s="2" t="s">
        <v>3028</v>
      </c>
      <c r="H1858" s="3" t="s">
        <v>3028</v>
      </c>
      <c r="I1858" s="2" t="s">
        <v>3028</v>
      </c>
      <c r="J1858" s="2" t="s">
        <v>56</v>
      </c>
      <c r="K1858" s="3" t="s">
        <v>80</v>
      </c>
      <c r="L1858" s="2" t="s">
        <v>79</v>
      </c>
      <c r="M1858" s="2" t="s">
        <v>4658</v>
      </c>
      <c r="O1858" s="3" t="s">
        <v>100</v>
      </c>
      <c r="P1858" s="2" t="s">
        <v>93</v>
      </c>
      <c r="Q1858" s="3" t="s">
        <v>3782</v>
      </c>
      <c r="R1858" s="2" t="s">
        <v>119</v>
      </c>
      <c r="S1858" s="2"/>
      <c r="T1858" s="2"/>
      <c r="U1858" s="2" t="s">
        <v>127</v>
      </c>
      <c r="V1858" s="2" t="s">
        <v>130</v>
      </c>
      <c r="W1858" s="2" t="s">
        <v>131</v>
      </c>
      <c r="X1858" s="2" t="s">
        <v>132</v>
      </c>
      <c r="Y1858" s="2" t="s">
        <v>133</v>
      </c>
      <c r="Z1858" s="2" t="s">
        <v>134</v>
      </c>
      <c r="AA1858" s="2" t="s">
        <v>3810</v>
      </c>
      <c r="AB1858" s="2"/>
      <c r="AC1858" s="2" t="s">
        <v>3028</v>
      </c>
      <c r="AD1858" s="2"/>
      <c r="AE1858" s="2" t="s">
        <v>3028</v>
      </c>
      <c r="AF1858" s="2">
        <v>10</v>
      </c>
      <c r="AG1858" s="2">
        <v>1</v>
      </c>
      <c r="AI1858" s="2" t="s">
        <v>164</v>
      </c>
      <c r="AJ1858" s="2">
        <v>0</v>
      </c>
      <c r="AK1858" s="3">
        <v>2018</v>
      </c>
      <c r="AL1858" s="8" t="s">
        <v>3967</v>
      </c>
      <c r="AM1858" s="59">
        <f t="shared" si="325"/>
        <v>2018</v>
      </c>
      <c r="AN1858" s="14" t="s">
        <v>87</v>
      </c>
      <c r="AO1858" s="14" t="s">
        <v>80</v>
      </c>
      <c r="AP1858" s="14" t="s">
        <v>82</v>
      </c>
      <c r="AQ1858" s="2">
        <v>2020</v>
      </c>
      <c r="AR1858" s="72">
        <f t="shared" si="320"/>
        <v>5</v>
      </c>
      <c r="AS1858" s="69">
        <v>20210331</v>
      </c>
      <c r="AT1858" s="2" t="s">
        <v>185</v>
      </c>
      <c r="AU1858" s="72">
        <v>2516400</v>
      </c>
      <c r="AV1858" s="72">
        <v>0</v>
      </c>
      <c r="AW1858" s="71">
        <f t="shared" si="324"/>
        <v>2516400</v>
      </c>
      <c r="AX1858" s="71">
        <f t="shared" si="326"/>
        <v>1006560</v>
      </c>
      <c r="AY1858" s="71">
        <f t="shared" si="327"/>
        <v>1006560</v>
      </c>
      <c r="AZ1858" s="71">
        <f t="shared" si="328"/>
        <v>1509840</v>
      </c>
      <c r="BA1858" s="71">
        <f t="shared" si="329"/>
        <v>251640</v>
      </c>
      <c r="BB1858" s="71">
        <f t="shared" si="330"/>
        <v>1258200</v>
      </c>
      <c r="BC1858" s="71">
        <f t="shared" si="331"/>
        <v>251640</v>
      </c>
      <c r="BD1858" s="71">
        <f t="shared" si="321"/>
        <v>1258200</v>
      </c>
      <c r="BE1858" s="71">
        <f t="shared" si="322"/>
        <v>1258200</v>
      </c>
      <c r="BF1858" s="72"/>
      <c r="BG1858" s="3" t="s">
        <v>174</v>
      </c>
      <c r="BH1858" s="2" t="s">
        <v>3805</v>
      </c>
      <c r="BI1858" s="6" t="s">
        <v>4602</v>
      </c>
      <c r="BJ1858" s="6"/>
      <c r="BK1858" s="6">
        <v>0</v>
      </c>
      <c r="BL1858" s="7" t="s">
        <v>3028</v>
      </c>
    </row>
    <row r="1859" spans="2:64" x14ac:dyDescent="0.4">
      <c r="B1859" s="2" t="s">
        <v>835</v>
      </c>
      <c r="C1859" s="3" t="s">
        <v>180</v>
      </c>
      <c r="D1859" s="2" t="s">
        <v>49</v>
      </c>
      <c r="E1859" s="3" t="s">
        <v>3028</v>
      </c>
      <c r="F1859" s="2" t="s">
        <v>3028</v>
      </c>
      <c r="G1859" s="2" t="s">
        <v>3028</v>
      </c>
      <c r="H1859" s="3" t="s">
        <v>3028</v>
      </c>
      <c r="I1859" s="2" t="s">
        <v>3028</v>
      </c>
      <c r="J1859" s="2" t="s">
        <v>3773</v>
      </c>
      <c r="K1859" s="3" t="s">
        <v>80</v>
      </c>
      <c r="L1859" s="2" t="s">
        <v>79</v>
      </c>
      <c r="M1859" s="2" t="s">
        <v>4658</v>
      </c>
      <c r="O1859" s="3" t="s">
        <v>100</v>
      </c>
      <c r="P1859" s="2" t="s">
        <v>93</v>
      </c>
      <c r="Q1859" s="3" t="s">
        <v>3796</v>
      </c>
      <c r="R1859" s="2" t="s">
        <v>42</v>
      </c>
      <c r="S1859" s="2"/>
      <c r="T1859" s="2"/>
      <c r="U1859" s="2" t="s">
        <v>127</v>
      </c>
      <c r="V1859" s="2" t="s">
        <v>130</v>
      </c>
      <c r="W1859" s="2" t="s">
        <v>131</v>
      </c>
      <c r="X1859" s="2" t="s">
        <v>132</v>
      </c>
      <c r="Y1859" s="2" t="s">
        <v>133</v>
      </c>
      <c r="Z1859" s="2" t="s">
        <v>134</v>
      </c>
      <c r="AA1859" s="2" t="s">
        <v>3810</v>
      </c>
      <c r="AB1859" s="2"/>
      <c r="AC1859" s="2" t="s">
        <v>3028</v>
      </c>
      <c r="AD1859" s="2"/>
      <c r="AE1859" s="2" t="s">
        <v>3028</v>
      </c>
      <c r="AF1859" s="2">
        <v>5</v>
      </c>
      <c r="AG1859" s="2">
        <v>1</v>
      </c>
      <c r="AI1859" s="2" t="s">
        <v>164</v>
      </c>
      <c r="AJ1859" s="2">
        <v>0</v>
      </c>
      <c r="AK1859" s="3">
        <v>2018</v>
      </c>
      <c r="AL1859" s="8" t="s">
        <v>4220</v>
      </c>
      <c r="AM1859" s="59">
        <f t="shared" si="325"/>
        <v>2018</v>
      </c>
      <c r="AN1859" s="14" t="s">
        <v>88</v>
      </c>
      <c r="AO1859" s="14" t="s">
        <v>84</v>
      </c>
      <c r="AP1859" s="14" t="s">
        <v>82</v>
      </c>
      <c r="AQ1859" s="2">
        <v>2020</v>
      </c>
      <c r="AR1859" s="72">
        <f t="shared" ref="AR1859:AR1902" si="332">IF(AT1859="当初取得",$A$1-AM1859,MAX($A$1-AQ1859,))</f>
        <v>5</v>
      </c>
      <c r="AS1859" s="69">
        <v>20210331</v>
      </c>
      <c r="AT1859" s="2" t="s">
        <v>185</v>
      </c>
      <c r="AU1859" s="72">
        <v>1371600</v>
      </c>
      <c r="AV1859" s="72">
        <v>0</v>
      </c>
      <c r="AW1859" s="71">
        <f t="shared" si="324"/>
        <v>1371600</v>
      </c>
      <c r="AX1859" s="71">
        <f t="shared" si="326"/>
        <v>1097280</v>
      </c>
      <c r="AY1859" s="71">
        <f t="shared" si="327"/>
        <v>1097280</v>
      </c>
      <c r="AZ1859" s="71">
        <f t="shared" si="328"/>
        <v>274320</v>
      </c>
      <c r="BA1859" s="71">
        <f t="shared" si="329"/>
        <v>274320</v>
      </c>
      <c r="BB1859" s="71">
        <f t="shared" si="330"/>
        <v>1371600</v>
      </c>
      <c r="BC1859" s="71">
        <f t="shared" si="331"/>
        <v>274319</v>
      </c>
      <c r="BD1859" s="71">
        <f t="shared" ref="BD1859:BD1902" si="333">IF(X1859="1円残しする",IF(BB1859&gt;=AW1859,AW1859-1,BB1859),BB1859)</f>
        <v>1371599</v>
      </c>
      <c r="BE1859" s="71">
        <f t="shared" ref="BE1859:BE1922" si="334">AW1859-BD1859</f>
        <v>1</v>
      </c>
      <c r="BF1859" s="72"/>
      <c r="BG1859" s="3" t="s">
        <v>171</v>
      </c>
      <c r="BH1859" s="2" t="s">
        <v>3804</v>
      </c>
      <c r="BI1859" s="6" t="s">
        <v>4603</v>
      </c>
      <c r="BJ1859" s="6"/>
      <c r="BK1859" s="6">
        <v>0</v>
      </c>
      <c r="BL1859" s="7" t="s">
        <v>3028</v>
      </c>
    </row>
    <row r="1860" spans="2:64" x14ac:dyDescent="0.4">
      <c r="B1860" s="2" t="s">
        <v>836</v>
      </c>
      <c r="C1860" s="3" t="s">
        <v>180</v>
      </c>
      <c r="D1860" s="2" t="s">
        <v>837</v>
      </c>
      <c r="E1860" s="3" t="s">
        <v>3028</v>
      </c>
      <c r="F1860" s="2" t="s">
        <v>3028</v>
      </c>
      <c r="G1860" s="2" t="s">
        <v>3028</v>
      </c>
      <c r="H1860" s="3" t="s">
        <v>3028</v>
      </c>
      <c r="I1860" s="2" t="s">
        <v>3028</v>
      </c>
      <c r="J1860" s="2" t="s">
        <v>56</v>
      </c>
      <c r="K1860" s="3" t="s">
        <v>80</v>
      </c>
      <c r="L1860" s="2" t="s">
        <v>79</v>
      </c>
      <c r="M1860" s="2" t="s">
        <v>4658</v>
      </c>
      <c r="O1860" s="3" t="s">
        <v>100</v>
      </c>
      <c r="P1860" s="2" t="s">
        <v>93</v>
      </c>
      <c r="Q1860" s="3" t="s">
        <v>3782</v>
      </c>
      <c r="R1860" s="2" t="s">
        <v>119</v>
      </c>
      <c r="S1860" s="2"/>
      <c r="T1860" s="2"/>
      <c r="U1860" s="2" t="s">
        <v>127</v>
      </c>
      <c r="V1860" s="2" t="s">
        <v>130</v>
      </c>
      <c r="W1860" s="2" t="s">
        <v>131</v>
      </c>
      <c r="X1860" s="2" t="s">
        <v>132</v>
      </c>
      <c r="Y1860" s="2" t="s">
        <v>133</v>
      </c>
      <c r="Z1860" s="2" t="s">
        <v>134</v>
      </c>
      <c r="AA1860" s="2" t="s">
        <v>3810</v>
      </c>
      <c r="AB1860" s="2"/>
      <c r="AC1860" s="2" t="s">
        <v>3028</v>
      </c>
      <c r="AD1860" s="2"/>
      <c r="AE1860" s="2" t="s">
        <v>3028</v>
      </c>
      <c r="AF1860" s="2">
        <v>4</v>
      </c>
      <c r="AG1860" s="2">
        <v>1</v>
      </c>
      <c r="AI1860" s="2" t="s">
        <v>165</v>
      </c>
      <c r="AJ1860" s="2">
        <v>0</v>
      </c>
      <c r="AK1860" s="3">
        <v>2018</v>
      </c>
      <c r="AL1860" s="8" t="s">
        <v>3825</v>
      </c>
      <c r="AM1860" s="59">
        <f t="shared" ref="AM1860:AM1891" si="335">AK1860</f>
        <v>2018</v>
      </c>
      <c r="AN1860" s="14" t="s">
        <v>81</v>
      </c>
      <c r="AO1860" s="14" t="s">
        <v>80</v>
      </c>
      <c r="AP1860" s="14" t="s">
        <v>84</v>
      </c>
      <c r="AQ1860" s="2">
        <v>2020</v>
      </c>
      <c r="AR1860" s="72">
        <f t="shared" si="332"/>
        <v>5</v>
      </c>
      <c r="AS1860" s="69">
        <v>20210331</v>
      </c>
      <c r="AT1860" s="2" t="s">
        <v>185</v>
      </c>
      <c r="AU1860" s="72">
        <v>945000</v>
      </c>
      <c r="AV1860" s="72">
        <v>0</v>
      </c>
      <c r="AW1860" s="71">
        <f t="shared" si="324"/>
        <v>945000</v>
      </c>
      <c r="AX1860" s="71">
        <f t="shared" si="326"/>
        <v>945000</v>
      </c>
      <c r="AY1860" s="71">
        <f t="shared" si="327"/>
        <v>944999</v>
      </c>
      <c r="AZ1860" s="71">
        <f t="shared" si="328"/>
        <v>1</v>
      </c>
      <c r="BA1860" s="71">
        <f t="shared" si="329"/>
        <v>236250</v>
      </c>
      <c r="BB1860" s="71">
        <f t="shared" si="330"/>
        <v>945000</v>
      </c>
      <c r="BC1860" s="71">
        <f t="shared" si="331"/>
        <v>0</v>
      </c>
      <c r="BD1860" s="71">
        <f t="shared" si="333"/>
        <v>944999</v>
      </c>
      <c r="BE1860" s="71">
        <f t="shared" si="334"/>
        <v>1</v>
      </c>
      <c r="BF1860" s="72"/>
      <c r="BG1860" s="3" t="s">
        <v>174</v>
      </c>
      <c r="BH1860" s="2" t="s">
        <v>3805</v>
      </c>
      <c r="BI1860" s="6" t="s">
        <v>4604</v>
      </c>
      <c r="BJ1860" s="6"/>
      <c r="BK1860" s="6">
        <v>0</v>
      </c>
      <c r="BL1860" s="7" t="s">
        <v>3028</v>
      </c>
    </row>
    <row r="1861" spans="2:64" x14ac:dyDescent="0.4">
      <c r="B1861" s="2" t="s">
        <v>838</v>
      </c>
      <c r="C1861" s="3" t="s">
        <v>180</v>
      </c>
      <c r="D1861" s="2" t="s">
        <v>839</v>
      </c>
      <c r="E1861" s="3" t="s">
        <v>3028</v>
      </c>
      <c r="F1861" s="2" t="s">
        <v>3028</v>
      </c>
      <c r="G1861" s="2" t="s">
        <v>3028</v>
      </c>
      <c r="H1861" s="3" t="s">
        <v>3028</v>
      </c>
      <c r="I1861" s="2" t="s">
        <v>3028</v>
      </c>
      <c r="J1861" s="2" t="s">
        <v>3028</v>
      </c>
      <c r="K1861" s="3" t="s">
        <v>80</v>
      </c>
      <c r="L1861" s="2" t="s">
        <v>79</v>
      </c>
      <c r="M1861" s="2" t="s">
        <v>4658</v>
      </c>
      <c r="O1861" s="3" t="s">
        <v>100</v>
      </c>
      <c r="P1861" s="2" t="s">
        <v>93</v>
      </c>
      <c r="Q1861" s="3" t="s">
        <v>3788</v>
      </c>
      <c r="R1861" s="2" t="s">
        <v>3789</v>
      </c>
      <c r="S1861" s="2"/>
      <c r="T1861" s="2"/>
      <c r="U1861" s="2" t="s">
        <v>127</v>
      </c>
      <c r="V1861" s="2" t="s">
        <v>130</v>
      </c>
      <c r="W1861" s="2" t="s">
        <v>131</v>
      </c>
      <c r="X1861" s="2" t="s">
        <v>132</v>
      </c>
      <c r="Y1861" s="2" t="s">
        <v>133</v>
      </c>
      <c r="Z1861" s="2" t="s">
        <v>134</v>
      </c>
      <c r="AA1861" s="2" t="s">
        <v>3810</v>
      </c>
      <c r="AB1861" s="2"/>
      <c r="AC1861" s="2" t="s">
        <v>3028</v>
      </c>
      <c r="AD1861" s="2"/>
      <c r="AE1861" s="2" t="s">
        <v>141</v>
      </c>
      <c r="AF1861" s="2">
        <v>15</v>
      </c>
      <c r="AG1861" s="2">
        <v>1</v>
      </c>
      <c r="AI1861" s="2" t="s">
        <v>164</v>
      </c>
      <c r="AJ1861" s="2">
        <v>0</v>
      </c>
      <c r="AK1861" s="3">
        <v>2018</v>
      </c>
      <c r="AL1861" s="8" t="s">
        <v>3971</v>
      </c>
      <c r="AM1861" s="59">
        <f t="shared" si="335"/>
        <v>2018</v>
      </c>
      <c r="AN1861" s="14" t="s">
        <v>83</v>
      </c>
      <c r="AO1861" s="14" t="s">
        <v>81</v>
      </c>
      <c r="AP1861" s="14" t="s">
        <v>81</v>
      </c>
      <c r="AQ1861" s="2">
        <v>2020</v>
      </c>
      <c r="AR1861" s="72">
        <f t="shared" si="332"/>
        <v>5</v>
      </c>
      <c r="AS1861" s="69">
        <v>20210331</v>
      </c>
      <c r="AT1861" s="2" t="s">
        <v>185</v>
      </c>
      <c r="AU1861" s="72">
        <v>6696000</v>
      </c>
      <c r="AV1861" s="72">
        <v>0</v>
      </c>
      <c r="AW1861" s="71">
        <f t="shared" si="324"/>
        <v>6696000</v>
      </c>
      <c r="AX1861" s="71">
        <f t="shared" si="326"/>
        <v>1785600</v>
      </c>
      <c r="AY1861" s="71">
        <f t="shared" si="327"/>
        <v>1785600</v>
      </c>
      <c r="AZ1861" s="71">
        <f t="shared" si="328"/>
        <v>4910400</v>
      </c>
      <c r="BA1861" s="71">
        <f t="shared" si="329"/>
        <v>446400</v>
      </c>
      <c r="BB1861" s="71">
        <f t="shared" si="330"/>
        <v>2232000</v>
      </c>
      <c r="BC1861" s="71">
        <f t="shared" si="331"/>
        <v>446400</v>
      </c>
      <c r="BD1861" s="71">
        <f t="shared" si="333"/>
        <v>2232000</v>
      </c>
      <c r="BE1861" s="71">
        <f t="shared" si="334"/>
        <v>4464000</v>
      </c>
      <c r="BF1861" s="72"/>
      <c r="BG1861" s="3" t="s">
        <v>172</v>
      </c>
      <c r="BH1861" s="2" t="s">
        <v>3807</v>
      </c>
      <c r="BI1861" s="6" t="s">
        <v>4605</v>
      </c>
      <c r="BJ1861" s="6"/>
      <c r="BK1861" s="6">
        <v>0</v>
      </c>
      <c r="BL1861" s="7" t="s">
        <v>3028</v>
      </c>
    </row>
    <row r="1862" spans="2:64" x14ac:dyDescent="0.4">
      <c r="B1862" s="2" t="s">
        <v>840</v>
      </c>
      <c r="C1862" s="3" t="s">
        <v>180</v>
      </c>
      <c r="D1862" s="2" t="s">
        <v>841</v>
      </c>
      <c r="E1862" s="3" t="s">
        <v>3028</v>
      </c>
      <c r="F1862" s="2" t="s">
        <v>3028</v>
      </c>
      <c r="G1862" s="2" t="s">
        <v>3028</v>
      </c>
      <c r="H1862" s="3" t="s">
        <v>3028</v>
      </c>
      <c r="I1862" s="2" t="s">
        <v>3028</v>
      </c>
      <c r="J1862" s="2" t="s">
        <v>2622</v>
      </c>
      <c r="K1862" s="3" t="s">
        <v>80</v>
      </c>
      <c r="L1862" s="2" t="s">
        <v>79</v>
      </c>
      <c r="M1862" s="2" t="s">
        <v>4658</v>
      </c>
      <c r="O1862" s="3" t="s">
        <v>100</v>
      </c>
      <c r="P1862" s="2" t="s">
        <v>93</v>
      </c>
      <c r="Q1862" s="3" t="s">
        <v>3785</v>
      </c>
      <c r="R1862" s="2" t="s">
        <v>3786</v>
      </c>
      <c r="S1862" s="2"/>
      <c r="T1862" s="2"/>
      <c r="U1862" s="2" t="s">
        <v>127</v>
      </c>
      <c r="V1862" s="2" t="s">
        <v>130</v>
      </c>
      <c r="W1862" s="2" t="s">
        <v>131</v>
      </c>
      <c r="X1862" s="2" t="s">
        <v>132</v>
      </c>
      <c r="Y1862" s="2" t="s">
        <v>133</v>
      </c>
      <c r="Z1862" s="2" t="s">
        <v>134</v>
      </c>
      <c r="AA1862" s="2" t="s">
        <v>3810</v>
      </c>
      <c r="AB1862" s="2"/>
      <c r="AC1862" s="2" t="s">
        <v>3028</v>
      </c>
      <c r="AD1862" s="2"/>
      <c r="AE1862" s="2" t="s">
        <v>3028</v>
      </c>
      <c r="AF1862" s="2">
        <v>6</v>
      </c>
      <c r="AG1862" s="2">
        <v>1</v>
      </c>
      <c r="AI1862" s="2" t="s">
        <v>164</v>
      </c>
      <c r="AJ1862" s="2">
        <v>0</v>
      </c>
      <c r="AK1862" s="3">
        <v>2018</v>
      </c>
      <c r="AL1862" s="8" t="s">
        <v>4221</v>
      </c>
      <c r="AM1862" s="59">
        <f t="shared" si="335"/>
        <v>2018</v>
      </c>
      <c r="AN1862" s="14" t="s">
        <v>82</v>
      </c>
      <c r="AO1862" s="14" t="s">
        <v>81</v>
      </c>
      <c r="AP1862" s="14" t="s">
        <v>81</v>
      </c>
      <c r="AQ1862" s="2">
        <v>2020</v>
      </c>
      <c r="AR1862" s="72">
        <f t="shared" si="332"/>
        <v>5</v>
      </c>
      <c r="AS1862" s="69">
        <v>20210331</v>
      </c>
      <c r="AT1862" s="2" t="s">
        <v>185</v>
      </c>
      <c r="AU1862" s="72">
        <v>777600</v>
      </c>
      <c r="AV1862" s="72">
        <v>0</v>
      </c>
      <c r="AW1862" s="71">
        <f t="shared" si="324"/>
        <v>777600</v>
      </c>
      <c r="AX1862" s="71">
        <f t="shared" si="326"/>
        <v>518400</v>
      </c>
      <c r="AY1862" s="71">
        <f t="shared" si="327"/>
        <v>518400</v>
      </c>
      <c r="AZ1862" s="71">
        <f t="shared" si="328"/>
        <v>259200</v>
      </c>
      <c r="BA1862" s="71">
        <f t="shared" si="329"/>
        <v>129600</v>
      </c>
      <c r="BB1862" s="71">
        <f t="shared" si="330"/>
        <v>648000</v>
      </c>
      <c r="BC1862" s="71">
        <f t="shared" si="331"/>
        <v>129600</v>
      </c>
      <c r="BD1862" s="71">
        <f t="shared" si="333"/>
        <v>648000</v>
      </c>
      <c r="BE1862" s="71">
        <f t="shared" si="334"/>
        <v>129600</v>
      </c>
      <c r="BF1862" s="72"/>
      <c r="BG1862" s="3" t="s">
        <v>173</v>
      </c>
      <c r="BH1862" s="2" t="s">
        <v>3806</v>
      </c>
      <c r="BI1862" s="6" t="s">
        <v>4606</v>
      </c>
      <c r="BJ1862" s="6"/>
      <c r="BK1862" s="6">
        <v>0</v>
      </c>
      <c r="BL1862" s="7" t="s">
        <v>3028</v>
      </c>
    </row>
    <row r="1863" spans="2:64" x14ac:dyDescent="0.4">
      <c r="B1863" s="2" t="s">
        <v>732</v>
      </c>
      <c r="C1863" s="3" t="s">
        <v>180</v>
      </c>
      <c r="D1863" s="2" t="s">
        <v>733</v>
      </c>
      <c r="E1863" s="3" t="s">
        <v>3028</v>
      </c>
      <c r="F1863" s="2" t="s">
        <v>3028</v>
      </c>
      <c r="G1863" s="2" t="s">
        <v>3028</v>
      </c>
      <c r="H1863" s="3" t="s">
        <v>3028</v>
      </c>
      <c r="I1863" s="2" t="s">
        <v>3028</v>
      </c>
      <c r="J1863" s="2" t="s">
        <v>2467</v>
      </c>
      <c r="K1863" s="3" t="s">
        <v>80</v>
      </c>
      <c r="L1863" s="2" t="s">
        <v>79</v>
      </c>
      <c r="M1863" s="2" t="s">
        <v>4658</v>
      </c>
      <c r="O1863" s="3" t="s">
        <v>100</v>
      </c>
      <c r="P1863" s="2" t="s">
        <v>93</v>
      </c>
      <c r="Q1863" s="3" t="s">
        <v>3782</v>
      </c>
      <c r="R1863" s="2" t="s">
        <v>119</v>
      </c>
      <c r="S1863" s="2"/>
      <c r="T1863" s="2"/>
      <c r="U1863" s="2" t="s">
        <v>127</v>
      </c>
      <c r="V1863" s="2" t="s">
        <v>130</v>
      </c>
      <c r="W1863" s="2" t="s">
        <v>131</v>
      </c>
      <c r="X1863" s="2" t="s">
        <v>132</v>
      </c>
      <c r="Y1863" s="2" t="s">
        <v>133</v>
      </c>
      <c r="Z1863" s="2" t="s">
        <v>134</v>
      </c>
      <c r="AA1863" s="2" t="s">
        <v>3810</v>
      </c>
      <c r="AB1863" s="2"/>
      <c r="AC1863" s="2" t="s">
        <v>3028</v>
      </c>
      <c r="AD1863" s="2"/>
      <c r="AE1863" s="2" t="s">
        <v>3028</v>
      </c>
      <c r="AF1863" s="2">
        <v>5</v>
      </c>
      <c r="AG1863" s="2">
        <v>5</v>
      </c>
      <c r="AI1863" s="2" t="s">
        <v>165</v>
      </c>
      <c r="AJ1863" s="2">
        <v>0</v>
      </c>
      <c r="AK1863" s="3">
        <v>2019</v>
      </c>
      <c r="AL1863" s="8" t="s">
        <v>4222</v>
      </c>
      <c r="AM1863" s="59">
        <f t="shared" si="335"/>
        <v>2019</v>
      </c>
      <c r="AN1863" s="14" t="s">
        <v>81</v>
      </c>
      <c r="AO1863" s="14" t="s">
        <v>80</v>
      </c>
      <c r="AP1863" s="14" t="s">
        <v>88</v>
      </c>
      <c r="AQ1863" s="2">
        <v>2020</v>
      </c>
      <c r="AR1863" s="72">
        <f t="shared" si="332"/>
        <v>4</v>
      </c>
      <c r="AS1863" s="69">
        <v>20210331</v>
      </c>
      <c r="AT1863" s="2" t="s">
        <v>185</v>
      </c>
      <c r="AU1863" s="72">
        <v>1148400</v>
      </c>
      <c r="AV1863" s="72">
        <v>0</v>
      </c>
      <c r="AW1863" s="71">
        <f t="shared" si="324"/>
        <v>1148400</v>
      </c>
      <c r="AX1863" s="71">
        <f t="shared" si="326"/>
        <v>689040</v>
      </c>
      <c r="AY1863" s="71">
        <f t="shared" si="327"/>
        <v>689040</v>
      </c>
      <c r="AZ1863" s="71">
        <f t="shared" si="328"/>
        <v>459360</v>
      </c>
      <c r="BA1863" s="71">
        <f t="shared" si="329"/>
        <v>229680</v>
      </c>
      <c r="BB1863" s="71">
        <f t="shared" si="330"/>
        <v>918720</v>
      </c>
      <c r="BC1863" s="71">
        <f t="shared" si="331"/>
        <v>229680</v>
      </c>
      <c r="BD1863" s="71">
        <f t="shared" si="333"/>
        <v>918720</v>
      </c>
      <c r="BE1863" s="71">
        <f t="shared" si="334"/>
        <v>229680</v>
      </c>
      <c r="BF1863" s="72"/>
      <c r="BG1863" s="3" t="s">
        <v>174</v>
      </c>
      <c r="BH1863" s="2" t="s">
        <v>3805</v>
      </c>
      <c r="BI1863" s="6" t="s">
        <v>4506</v>
      </c>
      <c r="BJ1863" s="6"/>
      <c r="BK1863" s="6">
        <v>0</v>
      </c>
      <c r="BL1863" s="7" t="s">
        <v>3028</v>
      </c>
    </row>
    <row r="1864" spans="2:64" x14ac:dyDescent="0.4">
      <c r="B1864" s="2" t="s">
        <v>734</v>
      </c>
      <c r="C1864" s="3" t="s">
        <v>180</v>
      </c>
      <c r="D1864" s="2" t="s">
        <v>735</v>
      </c>
      <c r="E1864" s="3" t="s">
        <v>3028</v>
      </c>
      <c r="F1864" s="2" t="s">
        <v>3028</v>
      </c>
      <c r="G1864" s="2" t="s">
        <v>3028</v>
      </c>
      <c r="H1864" s="3" t="s">
        <v>3028</v>
      </c>
      <c r="I1864" s="2" t="s">
        <v>3028</v>
      </c>
      <c r="J1864" s="2" t="s">
        <v>2467</v>
      </c>
      <c r="K1864" s="3" t="s">
        <v>80</v>
      </c>
      <c r="L1864" s="2" t="s">
        <v>79</v>
      </c>
      <c r="M1864" s="2" t="s">
        <v>4658</v>
      </c>
      <c r="O1864" s="3" t="s">
        <v>100</v>
      </c>
      <c r="P1864" s="2" t="s">
        <v>93</v>
      </c>
      <c r="Q1864" s="3" t="s">
        <v>3788</v>
      </c>
      <c r="R1864" s="2" t="s">
        <v>3789</v>
      </c>
      <c r="S1864" s="2"/>
      <c r="T1864" s="2"/>
      <c r="U1864" s="2" t="s">
        <v>127</v>
      </c>
      <c r="V1864" s="2" t="s">
        <v>130</v>
      </c>
      <c r="W1864" s="2" t="s">
        <v>131</v>
      </c>
      <c r="X1864" s="2" t="s">
        <v>132</v>
      </c>
      <c r="Y1864" s="2" t="s">
        <v>133</v>
      </c>
      <c r="Z1864" s="2" t="s">
        <v>134</v>
      </c>
      <c r="AA1864" s="2" t="s">
        <v>3810</v>
      </c>
      <c r="AB1864" s="2"/>
      <c r="AC1864" s="2" t="s">
        <v>3028</v>
      </c>
      <c r="AD1864" s="2"/>
      <c r="AE1864" s="2" t="s">
        <v>3028</v>
      </c>
      <c r="AF1864" s="2">
        <v>6</v>
      </c>
      <c r="AG1864" s="2">
        <v>1</v>
      </c>
      <c r="AI1864" s="2" t="s">
        <v>165</v>
      </c>
      <c r="AJ1864" s="2">
        <v>0</v>
      </c>
      <c r="AK1864" s="3">
        <v>2019</v>
      </c>
      <c r="AL1864" s="8" t="s">
        <v>4136</v>
      </c>
      <c r="AM1864" s="59">
        <f t="shared" si="335"/>
        <v>2019</v>
      </c>
      <c r="AN1864" s="14" t="s">
        <v>83</v>
      </c>
      <c r="AO1864" s="14" t="s">
        <v>81</v>
      </c>
      <c r="AP1864" s="14" t="s">
        <v>81</v>
      </c>
      <c r="AQ1864" s="2">
        <v>2020</v>
      </c>
      <c r="AR1864" s="72">
        <f t="shared" si="332"/>
        <v>4</v>
      </c>
      <c r="AS1864" s="69">
        <v>20210331</v>
      </c>
      <c r="AT1864" s="2" t="s">
        <v>185</v>
      </c>
      <c r="AU1864" s="72">
        <v>1355000</v>
      </c>
      <c r="AV1864" s="72">
        <v>0</v>
      </c>
      <c r="AW1864" s="71">
        <f t="shared" si="324"/>
        <v>1355000</v>
      </c>
      <c r="AX1864" s="71">
        <f t="shared" si="326"/>
        <v>677500</v>
      </c>
      <c r="AY1864" s="71">
        <f t="shared" si="327"/>
        <v>677500</v>
      </c>
      <c r="AZ1864" s="71">
        <f t="shared" si="328"/>
        <v>677500</v>
      </c>
      <c r="BA1864" s="71">
        <f t="shared" si="329"/>
        <v>225833.33333333334</v>
      </c>
      <c r="BB1864" s="71">
        <f t="shared" si="330"/>
        <v>903333.33333333337</v>
      </c>
      <c r="BC1864" s="71">
        <f t="shared" si="331"/>
        <v>225833.33333333337</v>
      </c>
      <c r="BD1864" s="71">
        <f t="shared" si="333"/>
        <v>903333.33333333337</v>
      </c>
      <c r="BE1864" s="71">
        <f t="shared" si="334"/>
        <v>451666.66666666663</v>
      </c>
      <c r="BF1864" s="72"/>
      <c r="BG1864" s="3" t="s">
        <v>172</v>
      </c>
      <c r="BH1864" s="2" t="s">
        <v>3807</v>
      </c>
      <c r="BI1864" s="6" t="s">
        <v>4607</v>
      </c>
      <c r="BJ1864" s="6"/>
      <c r="BK1864" s="6">
        <v>0</v>
      </c>
      <c r="BL1864" s="7" t="s">
        <v>3028</v>
      </c>
    </row>
    <row r="1865" spans="2:64" x14ac:dyDescent="0.4">
      <c r="B1865" s="2" t="s">
        <v>736</v>
      </c>
      <c r="C1865" s="3" t="s">
        <v>180</v>
      </c>
      <c r="D1865" s="2" t="s">
        <v>737</v>
      </c>
      <c r="E1865" s="3" t="s">
        <v>3028</v>
      </c>
      <c r="F1865" s="2" t="s">
        <v>3028</v>
      </c>
      <c r="G1865" s="2" t="s">
        <v>3028</v>
      </c>
      <c r="H1865" s="3" t="s">
        <v>3028</v>
      </c>
      <c r="I1865" s="2" t="s">
        <v>3028</v>
      </c>
      <c r="J1865" s="2" t="s">
        <v>2467</v>
      </c>
      <c r="K1865" s="3" t="s">
        <v>80</v>
      </c>
      <c r="L1865" s="2" t="s">
        <v>79</v>
      </c>
      <c r="M1865" s="2" t="s">
        <v>4658</v>
      </c>
      <c r="O1865" s="3" t="s">
        <v>100</v>
      </c>
      <c r="P1865" s="2" t="s">
        <v>93</v>
      </c>
      <c r="Q1865" s="3" t="s">
        <v>3782</v>
      </c>
      <c r="R1865" s="2" t="s">
        <v>119</v>
      </c>
      <c r="S1865" s="2"/>
      <c r="T1865" s="2"/>
      <c r="U1865" s="2" t="s">
        <v>127</v>
      </c>
      <c r="V1865" s="2" t="s">
        <v>130</v>
      </c>
      <c r="W1865" s="2" t="s">
        <v>131</v>
      </c>
      <c r="X1865" s="2" t="s">
        <v>132</v>
      </c>
      <c r="Y1865" s="2" t="s">
        <v>133</v>
      </c>
      <c r="Z1865" s="2" t="s">
        <v>134</v>
      </c>
      <c r="AA1865" s="2" t="s">
        <v>3810</v>
      </c>
      <c r="AB1865" s="2"/>
      <c r="AC1865" s="2" t="s">
        <v>3028</v>
      </c>
      <c r="AD1865" s="2"/>
      <c r="AE1865" s="2" t="s">
        <v>3028</v>
      </c>
      <c r="AF1865" s="2">
        <v>5</v>
      </c>
      <c r="AG1865" s="2">
        <v>1</v>
      </c>
      <c r="AI1865" s="2" t="s">
        <v>164</v>
      </c>
      <c r="AJ1865" s="2">
        <v>0</v>
      </c>
      <c r="AK1865" s="3">
        <v>2019</v>
      </c>
      <c r="AL1865" s="8" t="s">
        <v>3826</v>
      </c>
      <c r="AM1865" s="59">
        <f t="shared" si="335"/>
        <v>2019</v>
      </c>
      <c r="AN1865" s="14" t="s">
        <v>81</v>
      </c>
      <c r="AO1865" s="14" t="s">
        <v>80</v>
      </c>
      <c r="AP1865" s="14" t="s">
        <v>88</v>
      </c>
      <c r="AQ1865" s="2">
        <v>2020</v>
      </c>
      <c r="AR1865" s="72">
        <f t="shared" si="332"/>
        <v>4</v>
      </c>
      <c r="AS1865" s="69">
        <v>20210331</v>
      </c>
      <c r="AT1865" s="2" t="s">
        <v>185</v>
      </c>
      <c r="AU1865" s="72">
        <v>1713800</v>
      </c>
      <c r="AV1865" s="72">
        <v>0</v>
      </c>
      <c r="AW1865" s="71">
        <f t="shared" si="324"/>
        <v>1713800</v>
      </c>
      <c r="AX1865" s="71">
        <f t="shared" si="326"/>
        <v>1028280</v>
      </c>
      <c r="AY1865" s="71">
        <f t="shared" si="327"/>
        <v>1028280</v>
      </c>
      <c r="AZ1865" s="71">
        <f t="shared" si="328"/>
        <v>685520</v>
      </c>
      <c r="BA1865" s="71">
        <f t="shared" si="329"/>
        <v>342760</v>
      </c>
      <c r="BB1865" s="71">
        <f t="shared" si="330"/>
        <v>1371040</v>
      </c>
      <c r="BC1865" s="71">
        <f t="shared" si="331"/>
        <v>342760</v>
      </c>
      <c r="BD1865" s="71">
        <f t="shared" si="333"/>
        <v>1371040</v>
      </c>
      <c r="BE1865" s="71">
        <f t="shared" si="334"/>
        <v>342760</v>
      </c>
      <c r="BF1865" s="72"/>
      <c r="BG1865" s="3" t="s">
        <v>174</v>
      </c>
      <c r="BH1865" s="2" t="s">
        <v>3805</v>
      </c>
      <c r="BI1865" s="6" t="s">
        <v>4608</v>
      </c>
      <c r="BJ1865" s="6"/>
      <c r="BK1865" s="6">
        <v>0</v>
      </c>
      <c r="BL1865" s="7" t="s">
        <v>3028</v>
      </c>
    </row>
    <row r="1866" spans="2:64" x14ac:dyDescent="0.4">
      <c r="B1866" s="2" t="s">
        <v>738</v>
      </c>
      <c r="C1866" s="3" t="s">
        <v>180</v>
      </c>
      <c r="D1866" s="2" t="s">
        <v>739</v>
      </c>
      <c r="E1866" s="3" t="s">
        <v>3028</v>
      </c>
      <c r="F1866" s="2" t="s">
        <v>3028</v>
      </c>
      <c r="G1866" s="2" t="s">
        <v>3028</v>
      </c>
      <c r="H1866" s="3" t="s">
        <v>3028</v>
      </c>
      <c r="I1866" s="2" t="s">
        <v>3028</v>
      </c>
      <c r="J1866" s="2" t="s">
        <v>3770</v>
      </c>
      <c r="K1866" s="3" t="s">
        <v>80</v>
      </c>
      <c r="L1866" s="2" t="s">
        <v>79</v>
      </c>
      <c r="M1866" s="2" t="s">
        <v>4658</v>
      </c>
      <c r="O1866" s="3" t="s">
        <v>100</v>
      </c>
      <c r="P1866" s="2" t="s">
        <v>93</v>
      </c>
      <c r="Q1866" s="3" t="s">
        <v>3782</v>
      </c>
      <c r="R1866" s="2" t="s">
        <v>119</v>
      </c>
      <c r="S1866" s="2"/>
      <c r="T1866" s="2"/>
      <c r="U1866" s="2" t="s">
        <v>127</v>
      </c>
      <c r="V1866" s="2" t="s">
        <v>130</v>
      </c>
      <c r="W1866" s="2" t="s">
        <v>131</v>
      </c>
      <c r="X1866" s="2" t="s">
        <v>132</v>
      </c>
      <c r="Y1866" s="2" t="s">
        <v>133</v>
      </c>
      <c r="Z1866" s="2" t="s">
        <v>134</v>
      </c>
      <c r="AA1866" s="2" t="s">
        <v>3810</v>
      </c>
      <c r="AB1866" s="2"/>
      <c r="AC1866" s="2" t="s">
        <v>3028</v>
      </c>
      <c r="AD1866" s="2"/>
      <c r="AE1866" s="2" t="s">
        <v>3028</v>
      </c>
      <c r="AF1866" s="2">
        <v>5</v>
      </c>
      <c r="AG1866" s="2">
        <v>5</v>
      </c>
      <c r="AI1866" s="2" t="s">
        <v>165</v>
      </c>
      <c r="AJ1866" s="2">
        <v>0</v>
      </c>
      <c r="AK1866" s="3">
        <v>2019</v>
      </c>
      <c r="AL1866" s="8" t="s">
        <v>4223</v>
      </c>
      <c r="AM1866" s="59">
        <f t="shared" si="335"/>
        <v>2019</v>
      </c>
      <c r="AN1866" s="14" t="s">
        <v>87</v>
      </c>
      <c r="AO1866" s="14" t="s">
        <v>80</v>
      </c>
      <c r="AP1866" s="14" t="s">
        <v>82</v>
      </c>
      <c r="AQ1866" s="2">
        <v>2020</v>
      </c>
      <c r="AR1866" s="72">
        <f t="shared" si="332"/>
        <v>4</v>
      </c>
      <c r="AS1866" s="69">
        <v>20210331</v>
      </c>
      <c r="AT1866" s="2" t="s">
        <v>185</v>
      </c>
      <c r="AU1866" s="72">
        <v>1100000</v>
      </c>
      <c r="AV1866" s="72">
        <v>0</v>
      </c>
      <c r="AW1866" s="71">
        <f t="shared" si="324"/>
        <v>1100000</v>
      </c>
      <c r="AX1866" s="71">
        <f t="shared" si="326"/>
        <v>660000</v>
      </c>
      <c r="AY1866" s="71">
        <f t="shared" si="327"/>
        <v>660000</v>
      </c>
      <c r="AZ1866" s="71">
        <f t="shared" si="328"/>
        <v>440000</v>
      </c>
      <c r="BA1866" s="71">
        <f t="shared" si="329"/>
        <v>220000</v>
      </c>
      <c r="BB1866" s="71">
        <f t="shared" si="330"/>
        <v>880000</v>
      </c>
      <c r="BC1866" s="71">
        <f t="shared" si="331"/>
        <v>220000</v>
      </c>
      <c r="BD1866" s="71">
        <f t="shared" si="333"/>
        <v>880000</v>
      </c>
      <c r="BE1866" s="71">
        <f t="shared" si="334"/>
        <v>220000</v>
      </c>
      <c r="BF1866" s="72"/>
      <c r="BG1866" s="3" t="s">
        <v>174</v>
      </c>
      <c r="BH1866" s="2" t="s">
        <v>3805</v>
      </c>
      <c r="BI1866" s="6" t="s">
        <v>4609</v>
      </c>
      <c r="BJ1866" s="6"/>
      <c r="BK1866" s="6">
        <v>0</v>
      </c>
      <c r="BL1866" s="7" t="s">
        <v>3028</v>
      </c>
    </row>
    <row r="1867" spans="2:64" x14ac:dyDescent="0.4">
      <c r="B1867" s="2" t="s">
        <v>740</v>
      </c>
      <c r="C1867" s="3" t="s">
        <v>180</v>
      </c>
      <c r="D1867" s="2" t="s">
        <v>741</v>
      </c>
      <c r="E1867" s="3" t="s">
        <v>3028</v>
      </c>
      <c r="F1867" s="2" t="s">
        <v>3028</v>
      </c>
      <c r="G1867" s="2" t="s">
        <v>3028</v>
      </c>
      <c r="H1867" s="3" t="s">
        <v>3028</v>
      </c>
      <c r="I1867" s="2" t="s">
        <v>3028</v>
      </c>
      <c r="J1867" s="2" t="s">
        <v>2175</v>
      </c>
      <c r="K1867" s="3" t="s">
        <v>80</v>
      </c>
      <c r="L1867" s="2" t="s">
        <v>79</v>
      </c>
      <c r="M1867" s="2" t="s">
        <v>4658</v>
      </c>
      <c r="O1867" s="3" t="s">
        <v>100</v>
      </c>
      <c r="P1867" s="2" t="s">
        <v>93</v>
      </c>
      <c r="Q1867" s="3" t="s">
        <v>3780</v>
      </c>
      <c r="R1867" s="2" t="s">
        <v>3781</v>
      </c>
      <c r="S1867" s="2"/>
      <c r="T1867" s="2"/>
      <c r="U1867" s="2" t="s">
        <v>127</v>
      </c>
      <c r="V1867" s="2" t="s">
        <v>130</v>
      </c>
      <c r="W1867" s="2" t="s">
        <v>131</v>
      </c>
      <c r="X1867" s="2" t="s">
        <v>132</v>
      </c>
      <c r="Y1867" s="2" t="s">
        <v>133</v>
      </c>
      <c r="Z1867" s="2" t="s">
        <v>134</v>
      </c>
      <c r="AA1867" s="2" t="s">
        <v>3810</v>
      </c>
      <c r="AB1867" s="2"/>
      <c r="AC1867" s="2" t="s">
        <v>3028</v>
      </c>
      <c r="AD1867" s="2"/>
      <c r="AE1867" s="2" t="s">
        <v>3028</v>
      </c>
      <c r="AF1867" s="2">
        <v>5</v>
      </c>
      <c r="AG1867" s="2">
        <v>1</v>
      </c>
      <c r="AI1867" s="2" t="s">
        <v>164</v>
      </c>
      <c r="AJ1867" s="2">
        <v>0</v>
      </c>
      <c r="AK1867" s="3">
        <v>2019</v>
      </c>
      <c r="AL1867" s="8" t="s">
        <v>4224</v>
      </c>
      <c r="AM1867" s="59">
        <f t="shared" si="335"/>
        <v>2019</v>
      </c>
      <c r="AN1867" s="14" t="s">
        <v>88</v>
      </c>
      <c r="AO1867" s="14" t="s">
        <v>83</v>
      </c>
      <c r="AP1867" s="14" t="s">
        <v>84</v>
      </c>
      <c r="AQ1867" s="2">
        <v>2020</v>
      </c>
      <c r="AR1867" s="72">
        <f t="shared" si="332"/>
        <v>4</v>
      </c>
      <c r="AS1867" s="69">
        <v>20210331</v>
      </c>
      <c r="AT1867" s="2" t="s">
        <v>185</v>
      </c>
      <c r="AU1867" s="72">
        <v>2430000</v>
      </c>
      <c r="AV1867" s="72">
        <v>0</v>
      </c>
      <c r="AW1867" s="71">
        <f t="shared" si="324"/>
        <v>2430000</v>
      </c>
      <c r="AX1867" s="71">
        <f t="shared" si="326"/>
        <v>1458000</v>
      </c>
      <c r="AY1867" s="71">
        <f t="shared" si="327"/>
        <v>1458000</v>
      </c>
      <c r="AZ1867" s="71">
        <f t="shared" si="328"/>
        <v>972000</v>
      </c>
      <c r="BA1867" s="71">
        <f t="shared" si="329"/>
        <v>486000</v>
      </c>
      <c r="BB1867" s="71">
        <f t="shared" si="330"/>
        <v>1944000</v>
      </c>
      <c r="BC1867" s="71">
        <f t="shared" si="331"/>
        <v>486000</v>
      </c>
      <c r="BD1867" s="71">
        <f t="shared" si="333"/>
        <v>1944000</v>
      </c>
      <c r="BE1867" s="71">
        <f t="shared" si="334"/>
        <v>486000</v>
      </c>
      <c r="BF1867" s="72"/>
      <c r="BG1867" s="3" t="s">
        <v>171</v>
      </c>
      <c r="BH1867" s="2" t="s">
        <v>3804</v>
      </c>
      <c r="BI1867" s="6" t="s">
        <v>4610</v>
      </c>
      <c r="BJ1867" s="6"/>
      <c r="BK1867" s="6">
        <v>0</v>
      </c>
      <c r="BL1867" s="7" t="s">
        <v>3028</v>
      </c>
    </row>
    <row r="1868" spans="2:64" x14ac:dyDescent="0.4">
      <c r="B1868" s="2" t="s">
        <v>742</v>
      </c>
      <c r="C1868" s="3" t="s">
        <v>180</v>
      </c>
      <c r="D1868" s="2" t="s">
        <v>743</v>
      </c>
      <c r="E1868" s="3" t="s">
        <v>3028</v>
      </c>
      <c r="F1868" s="2" t="s">
        <v>3028</v>
      </c>
      <c r="G1868" s="2" t="s">
        <v>3028</v>
      </c>
      <c r="H1868" s="3" t="s">
        <v>3028</v>
      </c>
      <c r="I1868" s="2" t="s">
        <v>3028</v>
      </c>
      <c r="J1868" s="2" t="s">
        <v>800</v>
      </c>
      <c r="K1868" s="3" t="s">
        <v>80</v>
      </c>
      <c r="L1868" s="2" t="s">
        <v>79</v>
      </c>
      <c r="M1868" s="2" t="s">
        <v>4658</v>
      </c>
      <c r="O1868" s="3" t="s">
        <v>100</v>
      </c>
      <c r="P1868" s="2" t="s">
        <v>93</v>
      </c>
      <c r="Q1868" s="3" t="s">
        <v>3780</v>
      </c>
      <c r="R1868" s="2" t="s">
        <v>3781</v>
      </c>
      <c r="S1868" s="2"/>
      <c r="T1868" s="2"/>
      <c r="U1868" s="2" t="s">
        <v>127</v>
      </c>
      <c r="V1868" s="2" t="s">
        <v>130</v>
      </c>
      <c r="W1868" s="2" t="s">
        <v>131</v>
      </c>
      <c r="X1868" s="2" t="s">
        <v>132</v>
      </c>
      <c r="Y1868" s="2" t="s">
        <v>133</v>
      </c>
      <c r="Z1868" s="2" t="s">
        <v>134</v>
      </c>
      <c r="AA1868" s="2" t="s">
        <v>3810</v>
      </c>
      <c r="AB1868" s="2"/>
      <c r="AC1868" s="2" t="s">
        <v>3028</v>
      </c>
      <c r="AD1868" s="2"/>
      <c r="AE1868" s="2" t="s">
        <v>3028</v>
      </c>
      <c r="AF1868" s="2">
        <v>5</v>
      </c>
      <c r="AG1868" s="2">
        <v>1</v>
      </c>
      <c r="AI1868" s="2" t="s">
        <v>164</v>
      </c>
      <c r="AJ1868" s="2">
        <v>0</v>
      </c>
      <c r="AK1868" s="3">
        <v>2019</v>
      </c>
      <c r="AL1868" s="8" t="s">
        <v>3972</v>
      </c>
      <c r="AM1868" s="59">
        <f t="shared" si="335"/>
        <v>2019</v>
      </c>
      <c r="AN1868" s="14" t="s">
        <v>88</v>
      </c>
      <c r="AO1868" s="14" t="s">
        <v>84</v>
      </c>
      <c r="AP1868" s="14" t="s">
        <v>81</v>
      </c>
      <c r="AQ1868" s="2">
        <v>2020</v>
      </c>
      <c r="AR1868" s="72">
        <f t="shared" si="332"/>
        <v>4</v>
      </c>
      <c r="AS1868" s="69">
        <v>20210331</v>
      </c>
      <c r="AT1868" s="2" t="s">
        <v>185</v>
      </c>
      <c r="AU1868" s="72">
        <v>1512000</v>
      </c>
      <c r="AV1868" s="72">
        <v>0</v>
      </c>
      <c r="AW1868" s="71">
        <f t="shared" si="324"/>
        <v>1512000</v>
      </c>
      <c r="AX1868" s="71">
        <f t="shared" si="326"/>
        <v>907200</v>
      </c>
      <c r="AY1868" s="71">
        <f t="shared" si="327"/>
        <v>907200</v>
      </c>
      <c r="AZ1868" s="71">
        <f t="shared" si="328"/>
        <v>604800</v>
      </c>
      <c r="BA1868" s="71">
        <f t="shared" si="329"/>
        <v>302400</v>
      </c>
      <c r="BB1868" s="71">
        <f t="shared" si="330"/>
        <v>1209600</v>
      </c>
      <c r="BC1868" s="71">
        <f t="shared" si="331"/>
        <v>302400</v>
      </c>
      <c r="BD1868" s="71">
        <f t="shared" si="333"/>
        <v>1209600</v>
      </c>
      <c r="BE1868" s="71">
        <f t="shared" si="334"/>
        <v>302400</v>
      </c>
      <c r="BF1868" s="72"/>
      <c r="BG1868" s="3" t="s">
        <v>171</v>
      </c>
      <c r="BH1868" s="2" t="s">
        <v>3804</v>
      </c>
      <c r="BI1868" s="6" t="s">
        <v>4611</v>
      </c>
      <c r="BJ1868" s="6"/>
      <c r="BK1868" s="6">
        <v>0</v>
      </c>
      <c r="BL1868" s="7" t="s">
        <v>3028</v>
      </c>
    </row>
    <row r="1869" spans="2:64" x14ac:dyDescent="0.4">
      <c r="B1869" s="2" t="s">
        <v>744</v>
      </c>
      <c r="C1869" s="3" t="s">
        <v>180</v>
      </c>
      <c r="D1869" s="2" t="s">
        <v>745</v>
      </c>
      <c r="E1869" s="3" t="s">
        <v>3028</v>
      </c>
      <c r="F1869" s="2" t="s">
        <v>3028</v>
      </c>
      <c r="G1869" s="2" t="s">
        <v>3028</v>
      </c>
      <c r="H1869" s="3" t="s">
        <v>3028</v>
      </c>
      <c r="I1869" s="2" t="s">
        <v>3028</v>
      </c>
      <c r="J1869" s="2" t="s">
        <v>3771</v>
      </c>
      <c r="K1869" s="3" t="s">
        <v>80</v>
      </c>
      <c r="L1869" s="2" t="s">
        <v>79</v>
      </c>
      <c r="M1869" s="2" t="s">
        <v>4658</v>
      </c>
      <c r="O1869" s="3" t="s">
        <v>100</v>
      </c>
      <c r="P1869" s="2" t="s">
        <v>93</v>
      </c>
      <c r="Q1869" s="3" t="s">
        <v>3792</v>
      </c>
      <c r="R1869" s="2" t="s">
        <v>3793</v>
      </c>
      <c r="S1869" s="2"/>
      <c r="T1869" s="2"/>
      <c r="U1869" s="2" t="s">
        <v>127</v>
      </c>
      <c r="V1869" s="2" t="s">
        <v>130</v>
      </c>
      <c r="W1869" s="2" t="s">
        <v>131</v>
      </c>
      <c r="X1869" s="2" t="s">
        <v>132</v>
      </c>
      <c r="Y1869" s="2" t="s">
        <v>133</v>
      </c>
      <c r="Z1869" s="2" t="s">
        <v>134</v>
      </c>
      <c r="AA1869" s="2" t="s">
        <v>3810</v>
      </c>
      <c r="AB1869" s="2"/>
      <c r="AC1869" s="2" t="s">
        <v>3028</v>
      </c>
      <c r="AD1869" s="2"/>
      <c r="AE1869" s="2" t="s">
        <v>3028</v>
      </c>
      <c r="AF1869" s="2">
        <v>5</v>
      </c>
      <c r="AG1869" s="2">
        <v>1</v>
      </c>
      <c r="AI1869" s="2" t="s">
        <v>167</v>
      </c>
      <c r="AJ1869" s="2">
        <v>0</v>
      </c>
      <c r="AK1869" s="3">
        <v>2019</v>
      </c>
      <c r="AL1869" s="8" t="s">
        <v>3826</v>
      </c>
      <c r="AM1869" s="59">
        <f t="shared" si="335"/>
        <v>2019</v>
      </c>
      <c r="AN1869" s="14" t="s">
        <v>85</v>
      </c>
      <c r="AO1869" s="14" t="s">
        <v>80</v>
      </c>
      <c r="AP1869" s="14" t="s">
        <v>83</v>
      </c>
      <c r="AQ1869" s="2">
        <v>2020</v>
      </c>
      <c r="AR1869" s="72">
        <f t="shared" si="332"/>
        <v>4</v>
      </c>
      <c r="AS1869" s="69">
        <v>20210331</v>
      </c>
      <c r="AT1869" s="2" t="s">
        <v>185</v>
      </c>
      <c r="AU1869" s="72">
        <v>3984883</v>
      </c>
      <c r="AV1869" s="72">
        <v>0</v>
      </c>
      <c r="AW1869" s="71">
        <f t="shared" si="324"/>
        <v>3984883</v>
      </c>
      <c r="AX1869" s="71">
        <f t="shared" si="326"/>
        <v>2390929.7999999998</v>
      </c>
      <c r="AY1869" s="71">
        <f t="shared" si="327"/>
        <v>2390929.7999999998</v>
      </c>
      <c r="AZ1869" s="71">
        <f t="shared" si="328"/>
        <v>1593953.2000000002</v>
      </c>
      <c r="BA1869" s="71">
        <f t="shared" si="329"/>
        <v>796976.6</v>
      </c>
      <c r="BB1869" s="71">
        <f t="shared" si="330"/>
        <v>3187906.4</v>
      </c>
      <c r="BC1869" s="71">
        <f t="shared" si="331"/>
        <v>796976.60000000009</v>
      </c>
      <c r="BD1869" s="71">
        <f t="shared" si="333"/>
        <v>3187906.4</v>
      </c>
      <c r="BE1869" s="71">
        <f t="shared" si="334"/>
        <v>796976.60000000009</v>
      </c>
      <c r="BF1869" s="72"/>
      <c r="BG1869" s="3" t="s">
        <v>175</v>
      </c>
      <c r="BH1869" s="2" t="s">
        <v>3808</v>
      </c>
      <c r="BI1869" s="6" t="s">
        <v>4612</v>
      </c>
      <c r="BJ1869" s="6"/>
      <c r="BK1869" s="6">
        <v>0</v>
      </c>
      <c r="BL1869" s="7" t="s">
        <v>3028</v>
      </c>
    </row>
    <row r="1870" spans="2:64" x14ac:dyDescent="0.4">
      <c r="B1870" s="2" t="s">
        <v>615</v>
      </c>
      <c r="C1870" s="3" t="s">
        <v>180</v>
      </c>
      <c r="D1870" s="2" t="s">
        <v>616</v>
      </c>
      <c r="E1870" s="3" t="s">
        <v>3028</v>
      </c>
      <c r="F1870" s="2" t="s">
        <v>3028</v>
      </c>
      <c r="G1870" s="2" t="s">
        <v>3028</v>
      </c>
      <c r="H1870" s="3" t="s">
        <v>3028</v>
      </c>
      <c r="I1870" s="2" t="s">
        <v>3028</v>
      </c>
      <c r="J1870" s="2" t="s">
        <v>2564</v>
      </c>
      <c r="K1870" s="3" t="s">
        <v>80</v>
      </c>
      <c r="L1870" s="2" t="s">
        <v>79</v>
      </c>
      <c r="M1870" s="2" t="s">
        <v>4658</v>
      </c>
      <c r="O1870" s="3" t="s">
        <v>100</v>
      </c>
      <c r="P1870" s="2" t="s">
        <v>93</v>
      </c>
      <c r="Q1870" s="3" t="s">
        <v>3799</v>
      </c>
      <c r="R1870" s="2" t="s">
        <v>3800</v>
      </c>
      <c r="S1870" s="2"/>
      <c r="T1870" s="2"/>
      <c r="U1870" s="2" t="s">
        <v>127</v>
      </c>
      <c r="V1870" s="2" t="s">
        <v>130</v>
      </c>
      <c r="W1870" s="2" t="s">
        <v>131</v>
      </c>
      <c r="X1870" s="2" t="s">
        <v>132</v>
      </c>
      <c r="Y1870" s="2" t="s">
        <v>133</v>
      </c>
      <c r="Z1870" s="2" t="s">
        <v>134</v>
      </c>
      <c r="AA1870" s="2" t="s">
        <v>3810</v>
      </c>
      <c r="AB1870" s="2"/>
      <c r="AC1870" s="2" t="s">
        <v>3028</v>
      </c>
      <c r="AD1870" s="2"/>
      <c r="AE1870" s="2" t="s">
        <v>3028</v>
      </c>
      <c r="AF1870" s="2">
        <v>5</v>
      </c>
      <c r="AG1870" s="2">
        <v>0</v>
      </c>
      <c r="AI1870" s="2" t="s">
        <v>3028</v>
      </c>
      <c r="AJ1870" s="2">
        <v>0</v>
      </c>
      <c r="AK1870" s="3">
        <v>2020</v>
      </c>
      <c r="AL1870" s="8" t="s">
        <v>3942</v>
      </c>
      <c r="AM1870" s="59">
        <f t="shared" si="335"/>
        <v>2020</v>
      </c>
      <c r="AN1870" s="14" t="s">
        <v>88</v>
      </c>
      <c r="AO1870" s="14" t="s">
        <v>80</v>
      </c>
      <c r="AP1870" s="14" t="s">
        <v>80</v>
      </c>
      <c r="AQ1870" s="2">
        <v>2020</v>
      </c>
      <c r="AR1870" s="72">
        <f t="shared" si="332"/>
        <v>3</v>
      </c>
      <c r="AS1870" s="69">
        <v>20210331</v>
      </c>
      <c r="AT1870" s="2" t="s">
        <v>185</v>
      </c>
      <c r="AU1870" s="72">
        <v>858000</v>
      </c>
      <c r="AV1870" s="72">
        <v>-305648</v>
      </c>
      <c r="AW1870" s="71">
        <f t="shared" si="324"/>
        <v>552352</v>
      </c>
      <c r="AX1870" s="71">
        <f t="shared" si="326"/>
        <v>220940.79999999999</v>
      </c>
      <c r="AY1870" s="71">
        <f t="shared" si="327"/>
        <v>220940.79999999999</v>
      </c>
      <c r="AZ1870" s="71">
        <f t="shared" si="328"/>
        <v>331411.20000000001</v>
      </c>
      <c r="BA1870" s="71">
        <f t="shared" si="329"/>
        <v>110470.39999999999</v>
      </c>
      <c r="BB1870" s="71">
        <f t="shared" si="330"/>
        <v>331411.19999999995</v>
      </c>
      <c r="BC1870" s="71">
        <f t="shared" si="331"/>
        <v>110470.39999999997</v>
      </c>
      <c r="BD1870" s="71">
        <f t="shared" si="333"/>
        <v>331411.19999999995</v>
      </c>
      <c r="BE1870" s="71">
        <f t="shared" si="334"/>
        <v>220940.80000000005</v>
      </c>
      <c r="BF1870" s="72"/>
      <c r="BG1870" s="3" t="s">
        <v>171</v>
      </c>
      <c r="BH1870" s="2" t="s">
        <v>3804</v>
      </c>
      <c r="BI1870" s="6" t="s">
        <v>4613</v>
      </c>
      <c r="BJ1870" s="6"/>
      <c r="BK1870" s="6">
        <v>0</v>
      </c>
      <c r="BL1870" s="7" t="s">
        <v>3028</v>
      </c>
    </row>
    <row r="1871" spans="2:64" x14ac:dyDescent="0.4">
      <c r="B1871" s="2" t="s">
        <v>617</v>
      </c>
      <c r="C1871" s="3" t="s">
        <v>180</v>
      </c>
      <c r="D1871" s="2" t="s">
        <v>618</v>
      </c>
      <c r="E1871" s="3" t="s">
        <v>3028</v>
      </c>
      <c r="F1871" s="2" t="s">
        <v>3028</v>
      </c>
      <c r="G1871" s="2" t="s">
        <v>3028</v>
      </c>
      <c r="H1871" s="3" t="s">
        <v>3028</v>
      </c>
      <c r="I1871" s="2" t="s">
        <v>3028</v>
      </c>
      <c r="J1871" s="2" t="s">
        <v>2467</v>
      </c>
      <c r="K1871" s="3" t="s">
        <v>80</v>
      </c>
      <c r="L1871" s="2" t="s">
        <v>79</v>
      </c>
      <c r="M1871" s="2" t="s">
        <v>4658</v>
      </c>
      <c r="O1871" s="3" t="s">
        <v>100</v>
      </c>
      <c r="P1871" s="2" t="s">
        <v>93</v>
      </c>
      <c r="Q1871" s="3" t="s">
        <v>3779</v>
      </c>
      <c r="R1871" s="2" t="s">
        <v>126</v>
      </c>
      <c r="S1871" s="2"/>
      <c r="T1871" s="2"/>
      <c r="U1871" s="2" t="s">
        <v>127</v>
      </c>
      <c r="V1871" s="2" t="s">
        <v>130</v>
      </c>
      <c r="W1871" s="2" t="s">
        <v>131</v>
      </c>
      <c r="X1871" s="2" t="s">
        <v>132</v>
      </c>
      <c r="Y1871" s="2" t="s">
        <v>133</v>
      </c>
      <c r="Z1871" s="2" t="s">
        <v>134</v>
      </c>
      <c r="AA1871" s="2" t="s">
        <v>3810</v>
      </c>
      <c r="AB1871" s="2"/>
      <c r="AC1871" s="2" t="s">
        <v>3028</v>
      </c>
      <c r="AD1871" s="2"/>
      <c r="AE1871" s="2" t="s">
        <v>3028</v>
      </c>
      <c r="AF1871" s="2">
        <v>5</v>
      </c>
      <c r="AG1871" s="2">
        <v>0</v>
      </c>
      <c r="AI1871" s="2" t="s">
        <v>3028</v>
      </c>
      <c r="AJ1871" s="2">
        <v>0</v>
      </c>
      <c r="AK1871" s="3">
        <v>2020</v>
      </c>
      <c r="AL1871" s="8" t="s">
        <v>4225</v>
      </c>
      <c r="AM1871" s="59">
        <f t="shared" si="335"/>
        <v>2020</v>
      </c>
      <c r="AN1871" s="14" t="s">
        <v>86</v>
      </c>
      <c r="AO1871" s="14" t="s">
        <v>81</v>
      </c>
      <c r="AP1871" s="14" t="s">
        <v>80</v>
      </c>
      <c r="AQ1871" s="2">
        <v>2020</v>
      </c>
      <c r="AR1871" s="72">
        <f t="shared" si="332"/>
        <v>3</v>
      </c>
      <c r="AS1871" s="69">
        <v>20210331</v>
      </c>
      <c r="AT1871" s="2" t="s">
        <v>185</v>
      </c>
      <c r="AU1871" s="72">
        <v>7150000</v>
      </c>
      <c r="AV1871" s="72">
        <v>0</v>
      </c>
      <c r="AW1871" s="71">
        <f t="shared" si="324"/>
        <v>7150000</v>
      </c>
      <c r="AX1871" s="71">
        <f t="shared" si="326"/>
        <v>2860000</v>
      </c>
      <c r="AY1871" s="71">
        <f t="shared" si="327"/>
        <v>2860000</v>
      </c>
      <c r="AZ1871" s="71">
        <f t="shared" si="328"/>
        <v>4290000</v>
      </c>
      <c r="BA1871" s="71">
        <f t="shared" si="329"/>
        <v>1430000</v>
      </c>
      <c r="BB1871" s="71">
        <f t="shared" si="330"/>
        <v>4290000</v>
      </c>
      <c r="BC1871" s="71">
        <f t="shared" si="331"/>
        <v>1430000</v>
      </c>
      <c r="BD1871" s="71">
        <f t="shared" si="333"/>
        <v>4290000</v>
      </c>
      <c r="BE1871" s="71">
        <f t="shared" si="334"/>
        <v>2860000</v>
      </c>
      <c r="BF1871" s="72"/>
      <c r="BG1871" s="3" t="s">
        <v>176</v>
      </c>
      <c r="BH1871" s="2" t="s">
        <v>3803</v>
      </c>
      <c r="BI1871" s="6" t="s">
        <v>4614</v>
      </c>
      <c r="BJ1871" s="6"/>
      <c r="BK1871" s="6">
        <v>0</v>
      </c>
      <c r="BL1871" s="7" t="s">
        <v>3028</v>
      </c>
    </row>
    <row r="1872" spans="2:64" x14ac:dyDescent="0.4">
      <c r="B1872" s="2" t="s">
        <v>619</v>
      </c>
      <c r="C1872" s="3" t="s">
        <v>180</v>
      </c>
      <c r="D1872" s="2" t="s">
        <v>620</v>
      </c>
      <c r="E1872" s="3" t="s">
        <v>3028</v>
      </c>
      <c r="F1872" s="2" t="s">
        <v>3028</v>
      </c>
      <c r="G1872" s="2" t="s">
        <v>3028</v>
      </c>
      <c r="H1872" s="3" t="s">
        <v>3028</v>
      </c>
      <c r="I1872" s="2" t="s">
        <v>3028</v>
      </c>
      <c r="J1872" s="2" t="s">
        <v>3765</v>
      </c>
      <c r="K1872" s="3" t="s">
        <v>80</v>
      </c>
      <c r="L1872" s="2" t="s">
        <v>79</v>
      </c>
      <c r="M1872" s="2" t="s">
        <v>4658</v>
      </c>
      <c r="O1872" s="3" t="s">
        <v>100</v>
      </c>
      <c r="P1872" s="2" t="s">
        <v>93</v>
      </c>
      <c r="Q1872" s="3" t="s">
        <v>3788</v>
      </c>
      <c r="R1872" s="2" t="s">
        <v>3789</v>
      </c>
      <c r="S1872" s="2"/>
      <c r="T1872" s="2"/>
      <c r="U1872" s="2" t="s">
        <v>127</v>
      </c>
      <c r="V1872" s="2" t="s">
        <v>130</v>
      </c>
      <c r="W1872" s="2" t="s">
        <v>131</v>
      </c>
      <c r="X1872" s="2" t="s">
        <v>132</v>
      </c>
      <c r="Y1872" s="2" t="s">
        <v>133</v>
      </c>
      <c r="Z1872" s="2" t="s">
        <v>134</v>
      </c>
      <c r="AA1872" s="2" t="s">
        <v>3810</v>
      </c>
      <c r="AB1872" s="2"/>
      <c r="AC1872" s="2" t="s">
        <v>3028</v>
      </c>
      <c r="AD1872" s="2"/>
      <c r="AE1872" s="2" t="s">
        <v>3028</v>
      </c>
      <c r="AF1872" s="2">
        <v>17</v>
      </c>
      <c r="AG1872" s="2">
        <v>1</v>
      </c>
      <c r="AI1872" s="2" t="s">
        <v>164</v>
      </c>
      <c r="AJ1872" s="2">
        <v>0</v>
      </c>
      <c r="AK1872" s="3">
        <v>2020</v>
      </c>
      <c r="AL1872" s="8" t="s">
        <v>3831</v>
      </c>
      <c r="AM1872" s="59">
        <f t="shared" si="335"/>
        <v>2020</v>
      </c>
      <c r="AN1872" s="14" t="s">
        <v>83</v>
      </c>
      <c r="AO1872" s="14" t="s">
        <v>81</v>
      </c>
      <c r="AP1872" s="14" t="s">
        <v>81</v>
      </c>
      <c r="AQ1872" s="2">
        <v>2020</v>
      </c>
      <c r="AR1872" s="72">
        <f t="shared" si="332"/>
        <v>3</v>
      </c>
      <c r="AS1872" s="69">
        <v>20210331</v>
      </c>
      <c r="AT1872" s="2" t="s">
        <v>185</v>
      </c>
      <c r="AU1872" s="72">
        <v>1452000</v>
      </c>
      <c r="AV1872" s="72">
        <v>0</v>
      </c>
      <c r="AW1872" s="71">
        <f t="shared" si="324"/>
        <v>1452000</v>
      </c>
      <c r="AX1872" s="71">
        <f t="shared" si="326"/>
        <v>170823.5294117647</v>
      </c>
      <c r="AY1872" s="71">
        <f t="shared" si="327"/>
        <v>170823.5294117647</v>
      </c>
      <c r="AZ1872" s="71">
        <f t="shared" si="328"/>
        <v>1281176.4705882352</v>
      </c>
      <c r="BA1872" s="71">
        <f t="shared" si="329"/>
        <v>85411.76470588235</v>
      </c>
      <c r="BB1872" s="71">
        <f t="shared" si="330"/>
        <v>256235.29411764705</v>
      </c>
      <c r="BC1872" s="71">
        <f t="shared" si="331"/>
        <v>85411.76470588235</v>
      </c>
      <c r="BD1872" s="71">
        <f t="shared" si="333"/>
        <v>256235.29411764705</v>
      </c>
      <c r="BE1872" s="71">
        <f t="shared" si="334"/>
        <v>1195764.705882353</v>
      </c>
      <c r="BF1872" s="72"/>
      <c r="BG1872" s="3" t="s">
        <v>172</v>
      </c>
      <c r="BH1872" s="2" t="s">
        <v>3807</v>
      </c>
      <c r="BI1872" s="6" t="s">
        <v>4615</v>
      </c>
      <c r="BJ1872" s="6"/>
      <c r="BK1872" s="6">
        <v>0</v>
      </c>
      <c r="BL1872" s="7" t="s">
        <v>3028</v>
      </c>
    </row>
    <row r="1873" spans="2:64" x14ac:dyDescent="0.4">
      <c r="B1873" s="2" t="s">
        <v>621</v>
      </c>
      <c r="C1873" s="3" t="s">
        <v>180</v>
      </c>
      <c r="D1873" s="2" t="s">
        <v>622</v>
      </c>
      <c r="E1873" s="3" t="s">
        <v>3028</v>
      </c>
      <c r="F1873" s="2" t="s">
        <v>3028</v>
      </c>
      <c r="G1873" s="2" t="s">
        <v>3028</v>
      </c>
      <c r="H1873" s="3" t="s">
        <v>3028</v>
      </c>
      <c r="I1873" s="2" t="s">
        <v>3028</v>
      </c>
      <c r="J1873" s="2" t="s">
        <v>3765</v>
      </c>
      <c r="K1873" s="3" t="s">
        <v>80</v>
      </c>
      <c r="L1873" s="2" t="s">
        <v>79</v>
      </c>
      <c r="M1873" s="2" t="s">
        <v>4658</v>
      </c>
      <c r="O1873" s="3" t="s">
        <v>100</v>
      </c>
      <c r="P1873" s="2" t="s">
        <v>93</v>
      </c>
      <c r="Q1873" s="3" t="s">
        <v>3788</v>
      </c>
      <c r="R1873" s="2" t="s">
        <v>3789</v>
      </c>
      <c r="S1873" s="2"/>
      <c r="T1873" s="2"/>
      <c r="U1873" s="2" t="s">
        <v>127</v>
      </c>
      <c r="V1873" s="2" t="s">
        <v>130</v>
      </c>
      <c r="W1873" s="2" t="s">
        <v>131</v>
      </c>
      <c r="X1873" s="2" t="s">
        <v>132</v>
      </c>
      <c r="Y1873" s="2" t="s">
        <v>133</v>
      </c>
      <c r="Z1873" s="2" t="s">
        <v>134</v>
      </c>
      <c r="AA1873" s="2" t="s">
        <v>3810</v>
      </c>
      <c r="AB1873" s="2"/>
      <c r="AC1873" s="2" t="s">
        <v>3028</v>
      </c>
      <c r="AD1873" s="2"/>
      <c r="AE1873" s="2" t="s">
        <v>3028</v>
      </c>
      <c r="AF1873" s="2">
        <v>17</v>
      </c>
      <c r="AG1873" s="2">
        <v>1</v>
      </c>
      <c r="AI1873" s="2" t="s">
        <v>164</v>
      </c>
      <c r="AJ1873" s="2">
        <v>0</v>
      </c>
      <c r="AK1873" s="3">
        <v>2020</v>
      </c>
      <c r="AL1873" s="8" t="s">
        <v>3963</v>
      </c>
      <c r="AM1873" s="59">
        <f t="shared" si="335"/>
        <v>2020</v>
      </c>
      <c r="AN1873" s="14" t="s">
        <v>83</v>
      </c>
      <c r="AO1873" s="14" t="s">
        <v>81</v>
      </c>
      <c r="AP1873" s="14" t="s">
        <v>81</v>
      </c>
      <c r="AQ1873" s="2">
        <v>2020</v>
      </c>
      <c r="AR1873" s="72">
        <f t="shared" si="332"/>
        <v>3</v>
      </c>
      <c r="AS1873" s="69">
        <v>20210331</v>
      </c>
      <c r="AT1873" s="2" t="s">
        <v>185</v>
      </c>
      <c r="AU1873" s="72">
        <v>863500</v>
      </c>
      <c r="AV1873" s="72">
        <v>0</v>
      </c>
      <c r="AW1873" s="71">
        <f t="shared" si="324"/>
        <v>863500</v>
      </c>
      <c r="AX1873" s="71">
        <f t="shared" si="326"/>
        <v>101588.23529411765</v>
      </c>
      <c r="AY1873" s="71">
        <f t="shared" si="327"/>
        <v>101588.23529411765</v>
      </c>
      <c r="AZ1873" s="71">
        <f t="shared" si="328"/>
        <v>761911.76470588241</v>
      </c>
      <c r="BA1873" s="71">
        <f t="shared" si="329"/>
        <v>50794.117647058825</v>
      </c>
      <c r="BB1873" s="71">
        <f t="shared" si="330"/>
        <v>152382.35294117648</v>
      </c>
      <c r="BC1873" s="71">
        <f t="shared" si="331"/>
        <v>50794.117647058825</v>
      </c>
      <c r="BD1873" s="71">
        <f t="shared" si="333"/>
        <v>152382.35294117648</v>
      </c>
      <c r="BE1873" s="71">
        <f t="shared" si="334"/>
        <v>711117.6470588235</v>
      </c>
      <c r="BF1873" s="72"/>
      <c r="BG1873" s="3" t="s">
        <v>172</v>
      </c>
      <c r="BH1873" s="2" t="s">
        <v>3807</v>
      </c>
      <c r="BI1873" s="6" t="s">
        <v>4616</v>
      </c>
      <c r="BJ1873" s="6"/>
      <c r="BK1873" s="6">
        <v>0</v>
      </c>
      <c r="BL1873" s="7" t="s">
        <v>3028</v>
      </c>
    </row>
    <row r="1874" spans="2:64" x14ac:dyDescent="0.4">
      <c r="B1874" s="2" t="s">
        <v>623</v>
      </c>
      <c r="C1874" s="3" t="s">
        <v>180</v>
      </c>
      <c r="D1874" s="2" t="s">
        <v>624</v>
      </c>
      <c r="E1874" s="3" t="s">
        <v>3028</v>
      </c>
      <c r="F1874" s="2" t="s">
        <v>3028</v>
      </c>
      <c r="G1874" s="2" t="s">
        <v>3028</v>
      </c>
      <c r="H1874" s="3" t="s">
        <v>3028</v>
      </c>
      <c r="I1874" s="2" t="s">
        <v>3028</v>
      </c>
      <c r="J1874" s="2" t="s">
        <v>3766</v>
      </c>
      <c r="K1874" s="3" t="s">
        <v>80</v>
      </c>
      <c r="L1874" s="2" t="s">
        <v>79</v>
      </c>
      <c r="M1874" s="2" t="s">
        <v>4658</v>
      </c>
      <c r="O1874" s="3" t="s">
        <v>100</v>
      </c>
      <c r="P1874" s="2" t="s">
        <v>93</v>
      </c>
      <c r="Q1874" s="3" t="s">
        <v>3788</v>
      </c>
      <c r="R1874" s="2" t="s">
        <v>3789</v>
      </c>
      <c r="S1874" s="2"/>
      <c r="T1874" s="2"/>
      <c r="U1874" s="2" t="s">
        <v>127</v>
      </c>
      <c r="V1874" s="2" t="s">
        <v>130</v>
      </c>
      <c r="W1874" s="2" t="s">
        <v>131</v>
      </c>
      <c r="X1874" s="2" t="s">
        <v>132</v>
      </c>
      <c r="Y1874" s="2" t="s">
        <v>133</v>
      </c>
      <c r="Z1874" s="2" t="s">
        <v>134</v>
      </c>
      <c r="AA1874" s="2" t="s">
        <v>3810</v>
      </c>
      <c r="AB1874" s="2"/>
      <c r="AC1874" s="2" t="s">
        <v>3028</v>
      </c>
      <c r="AD1874" s="2"/>
      <c r="AE1874" s="2" t="s">
        <v>3028</v>
      </c>
      <c r="AF1874" s="2">
        <v>17</v>
      </c>
      <c r="AG1874" s="2">
        <v>1</v>
      </c>
      <c r="AI1874" s="2" t="s">
        <v>164</v>
      </c>
      <c r="AJ1874" s="2">
        <v>0</v>
      </c>
      <c r="AK1874" s="3">
        <v>2020</v>
      </c>
      <c r="AL1874" s="8" t="s">
        <v>3939</v>
      </c>
      <c r="AM1874" s="59">
        <f t="shared" si="335"/>
        <v>2020</v>
      </c>
      <c r="AN1874" s="14" t="s">
        <v>83</v>
      </c>
      <c r="AO1874" s="14" t="s">
        <v>81</v>
      </c>
      <c r="AP1874" s="14" t="s">
        <v>81</v>
      </c>
      <c r="AQ1874" s="2">
        <v>2020</v>
      </c>
      <c r="AR1874" s="72">
        <f t="shared" si="332"/>
        <v>3</v>
      </c>
      <c r="AS1874" s="69">
        <v>20210331</v>
      </c>
      <c r="AT1874" s="2" t="s">
        <v>185</v>
      </c>
      <c r="AU1874" s="72">
        <v>748000</v>
      </c>
      <c r="AV1874" s="72">
        <v>0</v>
      </c>
      <c r="AW1874" s="71">
        <f t="shared" si="324"/>
        <v>748000</v>
      </c>
      <c r="AX1874" s="71">
        <f t="shared" si="326"/>
        <v>88000</v>
      </c>
      <c r="AY1874" s="71">
        <f t="shared" si="327"/>
        <v>88000</v>
      </c>
      <c r="AZ1874" s="71">
        <f t="shared" si="328"/>
        <v>660000</v>
      </c>
      <c r="BA1874" s="71">
        <f t="shared" si="329"/>
        <v>44000</v>
      </c>
      <c r="BB1874" s="71">
        <f t="shared" si="330"/>
        <v>132000</v>
      </c>
      <c r="BC1874" s="71">
        <f t="shared" si="331"/>
        <v>44000</v>
      </c>
      <c r="BD1874" s="71">
        <f t="shared" si="333"/>
        <v>132000</v>
      </c>
      <c r="BE1874" s="71">
        <f t="shared" si="334"/>
        <v>616000</v>
      </c>
      <c r="BF1874" s="72"/>
      <c r="BG1874" s="3" t="s">
        <v>172</v>
      </c>
      <c r="BH1874" s="2" t="s">
        <v>3807</v>
      </c>
      <c r="BI1874" s="6" t="s">
        <v>4617</v>
      </c>
      <c r="BJ1874" s="6"/>
      <c r="BK1874" s="6">
        <v>0</v>
      </c>
      <c r="BL1874" s="7" t="s">
        <v>3028</v>
      </c>
    </row>
    <row r="1875" spans="2:64" x14ac:dyDescent="0.4">
      <c r="B1875" s="2" t="s">
        <v>625</v>
      </c>
      <c r="C1875" s="3" t="s">
        <v>180</v>
      </c>
      <c r="D1875" s="2" t="s">
        <v>626</v>
      </c>
      <c r="E1875" s="3" t="s">
        <v>3028</v>
      </c>
      <c r="F1875" s="2" t="s">
        <v>3028</v>
      </c>
      <c r="G1875" s="2" t="s">
        <v>3028</v>
      </c>
      <c r="H1875" s="3" t="s">
        <v>3028</v>
      </c>
      <c r="I1875" s="2" t="s">
        <v>3028</v>
      </c>
      <c r="J1875" s="2" t="s">
        <v>3766</v>
      </c>
      <c r="K1875" s="3" t="s">
        <v>80</v>
      </c>
      <c r="L1875" s="2" t="s">
        <v>79</v>
      </c>
      <c r="M1875" s="2" t="s">
        <v>4658</v>
      </c>
      <c r="O1875" s="3" t="s">
        <v>100</v>
      </c>
      <c r="P1875" s="2" t="s">
        <v>93</v>
      </c>
      <c r="Q1875" s="3" t="s">
        <v>3788</v>
      </c>
      <c r="R1875" s="2" t="s">
        <v>3789</v>
      </c>
      <c r="S1875" s="2"/>
      <c r="T1875" s="2"/>
      <c r="U1875" s="2" t="s">
        <v>127</v>
      </c>
      <c r="V1875" s="2" t="s">
        <v>130</v>
      </c>
      <c r="W1875" s="2" t="s">
        <v>131</v>
      </c>
      <c r="X1875" s="2" t="s">
        <v>132</v>
      </c>
      <c r="Y1875" s="2" t="s">
        <v>133</v>
      </c>
      <c r="Z1875" s="2" t="s">
        <v>134</v>
      </c>
      <c r="AA1875" s="2" t="s">
        <v>3810</v>
      </c>
      <c r="AB1875" s="2"/>
      <c r="AC1875" s="2" t="s">
        <v>3028</v>
      </c>
      <c r="AD1875" s="2"/>
      <c r="AE1875" s="2" t="s">
        <v>3028</v>
      </c>
      <c r="AF1875" s="2">
        <v>17</v>
      </c>
      <c r="AG1875" s="2">
        <v>1</v>
      </c>
      <c r="AI1875" s="2" t="s">
        <v>164</v>
      </c>
      <c r="AJ1875" s="2">
        <v>0</v>
      </c>
      <c r="AK1875" s="3">
        <v>2020</v>
      </c>
      <c r="AL1875" s="8" t="s">
        <v>3939</v>
      </c>
      <c r="AM1875" s="59">
        <f t="shared" si="335"/>
        <v>2020</v>
      </c>
      <c r="AN1875" s="14" t="s">
        <v>83</v>
      </c>
      <c r="AO1875" s="14" t="s">
        <v>81</v>
      </c>
      <c r="AP1875" s="14" t="s">
        <v>81</v>
      </c>
      <c r="AQ1875" s="2">
        <v>2020</v>
      </c>
      <c r="AR1875" s="72">
        <f t="shared" si="332"/>
        <v>3</v>
      </c>
      <c r="AS1875" s="69">
        <v>20210331</v>
      </c>
      <c r="AT1875" s="2" t="s">
        <v>185</v>
      </c>
      <c r="AU1875" s="72">
        <v>1199000</v>
      </c>
      <c r="AV1875" s="72">
        <v>0</v>
      </c>
      <c r="AW1875" s="71">
        <f t="shared" si="324"/>
        <v>1199000</v>
      </c>
      <c r="AX1875" s="71">
        <f t="shared" si="326"/>
        <v>141058.82352941178</v>
      </c>
      <c r="AY1875" s="71">
        <f t="shared" si="327"/>
        <v>141058.82352941178</v>
      </c>
      <c r="AZ1875" s="71">
        <f t="shared" si="328"/>
        <v>1057941.1764705882</v>
      </c>
      <c r="BA1875" s="71">
        <f t="shared" si="329"/>
        <v>70529.411764705888</v>
      </c>
      <c r="BB1875" s="71">
        <f t="shared" si="330"/>
        <v>211588.23529411765</v>
      </c>
      <c r="BC1875" s="71">
        <f t="shared" si="331"/>
        <v>70529.411764705874</v>
      </c>
      <c r="BD1875" s="71">
        <f t="shared" si="333"/>
        <v>211588.23529411765</v>
      </c>
      <c r="BE1875" s="71">
        <f t="shared" si="334"/>
        <v>987411.76470588241</v>
      </c>
      <c r="BF1875" s="72"/>
      <c r="BG1875" s="3" t="s">
        <v>172</v>
      </c>
      <c r="BH1875" s="2" t="s">
        <v>3807</v>
      </c>
      <c r="BI1875" s="6" t="s">
        <v>4618</v>
      </c>
      <c r="BJ1875" s="6"/>
      <c r="BK1875" s="6">
        <v>0</v>
      </c>
      <c r="BL1875" s="7" t="s">
        <v>3028</v>
      </c>
    </row>
    <row r="1876" spans="2:64" x14ac:dyDescent="0.4">
      <c r="B1876" s="2" t="s">
        <v>627</v>
      </c>
      <c r="C1876" s="3" t="s">
        <v>180</v>
      </c>
      <c r="D1876" s="2" t="s">
        <v>628</v>
      </c>
      <c r="E1876" s="3" t="s">
        <v>3028</v>
      </c>
      <c r="F1876" s="2" t="s">
        <v>3028</v>
      </c>
      <c r="G1876" s="2" t="s">
        <v>3028</v>
      </c>
      <c r="H1876" s="3" t="s">
        <v>3028</v>
      </c>
      <c r="I1876" s="2" t="s">
        <v>3028</v>
      </c>
      <c r="J1876" s="2" t="s">
        <v>3767</v>
      </c>
      <c r="K1876" s="3" t="s">
        <v>80</v>
      </c>
      <c r="L1876" s="2" t="s">
        <v>79</v>
      </c>
      <c r="M1876" s="2" t="s">
        <v>4658</v>
      </c>
      <c r="O1876" s="3" t="s">
        <v>100</v>
      </c>
      <c r="P1876" s="2" t="s">
        <v>93</v>
      </c>
      <c r="Q1876" s="3" t="s">
        <v>3788</v>
      </c>
      <c r="R1876" s="2" t="s">
        <v>3789</v>
      </c>
      <c r="S1876" s="2"/>
      <c r="T1876" s="2"/>
      <c r="U1876" s="2" t="s">
        <v>127</v>
      </c>
      <c r="V1876" s="2" t="s">
        <v>130</v>
      </c>
      <c r="W1876" s="2" t="s">
        <v>131</v>
      </c>
      <c r="X1876" s="2" t="s">
        <v>132</v>
      </c>
      <c r="Y1876" s="2" t="s">
        <v>133</v>
      </c>
      <c r="Z1876" s="2" t="s">
        <v>134</v>
      </c>
      <c r="AA1876" s="2" t="s">
        <v>3810</v>
      </c>
      <c r="AB1876" s="2"/>
      <c r="AC1876" s="2" t="s">
        <v>3028</v>
      </c>
      <c r="AD1876" s="2"/>
      <c r="AE1876" s="2" t="s">
        <v>3028</v>
      </c>
      <c r="AF1876" s="2">
        <v>17</v>
      </c>
      <c r="AG1876" s="2">
        <v>1</v>
      </c>
      <c r="AI1876" s="2" t="s">
        <v>164</v>
      </c>
      <c r="AJ1876" s="2">
        <v>0</v>
      </c>
      <c r="AK1876" s="3">
        <v>2020</v>
      </c>
      <c r="AL1876" s="8" t="s">
        <v>4226</v>
      </c>
      <c r="AM1876" s="59">
        <f t="shared" si="335"/>
        <v>2020</v>
      </c>
      <c r="AN1876" s="14" t="s">
        <v>83</v>
      </c>
      <c r="AO1876" s="14" t="s">
        <v>81</v>
      </c>
      <c r="AP1876" s="14" t="s">
        <v>81</v>
      </c>
      <c r="AQ1876" s="2">
        <v>2020</v>
      </c>
      <c r="AR1876" s="72">
        <f t="shared" si="332"/>
        <v>3</v>
      </c>
      <c r="AS1876" s="69">
        <v>20210331</v>
      </c>
      <c r="AT1876" s="2" t="s">
        <v>185</v>
      </c>
      <c r="AU1876" s="72">
        <v>1039500</v>
      </c>
      <c r="AV1876" s="72">
        <v>0</v>
      </c>
      <c r="AW1876" s="71">
        <f t="shared" si="324"/>
        <v>1039500</v>
      </c>
      <c r="AX1876" s="71">
        <f t="shared" si="326"/>
        <v>122294.11764705883</v>
      </c>
      <c r="AY1876" s="71">
        <f t="shared" si="327"/>
        <v>122294.11764705883</v>
      </c>
      <c r="AZ1876" s="71">
        <f t="shared" si="328"/>
        <v>917205.8823529412</v>
      </c>
      <c r="BA1876" s="71">
        <f t="shared" si="329"/>
        <v>61147.058823529413</v>
      </c>
      <c r="BB1876" s="71">
        <f t="shared" si="330"/>
        <v>183441.17647058825</v>
      </c>
      <c r="BC1876" s="71">
        <f t="shared" si="331"/>
        <v>61147.058823529427</v>
      </c>
      <c r="BD1876" s="71">
        <f t="shared" si="333"/>
        <v>183441.17647058825</v>
      </c>
      <c r="BE1876" s="71">
        <f t="shared" si="334"/>
        <v>856058.82352941181</v>
      </c>
      <c r="BF1876" s="72"/>
      <c r="BG1876" s="3" t="s">
        <v>172</v>
      </c>
      <c r="BH1876" s="2" t="s">
        <v>3807</v>
      </c>
      <c r="BI1876" s="6" t="s">
        <v>4619</v>
      </c>
      <c r="BJ1876" s="6"/>
      <c r="BK1876" s="6">
        <v>0</v>
      </c>
      <c r="BL1876" s="7" t="s">
        <v>3028</v>
      </c>
    </row>
    <row r="1877" spans="2:64" x14ac:dyDescent="0.4">
      <c r="B1877" s="2" t="s">
        <v>629</v>
      </c>
      <c r="C1877" s="3" t="s">
        <v>180</v>
      </c>
      <c r="D1877" s="2" t="s">
        <v>630</v>
      </c>
      <c r="E1877" s="3" t="s">
        <v>3028</v>
      </c>
      <c r="F1877" s="2" t="s">
        <v>3028</v>
      </c>
      <c r="G1877" s="2" t="s">
        <v>3028</v>
      </c>
      <c r="H1877" s="3" t="s">
        <v>3028</v>
      </c>
      <c r="I1877" s="2" t="s">
        <v>3028</v>
      </c>
      <c r="J1877" s="2" t="s">
        <v>3767</v>
      </c>
      <c r="K1877" s="3" t="s">
        <v>80</v>
      </c>
      <c r="L1877" s="2" t="s">
        <v>79</v>
      </c>
      <c r="M1877" s="2" t="s">
        <v>4658</v>
      </c>
      <c r="O1877" s="3" t="s">
        <v>100</v>
      </c>
      <c r="P1877" s="2" t="s">
        <v>93</v>
      </c>
      <c r="Q1877" s="3" t="s">
        <v>3788</v>
      </c>
      <c r="R1877" s="2" t="s">
        <v>3789</v>
      </c>
      <c r="S1877" s="2"/>
      <c r="T1877" s="2"/>
      <c r="U1877" s="2" t="s">
        <v>127</v>
      </c>
      <c r="V1877" s="2" t="s">
        <v>130</v>
      </c>
      <c r="W1877" s="2" t="s">
        <v>131</v>
      </c>
      <c r="X1877" s="2" t="s">
        <v>132</v>
      </c>
      <c r="Y1877" s="2" t="s">
        <v>133</v>
      </c>
      <c r="Z1877" s="2" t="s">
        <v>134</v>
      </c>
      <c r="AA1877" s="2" t="s">
        <v>3810</v>
      </c>
      <c r="AB1877" s="2"/>
      <c r="AC1877" s="2" t="s">
        <v>3028</v>
      </c>
      <c r="AD1877" s="2"/>
      <c r="AE1877" s="2" t="s">
        <v>3028</v>
      </c>
      <c r="AF1877" s="2">
        <v>17</v>
      </c>
      <c r="AG1877" s="2">
        <v>1</v>
      </c>
      <c r="AI1877" s="2" t="s">
        <v>164</v>
      </c>
      <c r="AJ1877" s="2">
        <v>0</v>
      </c>
      <c r="AK1877" s="3">
        <v>2020</v>
      </c>
      <c r="AL1877" s="8" t="s">
        <v>4226</v>
      </c>
      <c r="AM1877" s="59">
        <f t="shared" si="335"/>
        <v>2020</v>
      </c>
      <c r="AN1877" s="14" t="s">
        <v>83</v>
      </c>
      <c r="AO1877" s="14" t="s">
        <v>81</v>
      </c>
      <c r="AP1877" s="14" t="s">
        <v>81</v>
      </c>
      <c r="AQ1877" s="2">
        <v>2020</v>
      </c>
      <c r="AR1877" s="72">
        <f t="shared" si="332"/>
        <v>3</v>
      </c>
      <c r="AS1877" s="69">
        <v>20210331</v>
      </c>
      <c r="AT1877" s="2" t="s">
        <v>185</v>
      </c>
      <c r="AU1877" s="72">
        <v>605000</v>
      </c>
      <c r="AV1877" s="72">
        <v>0</v>
      </c>
      <c r="AW1877" s="71">
        <f t="shared" si="324"/>
        <v>605000</v>
      </c>
      <c r="AX1877" s="71">
        <f t="shared" si="326"/>
        <v>71176.470588235301</v>
      </c>
      <c r="AY1877" s="71">
        <f t="shared" si="327"/>
        <v>71176.470588235301</v>
      </c>
      <c r="AZ1877" s="71">
        <f t="shared" si="328"/>
        <v>533823.5294117647</v>
      </c>
      <c r="BA1877" s="71">
        <f t="shared" si="329"/>
        <v>35588.23529411765</v>
      </c>
      <c r="BB1877" s="71">
        <f t="shared" si="330"/>
        <v>106764.70588235295</v>
      </c>
      <c r="BC1877" s="71">
        <f t="shared" si="331"/>
        <v>35588.23529411765</v>
      </c>
      <c r="BD1877" s="71">
        <f t="shared" si="333"/>
        <v>106764.70588235295</v>
      </c>
      <c r="BE1877" s="71">
        <f t="shared" si="334"/>
        <v>498235.29411764705</v>
      </c>
      <c r="BF1877" s="72"/>
      <c r="BG1877" s="3" t="s">
        <v>172</v>
      </c>
      <c r="BH1877" s="2" t="s">
        <v>3807</v>
      </c>
      <c r="BI1877" s="6" t="s">
        <v>4620</v>
      </c>
      <c r="BJ1877" s="6"/>
      <c r="BK1877" s="6">
        <v>0</v>
      </c>
      <c r="BL1877" s="7" t="s">
        <v>3028</v>
      </c>
    </row>
    <row r="1878" spans="2:64" x14ac:dyDescent="0.4">
      <c r="B1878" s="2" t="s">
        <v>631</v>
      </c>
      <c r="C1878" s="3" t="s">
        <v>180</v>
      </c>
      <c r="D1878" s="2" t="s">
        <v>632</v>
      </c>
      <c r="E1878" s="3" t="s">
        <v>3028</v>
      </c>
      <c r="F1878" s="2" t="s">
        <v>3028</v>
      </c>
      <c r="G1878" s="2" t="s">
        <v>3028</v>
      </c>
      <c r="H1878" s="3" t="s">
        <v>3028</v>
      </c>
      <c r="I1878" s="2" t="s">
        <v>3028</v>
      </c>
      <c r="J1878" s="2" t="s">
        <v>3767</v>
      </c>
      <c r="K1878" s="3" t="s">
        <v>80</v>
      </c>
      <c r="L1878" s="2" t="s">
        <v>79</v>
      </c>
      <c r="M1878" s="2" t="s">
        <v>4658</v>
      </c>
      <c r="O1878" s="3" t="s">
        <v>100</v>
      </c>
      <c r="P1878" s="2" t="s">
        <v>93</v>
      </c>
      <c r="Q1878" s="3" t="s">
        <v>3788</v>
      </c>
      <c r="R1878" s="2" t="s">
        <v>3789</v>
      </c>
      <c r="S1878" s="2"/>
      <c r="T1878" s="2"/>
      <c r="U1878" s="2" t="s">
        <v>127</v>
      </c>
      <c r="V1878" s="2" t="s">
        <v>130</v>
      </c>
      <c r="W1878" s="2" t="s">
        <v>131</v>
      </c>
      <c r="X1878" s="2" t="s">
        <v>132</v>
      </c>
      <c r="Y1878" s="2" t="s">
        <v>133</v>
      </c>
      <c r="Z1878" s="2" t="s">
        <v>134</v>
      </c>
      <c r="AA1878" s="2" t="s">
        <v>3810</v>
      </c>
      <c r="AB1878" s="2"/>
      <c r="AC1878" s="2" t="s">
        <v>3028</v>
      </c>
      <c r="AD1878" s="2"/>
      <c r="AE1878" s="2" t="s">
        <v>3028</v>
      </c>
      <c r="AF1878" s="2">
        <v>17</v>
      </c>
      <c r="AG1878" s="2">
        <v>1</v>
      </c>
      <c r="AI1878" s="2" t="s">
        <v>164</v>
      </c>
      <c r="AJ1878" s="2">
        <v>0</v>
      </c>
      <c r="AK1878" s="3">
        <v>2020</v>
      </c>
      <c r="AL1878" s="8" t="s">
        <v>4124</v>
      </c>
      <c r="AM1878" s="59">
        <f t="shared" si="335"/>
        <v>2020</v>
      </c>
      <c r="AN1878" s="14" t="s">
        <v>83</v>
      </c>
      <c r="AO1878" s="14" t="s">
        <v>81</v>
      </c>
      <c r="AP1878" s="14" t="s">
        <v>81</v>
      </c>
      <c r="AQ1878" s="2">
        <v>2020</v>
      </c>
      <c r="AR1878" s="72">
        <f t="shared" si="332"/>
        <v>3</v>
      </c>
      <c r="AS1878" s="69">
        <v>20210331</v>
      </c>
      <c r="AT1878" s="2" t="s">
        <v>185</v>
      </c>
      <c r="AU1878" s="72">
        <v>2200000</v>
      </c>
      <c r="AV1878" s="72">
        <v>0</v>
      </c>
      <c r="AW1878" s="71">
        <f t="shared" si="324"/>
        <v>2200000</v>
      </c>
      <c r="AX1878" s="71">
        <f t="shared" si="326"/>
        <v>258823.5294117647</v>
      </c>
      <c r="AY1878" s="71">
        <f t="shared" si="327"/>
        <v>258823.5294117647</v>
      </c>
      <c r="AZ1878" s="71">
        <f t="shared" si="328"/>
        <v>1941176.4705882352</v>
      </c>
      <c r="BA1878" s="71">
        <f t="shared" si="329"/>
        <v>129411.76470588235</v>
      </c>
      <c r="BB1878" s="71">
        <f t="shared" si="330"/>
        <v>388235.29411764705</v>
      </c>
      <c r="BC1878" s="71">
        <f t="shared" si="331"/>
        <v>129411.76470588235</v>
      </c>
      <c r="BD1878" s="71">
        <f t="shared" si="333"/>
        <v>388235.29411764705</v>
      </c>
      <c r="BE1878" s="71">
        <f t="shared" si="334"/>
        <v>1811764.705882353</v>
      </c>
      <c r="BF1878" s="72"/>
      <c r="BG1878" s="3" t="s">
        <v>172</v>
      </c>
      <c r="BH1878" s="2" t="s">
        <v>3807</v>
      </c>
      <c r="BI1878" s="6" t="s">
        <v>4621</v>
      </c>
      <c r="BJ1878" s="6"/>
      <c r="BK1878" s="6">
        <v>0</v>
      </c>
      <c r="BL1878" s="7" t="s">
        <v>3028</v>
      </c>
    </row>
    <row r="1879" spans="2:64" x14ac:dyDescent="0.4">
      <c r="B1879" s="2" t="s">
        <v>633</v>
      </c>
      <c r="C1879" s="3" t="s">
        <v>180</v>
      </c>
      <c r="D1879" s="2" t="s">
        <v>634</v>
      </c>
      <c r="E1879" s="3" t="s">
        <v>3028</v>
      </c>
      <c r="F1879" s="2" t="s">
        <v>3028</v>
      </c>
      <c r="G1879" s="2" t="s">
        <v>3028</v>
      </c>
      <c r="H1879" s="3" t="s">
        <v>3028</v>
      </c>
      <c r="I1879" s="2" t="s">
        <v>3028</v>
      </c>
      <c r="J1879" s="2" t="s">
        <v>3767</v>
      </c>
      <c r="K1879" s="3" t="s">
        <v>80</v>
      </c>
      <c r="L1879" s="2" t="s">
        <v>79</v>
      </c>
      <c r="M1879" s="2" t="s">
        <v>4658</v>
      </c>
      <c r="O1879" s="3" t="s">
        <v>100</v>
      </c>
      <c r="P1879" s="2" t="s">
        <v>93</v>
      </c>
      <c r="Q1879" s="3" t="s">
        <v>3788</v>
      </c>
      <c r="R1879" s="2" t="s">
        <v>3789</v>
      </c>
      <c r="S1879" s="2"/>
      <c r="T1879" s="2"/>
      <c r="U1879" s="2" t="s">
        <v>127</v>
      </c>
      <c r="V1879" s="2" t="s">
        <v>130</v>
      </c>
      <c r="W1879" s="2" t="s">
        <v>131</v>
      </c>
      <c r="X1879" s="2" t="s">
        <v>132</v>
      </c>
      <c r="Y1879" s="2" t="s">
        <v>133</v>
      </c>
      <c r="Z1879" s="2" t="s">
        <v>134</v>
      </c>
      <c r="AA1879" s="2" t="s">
        <v>3810</v>
      </c>
      <c r="AB1879" s="2"/>
      <c r="AC1879" s="2" t="s">
        <v>3028</v>
      </c>
      <c r="AD1879" s="2"/>
      <c r="AE1879" s="2" t="s">
        <v>3028</v>
      </c>
      <c r="AF1879" s="2">
        <v>17</v>
      </c>
      <c r="AG1879" s="2">
        <v>1</v>
      </c>
      <c r="AI1879" s="2" t="s">
        <v>164</v>
      </c>
      <c r="AJ1879" s="2">
        <v>0</v>
      </c>
      <c r="AK1879" s="3">
        <v>2020</v>
      </c>
      <c r="AL1879" s="8" t="s">
        <v>4227</v>
      </c>
      <c r="AM1879" s="59">
        <f t="shared" si="335"/>
        <v>2020</v>
      </c>
      <c r="AN1879" s="14" t="s">
        <v>83</v>
      </c>
      <c r="AO1879" s="14" t="s">
        <v>81</v>
      </c>
      <c r="AP1879" s="14" t="s">
        <v>81</v>
      </c>
      <c r="AQ1879" s="2">
        <v>2020</v>
      </c>
      <c r="AR1879" s="72">
        <f t="shared" si="332"/>
        <v>3</v>
      </c>
      <c r="AS1879" s="69">
        <v>20210331</v>
      </c>
      <c r="AT1879" s="2" t="s">
        <v>185</v>
      </c>
      <c r="AU1879" s="72">
        <v>722700</v>
      </c>
      <c r="AV1879" s="72">
        <v>0</v>
      </c>
      <c r="AW1879" s="71">
        <f t="shared" si="324"/>
        <v>722700</v>
      </c>
      <c r="AX1879" s="71">
        <f t="shared" si="326"/>
        <v>85023.529411764699</v>
      </c>
      <c r="AY1879" s="71">
        <f t="shared" si="327"/>
        <v>85023.529411764699</v>
      </c>
      <c r="AZ1879" s="71">
        <f t="shared" si="328"/>
        <v>637676.4705882353</v>
      </c>
      <c r="BA1879" s="71">
        <f t="shared" si="329"/>
        <v>42511.76470588235</v>
      </c>
      <c r="BB1879" s="71">
        <f t="shared" si="330"/>
        <v>127535.29411764705</v>
      </c>
      <c r="BC1879" s="71">
        <f t="shared" si="331"/>
        <v>42511.76470588235</v>
      </c>
      <c r="BD1879" s="71">
        <f t="shared" si="333"/>
        <v>127535.29411764705</v>
      </c>
      <c r="BE1879" s="71">
        <f t="shared" si="334"/>
        <v>595164.70588235301</v>
      </c>
      <c r="BF1879" s="72"/>
      <c r="BG1879" s="3" t="s">
        <v>172</v>
      </c>
      <c r="BH1879" s="2" t="s">
        <v>3807</v>
      </c>
      <c r="BI1879" s="6" t="s">
        <v>4622</v>
      </c>
      <c r="BJ1879" s="6"/>
      <c r="BK1879" s="6">
        <v>0</v>
      </c>
      <c r="BL1879" s="7" t="s">
        <v>3028</v>
      </c>
    </row>
    <row r="1880" spans="2:64" x14ac:dyDescent="0.4">
      <c r="B1880" s="2" t="s">
        <v>635</v>
      </c>
      <c r="C1880" s="3" t="s">
        <v>180</v>
      </c>
      <c r="D1880" s="2" t="s">
        <v>636</v>
      </c>
      <c r="E1880" s="3" t="s">
        <v>3028</v>
      </c>
      <c r="F1880" s="2" t="s">
        <v>3028</v>
      </c>
      <c r="G1880" s="2" t="s">
        <v>3028</v>
      </c>
      <c r="H1880" s="3" t="s">
        <v>3028</v>
      </c>
      <c r="I1880" s="2" t="s">
        <v>3028</v>
      </c>
      <c r="J1880" s="2" t="s">
        <v>3767</v>
      </c>
      <c r="K1880" s="3" t="s">
        <v>80</v>
      </c>
      <c r="L1880" s="2" t="s">
        <v>79</v>
      </c>
      <c r="M1880" s="2" t="s">
        <v>4658</v>
      </c>
      <c r="O1880" s="3" t="s">
        <v>100</v>
      </c>
      <c r="P1880" s="2" t="s">
        <v>93</v>
      </c>
      <c r="Q1880" s="3" t="s">
        <v>3788</v>
      </c>
      <c r="R1880" s="2" t="s">
        <v>3789</v>
      </c>
      <c r="S1880" s="2"/>
      <c r="T1880" s="2"/>
      <c r="U1880" s="2" t="s">
        <v>127</v>
      </c>
      <c r="V1880" s="2" t="s">
        <v>130</v>
      </c>
      <c r="W1880" s="2" t="s">
        <v>131</v>
      </c>
      <c r="X1880" s="2" t="s">
        <v>132</v>
      </c>
      <c r="Y1880" s="2" t="s">
        <v>133</v>
      </c>
      <c r="Z1880" s="2" t="s">
        <v>134</v>
      </c>
      <c r="AA1880" s="2" t="s">
        <v>3810</v>
      </c>
      <c r="AB1880" s="2"/>
      <c r="AC1880" s="2" t="s">
        <v>3028</v>
      </c>
      <c r="AD1880" s="2"/>
      <c r="AE1880" s="2" t="s">
        <v>3028</v>
      </c>
      <c r="AF1880" s="2">
        <v>17</v>
      </c>
      <c r="AG1880" s="2">
        <v>1</v>
      </c>
      <c r="AI1880" s="2" t="s">
        <v>164</v>
      </c>
      <c r="AJ1880" s="2">
        <v>0</v>
      </c>
      <c r="AK1880" s="3">
        <v>2020</v>
      </c>
      <c r="AL1880" s="8" t="s">
        <v>3939</v>
      </c>
      <c r="AM1880" s="59">
        <f t="shared" si="335"/>
        <v>2020</v>
      </c>
      <c r="AN1880" s="14" t="s">
        <v>83</v>
      </c>
      <c r="AO1880" s="14" t="s">
        <v>81</v>
      </c>
      <c r="AP1880" s="14" t="s">
        <v>81</v>
      </c>
      <c r="AQ1880" s="2">
        <v>2020</v>
      </c>
      <c r="AR1880" s="72">
        <f t="shared" si="332"/>
        <v>3</v>
      </c>
      <c r="AS1880" s="69">
        <v>20210331</v>
      </c>
      <c r="AT1880" s="2" t="s">
        <v>185</v>
      </c>
      <c r="AU1880" s="72">
        <v>649000</v>
      </c>
      <c r="AV1880" s="72">
        <v>0</v>
      </c>
      <c r="AW1880" s="71">
        <f t="shared" ref="AW1880:AW1902" si="336">AU1880+AV1880</f>
        <v>649000</v>
      </c>
      <c r="AX1880" s="71">
        <f t="shared" si="326"/>
        <v>76352.941176470587</v>
      </c>
      <c r="AY1880" s="71">
        <f t="shared" si="327"/>
        <v>76352.941176470587</v>
      </c>
      <c r="AZ1880" s="71">
        <f t="shared" si="328"/>
        <v>572647.0588235294</v>
      </c>
      <c r="BA1880" s="71">
        <f t="shared" si="329"/>
        <v>38176.470588235294</v>
      </c>
      <c r="BB1880" s="71">
        <f t="shared" si="330"/>
        <v>114529.41176470587</v>
      </c>
      <c r="BC1880" s="71">
        <f t="shared" si="331"/>
        <v>38176.470588235286</v>
      </c>
      <c r="BD1880" s="71">
        <f t="shared" si="333"/>
        <v>114529.41176470587</v>
      </c>
      <c r="BE1880" s="71">
        <f t="shared" si="334"/>
        <v>534470.5882352941</v>
      </c>
      <c r="BF1880" s="72"/>
      <c r="BG1880" s="3" t="s">
        <v>172</v>
      </c>
      <c r="BH1880" s="2" t="s">
        <v>3807</v>
      </c>
      <c r="BI1880" s="6" t="s">
        <v>4623</v>
      </c>
      <c r="BJ1880" s="6"/>
      <c r="BK1880" s="6">
        <v>0</v>
      </c>
      <c r="BL1880" s="7" t="s">
        <v>3028</v>
      </c>
    </row>
    <row r="1881" spans="2:64" x14ac:dyDescent="0.4">
      <c r="B1881" s="2" t="s">
        <v>637</v>
      </c>
      <c r="C1881" s="3" t="s">
        <v>180</v>
      </c>
      <c r="D1881" s="2" t="s">
        <v>638</v>
      </c>
      <c r="E1881" s="3" t="s">
        <v>3028</v>
      </c>
      <c r="F1881" s="2" t="s">
        <v>3028</v>
      </c>
      <c r="G1881" s="2" t="s">
        <v>3028</v>
      </c>
      <c r="H1881" s="3" t="s">
        <v>3028</v>
      </c>
      <c r="I1881" s="2" t="s">
        <v>3028</v>
      </c>
      <c r="J1881" s="2" t="s">
        <v>3766</v>
      </c>
      <c r="K1881" s="3" t="s">
        <v>80</v>
      </c>
      <c r="L1881" s="2" t="s">
        <v>79</v>
      </c>
      <c r="M1881" s="2" t="s">
        <v>4658</v>
      </c>
      <c r="O1881" s="3" t="s">
        <v>100</v>
      </c>
      <c r="P1881" s="2" t="s">
        <v>93</v>
      </c>
      <c r="Q1881" s="3" t="s">
        <v>3788</v>
      </c>
      <c r="R1881" s="2" t="s">
        <v>3789</v>
      </c>
      <c r="S1881" s="2"/>
      <c r="T1881" s="2"/>
      <c r="U1881" s="2" t="s">
        <v>127</v>
      </c>
      <c r="V1881" s="2" t="s">
        <v>130</v>
      </c>
      <c r="W1881" s="2" t="s">
        <v>131</v>
      </c>
      <c r="X1881" s="2" t="s">
        <v>132</v>
      </c>
      <c r="Y1881" s="2" t="s">
        <v>133</v>
      </c>
      <c r="Z1881" s="2" t="s">
        <v>134</v>
      </c>
      <c r="AA1881" s="2" t="s">
        <v>3810</v>
      </c>
      <c r="AB1881" s="2"/>
      <c r="AC1881" s="2" t="s">
        <v>3028</v>
      </c>
      <c r="AD1881" s="2"/>
      <c r="AE1881" s="2" t="s">
        <v>3028</v>
      </c>
      <c r="AF1881" s="2">
        <v>17</v>
      </c>
      <c r="AG1881" s="2">
        <v>1</v>
      </c>
      <c r="AI1881" s="2" t="s">
        <v>164</v>
      </c>
      <c r="AJ1881" s="2">
        <v>0</v>
      </c>
      <c r="AK1881" s="3">
        <v>2020</v>
      </c>
      <c r="AL1881" s="8" t="s">
        <v>3974</v>
      </c>
      <c r="AM1881" s="59">
        <f t="shared" si="335"/>
        <v>2020</v>
      </c>
      <c r="AN1881" s="14" t="s">
        <v>83</v>
      </c>
      <c r="AO1881" s="14" t="s">
        <v>81</v>
      </c>
      <c r="AP1881" s="14" t="s">
        <v>81</v>
      </c>
      <c r="AQ1881" s="2">
        <v>2020</v>
      </c>
      <c r="AR1881" s="72">
        <f t="shared" si="332"/>
        <v>3</v>
      </c>
      <c r="AS1881" s="69">
        <v>20210331</v>
      </c>
      <c r="AT1881" s="2" t="s">
        <v>185</v>
      </c>
      <c r="AU1881" s="72">
        <v>5500000</v>
      </c>
      <c r="AV1881" s="72">
        <v>0</v>
      </c>
      <c r="AW1881" s="71">
        <f t="shared" si="336"/>
        <v>5500000</v>
      </c>
      <c r="AX1881" s="71">
        <f t="shared" si="326"/>
        <v>647058.82352941181</v>
      </c>
      <c r="AY1881" s="71">
        <f t="shared" si="327"/>
        <v>647058.82352941181</v>
      </c>
      <c r="AZ1881" s="71">
        <f t="shared" si="328"/>
        <v>4852941.176470588</v>
      </c>
      <c r="BA1881" s="71">
        <f t="shared" si="329"/>
        <v>323529.4117647059</v>
      </c>
      <c r="BB1881" s="71">
        <f t="shared" si="330"/>
        <v>970588.23529411771</v>
      </c>
      <c r="BC1881" s="71">
        <f t="shared" si="331"/>
        <v>323529.4117647059</v>
      </c>
      <c r="BD1881" s="71">
        <f t="shared" si="333"/>
        <v>970588.23529411771</v>
      </c>
      <c r="BE1881" s="71">
        <f t="shared" si="334"/>
        <v>4529411.7647058824</v>
      </c>
      <c r="BF1881" s="72"/>
      <c r="BG1881" s="3" t="s">
        <v>172</v>
      </c>
      <c r="BH1881" s="2" t="s">
        <v>3807</v>
      </c>
      <c r="BI1881" s="6" t="s">
        <v>4624</v>
      </c>
      <c r="BJ1881" s="6"/>
      <c r="BK1881" s="6">
        <v>0</v>
      </c>
      <c r="BL1881" s="7" t="s">
        <v>3028</v>
      </c>
    </row>
    <row r="1882" spans="2:64" x14ac:dyDescent="0.4">
      <c r="B1882" s="2" t="s">
        <v>639</v>
      </c>
      <c r="C1882" s="3" t="s">
        <v>180</v>
      </c>
      <c r="D1882" s="2" t="s">
        <v>640</v>
      </c>
      <c r="E1882" s="3" t="s">
        <v>3028</v>
      </c>
      <c r="F1882" s="2" t="s">
        <v>3028</v>
      </c>
      <c r="G1882" s="2" t="s">
        <v>3028</v>
      </c>
      <c r="H1882" s="3" t="s">
        <v>3028</v>
      </c>
      <c r="I1882" s="2" t="s">
        <v>3028</v>
      </c>
      <c r="J1882" s="2" t="s">
        <v>3767</v>
      </c>
      <c r="K1882" s="3" t="s">
        <v>80</v>
      </c>
      <c r="L1882" s="2" t="s">
        <v>79</v>
      </c>
      <c r="M1882" s="2" t="s">
        <v>4658</v>
      </c>
      <c r="O1882" s="3" t="s">
        <v>100</v>
      </c>
      <c r="P1882" s="2" t="s">
        <v>93</v>
      </c>
      <c r="Q1882" s="3" t="s">
        <v>3788</v>
      </c>
      <c r="R1882" s="2" t="s">
        <v>3789</v>
      </c>
      <c r="S1882" s="2"/>
      <c r="T1882" s="2"/>
      <c r="U1882" s="2" t="s">
        <v>127</v>
      </c>
      <c r="V1882" s="2" t="s">
        <v>130</v>
      </c>
      <c r="W1882" s="2" t="s">
        <v>131</v>
      </c>
      <c r="X1882" s="2" t="s">
        <v>132</v>
      </c>
      <c r="Y1882" s="2" t="s">
        <v>133</v>
      </c>
      <c r="Z1882" s="2" t="s">
        <v>134</v>
      </c>
      <c r="AA1882" s="2" t="s">
        <v>3810</v>
      </c>
      <c r="AB1882" s="2"/>
      <c r="AC1882" s="2" t="s">
        <v>3028</v>
      </c>
      <c r="AD1882" s="2"/>
      <c r="AE1882" s="2" t="s">
        <v>3028</v>
      </c>
      <c r="AF1882" s="2">
        <v>17</v>
      </c>
      <c r="AG1882" s="2">
        <v>1</v>
      </c>
      <c r="AI1882" s="2" t="s">
        <v>164</v>
      </c>
      <c r="AJ1882" s="2">
        <v>0</v>
      </c>
      <c r="AK1882" s="3">
        <v>2020</v>
      </c>
      <c r="AL1882" s="8" t="s">
        <v>4124</v>
      </c>
      <c r="AM1882" s="59">
        <f t="shared" si="335"/>
        <v>2020</v>
      </c>
      <c r="AN1882" s="14" t="s">
        <v>83</v>
      </c>
      <c r="AO1882" s="14" t="s">
        <v>81</v>
      </c>
      <c r="AP1882" s="14" t="s">
        <v>81</v>
      </c>
      <c r="AQ1882" s="2">
        <v>2020</v>
      </c>
      <c r="AR1882" s="72">
        <f t="shared" si="332"/>
        <v>3</v>
      </c>
      <c r="AS1882" s="69">
        <v>20210331</v>
      </c>
      <c r="AT1882" s="2" t="s">
        <v>185</v>
      </c>
      <c r="AU1882" s="72">
        <v>2200000</v>
      </c>
      <c r="AV1882" s="72">
        <v>0</v>
      </c>
      <c r="AW1882" s="71">
        <f t="shared" si="336"/>
        <v>2200000</v>
      </c>
      <c r="AX1882" s="71">
        <f t="shared" si="326"/>
        <v>258823.5294117647</v>
      </c>
      <c r="AY1882" s="71">
        <f t="shared" si="327"/>
        <v>258823.5294117647</v>
      </c>
      <c r="AZ1882" s="71">
        <f t="shared" si="328"/>
        <v>1941176.4705882352</v>
      </c>
      <c r="BA1882" s="71">
        <f t="shared" si="329"/>
        <v>129411.76470588235</v>
      </c>
      <c r="BB1882" s="71">
        <f t="shared" si="330"/>
        <v>388235.29411764705</v>
      </c>
      <c r="BC1882" s="71">
        <f t="shared" si="331"/>
        <v>129411.76470588235</v>
      </c>
      <c r="BD1882" s="71">
        <f t="shared" si="333"/>
        <v>388235.29411764705</v>
      </c>
      <c r="BE1882" s="71">
        <f t="shared" si="334"/>
        <v>1811764.705882353</v>
      </c>
      <c r="BF1882" s="72"/>
      <c r="BG1882" s="3" t="s">
        <v>172</v>
      </c>
      <c r="BH1882" s="2" t="s">
        <v>3807</v>
      </c>
      <c r="BI1882" s="6" t="s">
        <v>4625</v>
      </c>
      <c r="BJ1882" s="6"/>
      <c r="BK1882" s="6">
        <v>0</v>
      </c>
      <c r="BL1882" s="7" t="s">
        <v>3028</v>
      </c>
    </row>
    <row r="1883" spans="2:64" x14ac:dyDescent="0.4">
      <c r="B1883" s="2" t="s">
        <v>641</v>
      </c>
      <c r="C1883" s="3" t="s">
        <v>180</v>
      </c>
      <c r="D1883" s="2" t="s">
        <v>642</v>
      </c>
      <c r="E1883" s="3" t="s">
        <v>3028</v>
      </c>
      <c r="F1883" s="2" t="s">
        <v>3028</v>
      </c>
      <c r="G1883" s="2" t="s">
        <v>3028</v>
      </c>
      <c r="H1883" s="3" t="s">
        <v>3028</v>
      </c>
      <c r="I1883" s="2" t="s">
        <v>3028</v>
      </c>
      <c r="J1883" s="2" t="s">
        <v>3768</v>
      </c>
      <c r="K1883" s="3" t="s">
        <v>80</v>
      </c>
      <c r="L1883" s="2" t="s">
        <v>79</v>
      </c>
      <c r="M1883" s="2" t="s">
        <v>4658</v>
      </c>
      <c r="O1883" s="3" t="s">
        <v>100</v>
      </c>
      <c r="P1883" s="2" t="s">
        <v>93</v>
      </c>
      <c r="Q1883" s="3" t="s">
        <v>3782</v>
      </c>
      <c r="R1883" s="2" t="s">
        <v>119</v>
      </c>
      <c r="S1883" s="2"/>
      <c r="T1883" s="2"/>
      <c r="U1883" s="2" t="s">
        <v>127</v>
      </c>
      <c r="V1883" s="2" t="s">
        <v>130</v>
      </c>
      <c r="W1883" s="2" t="s">
        <v>131</v>
      </c>
      <c r="X1883" s="2" t="s">
        <v>132</v>
      </c>
      <c r="Y1883" s="2" t="s">
        <v>133</v>
      </c>
      <c r="Z1883" s="2" t="s">
        <v>134</v>
      </c>
      <c r="AA1883" s="2" t="s">
        <v>3810</v>
      </c>
      <c r="AB1883" s="2"/>
      <c r="AC1883" s="2" t="s">
        <v>3028</v>
      </c>
      <c r="AD1883" s="2"/>
      <c r="AE1883" s="2" t="s">
        <v>3028</v>
      </c>
      <c r="AF1883" s="2">
        <v>22</v>
      </c>
      <c r="AG1883" s="2">
        <v>0</v>
      </c>
      <c r="AI1883" s="2" t="s">
        <v>3028</v>
      </c>
      <c r="AJ1883" s="2">
        <v>0</v>
      </c>
      <c r="AK1883" s="3">
        <v>2020</v>
      </c>
      <c r="AL1883" s="8" t="s">
        <v>4111</v>
      </c>
      <c r="AM1883" s="59">
        <f t="shared" si="335"/>
        <v>2020</v>
      </c>
      <c r="AN1883" s="14" t="s">
        <v>87</v>
      </c>
      <c r="AO1883" s="14" t="s">
        <v>80</v>
      </c>
      <c r="AP1883" s="14" t="s">
        <v>82</v>
      </c>
      <c r="AQ1883" s="2">
        <v>2020</v>
      </c>
      <c r="AR1883" s="72">
        <f t="shared" si="332"/>
        <v>3</v>
      </c>
      <c r="AS1883" s="69">
        <v>20210331</v>
      </c>
      <c r="AT1883" s="2" t="s">
        <v>185</v>
      </c>
      <c r="AU1883" s="72">
        <v>4494600</v>
      </c>
      <c r="AV1883" s="72">
        <v>0</v>
      </c>
      <c r="AW1883" s="71">
        <f t="shared" si="336"/>
        <v>4494600</v>
      </c>
      <c r="AX1883" s="71">
        <f t="shared" si="326"/>
        <v>408600</v>
      </c>
      <c r="AY1883" s="71">
        <f t="shared" si="327"/>
        <v>408600</v>
      </c>
      <c r="AZ1883" s="71">
        <f t="shared" si="328"/>
        <v>4086000</v>
      </c>
      <c r="BA1883" s="71">
        <f t="shared" si="329"/>
        <v>204300</v>
      </c>
      <c r="BB1883" s="71">
        <f t="shared" si="330"/>
        <v>612900</v>
      </c>
      <c r="BC1883" s="71">
        <f t="shared" si="331"/>
        <v>204300</v>
      </c>
      <c r="BD1883" s="71">
        <f t="shared" si="333"/>
        <v>612900</v>
      </c>
      <c r="BE1883" s="71">
        <f t="shared" si="334"/>
        <v>3881700</v>
      </c>
      <c r="BF1883" s="72"/>
      <c r="BG1883" s="3" t="s">
        <v>174</v>
      </c>
      <c r="BH1883" s="2" t="s">
        <v>3805</v>
      </c>
      <c r="BI1883" s="6" t="s">
        <v>4626</v>
      </c>
      <c r="BJ1883" s="6"/>
      <c r="BK1883" s="6">
        <v>0</v>
      </c>
      <c r="BL1883" s="7" t="s">
        <v>3028</v>
      </c>
    </row>
    <row r="1884" spans="2:64" x14ac:dyDescent="0.4">
      <c r="B1884" s="2" t="s">
        <v>643</v>
      </c>
      <c r="C1884" s="3" t="s">
        <v>180</v>
      </c>
      <c r="D1884" s="2" t="s">
        <v>644</v>
      </c>
      <c r="E1884" s="3" t="s">
        <v>3028</v>
      </c>
      <c r="F1884" s="2" t="s">
        <v>3028</v>
      </c>
      <c r="G1884" s="2" t="s">
        <v>3028</v>
      </c>
      <c r="H1884" s="3" t="s">
        <v>3028</v>
      </c>
      <c r="I1884" s="2" t="s">
        <v>3028</v>
      </c>
      <c r="J1884" s="2" t="s">
        <v>2165</v>
      </c>
      <c r="K1884" s="3" t="s">
        <v>80</v>
      </c>
      <c r="L1884" s="2" t="s">
        <v>79</v>
      </c>
      <c r="M1884" s="2" t="s">
        <v>4658</v>
      </c>
      <c r="O1884" s="3" t="s">
        <v>100</v>
      </c>
      <c r="P1884" s="2" t="s">
        <v>93</v>
      </c>
      <c r="Q1884" s="3" t="s">
        <v>3783</v>
      </c>
      <c r="R1884" s="2" t="s">
        <v>3784</v>
      </c>
      <c r="S1884" s="2"/>
      <c r="T1884" s="2"/>
      <c r="U1884" s="2" t="s">
        <v>127</v>
      </c>
      <c r="V1884" s="2" t="s">
        <v>130</v>
      </c>
      <c r="W1884" s="2" t="s">
        <v>131</v>
      </c>
      <c r="X1884" s="2" t="s">
        <v>132</v>
      </c>
      <c r="Y1884" s="2" t="s">
        <v>133</v>
      </c>
      <c r="Z1884" s="2" t="s">
        <v>134</v>
      </c>
      <c r="AA1884" s="2" t="s">
        <v>3810</v>
      </c>
      <c r="AB1884" s="2"/>
      <c r="AC1884" s="2" t="s">
        <v>3028</v>
      </c>
      <c r="AD1884" s="2"/>
      <c r="AE1884" s="2" t="s">
        <v>3028</v>
      </c>
      <c r="AF1884" s="2">
        <v>5</v>
      </c>
      <c r="AG1884" s="2">
        <v>0</v>
      </c>
      <c r="AI1884" s="2" t="s">
        <v>3028</v>
      </c>
      <c r="AJ1884" s="2">
        <v>0</v>
      </c>
      <c r="AK1884" s="3">
        <v>2020</v>
      </c>
      <c r="AL1884" s="8" t="s">
        <v>3832</v>
      </c>
      <c r="AM1884" s="59">
        <f t="shared" si="335"/>
        <v>2020</v>
      </c>
      <c r="AN1884" s="14" t="s">
        <v>83</v>
      </c>
      <c r="AO1884" s="14" t="s">
        <v>80</v>
      </c>
      <c r="AP1884" s="14" t="s">
        <v>80</v>
      </c>
      <c r="AQ1884" s="2">
        <v>2020</v>
      </c>
      <c r="AR1884" s="72">
        <f t="shared" si="332"/>
        <v>3</v>
      </c>
      <c r="AS1884" s="69">
        <v>20210331</v>
      </c>
      <c r="AT1884" s="2" t="s">
        <v>185</v>
      </c>
      <c r="AU1884" s="72">
        <v>642037</v>
      </c>
      <c r="AV1884" s="72">
        <v>0</v>
      </c>
      <c r="AW1884" s="71">
        <f t="shared" si="336"/>
        <v>642037</v>
      </c>
      <c r="AX1884" s="71">
        <f t="shared" si="326"/>
        <v>256814.8</v>
      </c>
      <c r="AY1884" s="71">
        <f t="shared" si="327"/>
        <v>256814.8</v>
      </c>
      <c r="AZ1884" s="71">
        <f t="shared" si="328"/>
        <v>385222.2</v>
      </c>
      <c r="BA1884" s="71">
        <f t="shared" si="329"/>
        <v>128407.4</v>
      </c>
      <c r="BB1884" s="71">
        <f t="shared" si="330"/>
        <v>385222.19999999995</v>
      </c>
      <c r="BC1884" s="71">
        <f t="shared" si="331"/>
        <v>128407.39999999997</v>
      </c>
      <c r="BD1884" s="71">
        <f t="shared" si="333"/>
        <v>385222.19999999995</v>
      </c>
      <c r="BE1884" s="71">
        <f t="shared" si="334"/>
        <v>256814.80000000005</v>
      </c>
      <c r="BF1884" s="72"/>
      <c r="BG1884" s="3" t="s">
        <v>173</v>
      </c>
      <c r="BH1884" s="2" t="s">
        <v>3806</v>
      </c>
      <c r="BI1884" s="6" t="s">
        <v>4627</v>
      </c>
      <c r="BJ1884" s="6"/>
      <c r="BK1884" s="6">
        <v>0</v>
      </c>
      <c r="BL1884" s="7" t="s">
        <v>3028</v>
      </c>
    </row>
    <row r="1885" spans="2:64" x14ac:dyDescent="0.4">
      <c r="B1885" s="2" t="s">
        <v>645</v>
      </c>
      <c r="C1885" s="3" t="s">
        <v>180</v>
      </c>
      <c r="D1885" s="2" t="s">
        <v>642</v>
      </c>
      <c r="E1885" s="3" t="s">
        <v>3028</v>
      </c>
      <c r="F1885" s="2" t="s">
        <v>3028</v>
      </c>
      <c r="G1885" s="2" t="s">
        <v>3028</v>
      </c>
      <c r="H1885" s="3" t="s">
        <v>3028</v>
      </c>
      <c r="I1885" s="2" t="s">
        <v>3028</v>
      </c>
      <c r="J1885" s="2" t="s">
        <v>2467</v>
      </c>
      <c r="K1885" s="3" t="s">
        <v>80</v>
      </c>
      <c r="L1885" s="2" t="s">
        <v>79</v>
      </c>
      <c r="M1885" s="2" t="s">
        <v>4658</v>
      </c>
      <c r="O1885" s="3" t="s">
        <v>100</v>
      </c>
      <c r="P1885" s="2" t="s">
        <v>93</v>
      </c>
      <c r="Q1885" s="3" t="s">
        <v>3782</v>
      </c>
      <c r="R1885" s="2" t="s">
        <v>119</v>
      </c>
      <c r="S1885" s="2"/>
      <c r="T1885" s="2"/>
      <c r="U1885" s="2" t="s">
        <v>127</v>
      </c>
      <c r="V1885" s="2" t="s">
        <v>130</v>
      </c>
      <c r="W1885" s="2" t="s">
        <v>131</v>
      </c>
      <c r="X1885" s="2" t="s">
        <v>132</v>
      </c>
      <c r="Y1885" s="2" t="s">
        <v>133</v>
      </c>
      <c r="Z1885" s="2" t="s">
        <v>134</v>
      </c>
      <c r="AA1885" s="2" t="s">
        <v>3810</v>
      </c>
      <c r="AB1885" s="2"/>
      <c r="AC1885" s="2" t="s">
        <v>3028</v>
      </c>
      <c r="AD1885" s="2"/>
      <c r="AE1885" s="2" t="s">
        <v>3028</v>
      </c>
      <c r="AF1885" s="2">
        <v>22</v>
      </c>
      <c r="AG1885" s="2">
        <v>0</v>
      </c>
      <c r="AI1885" s="2" t="s">
        <v>3028</v>
      </c>
      <c r="AJ1885" s="2">
        <v>0</v>
      </c>
      <c r="AK1885" s="3">
        <v>2020</v>
      </c>
      <c r="AL1885" s="8" t="s">
        <v>4227</v>
      </c>
      <c r="AM1885" s="59">
        <f t="shared" si="335"/>
        <v>2020</v>
      </c>
      <c r="AN1885" s="14" t="s">
        <v>87</v>
      </c>
      <c r="AO1885" s="14" t="s">
        <v>80</v>
      </c>
      <c r="AP1885" s="14" t="s">
        <v>82</v>
      </c>
      <c r="AQ1885" s="2">
        <v>2020</v>
      </c>
      <c r="AR1885" s="72">
        <f t="shared" si="332"/>
        <v>3</v>
      </c>
      <c r="AS1885" s="69">
        <v>20210331</v>
      </c>
      <c r="AT1885" s="2" t="s">
        <v>185</v>
      </c>
      <c r="AU1885" s="72">
        <v>2461800</v>
      </c>
      <c r="AV1885" s="72">
        <v>0</v>
      </c>
      <c r="AW1885" s="71">
        <f t="shared" si="336"/>
        <v>2461800</v>
      </c>
      <c r="AX1885" s="71">
        <f t="shared" si="326"/>
        <v>223800</v>
      </c>
      <c r="AY1885" s="71">
        <f t="shared" si="327"/>
        <v>223800</v>
      </c>
      <c r="AZ1885" s="71">
        <f t="shared" si="328"/>
        <v>2238000</v>
      </c>
      <c r="BA1885" s="71">
        <f t="shared" si="329"/>
        <v>111900</v>
      </c>
      <c r="BB1885" s="71">
        <f t="shared" si="330"/>
        <v>335700</v>
      </c>
      <c r="BC1885" s="71">
        <f t="shared" si="331"/>
        <v>111900</v>
      </c>
      <c r="BD1885" s="71">
        <f t="shared" si="333"/>
        <v>335700</v>
      </c>
      <c r="BE1885" s="71">
        <f t="shared" si="334"/>
        <v>2126100</v>
      </c>
      <c r="BF1885" s="72"/>
      <c r="BG1885" s="3" t="s">
        <v>174</v>
      </c>
      <c r="BH1885" s="2" t="s">
        <v>3805</v>
      </c>
      <c r="BI1885" s="6" t="s">
        <v>4628</v>
      </c>
      <c r="BJ1885" s="6"/>
      <c r="BK1885" s="6">
        <v>0</v>
      </c>
      <c r="BL1885" s="7" t="s">
        <v>3028</v>
      </c>
    </row>
    <row r="1886" spans="2:64" x14ac:dyDescent="0.4">
      <c r="B1886" s="2" t="s">
        <v>646</v>
      </c>
      <c r="C1886" s="3" t="s">
        <v>180</v>
      </c>
      <c r="D1886" s="2" t="s">
        <v>647</v>
      </c>
      <c r="E1886" s="3" t="s">
        <v>3028</v>
      </c>
      <c r="F1886" s="2" t="s">
        <v>3028</v>
      </c>
      <c r="G1886" s="2" t="s">
        <v>3028</v>
      </c>
      <c r="H1886" s="3" t="s">
        <v>3028</v>
      </c>
      <c r="I1886" s="2" t="s">
        <v>3028</v>
      </c>
      <c r="J1886" s="2" t="s">
        <v>3769</v>
      </c>
      <c r="K1886" s="3" t="s">
        <v>80</v>
      </c>
      <c r="L1886" s="2" t="s">
        <v>79</v>
      </c>
      <c r="M1886" s="2" t="s">
        <v>4658</v>
      </c>
      <c r="O1886" s="3" t="s">
        <v>100</v>
      </c>
      <c r="P1886" s="2" t="s">
        <v>93</v>
      </c>
      <c r="Q1886" s="3" t="s">
        <v>3783</v>
      </c>
      <c r="R1886" s="2" t="s">
        <v>3784</v>
      </c>
      <c r="S1886" s="2"/>
      <c r="T1886" s="2"/>
      <c r="U1886" s="2" t="s">
        <v>127</v>
      </c>
      <c r="V1886" s="2" t="s">
        <v>130</v>
      </c>
      <c r="W1886" s="2" t="s">
        <v>131</v>
      </c>
      <c r="X1886" s="2" t="s">
        <v>132</v>
      </c>
      <c r="Y1886" s="2" t="s">
        <v>133</v>
      </c>
      <c r="Z1886" s="2" t="s">
        <v>134</v>
      </c>
      <c r="AA1886" s="2" t="s">
        <v>3810</v>
      </c>
      <c r="AB1886" s="2"/>
      <c r="AC1886" s="2" t="s">
        <v>3028</v>
      </c>
      <c r="AD1886" s="2"/>
      <c r="AE1886" s="2" t="s">
        <v>3028</v>
      </c>
      <c r="AF1886" s="2">
        <v>6</v>
      </c>
      <c r="AG1886" s="2">
        <v>0</v>
      </c>
      <c r="AI1886" s="2" t="s">
        <v>3028</v>
      </c>
      <c r="AJ1886" s="2">
        <v>0</v>
      </c>
      <c r="AK1886" s="3">
        <v>2020</v>
      </c>
      <c r="AL1886" s="8" t="s">
        <v>4226</v>
      </c>
      <c r="AM1886" s="59">
        <f t="shared" si="335"/>
        <v>2020</v>
      </c>
      <c r="AN1886" s="14" t="s">
        <v>82</v>
      </c>
      <c r="AO1886" s="14" t="s">
        <v>80</v>
      </c>
      <c r="AP1886" s="14" t="s">
        <v>81</v>
      </c>
      <c r="AQ1886" s="2">
        <v>2020</v>
      </c>
      <c r="AR1886" s="72">
        <f t="shared" si="332"/>
        <v>3</v>
      </c>
      <c r="AS1886" s="69">
        <v>20210331</v>
      </c>
      <c r="AT1886" s="2" t="s">
        <v>185</v>
      </c>
      <c r="AU1886" s="72">
        <v>3942838</v>
      </c>
      <c r="AV1886" s="72">
        <v>0</v>
      </c>
      <c r="AW1886" s="71">
        <f t="shared" si="336"/>
        <v>3942838</v>
      </c>
      <c r="AX1886" s="71">
        <f t="shared" si="326"/>
        <v>1314279.3333333333</v>
      </c>
      <c r="AY1886" s="71">
        <f t="shared" si="327"/>
        <v>1314279.3333333333</v>
      </c>
      <c r="AZ1886" s="71">
        <f t="shared" si="328"/>
        <v>2628558.666666667</v>
      </c>
      <c r="BA1886" s="71">
        <f t="shared" si="329"/>
        <v>657139.66666666663</v>
      </c>
      <c r="BB1886" s="71">
        <f t="shared" si="330"/>
        <v>1971419</v>
      </c>
      <c r="BC1886" s="71">
        <f t="shared" si="331"/>
        <v>657139.66666666674</v>
      </c>
      <c r="BD1886" s="71">
        <f t="shared" si="333"/>
        <v>1971419</v>
      </c>
      <c r="BE1886" s="71">
        <f t="shared" si="334"/>
        <v>1971419</v>
      </c>
      <c r="BF1886" s="72"/>
      <c r="BG1886" s="3" t="s">
        <v>173</v>
      </c>
      <c r="BH1886" s="2" t="s">
        <v>3806</v>
      </c>
      <c r="BI1886" s="6" t="s">
        <v>4629</v>
      </c>
      <c r="BJ1886" s="6"/>
      <c r="BK1886" s="6">
        <v>0</v>
      </c>
      <c r="BL1886" s="7" t="s">
        <v>3028</v>
      </c>
    </row>
    <row r="1887" spans="2:64" x14ac:dyDescent="0.4">
      <c r="B1887" s="2" t="s">
        <v>648</v>
      </c>
      <c r="C1887" s="3" t="s">
        <v>180</v>
      </c>
      <c r="D1887" s="2" t="s">
        <v>649</v>
      </c>
      <c r="E1887" s="3" t="s">
        <v>3028</v>
      </c>
      <c r="F1887" s="2" t="s">
        <v>3028</v>
      </c>
      <c r="G1887" s="2" t="s">
        <v>3028</v>
      </c>
      <c r="H1887" s="3" t="s">
        <v>3028</v>
      </c>
      <c r="I1887" s="2" t="s">
        <v>3028</v>
      </c>
      <c r="J1887" s="2" t="s">
        <v>2633</v>
      </c>
      <c r="K1887" s="3" t="s">
        <v>80</v>
      </c>
      <c r="L1887" s="2" t="s">
        <v>79</v>
      </c>
      <c r="M1887" s="2" t="s">
        <v>4658</v>
      </c>
      <c r="O1887" s="3" t="s">
        <v>100</v>
      </c>
      <c r="P1887" s="2" t="s">
        <v>93</v>
      </c>
      <c r="Q1887" s="3" t="s">
        <v>3785</v>
      </c>
      <c r="R1887" s="2" t="s">
        <v>3786</v>
      </c>
      <c r="S1887" s="2"/>
      <c r="T1887" s="2"/>
      <c r="U1887" s="2" t="s">
        <v>127</v>
      </c>
      <c r="V1887" s="2" t="s">
        <v>130</v>
      </c>
      <c r="W1887" s="2" t="s">
        <v>131</v>
      </c>
      <c r="X1887" s="2" t="s">
        <v>132</v>
      </c>
      <c r="Y1887" s="2" t="s">
        <v>133</v>
      </c>
      <c r="Z1887" s="2" t="s">
        <v>134</v>
      </c>
      <c r="AA1887" s="2" t="s">
        <v>3810</v>
      </c>
      <c r="AB1887" s="2"/>
      <c r="AC1887" s="2" t="s">
        <v>3028</v>
      </c>
      <c r="AD1887" s="2"/>
      <c r="AE1887" s="2" t="s">
        <v>3028</v>
      </c>
      <c r="AF1887" s="2">
        <v>5</v>
      </c>
      <c r="AG1887" s="2">
        <v>0</v>
      </c>
      <c r="AI1887" s="2" t="s">
        <v>3028</v>
      </c>
      <c r="AJ1887" s="2">
        <v>0</v>
      </c>
      <c r="AK1887" s="3">
        <v>2020</v>
      </c>
      <c r="AL1887" s="8" t="s">
        <v>3831</v>
      </c>
      <c r="AM1887" s="59">
        <f t="shared" si="335"/>
        <v>2020</v>
      </c>
      <c r="AN1887" s="14" t="s">
        <v>82</v>
      </c>
      <c r="AO1887" s="14" t="s">
        <v>81</v>
      </c>
      <c r="AP1887" s="14" t="s">
        <v>81</v>
      </c>
      <c r="AQ1887" s="2">
        <v>2020</v>
      </c>
      <c r="AR1887" s="72">
        <f t="shared" si="332"/>
        <v>3</v>
      </c>
      <c r="AS1887" s="69">
        <v>20210331</v>
      </c>
      <c r="AT1887" s="2" t="s">
        <v>185</v>
      </c>
      <c r="AU1887" s="72">
        <v>550000</v>
      </c>
      <c r="AV1887" s="72">
        <v>0</v>
      </c>
      <c r="AW1887" s="71">
        <f t="shared" si="336"/>
        <v>550000</v>
      </c>
      <c r="AX1887" s="71">
        <f t="shared" si="326"/>
        <v>220000</v>
      </c>
      <c r="AY1887" s="71">
        <f t="shared" si="327"/>
        <v>220000</v>
      </c>
      <c r="AZ1887" s="71">
        <f t="shared" si="328"/>
        <v>330000</v>
      </c>
      <c r="BA1887" s="71">
        <f t="shared" si="329"/>
        <v>110000</v>
      </c>
      <c r="BB1887" s="71">
        <f t="shared" si="330"/>
        <v>330000</v>
      </c>
      <c r="BC1887" s="71">
        <f t="shared" si="331"/>
        <v>110000</v>
      </c>
      <c r="BD1887" s="71">
        <f t="shared" si="333"/>
        <v>330000</v>
      </c>
      <c r="BE1887" s="71">
        <f t="shared" si="334"/>
        <v>220000</v>
      </c>
      <c r="BF1887" s="72"/>
      <c r="BG1887" s="3" t="s">
        <v>173</v>
      </c>
      <c r="BH1887" s="2" t="s">
        <v>3806</v>
      </c>
      <c r="BI1887" s="6" t="s">
        <v>4630</v>
      </c>
      <c r="BJ1887" s="6"/>
      <c r="BK1887" s="6">
        <v>0</v>
      </c>
      <c r="BL1887" s="7" t="s">
        <v>3028</v>
      </c>
    </row>
    <row r="1888" spans="2:64" x14ac:dyDescent="0.4">
      <c r="B1888" s="2" t="s">
        <v>650</v>
      </c>
      <c r="C1888" s="3" t="s">
        <v>180</v>
      </c>
      <c r="D1888" s="2" t="s">
        <v>649</v>
      </c>
      <c r="E1888" s="3" t="s">
        <v>3028</v>
      </c>
      <c r="F1888" s="2" t="s">
        <v>3028</v>
      </c>
      <c r="G1888" s="2" t="s">
        <v>3028</v>
      </c>
      <c r="H1888" s="3" t="s">
        <v>3028</v>
      </c>
      <c r="I1888" s="2" t="s">
        <v>3028</v>
      </c>
      <c r="J1888" s="2" t="s">
        <v>2633</v>
      </c>
      <c r="K1888" s="3" t="s">
        <v>80</v>
      </c>
      <c r="L1888" s="2" t="s">
        <v>79</v>
      </c>
      <c r="M1888" s="2" t="s">
        <v>4658</v>
      </c>
      <c r="O1888" s="3" t="s">
        <v>100</v>
      </c>
      <c r="P1888" s="2" t="s">
        <v>93</v>
      </c>
      <c r="Q1888" s="3" t="s">
        <v>3785</v>
      </c>
      <c r="R1888" s="2" t="s">
        <v>3786</v>
      </c>
      <c r="S1888" s="2"/>
      <c r="T1888" s="2"/>
      <c r="U1888" s="2" t="s">
        <v>127</v>
      </c>
      <c r="V1888" s="2" t="s">
        <v>130</v>
      </c>
      <c r="W1888" s="2" t="s">
        <v>131</v>
      </c>
      <c r="X1888" s="2" t="s">
        <v>132</v>
      </c>
      <c r="Y1888" s="2" t="s">
        <v>133</v>
      </c>
      <c r="Z1888" s="2" t="s">
        <v>134</v>
      </c>
      <c r="AA1888" s="2" t="s">
        <v>3810</v>
      </c>
      <c r="AB1888" s="2"/>
      <c r="AC1888" s="2" t="s">
        <v>3028</v>
      </c>
      <c r="AD1888" s="2"/>
      <c r="AE1888" s="2" t="s">
        <v>3028</v>
      </c>
      <c r="AF1888" s="2">
        <v>5</v>
      </c>
      <c r="AG1888" s="2">
        <v>0</v>
      </c>
      <c r="AI1888" s="2" t="s">
        <v>3028</v>
      </c>
      <c r="AJ1888" s="2">
        <v>0</v>
      </c>
      <c r="AK1888" s="3">
        <v>2020</v>
      </c>
      <c r="AL1888" s="8" t="s">
        <v>3831</v>
      </c>
      <c r="AM1888" s="59">
        <f t="shared" si="335"/>
        <v>2020</v>
      </c>
      <c r="AN1888" s="14" t="s">
        <v>82</v>
      </c>
      <c r="AO1888" s="14" t="s">
        <v>81</v>
      </c>
      <c r="AP1888" s="14" t="s">
        <v>81</v>
      </c>
      <c r="AQ1888" s="2">
        <v>2020</v>
      </c>
      <c r="AR1888" s="72">
        <f t="shared" si="332"/>
        <v>3</v>
      </c>
      <c r="AS1888" s="69">
        <v>20210331</v>
      </c>
      <c r="AT1888" s="2" t="s">
        <v>185</v>
      </c>
      <c r="AU1888" s="72">
        <v>550000</v>
      </c>
      <c r="AV1888" s="72">
        <v>0</v>
      </c>
      <c r="AW1888" s="71">
        <f t="shared" si="336"/>
        <v>550000</v>
      </c>
      <c r="AX1888" s="71">
        <f t="shared" si="326"/>
        <v>220000</v>
      </c>
      <c r="AY1888" s="71">
        <f t="shared" si="327"/>
        <v>220000</v>
      </c>
      <c r="AZ1888" s="71">
        <f t="shared" si="328"/>
        <v>330000</v>
      </c>
      <c r="BA1888" s="71">
        <f t="shared" si="329"/>
        <v>110000</v>
      </c>
      <c r="BB1888" s="71">
        <f t="shared" si="330"/>
        <v>330000</v>
      </c>
      <c r="BC1888" s="71">
        <f t="shared" si="331"/>
        <v>110000</v>
      </c>
      <c r="BD1888" s="71">
        <f t="shared" si="333"/>
        <v>330000</v>
      </c>
      <c r="BE1888" s="71">
        <f t="shared" si="334"/>
        <v>220000</v>
      </c>
      <c r="BF1888" s="72"/>
      <c r="BG1888" s="3" t="s">
        <v>173</v>
      </c>
      <c r="BH1888" s="2" t="s">
        <v>3806</v>
      </c>
      <c r="BI1888" s="6" t="s">
        <v>4631</v>
      </c>
      <c r="BJ1888" s="6"/>
      <c r="BK1888" s="6">
        <v>0</v>
      </c>
      <c r="BL1888" s="7" t="s">
        <v>3028</v>
      </c>
    </row>
    <row r="1889" spans="2:64" x14ac:dyDescent="0.4">
      <c r="B1889" s="2" t="s">
        <v>482</v>
      </c>
      <c r="C1889" s="3" t="s">
        <v>180</v>
      </c>
      <c r="D1889" s="2" t="s">
        <v>483</v>
      </c>
      <c r="E1889" s="3" t="s">
        <v>3028</v>
      </c>
      <c r="F1889" s="2" t="s">
        <v>3028</v>
      </c>
      <c r="G1889" s="2" t="s">
        <v>3028</v>
      </c>
      <c r="H1889" s="3" t="s">
        <v>3028</v>
      </c>
      <c r="I1889" s="2" t="s">
        <v>3028</v>
      </c>
      <c r="J1889" s="2" t="s">
        <v>3028</v>
      </c>
      <c r="K1889" s="3" t="s">
        <v>80</v>
      </c>
      <c r="L1889" s="2" t="s">
        <v>79</v>
      </c>
      <c r="M1889" s="2" t="s">
        <v>4658</v>
      </c>
      <c r="O1889" s="3" t="s">
        <v>100</v>
      </c>
      <c r="P1889" s="2" t="s">
        <v>93</v>
      </c>
      <c r="Q1889" s="3" t="s">
        <v>3783</v>
      </c>
      <c r="R1889" s="2" t="s">
        <v>3784</v>
      </c>
      <c r="S1889" s="2"/>
      <c r="T1889" s="2"/>
      <c r="U1889" s="2" t="s">
        <v>127</v>
      </c>
      <c r="V1889" s="2" t="s">
        <v>130</v>
      </c>
      <c r="W1889" s="2" t="s">
        <v>131</v>
      </c>
      <c r="X1889" s="2" t="s">
        <v>132</v>
      </c>
      <c r="Y1889" s="2" t="s">
        <v>133</v>
      </c>
      <c r="Z1889" s="2" t="s">
        <v>134</v>
      </c>
      <c r="AA1889" s="2" t="s">
        <v>3810</v>
      </c>
      <c r="AB1889" s="2"/>
      <c r="AC1889" s="2" t="s">
        <v>3028</v>
      </c>
      <c r="AD1889" s="2"/>
      <c r="AE1889" s="2" t="s">
        <v>3028</v>
      </c>
      <c r="AF1889" s="2">
        <v>6</v>
      </c>
      <c r="AG1889" s="2">
        <v>0</v>
      </c>
      <c r="AI1889" s="2" t="s">
        <v>3028</v>
      </c>
      <c r="AJ1889" s="2">
        <v>0</v>
      </c>
      <c r="AK1889" s="3">
        <v>2021</v>
      </c>
      <c r="AL1889" s="8" t="s">
        <v>3867</v>
      </c>
      <c r="AM1889" s="59">
        <f t="shared" si="335"/>
        <v>2021</v>
      </c>
      <c r="AN1889" s="14" t="s">
        <v>83</v>
      </c>
      <c r="AO1889" s="14" t="s">
        <v>80</v>
      </c>
      <c r="AP1889" s="14" t="s">
        <v>81</v>
      </c>
      <c r="AQ1889" s="2">
        <v>2020</v>
      </c>
      <c r="AR1889" s="72">
        <f t="shared" si="332"/>
        <v>2</v>
      </c>
      <c r="AS1889" s="69">
        <v>20210331</v>
      </c>
      <c r="AT1889" s="2" t="s">
        <v>185</v>
      </c>
      <c r="AU1889" s="72">
        <v>616000</v>
      </c>
      <c r="AV1889" s="72">
        <v>0</v>
      </c>
      <c r="AW1889" s="71">
        <f t="shared" si="336"/>
        <v>616000</v>
      </c>
      <c r="AX1889" s="71">
        <f t="shared" si="326"/>
        <v>102666.66666666667</v>
      </c>
      <c r="AY1889" s="71">
        <f t="shared" si="327"/>
        <v>102666.66666666667</v>
      </c>
      <c r="AZ1889" s="71">
        <f t="shared" si="328"/>
        <v>513333.33333333331</v>
      </c>
      <c r="BA1889" s="71">
        <f t="shared" si="329"/>
        <v>102666.66666666667</v>
      </c>
      <c r="BB1889" s="71">
        <f t="shared" si="330"/>
        <v>205333.33333333334</v>
      </c>
      <c r="BC1889" s="71">
        <f t="shared" si="331"/>
        <v>102666.66666666667</v>
      </c>
      <c r="BD1889" s="71">
        <f t="shared" si="333"/>
        <v>205333.33333333334</v>
      </c>
      <c r="BE1889" s="71">
        <f t="shared" si="334"/>
        <v>410666.66666666663</v>
      </c>
      <c r="BF1889" s="72"/>
      <c r="BG1889" s="3" t="s">
        <v>173</v>
      </c>
      <c r="BH1889" s="2" t="s">
        <v>3806</v>
      </c>
      <c r="BI1889" s="6" t="s">
        <v>4632</v>
      </c>
      <c r="BJ1889" s="6"/>
      <c r="BK1889" s="6">
        <v>0</v>
      </c>
      <c r="BL1889" s="7" t="s">
        <v>3028</v>
      </c>
    </row>
    <row r="1890" spans="2:64" x14ac:dyDescent="0.4">
      <c r="B1890" s="2" t="s">
        <v>484</v>
      </c>
      <c r="C1890" s="3" t="s">
        <v>180</v>
      </c>
      <c r="D1890" s="2" t="s">
        <v>485</v>
      </c>
      <c r="E1890" s="3" t="s">
        <v>3028</v>
      </c>
      <c r="F1890" s="2" t="s">
        <v>3028</v>
      </c>
      <c r="G1890" s="2" t="s">
        <v>3028</v>
      </c>
      <c r="H1890" s="3" t="s">
        <v>3028</v>
      </c>
      <c r="I1890" s="2" t="s">
        <v>3028</v>
      </c>
      <c r="J1890" s="2" t="s">
        <v>3028</v>
      </c>
      <c r="K1890" s="3" t="s">
        <v>80</v>
      </c>
      <c r="L1890" s="2" t="s">
        <v>79</v>
      </c>
      <c r="M1890" s="2" t="s">
        <v>4658</v>
      </c>
      <c r="O1890" s="3" t="s">
        <v>100</v>
      </c>
      <c r="P1890" s="2" t="s">
        <v>93</v>
      </c>
      <c r="Q1890" s="3" t="s">
        <v>3783</v>
      </c>
      <c r="R1890" s="2" t="s">
        <v>3784</v>
      </c>
      <c r="S1890" s="2"/>
      <c r="T1890" s="2"/>
      <c r="U1890" s="2" t="s">
        <v>127</v>
      </c>
      <c r="V1890" s="2" t="s">
        <v>130</v>
      </c>
      <c r="W1890" s="2" t="s">
        <v>131</v>
      </c>
      <c r="X1890" s="2" t="s">
        <v>132</v>
      </c>
      <c r="Y1890" s="2" t="s">
        <v>133</v>
      </c>
      <c r="Z1890" s="2" t="s">
        <v>134</v>
      </c>
      <c r="AA1890" s="2" t="s">
        <v>3810</v>
      </c>
      <c r="AB1890" s="2"/>
      <c r="AC1890" s="2" t="s">
        <v>3028</v>
      </c>
      <c r="AD1890" s="2"/>
      <c r="AE1890" s="2" t="s">
        <v>3028</v>
      </c>
      <c r="AF1890" s="2">
        <v>6</v>
      </c>
      <c r="AG1890" s="2">
        <v>0</v>
      </c>
      <c r="AI1890" s="2" t="s">
        <v>3028</v>
      </c>
      <c r="AJ1890" s="2">
        <v>0</v>
      </c>
      <c r="AK1890" s="3">
        <v>2021</v>
      </c>
      <c r="AL1890" s="8" t="s">
        <v>4113</v>
      </c>
      <c r="AM1890" s="59">
        <f t="shared" si="335"/>
        <v>2021</v>
      </c>
      <c r="AN1890" s="14" t="s">
        <v>83</v>
      </c>
      <c r="AO1890" s="14" t="s">
        <v>80</v>
      </c>
      <c r="AP1890" s="14" t="s">
        <v>81</v>
      </c>
      <c r="AQ1890" s="2">
        <v>2020</v>
      </c>
      <c r="AR1890" s="72">
        <f t="shared" si="332"/>
        <v>2</v>
      </c>
      <c r="AS1890" s="69">
        <v>20210331</v>
      </c>
      <c r="AT1890" s="2" t="s">
        <v>185</v>
      </c>
      <c r="AU1890" s="72">
        <v>616000</v>
      </c>
      <c r="AV1890" s="72">
        <v>0</v>
      </c>
      <c r="AW1890" s="71">
        <f t="shared" si="336"/>
        <v>616000</v>
      </c>
      <c r="AX1890" s="71">
        <f t="shared" si="326"/>
        <v>102666.66666666667</v>
      </c>
      <c r="AY1890" s="71">
        <f t="shared" si="327"/>
        <v>102666.66666666667</v>
      </c>
      <c r="AZ1890" s="71">
        <f t="shared" si="328"/>
        <v>513333.33333333331</v>
      </c>
      <c r="BA1890" s="71">
        <f t="shared" si="329"/>
        <v>102666.66666666667</v>
      </c>
      <c r="BB1890" s="71">
        <f t="shared" si="330"/>
        <v>205333.33333333334</v>
      </c>
      <c r="BC1890" s="71">
        <f t="shared" si="331"/>
        <v>102666.66666666667</v>
      </c>
      <c r="BD1890" s="71">
        <f t="shared" si="333"/>
        <v>205333.33333333334</v>
      </c>
      <c r="BE1890" s="71">
        <f t="shared" si="334"/>
        <v>410666.66666666663</v>
      </c>
      <c r="BF1890" s="72"/>
      <c r="BG1890" s="3" t="s">
        <v>173</v>
      </c>
      <c r="BH1890" s="2" t="s">
        <v>3806</v>
      </c>
      <c r="BI1890" s="6" t="s">
        <v>4633</v>
      </c>
      <c r="BJ1890" s="6"/>
      <c r="BK1890" s="6">
        <v>0</v>
      </c>
      <c r="BL1890" s="7" t="s">
        <v>3028</v>
      </c>
    </row>
    <row r="1891" spans="2:64" x14ac:dyDescent="0.4">
      <c r="B1891" s="2" t="s">
        <v>486</v>
      </c>
      <c r="C1891" s="3" t="s">
        <v>180</v>
      </c>
      <c r="D1891" s="2" t="s">
        <v>487</v>
      </c>
      <c r="E1891" s="3" t="s">
        <v>3028</v>
      </c>
      <c r="F1891" s="2" t="s">
        <v>3028</v>
      </c>
      <c r="G1891" s="2" t="s">
        <v>3028</v>
      </c>
      <c r="H1891" s="3" t="s">
        <v>3028</v>
      </c>
      <c r="I1891" s="2" t="s">
        <v>3028</v>
      </c>
      <c r="J1891" s="2" t="s">
        <v>3028</v>
      </c>
      <c r="K1891" s="3" t="s">
        <v>80</v>
      </c>
      <c r="L1891" s="2" t="s">
        <v>79</v>
      </c>
      <c r="M1891" s="2" t="s">
        <v>4658</v>
      </c>
      <c r="O1891" s="3" t="s">
        <v>100</v>
      </c>
      <c r="P1891" s="2" t="s">
        <v>93</v>
      </c>
      <c r="Q1891" s="3" t="s">
        <v>3788</v>
      </c>
      <c r="R1891" s="2" t="s">
        <v>3789</v>
      </c>
      <c r="S1891" s="2"/>
      <c r="T1891" s="2"/>
      <c r="U1891" s="2" t="s">
        <v>127</v>
      </c>
      <c r="V1891" s="2" t="s">
        <v>130</v>
      </c>
      <c r="W1891" s="2" t="s">
        <v>131</v>
      </c>
      <c r="X1891" s="2" t="s">
        <v>132</v>
      </c>
      <c r="Y1891" s="2" t="s">
        <v>133</v>
      </c>
      <c r="Z1891" s="2" t="s">
        <v>134</v>
      </c>
      <c r="AA1891" s="2" t="s">
        <v>3810</v>
      </c>
      <c r="AB1891" s="2"/>
      <c r="AC1891" s="2" t="s">
        <v>3028</v>
      </c>
      <c r="AD1891" s="2"/>
      <c r="AE1891" s="2" t="s">
        <v>3028</v>
      </c>
      <c r="AF1891" s="2">
        <v>17</v>
      </c>
      <c r="AG1891" s="2">
        <v>0</v>
      </c>
      <c r="AI1891" s="2" t="s">
        <v>3028</v>
      </c>
      <c r="AJ1891" s="2">
        <v>0</v>
      </c>
      <c r="AK1891" s="3">
        <v>2021</v>
      </c>
      <c r="AL1891" s="8" t="s">
        <v>3836</v>
      </c>
      <c r="AM1891" s="59">
        <f t="shared" si="335"/>
        <v>2021</v>
      </c>
      <c r="AN1891" s="14" t="s">
        <v>83</v>
      </c>
      <c r="AO1891" s="14" t="s">
        <v>81</v>
      </c>
      <c r="AP1891" s="14" t="s">
        <v>81</v>
      </c>
      <c r="AQ1891" s="2">
        <v>2020</v>
      </c>
      <c r="AR1891" s="72">
        <f t="shared" si="332"/>
        <v>2</v>
      </c>
      <c r="AS1891" s="69">
        <v>20210331</v>
      </c>
      <c r="AT1891" s="2" t="s">
        <v>185</v>
      </c>
      <c r="AU1891" s="72">
        <v>5390000</v>
      </c>
      <c r="AV1891" s="72">
        <v>0</v>
      </c>
      <c r="AW1891" s="71">
        <f t="shared" si="336"/>
        <v>5390000</v>
      </c>
      <c r="AX1891" s="71">
        <f t="shared" si="326"/>
        <v>317058.82352941175</v>
      </c>
      <c r="AY1891" s="71">
        <f t="shared" si="327"/>
        <v>317058.82352941175</v>
      </c>
      <c r="AZ1891" s="71">
        <f t="shared" si="328"/>
        <v>5072941.176470588</v>
      </c>
      <c r="BA1891" s="71">
        <f t="shared" si="329"/>
        <v>317058.82352941175</v>
      </c>
      <c r="BB1891" s="71">
        <f t="shared" si="330"/>
        <v>634117.6470588235</v>
      </c>
      <c r="BC1891" s="71">
        <f t="shared" si="331"/>
        <v>317058.82352941175</v>
      </c>
      <c r="BD1891" s="71">
        <f t="shared" si="333"/>
        <v>634117.6470588235</v>
      </c>
      <c r="BE1891" s="71">
        <f t="shared" si="334"/>
        <v>4755882.3529411769</v>
      </c>
      <c r="BF1891" s="72"/>
      <c r="BG1891" s="3" t="s">
        <v>172</v>
      </c>
      <c r="BH1891" s="2" t="s">
        <v>3807</v>
      </c>
      <c r="BI1891" s="6" t="s">
        <v>4634</v>
      </c>
      <c r="BJ1891" s="6"/>
      <c r="BK1891" s="6">
        <v>0</v>
      </c>
      <c r="BL1891" s="7" t="s">
        <v>3028</v>
      </c>
    </row>
    <row r="1892" spans="2:64" x14ac:dyDescent="0.4">
      <c r="B1892" s="2" t="s">
        <v>488</v>
      </c>
      <c r="C1892" s="3" t="s">
        <v>180</v>
      </c>
      <c r="D1892" s="2" t="s">
        <v>489</v>
      </c>
      <c r="E1892" s="3" t="s">
        <v>3028</v>
      </c>
      <c r="F1892" s="2" t="s">
        <v>3028</v>
      </c>
      <c r="G1892" s="2" t="s">
        <v>3028</v>
      </c>
      <c r="H1892" s="3" t="s">
        <v>3028</v>
      </c>
      <c r="I1892" s="2" t="s">
        <v>3028</v>
      </c>
      <c r="J1892" s="2" t="s">
        <v>3028</v>
      </c>
      <c r="K1892" s="3" t="s">
        <v>80</v>
      </c>
      <c r="L1892" s="2" t="s">
        <v>79</v>
      </c>
      <c r="M1892" s="2" t="s">
        <v>4658</v>
      </c>
      <c r="O1892" s="3" t="s">
        <v>100</v>
      </c>
      <c r="P1892" s="2" t="s">
        <v>93</v>
      </c>
      <c r="Q1892" s="3" t="s">
        <v>3788</v>
      </c>
      <c r="R1892" s="2" t="s">
        <v>3789</v>
      </c>
      <c r="S1892" s="2"/>
      <c r="T1892" s="2"/>
      <c r="U1892" s="2" t="s">
        <v>127</v>
      </c>
      <c r="V1892" s="2" t="s">
        <v>130</v>
      </c>
      <c r="W1892" s="2" t="s">
        <v>131</v>
      </c>
      <c r="X1892" s="2" t="s">
        <v>132</v>
      </c>
      <c r="Y1892" s="2" t="s">
        <v>133</v>
      </c>
      <c r="Z1892" s="2" t="s">
        <v>134</v>
      </c>
      <c r="AA1892" s="2" t="s">
        <v>3810</v>
      </c>
      <c r="AB1892" s="2"/>
      <c r="AC1892" s="2" t="s">
        <v>3028</v>
      </c>
      <c r="AD1892" s="2"/>
      <c r="AE1892" s="2" t="s">
        <v>3028</v>
      </c>
      <c r="AF1892" s="2">
        <v>17</v>
      </c>
      <c r="AG1892" s="2">
        <v>0</v>
      </c>
      <c r="AI1892" s="2" t="s">
        <v>3028</v>
      </c>
      <c r="AJ1892" s="2">
        <v>0</v>
      </c>
      <c r="AK1892" s="3">
        <v>2021</v>
      </c>
      <c r="AL1892" s="8" t="s">
        <v>3836</v>
      </c>
      <c r="AM1892" s="59">
        <f t="shared" ref="AM1892:AM1902" si="337">AK1892</f>
        <v>2021</v>
      </c>
      <c r="AN1892" s="14" t="s">
        <v>83</v>
      </c>
      <c r="AO1892" s="14" t="s">
        <v>81</v>
      </c>
      <c r="AP1892" s="14" t="s">
        <v>81</v>
      </c>
      <c r="AQ1892" s="2">
        <v>2020</v>
      </c>
      <c r="AR1892" s="72">
        <f t="shared" si="332"/>
        <v>2</v>
      </c>
      <c r="AS1892" s="69">
        <v>20210331</v>
      </c>
      <c r="AT1892" s="2" t="s">
        <v>185</v>
      </c>
      <c r="AU1892" s="72">
        <v>9240000</v>
      </c>
      <c r="AV1892" s="72">
        <v>0</v>
      </c>
      <c r="AW1892" s="71">
        <f t="shared" si="336"/>
        <v>9240000</v>
      </c>
      <c r="AX1892" s="71">
        <f t="shared" si="326"/>
        <v>543529.4117647059</v>
      </c>
      <c r="AY1892" s="71">
        <f t="shared" si="327"/>
        <v>543529.4117647059</v>
      </c>
      <c r="AZ1892" s="71">
        <f t="shared" si="328"/>
        <v>8696470.5882352944</v>
      </c>
      <c r="BA1892" s="71">
        <f t="shared" si="329"/>
        <v>543529.4117647059</v>
      </c>
      <c r="BB1892" s="71">
        <f t="shared" si="330"/>
        <v>1087058.8235294118</v>
      </c>
      <c r="BC1892" s="71">
        <f t="shared" si="331"/>
        <v>543529.4117647059</v>
      </c>
      <c r="BD1892" s="71">
        <f t="shared" si="333"/>
        <v>1087058.8235294118</v>
      </c>
      <c r="BE1892" s="71">
        <f t="shared" si="334"/>
        <v>8152941.176470588</v>
      </c>
      <c r="BF1892" s="72"/>
      <c r="BG1892" s="3" t="s">
        <v>172</v>
      </c>
      <c r="BH1892" s="2" t="s">
        <v>3807</v>
      </c>
      <c r="BI1892" s="6" t="s">
        <v>4635</v>
      </c>
      <c r="BJ1892" s="6"/>
      <c r="BK1892" s="6">
        <v>0</v>
      </c>
      <c r="BL1892" s="7" t="s">
        <v>3028</v>
      </c>
    </row>
    <row r="1893" spans="2:64" x14ac:dyDescent="0.4">
      <c r="B1893" s="2" t="s">
        <v>490</v>
      </c>
      <c r="C1893" s="3" t="s">
        <v>180</v>
      </c>
      <c r="D1893" s="2" t="s">
        <v>491</v>
      </c>
      <c r="E1893" s="3" t="s">
        <v>3028</v>
      </c>
      <c r="F1893" s="2" t="s">
        <v>3028</v>
      </c>
      <c r="G1893" s="2" t="s">
        <v>3028</v>
      </c>
      <c r="H1893" s="3" t="s">
        <v>3028</v>
      </c>
      <c r="I1893" s="2" t="s">
        <v>3028</v>
      </c>
      <c r="J1893" s="2" t="s">
        <v>3028</v>
      </c>
      <c r="K1893" s="3" t="s">
        <v>80</v>
      </c>
      <c r="L1893" s="2" t="s">
        <v>79</v>
      </c>
      <c r="M1893" s="2" t="s">
        <v>4658</v>
      </c>
      <c r="O1893" s="3" t="s">
        <v>100</v>
      </c>
      <c r="P1893" s="2" t="s">
        <v>93</v>
      </c>
      <c r="Q1893" s="3" t="s">
        <v>3797</v>
      </c>
      <c r="R1893" s="2" t="s">
        <v>3798</v>
      </c>
      <c r="S1893" s="2"/>
      <c r="T1893" s="2"/>
      <c r="U1893" s="2" t="s">
        <v>127</v>
      </c>
      <c r="V1893" s="2" t="s">
        <v>130</v>
      </c>
      <c r="W1893" s="2" t="s">
        <v>131</v>
      </c>
      <c r="X1893" s="2" t="s">
        <v>132</v>
      </c>
      <c r="Y1893" s="2" t="s">
        <v>133</v>
      </c>
      <c r="Z1893" s="2" t="s">
        <v>134</v>
      </c>
      <c r="AA1893" s="2" t="s">
        <v>3810</v>
      </c>
      <c r="AB1893" s="2"/>
      <c r="AC1893" s="2" t="s">
        <v>3028</v>
      </c>
      <c r="AD1893" s="2"/>
      <c r="AE1893" s="2" t="s">
        <v>3028</v>
      </c>
      <c r="AF1893" s="2">
        <v>8</v>
      </c>
      <c r="AG1893" s="2">
        <v>0</v>
      </c>
      <c r="AI1893" s="2" t="s">
        <v>3028</v>
      </c>
      <c r="AJ1893" s="2">
        <v>0</v>
      </c>
      <c r="AK1893" s="3">
        <v>2021</v>
      </c>
      <c r="AL1893" s="8" t="s">
        <v>3864</v>
      </c>
      <c r="AM1893" s="59">
        <f t="shared" si="337"/>
        <v>2021</v>
      </c>
      <c r="AN1893" s="14" t="s">
        <v>84</v>
      </c>
      <c r="AO1893" s="14" t="s">
        <v>80</v>
      </c>
      <c r="AP1893" s="14" t="s">
        <v>82</v>
      </c>
      <c r="AQ1893" s="2">
        <v>2020</v>
      </c>
      <c r="AR1893" s="72">
        <f t="shared" si="332"/>
        <v>2</v>
      </c>
      <c r="AS1893" s="69">
        <v>20210331</v>
      </c>
      <c r="AT1893" s="2" t="s">
        <v>185</v>
      </c>
      <c r="AU1893" s="72">
        <v>1356190</v>
      </c>
      <c r="AV1893" s="72">
        <v>0</v>
      </c>
      <c r="AW1893" s="71">
        <f t="shared" si="336"/>
        <v>1356190</v>
      </c>
      <c r="AX1893" s="71">
        <f t="shared" si="326"/>
        <v>169523.75</v>
      </c>
      <c r="AY1893" s="71">
        <f t="shared" si="327"/>
        <v>169523.75</v>
      </c>
      <c r="AZ1893" s="71">
        <f t="shared" si="328"/>
        <v>1186666.25</v>
      </c>
      <c r="BA1893" s="71">
        <f t="shared" si="329"/>
        <v>169523.75</v>
      </c>
      <c r="BB1893" s="71">
        <f t="shared" si="330"/>
        <v>339047.5</v>
      </c>
      <c r="BC1893" s="71">
        <f t="shared" si="331"/>
        <v>169523.75</v>
      </c>
      <c r="BD1893" s="71">
        <f t="shared" si="333"/>
        <v>339047.5</v>
      </c>
      <c r="BE1893" s="71">
        <f t="shared" si="334"/>
        <v>1017142.5</v>
      </c>
      <c r="BF1893" s="72"/>
      <c r="BG1893" s="3" t="s">
        <v>175</v>
      </c>
      <c r="BH1893" s="2" t="s">
        <v>3808</v>
      </c>
      <c r="BI1893" s="6" t="s">
        <v>4636</v>
      </c>
      <c r="BJ1893" s="6"/>
      <c r="BK1893" s="6">
        <v>0</v>
      </c>
      <c r="BL1893" s="7" t="s">
        <v>3028</v>
      </c>
    </row>
    <row r="1894" spans="2:64" x14ac:dyDescent="0.4">
      <c r="B1894" s="2" t="s">
        <v>492</v>
      </c>
      <c r="C1894" s="3" t="s">
        <v>180</v>
      </c>
      <c r="D1894" s="2" t="s">
        <v>493</v>
      </c>
      <c r="E1894" s="3" t="s">
        <v>3028</v>
      </c>
      <c r="F1894" s="2" t="s">
        <v>3028</v>
      </c>
      <c r="G1894" s="2" t="s">
        <v>3028</v>
      </c>
      <c r="H1894" s="3" t="s">
        <v>3028</v>
      </c>
      <c r="I1894" s="2" t="s">
        <v>3028</v>
      </c>
      <c r="J1894" s="2" t="s">
        <v>3028</v>
      </c>
      <c r="K1894" s="3" t="s">
        <v>80</v>
      </c>
      <c r="L1894" s="2" t="s">
        <v>79</v>
      </c>
      <c r="M1894" s="2" t="s">
        <v>4658</v>
      </c>
      <c r="O1894" s="3" t="s">
        <v>100</v>
      </c>
      <c r="P1894" s="2" t="s">
        <v>93</v>
      </c>
      <c r="Q1894" s="3" t="s">
        <v>3801</v>
      </c>
      <c r="R1894" s="2" t="s">
        <v>3802</v>
      </c>
      <c r="S1894" s="2"/>
      <c r="T1894" s="2"/>
      <c r="U1894" s="2" t="s">
        <v>127</v>
      </c>
      <c r="V1894" s="2" t="s">
        <v>130</v>
      </c>
      <c r="W1894" s="2" t="s">
        <v>131</v>
      </c>
      <c r="X1894" s="2" t="s">
        <v>132</v>
      </c>
      <c r="Y1894" s="2" t="s">
        <v>133</v>
      </c>
      <c r="Z1894" s="2" t="s">
        <v>134</v>
      </c>
      <c r="AA1894" s="2" t="s">
        <v>3810</v>
      </c>
      <c r="AB1894" s="2"/>
      <c r="AC1894" s="2" t="s">
        <v>3028</v>
      </c>
      <c r="AD1894" s="2"/>
      <c r="AE1894" s="2" t="s">
        <v>3028</v>
      </c>
      <c r="AF1894" s="2">
        <v>5</v>
      </c>
      <c r="AG1894" s="2">
        <v>0</v>
      </c>
      <c r="AI1894" s="2" t="s">
        <v>3028</v>
      </c>
      <c r="AJ1894" s="2">
        <v>0</v>
      </c>
      <c r="AK1894" s="3">
        <v>2021</v>
      </c>
      <c r="AL1894" s="8" t="s">
        <v>4228</v>
      </c>
      <c r="AM1894" s="59">
        <f t="shared" si="337"/>
        <v>2021</v>
      </c>
      <c r="AN1894" s="14" t="s">
        <v>81</v>
      </c>
      <c r="AO1894" s="14" t="s">
        <v>83</v>
      </c>
      <c r="AP1894" s="14" t="s">
        <v>81</v>
      </c>
      <c r="AQ1894" s="2">
        <v>2020</v>
      </c>
      <c r="AR1894" s="72">
        <f t="shared" si="332"/>
        <v>2</v>
      </c>
      <c r="AS1894" s="69">
        <v>20210331</v>
      </c>
      <c r="AT1894" s="2" t="s">
        <v>185</v>
      </c>
      <c r="AU1894" s="72">
        <v>1210000</v>
      </c>
      <c r="AV1894" s="72">
        <v>0</v>
      </c>
      <c r="AW1894" s="71">
        <f t="shared" si="336"/>
        <v>1210000</v>
      </c>
      <c r="AX1894" s="71">
        <f t="shared" si="326"/>
        <v>242000</v>
      </c>
      <c r="AY1894" s="71">
        <f t="shared" si="327"/>
        <v>242000</v>
      </c>
      <c r="AZ1894" s="71">
        <f t="shared" si="328"/>
        <v>968000</v>
      </c>
      <c r="BA1894" s="71">
        <f t="shared" si="329"/>
        <v>242000</v>
      </c>
      <c r="BB1894" s="71">
        <f t="shared" si="330"/>
        <v>484000</v>
      </c>
      <c r="BC1894" s="71">
        <f t="shared" si="331"/>
        <v>242000</v>
      </c>
      <c r="BD1894" s="71">
        <f t="shared" si="333"/>
        <v>484000</v>
      </c>
      <c r="BE1894" s="71">
        <f t="shared" si="334"/>
        <v>726000</v>
      </c>
      <c r="BF1894" s="72"/>
      <c r="BG1894" s="3" t="s">
        <v>174</v>
      </c>
      <c r="BH1894" s="2" t="s">
        <v>3805</v>
      </c>
      <c r="BI1894" s="6" t="s">
        <v>4637</v>
      </c>
      <c r="BJ1894" s="6"/>
      <c r="BK1894" s="6">
        <v>0</v>
      </c>
      <c r="BL1894" s="7" t="s">
        <v>3028</v>
      </c>
    </row>
    <row r="1895" spans="2:64" x14ac:dyDescent="0.4">
      <c r="B1895" s="2" t="s">
        <v>494</v>
      </c>
      <c r="C1895" s="3" t="s">
        <v>180</v>
      </c>
      <c r="D1895" s="2" t="s">
        <v>495</v>
      </c>
      <c r="E1895" s="3" t="s">
        <v>3028</v>
      </c>
      <c r="F1895" s="2" t="s">
        <v>3028</v>
      </c>
      <c r="G1895" s="2" t="s">
        <v>3028</v>
      </c>
      <c r="H1895" s="3" t="s">
        <v>3028</v>
      </c>
      <c r="I1895" s="2" t="s">
        <v>3028</v>
      </c>
      <c r="J1895" s="2" t="s">
        <v>3028</v>
      </c>
      <c r="K1895" s="3" t="s">
        <v>80</v>
      </c>
      <c r="L1895" s="2" t="s">
        <v>79</v>
      </c>
      <c r="M1895" s="2" t="s">
        <v>4658</v>
      </c>
      <c r="O1895" s="3" t="s">
        <v>100</v>
      </c>
      <c r="P1895" s="2" t="s">
        <v>93</v>
      </c>
      <c r="Q1895" s="3" t="s">
        <v>3782</v>
      </c>
      <c r="R1895" s="2" t="s">
        <v>119</v>
      </c>
      <c r="S1895" s="2"/>
      <c r="T1895" s="2"/>
      <c r="U1895" s="2" t="s">
        <v>127</v>
      </c>
      <c r="V1895" s="2" t="s">
        <v>130</v>
      </c>
      <c r="W1895" s="2" t="s">
        <v>131</v>
      </c>
      <c r="X1895" s="2" t="s">
        <v>132</v>
      </c>
      <c r="Y1895" s="2" t="s">
        <v>133</v>
      </c>
      <c r="Z1895" s="2" t="s">
        <v>134</v>
      </c>
      <c r="AA1895" s="2" t="s">
        <v>3810</v>
      </c>
      <c r="AB1895" s="2"/>
      <c r="AC1895" s="2" t="s">
        <v>3028</v>
      </c>
      <c r="AD1895" s="2"/>
      <c r="AE1895" s="2" t="s">
        <v>3028</v>
      </c>
      <c r="AF1895" s="2">
        <v>22</v>
      </c>
      <c r="AG1895" s="2">
        <v>0</v>
      </c>
      <c r="AI1895" s="2" t="s">
        <v>3028</v>
      </c>
      <c r="AJ1895" s="2">
        <v>0</v>
      </c>
      <c r="AK1895" s="3">
        <v>2021</v>
      </c>
      <c r="AL1895" s="8" t="s">
        <v>3869</v>
      </c>
      <c r="AM1895" s="59">
        <f t="shared" si="337"/>
        <v>2021</v>
      </c>
      <c r="AN1895" s="14" t="s">
        <v>87</v>
      </c>
      <c r="AO1895" s="14" t="s">
        <v>80</v>
      </c>
      <c r="AP1895" s="14" t="s">
        <v>82</v>
      </c>
      <c r="AQ1895" s="2">
        <v>2020</v>
      </c>
      <c r="AR1895" s="72">
        <f t="shared" si="332"/>
        <v>2</v>
      </c>
      <c r="AS1895" s="69">
        <v>20210331</v>
      </c>
      <c r="AT1895" s="2" t="s">
        <v>185</v>
      </c>
      <c r="AU1895" s="72">
        <v>2247300</v>
      </c>
      <c r="AV1895" s="72">
        <v>0</v>
      </c>
      <c r="AW1895" s="71">
        <f t="shared" si="336"/>
        <v>2247300</v>
      </c>
      <c r="AX1895" s="71">
        <f t="shared" si="326"/>
        <v>102150</v>
      </c>
      <c r="AY1895" s="71">
        <f t="shared" si="327"/>
        <v>102150</v>
      </c>
      <c r="AZ1895" s="71">
        <f t="shared" si="328"/>
        <v>2145150</v>
      </c>
      <c r="BA1895" s="71">
        <f t="shared" si="329"/>
        <v>102150</v>
      </c>
      <c r="BB1895" s="71">
        <f t="shared" si="330"/>
        <v>204300</v>
      </c>
      <c r="BC1895" s="71">
        <f t="shared" si="331"/>
        <v>102150</v>
      </c>
      <c r="BD1895" s="71">
        <f t="shared" si="333"/>
        <v>204300</v>
      </c>
      <c r="BE1895" s="71">
        <f t="shared" si="334"/>
        <v>2043000</v>
      </c>
      <c r="BF1895" s="72"/>
      <c r="BG1895" s="3" t="s">
        <v>174</v>
      </c>
      <c r="BH1895" s="2" t="s">
        <v>3805</v>
      </c>
      <c r="BI1895" s="6" t="s">
        <v>4269</v>
      </c>
      <c r="BJ1895" s="6"/>
      <c r="BK1895" s="6">
        <v>0</v>
      </c>
      <c r="BL1895" s="7" t="s">
        <v>3028</v>
      </c>
    </row>
    <row r="1896" spans="2:64" x14ac:dyDescent="0.4">
      <c r="B1896" s="2" t="s">
        <v>496</v>
      </c>
      <c r="C1896" s="3" t="s">
        <v>180</v>
      </c>
      <c r="D1896" s="2" t="s">
        <v>497</v>
      </c>
      <c r="E1896" s="3" t="s">
        <v>3028</v>
      </c>
      <c r="F1896" s="2" t="s">
        <v>3028</v>
      </c>
      <c r="G1896" s="2" t="s">
        <v>3028</v>
      </c>
      <c r="H1896" s="3" t="s">
        <v>3028</v>
      </c>
      <c r="I1896" s="2" t="s">
        <v>3028</v>
      </c>
      <c r="J1896" s="2" t="s">
        <v>3028</v>
      </c>
      <c r="K1896" s="3" t="s">
        <v>80</v>
      </c>
      <c r="L1896" s="2" t="s">
        <v>79</v>
      </c>
      <c r="M1896" s="2" t="s">
        <v>4658</v>
      </c>
      <c r="O1896" s="3" t="s">
        <v>100</v>
      </c>
      <c r="P1896" s="2" t="s">
        <v>93</v>
      </c>
      <c r="Q1896" s="3" t="s">
        <v>3797</v>
      </c>
      <c r="R1896" s="2" t="s">
        <v>3798</v>
      </c>
      <c r="S1896" s="2"/>
      <c r="T1896" s="2"/>
      <c r="U1896" s="2" t="s">
        <v>127</v>
      </c>
      <c r="V1896" s="2" t="s">
        <v>130</v>
      </c>
      <c r="W1896" s="2" t="s">
        <v>131</v>
      </c>
      <c r="X1896" s="2" t="s">
        <v>132</v>
      </c>
      <c r="Y1896" s="2" t="s">
        <v>133</v>
      </c>
      <c r="Z1896" s="2" t="s">
        <v>134</v>
      </c>
      <c r="AA1896" s="2" t="s">
        <v>3810</v>
      </c>
      <c r="AB1896" s="2"/>
      <c r="AC1896" s="2" t="s">
        <v>3028</v>
      </c>
      <c r="AD1896" s="2"/>
      <c r="AE1896" s="2" t="s">
        <v>3028</v>
      </c>
      <c r="AF1896" s="2">
        <v>8</v>
      </c>
      <c r="AG1896" s="2">
        <v>0</v>
      </c>
      <c r="AI1896" s="2" t="s">
        <v>3028</v>
      </c>
      <c r="AJ1896" s="2">
        <v>0</v>
      </c>
      <c r="AK1896" s="3">
        <v>2021</v>
      </c>
      <c r="AL1896" s="8" t="s">
        <v>3868</v>
      </c>
      <c r="AM1896" s="59">
        <f t="shared" si="337"/>
        <v>2021</v>
      </c>
      <c r="AN1896" s="14" t="s">
        <v>84</v>
      </c>
      <c r="AO1896" s="14" t="s">
        <v>80</v>
      </c>
      <c r="AP1896" s="14" t="s">
        <v>82</v>
      </c>
      <c r="AQ1896" s="2">
        <v>2020</v>
      </c>
      <c r="AR1896" s="72">
        <f t="shared" si="332"/>
        <v>2</v>
      </c>
      <c r="AS1896" s="69">
        <v>20210331</v>
      </c>
      <c r="AT1896" s="2" t="s">
        <v>185</v>
      </c>
      <c r="AU1896" s="72">
        <v>584980</v>
      </c>
      <c r="AV1896" s="72">
        <v>0</v>
      </c>
      <c r="AW1896" s="71">
        <f t="shared" si="336"/>
        <v>584980</v>
      </c>
      <c r="AX1896" s="71">
        <f t="shared" si="326"/>
        <v>73122.5</v>
      </c>
      <c r="AY1896" s="71">
        <f t="shared" si="327"/>
        <v>73122.5</v>
      </c>
      <c r="AZ1896" s="71">
        <f t="shared" si="328"/>
        <v>511857.5</v>
      </c>
      <c r="BA1896" s="71">
        <f t="shared" si="329"/>
        <v>73122.5</v>
      </c>
      <c r="BB1896" s="71">
        <f t="shared" si="330"/>
        <v>146245</v>
      </c>
      <c r="BC1896" s="71">
        <f t="shared" si="331"/>
        <v>73122.5</v>
      </c>
      <c r="BD1896" s="71">
        <f t="shared" si="333"/>
        <v>146245</v>
      </c>
      <c r="BE1896" s="71">
        <f t="shared" si="334"/>
        <v>438735</v>
      </c>
      <c r="BF1896" s="72"/>
      <c r="BG1896" s="3" t="s">
        <v>175</v>
      </c>
      <c r="BH1896" s="2" t="s">
        <v>3808</v>
      </c>
      <c r="BI1896" s="6" t="s">
        <v>4638</v>
      </c>
      <c r="BJ1896" s="6"/>
      <c r="BK1896" s="6">
        <v>0</v>
      </c>
      <c r="BL1896" s="7" t="s">
        <v>3028</v>
      </c>
    </row>
    <row r="1897" spans="2:64" x14ac:dyDescent="0.4">
      <c r="B1897" s="2" t="s">
        <v>378</v>
      </c>
      <c r="C1897" s="3" t="s">
        <v>180</v>
      </c>
      <c r="D1897" s="2" t="s">
        <v>188</v>
      </c>
      <c r="E1897" s="3" t="s">
        <v>3028</v>
      </c>
      <c r="F1897" s="2" t="s">
        <v>3028</v>
      </c>
      <c r="G1897" s="2" t="s">
        <v>3028</v>
      </c>
      <c r="H1897" s="3" t="s">
        <v>3028</v>
      </c>
      <c r="I1897" s="2" t="s">
        <v>3028</v>
      </c>
      <c r="J1897" s="2" t="s">
        <v>3028</v>
      </c>
      <c r="K1897" s="3" t="s">
        <v>80</v>
      </c>
      <c r="L1897" s="2" t="s">
        <v>79</v>
      </c>
      <c r="M1897" s="2" t="s">
        <v>4658</v>
      </c>
      <c r="O1897" s="3" t="s">
        <v>100</v>
      </c>
      <c r="P1897" s="2" t="s">
        <v>93</v>
      </c>
      <c r="Q1897" s="3" t="s">
        <v>3788</v>
      </c>
      <c r="R1897" s="2" t="s">
        <v>3789</v>
      </c>
      <c r="S1897" s="2"/>
      <c r="T1897" s="2"/>
      <c r="U1897" s="2" t="s">
        <v>127</v>
      </c>
      <c r="V1897" s="2" t="s">
        <v>130</v>
      </c>
      <c r="W1897" s="2" t="s">
        <v>131</v>
      </c>
      <c r="X1897" s="2" t="s">
        <v>132</v>
      </c>
      <c r="Y1897" s="2" t="s">
        <v>133</v>
      </c>
      <c r="Z1897" s="2" t="s">
        <v>134</v>
      </c>
      <c r="AA1897" s="2" t="s">
        <v>3810</v>
      </c>
      <c r="AB1897" s="2"/>
      <c r="AC1897" s="2" t="s">
        <v>3028</v>
      </c>
      <c r="AD1897" s="2"/>
      <c r="AE1897" s="2" t="s">
        <v>3028</v>
      </c>
      <c r="AF1897" s="2">
        <v>5</v>
      </c>
      <c r="AG1897" s="2">
        <v>0</v>
      </c>
      <c r="AI1897" s="2" t="s">
        <v>3028</v>
      </c>
      <c r="AJ1897" s="2">
        <v>0</v>
      </c>
      <c r="AK1897" s="3">
        <v>2022</v>
      </c>
      <c r="AL1897" s="8" t="s">
        <v>4229</v>
      </c>
      <c r="AM1897" s="59">
        <f t="shared" si="337"/>
        <v>2022</v>
      </c>
      <c r="AN1897" s="14" t="s">
        <v>83</v>
      </c>
      <c r="AO1897" s="14" t="s">
        <v>80</v>
      </c>
      <c r="AP1897" s="14" t="s">
        <v>83</v>
      </c>
      <c r="AQ1897" s="2">
        <v>2020</v>
      </c>
      <c r="AR1897" s="72">
        <f t="shared" si="332"/>
        <v>1</v>
      </c>
      <c r="AS1897" s="69">
        <v>20210331</v>
      </c>
      <c r="AT1897" s="2" t="s">
        <v>185</v>
      </c>
      <c r="AU1897" s="72">
        <v>5200000</v>
      </c>
      <c r="AV1897" s="72">
        <v>0</v>
      </c>
      <c r="AW1897" s="71">
        <f t="shared" si="336"/>
        <v>5200000</v>
      </c>
      <c r="AX1897" s="71">
        <f t="shared" si="326"/>
        <v>0</v>
      </c>
      <c r="AY1897" s="71">
        <f t="shared" si="327"/>
        <v>0</v>
      </c>
      <c r="AZ1897" s="71">
        <f t="shared" si="328"/>
        <v>5200000</v>
      </c>
      <c r="BA1897" s="71">
        <f t="shared" si="329"/>
        <v>1040000</v>
      </c>
      <c r="BB1897" s="71">
        <f t="shared" si="330"/>
        <v>1040000</v>
      </c>
      <c r="BC1897" s="71">
        <f t="shared" si="331"/>
        <v>1040000</v>
      </c>
      <c r="BD1897" s="71">
        <f t="shared" si="333"/>
        <v>1040000</v>
      </c>
      <c r="BE1897" s="71">
        <f t="shared" si="334"/>
        <v>4160000</v>
      </c>
      <c r="BF1897" s="72"/>
      <c r="BG1897" s="3" t="s">
        <v>172</v>
      </c>
      <c r="BH1897" s="2" t="s">
        <v>3807</v>
      </c>
      <c r="BI1897" s="6" t="s">
        <v>4639</v>
      </c>
      <c r="BJ1897" s="6"/>
      <c r="BK1897" s="6">
        <v>0</v>
      </c>
      <c r="BL1897" s="7" t="s">
        <v>3028</v>
      </c>
    </row>
    <row r="1898" spans="2:64" x14ac:dyDescent="0.4">
      <c r="B1898" s="2" t="s">
        <v>379</v>
      </c>
      <c r="C1898" s="3" t="s">
        <v>180</v>
      </c>
      <c r="D1898" s="2" t="s">
        <v>380</v>
      </c>
      <c r="E1898" s="3" t="s">
        <v>3028</v>
      </c>
      <c r="F1898" s="2" t="s">
        <v>3028</v>
      </c>
      <c r="G1898" s="2" t="s">
        <v>3028</v>
      </c>
      <c r="H1898" s="3" t="s">
        <v>3028</v>
      </c>
      <c r="I1898" s="2" t="s">
        <v>3028</v>
      </c>
      <c r="J1898" s="2" t="s">
        <v>3028</v>
      </c>
      <c r="K1898" s="3" t="s">
        <v>80</v>
      </c>
      <c r="L1898" s="2" t="s">
        <v>79</v>
      </c>
      <c r="M1898" s="2" t="s">
        <v>4658</v>
      </c>
      <c r="O1898" s="3" t="s">
        <v>100</v>
      </c>
      <c r="P1898" s="2" t="s">
        <v>93</v>
      </c>
      <c r="Q1898" s="3" t="s">
        <v>3779</v>
      </c>
      <c r="R1898" s="2" t="s">
        <v>126</v>
      </c>
      <c r="S1898" s="2"/>
      <c r="T1898" s="2"/>
      <c r="U1898" s="2" t="s">
        <v>127</v>
      </c>
      <c r="V1898" s="2" t="s">
        <v>130</v>
      </c>
      <c r="W1898" s="2" t="s">
        <v>131</v>
      </c>
      <c r="X1898" s="2" t="s">
        <v>132</v>
      </c>
      <c r="Y1898" s="2" t="s">
        <v>133</v>
      </c>
      <c r="Z1898" s="2" t="s">
        <v>134</v>
      </c>
      <c r="AA1898" s="2" t="s">
        <v>3810</v>
      </c>
      <c r="AB1898" s="2"/>
      <c r="AC1898" s="2" t="s">
        <v>3028</v>
      </c>
      <c r="AD1898" s="2"/>
      <c r="AE1898" s="2" t="s">
        <v>3028</v>
      </c>
      <c r="AF1898" s="2">
        <v>5</v>
      </c>
      <c r="AG1898" s="2">
        <v>0</v>
      </c>
      <c r="AI1898" s="2" t="s">
        <v>3028</v>
      </c>
      <c r="AJ1898" s="2">
        <v>0</v>
      </c>
      <c r="AK1898" s="3">
        <v>2022</v>
      </c>
      <c r="AL1898" s="8" t="s">
        <v>4144</v>
      </c>
      <c r="AM1898" s="59">
        <f t="shared" si="337"/>
        <v>2022</v>
      </c>
      <c r="AN1898" s="14" t="s">
        <v>86</v>
      </c>
      <c r="AO1898" s="14" t="s">
        <v>81</v>
      </c>
      <c r="AP1898" s="14" t="s">
        <v>81</v>
      </c>
      <c r="AQ1898" s="2">
        <v>2020</v>
      </c>
      <c r="AR1898" s="72">
        <f t="shared" si="332"/>
        <v>1</v>
      </c>
      <c r="AS1898" s="69">
        <v>20210331</v>
      </c>
      <c r="AT1898" s="2" t="s">
        <v>185</v>
      </c>
      <c r="AU1898" s="72">
        <v>1453000</v>
      </c>
      <c r="AV1898" s="72">
        <v>0</v>
      </c>
      <c r="AW1898" s="71">
        <f t="shared" si="336"/>
        <v>1453000</v>
      </c>
      <c r="AX1898" s="71">
        <f t="shared" si="326"/>
        <v>0</v>
      </c>
      <c r="AY1898" s="71">
        <f t="shared" si="327"/>
        <v>0</v>
      </c>
      <c r="AZ1898" s="71">
        <f t="shared" si="328"/>
        <v>1453000</v>
      </c>
      <c r="BA1898" s="71">
        <f t="shared" si="329"/>
        <v>290600</v>
      </c>
      <c r="BB1898" s="71">
        <f t="shared" si="330"/>
        <v>290600</v>
      </c>
      <c r="BC1898" s="71">
        <f t="shared" si="331"/>
        <v>290600</v>
      </c>
      <c r="BD1898" s="71">
        <f t="shared" si="333"/>
        <v>290600</v>
      </c>
      <c r="BE1898" s="71">
        <f t="shared" si="334"/>
        <v>1162400</v>
      </c>
      <c r="BF1898" s="72"/>
      <c r="BG1898" s="3" t="s">
        <v>176</v>
      </c>
      <c r="BH1898" s="2" t="s">
        <v>3803</v>
      </c>
      <c r="BI1898" s="6" t="s">
        <v>4639</v>
      </c>
      <c r="BJ1898" s="6"/>
      <c r="BK1898" s="6">
        <v>0</v>
      </c>
      <c r="BL1898" s="7" t="s">
        <v>3028</v>
      </c>
    </row>
    <row r="1899" spans="2:64" x14ac:dyDescent="0.4">
      <c r="B1899" s="2" t="s">
        <v>381</v>
      </c>
      <c r="C1899" s="3" t="s">
        <v>180</v>
      </c>
      <c r="D1899" s="2" t="s">
        <v>382</v>
      </c>
      <c r="E1899" s="3" t="s">
        <v>3028</v>
      </c>
      <c r="F1899" s="2" t="s">
        <v>3028</v>
      </c>
      <c r="G1899" s="2" t="s">
        <v>3028</v>
      </c>
      <c r="H1899" s="3" t="s">
        <v>3028</v>
      </c>
      <c r="I1899" s="2" t="s">
        <v>3028</v>
      </c>
      <c r="J1899" s="2" t="s">
        <v>3028</v>
      </c>
      <c r="K1899" s="3" t="s">
        <v>80</v>
      </c>
      <c r="L1899" s="2" t="s">
        <v>79</v>
      </c>
      <c r="M1899" s="2" t="s">
        <v>4658</v>
      </c>
      <c r="O1899" s="3" t="s">
        <v>100</v>
      </c>
      <c r="P1899" s="2" t="s">
        <v>93</v>
      </c>
      <c r="Q1899" s="3" t="s">
        <v>3801</v>
      </c>
      <c r="R1899" s="2" t="s">
        <v>3802</v>
      </c>
      <c r="S1899" s="2"/>
      <c r="T1899" s="2"/>
      <c r="U1899" s="2" t="s">
        <v>127</v>
      </c>
      <c r="V1899" s="2" t="s">
        <v>130</v>
      </c>
      <c r="W1899" s="2" t="s">
        <v>131</v>
      </c>
      <c r="X1899" s="2" t="s">
        <v>132</v>
      </c>
      <c r="Y1899" s="2" t="s">
        <v>133</v>
      </c>
      <c r="Z1899" s="2" t="s">
        <v>134</v>
      </c>
      <c r="AA1899" s="2" t="s">
        <v>3810</v>
      </c>
      <c r="AB1899" s="2"/>
      <c r="AC1899" s="2" t="s">
        <v>3028</v>
      </c>
      <c r="AD1899" s="2"/>
      <c r="AE1899" s="2" t="s">
        <v>3028</v>
      </c>
      <c r="AF1899" s="2">
        <v>5</v>
      </c>
      <c r="AG1899" s="2">
        <v>0</v>
      </c>
      <c r="AI1899" s="2" t="s">
        <v>3028</v>
      </c>
      <c r="AJ1899" s="2">
        <v>0</v>
      </c>
      <c r="AK1899" s="3">
        <v>2022</v>
      </c>
      <c r="AL1899" s="8" t="s">
        <v>4230</v>
      </c>
      <c r="AM1899" s="59">
        <f t="shared" si="337"/>
        <v>2022</v>
      </c>
      <c r="AN1899" s="14" t="s">
        <v>81</v>
      </c>
      <c r="AO1899" s="14" t="s">
        <v>83</v>
      </c>
      <c r="AP1899" s="14" t="s">
        <v>80</v>
      </c>
      <c r="AQ1899" s="2">
        <v>2020</v>
      </c>
      <c r="AR1899" s="72">
        <f t="shared" si="332"/>
        <v>1</v>
      </c>
      <c r="AS1899" s="69">
        <v>20210331</v>
      </c>
      <c r="AT1899" s="2" t="s">
        <v>185</v>
      </c>
      <c r="AU1899" s="72">
        <v>1804000</v>
      </c>
      <c r="AV1899" s="72">
        <v>0</v>
      </c>
      <c r="AW1899" s="71">
        <f t="shared" si="336"/>
        <v>1804000</v>
      </c>
      <c r="AX1899" s="71">
        <f t="shared" si="326"/>
        <v>0</v>
      </c>
      <c r="AY1899" s="71">
        <f t="shared" si="327"/>
        <v>0</v>
      </c>
      <c r="AZ1899" s="71">
        <f t="shared" si="328"/>
        <v>1804000</v>
      </c>
      <c r="BA1899" s="71">
        <f t="shared" si="329"/>
        <v>360800</v>
      </c>
      <c r="BB1899" s="71">
        <f t="shared" si="330"/>
        <v>360800</v>
      </c>
      <c r="BC1899" s="71">
        <f t="shared" si="331"/>
        <v>360800</v>
      </c>
      <c r="BD1899" s="71">
        <f t="shared" si="333"/>
        <v>360800</v>
      </c>
      <c r="BE1899" s="71">
        <f t="shared" si="334"/>
        <v>1443200</v>
      </c>
      <c r="BF1899" s="72"/>
      <c r="BG1899" s="3" t="s">
        <v>174</v>
      </c>
      <c r="BH1899" s="2" t="s">
        <v>3805</v>
      </c>
      <c r="BI1899" s="6" t="s">
        <v>4639</v>
      </c>
      <c r="BJ1899" s="6"/>
      <c r="BK1899" s="6">
        <v>0</v>
      </c>
      <c r="BL1899" s="7" t="s">
        <v>3028</v>
      </c>
    </row>
    <row r="1900" spans="2:64" x14ac:dyDescent="0.4">
      <c r="B1900" s="2" t="s">
        <v>383</v>
      </c>
      <c r="C1900" s="3" t="s">
        <v>180</v>
      </c>
      <c r="D1900" s="2" t="s">
        <v>384</v>
      </c>
      <c r="E1900" s="3" t="s">
        <v>3028</v>
      </c>
      <c r="F1900" s="2" t="s">
        <v>3028</v>
      </c>
      <c r="G1900" s="2" t="s">
        <v>3028</v>
      </c>
      <c r="H1900" s="3" t="s">
        <v>3028</v>
      </c>
      <c r="I1900" s="2" t="s">
        <v>3028</v>
      </c>
      <c r="J1900" s="2" t="s">
        <v>3028</v>
      </c>
      <c r="K1900" s="3" t="s">
        <v>80</v>
      </c>
      <c r="L1900" s="2" t="s">
        <v>79</v>
      </c>
      <c r="M1900" s="2" t="s">
        <v>4658</v>
      </c>
      <c r="O1900" s="3" t="s">
        <v>100</v>
      </c>
      <c r="P1900" s="2" t="s">
        <v>93</v>
      </c>
      <c r="Q1900" s="3" t="s">
        <v>3790</v>
      </c>
      <c r="R1900" s="2" t="s">
        <v>3791</v>
      </c>
      <c r="S1900" s="2"/>
      <c r="T1900" s="2"/>
      <c r="U1900" s="2" t="s">
        <v>127</v>
      </c>
      <c r="V1900" s="2" t="s">
        <v>130</v>
      </c>
      <c r="W1900" s="2" t="s">
        <v>131</v>
      </c>
      <c r="X1900" s="2" t="s">
        <v>132</v>
      </c>
      <c r="Y1900" s="2" t="s">
        <v>133</v>
      </c>
      <c r="Z1900" s="2" t="s">
        <v>134</v>
      </c>
      <c r="AA1900" s="2" t="s">
        <v>3810</v>
      </c>
      <c r="AB1900" s="2"/>
      <c r="AC1900" s="2" t="s">
        <v>3028</v>
      </c>
      <c r="AD1900" s="2"/>
      <c r="AE1900" s="2" t="s">
        <v>3028</v>
      </c>
      <c r="AF1900" s="2">
        <v>5</v>
      </c>
      <c r="AG1900" s="2">
        <v>0</v>
      </c>
      <c r="AI1900" s="2" t="s">
        <v>3028</v>
      </c>
      <c r="AJ1900" s="2">
        <v>0</v>
      </c>
      <c r="AK1900" s="3">
        <v>2022</v>
      </c>
      <c r="AL1900" s="8" t="s">
        <v>4231</v>
      </c>
      <c r="AM1900" s="59">
        <f t="shared" si="337"/>
        <v>2022</v>
      </c>
      <c r="AN1900" s="14" t="s">
        <v>81</v>
      </c>
      <c r="AO1900" s="14" t="s">
        <v>80</v>
      </c>
      <c r="AP1900" s="14" t="s">
        <v>84</v>
      </c>
      <c r="AQ1900" s="2">
        <v>2020</v>
      </c>
      <c r="AR1900" s="72">
        <f t="shared" si="332"/>
        <v>1</v>
      </c>
      <c r="AS1900" s="69">
        <v>20210331</v>
      </c>
      <c r="AT1900" s="2" t="s">
        <v>185</v>
      </c>
      <c r="AU1900" s="72">
        <v>2090000</v>
      </c>
      <c r="AV1900" s="72">
        <v>0</v>
      </c>
      <c r="AW1900" s="71">
        <f t="shared" si="336"/>
        <v>2090000</v>
      </c>
      <c r="AX1900" s="71">
        <f t="shared" si="326"/>
        <v>0</v>
      </c>
      <c r="AY1900" s="71">
        <f t="shared" si="327"/>
        <v>0</v>
      </c>
      <c r="AZ1900" s="71">
        <f t="shared" si="328"/>
        <v>2090000</v>
      </c>
      <c r="BA1900" s="71">
        <f t="shared" si="329"/>
        <v>418000</v>
      </c>
      <c r="BB1900" s="71">
        <f t="shared" si="330"/>
        <v>418000</v>
      </c>
      <c r="BC1900" s="71">
        <f t="shared" si="331"/>
        <v>418000</v>
      </c>
      <c r="BD1900" s="71">
        <f t="shared" si="333"/>
        <v>418000</v>
      </c>
      <c r="BE1900" s="71">
        <f t="shared" si="334"/>
        <v>1672000</v>
      </c>
      <c r="BF1900" s="72"/>
      <c r="BG1900" s="3" t="s">
        <v>174</v>
      </c>
      <c r="BH1900" s="2" t="s">
        <v>3805</v>
      </c>
      <c r="BI1900" s="6" t="s">
        <v>4639</v>
      </c>
      <c r="BJ1900" s="6"/>
      <c r="BK1900" s="6">
        <v>0</v>
      </c>
      <c r="BL1900" s="7" t="s">
        <v>3028</v>
      </c>
    </row>
    <row r="1901" spans="2:64" x14ac:dyDescent="0.4">
      <c r="B1901" s="2" t="s">
        <v>385</v>
      </c>
      <c r="C1901" s="3" t="s">
        <v>180</v>
      </c>
      <c r="D1901" s="2" t="s">
        <v>386</v>
      </c>
      <c r="E1901" s="3" t="s">
        <v>3028</v>
      </c>
      <c r="F1901" s="2" t="s">
        <v>3028</v>
      </c>
      <c r="G1901" s="2" t="s">
        <v>3028</v>
      </c>
      <c r="H1901" s="3" t="s">
        <v>3028</v>
      </c>
      <c r="I1901" s="2" t="s">
        <v>3028</v>
      </c>
      <c r="J1901" s="2" t="s">
        <v>3028</v>
      </c>
      <c r="K1901" s="3" t="s">
        <v>80</v>
      </c>
      <c r="L1901" s="2" t="s">
        <v>79</v>
      </c>
      <c r="M1901" s="2" t="s">
        <v>4658</v>
      </c>
      <c r="O1901" s="3" t="s">
        <v>100</v>
      </c>
      <c r="P1901" s="2" t="s">
        <v>93</v>
      </c>
      <c r="Q1901" s="3" t="s">
        <v>3783</v>
      </c>
      <c r="R1901" s="2" t="s">
        <v>3784</v>
      </c>
      <c r="S1901" s="2"/>
      <c r="T1901" s="2"/>
      <c r="U1901" s="2" t="s">
        <v>127</v>
      </c>
      <c r="V1901" s="2" t="s">
        <v>130</v>
      </c>
      <c r="W1901" s="2" t="s">
        <v>131</v>
      </c>
      <c r="X1901" s="2" t="s">
        <v>132</v>
      </c>
      <c r="Y1901" s="2" t="s">
        <v>133</v>
      </c>
      <c r="Z1901" s="2" t="s">
        <v>134</v>
      </c>
      <c r="AA1901" s="2" t="s">
        <v>3810</v>
      </c>
      <c r="AB1901" s="2"/>
      <c r="AC1901" s="2" t="s">
        <v>3028</v>
      </c>
      <c r="AD1901" s="2"/>
      <c r="AE1901" s="2" t="s">
        <v>3028</v>
      </c>
      <c r="AF1901" s="2">
        <v>5</v>
      </c>
      <c r="AG1901" s="2">
        <v>0</v>
      </c>
      <c r="AI1901" s="2" t="s">
        <v>3028</v>
      </c>
      <c r="AJ1901" s="2">
        <v>0</v>
      </c>
      <c r="AK1901" s="3">
        <v>2022</v>
      </c>
      <c r="AL1901" s="8" t="s">
        <v>4148</v>
      </c>
      <c r="AM1901" s="59">
        <f t="shared" si="337"/>
        <v>2022</v>
      </c>
      <c r="AN1901" s="14" t="s">
        <v>83</v>
      </c>
      <c r="AO1901" s="14" t="s">
        <v>80</v>
      </c>
      <c r="AP1901" s="14" t="s">
        <v>81</v>
      </c>
      <c r="AQ1901" s="2">
        <v>2020</v>
      </c>
      <c r="AR1901" s="72">
        <f t="shared" si="332"/>
        <v>1</v>
      </c>
      <c r="AS1901" s="69">
        <v>20210331</v>
      </c>
      <c r="AT1901" s="2" t="s">
        <v>185</v>
      </c>
      <c r="AU1901" s="72">
        <v>1297780</v>
      </c>
      <c r="AV1901" s="72">
        <v>0</v>
      </c>
      <c r="AW1901" s="71">
        <f t="shared" si="336"/>
        <v>1297780</v>
      </c>
      <c r="AX1901" s="71">
        <f t="shared" si="326"/>
        <v>0</v>
      </c>
      <c r="AY1901" s="71">
        <f t="shared" si="327"/>
        <v>0</v>
      </c>
      <c r="AZ1901" s="71">
        <f t="shared" si="328"/>
        <v>1297780</v>
      </c>
      <c r="BA1901" s="71">
        <f t="shared" si="329"/>
        <v>259556</v>
      </c>
      <c r="BB1901" s="71">
        <f t="shared" si="330"/>
        <v>259556</v>
      </c>
      <c r="BC1901" s="71">
        <f t="shared" si="331"/>
        <v>259556</v>
      </c>
      <c r="BD1901" s="71">
        <f t="shared" si="333"/>
        <v>259556</v>
      </c>
      <c r="BE1901" s="71">
        <f t="shared" si="334"/>
        <v>1038224</v>
      </c>
      <c r="BF1901" s="72"/>
      <c r="BG1901" s="3" t="s">
        <v>173</v>
      </c>
      <c r="BH1901" s="2" t="s">
        <v>3806</v>
      </c>
      <c r="BI1901" s="6" t="s">
        <v>4639</v>
      </c>
      <c r="BJ1901" s="6"/>
      <c r="BK1901" s="6">
        <v>0</v>
      </c>
      <c r="BL1901" s="7" t="s">
        <v>3028</v>
      </c>
    </row>
    <row r="1902" spans="2:64" x14ac:dyDescent="0.4">
      <c r="B1902" s="2" t="s">
        <v>316</v>
      </c>
      <c r="C1902" s="3">
        <v>0</v>
      </c>
      <c r="D1902" s="2" t="s">
        <v>317</v>
      </c>
      <c r="E1902" s="3" t="s">
        <v>3028</v>
      </c>
      <c r="F1902" s="2" t="s">
        <v>3028</v>
      </c>
      <c r="G1902" s="2"/>
      <c r="I1902" s="2"/>
      <c r="J1902" s="2"/>
      <c r="K1902" s="3" t="s">
        <v>80</v>
      </c>
      <c r="L1902" s="2" t="s">
        <v>79</v>
      </c>
      <c r="M1902" s="2" t="s">
        <v>4658</v>
      </c>
      <c r="O1902" s="3" t="s">
        <v>100</v>
      </c>
      <c r="P1902" s="2" t="s">
        <v>93</v>
      </c>
      <c r="Q1902" s="3" t="s">
        <v>3785</v>
      </c>
      <c r="R1902" s="2" t="s">
        <v>3786</v>
      </c>
      <c r="S1902" s="2"/>
      <c r="T1902" s="2"/>
      <c r="U1902" s="2" t="s">
        <v>127</v>
      </c>
      <c r="V1902" s="2" t="s">
        <v>130</v>
      </c>
      <c r="W1902" s="2" t="s">
        <v>131</v>
      </c>
      <c r="X1902" s="2" t="s">
        <v>132</v>
      </c>
      <c r="Y1902" s="2" t="s">
        <v>133</v>
      </c>
      <c r="Z1902" s="2" t="s">
        <v>134</v>
      </c>
      <c r="AA1902" s="2" t="s">
        <v>3810</v>
      </c>
      <c r="AB1902" s="2"/>
      <c r="AC1902" s="2"/>
      <c r="AD1902" s="2"/>
      <c r="AE1902" s="2"/>
      <c r="AF1902" s="2">
        <v>5</v>
      </c>
      <c r="AI1902" s="2"/>
      <c r="AJ1902" s="2"/>
      <c r="AK1902" s="3">
        <v>2023</v>
      </c>
      <c r="AL1902" s="8">
        <v>45394</v>
      </c>
      <c r="AM1902" s="59">
        <f t="shared" si="337"/>
        <v>2023</v>
      </c>
      <c r="AN1902" s="14">
        <v>3</v>
      </c>
      <c r="AO1902" s="14">
        <v>2</v>
      </c>
      <c r="AP1902" s="14">
        <v>2</v>
      </c>
      <c r="AQ1902" s="2">
        <v>2020</v>
      </c>
      <c r="AR1902" s="72">
        <f t="shared" si="332"/>
        <v>0</v>
      </c>
      <c r="AS1902" s="69">
        <v>20210331</v>
      </c>
      <c r="AT1902" s="2" t="s">
        <v>185</v>
      </c>
      <c r="AU1902" s="72">
        <v>992200</v>
      </c>
      <c r="AV1902" s="72">
        <v>0</v>
      </c>
      <c r="AW1902" s="71">
        <f t="shared" si="336"/>
        <v>992200</v>
      </c>
      <c r="AX1902" s="71">
        <f t="shared" si="326"/>
        <v>-198440</v>
      </c>
      <c r="AY1902" s="71">
        <f t="shared" si="327"/>
        <v>-198440</v>
      </c>
      <c r="AZ1902" s="71">
        <f t="shared" si="328"/>
        <v>1190640</v>
      </c>
      <c r="BA1902" s="71">
        <f t="shared" si="329"/>
        <v>198440</v>
      </c>
      <c r="BB1902" s="71">
        <f t="shared" si="330"/>
        <v>0</v>
      </c>
      <c r="BC1902" s="71">
        <f t="shared" si="331"/>
        <v>198440</v>
      </c>
      <c r="BD1902" s="71">
        <f t="shared" si="333"/>
        <v>0</v>
      </c>
      <c r="BE1902" s="71">
        <f t="shared" si="334"/>
        <v>992200</v>
      </c>
      <c r="BF1902" s="72"/>
      <c r="BG1902" s="3" t="s">
        <v>173</v>
      </c>
      <c r="BH1902" s="2" t="s">
        <v>3806</v>
      </c>
      <c r="BI1902" s="6">
        <v>17</v>
      </c>
      <c r="BJ1902" s="6"/>
      <c r="BK1902" s="6">
        <v>0</v>
      </c>
      <c r="BL1902" s="7"/>
    </row>
    <row r="1903" spans="2:64" x14ac:dyDescent="0.4">
      <c r="B1903" s="2"/>
      <c r="D1903" s="2"/>
      <c r="F1903" s="2"/>
      <c r="G1903" s="2"/>
      <c r="I1903" s="2"/>
      <c r="J1903" s="2"/>
      <c r="L1903" s="2"/>
      <c r="M1903" s="2"/>
      <c r="P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I1903" s="2"/>
      <c r="AJ1903" s="2"/>
      <c r="AM1903" s="59"/>
      <c r="AN1903" s="2"/>
      <c r="AO1903" s="2"/>
      <c r="AP1903" s="2"/>
      <c r="AQ1903" s="2"/>
      <c r="AR1903" s="2"/>
      <c r="AT1903" s="2"/>
      <c r="AU1903" s="72"/>
      <c r="AV1903" s="72"/>
      <c r="BF1903" s="72"/>
      <c r="BH1903" s="2"/>
      <c r="BI1903" s="6"/>
      <c r="BJ1903" s="6"/>
      <c r="BK1903" s="6"/>
      <c r="BL1903" s="7"/>
    </row>
    <row r="1904" spans="2:64" x14ac:dyDescent="0.4">
      <c r="B1904" s="2"/>
      <c r="D1904" s="2"/>
      <c r="F1904" s="2"/>
      <c r="G1904" s="2"/>
      <c r="I1904" s="2"/>
      <c r="J1904" s="2"/>
      <c r="L1904" s="2"/>
      <c r="M1904" s="2"/>
      <c r="P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I1904" s="2"/>
      <c r="AJ1904" s="2"/>
      <c r="AM1904" s="59"/>
      <c r="AN1904" s="2"/>
      <c r="AO1904" s="2"/>
      <c r="AP1904" s="2"/>
      <c r="AQ1904" s="2"/>
      <c r="AR1904" s="2"/>
      <c r="AT1904" s="2"/>
      <c r="AU1904" s="72"/>
      <c r="AV1904" s="72"/>
      <c r="BF1904" s="72"/>
      <c r="BH1904" s="2"/>
      <c r="BI1904" s="6"/>
      <c r="BJ1904" s="6"/>
      <c r="BK1904" s="6"/>
      <c r="BL1904" s="7"/>
    </row>
    <row r="1905" spans="2:64" x14ac:dyDescent="0.4">
      <c r="B1905" s="2"/>
      <c r="D1905" s="2"/>
      <c r="F1905" s="2"/>
      <c r="G1905" s="2"/>
      <c r="I1905" s="2"/>
      <c r="J1905" s="2"/>
      <c r="L1905" s="2"/>
      <c r="M1905" s="2"/>
      <c r="P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I1905" s="2"/>
      <c r="AJ1905" s="2"/>
      <c r="AM1905" s="59"/>
      <c r="AN1905" s="2"/>
      <c r="AO1905" s="2"/>
      <c r="AP1905" s="2"/>
      <c r="AQ1905" s="2"/>
      <c r="AR1905" s="2"/>
      <c r="AT1905" s="2"/>
      <c r="AU1905" s="72"/>
      <c r="AV1905" s="72"/>
      <c r="BF1905" s="72"/>
      <c r="BH1905" s="2"/>
      <c r="BI1905" s="6"/>
      <c r="BJ1905" s="6"/>
      <c r="BK1905" s="6"/>
      <c r="BL1905" s="7"/>
    </row>
    <row r="1906" spans="2:64" x14ac:dyDescent="0.4">
      <c r="B1906" s="2"/>
      <c r="D1906" s="2"/>
      <c r="F1906" s="2"/>
      <c r="G1906" s="2"/>
      <c r="I1906" s="2"/>
      <c r="J1906" s="2"/>
      <c r="L1906" s="2"/>
      <c r="M1906" s="2"/>
      <c r="P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I1906" s="2"/>
      <c r="AJ1906" s="2"/>
      <c r="AM1906" s="59"/>
      <c r="AN1906" s="2"/>
      <c r="AO1906" s="2"/>
      <c r="AP1906" s="2"/>
      <c r="AQ1906" s="2"/>
      <c r="AR1906" s="2"/>
      <c r="AT1906" s="2"/>
      <c r="AU1906" s="72"/>
      <c r="AV1906" s="72"/>
      <c r="BF1906" s="72"/>
      <c r="BH1906" s="2"/>
      <c r="BI1906" s="6"/>
      <c r="BJ1906" s="6"/>
      <c r="BK1906" s="6"/>
      <c r="BL1906" s="7"/>
    </row>
    <row r="1907" spans="2:64" x14ac:dyDescent="0.4">
      <c r="B1907" s="2"/>
      <c r="D1907" s="2"/>
      <c r="F1907" s="2"/>
      <c r="G1907" s="2"/>
      <c r="I1907" s="2"/>
      <c r="J1907" s="2"/>
      <c r="L1907" s="2"/>
      <c r="M1907" s="2"/>
      <c r="P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I1907" s="2"/>
      <c r="AJ1907" s="2"/>
      <c r="AM1907" s="59"/>
      <c r="AN1907" s="2"/>
      <c r="AO1907" s="2"/>
      <c r="AP1907" s="2"/>
      <c r="AQ1907" s="2"/>
      <c r="AR1907" s="2"/>
      <c r="AT1907" s="2"/>
      <c r="AU1907" s="72"/>
      <c r="AV1907" s="72"/>
      <c r="BF1907" s="72"/>
      <c r="BH1907" s="2"/>
      <c r="BI1907" s="6"/>
      <c r="BJ1907" s="6"/>
      <c r="BK1907" s="6"/>
      <c r="BL1907" s="7"/>
    </row>
    <row r="1908" spans="2:64" x14ac:dyDescent="0.4">
      <c r="B1908" s="2"/>
      <c r="D1908" s="2"/>
      <c r="F1908" s="2"/>
      <c r="G1908" s="2"/>
      <c r="I1908" s="2"/>
      <c r="J1908" s="2"/>
      <c r="L1908" s="2"/>
      <c r="M1908" s="2"/>
      <c r="P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I1908" s="2"/>
      <c r="AJ1908" s="2"/>
      <c r="AM1908" s="59"/>
      <c r="AN1908" s="2"/>
      <c r="AO1908" s="2"/>
      <c r="AP1908" s="2"/>
      <c r="AQ1908" s="2"/>
      <c r="AR1908" s="2"/>
      <c r="AT1908" s="2"/>
      <c r="AU1908" s="72"/>
      <c r="AV1908" s="72"/>
      <c r="BF1908" s="72"/>
      <c r="BH1908" s="2"/>
      <c r="BI1908" s="6"/>
      <c r="BJ1908" s="6"/>
      <c r="BK1908" s="6"/>
      <c r="BL1908" s="7"/>
    </row>
    <row r="1909" spans="2:64" x14ac:dyDescent="0.4">
      <c r="B1909" s="2"/>
      <c r="D1909" s="2"/>
      <c r="F1909" s="2"/>
      <c r="G1909" s="2"/>
      <c r="I1909" s="2"/>
      <c r="J1909" s="2"/>
      <c r="L1909" s="2"/>
      <c r="M1909" s="2"/>
      <c r="P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I1909" s="2"/>
      <c r="AJ1909" s="2"/>
      <c r="AM1909" s="59"/>
      <c r="AN1909" s="2"/>
      <c r="AO1909" s="2"/>
      <c r="AP1909" s="2"/>
      <c r="AQ1909" s="2"/>
      <c r="AR1909" s="2"/>
      <c r="AT1909" s="2"/>
      <c r="AU1909" s="72"/>
      <c r="AV1909" s="72"/>
      <c r="BF1909" s="72"/>
      <c r="BH1909" s="2"/>
      <c r="BI1909" s="6"/>
      <c r="BJ1909" s="6"/>
      <c r="BK1909" s="6"/>
      <c r="BL1909" s="7"/>
    </row>
    <row r="1910" spans="2:64" x14ac:dyDescent="0.4">
      <c r="B1910" s="2"/>
      <c r="D1910" s="2"/>
      <c r="F1910" s="2"/>
      <c r="G1910" s="2"/>
      <c r="I1910" s="2"/>
      <c r="J1910" s="2"/>
      <c r="L1910" s="2"/>
      <c r="M1910" s="2"/>
      <c r="P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I1910" s="2"/>
      <c r="AJ1910" s="2"/>
      <c r="AM1910" s="59"/>
      <c r="AN1910" s="2"/>
      <c r="AO1910" s="2"/>
      <c r="AP1910" s="2"/>
      <c r="AQ1910" s="2"/>
      <c r="AR1910" s="2"/>
      <c r="AT1910" s="2"/>
      <c r="AU1910" s="72"/>
      <c r="AV1910" s="72"/>
      <c r="BF1910" s="72"/>
      <c r="BH1910" s="2"/>
      <c r="BI1910" s="6"/>
      <c r="BJ1910" s="6"/>
      <c r="BK1910" s="6"/>
      <c r="BL1910" s="7"/>
    </row>
    <row r="1911" spans="2:64" x14ac:dyDescent="0.4">
      <c r="B1911" s="2"/>
      <c r="D1911" s="2"/>
      <c r="F1911" s="2"/>
      <c r="G1911" s="2"/>
      <c r="I1911" s="2"/>
      <c r="J1911" s="2"/>
      <c r="L1911" s="2"/>
      <c r="M1911" s="2"/>
      <c r="P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I1911" s="2"/>
      <c r="AJ1911" s="2"/>
      <c r="AM1911" s="59"/>
      <c r="AN1911" s="2"/>
      <c r="AO1911" s="2"/>
      <c r="AP1911" s="2"/>
      <c r="AQ1911" s="2"/>
      <c r="AR1911" s="2"/>
      <c r="AT1911" s="2"/>
      <c r="AU1911" s="72"/>
      <c r="AV1911" s="72"/>
      <c r="BF1911" s="72"/>
      <c r="BH1911" s="2"/>
      <c r="BI1911" s="6"/>
      <c r="BJ1911" s="6"/>
      <c r="BK1911" s="6"/>
      <c r="BL1911" s="7"/>
    </row>
    <row r="1912" spans="2:64" x14ac:dyDescent="0.4">
      <c r="B1912" s="2"/>
      <c r="D1912" s="2"/>
      <c r="F1912" s="2"/>
      <c r="G1912" s="2"/>
      <c r="I1912" s="2"/>
      <c r="J1912" s="2"/>
      <c r="L1912" s="2"/>
      <c r="M1912" s="2"/>
      <c r="P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I1912" s="2"/>
      <c r="AJ1912" s="2"/>
      <c r="AM1912" s="59"/>
      <c r="AN1912" s="2"/>
      <c r="AO1912" s="2"/>
      <c r="AP1912" s="2"/>
      <c r="AQ1912" s="2"/>
      <c r="AR1912" s="2"/>
      <c r="AT1912" s="2"/>
      <c r="AU1912" s="72"/>
      <c r="AV1912" s="72"/>
      <c r="BF1912" s="72"/>
      <c r="BH1912" s="2"/>
      <c r="BI1912" s="6"/>
      <c r="BJ1912" s="6"/>
      <c r="BK1912" s="6"/>
      <c r="BL1912" s="7"/>
    </row>
    <row r="1913" spans="2:64" x14ac:dyDescent="0.4">
      <c r="B1913" s="2"/>
      <c r="D1913" s="2"/>
      <c r="F1913" s="2"/>
      <c r="G1913" s="2"/>
      <c r="I1913" s="2"/>
      <c r="J1913" s="2"/>
      <c r="L1913" s="2"/>
      <c r="M1913" s="2"/>
      <c r="P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I1913" s="2"/>
      <c r="AJ1913" s="2"/>
      <c r="AM1913" s="59"/>
      <c r="AN1913" s="2"/>
      <c r="AO1913" s="2"/>
      <c r="AP1913" s="2"/>
      <c r="AQ1913" s="2"/>
      <c r="AR1913" s="2"/>
      <c r="AT1913" s="2"/>
      <c r="AU1913" s="72"/>
      <c r="AV1913" s="72"/>
      <c r="BF1913" s="72"/>
      <c r="BH1913" s="2"/>
      <c r="BI1913" s="6"/>
      <c r="BJ1913" s="6"/>
      <c r="BK1913" s="6"/>
      <c r="BL1913" s="7"/>
    </row>
    <row r="1914" spans="2:64" x14ac:dyDescent="0.4">
      <c r="B1914" s="2"/>
      <c r="D1914" s="2"/>
      <c r="F1914" s="2"/>
      <c r="G1914" s="2"/>
      <c r="I1914" s="2"/>
      <c r="J1914" s="2"/>
      <c r="L1914" s="2"/>
      <c r="M1914" s="2"/>
      <c r="P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I1914" s="2"/>
      <c r="AJ1914" s="2"/>
      <c r="AM1914" s="59"/>
      <c r="AN1914" s="2"/>
      <c r="AO1914" s="2"/>
      <c r="AP1914" s="2"/>
      <c r="AQ1914" s="2"/>
      <c r="AR1914" s="2"/>
      <c r="AT1914" s="2"/>
      <c r="AU1914" s="72"/>
      <c r="AV1914" s="72"/>
      <c r="BF1914" s="72"/>
      <c r="BH1914" s="2"/>
      <c r="BI1914" s="6"/>
      <c r="BJ1914" s="6"/>
      <c r="BK1914" s="6"/>
      <c r="BL1914" s="7"/>
    </row>
    <row r="1915" spans="2:64" x14ac:dyDescent="0.4">
      <c r="B1915" s="2"/>
      <c r="D1915" s="2"/>
      <c r="F1915" s="2"/>
      <c r="G1915" s="2"/>
      <c r="I1915" s="2"/>
      <c r="J1915" s="2"/>
      <c r="L1915" s="2"/>
      <c r="M1915" s="2"/>
      <c r="P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I1915" s="2"/>
      <c r="AJ1915" s="2"/>
      <c r="AM1915" s="59"/>
      <c r="AN1915" s="2"/>
      <c r="AO1915" s="2"/>
      <c r="AP1915" s="2"/>
      <c r="AQ1915" s="2"/>
      <c r="AR1915" s="2"/>
      <c r="AT1915" s="2"/>
      <c r="AU1915" s="72"/>
      <c r="AV1915" s="72"/>
      <c r="BF1915" s="72"/>
      <c r="BH1915" s="2"/>
      <c r="BI1915" s="6"/>
      <c r="BJ1915" s="6"/>
      <c r="BK1915" s="6"/>
      <c r="BL1915" s="7"/>
    </row>
    <row r="1916" spans="2:64" x14ac:dyDescent="0.4">
      <c r="B1916" s="2"/>
      <c r="D1916" s="2"/>
      <c r="F1916" s="2"/>
      <c r="G1916" s="2"/>
      <c r="I1916" s="2"/>
      <c r="J1916" s="2"/>
      <c r="L1916" s="2"/>
      <c r="M1916" s="2"/>
      <c r="P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I1916" s="2"/>
      <c r="AJ1916" s="2"/>
      <c r="AM1916" s="59"/>
      <c r="AN1916" s="2"/>
      <c r="AO1916" s="2"/>
      <c r="AP1916" s="2"/>
      <c r="AQ1916" s="2"/>
      <c r="AR1916" s="2"/>
      <c r="AT1916" s="2"/>
      <c r="AU1916" s="72"/>
      <c r="AV1916" s="72"/>
      <c r="BF1916" s="72"/>
      <c r="BH1916" s="2"/>
      <c r="BI1916" s="6"/>
      <c r="BJ1916" s="6"/>
      <c r="BK1916" s="6"/>
      <c r="BL1916" s="7"/>
    </row>
    <row r="1917" spans="2:64" x14ac:dyDescent="0.4">
      <c r="B1917" s="2"/>
      <c r="D1917" s="2"/>
      <c r="F1917" s="2"/>
      <c r="G1917" s="2"/>
      <c r="I1917" s="2"/>
      <c r="J1917" s="2"/>
      <c r="L1917" s="2"/>
      <c r="M1917" s="2"/>
      <c r="P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I1917" s="2"/>
      <c r="AJ1917" s="2"/>
      <c r="AM1917" s="59"/>
      <c r="AN1917" s="2"/>
      <c r="AO1917" s="2"/>
      <c r="AP1917" s="2"/>
      <c r="AQ1917" s="2"/>
      <c r="AR1917" s="2"/>
      <c r="AT1917" s="2"/>
      <c r="AU1917" s="72"/>
      <c r="AV1917" s="72"/>
      <c r="BF1917" s="72"/>
      <c r="BH1917" s="2"/>
      <c r="BI1917" s="6"/>
      <c r="BJ1917" s="6"/>
      <c r="BK1917" s="6"/>
      <c r="BL1917" s="7"/>
    </row>
    <row r="1918" spans="2:64" x14ac:dyDescent="0.4">
      <c r="B1918" s="2"/>
      <c r="D1918" s="2"/>
      <c r="F1918" s="2"/>
      <c r="G1918" s="2"/>
      <c r="I1918" s="2"/>
      <c r="J1918" s="2"/>
      <c r="L1918" s="2"/>
      <c r="M1918" s="2"/>
      <c r="P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I1918" s="2"/>
      <c r="AJ1918" s="2"/>
      <c r="AM1918" s="59"/>
      <c r="AN1918" s="2"/>
      <c r="AO1918" s="2"/>
      <c r="AP1918" s="2"/>
      <c r="AQ1918" s="2"/>
      <c r="AR1918" s="2"/>
      <c r="AT1918" s="2"/>
      <c r="AU1918" s="72"/>
      <c r="AV1918" s="72"/>
      <c r="BF1918" s="72"/>
      <c r="BH1918" s="2"/>
      <c r="BI1918" s="6"/>
      <c r="BJ1918" s="6"/>
      <c r="BK1918" s="6"/>
      <c r="BL1918" s="7"/>
    </row>
    <row r="1919" spans="2:64" x14ac:dyDescent="0.4">
      <c r="B1919" s="2"/>
      <c r="D1919" s="2"/>
      <c r="F1919" s="2"/>
      <c r="G1919" s="2"/>
      <c r="I1919" s="2"/>
      <c r="J1919" s="2"/>
      <c r="L1919" s="2"/>
      <c r="M1919" s="2"/>
      <c r="P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I1919" s="2"/>
      <c r="AJ1919" s="2"/>
      <c r="AM1919" s="59"/>
      <c r="AN1919" s="2"/>
      <c r="AO1919" s="2"/>
      <c r="AP1919" s="2"/>
      <c r="AQ1919" s="2"/>
      <c r="AR1919" s="2"/>
      <c r="AT1919" s="2"/>
      <c r="AU1919" s="72"/>
      <c r="AV1919" s="72"/>
      <c r="BF1919" s="72"/>
      <c r="BH1919" s="2"/>
      <c r="BI1919" s="6"/>
      <c r="BJ1919" s="6"/>
      <c r="BK1919" s="6"/>
      <c r="BL1919" s="7"/>
    </row>
    <row r="1920" spans="2:64" x14ac:dyDescent="0.4">
      <c r="B1920" s="2"/>
      <c r="D1920" s="2"/>
      <c r="F1920" s="2"/>
      <c r="G1920" s="2"/>
      <c r="I1920" s="2"/>
      <c r="J1920" s="2"/>
      <c r="L1920" s="2"/>
      <c r="M1920" s="2"/>
      <c r="P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I1920" s="2"/>
      <c r="AJ1920" s="2"/>
      <c r="AM1920" s="59"/>
      <c r="AN1920" s="2"/>
      <c r="AO1920" s="2"/>
      <c r="AP1920" s="2"/>
      <c r="AQ1920" s="2"/>
      <c r="AR1920" s="2"/>
      <c r="AT1920" s="2"/>
      <c r="AU1920" s="72"/>
      <c r="AV1920" s="72"/>
      <c r="BF1920" s="72"/>
      <c r="BH1920" s="2"/>
      <c r="BI1920" s="6"/>
      <c r="BJ1920" s="6"/>
      <c r="BK1920" s="6"/>
      <c r="BL1920" s="7"/>
    </row>
    <row r="1921" spans="2:64" x14ac:dyDescent="0.4">
      <c r="B1921" s="2"/>
      <c r="D1921" s="2"/>
      <c r="F1921" s="2"/>
      <c r="G1921" s="2"/>
      <c r="I1921" s="2"/>
      <c r="J1921" s="2"/>
      <c r="L1921" s="2"/>
      <c r="M1921" s="2"/>
      <c r="P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I1921" s="2"/>
      <c r="AJ1921" s="2"/>
      <c r="AM1921" s="59"/>
      <c r="AN1921" s="2"/>
      <c r="AO1921" s="2"/>
      <c r="AP1921" s="2"/>
      <c r="AQ1921" s="2"/>
      <c r="AR1921" s="2"/>
      <c r="AT1921" s="2"/>
      <c r="AU1921" s="72"/>
      <c r="AV1921" s="72"/>
      <c r="BF1921" s="72"/>
      <c r="BH1921" s="2"/>
      <c r="BI1921" s="6"/>
      <c r="BJ1921" s="6"/>
      <c r="BK1921" s="6"/>
      <c r="BL1921" s="7"/>
    </row>
    <row r="1922" spans="2:64" x14ac:dyDescent="0.4">
      <c r="B1922" s="2"/>
      <c r="D1922" s="2"/>
      <c r="F1922" s="2"/>
      <c r="G1922" s="2"/>
      <c r="I1922" s="2"/>
      <c r="J1922" s="2"/>
      <c r="L1922" s="2"/>
      <c r="M1922" s="2"/>
      <c r="P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I1922" s="2"/>
      <c r="AJ1922" s="2"/>
      <c r="AM1922" s="59"/>
      <c r="AN1922" s="2"/>
      <c r="AO1922" s="2"/>
      <c r="AP1922" s="2"/>
      <c r="AQ1922" s="2"/>
      <c r="AR1922" s="2"/>
      <c r="AT1922" s="2"/>
      <c r="AU1922" s="72"/>
      <c r="AV1922" s="72"/>
      <c r="BF1922" s="72"/>
      <c r="BH1922" s="2"/>
      <c r="BI1922" s="6"/>
      <c r="BJ1922" s="6"/>
      <c r="BK1922" s="6"/>
      <c r="BL1922" s="7"/>
    </row>
    <row r="1923" spans="2:64" x14ac:dyDescent="0.4">
      <c r="B1923" s="2"/>
      <c r="D1923" s="2"/>
      <c r="F1923" s="2"/>
      <c r="G1923" s="2"/>
      <c r="I1923" s="2"/>
      <c r="J1923" s="2"/>
      <c r="L1923" s="2"/>
      <c r="M1923" s="2"/>
      <c r="P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I1923" s="2"/>
      <c r="AJ1923" s="2"/>
      <c r="AM1923" s="59"/>
      <c r="AN1923" s="2"/>
      <c r="AO1923" s="2"/>
      <c r="AP1923" s="2"/>
      <c r="AQ1923" s="2"/>
      <c r="AR1923" s="2"/>
      <c r="AT1923" s="2"/>
      <c r="AU1923" s="72"/>
      <c r="AV1923" s="72"/>
      <c r="BF1923" s="72"/>
      <c r="BH1923" s="2"/>
      <c r="BI1923" s="6"/>
      <c r="BJ1923" s="6"/>
      <c r="BK1923" s="6"/>
      <c r="BL1923" s="7"/>
    </row>
    <row r="1924" spans="2:64" x14ac:dyDescent="0.4">
      <c r="B1924" s="2"/>
      <c r="D1924" s="2"/>
      <c r="F1924" s="2"/>
      <c r="G1924" s="2"/>
      <c r="I1924" s="2"/>
      <c r="J1924" s="2"/>
      <c r="L1924" s="2"/>
      <c r="M1924" s="2"/>
      <c r="P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I1924" s="2"/>
      <c r="AJ1924" s="2"/>
      <c r="AM1924" s="59"/>
      <c r="AN1924" s="2"/>
      <c r="AO1924" s="2"/>
      <c r="AP1924" s="2"/>
      <c r="AQ1924" s="2"/>
      <c r="AR1924" s="2"/>
      <c r="AT1924" s="2"/>
      <c r="AU1924" s="72"/>
      <c r="AV1924" s="72"/>
      <c r="BF1924" s="72"/>
      <c r="BH1924" s="2"/>
      <c r="BI1924" s="6"/>
      <c r="BJ1924" s="6"/>
      <c r="BK1924" s="6"/>
      <c r="BL1924" s="7"/>
    </row>
    <row r="1925" spans="2:64" x14ac:dyDescent="0.4">
      <c r="B1925" s="2"/>
      <c r="D1925" s="2"/>
      <c r="F1925" s="2"/>
      <c r="G1925" s="2"/>
      <c r="I1925" s="2"/>
      <c r="J1925" s="2"/>
      <c r="L1925" s="2"/>
      <c r="M1925" s="2"/>
      <c r="P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I1925" s="2"/>
      <c r="AJ1925" s="2"/>
      <c r="AM1925" s="59"/>
      <c r="AN1925" s="2"/>
      <c r="AO1925" s="2"/>
      <c r="AP1925" s="2"/>
      <c r="AQ1925" s="2"/>
      <c r="AR1925" s="2"/>
      <c r="AT1925" s="2"/>
      <c r="AU1925" s="72"/>
      <c r="AV1925" s="72"/>
      <c r="BF1925" s="72"/>
      <c r="BH1925" s="2"/>
      <c r="BI1925" s="6"/>
      <c r="BJ1925" s="6"/>
      <c r="BK1925" s="6"/>
      <c r="BL1925" s="7"/>
    </row>
    <row r="1926" spans="2:64" x14ac:dyDescent="0.4">
      <c r="B1926" s="2"/>
      <c r="D1926" s="2"/>
      <c r="F1926" s="2"/>
      <c r="G1926" s="2"/>
      <c r="I1926" s="2"/>
      <c r="J1926" s="2"/>
      <c r="L1926" s="2"/>
      <c r="M1926" s="2"/>
      <c r="P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I1926" s="2"/>
      <c r="AJ1926" s="2"/>
      <c r="AM1926" s="59"/>
      <c r="AN1926" s="2"/>
      <c r="AO1926" s="2"/>
      <c r="AP1926" s="2"/>
      <c r="AQ1926" s="2"/>
      <c r="AR1926" s="2"/>
      <c r="AT1926" s="2"/>
      <c r="AU1926" s="72"/>
      <c r="AV1926" s="72"/>
      <c r="BF1926" s="72"/>
      <c r="BH1926" s="2"/>
      <c r="BI1926" s="6"/>
      <c r="BJ1926" s="6"/>
      <c r="BK1926" s="6"/>
      <c r="BL1926" s="7"/>
    </row>
    <row r="1927" spans="2:64" x14ac:dyDescent="0.4">
      <c r="B1927" s="2"/>
      <c r="D1927" s="2"/>
      <c r="F1927" s="2"/>
      <c r="G1927" s="2"/>
      <c r="I1927" s="2"/>
      <c r="J1927" s="2"/>
      <c r="L1927" s="2"/>
      <c r="M1927" s="2"/>
      <c r="P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I1927" s="2"/>
      <c r="AJ1927" s="2"/>
      <c r="AM1927" s="59"/>
      <c r="AN1927" s="2"/>
      <c r="AO1927" s="2"/>
      <c r="AP1927" s="2"/>
      <c r="AQ1927" s="2"/>
      <c r="AR1927" s="2"/>
      <c r="AT1927" s="2"/>
      <c r="AU1927" s="72"/>
      <c r="AV1927" s="72"/>
      <c r="BF1927" s="72"/>
      <c r="BH1927" s="2"/>
      <c r="BI1927" s="6"/>
      <c r="BJ1927" s="6"/>
      <c r="BK1927" s="6"/>
      <c r="BL1927" s="7"/>
    </row>
    <row r="1928" spans="2:64" x14ac:dyDescent="0.4">
      <c r="B1928" s="2"/>
      <c r="D1928" s="2"/>
      <c r="F1928" s="2"/>
      <c r="G1928" s="2"/>
      <c r="I1928" s="2"/>
      <c r="J1928" s="2"/>
      <c r="L1928" s="2"/>
      <c r="M1928" s="2"/>
      <c r="P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I1928" s="2"/>
      <c r="AJ1928" s="2"/>
      <c r="AM1928" s="59"/>
      <c r="AN1928" s="2"/>
      <c r="AO1928" s="2"/>
      <c r="AP1928" s="2"/>
      <c r="AQ1928" s="2"/>
      <c r="AR1928" s="2"/>
      <c r="AT1928" s="2"/>
      <c r="AU1928" s="72"/>
      <c r="AV1928" s="72"/>
      <c r="BF1928" s="72"/>
      <c r="BH1928" s="2"/>
      <c r="BI1928" s="6"/>
      <c r="BJ1928" s="6"/>
      <c r="BK1928" s="6"/>
      <c r="BL1928" s="7"/>
    </row>
    <row r="1929" spans="2:64" x14ac:dyDescent="0.4">
      <c r="B1929" s="2"/>
      <c r="D1929" s="2"/>
      <c r="F1929" s="2"/>
      <c r="G1929" s="2"/>
      <c r="I1929" s="2"/>
      <c r="J1929" s="2"/>
      <c r="L1929" s="2"/>
      <c r="M1929" s="2"/>
      <c r="P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I1929" s="2"/>
      <c r="AJ1929" s="2"/>
      <c r="AM1929" s="59"/>
      <c r="AN1929" s="2"/>
      <c r="AO1929" s="2"/>
      <c r="AP1929" s="2"/>
      <c r="AQ1929" s="2"/>
      <c r="AR1929" s="2"/>
      <c r="AT1929" s="2"/>
      <c r="AU1929" s="72"/>
      <c r="AV1929" s="72"/>
      <c r="BF1929" s="72"/>
      <c r="BH1929" s="2"/>
      <c r="BI1929" s="6"/>
      <c r="BJ1929" s="6"/>
      <c r="BK1929" s="6"/>
      <c r="BL1929" s="7"/>
    </row>
    <row r="1930" spans="2:64" x14ac:dyDescent="0.4">
      <c r="B1930" s="2"/>
      <c r="D1930" s="2"/>
      <c r="F1930" s="2"/>
      <c r="G1930" s="2"/>
      <c r="I1930" s="2"/>
      <c r="J1930" s="2"/>
      <c r="L1930" s="2"/>
      <c r="M1930" s="2"/>
      <c r="P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I1930" s="2"/>
      <c r="AJ1930" s="2"/>
      <c r="AM1930" s="59"/>
      <c r="AN1930" s="2"/>
      <c r="AO1930" s="2"/>
      <c r="AP1930" s="2"/>
      <c r="AQ1930" s="2"/>
      <c r="AR1930" s="2"/>
      <c r="AT1930" s="2"/>
      <c r="AU1930" s="72"/>
      <c r="AV1930" s="72"/>
      <c r="BF1930" s="72"/>
      <c r="BH1930" s="2"/>
      <c r="BI1930" s="6"/>
      <c r="BJ1930" s="6"/>
      <c r="BK1930" s="6"/>
      <c r="BL1930" s="7"/>
    </row>
    <row r="1931" spans="2:64" x14ac:dyDescent="0.4">
      <c r="B1931" s="2"/>
      <c r="D1931" s="2"/>
      <c r="F1931" s="2"/>
      <c r="G1931" s="2"/>
      <c r="I1931" s="2"/>
      <c r="J1931" s="2"/>
      <c r="L1931" s="2"/>
      <c r="M1931" s="2"/>
      <c r="P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I1931" s="2"/>
      <c r="AJ1931" s="2"/>
      <c r="AM1931" s="59"/>
      <c r="AN1931" s="2"/>
      <c r="AO1931" s="2"/>
      <c r="AP1931" s="2"/>
      <c r="AQ1931" s="2"/>
      <c r="AR1931" s="2"/>
      <c r="AT1931" s="2"/>
      <c r="AU1931" s="72"/>
      <c r="AV1931" s="72"/>
      <c r="BF1931" s="72"/>
      <c r="BH1931" s="2"/>
      <c r="BI1931" s="6"/>
      <c r="BJ1931" s="6"/>
      <c r="BK1931" s="6"/>
      <c r="BL1931" s="7"/>
    </row>
    <row r="1932" spans="2:64" x14ac:dyDescent="0.4">
      <c r="B1932" s="2"/>
      <c r="D1932" s="2"/>
      <c r="F1932" s="2"/>
      <c r="G1932" s="2"/>
      <c r="I1932" s="2"/>
      <c r="J1932" s="2"/>
      <c r="L1932" s="2"/>
      <c r="M1932" s="2"/>
      <c r="P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I1932" s="2"/>
      <c r="AJ1932" s="2"/>
      <c r="AM1932" s="59"/>
      <c r="AN1932" s="2"/>
      <c r="AO1932" s="2"/>
      <c r="AP1932" s="2"/>
      <c r="AQ1932" s="2"/>
      <c r="AR1932" s="2"/>
      <c r="AT1932" s="2"/>
      <c r="AU1932" s="72"/>
      <c r="AV1932" s="72"/>
      <c r="BF1932" s="72"/>
      <c r="BH1932" s="2"/>
      <c r="BI1932" s="6"/>
      <c r="BJ1932" s="6"/>
      <c r="BK1932" s="6"/>
      <c r="BL1932" s="7"/>
    </row>
    <row r="1933" spans="2:64" x14ac:dyDescent="0.4">
      <c r="B1933" s="2"/>
      <c r="D1933" s="2"/>
      <c r="F1933" s="2"/>
      <c r="G1933" s="2"/>
      <c r="I1933" s="2"/>
      <c r="J1933" s="2"/>
      <c r="L1933" s="2"/>
      <c r="M1933" s="2"/>
      <c r="P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I1933" s="2"/>
      <c r="AJ1933" s="2"/>
      <c r="AM1933" s="59"/>
      <c r="AN1933" s="2"/>
      <c r="AO1933" s="2"/>
      <c r="AP1933" s="2"/>
      <c r="AQ1933" s="2"/>
      <c r="AR1933" s="2"/>
      <c r="AT1933" s="2"/>
      <c r="AU1933" s="72"/>
      <c r="AV1933" s="72"/>
      <c r="BF1933" s="72"/>
      <c r="BH1933" s="2"/>
      <c r="BI1933" s="6"/>
      <c r="BJ1933" s="6"/>
      <c r="BK1933" s="6"/>
      <c r="BL1933" s="7"/>
    </row>
    <row r="1934" spans="2:64" x14ac:dyDescent="0.4">
      <c r="B1934" s="2"/>
      <c r="D1934" s="2"/>
      <c r="F1934" s="2"/>
      <c r="G1934" s="2"/>
      <c r="I1934" s="2"/>
      <c r="J1934" s="2"/>
      <c r="L1934" s="2"/>
      <c r="M1934" s="2"/>
      <c r="P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I1934" s="2"/>
      <c r="AJ1934" s="2"/>
      <c r="AM1934" s="59"/>
      <c r="AN1934" s="2"/>
      <c r="AO1934" s="2"/>
      <c r="AP1934" s="2"/>
      <c r="AQ1934" s="2"/>
      <c r="AR1934" s="2"/>
      <c r="AT1934" s="2"/>
      <c r="AU1934" s="72"/>
      <c r="AV1934" s="72"/>
      <c r="BF1934" s="72"/>
      <c r="BH1934" s="2"/>
      <c r="BI1934" s="6"/>
      <c r="BJ1934" s="6"/>
      <c r="BK1934" s="6"/>
      <c r="BL1934" s="7"/>
    </row>
    <row r="1935" spans="2:64" x14ac:dyDescent="0.4">
      <c r="B1935" s="2"/>
      <c r="D1935" s="2"/>
      <c r="F1935" s="2"/>
      <c r="G1935" s="2"/>
      <c r="I1935" s="2"/>
      <c r="J1935" s="2"/>
      <c r="L1935" s="2"/>
      <c r="M1935" s="2"/>
      <c r="P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I1935" s="2"/>
      <c r="AJ1935" s="2"/>
      <c r="AM1935" s="59"/>
      <c r="AN1935" s="2"/>
      <c r="AO1935" s="2"/>
      <c r="AP1935" s="2"/>
      <c r="AQ1935" s="2"/>
      <c r="AR1935" s="2"/>
      <c r="AT1935" s="2"/>
      <c r="AU1935" s="72"/>
      <c r="AV1935" s="72"/>
      <c r="BF1935" s="72"/>
      <c r="BH1935" s="2"/>
      <c r="BI1935" s="6"/>
      <c r="BJ1935" s="6"/>
      <c r="BK1935" s="6"/>
      <c r="BL1935" s="7"/>
    </row>
    <row r="1936" spans="2:64" x14ac:dyDescent="0.4">
      <c r="B1936" s="2"/>
      <c r="D1936" s="2"/>
      <c r="F1936" s="2"/>
      <c r="G1936" s="2"/>
      <c r="I1936" s="2"/>
      <c r="J1936" s="2"/>
      <c r="L1936" s="2"/>
      <c r="M1936" s="2"/>
      <c r="P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I1936" s="2"/>
      <c r="AJ1936" s="2"/>
      <c r="AM1936" s="59"/>
      <c r="AN1936" s="2"/>
      <c r="AO1936" s="2"/>
      <c r="AP1936" s="2"/>
      <c r="AQ1936" s="2"/>
      <c r="AR1936" s="2"/>
      <c r="AT1936" s="2"/>
      <c r="AU1936" s="72"/>
      <c r="AV1936" s="72"/>
      <c r="BF1936" s="72"/>
      <c r="BH1936" s="2"/>
      <c r="BI1936" s="6"/>
      <c r="BJ1936" s="6"/>
      <c r="BK1936" s="6"/>
      <c r="BL1936" s="7"/>
    </row>
    <row r="1937" spans="2:64" x14ac:dyDescent="0.4">
      <c r="B1937" s="2"/>
      <c r="D1937" s="2"/>
      <c r="F1937" s="2"/>
      <c r="G1937" s="2"/>
      <c r="I1937" s="2"/>
      <c r="J1937" s="2"/>
      <c r="L1937" s="2"/>
      <c r="M1937" s="2"/>
      <c r="P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I1937" s="2"/>
      <c r="AJ1937" s="2"/>
      <c r="AM1937" s="59"/>
      <c r="AN1937" s="2"/>
      <c r="AO1937" s="2"/>
      <c r="AP1937" s="2"/>
      <c r="AQ1937" s="2"/>
      <c r="AR1937" s="2"/>
      <c r="AT1937" s="2"/>
      <c r="AU1937" s="72"/>
      <c r="AV1937" s="72"/>
      <c r="BF1937" s="72"/>
      <c r="BH1937" s="2"/>
      <c r="BI1937" s="6"/>
      <c r="BJ1937" s="6"/>
      <c r="BK1937" s="6"/>
      <c r="BL1937" s="7"/>
    </row>
    <row r="1938" spans="2:64" x14ac:dyDescent="0.4">
      <c r="B1938" s="2"/>
      <c r="D1938" s="2"/>
      <c r="F1938" s="2"/>
      <c r="G1938" s="2"/>
      <c r="I1938" s="2"/>
      <c r="J1938" s="2"/>
      <c r="L1938" s="2"/>
      <c r="M1938" s="2"/>
      <c r="P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I1938" s="2"/>
      <c r="AJ1938" s="2"/>
      <c r="AM1938" s="59"/>
      <c r="AN1938" s="2"/>
      <c r="AO1938" s="2"/>
      <c r="AP1938" s="2"/>
      <c r="AQ1938" s="2"/>
      <c r="AR1938" s="2"/>
      <c r="AT1938" s="2"/>
      <c r="AU1938" s="72"/>
      <c r="AV1938" s="72"/>
      <c r="BF1938" s="72"/>
      <c r="BH1938" s="2"/>
      <c r="BI1938" s="6"/>
      <c r="BJ1938" s="6"/>
      <c r="BK1938" s="6"/>
      <c r="BL1938" s="7"/>
    </row>
    <row r="1939" spans="2:64" x14ac:dyDescent="0.4">
      <c r="B1939" s="2"/>
      <c r="D1939" s="2"/>
      <c r="F1939" s="2"/>
      <c r="G1939" s="2"/>
      <c r="I1939" s="2"/>
      <c r="J1939" s="2"/>
      <c r="L1939" s="2"/>
      <c r="M1939" s="2"/>
      <c r="P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I1939" s="2"/>
      <c r="AJ1939" s="2"/>
      <c r="AM1939" s="59"/>
      <c r="AN1939" s="2"/>
      <c r="AO1939" s="2"/>
      <c r="AP1939" s="2"/>
      <c r="AQ1939" s="2"/>
      <c r="AR1939" s="2"/>
      <c r="AT1939" s="2"/>
      <c r="AU1939" s="72"/>
      <c r="AV1939" s="72"/>
      <c r="BF1939" s="72"/>
      <c r="BH1939" s="2"/>
      <c r="BI1939" s="6"/>
      <c r="BJ1939" s="6"/>
      <c r="BK1939" s="6"/>
      <c r="BL1939" s="7"/>
    </row>
    <row r="1940" spans="2:64" x14ac:dyDescent="0.4">
      <c r="B1940" s="2"/>
      <c r="D1940" s="2"/>
      <c r="F1940" s="2"/>
      <c r="G1940" s="2"/>
      <c r="I1940" s="2"/>
      <c r="J1940" s="2"/>
      <c r="L1940" s="2"/>
      <c r="M1940" s="2"/>
      <c r="P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I1940" s="2"/>
      <c r="AJ1940" s="2"/>
      <c r="AM1940" s="59"/>
      <c r="AN1940" s="2"/>
      <c r="AO1940" s="2"/>
      <c r="AP1940" s="2"/>
      <c r="AQ1940" s="2"/>
      <c r="AR1940" s="2"/>
      <c r="AT1940" s="2"/>
      <c r="AU1940" s="72"/>
      <c r="AV1940" s="72"/>
      <c r="BF1940" s="72"/>
      <c r="BH1940" s="2"/>
      <c r="BI1940" s="6"/>
      <c r="BJ1940" s="6"/>
      <c r="BK1940" s="6"/>
      <c r="BL1940" s="7"/>
    </row>
    <row r="1941" spans="2:64" x14ac:dyDescent="0.4">
      <c r="B1941" s="2"/>
      <c r="D1941" s="2"/>
      <c r="F1941" s="2"/>
      <c r="G1941" s="2"/>
      <c r="I1941" s="2"/>
      <c r="J1941" s="2"/>
      <c r="L1941" s="2"/>
      <c r="M1941" s="2"/>
      <c r="P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I1941" s="2"/>
      <c r="AJ1941" s="2"/>
      <c r="AM1941" s="59"/>
      <c r="AN1941" s="2"/>
      <c r="AO1941" s="2"/>
      <c r="AP1941" s="2"/>
      <c r="AQ1941" s="2"/>
      <c r="AR1941" s="2"/>
      <c r="AT1941" s="2"/>
      <c r="AU1941" s="72"/>
      <c r="AV1941" s="72"/>
      <c r="BF1941" s="72"/>
      <c r="BH1941" s="2"/>
      <c r="BI1941" s="6"/>
      <c r="BJ1941" s="6"/>
      <c r="BK1941" s="6"/>
      <c r="BL1941" s="7"/>
    </row>
    <row r="1942" spans="2:64" x14ac:dyDescent="0.4">
      <c r="B1942" s="2"/>
      <c r="D1942" s="2"/>
      <c r="F1942" s="2"/>
      <c r="G1942" s="2"/>
      <c r="I1942" s="2"/>
      <c r="J1942" s="2"/>
      <c r="L1942" s="2"/>
      <c r="M1942" s="2"/>
      <c r="P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I1942" s="2"/>
      <c r="AJ1942" s="2"/>
      <c r="AM1942" s="59"/>
      <c r="AN1942" s="2"/>
      <c r="AO1942" s="2"/>
      <c r="AP1942" s="2"/>
      <c r="AQ1942" s="2"/>
      <c r="AR1942" s="2"/>
      <c r="AT1942" s="2"/>
      <c r="AU1942" s="72"/>
      <c r="AV1942" s="72"/>
      <c r="BF1942" s="72"/>
      <c r="BH1942" s="2"/>
      <c r="BI1942" s="6"/>
      <c r="BJ1942" s="6"/>
      <c r="BK1942" s="6"/>
      <c r="BL1942" s="7"/>
    </row>
    <row r="1943" spans="2:64" x14ac:dyDescent="0.4">
      <c r="B1943" s="2"/>
      <c r="D1943" s="2"/>
      <c r="F1943" s="2"/>
      <c r="G1943" s="2"/>
      <c r="I1943" s="2"/>
      <c r="J1943" s="2"/>
      <c r="L1943" s="2"/>
      <c r="M1943" s="2"/>
      <c r="P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I1943" s="2"/>
      <c r="AJ1943" s="2"/>
      <c r="AM1943" s="59"/>
      <c r="AN1943" s="2"/>
      <c r="AO1943" s="2"/>
      <c r="AP1943" s="2"/>
      <c r="AQ1943" s="2"/>
      <c r="AR1943" s="2"/>
      <c r="AT1943" s="2"/>
      <c r="AU1943" s="72"/>
      <c r="AV1943" s="72"/>
      <c r="BF1943" s="72"/>
      <c r="BH1943" s="2"/>
      <c r="BI1943" s="6"/>
      <c r="BJ1943" s="6"/>
      <c r="BK1943" s="6"/>
      <c r="BL1943" s="7"/>
    </row>
    <row r="1944" spans="2:64" x14ac:dyDescent="0.4">
      <c r="B1944" s="2"/>
      <c r="D1944" s="2"/>
      <c r="F1944" s="2"/>
      <c r="G1944" s="2"/>
      <c r="I1944" s="2"/>
      <c r="J1944" s="2"/>
      <c r="L1944" s="2"/>
      <c r="M1944" s="2"/>
      <c r="P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I1944" s="2"/>
      <c r="AJ1944" s="2"/>
      <c r="AM1944" s="59"/>
      <c r="AN1944" s="2"/>
      <c r="AO1944" s="2"/>
      <c r="AP1944" s="2"/>
      <c r="AQ1944" s="2"/>
      <c r="AR1944" s="2"/>
      <c r="AT1944" s="2"/>
      <c r="AU1944" s="72"/>
      <c r="AV1944" s="72"/>
      <c r="BF1944" s="72"/>
      <c r="BH1944" s="2"/>
      <c r="BI1944" s="6"/>
      <c r="BJ1944" s="6"/>
      <c r="BK1944" s="6"/>
      <c r="BL1944" s="7"/>
    </row>
    <row r="1945" spans="2:64" x14ac:dyDescent="0.4">
      <c r="B1945" s="2"/>
      <c r="D1945" s="2"/>
      <c r="F1945" s="2"/>
      <c r="G1945" s="2"/>
      <c r="I1945" s="2"/>
      <c r="J1945" s="2"/>
      <c r="L1945" s="2"/>
      <c r="M1945" s="2"/>
      <c r="P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I1945" s="2"/>
      <c r="AJ1945" s="2"/>
      <c r="AM1945" s="59"/>
      <c r="AN1945" s="2"/>
      <c r="AO1945" s="2"/>
      <c r="AP1945" s="2"/>
      <c r="AQ1945" s="2"/>
      <c r="AR1945" s="2"/>
      <c r="AT1945" s="2"/>
      <c r="AU1945" s="72"/>
      <c r="AV1945" s="72"/>
      <c r="BF1945" s="72"/>
      <c r="BH1945" s="2"/>
      <c r="BI1945" s="6"/>
      <c r="BJ1945" s="6"/>
      <c r="BK1945" s="6"/>
      <c r="BL1945" s="7"/>
    </row>
    <row r="1946" spans="2:64" x14ac:dyDescent="0.4">
      <c r="B1946" s="2"/>
      <c r="D1946" s="2"/>
      <c r="F1946" s="2"/>
      <c r="G1946" s="2"/>
      <c r="I1946" s="2"/>
      <c r="J1946" s="2"/>
      <c r="L1946" s="2"/>
      <c r="M1946" s="2"/>
      <c r="P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I1946" s="2"/>
      <c r="AJ1946" s="2"/>
      <c r="AM1946" s="59"/>
      <c r="AN1946" s="2"/>
      <c r="AO1946" s="2"/>
      <c r="AP1946" s="2"/>
      <c r="AQ1946" s="2"/>
      <c r="AR1946" s="2"/>
      <c r="AT1946" s="2"/>
      <c r="AU1946" s="72"/>
      <c r="AV1946" s="72"/>
      <c r="BF1946" s="72"/>
      <c r="BH1946" s="2"/>
      <c r="BI1946" s="6"/>
      <c r="BJ1946" s="6"/>
      <c r="BK1946" s="6"/>
      <c r="BL1946" s="7"/>
    </row>
    <row r="1947" spans="2:64" x14ac:dyDescent="0.4">
      <c r="B1947" s="2"/>
      <c r="D1947" s="2"/>
      <c r="F1947" s="2"/>
      <c r="G1947" s="2"/>
      <c r="I1947" s="2"/>
      <c r="J1947" s="2"/>
      <c r="L1947" s="2"/>
      <c r="M1947" s="2"/>
      <c r="P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I1947" s="2"/>
      <c r="AJ1947" s="2"/>
      <c r="AM1947" s="59"/>
      <c r="AN1947" s="2"/>
      <c r="AO1947" s="2"/>
      <c r="AP1947" s="2"/>
      <c r="AQ1947" s="2"/>
      <c r="AR1947" s="2"/>
      <c r="AT1947" s="2"/>
      <c r="AU1947" s="72"/>
      <c r="AV1947" s="72"/>
      <c r="BF1947" s="72"/>
      <c r="BH1947" s="2"/>
      <c r="BI1947" s="6"/>
      <c r="BJ1947" s="6"/>
      <c r="BK1947" s="6"/>
      <c r="BL1947" s="7"/>
    </row>
    <row r="1948" spans="2:64" x14ac:dyDescent="0.4">
      <c r="B1948" s="2"/>
      <c r="D1948" s="2"/>
      <c r="F1948" s="2"/>
      <c r="G1948" s="2"/>
      <c r="I1948" s="2"/>
      <c r="J1948" s="2"/>
      <c r="L1948" s="2"/>
      <c r="M1948" s="2"/>
      <c r="P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I1948" s="2"/>
      <c r="AJ1948" s="2"/>
      <c r="AM1948" s="59"/>
      <c r="AN1948" s="2"/>
      <c r="AO1948" s="2"/>
      <c r="AP1948" s="2"/>
      <c r="AQ1948" s="2"/>
      <c r="AR1948" s="2"/>
      <c r="AT1948" s="2"/>
      <c r="AU1948" s="72"/>
      <c r="AV1948" s="72"/>
      <c r="BF1948" s="72"/>
      <c r="BH1948" s="2"/>
      <c r="BI1948" s="6"/>
      <c r="BJ1948" s="6"/>
      <c r="BK1948" s="6"/>
      <c r="BL1948" s="7"/>
    </row>
    <row r="1949" spans="2:64" x14ac:dyDescent="0.4">
      <c r="B1949" s="2"/>
      <c r="D1949" s="2"/>
      <c r="F1949" s="2"/>
      <c r="G1949" s="2"/>
      <c r="I1949" s="2"/>
      <c r="J1949" s="2"/>
      <c r="L1949" s="2"/>
      <c r="M1949" s="2"/>
      <c r="P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I1949" s="2"/>
      <c r="AJ1949" s="2"/>
      <c r="AM1949" s="59"/>
      <c r="AN1949" s="2"/>
      <c r="AO1949" s="2"/>
      <c r="AP1949" s="2"/>
      <c r="AQ1949" s="2"/>
      <c r="AR1949" s="2"/>
      <c r="AT1949" s="2"/>
      <c r="AU1949" s="72"/>
      <c r="AV1949" s="72"/>
      <c r="BF1949" s="72"/>
      <c r="BH1949" s="2"/>
      <c r="BI1949" s="6"/>
      <c r="BJ1949" s="6"/>
      <c r="BK1949" s="6"/>
      <c r="BL1949" s="7"/>
    </row>
    <row r="1950" spans="2:64" x14ac:dyDescent="0.4">
      <c r="B1950" s="2"/>
      <c r="D1950" s="2"/>
      <c r="F1950" s="2"/>
      <c r="G1950" s="2"/>
      <c r="I1950" s="2"/>
      <c r="J1950" s="2"/>
      <c r="L1950" s="2"/>
      <c r="M1950" s="2"/>
      <c r="P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I1950" s="2"/>
      <c r="AJ1950" s="2"/>
      <c r="AM1950" s="59"/>
      <c r="AN1950" s="2"/>
      <c r="AO1950" s="2"/>
      <c r="AP1950" s="2"/>
      <c r="AQ1950" s="2"/>
      <c r="AR1950" s="2"/>
      <c r="AT1950" s="2"/>
      <c r="AU1950" s="72"/>
      <c r="AV1950" s="72"/>
      <c r="BF1950" s="72"/>
      <c r="BH1950" s="2"/>
      <c r="BI1950" s="6"/>
      <c r="BJ1950" s="6"/>
      <c r="BK1950" s="6"/>
      <c r="BL1950" s="7"/>
    </row>
    <row r="1951" spans="2:64" x14ac:dyDescent="0.4">
      <c r="B1951" s="2"/>
      <c r="D1951" s="2"/>
      <c r="F1951" s="2"/>
      <c r="G1951" s="2"/>
      <c r="I1951" s="2"/>
      <c r="J1951" s="2"/>
      <c r="L1951" s="2"/>
      <c r="M1951" s="2"/>
      <c r="P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I1951" s="2"/>
      <c r="AJ1951" s="2"/>
      <c r="AM1951" s="59"/>
      <c r="AN1951" s="2"/>
      <c r="AO1951" s="2"/>
      <c r="AP1951" s="2"/>
      <c r="AQ1951" s="2"/>
      <c r="AR1951" s="2"/>
      <c r="AT1951" s="2"/>
      <c r="AU1951" s="72"/>
      <c r="AV1951" s="72"/>
      <c r="BF1951" s="72"/>
      <c r="BH1951" s="2"/>
      <c r="BI1951" s="6"/>
      <c r="BJ1951" s="6"/>
      <c r="BK1951" s="6"/>
      <c r="BL1951" s="7"/>
    </row>
    <row r="1952" spans="2:64" x14ac:dyDescent="0.4">
      <c r="B1952" s="2"/>
      <c r="D1952" s="2"/>
      <c r="F1952" s="2"/>
      <c r="G1952" s="2"/>
      <c r="I1952" s="2"/>
      <c r="J1952" s="2"/>
      <c r="L1952" s="2"/>
      <c r="M1952" s="2"/>
      <c r="P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I1952" s="2"/>
      <c r="AJ1952" s="2"/>
      <c r="AM1952" s="59"/>
      <c r="AN1952" s="2"/>
      <c r="AO1952" s="2"/>
      <c r="AP1952" s="2"/>
      <c r="AQ1952" s="2"/>
      <c r="AR1952" s="2"/>
      <c r="AT1952" s="2"/>
      <c r="AU1952" s="72"/>
      <c r="AV1952" s="72"/>
      <c r="BF1952" s="72"/>
      <c r="BH1952" s="2"/>
      <c r="BI1952" s="6"/>
      <c r="BJ1952" s="6"/>
      <c r="BK1952" s="6"/>
      <c r="BL1952" s="7"/>
    </row>
    <row r="1953" spans="2:64" x14ac:dyDescent="0.4">
      <c r="B1953" s="2"/>
      <c r="D1953" s="2"/>
      <c r="F1953" s="2"/>
      <c r="G1953" s="2"/>
      <c r="I1953" s="2"/>
      <c r="J1953" s="2"/>
      <c r="L1953" s="2"/>
      <c r="M1953" s="2"/>
      <c r="P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I1953" s="2"/>
      <c r="AJ1953" s="2"/>
      <c r="AM1953" s="59"/>
      <c r="AN1953" s="2"/>
      <c r="AO1953" s="2"/>
      <c r="AP1953" s="2"/>
      <c r="AQ1953" s="2"/>
      <c r="AR1953" s="2"/>
      <c r="AT1953" s="2"/>
      <c r="AU1953" s="72"/>
      <c r="AV1953" s="72"/>
      <c r="BF1953" s="72"/>
      <c r="BH1953" s="2"/>
      <c r="BI1953" s="6"/>
      <c r="BJ1953" s="6"/>
      <c r="BK1953" s="6"/>
      <c r="BL1953" s="7"/>
    </row>
    <row r="1954" spans="2:64" x14ac:dyDescent="0.4">
      <c r="B1954" s="2"/>
      <c r="D1954" s="2"/>
      <c r="F1954" s="2"/>
      <c r="G1954" s="2"/>
      <c r="I1954" s="2"/>
      <c r="J1954" s="2"/>
      <c r="L1954" s="2"/>
      <c r="M1954" s="2"/>
      <c r="P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I1954" s="2"/>
      <c r="AJ1954" s="2"/>
      <c r="AM1954" s="59"/>
      <c r="AN1954" s="2"/>
      <c r="AO1954" s="2"/>
      <c r="AP1954" s="2"/>
      <c r="AQ1954" s="2"/>
      <c r="AR1954" s="2"/>
      <c r="AT1954" s="2"/>
      <c r="AU1954" s="72"/>
      <c r="AV1954" s="72"/>
      <c r="BF1954" s="72"/>
      <c r="BH1954" s="2"/>
      <c r="BI1954" s="6"/>
      <c r="BJ1954" s="6"/>
      <c r="BK1954" s="6"/>
      <c r="BL1954" s="7"/>
    </row>
    <row r="1955" spans="2:64" x14ac:dyDescent="0.4">
      <c r="B1955" s="2"/>
      <c r="D1955" s="2"/>
      <c r="F1955" s="2"/>
      <c r="G1955" s="2"/>
      <c r="I1955" s="2"/>
      <c r="J1955" s="2"/>
      <c r="L1955" s="2"/>
      <c r="M1955" s="2"/>
      <c r="P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I1955" s="2"/>
      <c r="AJ1955" s="2"/>
      <c r="AM1955" s="59"/>
      <c r="AN1955" s="2"/>
      <c r="AO1955" s="2"/>
      <c r="AP1955" s="2"/>
      <c r="AQ1955" s="2"/>
      <c r="AR1955" s="2"/>
      <c r="AT1955" s="2"/>
      <c r="AU1955" s="72"/>
      <c r="AV1955" s="72"/>
      <c r="BF1955" s="72"/>
      <c r="BH1955" s="2"/>
      <c r="BI1955" s="6"/>
      <c r="BJ1955" s="6"/>
      <c r="BK1955" s="6"/>
      <c r="BL1955" s="7"/>
    </row>
    <row r="1956" spans="2:64" x14ac:dyDescent="0.4">
      <c r="B1956" s="2"/>
      <c r="D1956" s="2"/>
      <c r="F1956" s="2"/>
      <c r="G1956" s="2"/>
      <c r="I1956" s="2"/>
      <c r="J1956" s="2"/>
      <c r="L1956" s="2"/>
      <c r="M1956" s="2"/>
      <c r="P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I1956" s="2"/>
      <c r="AJ1956" s="2"/>
      <c r="AM1956" s="59"/>
      <c r="AN1956" s="2"/>
      <c r="AO1956" s="2"/>
      <c r="AP1956" s="2"/>
      <c r="AQ1956" s="2"/>
      <c r="AR1956" s="2"/>
      <c r="AT1956" s="2"/>
      <c r="AU1956" s="72"/>
      <c r="AV1956" s="72"/>
      <c r="BF1956" s="72"/>
      <c r="BH1956" s="2"/>
      <c r="BI1956" s="6"/>
      <c r="BJ1956" s="6"/>
      <c r="BK1956" s="6"/>
      <c r="BL1956" s="7"/>
    </row>
    <row r="1957" spans="2:64" x14ac:dyDescent="0.4">
      <c r="B1957" s="2"/>
      <c r="D1957" s="2"/>
      <c r="F1957" s="2"/>
      <c r="G1957" s="2"/>
      <c r="I1957" s="2"/>
      <c r="J1957" s="2"/>
      <c r="L1957" s="2"/>
      <c r="M1957" s="2"/>
      <c r="P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I1957" s="2"/>
      <c r="AJ1957" s="2"/>
      <c r="AM1957" s="59"/>
      <c r="AN1957" s="2"/>
      <c r="AO1957" s="2"/>
      <c r="AP1957" s="2"/>
      <c r="AQ1957" s="2"/>
      <c r="AR1957" s="2"/>
      <c r="AT1957" s="2"/>
      <c r="AU1957" s="72"/>
      <c r="AV1957" s="72"/>
      <c r="BF1957" s="72"/>
      <c r="BH1957" s="2"/>
      <c r="BI1957" s="6"/>
      <c r="BJ1957" s="6"/>
      <c r="BK1957" s="6"/>
      <c r="BL1957" s="7"/>
    </row>
    <row r="1958" spans="2:64" x14ac:dyDescent="0.4">
      <c r="B1958" s="2"/>
      <c r="D1958" s="2"/>
      <c r="F1958" s="2"/>
      <c r="G1958" s="2"/>
      <c r="I1958" s="2"/>
      <c r="J1958" s="2"/>
      <c r="L1958" s="2"/>
      <c r="M1958" s="2"/>
      <c r="P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I1958" s="2"/>
      <c r="AJ1958" s="2"/>
      <c r="AM1958" s="59"/>
      <c r="AN1958" s="2"/>
      <c r="AO1958" s="2"/>
      <c r="AP1958" s="2"/>
      <c r="AQ1958" s="2"/>
      <c r="AR1958" s="2"/>
      <c r="AT1958" s="2"/>
      <c r="AU1958" s="72"/>
      <c r="AV1958" s="72"/>
      <c r="BF1958" s="72"/>
      <c r="BH1958" s="2"/>
      <c r="BI1958" s="6"/>
      <c r="BJ1958" s="6"/>
      <c r="BK1958" s="6"/>
      <c r="BL1958" s="7"/>
    </row>
    <row r="1959" spans="2:64" x14ac:dyDescent="0.4">
      <c r="B1959" s="2"/>
      <c r="D1959" s="2"/>
      <c r="F1959" s="2"/>
      <c r="G1959" s="2"/>
      <c r="I1959" s="2"/>
      <c r="J1959" s="2"/>
      <c r="L1959" s="2"/>
      <c r="M1959" s="2"/>
      <c r="P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I1959" s="2"/>
      <c r="AJ1959" s="2"/>
      <c r="AM1959" s="59"/>
      <c r="AN1959" s="2"/>
      <c r="AO1959" s="2"/>
      <c r="AP1959" s="2"/>
      <c r="AQ1959" s="2"/>
      <c r="AR1959" s="2"/>
      <c r="AT1959" s="2"/>
      <c r="AU1959" s="72"/>
      <c r="AV1959" s="72"/>
      <c r="BF1959" s="72"/>
      <c r="BH1959" s="2"/>
      <c r="BI1959" s="6"/>
      <c r="BJ1959" s="6"/>
      <c r="BK1959" s="6"/>
      <c r="BL1959" s="7"/>
    </row>
    <row r="1960" spans="2:64" x14ac:dyDescent="0.4">
      <c r="B1960" s="2"/>
      <c r="D1960" s="2"/>
      <c r="F1960" s="2"/>
      <c r="G1960" s="2"/>
      <c r="I1960" s="2"/>
      <c r="J1960" s="2"/>
      <c r="L1960" s="2"/>
      <c r="M1960" s="2"/>
      <c r="P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I1960" s="2"/>
      <c r="AJ1960" s="2"/>
      <c r="AM1960" s="59"/>
      <c r="AN1960" s="2"/>
      <c r="AO1960" s="2"/>
      <c r="AP1960" s="2"/>
      <c r="AQ1960" s="2"/>
      <c r="AR1960" s="2"/>
      <c r="AT1960" s="2"/>
      <c r="AU1960" s="72"/>
      <c r="AV1960" s="72"/>
      <c r="BF1960" s="72"/>
      <c r="BH1960" s="2"/>
      <c r="BI1960" s="6"/>
      <c r="BJ1960" s="6"/>
      <c r="BK1960" s="6"/>
      <c r="BL1960" s="7"/>
    </row>
    <row r="1961" spans="2:64" x14ac:dyDescent="0.4">
      <c r="B1961" s="2"/>
      <c r="D1961" s="2"/>
      <c r="F1961" s="2"/>
      <c r="G1961" s="2"/>
      <c r="I1961" s="2"/>
      <c r="J1961" s="2"/>
      <c r="L1961" s="2"/>
      <c r="M1961" s="2"/>
      <c r="P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I1961" s="2"/>
      <c r="AJ1961" s="2"/>
      <c r="AM1961" s="59"/>
      <c r="AN1961" s="2"/>
      <c r="AO1961" s="2"/>
      <c r="AP1961" s="2"/>
      <c r="AQ1961" s="2"/>
      <c r="AR1961" s="2"/>
      <c r="AT1961" s="2"/>
      <c r="AU1961" s="72"/>
      <c r="AV1961" s="72"/>
      <c r="BF1961" s="72"/>
      <c r="BH1961" s="2"/>
      <c r="BI1961" s="6"/>
      <c r="BJ1961" s="6"/>
      <c r="BK1961" s="6"/>
      <c r="BL1961" s="7"/>
    </row>
    <row r="1962" spans="2:64" x14ac:dyDescent="0.4">
      <c r="B1962" s="2"/>
      <c r="D1962" s="2"/>
      <c r="F1962" s="2"/>
      <c r="G1962" s="2"/>
      <c r="I1962" s="2"/>
      <c r="J1962" s="2"/>
      <c r="L1962" s="2"/>
      <c r="M1962" s="2"/>
      <c r="P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I1962" s="2"/>
      <c r="AJ1962" s="2"/>
      <c r="AM1962" s="59"/>
      <c r="AN1962" s="2"/>
      <c r="AO1962" s="2"/>
      <c r="AP1962" s="2"/>
      <c r="AQ1962" s="2"/>
      <c r="AR1962" s="2"/>
      <c r="AT1962" s="2"/>
      <c r="AU1962" s="72"/>
      <c r="AV1962" s="72"/>
      <c r="BF1962" s="72"/>
      <c r="BH1962" s="2"/>
      <c r="BI1962" s="6"/>
      <c r="BJ1962" s="6"/>
      <c r="BK1962" s="6"/>
      <c r="BL1962" s="7"/>
    </row>
    <row r="1963" spans="2:64" x14ac:dyDescent="0.4">
      <c r="B1963" s="2"/>
      <c r="D1963" s="2"/>
      <c r="F1963" s="2"/>
      <c r="G1963" s="2"/>
      <c r="I1963" s="2"/>
      <c r="J1963" s="2"/>
      <c r="L1963" s="2"/>
      <c r="M1963" s="2"/>
      <c r="P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I1963" s="2"/>
      <c r="AJ1963" s="2"/>
      <c r="AM1963" s="59"/>
      <c r="AN1963" s="2"/>
      <c r="AO1963" s="2"/>
      <c r="AP1963" s="2"/>
      <c r="AQ1963" s="2"/>
      <c r="AR1963" s="2"/>
      <c r="AT1963" s="2"/>
      <c r="AU1963" s="72"/>
      <c r="AV1963" s="72"/>
      <c r="BF1963" s="72"/>
      <c r="BH1963" s="2"/>
      <c r="BI1963" s="6"/>
      <c r="BJ1963" s="6"/>
      <c r="BK1963" s="6"/>
      <c r="BL1963" s="7"/>
    </row>
    <row r="1964" spans="2:64" x14ac:dyDescent="0.4">
      <c r="B1964" s="2"/>
      <c r="D1964" s="2"/>
      <c r="F1964" s="2"/>
      <c r="G1964" s="2"/>
      <c r="I1964" s="2"/>
      <c r="J1964" s="2"/>
      <c r="L1964" s="2"/>
      <c r="M1964" s="2"/>
      <c r="P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I1964" s="2"/>
      <c r="AJ1964" s="2"/>
      <c r="AM1964" s="59"/>
      <c r="AN1964" s="2"/>
      <c r="AO1964" s="2"/>
      <c r="AP1964" s="2"/>
      <c r="AQ1964" s="2"/>
      <c r="AR1964" s="2"/>
      <c r="AT1964" s="2"/>
      <c r="AU1964" s="72"/>
      <c r="AV1964" s="72"/>
      <c r="BF1964" s="72"/>
      <c r="BH1964" s="2"/>
      <c r="BI1964" s="6"/>
      <c r="BJ1964" s="6"/>
      <c r="BK1964" s="6"/>
      <c r="BL1964" s="7"/>
    </row>
    <row r="1965" spans="2:64" x14ac:dyDescent="0.4">
      <c r="B1965" s="2"/>
      <c r="D1965" s="2"/>
      <c r="F1965" s="2"/>
      <c r="G1965" s="2"/>
      <c r="I1965" s="2"/>
      <c r="J1965" s="2"/>
      <c r="L1965" s="2"/>
      <c r="M1965" s="2"/>
      <c r="P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I1965" s="2"/>
      <c r="AJ1965" s="2"/>
      <c r="AM1965" s="59"/>
      <c r="AN1965" s="2"/>
      <c r="AO1965" s="2"/>
      <c r="AP1965" s="2"/>
      <c r="AQ1965" s="2"/>
      <c r="AR1965" s="2"/>
      <c r="AT1965" s="2"/>
      <c r="AU1965" s="72"/>
      <c r="AV1965" s="72"/>
      <c r="BF1965" s="72"/>
      <c r="BH1965" s="2"/>
      <c r="BI1965" s="6"/>
      <c r="BJ1965" s="6"/>
      <c r="BK1965" s="6"/>
      <c r="BL1965" s="7"/>
    </row>
    <row r="1966" spans="2:64" x14ac:dyDescent="0.4">
      <c r="B1966" s="2"/>
      <c r="D1966" s="2"/>
      <c r="F1966" s="2"/>
      <c r="G1966" s="2"/>
      <c r="I1966" s="2"/>
      <c r="J1966" s="2"/>
      <c r="L1966" s="2"/>
      <c r="M1966" s="2"/>
      <c r="P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I1966" s="2"/>
      <c r="AJ1966" s="2"/>
      <c r="AM1966" s="59"/>
      <c r="AN1966" s="2"/>
      <c r="AO1966" s="2"/>
      <c r="AP1966" s="2"/>
      <c r="AQ1966" s="2"/>
      <c r="AR1966" s="2"/>
      <c r="AT1966" s="2"/>
      <c r="AU1966" s="72"/>
      <c r="AV1966" s="72"/>
      <c r="BF1966" s="72"/>
      <c r="BH1966" s="2"/>
      <c r="BI1966" s="6"/>
      <c r="BJ1966" s="6"/>
      <c r="BK1966" s="6"/>
      <c r="BL1966" s="7"/>
    </row>
    <row r="1967" spans="2:64" x14ac:dyDescent="0.4">
      <c r="B1967" s="2"/>
      <c r="D1967" s="2"/>
      <c r="F1967" s="2"/>
      <c r="G1967" s="2"/>
      <c r="I1967" s="2"/>
      <c r="J1967" s="2"/>
      <c r="L1967" s="2"/>
      <c r="M1967" s="2"/>
      <c r="P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I1967" s="2"/>
      <c r="AJ1967" s="2"/>
      <c r="AM1967" s="59"/>
      <c r="AN1967" s="2"/>
      <c r="AO1967" s="2"/>
      <c r="AP1967" s="2"/>
      <c r="AQ1967" s="2"/>
      <c r="AR1967" s="2"/>
      <c r="AT1967" s="2"/>
      <c r="AU1967" s="72"/>
      <c r="AV1967" s="72"/>
      <c r="BF1967" s="72"/>
      <c r="BH1967" s="2"/>
      <c r="BI1967" s="6"/>
      <c r="BJ1967" s="6"/>
      <c r="BK1967" s="6"/>
      <c r="BL1967" s="7"/>
    </row>
    <row r="1968" spans="2:64" x14ac:dyDescent="0.4">
      <c r="B1968" s="2"/>
      <c r="D1968" s="2"/>
      <c r="F1968" s="2"/>
      <c r="G1968" s="2"/>
      <c r="I1968" s="2"/>
      <c r="J1968" s="2"/>
      <c r="L1968" s="2"/>
      <c r="M1968" s="2"/>
      <c r="P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I1968" s="2"/>
      <c r="AJ1968" s="2"/>
      <c r="AM1968" s="59"/>
      <c r="AN1968" s="2"/>
      <c r="AO1968" s="2"/>
      <c r="AP1968" s="2"/>
      <c r="AQ1968" s="2"/>
      <c r="AR1968" s="2"/>
      <c r="AT1968" s="2"/>
      <c r="AU1968" s="72"/>
      <c r="AV1968" s="72"/>
      <c r="BF1968" s="72"/>
      <c r="BH1968" s="2"/>
      <c r="BI1968" s="6"/>
      <c r="BJ1968" s="6"/>
      <c r="BK1968" s="6"/>
      <c r="BL1968" s="7"/>
    </row>
    <row r="1969" spans="2:64" x14ac:dyDescent="0.4">
      <c r="B1969" s="2"/>
      <c r="D1969" s="2"/>
      <c r="F1969" s="2"/>
      <c r="G1969" s="2"/>
      <c r="I1969" s="2"/>
      <c r="J1969" s="2"/>
      <c r="L1969" s="2"/>
      <c r="M1969" s="2"/>
      <c r="P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I1969" s="2"/>
      <c r="AJ1969" s="2"/>
      <c r="AM1969" s="59"/>
      <c r="AN1969" s="2"/>
      <c r="AO1969" s="2"/>
      <c r="AP1969" s="2"/>
      <c r="AQ1969" s="2"/>
      <c r="AR1969" s="2"/>
      <c r="AT1969" s="2"/>
      <c r="AU1969" s="72"/>
      <c r="AV1969" s="72"/>
      <c r="BF1969" s="72"/>
      <c r="BH1969" s="2"/>
      <c r="BI1969" s="6"/>
      <c r="BJ1969" s="6"/>
      <c r="BK1969" s="6"/>
      <c r="BL1969" s="7"/>
    </row>
    <row r="1970" spans="2:64" x14ac:dyDescent="0.4">
      <c r="B1970" s="2"/>
      <c r="D1970" s="2"/>
      <c r="F1970" s="2"/>
      <c r="G1970" s="2"/>
      <c r="I1970" s="2"/>
      <c r="J1970" s="2"/>
      <c r="L1970" s="2"/>
      <c r="M1970" s="2"/>
      <c r="P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I1970" s="2"/>
      <c r="AJ1970" s="2"/>
      <c r="AM1970" s="59"/>
      <c r="AN1970" s="2"/>
      <c r="AO1970" s="2"/>
      <c r="AP1970" s="2"/>
      <c r="AQ1970" s="2"/>
      <c r="AR1970" s="2"/>
      <c r="AT1970" s="2"/>
      <c r="AU1970" s="72"/>
      <c r="AV1970" s="72"/>
      <c r="BF1970" s="72"/>
      <c r="BH1970" s="2"/>
      <c r="BI1970" s="6"/>
      <c r="BJ1970" s="6"/>
      <c r="BK1970" s="6"/>
      <c r="BL1970" s="7"/>
    </row>
    <row r="1971" spans="2:64" x14ac:dyDescent="0.4">
      <c r="B1971" s="2"/>
      <c r="D1971" s="2"/>
      <c r="F1971" s="2"/>
      <c r="G1971" s="2"/>
      <c r="I1971" s="2"/>
      <c r="J1971" s="2"/>
      <c r="L1971" s="2"/>
      <c r="M1971" s="2"/>
      <c r="P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I1971" s="2"/>
      <c r="AJ1971" s="2"/>
      <c r="AM1971" s="59"/>
      <c r="AN1971" s="2"/>
      <c r="AO1971" s="2"/>
      <c r="AP1971" s="2"/>
      <c r="AQ1971" s="2"/>
      <c r="AR1971" s="2"/>
      <c r="AT1971" s="2"/>
      <c r="AU1971" s="72"/>
      <c r="AV1971" s="72"/>
      <c r="BF1971" s="72"/>
      <c r="BH1971" s="2"/>
      <c r="BI1971" s="6"/>
      <c r="BJ1971" s="6"/>
      <c r="BK1971" s="6"/>
      <c r="BL1971" s="7"/>
    </row>
    <row r="1972" spans="2:64" x14ac:dyDescent="0.4">
      <c r="B1972" s="2"/>
      <c r="D1972" s="2"/>
      <c r="F1972" s="2"/>
      <c r="G1972" s="2"/>
      <c r="I1972" s="2"/>
      <c r="J1972" s="2"/>
      <c r="L1972" s="2"/>
      <c r="M1972" s="2"/>
      <c r="P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I1972" s="2"/>
      <c r="AJ1972" s="2"/>
      <c r="AM1972" s="59"/>
      <c r="AN1972" s="2"/>
      <c r="AO1972" s="2"/>
      <c r="AP1972" s="2"/>
      <c r="AQ1972" s="2"/>
      <c r="AR1972" s="2"/>
      <c r="AT1972" s="2"/>
      <c r="AU1972" s="72"/>
      <c r="AV1972" s="72"/>
      <c r="BF1972" s="72"/>
      <c r="BH1972" s="2"/>
      <c r="BI1972" s="6"/>
      <c r="BJ1972" s="6"/>
      <c r="BK1972" s="6"/>
      <c r="BL1972" s="7"/>
    </row>
    <row r="1973" spans="2:64" x14ac:dyDescent="0.4">
      <c r="B1973" s="2"/>
      <c r="D1973" s="2"/>
      <c r="F1973" s="2"/>
      <c r="G1973" s="2"/>
      <c r="I1973" s="2"/>
      <c r="J1973" s="2"/>
      <c r="L1973" s="2"/>
      <c r="M1973" s="2"/>
      <c r="P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I1973" s="2"/>
      <c r="AJ1973" s="2"/>
      <c r="AM1973" s="59"/>
      <c r="AN1973" s="2"/>
      <c r="AO1973" s="2"/>
      <c r="AP1973" s="2"/>
      <c r="AQ1973" s="2"/>
      <c r="AR1973" s="2"/>
      <c r="AT1973" s="2"/>
      <c r="AU1973" s="72"/>
      <c r="AV1973" s="72"/>
      <c r="BF1973" s="72"/>
      <c r="BH1973" s="2"/>
      <c r="BI1973" s="6"/>
      <c r="BJ1973" s="6"/>
      <c r="BK1973" s="6"/>
      <c r="BL1973" s="7"/>
    </row>
    <row r="1974" spans="2:64" x14ac:dyDescent="0.4">
      <c r="B1974" s="2"/>
      <c r="D1974" s="2"/>
      <c r="F1974" s="2"/>
      <c r="G1974" s="2"/>
      <c r="I1974" s="2"/>
      <c r="J1974" s="2"/>
      <c r="L1974" s="2"/>
      <c r="M1974" s="2"/>
      <c r="P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I1974" s="2"/>
      <c r="AJ1974" s="2"/>
      <c r="AM1974" s="59"/>
      <c r="AN1974" s="2"/>
      <c r="AO1974" s="2"/>
      <c r="AP1974" s="2"/>
      <c r="AQ1974" s="2"/>
      <c r="AR1974" s="2"/>
      <c r="AT1974" s="2"/>
      <c r="AU1974" s="72"/>
      <c r="AV1974" s="72"/>
      <c r="BF1974" s="72"/>
      <c r="BH1974" s="2"/>
      <c r="BI1974" s="6"/>
      <c r="BJ1974" s="6"/>
      <c r="BK1974" s="6"/>
      <c r="BL1974" s="7"/>
    </row>
    <row r="1975" spans="2:64" x14ac:dyDescent="0.4">
      <c r="B1975" s="2"/>
      <c r="D1975" s="2"/>
      <c r="F1975" s="2"/>
      <c r="G1975" s="2"/>
      <c r="I1975" s="2"/>
      <c r="J1975" s="2"/>
      <c r="L1975" s="2"/>
      <c r="M1975" s="2"/>
      <c r="P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I1975" s="2"/>
      <c r="AJ1975" s="2"/>
      <c r="AM1975" s="59"/>
      <c r="AN1975" s="2"/>
      <c r="AO1975" s="2"/>
      <c r="AP1975" s="2"/>
      <c r="AQ1975" s="2"/>
      <c r="AR1975" s="2"/>
      <c r="AT1975" s="2"/>
      <c r="AU1975" s="72"/>
      <c r="AV1975" s="72"/>
      <c r="BF1975" s="72"/>
      <c r="BH1975" s="2"/>
      <c r="BI1975" s="6"/>
      <c r="BJ1975" s="6"/>
      <c r="BK1975" s="6"/>
      <c r="BL1975" s="7"/>
    </row>
    <row r="1976" spans="2:64" x14ac:dyDescent="0.4">
      <c r="B1976" s="2"/>
      <c r="D1976" s="2"/>
      <c r="F1976" s="2"/>
      <c r="G1976" s="2"/>
      <c r="I1976" s="2"/>
      <c r="J1976" s="2"/>
      <c r="L1976" s="2"/>
      <c r="M1976" s="2"/>
      <c r="P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I1976" s="2"/>
      <c r="AJ1976" s="2"/>
      <c r="AM1976" s="59"/>
      <c r="AN1976" s="2"/>
      <c r="AO1976" s="2"/>
      <c r="AP1976" s="2"/>
      <c r="AQ1976" s="2"/>
      <c r="AR1976" s="2"/>
      <c r="AT1976" s="2"/>
      <c r="AU1976" s="72"/>
      <c r="AV1976" s="72"/>
      <c r="BF1976" s="72"/>
      <c r="BH1976" s="2"/>
      <c r="BI1976" s="6"/>
      <c r="BJ1976" s="6"/>
      <c r="BK1976" s="6"/>
      <c r="BL1976" s="7"/>
    </row>
    <row r="1977" spans="2:64" x14ac:dyDescent="0.4">
      <c r="B1977" s="2"/>
      <c r="D1977" s="2"/>
      <c r="F1977" s="2"/>
      <c r="G1977" s="2"/>
      <c r="I1977" s="2"/>
      <c r="J1977" s="2"/>
      <c r="L1977" s="2"/>
      <c r="M1977" s="2"/>
      <c r="P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I1977" s="2"/>
      <c r="AJ1977" s="2"/>
      <c r="AM1977" s="59"/>
      <c r="AN1977" s="2"/>
      <c r="AO1977" s="2"/>
      <c r="AP1977" s="2"/>
      <c r="AQ1977" s="2"/>
      <c r="AR1977" s="2"/>
      <c r="AT1977" s="2"/>
      <c r="AU1977" s="72"/>
      <c r="AV1977" s="72"/>
      <c r="BF1977" s="72"/>
      <c r="BH1977" s="2"/>
      <c r="BI1977" s="6"/>
      <c r="BJ1977" s="6"/>
      <c r="BK1977" s="6"/>
      <c r="BL1977" s="7"/>
    </row>
    <row r="1978" spans="2:64" x14ac:dyDescent="0.4">
      <c r="B1978" s="2"/>
      <c r="D1978" s="2"/>
      <c r="F1978" s="2"/>
      <c r="G1978" s="2"/>
      <c r="I1978" s="2"/>
      <c r="J1978" s="2"/>
      <c r="L1978" s="2"/>
      <c r="M1978" s="2"/>
      <c r="P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I1978" s="2"/>
      <c r="AJ1978" s="2"/>
      <c r="AM1978" s="59"/>
      <c r="AN1978" s="2"/>
      <c r="AO1978" s="2"/>
      <c r="AP1978" s="2"/>
      <c r="AQ1978" s="2"/>
      <c r="AR1978" s="2"/>
      <c r="AT1978" s="2"/>
      <c r="AU1978" s="72"/>
      <c r="AV1978" s="72"/>
      <c r="BF1978" s="72"/>
      <c r="BH1978" s="2"/>
      <c r="BI1978" s="6"/>
      <c r="BJ1978" s="6"/>
      <c r="BK1978" s="6"/>
      <c r="BL1978" s="7"/>
    </row>
    <row r="1979" spans="2:64" x14ac:dyDescent="0.4">
      <c r="B1979" s="2"/>
      <c r="D1979" s="2"/>
      <c r="F1979" s="2"/>
      <c r="G1979" s="2"/>
      <c r="I1979" s="2"/>
      <c r="J1979" s="2"/>
      <c r="L1979" s="2"/>
      <c r="M1979" s="2"/>
      <c r="P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I1979" s="2"/>
      <c r="AJ1979" s="2"/>
      <c r="AM1979" s="59"/>
      <c r="AN1979" s="2"/>
      <c r="AO1979" s="2"/>
      <c r="AP1979" s="2"/>
      <c r="AQ1979" s="2"/>
      <c r="AR1979" s="2"/>
      <c r="AT1979" s="2"/>
      <c r="AU1979" s="72"/>
      <c r="AV1979" s="72"/>
      <c r="BF1979" s="72"/>
      <c r="BH1979" s="2"/>
      <c r="BI1979" s="6"/>
      <c r="BJ1979" s="6"/>
      <c r="BK1979" s="6"/>
      <c r="BL1979" s="7"/>
    </row>
    <row r="1980" spans="2:64" x14ac:dyDescent="0.4">
      <c r="B1980" s="2"/>
      <c r="D1980" s="2"/>
      <c r="F1980" s="2"/>
      <c r="G1980" s="2"/>
      <c r="I1980" s="2"/>
      <c r="J1980" s="2"/>
      <c r="L1980" s="2"/>
      <c r="M1980" s="2"/>
      <c r="P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I1980" s="2"/>
      <c r="AJ1980" s="2"/>
      <c r="AM1980" s="59"/>
      <c r="AN1980" s="2"/>
      <c r="AO1980" s="2"/>
      <c r="AP1980" s="2"/>
      <c r="AQ1980" s="2"/>
      <c r="AR1980" s="2"/>
      <c r="AT1980" s="2"/>
      <c r="AU1980" s="72"/>
      <c r="AV1980" s="72"/>
      <c r="BF1980" s="72"/>
      <c r="BH1980" s="2"/>
      <c r="BI1980" s="6"/>
      <c r="BJ1980" s="6"/>
      <c r="BK1980" s="6"/>
      <c r="BL1980" s="7"/>
    </row>
    <row r="1981" spans="2:64" x14ac:dyDescent="0.4">
      <c r="B1981" s="2"/>
      <c r="D1981" s="2"/>
      <c r="F1981" s="2"/>
      <c r="G1981" s="2"/>
      <c r="I1981" s="2"/>
      <c r="J1981" s="2"/>
      <c r="L1981" s="2"/>
      <c r="M1981" s="2"/>
      <c r="P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I1981" s="2"/>
      <c r="AJ1981" s="2"/>
      <c r="AM1981" s="59"/>
      <c r="AN1981" s="2"/>
      <c r="AO1981" s="2"/>
      <c r="AP1981" s="2"/>
      <c r="AQ1981" s="2"/>
      <c r="AR1981" s="2"/>
      <c r="AT1981" s="2"/>
      <c r="AU1981" s="72"/>
      <c r="AV1981" s="72"/>
      <c r="BF1981" s="72"/>
      <c r="BH1981" s="2"/>
      <c r="BI1981" s="6"/>
      <c r="BJ1981" s="6"/>
      <c r="BK1981" s="6"/>
      <c r="BL1981" s="7"/>
    </row>
    <row r="1982" spans="2:64" x14ac:dyDescent="0.4">
      <c r="B1982" s="2"/>
      <c r="D1982" s="2"/>
      <c r="F1982" s="2"/>
      <c r="G1982" s="2"/>
      <c r="I1982" s="2"/>
      <c r="J1982" s="2"/>
      <c r="L1982" s="2"/>
      <c r="M1982" s="2"/>
      <c r="P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I1982" s="2"/>
      <c r="AJ1982" s="2"/>
      <c r="AM1982" s="59"/>
      <c r="AN1982" s="2"/>
      <c r="AO1982" s="2"/>
      <c r="AP1982" s="2"/>
      <c r="AQ1982" s="2"/>
      <c r="AR1982" s="2"/>
      <c r="AT1982" s="2"/>
      <c r="AU1982" s="72"/>
      <c r="AV1982" s="72"/>
      <c r="BF1982" s="72"/>
      <c r="BH1982" s="2"/>
      <c r="BI1982" s="6"/>
      <c r="BJ1982" s="6"/>
      <c r="BK1982" s="6"/>
      <c r="BL1982" s="7"/>
    </row>
    <row r="1983" spans="2:64" x14ac:dyDescent="0.4">
      <c r="B1983" s="2"/>
      <c r="D1983" s="2"/>
      <c r="F1983" s="2"/>
      <c r="G1983" s="2"/>
      <c r="I1983" s="2"/>
      <c r="J1983" s="2"/>
      <c r="L1983" s="2"/>
      <c r="M1983" s="2"/>
      <c r="P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I1983" s="2"/>
      <c r="AJ1983" s="2"/>
      <c r="AM1983" s="59"/>
      <c r="AN1983" s="2"/>
      <c r="AO1983" s="2"/>
      <c r="AP1983" s="2"/>
      <c r="AQ1983" s="2"/>
      <c r="AR1983" s="2"/>
      <c r="AT1983" s="2"/>
      <c r="AU1983" s="72"/>
      <c r="AV1983" s="72"/>
      <c r="BF1983" s="72"/>
      <c r="BH1983" s="2"/>
      <c r="BI1983" s="6"/>
      <c r="BJ1983" s="6"/>
      <c r="BK1983" s="6"/>
      <c r="BL1983" s="7"/>
    </row>
    <row r="1984" spans="2:64" x14ac:dyDescent="0.4">
      <c r="B1984" s="2"/>
      <c r="D1984" s="2"/>
      <c r="F1984" s="2"/>
      <c r="G1984" s="2"/>
      <c r="I1984" s="2"/>
      <c r="J1984" s="2"/>
      <c r="L1984" s="2"/>
      <c r="M1984" s="2"/>
      <c r="P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I1984" s="2"/>
      <c r="AJ1984" s="2"/>
      <c r="AM1984" s="59"/>
      <c r="AN1984" s="2"/>
      <c r="AO1984" s="2"/>
      <c r="AP1984" s="2"/>
      <c r="AQ1984" s="2"/>
      <c r="AR1984" s="2"/>
      <c r="AT1984" s="2"/>
      <c r="AU1984" s="72"/>
      <c r="AV1984" s="72"/>
      <c r="BF1984" s="72"/>
      <c r="BH1984" s="2"/>
      <c r="BI1984" s="6"/>
      <c r="BJ1984" s="6"/>
      <c r="BK1984" s="6"/>
      <c r="BL1984" s="7"/>
    </row>
    <row r="1985" spans="2:64" x14ac:dyDescent="0.4">
      <c r="B1985" s="2"/>
      <c r="D1985" s="2"/>
      <c r="F1985" s="2"/>
      <c r="G1985" s="2"/>
      <c r="I1985" s="2"/>
      <c r="J1985" s="2"/>
      <c r="L1985" s="2"/>
      <c r="M1985" s="2"/>
      <c r="P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I1985" s="2"/>
      <c r="AJ1985" s="2"/>
      <c r="AM1985" s="59"/>
      <c r="AN1985" s="2"/>
      <c r="AO1985" s="2"/>
      <c r="AP1985" s="2"/>
      <c r="AQ1985" s="2"/>
      <c r="AR1985" s="2"/>
      <c r="AT1985" s="2"/>
      <c r="AU1985" s="72"/>
      <c r="AV1985" s="72"/>
      <c r="BF1985" s="72"/>
      <c r="BH1985" s="2"/>
      <c r="BI1985" s="6"/>
      <c r="BJ1985" s="6"/>
      <c r="BK1985" s="6"/>
      <c r="BL1985" s="7"/>
    </row>
    <row r="1986" spans="2:64" x14ac:dyDescent="0.4">
      <c r="B1986" s="2"/>
      <c r="D1986" s="2"/>
      <c r="F1986" s="2"/>
      <c r="G1986" s="2"/>
      <c r="I1986" s="2"/>
      <c r="J1986" s="2"/>
      <c r="L1986" s="2"/>
      <c r="M1986" s="2"/>
      <c r="P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I1986" s="2"/>
      <c r="AJ1986" s="2"/>
      <c r="AM1986" s="59"/>
      <c r="AN1986" s="2"/>
      <c r="AO1986" s="2"/>
      <c r="AP1986" s="2"/>
      <c r="AQ1986" s="2"/>
      <c r="AR1986" s="2"/>
      <c r="AT1986" s="2"/>
      <c r="AU1986" s="72"/>
      <c r="AV1986" s="72"/>
      <c r="BF1986" s="72"/>
      <c r="BH1986" s="2"/>
      <c r="BI1986" s="6"/>
      <c r="BJ1986" s="6"/>
      <c r="BK1986" s="6"/>
      <c r="BL1986" s="7"/>
    </row>
    <row r="1987" spans="2:64" x14ac:dyDescent="0.4">
      <c r="B1987" s="2"/>
      <c r="D1987" s="2"/>
      <c r="F1987" s="2"/>
      <c r="G1987" s="2"/>
      <c r="I1987" s="2"/>
      <c r="J1987" s="2"/>
      <c r="L1987" s="2"/>
      <c r="M1987" s="2"/>
      <c r="P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I1987" s="2"/>
      <c r="AJ1987" s="2"/>
      <c r="AM1987" s="59"/>
      <c r="AN1987" s="2"/>
      <c r="AO1987" s="2"/>
      <c r="AP1987" s="2"/>
      <c r="AQ1987" s="2"/>
      <c r="AR1987" s="2"/>
      <c r="AT1987" s="2"/>
      <c r="AU1987" s="72"/>
      <c r="AV1987" s="72"/>
      <c r="BF1987" s="72"/>
      <c r="BH1987" s="2"/>
      <c r="BI1987" s="6"/>
      <c r="BJ1987" s="6"/>
      <c r="BK1987" s="6"/>
      <c r="BL1987" s="7"/>
    </row>
    <row r="1988" spans="2:64" x14ac:dyDescent="0.4">
      <c r="B1988" s="2"/>
      <c r="D1988" s="2"/>
      <c r="F1988" s="2"/>
      <c r="G1988" s="2"/>
      <c r="I1988" s="2"/>
      <c r="J1988" s="2"/>
      <c r="L1988" s="2"/>
      <c r="M1988" s="2"/>
      <c r="P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I1988" s="2"/>
      <c r="AJ1988" s="2"/>
      <c r="AM1988" s="59"/>
      <c r="AN1988" s="2"/>
      <c r="AO1988" s="2"/>
      <c r="AP1988" s="2"/>
      <c r="AQ1988" s="2"/>
      <c r="AR1988" s="2"/>
      <c r="AT1988" s="2"/>
      <c r="AU1988" s="72"/>
      <c r="AV1988" s="72"/>
      <c r="BF1988" s="72"/>
      <c r="BH1988" s="2"/>
      <c r="BI1988" s="6"/>
      <c r="BJ1988" s="6"/>
      <c r="BK1988" s="6"/>
      <c r="BL1988" s="7"/>
    </row>
    <row r="1989" spans="2:64" x14ac:dyDescent="0.4">
      <c r="B1989" s="2"/>
      <c r="D1989" s="2"/>
      <c r="F1989" s="2"/>
      <c r="G1989" s="2"/>
      <c r="I1989" s="2"/>
      <c r="J1989" s="2"/>
      <c r="L1989" s="2"/>
      <c r="M1989" s="2"/>
      <c r="P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I1989" s="2"/>
      <c r="AJ1989" s="2"/>
      <c r="AM1989" s="59"/>
      <c r="AN1989" s="2"/>
      <c r="AO1989" s="2"/>
      <c r="AP1989" s="2"/>
      <c r="AQ1989" s="2"/>
      <c r="AR1989" s="2"/>
      <c r="AT1989" s="2"/>
      <c r="AU1989" s="72"/>
      <c r="AV1989" s="72"/>
      <c r="BF1989" s="72"/>
      <c r="BH1989" s="2"/>
      <c r="BI1989" s="6"/>
      <c r="BJ1989" s="6"/>
      <c r="BK1989" s="6"/>
      <c r="BL1989" s="7"/>
    </row>
    <row r="1990" spans="2:64" x14ac:dyDescent="0.4">
      <c r="B1990" s="2"/>
      <c r="D1990" s="2"/>
      <c r="F1990" s="2"/>
      <c r="G1990" s="2"/>
      <c r="I1990" s="2"/>
      <c r="J1990" s="2"/>
      <c r="L1990" s="2"/>
      <c r="M1990" s="2"/>
      <c r="P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I1990" s="2"/>
      <c r="AJ1990" s="2"/>
      <c r="AM1990" s="59"/>
      <c r="AN1990" s="2"/>
      <c r="AO1990" s="2"/>
      <c r="AP1990" s="2"/>
      <c r="AQ1990" s="2"/>
      <c r="AR1990" s="2"/>
      <c r="AT1990" s="2"/>
      <c r="AU1990" s="72"/>
      <c r="AV1990" s="72"/>
      <c r="BF1990" s="72"/>
      <c r="BH1990" s="2"/>
      <c r="BI1990" s="6"/>
      <c r="BJ1990" s="6"/>
      <c r="BK1990" s="6"/>
      <c r="BL1990" s="7"/>
    </row>
    <row r="1991" spans="2:64" x14ac:dyDescent="0.4">
      <c r="B1991" s="2"/>
      <c r="D1991" s="2"/>
      <c r="F1991" s="2"/>
      <c r="G1991" s="2"/>
      <c r="I1991" s="2"/>
      <c r="J1991" s="2"/>
      <c r="L1991" s="2"/>
      <c r="M1991" s="2"/>
      <c r="P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I1991" s="2"/>
      <c r="AJ1991" s="2"/>
      <c r="AM1991" s="59"/>
      <c r="AN1991" s="2"/>
      <c r="AO1991" s="2"/>
      <c r="AP1991" s="2"/>
      <c r="AQ1991" s="2"/>
      <c r="AR1991" s="2"/>
      <c r="AT1991" s="2"/>
      <c r="AU1991" s="72"/>
      <c r="AV1991" s="72"/>
      <c r="BF1991" s="72"/>
      <c r="BH1991" s="2"/>
      <c r="BI1991" s="6"/>
      <c r="BJ1991" s="6"/>
      <c r="BK1991" s="6"/>
      <c r="BL1991" s="7"/>
    </row>
    <row r="1992" spans="2:64" x14ac:dyDescent="0.4">
      <c r="B1992" s="2"/>
      <c r="D1992" s="2"/>
      <c r="F1992" s="2"/>
      <c r="G1992" s="2"/>
      <c r="I1992" s="2"/>
      <c r="J1992" s="2"/>
      <c r="L1992" s="2"/>
      <c r="M1992" s="2"/>
      <c r="P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I1992" s="2"/>
      <c r="AJ1992" s="2"/>
      <c r="AM1992" s="59"/>
      <c r="AN1992" s="2"/>
      <c r="AO1992" s="2"/>
      <c r="AP1992" s="2"/>
      <c r="AQ1992" s="2"/>
      <c r="AR1992" s="2"/>
      <c r="AT1992" s="2"/>
      <c r="AU1992" s="72"/>
      <c r="AV1992" s="72"/>
      <c r="BF1992" s="72"/>
      <c r="BH1992" s="2"/>
      <c r="BI1992" s="6"/>
      <c r="BJ1992" s="6"/>
      <c r="BK1992" s="6"/>
      <c r="BL1992" s="7"/>
    </row>
    <row r="1993" spans="2:64" x14ac:dyDescent="0.4">
      <c r="B1993" s="2"/>
      <c r="D1993" s="2"/>
      <c r="F1993" s="2"/>
      <c r="G1993" s="2"/>
      <c r="I1993" s="2"/>
      <c r="J1993" s="2"/>
      <c r="L1993" s="2"/>
      <c r="M1993" s="2"/>
      <c r="P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I1993" s="2"/>
      <c r="AJ1993" s="2"/>
      <c r="AM1993" s="59"/>
      <c r="AN1993" s="2"/>
      <c r="AO1993" s="2"/>
      <c r="AP1993" s="2"/>
      <c r="AQ1993" s="2"/>
      <c r="AR1993" s="2"/>
      <c r="AT1993" s="2"/>
      <c r="AU1993" s="72"/>
      <c r="AV1993" s="72"/>
      <c r="BF1993" s="72"/>
      <c r="BH1993" s="2"/>
      <c r="BI1993" s="6"/>
      <c r="BJ1993" s="6"/>
      <c r="BK1993" s="6"/>
      <c r="BL1993" s="7"/>
    </row>
    <row r="1994" spans="2:64" x14ac:dyDescent="0.4">
      <c r="B1994" s="2"/>
      <c r="D1994" s="2"/>
      <c r="F1994" s="2"/>
      <c r="G1994" s="2"/>
      <c r="I1994" s="2"/>
      <c r="J1994" s="2"/>
      <c r="L1994" s="2"/>
      <c r="M1994" s="2"/>
      <c r="P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I1994" s="2"/>
      <c r="AJ1994" s="2"/>
      <c r="AM1994" s="59"/>
      <c r="AN1994" s="2"/>
      <c r="AO1994" s="2"/>
      <c r="AP1994" s="2"/>
      <c r="AQ1994" s="2"/>
      <c r="AR1994" s="2"/>
      <c r="AT1994" s="2"/>
      <c r="AU1994" s="72"/>
      <c r="AV1994" s="72"/>
      <c r="BF1994" s="72"/>
      <c r="BH1994" s="2"/>
      <c r="BI1994" s="6"/>
      <c r="BJ1994" s="6"/>
      <c r="BK1994" s="6"/>
      <c r="BL1994" s="7"/>
    </row>
    <row r="1995" spans="2:64" x14ac:dyDescent="0.4">
      <c r="B1995" s="2"/>
      <c r="D1995" s="2"/>
      <c r="F1995" s="2"/>
      <c r="G1995" s="2"/>
      <c r="I1995" s="2"/>
      <c r="J1995" s="2"/>
      <c r="L1995" s="2"/>
      <c r="M1995" s="2"/>
      <c r="P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I1995" s="2"/>
      <c r="AJ1995" s="2"/>
      <c r="AM1995" s="59"/>
      <c r="AN1995" s="2"/>
      <c r="AO1995" s="2"/>
      <c r="AP1995" s="2"/>
      <c r="AQ1995" s="2"/>
      <c r="AR1995" s="2"/>
      <c r="AT1995" s="2"/>
      <c r="AU1995" s="72"/>
      <c r="AV1995" s="72"/>
      <c r="BF1995" s="72"/>
      <c r="BH1995" s="2"/>
      <c r="BI1995" s="6"/>
      <c r="BJ1995" s="6"/>
      <c r="BK1995" s="6"/>
      <c r="BL1995" s="7"/>
    </row>
    <row r="1996" spans="2:64" x14ac:dyDescent="0.4">
      <c r="B1996" s="2"/>
      <c r="D1996" s="2"/>
      <c r="F1996" s="2"/>
      <c r="G1996" s="2"/>
      <c r="I1996" s="2"/>
      <c r="J1996" s="2"/>
      <c r="L1996" s="2"/>
      <c r="M1996" s="2"/>
      <c r="P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I1996" s="2"/>
      <c r="AJ1996" s="2"/>
      <c r="AM1996" s="59"/>
      <c r="AN1996" s="2"/>
      <c r="AO1996" s="2"/>
      <c r="AP1996" s="2"/>
      <c r="AQ1996" s="2"/>
      <c r="AR1996" s="2"/>
      <c r="AT1996" s="2"/>
      <c r="AU1996" s="72"/>
      <c r="AV1996" s="72"/>
      <c r="BF1996" s="72"/>
      <c r="BH1996" s="2"/>
      <c r="BI1996" s="6"/>
      <c r="BJ1996" s="6"/>
      <c r="BK1996" s="6"/>
      <c r="BL1996" s="7"/>
    </row>
    <row r="1997" spans="2:64" x14ac:dyDescent="0.4">
      <c r="B1997" s="2"/>
      <c r="D1997" s="2"/>
      <c r="F1997" s="2"/>
      <c r="G1997" s="2"/>
      <c r="I1997" s="2"/>
      <c r="J1997" s="2"/>
      <c r="L1997" s="2"/>
      <c r="M1997" s="2"/>
      <c r="P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I1997" s="2"/>
      <c r="AJ1997" s="2"/>
      <c r="AM1997" s="59"/>
      <c r="AN1997" s="2"/>
      <c r="AO1997" s="2"/>
      <c r="AP1997" s="2"/>
      <c r="AQ1997" s="2"/>
      <c r="AR1997" s="2"/>
      <c r="AT1997" s="2"/>
      <c r="AU1997" s="72"/>
      <c r="AV1997" s="72"/>
      <c r="BF1997" s="72"/>
      <c r="BH1997" s="2"/>
      <c r="BI1997" s="6"/>
      <c r="BJ1997" s="6"/>
      <c r="BK1997" s="6"/>
      <c r="BL1997" s="7"/>
    </row>
    <row r="1998" spans="2:64" x14ac:dyDescent="0.4">
      <c r="B1998" s="2"/>
      <c r="D1998" s="2"/>
      <c r="F1998" s="2"/>
      <c r="G1998" s="2"/>
      <c r="I1998" s="2"/>
      <c r="J1998" s="2"/>
      <c r="L1998" s="2"/>
      <c r="M1998" s="2"/>
      <c r="P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I1998" s="2"/>
      <c r="AJ1998" s="2"/>
      <c r="AM1998" s="59"/>
      <c r="AN1998" s="2"/>
      <c r="AO1998" s="2"/>
      <c r="AP1998" s="2"/>
      <c r="AQ1998" s="2"/>
      <c r="AR1998" s="2"/>
      <c r="AT1998" s="2"/>
      <c r="AU1998" s="72"/>
      <c r="AV1998" s="72"/>
      <c r="BF1998" s="72"/>
      <c r="BH1998" s="2"/>
      <c r="BI1998" s="6"/>
      <c r="BJ1998" s="6"/>
      <c r="BK1998" s="6"/>
      <c r="BL1998" s="7"/>
    </row>
    <row r="1999" spans="2:64" x14ac:dyDescent="0.4">
      <c r="B1999" s="2"/>
      <c r="D1999" s="2"/>
      <c r="F1999" s="2"/>
      <c r="G1999" s="2"/>
      <c r="I1999" s="2"/>
      <c r="J1999" s="2"/>
      <c r="L1999" s="2"/>
      <c r="M1999" s="2"/>
      <c r="P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I1999" s="2"/>
      <c r="AJ1999" s="2"/>
      <c r="AM1999" s="59"/>
      <c r="AN1999" s="2"/>
      <c r="AO1999" s="2"/>
      <c r="AP1999" s="2"/>
      <c r="AQ1999" s="2"/>
      <c r="AR1999" s="2"/>
      <c r="AT1999" s="2"/>
      <c r="AU1999" s="72"/>
      <c r="AV1999" s="72"/>
      <c r="BF1999" s="72"/>
      <c r="BH1999" s="2"/>
      <c r="BI1999" s="6"/>
      <c r="BJ1999" s="6"/>
      <c r="BK1999" s="6"/>
      <c r="BL1999" s="7"/>
    </row>
    <row r="2000" spans="2:64" x14ac:dyDescent="0.4">
      <c r="B2000" s="2"/>
      <c r="D2000" s="2"/>
      <c r="F2000" s="2"/>
      <c r="G2000" s="2"/>
      <c r="I2000" s="2"/>
      <c r="J2000" s="2"/>
      <c r="L2000" s="2"/>
      <c r="M2000" s="2"/>
      <c r="P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I2000" s="2"/>
      <c r="AJ2000" s="2"/>
      <c r="AM2000" s="59"/>
      <c r="AN2000" s="2"/>
      <c r="AO2000" s="2"/>
      <c r="AP2000" s="2"/>
      <c r="AQ2000" s="2"/>
      <c r="AR2000" s="2"/>
      <c r="AT2000" s="2"/>
      <c r="AU2000" s="72"/>
      <c r="AV2000" s="72"/>
      <c r="BF2000" s="72"/>
      <c r="BH2000" s="2"/>
      <c r="BI2000" s="6"/>
      <c r="BJ2000" s="6"/>
      <c r="BK2000" s="6"/>
      <c r="BL2000" s="7"/>
    </row>
    <row r="2001" spans="2:64" x14ac:dyDescent="0.4">
      <c r="B2001" s="2"/>
      <c r="D2001" s="2"/>
      <c r="F2001" s="2"/>
      <c r="G2001" s="2"/>
      <c r="I2001" s="2"/>
      <c r="J2001" s="2"/>
      <c r="L2001" s="2"/>
      <c r="M2001" s="2"/>
      <c r="P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I2001" s="2"/>
      <c r="AJ2001" s="2"/>
      <c r="AM2001" s="59"/>
      <c r="AN2001" s="2"/>
      <c r="AO2001" s="2"/>
      <c r="AP2001" s="2"/>
      <c r="AQ2001" s="2"/>
      <c r="AR2001" s="2"/>
      <c r="AT2001" s="2"/>
      <c r="AU2001" s="72"/>
      <c r="AV2001" s="72"/>
      <c r="BF2001" s="72"/>
      <c r="BH2001" s="2"/>
      <c r="BI2001" s="6"/>
      <c r="BJ2001" s="6"/>
      <c r="BK2001" s="6"/>
      <c r="BL2001" s="7"/>
    </row>
    <row r="2002" spans="2:64" x14ac:dyDescent="0.4">
      <c r="B2002" s="2"/>
      <c r="D2002" s="2"/>
      <c r="F2002" s="2"/>
      <c r="G2002" s="2"/>
      <c r="I2002" s="2"/>
      <c r="J2002" s="2"/>
      <c r="L2002" s="2"/>
      <c r="M2002" s="2"/>
      <c r="P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I2002" s="2"/>
      <c r="AJ2002" s="2"/>
      <c r="AM2002" s="59"/>
      <c r="AN2002" s="2"/>
      <c r="AO2002" s="2"/>
      <c r="AP2002" s="2"/>
      <c r="AQ2002" s="2"/>
      <c r="AR2002" s="2"/>
      <c r="AT2002" s="2"/>
      <c r="AU2002" s="72"/>
      <c r="AV2002" s="72"/>
      <c r="BF2002" s="72"/>
      <c r="BH2002" s="2"/>
      <c r="BI2002" s="6"/>
      <c r="BJ2002" s="6"/>
      <c r="BK2002" s="6"/>
      <c r="BL2002" s="7"/>
    </row>
    <row r="2003" spans="2:64" x14ac:dyDescent="0.4">
      <c r="B2003" s="2"/>
      <c r="D2003" s="2"/>
      <c r="F2003" s="2"/>
      <c r="G2003" s="2"/>
      <c r="I2003" s="2"/>
      <c r="J2003" s="2"/>
      <c r="L2003" s="2"/>
      <c r="M2003" s="2"/>
      <c r="P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I2003" s="2"/>
      <c r="AJ2003" s="2"/>
      <c r="AM2003" s="59"/>
      <c r="AN2003" s="2"/>
      <c r="AO2003" s="2"/>
      <c r="AP2003" s="2"/>
      <c r="AQ2003" s="2"/>
      <c r="AR2003" s="2"/>
      <c r="AT2003" s="2"/>
      <c r="AU2003" s="72"/>
      <c r="AV2003" s="72"/>
      <c r="BF2003" s="72"/>
      <c r="BH2003" s="2"/>
      <c r="BI2003" s="6"/>
      <c r="BJ2003" s="6"/>
      <c r="BK2003" s="6"/>
      <c r="BL2003" s="7"/>
    </row>
    <row r="2004" spans="2:64" x14ac:dyDescent="0.4">
      <c r="B2004" s="2"/>
      <c r="D2004" s="2"/>
      <c r="F2004" s="2"/>
      <c r="G2004" s="2"/>
      <c r="I2004" s="2"/>
      <c r="J2004" s="2"/>
      <c r="L2004" s="2"/>
      <c r="M2004" s="2"/>
      <c r="P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I2004" s="2"/>
      <c r="AJ2004" s="2"/>
      <c r="AM2004" s="59"/>
      <c r="AN2004" s="2"/>
      <c r="AO2004" s="2"/>
      <c r="AP2004" s="2"/>
      <c r="AQ2004" s="2"/>
      <c r="AR2004" s="2"/>
      <c r="AT2004" s="2"/>
      <c r="AU2004" s="72"/>
      <c r="AV2004" s="72"/>
      <c r="BF2004" s="72"/>
      <c r="BH2004" s="2"/>
      <c r="BI2004" s="6"/>
      <c r="BJ2004" s="6"/>
      <c r="BK2004" s="6"/>
      <c r="BL2004" s="7"/>
    </row>
    <row r="2005" spans="2:64" x14ac:dyDescent="0.4">
      <c r="B2005" s="2"/>
      <c r="D2005" s="2"/>
      <c r="F2005" s="2"/>
      <c r="G2005" s="2"/>
      <c r="I2005" s="2"/>
      <c r="J2005" s="2"/>
      <c r="L2005" s="2"/>
      <c r="M2005" s="2"/>
      <c r="P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I2005" s="2"/>
      <c r="AJ2005" s="2"/>
      <c r="AM2005" s="59"/>
      <c r="AN2005" s="2"/>
      <c r="AO2005" s="2"/>
      <c r="AP2005" s="2"/>
      <c r="AQ2005" s="2"/>
      <c r="AR2005" s="2"/>
      <c r="AT2005" s="2"/>
      <c r="AU2005" s="72"/>
      <c r="AV2005" s="72"/>
      <c r="BF2005" s="72"/>
      <c r="BH2005" s="2"/>
      <c r="BI2005" s="6"/>
      <c r="BJ2005" s="6"/>
      <c r="BK2005" s="6"/>
      <c r="BL2005" s="7"/>
    </row>
    <row r="2006" spans="2:64" x14ac:dyDescent="0.4">
      <c r="B2006" s="2"/>
      <c r="D2006" s="2"/>
      <c r="F2006" s="2"/>
      <c r="G2006" s="2"/>
      <c r="I2006" s="2"/>
      <c r="J2006" s="2"/>
      <c r="L2006" s="2"/>
      <c r="M2006" s="2"/>
      <c r="P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I2006" s="2"/>
      <c r="AJ2006" s="2"/>
      <c r="AM2006" s="59"/>
      <c r="AN2006" s="2"/>
      <c r="AO2006" s="2"/>
      <c r="AP2006" s="2"/>
      <c r="AQ2006" s="2"/>
      <c r="AR2006" s="2"/>
      <c r="AT2006" s="2"/>
      <c r="AU2006" s="72"/>
      <c r="AV2006" s="72"/>
      <c r="BF2006" s="72"/>
      <c r="BH2006" s="2"/>
      <c r="BI2006" s="6"/>
      <c r="BJ2006" s="6"/>
      <c r="BK2006" s="6"/>
      <c r="BL2006" s="7"/>
    </row>
    <row r="2007" spans="2:64" x14ac:dyDescent="0.4">
      <c r="B2007" s="2"/>
      <c r="D2007" s="2"/>
      <c r="F2007" s="2"/>
      <c r="G2007" s="2"/>
      <c r="I2007" s="2"/>
      <c r="J2007" s="2"/>
      <c r="L2007" s="2"/>
      <c r="M2007" s="2"/>
      <c r="P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I2007" s="2"/>
      <c r="AJ2007" s="2"/>
      <c r="AM2007" s="59"/>
      <c r="AN2007" s="2"/>
      <c r="AO2007" s="2"/>
      <c r="AP2007" s="2"/>
      <c r="AQ2007" s="2"/>
      <c r="AR2007" s="2"/>
      <c r="AT2007" s="2"/>
      <c r="AU2007" s="72"/>
      <c r="AV2007" s="72"/>
      <c r="BF2007" s="72"/>
      <c r="BH2007" s="2"/>
      <c r="BI2007" s="6"/>
      <c r="BJ2007" s="6"/>
      <c r="BK2007" s="6"/>
      <c r="BL2007" s="7"/>
    </row>
    <row r="2008" spans="2:64" x14ac:dyDescent="0.4">
      <c r="B2008" s="2"/>
      <c r="D2008" s="2"/>
      <c r="F2008" s="2"/>
      <c r="G2008" s="2"/>
      <c r="I2008" s="2"/>
      <c r="J2008" s="2"/>
      <c r="L2008" s="2"/>
      <c r="M2008" s="2"/>
      <c r="P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I2008" s="2"/>
      <c r="AJ2008" s="2"/>
      <c r="AM2008" s="59"/>
      <c r="AN2008" s="2"/>
      <c r="AO2008" s="2"/>
      <c r="AP2008" s="2"/>
      <c r="AQ2008" s="2"/>
      <c r="AR2008" s="2"/>
      <c r="AT2008" s="2"/>
      <c r="AU2008" s="72"/>
      <c r="AV2008" s="72"/>
      <c r="BF2008" s="72"/>
      <c r="BH2008" s="2"/>
      <c r="BI2008" s="6"/>
      <c r="BJ2008" s="6"/>
      <c r="BK2008" s="6"/>
      <c r="BL2008" s="7"/>
    </row>
    <row r="2009" spans="2:64" x14ac:dyDescent="0.4">
      <c r="B2009" s="2"/>
      <c r="D2009" s="2"/>
      <c r="F2009" s="2"/>
      <c r="G2009" s="2"/>
      <c r="I2009" s="2"/>
      <c r="J2009" s="2"/>
      <c r="L2009" s="2"/>
      <c r="M2009" s="2"/>
      <c r="P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I2009" s="2"/>
      <c r="AJ2009" s="2"/>
      <c r="AM2009" s="59"/>
      <c r="AN2009" s="2"/>
      <c r="AO2009" s="2"/>
      <c r="AP2009" s="2"/>
      <c r="AQ2009" s="2"/>
      <c r="AR2009" s="2"/>
      <c r="AT2009" s="2"/>
      <c r="AU2009" s="72"/>
      <c r="AV2009" s="72"/>
      <c r="BF2009" s="72"/>
      <c r="BH2009" s="2"/>
      <c r="BI2009" s="6"/>
      <c r="BJ2009" s="6"/>
      <c r="BK2009" s="6"/>
      <c r="BL2009" s="7"/>
    </row>
    <row r="2010" spans="2:64" x14ac:dyDescent="0.4">
      <c r="B2010" s="2"/>
      <c r="D2010" s="2"/>
      <c r="F2010" s="2"/>
      <c r="G2010" s="2"/>
      <c r="I2010" s="2"/>
      <c r="J2010" s="2"/>
      <c r="L2010" s="2"/>
      <c r="M2010" s="2"/>
      <c r="P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I2010" s="2"/>
      <c r="AJ2010" s="2"/>
      <c r="AM2010" s="59"/>
      <c r="AN2010" s="2"/>
      <c r="AO2010" s="2"/>
      <c r="AP2010" s="2"/>
      <c r="AQ2010" s="2"/>
      <c r="AR2010" s="2"/>
      <c r="AT2010" s="2"/>
      <c r="AU2010" s="72"/>
      <c r="AV2010" s="72"/>
      <c r="BF2010" s="72"/>
      <c r="BH2010" s="2"/>
      <c r="BI2010" s="6"/>
      <c r="BJ2010" s="6"/>
      <c r="BK2010" s="6"/>
      <c r="BL2010" s="7"/>
    </row>
    <row r="2011" spans="2:64" x14ac:dyDescent="0.4">
      <c r="B2011" s="2"/>
      <c r="D2011" s="2"/>
      <c r="F2011" s="2"/>
      <c r="G2011" s="2"/>
      <c r="I2011" s="2"/>
      <c r="J2011" s="2"/>
      <c r="L2011" s="2"/>
      <c r="M2011" s="2"/>
      <c r="P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I2011" s="2"/>
      <c r="AJ2011" s="2"/>
      <c r="AM2011" s="59"/>
      <c r="AN2011" s="2"/>
      <c r="AO2011" s="2"/>
      <c r="AP2011" s="2"/>
      <c r="AQ2011" s="2"/>
      <c r="AR2011" s="2"/>
      <c r="AT2011" s="2"/>
      <c r="AU2011" s="72"/>
      <c r="AV2011" s="72"/>
      <c r="BF2011" s="72"/>
      <c r="BH2011" s="2"/>
      <c r="BI2011" s="6"/>
      <c r="BJ2011" s="6"/>
      <c r="BK2011" s="6"/>
      <c r="BL2011" s="7"/>
    </row>
    <row r="2012" spans="2:64" x14ac:dyDescent="0.4">
      <c r="B2012" s="2"/>
      <c r="D2012" s="2"/>
      <c r="F2012" s="2"/>
      <c r="G2012" s="2"/>
      <c r="I2012" s="2"/>
      <c r="J2012" s="2"/>
      <c r="L2012" s="2"/>
      <c r="M2012" s="2"/>
      <c r="P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I2012" s="2"/>
      <c r="AJ2012" s="2"/>
      <c r="AM2012" s="59"/>
      <c r="AN2012" s="2"/>
      <c r="AO2012" s="2"/>
      <c r="AP2012" s="2"/>
      <c r="AQ2012" s="2"/>
      <c r="AR2012" s="2"/>
      <c r="AT2012" s="2"/>
      <c r="AU2012" s="72"/>
      <c r="AV2012" s="72"/>
      <c r="BF2012" s="72"/>
      <c r="BH2012" s="2"/>
      <c r="BI2012" s="6"/>
      <c r="BJ2012" s="6"/>
      <c r="BK2012" s="6"/>
      <c r="BL2012" s="7"/>
    </row>
    <row r="2013" spans="2:64" x14ac:dyDescent="0.4">
      <c r="B2013" s="2"/>
      <c r="D2013" s="2"/>
      <c r="F2013" s="2"/>
      <c r="G2013" s="2"/>
      <c r="I2013" s="2"/>
      <c r="J2013" s="2"/>
      <c r="L2013" s="2"/>
      <c r="M2013" s="2"/>
      <c r="P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I2013" s="2"/>
      <c r="AJ2013" s="2"/>
      <c r="AM2013" s="59"/>
      <c r="AN2013" s="2"/>
      <c r="AO2013" s="2"/>
      <c r="AP2013" s="2"/>
      <c r="AQ2013" s="2"/>
      <c r="AR2013" s="2"/>
      <c r="AT2013" s="2"/>
      <c r="AU2013" s="72"/>
      <c r="AV2013" s="72"/>
      <c r="BF2013" s="72"/>
      <c r="BH2013" s="2"/>
      <c r="BI2013" s="6"/>
      <c r="BJ2013" s="6"/>
      <c r="BK2013" s="6"/>
      <c r="BL2013" s="7"/>
    </row>
    <row r="2014" spans="2:64" x14ac:dyDescent="0.4">
      <c r="B2014" s="2"/>
      <c r="D2014" s="2"/>
      <c r="F2014" s="2"/>
      <c r="G2014" s="2"/>
      <c r="I2014" s="2"/>
      <c r="J2014" s="2"/>
      <c r="L2014" s="2"/>
      <c r="M2014" s="2"/>
      <c r="P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I2014" s="2"/>
      <c r="AJ2014" s="2"/>
      <c r="AM2014" s="59"/>
      <c r="AN2014" s="2"/>
      <c r="AO2014" s="2"/>
      <c r="AP2014" s="2"/>
      <c r="AQ2014" s="2"/>
      <c r="AR2014" s="2"/>
      <c r="AT2014" s="2"/>
      <c r="AU2014" s="72"/>
      <c r="AV2014" s="72"/>
      <c r="BF2014" s="72"/>
      <c r="BH2014" s="2"/>
      <c r="BI2014" s="6"/>
      <c r="BJ2014" s="6"/>
      <c r="BK2014" s="6"/>
      <c r="BL2014" s="7"/>
    </row>
    <row r="2015" spans="2:64" x14ac:dyDescent="0.4">
      <c r="B2015" s="2"/>
      <c r="D2015" s="2"/>
      <c r="F2015" s="2"/>
      <c r="G2015" s="2"/>
      <c r="I2015" s="2"/>
      <c r="J2015" s="2"/>
      <c r="L2015" s="2"/>
      <c r="M2015" s="2"/>
      <c r="P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I2015" s="2"/>
      <c r="AJ2015" s="2"/>
      <c r="AM2015" s="59"/>
      <c r="AN2015" s="2"/>
      <c r="AO2015" s="2"/>
      <c r="AP2015" s="2"/>
      <c r="AQ2015" s="2"/>
      <c r="AR2015" s="2"/>
      <c r="AT2015" s="2"/>
      <c r="AU2015" s="72"/>
      <c r="AV2015" s="72"/>
      <c r="BF2015" s="72"/>
      <c r="BH2015" s="2"/>
      <c r="BI2015" s="6"/>
      <c r="BJ2015" s="6"/>
      <c r="BK2015" s="6"/>
      <c r="BL2015" s="7"/>
    </row>
    <row r="2016" spans="2:64" x14ac:dyDescent="0.4">
      <c r="B2016" s="2"/>
      <c r="D2016" s="2"/>
      <c r="F2016" s="2"/>
      <c r="G2016" s="2"/>
      <c r="I2016" s="2"/>
      <c r="J2016" s="2"/>
      <c r="L2016" s="2"/>
      <c r="M2016" s="2"/>
      <c r="P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I2016" s="2"/>
      <c r="AJ2016" s="2"/>
      <c r="AM2016" s="59"/>
      <c r="AN2016" s="2"/>
      <c r="AO2016" s="2"/>
      <c r="AP2016" s="2"/>
      <c r="AQ2016" s="2"/>
      <c r="AR2016" s="2"/>
      <c r="AT2016" s="2"/>
      <c r="AU2016" s="72"/>
      <c r="AV2016" s="72"/>
      <c r="BF2016" s="72"/>
      <c r="BH2016" s="2"/>
      <c r="BI2016" s="6"/>
      <c r="BJ2016" s="6"/>
      <c r="BK2016" s="6"/>
      <c r="BL2016" s="7"/>
    </row>
    <row r="2017" spans="2:64" x14ac:dyDescent="0.4">
      <c r="B2017" s="2"/>
      <c r="D2017" s="2"/>
      <c r="F2017" s="2"/>
      <c r="G2017" s="2"/>
      <c r="I2017" s="2"/>
      <c r="J2017" s="2"/>
      <c r="L2017" s="2"/>
      <c r="M2017" s="2"/>
      <c r="P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I2017" s="2"/>
      <c r="AJ2017" s="2"/>
      <c r="AM2017" s="59"/>
      <c r="AN2017" s="2"/>
      <c r="AO2017" s="2"/>
      <c r="AP2017" s="2"/>
      <c r="AQ2017" s="2"/>
      <c r="AR2017" s="2"/>
      <c r="AT2017" s="2"/>
      <c r="AU2017" s="72"/>
      <c r="AV2017" s="72"/>
      <c r="BF2017" s="72"/>
      <c r="BH2017" s="2"/>
      <c r="BI2017" s="6"/>
      <c r="BJ2017" s="6"/>
      <c r="BK2017" s="6"/>
      <c r="BL2017" s="7"/>
    </row>
    <row r="2018" spans="2:64" x14ac:dyDescent="0.4">
      <c r="B2018" s="2"/>
      <c r="D2018" s="2"/>
      <c r="F2018" s="2"/>
      <c r="G2018" s="2"/>
      <c r="I2018" s="2"/>
      <c r="J2018" s="2"/>
      <c r="L2018" s="2"/>
      <c r="M2018" s="2"/>
      <c r="P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I2018" s="2"/>
      <c r="AJ2018" s="2"/>
      <c r="AM2018" s="59"/>
      <c r="AN2018" s="2"/>
      <c r="AO2018" s="2"/>
      <c r="AP2018" s="2"/>
      <c r="AQ2018" s="2"/>
      <c r="AR2018" s="2"/>
      <c r="AT2018" s="2"/>
      <c r="AU2018" s="72"/>
      <c r="AV2018" s="72"/>
      <c r="BF2018" s="72"/>
      <c r="BH2018" s="2"/>
      <c r="BI2018" s="6"/>
      <c r="BJ2018" s="6"/>
      <c r="BK2018" s="6"/>
      <c r="BL2018" s="7"/>
    </row>
    <row r="2019" spans="2:64" x14ac:dyDescent="0.4">
      <c r="B2019" s="2"/>
      <c r="D2019" s="2"/>
      <c r="F2019" s="2"/>
      <c r="G2019" s="2"/>
      <c r="I2019" s="2"/>
      <c r="J2019" s="2"/>
      <c r="L2019" s="2"/>
      <c r="M2019" s="2"/>
      <c r="P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I2019" s="2"/>
      <c r="AJ2019" s="2"/>
      <c r="AM2019" s="59"/>
      <c r="AN2019" s="2"/>
      <c r="AO2019" s="2"/>
      <c r="AP2019" s="2"/>
      <c r="AQ2019" s="2"/>
      <c r="AR2019" s="2"/>
      <c r="AT2019" s="2"/>
      <c r="AU2019" s="72"/>
      <c r="AV2019" s="72"/>
      <c r="BF2019" s="72"/>
      <c r="BH2019" s="2"/>
      <c r="BI2019" s="6"/>
      <c r="BJ2019" s="6"/>
      <c r="BK2019" s="6"/>
      <c r="BL2019" s="7"/>
    </row>
    <row r="2020" spans="2:64" x14ac:dyDescent="0.4">
      <c r="B2020" s="2"/>
      <c r="D2020" s="2"/>
      <c r="F2020" s="2"/>
      <c r="G2020" s="2"/>
      <c r="I2020" s="2"/>
      <c r="J2020" s="2"/>
      <c r="L2020" s="2"/>
      <c r="M2020" s="2"/>
      <c r="P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I2020" s="2"/>
      <c r="AJ2020" s="2"/>
      <c r="AM2020" s="59"/>
      <c r="AN2020" s="2"/>
      <c r="AO2020" s="2"/>
      <c r="AP2020" s="2"/>
      <c r="AQ2020" s="2"/>
      <c r="AR2020" s="2"/>
      <c r="AT2020" s="2"/>
      <c r="AU2020" s="72"/>
      <c r="AV2020" s="72"/>
      <c r="BF2020" s="72"/>
      <c r="BH2020" s="2"/>
      <c r="BI2020" s="6"/>
      <c r="BJ2020" s="6"/>
      <c r="BK2020" s="6"/>
      <c r="BL2020" s="7"/>
    </row>
    <row r="2021" spans="2:64" x14ac:dyDescent="0.4">
      <c r="B2021" s="2"/>
      <c r="D2021" s="2"/>
      <c r="F2021" s="2"/>
      <c r="G2021" s="2"/>
      <c r="I2021" s="2"/>
      <c r="J2021" s="2"/>
      <c r="L2021" s="2"/>
      <c r="M2021" s="2"/>
      <c r="P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I2021" s="2"/>
      <c r="AJ2021" s="2"/>
      <c r="AM2021" s="59"/>
      <c r="AN2021" s="2"/>
      <c r="AO2021" s="2"/>
      <c r="AP2021" s="2"/>
      <c r="AQ2021" s="2"/>
      <c r="AR2021" s="2"/>
      <c r="AT2021" s="2"/>
      <c r="AU2021" s="72"/>
      <c r="AV2021" s="72"/>
      <c r="BF2021" s="72"/>
      <c r="BH2021" s="2"/>
      <c r="BI2021" s="6"/>
      <c r="BJ2021" s="6"/>
      <c r="BK2021" s="6"/>
      <c r="BL2021" s="7"/>
    </row>
    <row r="2022" spans="2:64" x14ac:dyDescent="0.4">
      <c r="B2022" s="2"/>
      <c r="D2022" s="2"/>
      <c r="F2022" s="2"/>
      <c r="G2022" s="2"/>
      <c r="I2022" s="2"/>
      <c r="J2022" s="2"/>
      <c r="L2022" s="2"/>
      <c r="M2022" s="2"/>
      <c r="P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I2022" s="2"/>
      <c r="AJ2022" s="2"/>
      <c r="AM2022" s="59"/>
      <c r="AN2022" s="2"/>
      <c r="AO2022" s="2"/>
      <c r="AP2022" s="2"/>
      <c r="AQ2022" s="2"/>
      <c r="AR2022" s="2"/>
      <c r="AT2022" s="2"/>
      <c r="AU2022" s="72"/>
      <c r="AV2022" s="72"/>
      <c r="BF2022" s="72"/>
      <c r="BH2022" s="2"/>
      <c r="BI2022" s="6"/>
      <c r="BJ2022" s="6"/>
      <c r="BK2022" s="6"/>
      <c r="BL2022" s="7"/>
    </row>
    <row r="2023" spans="2:64" x14ac:dyDescent="0.4">
      <c r="B2023" s="2"/>
      <c r="D2023" s="2"/>
      <c r="F2023" s="2"/>
      <c r="G2023" s="2"/>
      <c r="I2023" s="2"/>
      <c r="J2023" s="2"/>
      <c r="L2023" s="2"/>
      <c r="M2023" s="2"/>
      <c r="P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I2023" s="2"/>
      <c r="AJ2023" s="2"/>
      <c r="AM2023" s="59"/>
      <c r="AN2023" s="2"/>
      <c r="AO2023" s="2"/>
      <c r="AP2023" s="2"/>
      <c r="AQ2023" s="2"/>
      <c r="AR2023" s="2"/>
      <c r="AT2023" s="2"/>
      <c r="AU2023" s="72"/>
      <c r="AV2023" s="72"/>
      <c r="BF2023" s="72"/>
      <c r="BH2023" s="2"/>
      <c r="BI2023" s="6"/>
      <c r="BJ2023" s="6"/>
      <c r="BK2023" s="6"/>
      <c r="BL2023" s="7"/>
    </row>
    <row r="2024" spans="2:64" x14ac:dyDescent="0.4">
      <c r="B2024" s="2"/>
      <c r="D2024" s="2"/>
      <c r="F2024" s="2"/>
      <c r="G2024" s="2"/>
      <c r="I2024" s="2"/>
      <c r="J2024" s="2"/>
      <c r="L2024" s="2"/>
      <c r="M2024" s="2"/>
      <c r="P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I2024" s="2"/>
      <c r="AJ2024" s="2"/>
      <c r="AM2024" s="59"/>
      <c r="AN2024" s="2"/>
      <c r="AO2024" s="2"/>
      <c r="AP2024" s="2"/>
      <c r="AQ2024" s="2"/>
      <c r="AR2024" s="2"/>
      <c r="AT2024" s="2"/>
      <c r="AU2024" s="72"/>
      <c r="AV2024" s="72"/>
      <c r="BF2024" s="72"/>
      <c r="BH2024" s="2"/>
      <c r="BI2024" s="6"/>
      <c r="BJ2024" s="6"/>
      <c r="BK2024" s="6"/>
      <c r="BL2024" s="7"/>
    </row>
    <row r="2025" spans="2:64" x14ac:dyDescent="0.4">
      <c r="B2025" s="2"/>
      <c r="D2025" s="2"/>
      <c r="F2025" s="2"/>
      <c r="G2025" s="2"/>
      <c r="I2025" s="2"/>
      <c r="J2025" s="2"/>
      <c r="L2025" s="2"/>
      <c r="M2025" s="2"/>
      <c r="P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I2025" s="2"/>
      <c r="AJ2025" s="2"/>
      <c r="AM2025" s="59"/>
      <c r="AN2025" s="2"/>
      <c r="AO2025" s="2"/>
      <c r="AP2025" s="2"/>
      <c r="AQ2025" s="2"/>
      <c r="AR2025" s="2"/>
      <c r="AT2025" s="2"/>
      <c r="AU2025" s="72"/>
      <c r="AV2025" s="72"/>
      <c r="BF2025" s="72"/>
      <c r="BH2025" s="2"/>
      <c r="BI2025" s="6"/>
      <c r="BJ2025" s="6"/>
      <c r="BK2025" s="6"/>
      <c r="BL2025" s="7"/>
    </row>
    <row r="2026" spans="2:64" x14ac:dyDescent="0.4">
      <c r="B2026" s="2"/>
      <c r="D2026" s="2"/>
      <c r="F2026" s="2"/>
      <c r="G2026" s="2"/>
      <c r="I2026" s="2"/>
      <c r="J2026" s="2"/>
      <c r="L2026" s="2"/>
      <c r="M2026" s="2"/>
      <c r="P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I2026" s="2"/>
      <c r="AJ2026" s="2"/>
      <c r="AM2026" s="59"/>
      <c r="AN2026" s="2"/>
      <c r="AO2026" s="2"/>
      <c r="AP2026" s="2"/>
      <c r="AQ2026" s="2"/>
      <c r="AR2026" s="2"/>
      <c r="AT2026" s="2"/>
      <c r="AU2026" s="72"/>
      <c r="AV2026" s="72"/>
      <c r="BF2026" s="72"/>
      <c r="BH2026" s="2"/>
      <c r="BI2026" s="6"/>
      <c r="BJ2026" s="6"/>
      <c r="BK2026" s="6"/>
      <c r="BL2026" s="7"/>
    </row>
    <row r="2027" spans="2:64" x14ac:dyDescent="0.4">
      <c r="B2027" s="2"/>
      <c r="D2027" s="2"/>
      <c r="F2027" s="2"/>
      <c r="G2027" s="2"/>
      <c r="I2027" s="2"/>
      <c r="J2027" s="2"/>
      <c r="L2027" s="2"/>
      <c r="M2027" s="2"/>
      <c r="P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I2027" s="2"/>
      <c r="AJ2027" s="2"/>
      <c r="AM2027" s="59"/>
      <c r="AN2027" s="2"/>
      <c r="AO2027" s="2"/>
      <c r="AP2027" s="2"/>
      <c r="AQ2027" s="2"/>
      <c r="AR2027" s="2"/>
      <c r="AT2027" s="2"/>
      <c r="AU2027" s="72"/>
      <c r="AV2027" s="72"/>
      <c r="BF2027" s="72"/>
      <c r="BH2027" s="2"/>
      <c r="BI2027" s="6"/>
      <c r="BJ2027" s="6"/>
      <c r="BK2027" s="6"/>
      <c r="BL2027" s="7"/>
    </row>
    <row r="2028" spans="2:64" x14ac:dyDescent="0.4">
      <c r="B2028" s="2"/>
      <c r="D2028" s="2"/>
      <c r="F2028" s="2"/>
      <c r="G2028" s="2"/>
      <c r="I2028" s="2"/>
      <c r="J2028" s="2"/>
      <c r="L2028" s="2"/>
      <c r="M2028" s="2"/>
      <c r="P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I2028" s="2"/>
      <c r="AJ2028" s="2"/>
      <c r="AM2028" s="59"/>
      <c r="AN2028" s="2"/>
      <c r="AO2028" s="2"/>
      <c r="AP2028" s="2"/>
      <c r="AQ2028" s="2"/>
      <c r="AR2028" s="2"/>
      <c r="AT2028" s="2"/>
      <c r="AU2028" s="72"/>
      <c r="AV2028" s="72"/>
      <c r="BF2028" s="72"/>
      <c r="BH2028" s="2"/>
      <c r="BI2028" s="6"/>
      <c r="BJ2028" s="6"/>
      <c r="BK2028" s="6"/>
      <c r="BL2028" s="7"/>
    </row>
    <row r="2029" spans="2:64" x14ac:dyDescent="0.4">
      <c r="B2029" s="2"/>
      <c r="D2029" s="2"/>
      <c r="F2029" s="2"/>
      <c r="G2029" s="2"/>
      <c r="I2029" s="2"/>
      <c r="J2029" s="2"/>
      <c r="L2029" s="2"/>
      <c r="M2029" s="2"/>
      <c r="P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I2029" s="2"/>
      <c r="AJ2029" s="2"/>
      <c r="AM2029" s="59"/>
      <c r="AN2029" s="2"/>
      <c r="AO2029" s="2"/>
      <c r="AP2029" s="2"/>
      <c r="AQ2029" s="2"/>
      <c r="AR2029" s="2"/>
      <c r="AT2029" s="2"/>
      <c r="AU2029" s="72"/>
      <c r="AV2029" s="72"/>
      <c r="BF2029" s="72"/>
      <c r="BH2029" s="2"/>
      <c r="BI2029" s="6"/>
      <c r="BJ2029" s="6"/>
      <c r="BK2029" s="6"/>
      <c r="BL2029" s="7"/>
    </row>
    <row r="2030" spans="2:64" x14ac:dyDescent="0.4">
      <c r="B2030" s="2"/>
      <c r="D2030" s="2"/>
      <c r="F2030" s="2"/>
      <c r="G2030" s="2"/>
      <c r="I2030" s="2"/>
      <c r="J2030" s="2"/>
      <c r="L2030" s="2"/>
      <c r="M2030" s="2"/>
      <c r="P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I2030" s="2"/>
      <c r="AJ2030" s="2"/>
      <c r="AM2030" s="59"/>
      <c r="AN2030" s="2"/>
      <c r="AO2030" s="2"/>
      <c r="AP2030" s="2"/>
      <c r="AQ2030" s="2"/>
      <c r="AR2030" s="2"/>
      <c r="AT2030" s="2"/>
      <c r="AU2030" s="72"/>
      <c r="AV2030" s="72"/>
      <c r="BF2030" s="72"/>
      <c r="BH2030" s="2"/>
      <c r="BI2030" s="6"/>
      <c r="BJ2030" s="6"/>
      <c r="BK2030" s="6"/>
      <c r="BL2030" s="7"/>
    </row>
    <row r="2031" spans="2:64" x14ac:dyDescent="0.4">
      <c r="B2031" s="2"/>
      <c r="D2031" s="2"/>
      <c r="F2031" s="2"/>
      <c r="G2031" s="2"/>
      <c r="I2031" s="2"/>
      <c r="J2031" s="2"/>
      <c r="L2031" s="2"/>
      <c r="M2031" s="2"/>
      <c r="P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I2031" s="2"/>
      <c r="AJ2031" s="2"/>
      <c r="AM2031" s="59"/>
      <c r="AN2031" s="2"/>
      <c r="AO2031" s="2"/>
      <c r="AP2031" s="2"/>
      <c r="AQ2031" s="2"/>
      <c r="AR2031" s="2"/>
      <c r="AT2031" s="2"/>
      <c r="AU2031" s="72"/>
      <c r="AV2031" s="72"/>
      <c r="BF2031" s="72"/>
      <c r="BH2031" s="2"/>
      <c r="BI2031" s="6"/>
      <c r="BJ2031" s="6"/>
      <c r="BK2031" s="6"/>
      <c r="BL2031" s="7"/>
    </row>
    <row r="2032" spans="2:64" x14ac:dyDescent="0.4">
      <c r="B2032" s="2"/>
      <c r="D2032" s="2"/>
      <c r="F2032" s="2"/>
      <c r="G2032" s="2"/>
      <c r="I2032" s="2"/>
      <c r="J2032" s="2"/>
      <c r="L2032" s="2"/>
      <c r="M2032" s="2"/>
      <c r="P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I2032" s="2"/>
      <c r="AJ2032" s="2"/>
      <c r="AM2032" s="59"/>
      <c r="AN2032" s="2"/>
      <c r="AO2032" s="2"/>
      <c r="AP2032" s="2"/>
      <c r="AQ2032" s="2"/>
      <c r="AR2032" s="2"/>
      <c r="AT2032" s="2"/>
      <c r="AU2032" s="72"/>
      <c r="AV2032" s="72"/>
      <c r="BF2032" s="72"/>
      <c r="BH2032" s="2"/>
      <c r="BI2032" s="6"/>
      <c r="BJ2032" s="6"/>
      <c r="BK2032" s="6"/>
      <c r="BL2032" s="7"/>
    </row>
    <row r="2033" spans="2:64" x14ac:dyDescent="0.4">
      <c r="B2033" s="2"/>
      <c r="D2033" s="2"/>
      <c r="F2033" s="2"/>
      <c r="G2033" s="2"/>
      <c r="I2033" s="2"/>
      <c r="J2033" s="2"/>
      <c r="L2033" s="2"/>
      <c r="M2033" s="2"/>
      <c r="P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I2033" s="2"/>
      <c r="AJ2033" s="2"/>
      <c r="AM2033" s="59"/>
      <c r="AN2033" s="2"/>
      <c r="AO2033" s="2"/>
      <c r="AP2033" s="2"/>
      <c r="AQ2033" s="2"/>
      <c r="AR2033" s="2"/>
      <c r="AT2033" s="2"/>
      <c r="AU2033" s="72"/>
      <c r="AV2033" s="72"/>
      <c r="BF2033" s="72"/>
      <c r="BH2033" s="2"/>
      <c r="BI2033" s="6"/>
      <c r="BJ2033" s="6"/>
      <c r="BK2033" s="6"/>
      <c r="BL2033" s="7"/>
    </row>
    <row r="2034" spans="2:64" x14ac:dyDescent="0.4">
      <c r="B2034" s="2"/>
      <c r="D2034" s="2"/>
      <c r="F2034" s="2"/>
      <c r="G2034" s="2"/>
      <c r="I2034" s="2"/>
      <c r="J2034" s="2"/>
      <c r="L2034" s="2"/>
      <c r="M2034" s="2"/>
      <c r="P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I2034" s="2"/>
      <c r="AJ2034" s="2"/>
      <c r="AM2034" s="59"/>
      <c r="AN2034" s="2"/>
      <c r="AO2034" s="2"/>
      <c r="AP2034" s="2"/>
      <c r="AQ2034" s="2"/>
      <c r="AR2034" s="2"/>
      <c r="AT2034" s="2"/>
      <c r="AU2034" s="72"/>
      <c r="AV2034" s="72"/>
      <c r="BF2034" s="72"/>
      <c r="BH2034" s="2"/>
      <c r="BI2034" s="6"/>
      <c r="BJ2034" s="6"/>
      <c r="BK2034" s="6"/>
      <c r="BL2034" s="7"/>
    </row>
    <row r="2035" spans="2:64" x14ac:dyDescent="0.4">
      <c r="B2035" s="2"/>
      <c r="D2035" s="2"/>
      <c r="F2035" s="2"/>
      <c r="G2035" s="2"/>
      <c r="I2035" s="2"/>
      <c r="J2035" s="2"/>
      <c r="L2035" s="2"/>
      <c r="M2035" s="2"/>
      <c r="P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I2035" s="2"/>
      <c r="AJ2035" s="2"/>
      <c r="AM2035" s="59"/>
      <c r="AN2035" s="2"/>
      <c r="AO2035" s="2"/>
      <c r="AP2035" s="2"/>
      <c r="AQ2035" s="2"/>
      <c r="AR2035" s="2"/>
      <c r="AT2035" s="2"/>
      <c r="AU2035" s="72"/>
      <c r="AV2035" s="72"/>
      <c r="BF2035" s="72"/>
      <c r="BH2035" s="2"/>
      <c r="BI2035" s="6"/>
      <c r="BJ2035" s="6"/>
      <c r="BK2035" s="6"/>
      <c r="BL2035" s="7"/>
    </row>
    <row r="2036" spans="2:64" x14ac:dyDescent="0.4">
      <c r="B2036" s="2"/>
      <c r="D2036" s="2"/>
      <c r="F2036" s="2"/>
      <c r="G2036" s="2"/>
      <c r="I2036" s="2"/>
      <c r="J2036" s="2"/>
      <c r="L2036" s="2"/>
      <c r="M2036" s="2"/>
      <c r="P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I2036" s="2"/>
      <c r="AJ2036" s="2"/>
      <c r="AM2036" s="59"/>
      <c r="AN2036" s="2"/>
      <c r="AO2036" s="2"/>
      <c r="AP2036" s="2"/>
      <c r="AQ2036" s="2"/>
      <c r="AR2036" s="2"/>
      <c r="AT2036" s="2"/>
      <c r="AU2036" s="72"/>
      <c r="AV2036" s="72"/>
      <c r="BF2036" s="72"/>
      <c r="BH2036" s="2"/>
      <c r="BI2036" s="6"/>
      <c r="BJ2036" s="6"/>
      <c r="BK2036" s="6"/>
      <c r="BL2036" s="7"/>
    </row>
    <row r="2037" spans="2:64" x14ac:dyDescent="0.4">
      <c r="B2037" s="2"/>
      <c r="D2037" s="2"/>
      <c r="F2037" s="2"/>
      <c r="G2037" s="2"/>
      <c r="I2037" s="2"/>
      <c r="J2037" s="2"/>
      <c r="L2037" s="2"/>
      <c r="M2037" s="2"/>
      <c r="P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I2037" s="2"/>
      <c r="AJ2037" s="2"/>
      <c r="AM2037" s="59"/>
      <c r="AN2037" s="2"/>
      <c r="AO2037" s="2"/>
      <c r="AP2037" s="2"/>
      <c r="AQ2037" s="2"/>
      <c r="AR2037" s="2"/>
      <c r="AT2037" s="2"/>
      <c r="AU2037" s="72"/>
      <c r="AV2037" s="72"/>
      <c r="BF2037" s="72"/>
      <c r="BH2037" s="2"/>
      <c r="BI2037" s="6"/>
      <c r="BJ2037" s="6"/>
      <c r="BK2037" s="6"/>
      <c r="BL2037" s="7"/>
    </row>
    <row r="2038" spans="2:64" x14ac:dyDescent="0.4">
      <c r="B2038" s="2"/>
      <c r="D2038" s="2"/>
      <c r="F2038" s="2"/>
      <c r="G2038" s="2"/>
      <c r="I2038" s="2"/>
      <c r="J2038" s="2"/>
      <c r="L2038" s="2"/>
      <c r="M2038" s="2"/>
      <c r="P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I2038" s="2"/>
      <c r="AJ2038" s="2"/>
      <c r="AM2038" s="59"/>
      <c r="AN2038" s="2"/>
      <c r="AO2038" s="2"/>
      <c r="AP2038" s="2"/>
      <c r="AQ2038" s="2"/>
      <c r="AR2038" s="2"/>
      <c r="AT2038" s="2"/>
      <c r="AU2038" s="72"/>
      <c r="AV2038" s="72"/>
      <c r="BF2038" s="72"/>
      <c r="BH2038" s="2"/>
      <c r="BI2038" s="6"/>
      <c r="BJ2038" s="6"/>
      <c r="BK2038" s="6"/>
      <c r="BL2038" s="7"/>
    </row>
    <row r="2039" spans="2:64" x14ac:dyDescent="0.4">
      <c r="B2039" s="2"/>
      <c r="D2039" s="2"/>
      <c r="F2039" s="2"/>
      <c r="G2039" s="2"/>
      <c r="I2039" s="2"/>
      <c r="J2039" s="2"/>
      <c r="L2039" s="2"/>
      <c r="M2039" s="2"/>
      <c r="P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I2039" s="2"/>
      <c r="AJ2039" s="2"/>
      <c r="AM2039" s="59"/>
      <c r="AN2039" s="2"/>
      <c r="AO2039" s="2"/>
      <c r="AP2039" s="2"/>
      <c r="AQ2039" s="2"/>
      <c r="AR2039" s="2"/>
      <c r="AT2039" s="2"/>
      <c r="AU2039" s="72"/>
      <c r="AV2039" s="72"/>
      <c r="BF2039" s="72"/>
      <c r="BH2039" s="2"/>
      <c r="BI2039" s="6"/>
      <c r="BJ2039" s="6"/>
      <c r="BK2039" s="6"/>
      <c r="BL2039" s="7"/>
    </row>
    <row r="2040" spans="2:64" x14ac:dyDescent="0.4">
      <c r="B2040" s="2"/>
      <c r="D2040" s="2"/>
      <c r="F2040" s="2"/>
      <c r="G2040" s="2"/>
      <c r="I2040" s="2"/>
      <c r="J2040" s="2"/>
      <c r="L2040" s="2"/>
      <c r="M2040" s="2"/>
      <c r="P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I2040" s="2"/>
      <c r="AJ2040" s="2"/>
      <c r="AM2040" s="59"/>
      <c r="AN2040" s="2"/>
      <c r="AO2040" s="2"/>
      <c r="AP2040" s="2"/>
      <c r="AQ2040" s="2"/>
      <c r="AR2040" s="2"/>
      <c r="AT2040" s="2"/>
      <c r="AU2040" s="72"/>
      <c r="AV2040" s="72"/>
      <c r="BF2040" s="72"/>
      <c r="BH2040" s="2"/>
      <c r="BI2040" s="6"/>
      <c r="BJ2040" s="6"/>
      <c r="BK2040" s="6"/>
      <c r="BL2040" s="7"/>
    </row>
    <row r="2041" spans="2:64" x14ac:dyDescent="0.4">
      <c r="B2041" s="2"/>
      <c r="D2041" s="2"/>
      <c r="F2041" s="2"/>
      <c r="G2041" s="2"/>
      <c r="I2041" s="2"/>
      <c r="J2041" s="2"/>
      <c r="L2041" s="2"/>
      <c r="M2041" s="2"/>
      <c r="P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I2041" s="2"/>
      <c r="AJ2041" s="2"/>
      <c r="AM2041" s="59"/>
      <c r="AN2041" s="2"/>
      <c r="AO2041" s="2"/>
      <c r="AP2041" s="2"/>
      <c r="AQ2041" s="2"/>
      <c r="AR2041" s="2"/>
      <c r="AT2041" s="2"/>
      <c r="AU2041" s="72"/>
      <c r="AV2041" s="72"/>
      <c r="BF2041" s="72"/>
      <c r="BH2041" s="2"/>
      <c r="BI2041" s="6"/>
      <c r="BJ2041" s="6"/>
      <c r="BK2041" s="6"/>
      <c r="BL2041" s="7"/>
    </row>
    <row r="2042" spans="2:64" x14ac:dyDescent="0.4">
      <c r="B2042" s="2"/>
      <c r="D2042" s="2"/>
      <c r="F2042" s="2"/>
      <c r="G2042" s="2"/>
      <c r="I2042" s="2"/>
      <c r="J2042" s="2"/>
      <c r="L2042" s="2"/>
      <c r="M2042" s="2"/>
      <c r="P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I2042" s="2"/>
      <c r="AJ2042" s="2"/>
      <c r="AM2042" s="59"/>
      <c r="AN2042" s="2"/>
      <c r="AO2042" s="2"/>
      <c r="AP2042" s="2"/>
      <c r="AQ2042" s="2"/>
      <c r="AR2042" s="2"/>
      <c r="AT2042" s="2"/>
      <c r="AU2042" s="72"/>
      <c r="AV2042" s="72"/>
      <c r="BF2042" s="72"/>
      <c r="BH2042" s="2"/>
      <c r="BI2042" s="6"/>
      <c r="BJ2042" s="6"/>
      <c r="BK2042" s="6"/>
      <c r="BL2042" s="7"/>
    </row>
    <row r="2043" spans="2:64" x14ac:dyDescent="0.4">
      <c r="B2043" s="2"/>
      <c r="D2043" s="2"/>
      <c r="F2043" s="2"/>
      <c r="G2043" s="2"/>
      <c r="I2043" s="2"/>
      <c r="J2043" s="2"/>
      <c r="L2043" s="2"/>
      <c r="M2043" s="2"/>
      <c r="P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I2043" s="2"/>
      <c r="AJ2043" s="2"/>
      <c r="AM2043" s="59"/>
      <c r="AN2043" s="2"/>
      <c r="AO2043" s="2"/>
      <c r="AP2043" s="2"/>
      <c r="AQ2043" s="2"/>
      <c r="AR2043" s="2"/>
      <c r="AT2043" s="2"/>
      <c r="AU2043" s="72"/>
      <c r="AV2043" s="72"/>
      <c r="BF2043" s="72"/>
      <c r="BH2043" s="2"/>
      <c r="BI2043" s="6"/>
      <c r="BJ2043" s="6"/>
      <c r="BK2043" s="6"/>
      <c r="BL2043" s="7"/>
    </row>
    <row r="2044" spans="2:64" x14ac:dyDescent="0.4">
      <c r="B2044" s="2"/>
      <c r="D2044" s="2"/>
      <c r="F2044" s="2"/>
      <c r="G2044" s="2"/>
      <c r="I2044" s="2"/>
      <c r="J2044" s="2"/>
      <c r="L2044" s="2"/>
      <c r="M2044" s="2"/>
      <c r="P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I2044" s="2"/>
      <c r="AJ2044" s="2"/>
      <c r="AM2044" s="59"/>
      <c r="AN2044" s="2"/>
      <c r="AO2044" s="2"/>
      <c r="AP2044" s="2"/>
      <c r="AQ2044" s="2"/>
      <c r="AR2044" s="2"/>
      <c r="AT2044" s="2"/>
      <c r="AU2044" s="72"/>
      <c r="AV2044" s="72"/>
      <c r="BF2044" s="72"/>
      <c r="BH2044" s="2"/>
      <c r="BI2044" s="6"/>
      <c r="BJ2044" s="6"/>
      <c r="BK2044" s="6"/>
      <c r="BL2044" s="7"/>
    </row>
    <row r="2045" spans="2:64" x14ac:dyDescent="0.4">
      <c r="B2045" s="2"/>
      <c r="D2045" s="2"/>
      <c r="F2045" s="2"/>
      <c r="G2045" s="2"/>
      <c r="I2045" s="2"/>
      <c r="J2045" s="2"/>
      <c r="L2045" s="2"/>
      <c r="M2045" s="2"/>
      <c r="P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I2045" s="2"/>
      <c r="AJ2045" s="2"/>
      <c r="AM2045" s="59"/>
      <c r="AN2045" s="2"/>
      <c r="AO2045" s="2"/>
      <c r="AP2045" s="2"/>
      <c r="AQ2045" s="2"/>
      <c r="AR2045" s="2"/>
      <c r="AT2045" s="2"/>
      <c r="AU2045" s="72"/>
      <c r="AV2045" s="72"/>
      <c r="BF2045" s="72"/>
      <c r="BH2045" s="2"/>
      <c r="BI2045" s="6"/>
      <c r="BJ2045" s="6"/>
      <c r="BK2045" s="6"/>
      <c r="BL2045" s="7"/>
    </row>
    <row r="2046" spans="2:64" x14ac:dyDescent="0.4">
      <c r="B2046" s="2"/>
      <c r="D2046" s="2"/>
      <c r="F2046" s="2"/>
      <c r="G2046" s="2"/>
      <c r="I2046" s="2"/>
      <c r="J2046" s="2"/>
      <c r="L2046" s="2"/>
      <c r="M2046" s="2"/>
      <c r="P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I2046" s="2"/>
      <c r="AJ2046" s="2"/>
      <c r="AM2046" s="59"/>
      <c r="AN2046" s="2"/>
      <c r="AO2046" s="2"/>
      <c r="AP2046" s="2"/>
      <c r="AQ2046" s="2"/>
      <c r="AR2046" s="2"/>
      <c r="AT2046" s="2"/>
      <c r="AU2046" s="72"/>
      <c r="AV2046" s="72"/>
      <c r="BF2046" s="72"/>
      <c r="BH2046" s="2"/>
      <c r="BI2046" s="6"/>
      <c r="BJ2046" s="6"/>
      <c r="BK2046" s="6"/>
      <c r="BL2046" s="7"/>
    </row>
    <row r="2047" spans="2:64" x14ac:dyDescent="0.4">
      <c r="B2047" s="2"/>
      <c r="D2047" s="2"/>
      <c r="F2047" s="2"/>
      <c r="G2047" s="2"/>
      <c r="I2047" s="2"/>
      <c r="J2047" s="2"/>
      <c r="L2047" s="2"/>
      <c r="M2047" s="2"/>
      <c r="P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I2047" s="2"/>
      <c r="AJ2047" s="2"/>
      <c r="AM2047" s="59"/>
      <c r="AN2047" s="2"/>
      <c r="AO2047" s="2"/>
      <c r="AP2047" s="2"/>
      <c r="AQ2047" s="2"/>
      <c r="AR2047" s="2"/>
      <c r="AT2047" s="2"/>
      <c r="AU2047" s="72"/>
      <c r="AV2047" s="72"/>
      <c r="BF2047" s="72"/>
      <c r="BH2047" s="2"/>
      <c r="BI2047" s="6"/>
      <c r="BJ2047" s="6"/>
      <c r="BK2047" s="6"/>
      <c r="BL2047" s="7"/>
    </row>
    <row r="2048" spans="2:64" x14ac:dyDescent="0.4">
      <c r="B2048" s="2"/>
      <c r="D2048" s="2"/>
      <c r="F2048" s="2"/>
      <c r="G2048" s="2"/>
      <c r="I2048" s="2"/>
      <c r="J2048" s="2"/>
      <c r="L2048" s="2"/>
      <c r="M2048" s="2"/>
      <c r="P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I2048" s="2"/>
      <c r="AJ2048" s="2"/>
      <c r="AM2048" s="59"/>
      <c r="AN2048" s="2"/>
      <c r="AO2048" s="2"/>
      <c r="AP2048" s="2"/>
      <c r="AQ2048" s="2"/>
      <c r="AR2048" s="2"/>
      <c r="AT2048" s="2"/>
      <c r="AU2048" s="72"/>
      <c r="AV2048" s="72"/>
      <c r="BF2048" s="72"/>
      <c r="BH2048" s="2"/>
      <c r="BI2048" s="6"/>
      <c r="BJ2048" s="6"/>
      <c r="BK2048" s="6"/>
      <c r="BL2048" s="7"/>
    </row>
    <row r="2049" spans="2:64" x14ac:dyDescent="0.4">
      <c r="B2049" s="2"/>
      <c r="D2049" s="2"/>
      <c r="F2049" s="2"/>
      <c r="G2049" s="2"/>
      <c r="I2049" s="2"/>
      <c r="J2049" s="2"/>
      <c r="L2049" s="2"/>
      <c r="M2049" s="2"/>
      <c r="P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I2049" s="2"/>
      <c r="AJ2049" s="2"/>
      <c r="AM2049" s="59"/>
      <c r="AN2049" s="2"/>
      <c r="AO2049" s="2"/>
      <c r="AP2049" s="2"/>
      <c r="AQ2049" s="2"/>
      <c r="AR2049" s="2"/>
      <c r="AT2049" s="2"/>
      <c r="AU2049" s="72"/>
      <c r="AV2049" s="72"/>
      <c r="BF2049" s="72"/>
      <c r="BH2049" s="2"/>
      <c r="BI2049" s="6"/>
      <c r="BJ2049" s="6"/>
      <c r="BK2049" s="6"/>
      <c r="BL2049" s="7"/>
    </row>
    <row r="2050" spans="2:64" x14ac:dyDescent="0.4">
      <c r="B2050" s="2"/>
      <c r="D2050" s="2"/>
      <c r="F2050" s="2"/>
      <c r="G2050" s="2"/>
      <c r="I2050" s="2"/>
      <c r="J2050" s="2"/>
      <c r="L2050" s="2"/>
      <c r="M2050" s="2"/>
      <c r="P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I2050" s="2"/>
      <c r="AJ2050" s="2"/>
      <c r="AM2050" s="59"/>
      <c r="AN2050" s="2"/>
      <c r="AO2050" s="2"/>
      <c r="AP2050" s="2"/>
      <c r="AQ2050" s="2"/>
      <c r="AR2050" s="2"/>
      <c r="AT2050" s="2"/>
      <c r="AU2050" s="72"/>
      <c r="AV2050" s="72"/>
      <c r="BF2050" s="72"/>
      <c r="BH2050" s="2"/>
      <c r="BI2050" s="6"/>
      <c r="BJ2050" s="6"/>
      <c r="BK2050" s="6"/>
      <c r="BL2050" s="7"/>
    </row>
    <row r="2051" spans="2:64" x14ac:dyDescent="0.4">
      <c r="B2051" s="2"/>
      <c r="D2051" s="2"/>
      <c r="F2051" s="2"/>
      <c r="G2051" s="2"/>
      <c r="I2051" s="2"/>
      <c r="J2051" s="2"/>
      <c r="L2051" s="2"/>
      <c r="M2051" s="2"/>
      <c r="P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I2051" s="2"/>
      <c r="AJ2051" s="2"/>
      <c r="AM2051" s="59"/>
      <c r="AN2051" s="2"/>
      <c r="AO2051" s="2"/>
      <c r="AP2051" s="2"/>
      <c r="AQ2051" s="2"/>
      <c r="AR2051" s="2"/>
      <c r="AT2051" s="2"/>
      <c r="AU2051" s="72"/>
      <c r="AV2051" s="72"/>
      <c r="BF2051" s="72"/>
      <c r="BH2051" s="2"/>
      <c r="BI2051" s="6"/>
      <c r="BJ2051" s="6"/>
      <c r="BK2051" s="6"/>
      <c r="BL2051" s="7"/>
    </row>
    <row r="2052" spans="2:64" x14ac:dyDescent="0.4">
      <c r="B2052" s="2"/>
      <c r="D2052" s="2"/>
      <c r="F2052" s="2"/>
      <c r="G2052" s="2"/>
      <c r="I2052" s="2"/>
      <c r="J2052" s="2"/>
      <c r="L2052" s="2"/>
      <c r="M2052" s="2"/>
      <c r="P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I2052" s="2"/>
      <c r="AJ2052" s="2"/>
      <c r="AM2052" s="59"/>
      <c r="AN2052" s="2"/>
      <c r="AO2052" s="2"/>
      <c r="AP2052" s="2"/>
      <c r="AQ2052" s="2"/>
      <c r="AR2052" s="2"/>
      <c r="AT2052" s="2"/>
      <c r="AU2052" s="72"/>
      <c r="AV2052" s="72"/>
      <c r="BF2052" s="72"/>
      <c r="BH2052" s="2"/>
      <c r="BI2052" s="6"/>
      <c r="BJ2052" s="6"/>
      <c r="BK2052" s="6"/>
      <c r="BL2052" s="7"/>
    </row>
    <row r="2053" spans="2:64" x14ac:dyDescent="0.4">
      <c r="B2053" s="2"/>
      <c r="D2053" s="2"/>
      <c r="F2053" s="2"/>
      <c r="G2053" s="2"/>
      <c r="I2053" s="2"/>
      <c r="J2053" s="2"/>
      <c r="L2053" s="2"/>
      <c r="M2053" s="2"/>
      <c r="P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I2053" s="2"/>
      <c r="AJ2053" s="2"/>
      <c r="AM2053" s="59"/>
      <c r="AN2053" s="2"/>
      <c r="AO2053" s="2"/>
      <c r="AP2053" s="2"/>
      <c r="AQ2053" s="2"/>
      <c r="AR2053" s="2"/>
      <c r="AT2053" s="2"/>
      <c r="AU2053" s="72"/>
      <c r="AV2053" s="72"/>
      <c r="BF2053" s="72"/>
      <c r="BH2053" s="2"/>
      <c r="BI2053" s="6"/>
      <c r="BJ2053" s="6"/>
      <c r="BK2053" s="6"/>
      <c r="BL2053" s="7"/>
    </row>
    <row r="2054" spans="2:64" x14ac:dyDescent="0.4">
      <c r="B2054" s="2"/>
      <c r="D2054" s="2"/>
      <c r="F2054" s="2"/>
      <c r="G2054" s="2"/>
      <c r="I2054" s="2"/>
      <c r="J2054" s="2"/>
      <c r="L2054" s="2"/>
      <c r="M2054" s="2"/>
      <c r="P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I2054" s="2"/>
      <c r="AJ2054" s="2"/>
      <c r="AM2054" s="59"/>
      <c r="AN2054" s="2"/>
      <c r="AO2054" s="2"/>
      <c r="AP2054" s="2"/>
      <c r="AQ2054" s="2"/>
      <c r="AR2054" s="2"/>
      <c r="AT2054" s="2"/>
      <c r="AU2054" s="72"/>
      <c r="AV2054" s="72"/>
      <c r="BF2054" s="72"/>
      <c r="BH2054" s="2"/>
      <c r="BI2054" s="6"/>
      <c r="BJ2054" s="6"/>
      <c r="BK2054" s="6"/>
      <c r="BL2054" s="7"/>
    </row>
    <row r="2055" spans="2:64" x14ac:dyDescent="0.4">
      <c r="B2055" s="2"/>
      <c r="D2055" s="2"/>
      <c r="F2055" s="2"/>
      <c r="G2055" s="2"/>
      <c r="I2055" s="2"/>
      <c r="J2055" s="2"/>
      <c r="L2055" s="2"/>
      <c r="M2055" s="2"/>
      <c r="P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I2055" s="2"/>
      <c r="AJ2055" s="2"/>
      <c r="AM2055" s="59"/>
      <c r="AN2055" s="2"/>
      <c r="AO2055" s="2"/>
      <c r="AP2055" s="2"/>
      <c r="AQ2055" s="2"/>
      <c r="AR2055" s="2"/>
      <c r="AT2055" s="2"/>
      <c r="AU2055" s="72"/>
      <c r="AV2055" s="72"/>
      <c r="BF2055" s="72"/>
      <c r="BH2055" s="2"/>
      <c r="BI2055" s="6"/>
      <c r="BJ2055" s="6"/>
      <c r="BK2055" s="6"/>
      <c r="BL2055" s="7"/>
    </row>
    <row r="2056" spans="2:64" x14ac:dyDescent="0.4">
      <c r="B2056" s="2"/>
      <c r="D2056" s="2"/>
      <c r="F2056" s="2"/>
      <c r="G2056" s="2"/>
      <c r="I2056" s="2"/>
      <c r="J2056" s="2"/>
      <c r="L2056" s="2"/>
      <c r="M2056" s="2"/>
      <c r="P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I2056" s="2"/>
      <c r="AJ2056" s="2"/>
      <c r="AM2056" s="59"/>
      <c r="AN2056" s="2"/>
      <c r="AO2056" s="2"/>
      <c r="AP2056" s="2"/>
      <c r="AQ2056" s="2"/>
      <c r="AR2056" s="2"/>
      <c r="AT2056" s="2"/>
      <c r="AU2056" s="72"/>
      <c r="AV2056" s="72"/>
      <c r="BF2056" s="72"/>
      <c r="BH2056" s="2"/>
      <c r="BI2056" s="6"/>
      <c r="BJ2056" s="6"/>
      <c r="BK2056" s="6"/>
      <c r="BL2056" s="7"/>
    </row>
    <row r="2057" spans="2:64" x14ac:dyDescent="0.4">
      <c r="B2057" s="2"/>
      <c r="D2057" s="2"/>
      <c r="F2057" s="2"/>
      <c r="G2057" s="2"/>
      <c r="I2057" s="2"/>
      <c r="J2057" s="2"/>
      <c r="L2057" s="2"/>
      <c r="M2057" s="2"/>
      <c r="P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I2057" s="2"/>
      <c r="AJ2057" s="2"/>
      <c r="AM2057" s="59"/>
      <c r="AN2057" s="2"/>
      <c r="AO2057" s="2"/>
      <c r="AP2057" s="2"/>
      <c r="AQ2057" s="2"/>
      <c r="AR2057" s="2"/>
      <c r="AT2057" s="2"/>
      <c r="AU2057" s="72"/>
      <c r="AV2057" s="72"/>
      <c r="BF2057" s="72"/>
      <c r="BH2057" s="2"/>
      <c r="BI2057" s="6"/>
      <c r="BJ2057" s="6"/>
      <c r="BK2057" s="6"/>
      <c r="BL2057" s="7"/>
    </row>
    <row r="2058" spans="2:64" x14ac:dyDescent="0.4">
      <c r="B2058" s="2"/>
      <c r="D2058" s="2"/>
      <c r="F2058" s="2"/>
      <c r="G2058" s="2"/>
      <c r="I2058" s="2"/>
      <c r="J2058" s="2"/>
      <c r="L2058" s="2"/>
      <c r="M2058" s="2"/>
      <c r="P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I2058" s="2"/>
      <c r="AJ2058" s="2"/>
      <c r="AM2058" s="59"/>
      <c r="AN2058" s="2"/>
      <c r="AO2058" s="2"/>
      <c r="AP2058" s="2"/>
      <c r="AQ2058" s="2"/>
      <c r="AR2058" s="2"/>
      <c r="AT2058" s="2"/>
      <c r="AU2058" s="72"/>
      <c r="AV2058" s="72"/>
      <c r="BF2058" s="72"/>
      <c r="BH2058" s="2"/>
      <c r="BI2058" s="6"/>
      <c r="BJ2058" s="6"/>
      <c r="BK2058" s="6"/>
      <c r="BL2058" s="7"/>
    </row>
    <row r="2059" spans="2:64" x14ac:dyDescent="0.4">
      <c r="B2059" s="2"/>
      <c r="D2059" s="2"/>
      <c r="F2059" s="2"/>
      <c r="G2059" s="2"/>
      <c r="I2059" s="2"/>
      <c r="J2059" s="2"/>
      <c r="L2059" s="2"/>
      <c r="M2059" s="2"/>
      <c r="P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I2059" s="2"/>
      <c r="AJ2059" s="2"/>
      <c r="AM2059" s="59"/>
      <c r="AN2059" s="2"/>
      <c r="AO2059" s="2"/>
      <c r="AP2059" s="2"/>
      <c r="AQ2059" s="2"/>
      <c r="AR2059" s="2"/>
      <c r="AT2059" s="2"/>
      <c r="AU2059" s="72"/>
      <c r="AV2059" s="72"/>
      <c r="BF2059" s="72"/>
      <c r="BH2059" s="2"/>
      <c r="BI2059" s="6"/>
      <c r="BJ2059" s="6"/>
      <c r="BK2059" s="6"/>
      <c r="BL2059" s="7"/>
    </row>
    <row r="2060" spans="2:64" x14ac:dyDescent="0.4">
      <c r="B2060" s="2"/>
      <c r="D2060" s="2"/>
      <c r="F2060" s="2"/>
      <c r="G2060" s="2"/>
      <c r="I2060" s="2"/>
      <c r="J2060" s="2"/>
      <c r="L2060" s="2"/>
      <c r="M2060" s="2"/>
      <c r="P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I2060" s="2"/>
      <c r="AJ2060" s="2"/>
      <c r="AM2060" s="59"/>
      <c r="AN2060" s="2"/>
      <c r="AO2060" s="2"/>
      <c r="AP2060" s="2"/>
      <c r="AQ2060" s="2"/>
      <c r="AR2060" s="2"/>
      <c r="AT2060" s="2"/>
      <c r="AU2060" s="72"/>
      <c r="AV2060" s="72"/>
      <c r="BF2060" s="72"/>
      <c r="BH2060" s="2"/>
      <c r="BI2060" s="6"/>
      <c r="BJ2060" s="6"/>
      <c r="BK2060" s="6"/>
      <c r="BL2060" s="7"/>
    </row>
    <row r="2061" spans="2:64" x14ac:dyDescent="0.4">
      <c r="B2061" s="2"/>
      <c r="D2061" s="2"/>
      <c r="F2061" s="2"/>
      <c r="G2061" s="2"/>
      <c r="I2061" s="2"/>
      <c r="J2061" s="2"/>
      <c r="L2061" s="2"/>
      <c r="M2061" s="2"/>
      <c r="P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I2061" s="2"/>
      <c r="AJ2061" s="2"/>
      <c r="AM2061" s="59"/>
      <c r="AN2061" s="2"/>
      <c r="AO2061" s="2"/>
      <c r="AP2061" s="2"/>
      <c r="AQ2061" s="2"/>
      <c r="AR2061" s="2"/>
      <c r="AT2061" s="2"/>
      <c r="AU2061" s="72"/>
      <c r="AV2061" s="72"/>
      <c r="BF2061" s="72"/>
      <c r="BH2061" s="2"/>
      <c r="BI2061" s="6"/>
      <c r="BJ2061" s="6"/>
      <c r="BK2061" s="6"/>
      <c r="BL2061" s="7"/>
    </row>
    <row r="2062" spans="2:64" x14ac:dyDescent="0.4">
      <c r="B2062" s="2"/>
      <c r="D2062" s="2"/>
      <c r="F2062" s="2"/>
      <c r="G2062" s="2"/>
      <c r="I2062" s="2"/>
      <c r="J2062" s="2"/>
      <c r="L2062" s="2"/>
      <c r="M2062" s="2"/>
      <c r="P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I2062" s="2"/>
      <c r="AJ2062" s="2"/>
      <c r="AM2062" s="59"/>
      <c r="AN2062" s="2"/>
      <c r="AO2062" s="2"/>
      <c r="AP2062" s="2"/>
      <c r="AQ2062" s="2"/>
      <c r="AR2062" s="2"/>
      <c r="AT2062" s="2"/>
      <c r="AU2062" s="72"/>
      <c r="AV2062" s="72"/>
      <c r="BF2062" s="72"/>
      <c r="BH2062" s="2"/>
      <c r="BI2062" s="6"/>
      <c r="BJ2062" s="6"/>
      <c r="BK2062" s="6"/>
      <c r="BL2062" s="7"/>
    </row>
    <row r="2063" spans="2:64" x14ac:dyDescent="0.4">
      <c r="B2063" s="2"/>
      <c r="D2063" s="2"/>
      <c r="F2063" s="2"/>
      <c r="G2063" s="2"/>
      <c r="I2063" s="2"/>
      <c r="J2063" s="2"/>
      <c r="L2063" s="2"/>
      <c r="M2063" s="2"/>
      <c r="P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I2063" s="2"/>
      <c r="AJ2063" s="2"/>
      <c r="AM2063" s="59"/>
      <c r="AN2063" s="2"/>
      <c r="AO2063" s="2"/>
      <c r="AP2063" s="2"/>
      <c r="AQ2063" s="2"/>
      <c r="AR2063" s="2"/>
      <c r="AT2063" s="2"/>
      <c r="AU2063" s="72"/>
      <c r="AV2063" s="72"/>
      <c r="BF2063" s="72"/>
      <c r="BH2063" s="2"/>
      <c r="BI2063" s="6"/>
      <c r="BJ2063" s="6"/>
      <c r="BK2063" s="6"/>
      <c r="BL2063" s="7"/>
    </row>
    <row r="2064" spans="2:64" x14ac:dyDescent="0.4">
      <c r="B2064" s="2"/>
      <c r="D2064" s="2"/>
      <c r="F2064" s="2"/>
      <c r="G2064" s="2"/>
      <c r="I2064" s="2"/>
      <c r="J2064" s="2"/>
      <c r="L2064" s="2"/>
      <c r="M2064" s="2"/>
      <c r="P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I2064" s="2"/>
      <c r="AJ2064" s="2"/>
      <c r="AM2064" s="59"/>
      <c r="AN2064" s="2"/>
      <c r="AO2064" s="2"/>
      <c r="AP2064" s="2"/>
      <c r="AQ2064" s="2"/>
      <c r="AR2064" s="2"/>
      <c r="AT2064" s="2"/>
      <c r="AU2064" s="72"/>
      <c r="AV2064" s="72"/>
      <c r="BF2064" s="72"/>
      <c r="BH2064" s="2"/>
      <c r="BI2064" s="6"/>
      <c r="BJ2064" s="6"/>
      <c r="BK2064" s="6"/>
      <c r="BL2064" s="7"/>
    </row>
    <row r="2065" spans="2:64" x14ac:dyDescent="0.4">
      <c r="B2065" s="2"/>
      <c r="D2065" s="2"/>
      <c r="F2065" s="2"/>
      <c r="G2065" s="2"/>
      <c r="I2065" s="2"/>
      <c r="J2065" s="2"/>
      <c r="L2065" s="2"/>
      <c r="M2065" s="2"/>
      <c r="P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I2065" s="2"/>
      <c r="AJ2065" s="2"/>
      <c r="AM2065" s="59"/>
      <c r="AN2065" s="2"/>
      <c r="AO2065" s="2"/>
      <c r="AP2065" s="2"/>
      <c r="AQ2065" s="2"/>
      <c r="AR2065" s="2"/>
      <c r="AT2065" s="2"/>
      <c r="AU2065" s="72"/>
      <c r="AV2065" s="72"/>
      <c r="BF2065" s="72"/>
      <c r="BH2065" s="2"/>
      <c r="BI2065" s="6"/>
      <c r="BJ2065" s="6"/>
      <c r="BK2065" s="6"/>
      <c r="BL2065" s="7"/>
    </row>
    <row r="2066" spans="2:64" x14ac:dyDescent="0.4">
      <c r="B2066" s="2"/>
      <c r="D2066" s="2"/>
      <c r="F2066" s="2"/>
      <c r="G2066" s="2"/>
      <c r="I2066" s="2"/>
      <c r="J2066" s="2"/>
      <c r="L2066" s="2"/>
      <c r="M2066" s="2"/>
      <c r="P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I2066" s="2"/>
      <c r="AJ2066" s="2"/>
      <c r="AM2066" s="59"/>
      <c r="AN2066" s="2"/>
      <c r="AO2066" s="2"/>
      <c r="AP2066" s="2"/>
      <c r="AQ2066" s="2"/>
      <c r="AR2066" s="2"/>
      <c r="AT2066" s="2"/>
      <c r="AU2066" s="72"/>
      <c r="AV2066" s="72"/>
      <c r="BF2066" s="72"/>
      <c r="BH2066" s="2"/>
      <c r="BI2066" s="6"/>
      <c r="BJ2066" s="6"/>
      <c r="BK2066" s="6"/>
      <c r="BL2066" s="7"/>
    </row>
    <row r="2067" spans="2:64" x14ac:dyDescent="0.4">
      <c r="B2067" s="2"/>
      <c r="D2067" s="2"/>
      <c r="F2067" s="2"/>
      <c r="G2067" s="2"/>
      <c r="I2067" s="2"/>
      <c r="J2067" s="2"/>
      <c r="L2067" s="2"/>
      <c r="M2067" s="2"/>
      <c r="P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I2067" s="2"/>
      <c r="AJ2067" s="2"/>
      <c r="AM2067" s="59"/>
      <c r="AN2067" s="2"/>
      <c r="AO2067" s="2"/>
      <c r="AP2067" s="2"/>
      <c r="AQ2067" s="2"/>
      <c r="AR2067" s="2"/>
      <c r="AT2067" s="2"/>
      <c r="AU2067" s="72"/>
      <c r="AV2067" s="72"/>
      <c r="BF2067" s="72"/>
      <c r="BH2067" s="2"/>
      <c r="BI2067" s="6"/>
      <c r="BJ2067" s="6"/>
      <c r="BK2067" s="6"/>
      <c r="BL2067" s="7"/>
    </row>
    <row r="2068" spans="2:64" x14ac:dyDescent="0.4">
      <c r="B2068" s="2"/>
      <c r="D2068" s="2"/>
      <c r="F2068" s="2"/>
      <c r="G2068" s="2"/>
      <c r="I2068" s="2"/>
      <c r="J2068" s="2"/>
      <c r="L2068" s="2"/>
      <c r="M2068" s="2"/>
      <c r="P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I2068" s="2"/>
      <c r="AJ2068" s="2"/>
      <c r="AM2068" s="59"/>
      <c r="AN2068" s="2"/>
      <c r="AO2068" s="2"/>
      <c r="AP2068" s="2"/>
      <c r="AQ2068" s="2"/>
      <c r="AR2068" s="2"/>
      <c r="AT2068" s="2"/>
      <c r="AU2068" s="72"/>
      <c r="AV2068" s="72"/>
      <c r="BF2068" s="72"/>
      <c r="BH2068" s="2"/>
      <c r="BI2068" s="6"/>
      <c r="BJ2068" s="6"/>
      <c r="BK2068" s="6"/>
      <c r="BL2068" s="7"/>
    </row>
    <row r="2069" spans="2:64" x14ac:dyDescent="0.4">
      <c r="B2069" s="2"/>
      <c r="D2069" s="2"/>
      <c r="F2069" s="2"/>
      <c r="G2069" s="2"/>
      <c r="I2069" s="2"/>
      <c r="J2069" s="2"/>
      <c r="L2069" s="2"/>
      <c r="M2069" s="2"/>
      <c r="P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I2069" s="2"/>
      <c r="AJ2069" s="2"/>
      <c r="AM2069" s="59"/>
      <c r="AN2069" s="2"/>
      <c r="AO2069" s="2"/>
      <c r="AP2069" s="2"/>
      <c r="AQ2069" s="2"/>
      <c r="AR2069" s="2"/>
      <c r="AT2069" s="2"/>
      <c r="AU2069" s="72"/>
      <c r="AV2069" s="72"/>
      <c r="BF2069" s="72"/>
      <c r="BH2069" s="2"/>
      <c r="BI2069" s="6"/>
      <c r="BJ2069" s="6"/>
      <c r="BK2069" s="6"/>
      <c r="BL2069" s="7"/>
    </row>
    <row r="2070" spans="2:64" x14ac:dyDescent="0.4">
      <c r="B2070" s="2"/>
      <c r="D2070" s="2"/>
      <c r="F2070" s="2"/>
      <c r="G2070" s="2"/>
      <c r="I2070" s="2"/>
      <c r="J2070" s="2"/>
      <c r="L2070" s="2"/>
      <c r="M2070" s="2"/>
      <c r="P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I2070" s="2"/>
      <c r="AJ2070" s="2"/>
      <c r="AM2070" s="59"/>
      <c r="AN2070" s="2"/>
      <c r="AO2070" s="2"/>
      <c r="AP2070" s="2"/>
      <c r="AQ2070" s="2"/>
      <c r="AR2070" s="2"/>
      <c r="AT2070" s="2"/>
      <c r="AU2070" s="72"/>
      <c r="AV2070" s="72"/>
      <c r="BF2070" s="72"/>
      <c r="BH2070" s="2"/>
      <c r="BI2070" s="6"/>
      <c r="BJ2070" s="6"/>
      <c r="BK2070" s="6"/>
      <c r="BL2070" s="7"/>
    </row>
    <row r="2071" spans="2:64" x14ac:dyDescent="0.4">
      <c r="B2071" s="2"/>
      <c r="D2071" s="2"/>
      <c r="F2071" s="2"/>
      <c r="G2071" s="2"/>
      <c r="I2071" s="2"/>
      <c r="J2071" s="2"/>
      <c r="L2071" s="2"/>
      <c r="M2071" s="2"/>
      <c r="P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I2071" s="2"/>
      <c r="AJ2071" s="2"/>
      <c r="AM2071" s="59"/>
      <c r="AN2071" s="2"/>
      <c r="AO2071" s="2"/>
      <c r="AP2071" s="2"/>
      <c r="AQ2071" s="2"/>
      <c r="AR2071" s="2"/>
      <c r="AT2071" s="2"/>
      <c r="AU2071" s="72"/>
      <c r="AV2071" s="72"/>
      <c r="BF2071" s="72"/>
      <c r="BH2071" s="2"/>
      <c r="BI2071" s="6"/>
      <c r="BJ2071" s="6"/>
      <c r="BK2071" s="6"/>
      <c r="BL2071" s="7"/>
    </row>
    <row r="2072" spans="2:64" x14ac:dyDescent="0.4">
      <c r="B2072" s="2"/>
      <c r="D2072" s="2"/>
      <c r="F2072" s="2"/>
      <c r="G2072" s="2"/>
      <c r="I2072" s="2"/>
      <c r="J2072" s="2"/>
      <c r="L2072" s="2"/>
      <c r="M2072" s="2"/>
      <c r="P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I2072" s="2"/>
      <c r="AJ2072" s="2"/>
      <c r="AM2072" s="59"/>
      <c r="AN2072" s="2"/>
      <c r="AO2072" s="2"/>
      <c r="AP2072" s="2"/>
      <c r="AQ2072" s="2"/>
      <c r="AR2072" s="2"/>
      <c r="AT2072" s="2"/>
      <c r="AU2072" s="72"/>
      <c r="AV2072" s="72"/>
      <c r="BF2072" s="72"/>
      <c r="BH2072" s="2"/>
      <c r="BI2072" s="6"/>
      <c r="BJ2072" s="6"/>
      <c r="BK2072" s="6"/>
      <c r="BL2072" s="7"/>
    </row>
    <row r="2073" spans="2:64" x14ac:dyDescent="0.4">
      <c r="B2073" s="2"/>
      <c r="D2073" s="2"/>
      <c r="F2073" s="2"/>
      <c r="G2073" s="2"/>
      <c r="I2073" s="2"/>
      <c r="J2073" s="2"/>
      <c r="L2073" s="2"/>
      <c r="M2073" s="2"/>
      <c r="P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I2073" s="2"/>
      <c r="AJ2073" s="2"/>
      <c r="AM2073" s="59"/>
      <c r="AN2073" s="2"/>
      <c r="AO2073" s="2"/>
      <c r="AP2073" s="2"/>
      <c r="AQ2073" s="2"/>
      <c r="AR2073" s="2"/>
      <c r="AT2073" s="2"/>
      <c r="AU2073" s="72"/>
      <c r="AV2073" s="72"/>
      <c r="BF2073" s="72"/>
      <c r="BH2073" s="2"/>
      <c r="BI2073" s="6"/>
      <c r="BJ2073" s="6"/>
      <c r="BK2073" s="6"/>
      <c r="BL2073" s="7"/>
    </row>
    <row r="2074" spans="2:64" x14ac:dyDescent="0.4">
      <c r="B2074" s="2"/>
      <c r="D2074" s="2"/>
      <c r="F2074" s="2"/>
      <c r="G2074" s="2"/>
      <c r="I2074" s="2"/>
      <c r="J2074" s="2"/>
      <c r="L2074" s="2"/>
      <c r="M2074" s="2"/>
      <c r="P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I2074" s="2"/>
      <c r="AJ2074" s="2"/>
      <c r="AM2074" s="59"/>
      <c r="AN2074" s="2"/>
      <c r="AO2074" s="2"/>
      <c r="AP2074" s="2"/>
      <c r="AQ2074" s="2"/>
      <c r="AR2074" s="2"/>
      <c r="AT2074" s="2"/>
      <c r="AU2074" s="72"/>
      <c r="AV2074" s="72"/>
      <c r="BF2074" s="72"/>
      <c r="BH2074" s="2"/>
      <c r="BI2074" s="6"/>
      <c r="BJ2074" s="6"/>
      <c r="BK2074" s="6"/>
      <c r="BL2074" s="7"/>
    </row>
    <row r="2075" spans="2:64" x14ac:dyDescent="0.4">
      <c r="B2075" s="2"/>
      <c r="D2075" s="2"/>
      <c r="F2075" s="2"/>
      <c r="G2075" s="2"/>
      <c r="I2075" s="2"/>
      <c r="J2075" s="2"/>
      <c r="L2075" s="2"/>
      <c r="M2075" s="2"/>
      <c r="P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I2075" s="2"/>
      <c r="AJ2075" s="2"/>
      <c r="AM2075" s="59"/>
      <c r="AN2075" s="2"/>
      <c r="AO2075" s="2"/>
      <c r="AP2075" s="2"/>
      <c r="AQ2075" s="2"/>
      <c r="AR2075" s="2"/>
      <c r="AT2075" s="2"/>
      <c r="AU2075" s="72"/>
      <c r="AV2075" s="72"/>
      <c r="BF2075" s="72"/>
      <c r="BH2075" s="2"/>
      <c r="BI2075" s="6"/>
      <c r="BJ2075" s="6"/>
      <c r="BK2075" s="6"/>
      <c r="BL2075" s="7"/>
    </row>
    <row r="2076" spans="2:64" x14ac:dyDescent="0.4">
      <c r="B2076" s="2"/>
      <c r="D2076" s="2"/>
      <c r="F2076" s="2"/>
      <c r="G2076" s="2"/>
      <c r="I2076" s="2"/>
      <c r="J2076" s="2"/>
      <c r="L2076" s="2"/>
      <c r="M2076" s="2"/>
      <c r="P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I2076" s="2"/>
      <c r="AJ2076" s="2"/>
      <c r="AM2076" s="59"/>
      <c r="AN2076" s="2"/>
      <c r="AO2076" s="2"/>
      <c r="AP2076" s="2"/>
      <c r="AQ2076" s="2"/>
      <c r="AR2076" s="2"/>
      <c r="AT2076" s="2"/>
      <c r="AU2076" s="72"/>
      <c r="AV2076" s="72"/>
      <c r="BF2076" s="72"/>
      <c r="BH2076" s="2"/>
      <c r="BI2076" s="6"/>
      <c r="BJ2076" s="6"/>
      <c r="BK2076" s="6"/>
      <c r="BL2076" s="7"/>
    </row>
    <row r="2077" spans="2:64" x14ac:dyDescent="0.4">
      <c r="B2077" s="2"/>
      <c r="D2077" s="2"/>
      <c r="F2077" s="2"/>
      <c r="G2077" s="2"/>
      <c r="I2077" s="2"/>
      <c r="J2077" s="2"/>
      <c r="L2077" s="2"/>
      <c r="M2077" s="2"/>
      <c r="P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I2077" s="2"/>
      <c r="AJ2077" s="2"/>
      <c r="AM2077" s="59"/>
      <c r="AN2077" s="2"/>
      <c r="AO2077" s="2"/>
      <c r="AP2077" s="2"/>
      <c r="AQ2077" s="2"/>
      <c r="AR2077" s="2"/>
      <c r="AT2077" s="2"/>
      <c r="AU2077" s="72"/>
      <c r="AV2077" s="72"/>
      <c r="BF2077" s="72"/>
      <c r="BH2077" s="2"/>
      <c r="BI2077" s="6"/>
      <c r="BJ2077" s="6"/>
      <c r="BK2077" s="6"/>
      <c r="BL2077" s="7"/>
    </row>
    <row r="2078" spans="2:64" x14ac:dyDescent="0.4">
      <c r="B2078" s="2"/>
      <c r="D2078" s="2"/>
      <c r="F2078" s="2"/>
      <c r="G2078" s="2"/>
      <c r="I2078" s="2"/>
      <c r="J2078" s="2"/>
      <c r="L2078" s="2"/>
      <c r="M2078" s="2"/>
      <c r="P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I2078" s="2"/>
      <c r="AJ2078" s="2"/>
      <c r="AM2078" s="59"/>
      <c r="AN2078" s="2"/>
      <c r="AO2078" s="2"/>
      <c r="AP2078" s="2"/>
      <c r="AQ2078" s="2"/>
      <c r="AR2078" s="2"/>
      <c r="AT2078" s="2"/>
      <c r="AU2078" s="72"/>
      <c r="AV2078" s="72"/>
      <c r="BF2078" s="72"/>
      <c r="BH2078" s="2"/>
      <c r="BI2078" s="6"/>
      <c r="BJ2078" s="6"/>
      <c r="BK2078" s="6"/>
      <c r="BL2078" s="7"/>
    </row>
    <row r="2079" spans="2:64" x14ac:dyDescent="0.4">
      <c r="B2079" s="2"/>
      <c r="D2079" s="2"/>
      <c r="F2079" s="2"/>
      <c r="G2079" s="2"/>
      <c r="I2079" s="2"/>
      <c r="J2079" s="2"/>
      <c r="L2079" s="2"/>
      <c r="M2079" s="2"/>
      <c r="P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I2079" s="2"/>
      <c r="AJ2079" s="2"/>
      <c r="AM2079" s="59"/>
      <c r="AN2079" s="2"/>
      <c r="AO2079" s="2"/>
      <c r="AP2079" s="2"/>
      <c r="AQ2079" s="2"/>
      <c r="AR2079" s="2"/>
      <c r="AT2079" s="2"/>
      <c r="AU2079" s="72"/>
      <c r="AV2079" s="72"/>
      <c r="BF2079" s="72"/>
      <c r="BH2079" s="2"/>
      <c r="BI2079" s="6"/>
      <c r="BJ2079" s="6"/>
      <c r="BK2079" s="6"/>
      <c r="BL2079" s="7"/>
    </row>
    <row r="2080" spans="2:64" x14ac:dyDescent="0.4">
      <c r="B2080" s="2"/>
      <c r="D2080" s="2"/>
      <c r="F2080" s="2"/>
      <c r="G2080" s="2"/>
      <c r="I2080" s="2"/>
      <c r="J2080" s="2"/>
      <c r="L2080" s="2"/>
      <c r="M2080" s="2"/>
      <c r="P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I2080" s="2"/>
      <c r="AJ2080" s="2"/>
      <c r="AM2080" s="59"/>
      <c r="AN2080" s="2"/>
      <c r="AO2080" s="2"/>
      <c r="AP2080" s="2"/>
      <c r="AQ2080" s="2"/>
      <c r="AR2080" s="2"/>
      <c r="AT2080" s="2"/>
      <c r="AU2080" s="72"/>
      <c r="AV2080" s="72"/>
      <c r="BF2080" s="72"/>
      <c r="BH2080" s="2"/>
      <c r="BI2080" s="6"/>
      <c r="BJ2080" s="6"/>
      <c r="BK2080" s="6"/>
      <c r="BL2080" s="7"/>
    </row>
    <row r="2081" spans="2:64" x14ac:dyDescent="0.4">
      <c r="B2081" s="2"/>
      <c r="D2081" s="2"/>
      <c r="F2081" s="2"/>
      <c r="G2081" s="2"/>
      <c r="I2081" s="2"/>
      <c r="J2081" s="2"/>
      <c r="L2081" s="2"/>
      <c r="M2081" s="2"/>
      <c r="P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I2081" s="2"/>
      <c r="AJ2081" s="2"/>
      <c r="AM2081" s="59"/>
      <c r="AN2081" s="2"/>
      <c r="AO2081" s="2"/>
      <c r="AP2081" s="2"/>
      <c r="AQ2081" s="2"/>
      <c r="AR2081" s="2"/>
      <c r="AT2081" s="2"/>
      <c r="AU2081" s="72"/>
      <c r="AV2081" s="72"/>
      <c r="BF2081" s="72"/>
      <c r="BH2081" s="2"/>
      <c r="BI2081" s="6"/>
      <c r="BJ2081" s="6"/>
      <c r="BK2081" s="6"/>
      <c r="BL2081" s="7"/>
    </row>
    <row r="2082" spans="2:64" x14ac:dyDescent="0.4">
      <c r="B2082" s="2"/>
      <c r="D2082" s="2"/>
      <c r="F2082" s="2"/>
      <c r="G2082" s="2"/>
      <c r="I2082" s="2"/>
      <c r="J2082" s="2"/>
      <c r="L2082" s="2"/>
      <c r="M2082" s="2"/>
      <c r="P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I2082" s="2"/>
      <c r="AJ2082" s="2"/>
      <c r="AM2082" s="59"/>
      <c r="AN2082" s="2"/>
      <c r="AO2082" s="2"/>
      <c r="AP2082" s="2"/>
      <c r="AQ2082" s="2"/>
      <c r="AR2082" s="2"/>
      <c r="AT2082" s="2"/>
      <c r="AU2082" s="72"/>
      <c r="AV2082" s="72"/>
      <c r="BF2082" s="72"/>
      <c r="BH2082" s="2"/>
      <c r="BI2082" s="6"/>
      <c r="BJ2082" s="6"/>
      <c r="BK2082" s="6"/>
      <c r="BL2082" s="7"/>
    </row>
    <row r="2083" spans="2:64" x14ac:dyDescent="0.4">
      <c r="B2083" s="2"/>
      <c r="D2083" s="2"/>
      <c r="F2083" s="2"/>
      <c r="G2083" s="2"/>
      <c r="I2083" s="2"/>
      <c r="J2083" s="2"/>
      <c r="L2083" s="2"/>
      <c r="M2083" s="2"/>
      <c r="P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I2083" s="2"/>
      <c r="AJ2083" s="2"/>
      <c r="AM2083" s="59"/>
      <c r="AN2083" s="2"/>
      <c r="AO2083" s="2"/>
      <c r="AP2083" s="2"/>
      <c r="AQ2083" s="2"/>
      <c r="AR2083" s="2"/>
      <c r="AT2083" s="2"/>
      <c r="AU2083" s="72"/>
      <c r="AV2083" s="72"/>
      <c r="BF2083" s="72"/>
      <c r="BH2083" s="2"/>
      <c r="BI2083" s="6"/>
      <c r="BJ2083" s="6"/>
      <c r="BK2083" s="6"/>
      <c r="BL2083" s="7"/>
    </row>
    <row r="2084" spans="2:64" x14ac:dyDescent="0.4">
      <c r="B2084" s="2"/>
      <c r="D2084" s="2"/>
      <c r="F2084" s="2"/>
      <c r="G2084" s="2"/>
      <c r="I2084" s="2"/>
      <c r="J2084" s="2"/>
      <c r="L2084" s="2"/>
      <c r="M2084" s="2"/>
      <c r="P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I2084" s="2"/>
      <c r="AJ2084" s="2"/>
      <c r="AM2084" s="59"/>
      <c r="AN2084" s="2"/>
      <c r="AO2084" s="2"/>
      <c r="AP2084" s="2"/>
      <c r="AQ2084" s="2"/>
      <c r="AR2084" s="2"/>
      <c r="AT2084" s="2"/>
      <c r="AU2084" s="72"/>
      <c r="AV2084" s="72"/>
      <c r="BF2084" s="72"/>
      <c r="BH2084" s="2"/>
      <c r="BI2084" s="6"/>
      <c r="BJ2084" s="6"/>
      <c r="BK2084" s="6"/>
      <c r="BL2084" s="7"/>
    </row>
    <row r="2085" spans="2:64" x14ac:dyDescent="0.4">
      <c r="B2085" s="2"/>
      <c r="D2085" s="2"/>
      <c r="F2085" s="2"/>
      <c r="G2085" s="2"/>
      <c r="I2085" s="2"/>
      <c r="J2085" s="2"/>
      <c r="L2085" s="2"/>
      <c r="M2085" s="2"/>
      <c r="P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I2085" s="2"/>
      <c r="AJ2085" s="2"/>
      <c r="AM2085" s="59"/>
      <c r="AN2085" s="2"/>
      <c r="AO2085" s="2"/>
      <c r="AP2085" s="2"/>
      <c r="AQ2085" s="2"/>
      <c r="AR2085" s="2"/>
      <c r="AT2085" s="2"/>
      <c r="AU2085" s="72"/>
      <c r="AV2085" s="72"/>
      <c r="BF2085" s="72"/>
      <c r="BH2085" s="2"/>
      <c r="BI2085" s="6"/>
      <c r="BJ2085" s="6"/>
      <c r="BK2085" s="6"/>
      <c r="BL2085" s="7"/>
    </row>
    <row r="2086" spans="2:64" x14ac:dyDescent="0.4">
      <c r="B2086" s="2"/>
      <c r="D2086" s="2"/>
      <c r="F2086" s="2"/>
      <c r="G2086" s="2"/>
      <c r="I2086" s="2"/>
      <c r="J2086" s="2"/>
      <c r="L2086" s="2"/>
      <c r="M2086" s="2"/>
      <c r="P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I2086" s="2"/>
      <c r="AJ2086" s="2"/>
      <c r="AM2086" s="59"/>
      <c r="AN2086" s="2"/>
      <c r="AO2086" s="2"/>
      <c r="AP2086" s="2"/>
      <c r="AQ2086" s="2"/>
      <c r="AR2086" s="2"/>
      <c r="AT2086" s="2"/>
      <c r="AU2086" s="72"/>
      <c r="AV2086" s="72"/>
      <c r="BF2086" s="72"/>
      <c r="BH2086" s="2"/>
      <c r="BI2086" s="6"/>
      <c r="BJ2086" s="6"/>
      <c r="BK2086" s="6"/>
      <c r="BL2086" s="7"/>
    </row>
    <row r="2087" spans="2:64" x14ac:dyDescent="0.4">
      <c r="B2087" s="2"/>
      <c r="D2087" s="2"/>
      <c r="F2087" s="2"/>
      <c r="G2087" s="2"/>
      <c r="I2087" s="2"/>
      <c r="J2087" s="2"/>
      <c r="L2087" s="2"/>
      <c r="M2087" s="2"/>
      <c r="P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I2087" s="2"/>
      <c r="AJ2087" s="2"/>
      <c r="AM2087" s="59"/>
      <c r="AN2087" s="2"/>
      <c r="AO2087" s="2"/>
      <c r="AP2087" s="2"/>
      <c r="AQ2087" s="2"/>
      <c r="AR2087" s="2"/>
      <c r="AT2087" s="2"/>
      <c r="AU2087" s="72"/>
      <c r="AV2087" s="72"/>
      <c r="BF2087" s="72"/>
      <c r="BH2087" s="2"/>
      <c r="BI2087" s="6"/>
      <c r="BJ2087" s="6"/>
      <c r="BK2087" s="6"/>
      <c r="BL2087" s="7"/>
    </row>
    <row r="2088" spans="2:64" x14ac:dyDescent="0.4">
      <c r="B2088" s="2"/>
      <c r="D2088" s="2"/>
      <c r="F2088" s="2"/>
      <c r="G2088" s="2"/>
      <c r="I2088" s="2"/>
      <c r="J2088" s="2"/>
      <c r="L2088" s="2"/>
      <c r="M2088" s="2"/>
      <c r="P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I2088" s="2"/>
      <c r="AJ2088" s="2"/>
      <c r="AM2088" s="59"/>
      <c r="AN2088" s="2"/>
      <c r="AO2088" s="2"/>
      <c r="AP2088" s="2"/>
      <c r="AQ2088" s="2"/>
      <c r="AR2088" s="2"/>
      <c r="AT2088" s="2"/>
      <c r="AU2088" s="72"/>
      <c r="AV2088" s="72"/>
      <c r="BF2088" s="72"/>
      <c r="BH2088" s="2"/>
      <c r="BI2088" s="6"/>
      <c r="BJ2088" s="6"/>
      <c r="BK2088" s="6"/>
      <c r="BL2088" s="7"/>
    </row>
    <row r="2089" spans="2:64" x14ac:dyDescent="0.4">
      <c r="B2089" s="2"/>
      <c r="D2089" s="2"/>
      <c r="F2089" s="2"/>
      <c r="G2089" s="2"/>
      <c r="I2089" s="2"/>
      <c r="J2089" s="2"/>
      <c r="L2089" s="2"/>
      <c r="M2089" s="2"/>
      <c r="P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I2089" s="2"/>
      <c r="AJ2089" s="2"/>
      <c r="AM2089" s="59"/>
      <c r="AN2089" s="2"/>
      <c r="AO2089" s="2"/>
      <c r="AP2089" s="2"/>
      <c r="AQ2089" s="2"/>
      <c r="AR2089" s="2"/>
      <c r="AT2089" s="2"/>
      <c r="AU2089" s="72"/>
      <c r="AV2089" s="72"/>
      <c r="BF2089" s="72"/>
      <c r="BH2089" s="2"/>
      <c r="BI2089" s="6"/>
      <c r="BJ2089" s="6"/>
      <c r="BK2089" s="6"/>
      <c r="BL2089" s="7"/>
    </row>
    <row r="2090" spans="2:64" x14ac:dyDescent="0.4">
      <c r="B2090" s="2"/>
      <c r="D2090" s="2"/>
      <c r="F2090" s="2"/>
      <c r="G2090" s="2"/>
      <c r="I2090" s="2"/>
      <c r="J2090" s="2"/>
      <c r="L2090" s="2"/>
      <c r="M2090" s="2"/>
      <c r="P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I2090" s="2"/>
      <c r="AJ2090" s="2"/>
      <c r="AM2090" s="59"/>
      <c r="AN2090" s="2"/>
      <c r="AO2090" s="2"/>
      <c r="AP2090" s="2"/>
      <c r="AQ2090" s="2"/>
      <c r="AR2090" s="2"/>
      <c r="AT2090" s="2"/>
      <c r="AU2090" s="72"/>
      <c r="AV2090" s="72"/>
      <c r="BF2090" s="72"/>
      <c r="BH2090" s="2"/>
      <c r="BI2090" s="6"/>
      <c r="BJ2090" s="6"/>
      <c r="BK2090" s="6"/>
      <c r="BL2090" s="7"/>
    </row>
    <row r="2091" spans="2:64" x14ac:dyDescent="0.4">
      <c r="B2091" s="2"/>
      <c r="D2091" s="2"/>
      <c r="F2091" s="2"/>
      <c r="G2091" s="2"/>
      <c r="I2091" s="2"/>
      <c r="J2091" s="2"/>
      <c r="L2091" s="2"/>
      <c r="M2091" s="2"/>
      <c r="P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I2091" s="2"/>
      <c r="AJ2091" s="2"/>
      <c r="AM2091" s="59"/>
      <c r="AN2091" s="2"/>
      <c r="AO2091" s="2"/>
      <c r="AP2091" s="2"/>
      <c r="AQ2091" s="2"/>
      <c r="AR2091" s="2"/>
      <c r="AT2091" s="2"/>
      <c r="AU2091" s="72"/>
      <c r="AV2091" s="72"/>
      <c r="BF2091" s="72"/>
      <c r="BH2091" s="2"/>
      <c r="BI2091" s="6"/>
      <c r="BJ2091" s="6"/>
      <c r="BK2091" s="6"/>
      <c r="BL2091" s="7"/>
    </row>
    <row r="2092" spans="2:64" x14ac:dyDescent="0.4">
      <c r="B2092" s="2"/>
      <c r="D2092" s="2"/>
      <c r="F2092" s="2"/>
      <c r="G2092" s="2"/>
      <c r="I2092" s="2"/>
      <c r="J2092" s="2"/>
      <c r="L2092" s="2"/>
      <c r="M2092" s="2"/>
      <c r="P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I2092" s="2"/>
      <c r="AJ2092" s="2"/>
      <c r="AM2092" s="59"/>
      <c r="AN2092" s="2"/>
      <c r="AO2092" s="2"/>
      <c r="AP2092" s="2"/>
      <c r="AQ2092" s="2"/>
      <c r="AR2092" s="2"/>
      <c r="AT2092" s="2"/>
      <c r="AU2092" s="72"/>
      <c r="AV2092" s="72"/>
      <c r="BF2092" s="72"/>
      <c r="BH2092" s="2"/>
      <c r="BI2092" s="6"/>
      <c r="BJ2092" s="6"/>
      <c r="BK2092" s="6"/>
      <c r="BL2092" s="7"/>
    </row>
    <row r="2093" spans="2:64" x14ac:dyDescent="0.4">
      <c r="B2093" s="2"/>
      <c r="D2093" s="2"/>
      <c r="F2093" s="2"/>
      <c r="G2093" s="2"/>
      <c r="I2093" s="2"/>
      <c r="J2093" s="2"/>
      <c r="L2093" s="2"/>
      <c r="M2093" s="2"/>
      <c r="P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I2093" s="2"/>
      <c r="AJ2093" s="2"/>
      <c r="AM2093" s="59"/>
      <c r="AN2093" s="2"/>
      <c r="AO2093" s="2"/>
      <c r="AP2093" s="2"/>
      <c r="AQ2093" s="2"/>
      <c r="AR2093" s="2"/>
      <c r="AT2093" s="2"/>
      <c r="AU2093" s="72"/>
      <c r="AV2093" s="72"/>
      <c r="BF2093" s="72"/>
      <c r="BH2093" s="2"/>
      <c r="BI2093" s="6"/>
      <c r="BJ2093" s="6"/>
      <c r="BK2093" s="6"/>
      <c r="BL2093" s="7"/>
    </row>
    <row r="2094" spans="2:64" x14ac:dyDescent="0.4">
      <c r="B2094" s="2"/>
      <c r="D2094" s="2"/>
      <c r="F2094" s="2"/>
      <c r="G2094" s="2"/>
      <c r="I2094" s="2"/>
      <c r="J2094" s="2"/>
      <c r="L2094" s="2"/>
      <c r="M2094" s="2"/>
      <c r="P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I2094" s="2"/>
      <c r="AJ2094" s="2"/>
      <c r="AM2094" s="59"/>
      <c r="AN2094" s="2"/>
      <c r="AO2094" s="2"/>
      <c r="AP2094" s="2"/>
      <c r="AQ2094" s="2"/>
      <c r="AR2094" s="2"/>
      <c r="AT2094" s="2"/>
      <c r="AU2094" s="72"/>
      <c r="AV2094" s="72"/>
      <c r="BF2094" s="72"/>
      <c r="BH2094" s="2"/>
      <c r="BI2094" s="6"/>
      <c r="BJ2094" s="6"/>
      <c r="BK2094" s="6"/>
      <c r="BL2094" s="7"/>
    </row>
    <row r="2095" spans="2:64" x14ac:dyDescent="0.4">
      <c r="B2095" s="2"/>
      <c r="D2095" s="2"/>
      <c r="F2095" s="2"/>
      <c r="G2095" s="2"/>
      <c r="I2095" s="2"/>
      <c r="J2095" s="2"/>
      <c r="L2095" s="2"/>
      <c r="M2095" s="2"/>
      <c r="P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I2095" s="2"/>
      <c r="AJ2095" s="2"/>
      <c r="AM2095" s="59"/>
      <c r="AN2095" s="2"/>
      <c r="AO2095" s="2"/>
      <c r="AP2095" s="2"/>
      <c r="AQ2095" s="2"/>
      <c r="AR2095" s="2"/>
      <c r="AT2095" s="2"/>
      <c r="AU2095" s="72"/>
      <c r="AV2095" s="72"/>
      <c r="BF2095" s="72"/>
      <c r="BH2095" s="2"/>
      <c r="BI2095" s="6"/>
      <c r="BJ2095" s="6"/>
      <c r="BK2095" s="6"/>
      <c r="BL2095" s="7"/>
    </row>
    <row r="2096" spans="2:64" x14ac:dyDescent="0.4">
      <c r="B2096" s="2"/>
      <c r="D2096" s="2"/>
      <c r="F2096" s="2"/>
      <c r="G2096" s="2"/>
      <c r="I2096" s="2"/>
      <c r="J2096" s="2"/>
      <c r="L2096" s="2"/>
      <c r="M2096" s="2"/>
      <c r="P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I2096" s="2"/>
      <c r="AJ2096" s="2"/>
      <c r="AM2096" s="59"/>
      <c r="AN2096" s="2"/>
      <c r="AO2096" s="2"/>
      <c r="AP2096" s="2"/>
      <c r="AQ2096" s="2"/>
      <c r="AR2096" s="2"/>
      <c r="AT2096" s="2"/>
      <c r="AU2096" s="72"/>
      <c r="AV2096" s="72"/>
      <c r="BF2096" s="72"/>
      <c r="BH2096" s="2"/>
      <c r="BI2096" s="6"/>
      <c r="BJ2096" s="6"/>
      <c r="BK2096" s="6"/>
      <c r="BL2096" s="7"/>
    </row>
    <row r="2097" spans="2:64" x14ac:dyDescent="0.4">
      <c r="B2097" s="2"/>
      <c r="D2097" s="2"/>
      <c r="F2097" s="2"/>
      <c r="G2097" s="2"/>
      <c r="I2097" s="2"/>
      <c r="J2097" s="2"/>
      <c r="L2097" s="2"/>
      <c r="M2097" s="2"/>
      <c r="P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I2097" s="2"/>
      <c r="AJ2097" s="2"/>
      <c r="AM2097" s="59"/>
      <c r="AN2097" s="2"/>
      <c r="AO2097" s="2"/>
      <c r="AP2097" s="2"/>
      <c r="AQ2097" s="2"/>
      <c r="AR2097" s="2"/>
      <c r="AT2097" s="2"/>
      <c r="AU2097" s="72"/>
      <c r="AV2097" s="72"/>
      <c r="BF2097" s="72"/>
      <c r="BH2097" s="2"/>
      <c r="BI2097" s="6"/>
      <c r="BJ2097" s="6"/>
      <c r="BK2097" s="6"/>
      <c r="BL2097" s="7"/>
    </row>
    <row r="2098" spans="2:64" x14ac:dyDescent="0.4">
      <c r="B2098" s="2"/>
      <c r="D2098" s="2"/>
      <c r="F2098" s="2"/>
      <c r="G2098" s="2"/>
      <c r="I2098" s="2"/>
      <c r="J2098" s="2"/>
      <c r="L2098" s="2"/>
      <c r="M2098" s="2"/>
      <c r="P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I2098" s="2"/>
      <c r="AJ2098" s="2"/>
      <c r="AM2098" s="59"/>
      <c r="AN2098" s="2"/>
      <c r="AO2098" s="2"/>
      <c r="AP2098" s="2"/>
      <c r="AQ2098" s="2"/>
      <c r="AR2098" s="2"/>
      <c r="AT2098" s="2"/>
      <c r="AU2098" s="72"/>
      <c r="AV2098" s="72"/>
      <c r="BF2098" s="72"/>
      <c r="BH2098" s="2"/>
      <c r="BI2098" s="6"/>
      <c r="BJ2098" s="6"/>
      <c r="BK2098" s="6"/>
      <c r="BL2098" s="7"/>
    </row>
    <row r="2099" spans="2:64" x14ac:dyDescent="0.4">
      <c r="B2099" s="2"/>
      <c r="D2099" s="2"/>
      <c r="F2099" s="2"/>
      <c r="G2099" s="2"/>
      <c r="I2099" s="2"/>
      <c r="J2099" s="2"/>
      <c r="L2099" s="2"/>
      <c r="M2099" s="2"/>
      <c r="P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I2099" s="2"/>
      <c r="AJ2099" s="2"/>
      <c r="AM2099" s="59"/>
      <c r="AN2099" s="2"/>
      <c r="AO2099" s="2"/>
      <c r="AP2099" s="2"/>
      <c r="AQ2099" s="2"/>
      <c r="AR2099" s="2"/>
      <c r="AT2099" s="2"/>
      <c r="AU2099" s="72"/>
      <c r="AV2099" s="72"/>
      <c r="BF2099" s="72"/>
      <c r="BH2099" s="2"/>
      <c r="BI2099" s="6"/>
      <c r="BJ2099" s="6"/>
      <c r="BK2099" s="6"/>
      <c r="BL2099" s="7"/>
    </row>
    <row r="2100" spans="2:64" x14ac:dyDescent="0.4">
      <c r="B2100" s="2"/>
      <c r="D2100" s="2"/>
      <c r="F2100" s="2"/>
      <c r="G2100" s="2"/>
      <c r="I2100" s="2"/>
      <c r="J2100" s="2"/>
      <c r="L2100" s="2"/>
      <c r="M2100" s="2"/>
      <c r="P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I2100" s="2"/>
      <c r="AJ2100" s="2"/>
      <c r="AM2100" s="59"/>
      <c r="AN2100" s="2"/>
      <c r="AO2100" s="2"/>
      <c r="AP2100" s="2"/>
      <c r="AQ2100" s="2"/>
      <c r="AR2100" s="2"/>
      <c r="AT2100" s="2"/>
      <c r="AU2100" s="72"/>
      <c r="AV2100" s="72"/>
      <c r="BF2100" s="72"/>
      <c r="BH2100" s="2"/>
      <c r="BI2100" s="6"/>
      <c r="BJ2100" s="6"/>
      <c r="BK2100" s="6"/>
      <c r="BL2100" s="7"/>
    </row>
    <row r="2101" spans="2:64" x14ac:dyDescent="0.4">
      <c r="B2101" s="2"/>
      <c r="D2101" s="2"/>
      <c r="F2101" s="2"/>
      <c r="G2101" s="2"/>
      <c r="I2101" s="2"/>
      <c r="J2101" s="2"/>
      <c r="L2101" s="2"/>
      <c r="M2101" s="2"/>
      <c r="P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I2101" s="2"/>
      <c r="AJ2101" s="2"/>
      <c r="AM2101" s="59"/>
      <c r="AN2101" s="2"/>
      <c r="AO2101" s="2"/>
      <c r="AP2101" s="2"/>
      <c r="AQ2101" s="2"/>
      <c r="AR2101" s="2"/>
      <c r="AT2101" s="2"/>
      <c r="AU2101" s="72"/>
      <c r="AV2101" s="72"/>
      <c r="BF2101" s="72"/>
      <c r="BH2101" s="2"/>
      <c r="BI2101" s="6"/>
      <c r="BJ2101" s="6"/>
      <c r="BK2101" s="6"/>
      <c r="BL2101" s="7"/>
    </row>
    <row r="2102" spans="2:64" x14ac:dyDescent="0.4">
      <c r="B2102" s="2"/>
      <c r="D2102" s="2"/>
      <c r="F2102" s="2"/>
      <c r="G2102" s="2"/>
      <c r="I2102" s="2"/>
      <c r="J2102" s="2"/>
      <c r="L2102" s="2"/>
      <c r="M2102" s="2"/>
      <c r="P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I2102" s="2"/>
      <c r="AJ2102" s="2"/>
      <c r="AM2102" s="59"/>
      <c r="AN2102" s="2"/>
      <c r="AO2102" s="2"/>
      <c r="AP2102" s="2"/>
      <c r="AQ2102" s="2"/>
      <c r="AR2102" s="2"/>
      <c r="AT2102" s="2"/>
      <c r="AU2102" s="72"/>
      <c r="AV2102" s="72"/>
      <c r="BF2102" s="72"/>
      <c r="BH2102" s="2"/>
      <c r="BI2102" s="6"/>
      <c r="BJ2102" s="6"/>
      <c r="BK2102" s="6"/>
      <c r="BL2102" s="7"/>
    </row>
    <row r="2103" spans="2:64" x14ac:dyDescent="0.4">
      <c r="B2103" s="2"/>
      <c r="D2103" s="2"/>
      <c r="F2103" s="2"/>
      <c r="G2103" s="2"/>
      <c r="I2103" s="2"/>
      <c r="J2103" s="2"/>
      <c r="L2103" s="2"/>
      <c r="M2103" s="2"/>
      <c r="P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I2103" s="2"/>
      <c r="AJ2103" s="2"/>
      <c r="AM2103" s="59"/>
      <c r="AN2103" s="2"/>
      <c r="AO2103" s="2"/>
      <c r="AP2103" s="2"/>
      <c r="AQ2103" s="2"/>
      <c r="AR2103" s="2"/>
      <c r="AT2103" s="2"/>
      <c r="AU2103" s="72"/>
      <c r="AV2103" s="72"/>
      <c r="BF2103" s="72"/>
      <c r="BH2103" s="2"/>
      <c r="BI2103" s="6"/>
      <c r="BJ2103" s="6"/>
      <c r="BK2103" s="6"/>
      <c r="BL2103" s="7"/>
    </row>
    <row r="2104" spans="2:64" x14ac:dyDescent="0.4">
      <c r="B2104" s="2"/>
      <c r="D2104" s="2"/>
      <c r="F2104" s="2"/>
      <c r="G2104" s="2"/>
      <c r="I2104" s="2"/>
      <c r="J2104" s="2"/>
      <c r="L2104" s="2"/>
      <c r="M2104" s="2"/>
      <c r="P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I2104" s="2"/>
      <c r="AJ2104" s="2"/>
      <c r="AM2104" s="59"/>
      <c r="AN2104" s="2"/>
      <c r="AO2104" s="2"/>
      <c r="AP2104" s="2"/>
      <c r="AQ2104" s="2"/>
      <c r="AR2104" s="2"/>
      <c r="AT2104" s="2"/>
      <c r="AU2104" s="72"/>
      <c r="AV2104" s="72"/>
      <c r="BF2104" s="72"/>
      <c r="BH2104" s="2"/>
      <c r="BI2104" s="6"/>
      <c r="BJ2104" s="6"/>
      <c r="BK2104" s="6"/>
      <c r="BL2104" s="7"/>
    </row>
    <row r="2105" spans="2:64" x14ac:dyDescent="0.4">
      <c r="B2105" s="2"/>
      <c r="D2105" s="2"/>
      <c r="F2105" s="2"/>
      <c r="G2105" s="2"/>
      <c r="I2105" s="2"/>
      <c r="J2105" s="2"/>
      <c r="L2105" s="2"/>
      <c r="M2105" s="2"/>
      <c r="P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I2105" s="2"/>
      <c r="AJ2105" s="2"/>
      <c r="AM2105" s="59"/>
      <c r="AN2105" s="2"/>
      <c r="AO2105" s="2"/>
      <c r="AP2105" s="2"/>
      <c r="AQ2105" s="2"/>
      <c r="AR2105" s="2"/>
      <c r="AT2105" s="2"/>
      <c r="AU2105" s="72"/>
      <c r="AV2105" s="72"/>
      <c r="BF2105" s="72"/>
      <c r="BH2105" s="2"/>
      <c r="BI2105" s="6"/>
      <c r="BJ2105" s="6"/>
      <c r="BK2105" s="6"/>
      <c r="BL2105" s="7"/>
    </row>
    <row r="2106" spans="2:64" x14ac:dyDescent="0.4">
      <c r="B2106" s="2"/>
      <c r="D2106" s="2"/>
      <c r="F2106" s="2"/>
      <c r="G2106" s="2"/>
      <c r="I2106" s="2"/>
      <c r="J2106" s="2"/>
      <c r="L2106" s="2"/>
      <c r="M2106" s="2"/>
      <c r="P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I2106" s="2"/>
      <c r="AJ2106" s="2"/>
      <c r="AM2106" s="59"/>
      <c r="AN2106" s="2"/>
      <c r="AO2106" s="2"/>
      <c r="AP2106" s="2"/>
      <c r="AQ2106" s="2"/>
      <c r="AR2106" s="2"/>
      <c r="AT2106" s="2"/>
      <c r="AU2106" s="72"/>
      <c r="AV2106" s="72"/>
      <c r="BF2106" s="72"/>
      <c r="BH2106" s="2"/>
      <c r="BI2106" s="6"/>
      <c r="BJ2106" s="6"/>
      <c r="BK2106" s="6"/>
      <c r="BL2106" s="7"/>
    </row>
    <row r="2107" spans="2:64" x14ac:dyDescent="0.4">
      <c r="B2107" s="2"/>
      <c r="D2107" s="2"/>
      <c r="F2107" s="2"/>
      <c r="G2107" s="2"/>
      <c r="I2107" s="2"/>
      <c r="J2107" s="2"/>
      <c r="L2107" s="2"/>
      <c r="M2107" s="2"/>
      <c r="P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I2107" s="2"/>
      <c r="AJ2107" s="2"/>
      <c r="AM2107" s="59"/>
      <c r="AN2107" s="2"/>
      <c r="AO2107" s="2"/>
      <c r="AP2107" s="2"/>
      <c r="AQ2107" s="2"/>
      <c r="AR2107" s="2"/>
      <c r="AT2107" s="2"/>
      <c r="AU2107" s="72"/>
      <c r="AV2107" s="72"/>
      <c r="BF2107" s="72"/>
      <c r="BH2107" s="2"/>
      <c r="BI2107" s="6"/>
      <c r="BJ2107" s="6"/>
      <c r="BK2107" s="6"/>
      <c r="BL2107" s="7"/>
    </row>
    <row r="2108" spans="2:64" x14ac:dyDescent="0.4">
      <c r="B2108" s="2"/>
      <c r="D2108" s="2"/>
      <c r="F2108" s="2"/>
      <c r="G2108" s="2"/>
      <c r="I2108" s="2"/>
      <c r="J2108" s="2"/>
      <c r="L2108" s="2"/>
      <c r="M2108" s="2"/>
      <c r="P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I2108" s="2"/>
      <c r="AJ2108" s="2"/>
      <c r="AM2108" s="59"/>
      <c r="AN2108" s="2"/>
      <c r="AO2108" s="2"/>
      <c r="AP2108" s="2"/>
      <c r="AQ2108" s="2"/>
      <c r="AR2108" s="2"/>
      <c r="AT2108" s="2"/>
      <c r="AU2108" s="72"/>
      <c r="AV2108" s="72"/>
      <c r="BF2108" s="72"/>
      <c r="BH2108" s="2"/>
      <c r="BI2108" s="6"/>
      <c r="BJ2108" s="6"/>
      <c r="BK2108" s="6"/>
      <c r="BL2108" s="7"/>
    </row>
    <row r="2109" spans="2:64" x14ac:dyDescent="0.4">
      <c r="B2109" s="2"/>
      <c r="D2109" s="2"/>
      <c r="F2109" s="2"/>
      <c r="G2109" s="2"/>
      <c r="I2109" s="2"/>
      <c r="J2109" s="2"/>
      <c r="L2109" s="2"/>
      <c r="M2109" s="2"/>
      <c r="P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I2109" s="2"/>
      <c r="AJ2109" s="2"/>
      <c r="AM2109" s="59"/>
      <c r="AN2109" s="2"/>
      <c r="AO2109" s="2"/>
      <c r="AP2109" s="2"/>
      <c r="AQ2109" s="2"/>
      <c r="AR2109" s="2"/>
      <c r="AT2109" s="2"/>
      <c r="AU2109" s="72"/>
      <c r="AV2109" s="72"/>
      <c r="BF2109" s="72"/>
      <c r="BH2109" s="2"/>
      <c r="BI2109" s="6"/>
      <c r="BJ2109" s="6"/>
      <c r="BK2109" s="6"/>
      <c r="BL2109" s="7"/>
    </row>
    <row r="2110" spans="2:64" x14ac:dyDescent="0.4">
      <c r="B2110" s="2"/>
      <c r="D2110" s="2"/>
      <c r="F2110" s="2"/>
      <c r="G2110" s="2"/>
      <c r="I2110" s="2"/>
      <c r="J2110" s="2"/>
      <c r="L2110" s="2"/>
      <c r="M2110" s="2"/>
      <c r="P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I2110" s="2"/>
      <c r="AJ2110" s="2"/>
      <c r="AM2110" s="59"/>
      <c r="AN2110" s="2"/>
      <c r="AO2110" s="2"/>
      <c r="AP2110" s="2"/>
      <c r="AQ2110" s="2"/>
      <c r="AR2110" s="2"/>
      <c r="AT2110" s="2"/>
      <c r="AU2110" s="72"/>
      <c r="AV2110" s="72"/>
      <c r="BF2110" s="72"/>
      <c r="BH2110" s="2"/>
      <c r="BI2110" s="6"/>
      <c r="BJ2110" s="6"/>
      <c r="BK2110" s="6"/>
      <c r="BL2110" s="7"/>
    </row>
    <row r="2111" spans="2:64" x14ac:dyDescent="0.4">
      <c r="B2111" s="2"/>
      <c r="D2111" s="2"/>
      <c r="F2111" s="2"/>
      <c r="G2111" s="2"/>
      <c r="I2111" s="2"/>
      <c r="J2111" s="2"/>
      <c r="L2111" s="2"/>
      <c r="M2111" s="2"/>
      <c r="P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I2111" s="2"/>
      <c r="AJ2111" s="2"/>
      <c r="AM2111" s="59"/>
      <c r="AN2111" s="2"/>
      <c r="AO2111" s="2"/>
      <c r="AP2111" s="2"/>
      <c r="AQ2111" s="2"/>
      <c r="AR2111" s="2"/>
      <c r="AT2111" s="2"/>
      <c r="AU2111" s="72"/>
      <c r="AV2111" s="72"/>
      <c r="BF2111" s="72"/>
      <c r="BH2111" s="2"/>
      <c r="BI2111" s="6"/>
      <c r="BJ2111" s="6"/>
      <c r="BK2111" s="6"/>
      <c r="BL2111" s="7"/>
    </row>
    <row r="2112" spans="2:64" x14ac:dyDescent="0.4">
      <c r="B2112" s="2"/>
      <c r="D2112" s="2"/>
      <c r="F2112" s="2"/>
      <c r="G2112" s="2"/>
      <c r="I2112" s="2"/>
      <c r="J2112" s="2"/>
      <c r="L2112" s="2"/>
      <c r="M2112" s="2"/>
      <c r="P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I2112" s="2"/>
      <c r="AJ2112" s="2"/>
      <c r="AM2112" s="59"/>
      <c r="AN2112" s="2"/>
      <c r="AO2112" s="2"/>
      <c r="AP2112" s="2"/>
      <c r="AQ2112" s="2"/>
      <c r="AR2112" s="2"/>
      <c r="AT2112" s="2"/>
      <c r="AU2112" s="72"/>
      <c r="AV2112" s="72"/>
      <c r="BF2112" s="72"/>
      <c r="BH2112" s="2"/>
      <c r="BI2112" s="6"/>
      <c r="BJ2112" s="6"/>
      <c r="BK2112" s="6"/>
      <c r="BL2112" s="7"/>
    </row>
    <row r="2113" spans="2:64" x14ac:dyDescent="0.4">
      <c r="B2113" s="2"/>
      <c r="D2113" s="2"/>
      <c r="F2113" s="2"/>
      <c r="G2113" s="2"/>
      <c r="I2113" s="2"/>
      <c r="J2113" s="2"/>
      <c r="L2113" s="2"/>
      <c r="M2113" s="2"/>
      <c r="P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I2113" s="2"/>
      <c r="AJ2113" s="2"/>
      <c r="AM2113" s="59"/>
      <c r="AN2113" s="2"/>
      <c r="AO2113" s="2"/>
      <c r="AP2113" s="2"/>
      <c r="AQ2113" s="2"/>
      <c r="AR2113" s="2"/>
      <c r="AT2113" s="2"/>
      <c r="AU2113" s="72"/>
      <c r="AV2113" s="72"/>
      <c r="BF2113" s="72"/>
      <c r="BH2113" s="2"/>
      <c r="BI2113" s="6"/>
      <c r="BJ2113" s="6"/>
      <c r="BK2113" s="6"/>
      <c r="BL2113" s="7"/>
    </row>
    <row r="2114" spans="2:64" x14ac:dyDescent="0.4">
      <c r="B2114" s="2"/>
      <c r="D2114" s="2"/>
      <c r="F2114" s="2"/>
      <c r="G2114" s="2"/>
      <c r="I2114" s="2"/>
      <c r="J2114" s="2"/>
      <c r="L2114" s="2"/>
      <c r="M2114" s="2"/>
      <c r="P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I2114" s="2"/>
      <c r="AJ2114" s="2"/>
      <c r="AM2114" s="59"/>
      <c r="AN2114" s="2"/>
      <c r="AO2114" s="2"/>
      <c r="AP2114" s="2"/>
      <c r="AQ2114" s="2"/>
      <c r="AR2114" s="2"/>
      <c r="AT2114" s="2"/>
      <c r="AU2114" s="72"/>
      <c r="AV2114" s="72"/>
      <c r="BF2114" s="72"/>
      <c r="BH2114" s="2"/>
      <c r="BI2114" s="6"/>
      <c r="BJ2114" s="6"/>
      <c r="BK2114" s="6"/>
      <c r="BL2114" s="7"/>
    </row>
    <row r="2115" spans="2:64" x14ac:dyDescent="0.4">
      <c r="B2115" s="2"/>
      <c r="D2115" s="2"/>
      <c r="F2115" s="2"/>
      <c r="G2115" s="2"/>
      <c r="I2115" s="2"/>
      <c r="J2115" s="2"/>
      <c r="L2115" s="2"/>
      <c r="M2115" s="2"/>
      <c r="P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I2115" s="2"/>
      <c r="AJ2115" s="2"/>
      <c r="AM2115" s="59"/>
      <c r="AN2115" s="2"/>
      <c r="AO2115" s="2"/>
      <c r="AP2115" s="2"/>
      <c r="AQ2115" s="2"/>
      <c r="AR2115" s="2"/>
      <c r="AT2115" s="2"/>
      <c r="AU2115" s="72"/>
      <c r="AV2115" s="72"/>
      <c r="BF2115" s="72"/>
      <c r="BH2115" s="2"/>
      <c r="BI2115" s="6"/>
      <c r="BJ2115" s="6"/>
      <c r="BK2115" s="6"/>
      <c r="BL2115" s="7"/>
    </row>
    <row r="2116" spans="2:64" x14ac:dyDescent="0.4">
      <c r="B2116" s="2"/>
      <c r="D2116" s="2"/>
      <c r="F2116" s="2"/>
      <c r="G2116" s="2"/>
      <c r="I2116" s="2"/>
      <c r="J2116" s="2"/>
      <c r="L2116" s="2"/>
      <c r="M2116" s="2"/>
      <c r="P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I2116" s="2"/>
      <c r="AJ2116" s="2"/>
      <c r="AM2116" s="59"/>
      <c r="AN2116" s="2"/>
      <c r="AO2116" s="2"/>
      <c r="AP2116" s="2"/>
      <c r="AQ2116" s="2"/>
      <c r="AR2116" s="2"/>
      <c r="AT2116" s="2"/>
      <c r="AU2116" s="72"/>
      <c r="AV2116" s="72"/>
      <c r="BF2116" s="72"/>
      <c r="BH2116" s="2"/>
      <c r="BI2116" s="6"/>
      <c r="BJ2116" s="6"/>
      <c r="BK2116" s="6"/>
      <c r="BL2116" s="7"/>
    </row>
    <row r="2117" spans="2:64" x14ac:dyDescent="0.4">
      <c r="B2117" s="2"/>
      <c r="D2117" s="2"/>
      <c r="F2117" s="2"/>
      <c r="G2117" s="2"/>
      <c r="I2117" s="2"/>
      <c r="J2117" s="2"/>
      <c r="L2117" s="2"/>
      <c r="M2117" s="2"/>
      <c r="P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I2117" s="2"/>
      <c r="AJ2117" s="2"/>
      <c r="AM2117" s="59"/>
      <c r="AN2117" s="2"/>
      <c r="AO2117" s="2"/>
      <c r="AP2117" s="2"/>
      <c r="AQ2117" s="2"/>
      <c r="AR2117" s="2"/>
      <c r="AT2117" s="2"/>
      <c r="AU2117" s="72"/>
      <c r="AV2117" s="72"/>
      <c r="BF2117" s="72"/>
      <c r="BH2117" s="2"/>
      <c r="BI2117" s="6"/>
      <c r="BJ2117" s="6"/>
      <c r="BK2117" s="6"/>
      <c r="BL2117" s="7"/>
    </row>
    <row r="2118" spans="2:64" x14ac:dyDescent="0.4">
      <c r="B2118" s="2"/>
      <c r="D2118" s="2"/>
      <c r="F2118" s="2"/>
      <c r="G2118" s="2"/>
      <c r="I2118" s="2"/>
      <c r="J2118" s="2"/>
      <c r="L2118" s="2"/>
      <c r="M2118" s="2"/>
      <c r="P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I2118" s="2"/>
      <c r="AJ2118" s="2"/>
      <c r="AM2118" s="59"/>
      <c r="AN2118" s="2"/>
      <c r="AO2118" s="2"/>
      <c r="AP2118" s="2"/>
      <c r="AQ2118" s="2"/>
      <c r="AR2118" s="2"/>
      <c r="AT2118" s="2"/>
      <c r="AU2118" s="72"/>
      <c r="AV2118" s="72"/>
      <c r="BF2118" s="72"/>
      <c r="BH2118" s="2"/>
      <c r="BI2118" s="6"/>
      <c r="BJ2118" s="6"/>
      <c r="BK2118" s="6"/>
      <c r="BL2118" s="7"/>
    </row>
    <row r="2119" spans="2:64" x14ac:dyDescent="0.4">
      <c r="B2119" s="2"/>
      <c r="D2119" s="2"/>
      <c r="F2119" s="2"/>
      <c r="G2119" s="2"/>
      <c r="I2119" s="2"/>
      <c r="J2119" s="2"/>
      <c r="L2119" s="2"/>
      <c r="M2119" s="2"/>
      <c r="P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I2119" s="2"/>
      <c r="AJ2119" s="2"/>
      <c r="AM2119" s="59"/>
      <c r="AN2119" s="2"/>
      <c r="AO2119" s="2"/>
      <c r="AP2119" s="2"/>
      <c r="AQ2119" s="2"/>
      <c r="AR2119" s="2"/>
      <c r="AT2119" s="2"/>
      <c r="AU2119" s="72"/>
      <c r="AV2119" s="72"/>
      <c r="BF2119" s="72"/>
      <c r="BH2119" s="2"/>
      <c r="BI2119" s="6"/>
      <c r="BJ2119" s="6"/>
      <c r="BK2119" s="6"/>
      <c r="BL2119" s="7"/>
    </row>
    <row r="2120" spans="2:64" x14ac:dyDescent="0.4">
      <c r="B2120" s="2"/>
      <c r="D2120" s="2"/>
      <c r="F2120" s="2"/>
      <c r="G2120" s="2"/>
      <c r="I2120" s="2"/>
      <c r="J2120" s="2"/>
      <c r="L2120" s="2"/>
      <c r="M2120" s="2"/>
      <c r="P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I2120" s="2"/>
      <c r="AJ2120" s="2"/>
      <c r="AM2120" s="59"/>
      <c r="AN2120" s="2"/>
      <c r="AO2120" s="2"/>
      <c r="AP2120" s="2"/>
      <c r="AQ2120" s="2"/>
      <c r="AR2120" s="2"/>
      <c r="AT2120" s="2"/>
      <c r="AU2120" s="72"/>
      <c r="AV2120" s="72"/>
      <c r="BF2120" s="72"/>
      <c r="BH2120" s="2"/>
      <c r="BI2120" s="6"/>
      <c r="BJ2120" s="6"/>
      <c r="BK2120" s="6"/>
      <c r="BL2120" s="7"/>
    </row>
    <row r="2121" spans="2:64" x14ac:dyDescent="0.4">
      <c r="B2121" s="2"/>
      <c r="D2121" s="2"/>
      <c r="F2121" s="2"/>
      <c r="G2121" s="2"/>
      <c r="I2121" s="2"/>
      <c r="J2121" s="2"/>
      <c r="L2121" s="2"/>
      <c r="M2121" s="2"/>
      <c r="P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I2121" s="2"/>
      <c r="AJ2121" s="2"/>
      <c r="AM2121" s="59"/>
      <c r="AN2121" s="2"/>
      <c r="AO2121" s="2"/>
      <c r="AP2121" s="2"/>
      <c r="AQ2121" s="2"/>
      <c r="AR2121" s="2"/>
      <c r="AT2121" s="2"/>
      <c r="AU2121" s="72"/>
      <c r="AV2121" s="72"/>
      <c r="BF2121" s="72"/>
      <c r="BH2121" s="2"/>
      <c r="BI2121" s="6"/>
      <c r="BJ2121" s="6"/>
      <c r="BK2121" s="6"/>
      <c r="BL2121" s="7"/>
    </row>
    <row r="2122" spans="2:64" x14ac:dyDescent="0.4">
      <c r="B2122" s="2"/>
      <c r="D2122" s="2"/>
      <c r="F2122" s="2"/>
      <c r="G2122" s="2"/>
      <c r="I2122" s="2"/>
      <c r="J2122" s="2"/>
      <c r="L2122" s="2"/>
      <c r="M2122" s="2"/>
      <c r="P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I2122" s="2"/>
      <c r="AJ2122" s="2"/>
      <c r="AM2122" s="59"/>
      <c r="AN2122" s="2"/>
      <c r="AO2122" s="2"/>
      <c r="AP2122" s="2"/>
      <c r="AQ2122" s="2"/>
      <c r="AR2122" s="2"/>
      <c r="AT2122" s="2"/>
      <c r="AU2122" s="72"/>
      <c r="AV2122" s="72"/>
      <c r="BF2122" s="72"/>
      <c r="BH2122" s="2"/>
      <c r="BI2122" s="6"/>
      <c r="BJ2122" s="6"/>
      <c r="BK2122" s="6"/>
      <c r="BL2122" s="7"/>
    </row>
    <row r="2123" spans="2:64" x14ac:dyDescent="0.4">
      <c r="B2123" s="2"/>
      <c r="D2123" s="2"/>
      <c r="F2123" s="2"/>
      <c r="G2123" s="2"/>
      <c r="I2123" s="2"/>
      <c r="J2123" s="2"/>
      <c r="L2123" s="2"/>
      <c r="M2123" s="2"/>
      <c r="P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I2123" s="2"/>
      <c r="AJ2123" s="2"/>
      <c r="AM2123" s="59"/>
      <c r="AN2123" s="2"/>
      <c r="AO2123" s="2"/>
      <c r="AP2123" s="2"/>
      <c r="AQ2123" s="2"/>
      <c r="AR2123" s="2"/>
      <c r="AT2123" s="2"/>
      <c r="AU2123" s="72"/>
      <c r="AV2123" s="72"/>
      <c r="BF2123" s="72"/>
      <c r="BH2123" s="2"/>
      <c r="BI2123" s="6"/>
      <c r="BJ2123" s="6"/>
      <c r="BK2123" s="6"/>
      <c r="BL2123" s="7"/>
    </row>
    <row r="2124" spans="2:64" x14ac:dyDescent="0.4">
      <c r="B2124" s="2"/>
      <c r="D2124" s="2"/>
      <c r="F2124" s="2"/>
      <c r="G2124" s="2"/>
      <c r="I2124" s="2"/>
      <c r="J2124" s="2"/>
      <c r="L2124" s="2"/>
      <c r="M2124" s="2"/>
      <c r="P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I2124" s="2"/>
      <c r="AJ2124" s="2"/>
      <c r="AM2124" s="59"/>
      <c r="AN2124" s="2"/>
      <c r="AO2124" s="2"/>
      <c r="AP2124" s="2"/>
      <c r="AQ2124" s="2"/>
      <c r="AR2124" s="2"/>
      <c r="AT2124" s="2"/>
      <c r="AU2124" s="72"/>
      <c r="AV2124" s="72"/>
      <c r="BF2124" s="72"/>
      <c r="BH2124" s="2"/>
      <c r="BI2124" s="6"/>
      <c r="BJ2124" s="6"/>
      <c r="BK2124" s="6"/>
      <c r="BL2124" s="7"/>
    </row>
    <row r="2125" spans="2:64" x14ac:dyDescent="0.4">
      <c r="B2125" s="2"/>
      <c r="D2125" s="2"/>
      <c r="F2125" s="2"/>
      <c r="G2125" s="2"/>
      <c r="I2125" s="2"/>
      <c r="J2125" s="2"/>
      <c r="L2125" s="2"/>
      <c r="M2125" s="2"/>
      <c r="P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I2125" s="2"/>
      <c r="AJ2125" s="2"/>
      <c r="AM2125" s="59"/>
      <c r="AN2125" s="2"/>
      <c r="AO2125" s="2"/>
      <c r="AP2125" s="2"/>
      <c r="AQ2125" s="2"/>
      <c r="AR2125" s="2"/>
      <c r="AT2125" s="2"/>
      <c r="AU2125" s="72"/>
      <c r="AV2125" s="72"/>
      <c r="BF2125" s="72"/>
      <c r="BH2125" s="2"/>
      <c r="BI2125" s="6"/>
      <c r="BJ2125" s="6"/>
      <c r="BK2125" s="6"/>
      <c r="BL2125" s="7"/>
    </row>
    <row r="2126" spans="2:64" x14ac:dyDescent="0.4">
      <c r="B2126" s="2"/>
      <c r="D2126" s="2"/>
      <c r="F2126" s="2"/>
      <c r="G2126" s="2"/>
      <c r="I2126" s="2"/>
      <c r="J2126" s="2"/>
      <c r="L2126" s="2"/>
      <c r="M2126" s="2"/>
      <c r="P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I2126" s="2"/>
      <c r="AJ2126" s="2"/>
      <c r="AM2126" s="59"/>
      <c r="AN2126" s="2"/>
      <c r="AO2126" s="2"/>
      <c r="AP2126" s="2"/>
      <c r="AQ2126" s="2"/>
      <c r="AR2126" s="2"/>
      <c r="AT2126" s="2"/>
      <c r="AU2126" s="72"/>
      <c r="AV2126" s="72"/>
      <c r="BF2126" s="72"/>
      <c r="BH2126" s="2"/>
      <c r="BI2126" s="6"/>
      <c r="BJ2126" s="6"/>
      <c r="BK2126" s="6"/>
      <c r="BL2126" s="7"/>
    </row>
    <row r="2127" spans="2:64" x14ac:dyDescent="0.4">
      <c r="B2127" s="2"/>
      <c r="D2127" s="2"/>
      <c r="F2127" s="2"/>
      <c r="G2127" s="2"/>
      <c r="I2127" s="2"/>
      <c r="J2127" s="2"/>
      <c r="L2127" s="2"/>
      <c r="M2127" s="2"/>
      <c r="P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I2127" s="2"/>
      <c r="AJ2127" s="2"/>
      <c r="AM2127" s="59"/>
      <c r="AN2127" s="2"/>
      <c r="AO2127" s="2"/>
      <c r="AP2127" s="2"/>
      <c r="AQ2127" s="2"/>
      <c r="AR2127" s="2"/>
      <c r="AT2127" s="2"/>
      <c r="AU2127" s="72"/>
      <c r="AV2127" s="72"/>
      <c r="BF2127" s="72"/>
      <c r="BH2127" s="2"/>
      <c r="BI2127" s="6"/>
      <c r="BJ2127" s="6"/>
      <c r="BK2127" s="6"/>
      <c r="BL2127" s="7"/>
    </row>
    <row r="2128" spans="2:64" x14ac:dyDescent="0.4">
      <c r="B2128" s="2"/>
      <c r="D2128" s="2"/>
      <c r="F2128" s="2"/>
      <c r="G2128" s="2"/>
      <c r="I2128" s="2"/>
      <c r="J2128" s="2"/>
      <c r="L2128" s="2"/>
      <c r="M2128" s="2"/>
      <c r="P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I2128" s="2"/>
      <c r="AJ2128" s="2"/>
      <c r="AM2128" s="59"/>
      <c r="AN2128" s="2"/>
      <c r="AO2128" s="2"/>
      <c r="AP2128" s="2"/>
      <c r="AQ2128" s="2"/>
      <c r="AR2128" s="2"/>
      <c r="AT2128" s="2"/>
      <c r="AU2128" s="72"/>
      <c r="AV2128" s="72"/>
      <c r="BF2128" s="72"/>
      <c r="BH2128" s="2"/>
      <c r="BI2128" s="6"/>
      <c r="BJ2128" s="6"/>
      <c r="BK2128" s="6"/>
      <c r="BL2128" s="7"/>
    </row>
    <row r="2129" spans="2:64" x14ac:dyDescent="0.4">
      <c r="B2129" s="2"/>
      <c r="D2129" s="2"/>
      <c r="F2129" s="2"/>
      <c r="G2129" s="2"/>
      <c r="I2129" s="2"/>
      <c r="J2129" s="2"/>
      <c r="L2129" s="2"/>
      <c r="M2129" s="2"/>
      <c r="P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I2129" s="2"/>
      <c r="AJ2129" s="2"/>
      <c r="AM2129" s="59"/>
      <c r="AN2129" s="2"/>
      <c r="AO2129" s="2"/>
      <c r="AP2129" s="2"/>
      <c r="AQ2129" s="2"/>
      <c r="AR2129" s="2"/>
      <c r="AT2129" s="2"/>
      <c r="AU2129" s="72"/>
      <c r="AV2129" s="72"/>
      <c r="BF2129" s="72"/>
      <c r="BH2129" s="2"/>
      <c r="BI2129" s="6"/>
      <c r="BJ2129" s="6"/>
      <c r="BK2129" s="6"/>
      <c r="BL2129" s="7"/>
    </row>
    <row r="2130" spans="2:64" x14ac:dyDescent="0.4">
      <c r="B2130" s="2"/>
      <c r="D2130" s="2"/>
      <c r="F2130" s="2"/>
      <c r="G2130" s="2"/>
      <c r="I2130" s="2"/>
      <c r="J2130" s="2"/>
      <c r="L2130" s="2"/>
      <c r="M2130" s="2"/>
      <c r="P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I2130" s="2"/>
      <c r="AJ2130" s="2"/>
      <c r="AM2130" s="59"/>
      <c r="AN2130" s="2"/>
      <c r="AO2130" s="2"/>
      <c r="AP2130" s="2"/>
      <c r="AQ2130" s="2"/>
      <c r="AR2130" s="2"/>
      <c r="AT2130" s="2"/>
      <c r="AU2130" s="72"/>
      <c r="AV2130" s="72"/>
      <c r="BF2130" s="72"/>
      <c r="BH2130" s="2"/>
      <c r="BI2130" s="6"/>
      <c r="BJ2130" s="6"/>
      <c r="BK2130" s="6"/>
      <c r="BL2130" s="7"/>
    </row>
    <row r="2131" spans="2:64" x14ac:dyDescent="0.4">
      <c r="B2131" s="2"/>
      <c r="D2131" s="2"/>
      <c r="F2131" s="2"/>
      <c r="G2131" s="2"/>
      <c r="I2131" s="2"/>
      <c r="J2131" s="2"/>
      <c r="L2131" s="2"/>
      <c r="M2131" s="2"/>
      <c r="P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I2131" s="2"/>
      <c r="AJ2131" s="2"/>
      <c r="AM2131" s="59"/>
      <c r="AN2131" s="2"/>
      <c r="AO2131" s="2"/>
      <c r="AP2131" s="2"/>
      <c r="AQ2131" s="2"/>
      <c r="AR2131" s="2"/>
      <c r="AT2131" s="2"/>
      <c r="AU2131" s="72"/>
      <c r="AV2131" s="72"/>
      <c r="BF2131" s="72"/>
      <c r="BH2131" s="2"/>
      <c r="BI2131" s="6"/>
      <c r="BJ2131" s="6"/>
      <c r="BK2131" s="6"/>
      <c r="BL2131" s="7"/>
    </row>
    <row r="2132" spans="2:64" x14ac:dyDescent="0.4">
      <c r="B2132" s="2"/>
      <c r="D2132" s="2"/>
      <c r="F2132" s="2"/>
      <c r="G2132" s="2"/>
      <c r="I2132" s="2"/>
      <c r="J2132" s="2"/>
      <c r="L2132" s="2"/>
      <c r="M2132" s="2"/>
      <c r="P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I2132" s="2"/>
      <c r="AJ2132" s="2"/>
      <c r="AM2132" s="59"/>
      <c r="AN2132" s="2"/>
      <c r="AO2132" s="2"/>
      <c r="AP2132" s="2"/>
      <c r="AQ2132" s="2"/>
      <c r="AR2132" s="2"/>
      <c r="AT2132" s="2"/>
      <c r="AU2132" s="72"/>
      <c r="AV2132" s="72"/>
      <c r="BF2132" s="72"/>
      <c r="BH2132" s="2"/>
      <c r="BI2132" s="6"/>
      <c r="BJ2132" s="6"/>
      <c r="BK2132" s="6"/>
      <c r="BL2132" s="7"/>
    </row>
    <row r="2133" spans="2:64" x14ac:dyDescent="0.4">
      <c r="B2133" s="2"/>
      <c r="D2133" s="2"/>
      <c r="F2133" s="2"/>
      <c r="G2133" s="2"/>
      <c r="I2133" s="2"/>
      <c r="J2133" s="2"/>
      <c r="L2133" s="2"/>
      <c r="M2133" s="2"/>
      <c r="P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I2133" s="2"/>
      <c r="AJ2133" s="2"/>
      <c r="AM2133" s="59"/>
      <c r="AN2133" s="2"/>
      <c r="AO2133" s="2"/>
      <c r="AP2133" s="2"/>
      <c r="AQ2133" s="2"/>
      <c r="AR2133" s="2"/>
      <c r="AT2133" s="2"/>
      <c r="AU2133" s="72"/>
      <c r="AV2133" s="72"/>
      <c r="BF2133" s="72"/>
      <c r="BH2133" s="2"/>
      <c r="BI2133" s="6"/>
      <c r="BJ2133" s="6"/>
      <c r="BK2133" s="6"/>
      <c r="BL2133" s="7"/>
    </row>
    <row r="2134" spans="2:64" x14ac:dyDescent="0.4">
      <c r="B2134" s="2"/>
      <c r="D2134" s="2"/>
      <c r="F2134" s="2"/>
      <c r="G2134" s="2"/>
      <c r="I2134" s="2"/>
      <c r="J2134" s="2"/>
      <c r="L2134" s="2"/>
      <c r="M2134" s="2"/>
      <c r="P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I2134" s="2"/>
      <c r="AJ2134" s="2"/>
      <c r="AM2134" s="59"/>
      <c r="AN2134" s="2"/>
      <c r="AO2134" s="2"/>
      <c r="AP2134" s="2"/>
      <c r="AQ2134" s="2"/>
      <c r="AR2134" s="2"/>
      <c r="AT2134" s="2"/>
      <c r="AU2134" s="72"/>
      <c r="AV2134" s="72"/>
      <c r="BF2134" s="72"/>
      <c r="BH2134" s="2"/>
      <c r="BI2134" s="6"/>
      <c r="BJ2134" s="6"/>
      <c r="BK2134" s="6"/>
      <c r="BL2134" s="7"/>
    </row>
    <row r="2135" spans="2:64" x14ac:dyDescent="0.4">
      <c r="B2135" s="2"/>
      <c r="D2135" s="2"/>
      <c r="F2135" s="2"/>
      <c r="G2135" s="2"/>
      <c r="I2135" s="2"/>
      <c r="J2135" s="2"/>
      <c r="L2135" s="2"/>
      <c r="M2135" s="2"/>
      <c r="P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I2135" s="2"/>
      <c r="AJ2135" s="2"/>
      <c r="AM2135" s="59"/>
      <c r="AN2135" s="2"/>
      <c r="AO2135" s="2"/>
      <c r="AP2135" s="2"/>
      <c r="AQ2135" s="2"/>
      <c r="AR2135" s="2"/>
      <c r="AT2135" s="2"/>
      <c r="AU2135" s="72"/>
      <c r="AV2135" s="72"/>
      <c r="BF2135" s="72"/>
      <c r="BH2135" s="2"/>
      <c r="BI2135" s="6"/>
      <c r="BJ2135" s="6"/>
      <c r="BK2135" s="6"/>
      <c r="BL2135" s="7"/>
    </row>
    <row r="2136" spans="2:64" x14ac:dyDescent="0.4">
      <c r="B2136" s="2"/>
      <c r="D2136" s="2"/>
      <c r="F2136" s="2"/>
      <c r="G2136" s="2"/>
      <c r="I2136" s="2"/>
      <c r="J2136" s="2"/>
      <c r="L2136" s="2"/>
      <c r="M2136" s="2"/>
      <c r="P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I2136" s="2"/>
      <c r="AJ2136" s="2"/>
      <c r="AM2136" s="59"/>
      <c r="AN2136" s="2"/>
      <c r="AO2136" s="2"/>
      <c r="AP2136" s="2"/>
      <c r="AQ2136" s="2"/>
      <c r="AR2136" s="2"/>
      <c r="AT2136" s="2"/>
      <c r="AU2136" s="72"/>
      <c r="AV2136" s="72"/>
      <c r="BF2136" s="72"/>
      <c r="BH2136" s="2"/>
      <c r="BI2136" s="6"/>
      <c r="BJ2136" s="6"/>
      <c r="BK2136" s="6"/>
      <c r="BL2136" s="7"/>
    </row>
    <row r="2137" spans="2:64" x14ac:dyDescent="0.4">
      <c r="B2137" s="2"/>
      <c r="D2137" s="2"/>
      <c r="F2137" s="2"/>
      <c r="G2137" s="2"/>
      <c r="I2137" s="2"/>
      <c r="J2137" s="2"/>
      <c r="L2137" s="2"/>
      <c r="M2137" s="2"/>
      <c r="P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I2137" s="2"/>
      <c r="AJ2137" s="2"/>
      <c r="AM2137" s="59"/>
      <c r="AN2137" s="2"/>
      <c r="AO2137" s="2"/>
      <c r="AP2137" s="2"/>
      <c r="AQ2137" s="2"/>
      <c r="AR2137" s="2"/>
      <c r="AT2137" s="2"/>
      <c r="AU2137" s="72"/>
      <c r="AV2137" s="72"/>
      <c r="BF2137" s="72"/>
      <c r="BH2137" s="2"/>
      <c r="BI2137" s="6"/>
      <c r="BJ2137" s="6"/>
      <c r="BK2137" s="6"/>
      <c r="BL2137" s="7"/>
    </row>
    <row r="2138" spans="2:64" x14ac:dyDescent="0.4">
      <c r="B2138" s="2"/>
      <c r="D2138" s="2"/>
      <c r="F2138" s="2"/>
      <c r="G2138" s="2"/>
      <c r="I2138" s="2"/>
      <c r="J2138" s="2"/>
      <c r="L2138" s="2"/>
      <c r="M2138" s="2"/>
      <c r="P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I2138" s="2"/>
      <c r="AJ2138" s="2"/>
      <c r="AM2138" s="59"/>
      <c r="AN2138" s="2"/>
      <c r="AO2138" s="2"/>
      <c r="AP2138" s="2"/>
      <c r="AQ2138" s="2"/>
      <c r="AR2138" s="2"/>
      <c r="AT2138" s="2"/>
      <c r="AU2138" s="72"/>
      <c r="AV2138" s="72"/>
      <c r="BF2138" s="72"/>
      <c r="BH2138" s="2"/>
      <c r="BI2138" s="6"/>
      <c r="BJ2138" s="6"/>
      <c r="BK2138" s="6"/>
      <c r="BL2138" s="7"/>
    </row>
    <row r="2139" spans="2:64" x14ac:dyDescent="0.4">
      <c r="B2139" s="2"/>
      <c r="D2139" s="2"/>
      <c r="F2139" s="2"/>
      <c r="G2139" s="2"/>
      <c r="I2139" s="2"/>
      <c r="J2139" s="2"/>
      <c r="L2139" s="2"/>
      <c r="M2139" s="2"/>
      <c r="P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I2139" s="2"/>
      <c r="AJ2139" s="2"/>
      <c r="AM2139" s="59"/>
      <c r="AN2139" s="2"/>
      <c r="AO2139" s="2"/>
      <c r="AP2139" s="2"/>
      <c r="AQ2139" s="2"/>
      <c r="AR2139" s="2"/>
      <c r="AT2139" s="2"/>
      <c r="AU2139" s="72"/>
      <c r="AV2139" s="72"/>
      <c r="BF2139" s="72"/>
      <c r="BH2139" s="2"/>
      <c r="BI2139" s="6"/>
      <c r="BJ2139" s="6"/>
      <c r="BK2139" s="6"/>
      <c r="BL2139" s="7"/>
    </row>
    <row r="2140" spans="2:64" x14ac:dyDescent="0.4">
      <c r="B2140" s="2"/>
      <c r="D2140" s="2"/>
      <c r="F2140" s="2"/>
      <c r="G2140" s="2"/>
      <c r="I2140" s="2"/>
      <c r="J2140" s="2"/>
      <c r="L2140" s="2"/>
      <c r="M2140" s="2"/>
      <c r="P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I2140" s="2"/>
      <c r="AJ2140" s="2"/>
      <c r="AM2140" s="59"/>
      <c r="AN2140" s="2"/>
      <c r="AO2140" s="2"/>
      <c r="AP2140" s="2"/>
      <c r="AQ2140" s="2"/>
      <c r="AR2140" s="2"/>
      <c r="AT2140" s="2"/>
      <c r="AU2140" s="72"/>
      <c r="AV2140" s="72"/>
      <c r="BF2140" s="72"/>
      <c r="BH2140" s="2"/>
      <c r="BI2140" s="6"/>
      <c r="BJ2140" s="6"/>
      <c r="BK2140" s="6"/>
      <c r="BL2140" s="7"/>
    </row>
    <row r="2141" spans="2:64" x14ac:dyDescent="0.4">
      <c r="B2141" s="2"/>
      <c r="D2141" s="2"/>
      <c r="F2141" s="2"/>
      <c r="G2141" s="2"/>
      <c r="I2141" s="2"/>
      <c r="J2141" s="2"/>
      <c r="L2141" s="2"/>
      <c r="M2141" s="2"/>
      <c r="P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I2141" s="2"/>
      <c r="AJ2141" s="2"/>
      <c r="AM2141" s="59"/>
      <c r="AN2141" s="2"/>
      <c r="AO2141" s="2"/>
      <c r="AP2141" s="2"/>
      <c r="AQ2141" s="2"/>
      <c r="AR2141" s="2"/>
      <c r="AT2141" s="2"/>
      <c r="AU2141" s="72"/>
      <c r="AV2141" s="72"/>
      <c r="BF2141" s="72"/>
      <c r="BH2141" s="2"/>
      <c r="BI2141" s="6"/>
      <c r="BJ2141" s="6"/>
      <c r="BK2141" s="6"/>
      <c r="BL2141" s="7"/>
    </row>
    <row r="2142" spans="2:64" x14ac:dyDescent="0.4">
      <c r="B2142" s="2"/>
      <c r="D2142" s="2"/>
      <c r="F2142" s="2"/>
      <c r="G2142" s="2"/>
      <c r="I2142" s="2"/>
      <c r="J2142" s="2"/>
      <c r="L2142" s="2"/>
      <c r="M2142" s="2"/>
      <c r="P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I2142" s="2"/>
      <c r="AJ2142" s="2"/>
      <c r="AM2142" s="59"/>
      <c r="AN2142" s="2"/>
      <c r="AO2142" s="2"/>
      <c r="AP2142" s="2"/>
      <c r="AQ2142" s="2"/>
      <c r="AR2142" s="2"/>
      <c r="AT2142" s="2"/>
      <c r="AU2142" s="72"/>
      <c r="AV2142" s="72"/>
      <c r="BF2142" s="72"/>
      <c r="BH2142" s="2"/>
      <c r="BI2142" s="6"/>
      <c r="BJ2142" s="6"/>
      <c r="BK2142" s="6"/>
      <c r="BL2142" s="7"/>
    </row>
    <row r="2143" spans="2:64" x14ac:dyDescent="0.4">
      <c r="B2143" s="2"/>
      <c r="D2143" s="2"/>
      <c r="F2143" s="2"/>
      <c r="G2143" s="2"/>
      <c r="I2143" s="2"/>
      <c r="J2143" s="2"/>
      <c r="L2143" s="2"/>
      <c r="M2143" s="2"/>
      <c r="P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I2143" s="2"/>
      <c r="AJ2143" s="2"/>
      <c r="AM2143" s="59"/>
      <c r="AN2143" s="2"/>
      <c r="AO2143" s="2"/>
      <c r="AP2143" s="2"/>
      <c r="AQ2143" s="2"/>
      <c r="AR2143" s="2"/>
      <c r="AT2143" s="2"/>
      <c r="AU2143" s="72"/>
      <c r="AV2143" s="72"/>
      <c r="BF2143" s="72"/>
      <c r="BH2143" s="2"/>
      <c r="BI2143" s="6"/>
      <c r="BJ2143" s="6"/>
      <c r="BK2143" s="6"/>
      <c r="BL2143" s="7"/>
    </row>
    <row r="2144" spans="2:64" x14ac:dyDescent="0.4">
      <c r="B2144" s="2"/>
      <c r="D2144" s="2"/>
      <c r="F2144" s="2"/>
      <c r="G2144" s="2"/>
      <c r="I2144" s="2"/>
      <c r="J2144" s="2"/>
      <c r="L2144" s="2"/>
      <c r="M2144" s="2"/>
      <c r="P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I2144" s="2"/>
      <c r="AJ2144" s="2"/>
      <c r="AM2144" s="59"/>
      <c r="AN2144" s="2"/>
      <c r="AO2144" s="2"/>
      <c r="AP2144" s="2"/>
      <c r="AQ2144" s="2"/>
      <c r="AR2144" s="2"/>
      <c r="AT2144" s="2"/>
      <c r="AU2144" s="72"/>
      <c r="AV2144" s="72"/>
      <c r="BF2144" s="72"/>
      <c r="BH2144" s="2"/>
      <c r="BI2144" s="6"/>
      <c r="BJ2144" s="6"/>
      <c r="BK2144" s="6"/>
      <c r="BL2144" s="7"/>
    </row>
    <row r="2145" spans="2:64" x14ac:dyDescent="0.4">
      <c r="B2145" s="2"/>
      <c r="D2145" s="2"/>
      <c r="F2145" s="2"/>
      <c r="G2145" s="2"/>
      <c r="I2145" s="2"/>
      <c r="J2145" s="2"/>
      <c r="L2145" s="2"/>
      <c r="M2145" s="2"/>
      <c r="P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I2145" s="2"/>
      <c r="AJ2145" s="2"/>
      <c r="AM2145" s="59"/>
      <c r="AN2145" s="2"/>
      <c r="AO2145" s="2"/>
      <c r="AP2145" s="2"/>
      <c r="AQ2145" s="2"/>
      <c r="AR2145" s="2"/>
      <c r="AT2145" s="2"/>
      <c r="AU2145" s="72"/>
      <c r="AV2145" s="72"/>
      <c r="BF2145" s="72"/>
      <c r="BH2145" s="2"/>
      <c r="BI2145" s="6"/>
      <c r="BJ2145" s="6"/>
      <c r="BK2145" s="6"/>
      <c r="BL2145" s="7"/>
    </row>
    <row r="2146" spans="2:64" x14ac:dyDescent="0.4">
      <c r="B2146" s="2"/>
      <c r="D2146" s="2"/>
      <c r="F2146" s="2"/>
      <c r="G2146" s="2"/>
      <c r="I2146" s="2"/>
      <c r="J2146" s="2"/>
      <c r="L2146" s="2"/>
      <c r="M2146" s="2"/>
      <c r="P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I2146" s="2"/>
      <c r="AJ2146" s="2"/>
      <c r="AM2146" s="59"/>
      <c r="AN2146" s="2"/>
      <c r="AO2146" s="2"/>
      <c r="AP2146" s="2"/>
      <c r="AQ2146" s="2"/>
      <c r="AR2146" s="2"/>
      <c r="AT2146" s="2"/>
      <c r="AU2146" s="72"/>
      <c r="AV2146" s="72"/>
      <c r="BF2146" s="72"/>
      <c r="BH2146" s="2"/>
      <c r="BI2146" s="6"/>
      <c r="BJ2146" s="6"/>
      <c r="BK2146" s="6"/>
      <c r="BL2146" s="7"/>
    </row>
    <row r="2147" spans="2:64" x14ac:dyDescent="0.4">
      <c r="B2147" s="2"/>
      <c r="D2147" s="2"/>
      <c r="F2147" s="2"/>
      <c r="G2147" s="2"/>
      <c r="I2147" s="2"/>
      <c r="J2147" s="2"/>
      <c r="L2147" s="2"/>
      <c r="M2147" s="2"/>
      <c r="P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I2147" s="2"/>
      <c r="AJ2147" s="2"/>
      <c r="AM2147" s="59"/>
      <c r="AN2147" s="2"/>
      <c r="AO2147" s="2"/>
      <c r="AP2147" s="2"/>
      <c r="AQ2147" s="2"/>
      <c r="AR2147" s="2"/>
      <c r="AT2147" s="2"/>
      <c r="AU2147" s="72"/>
      <c r="AV2147" s="72"/>
      <c r="BF2147" s="72"/>
      <c r="BH2147" s="2"/>
      <c r="BI2147" s="6"/>
      <c r="BJ2147" s="6"/>
      <c r="BK2147" s="6"/>
      <c r="BL2147" s="7"/>
    </row>
    <row r="2148" spans="2:64" x14ac:dyDescent="0.4">
      <c r="B2148" s="2"/>
      <c r="D2148" s="2"/>
      <c r="F2148" s="2"/>
      <c r="G2148" s="2"/>
      <c r="I2148" s="2"/>
      <c r="J2148" s="2"/>
      <c r="L2148" s="2"/>
      <c r="M2148" s="2"/>
      <c r="P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I2148" s="2"/>
      <c r="AJ2148" s="2"/>
      <c r="AM2148" s="59"/>
      <c r="AN2148" s="2"/>
      <c r="AO2148" s="2"/>
      <c r="AP2148" s="2"/>
      <c r="AQ2148" s="2"/>
      <c r="AR2148" s="2"/>
      <c r="AT2148" s="2"/>
      <c r="AU2148" s="72"/>
      <c r="AV2148" s="72"/>
      <c r="BF2148" s="72"/>
      <c r="BH2148" s="2"/>
      <c r="BI2148" s="6"/>
      <c r="BJ2148" s="6"/>
      <c r="BK2148" s="6"/>
      <c r="BL2148" s="7"/>
    </row>
    <row r="2149" spans="2:64" x14ac:dyDescent="0.4">
      <c r="B2149" s="2"/>
      <c r="D2149" s="2"/>
      <c r="F2149" s="2"/>
      <c r="G2149" s="2"/>
      <c r="I2149" s="2"/>
      <c r="J2149" s="2"/>
      <c r="L2149" s="2"/>
      <c r="M2149" s="2"/>
      <c r="P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I2149" s="2"/>
      <c r="AJ2149" s="2"/>
      <c r="AM2149" s="59"/>
      <c r="AN2149" s="2"/>
      <c r="AO2149" s="2"/>
      <c r="AP2149" s="2"/>
      <c r="AQ2149" s="2"/>
      <c r="AR2149" s="2"/>
      <c r="AT2149" s="2"/>
      <c r="AU2149" s="72"/>
      <c r="AV2149" s="72"/>
      <c r="BF2149" s="72"/>
      <c r="BH2149" s="2"/>
      <c r="BI2149" s="6"/>
      <c r="BJ2149" s="6"/>
      <c r="BK2149" s="6"/>
      <c r="BL2149" s="7"/>
    </row>
    <row r="2150" spans="2:64" x14ac:dyDescent="0.4">
      <c r="B2150" s="2"/>
      <c r="D2150" s="2"/>
      <c r="F2150" s="2"/>
      <c r="G2150" s="2"/>
      <c r="I2150" s="2"/>
      <c r="J2150" s="2"/>
      <c r="L2150" s="2"/>
      <c r="M2150" s="2"/>
      <c r="P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I2150" s="2"/>
      <c r="AJ2150" s="2"/>
      <c r="AM2150" s="59"/>
      <c r="AN2150" s="2"/>
      <c r="AO2150" s="2"/>
      <c r="AP2150" s="2"/>
      <c r="AQ2150" s="2"/>
      <c r="AR2150" s="2"/>
      <c r="AT2150" s="2"/>
      <c r="AU2150" s="72"/>
      <c r="AV2150" s="72"/>
      <c r="BF2150" s="72"/>
      <c r="BH2150" s="2"/>
      <c r="BI2150" s="6"/>
      <c r="BJ2150" s="6"/>
      <c r="BK2150" s="6"/>
      <c r="BL2150" s="7"/>
    </row>
    <row r="2151" spans="2:64" x14ac:dyDescent="0.4">
      <c r="B2151" s="2"/>
      <c r="D2151" s="2"/>
      <c r="F2151" s="2"/>
      <c r="G2151" s="2"/>
      <c r="I2151" s="2"/>
      <c r="J2151" s="2"/>
      <c r="L2151" s="2"/>
      <c r="M2151" s="2"/>
      <c r="P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I2151" s="2"/>
      <c r="AJ2151" s="2"/>
      <c r="AM2151" s="59"/>
      <c r="AN2151" s="2"/>
      <c r="AO2151" s="2"/>
      <c r="AP2151" s="2"/>
      <c r="AQ2151" s="2"/>
      <c r="AR2151" s="2"/>
      <c r="AT2151" s="2"/>
      <c r="AU2151" s="72"/>
      <c r="AV2151" s="72"/>
      <c r="BF2151" s="72"/>
      <c r="BH2151" s="2"/>
      <c r="BI2151" s="6"/>
      <c r="BJ2151" s="6"/>
      <c r="BK2151" s="6"/>
      <c r="BL2151" s="7"/>
    </row>
    <row r="2152" spans="2:64" x14ac:dyDescent="0.4">
      <c r="B2152" s="2"/>
      <c r="D2152" s="2"/>
      <c r="F2152" s="2"/>
      <c r="G2152" s="2"/>
      <c r="I2152" s="2"/>
      <c r="J2152" s="2"/>
      <c r="L2152" s="2"/>
      <c r="M2152" s="2"/>
      <c r="P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I2152" s="2"/>
      <c r="AJ2152" s="2"/>
      <c r="AM2152" s="59"/>
      <c r="AN2152" s="2"/>
      <c r="AO2152" s="2"/>
      <c r="AP2152" s="2"/>
      <c r="AQ2152" s="2"/>
      <c r="AR2152" s="2"/>
      <c r="AT2152" s="2"/>
      <c r="AU2152" s="72"/>
      <c r="AV2152" s="72"/>
      <c r="BF2152" s="72"/>
      <c r="BH2152" s="2"/>
      <c r="BI2152" s="6"/>
      <c r="BJ2152" s="6"/>
      <c r="BK2152" s="6"/>
      <c r="BL2152" s="7"/>
    </row>
    <row r="2153" spans="2:64" x14ac:dyDescent="0.4">
      <c r="B2153" s="2"/>
      <c r="D2153" s="2"/>
      <c r="F2153" s="2"/>
      <c r="G2153" s="2"/>
      <c r="I2153" s="2"/>
      <c r="J2153" s="2"/>
      <c r="L2153" s="2"/>
      <c r="M2153" s="2"/>
      <c r="P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I2153" s="2"/>
      <c r="AJ2153" s="2"/>
      <c r="AM2153" s="59"/>
      <c r="AN2153" s="2"/>
      <c r="AO2153" s="2"/>
      <c r="AP2153" s="2"/>
      <c r="AQ2153" s="2"/>
      <c r="AR2153" s="2"/>
      <c r="AT2153" s="2"/>
      <c r="AU2153" s="72"/>
      <c r="AV2153" s="72"/>
      <c r="BF2153" s="72"/>
      <c r="BH2153" s="2"/>
      <c r="BI2153" s="6"/>
      <c r="BJ2153" s="6"/>
      <c r="BK2153" s="6"/>
      <c r="BL2153" s="7"/>
    </row>
    <row r="2154" spans="2:64" x14ac:dyDescent="0.4">
      <c r="B2154" s="2"/>
      <c r="D2154" s="2"/>
      <c r="F2154" s="2"/>
      <c r="G2154" s="2"/>
      <c r="I2154" s="2"/>
      <c r="J2154" s="2"/>
      <c r="L2154" s="2"/>
      <c r="M2154" s="2"/>
      <c r="P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I2154" s="2"/>
      <c r="AJ2154" s="2"/>
      <c r="AM2154" s="59"/>
      <c r="AN2154" s="2"/>
      <c r="AO2154" s="2"/>
      <c r="AP2154" s="2"/>
      <c r="AQ2154" s="2"/>
      <c r="AR2154" s="2"/>
      <c r="AT2154" s="2"/>
      <c r="AU2154" s="72"/>
      <c r="AV2154" s="72"/>
      <c r="BF2154" s="72"/>
      <c r="BH2154" s="2"/>
      <c r="BI2154" s="6"/>
      <c r="BJ2154" s="6"/>
      <c r="BK2154" s="6"/>
      <c r="BL2154" s="7"/>
    </row>
    <row r="2155" spans="2:64" x14ac:dyDescent="0.4">
      <c r="B2155" s="2"/>
      <c r="D2155" s="2"/>
      <c r="F2155" s="2"/>
      <c r="G2155" s="2"/>
      <c r="I2155" s="2"/>
      <c r="J2155" s="2"/>
      <c r="L2155" s="2"/>
      <c r="M2155" s="2"/>
      <c r="P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I2155" s="2"/>
      <c r="AJ2155" s="2"/>
      <c r="AM2155" s="59"/>
      <c r="AN2155" s="2"/>
      <c r="AO2155" s="2"/>
      <c r="AP2155" s="2"/>
      <c r="AQ2155" s="2"/>
      <c r="AR2155" s="2"/>
      <c r="AT2155" s="2"/>
      <c r="AU2155" s="72"/>
      <c r="AV2155" s="72"/>
      <c r="BF2155" s="72"/>
      <c r="BH2155" s="2"/>
      <c r="BI2155" s="6"/>
      <c r="BJ2155" s="6"/>
      <c r="BK2155" s="6"/>
      <c r="BL2155" s="7"/>
    </row>
    <row r="2156" spans="2:64" x14ac:dyDescent="0.4">
      <c r="B2156" s="2"/>
      <c r="D2156" s="2"/>
      <c r="F2156" s="2"/>
      <c r="G2156" s="2"/>
      <c r="I2156" s="2"/>
      <c r="J2156" s="2"/>
      <c r="L2156" s="2"/>
      <c r="M2156" s="2"/>
      <c r="P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I2156" s="2"/>
      <c r="AJ2156" s="2"/>
      <c r="AM2156" s="59"/>
      <c r="AN2156" s="2"/>
      <c r="AO2156" s="2"/>
      <c r="AP2156" s="2"/>
      <c r="AQ2156" s="2"/>
      <c r="AR2156" s="2"/>
      <c r="AT2156" s="2"/>
      <c r="AU2156" s="72"/>
      <c r="AV2156" s="72"/>
      <c r="BF2156" s="72"/>
      <c r="BH2156" s="2"/>
      <c r="BI2156" s="6"/>
      <c r="BJ2156" s="6"/>
      <c r="BK2156" s="6"/>
      <c r="BL2156" s="7"/>
    </row>
    <row r="2157" spans="2:64" x14ac:dyDescent="0.4">
      <c r="B2157" s="2"/>
      <c r="D2157" s="2"/>
      <c r="F2157" s="2"/>
      <c r="G2157" s="2"/>
      <c r="I2157" s="2"/>
      <c r="J2157" s="2"/>
      <c r="L2157" s="2"/>
      <c r="M2157" s="2"/>
      <c r="P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I2157" s="2"/>
      <c r="AJ2157" s="2"/>
      <c r="AM2157" s="59"/>
      <c r="AN2157" s="2"/>
      <c r="AO2157" s="2"/>
      <c r="AP2157" s="2"/>
      <c r="AQ2157" s="2"/>
      <c r="AR2157" s="2"/>
      <c r="AT2157" s="2"/>
      <c r="AU2157" s="72"/>
      <c r="AV2157" s="72"/>
      <c r="BF2157" s="72"/>
      <c r="BH2157" s="2"/>
      <c r="BI2157" s="6"/>
      <c r="BJ2157" s="6"/>
      <c r="BK2157" s="6"/>
      <c r="BL2157" s="7"/>
    </row>
    <row r="2158" spans="2:64" x14ac:dyDescent="0.4">
      <c r="B2158" s="2"/>
      <c r="D2158" s="2"/>
      <c r="F2158" s="2"/>
      <c r="G2158" s="2"/>
      <c r="I2158" s="2"/>
      <c r="J2158" s="2"/>
      <c r="L2158" s="2"/>
      <c r="M2158" s="2"/>
      <c r="P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I2158" s="2"/>
      <c r="AJ2158" s="2"/>
      <c r="AM2158" s="59"/>
      <c r="AN2158" s="2"/>
      <c r="AO2158" s="2"/>
      <c r="AP2158" s="2"/>
      <c r="AQ2158" s="2"/>
      <c r="AR2158" s="2"/>
      <c r="AT2158" s="2"/>
      <c r="AU2158" s="72"/>
      <c r="AV2158" s="72"/>
      <c r="BF2158" s="72"/>
      <c r="BH2158" s="2"/>
      <c r="BI2158" s="6"/>
      <c r="BJ2158" s="6"/>
      <c r="BK2158" s="6"/>
      <c r="BL2158" s="7"/>
    </row>
    <row r="2159" spans="2:64" x14ac:dyDescent="0.4">
      <c r="B2159" s="2"/>
      <c r="D2159" s="2"/>
      <c r="F2159" s="2"/>
      <c r="G2159" s="2"/>
      <c r="I2159" s="2"/>
      <c r="J2159" s="2"/>
      <c r="L2159" s="2"/>
      <c r="M2159" s="2"/>
      <c r="P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I2159" s="2"/>
      <c r="AJ2159" s="2"/>
      <c r="AM2159" s="59"/>
      <c r="AN2159" s="2"/>
      <c r="AO2159" s="2"/>
      <c r="AP2159" s="2"/>
      <c r="AQ2159" s="2"/>
      <c r="AR2159" s="2"/>
      <c r="AT2159" s="2"/>
      <c r="AU2159" s="72"/>
      <c r="AV2159" s="72"/>
      <c r="BF2159" s="72"/>
      <c r="BH2159" s="2"/>
      <c r="BI2159" s="6"/>
      <c r="BJ2159" s="6"/>
      <c r="BK2159" s="6"/>
      <c r="BL2159" s="7"/>
    </row>
    <row r="2160" spans="2:64" x14ac:dyDescent="0.4">
      <c r="B2160" s="2"/>
      <c r="D2160" s="2"/>
      <c r="F2160" s="2"/>
      <c r="G2160" s="2"/>
      <c r="I2160" s="2"/>
      <c r="J2160" s="2"/>
      <c r="L2160" s="2"/>
      <c r="M2160" s="2"/>
      <c r="P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I2160" s="2"/>
      <c r="AJ2160" s="2"/>
      <c r="AM2160" s="59"/>
      <c r="AN2160" s="2"/>
      <c r="AO2160" s="2"/>
      <c r="AP2160" s="2"/>
      <c r="AQ2160" s="2"/>
      <c r="AR2160" s="2"/>
      <c r="AT2160" s="2"/>
      <c r="AU2160" s="72"/>
      <c r="AV2160" s="72"/>
      <c r="BF2160" s="72"/>
      <c r="BH2160" s="2"/>
      <c r="BI2160" s="6"/>
      <c r="BJ2160" s="6"/>
      <c r="BK2160" s="6"/>
      <c r="BL2160" s="7"/>
    </row>
    <row r="2161" spans="2:64" x14ac:dyDescent="0.4">
      <c r="B2161" s="2"/>
      <c r="D2161" s="2"/>
      <c r="F2161" s="2"/>
      <c r="G2161" s="2"/>
      <c r="I2161" s="2"/>
      <c r="J2161" s="2"/>
      <c r="L2161" s="2"/>
      <c r="M2161" s="2"/>
      <c r="P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I2161" s="2"/>
      <c r="AJ2161" s="2"/>
      <c r="AM2161" s="59"/>
      <c r="AN2161" s="2"/>
      <c r="AO2161" s="2"/>
      <c r="AP2161" s="2"/>
      <c r="AQ2161" s="2"/>
      <c r="AR2161" s="2"/>
      <c r="AT2161" s="2"/>
      <c r="AU2161" s="72"/>
      <c r="AV2161" s="72"/>
      <c r="BF2161" s="72"/>
      <c r="BH2161" s="2"/>
      <c r="BI2161" s="6"/>
      <c r="BJ2161" s="6"/>
      <c r="BK2161" s="6"/>
      <c r="BL2161" s="7"/>
    </row>
    <row r="2162" spans="2:64" x14ac:dyDescent="0.4">
      <c r="B2162" s="2"/>
      <c r="D2162" s="2"/>
      <c r="F2162" s="2"/>
      <c r="G2162" s="2"/>
      <c r="I2162" s="2"/>
      <c r="J2162" s="2"/>
      <c r="L2162" s="2"/>
      <c r="M2162" s="2"/>
      <c r="P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I2162" s="2"/>
      <c r="AJ2162" s="2"/>
      <c r="AM2162" s="59"/>
      <c r="AN2162" s="2"/>
      <c r="AO2162" s="2"/>
      <c r="AP2162" s="2"/>
      <c r="AQ2162" s="2"/>
      <c r="AR2162" s="2"/>
      <c r="AT2162" s="2"/>
      <c r="AU2162" s="72"/>
      <c r="AV2162" s="72"/>
      <c r="BF2162" s="72"/>
      <c r="BH2162" s="2"/>
      <c r="BI2162" s="6"/>
      <c r="BJ2162" s="6"/>
      <c r="BK2162" s="6"/>
      <c r="BL2162" s="7"/>
    </row>
    <row r="2163" spans="2:64" x14ac:dyDescent="0.4">
      <c r="B2163" s="2"/>
      <c r="D2163" s="2"/>
      <c r="F2163" s="2"/>
      <c r="G2163" s="2"/>
      <c r="I2163" s="2"/>
      <c r="J2163" s="2"/>
      <c r="L2163" s="2"/>
      <c r="M2163" s="2"/>
      <c r="P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I2163" s="2"/>
      <c r="AJ2163" s="2"/>
      <c r="AM2163" s="59"/>
      <c r="AN2163" s="2"/>
      <c r="AO2163" s="2"/>
      <c r="AP2163" s="2"/>
      <c r="AQ2163" s="2"/>
      <c r="AR2163" s="2"/>
      <c r="AT2163" s="2"/>
      <c r="AU2163" s="72"/>
      <c r="AV2163" s="72"/>
      <c r="BF2163" s="72"/>
      <c r="BH2163" s="2"/>
      <c r="BI2163" s="6"/>
      <c r="BJ2163" s="6"/>
      <c r="BK2163" s="6"/>
      <c r="BL2163" s="7"/>
    </row>
    <row r="2164" spans="2:64" x14ac:dyDescent="0.4">
      <c r="B2164" s="2"/>
      <c r="D2164" s="2"/>
      <c r="F2164" s="2"/>
      <c r="G2164" s="2"/>
      <c r="I2164" s="2"/>
      <c r="J2164" s="2"/>
      <c r="L2164" s="2"/>
      <c r="M2164" s="2"/>
      <c r="P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I2164" s="2"/>
      <c r="AJ2164" s="2"/>
      <c r="AM2164" s="59"/>
      <c r="AN2164" s="2"/>
      <c r="AO2164" s="2"/>
      <c r="AP2164" s="2"/>
      <c r="AQ2164" s="2"/>
      <c r="AR2164" s="2"/>
      <c r="AT2164" s="2"/>
      <c r="AU2164" s="72"/>
      <c r="AV2164" s="72"/>
      <c r="BF2164" s="72"/>
      <c r="BH2164" s="2"/>
      <c r="BI2164" s="6"/>
      <c r="BJ2164" s="6"/>
      <c r="BK2164" s="6"/>
      <c r="BL2164" s="7"/>
    </row>
    <row r="2165" spans="2:64" x14ac:dyDescent="0.4">
      <c r="B2165" s="2"/>
      <c r="D2165" s="2"/>
      <c r="F2165" s="2"/>
      <c r="G2165" s="2"/>
      <c r="I2165" s="2"/>
      <c r="J2165" s="2"/>
      <c r="L2165" s="2"/>
      <c r="M2165" s="2"/>
      <c r="P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I2165" s="2"/>
      <c r="AJ2165" s="2"/>
      <c r="AM2165" s="59"/>
      <c r="AN2165" s="2"/>
      <c r="AO2165" s="2"/>
      <c r="AP2165" s="2"/>
      <c r="AQ2165" s="2"/>
      <c r="AR2165" s="2"/>
      <c r="AT2165" s="2"/>
      <c r="AU2165" s="72"/>
      <c r="AV2165" s="72"/>
      <c r="BF2165" s="72"/>
      <c r="BH2165" s="2"/>
      <c r="BI2165" s="6"/>
      <c r="BJ2165" s="6"/>
      <c r="BK2165" s="6"/>
      <c r="BL2165" s="7"/>
    </row>
    <row r="2166" spans="2:64" x14ac:dyDescent="0.4">
      <c r="B2166" s="2"/>
      <c r="D2166" s="2"/>
      <c r="F2166" s="2"/>
      <c r="G2166" s="2"/>
      <c r="I2166" s="2"/>
      <c r="J2166" s="2"/>
      <c r="L2166" s="2"/>
      <c r="M2166" s="2"/>
      <c r="P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I2166" s="2"/>
      <c r="AJ2166" s="2"/>
      <c r="AM2166" s="59"/>
      <c r="AN2166" s="2"/>
      <c r="AO2166" s="2"/>
      <c r="AP2166" s="2"/>
      <c r="AQ2166" s="2"/>
      <c r="AR2166" s="2"/>
      <c r="AT2166" s="2"/>
      <c r="AU2166" s="72"/>
      <c r="AV2166" s="72"/>
      <c r="BF2166" s="72"/>
      <c r="BH2166" s="2"/>
      <c r="BI2166" s="6"/>
      <c r="BJ2166" s="6"/>
      <c r="BK2166" s="6"/>
      <c r="BL2166" s="7"/>
    </row>
    <row r="2167" spans="2:64" x14ac:dyDescent="0.4">
      <c r="B2167" s="2"/>
      <c r="D2167" s="2"/>
      <c r="F2167" s="2"/>
      <c r="G2167" s="2"/>
      <c r="I2167" s="2"/>
      <c r="J2167" s="2"/>
      <c r="L2167" s="2"/>
      <c r="M2167" s="2"/>
      <c r="P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I2167" s="2"/>
      <c r="AJ2167" s="2"/>
      <c r="AM2167" s="59"/>
      <c r="AN2167" s="2"/>
      <c r="AO2167" s="2"/>
      <c r="AP2167" s="2"/>
      <c r="AQ2167" s="2"/>
      <c r="AR2167" s="2"/>
      <c r="AT2167" s="2"/>
      <c r="AU2167" s="72"/>
      <c r="AV2167" s="72"/>
      <c r="BF2167" s="72"/>
      <c r="BH2167" s="2"/>
      <c r="BI2167" s="6"/>
      <c r="BJ2167" s="6"/>
      <c r="BK2167" s="6"/>
      <c r="BL2167" s="7"/>
    </row>
    <row r="2168" spans="2:64" x14ac:dyDescent="0.4">
      <c r="B2168" s="2"/>
      <c r="D2168" s="2"/>
      <c r="F2168" s="2"/>
      <c r="G2168" s="2"/>
      <c r="I2168" s="2"/>
      <c r="J2168" s="2"/>
      <c r="L2168" s="2"/>
      <c r="M2168" s="2"/>
      <c r="P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I2168" s="2"/>
      <c r="AJ2168" s="2"/>
      <c r="AM2168" s="59"/>
      <c r="AN2168" s="2"/>
      <c r="AO2168" s="2"/>
      <c r="AP2168" s="2"/>
      <c r="AQ2168" s="2"/>
      <c r="AR2168" s="2"/>
      <c r="AT2168" s="2"/>
      <c r="AU2168" s="72"/>
      <c r="AV2168" s="72"/>
      <c r="BF2168" s="72"/>
      <c r="BH2168" s="2"/>
      <c r="BI2168" s="6"/>
      <c r="BJ2168" s="6"/>
      <c r="BK2168" s="6"/>
      <c r="BL2168" s="7"/>
    </row>
    <row r="2169" spans="2:64" x14ac:dyDescent="0.4">
      <c r="B2169" s="2"/>
      <c r="D2169" s="2"/>
      <c r="F2169" s="2"/>
      <c r="G2169" s="2"/>
      <c r="I2169" s="2"/>
      <c r="J2169" s="2"/>
      <c r="L2169" s="2"/>
      <c r="M2169" s="2"/>
      <c r="P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I2169" s="2"/>
      <c r="AJ2169" s="2"/>
      <c r="AM2169" s="59"/>
      <c r="AN2169" s="2"/>
      <c r="AO2169" s="2"/>
      <c r="AP2169" s="2"/>
      <c r="AQ2169" s="2"/>
      <c r="AR2169" s="2"/>
      <c r="AT2169" s="2"/>
      <c r="AU2169" s="72"/>
      <c r="AV2169" s="72"/>
      <c r="BF2169" s="72"/>
      <c r="BH2169" s="2"/>
      <c r="BI2169" s="6"/>
      <c r="BJ2169" s="6"/>
      <c r="BK2169" s="6"/>
      <c r="BL2169" s="7"/>
    </row>
    <row r="2170" spans="2:64" x14ac:dyDescent="0.4">
      <c r="B2170" s="2"/>
      <c r="D2170" s="2"/>
      <c r="F2170" s="2"/>
      <c r="G2170" s="2"/>
      <c r="I2170" s="2"/>
      <c r="J2170" s="2"/>
      <c r="L2170" s="2"/>
      <c r="M2170" s="2"/>
      <c r="P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I2170" s="2"/>
      <c r="AJ2170" s="2"/>
      <c r="AM2170" s="59"/>
      <c r="AN2170" s="2"/>
      <c r="AO2170" s="2"/>
      <c r="AP2170" s="2"/>
      <c r="AQ2170" s="2"/>
      <c r="AR2170" s="2"/>
      <c r="AT2170" s="2"/>
      <c r="AU2170" s="72"/>
      <c r="AV2170" s="72"/>
      <c r="BF2170" s="72"/>
      <c r="BH2170" s="2"/>
      <c r="BI2170" s="6"/>
      <c r="BJ2170" s="6"/>
      <c r="BK2170" s="6"/>
      <c r="BL2170" s="7"/>
    </row>
    <row r="2171" spans="2:64" x14ac:dyDescent="0.4">
      <c r="B2171" s="2"/>
      <c r="D2171" s="2"/>
      <c r="F2171" s="2"/>
      <c r="G2171" s="2"/>
      <c r="I2171" s="2"/>
      <c r="J2171" s="2"/>
      <c r="L2171" s="2"/>
      <c r="M2171" s="2"/>
      <c r="P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I2171" s="2"/>
      <c r="AJ2171" s="2"/>
      <c r="AM2171" s="59"/>
      <c r="AN2171" s="2"/>
      <c r="AO2171" s="2"/>
      <c r="AP2171" s="2"/>
      <c r="AQ2171" s="2"/>
      <c r="AR2171" s="2"/>
      <c r="AT2171" s="2"/>
      <c r="AU2171" s="72"/>
      <c r="AV2171" s="72"/>
      <c r="BF2171" s="72"/>
      <c r="BH2171" s="2"/>
      <c r="BI2171" s="6"/>
      <c r="BJ2171" s="6"/>
      <c r="BK2171" s="6"/>
      <c r="BL2171" s="7"/>
    </row>
    <row r="2172" spans="2:64" x14ac:dyDescent="0.4">
      <c r="B2172" s="2"/>
      <c r="D2172" s="2"/>
      <c r="F2172" s="2"/>
      <c r="G2172" s="2"/>
      <c r="I2172" s="2"/>
      <c r="J2172" s="2"/>
      <c r="L2172" s="2"/>
      <c r="M2172" s="2"/>
      <c r="P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I2172" s="2"/>
      <c r="AJ2172" s="2"/>
      <c r="AM2172" s="59"/>
      <c r="AN2172" s="2"/>
      <c r="AO2172" s="2"/>
      <c r="AP2172" s="2"/>
      <c r="AQ2172" s="2"/>
      <c r="AR2172" s="2"/>
      <c r="AT2172" s="2"/>
      <c r="AU2172" s="72"/>
      <c r="AV2172" s="72"/>
      <c r="BF2172" s="72"/>
      <c r="BH2172" s="2"/>
      <c r="BI2172" s="6"/>
      <c r="BJ2172" s="6"/>
      <c r="BK2172" s="6"/>
      <c r="BL2172" s="7"/>
    </row>
    <row r="2173" spans="2:64" x14ac:dyDescent="0.4">
      <c r="B2173" s="2"/>
      <c r="D2173" s="2"/>
      <c r="F2173" s="2"/>
      <c r="G2173" s="2"/>
      <c r="I2173" s="2"/>
      <c r="J2173" s="2"/>
      <c r="L2173" s="2"/>
      <c r="M2173" s="2"/>
      <c r="P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I2173" s="2"/>
      <c r="AJ2173" s="2"/>
      <c r="AM2173" s="59"/>
      <c r="AN2173" s="2"/>
      <c r="AO2173" s="2"/>
      <c r="AP2173" s="2"/>
      <c r="AQ2173" s="2"/>
      <c r="AR2173" s="2"/>
      <c r="AT2173" s="2"/>
      <c r="AU2173" s="72"/>
      <c r="AV2173" s="72"/>
      <c r="BF2173" s="72"/>
      <c r="BH2173" s="2"/>
      <c r="BI2173" s="6"/>
      <c r="BJ2173" s="6"/>
      <c r="BK2173" s="6"/>
      <c r="BL2173" s="7"/>
    </row>
    <row r="2174" spans="2:64" x14ac:dyDescent="0.4">
      <c r="B2174" s="2"/>
      <c r="D2174" s="2"/>
      <c r="F2174" s="2"/>
      <c r="G2174" s="2"/>
      <c r="I2174" s="2"/>
      <c r="J2174" s="2"/>
      <c r="L2174" s="2"/>
      <c r="M2174" s="2"/>
      <c r="P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I2174" s="2"/>
      <c r="AJ2174" s="2"/>
      <c r="AM2174" s="59"/>
      <c r="AN2174" s="2"/>
      <c r="AO2174" s="2"/>
      <c r="AP2174" s="2"/>
      <c r="AQ2174" s="2"/>
      <c r="AR2174" s="2"/>
      <c r="AT2174" s="2"/>
      <c r="AU2174" s="72"/>
      <c r="AV2174" s="72"/>
      <c r="BF2174" s="72"/>
      <c r="BH2174" s="2"/>
      <c r="BI2174" s="6"/>
      <c r="BJ2174" s="6"/>
      <c r="BK2174" s="6"/>
      <c r="BL2174" s="7"/>
    </row>
    <row r="2175" spans="2:64" x14ac:dyDescent="0.4">
      <c r="B2175" s="2"/>
      <c r="D2175" s="2"/>
      <c r="F2175" s="2"/>
      <c r="G2175" s="2"/>
      <c r="I2175" s="2"/>
      <c r="J2175" s="2"/>
      <c r="L2175" s="2"/>
      <c r="M2175" s="2"/>
      <c r="P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I2175" s="2"/>
      <c r="AJ2175" s="2"/>
      <c r="AM2175" s="59"/>
      <c r="AN2175" s="2"/>
      <c r="AO2175" s="2"/>
      <c r="AP2175" s="2"/>
      <c r="AQ2175" s="2"/>
      <c r="AR2175" s="2"/>
      <c r="AT2175" s="2"/>
      <c r="AU2175" s="72"/>
      <c r="AV2175" s="72"/>
      <c r="BF2175" s="72"/>
      <c r="BH2175" s="2"/>
      <c r="BI2175" s="6"/>
      <c r="BJ2175" s="6"/>
      <c r="BK2175" s="6"/>
      <c r="BL2175" s="7"/>
    </row>
    <row r="2176" spans="2:64" x14ac:dyDescent="0.4">
      <c r="B2176" s="2"/>
      <c r="D2176" s="2"/>
      <c r="F2176" s="2"/>
      <c r="G2176" s="2"/>
      <c r="I2176" s="2"/>
      <c r="J2176" s="2"/>
      <c r="L2176" s="2"/>
      <c r="M2176" s="2"/>
      <c r="P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I2176" s="2"/>
      <c r="AJ2176" s="2"/>
      <c r="AM2176" s="59"/>
      <c r="AN2176" s="2"/>
      <c r="AO2176" s="2"/>
      <c r="AP2176" s="2"/>
      <c r="AQ2176" s="2"/>
      <c r="AR2176" s="2"/>
      <c r="AT2176" s="2"/>
      <c r="AU2176" s="72"/>
      <c r="AV2176" s="72"/>
      <c r="BF2176" s="72"/>
      <c r="BH2176" s="2"/>
      <c r="BI2176" s="6"/>
      <c r="BJ2176" s="6"/>
      <c r="BK2176" s="6"/>
      <c r="BL2176" s="7"/>
    </row>
    <row r="2177" spans="2:64" x14ac:dyDescent="0.4">
      <c r="B2177" s="2"/>
      <c r="D2177" s="2"/>
      <c r="F2177" s="2"/>
      <c r="G2177" s="2"/>
      <c r="I2177" s="2"/>
      <c r="J2177" s="2"/>
      <c r="L2177" s="2"/>
      <c r="M2177" s="2"/>
      <c r="P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I2177" s="2"/>
      <c r="AJ2177" s="2"/>
      <c r="AM2177" s="59"/>
      <c r="AN2177" s="2"/>
      <c r="AO2177" s="2"/>
      <c r="AP2177" s="2"/>
      <c r="AQ2177" s="2"/>
      <c r="AR2177" s="2"/>
      <c r="AT2177" s="2"/>
      <c r="AU2177" s="72"/>
      <c r="AV2177" s="72"/>
      <c r="BF2177" s="72"/>
      <c r="BH2177" s="2"/>
      <c r="BI2177" s="6"/>
      <c r="BJ2177" s="6"/>
      <c r="BK2177" s="6"/>
      <c r="BL2177" s="7"/>
    </row>
    <row r="2178" spans="2:64" x14ac:dyDescent="0.4">
      <c r="B2178" s="2"/>
      <c r="D2178" s="2"/>
      <c r="F2178" s="2"/>
      <c r="G2178" s="2"/>
      <c r="I2178" s="2"/>
      <c r="J2178" s="2"/>
      <c r="L2178" s="2"/>
      <c r="M2178" s="2"/>
      <c r="P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I2178" s="2"/>
      <c r="AJ2178" s="2"/>
      <c r="AM2178" s="59"/>
      <c r="AN2178" s="2"/>
      <c r="AO2178" s="2"/>
      <c r="AP2178" s="2"/>
      <c r="AQ2178" s="2"/>
      <c r="AR2178" s="2"/>
      <c r="AT2178" s="2"/>
      <c r="AU2178" s="72"/>
      <c r="AV2178" s="72"/>
      <c r="BF2178" s="72"/>
      <c r="BH2178" s="2"/>
      <c r="BI2178" s="6"/>
      <c r="BJ2178" s="6"/>
      <c r="BK2178" s="6"/>
      <c r="BL2178" s="7"/>
    </row>
    <row r="2179" spans="2:64" x14ac:dyDescent="0.4">
      <c r="B2179" s="2"/>
      <c r="D2179" s="2"/>
      <c r="F2179" s="2"/>
      <c r="G2179" s="2"/>
      <c r="I2179" s="2"/>
      <c r="J2179" s="2"/>
      <c r="L2179" s="2"/>
      <c r="M2179" s="2"/>
      <c r="P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I2179" s="2"/>
      <c r="AJ2179" s="2"/>
      <c r="AM2179" s="59"/>
      <c r="AN2179" s="2"/>
      <c r="AO2179" s="2"/>
      <c r="AP2179" s="2"/>
      <c r="AQ2179" s="2"/>
      <c r="AR2179" s="2"/>
      <c r="AT2179" s="2"/>
      <c r="AU2179" s="72"/>
      <c r="AV2179" s="72"/>
      <c r="BF2179" s="72"/>
      <c r="BH2179" s="2"/>
      <c r="BI2179" s="6"/>
      <c r="BJ2179" s="6"/>
      <c r="BK2179" s="6"/>
      <c r="BL2179" s="7"/>
    </row>
    <row r="2180" spans="2:64" x14ac:dyDescent="0.4">
      <c r="B2180" s="2"/>
      <c r="D2180" s="2"/>
      <c r="F2180" s="2"/>
      <c r="G2180" s="2"/>
      <c r="I2180" s="2"/>
      <c r="J2180" s="2"/>
      <c r="L2180" s="2"/>
      <c r="M2180" s="2"/>
      <c r="P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I2180" s="2"/>
      <c r="AJ2180" s="2"/>
      <c r="AM2180" s="59"/>
      <c r="AN2180" s="2"/>
      <c r="AO2180" s="2"/>
      <c r="AP2180" s="2"/>
      <c r="AQ2180" s="2"/>
      <c r="AR2180" s="2"/>
      <c r="AT2180" s="2"/>
      <c r="AU2180" s="72"/>
      <c r="AV2180" s="72"/>
      <c r="BF2180" s="72"/>
      <c r="BH2180" s="2"/>
      <c r="BI2180" s="6"/>
      <c r="BJ2180" s="6"/>
      <c r="BK2180" s="6"/>
      <c r="BL2180" s="7"/>
    </row>
    <row r="2181" spans="2:64" x14ac:dyDescent="0.4">
      <c r="B2181" s="2"/>
      <c r="D2181" s="2"/>
      <c r="F2181" s="2"/>
      <c r="G2181" s="2"/>
      <c r="I2181" s="2"/>
      <c r="J2181" s="2"/>
      <c r="L2181" s="2"/>
      <c r="M2181" s="2"/>
      <c r="P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I2181" s="2"/>
      <c r="AJ2181" s="2"/>
      <c r="AM2181" s="59"/>
      <c r="AN2181" s="2"/>
      <c r="AO2181" s="2"/>
      <c r="AP2181" s="2"/>
      <c r="AQ2181" s="2"/>
      <c r="AR2181" s="2"/>
      <c r="AT2181" s="2"/>
      <c r="AU2181" s="72"/>
      <c r="AV2181" s="72"/>
      <c r="BF2181" s="72"/>
      <c r="BH2181" s="2"/>
      <c r="BI2181" s="6"/>
      <c r="BJ2181" s="6"/>
      <c r="BK2181" s="6"/>
      <c r="BL2181" s="7"/>
    </row>
    <row r="2182" spans="2:64" x14ac:dyDescent="0.4">
      <c r="B2182" s="2"/>
      <c r="D2182" s="2"/>
      <c r="F2182" s="2"/>
      <c r="G2182" s="2"/>
      <c r="I2182" s="2"/>
      <c r="J2182" s="2"/>
      <c r="L2182" s="2"/>
      <c r="M2182" s="2"/>
      <c r="P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I2182" s="2"/>
      <c r="AJ2182" s="2"/>
      <c r="AM2182" s="59"/>
      <c r="AN2182" s="2"/>
      <c r="AO2182" s="2"/>
      <c r="AP2182" s="2"/>
      <c r="AQ2182" s="2"/>
      <c r="AR2182" s="2"/>
      <c r="AT2182" s="2"/>
      <c r="AU2182" s="72"/>
      <c r="AV2182" s="72"/>
      <c r="BF2182" s="72"/>
      <c r="BH2182" s="2"/>
      <c r="BI2182" s="6"/>
      <c r="BJ2182" s="6"/>
      <c r="BK2182" s="6"/>
      <c r="BL2182" s="7"/>
    </row>
    <row r="2183" spans="2:64" x14ac:dyDescent="0.4">
      <c r="B2183" s="2"/>
      <c r="D2183" s="2"/>
      <c r="F2183" s="2"/>
      <c r="G2183" s="2"/>
      <c r="I2183" s="2"/>
      <c r="J2183" s="2"/>
      <c r="L2183" s="2"/>
      <c r="M2183" s="2"/>
      <c r="P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I2183" s="2"/>
      <c r="AJ2183" s="2"/>
      <c r="AM2183" s="59"/>
      <c r="AN2183" s="2"/>
      <c r="AO2183" s="2"/>
      <c r="AP2183" s="2"/>
      <c r="AQ2183" s="2"/>
      <c r="AR2183" s="2"/>
      <c r="AT2183" s="2"/>
      <c r="AU2183" s="72"/>
      <c r="AV2183" s="72"/>
      <c r="BF2183" s="72"/>
      <c r="BH2183" s="2"/>
      <c r="BI2183" s="6"/>
      <c r="BJ2183" s="6"/>
      <c r="BK2183" s="6"/>
      <c r="BL2183" s="7"/>
    </row>
    <row r="2184" spans="2:64" x14ac:dyDescent="0.4">
      <c r="B2184" s="2"/>
      <c r="D2184" s="2"/>
      <c r="F2184" s="2"/>
      <c r="G2184" s="2"/>
      <c r="I2184" s="2"/>
      <c r="J2184" s="2"/>
      <c r="L2184" s="2"/>
      <c r="M2184" s="2"/>
      <c r="P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I2184" s="2"/>
      <c r="AJ2184" s="2"/>
      <c r="AM2184" s="59"/>
      <c r="AN2184" s="2"/>
      <c r="AO2184" s="2"/>
      <c r="AP2184" s="2"/>
      <c r="AQ2184" s="2"/>
      <c r="AR2184" s="2"/>
      <c r="AT2184" s="2"/>
      <c r="AU2184" s="72"/>
      <c r="AV2184" s="72"/>
      <c r="BF2184" s="72"/>
      <c r="BH2184" s="2"/>
      <c r="BI2184" s="6"/>
      <c r="BJ2184" s="6"/>
      <c r="BK2184" s="6"/>
      <c r="BL2184" s="7"/>
    </row>
    <row r="2185" spans="2:64" x14ac:dyDescent="0.4">
      <c r="B2185" s="2"/>
      <c r="D2185" s="2"/>
      <c r="F2185" s="2"/>
      <c r="G2185" s="2"/>
      <c r="I2185" s="2"/>
      <c r="J2185" s="2"/>
      <c r="L2185" s="2"/>
      <c r="M2185" s="2"/>
      <c r="P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I2185" s="2"/>
      <c r="AJ2185" s="2"/>
      <c r="AM2185" s="59"/>
      <c r="AN2185" s="2"/>
      <c r="AO2185" s="2"/>
      <c r="AP2185" s="2"/>
      <c r="AQ2185" s="2"/>
      <c r="AR2185" s="2"/>
      <c r="AT2185" s="2"/>
      <c r="AU2185" s="72"/>
      <c r="AV2185" s="72"/>
      <c r="BF2185" s="72"/>
      <c r="BH2185" s="2"/>
      <c r="BI2185" s="6"/>
      <c r="BJ2185" s="6"/>
      <c r="BK2185" s="6"/>
      <c r="BL2185" s="7"/>
    </row>
    <row r="2186" spans="2:64" x14ac:dyDescent="0.4">
      <c r="B2186" s="2"/>
      <c r="D2186" s="2"/>
      <c r="F2186" s="2"/>
      <c r="G2186" s="2"/>
      <c r="I2186" s="2"/>
      <c r="J2186" s="2"/>
      <c r="L2186" s="2"/>
      <c r="M2186" s="2"/>
      <c r="P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I2186" s="2"/>
      <c r="AJ2186" s="2"/>
      <c r="AM2186" s="59"/>
      <c r="AN2186" s="2"/>
      <c r="AO2186" s="2"/>
      <c r="AP2186" s="2"/>
      <c r="AQ2186" s="2"/>
      <c r="AR2186" s="2"/>
      <c r="AT2186" s="2"/>
      <c r="AU2186" s="72"/>
      <c r="AV2186" s="72"/>
      <c r="BF2186" s="72"/>
      <c r="BH2186" s="2"/>
      <c r="BI2186" s="6"/>
      <c r="BJ2186" s="6"/>
      <c r="BK2186" s="6"/>
      <c r="BL2186" s="7"/>
    </row>
    <row r="2187" spans="2:64" x14ac:dyDescent="0.4">
      <c r="B2187" s="2"/>
      <c r="D2187" s="2"/>
      <c r="F2187" s="2"/>
      <c r="G2187" s="2"/>
      <c r="I2187" s="2"/>
      <c r="J2187" s="2"/>
      <c r="L2187" s="2"/>
      <c r="M2187" s="2"/>
      <c r="P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I2187" s="2"/>
      <c r="AJ2187" s="2"/>
      <c r="AM2187" s="59"/>
      <c r="AN2187" s="2"/>
      <c r="AO2187" s="2"/>
      <c r="AP2187" s="2"/>
      <c r="AQ2187" s="2"/>
      <c r="AR2187" s="2"/>
      <c r="AT2187" s="2"/>
      <c r="AU2187" s="72"/>
      <c r="AV2187" s="72"/>
      <c r="BF2187" s="72"/>
      <c r="BH2187" s="2"/>
      <c r="BI2187" s="6"/>
      <c r="BJ2187" s="6"/>
      <c r="BK2187" s="6"/>
      <c r="BL2187" s="7"/>
    </row>
    <row r="2188" spans="2:64" x14ac:dyDescent="0.4">
      <c r="B2188" s="2"/>
      <c r="D2188" s="2"/>
      <c r="F2188" s="2"/>
      <c r="G2188" s="2"/>
      <c r="I2188" s="2"/>
      <c r="J2188" s="2"/>
      <c r="L2188" s="2"/>
      <c r="M2188" s="2"/>
      <c r="P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I2188" s="2"/>
      <c r="AJ2188" s="2"/>
      <c r="AM2188" s="59"/>
      <c r="AN2188" s="2"/>
      <c r="AO2188" s="2"/>
      <c r="AP2188" s="2"/>
      <c r="AQ2188" s="2"/>
      <c r="AR2188" s="2"/>
      <c r="AT2188" s="2"/>
      <c r="AU2188" s="72"/>
      <c r="AV2188" s="72"/>
      <c r="BF2188" s="72"/>
      <c r="BH2188" s="2"/>
      <c r="BI2188" s="6"/>
      <c r="BJ2188" s="6"/>
      <c r="BK2188" s="6"/>
      <c r="BL2188" s="7"/>
    </row>
    <row r="2189" spans="2:64" x14ac:dyDescent="0.4">
      <c r="B2189" s="2"/>
      <c r="D2189" s="2"/>
      <c r="F2189" s="2"/>
      <c r="G2189" s="2"/>
      <c r="I2189" s="2"/>
      <c r="J2189" s="2"/>
      <c r="L2189" s="2"/>
      <c r="M2189" s="2"/>
      <c r="P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I2189" s="2"/>
      <c r="AJ2189" s="2"/>
      <c r="AM2189" s="59"/>
      <c r="AN2189" s="2"/>
      <c r="AO2189" s="2"/>
      <c r="AP2189" s="2"/>
      <c r="AQ2189" s="2"/>
      <c r="AR2189" s="2"/>
      <c r="AT2189" s="2"/>
      <c r="AU2189" s="72"/>
      <c r="AV2189" s="72"/>
      <c r="BF2189" s="72"/>
      <c r="BH2189" s="2"/>
      <c r="BI2189" s="6"/>
      <c r="BJ2189" s="6"/>
      <c r="BK2189" s="6"/>
      <c r="BL2189" s="7"/>
    </row>
    <row r="2190" spans="2:64" x14ac:dyDescent="0.4">
      <c r="B2190" s="2"/>
      <c r="D2190" s="2"/>
      <c r="F2190" s="2"/>
      <c r="G2190" s="2"/>
      <c r="I2190" s="2"/>
      <c r="J2190" s="2"/>
      <c r="L2190" s="2"/>
      <c r="M2190" s="2"/>
      <c r="P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I2190" s="2"/>
      <c r="AJ2190" s="2"/>
      <c r="AM2190" s="59"/>
      <c r="AN2190" s="2"/>
      <c r="AO2190" s="2"/>
      <c r="AP2190" s="2"/>
      <c r="AQ2190" s="2"/>
      <c r="AR2190" s="2"/>
      <c r="AT2190" s="2"/>
      <c r="AU2190" s="72"/>
      <c r="AV2190" s="72"/>
      <c r="BF2190" s="72"/>
      <c r="BH2190" s="2"/>
      <c r="BI2190" s="6"/>
      <c r="BJ2190" s="6"/>
      <c r="BK2190" s="6"/>
      <c r="BL2190" s="7"/>
    </row>
    <row r="2191" spans="2:64" x14ac:dyDescent="0.4">
      <c r="B2191" s="2"/>
      <c r="D2191" s="2"/>
      <c r="F2191" s="2"/>
      <c r="G2191" s="2"/>
      <c r="I2191" s="2"/>
      <c r="J2191" s="2"/>
      <c r="L2191" s="2"/>
      <c r="M2191" s="2"/>
      <c r="P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I2191" s="2"/>
      <c r="AJ2191" s="2"/>
      <c r="AM2191" s="59"/>
      <c r="AN2191" s="2"/>
      <c r="AO2191" s="2"/>
      <c r="AP2191" s="2"/>
      <c r="AQ2191" s="2"/>
      <c r="AR2191" s="2"/>
      <c r="AT2191" s="2"/>
      <c r="AU2191" s="72"/>
      <c r="AV2191" s="72"/>
      <c r="BF2191" s="72"/>
      <c r="BH2191" s="2"/>
      <c r="BI2191" s="6"/>
      <c r="BJ2191" s="6"/>
      <c r="BK2191" s="6"/>
      <c r="BL2191" s="7"/>
    </row>
    <row r="2192" spans="2:64" x14ac:dyDescent="0.4">
      <c r="B2192" s="2"/>
      <c r="D2192" s="2"/>
      <c r="F2192" s="2"/>
      <c r="G2192" s="2"/>
      <c r="I2192" s="2"/>
      <c r="J2192" s="2"/>
      <c r="L2192" s="2"/>
      <c r="M2192" s="2"/>
      <c r="P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I2192" s="2"/>
      <c r="AJ2192" s="2"/>
      <c r="AM2192" s="59"/>
      <c r="AN2192" s="2"/>
      <c r="AO2192" s="2"/>
      <c r="AP2192" s="2"/>
      <c r="AQ2192" s="2"/>
      <c r="AR2192" s="2"/>
      <c r="AT2192" s="2"/>
      <c r="AU2192" s="72"/>
      <c r="AV2192" s="72"/>
      <c r="BF2192" s="72"/>
      <c r="BH2192" s="2"/>
      <c r="BI2192" s="6"/>
      <c r="BJ2192" s="6"/>
      <c r="BK2192" s="6"/>
      <c r="BL2192" s="7"/>
    </row>
    <row r="2193" spans="2:64" x14ac:dyDescent="0.4">
      <c r="B2193" s="2"/>
      <c r="D2193" s="2"/>
      <c r="F2193" s="2"/>
      <c r="G2193" s="2"/>
      <c r="I2193" s="2"/>
      <c r="J2193" s="2"/>
      <c r="L2193" s="2"/>
      <c r="M2193" s="2"/>
      <c r="P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I2193" s="2"/>
      <c r="AJ2193" s="2"/>
      <c r="AM2193" s="59"/>
      <c r="AN2193" s="2"/>
      <c r="AO2193" s="2"/>
      <c r="AP2193" s="2"/>
      <c r="AQ2193" s="2"/>
      <c r="AR2193" s="2"/>
      <c r="AT2193" s="2"/>
      <c r="AU2193" s="72"/>
      <c r="AV2193" s="72"/>
      <c r="BF2193" s="72"/>
      <c r="BH2193" s="2"/>
      <c r="BI2193" s="6"/>
      <c r="BJ2193" s="6"/>
      <c r="BK2193" s="6"/>
      <c r="BL2193" s="7"/>
    </row>
    <row r="2194" spans="2:64" x14ac:dyDescent="0.4">
      <c r="B2194" s="2"/>
      <c r="D2194" s="2"/>
      <c r="F2194" s="2"/>
      <c r="G2194" s="2"/>
      <c r="I2194" s="2"/>
      <c r="J2194" s="2"/>
      <c r="L2194" s="2"/>
      <c r="M2194" s="2"/>
      <c r="P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I2194" s="2"/>
      <c r="AJ2194" s="2"/>
      <c r="AM2194" s="59"/>
      <c r="AN2194" s="2"/>
      <c r="AO2194" s="2"/>
      <c r="AP2194" s="2"/>
      <c r="AQ2194" s="2"/>
      <c r="AR2194" s="2"/>
      <c r="AT2194" s="2"/>
      <c r="AU2194" s="72"/>
      <c r="AV2194" s="72"/>
      <c r="BF2194" s="72"/>
      <c r="BH2194" s="2"/>
      <c r="BI2194" s="6"/>
      <c r="BJ2194" s="6"/>
      <c r="BK2194" s="6"/>
      <c r="BL2194" s="7"/>
    </row>
    <row r="2195" spans="2:64" x14ac:dyDescent="0.4">
      <c r="B2195" s="2"/>
      <c r="D2195" s="2"/>
      <c r="F2195" s="2"/>
      <c r="G2195" s="2"/>
      <c r="I2195" s="2"/>
      <c r="J2195" s="2"/>
      <c r="L2195" s="2"/>
      <c r="M2195" s="2"/>
      <c r="P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I2195" s="2"/>
      <c r="AJ2195" s="2"/>
      <c r="AM2195" s="59"/>
      <c r="AN2195" s="2"/>
      <c r="AO2195" s="2"/>
      <c r="AP2195" s="2"/>
      <c r="AQ2195" s="2"/>
      <c r="AR2195" s="2"/>
      <c r="AT2195" s="2"/>
      <c r="AU2195" s="72"/>
      <c r="AV2195" s="72"/>
      <c r="BF2195" s="72"/>
      <c r="BH2195" s="2"/>
      <c r="BI2195" s="6"/>
      <c r="BJ2195" s="6"/>
      <c r="BK2195" s="6"/>
      <c r="BL2195" s="7"/>
    </row>
    <row r="2196" spans="2:64" x14ac:dyDescent="0.4">
      <c r="B2196" s="2"/>
      <c r="D2196" s="2"/>
      <c r="F2196" s="2"/>
      <c r="G2196" s="2"/>
      <c r="I2196" s="2"/>
      <c r="J2196" s="2"/>
      <c r="L2196" s="2"/>
      <c r="M2196" s="2"/>
      <c r="P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I2196" s="2"/>
      <c r="AJ2196" s="2"/>
      <c r="AM2196" s="59"/>
      <c r="AN2196" s="2"/>
      <c r="AO2196" s="2"/>
      <c r="AP2196" s="2"/>
      <c r="AQ2196" s="2"/>
      <c r="AR2196" s="2"/>
      <c r="AT2196" s="2"/>
      <c r="AU2196" s="72"/>
      <c r="AV2196" s="72"/>
      <c r="BF2196" s="72"/>
      <c r="BH2196" s="2"/>
      <c r="BI2196" s="6"/>
      <c r="BJ2196" s="6"/>
      <c r="BK2196" s="6"/>
      <c r="BL2196" s="7"/>
    </row>
    <row r="2197" spans="2:64" x14ac:dyDescent="0.4">
      <c r="B2197" s="2"/>
      <c r="D2197" s="2"/>
      <c r="F2197" s="2"/>
      <c r="G2197" s="2"/>
      <c r="I2197" s="2"/>
      <c r="J2197" s="2"/>
      <c r="L2197" s="2"/>
      <c r="M2197" s="2"/>
      <c r="P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I2197" s="2"/>
      <c r="AJ2197" s="2"/>
      <c r="AM2197" s="59"/>
      <c r="AN2197" s="2"/>
      <c r="AO2197" s="2"/>
      <c r="AP2197" s="2"/>
      <c r="AQ2197" s="2"/>
      <c r="AR2197" s="2"/>
      <c r="AT2197" s="2"/>
      <c r="AU2197" s="72"/>
      <c r="AV2197" s="72"/>
      <c r="BF2197" s="72"/>
      <c r="BH2197" s="2"/>
      <c r="BI2197" s="6"/>
      <c r="BJ2197" s="6"/>
      <c r="BK2197" s="6"/>
      <c r="BL2197" s="7"/>
    </row>
    <row r="2198" spans="2:64" x14ac:dyDescent="0.4">
      <c r="B2198" s="2"/>
      <c r="D2198" s="2"/>
      <c r="F2198" s="2"/>
      <c r="G2198" s="2"/>
      <c r="I2198" s="2"/>
      <c r="J2198" s="2"/>
      <c r="L2198" s="2"/>
      <c r="M2198" s="2"/>
      <c r="P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I2198" s="2"/>
      <c r="AJ2198" s="2"/>
      <c r="AM2198" s="59"/>
      <c r="AN2198" s="2"/>
      <c r="AO2198" s="2"/>
      <c r="AP2198" s="2"/>
      <c r="AQ2198" s="2"/>
      <c r="AR2198" s="2"/>
      <c r="AT2198" s="2"/>
      <c r="AU2198" s="72"/>
      <c r="AV2198" s="72"/>
      <c r="BF2198" s="72"/>
      <c r="BH2198" s="2"/>
      <c r="BI2198" s="6"/>
      <c r="BJ2198" s="6"/>
      <c r="BK2198" s="6"/>
      <c r="BL2198" s="7"/>
    </row>
    <row r="2199" spans="2:64" x14ac:dyDescent="0.4">
      <c r="B2199" s="2"/>
      <c r="D2199" s="2"/>
      <c r="F2199" s="2"/>
      <c r="G2199" s="2"/>
      <c r="I2199" s="2"/>
      <c r="J2199" s="2"/>
      <c r="L2199" s="2"/>
      <c r="M2199" s="2"/>
      <c r="P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I2199" s="2"/>
      <c r="AJ2199" s="2"/>
      <c r="AM2199" s="59"/>
      <c r="AN2199" s="2"/>
      <c r="AO2199" s="2"/>
      <c r="AP2199" s="2"/>
      <c r="AQ2199" s="2"/>
      <c r="AR2199" s="2"/>
      <c r="AT2199" s="2"/>
      <c r="AU2199" s="72"/>
      <c r="AV2199" s="72"/>
      <c r="BF2199" s="72"/>
      <c r="BH2199" s="2"/>
      <c r="BI2199" s="6"/>
      <c r="BJ2199" s="6"/>
      <c r="BK2199" s="6"/>
      <c r="BL2199" s="7"/>
    </row>
    <row r="2200" spans="2:64" x14ac:dyDescent="0.4">
      <c r="B2200" s="2"/>
      <c r="D2200" s="2"/>
      <c r="F2200" s="2"/>
      <c r="G2200" s="2"/>
      <c r="I2200" s="2"/>
      <c r="J2200" s="2"/>
      <c r="L2200" s="2"/>
      <c r="M2200" s="2"/>
      <c r="P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I2200" s="2"/>
      <c r="AJ2200" s="2"/>
      <c r="AM2200" s="59"/>
      <c r="AN2200" s="2"/>
      <c r="AO2200" s="2"/>
      <c r="AP2200" s="2"/>
      <c r="AQ2200" s="2"/>
      <c r="AR2200" s="2"/>
      <c r="AT2200" s="2"/>
      <c r="AU2200" s="72"/>
      <c r="AV2200" s="72"/>
      <c r="BF2200" s="72"/>
      <c r="BH2200" s="2"/>
      <c r="BI2200" s="6"/>
      <c r="BJ2200" s="6"/>
      <c r="BK2200" s="6"/>
      <c r="BL2200" s="7"/>
    </row>
    <row r="2201" spans="2:64" x14ac:dyDescent="0.4">
      <c r="B2201" s="2"/>
      <c r="D2201" s="2"/>
      <c r="F2201" s="2"/>
      <c r="G2201" s="2"/>
      <c r="I2201" s="2"/>
      <c r="J2201" s="2"/>
      <c r="L2201" s="2"/>
      <c r="M2201" s="2"/>
      <c r="P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I2201" s="2"/>
      <c r="AJ2201" s="2"/>
      <c r="AM2201" s="59"/>
      <c r="AN2201" s="2"/>
      <c r="AO2201" s="2"/>
      <c r="AP2201" s="2"/>
      <c r="AQ2201" s="2"/>
      <c r="AR2201" s="2"/>
      <c r="AT2201" s="2"/>
      <c r="AU2201" s="72"/>
      <c r="AV2201" s="72"/>
      <c r="BF2201" s="72"/>
      <c r="BH2201" s="2"/>
      <c r="BI2201" s="6"/>
      <c r="BJ2201" s="6"/>
      <c r="BK2201" s="6"/>
      <c r="BL2201" s="7"/>
    </row>
    <row r="2202" spans="2:64" x14ac:dyDescent="0.4">
      <c r="B2202" s="2"/>
      <c r="D2202" s="2"/>
      <c r="F2202" s="2"/>
      <c r="G2202" s="2"/>
      <c r="I2202" s="2"/>
      <c r="J2202" s="2"/>
      <c r="L2202" s="2"/>
      <c r="M2202" s="2"/>
      <c r="P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I2202" s="2"/>
      <c r="AJ2202" s="2"/>
      <c r="AM2202" s="59"/>
      <c r="AN2202" s="2"/>
      <c r="AO2202" s="2"/>
      <c r="AP2202" s="2"/>
      <c r="AQ2202" s="2"/>
      <c r="AR2202" s="2"/>
      <c r="AT2202" s="2"/>
      <c r="AU2202" s="72"/>
      <c r="AV2202" s="72"/>
      <c r="BF2202" s="72"/>
      <c r="BH2202" s="2"/>
      <c r="BI2202" s="6"/>
      <c r="BJ2202" s="6"/>
      <c r="BK2202" s="6"/>
      <c r="BL2202" s="7"/>
    </row>
    <row r="2203" spans="2:64" x14ac:dyDescent="0.4">
      <c r="B2203" s="2"/>
      <c r="D2203" s="2"/>
      <c r="F2203" s="2"/>
      <c r="G2203" s="2"/>
      <c r="I2203" s="2"/>
      <c r="J2203" s="2"/>
      <c r="L2203" s="2"/>
      <c r="M2203" s="2"/>
      <c r="P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I2203" s="2"/>
      <c r="AJ2203" s="2"/>
      <c r="AM2203" s="59"/>
      <c r="AN2203" s="2"/>
      <c r="AO2203" s="2"/>
      <c r="AP2203" s="2"/>
      <c r="AQ2203" s="2"/>
      <c r="AR2203" s="2"/>
      <c r="AT2203" s="2"/>
      <c r="AU2203" s="72"/>
      <c r="AV2203" s="72"/>
      <c r="BF2203" s="72"/>
      <c r="BH2203" s="2"/>
      <c r="BI2203" s="6"/>
      <c r="BJ2203" s="6"/>
      <c r="BK2203" s="6"/>
      <c r="BL2203" s="7"/>
    </row>
    <row r="2204" spans="2:64" x14ac:dyDescent="0.4">
      <c r="B2204" s="2"/>
      <c r="D2204" s="2"/>
      <c r="F2204" s="2"/>
      <c r="G2204" s="2"/>
      <c r="I2204" s="2"/>
      <c r="J2204" s="2"/>
      <c r="L2204" s="2"/>
      <c r="M2204" s="2"/>
      <c r="P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I2204" s="2"/>
      <c r="AJ2204" s="2"/>
      <c r="AM2204" s="59"/>
      <c r="AN2204" s="2"/>
      <c r="AO2204" s="2"/>
      <c r="AP2204" s="2"/>
      <c r="AQ2204" s="2"/>
      <c r="AR2204" s="2"/>
      <c r="AT2204" s="2"/>
      <c r="AU2204" s="72"/>
      <c r="AV2204" s="72"/>
      <c r="BF2204" s="72"/>
      <c r="BH2204" s="2"/>
      <c r="BI2204" s="6"/>
      <c r="BJ2204" s="6"/>
      <c r="BK2204" s="6"/>
      <c r="BL2204" s="7"/>
    </row>
    <row r="2205" spans="2:64" x14ac:dyDescent="0.4">
      <c r="B2205" s="2"/>
      <c r="D2205" s="2"/>
      <c r="F2205" s="2"/>
      <c r="G2205" s="2"/>
      <c r="I2205" s="2"/>
      <c r="J2205" s="2"/>
      <c r="L2205" s="2"/>
      <c r="M2205" s="2"/>
      <c r="P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I2205" s="2"/>
      <c r="AJ2205" s="2"/>
      <c r="AM2205" s="59"/>
      <c r="AN2205" s="2"/>
      <c r="AO2205" s="2"/>
      <c r="AP2205" s="2"/>
      <c r="AQ2205" s="2"/>
      <c r="AR2205" s="2"/>
      <c r="AT2205" s="2"/>
      <c r="AU2205" s="72"/>
      <c r="AV2205" s="72"/>
      <c r="BF2205" s="72"/>
      <c r="BH2205" s="2"/>
      <c r="BI2205" s="6"/>
      <c r="BJ2205" s="6"/>
      <c r="BK2205" s="6"/>
      <c r="BL2205" s="7"/>
    </row>
    <row r="2206" spans="2:64" x14ac:dyDescent="0.4">
      <c r="B2206" s="2"/>
      <c r="D2206" s="2"/>
      <c r="F2206" s="2"/>
      <c r="G2206" s="2"/>
      <c r="I2206" s="2"/>
      <c r="J2206" s="2"/>
      <c r="L2206" s="2"/>
      <c r="M2206" s="2"/>
      <c r="P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I2206" s="2"/>
      <c r="AJ2206" s="2"/>
      <c r="AM2206" s="59"/>
      <c r="AN2206" s="2"/>
      <c r="AO2206" s="2"/>
      <c r="AP2206" s="2"/>
      <c r="AQ2206" s="2"/>
      <c r="AR2206" s="2"/>
      <c r="AT2206" s="2"/>
      <c r="AU2206" s="72"/>
      <c r="AV2206" s="72"/>
      <c r="BF2206" s="72"/>
      <c r="BH2206" s="2"/>
      <c r="BI2206" s="6"/>
      <c r="BJ2206" s="6"/>
      <c r="BK2206" s="6"/>
      <c r="BL2206" s="7"/>
    </row>
    <row r="2207" spans="2:64" x14ac:dyDescent="0.4">
      <c r="B2207" s="2"/>
      <c r="D2207" s="2"/>
      <c r="F2207" s="2"/>
      <c r="G2207" s="2"/>
      <c r="I2207" s="2"/>
      <c r="J2207" s="2"/>
      <c r="L2207" s="2"/>
      <c r="M2207" s="2"/>
      <c r="P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I2207" s="2"/>
      <c r="AJ2207" s="2"/>
      <c r="AM2207" s="59"/>
      <c r="AN2207" s="2"/>
      <c r="AO2207" s="2"/>
      <c r="AP2207" s="2"/>
      <c r="AQ2207" s="2"/>
      <c r="AR2207" s="2"/>
      <c r="AT2207" s="2"/>
      <c r="AU2207" s="72"/>
      <c r="AV2207" s="72"/>
      <c r="BF2207" s="72"/>
      <c r="BH2207" s="2"/>
      <c r="BI2207" s="6"/>
      <c r="BJ2207" s="6"/>
      <c r="BK2207" s="6"/>
      <c r="BL2207" s="7"/>
    </row>
    <row r="2208" spans="2:64" x14ac:dyDescent="0.4">
      <c r="B2208" s="2"/>
      <c r="D2208" s="2"/>
      <c r="F2208" s="2"/>
      <c r="G2208" s="2"/>
      <c r="I2208" s="2"/>
      <c r="J2208" s="2"/>
      <c r="L2208" s="2"/>
      <c r="M2208" s="2"/>
      <c r="P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I2208" s="2"/>
      <c r="AJ2208" s="2"/>
      <c r="AM2208" s="59"/>
      <c r="AN2208" s="2"/>
      <c r="AO2208" s="2"/>
      <c r="AP2208" s="2"/>
      <c r="AQ2208" s="2"/>
      <c r="AR2208" s="2"/>
      <c r="AT2208" s="2"/>
      <c r="AU2208" s="72"/>
      <c r="AV2208" s="72"/>
      <c r="BF2208" s="72"/>
      <c r="BH2208" s="2"/>
      <c r="BI2208" s="6"/>
      <c r="BJ2208" s="6"/>
      <c r="BK2208" s="6"/>
      <c r="BL2208" s="7"/>
    </row>
    <row r="2209" spans="2:64" x14ac:dyDescent="0.4">
      <c r="B2209" s="2"/>
      <c r="D2209" s="2"/>
      <c r="F2209" s="2"/>
      <c r="G2209" s="2"/>
      <c r="I2209" s="2"/>
      <c r="J2209" s="2"/>
      <c r="L2209" s="2"/>
      <c r="M2209" s="2"/>
      <c r="P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I2209" s="2"/>
      <c r="AJ2209" s="2"/>
      <c r="AM2209" s="59"/>
      <c r="AN2209" s="2"/>
      <c r="AO2209" s="2"/>
      <c r="AP2209" s="2"/>
      <c r="AQ2209" s="2"/>
      <c r="AR2209" s="2"/>
      <c r="AT2209" s="2"/>
      <c r="AU2209" s="72"/>
      <c r="AV2209" s="72"/>
      <c r="BF2209" s="72"/>
      <c r="BH2209" s="2"/>
      <c r="BI2209" s="6"/>
      <c r="BJ2209" s="6"/>
      <c r="BK2209" s="6"/>
      <c r="BL2209" s="7"/>
    </row>
    <row r="2210" spans="2:64" x14ac:dyDescent="0.4">
      <c r="B2210" s="2"/>
      <c r="D2210" s="2"/>
      <c r="F2210" s="2"/>
      <c r="G2210" s="2"/>
      <c r="I2210" s="2"/>
      <c r="J2210" s="2"/>
      <c r="L2210" s="2"/>
      <c r="M2210" s="2"/>
      <c r="P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I2210" s="2"/>
      <c r="AJ2210" s="2"/>
      <c r="AM2210" s="59"/>
      <c r="AN2210" s="2"/>
      <c r="AO2210" s="2"/>
      <c r="AP2210" s="2"/>
      <c r="AQ2210" s="2"/>
      <c r="AR2210" s="2"/>
      <c r="AT2210" s="2"/>
      <c r="AU2210" s="72"/>
      <c r="AV2210" s="72"/>
      <c r="BF2210" s="72"/>
      <c r="BH2210" s="2"/>
      <c r="BI2210" s="6"/>
      <c r="BJ2210" s="6"/>
      <c r="BK2210" s="6"/>
      <c r="BL2210" s="7"/>
    </row>
    <row r="2211" spans="2:64" x14ac:dyDescent="0.4">
      <c r="B2211" s="2"/>
      <c r="D2211" s="2"/>
      <c r="F2211" s="2"/>
      <c r="G2211" s="2"/>
      <c r="I2211" s="2"/>
      <c r="J2211" s="2"/>
      <c r="L2211" s="2"/>
      <c r="M2211" s="2"/>
      <c r="P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I2211" s="2"/>
      <c r="AJ2211" s="2"/>
      <c r="AM2211" s="59"/>
      <c r="AN2211" s="2"/>
      <c r="AO2211" s="2"/>
      <c r="AP2211" s="2"/>
      <c r="AQ2211" s="2"/>
      <c r="AR2211" s="2"/>
      <c r="AT2211" s="2"/>
      <c r="AU2211" s="72"/>
      <c r="AV2211" s="72"/>
      <c r="BF2211" s="72"/>
      <c r="BH2211" s="2"/>
      <c r="BI2211" s="6"/>
      <c r="BJ2211" s="6"/>
      <c r="BK2211" s="6"/>
      <c r="BL2211" s="7"/>
    </row>
    <row r="2212" spans="2:64" x14ac:dyDescent="0.4">
      <c r="B2212" s="2"/>
      <c r="D2212" s="2"/>
      <c r="F2212" s="2"/>
      <c r="G2212" s="2"/>
      <c r="I2212" s="2"/>
      <c r="J2212" s="2"/>
      <c r="L2212" s="2"/>
      <c r="M2212" s="2"/>
      <c r="P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I2212" s="2"/>
      <c r="AJ2212" s="2"/>
      <c r="AM2212" s="59"/>
      <c r="AN2212" s="2"/>
      <c r="AO2212" s="2"/>
      <c r="AP2212" s="2"/>
      <c r="AQ2212" s="2"/>
      <c r="AR2212" s="2"/>
      <c r="AT2212" s="2"/>
      <c r="AU2212" s="72"/>
      <c r="AV2212" s="72"/>
      <c r="BF2212" s="72"/>
      <c r="BH2212" s="2"/>
      <c r="BI2212" s="6"/>
      <c r="BJ2212" s="6"/>
      <c r="BK2212" s="6"/>
      <c r="BL2212" s="7"/>
    </row>
    <row r="2213" spans="2:64" x14ac:dyDescent="0.4">
      <c r="B2213" s="2"/>
      <c r="D2213" s="2"/>
      <c r="F2213" s="2"/>
      <c r="G2213" s="2"/>
      <c r="I2213" s="2"/>
      <c r="J2213" s="2"/>
      <c r="L2213" s="2"/>
      <c r="M2213" s="2"/>
      <c r="P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I2213" s="2"/>
      <c r="AJ2213" s="2"/>
      <c r="AM2213" s="59"/>
      <c r="AN2213" s="2"/>
      <c r="AO2213" s="2"/>
      <c r="AP2213" s="2"/>
      <c r="AQ2213" s="2"/>
      <c r="AR2213" s="2"/>
      <c r="AT2213" s="2"/>
      <c r="AU2213" s="72"/>
      <c r="AV2213" s="72"/>
      <c r="BF2213" s="72"/>
      <c r="BH2213" s="2"/>
      <c r="BI2213" s="6"/>
      <c r="BJ2213" s="6"/>
      <c r="BK2213" s="6"/>
      <c r="BL2213" s="7"/>
    </row>
    <row r="2214" spans="2:64" x14ac:dyDescent="0.4">
      <c r="B2214" s="2"/>
      <c r="D2214" s="2"/>
      <c r="F2214" s="2"/>
      <c r="G2214" s="2"/>
      <c r="I2214" s="2"/>
      <c r="J2214" s="2"/>
      <c r="L2214" s="2"/>
      <c r="M2214" s="2"/>
      <c r="P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I2214" s="2"/>
      <c r="AJ2214" s="2"/>
      <c r="AM2214" s="59"/>
      <c r="AN2214" s="2"/>
      <c r="AO2214" s="2"/>
      <c r="AP2214" s="2"/>
      <c r="AQ2214" s="2"/>
      <c r="AR2214" s="2"/>
      <c r="AT2214" s="2"/>
      <c r="AU2214" s="72"/>
      <c r="AV2214" s="72"/>
      <c r="BF2214" s="72"/>
      <c r="BH2214" s="2"/>
      <c r="BI2214" s="6"/>
      <c r="BJ2214" s="6"/>
      <c r="BK2214" s="6"/>
      <c r="BL2214" s="7"/>
    </row>
    <row r="2215" spans="2:64" x14ac:dyDescent="0.4">
      <c r="B2215" s="2"/>
      <c r="D2215" s="2"/>
      <c r="F2215" s="2"/>
      <c r="G2215" s="2"/>
      <c r="I2215" s="2"/>
      <c r="J2215" s="2"/>
      <c r="L2215" s="2"/>
      <c r="M2215" s="2"/>
      <c r="P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I2215" s="2"/>
      <c r="AJ2215" s="2"/>
      <c r="AM2215" s="59"/>
      <c r="AN2215" s="2"/>
      <c r="AO2215" s="2"/>
      <c r="AP2215" s="2"/>
      <c r="AQ2215" s="2"/>
      <c r="AR2215" s="2"/>
      <c r="AT2215" s="2"/>
      <c r="AU2215" s="72"/>
      <c r="AV2215" s="72"/>
      <c r="BF2215" s="72"/>
      <c r="BH2215" s="2"/>
      <c r="BI2215" s="6"/>
      <c r="BJ2215" s="6"/>
      <c r="BK2215" s="6"/>
      <c r="BL2215" s="7"/>
    </row>
    <row r="2216" spans="2:64" x14ac:dyDescent="0.4">
      <c r="B2216" s="2"/>
      <c r="D2216" s="2"/>
      <c r="F2216" s="2"/>
      <c r="G2216" s="2"/>
      <c r="I2216" s="2"/>
      <c r="J2216" s="2"/>
      <c r="L2216" s="2"/>
      <c r="M2216" s="2"/>
      <c r="P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I2216" s="2"/>
      <c r="AJ2216" s="2"/>
      <c r="AM2216" s="59"/>
      <c r="AN2216" s="2"/>
      <c r="AO2216" s="2"/>
      <c r="AP2216" s="2"/>
      <c r="AQ2216" s="2"/>
      <c r="AR2216" s="2"/>
      <c r="AT2216" s="2"/>
      <c r="AU2216" s="72"/>
      <c r="AV2216" s="72"/>
      <c r="BF2216" s="72"/>
      <c r="BH2216" s="2"/>
      <c r="BI2216" s="6"/>
      <c r="BJ2216" s="6"/>
      <c r="BK2216" s="6"/>
      <c r="BL2216" s="7"/>
    </row>
    <row r="2217" spans="2:64" x14ac:dyDescent="0.4">
      <c r="B2217" s="2"/>
      <c r="D2217" s="2"/>
      <c r="F2217" s="2"/>
      <c r="G2217" s="2"/>
      <c r="I2217" s="2"/>
      <c r="J2217" s="2"/>
      <c r="L2217" s="2"/>
      <c r="M2217" s="2"/>
      <c r="P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I2217" s="2"/>
      <c r="AJ2217" s="2"/>
      <c r="AM2217" s="59"/>
      <c r="AN2217" s="2"/>
      <c r="AO2217" s="2"/>
      <c r="AP2217" s="2"/>
      <c r="AQ2217" s="2"/>
      <c r="AR2217" s="2"/>
      <c r="AT2217" s="2"/>
      <c r="AU2217" s="72"/>
      <c r="AV2217" s="72"/>
      <c r="BF2217" s="72"/>
      <c r="BH2217" s="2"/>
      <c r="BI2217" s="6"/>
      <c r="BJ2217" s="6"/>
      <c r="BK2217" s="6"/>
      <c r="BL2217" s="7"/>
    </row>
    <row r="2218" spans="2:64" x14ac:dyDescent="0.4">
      <c r="B2218" s="2"/>
      <c r="D2218" s="2"/>
      <c r="F2218" s="2"/>
      <c r="G2218" s="2"/>
      <c r="I2218" s="2"/>
      <c r="J2218" s="2"/>
      <c r="L2218" s="2"/>
      <c r="M2218" s="2"/>
      <c r="P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I2218" s="2"/>
      <c r="AJ2218" s="2"/>
      <c r="AM2218" s="59"/>
      <c r="AN2218" s="2"/>
      <c r="AO2218" s="2"/>
      <c r="AP2218" s="2"/>
      <c r="AQ2218" s="2"/>
      <c r="AR2218" s="2"/>
      <c r="AT2218" s="2"/>
      <c r="AU2218" s="72"/>
      <c r="AV2218" s="72"/>
      <c r="BF2218" s="72"/>
      <c r="BH2218" s="2"/>
      <c r="BI2218" s="6"/>
      <c r="BJ2218" s="6"/>
      <c r="BK2218" s="6"/>
      <c r="BL2218" s="7"/>
    </row>
    <row r="2219" spans="2:64" x14ac:dyDescent="0.4">
      <c r="B2219" s="2"/>
      <c r="D2219" s="2"/>
      <c r="F2219" s="2"/>
      <c r="G2219" s="2"/>
      <c r="I2219" s="2"/>
      <c r="J2219" s="2"/>
      <c r="L2219" s="2"/>
      <c r="M2219" s="2"/>
      <c r="P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I2219" s="2"/>
      <c r="AJ2219" s="2"/>
      <c r="AM2219" s="59"/>
      <c r="AN2219" s="2"/>
      <c r="AO2219" s="2"/>
      <c r="AP2219" s="2"/>
      <c r="AQ2219" s="2"/>
      <c r="AR2219" s="2"/>
      <c r="AT2219" s="2"/>
      <c r="AU2219" s="72"/>
      <c r="AV2219" s="72"/>
      <c r="BF2219" s="72"/>
      <c r="BH2219" s="2"/>
      <c r="BI2219" s="6"/>
      <c r="BJ2219" s="6"/>
      <c r="BK2219" s="6"/>
      <c r="BL2219" s="7"/>
    </row>
    <row r="2220" spans="2:64" x14ac:dyDescent="0.4">
      <c r="B2220" s="2"/>
      <c r="D2220" s="2"/>
      <c r="F2220" s="2"/>
      <c r="G2220" s="2"/>
      <c r="I2220" s="2"/>
      <c r="J2220" s="2"/>
      <c r="L2220" s="2"/>
      <c r="M2220" s="2"/>
      <c r="P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I2220" s="2"/>
      <c r="AJ2220" s="2"/>
      <c r="AM2220" s="59"/>
      <c r="AN2220" s="2"/>
      <c r="AO2220" s="2"/>
      <c r="AP2220" s="2"/>
      <c r="AQ2220" s="2"/>
      <c r="AR2220" s="2"/>
      <c r="AT2220" s="2"/>
      <c r="AU2220" s="72"/>
      <c r="AV2220" s="72"/>
      <c r="BF2220" s="72"/>
      <c r="BH2220" s="2"/>
      <c r="BI2220" s="6"/>
      <c r="BJ2220" s="6"/>
      <c r="BK2220" s="6"/>
      <c r="BL2220" s="7"/>
    </row>
    <row r="2221" spans="2:64" x14ac:dyDescent="0.4">
      <c r="B2221" s="2"/>
      <c r="D2221" s="2"/>
      <c r="F2221" s="2"/>
      <c r="G2221" s="2"/>
      <c r="I2221" s="2"/>
      <c r="J2221" s="2"/>
      <c r="L2221" s="2"/>
      <c r="M2221" s="2"/>
      <c r="P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I2221" s="2"/>
      <c r="AJ2221" s="2"/>
      <c r="AM2221" s="59"/>
      <c r="AN2221" s="2"/>
      <c r="AO2221" s="2"/>
      <c r="AP2221" s="2"/>
      <c r="AQ2221" s="2"/>
      <c r="AR2221" s="2"/>
      <c r="AT2221" s="2"/>
      <c r="AU2221" s="72"/>
      <c r="AV2221" s="72"/>
      <c r="BF2221" s="72"/>
      <c r="BH2221" s="2"/>
      <c r="BI2221" s="6"/>
      <c r="BJ2221" s="6"/>
      <c r="BK2221" s="6"/>
      <c r="BL2221" s="7"/>
    </row>
    <row r="2222" spans="2:64" x14ac:dyDescent="0.4">
      <c r="B2222" s="2"/>
      <c r="D2222" s="2"/>
      <c r="F2222" s="2"/>
      <c r="G2222" s="2"/>
      <c r="I2222" s="2"/>
      <c r="J2222" s="2"/>
      <c r="L2222" s="2"/>
      <c r="M2222" s="2"/>
      <c r="P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I2222" s="2"/>
      <c r="AJ2222" s="2"/>
      <c r="AM2222" s="59"/>
      <c r="AN2222" s="2"/>
      <c r="AO2222" s="2"/>
      <c r="AP2222" s="2"/>
      <c r="AQ2222" s="2"/>
      <c r="AR2222" s="2"/>
      <c r="AT2222" s="2"/>
      <c r="AU2222" s="72"/>
      <c r="AV2222" s="72"/>
      <c r="BF2222" s="72"/>
      <c r="BH2222" s="2"/>
      <c r="BI2222" s="6"/>
      <c r="BJ2222" s="6"/>
      <c r="BK2222" s="6"/>
      <c r="BL2222" s="7"/>
    </row>
    <row r="2223" spans="2:64" x14ac:dyDescent="0.4">
      <c r="B2223" s="2"/>
      <c r="D2223" s="2"/>
      <c r="F2223" s="2"/>
      <c r="G2223" s="2"/>
      <c r="I2223" s="2"/>
      <c r="J2223" s="2"/>
      <c r="L2223" s="2"/>
      <c r="M2223" s="2"/>
      <c r="P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I2223" s="2"/>
      <c r="AJ2223" s="2"/>
      <c r="AM2223" s="59"/>
      <c r="AN2223" s="2"/>
      <c r="AO2223" s="2"/>
      <c r="AP2223" s="2"/>
      <c r="AQ2223" s="2"/>
      <c r="AR2223" s="2"/>
      <c r="AT2223" s="2"/>
      <c r="AU2223" s="72"/>
      <c r="AV2223" s="72"/>
      <c r="BF2223" s="72"/>
      <c r="BH2223" s="2"/>
      <c r="BI2223" s="6"/>
      <c r="BJ2223" s="6"/>
      <c r="BK2223" s="6"/>
      <c r="BL2223" s="7"/>
    </row>
    <row r="2224" spans="2:64" x14ac:dyDescent="0.4">
      <c r="B2224" s="2"/>
      <c r="D2224" s="2"/>
      <c r="F2224" s="2"/>
      <c r="G2224" s="2"/>
      <c r="I2224" s="2"/>
      <c r="J2224" s="2"/>
      <c r="L2224" s="2"/>
      <c r="M2224" s="2"/>
      <c r="P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I2224" s="2"/>
      <c r="AJ2224" s="2"/>
      <c r="AM2224" s="59"/>
      <c r="AN2224" s="2"/>
      <c r="AO2224" s="2"/>
      <c r="AP2224" s="2"/>
      <c r="AQ2224" s="2"/>
      <c r="AR2224" s="2"/>
      <c r="AT2224" s="2"/>
      <c r="AU2224" s="72"/>
      <c r="AV2224" s="72"/>
      <c r="BF2224" s="72"/>
      <c r="BH2224" s="2"/>
      <c r="BI2224" s="6"/>
      <c r="BJ2224" s="6"/>
      <c r="BK2224" s="6"/>
      <c r="BL2224" s="7"/>
    </row>
    <row r="2225" spans="2:64" x14ac:dyDescent="0.4">
      <c r="B2225" s="2"/>
      <c r="D2225" s="2"/>
      <c r="F2225" s="2"/>
      <c r="G2225" s="2"/>
      <c r="I2225" s="2"/>
      <c r="J2225" s="2"/>
      <c r="L2225" s="2"/>
      <c r="M2225" s="2"/>
      <c r="P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I2225" s="2"/>
      <c r="AJ2225" s="2"/>
      <c r="AM2225" s="59"/>
      <c r="AN2225" s="2"/>
      <c r="AO2225" s="2"/>
      <c r="AP2225" s="2"/>
      <c r="AQ2225" s="2"/>
      <c r="AR2225" s="2"/>
      <c r="AT2225" s="2"/>
      <c r="AU2225" s="72"/>
      <c r="AV2225" s="72"/>
      <c r="BF2225" s="72"/>
      <c r="BH2225" s="2"/>
      <c r="BI2225" s="6"/>
      <c r="BJ2225" s="6"/>
      <c r="BK2225" s="6"/>
      <c r="BL2225" s="7"/>
    </row>
    <row r="2226" spans="2:64" x14ac:dyDescent="0.4">
      <c r="B2226" s="2"/>
      <c r="D2226" s="2"/>
      <c r="F2226" s="2"/>
      <c r="G2226" s="2"/>
      <c r="I2226" s="2"/>
      <c r="J2226" s="2"/>
      <c r="L2226" s="2"/>
      <c r="M2226" s="2"/>
      <c r="P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I2226" s="2"/>
      <c r="AJ2226" s="2"/>
      <c r="AM2226" s="59"/>
      <c r="AN2226" s="2"/>
      <c r="AO2226" s="2"/>
      <c r="AP2226" s="2"/>
      <c r="AQ2226" s="2"/>
      <c r="AR2226" s="2"/>
      <c r="AT2226" s="2"/>
      <c r="AU2226" s="72"/>
      <c r="AV2226" s="72"/>
      <c r="BF2226" s="72"/>
      <c r="BH2226" s="2"/>
      <c r="BI2226" s="6"/>
      <c r="BJ2226" s="6"/>
      <c r="BK2226" s="6"/>
      <c r="BL2226" s="7"/>
    </row>
    <row r="2227" spans="2:64" x14ac:dyDescent="0.4">
      <c r="B2227" s="2"/>
      <c r="D2227" s="2"/>
      <c r="F2227" s="2"/>
      <c r="G2227" s="2"/>
      <c r="I2227" s="2"/>
      <c r="J2227" s="2"/>
      <c r="L2227" s="2"/>
      <c r="M2227" s="2"/>
      <c r="P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I2227" s="2"/>
      <c r="AJ2227" s="2"/>
      <c r="AM2227" s="59"/>
      <c r="AN2227" s="2"/>
      <c r="AO2227" s="2"/>
      <c r="AP2227" s="2"/>
      <c r="AQ2227" s="2"/>
      <c r="AR2227" s="2"/>
      <c r="AT2227" s="2"/>
      <c r="AU2227" s="72"/>
      <c r="AV2227" s="72"/>
      <c r="BF2227" s="72"/>
      <c r="BH2227" s="2"/>
      <c r="BI2227" s="6"/>
      <c r="BJ2227" s="6"/>
      <c r="BK2227" s="6"/>
      <c r="BL2227" s="7"/>
    </row>
    <row r="2228" spans="2:64" x14ac:dyDescent="0.4">
      <c r="B2228" s="2"/>
      <c r="D2228" s="2"/>
      <c r="F2228" s="2"/>
      <c r="G2228" s="2"/>
      <c r="I2228" s="2"/>
      <c r="J2228" s="2"/>
      <c r="L2228" s="2"/>
      <c r="M2228" s="2"/>
      <c r="P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I2228" s="2"/>
      <c r="AJ2228" s="2"/>
      <c r="AM2228" s="59"/>
      <c r="AN2228" s="2"/>
      <c r="AO2228" s="2"/>
      <c r="AP2228" s="2"/>
      <c r="AQ2228" s="2"/>
      <c r="AR2228" s="2"/>
      <c r="AT2228" s="2"/>
      <c r="AU2228" s="72"/>
      <c r="AV2228" s="72"/>
      <c r="BF2228" s="72"/>
      <c r="BH2228" s="2"/>
      <c r="BI2228" s="6"/>
      <c r="BJ2228" s="6"/>
      <c r="BK2228" s="6"/>
      <c r="BL2228" s="7"/>
    </row>
    <row r="2229" spans="2:64" x14ac:dyDescent="0.4">
      <c r="B2229" s="2"/>
      <c r="D2229" s="2"/>
      <c r="F2229" s="2"/>
      <c r="G2229" s="2"/>
      <c r="I2229" s="2"/>
      <c r="J2229" s="2"/>
      <c r="L2229" s="2"/>
      <c r="M2229" s="2"/>
      <c r="P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I2229" s="2"/>
      <c r="AJ2229" s="2"/>
      <c r="AM2229" s="59"/>
      <c r="AN2229" s="2"/>
      <c r="AO2229" s="2"/>
      <c r="AP2229" s="2"/>
      <c r="AQ2229" s="2"/>
      <c r="AR2229" s="2"/>
      <c r="AT2229" s="2"/>
      <c r="AU2229" s="72"/>
      <c r="AV2229" s="72"/>
      <c r="BF2229" s="72"/>
      <c r="BH2229" s="2"/>
      <c r="BI2229" s="6"/>
      <c r="BJ2229" s="6"/>
      <c r="BK2229" s="6"/>
      <c r="BL2229" s="7"/>
    </row>
    <row r="2230" spans="2:64" x14ac:dyDescent="0.4">
      <c r="B2230" s="2"/>
      <c r="D2230" s="2"/>
      <c r="F2230" s="2"/>
      <c r="G2230" s="2"/>
      <c r="I2230" s="2"/>
      <c r="J2230" s="2"/>
      <c r="L2230" s="2"/>
      <c r="M2230" s="2"/>
      <c r="P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I2230" s="2"/>
      <c r="AJ2230" s="2"/>
      <c r="AM2230" s="59"/>
      <c r="AN2230" s="2"/>
      <c r="AO2230" s="2"/>
      <c r="AP2230" s="2"/>
      <c r="AQ2230" s="2"/>
      <c r="AR2230" s="2"/>
      <c r="AT2230" s="2"/>
      <c r="AU2230" s="72"/>
      <c r="AV2230" s="72"/>
      <c r="BF2230" s="72"/>
      <c r="BH2230" s="2"/>
      <c r="BI2230" s="6"/>
      <c r="BJ2230" s="6"/>
      <c r="BK2230" s="6"/>
      <c r="BL2230" s="7"/>
    </row>
    <row r="2231" spans="2:64" x14ac:dyDescent="0.4">
      <c r="B2231" s="2"/>
      <c r="D2231" s="2"/>
      <c r="F2231" s="2"/>
      <c r="G2231" s="2"/>
      <c r="I2231" s="2"/>
      <c r="J2231" s="2"/>
      <c r="L2231" s="2"/>
      <c r="M2231" s="2"/>
      <c r="P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I2231" s="2"/>
      <c r="AJ2231" s="2"/>
      <c r="AM2231" s="59"/>
      <c r="AN2231" s="2"/>
      <c r="AO2231" s="2"/>
      <c r="AP2231" s="2"/>
      <c r="AQ2231" s="2"/>
      <c r="AR2231" s="2"/>
      <c r="AT2231" s="2"/>
      <c r="AU2231" s="72"/>
      <c r="AV2231" s="72"/>
      <c r="BF2231" s="72"/>
      <c r="BH2231" s="2"/>
      <c r="BI2231" s="6"/>
      <c r="BJ2231" s="6"/>
      <c r="BK2231" s="6"/>
      <c r="BL2231" s="7"/>
    </row>
    <row r="2232" spans="2:64" x14ac:dyDescent="0.4">
      <c r="B2232" s="2"/>
      <c r="D2232" s="2"/>
      <c r="F2232" s="2"/>
      <c r="G2232" s="2"/>
      <c r="I2232" s="2"/>
      <c r="J2232" s="2"/>
      <c r="L2232" s="2"/>
      <c r="M2232" s="2"/>
      <c r="P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I2232" s="2"/>
      <c r="AJ2232" s="2"/>
      <c r="AM2232" s="59"/>
      <c r="AN2232" s="2"/>
      <c r="AO2232" s="2"/>
      <c r="AP2232" s="2"/>
      <c r="AQ2232" s="2"/>
      <c r="AR2232" s="2"/>
      <c r="AT2232" s="2"/>
      <c r="AU2232" s="72"/>
      <c r="AV2232" s="72"/>
      <c r="BF2232" s="72"/>
      <c r="BH2232" s="2"/>
      <c r="BI2232" s="6"/>
      <c r="BJ2232" s="6"/>
      <c r="BK2232" s="6"/>
      <c r="BL2232" s="7"/>
    </row>
    <row r="2233" spans="2:64" x14ac:dyDescent="0.4">
      <c r="B2233" s="2"/>
      <c r="D2233" s="2"/>
      <c r="F2233" s="2"/>
      <c r="G2233" s="2"/>
      <c r="I2233" s="2"/>
      <c r="J2233" s="2"/>
      <c r="L2233" s="2"/>
      <c r="M2233" s="2"/>
      <c r="P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I2233" s="2"/>
      <c r="AJ2233" s="2"/>
      <c r="AM2233" s="59"/>
      <c r="AN2233" s="2"/>
      <c r="AO2233" s="2"/>
      <c r="AP2233" s="2"/>
      <c r="AQ2233" s="2"/>
      <c r="AR2233" s="2"/>
      <c r="AT2233" s="2"/>
      <c r="AU2233" s="72"/>
      <c r="AV2233" s="72"/>
      <c r="BF2233" s="72"/>
      <c r="BH2233" s="2"/>
      <c r="BI2233" s="6"/>
      <c r="BJ2233" s="6"/>
      <c r="BK2233" s="6"/>
      <c r="BL2233" s="7"/>
    </row>
    <row r="2234" spans="2:64" x14ac:dyDescent="0.4">
      <c r="B2234" s="2"/>
      <c r="D2234" s="2"/>
      <c r="F2234" s="2"/>
      <c r="G2234" s="2"/>
      <c r="I2234" s="2"/>
      <c r="J2234" s="2"/>
      <c r="L2234" s="2"/>
      <c r="M2234" s="2"/>
      <c r="P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I2234" s="2"/>
      <c r="AJ2234" s="2"/>
      <c r="AM2234" s="59"/>
      <c r="AN2234" s="2"/>
      <c r="AO2234" s="2"/>
      <c r="AP2234" s="2"/>
      <c r="AQ2234" s="2"/>
      <c r="AR2234" s="2"/>
      <c r="AT2234" s="2"/>
      <c r="AU2234" s="72"/>
      <c r="AV2234" s="72"/>
      <c r="BF2234" s="72"/>
      <c r="BH2234" s="2"/>
      <c r="BI2234" s="6"/>
      <c r="BJ2234" s="6"/>
      <c r="BK2234" s="6"/>
      <c r="BL2234" s="7"/>
    </row>
    <row r="2235" spans="2:64" x14ac:dyDescent="0.4">
      <c r="B2235" s="2"/>
      <c r="D2235" s="2"/>
      <c r="F2235" s="2"/>
      <c r="G2235" s="2"/>
      <c r="I2235" s="2"/>
      <c r="J2235" s="2"/>
      <c r="L2235" s="2"/>
      <c r="M2235" s="2"/>
      <c r="P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I2235" s="2"/>
      <c r="AJ2235" s="2"/>
      <c r="AM2235" s="59"/>
      <c r="AN2235" s="2"/>
      <c r="AO2235" s="2"/>
      <c r="AP2235" s="2"/>
      <c r="AQ2235" s="2"/>
      <c r="AR2235" s="2"/>
      <c r="AT2235" s="2"/>
      <c r="AU2235" s="72"/>
      <c r="AV2235" s="72"/>
      <c r="BF2235" s="72"/>
      <c r="BH2235" s="2"/>
      <c r="BI2235" s="6"/>
      <c r="BJ2235" s="6"/>
      <c r="BK2235" s="6"/>
      <c r="BL2235" s="7"/>
    </row>
    <row r="2236" spans="2:64" x14ac:dyDescent="0.4">
      <c r="B2236" s="2"/>
      <c r="D2236" s="2"/>
      <c r="F2236" s="2"/>
      <c r="G2236" s="2"/>
      <c r="I2236" s="2"/>
      <c r="J2236" s="2"/>
      <c r="L2236" s="2"/>
      <c r="M2236" s="2"/>
      <c r="P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I2236" s="2"/>
      <c r="AJ2236" s="2"/>
      <c r="AM2236" s="59"/>
      <c r="AN2236" s="2"/>
      <c r="AO2236" s="2"/>
      <c r="AP2236" s="2"/>
      <c r="AQ2236" s="2"/>
      <c r="AR2236" s="2"/>
      <c r="AT2236" s="2"/>
      <c r="AU2236" s="72"/>
      <c r="AV2236" s="72"/>
      <c r="BF2236" s="72"/>
      <c r="BH2236" s="2"/>
      <c r="BI2236" s="6"/>
      <c r="BJ2236" s="6"/>
      <c r="BK2236" s="6"/>
      <c r="BL2236" s="7"/>
    </row>
    <row r="2237" spans="2:64" x14ac:dyDescent="0.4">
      <c r="B2237" s="2"/>
      <c r="D2237" s="2"/>
      <c r="F2237" s="2"/>
      <c r="G2237" s="2"/>
      <c r="I2237" s="2"/>
      <c r="J2237" s="2"/>
      <c r="L2237" s="2"/>
      <c r="M2237" s="2"/>
      <c r="P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I2237" s="2"/>
      <c r="AJ2237" s="2"/>
      <c r="AM2237" s="59"/>
      <c r="AN2237" s="2"/>
      <c r="AO2237" s="2"/>
      <c r="AP2237" s="2"/>
      <c r="AQ2237" s="2"/>
      <c r="AR2237" s="2"/>
      <c r="AT2237" s="2"/>
      <c r="AU2237" s="72"/>
      <c r="AV2237" s="72"/>
      <c r="BF2237" s="72"/>
      <c r="BH2237" s="2"/>
      <c r="BI2237" s="6"/>
      <c r="BJ2237" s="6"/>
      <c r="BK2237" s="6"/>
      <c r="BL2237" s="7"/>
    </row>
    <row r="2238" spans="2:64" x14ac:dyDescent="0.4">
      <c r="B2238" s="2"/>
      <c r="D2238" s="2"/>
      <c r="F2238" s="2"/>
      <c r="G2238" s="2"/>
      <c r="I2238" s="2"/>
      <c r="J2238" s="2"/>
      <c r="L2238" s="2"/>
      <c r="M2238" s="2"/>
      <c r="P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I2238" s="2"/>
      <c r="AJ2238" s="2"/>
      <c r="AM2238" s="59"/>
      <c r="AN2238" s="2"/>
      <c r="AO2238" s="2"/>
      <c r="AP2238" s="2"/>
      <c r="AQ2238" s="2"/>
      <c r="AR2238" s="2"/>
      <c r="AT2238" s="2"/>
      <c r="AU2238" s="72"/>
      <c r="AV2238" s="72"/>
      <c r="BF2238" s="72"/>
      <c r="BH2238" s="2"/>
      <c r="BI2238" s="6"/>
      <c r="BJ2238" s="6"/>
      <c r="BK2238" s="6"/>
      <c r="BL2238" s="7"/>
    </row>
    <row r="2239" spans="2:64" x14ac:dyDescent="0.4">
      <c r="B2239" s="2"/>
      <c r="D2239" s="2"/>
      <c r="F2239" s="2"/>
      <c r="G2239" s="2"/>
      <c r="I2239" s="2"/>
      <c r="J2239" s="2"/>
      <c r="L2239" s="2"/>
      <c r="M2239" s="2"/>
      <c r="P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I2239" s="2"/>
      <c r="AJ2239" s="2"/>
      <c r="AM2239" s="59"/>
      <c r="AN2239" s="2"/>
      <c r="AO2239" s="2"/>
      <c r="AP2239" s="2"/>
      <c r="AQ2239" s="2"/>
      <c r="AR2239" s="2"/>
      <c r="AT2239" s="2"/>
      <c r="AU2239" s="72"/>
      <c r="AV2239" s="72"/>
      <c r="BF2239" s="72"/>
      <c r="BH2239" s="2"/>
      <c r="BI2239" s="6"/>
      <c r="BJ2239" s="6"/>
      <c r="BK2239" s="6"/>
      <c r="BL2239" s="7"/>
    </row>
    <row r="2240" spans="2:64" x14ac:dyDescent="0.4">
      <c r="B2240" s="2"/>
      <c r="D2240" s="2"/>
      <c r="F2240" s="2"/>
      <c r="G2240" s="2"/>
      <c r="I2240" s="2"/>
      <c r="J2240" s="2"/>
      <c r="L2240" s="2"/>
      <c r="M2240" s="2"/>
      <c r="P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I2240" s="2"/>
      <c r="AJ2240" s="2"/>
      <c r="AM2240" s="59"/>
      <c r="AN2240" s="2"/>
      <c r="AO2240" s="2"/>
      <c r="AP2240" s="2"/>
      <c r="AQ2240" s="2"/>
      <c r="AR2240" s="2"/>
      <c r="AT2240" s="2"/>
      <c r="AU2240" s="72"/>
      <c r="AV2240" s="72"/>
      <c r="BF2240" s="72"/>
      <c r="BH2240" s="2"/>
      <c r="BI2240" s="6"/>
      <c r="BJ2240" s="6"/>
      <c r="BK2240" s="6"/>
      <c r="BL2240" s="7"/>
    </row>
    <row r="2241" spans="2:64" x14ac:dyDescent="0.4">
      <c r="B2241" s="2"/>
      <c r="D2241" s="2"/>
      <c r="F2241" s="2"/>
      <c r="G2241" s="2"/>
      <c r="I2241" s="2"/>
      <c r="J2241" s="2"/>
      <c r="L2241" s="2"/>
      <c r="M2241" s="2"/>
      <c r="P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I2241" s="2"/>
      <c r="AJ2241" s="2"/>
      <c r="AM2241" s="59"/>
      <c r="AN2241" s="2"/>
      <c r="AO2241" s="2"/>
      <c r="AP2241" s="2"/>
      <c r="AQ2241" s="2"/>
      <c r="AR2241" s="2"/>
      <c r="AT2241" s="2"/>
      <c r="AU2241" s="72"/>
      <c r="AV2241" s="72"/>
      <c r="BF2241" s="72"/>
      <c r="BH2241" s="2"/>
      <c r="BI2241" s="6"/>
      <c r="BJ2241" s="6"/>
      <c r="BK2241" s="6"/>
      <c r="BL2241" s="7"/>
    </row>
    <row r="2242" spans="2:64" x14ac:dyDescent="0.4">
      <c r="B2242" s="2"/>
      <c r="D2242" s="2"/>
      <c r="F2242" s="2"/>
      <c r="G2242" s="2"/>
      <c r="I2242" s="2"/>
      <c r="J2242" s="2"/>
      <c r="L2242" s="2"/>
      <c r="M2242" s="2"/>
      <c r="P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I2242" s="2"/>
      <c r="AJ2242" s="2"/>
      <c r="AM2242" s="59"/>
      <c r="AN2242" s="2"/>
      <c r="AO2242" s="2"/>
      <c r="AP2242" s="2"/>
      <c r="AQ2242" s="2"/>
      <c r="AR2242" s="2"/>
      <c r="AT2242" s="2"/>
      <c r="AU2242" s="72"/>
      <c r="AV2242" s="72"/>
      <c r="BF2242" s="72"/>
      <c r="BH2242" s="2"/>
      <c r="BI2242" s="6"/>
      <c r="BJ2242" s="6"/>
      <c r="BK2242" s="6"/>
      <c r="BL2242" s="7"/>
    </row>
    <row r="2243" spans="2:64" x14ac:dyDescent="0.4">
      <c r="B2243" s="2"/>
      <c r="D2243" s="2"/>
      <c r="F2243" s="2"/>
      <c r="G2243" s="2"/>
      <c r="I2243" s="2"/>
      <c r="J2243" s="2"/>
      <c r="L2243" s="2"/>
      <c r="M2243" s="2"/>
      <c r="P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I2243" s="2"/>
      <c r="AJ2243" s="2"/>
      <c r="AM2243" s="59"/>
      <c r="AN2243" s="2"/>
      <c r="AO2243" s="2"/>
      <c r="AP2243" s="2"/>
      <c r="AQ2243" s="2"/>
      <c r="AR2243" s="2"/>
      <c r="AT2243" s="2"/>
      <c r="AU2243" s="72"/>
      <c r="AV2243" s="72"/>
      <c r="BF2243" s="72"/>
      <c r="BH2243" s="2"/>
      <c r="BI2243" s="6"/>
      <c r="BJ2243" s="6"/>
      <c r="BK2243" s="6"/>
      <c r="BL2243" s="7"/>
    </row>
    <row r="2244" spans="2:64" x14ac:dyDescent="0.4">
      <c r="B2244" s="2"/>
      <c r="D2244" s="2"/>
      <c r="F2244" s="2"/>
      <c r="G2244" s="2"/>
      <c r="I2244" s="2"/>
      <c r="J2244" s="2"/>
      <c r="L2244" s="2"/>
      <c r="M2244" s="2"/>
      <c r="P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I2244" s="2"/>
      <c r="AJ2244" s="2"/>
      <c r="AM2244" s="59"/>
      <c r="AN2244" s="2"/>
      <c r="AO2244" s="2"/>
      <c r="AP2244" s="2"/>
      <c r="AQ2244" s="2"/>
      <c r="AR2244" s="2"/>
      <c r="AT2244" s="2"/>
      <c r="AU2244" s="72"/>
      <c r="AV2244" s="72"/>
      <c r="BF2244" s="72"/>
      <c r="BH2244" s="2"/>
      <c r="BI2244" s="6"/>
      <c r="BJ2244" s="6"/>
      <c r="BK2244" s="6"/>
      <c r="BL2244" s="7"/>
    </row>
    <row r="2245" spans="2:64" x14ac:dyDescent="0.4">
      <c r="B2245" s="2"/>
      <c r="D2245" s="2"/>
      <c r="F2245" s="2"/>
      <c r="G2245" s="2"/>
      <c r="I2245" s="2"/>
      <c r="J2245" s="2"/>
      <c r="L2245" s="2"/>
      <c r="M2245" s="2"/>
      <c r="P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I2245" s="2"/>
      <c r="AJ2245" s="2"/>
      <c r="AM2245" s="59"/>
      <c r="AN2245" s="2"/>
      <c r="AO2245" s="2"/>
      <c r="AP2245" s="2"/>
      <c r="AQ2245" s="2"/>
      <c r="AR2245" s="2"/>
      <c r="AT2245" s="2"/>
      <c r="AU2245" s="72"/>
      <c r="AV2245" s="72"/>
      <c r="BF2245" s="72"/>
      <c r="BH2245" s="2"/>
      <c r="BI2245" s="6"/>
      <c r="BJ2245" s="6"/>
      <c r="BK2245" s="6"/>
      <c r="BL2245" s="7"/>
    </row>
    <row r="2246" spans="2:64" x14ac:dyDescent="0.4">
      <c r="B2246" s="2"/>
      <c r="D2246" s="2"/>
      <c r="F2246" s="2"/>
      <c r="G2246" s="2"/>
      <c r="I2246" s="2"/>
      <c r="J2246" s="2"/>
      <c r="L2246" s="2"/>
      <c r="M2246" s="2"/>
      <c r="P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I2246" s="2"/>
      <c r="AJ2246" s="2"/>
      <c r="AM2246" s="59"/>
      <c r="AN2246" s="2"/>
      <c r="AO2246" s="2"/>
      <c r="AP2246" s="2"/>
      <c r="AQ2246" s="2"/>
      <c r="AR2246" s="2"/>
      <c r="AT2246" s="2"/>
      <c r="AU2246" s="72"/>
      <c r="AV2246" s="72"/>
      <c r="BF2246" s="72"/>
      <c r="BH2246" s="2"/>
      <c r="BI2246" s="6"/>
      <c r="BJ2246" s="6"/>
      <c r="BK2246" s="6"/>
      <c r="BL2246" s="7"/>
    </row>
    <row r="2247" spans="2:64" x14ac:dyDescent="0.4">
      <c r="B2247" s="2"/>
      <c r="D2247" s="2"/>
      <c r="F2247" s="2"/>
      <c r="G2247" s="2"/>
      <c r="I2247" s="2"/>
      <c r="J2247" s="2"/>
      <c r="L2247" s="2"/>
      <c r="M2247" s="2"/>
      <c r="P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I2247" s="2"/>
      <c r="AJ2247" s="2"/>
      <c r="AM2247" s="59"/>
      <c r="AN2247" s="2"/>
      <c r="AO2247" s="2"/>
      <c r="AP2247" s="2"/>
      <c r="AQ2247" s="2"/>
      <c r="AR2247" s="2"/>
      <c r="AT2247" s="2"/>
      <c r="AU2247" s="72"/>
      <c r="AV2247" s="72"/>
      <c r="BF2247" s="72"/>
      <c r="BH2247" s="2"/>
      <c r="BI2247" s="6"/>
      <c r="BJ2247" s="6"/>
      <c r="BK2247" s="6"/>
      <c r="BL2247" s="7"/>
    </row>
    <row r="2248" spans="2:64" x14ac:dyDescent="0.4">
      <c r="B2248" s="2"/>
      <c r="D2248" s="2"/>
      <c r="F2248" s="2"/>
      <c r="G2248" s="2"/>
      <c r="I2248" s="2"/>
      <c r="J2248" s="2"/>
      <c r="L2248" s="2"/>
      <c r="M2248" s="2"/>
      <c r="P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I2248" s="2"/>
      <c r="AJ2248" s="2"/>
      <c r="AM2248" s="59"/>
      <c r="AN2248" s="2"/>
      <c r="AO2248" s="2"/>
      <c r="AP2248" s="2"/>
      <c r="AQ2248" s="2"/>
      <c r="AR2248" s="2"/>
      <c r="AT2248" s="2"/>
      <c r="AU2248" s="72"/>
      <c r="AV2248" s="72"/>
      <c r="BF2248" s="72"/>
      <c r="BH2248" s="2"/>
      <c r="BI2248" s="6"/>
      <c r="BJ2248" s="6"/>
      <c r="BK2248" s="6"/>
      <c r="BL2248" s="7"/>
    </row>
    <row r="2249" spans="2:64" x14ac:dyDescent="0.4">
      <c r="B2249" s="2"/>
      <c r="D2249" s="2"/>
      <c r="F2249" s="2"/>
      <c r="G2249" s="2"/>
      <c r="I2249" s="2"/>
      <c r="J2249" s="2"/>
      <c r="L2249" s="2"/>
      <c r="M2249" s="2"/>
      <c r="P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I2249" s="2"/>
      <c r="AJ2249" s="2"/>
      <c r="AM2249" s="59"/>
      <c r="AN2249" s="2"/>
      <c r="AO2249" s="2"/>
      <c r="AP2249" s="2"/>
      <c r="AQ2249" s="2"/>
      <c r="AR2249" s="2"/>
      <c r="AT2249" s="2"/>
      <c r="AU2249" s="72"/>
      <c r="AV2249" s="72"/>
      <c r="BF2249" s="72"/>
      <c r="BH2249" s="2"/>
      <c r="BI2249" s="6"/>
      <c r="BJ2249" s="6"/>
      <c r="BK2249" s="6"/>
      <c r="BL2249" s="7"/>
    </row>
    <row r="2250" spans="2:64" x14ac:dyDescent="0.4">
      <c r="B2250" s="2"/>
      <c r="D2250" s="2"/>
      <c r="F2250" s="2"/>
      <c r="G2250" s="2"/>
      <c r="I2250" s="2"/>
      <c r="J2250" s="2"/>
      <c r="L2250" s="2"/>
      <c r="M2250" s="2"/>
      <c r="P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I2250" s="2"/>
      <c r="AJ2250" s="2"/>
      <c r="AM2250" s="59"/>
      <c r="AN2250" s="2"/>
      <c r="AO2250" s="2"/>
      <c r="AP2250" s="2"/>
      <c r="AQ2250" s="2"/>
      <c r="AR2250" s="2"/>
      <c r="AT2250" s="2"/>
      <c r="AU2250" s="72"/>
      <c r="AV2250" s="72"/>
      <c r="BF2250" s="72"/>
      <c r="BH2250" s="2"/>
      <c r="BI2250" s="6"/>
      <c r="BJ2250" s="6"/>
      <c r="BK2250" s="6"/>
      <c r="BL2250" s="7"/>
    </row>
    <row r="2251" spans="2:64" x14ac:dyDescent="0.4">
      <c r="B2251" s="2"/>
      <c r="D2251" s="2"/>
      <c r="F2251" s="2"/>
      <c r="G2251" s="2"/>
      <c r="I2251" s="2"/>
      <c r="J2251" s="2"/>
      <c r="L2251" s="2"/>
      <c r="M2251" s="2"/>
      <c r="P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I2251" s="2"/>
      <c r="AJ2251" s="2"/>
      <c r="AM2251" s="59"/>
      <c r="AN2251" s="2"/>
      <c r="AO2251" s="2"/>
      <c r="AP2251" s="2"/>
      <c r="AQ2251" s="2"/>
      <c r="AR2251" s="2"/>
      <c r="AT2251" s="2"/>
      <c r="AU2251" s="72"/>
      <c r="AV2251" s="72"/>
      <c r="BF2251" s="72"/>
      <c r="BH2251" s="2"/>
      <c r="BI2251" s="6"/>
      <c r="BJ2251" s="6"/>
      <c r="BK2251" s="6"/>
      <c r="BL2251" s="7"/>
    </row>
    <row r="2252" spans="2:64" x14ac:dyDescent="0.4">
      <c r="B2252" s="2"/>
      <c r="D2252" s="2"/>
      <c r="F2252" s="2"/>
      <c r="G2252" s="2"/>
      <c r="I2252" s="2"/>
      <c r="J2252" s="2"/>
      <c r="L2252" s="2"/>
      <c r="M2252" s="2"/>
      <c r="P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I2252" s="2"/>
      <c r="AJ2252" s="2"/>
      <c r="AM2252" s="59"/>
      <c r="AN2252" s="2"/>
      <c r="AO2252" s="2"/>
      <c r="AP2252" s="2"/>
      <c r="AQ2252" s="2"/>
      <c r="AR2252" s="2"/>
      <c r="AT2252" s="2"/>
      <c r="AU2252" s="72"/>
      <c r="AV2252" s="72"/>
      <c r="BF2252" s="72"/>
      <c r="BH2252" s="2"/>
      <c r="BI2252" s="6"/>
      <c r="BJ2252" s="6"/>
      <c r="BK2252" s="6"/>
      <c r="BL2252" s="7"/>
    </row>
    <row r="2253" spans="2:64" x14ac:dyDescent="0.4">
      <c r="B2253" s="2"/>
      <c r="D2253" s="2"/>
      <c r="F2253" s="2"/>
      <c r="G2253" s="2"/>
      <c r="I2253" s="2"/>
      <c r="J2253" s="2"/>
      <c r="L2253" s="2"/>
      <c r="M2253" s="2"/>
      <c r="P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I2253" s="2"/>
      <c r="AJ2253" s="2"/>
      <c r="AM2253" s="59"/>
      <c r="AN2253" s="2"/>
      <c r="AO2253" s="2"/>
      <c r="AP2253" s="2"/>
      <c r="AQ2253" s="2"/>
      <c r="AR2253" s="2"/>
      <c r="AT2253" s="2"/>
      <c r="AU2253" s="72"/>
      <c r="AV2253" s="72"/>
      <c r="BF2253" s="72"/>
      <c r="BH2253" s="2"/>
      <c r="BI2253" s="6"/>
      <c r="BJ2253" s="6"/>
      <c r="BK2253" s="6"/>
      <c r="BL2253" s="7"/>
    </row>
    <row r="2254" spans="2:64" x14ac:dyDescent="0.4">
      <c r="B2254" s="2"/>
      <c r="D2254" s="2"/>
      <c r="F2254" s="2"/>
      <c r="G2254" s="2"/>
      <c r="I2254" s="2"/>
      <c r="J2254" s="2"/>
      <c r="L2254" s="2"/>
      <c r="M2254" s="2"/>
      <c r="P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I2254" s="2"/>
      <c r="AJ2254" s="2"/>
      <c r="AM2254" s="59"/>
      <c r="AN2254" s="2"/>
      <c r="AO2254" s="2"/>
      <c r="AP2254" s="2"/>
      <c r="AQ2254" s="2"/>
      <c r="AR2254" s="2"/>
      <c r="AT2254" s="2"/>
      <c r="AU2254" s="72"/>
      <c r="AV2254" s="72"/>
      <c r="BF2254" s="72"/>
      <c r="BH2254" s="2"/>
      <c r="BI2254" s="6"/>
      <c r="BJ2254" s="6"/>
      <c r="BK2254" s="6"/>
      <c r="BL2254" s="7"/>
    </row>
    <row r="2255" spans="2:64" x14ac:dyDescent="0.4">
      <c r="B2255" s="2"/>
      <c r="D2255" s="2"/>
      <c r="F2255" s="2"/>
      <c r="G2255" s="2"/>
      <c r="I2255" s="2"/>
      <c r="J2255" s="2"/>
      <c r="L2255" s="2"/>
      <c r="M2255" s="2"/>
      <c r="P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I2255" s="2"/>
      <c r="AJ2255" s="2"/>
      <c r="AM2255" s="59"/>
      <c r="AN2255" s="2"/>
      <c r="AO2255" s="2"/>
      <c r="AP2255" s="2"/>
      <c r="AQ2255" s="2"/>
      <c r="AR2255" s="2"/>
      <c r="AT2255" s="2"/>
      <c r="AU2255" s="72"/>
      <c r="AV2255" s="72"/>
      <c r="BF2255" s="72"/>
      <c r="BH2255" s="2"/>
      <c r="BI2255" s="6"/>
      <c r="BJ2255" s="6"/>
      <c r="BK2255" s="6"/>
      <c r="BL2255" s="7"/>
    </row>
    <row r="2256" spans="2:64" x14ac:dyDescent="0.4">
      <c r="B2256" s="2"/>
      <c r="D2256" s="2"/>
      <c r="F2256" s="2"/>
      <c r="G2256" s="2"/>
      <c r="I2256" s="2"/>
      <c r="J2256" s="2"/>
      <c r="L2256" s="2"/>
      <c r="M2256" s="2"/>
      <c r="P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I2256" s="2"/>
      <c r="AJ2256" s="2"/>
      <c r="AM2256" s="59"/>
      <c r="AN2256" s="2"/>
      <c r="AO2256" s="2"/>
      <c r="AP2256" s="2"/>
      <c r="AQ2256" s="2"/>
      <c r="AR2256" s="2"/>
      <c r="AT2256" s="2"/>
      <c r="AU2256" s="72"/>
      <c r="AV2256" s="72"/>
      <c r="BF2256" s="72"/>
      <c r="BH2256" s="2"/>
      <c r="BI2256" s="6"/>
      <c r="BJ2256" s="6"/>
      <c r="BK2256" s="6"/>
      <c r="BL2256" s="7"/>
    </row>
    <row r="2257" spans="2:64" x14ac:dyDescent="0.4">
      <c r="B2257" s="2"/>
      <c r="D2257" s="2"/>
      <c r="F2257" s="2"/>
      <c r="G2257" s="2"/>
      <c r="I2257" s="2"/>
      <c r="J2257" s="2"/>
      <c r="L2257" s="2"/>
      <c r="M2257" s="2"/>
      <c r="P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I2257" s="2"/>
      <c r="AJ2257" s="2"/>
      <c r="AM2257" s="59"/>
      <c r="AN2257" s="2"/>
      <c r="AO2257" s="2"/>
      <c r="AP2257" s="2"/>
      <c r="AQ2257" s="2"/>
      <c r="AR2257" s="2"/>
      <c r="AT2257" s="2"/>
      <c r="AU2257" s="72"/>
      <c r="AV2257" s="72"/>
      <c r="BF2257" s="72"/>
      <c r="BH2257" s="2"/>
      <c r="BI2257" s="6"/>
      <c r="BJ2257" s="6"/>
      <c r="BK2257" s="6"/>
      <c r="BL2257" s="7"/>
    </row>
    <row r="2258" spans="2:64" x14ac:dyDescent="0.4">
      <c r="B2258" s="2"/>
      <c r="D2258" s="2"/>
      <c r="F2258" s="2"/>
      <c r="G2258" s="2"/>
      <c r="I2258" s="2"/>
      <c r="J2258" s="2"/>
      <c r="L2258" s="2"/>
      <c r="M2258" s="2"/>
      <c r="P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I2258" s="2"/>
      <c r="AJ2258" s="2"/>
      <c r="AM2258" s="59"/>
      <c r="AN2258" s="2"/>
      <c r="AO2258" s="2"/>
      <c r="AP2258" s="2"/>
      <c r="AQ2258" s="2"/>
      <c r="AR2258" s="2"/>
      <c r="AT2258" s="2"/>
      <c r="AU2258" s="72"/>
      <c r="AV2258" s="72"/>
      <c r="BF2258" s="72"/>
      <c r="BH2258" s="2"/>
      <c r="BI2258" s="6"/>
      <c r="BJ2258" s="6"/>
      <c r="BK2258" s="6"/>
      <c r="BL2258" s="7"/>
    </row>
    <row r="2259" spans="2:64" x14ac:dyDescent="0.4">
      <c r="B2259" s="2"/>
      <c r="D2259" s="2"/>
      <c r="F2259" s="2"/>
      <c r="G2259" s="2"/>
      <c r="I2259" s="2"/>
      <c r="J2259" s="2"/>
      <c r="L2259" s="2"/>
      <c r="M2259" s="2"/>
      <c r="P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I2259" s="2"/>
      <c r="AJ2259" s="2"/>
      <c r="AM2259" s="59"/>
      <c r="AN2259" s="2"/>
      <c r="AO2259" s="2"/>
      <c r="AP2259" s="2"/>
      <c r="AQ2259" s="2"/>
      <c r="AR2259" s="2"/>
      <c r="AT2259" s="2"/>
      <c r="AU2259" s="72"/>
      <c r="AV2259" s="72"/>
      <c r="BF2259" s="72"/>
      <c r="BH2259" s="2"/>
      <c r="BI2259" s="6"/>
      <c r="BJ2259" s="6"/>
      <c r="BK2259" s="6"/>
      <c r="BL2259" s="7"/>
    </row>
    <row r="2260" spans="2:64" x14ac:dyDescent="0.4">
      <c r="B2260" s="2"/>
      <c r="D2260" s="2"/>
      <c r="F2260" s="2"/>
      <c r="G2260" s="2"/>
      <c r="I2260" s="2"/>
      <c r="J2260" s="2"/>
      <c r="L2260" s="2"/>
      <c r="M2260" s="2"/>
      <c r="P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I2260" s="2"/>
      <c r="AJ2260" s="2"/>
      <c r="AM2260" s="59"/>
      <c r="AN2260" s="2"/>
      <c r="AO2260" s="2"/>
      <c r="AP2260" s="2"/>
      <c r="AQ2260" s="2"/>
      <c r="AR2260" s="2"/>
      <c r="AT2260" s="2"/>
      <c r="AU2260" s="72"/>
      <c r="AV2260" s="72"/>
      <c r="BF2260" s="72"/>
      <c r="BH2260" s="2"/>
      <c r="BI2260" s="6"/>
      <c r="BJ2260" s="6"/>
      <c r="BK2260" s="6"/>
      <c r="BL2260" s="7"/>
    </row>
    <row r="2261" spans="2:64" x14ac:dyDescent="0.4">
      <c r="B2261" s="2"/>
      <c r="D2261" s="2"/>
      <c r="F2261" s="2"/>
      <c r="G2261" s="2"/>
      <c r="I2261" s="2"/>
      <c r="J2261" s="2"/>
      <c r="L2261" s="2"/>
      <c r="M2261" s="2"/>
      <c r="P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I2261" s="2"/>
      <c r="AJ2261" s="2"/>
      <c r="AM2261" s="59"/>
      <c r="AN2261" s="2"/>
      <c r="AO2261" s="2"/>
      <c r="AP2261" s="2"/>
      <c r="AQ2261" s="2"/>
      <c r="AR2261" s="2"/>
      <c r="AT2261" s="2"/>
      <c r="AU2261" s="72"/>
      <c r="AV2261" s="72"/>
      <c r="BF2261" s="72"/>
      <c r="BH2261" s="2"/>
      <c r="BI2261" s="6"/>
      <c r="BJ2261" s="6"/>
      <c r="BK2261" s="6"/>
      <c r="BL2261" s="7"/>
    </row>
    <row r="2262" spans="2:64" x14ac:dyDescent="0.4">
      <c r="B2262" s="2"/>
      <c r="D2262" s="2"/>
      <c r="F2262" s="2"/>
      <c r="G2262" s="2"/>
      <c r="I2262" s="2"/>
      <c r="J2262" s="2"/>
      <c r="L2262" s="2"/>
      <c r="M2262" s="2"/>
      <c r="P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I2262" s="2"/>
      <c r="AJ2262" s="2"/>
      <c r="AM2262" s="59"/>
      <c r="AN2262" s="2"/>
      <c r="AO2262" s="2"/>
      <c r="AP2262" s="2"/>
      <c r="AQ2262" s="2"/>
      <c r="AR2262" s="2"/>
      <c r="AT2262" s="2"/>
      <c r="AU2262" s="72"/>
      <c r="AV2262" s="72"/>
      <c r="BF2262" s="72"/>
      <c r="BH2262" s="2"/>
      <c r="BI2262" s="6"/>
      <c r="BJ2262" s="6"/>
      <c r="BK2262" s="6"/>
      <c r="BL2262" s="7"/>
    </row>
    <row r="2263" spans="2:64" x14ac:dyDescent="0.4">
      <c r="B2263" s="2"/>
      <c r="D2263" s="2"/>
      <c r="F2263" s="2"/>
      <c r="G2263" s="2"/>
      <c r="I2263" s="2"/>
      <c r="J2263" s="2"/>
      <c r="L2263" s="2"/>
      <c r="M2263" s="2"/>
      <c r="P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I2263" s="2"/>
      <c r="AJ2263" s="2"/>
      <c r="AM2263" s="59"/>
      <c r="AN2263" s="2"/>
      <c r="AO2263" s="2"/>
      <c r="AP2263" s="2"/>
      <c r="AQ2263" s="2"/>
      <c r="AR2263" s="2"/>
      <c r="AT2263" s="2"/>
      <c r="AU2263" s="72"/>
      <c r="AV2263" s="72"/>
      <c r="BF2263" s="72"/>
      <c r="BH2263" s="2"/>
      <c r="BI2263" s="6"/>
      <c r="BJ2263" s="6"/>
      <c r="BK2263" s="6"/>
      <c r="BL2263" s="7"/>
    </row>
    <row r="2264" spans="2:64" x14ac:dyDescent="0.4">
      <c r="B2264" s="2"/>
      <c r="D2264" s="2"/>
      <c r="F2264" s="2"/>
      <c r="G2264" s="2"/>
      <c r="I2264" s="2"/>
      <c r="J2264" s="2"/>
      <c r="L2264" s="2"/>
      <c r="M2264" s="2"/>
      <c r="P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I2264" s="2"/>
      <c r="AJ2264" s="2"/>
      <c r="AM2264" s="59"/>
      <c r="AN2264" s="2"/>
      <c r="AO2264" s="2"/>
      <c r="AP2264" s="2"/>
      <c r="AQ2264" s="2"/>
      <c r="AR2264" s="2"/>
      <c r="AT2264" s="2"/>
      <c r="AU2264" s="72"/>
      <c r="AV2264" s="72"/>
      <c r="BF2264" s="72"/>
      <c r="BH2264" s="2"/>
      <c r="BI2264" s="6"/>
      <c r="BJ2264" s="6"/>
      <c r="BK2264" s="6"/>
      <c r="BL2264" s="7"/>
    </row>
    <row r="2265" spans="2:64" x14ac:dyDescent="0.4">
      <c r="B2265" s="2"/>
      <c r="D2265" s="2"/>
      <c r="F2265" s="2"/>
      <c r="G2265" s="2"/>
      <c r="I2265" s="2"/>
      <c r="J2265" s="2"/>
      <c r="L2265" s="2"/>
      <c r="M2265" s="2"/>
      <c r="P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I2265" s="2"/>
      <c r="AJ2265" s="2"/>
      <c r="AM2265" s="59"/>
      <c r="AN2265" s="2"/>
      <c r="AO2265" s="2"/>
      <c r="AP2265" s="2"/>
      <c r="AQ2265" s="2"/>
      <c r="AR2265" s="2"/>
      <c r="AT2265" s="2"/>
      <c r="AU2265" s="72"/>
      <c r="AV2265" s="72"/>
      <c r="BF2265" s="72"/>
      <c r="BH2265" s="2"/>
      <c r="BI2265" s="6"/>
      <c r="BJ2265" s="6"/>
      <c r="BK2265" s="6"/>
      <c r="BL2265" s="7"/>
    </row>
    <row r="2266" spans="2:64" x14ac:dyDescent="0.4">
      <c r="B2266" s="2"/>
      <c r="D2266" s="2"/>
      <c r="F2266" s="2"/>
      <c r="G2266" s="2"/>
      <c r="I2266" s="2"/>
      <c r="J2266" s="2"/>
      <c r="L2266" s="2"/>
      <c r="M2266" s="2"/>
      <c r="P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I2266" s="2"/>
      <c r="AJ2266" s="2"/>
      <c r="AM2266" s="59"/>
      <c r="AN2266" s="2"/>
      <c r="AO2266" s="2"/>
      <c r="AP2266" s="2"/>
      <c r="AQ2266" s="2"/>
      <c r="AR2266" s="2"/>
      <c r="AT2266" s="2"/>
      <c r="AU2266" s="72"/>
      <c r="AV2266" s="72"/>
      <c r="BF2266" s="72"/>
      <c r="BH2266" s="2"/>
      <c r="BI2266" s="6"/>
      <c r="BJ2266" s="6"/>
      <c r="BK2266" s="6"/>
      <c r="BL2266" s="7"/>
    </row>
    <row r="2267" spans="2:64" x14ac:dyDescent="0.4">
      <c r="B2267" s="2"/>
      <c r="D2267" s="2"/>
      <c r="F2267" s="2"/>
      <c r="G2267" s="2"/>
      <c r="I2267" s="2"/>
      <c r="J2267" s="2"/>
      <c r="L2267" s="2"/>
      <c r="M2267" s="2"/>
      <c r="P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I2267" s="2"/>
      <c r="AJ2267" s="2"/>
      <c r="AM2267" s="59"/>
      <c r="AN2267" s="2"/>
      <c r="AO2267" s="2"/>
      <c r="AP2267" s="2"/>
      <c r="AQ2267" s="2"/>
      <c r="AR2267" s="2"/>
      <c r="AT2267" s="2"/>
      <c r="AU2267" s="72"/>
      <c r="AV2267" s="72"/>
      <c r="BF2267" s="72"/>
      <c r="BH2267" s="2"/>
      <c r="BI2267" s="6"/>
      <c r="BJ2267" s="6"/>
      <c r="BK2267" s="6"/>
      <c r="BL2267" s="7"/>
    </row>
    <row r="2268" spans="2:64" x14ac:dyDescent="0.4">
      <c r="B2268" s="2"/>
      <c r="D2268" s="2"/>
      <c r="F2268" s="2"/>
      <c r="G2268" s="2"/>
      <c r="I2268" s="2"/>
      <c r="J2268" s="2"/>
      <c r="L2268" s="2"/>
      <c r="M2268" s="2"/>
      <c r="P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I2268" s="2"/>
      <c r="AJ2268" s="2"/>
      <c r="AM2268" s="59"/>
      <c r="AN2268" s="2"/>
      <c r="AO2268" s="2"/>
      <c r="AP2268" s="2"/>
      <c r="AQ2268" s="2"/>
      <c r="AR2268" s="2"/>
      <c r="AT2268" s="2"/>
      <c r="AU2268" s="72"/>
      <c r="AV2268" s="72"/>
      <c r="BF2268" s="72"/>
      <c r="BH2268" s="2"/>
      <c r="BI2268" s="6"/>
      <c r="BJ2268" s="6"/>
      <c r="BK2268" s="6"/>
      <c r="BL2268" s="7"/>
    </row>
    <row r="2269" spans="2:64" x14ac:dyDescent="0.4">
      <c r="B2269" s="2"/>
      <c r="D2269" s="2"/>
      <c r="F2269" s="2"/>
      <c r="G2269" s="2"/>
      <c r="I2269" s="2"/>
      <c r="J2269" s="2"/>
      <c r="L2269" s="2"/>
      <c r="M2269" s="2"/>
      <c r="P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I2269" s="2"/>
      <c r="AJ2269" s="2"/>
      <c r="AM2269" s="59"/>
      <c r="AN2269" s="2"/>
      <c r="AO2269" s="2"/>
      <c r="AP2269" s="2"/>
      <c r="AQ2269" s="2"/>
      <c r="AR2269" s="2"/>
      <c r="AT2269" s="2"/>
      <c r="AU2269" s="72"/>
      <c r="AV2269" s="72"/>
      <c r="BF2269" s="72"/>
      <c r="BH2269" s="2"/>
      <c r="BI2269" s="6"/>
      <c r="BJ2269" s="6"/>
      <c r="BK2269" s="6"/>
      <c r="BL2269" s="7"/>
    </row>
    <row r="2270" spans="2:64" x14ac:dyDescent="0.4">
      <c r="B2270" s="2"/>
      <c r="D2270" s="2"/>
      <c r="F2270" s="2"/>
      <c r="G2270" s="2"/>
      <c r="I2270" s="2"/>
      <c r="J2270" s="2"/>
      <c r="L2270" s="2"/>
      <c r="M2270" s="2"/>
      <c r="P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I2270" s="2"/>
      <c r="AJ2270" s="2"/>
      <c r="AM2270" s="59"/>
      <c r="AN2270" s="2"/>
      <c r="AO2270" s="2"/>
      <c r="AP2270" s="2"/>
      <c r="AQ2270" s="2"/>
      <c r="AR2270" s="2"/>
      <c r="AT2270" s="2"/>
      <c r="AU2270" s="72"/>
      <c r="AV2270" s="72"/>
      <c r="BF2270" s="72"/>
      <c r="BH2270" s="2"/>
      <c r="BI2270" s="6"/>
      <c r="BJ2270" s="6"/>
      <c r="BK2270" s="6"/>
      <c r="BL2270" s="7"/>
    </row>
    <row r="2271" spans="2:64" x14ac:dyDescent="0.4">
      <c r="B2271" s="2"/>
      <c r="D2271" s="2"/>
      <c r="F2271" s="2"/>
      <c r="G2271" s="2"/>
      <c r="I2271" s="2"/>
      <c r="J2271" s="2"/>
      <c r="L2271" s="2"/>
      <c r="M2271" s="2"/>
      <c r="P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I2271" s="2"/>
      <c r="AJ2271" s="2"/>
      <c r="AM2271" s="59"/>
      <c r="AN2271" s="2"/>
      <c r="AO2271" s="2"/>
      <c r="AP2271" s="2"/>
      <c r="AQ2271" s="2"/>
      <c r="AR2271" s="2"/>
      <c r="AT2271" s="2"/>
      <c r="AU2271" s="72"/>
      <c r="AV2271" s="72"/>
      <c r="BF2271" s="72"/>
      <c r="BH2271" s="2"/>
      <c r="BI2271" s="6"/>
      <c r="BJ2271" s="6"/>
      <c r="BK2271" s="6"/>
      <c r="BL2271" s="7"/>
    </row>
    <row r="2272" spans="2:64" x14ac:dyDescent="0.4">
      <c r="B2272" s="2"/>
      <c r="D2272" s="2"/>
      <c r="F2272" s="2"/>
      <c r="G2272" s="2"/>
      <c r="I2272" s="2"/>
      <c r="J2272" s="2"/>
      <c r="L2272" s="2"/>
      <c r="M2272" s="2"/>
      <c r="P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I2272" s="2"/>
      <c r="AJ2272" s="2"/>
      <c r="AM2272" s="59"/>
      <c r="AN2272" s="2"/>
      <c r="AO2272" s="2"/>
      <c r="AP2272" s="2"/>
      <c r="AQ2272" s="2"/>
      <c r="AR2272" s="2"/>
      <c r="AT2272" s="2"/>
      <c r="AU2272" s="72"/>
      <c r="AV2272" s="72"/>
      <c r="BF2272" s="72"/>
      <c r="BH2272" s="2"/>
      <c r="BI2272" s="6"/>
      <c r="BJ2272" s="6"/>
      <c r="BK2272" s="6"/>
      <c r="BL2272" s="7"/>
    </row>
    <row r="2273" spans="2:64" x14ac:dyDescent="0.4">
      <c r="B2273" s="2"/>
      <c r="D2273" s="2"/>
      <c r="F2273" s="2"/>
      <c r="G2273" s="2"/>
      <c r="I2273" s="2"/>
      <c r="J2273" s="2"/>
      <c r="L2273" s="2"/>
      <c r="M2273" s="2"/>
      <c r="P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I2273" s="2"/>
      <c r="AJ2273" s="2"/>
      <c r="AM2273" s="59"/>
      <c r="AN2273" s="2"/>
      <c r="AO2273" s="2"/>
      <c r="AP2273" s="2"/>
      <c r="AQ2273" s="2"/>
      <c r="AR2273" s="2"/>
      <c r="AT2273" s="2"/>
      <c r="AU2273" s="72"/>
      <c r="AV2273" s="72"/>
      <c r="BF2273" s="72"/>
      <c r="BH2273" s="2"/>
      <c r="BI2273" s="6"/>
      <c r="BJ2273" s="6"/>
      <c r="BK2273" s="6"/>
      <c r="BL2273" s="7"/>
    </row>
    <row r="2274" spans="2:64" x14ac:dyDescent="0.4">
      <c r="B2274" s="2"/>
      <c r="D2274" s="2"/>
      <c r="F2274" s="2"/>
      <c r="G2274" s="2"/>
      <c r="I2274" s="2"/>
      <c r="J2274" s="2"/>
      <c r="L2274" s="2"/>
      <c r="M2274" s="2"/>
      <c r="P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I2274" s="2"/>
      <c r="AJ2274" s="2"/>
      <c r="AM2274" s="59"/>
      <c r="AN2274" s="2"/>
      <c r="AO2274" s="2"/>
      <c r="AP2274" s="2"/>
      <c r="AQ2274" s="2"/>
      <c r="AR2274" s="2"/>
      <c r="AT2274" s="2"/>
      <c r="AU2274" s="72"/>
      <c r="AV2274" s="72"/>
      <c r="BF2274" s="72"/>
      <c r="BH2274" s="2"/>
      <c r="BI2274" s="6"/>
      <c r="BJ2274" s="6"/>
      <c r="BK2274" s="6"/>
      <c r="BL2274" s="7"/>
    </row>
    <row r="2275" spans="2:64" x14ac:dyDescent="0.4">
      <c r="B2275" s="2"/>
      <c r="D2275" s="2"/>
      <c r="F2275" s="2"/>
      <c r="G2275" s="2"/>
      <c r="I2275" s="2"/>
      <c r="J2275" s="2"/>
      <c r="L2275" s="2"/>
      <c r="M2275" s="2"/>
      <c r="P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I2275" s="2"/>
      <c r="AJ2275" s="2"/>
      <c r="AM2275" s="59"/>
      <c r="AN2275" s="2"/>
      <c r="AO2275" s="2"/>
      <c r="AP2275" s="2"/>
      <c r="AQ2275" s="2"/>
      <c r="AR2275" s="2"/>
      <c r="AT2275" s="2"/>
      <c r="AU2275" s="72"/>
      <c r="AV2275" s="72"/>
      <c r="BF2275" s="72"/>
      <c r="BH2275" s="2"/>
      <c r="BI2275" s="6"/>
      <c r="BJ2275" s="6"/>
      <c r="BK2275" s="6"/>
      <c r="BL2275" s="7"/>
    </row>
    <row r="2276" spans="2:64" x14ac:dyDescent="0.4">
      <c r="B2276" s="2"/>
      <c r="D2276" s="2"/>
      <c r="F2276" s="2"/>
      <c r="G2276" s="2"/>
      <c r="I2276" s="2"/>
      <c r="J2276" s="2"/>
      <c r="L2276" s="2"/>
      <c r="M2276" s="2"/>
      <c r="P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I2276" s="2"/>
      <c r="AJ2276" s="2"/>
      <c r="AM2276" s="59"/>
      <c r="AN2276" s="2"/>
      <c r="AO2276" s="2"/>
      <c r="AP2276" s="2"/>
      <c r="AQ2276" s="2"/>
      <c r="AR2276" s="2"/>
      <c r="AT2276" s="2"/>
      <c r="AU2276" s="72"/>
      <c r="AV2276" s="72"/>
      <c r="BF2276" s="72"/>
      <c r="BH2276" s="2"/>
      <c r="BI2276" s="6"/>
      <c r="BJ2276" s="6"/>
      <c r="BK2276" s="6"/>
      <c r="BL2276" s="7"/>
    </row>
    <row r="2277" spans="2:64" x14ac:dyDescent="0.4">
      <c r="B2277" s="2"/>
      <c r="D2277" s="2"/>
      <c r="F2277" s="2"/>
      <c r="G2277" s="2"/>
      <c r="I2277" s="2"/>
      <c r="J2277" s="2"/>
      <c r="L2277" s="2"/>
      <c r="M2277" s="2"/>
      <c r="P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I2277" s="2"/>
      <c r="AJ2277" s="2"/>
      <c r="AM2277" s="59"/>
      <c r="AN2277" s="2"/>
      <c r="AO2277" s="2"/>
      <c r="AP2277" s="2"/>
      <c r="AQ2277" s="2"/>
      <c r="AR2277" s="2"/>
      <c r="AT2277" s="2"/>
      <c r="AU2277" s="72"/>
      <c r="AV2277" s="72"/>
      <c r="BF2277" s="72"/>
      <c r="BH2277" s="2"/>
      <c r="BI2277" s="6"/>
      <c r="BJ2277" s="6"/>
      <c r="BK2277" s="6"/>
      <c r="BL2277" s="7"/>
    </row>
    <row r="2278" spans="2:64" x14ac:dyDescent="0.4">
      <c r="B2278" s="2"/>
      <c r="D2278" s="2"/>
      <c r="F2278" s="2"/>
      <c r="G2278" s="2"/>
      <c r="I2278" s="2"/>
      <c r="J2278" s="2"/>
      <c r="L2278" s="2"/>
      <c r="M2278" s="2"/>
      <c r="P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I2278" s="2"/>
      <c r="AJ2278" s="2"/>
      <c r="AM2278" s="59"/>
      <c r="AN2278" s="2"/>
      <c r="AO2278" s="2"/>
      <c r="AP2278" s="2"/>
      <c r="AQ2278" s="2"/>
      <c r="AR2278" s="2"/>
      <c r="AT2278" s="2"/>
      <c r="AU2278" s="72"/>
      <c r="AV2278" s="72"/>
      <c r="BF2278" s="72"/>
      <c r="BH2278" s="2"/>
      <c r="BI2278" s="6"/>
      <c r="BJ2278" s="6"/>
      <c r="BK2278" s="6"/>
      <c r="BL2278" s="7"/>
    </row>
    <row r="2279" spans="2:64" x14ac:dyDescent="0.4">
      <c r="B2279" s="2"/>
      <c r="D2279" s="2"/>
      <c r="F2279" s="2"/>
      <c r="G2279" s="2"/>
      <c r="I2279" s="2"/>
      <c r="J2279" s="2"/>
      <c r="L2279" s="2"/>
      <c r="M2279" s="2"/>
      <c r="P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I2279" s="2"/>
      <c r="AJ2279" s="2"/>
      <c r="AM2279" s="59"/>
      <c r="AN2279" s="2"/>
      <c r="AO2279" s="2"/>
      <c r="AP2279" s="2"/>
      <c r="AQ2279" s="2"/>
      <c r="AR2279" s="2"/>
      <c r="AT2279" s="2"/>
      <c r="AU2279" s="72"/>
      <c r="AV2279" s="72"/>
      <c r="BF2279" s="72"/>
      <c r="BH2279" s="2"/>
      <c r="BI2279" s="6"/>
      <c r="BJ2279" s="6"/>
      <c r="BK2279" s="6"/>
      <c r="BL2279" s="7"/>
    </row>
    <row r="2280" spans="2:64" x14ac:dyDescent="0.4">
      <c r="B2280" s="2"/>
      <c r="D2280" s="2"/>
      <c r="F2280" s="2"/>
      <c r="G2280" s="2"/>
      <c r="I2280" s="2"/>
      <c r="J2280" s="2"/>
      <c r="L2280" s="2"/>
      <c r="M2280" s="2"/>
      <c r="P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I2280" s="2"/>
      <c r="AJ2280" s="2"/>
      <c r="AM2280" s="59"/>
      <c r="AN2280" s="2"/>
      <c r="AO2280" s="2"/>
      <c r="AP2280" s="2"/>
      <c r="AQ2280" s="2"/>
      <c r="AR2280" s="2"/>
      <c r="AT2280" s="2"/>
      <c r="AU2280" s="72"/>
      <c r="AV2280" s="72"/>
      <c r="BF2280" s="72"/>
      <c r="BH2280" s="2"/>
      <c r="BI2280" s="6"/>
      <c r="BJ2280" s="6"/>
      <c r="BK2280" s="6"/>
      <c r="BL2280" s="7"/>
    </row>
    <row r="2281" spans="2:64" x14ac:dyDescent="0.4">
      <c r="B2281" s="2"/>
      <c r="D2281" s="2"/>
      <c r="F2281" s="2"/>
      <c r="G2281" s="2"/>
      <c r="I2281" s="2"/>
      <c r="J2281" s="2"/>
      <c r="L2281" s="2"/>
      <c r="M2281" s="2"/>
      <c r="P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I2281" s="2"/>
      <c r="AJ2281" s="2"/>
      <c r="AM2281" s="59"/>
      <c r="AN2281" s="2"/>
      <c r="AO2281" s="2"/>
      <c r="AP2281" s="2"/>
      <c r="AQ2281" s="2"/>
      <c r="AR2281" s="2"/>
      <c r="AT2281" s="2"/>
      <c r="AU2281" s="72"/>
      <c r="AV2281" s="72"/>
      <c r="BF2281" s="72"/>
      <c r="BH2281" s="2"/>
      <c r="BI2281" s="6"/>
      <c r="BJ2281" s="6"/>
      <c r="BK2281" s="6"/>
      <c r="BL2281" s="7"/>
    </row>
    <row r="2282" spans="2:64" x14ac:dyDescent="0.4">
      <c r="B2282" s="2"/>
      <c r="D2282" s="2"/>
      <c r="F2282" s="2"/>
      <c r="G2282" s="2"/>
      <c r="I2282" s="2"/>
      <c r="J2282" s="2"/>
      <c r="L2282" s="2"/>
      <c r="M2282" s="2"/>
      <c r="P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I2282" s="2"/>
      <c r="AJ2282" s="2"/>
      <c r="AM2282" s="59"/>
      <c r="AN2282" s="2"/>
      <c r="AO2282" s="2"/>
      <c r="AP2282" s="2"/>
      <c r="AQ2282" s="2"/>
      <c r="AR2282" s="2"/>
      <c r="AT2282" s="2"/>
      <c r="AU2282" s="72"/>
      <c r="AV2282" s="72"/>
      <c r="BF2282" s="72"/>
      <c r="BH2282" s="2"/>
      <c r="BI2282" s="6"/>
      <c r="BJ2282" s="6"/>
      <c r="BK2282" s="6"/>
      <c r="BL2282" s="7"/>
    </row>
    <row r="2283" spans="2:64" x14ac:dyDescent="0.4">
      <c r="B2283" s="2"/>
      <c r="D2283" s="2"/>
      <c r="F2283" s="2"/>
      <c r="G2283" s="2"/>
      <c r="I2283" s="2"/>
      <c r="J2283" s="2"/>
      <c r="L2283" s="2"/>
      <c r="M2283" s="2"/>
      <c r="P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I2283" s="2"/>
      <c r="AJ2283" s="2"/>
      <c r="AM2283" s="59"/>
      <c r="AN2283" s="2"/>
      <c r="AO2283" s="2"/>
      <c r="AP2283" s="2"/>
      <c r="AQ2283" s="2"/>
      <c r="AR2283" s="2"/>
      <c r="AT2283" s="2"/>
      <c r="AU2283" s="72"/>
      <c r="AV2283" s="72"/>
      <c r="BF2283" s="72"/>
      <c r="BH2283" s="2"/>
      <c r="BI2283" s="6"/>
      <c r="BJ2283" s="6"/>
      <c r="BK2283" s="6"/>
      <c r="BL2283" s="7"/>
    </row>
    <row r="2284" spans="2:64" x14ac:dyDescent="0.4">
      <c r="B2284" s="2"/>
      <c r="D2284" s="2"/>
      <c r="F2284" s="2"/>
      <c r="G2284" s="2"/>
      <c r="I2284" s="2"/>
      <c r="J2284" s="2"/>
      <c r="L2284" s="2"/>
      <c r="M2284" s="2"/>
      <c r="P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I2284" s="2"/>
      <c r="AJ2284" s="2"/>
      <c r="AM2284" s="59"/>
      <c r="AN2284" s="2"/>
      <c r="AO2284" s="2"/>
      <c r="AP2284" s="2"/>
      <c r="AQ2284" s="2"/>
      <c r="AR2284" s="2"/>
      <c r="AT2284" s="2"/>
      <c r="AU2284" s="72"/>
      <c r="AV2284" s="72"/>
      <c r="BF2284" s="72"/>
      <c r="BH2284" s="2"/>
      <c r="BI2284" s="6"/>
      <c r="BJ2284" s="6"/>
      <c r="BK2284" s="6"/>
      <c r="BL2284" s="7"/>
    </row>
    <row r="2285" spans="2:64" x14ac:dyDescent="0.4">
      <c r="B2285" s="2"/>
      <c r="D2285" s="2"/>
      <c r="F2285" s="2"/>
      <c r="G2285" s="2"/>
      <c r="I2285" s="2"/>
      <c r="J2285" s="2"/>
      <c r="L2285" s="2"/>
      <c r="M2285" s="2"/>
      <c r="P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I2285" s="2"/>
      <c r="AJ2285" s="2"/>
      <c r="AM2285" s="59"/>
      <c r="AN2285" s="2"/>
      <c r="AO2285" s="2"/>
      <c r="AP2285" s="2"/>
      <c r="AQ2285" s="2"/>
      <c r="AR2285" s="2"/>
      <c r="AT2285" s="2"/>
      <c r="AU2285" s="72"/>
      <c r="AV2285" s="72"/>
      <c r="BF2285" s="72"/>
      <c r="BH2285" s="2"/>
      <c r="BI2285" s="6"/>
      <c r="BJ2285" s="6"/>
      <c r="BK2285" s="6"/>
      <c r="BL2285" s="7"/>
    </row>
    <row r="2286" spans="2:64" x14ac:dyDescent="0.4">
      <c r="B2286" s="2"/>
      <c r="D2286" s="2"/>
      <c r="F2286" s="2"/>
      <c r="G2286" s="2"/>
      <c r="I2286" s="2"/>
      <c r="J2286" s="2"/>
      <c r="L2286" s="2"/>
      <c r="M2286" s="2"/>
      <c r="P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I2286" s="2"/>
      <c r="AJ2286" s="2"/>
      <c r="AM2286" s="59"/>
      <c r="AN2286" s="2"/>
      <c r="AO2286" s="2"/>
      <c r="AP2286" s="2"/>
      <c r="AQ2286" s="2"/>
      <c r="AR2286" s="2"/>
      <c r="AT2286" s="2"/>
      <c r="AU2286" s="72"/>
      <c r="AV2286" s="72"/>
      <c r="BF2286" s="72"/>
      <c r="BH2286" s="2"/>
      <c r="BI2286" s="6"/>
      <c r="BJ2286" s="6"/>
      <c r="BK2286" s="6"/>
      <c r="BL2286" s="7"/>
    </row>
    <row r="2287" spans="2:64" x14ac:dyDescent="0.4">
      <c r="B2287" s="2"/>
      <c r="D2287" s="2"/>
      <c r="F2287" s="2"/>
      <c r="G2287" s="2"/>
      <c r="I2287" s="2"/>
      <c r="J2287" s="2"/>
      <c r="L2287" s="2"/>
      <c r="M2287" s="2"/>
      <c r="P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I2287" s="2"/>
      <c r="AJ2287" s="2"/>
      <c r="AM2287" s="59"/>
      <c r="AN2287" s="2"/>
      <c r="AO2287" s="2"/>
      <c r="AP2287" s="2"/>
      <c r="AQ2287" s="2"/>
      <c r="AR2287" s="2"/>
      <c r="AT2287" s="2"/>
      <c r="AU2287" s="72"/>
      <c r="AV2287" s="72"/>
      <c r="BF2287" s="72"/>
      <c r="BH2287" s="2"/>
      <c r="BI2287" s="6"/>
      <c r="BJ2287" s="6"/>
      <c r="BK2287" s="6"/>
      <c r="BL2287" s="7"/>
    </row>
    <row r="2288" spans="2:64" x14ac:dyDescent="0.4">
      <c r="B2288" s="2"/>
      <c r="D2288" s="2"/>
      <c r="F2288" s="2"/>
      <c r="G2288" s="2"/>
      <c r="I2288" s="2"/>
      <c r="J2288" s="2"/>
      <c r="L2288" s="2"/>
      <c r="M2288" s="2"/>
      <c r="P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I2288" s="2"/>
      <c r="AJ2288" s="2"/>
      <c r="AM2288" s="59"/>
      <c r="AN2288" s="2"/>
      <c r="AO2288" s="2"/>
      <c r="AP2288" s="2"/>
      <c r="AQ2288" s="2"/>
      <c r="AR2288" s="2"/>
      <c r="AT2288" s="2"/>
      <c r="AU2288" s="72"/>
      <c r="AV2288" s="72"/>
      <c r="BF2288" s="72"/>
      <c r="BH2288" s="2"/>
      <c r="BI2288" s="6"/>
      <c r="BJ2288" s="6"/>
      <c r="BK2288" s="6"/>
      <c r="BL2288" s="7"/>
    </row>
    <row r="2289" spans="2:64" x14ac:dyDescent="0.4">
      <c r="B2289" s="2"/>
      <c r="D2289" s="2"/>
      <c r="F2289" s="2"/>
      <c r="G2289" s="2"/>
      <c r="I2289" s="2"/>
      <c r="J2289" s="2"/>
      <c r="L2289" s="2"/>
      <c r="M2289" s="2"/>
      <c r="P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I2289" s="2"/>
      <c r="AJ2289" s="2"/>
      <c r="AM2289" s="59"/>
      <c r="AN2289" s="2"/>
      <c r="AO2289" s="2"/>
      <c r="AP2289" s="2"/>
      <c r="AQ2289" s="2"/>
      <c r="AR2289" s="2"/>
      <c r="AT2289" s="2"/>
      <c r="AU2289" s="72"/>
      <c r="AV2289" s="72"/>
      <c r="BF2289" s="72"/>
      <c r="BH2289" s="2"/>
      <c r="BI2289" s="6"/>
      <c r="BJ2289" s="6"/>
      <c r="BK2289" s="6"/>
      <c r="BL2289" s="7"/>
    </row>
    <row r="2290" spans="2:64" x14ac:dyDescent="0.4">
      <c r="B2290" s="2"/>
      <c r="D2290" s="2"/>
      <c r="F2290" s="2"/>
      <c r="G2290" s="2"/>
      <c r="I2290" s="2"/>
      <c r="J2290" s="2"/>
      <c r="L2290" s="2"/>
      <c r="M2290" s="2"/>
      <c r="P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I2290" s="2"/>
      <c r="AJ2290" s="2"/>
      <c r="AM2290" s="59"/>
      <c r="AN2290" s="2"/>
      <c r="AO2290" s="2"/>
      <c r="AP2290" s="2"/>
      <c r="AQ2290" s="2"/>
      <c r="AR2290" s="2"/>
      <c r="AT2290" s="2"/>
      <c r="AU2290" s="72"/>
      <c r="AV2290" s="72"/>
      <c r="BF2290" s="72"/>
      <c r="BH2290" s="2"/>
      <c r="BI2290" s="6"/>
      <c r="BJ2290" s="6"/>
      <c r="BK2290" s="6"/>
      <c r="BL2290" s="7"/>
    </row>
    <row r="2291" spans="2:64" x14ac:dyDescent="0.4">
      <c r="B2291" s="2"/>
      <c r="D2291" s="2"/>
      <c r="F2291" s="2"/>
      <c r="G2291" s="2"/>
      <c r="I2291" s="2"/>
      <c r="J2291" s="2"/>
      <c r="L2291" s="2"/>
      <c r="M2291" s="2"/>
      <c r="P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I2291" s="2"/>
      <c r="AJ2291" s="2"/>
      <c r="AM2291" s="59"/>
      <c r="AN2291" s="2"/>
      <c r="AO2291" s="2"/>
      <c r="AP2291" s="2"/>
      <c r="AQ2291" s="2"/>
      <c r="AR2291" s="2"/>
      <c r="AT2291" s="2"/>
      <c r="AU2291" s="72"/>
      <c r="AV2291" s="72"/>
      <c r="BF2291" s="72"/>
      <c r="BH2291" s="2"/>
      <c r="BI2291" s="6"/>
      <c r="BJ2291" s="6"/>
      <c r="BK2291" s="6"/>
      <c r="BL2291" s="7"/>
    </row>
    <row r="2292" spans="2:64" x14ac:dyDescent="0.4">
      <c r="B2292" s="2"/>
      <c r="D2292" s="2"/>
      <c r="F2292" s="2"/>
      <c r="G2292" s="2"/>
      <c r="I2292" s="2"/>
      <c r="J2292" s="2"/>
      <c r="L2292" s="2"/>
      <c r="M2292" s="2"/>
      <c r="P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I2292" s="2"/>
      <c r="AJ2292" s="2"/>
      <c r="AM2292" s="59"/>
      <c r="AN2292" s="2"/>
      <c r="AO2292" s="2"/>
      <c r="AP2292" s="2"/>
      <c r="AQ2292" s="2"/>
      <c r="AR2292" s="2"/>
      <c r="AT2292" s="2"/>
      <c r="AU2292" s="72"/>
      <c r="AV2292" s="72"/>
      <c r="BF2292" s="72"/>
      <c r="BH2292" s="2"/>
      <c r="BI2292" s="6"/>
      <c r="BJ2292" s="6"/>
      <c r="BK2292" s="6"/>
      <c r="BL2292" s="7"/>
    </row>
    <row r="2293" spans="2:64" x14ac:dyDescent="0.4">
      <c r="B2293" s="2"/>
      <c r="D2293" s="2"/>
      <c r="F2293" s="2"/>
      <c r="G2293" s="2"/>
      <c r="I2293" s="2"/>
      <c r="J2293" s="2"/>
      <c r="L2293" s="2"/>
      <c r="M2293" s="2"/>
      <c r="P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I2293" s="2"/>
      <c r="AJ2293" s="2"/>
      <c r="AM2293" s="59"/>
      <c r="AN2293" s="2"/>
      <c r="AO2293" s="2"/>
      <c r="AP2293" s="2"/>
      <c r="AQ2293" s="2"/>
      <c r="AR2293" s="2"/>
      <c r="AT2293" s="2"/>
      <c r="AU2293" s="72"/>
      <c r="AV2293" s="72"/>
      <c r="BF2293" s="72"/>
      <c r="BH2293" s="2"/>
      <c r="BI2293" s="6"/>
      <c r="BJ2293" s="6"/>
      <c r="BK2293" s="6"/>
      <c r="BL2293" s="7"/>
    </row>
    <row r="2294" spans="2:64" x14ac:dyDescent="0.4">
      <c r="B2294" s="2"/>
      <c r="D2294" s="2"/>
      <c r="F2294" s="2"/>
      <c r="G2294" s="2"/>
      <c r="I2294" s="2"/>
      <c r="J2294" s="2"/>
      <c r="L2294" s="2"/>
      <c r="M2294" s="2"/>
      <c r="P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I2294" s="2"/>
      <c r="AJ2294" s="2"/>
      <c r="AM2294" s="59"/>
      <c r="AN2294" s="2"/>
      <c r="AO2294" s="2"/>
      <c r="AP2294" s="2"/>
      <c r="AQ2294" s="2"/>
      <c r="AR2294" s="2"/>
      <c r="AT2294" s="2"/>
      <c r="AU2294" s="72"/>
      <c r="AV2294" s="72"/>
      <c r="BF2294" s="72"/>
      <c r="BH2294" s="2"/>
      <c r="BI2294" s="6"/>
      <c r="BJ2294" s="6"/>
      <c r="BK2294" s="6"/>
      <c r="BL2294" s="7"/>
    </row>
    <row r="2295" spans="2:64" x14ac:dyDescent="0.4">
      <c r="B2295" s="2"/>
      <c r="D2295" s="2"/>
      <c r="F2295" s="2"/>
      <c r="G2295" s="2"/>
      <c r="I2295" s="2"/>
      <c r="J2295" s="2"/>
      <c r="L2295" s="2"/>
      <c r="M2295" s="2"/>
      <c r="P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I2295" s="2"/>
      <c r="AJ2295" s="2"/>
      <c r="AM2295" s="59"/>
      <c r="AN2295" s="2"/>
      <c r="AO2295" s="2"/>
      <c r="AP2295" s="2"/>
      <c r="AQ2295" s="2"/>
      <c r="AR2295" s="2"/>
      <c r="AT2295" s="2"/>
      <c r="AU2295" s="72"/>
      <c r="AV2295" s="72"/>
      <c r="BF2295" s="72"/>
      <c r="BH2295" s="2"/>
      <c r="BI2295" s="6"/>
      <c r="BJ2295" s="6"/>
      <c r="BK2295" s="6"/>
      <c r="BL2295" s="7"/>
    </row>
    <row r="2296" spans="2:64" x14ac:dyDescent="0.4">
      <c r="B2296" s="2"/>
      <c r="D2296" s="2"/>
      <c r="F2296" s="2"/>
      <c r="G2296" s="2"/>
      <c r="I2296" s="2"/>
      <c r="J2296" s="2"/>
      <c r="L2296" s="2"/>
      <c r="M2296" s="2"/>
      <c r="P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I2296" s="2"/>
      <c r="AJ2296" s="2"/>
      <c r="AM2296" s="59"/>
      <c r="AN2296" s="2"/>
      <c r="AO2296" s="2"/>
      <c r="AP2296" s="2"/>
      <c r="AQ2296" s="2"/>
      <c r="AR2296" s="2"/>
      <c r="AT2296" s="2"/>
      <c r="AU2296" s="72"/>
      <c r="AV2296" s="72"/>
      <c r="BF2296" s="72"/>
      <c r="BH2296" s="2"/>
      <c r="BI2296" s="6"/>
      <c r="BJ2296" s="6"/>
      <c r="BK2296" s="6"/>
      <c r="BL2296" s="7"/>
    </row>
    <row r="2297" spans="2:64" x14ac:dyDescent="0.4">
      <c r="B2297" s="2"/>
      <c r="D2297" s="2"/>
      <c r="F2297" s="2"/>
      <c r="G2297" s="2"/>
      <c r="I2297" s="2"/>
      <c r="J2297" s="2"/>
      <c r="L2297" s="2"/>
      <c r="M2297" s="2"/>
      <c r="P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I2297" s="2"/>
      <c r="AJ2297" s="2"/>
      <c r="AM2297" s="59"/>
      <c r="AN2297" s="2"/>
      <c r="AO2297" s="2"/>
      <c r="AP2297" s="2"/>
      <c r="AQ2297" s="2"/>
      <c r="AR2297" s="2"/>
      <c r="AT2297" s="2"/>
      <c r="AU2297" s="72"/>
      <c r="AV2297" s="72"/>
      <c r="BF2297" s="72"/>
      <c r="BH2297" s="2"/>
      <c r="BI2297" s="6"/>
      <c r="BJ2297" s="6"/>
      <c r="BK2297" s="6"/>
      <c r="BL2297" s="7"/>
    </row>
    <row r="2298" spans="2:64" x14ac:dyDescent="0.4">
      <c r="B2298" s="2"/>
      <c r="D2298" s="2"/>
      <c r="F2298" s="2"/>
      <c r="G2298" s="2"/>
      <c r="I2298" s="2"/>
      <c r="J2298" s="2"/>
      <c r="L2298" s="2"/>
      <c r="M2298" s="2"/>
      <c r="P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I2298" s="2"/>
      <c r="AJ2298" s="2"/>
      <c r="AM2298" s="59"/>
      <c r="AN2298" s="2"/>
      <c r="AO2298" s="2"/>
      <c r="AP2298" s="2"/>
      <c r="AQ2298" s="2"/>
      <c r="AR2298" s="2"/>
      <c r="AT2298" s="2"/>
      <c r="AU2298" s="72"/>
      <c r="AV2298" s="72"/>
      <c r="BF2298" s="72"/>
      <c r="BH2298" s="2"/>
      <c r="BI2298" s="6"/>
      <c r="BJ2298" s="6"/>
      <c r="BK2298" s="6"/>
      <c r="BL2298" s="7"/>
    </row>
    <row r="2299" spans="2:64" x14ac:dyDescent="0.4">
      <c r="B2299" s="2"/>
      <c r="D2299" s="2"/>
      <c r="F2299" s="2"/>
      <c r="G2299" s="2"/>
      <c r="I2299" s="2"/>
      <c r="J2299" s="2"/>
      <c r="L2299" s="2"/>
      <c r="M2299" s="2"/>
      <c r="P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I2299" s="2"/>
      <c r="AJ2299" s="2"/>
      <c r="AM2299" s="59"/>
      <c r="AN2299" s="2"/>
      <c r="AO2299" s="2"/>
      <c r="AP2299" s="2"/>
      <c r="AQ2299" s="2"/>
      <c r="AR2299" s="2"/>
      <c r="AT2299" s="2"/>
      <c r="AU2299" s="72"/>
      <c r="AV2299" s="72"/>
      <c r="BF2299" s="72"/>
      <c r="BH2299" s="2"/>
      <c r="BI2299" s="6"/>
      <c r="BJ2299" s="6"/>
      <c r="BK2299" s="6"/>
      <c r="BL2299" s="7"/>
    </row>
    <row r="2300" spans="2:64" x14ac:dyDescent="0.4">
      <c r="B2300" s="2"/>
      <c r="D2300" s="2"/>
      <c r="F2300" s="2"/>
      <c r="G2300" s="2"/>
      <c r="I2300" s="2"/>
      <c r="J2300" s="2"/>
      <c r="L2300" s="2"/>
      <c r="M2300" s="2"/>
      <c r="P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I2300" s="2"/>
      <c r="AJ2300" s="2"/>
      <c r="AM2300" s="59"/>
      <c r="AN2300" s="2"/>
      <c r="AO2300" s="2"/>
      <c r="AP2300" s="2"/>
      <c r="AQ2300" s="2"/>
      <c r="AR2300" s="2"/>
      <c r="AT2300" s="2"/>
      <c r="AU2300" s="72"/>
      <c r="AV2300" s="72"/>
      <c r="BF2300" s="72"/>
      <c r="BH2300" s="2"/>
      <c r="BI2300" s="6"/>
      <c r="BJ2300" s="6"/>
      <c r="BK2300" s="6"/>
      <c r="BL2300" s="7"/>
    </row>
    <row r="2301" spans="2:64" x14ac:dyDescent="0.4">
      <c r="B2301" s="2"/>
      <c r="D2301" s="2"/>
      <c r="F2301" s="2"/>
      <c r="G2301" s="2"/>
      <c r="I2301" s="2"/>
      <c r="J2301" s="2"/>
      <c r="L2301" s="2"/>
      <c r="M2301" s="2"/>
      <c r="P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I2301" s="2"/>
      <c r="AJ2301" s="2"/>
      <c r="AM2301" s="59"/>
      <c r="AN2301" s="2"/>
      <c r="AO2301" s="2"/>
      <c r="AP2301" s="2"/>
      <c r="AQ2301" s="2"/>
      <c r="AR2301" s="2"/>
      <c r="AT2301" s="2"/>
      <c r="AU2301" s="72"/>
      <c r="AV2301" s="72"/>
      <c r="BF2301" s="72"/>
      <c r="BH2301" s="2"/>
      <c r="BI2301" s="6"/>
      <c r="BJ2301" s="6"/>
      <c r="BK2301" s="6"/>
      <c r="BL2301" s="7"/>
    </row>
    <row r="2302" spans="2:64" x14ac:dyDescent="0.4">
      <c r="B2302" s="2"/>
      <c r="D2302" s="2"/>
      <c r="F2302" s="2"/>
      <c r="G2302" s="2"/>
      <c r="I2302" s="2"/>
      <c r="J2302" s="2"/>
      <c r="L2302" s="2"/>
      <c r="M2302" s="2"/>
      <c r="P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I2302" s="2"/>
      <c r="AJ2302" s="2"/>
      <c r="AM2302" s="59"/>
      <c r="AN2302" s="2"/>
      <c r="AO2302" s="2"/>
      <c r="AP2302" s="2"/>
      <c r="AQ2302" s="2"/>
      <c r="AR2302" s="2"/>
      <c r="AT2302" s="2"/>
      <c r="AU2302" s="72"/>
      <c r="AV2302" s="72"/>
      <c r="BF2302" s="72"/>
      <c r="BH2302" s="2"/>
      <c r="BI2302" s="6"/>
      <c r="BJ2302" s="6"/>
      <c r="BK2302" s="6"/>
      <c r="BL2302" s="7"/>
    </row>
    <row r="2303" spans="2:64" x14ac:dyDescent="0.4">
      <c r="B2303" s="2"/>
      <c r="D2303" s="2"/>
      <c r="F2303" s="2"/>
      <c r="G2303" s="2"/>
      <c r="I2303" s="2"/>
      <c r="J2303" s="2"/>
      <c r="L2303" s="2"/>
      <c r="M2303" s="2"/>
      <c r="P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I2303" s="2"/>
      <c r="AJ2303" s="2"/>
      <c r="AM2303" s="59"/>
      <c r="AN2303" s="2"/>
      <c r="AO2303" s="2"/>
      <c r="AP2303" s="2"/>
      <c r="AQ2303" s="2"/>
      <c r="AR2303" s="2"/>
      <c r="AT2303" s="2"/>
      <c r="AU2303" s="72"/>
      <c r="AV2303" s="72"/>
      <c r="BF2303" s="72"/>
      <c r="BH2303" s="2"/>
      <c r="BI2303" s="6"/>
      <c r="BJ2303" s="6"/>
      <c r="BK2303" s="6"/>
      <c r="BL2303" s="7"/>
    </row>
    <row r="2304" spans="2:64" x14ac:dyDescent="0.4">
      <c r="B2304" s="2"/>
      <c r="D2304" s="2"/>
      <c r="F2304" s="2"/>
      <c r="G2304" s="2"/>
      <c r="I2304" s="2"/>
      <c r="J2304" s="2"/>
      <c r="L2304" s="2"/>
      <c r="M2304" s="2"/>
      <c r="P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I2304" s="2"/>
      <c r="AJ2304" s="2"/>
      <c r="AM2304" s="59"/>
      <c r="AN2304" s="2"/>
      <c r="AO2304" s="2"/>
      <c r="AP2304" s="2"/>
      <c r="AQ2304" s="2"/>
      <c r="AR2304" s="2"/>
      <c r="AT2304" s="2"/>
      <c r="AU2304" s="72"/>
      <c r="AV2304" s="72"/>
      <c r="BF2304" s="72"/>
      <c r="BH2304" s="2"/>
      <c r="BI2304" s="6"/>
      <c r="BJ2304" s="6"/>
      <c r="BK2304" s="6"/>
      <c r="BL2304" s="7"/>
    </row>
    <row r="2305" spans="2:64" x14ac:dyDescent="0.4">
      <c r="B2305" s="2"/>
      <c r="D2305" s="2"/>
      <c r="F2305" s="2"/>
      <c r="G2305" s="2"/>
      <c r="I2305" s="2"/>
      <c r="J2305" s="2"/>
      <c r="L2305" s="2"/>
      <c r="M2305" s="2"/>
      <c r="P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I2305" s="2"/>
      <c r="AJ2305" s="2"/>
      <c r="AM2305" s="59"/>
      <c r="AN2305" s="2"/>
      <c r="AO2305" s="2"/>
      <c r="AP2305" s="2"/>
      <c r="AQ2305" s="2"/>
      <c r="AR2305" s="2"/>
      <c r="AT2305" s="2"/>
      <c r="AU2305" s="72"/>
      <c r="AV2305" s="72"/>
      <c r="BF2305" s="72"/>
      <c r="BH2305" s="2"/>
      <c r="BI2305" s="6"/>
      <c r="BJ2305" s="6"/>
      <c r="BK2305" s="6"/>
      <c r="BL2305" s="7"/>
    </row>
    <row r="2306" spans="2:64" x14ac:dyDescent="0.4">
      <c r="B2306" s="2"/>
      <c r="D2306" s="2"/>
      <c r="F2306" s="2"/>
      <c r="G2306" s="2"/>
      <c r="I2306" s="2"/>
      <c r="J2306" s="2"/>
      <c r="L2306" s="2"/>
      <c r="M2306" s="2"/>
      <c r="P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I2306" s="2"/>
      <c r="AJ2306" s="2"/>
      <c r="AM2306" s="59"/>
      <c r="AN2306" s="2"/>
      <c r="AO2306" s="2"/>
      <c r="AP2306" s="2"/>
      <c r="AQ2306" s="2"/>
      <c r="AR2306" s="2"/>
      <c r="AT2306" s="2"/>
      <c r="AU2306" s="72"/>
      <c r="AV2306" s="72"/>
      <c r="BF2306" s="72"/>
      <c r="BH2306" s="2"/>
      <c r="BI2306" s="6"/>
      <c r="BJ2306" s="6"/>
      <c r="BK2306" s="6"/>
      <c r="BL2306" s="7"/>
    </row>
    <row r="2307" spans="2:64" x14ac:dyDescent="0.4">
      <c r="B2307" s="2"/>
      <c r="D2307" s="2"/>
      <c r="F2307" s="2"/>
      <c r="G2307" s="2"/>
      <c r="I2307" s="2"/>
      <c r="J2307" s="2"/>
      <c r="L2307" s="2"/>
      <c r="M2307" s="2"/>
      <c r="P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I2307" s="2"/>
      <c r="AJ2307" s="2"/>
      <c r="AM2307" s="59"/>
      <c r="AN2307" s="2"/>
      <c r="AO2307" s="2"/>
      <c r="AP2307" s="2"/>
      <c r="AQ2307" s="2"/>
      <c r="AR2307" s="2"/>
      <c r="AT2307" s="2"/>
      <c r="AU2307" s="72"/>
      <c r="AV2307" s="72"/>
      <c r="BF2307" s="72"/>
      <c r="BH2307" s="2"/>
      <c r="BI2307" s="6"/>
      <c r="BJ2307" s="6"/>
      <c r="BK2307" s="6"/>
      <c r="BL2307" s="7"/>
    </row>
    <row r="2308" spans="2:64" x14ac:dyDescent="0.4">
      <c r="B2308" s="2"/>
      <c r="D2308" s="2"/>
      <c r="F2308" s="2"/>
      <c r="G2308" s="2"/>
      <c r="I2308" s="2"/>
      <c r="J2308" s="2"/>
      <c r="L2308" s="2"/>
      <c r="M2308" s="2"/>
      <c r="P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I2308" s="2"/>
      <c r="AJ2308" s="2"/>
      <c r="AM2308" s="59"/>
      <c r="AN2308" s="2"/>
      <c r="AO2308" s="2"/>
      <c r="AP2308" s="2"/>
      <c r="AQ2308" s="2"/>
      <c r="AR2308" s="2"/>
      <c r="AT2308" s="2"/>
      <c r="AU2308" s="72"/>
      <c r="AV2308" s="72"/>
      <c r="BF2308" s="72"/>
      <c r="BH2308" s="2"/>
      <c r="BI2308" s="6"/>
      <c r="BJ2308" s="6"/>
      <c r="BK2308" s="6"/>
      <c r="BL2308" s="7"/>
    </row>
    <row r="2309" spans="2:64" x14ac:dyDescent="0.4">
      <c r="B2309" s="2"/>
      <c r="D2309" s="2"/>
      <c r="F2309" s="2"/>
      <c r="G2309" s="2"/>
      <c r="I2309" s="2"/>
      <c r="J2309" s="2"/>
      <c r="L2309" s="2"/>
      <c r="M2309" s="2"/>
      <c r="P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I2309" s="2"/>
      <c r="AJ2309" s="2"/>
      <c r="AM2309" s="59"/>
      <c r="AN2309" s="2"/>
      <c r="AO2309" s="2"/>
      <c r="AP2309" s="2"/>
      <c r="AQ2309" s="2"/>
      <c r="AR2309" s="2"/>
      <c r="AT2309" s="2"/>
      <c r="AU2309" s="72"/>
      <c r="AV2309" s="72"/>
      <c r="BF2309" s="72"/>
      <c r="BH2309" s="2"/>
      <c r="BI2309" s="6"/>
      <c r="BJ2309" s="6"/>
      <c r="BK2309" s="6"/>
      <c r="BL2309" s="7"/>
    </row>
    <row r="2310" spans="2:64" x14ac:dyDescent="0.4">
      <c r="B2310" s="2"/>
      <c r="D2310" s="2"/>
      <c r="F2310" s="2"/>
      <c r="G2310" s="2"/>
      <c r="I2310" s="2"/>
      <c r="J2310" s="2"/>
      <c r="L2310" s="2"/>
      <c r="M2310" s="2"/>
      <c r="P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I2310" s="2"/>
      <c r="AJ2310" s="2"/>
      <c r="AM2310" s="59"/>
      <c r="AN2310" s="2"/>
      <c r="AO2310" s="2"/>
      <c r="AP2310" s="2"/>
      <c r="AQ2310" s="2"/>
      <c r="AR2310" s="2"/>
      <c r="AT2310" s="2"/>
      <c r="AU2310" s="72"/>
      <c r="AV2310" s="72"/>
      <c r="BF2310" s="72"/>
      <c r="BH2310" s="2"/>
      <c r="BI2310" s="6"/>
      <c r="BJ2310" s="6"/>
      <c r="BK2310" s="6"/>
      <c r="BL2310" s="7"/>
    </row>
    <row r="2311" spans="2:64" x14ac:dyDescent="0.4">
      <c r="B2311" s="2"/>
      <c r="D2311" s="2"/>
      <c r="F2311" s="2"/>
      <c r="G2311" s="2"/>
      <c r="I2311" s="2"/>
      <c r="J2311" s="2"/>
      <c r="L2311" s="2"/>
      <c r="M2311" s="2"/>
      <c r="P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I2311" s="2"/>
      <c r="AJ2311" s="2"/>
      <c r="AM2311" s="59"/>
      <c r="AN2311" s="2"/>
      <c r="AO2311" s="2"/>
      <c r="AP2311" s="2"/>
      <c r="AQ2311" s="2"/>
      <c r="AR2311" s="2"/>
      <c r="AT2311" s="2"/>
      <c r="AU2311" s="72"/>
      <c r="AV2311" s="72"/>
      <c r="BF2311" s="72"/>
      <c r="BH2311" s="2"/>
      <c r="BI2311" s="6"/>
      <c r="BJ2311" s="6"/>
      <c r="BK2311" s="6"/>
      <c r="BL2311" s="7"/>
    </row>
    <row r="2312" spans="2:64" x14ac:dyDescent="0.4">
      <c r="B2312" s="2"/>
      <c r="D2312" s="2"/>
      <c r="F2312" s="2"/>
      <c r="G2312" s="2"/>
      <c r="I2312" s="2"/>
      <c r="J2312" s="2"/>
      <c r="L2312" s="2"/>
      <c r="M2312" s="2"/>
      <c r="P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I2312" s="2"/>
      <c r="AJ2312" s="2"/>
      <c r="AM2312" s="59"/>
      <c r="AN2312" s="2"/>
      <c r="AO2312" s="2"/>
      <c r="AP2312" s="2"/>
      <c r="AQ2312" s="2"/>
      <c r="AR2312" s="2"/>
      <c r="AT2312" s="2"/>
      <c r="AU2312" s="72"/>
      <c r="AV2312" s="72"/>
      <c r="BF2312" s="72"/>
      <c r="BH2312" s="2"/>
      <c r="BI2312" s="6"/>
      <c r="BJ2312" s="6"/>
      <c r="BK2312" s="6"/>
      <c r="BL2312" s="7"/>
    </row>
    <row r="2313" spans="2:64" x14ac:dyDescent="0.4">
      <c r="B2313" s="2"/>
      <c r="D2313" s="2"/>
      <c r="F2313" s="2"/>
      <c r="G2313" s="2"/>
      <c r="I2313" s="2"/>
      <c r="J2313" s="2"/>
      <c r="L2313" s="2"/>
      <c r="M2313" s="2"/>
      <c r="P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I2313" s="2"/>
      <c r="AJ2313" s="2"/>
      <c r="AM2313" s="59"/>
      <c r="AN2313" s="2"/>
      <c r="AO2313" s="2"/>
      <c r="AP2313" s="2"/>
      <c r="AQ2313" s="2"/>
      <c r="AR2313" s="2"/>
      <c r="AT2313" s="2"/>
      <c r="AU2313" s="72"/>
      <c r="AV2313" s="72"/>
      <c r="BF2313" s="72"/>
      <c r="BH2313" s="2"/>
      <c r="BI2313" s="6"/>
      <c r="BJ2313" s="6"/>
      <c r="BK2313" s="6"/>
      <c r="BL2313" s="7"/>
    </row>
    <row r="2314" spans="2:64" x14ac:dyDescent="0.4">
      <c r="B2314" s="2"/>
      <c r="D2314" s="2"/>
      <c r="F2314" s="2"/>
      <c r="G2314" s="2"/>
      <c r="I2314" s="2"/>
      <c r="J2314" s="2"/>
      <c r="L2314" s="2"/>
      <c r="M2314" s="2"/>
      <c r="P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I2314" s="2"/>
      <c r="AJ2314" s="2"/>
      <c r="AM2314" s="59"/>
      <c r="AN2314" s="2"/>
      <c r="AO2314" s="2"/>
      <c r="AP2314" s="2"/>
      <c r="AQ2314" s="2"/>
      <c r="AR2314" s="2"/>
      <c r="AT2314" s="2"/>
      <c r="AU2314" s="72"/>
      <c r="AV2314" s="72"/>
      <c r="BF2314" s="72"/>
      <c r="BH2314" s="2"/>
      <c r="BI2314" s="6"/>
      <c r="BJ2314" s="6"/>
      <c r="BK2314" s="6"/>
      <c r="BL2314" s="7"/>
    </row>
    <row r="2315" spans="2:64" x14ac:dyDescent="0.4">
      <c r="B2315" s="2"/>
      <c r="D2315" s="2"/>
      <c r="F2315" s="2"/>
      <c r="G2315" s="2"/>
      <c r="I2315" s="2"/>
      <c r="J2315" s="2"/>
      <c r="L2315" s="2"/>
      <c r="M2315" s="2"/>
      <c r="P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I2315" s="2"/>
      <c r="AJ2315" s="2"/>
      <c r="AM2315" s="59"/>
      <c r="AN2315" s="2"/>
      <c r="AO2315" s="2"/>
      <c r="AP2315" s="2"/>
      <c r="AQ2315" s="2"/>
      <c r="AR2315" s="2"/>
      <c r="AT2315" s="2"/>
      <c r="AU2315" s="72"/>
      <c r="AV2315" s="72"/>
      <c r="BF2315" s="72"/>
      <c r="BH2315" s="2"/>
      <c r="BI2315" s="6"/>
      <c r="BJ2315" s="6"/>
      <c r="BK2315" s="6"/>
      <c r="BL2315" s="7"/>
    </row>
    <row r="2316" spans="2:64" x14ac:dyDescent="0.4">
      <c r="B2316" s="2"/>
      <c r="D2316" s="2"/>
      <c r="F2316" s="2"/>
      <c r="G2316" s="2"/>
      <c r="I2316" s="2"/>
      <c r="J2316" s="2"/>
      <c r="L2316" s="2"/>
      <c r="M2316" s="2"/>
      <c r="P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I2316" s="2"/>
      <c r="AJ2316" s="2"/>
      <c r="AM2316" s="59"/>
      <c r="AN2316" s="2"/>
      <c r="AO2316" s="2"/>
      <c r="AP2316" s="2"/>
      <c r="AQ2316" s="2"/>
      <c r="AR2316" s="2"/>
      <c r="AT2316" s="2"/>
      <c r="AU2316" s="72"/>
      <c r="AV2316" s="72"/>
      <c r="BF2316" s="72"/>
      <c r="BH2316" s="2"/>
      <c r="BI2316" s="6"/>
      <c r="BJ2316" s="6"/>
      <c r="BK2316" s="6"/>
      <c r="BL2316" s="7"/>
    </row>
    <row r="2317" spans="2:64" x14ac:dyDescent="0.4">
      <c r="B2317" s="2"/>
      <c r="D2317" s="2"/>
      <c r="F2317" s="2"/>
      <c r="G2317" s="2"/>
      <c r="I2317" s="2"/>
      <c r="J2317" s="2"/>
      <c r="L2317" s="2"/>
      <c r="M2317" s="2"/>
      <c r="P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I2317" s="2"/>
      <c r="AJ2317" s="2"/>
      <c r="AM2317" s="59"/>
      <c r="AN2317" s="2"/>
      <c r="AO2317" s="2"/>
      <c r="AP2317" s="2"/>
      <c r="AQ2317" s="2"/>
      <c r="AR2317" s="2"/>
      <c r="AT2317" s="2"/>
      <c r="AU2317" s="72"/>
      <c r="AV2317" s="72"/>
      <c r="BF2317" s="72"/>
      <c r="BH2317" s="2"/>
      <c r="BI2317" s="6"/>
      <c r="BJ2317" s="6"/>
      <c r="BK2317" s="6"/>
      <c r="BL2317" s="7"/>
    </row>
    <row r="2318" spans="2:64" x14ac:dyDescent="0.4">
      <c r="B2318" s="2"/>
      <c r="D2318" s="2"/>
      <c r="F2318" s="2"/>
      <c r="G2318" s="2"/>
      <c r="I2318" s="2"/>
      <c r="J2318" s="2"/>
      <c r="L2318" s="2"/>
      <c r="M2318" s="2"/>
      <c r="P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I2318" s="2"/>
      <c r="AJ2318" s="2"/>
      <c r="AM2318" s="59"/>
      <c r="AN2318" s="2"/>
      <c r="AO2318" s="2"/>
      <c r="AP2318" s="2"/>
      <c r="AQ2318" s="2"/>
      <c r="AR2318" s="2"/>
      <c r="AT2318" s="2"/>
      <c r="AU2318" s="72"/>
      <c r="AV2318" s="72"/>
      <c r="BF2318" s="72"/>
      <c r="BH2318" s="2"/>
      <c r="BI2318" s="6"/>
      <c r="BJ2318" s="6"/>
      <c r="BK2318" s="6"/>
      <c r="BL2318" s="7"/>
    </row>
    <row r="2319" spans="2:64" x14ac:dyDescent="0.4">
      <c r="B2319" s="2"/>
      <c r="D2319" s="2"/>
      <c r="F2319" s="2"/>
      <c r="G2319" s="2"/>
      <c r="I2319" s="2"/>
      <c r="J2319" s="2"/>
      <c r="L2319" s="2"/>
      <c r="M2319" s="2"/>
      <c r="P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I2319" s="2"/>
      <c r="AJ2319" s="2"/>
      <c r="AM2319" s="59"/>
      <c r="AN2319" s="2"/>
      <c r="AO2319" s="2"/>
      <c r="AP2319" s="2"/>
      <c r="AQ2319" s="2"/>
      <c r="AR2319" s="2"/>
      <c r="AT2319" s="2"/>
      <c r="AU2319" s="72"/>
      <c r="AV2319" s="72"/>
      <c r="BF2319" s="72"/>
      <c r="BH2319" s="2"/>
      <c r="BI2319" s="6"/>
      <c r="BJ2319" s="6"/>
      <c r="BK2319" s="6"/>
      <c r="BL2319" s="7"/>
    </row>
    <row r="2320" spans="2:64" x14ac:dyDescent="0.4">
      <c r="B2320" s="2"/>
      <c r="D2320" s="2"/>
      <c r="F2320" s="2"/>
      <c r="G2320" s="2"/>
      <c r="I2320" s="2"/>
      <c r="J2320" s="2"/>
      <c r="L2320" s="2"/>
      <c r="M2320" s="2"/>
      <c r="P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I2320" s="2"/>
      <c r="AJ2320" s="2"/>
      <c r="AM2320" s="59"/>
      <c r="AN2320" s="2"/>
      <c r="AO2320" s="2"/>
      <c r="AP2320" s="2"/>
      <c r="AQ2320" s="2"/>
      <c r="AR2320" s="2"/>
      <c r="AT2320" s="2"/>
      <c r="AU2320" s="72"/>
      <c r="AV2320" s="72"/>
      <c r="BF2320" s="72"/>
      <c r="BH2320" s="2"/>
      <c r="BI2320" s="6"/>
      <c r="BJ2320" s="6"/>
      <c r="BK2320" s="6"/>
      <c r="BL2320" s="7"/>
    </row>
    <row r="2321" spans="2:64" x14ac:dyDescent="0.4">
      <c r="B2321" s="2"/>
      <c r="D2321" s="2"/>
      <c r="F2321" s="2"/>
      <c r="G2321" s="2"/>
      <c r="I2321" s="2"/>
      <c r="J2321" s="2"/>
      <c r="L2321" s="2"/>
      <c r="M2321" s="2"/>
      <c r="P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I2321" s="2"/>
      <c r="AJ2321" s="2"/>
      <c r="AM2321" s="59"/>
      <c r="AN2321" s="2"/>
      <c r="AO2321" s="2"/>
      <c r="AP2321" s="2"/>
      <c r="AQ2321" s="2"/>
      <c r="AR2321" s="2"/>
      <c r="AT2321" s="2"/>
      <c r="AU2321" s="72"/>
      <c r="AV2321" s="72"/>
      <c r="BF2321" s="72"/>
      <c r="BH2321" s="2"/>
      <c r="BI2321" s="6"/>
      <c r="BJ2321" s="6"/>
      <c r="BK2321" s="6"/>
      <c r="BL2321" s="7"/>
    </row>
    <row r="2322" spans="2:64" x14ac:dyDescent="0.4">
      <c r="B2322" s="2"/>
      <c r="D2322" s="2"/>
      <c r="F2322" s="2"/>
      <c r="G2322" s="2"/>
      <c r="I2322" s="2"/>
      <c r="J2322" s="2"/>
      <c r="L2322" s="2"/>
      <c r="M2322" s="2"/>
      <c r="P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I2322" s="2"/>
      <c r="AJ2322" s="2"/>
      <c r="AM2322" s="59"/>
      <c r="AN2322" s="2"/>
      <c r="AO2322" s="2"/>
      <c r="AP2322" s="2"/>
      <c r="AQ2322" s="2"/>
      <c r="AR2322" s="2"/>
      <c r="AT2322" s="2"/>
      <c r="AU2322" s="72"/>
      <c r="AV2322" s="72"/>
      <c r="BF2322" s="72"/>
      <c r="BH2322" s="2"/>
      <c r="BI2322" s="6"/>
      <c r="BJ2322" s="6"/>
      <c r="BK2322" s="6"/>
      <c r="BL2322" s="7"/>
    </row>
    <row r="2323" spans="2:64" x14ac:dyDescent="0.4">
      <c r="B2323" s="2"/>
      <c r="D2323" s="2"/>
      <c r="F2323" s="2"/>
      <c r="G2323" s="2"/>
      <c r="I2323" s="2"/>
      <c r="J2323" s="2"/>
      <c r="L2323" s="2"/>
      <c r="M2323" s="2"/>
      <c r="P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I2323" s="2"/>
      <c r="AJ2323" s="2"/>
      <c r="AM2323" s="59"/>
      <c r="AN2323" s="2"/>
      <c r="AO2323" s="2"/>
      <c r="AP2323" s="2"/>
      <c r="AQ2323" s="2"/>
      <c r="AR2323" s="2"/>
      <c r="AT2323" s="2"/>
      <c r="AU2323" s="72"/>
      <c r="AV2323" s="72"/>
      <c r="BF2323" s="72"/>
      <c r="BH2323" s="2"/>
      <c r="BI2323" s="6"/>
      <c r="BJ2323" s="6"/>
      <c r="BK2323" s="6"/>
      <c r="BL2323" s="7"/>
    </row>
    <row r="2324" spans="2:64" x14ac:dyDescent="0.4">
      <c r="B2324" s="2"/>
      <c r="D2324" s="2"/>
      <c r="F2324" s="2"/>
      <c r="G2324" s="2"/>
      <c r="I2324" s="2"/>
      <c r="J2324" s="2"/>
      <c r="L2324" s="2"/>
      <c r="M2324" s="2"/>
      <c r="P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I2324" s="2"/>
      <c r="AJ2324" s="2"/>
      <c r="AM2324" s="59"/>
      <c r="AN2324" s="2"/>
      <c r="AO2324" s="2"/>
      <c r="AP2324" s="2"/>
      <c r="AQ2324" s="2"/>
      <c r="AR2324" s="2"/>
      <c r="AT2324" s="2"/>
      <c r="AU2324" s="72"/>
      <c r="AV2324" s="72"/>
      <c r="BF2324" s="72"/>
      <c r="BH2324" s="2"/>
      <c r="BI2324" s="6"/>
      <c r="BJ2324" s="6"/>
      <c r="BK2324" s="6"/>
      <c r="BL2324" s="7"/>
    </row>
    <row r="2325" spans="2:64" x14ac:dyDescent="0.4">
      <c r="B2325" s="2"/>
      <c r="D2325" s="2"/>
      <c r="F2325" s="2"/>
      <c r="G2325" s="2"/>
      <c r="I2325" s="2"/>
      <c r="J2325" s="2"/>
      <c r="L2325" s="2"/>
      <c r="M2325" s="2"/>
      <c r="P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I2325" s="2"/>
      <c r="AJ2325" s="2"/>
      <c r="AM2325" s="59"/>
      <c r="AN2325" s="2"/>
      <c r="AO2325" s="2"/>
      <c r="AP2325" s="2"/>
      <c r="AQ2325" s="2"/>
      <c r="AR2325" s="2"/>
      <c r="AT2325" s="2"/>
      <c r="AU2325" s="72"/>
      <c r="AV2325" s="72"/>
      <c r="BF2325" s="72"/>
      <c r="BH2325" s="2"/>
      <c r="BI2325" s="6"/>
      <c r="BJ2325" s="6"/>
      <c r="BK2325" s="6"/>
      <c r="BL2325" s="7"/>
    </row>
    <row r="2326" spans="2:64" x14ac:dyDescent="0.4">
      <c r="B2326" s="2"/>
      <c r="D2326" s="2"/>
      <c r="F2326" s="2"/>
      <c r="G2326" s="2"/>
      <c r="I2326" s="2"/>
      <c r="J2326" s="2"/>
      <c r="L2326" s="2"/>
      <c r="M2326" s="2"/>
      <c r="P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I2326" s="2"/>
      <c r="AJ2326" s="2"/>
      <c r="AM2326" s="59"/>
      <c r="AN2326" s="2"/>
      <c r="AO2326" s="2"/>
      <c r="AP2326" s="2"/>
      <c r="AQ2326" s="2"/>
      <c r="AR2326" s="2"/>
      <c r="AT2326" s="2"/>
      <c r="AU2326" s="72"/>
      <c r="AV2326" s="72"/>
      <c r="BF2326" s="72"/>
      <c r="BH2326" s="2"/>
      <c r="BI2326" s="6"/>
      <c r="BJ2326" s="6"/>
      <c r="BK2326" s="6"/>
      <c r="BL2326" s="7"/>
    </row>
    <row r="2327" spans="2:64" x14ac:dyDescent="0.4">
      <c r="B2327" s="2"/>
      <c r="D2327" s="2"/>
      <c r="F2327" s="2"/>
      <c r="G2327" s="2"/>
      <c r="I2327" s="2"/>
      <c r="J2327" s="2"/>
      <c r="L2327" s="2"/>
      <c r="M2327" s="2"/>
      <c r="P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I2327" s="2"/>
      <c r="AJ2327" s="2"/>
      <c r="AM2327" s="59"/>
      <c r="AN2327" s="2"/>
      <c r="AO2327" s="2"/>
      <c r="AP2327" s="2"/>
      <c r="AQ2327" s="2"/>
      <c r="AR2327" s="2"/>
      <c r="AT2327" s="2"/>
      <c r="AU2327" s="72"/>
      <c r="AV2327" s="72"/>
      <c r="BF2327" s="72"/>
      <c r="BH2327" s="2"/>
      <c r="BI2327" s="6"/>
      <c r="BJ2327" s="6"/>
      <c r="BK2327" s="6"/>
      <c r="BL2327" s="7"/>
    </row>
    <row r="2328" spans="2:64" x14ac:dyDescent="0.4">
      <c r="B2328" s="2"/>
      <c r="D2328" s="2"/>
      <c r="F2328" s="2"/>
      <c r="G2328" s="2"/>
      <c r="I2328" s="2"/>
      <c r="J2328" s="2"/>
      <c r="L2328" s="2"/>
      <c r="M2328" s="2"/>
      <c r="P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I2328" s="2"/>
      <c r="AJ2328" s="2"/>
      <c r="AM2328" s="59"/>
      <c r="AN2328" s="2"/>
      <c r="AO2328" s="2"/>
      <c r="AP2328" s="2"/>
      <c r="AQ2328" s="2"/>
      <c r="AR2328" s="2"/>
      <c r="AT2328" s="2"/>
      <c r="AU2328" s="72"/>
      <c r="AV2328" s="72"/>
      <c r="BF2328" s="72"/>
      <c r="BH2328" s="2"/>
      <c r="BI2328" s="6"/>
      <c r="BJ2328" s="6"/>
      <c r="BK2328" s="6"/>
      <c r="BL2328" s="7"/>
    </row>
    <row r="2329" spans="2:64" x14ac:dyDescent="0.4">
      <c r="B2329" s="2"/>
      <c r="D2329" s="2"/>
      <c r="F2329" s="2"/>
      <c r="G2329" s="2"/>
      <c r="I2329" s="2"/>
      <c r="J2329" s="2"/>
      <c r="L2329" s="2"/>
      <c r="M2329" s="2"/>
      <c r="P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I2329" s="2"/>
      <c r="AJ2329" s="2"/>
      <c r="AM2329" s="59"/>
      <c r="AN2329" s="2"/>
      <c r="AO2329" s="2"/>
      <c r="AP2329" s="2"/>
      <c r="AQ2329" s="2"/>
      <c r="AR2329" s="2"/>
      <c r="AT2329" s="2"/>
      <c r="AU2329" s="72"/>
      <c r="AV2329" s="72"/>
      <c r="BF2329" s="72"/>
      <c r="BH2329" s="2"/>
      <c r="BI2329" s="6"/>
      <c r="BJ2329" s="6"/>
      <c r="BK2329" s="6"/>
      <c r="BL2329" s="7"/>
    </row>
    <row r="2330" spans="2:64" x14ac:dyDescent="0.4">
      <c r="B2330" s="2"/>
      <c r="D2330" s="2"/>
      <c r="F2330" s="2"/>
      <c r="G2330" s="2"/>
      <c r="I2330" s="2"/>
      <c r="J2330" s="2"/>
      <c r="L2330" s="2"/>
      <c r="M2330" s="2"/>
      <c r="P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I2330" s="2"/>
      <c r="AJ2330" s="2"/>
      <c r="AM2330" s="59"/>
      <c r="AN2330" s="2"/>
      <c r="AO2330" s="2"/>
      <c r="AP2330" s="2"/>
      <c r="AQ2330" s="2"/>
      <c r="AR2330" s="2"/>
      <c r="AT2330" s="2"/>
      <c r="AU2330" s="72"/>
      <c r="AV2330" s="72"/>
      <c r="BF2330" s="72"/>
      <c r="BH2330" s="2"/>
      <c r="BI2330" s="6"/>
      <c r="BJ2330" s="6"/>
      <c r="BK2330" s="6"/>
      <c r="BL2330" s="7"/>
    </row>
    <row r="2331" spans="2:64" x14ac:dyDescent="0.4">
      <c r="B2331" s="2"/>
      <c r="D2331" s="2"/>
      <c r="F2331" s="2"/>
      <c r="G2331" s="2"/>
      <c r="I2331" s="2"/>
      <c r="J2331" s="2"/>
      <c r="L2331" s="2"/>
      <c r="M2331" s="2"/>
      <c r="P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I2331" s="2"/>
      <c r="AJ2331" s="2"/>
      <c r="AM2331" s="59"/>
      <c r="AN2331" s="2"/>
      <c r="AO2331" s="2"/>
      <c r="AP2331" s="2"/>
      <c r="AQ2331" s="2"/>
      <c r="AR2331" s="2"/>
      <c r="AT2331" s="2"/>
      <c r="AU2331" s="72"/>
      <c r="AV2331" s="72"/>
      <c r="BF2331" s="72"/>
      <c r="BH2331" s="2"/>
      <c r="BI2331" s="6"/>
      <c r="BJ2331" s="6"/>
      <c r="BK2331" s="6"/>
      <c r="BL2331" s="7"/>
    </row>
    <row r="2332" spans="2:64" x14ac:dyDescent="0.4">
      <c r="B2332" s="2"/>
      <c r="D2332" s="2"/>
      <c r="F2332" s="2"/>
      <c r="G2332" s="2"/>
      <c r="I2332" s="2"/>
      <c r="J2332" s="2"/>
      <c r="L2332" s="2"/>
      <c r="M2332" s="2"/>
      <c r="P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I2332" s="2"/>
      <c r="AJ2332" s="2"/>
      <c r="AM2332" s="59"/>
      <c r="AN2332" s="2"/>
      <c r="AO2332" s="2"/>
      <c r="AP2332" s="2"/>
      <c r="AQ2332" s="2"/>
      <c r="AR2332" s="2"/>
      <c r="AT2332" s="2"/>
      <c r="AU2332" s="72"/>
      <c r="AV2332" s="72"/>
      <c r="BF2332" s="72"/>
      <c r="BH2332" s="2"/>
      <c r="BI2332" s="6"/>
      <c r="BJ2332" s="6"/>
      <c r="BK2332" s="6"/>
      <c r="BL2332" s="7"/>
    </row>
    <row r="2333" spans="2:64" x14ac:dyDescent="0.4">
      <c r="B2333" s="2"/>
      <c r="D2333" s="2"/>
      <c r="F2333" s="2"/>
      <c r="G2333" s="2"/>
      <c r="I2333" s="2"/>
      <c r="J2333" s="2"/>
      <c r="L2333" s="2"/>
      <c r="M2333" s="2"/>
      <c r="P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I2333" s="2"/>
      <c r="AJ2333" s="2"/>
      <c r="AM2333" s="59"/>
      <c r="AN2333" s="2"/>
      <c r="AO2333" s="2"/>
      <c r="AP2333" s="2"/>
      <c r="AQ2333" s="2"/>
      <c r="AR2333" s="2"/>
      <c r="AT2333" s="2"/>
      <c r="AU2333" s="72"/>
      <c r="AV2333" s="72"/>
      <c r="BF2333" s="72"/>
      <c r="BH2333" s="2"/>
      <c r="BI2333" s="6"/>
      <c r="BJ2333" s="6"/>
      <c r="BK2333" s="6"/>
      <c r="BL2333" s="7"/>
    </row>
    <row r="2334" spans="2:64" x14ac:dyDescent="0.4">
      <c r="B2334" s="2"/>
      <c r="D2334" s="2"/>
      <c r="F2334" s="2"/>
      <c r="G2334" s="2"/>
      <c r="I2334" s="2"/>
      <c r="J2334" s="2"/>
      <c r="L2334" s="2"/>
      <c r="M2334" s="2"/>
      <c r="P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I2334" s="2"/>
      <c r="AJ2334" s="2"/>
      <c r="AM2334" s="59"/>
      <c r="AN2334" s="2"/>
      <c r="AO2334" s="2"/>
      <c r="AP2334" s="2"/>
      <c r="AQ2334" s="2"/>
      <c r="AR2334" s="2"/>
      <c r="AT2334" s="2"/>
      <c r="AU2334" s="72"/>
      <c r="AV2334" s="72"/>
      <c r="BF2334" s="72"/>
      <c r="BH2334" s="2"/>
      <c r="BI2334" s="6"/>
      <c r="BJ2334" s="6"/>
      <c r="BK2334" s="6"/>
      <c r="BL2334" s="7"/>
    </row>
    <row r="2335" spans="2:64" x14ac:dyDescent="0.4">
      <c r="B2335" s="2"/>
      <c r="D2335" s="2"/>
      <c r="F2335" s="2"/>
      <c r="G2335" s="2"/>
      <c r="I2335" s="2"/>
      <c r="J2335" s="2"/>
      <c r="L2335" s="2"/>
      <c r="M2335" s="2"/>
      <c r="P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I2335" s="2"/>
      <c r="AJ2335" s="2"/>
      <c r="AM2335" s="59"/>
      <c r="AN2335" s="2"/>
      <c r="AO2335" s="2"/>
      <c r="AP2335" s="2"/>
      <c r="AQ2335" s="2"/>
      <c r="AR2335" s="2"/>
      <c r="AT2335" s="2"/>
      <c r="AU2335" s="72"/>
      <c r="AV2335" s="72"/>
      <c r="BF2335" s="72"/>
      <c r="BH2335" s="2"/>
      <c r="BI2335" s="6"/>
      <c r="BJ2335" s="6"/>
      <c r="BK2335" s="6"/>
      <c r="BL2335" s="7"/>
    </row>
    <row r="2336" spans="2:64" x14ac:dyDescent="0.4">
      <c r="B2336" s="2"/>
      <c r="D2336" s="2"/>
      <c r="F2336" s="2"/>
      <c r="G2336" s="2"/>
      <c r="I2336" s="2"/>
      <c r="J2336" s="2"/>
      <c r="L2336" s="2"/>
      <c r="M2336" s="2"/>
      <c r="P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I2336" s="2"/>
      <c r="AJ2336" s="2"/>
      <c r="AM2336" s="59"/>
      <c r="AN2336" s="2"/>
      <c r="AO2336" s="2"/>
      <c r="AP2336" s="2"/>
      <c r="AQ2336" s="2"/>
      <c r="AR2336" s="2"/>
      <c r="AT2336" s="2"/>
      <c r="AU2336" s="72"/>
      <c r="AV2336" s="72"/>
      <c r="BF2336" s="72"/>
      <c r="BH2336" s="2"/>
      <c r="BI2336" s="6"/>
      <c r="BJ2336" s="6"/>
      <c r="BK2336" s="6"/>
      <c r="BL2336" s="7"/>
    </row>
    <row r="2337" spans="2:64" x14ac:dyDescent="0.4">
      <c r="B2337" s="2"/>
      <c r="D2337" s="2"/>
      <c r="F2337" s="2"/>
      <c r="G2337" s="2"/>
      <c r="I2337" s="2"/>
      <c r="J2337" s="2"/>
      <c r="L2337" s="2"/>
      <c r="M2337" s="2"/>
      <c r="P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I2337" s="2"/>
      <c r="AJ2337" s="2"/>
      <c r="AM2337" s="59"/>
      <c r="AN2337" s="2"/>
      <c r="AO2337" s="2"/>
      <c r="AP2337" s="2"/>
      <c r="AQ2337" s="2"/>
      <c r="AR2337" s="2"/>
      <c r="AT2337" s="2"/>
      <c r="AU2337" s="72"/>
      <c r="AV2337" s="72"/>
      <c r="BF2337" s="72"/>
      <c r="BH2337" s="2"/>
      <c r="BI2337" s="6"/>
      <c r="BJ2337" s="6"/>
      <c r="BK2337" s="6"/>
      <c r="BL2337" s="7"/>
    </row>
    <row r="2338" spans="2:64" x14ac:dyDescent="0.4">
      <c r="B2338" s="2"/>
      <c r="D2338" s="2"/>
      <c r="F2338" s="2"/>
      <c r="G2338" s="2"/>
      <c r="I2338" s="2"/>
      <c r="J2338" s="2"/>
      <c r="L2338" s="2"/>
      <c r="M2338" s="2"/>
      <c r="P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I2338" s="2"/>
      <c r="AJ2338" s="2"/>
      <c r="AM2338" s="59"/>
      <c r="AN2338" s="2"/>
      <c r="AO2338" s="2"/>
      <c r="AP2338" s="2"/>
      <c r="AQ2338" s="2"/>
      <c r="AR2338" s="2"/>
      <c r="AT2338" s="2"/>
      <c r="AU2338" s="72"/>
      <c r="AV2338" s="72"/>
      <c r="BF2338" s="72"/>
      <c r="BH2338" s="2"/>
      <c r="BI2338" s="6"/>
      <c r="BJ2338" s="6"/>
      <c r="BK2338" s="6"/>
      <c r="BL2338" s="7"/>
    </row>
    <row r="2339" spans="2:64" x14ac:dyDescent="0.4">
      <c r="B2339" s="2"/>
      <c r="D2339" s="2"/>
      <c r="F2339" s="2"/>
      <c r="G2339" s="2"/>
      <c r="I2339" s="2"/>
      <c r="J2339" s="2"/>
      <c r="L2339" s="2"/>
      <c r="M2339" s="2"/>
      <c r="P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I2339" s="2"/>
      <c r="AJ2339" s="2"/>
      <c r="AM2339" s="59"/>
      <c r="AN2339" s="2"/>
      <c r="AO2339" s="2"/>
      <c r="AP2339" s="2"/>
      <c r="AQ2339" s="2"/>
      <c r="AR2339" s="2"/>
      <c r="AT2339" s="2"/>
      <c r="AU2339" s="72"/>
      <c r="AV2339" s="72"/>
      <c r="BF2339" s="72"/>
      <c r="BH2339" s="2"/>
      <c r="BI2339" s="6"/>
      <c r="BJ2339" s="6"/>
      <c r="BK2339" s="6"/>
      <c r="BL2339" s="7"/>
    </row>
    <row r="2340" spans="2:64" x14ac:dyDescent="0.4">
      <c r="B2340" s="2"/>
      <c r="D2340" s="2"/>
      <c r="F2340" s="2"/>
      <c r="G2340" s="2"/>
      <c r="I2340" s="2"/>
      <c r="J2340" s="2"/>
      <c r="L2340" s="2"/>
      <c r="M2340" s="2"/>
      <c r="P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I2340" s="2"/>
      <c r="AJ2340" s="2"/>
      <c r="AM2340" s="59"/>
      <c r="AN2340" s="2"/>
      <c r="AO2340" s="2"/>
      <c r="AP2340" s="2"/>
      <c r="AQ2340" s="2"/>
      <c r="AR2340" s="2"/>
      <c r="AT2340" s="2"/>
      <c r="AU2340" s="72"/>
      <c r="AV2340" s="72"/>
      <c r="BF2340" s="72"/>
      <c r="BH2340" s="2"/>
      <c r="BI2340" s="6"/>
      <c r="BJ2340" s="6"/>
      <c r="BK2340" s="6"/>
      <c r="BL2340" s="7"/>
    </row>
    <row r="2341" spans="2:64" x14ac:dyDescent="0.4">
      <c r="B2341" s="2"/>
      <c r="D2341" s="2"/>
      <c r="F2341" s="2"/>
      <c r="G2341" s="2"/>
      <c r="I2341" s="2"/>
      <c r="J2341" s="2"/>
      <c r="L2341" s="2"/>
      <c r="M2341" s="2"/>
      <c r="P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I2341" s="2"/>
      <c r="AJ2341" s="2"/>
      <c r="AM2341" s="59"/>
      <c r="AN2341" s="2"/>
      <c r="AO2341" s="2"/>
      <c r="AP2341" s="2"/>
      <c r="AQ2341" s="2"/>
      <c r="AR2341" s="2"/>
      <c r="AT2341" s="2"/>
      <c r="AU2341" s="72"/>
      <c r="AV2341" s="72"/>
      <c r="BF2341" s="72"/>
      <c r="BH2341" s="2"/>
      <c r="BI2341" s="6"/>
      <c r="BJ2341" s="6"/>
      <c r="BK2341" s="6"/>
      <c r="BL2341" s="7"/>
    </row>
    <row r="2342" spans="2:64" x14ac:dyDescent="0.4">
      <c r="B2342" s="2"/>
      <c r="D2342" s="2"/>
      <c r="F2342" s="2"/>
      <c r="G2342" s="2"/>
      <c r="I2342" s="2"/>
      <c r="J2342" s="2"/>
      <c r="L2342" s="2"/>
      <c r="M2342" s="2"/>
      <c r="P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I2342" s="2"/>
      <c r="AJ2342" s="2"/>
      <c r="AM2342" s="59"/>
      <c r="AN2342" s="2"/>
      <c r="AO2342" s="2"/>
      <c r="AP2342" s="2"/>
      <c r="AQ2342" s="2"/>
      <c r="AR2342" s="2"/>
      <c r="AT2342" s="2"/>
      <c r="AU2342" s="72"/>
      <c r="AV2342" s="72"/>
      <c r="BF2342" s="72"/>
      <c r="BH2342" s="2"/>
      <c r="BI2342" s="6"/>
      <c r="BJ2342" s="6"/>
      <c r="BK2342" s="6"/>
      <c r="BL2342" s="7"/>
    </row>
    <row r="2343" spans="2:64" x14ac:dyDescent="0.4">
      <c r="B2343" s="2"/>
      <c r="D2343" s="2"/>
      <c r="F2343" s="2"/>
      <c r="G2343" s="2"/>
      <c r="I2343" s="2"/>
      <c r="J2343" s="2"/>
      <c r="L2343" s="2"/>
      <c r="M2343" s="2"/>
      <c r="P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I2343" s="2"/>
      <c r="AJ2343" s="2"/>
      <c r="AM2343" s="59"/>
      <c r="AN2343" s="2"/>
      <c r="AO2343" s="2"/>
      <c r="AP2343" s="2"/>
      <c r="AQ2343" s="2"/>
      <c r="AR2343" s="2"/>
      <c r="AT2343" s="2"/>
      <c r="AU2343" s="72"/>
      <c r="AV2343" s="72"/>
      <c r="BF2343" s="72"/>
      <c r="BH2343" s="2"/>
      <c r="BI2343" s="6"/>
      <c r="BJ2343" s="6"/>
      <c r="BK2343" s="6"/>
      <c r="BL2343" s="7"/>
    </row>
    <row r="2344" spans="2:64" x14ac:dyDescent="0.4">
      <c r="B2344" s="2"/>
      <c r="D2344" s="2"/>
      <c r="F2344" s="2"/>
      <c r="G2344" s="2"/>
      <c r="I2344" s="2"/>
      <c r="J2344" s="2"/>
      <c r="L2344" s="2"/>
      <c r="M2344" s="2"/>
      <c r="P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I2344" s="2"/>
      <c r="AJ2344" s="2"/>
      <c r="AM2344" s="59"/>
      <c r="AN2344" s="2"/>
      <c r="AO2344" s="2"/>
      <c r="AP2344" s="2"/>
      <c r="AQ2344" s="2"/>
      <c r="AR2344" s="2"/>
      <c r="AT2344" s="2"/>
      <c r="AU2344" s="72"/>
      <c r="AV2344" s="72"/>
      <c r="BF2344" s="72"/>
      <c r="BH2344" s="2"/>
      <c r="BI2344" s="6"/>
      <c r="BJ2344" s="6"/>
      <c r="BK2344" s="6"/>
      <c r="BL2344" s="7"/>
    </row>
    <row r="2345" spans="2:64" x14ac:dyDescent="0.4">
      <c r="B2345" s="2"/>
      <c r="D2345" s="2"/>
      <c r="F2345" s="2"/>
      <c r="G2345" s="2"/>
      <c r="I2345" s="2"/>
      <c r="J2345" s="2"/>
      <c r="L2345" s="2"/>
      <c r="M2345" s="2"/>
      <c r="P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I2345" s="2"/>
      <c r="AJ2345" s="2"/>
      <c r="AM2345" s="59"/>
      <c r="AN2345" s="2"/>
      <c r="AO2345" s="2"/>
      <c r="AP2345" s="2"/>
      <c r="AQ2345" s="2"/>
      <c r="AR2345" s="2"/>
      <c r="AT2345" s="2"/>
      <c r="AU2345" s="72"/>
      <c r="AV2345" s="72"/>
      <c r="BF2345" s="72"/>
      <c r="BH2345" s="2"/>
      <c r="BI2345" s="6"/>
      <c r="BJ2345" s="6"/>
      <c r="BK2345" s="6"/>
      <c r="BL2345" s="7"/>
    </row>
    <row r="2346" spans="2:64" x14ac:dyDescent="0.4">
      <c r="B2346" s="2"/>
      <c r="D2346" s="2"/>
      <c r="F2346" s="2"/>
      <c r="G2346" s="2"/>
      <c r="I2346" s="2"/>
      <c r="J2346" s="2"/>
      <c r="L2346" s="2"/>
      <c r="M2346" s="2"/>
      <c r="P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I2346" s="2"/>
      <c r="AJ2346" s="2"/>
      <c r="AM2346" s="59"/>
      <c r="AN2346" s="2"/>
      <c r="AO2346" s="2"/>
      <c r="AP2346" s="2"/>
      <c r="AQ2346" s="2"/>
      <c r="AR2346" s="2"/>
      <c r="AT2346" s="2"/>
      <c r="AU2346" s="72"/>
      <c r="AV2346" s="72"/>
      <c r="BF2346" s="72"/>
      <c r="BH2346" s="2"/>
      <c r="BI2346" s="6"/>
      <c r="BJ2346" s="6"/>
      <c r="BK2346" s="6"/>
      <c r="BL2346" s="7"/>
    </row>
    <row r="2347" spans="2:64" x14ac:dyDescent="0.4">
      <c r="B2347" s="2"/>
      <c r="D2347" s="2"/>
      <c r="F2347" s="2"/>
      <c r="G2347" s="2"/>
      <c r="I2347" s="2"/>
      <c r="J2347" s="2"/>
      <c r="L2347" s="2"/>
      <c r="M2347" s="2"/>
      <c r="P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I2347" s="2"/>
      <c r="AJ2347" s="2"/>
      <c r="AM2347" s="59"/>
      <c r="AN2347" s="2"/>
      <c r="AO2347" s="2"/>
      <c r="AP2347" s="2"/>
      <c r="AQ2347" s="2"/>
      <c r="AR2347" s="2"/>
      <c r="AT2347" s="2"/>
      <c r="AU2347" s="72"/>
      <c r="AV2347" s="72"/>
      <c r="BF2347" s="72"/>
      <c r="BH2347" s="2"/>
      <c r="BI2347" s="6"/>
      <c r="BJ2347" s="6"/>
      <c r="BK2347" s="6"/>
      <c r="BL2347" s="7"/>
    </row>
    <row r="2348" spans="2:64" x14ac:dyDescent="0.4">
      <c r="B2348" s="2"/>
      <c r="D2348" s="2"/>
      <c r="F2348" s="2"/>
      <c r="G2348" s="2"/>
      <c r="I2348" s="2"/>
      <c r="J2348" s="2"/>
      <c r="L2348" s="2"/>
      <c r="M2348" s="2"/>
      <c r="P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I2348" s="2"/>
      <c r="AJ2348" s="2"/>
      <c r="AM2348" s="59"/>
      <c r="AN2348" s="2"/>
      <c r="AO2348" s="2"/>
      <c r="AP2348" s="2"/>
      <c r="AQ2348" s="2"/>
      <c r="AR2348" s="2"/>
      <c r="AT2348" s="2"/>
      <c r="AU2348" s="72"/>
      <c r="AV2348" s="72"/>
      <c r="BF2348" s="72"/>
      <c r="BH2348" s="2"/>
      <c r="BI2348" s="6"/>
      <c r="BJ2348" s="6"/>
      <c r="BK2348" s="6"/>
      <c r="BL2348" s="7"/>
    </row>
    <row r="2349" spans="2:64" x14ac:dyDescent="0.4">
      <c r="B2349" s="2"/>
      <c r="D2349" s="2"/>
      <c r="F2349" s="2"/>
      <c r="G2349" s="2"/>
      <c r="I2349" s="2"/>
      <c r="J2349" s="2"/>
      <c r="L2349" s="2"/>
      <c r="M2349" s="2"/>
      <c r="P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I2349" s="2"/>
      <c r="AJ2349" s="2"/>
      <c r="AM2349" s="59"/>
      <c r="AN2349" s="2"/>
      <c r="AO2349" s="2"/>
      <c r="AP2349" s="2"/>
      <c r="AQ2349" s="2"/>
      <c r="AR2349" s="2"/>
      <c r="AT2349" s="2"/>
      <c r="AU2349" s="72"/>
      <c r="AV2349" s="72"/>
      <c r="BF2349" s="72"/>
      <c r="BH2349" s="2"/>
      <c r="BI2349" s="6"/>
      <c r="BJ2349" s="6"/>
      <c r="BK2349" s="6"/>
      <c r="BL2349" s="7"/>
    </row>
    <row r="2350" spans="2:64" x14ac:dyDescent="0.4">
      <c r="B2350" s="2"/>
      <c r="D2350" s="2"/>
      <c r="F2350" s="2"/>
      <c r="G2350" s="2"/>
      <c r="I2350" s="2"/>
      <c r="J2350" s="2"/>
      <c r="L2350" s="2"/>
      <c r="M2350" s="2"/>
      <c r="P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I2350" s="2"/>
      <c r="AJ2350" s="2"/>
      <c r="AM2350" s="59"/>
      <c r="AN2350" s="2"/>
      <c r="AO2350" s="2"/>
      <c r="AP2350" s="2"/>
      <c r="AQ2350" s="2"/>
      <c r="AR2350" s="2"/>
      <c r="AT2350" s="2"/>
      <c r="AU2350" s="72"/>
      <c r="AV2350" s="72"/>
      <c r="BF2350" s="72"/>
      <c r="BH2350" s="2"/>
      <c r="BI2350" s="6"/>
      <c r="BJ2350" s="6"/>
      <c r="BK2350" s="6"/>
      <c r="BL2350" s="7"/>
    </row>
    <row r="2351" spans="2:64" x14ac:dyDescent="0.4">
      <c r="B2351" s="2"/>
      <c r="D2351" s="2"/>
      <c r="F2351" s="2"/>
      <c r="G2351" s="2"/>
      <c r="I2351" s="2"/>
      <c r="J2351" s="2"/>
      <c r="L2351" s="2"/>
      <c r="M2351" s="2"/>
      <c r="P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I2351" s="2"/>
      <c r="AJ2351" s="2"/>
      <c r="AM2351" s="59"/>
      <c r="AN2351" s="2"/>
      <c r="AO2351" s="2"/>
      <c r="AP2351" s="2"/>
      <c r="AQ2351" s="2"/>
      <c r="AR2351" s="2"/>
      <c r="AT2351" s="2"/>
      <c r="AU2351" s="72"/>
      <c r="AV2351" s="72"/>
      <c r="BF2351" s="72"/>
      <c r="BH2351" s="2"/>
      <c r="BI2351" s="6"/>
      <c r="BJ2351" s="6"/>
      <c r="BK2351" s="6"/>
      <c r="BL2351" s="7"/>
    </row>
    <row r="2352" spans="2:64" x14ac:dyDescent="0.4">
      <c r="B2352" s="2"/>
      <c r="D2352" s="2"/>
      <c r="F2352" s="2"/>
      <c r="G2352" s="2"/>
      <c r="I2352" s="2"/>
      <c r="J2352" s="2"/>
      <c r="L2352" s="2"/>
      <c r="M2352" s="2"/>
      <c r="P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I2352" s="2"/>
      <c r="AJ2352" s="2"/>
      <c r="AM2352" s="59"/>
      <c r="AN2352" s="2"/>
      <c r="AO2352" s="2"/>
      <c r="AP2352" s="2"/>
      <c r="AQ2352" s="2"/>
      <c r="AR2352" s="2"/>
      <c r="AT2352" s="2"/>
      <c r="AU2352" s="72"/>
      <c r="AV2352" s="72"/>
      <c r="BF2352" s="72"/>
      <c r="BH2352" s="2"/>
      <c r="BI2352" s="6"/>
      <c r="BJ2352" s="6"/>
      <c r="BK2352" s="6"/>
      <c r="BL2352" s="7"/>
    </row>
    <row r="2353" spans="2:64" x14ac:dyDescent="0.4">
      <c r="B2353" s="2"/>
      <c r="D2353" s="2"/>
      <c r="F2353" s="2"/>
      <c r="G2353" s="2"/>
      <c r="I2353" s="2"/>
      <c r="J2353" s="2"/>
      <c r="L2353" s="2"/>
      <c r="M2353" s="2"/>
      <c r="P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I2353" s="2"/>
      <c r="AJ2353" s="2"/>
      <c r="AM2353" s="59"/>
      <c r="AN2353" s="2"/>
      <c r="AO2353" s="2"/>
      <c r="AP2353" s="2"/>
      <c r="AQ2353" s="2"/>
      <c r="AR2353" s="2"/>
      <c r="AT2353" s="2"/>
      <c r="AU2353" s="72"/>
      <c r="AV2353" s="72"/>
      <c r="BF2353" s="72"/>
      <c r="BH2353" s="2"/>
      <c r="BI2353" s="6"/>
      <c r="BJ2353" s="6"/>
      <c r="BK2353" s="6"/>
      <c r="BL2353" s="7"/>
    </row>
    <row r="2354" spans="2:64" x14ac:dyDescent="0.4">
      <c r="B2354" s="2"/>
      <c r="D2354" s="2"/>
      <c r="F2354" s="2"/>
      <c r="G2354" s="2"/>
      <c r="I2354" s="2"/>
      <c r="J2354" s="2"/>
      <c r="L2354" s="2"/>
      <c r="M2354" s="2"/>
      <c r="P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I2354" s="2"/>
      <c r="AJ2354" s="2"/>
      <c r="AM2354" s="59"/>
      <c r="AN2354" s="2"/>
      <c r="AO2354" s="2"/>
      <c r="AP2354" s="2"/>
      <c r="AQ2354" s="2"/>
      <c r="AR2354" s="2"/>
      <c r="AT2354" s="2"/>
      <c r="AU2354" s="72"/>
      <c r="AV2354" s="72"/>
      <c r="BF2354" s="72"/>
      <c r="BH2354" s="2"/>
      <c r="BI2354" s="6"/>
      <c r="BJ2354" s="6"/>
      <c r="BK2354" s="6"/>
      <c r="BL2354" s="7"/>
    </row>
    <row r="2355" spans="2:64" x14ac:dyDescent="0.4">
      <c r="B2355" s="2"/>
      <c r="D2355" s="2"/>
      <c r="F2355" s="2"/>
      <c r="G2355" s="2"/>
      <c r="I2355" s="2"/>
      <c r="J2355" s="2"/>
      <c r="L2355" s="2"/>
      <c r="M2355" s="2"/>
      <c r="P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I2355" s="2"/>
      <c r="AJ2355" s="2"/>
      <c r="AM2355" s="59"/>
      <c r="AN2355" s="2"/>
      <c r="AO2355" s="2"/>
      <c r="AP2355" s="2"/>
      <c r="AQ2355" s="2"/>
      <c r="AR2355" s="2"/>
      <c r="AT2355" s="2"/>
      <c r="AU2355" s="72"/>
      <c r="AV2355" s="72"/>
      <c r="BF2355" s="72"/>
      <c r="BH2355" s="2"/>
      <c r="BI2355" s="6"/>
      <c r="BJ2355" s="6"/>
      <c r="BK2355" s="6"/>
      <c r="BL2355" s="7"/>
    </row>
    <row r="2356" spans="2:64" x14ac:dyDescent="0.4">
      <c r="B2356" s="2"/>
      <c r="D2356" s="2"/>
      <c r="F2356" s="2"/>
      <c r="G2356" s="2"/>
      <c r="I2356" s="2"/>
      <c r="J2356" s="2"/>
      <c r="L2356" s="2"/>
      <c r="M2356" s="2"/>
      <c r="P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I2356" s="2"/>
      <c r="AJ2356" s="2"/>
      <c r="AM2356" s="59"/>
      <c r="AN2356" s="2"/>
      <c r="AO2356" s="2"/>
      <c r="AP2356" s="2"/>
      <c r="AQ2356" s="2"/>
      <c r="AR2356" s="2"/>
      <c r="AT2356" s="2"/>
      <c r="AU2356" s="72"/>
      <c r="AV2356" s="72"/>
      <c r="BF2356" s="72"/>
      <c r="BH2356" s="2"/>
      <c r="BI2356" s="6"/>
      <c r="BJ2356" s="6"/>
      <c r="BK2356" s="6"/>
      <c r="BL2356" s="7"/>
    </row>
    <row r="2357" spans="2:64" x14ac:dyDescent="0.4">
      <c r="B2357" s="2"/>
      <c r="D2357" s="2"/>
      <c r="F2357" s="2"/>
      <c r="G2357" s="2"/>
      <c r="I2357" s="2"/>
      <c r="J2357" s="2"/>
      <c r="L2357" s="2"/>
      <c r="M2357" s="2"/>
      <c r="P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I2357" s="2"/>
      <c r="AJ2357" s="2"/>
      <c r="AM2357" s="59"/>
      <c r="AN2357" s="2"/>
      <c r="AO2357" s="2"/>
      <c r="AP2357" s="2"/>
      <c r="AQ2357" s="2"/>
      <c r="AR2357" s="2"/>
      <c r="AT2357" s="2"/>
      <c r="AU2357" s="72"/>
      <c r="AV2357" s="72"/>
      <c r="BF2357" s="72"/>
      <c r="BH2357" s="2"/>
      <c r="BI2357" s="6"/>
      <c r="BJ2357" s="6"/>
      <c r="BK2357" s="6"/>
      <c r="BL2357" s="7"/>
    </row>
    <row r="2358" spans="2:64" x14ac:dyDescent="0.4">
      <c r="B2358" s="2"/>
      <c r="D2358" s="2"/>
      <c r="F2358" s="2"/>
      <c r="G2358" s="2"/>
      <c r="I2358" s="2"/>
      <c r="J2358" s="2"/>
      <c r="L2358" s="2"/>
      <c r="M2358" s="2"/>
      <c r="P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I2358" s="2"/>
      <c r="AJ2358" s="2"/>
      <c r="AM2358" s="59"/>
      <c r="AN2358" s="2"/>
      <c r="AO2358" s="2"/>
      <c r="AP2358" s="2"/>
      <c r="AQ2358" s="2"/>
      <c r="AR2358" s="2"/>
      <c r="AT2358" s="2"/>
      <c r="AU2358" s="72"/>
      <c r="AV2358" s="72"/>
      <c r="BF2358" s="72"/>
      <c r="BH2358" s="2"/>
      <c r="BI2358" s="6"/>
      <c r="BJ2358" s="6"/>
      <c r="BK2358" s="6"/>
      <c r="BL2358" s="7"/>
    </row>
    <row r="2359" spans="2:64" x14ac:dyDescent="0.4">
      <c r="B2359" s="2"/>
      <c r="D2359" s="2"/>
      <c r="F2359" s="2"/>
      <c r="G2359" s="2"/>
      <c r="I2359" s="2"/>
      <c r="J2359" s="2"/>
      <c r="L2359" s="2"/>
      <c r="M2359" s="2"/>
      <c r="P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I2359" s="2"/>
      <c r="AJ2359" s="2"/>
      <c r="AM2359" s="59"/>
      <c r="AN2359" s="2"/>
      <c r="AO2359" s="2"/>
      <c r="AP2359" s="2"/>
      <c r="AQ2359" s="2"/>
      <c r="AR2359" s="2"/>
      <c r="AT2359" s="2"/>
      <c r="AU2359" s="72"/>
      <c r="AV2359" s="72"/>
      <c r="BF2359" s="72"/>
      <c r="BH2359" s="2"/>
      <c r="BI2359" s="6"/>
      <c r="BJ2359" s="6"/>
      <c r="BK2359" s="6"/>
      <c r="BL2359" s="7"/>
    </row>
    <row r="2360" spans="2:64" x14ac:dyDescent="0.4">
      <c r="B2360" s="2"/>
      <c r="D2360" s="2"/>
      <c r="F2360" s="2"/>
      <c r="G2360" s="2"/>
      <c r="I2360" s="2"/>
      <c r="J2360" s="2"/>
      <c r="L2360" s="2"/>
      <c r="M2360" s="2"/>
      <c r="P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I2360" s="2"/>
      <c r="AJ2360" s="2"/>
      <c r="AM2360" s="59"/>
      <c r="AN2360" s="2"/>
      <c r="AO2360" s="2"/>
      <c r="AP2360" s="2"/>
      <c r="AQ2360" s="2"/>
      <c r="AR2360" s="2"/>
      <c r="AT2360" s="2"/>
      <c r="AU2360" s="72"/>
      <c r="AV2360" s="72"/>
      <c r="BF2360" s="72"/>
      <c r="BH2360" s="2"/>
      <c r="BI2360" s="6"/>
      <c r="BJ2360" s="6"/>
      <c r="BK2360" s="6"/>
      <c r="BL2360" s="7"/>
    </row>
    <row r="2361" spans="2:64" x14ac:dyDescent="0.4">
      <c r="B2361" s="2"/>
      <c r="D2361" s="2"/>
      <c r="F2361" s="2"/>
      <c r="G2361" s="2"/>
      <c r="I2361" s="2"/>
      <c r="J2361" s="2"/>
      <c r="L2361" s="2"/>
      <c r="M2361" s="2"/>
      <c r="P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I2361" s="2"/>
      <c r="AJ2361" s="2"/>
      <c r="AM2361" s="59"/>
      <c r="AN2361" s="2"/>
      <c r="AO2361" s="2"/>
      <c r="AP2361" s="2"/>
      <c r="AQ2361" s="2"/>
      <c r="AR2361" s="2"/>
      <c r="AT2361" s="2"/>
      <c r="AU2361" s="72"/>
      <c r="AV2361" s="72"/>
      <c r="BF2361" s="72"/>
      <c r="BH2361" s="2"/>
      <c r="BI2361" s="6"/>
      <c r="BJ2361" s="6"/>
      <c r="BK2361" s="6"/>
      <c r="BL2361" s="7"/>
    </row>
    <row r="2362" spans="2:64" x14ac:dyDescent="0.4">
      <c r="B2362" s="2"/>
      <c r="D2362" s="2"/>
      <c r="F2362" s="2"/>
      <c r="G2362" s="2"/>
      <c r="I2362" s="2"/>
      <c r="J2362" s="2"/>
      <c r="L2362" s="2"/>
      <c r="M2362" s="2"/>
      <c r="P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I2362" s="2"/>
      <c r="AJ2362" s="2"/>
      <c r="AM2362" s="59"/>
      <c r="AN2362" s="2"/>
      <c r="AO2362" s="2"/>
      <c r="AP2362" s="2"/>
      <c r="AQ2362" s="2"/>
      <c r="AR2362" s="2"/>
      <c r="AT2362" s="2"/>
      <c r="AU2362" s="72"/>
      <c r="AV2362" s="72"/>
      <c r="BF2362" s="72"/>
      <c r="BH2362" s="2"/>
      <c r="BI2362" s="6"/>
      <c r="BJ2362" s="6"/>
      <c r="BK2362" s="6"/>
      <c r="BL2362" s="7"/>
    </row>
    <row r="2363" spans="2:64" x14ac:dyDescent="0.4">
      <c r="B2363" s="2"/>
      <c r="D2363" s="2"/>
      <c r="F2363" s="2"/>
      <c r="G2363" s="2"/>
      <c r="I2363" s="2"/>
      <c r="J2363" s="2"/>
      <c r="L2363" s="2"/>
      <c r="M2363" s="2"/>
      <c r="P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I2363" s="2"/>
      <c r="AJ2363" s="2"/>
      <c r="AM2363" s="59"/>
      <c r="AN2363" s="2"/>
      <c r="AO2363" s="2"/>
      <c r="AP2363" s="2"/>
      <c r="AQ2363" s="2"/>
      <c r="AR2363" s="2"/>
      <c r="AT2363" s="2"/>
      <c r="AU2363" s="72"/>
      <c r="AV2363" s="72"/>
      <c r="BF2363" s="72"/>
      <c r="BH2363" s="2"/>
      <c r="BI2363" s="6"/>
      <c r="BJ2363" s="6"/>
      <c r="BK2363" s="6"/>
      <c r="BL2363" s="7"/>
    </row>
    <row r="2364" spans="2:64" x14ac:dyDescent="0.4">
      <c r="B2364" s="2"/>
      <c r="D2364" s="2"/>
      <c r="F2364" s="2"/>
      <c r="G2364" s="2"/>
      <c r="I2364" s="2"/>
      <c r="J2364" s="2"/>
      <c r="L2364" s="2"/>
      <c r="M2364" s="2"/>
      <c r="P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I2364" s="2"/>
      <c r="AJ2364" s="2"/>
      <c r="AM2364" s="59"/>
      <c r="AN2364" s="2"/>
      <c r="AO2364" s="2"/>
      <c r="AP2364" s="2"/>
      <c r="AQ2364" s="2"/>
      <c r="AR2364" s="2"/>
      <c r="AT2364" s="2"/>
      <c r="AU2364" s="72"/>
      <c r="AV2364" s="72"/>
      <c r="BF2364" s="72"/>
      <c r="BH2364" s="2"/>
      <c r="BI2364" s="6"/>
      <c r="BJ2364" s="6"/>
      <c r="BK2364" s="6"/>
      <c r="BL2364" s="7"/>
    </row>
    <row r="2365" spans="2:64" x14ac:dyDescent="0.4">
      <c r="B2365" s="2"/>
      <c r="D2365" s="2"/>
      <c r="F2365" s="2"/>
      <c r="G2365" s="2"/>
      <c r="I2365" s="2"/>
      <c r="J2365" s="2"/>
      <c r="L2365" s="2"/>
      <c r="M2365" s="2"/>
      <c r="P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I2365" s="2"/>
      <c r="AJ2365" s="2"/>
      <c r="AM2365" s="59"/>
      <c r="AN2365" s="2"/>
      <c r="AO2365" s="2"/>
      <c r="AP2365" s="2"/>
      <c r="AQ2365" s="2"/>
      <c r="AR2365" s="2"/>
      <c r="AT2365" s="2"/>
      <c r="AU2365" s="72"/>
      <c r="AV2365" s="72"/>
      <c r="BF2365" s="72"/>
      <c r="BH2365" s="2"/>
      <c r="BI2365" s="6"/>
      <c r="BJ2365" s="6"/>
      <c r="BK2365" s="6"/>
      <c r="BL2365" s="7"/>
    </row>
    <row r="2366" spans="2:64" x14ac:dyDescent="0.4">
      <c r="B2366" s="2"/>
      <c r="D2366" s="2"/>
      <c r="F2366" s="2"/>
      <c r="G2366" s="2"/>
      <c r="I2366" s="2"/>
      <c r="J2366" s="2"/>
      <c r="L2366" s="2"/>
      <c r="M2366" s="2"/>
      <c r="P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I2366" s="2"/>
      <c r="AJ2366" s="2"/>
      <c r="AM2366" s="59"/>
      <c r="AN2366" s="2"/>
      <c r="AO2366" s="2"/>
      <c r="AP2366" s="2"/>
      <c r="AQ2366" s="2"/>
      <c r="AR2366" s="2"/>
      <c r="AT2366" s="2"/>
      <c r="AU2366" s="72"/>
      <c r="AV2366" s="72"/>
      <c r="BF2366" s="72"/>
      <c r="BH2366" s="2"/>
      <c r="BI2366" s="6"/>
      <c r="BJ2366" s="6"/>
      <c r="BK2366" s="6"/>
      <c r="BL2366" s="7"/>
    </row>
    <row r="2367" spans="2:64" x14ac:dyDescent="0.4">
      <c r="B2367" s="2"/>
      <c r="D2367" s="2"/>
      <c r="F2367" s="2"/>
      <c r="G2367" s="2"/>
      <c r="I2367" s="2"/>
      <c r="J2367" s="2"/>
      <c r="L2367" s="2"/>
      <c r="M2367" s="2"/>
      <c r="P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I2367" s="2"/>
      <c r="AJ2367" s="2"/>
      <c r="AM2367" s="59"/>
      <c r="AN2367" s="2"/>
      <c r="AO2367" s="2"/>
      <c r="AP2367" s="2"/>
      <c r="AQ2367" s="2"/>
      <c r="AR2367" s="2"/>
      <c r="AT2367" s="2"/>
      <c r="AU2367" s="72"/>
      <c r="AV2367" s="72"/>
      <c r="BF2367" s="72"/>
      <c r="BH2367" s="2"/>
      <c r="BI2367" s="6"/>
      <c r="BJ2367" s="6"/>
      <c r="BK2367" s="6"/>
      <c r="BL2367" s="7"/>
    </row>
    <row r="2368" spans="2:64" x14ac:dyDescent="0.4">
      <c r="B2368" s="2"/>
      <c r="D2368" s="2"/>
      <c r="F2368" s="2"/>
      <c r="G2368" s="2"/>
      <c r="I2368" s="2"/>
      <c r="J2368" s="2"/>
      <c r="L2368" s="2"/>
      <c r="M2368" s="2"/>
      <c r="P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I2368" s="2"/>
      <c r="AJ2368" s="2"/>
      <c r="AM2368" s="59"/>
      <c r="AN2368" s="2"/>
      <c r="AO2368" s="2"/>
      <c r="AP2368" s="2"/>
      <c r="AQ2368" s="2"/>
      <c r="AR2368" s="2"/>
      <c r="AT2368" s="2"/>
      <c r="AU2368" s="72"/>
      <c r="AV2368" s="72"/>
      <c r="BF2368" s="72"/>
      <c r="BH2368" s="2"/>
      <c r="BI2368" s="6"/>
      <c r="BJ2368" s="6"/>
      <c r="BK2368" s="6"/>
      <c r="BL2368" s="7"/>
    </row>
    <row r="2369" spans="2:64" x14ac:dyDescent="0.4">
      <c r="B2369" s="2"/>
      <c r="D2369" s="2"/>
      <c r="F2369" s="2"/>
      <c r="G2369" s="2"/>
      <c r="I2369" s="2"/>
      <c r="J2369" s="2"/>
      <c r="L2369" s="2"/>
      <c r="M2369" s="2"/>
      <c r="P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I2369" s="2"/>
      <c r="AJ2369" s="2"/>
      <c r="AM2369" s="59"/>
      <c r="AN2369" s="2"/>
      <c r="AO2369" s="2"/>
      <c r="AP2369" s="2"/>
      <c r="AQ2369" s="2"/>
      <c r="AR2369" s="2"/>
      <c r="AT2369" s="2"/>
      <c r="AU2369" s="72"/>
      <c r="AV2369" s="72"/>
      <c r="BF2369" s="72"/>
      <c r="BH2369" s="2"/>
      <c r="BI2369" s="6"/>
      <c r="BJ2369" s="6"/>
      <c r="BK2369" s="6"/>
      <c r="BL2369" s="7"/>
    </row>
    <row r="2370" spans="2:64" x14ac:dyDescent="0.4">
      <c r="B2370" s="2"/>
      <c r="D2370" s="2"/>
      <c r="F2370" s="2"/>
      <c r="G2370" s="2"/>
      <c r="I2370" s="2"/>
      <c r="J2370" s="2"/>
      <c r="L2370" s="2"/>
      <c r="M2370" s="2"/>
      <c r="P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I2370" s="2"/>
      <c r="AJ2370" s="2"/>
      <c r="AM2370" s="59"/>
      <c r="AN2370" s="2"/>
      <c r="AO2370" s="2"/>
      <c r="AP2370" s="2"/>
      <c r="AQ2370" s="2"/>
      <c r="AR2370" s="2"/>
      <c r="AT2370" s="2"/>
      <c r="AU2370" s="72"/>
      <c r="AV2370" s="72"/>
      <c r="BF2370" s="72"/>
      <c r="BH2370" s="2"/>
      <c r="BI2370" s="6"/>
      <c r="BJ2370" s="6"/>
      <c r="BK2370" s="6"/>
      <c r="BL2370" s="7"/>
    </row>
    <row r="2371" spans="2:64" x14ac:dyDescent="0.4">
      <c r="B2371" s="2"/>
      <c r="D2371" s="2"/>
      <c r="F2371" s="2"/>
      <c r="G2371" s="2"/>
      <c r="I2371" s="2"/>
      <c r="J2371" s="2"/>
      <c r="L2371" s="2"/>
      <c r="M2371" s="2"/>
      <c r="P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I2371" s="2"/>
      <c r="AJ2371" s="2"/>
      <c r="AM2371" s="59"/>
      <c r="AN2371" s="2"/>
      <c r="AO2371" s="2"/>
      <c r="AP2371" s="2"/>
      <c r="AQ2371" s="2"/>
      <c r="AR2371" s="2"/>
      <c r="AT2371" s="2"/>
      <c r="AU2371" s="72"/>
      <c r="AV2371" s="72"/>
      <c r="BF2371" s="72"/>
      <c r="BH2371" s="2"/>
      <c r="BI2371" s="6"/>
      <c r="BJ2371" s="6"/>
      <c r="BK2371" s="6"/>
      <c r="BL2371" s="7"/>
    </row>
    <row r="2372" spans="2:64" x14ac:dyDescent="0.4">
      <c r="B2372" s="2"/>
      <c r="D2372" s="2"/>
      <c r="F2372" s="2"/>
      <c r="G2372" s="2"/>
      <c r="I2372" s="2"/>
      <c r="J2372" s="2"/>
      <c r="L2372" s="2"/>
      <c r="M2372" s="2"/>
      <c r="P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I2372" s="2"/>
      <c r="AJ2372" s="2"/>
      <c r="AM2372" s="59"/>
      <c r="AN2372" s="2"/>
      <c r="AO2372" s="2"/>
      <c r="AP2372" s="2"/>
      <c r="AQ2372" s="2"/>
      <c r="AR2372" s="2"/>
      <c r="AT2372" s="2"/>
      <c r="AU2372" s="72"/>
      <c r="AV2372" s="72"/>
      <c r="BF2372" s="72"/>
      <c r="BH2372" s="2"/>
      <c r="BI2372" s="6"/>
      <c r="BJ2372" s="6"/>
      <c r="BK2372" s="6"/>
      <c r="BL2372" s="7"/>
    </row>
    <row r="2373" spans="2:64" x14ac:dyDescent="0.4">
      <c r="B2373" s="2"/>
      <c r="D2373" s="2"/>
      <c r="F2373" s="2"/>
      <c r="G2373" s="2"/>
      <c r="I2373" s="2"/>
      <c r="J2373" s="2"/>
      <c r="L2373" s="2"/>
      <c r="M2373" s="2"/>
      <c r="P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I2373" s="2"/>
      <c r="AJ2373" s="2"/>
      <c r="AM2373" s="59"/>
      <c r="AN2373" s="2"/>
      <c r="AO2373" s="2"/>
      <c r="AP2373" s="2"/>
      <c r="AQ2373" s="2"/>
      <c r="AR2373" s="2"/>
      <c r="AT2373" s="2"/>
      <c r="AU2373" s="72"/>
      <c r="AV2373" s="72"/>
      <c r="BF2373" s="72"/>
      <c r="BH2373" s="2"/>
      <c r="BI2373" s="6"/>
      <c r="BJ2373" s="6"/>
      <c r="BK2373" s="6"/>
      <c r="BL2373" s="7"/>
    </row>
    <row r="2374" spans="2:64" x14ac:dyDescent="0.4">
      <c r="B2374" s="2"/>
      <c r="D2374" s="2"/>
      <c r="F2374" s="2"/>
      <c r="G2374" s="2"/>
      <c r="I2374" s="2"/>
      <c r="J2374" s="2"/>
      <c r="L2374" s="2"/>
      <c r="M2374" s="2"/>
      <c r="P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I2374" s="2"/>
      <c r="AJ2374" s="2"/>
      <c r="AM2374" s="59"/>
      <c r="AN2374" s="2"/>
      <c r="AO2374" s="2"/>
      <c r="AP2374" s="2"/>
      <c r="AQ2374" s="2"/>
      <c r="AR2374" s="2"/>
      <c r="AT2374" s="2"/>
      <c r="AU2374" s="72"/>
      <c r="AV2374" s="72"/>
      <c r="BF2374" s="72"/>
      <c r="BH2374" s="2"/>
      <c r="BI2374" s="6"/>
      <c r="BJ2374" s="6"/>
      <c r="BK2374" s="6"/>
      <c r="BL2374" s="7"/>
    </row>
    <row r="2375" spans="2:64" x14ac:dyDescent="0.4">
      <c r="B2375" s="2"/>
      <c r="D2375" s="2"/>
      <c r="F2375" s="2"/>
      <c r="G2375" s="2"/>
      <c r="I2375" s="2"/>
      <c r="J2375" s="2"/>
      <c r="L2375" s="2"/>
      <c r="M2375" s="2"/>
      <c r="P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I2375" s="2"/>
      <c r="AJ2375" s="2"/>
      <c r="AM2375" s="59"/>
      <c r="AN2375" s="2"/>
      <c r="AO2375" s="2"/>
      <c r="AP2375" s="2"/>
      <c r="AQ2375" s="2"/>
      <c r="AR2375" s="2"/>
      <c r="AT2375" s="2"/>
      <c r="AU2375" s="72"/>
      <c r="AV2375" s="72"/>
      <c r="BF2375" s="72"/>
      <c r="BH2375" s="2"/>
      <c r="BI2375" s="6"/>
      <c r="BJ2375" s="6"/>
      <c r="BK2375" s="6"/>
      <c r="BL2375" s="7"/>
    </row>
    <row r="2376" spans="2:64" x14ac:dyDescent="0.4">
      <c r="B2376" s="2"/>
      <c r="D2376" s="2"/>
      <c r="F2376" s="2"/>
      <c r="G2376" s="2"/>
      <c r="I2376" s="2"/>
      <c r="J2376" s="2"/>
      <c r="L2376" s="2"/>
      <c r="M2376" s="2"/>
      <c r="P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I2376" s="2"/>
      <c r="AJ2376" s="2"/>
      <c r="AM2376" s="59"/>
      <c r="AN2376" s="2"/>
      <c r="AO2376" s="2"/>
      <c r="AP2376" s="2"/>
      <c r="AQ2376" s="2"/>
      <c r="AR2376" s="2"/>
      <c r="AT2376" s="2"/>
      <c r="AU2376" s="72"/>
      <c r="AV2376" s="72"/>
      <c r="BF2376" s="72"/>
      <c r="BH2376" s="2"/>
      <c r="BI2376" s="6"/>
      <c r="BJ2376" s="6"/>
      <c r="BK2376" s="6"/>
      <c r="BL2376" s="7"/>
    </row>
    <row r="2377" spans="2:64" x14ac:dyDescent="0.4">
      <c r="B2377" s="2"/>
      <c r="D2377" s="2"/>
      <c r="F2377" s="2"/>
      <c r="G2377" s="2"/>
      <c r="I2377" s="2"/>
      <c r="J2377" s="2"/>
      <c r="L2377" s="2"/>
      <c r="M2377" s="2"/>
      <c r="P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I2377" s="2"/>
      <c r="AJ2377" s="2"/>
      <c r="AM2377" s="59"/>
      <c r="AN2377" s="2"/>
      <c r="AO2377" s="2"/>
      <c r="AP2377" s="2"/>
      <c r="AQ2377" s="2"/>
      <c r="AR2377" s="2"/>
      <c r="AT2377" s="2"/>
      <c r="AU2377" s="72"/>
      <c r="AV2377" s="72"/>
      <c r="BF2377" s="72"/>
      <c r="BH2377" s="2"/>
      <c r="BI2377" s="6"/>
      <c r="BJ2377" s="6"/>
      <c r="BK2377" s="6"/>
      <c r="BL2377" s="7"/>
    </row>
    <row r="2378" spans="2:64" x14ac:dyDescent="0.4">
      <c r="B2378" s="2"/>
      <c r="D2378" s="2"/>
      <c r="F2378" s="2"/>
      <c r="G2378" s="2"/>
      <c r="I2378" s="2"/>
      <c r="J2378" s="2"/>
      <c r="L2378" s="2"/>
      <c r="M2378" s="2"/>
      <c r="P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I2378" s="2"/>
      <c r="AJ2378" s="2"/>
      <c r="AM2378" s="59"/>
      <c r="AN2378" s="2"/>
      <c r="AO2378" s="2"/>
      <c r="AP2378" s="2"/>
      <c r="AQ2378" s="2"/>
      <c r="AR2378" s="2"/>
      <c r="AT2378" s="2"/>
      <c r="AU2378" s="72"/>
      <c r="AV2378" s="72"/>
      <c r="BF2378" s="72"/>
      <c r="BH2378" s="2"/>
      <c r="BI2378" s="6"/>
      <c r="BJ2378" s="6"/>
      <c r="BK2378" s="6"/>
      <c r="BL2378" s="7"/>
    </row>
    <row r="2379" spans="2:64" x14ac:dyDescent="0.4">
      <c r="B2379" s="2"/>
      <c r="D2379" s="2"/>
      <c r="F2379" s="2"/>
      <c r="G2379" s="2"/>
      <c r="I2379" s="2"/>
      <c r="J2379" s="2"/>
      <c r="L2379" s="2"/>
      <c r="M2379" s="2"/>
      <c r="P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I2379" s="2"/>
      <c r="AJ2379" s="2"/>
      <c r="AM2379" s="59"/>
      <c r="AN2379" s="2"/>
      <c r="AO2379" s="2"/>
      <c r="AP2379" s="2"/>
      <c r="AQ2379" s="2"/>
      <c r="AR2379" s="2"/>
      <c r="AT2379" s="2"/>
      <c r="AU2379" s="72"/>
      <c r="AV2379" s="72"/>
      <c r="BF2379" s="72"/>
      <c r="BH2379" s="2"/>
      <c r="BI2379" s="6"/>
      <c r="BJ2379" s="6"/>
      <c r="BK2379" s="6"/>
      <c r="BL2379" s="7"/>
    </row>
    <row r="2380" spans="2:64" x14ac:dyDescent="0.4">
      <c r="B2380" s="2"/>
      <c r="D2380" s="2"/>
      <c r="F2380" s="2"/>
      <c r="G2380" s="2"/>
      <c r="I2380" s="2"/>
      <c r="J2380" s="2"/>
      <c r="L2380" s="2"/>
      <c r="M2380" s="2"/>
      <c r="P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I2380" s="2"/>
      <c r="AJ2380" s="2"/>
      <c r="AM2380" s="59"/>
      <c r="AN2380" s="2"/>
      <c r="AO2380" s="2"/>
      <c r="AP2380" s="2"/>
      <c r="AQ2380" s="2"/>
      <c r="AR2380" s="2"/>
      <c r="AT2380" s="2"/>
      <c r="AU2380" s="72"/>
      <c r="AV2380" s="72"/>
      <c r="BF2380" s="72"/>
      <c r="BH2380" s="2"/>
      <c r="BI2380" s="6"/>
      <c r="BJ2380" s="6"/>
      <c r="BK2380" s="6"/>
      <c r="BL2380" s="7"/>
    </row>
    <row r="2381" spans="2:64" x14ac:dyDescent="0.4">
      <c r="B2381" s="2"/>
      <c r="D2381" s="2"/>
      <c r="F2381" s="2"/>
      <c r="G2381" s="2"/>
      <c r="I2381" s="2"/>
      <c r="J2381" s="2"/>
      <c r="L2381" s="2"/>
      <c r="M2381" s="2"/>
      <c r="P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I2381" s="2"/>
      <c r="AJ2381" s="2"/>
      <c r="AM2381" s="59"/>
      <c r="AN2381" s="2"/>
      <c r="AO2381" s="2"/>
      <c r="AP2381" s="2"/>
      <c r="AQ2381" s="2"/>
      <c r="AR2381" s="2"/>
      <c r="AT2381" s="2"/>
      <c r="AU2381" s="72"/>
      <c r="AV2381" s="72"/>
      <c r="BF2381" s="72"/>
      <c r="BH2381" s="2"/>
      <c r="BI2381" s="6"/>
      <c r="BJ2381" s="6"/>
      <c r="BK2381" s="6"/>
      <c r="BL2381" s="7"/>
    </row>
    <row r="2382" spans="2:64" x14ac:dyDescent="0.4">
      <c r="B2382" s="2"/>
      <c r="D2382" s="2"/>
      <c r="F2382" s="2"/>
      <c r="G2382" s="2"/>
      <c r="I2382" s="2"/>
      <c r="J2382" s="2"/>
      <c r="L2382" s="2"/>
      <c r="M2382" s="2"/>
      <c r="P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I2382" s="2"/>
      <c r="AJ2382" s="2"/>
      <c r="AM2382" s="59"/>
      <c r="AN2382" s="2"/>
      <c r="AO2382" s="2"/>
      <c r="AP2382" s="2"/>
      <c r="AQ2382" s="2"/>
      <c r="AR2382" s="2"/>
      <c r="AT2382" s="2"/>
      <c r="AU2382" s="72"/>
      <c r="AV2382" s="72"/>
      <c r="BF2382" s="72"/>
      <c r="BH2382" s="2"/>
      <c r="BI2382" s="6"/>
      <c r="BJ2382" s="6"/>
      <c r="BK2382" s="6"/>
      <c r="BL2382" s="7"/>
    </row>
    <row r="2383" spans="2:64" x14ac:dyDescent="0.4">
      <c r="B2383" s="2"/>
      <c r="D2383" s="2"/>
      <c r="F2383" s="2"/>
      <c r="G2383" s="2"/>
      <c r="I2383" s="2"/>
      <c r="J2383" s="2"/>
      <c r="L2383" s="2"/>
      <c r="M2383" s="2"/>
      <c r="P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I2383" s="2"/>
      <c r="AJ2383" s="2"/>
      <c r="AM2383" s="59"/>
      <c r="AN2383" s="2"/>
      <c r="AO2383" s="2"/>
      <c r="AP2383" s="2"/>
      <c r="AQ2383" s="2"/>
      <c r="AR2383" s="2"/>
      <c r="AT2383" s="2"/>
      <c r="AU2383" s="72"/>
      <c r="AV2383" s="72"/>
      <c r="BF2383" s="72"/>
      <c r="BH2383" s="2"/>
      <c r="BI2383" s="6"/>
      <c r="BJ2383" s="6"/>
      <c r="BK2383" s="6"/>
      <c r="BL2383" s="7"/>
    </row>
    <row r="2384" spans="2:64" x14ac:dyDescent="0.4">
      <c r="B2384" s="2"/>
      <c r="D2384" s="2"/>
      <c r="F2384" s="2"/>
      <c r="G2384" s="2"/>
      <c r="I2384" s="2"/>
      <c r="J2384" s="2"/>
      <c r="L2384" s="2"/>
      <c r="M2384" s="2"/>
      <c r="P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I2384" s="2"/>
      <c r="AJ2384" s="2"/>
      <c r="AM2384" s="59"/>
      <c r="AN2384" s="2"/>
      <c r="AO2384" s="2"/>
      <c r="AP2384" s="2"/>
      <c r="AQ2384" s="2"/>
      <c r="AR2384" s="2"/>
      <c r="AT2384" s="2"/>
      <c r="AU2384" s="72"/>
      <c r="AV2384" s="72"/>
      <c r="BF2384" s="72"/>
      <c r="BH2384" s="2"/>
      <c r="BI2384" s="6"/>
      <c r="BJ2384" s="6"/>
      <c r="BK2384" s="6"/>
      <c r="BL2384" s="7"/>
    </row>
    <row r="2385" spans="2:64" x14ac:dyDescent="0.4">
      <c r="B2385" s="2"/>
      <c r="D2385" s="2"/>
      <c r="F2385" s="2"/>
      <c r="G2385" s="2"/>
      <c r="I2385" s="2"/>
      <c r="J2385" s="2"/>
      <c r="L2385" s="2"/>
      <c r="M2385" s="2"/>
      <c r="P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I2385" s="2"/>
      <c r="AJ2385" s="2"/>
      <c r="AM2385" s="59"/>
      <c r="AN2385" s="2"/>
      <c r="AO2385" s="2"/>
      <c r="AP2385" s="2"/>
      <c r="AQ2385" s="2"/>
      <c r="AR2385" s="2"/>
      <c r="AT2385" s="2"/>
      <c r="AU2385" s="72"/>
      <c r="AV2385" s="72"/>
      <c r="BF2385" s="72"/>
      <c r="BH2385" s="2"/>
      <c r="BI2385" s="6"/>
      <c r="BJ2385" s="6"/>
      <c r="BK2385" s="6"/>
      <c r="BL2385" s="7"/>
    </row>
    <row r="2386" spans="2:64" x14ac:dyDescent="0.4">
      <c r="B2386" s="2"/>
      <c r="D2386" s="2"/>
      <c r="F2386" s="2"/>
      <c r="G2386" s="2"/>
      <c r="I2386" s="2"/>
      <c r="J2386" s="2"/>
      <c r="L2386" s="2"/>
      <c r="M2386" s="2"/>
      <c r="P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I2386" s="2"/>
      <c r="AJ2386" s="2"/>
      <c r="AM2386" s="59"/>
      <c r="AN2386" s="2"/>
      <c r="AO2386" s="2"/>
      <c r="AP2386" s="2"/>
      <c r="AQ2386" s="2"/>
      <c r="AR2386" s="2"/>
      <c r="AT2386" s="2"/>
      <c r="AU2386" s="72"/>
      <c r="AV2386" s="72"/>
      <c r="BF2386" s="72"/>
      <c r="BH2386" s="2"/>
      <c r="BI2386" s="6"/>
      <c r="BJ2386" s="6"/>
      <c r="BK2386" s="6"/>
      <c r="BL2386" s="7"/>
    </row>
    <row r="2387" spans="2:64" x14ac:dyDescent="0.4">
      <c r="B2387" s="2"/>
      <c r="D2387" s="2"/>
      <c r="F2387" s="2"/>
      <c r="G2387" s="2"/>
      <c r="I2387" s="2"/>
      <c r="J2387" s="2"/>
      <c r="L2387" s="2"/>
      <c r="M2387" s="2"/>
      <c r="P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I2387" s="2"/>
      <c r="AJ2387" s="2"/>
      <c r="AM2387" s="59"/>
      <c r="AN2387" s="2"/>
      <c r="AO2387" s="2"/>
      <c r="AP2387" s="2"/>
      <c r="AQ2387" s="2"/>
      <c r="AR2387" s="2"/>
      <c r="AT2387" s="2"/>
      <c r="AU2387" s="72"/>
      <c r="AV2387" s="72"/>
      <c r="BF2387" s="72"/>
      <c r="BH2387" s="2"/>
      <c r="BI2387" s="6"/>
      <c r="BJ2387" s="6"/>
      <c r="BK2387" s="6"/>
      <c r="BL2387" s="7"/>
    </row>
    <row r="2388" spans="2:64" x14ac:dyDescent="0.4">
      <c r="B2388" s="2"/>
      <c r="D2388" s="2"/>
      <c r="F2388" s="2"/>
      <c r="G2388" s="2"/>
      <c r="I2388" s="2"/>
      <c r="J2388" s="2"/>
      <c r="L2388" s="2"/>
      <c r="M2388" s="2"/>
      <c r="P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I2388" s="2"/>
      <c r="AJ2388" s="2"/>
      <c r="AM2388" s="59"/>
      <c r="AN2388" s="2"/>
      <c r="AO2388" s="2"/>
      <c r="AP2388" s="2"/>
      <c r="AQ2388" s="2"/>
      <c r="AR2388" s="2"/>
      <c r="AT2388" s="2"/>
      <c r="AU2388" s="72"/>
      <c r="AV2388" s="72"/>
      <c r="BF2388" s="72"/>
      <c r="BH2388" s="2"/>
      <c r="BI2388" s="6"/>
      <c r="BJ2388" s="6"/>
      <c r="BK2388" s="6"/>
      <c r="BL2388" s="7"/>
    </row>
    <row r="2389" spans="2:64" x14ac:dyDescent="0.4">
      <c r="B2389" s="2"/>
      <c r="D2389" s="2"/>
      <c r="F2389" s="2"/>
      <c r="G2389" s="2"/>
      <c r="I2389" s="2"/>
      <c r="J2389" s="2"/>
      <c r="L2389" s="2"/>
      <c r="M2389" s="2"/>
      <c r="P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I2389" s="2"/>
      <c r="AJ2389" s="2"/>
      <c r="AM2389" s="59"/>
      <c r="AN2389" s="2"/>
      <c r="AO2389" s="2"/>
      <c r="AP2389" s="2"/>
      <c r="AQ2389" s="2"/>
      <c r="AR2389" s="2"/>
      <c r="AT2389" s="2"/>
      <c r="AU2389" s="72"/>
      <c r="AV2389" s="72"/>
      <c r="BF2389" s="72"/>
      <c r="BH2389" s="2"/>
      <c r="BI2389" s="6"/>
      <c r="BJ2389" s="6"/>
      <c r="BK2389" s="6"/>
      <c r="BL2389" s="7"/>
    </row>
    <row r="2390" spans="2:64" x14ac:dyDescent="0.4">
      <c r="B2390" s="2"/>
      <c r="D2390" s="2"/>
      <c r="F2390" s="2"/>
      <c r="G2390" s="2"/>
      <c r="I2390" s="2"/>
      <c r="J2390" s="2"/>
      <c r="L2390" s="2"/>
      <c r="M2390" s="2"/>
      <c r="P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I2390" s="2"/>
      <c r="AJ2390" s="2"/>
      <c r="AM2390" s="59"/>
      <c r="AN2390" s="2"/>
      <c r="AO2390" s="2"/>
      <c r="AP2390" s="2"/>
      <c r="AQ2390" s="2"/>
      <c r="AR2390" s="2"/>
      <c r="AT2390" s="2"/>
      <c r="AU2390" s="72"/>
      <c r="AV2390" s="72"/>
      <c r="BF2390" s="72"/>
      <c r="BH2390" s="2"/>
      <c r="BI2390" s="6"/>
      <c r="BJ2390" s="6"/>
      <c r="BK2390" s="6"/>
      <c r="BL2390" s="7"/>
    </row>
    <row r="2391" spans="2:64" x14ac:dyDescent="0.4">
      <c r="B2391" s="2"/>
      <c r="D2391" s="2"/>
      <c r="F2391" s="2"/>
      <c r="G2391" s="2"/>
      <c r="I2391" s="2"/>
      <c r="J2391" s="2"/>
      <c r="L2391" s="2"/>
      <c r="M2391" s="2"/>
      <c r="P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I2391" s="2"/>
      <c r="AJ2391" s="2"/>
      <c r="AM2391" s="59"/>
      <c r="AN2391" s="2"/>
      <c r="AO2391" s="2"/>
      <c r="AP2391" s="2"/>
      <c r="AQ2391" s="2"/>
      <c r="AR2391" s="2"/>
      <c r="AT2391" s="2"/>
      <c r="AU2391" s="72"/>
      <c r="AV2391" s="72"/>
      <c r="BF2391" s="72"/>
      <c r="BH2391" s="2"/>
      <c r="BI2391" s="6"/>
      <c r="BJ2391" s="6"/>
      <c r="BK2391" s="6"/>
      <c r="BL2391" s="7"/>
    </row>
    <row r="2392" spans="2:64" x14ac:dyDescent="0.4">
      <c r="B2392" s="2"/>
      <c r="D2392" s="2"/>
      <c r="F2392" s="2"/>
      <c r="G2392" s="2"/>
      <c r="I2392" s="2"/>
      <c r="J2392" s="2"/>
      <c r="L2392" s="2"/>
      <c r="M2392" s="2"/>
      <c r="P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I2392" s="2"/>
      <c r="AJ2392" s="2"/>
      <c r="AM2392" s="59"/>
      <c r="AN2392" s="2"/>
      <c r="AO2392" s="2"/>
      <c r="AP2392" s="2"/>
      <c r="AQ2392" s="2"/>
      <c r="AR2392" s="2"/>
      <c r="AT2392" s="2"/>
      <c r="AU2392" s="72"/>
      <c r="AV2392" s="72"/>
      <c r="BF2392" s="72"/>
      <c r="BH2392" s="2"/>
      <c r="BI2392" s="6"/>
      <c r="BJ2392" s="6"/>
      <c r="BK2392" s="6"/>
      <c r="BL2392" s="7"/>
    </row>
    <row r="2393" spans="2:64" x14ac:dyDescent="0.4">
      <c r="B2393" s="2"/>
      <c r="D2393" s="2"/>
      <c r="F2393" s="2"/>
      <c r="G2393" s="2"/>
      <c r="I2393" s="2"/>
      <c r="J2393" s="2"/>
      <c r="L2393" s="2"/>
      <c r="M2393" s="2"/>
      <c r="P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I2393" s="2"/>
      <c r="AJ2393" s="2"/>
      <c r="AM2393" s="59"/>
      <c r="AN2393" s="2"/>
      <c r="AO2393" s="2"/>
      <c r="AP2393" s="2"/>
      <c r="AQ2393" s="2"/>
      <c r="AR2393" s="2"/>
      <c r="AT2393" s="2"/>
      <c r="AU2393" s="72"/>
      <c r="AV2393" s="72"/>
      <c r="BF2393" s="72"/>
      <c r="BH2393" s="2"/>
      <c r="BI2393" s="6"/>
      <c r="BJ2393" s="6"/>
      <c r="BK2393" s="6"/>
      <c r="BL2393" s="7"/>
    </row>
    <row r="2394" spans="2:64" x14ac:dyDescent="0.4">
      <c r="B2394" s="2"/>
      <c r="D2394" s="2"/>
      <c r="F2394" s="2"/>
      <c r="G2394" s="2"/>
      <c r="I2394" s="2"/>
      <c r="J2394" s="2"/>
      <c r="L2394" s="2"/>
      <c r="M2394" s="2"/>
      <c r="P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I2394" s="2"/>
      <c r="AJ2394" s="2"/>
      <c r="AM2394" s="59"/>
      <c r="AN2394" s="2"/>
      <c r="AO2394" s="2"/>
      <c r="AP2394" s="2"/>
      <c r="AQ2394" s="2"/>
      <c r="AR2394" s="2"/>
      <c r="AT2394" s="2"/>
      <c r="AU2394" s="72"/>
      <c r="AV2394" s="72"/>
      <c r="BF2394" s="72"/>
      <c r="BH2394" s="2"/>
      <c r="BI2394" s="6"/>
      <c r="BJ2394" s="6"/>
      <c r="BK2394" s="6"/>
      <c r="BL2394" s="7"/>
    </row>
    <row r="2395" spans="2:64" x14ac:dyDescent="0.4">
      <c r="B2395" s="2"/>
      <c r="D2395" s="2"/>
      <c r="F2395" s="2"/>
      <c r="G2395" s="2"/>
      <c r="I2395" s="2"/>
      <c r="J2395" s="2"/>
      <c r="L2395" s="2"/>
      <c r="M2395" s="2"/>
      <c r="P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I2395" s="2"/>
      <c r="AJ2395" s="2"/>
      <c r="AM2395" s="59"/>
      <c r="AN2395" s="2"/>
      <c r="AO2395" s="2"/>
      <c r="AP2395" s="2"/>
      <c r="AQ2395" s="2"/>
      <c r="AR2395" s="2"/>
      <c r="AT2395" s="2"/>
      <c r="AU2395" s="72"/>
      <c r="AV2395" s="72"/>
      <c r="BF2395" s="72"/>
      <c r="BH2395" s="2"/>
      <c r="BI2395" s="6"/>
      <c r="BJ2395" s="6"/>
      <c r="BK2395" s="6"/>
      <c r="BL2395" s="7"/>
    </row>
    <row r="2396" spans="2:64" x14ac:dyDescent="0.4">
      <c r="B2396" s="2"/>
      <c r="D2396" s="2"/>
      <c r="F2396" s="2"/>
      <c r="G2396" s="2"/>
      <c r="I2396" s="2"/>
      <c r="J2396" s="2"/>
      <c r="L2396" s="2"/>
      <c r="M2396" s="2"/>
      <c r="P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I2396" s="2"/>
      <c r="AJ2396" s="2"/>
      <c r="AM2396" s="59"/>
      <c r="AN2396" s="2"/>
      <c r="AO2396" s="2"/>
      <c r="AP2396" s="2"/>
      <c r="AQ2396" s="2"/>
      <c r="AR2396" s="2"/>
      <c r="AT2396" s="2"/>
      <c r="AU2396" s="72"/>
      <c r="AV2396" s="72"/>
      <c r="BF2396" s="72"/>
      <c r="BH2396" s="2"/>
      <c r="BI2396" s="6"/>
      <c r="BJ2396" s="6"/>
      <c r="BK2396" s="6"/>
      <c r="BL2396" s="7"/>
    </row>
    <row r="2397" spans="2:64" x14ac:dyDescent="0.4">
      <c r="B2397" s="2"/>
      <c r="D2397" s="2"/>
      <c r="F2397" s="2"/>
      <c r="G2397" s="2"/>
      <c r="I2397" s="2"/>
      <c r="J2397" s="2"/>
      <c r="L2397" s="2"/>
      <c r="M2397" s="2"/>
      <c r="P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I2397" s="2"/>
      <c r="AJ2397" s="2"/>
      <c r="AM2397" s="59"/>
      <c r="AN2397" s="2"/>
      <c r="AO2397" s="2"/>
      <c r="AP2397" s="2"/>
      <c r="AQ2397" s="2"/>
      <c r="AR2397" s="2"/>
      <c r="AT2397" s="2"/>
      <c r="AU2397" s="72"/>
      <c r="AV2397" s="72"/>
      <c r="BF2397" s="72"/>
      <c r="BH2397" s="2"/>
      <c r="BI2397" s="6"/>
      <c r="BJ2397" s="6"/>
      <c r="BK2397" s="6"/>
      <c r="BL2397" s="7"/>
    </row>
    <row r="2398" spans="2:64" x14ac:dyDescent="0.4">
      <c r="B2398" s="2"/>
      <c r="D2398" s="2"/>
      <c r="F2398" s="2"/>
      <c r="G2398" s="2"/>
      <c r="I2398" s="2"/>
      <c r="J2398" s="2"/>
      <c r="L2398" s="2"/>
      <c r="M2398" s="2"/>
      <c r="P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I2398" s="2"/>
      <c r="AJ2398" s="2"/>
      <c r="AM2398" s="59"/>
      <c r="AN2398" s="2"/>
      <c r="AO2398" s="2"/>
      <c r="AP2398" s="2"/>
      <c r="AQ2398" s="2"/>
      <c r="AR2398" s="2"/>
      <c r="AT2398" s="2"/>
      <c r="AU2398" s="72"/>
      <c r="AV2398" s="72"/>
      <c r="BF2398" s="72"/>
      <c r="BH2398" s="2"/>
      <c r="BI2398" s="6"/>
      <c r="BJ2398" s="6"/>
      <c r="BK2398" s="6"/>
      <c r="BL2398" s="7"/>
    </row>
    <row r="2399" spans="2:64" x14ac:dyDescent="0.4">
      <c r="B2399" s="2"/>
      <c r="D2399" s="2"/>
      <c r="F2399" s="2"/>
      <c r="G2399" s="2"/>
      <c r="I2399" s="2"/>
      <c r="J2399" s="2"/>
      <c r="L2399" s="2"/>
      <c r="M2399" s="2"/>
      <c r="P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I2399" s="2"/>
      <c r="AJ2399" s="2"/>
      <c r="AM2399" s="59"/>
      <c r="AN2399" s="2"/>
      <c r="AO2399" s="2"/>
      <c r="AP2399" s="2"/>
      <c r="AQ2399" s="2"/>
      <c r="AR2399" s="2"/>
      <c r="AT2399" s="2"/>
      <c r="AU2399" s="72"/>
      <c r="AV2399" s="72"/>
      <c r="BF2399" s="72"/>
      <c r="BH2399" s="2"/>
      <c r="BI2399" s="6"/>
      <c r="BJ2399" s="6"/>
      <c r="BK2399" s="6"/>
      <c r="BL2399" s="7"/>
    </row>
    <row r="2400" spans="2:64" x14ac:dyDescent="0.4">
      <c r="B2400" s="2"/>
      <c r="D2400" s="2"/>
      <c r="F2400" s="2"/>
      <c r="G2400" s="2"/>
      <c r="I2400" s="2"/>
      <c r="J2400" s="2"/>
      <c r="L2400" s="2"/>
      <c r="M2400" s="2"/>
      <c r="P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I2400" s="2"/>
      <c r="AJ2400" s="2"/>
      <c r="AM2400" s="59"/>
      <c r="AN2400" s="2"/>
      <c r="AO2400" s="2"/>
      <c r="AP2400" s="2"/>
      <c r="AQ2400" s="2"/>
      <c r="AR2400" s="2"/>
      <c r="AT2400" s="2"/>
      <c r="AU2400" s="72"/>
      <c r="AV2400" s="72"/>
      <c r="BF2400" s="72"/>
      <c r="BH2400" s="2"/>
      <c r="BI2400" s="6"/>
      <c r="BJ2400" s="6"/>
      <c r="BK2400" s="6"/>
      <c r="BL2400" s="7"/>
    </row>
    <row r="2401" spans="2:64" x14ac:dyDescent="0.4">
      <c r="B2401" s="2"/>
      <c r="D2401" s="2"/>
      <c r="F2401" s="2"/>
      <c r="G2401" s="2"/>
      <c r="I2401" s="2"/>
      <c r="J2401" s="2"/>
      <c r="L2401" s="2"/>
      <c r="M2401" s="2"/>
      <c r="P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I2401" s="2"/>
      <c r="AJ2401" s="2"/>
      <c r="AM2401" s="59"/>
      <c r="AN2401" s="2"/>
      <c r="AO2401" s="2"/>
      <c r="AP2401" s="2"/>
      <c r="AQ2401" s="2"/>
      <c r="AR2401" s="2"/>
      <c r="AT2401" s="2"/>
      <c r="AU2401" s="72"/>
      <c r="AV2401" s="72"/>
      <c r="BF2401" s="72"/>
      <c r="BH2401" s="2"/>
      <c r="BI2401" s="6"/>
      <c r="BJ2401" s="6"/>
      <c r="BK2401" s="6"/>
      <c r="BL2401" s="7"/>
    </row>
    <row r="2402" spans="2:64" x14ac:dyDescent="0.4">
      <c r="B2402" s="2"/>
      <c r="D2402" s="2"/>
      <c r="F2402" s="2"/>
      <c r="G2402" s="2"/>
      <c r="I2402" s="2"/>
      <c r="J2402" s="2"/>
      <c r="L2402" s="2"/>
      <c r="M2402" s="2"/>
      <c r="P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I2402" s="2"/>
      <c r="AJ2402" s="2"/>
      <c r="AM2402" s="59"/>
      <c r="AN2402" s="2"/>
      <c r="AO2402" s="2"/>
      <c r="AP2402" s="2"/>
      <c r="AQ2402" s="2"/>
      <c r="AR2402" s="2"/>
      <c r="AT2402" s="2"/>
      <c r="AU2402" s="72"/>
      <c r="AV2402" s="72"/>
      <c r="BF2402" s="72"/>
      <c r="BH2402" s="2"/>
      <c r="BI2402" s="6"/>
      <c r="BJ2402" s="6"/>
      <c r="BK2402" s="6"/>
      <c r="BL2402" s="7"/>
    </row>
    <row r="2403" spans="2:64" x14ac:dyDescent="0.4">
      <c r="B2403" s="2"/>
      <c r="D2403" s="2"/>
      <c r="F2403" s="2"/>
      <c r="G2403" s="2"/>
      <c r="I2403" s="2"/>
      <c r="J2403" s="2"/>
      <c r="L2403" s="2"/>
      <c r="M2403" s="2"/>
      <c r="P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I2403" s="2"/>
      <c r="AJ2403" s="2"/>
      <c r="AM2403" s="59"/>
      <c r="AN2403" s="2"/>
      <c r="AO2403" s="2"/>
      <c r="AP2403" s="2"/>
      <c r="AQ2403" s="2"/>
      <c r="AR2403" s="2"/>
      <c r="AT2403" s="2"/>
      <c r="AU2403" s="72"/>
      <c r="AV2403" s="72"/>
      <c r="BF2403" s="72"/>
      <c r="BH2403" s="2"/>
      <c r="BI2403" s="6"/>
      <c r="BJ2403" s="6"/>
      <c r="BK2403" s="6"/>
      <c r="BL2403" s="7"/>
    </row>
    <row r="2404" spans="2:64" x14ac:dyDescent="0.4">
      <c r="B2404" s="2"/>
      <c r="D2404" s="2"/>
      <c r="F2404" s="2"/>
      <c r="G2404" s="2"/>
      <c r="I2404" s="2"/>
      <c r="J2404" s="2"/>
      <c r="L2404" s="2"/>
      <c r="M2404" s="2"/>
      <c r="P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I2404" s="2"/>
      <c r="AJ2404" s="2"/>
      <c r="AM2404" s="59"/>
      <c r="AN2404" s="2"/>
      <c r="AO2404" s="2"/>
      <c r="AP2404" s="2"/>
      <c r="AQ2404" s="2"/>
      <c r="AR2404" s="2"/>
      <c r="AT2404" s="2"/>
      <c r="AU2404" s="72"/>
      <c r="AV2404" s="72"/>
      <c r="BF2404" s="72"/>
      <c r="BH2404" s="2"/>
      <c r="BI2404" s="6"/>
      <c r="BJ2404" s="6"/>
      <c r="BK2404" s="6"/>
      <c r="BL2404" s="7"/>
    </row>
    <row r="2405" spans="2:64" x14ac:dyDescent="0.4">
      <c r="B2405" s="2"/>
      <c r="D2405" s="2"/>
      <c r="F2405" s="2"/>
      <c r="G2405" s="2"/>
      <c r="I2405" s="2"/>
      <c r="J2405" s="2"/>
      <c r="L2405" s="2"/>
      <c r="M2405" s="2"/>
      <c r="P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I2405" s="2"/>
      <c r="AJ2405" s="2"/>
      <c r="AM2405" s="59"/>
      <c r="AN2405" s="2"/>
      <c r="AO2405" s="2"/>
      <c r="AP2405" s="2"/>
      <c r="AQ2405" s="2"/>
      <c r="AR2405" s="2"/>
      <c r="AT2405" s="2"/>
      <c r="AU2405" s="72"/>
      <c r="AV2405" s="72"/>
      <c r="BF2405" s="72"/>
      <c r="BH2405" s="2"/>
      <c r="BI2405" s="6"/>
      <c r="BJ2405" s="6"/>
      <c r="BK2405" s="6"/>
      <c r="BL2405" s="7"/>
    </row>
    <row r="2406" spans="2:64" x14ac:dyDescent="0.4">
      <c r="B2406" s="2"/>
      <c r="D2406" s="2"/>
      <c r="F2406" s="2"/>
      <c r="G2406" s="2"/>
      <c r="I2406" s="2"/>
      <c r="J2406" s="2"/>
      <c r="L2406" s="2"/>
      <c r="M2406" s="2"/>
      <c r="P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I2406" s="2"/>
      <c r="AJ2406" s="2"/>
      <c r="AM2406" s="59"/>
      <c r="AN2406" s="2"/>
      <c r="AO2406" s="2"/>
      <c r="AP2406" s="2"/>
      <c r="AQ2406" s="2"/>
      <c r="AR2406" s="2"/>
      <c r="AT2406" s="2"/>
      <c r="AU2406" s="72"/>
      <c r="AV2406" s="72"/>
      <c r="BF2406" s="72"/>
      <c r="BH2406" s="2"/>
      <c r="BI2406" s="6"/>
      <c r="BJ2406" s="6"/>
      <c r="BK2406" s="6"/>
      <c r="BL2406" s="7"/>
    </row>
    <row r="2407" spans="2:64" x14ac:dyDescent="0.4">
      <c r="B2407" s="2"/>
      <c r="D2407" s="2"/>
      <c r="F2407" s="2"/>
      <c r="G2407" s="2"/>
      <c r="I2407" s="2"/>
      <c r="J2407" s="2"/>
      <c r="L2407" s="2"/>
      <c r="M2407" s="2"/>
      <c r="P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I2407" s="2"/>
      <c r="AJ2407" s="2"/>
      <c r="AM2407" s="59"/>
      <c r="AN2407" s="2"/>
      <c r="AO2407" s="2"/>
      <c r="AP2407" s="2"/>
      <c r="AQ2407" s="2"/>
      <c r="AR2407" s="2"/>
      <c r="AT2407" s="2"/>
      <c r="AU2407" s="72"/>
      <c r="AV2407" s="72"/>
      <c r="BF2407" s="72"/>
      <c r="BH2407" s="2"/>
      <c r="BI2407" s="6"/>
      <c r="BJ2407" s="6"/>
      <c r="BK2407" s="6"/>
      <c r="BL2407" s="7"/>
    </row>
    <row r="2408" spans="2:64" x14ac:dyDescent="0.4">
      <c r="B2408" s="2"/>
      <c r="D2408" s="2"/>
      <c r="F2408" s="2"/>
      <c r="G2408" s="2"/>
      <c r="I2408" s="2"/>
      <c r="J2408" s="2"/>
      <c r="L2408" s="2"/>
      <c r="M2408" s="2"/>
      <c r="P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I2408" s="2"/>
      <c r="AJ2408" s="2"/>
      <c r="AM2408" s="59"/>
      <c r="AN2408" s="2"/>
      <c r="AO2408" s="2"/>
      <c r="AP2408" s="2"/>
      <c r="AQ2408" s="2"/>
      <c r="AR2408" s="2"/>
      <c r="AT2408" s="2"/>
      <c r="AU2408" s="72"/>
      <c r="AV2408" s="72"/>
      <c r="BF2408" s="72"/>
      <c r="BH2408" s="2"/>
      <c r="BI2408" s="6"/>
      <c r="BJ2408" s="6"/>
      <c r="BK2408" s="6"/>
      <c r="BL2408" s="7"/>
    </row>
    <row r="2409" spans="2:64" x14ac:dyDescent="0.4">
      <c r="B2409" s="2"/>
      <c r="D2409" s="2"/>
      <c r="F2409" s="2"/>
      <c r="G2409" s="2"/>
      <c r="I2409" s="2"/>
      <c r="J2409" s="2"/>
      <c r="L2409" s="2"/>
      <c r="M2409" s="2"/>
      <c r="P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I2409" s="2"/>
      <c r="AJ2409" s="2"/>
      <c r="AM2409" s="59"/>
      <c r="AN2409" s="2"/>
      <c r="AO2409" s="2"/>
      <c r="AP2409" s="2"/>
      <c r="AQ2409" s="2"/>
      <c r="AR2409" s="2"/>
      <c r="AT2409" s="2"/>
      <c r="AU2409" s="72"/>
      <c r="AV2409" s="72"/>
      <c r="BF2409" s="72"/>
      <c r="BH2409" s="2"/>
      <c r="BI2409" s="6"/>
      <c r="BJ2409" s="6"/>
      <c r="BK2409" s="6"/>
      <c r="BL2409" s="7"/>
    </row>
    <row r="2410" spans="2:64" x14ac:dyDescent="0.4">
      <c r="B2410" s="2"/>
      <c r="D2410" s="2"/>
      <c r="F2410" s="2"/>
      <c r="G2410" s="2"/>
      <c r="I2410" s="2"/>
      <c r="J2410" s="2"/>
      <c r="L2410" s="2"/>
      <c r="M2410" s="2"/>
      <c r="P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I2410" s="2"/>
      <c r="AJ2410" s="2"/>
      <c r="AM2410" s="59"/>
      <c r="AN2410" s="2"/>
      <c r="AO2410" s="2"/>
      <c r="AP2410" s="2"/>
      <c r="AQ2410" s="2"/>
      <c r="AR2410" s="2"/>
      <c r="AT2410" s="2"/>
      <c r="AU2410" s="72"/>
      <c r="AV2410" s="72"/>
      <c r="BF2410" s="72"/>
      <c r="BH2410" s="2"/>
      <c r="BI2410" s="6"/>
      <c r="BJ2410" s="6"/>
      <c r="BK2410" s="6"/>
      <c r="BL2410" s="7"/>
    </row>
    <row r="2411" spans="2:64" x14ac:dyDescent="0.4">
      <c r="B2411" s="2"/>
      <c r="D2411" s="2"/>
      <c r="F2411" s="2"/>
      <c r="G2411" s="2"/>
      <c r="I2411" s="2"/>
      <c r="J2411" s="2"/>
      <c r="L2411" s="2"/>
      <c r="M2411" s="2"/>
      <c r="P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I2411" s="2"/>
      <c r="AJ2411" s="2"/>
      <c r="AM2411" s="59"/>
      <c r="AN2411" s="2"/>
      <c r="AO2411" s="2"/>
      <c r="AP2411" s="2"/>
      <c r="AQ2411" s="2"/>
      <c r="AR2411" s="2"/>
      <c r="AT2411" s="2"/>
      <c r="AU2411" s="72"/>
      <c r="AV2411" s="72"/>
      <c r="BF2411" s="72"/>
      <c r="BH2411" s="2"/>
      <c r="BI2411" s="6"/>
      <c r="BJ2411" s="6"/>
      <c r="BK2411" s="6"/>
      <c r="BL2411" s="7"/>
    </row>
    <row r="2412" spans="2:64" x14ac:dyDescent="0.4">
      <c r="B2412" s="2"/>
      <c r="D2412" s="2"/>
      <c r="F2412" s="2"/>
      <c r="G2412" s="2"/>
      <c r="I2412" s="2"/>
      <c r="J2412" s="2"/>
      <c r="L2412" s="2"/>
      <c r="M2412" s="2"/>
      <c r="P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I2412" s="2"/>
      <c r="AJ2412" s="2"/>
      <c r="AM2412" s="59"/>
      <c r="AN2412" s="2"/>
      <c r="AO2412" s="2"/>
      <c r="AP2412" s="2"/>
      <c r="AQ2412" s="2"/>
      <c r="AR2412" s="2"/>
      <c r="AT2412" s="2"/>
      <c r="AU2412" s="72"/>
      <c r="AV2412" s="72"/>
      <c r="BF2412" s="72"/>
      <c r="BH2412" s="2"/>
      <c r="BI2412" s="6"/>
      <c r="BJ2412" s="6"/>
      <c r="BK2412" s="6"/>
      <c r="BL2412" s="7"/>
    </row>
    <row r="2413" spans="2:64" x14ac:dyDescent="0.4">
      <c r="B2413" s="2"/>
      <c r="D2413" s="2"/>
      <c r="F2413" s="2"/>
      <c r="G2413" s="2"/>
      <c r="I2413" s="2"/>
      <c r="J2413" s="2"/>
      <c r="L2413" s="2"/>
      <c r="M2413" s="2"/>
      <c r="P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I2413" s="2"/>
      <c r="AJ2413" s="2"/>
      <c r="AM2413" s="59"/>
      <c r="AN2413" s="2"/>
      <c r="AO2413" s="2"/>
      <c r="AP2413" s="2"/>
      <c r="AQ2413" s="2"/>
      <c r="AR2413" s="2"/>
      <c r="AT2413" s="2"/>
      <c r="AU2413" s="72"/>
      <c r="AV2413" s="72"/>
      <c r="BF2413" s="72"/>
      <c r="BH2413" s="2"/>
      <c r="BI2413" s="6"/>
      <c r="BJ2413" s="6"/>
      <c r="BK2413" s="6"/>
      <c r="BL2413" s="7"/>
    </row>
    <row r="2414" spans="2:64" x14ac:dyDescent="0.4">
      <c r="B2414" s="2"/>
      <c r="D2414" s="2"/>
      <c r="F2414" s="2"/>
      <c r="G2414" s="2"/>
      <c r="I2414" s="2"/>
      <c r="J2414" s="2"/>
      <c r="L2414" s="2"/>
      <c r="M2414" s="2"/>
      <c r="P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I2414" s="2"/>
      <c r="AJ2414" s="2"/>
      <c r="AM2414" s="59"/>
      <c r="AN2414" s="2"/>
      <c r="AO2414" s="2"/>
      <c r="AP2414" s="2"/>
      <c r="AQ2414" s="2"/>
      <c r="AR2414" s="2"/>
      <c r="AT2414" s="2"/>
      <c r="AU2414" s="72"/>
      <c r="AV2414" s="72"/>
      <c r="BF2414" s="72"/>
      <c r="BH2414" s="2"/>
      <c r="BI2414" s="6"/>
      <c r="BJ2414" s="6"/>
      <c r="BK2414" s="6"/>
      <c r="BL2414" s="7"/>
    </row>
    <row r="2415" spans="2:64" x14ac:dyDescent="0.4">
      <c r="B2415" s="2"/>
      <c r="D2415" s="2"/>
      <c r="F2415" s="2"/>
      <c r="G2415" s="2"/>
      <c r="I2415" s="2"/>
      <c r="J2415" s="2"/>
      <c r="L2415" s="2"/>
      <c r="M2415" s="2"/>
      <c r="P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I2415" s="2"/>
      <c r="AJ2415" s="2"/>
      <c r="AM2415" s="59"/>
      <c r="AN2415" s="2"/>
      <c r="AO2415" s="2"/>
      <c r="AP2415" s="2"/>
      <c r="AQ2415" s="2"/>
      <c r="AR2415" s="2"/>
      <c r="AT2415" s="2"/>
      <c r="AU2415" s="72"/>
      <c r="AV2415" s="72"/>
      <c r="BF2415" s="72"/>
      <c r="BH2415" s="2"/>
      <c r="BI2415" s="6"/>
      <c r="BJ2415" s="6"/>
      <c r="BK2415" s="6"/>
      <c r="BL2415" s="7"/>
    </row>
    <row r="2416" spans="2:64" x14ac:dyDescent="0.4">
      <c r="B2416" s="2"/>
      <c r="D2416" s="2"/>
      <c r="F2416" s="2"/>
      <c r="G2416" s="2"/>
      <c r="I2416" s="2"/>
      <c r="J2416" s="2"/>
      <c r="L2416" s="2"/>
      <c r="M2416" s="2"/>
      <c r="P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I2416" s="2"/>
      <c r="AJ2416" s="2"/>
      <c r="AM2416" s="59"/>
      <c r="AN2416" s="2"/>
      <c r="AO2416" s="2"/>
      <c r="AP2416" s="2"/>
      <c r="AQ2416" s="2"/>
      <c r="AR2416" s="2"/>
      <c r="AT2416" s="2"/>
      <c r="AU2416" s="72"/>
      <c r="AV2416" s="72"/>
      <c r="BF2416" s="72"/>
      <c r="BH2416" s="2"/>
      <c r="BI2416" s="6"/>
      <c r="BJ2416" s="6"/>
      <c r="BK2416" s="6"/>
      <c r="BL2416" s="7"/>
    </row>
    <row r="2417" spans="2:64" x14ac:dyDescent="0.4">
      <c r="B2417" s="2"/>
      <c r="D2417" s="2"/>
      <c r="F2417" s="2"/>
      <c r="G2417" s="2"/>
      <c r="I2417" s="2"/>
      <c r="J2417" s="2"/>
      <c r="L2417" s="2"/>
      <c r="M2417" s="2"/>
      <c r="P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I2417" s="2"/>
      <c r="AJ2417" s="2"/>
      <c r="AM2417" s="59"/>
      <c r="AN2417" s="2"/>
      <c r="AO2417" s="2"/>
      <c r="AP2417" s="2"/>
      <c r="AQ2417" s="2"/>
      <c r="AR2417" s="2"/>
      <c r="AT2417" s="2"/>
      <c r="AU2417" s="72"/>
      <c r="AV2417" s="72"/>
      <c r="BF2417" s="72"/>
      <c r="BH2417" s="2"/>
      <c r="BI2417" s="6"/>
      <c r="BJ2417" s="6"/>
      <c r="BK2417" s="6"/>
      <c r="BL2417" s="7"/>
    </row>
    <row r="2418" spans="2:64" x14ac:dyDescent="0.4">
      <c r="B2418" s="2"/>
      <c r="D2418" s="2"/>
      <c r="F2418" s="2"/>
      <c r="G2418" s="2"/>
      <c r="I2418" s="2"/>
      <c r="J2418" s="2"/>
      <c r="L2418" s="2"/>
      <c r="M2418" s="2"/>
      <c r="P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I2418" s="2"/>
      <c r="AJ2418" s="2"/>
      <c r="AM2418" s="59"/>
      <c r="AN2418" s="2"/>
      <c r="AO2418" s="2"/>
      <c r="AP2418" s="2"/>
      <c r="AQ2418" s="2"/>
      <c r="AR2418" s="2"/>
      <c r="AT2418" s="2"/>
      <c r="AU2418" s="72"/>
      <c r="AV2418" s="72"/>
      <c r="BF2418" s="72"/>
      <c r="BH2418" s="2"/>
      <c r="BI2418" s="6"/>
      <c r="BJ2418" s="6"/>
      <c r="BK2418" s="6"/>
      <c r="BL2418" s="7"/>
    </row>
    <row r="2419" spans="2:64" x14ac:dyDescent="0.4">
      <c r="B2419" s="2"/>
      <c r="D2419" s="2"/>
      <c r="F2419" s="2"/>
      <c r="G2419" s="2"/>
      <c r="I2419" s="2"/>
      <c r="J2419" s="2"/>
      <c r="L2419" s="2"/>
      <c r="M2419" s="2"/>
      <c r="P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I2419" s="2"/>
      <c r="AJ2419" s="2"/>
      <c r="AM2419" s="59"/>
      <c r="AN2419" s="2"/>
      <c r="AO2419" s="2"/>
      <c r="AP2419" s="2"/>
      <c r="AQ2419" s="2"/>
      <c r="AR2419" s="2"/>
      <c r="AT2419" s="2"/>
      <c r="AU2419" s="72"/>
      <c r="AV2419" s="72"/>
      <c r="BF2419" s="72"/>
      <c r="BH2419" s="2"/>
      <c r="BI2419" s="6"/>
      <c r="BJ2419" s="6"/>
      <c r="BK2419" s="6"/>
      <c r="BL2419" s="7"/>
    </row>
    <row r="2420" spans="2:64" x14ac:dyDescent="0.4">
      <c r="B2420" s="2"/>
      <c r="D2420" s="2"/>
      <c r="F2420" s="2"/>
      <c r="G2420" s="2"/>
      <c r="I2420" s="2"/>
      <c r="J2420" s="2"/>
      <c r="L2420" s="2"/>
      <c r="M2420" s="2"/>
      <c r="P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I2420" s="2"/>
      <c r="AJ2420" s="2"/>
      <c r="AM2420" s="59"/>
      <c r="AN2420" s="2"/>
      <c r="AO2420" s="2"/>
      <c r="AP2420" s="2"/>
      <c r="AQ2420" s="2"/>
      <c r="AR2420" s="2"/>
      <c r="AT2420" s="2"/>
      <c r="AU2420" s="72"/>
      <c r="AV2420" s="72"/>
      <c r="BF2420" s="72"/>
      <c r="BH2420" s="2"/>
      <c r="BI2420" s="6"/>
      <c r="BJ2420" s="6"/>
      <c r="BK2420" s="6"/>
      <c r="BL2420" s="7"/>
    </row>
    <row r="2421" spans="2:64" x14ac:dyDescent="0.4">
      <c r="B2421" s="2"/>
      <c r="D2421" s="2"/>
      <c r="F2421" s="2"/>
      <c r="G2421" s="2"/>
      <c r="I2421" s="2"/>
      <c r="J2421" s="2"/>
      <c r="L2421" s="2"/>
      <c r="M2421" s="2"/>
      <c r="P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I2421" s="2"/>
      <c r="AJ2421" s="2"/>
      <c r="AM2421" s="59"/>
      <c r="AN2421" s="2"/>
      <c r="AO2421" s="2"/>
      <c r="AP2421" s="2"/>
      <c r="AQ2421" s="2"/>
      <c r="AR2421" s="2"/>
      <c r="AT2421" s="2"/>
      <c r="AU2421" s="72"/>
      <c r="AV2421" s="72"/>
      <c r="BF2421" s="72"/>
      <c r="BH2421" s="2"/>
      <c r="BI2421" s="6"/>
      <c r="BJ2421" s="6"/>
      <c r="BK2421" s="6"/>
      <c r="BL2421" s="7"/>
    </row>
    <row r="2422" spans="2:64" x14ac:dyDescent="0.4">
      <c r="B2422" s="2"/>
      <c r="D2422" s="2"/>
      <c r="F2422" s="2"/>
      <c r="G2422" s="2"/>
      <c r="I2422" s="2"/>
      <c r="J2422" s="2"/>
      <c r="L2422" s="2"/>
      <c r="M2422" s="2"/>
      <c r="P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I2422" s="2"/>
      <c r="AJ2422" s="2"/>
      <c r="AM2422" s="59"/>
      <c r="AN2422" s="2"/>
      <c r="AO2422" s="2"/>
      <c r="AP2422" s="2"/>
      <c r="AQ2422" s="2"/>
      <c r="AR2422" s="2"/>
      <c r="AT2422" s="2"/>
      <c r="AU2422" s="72"/>
      <c r="AV2422" s="72"/>
      <c r="BF2422" s="72"/>
      <c r="BH2422" s="2"/>
      <c r="BI2422" s="6"/>
      <c r="BJ2422" s="6"/>
      <c r="BK2422" s="6"/>
      <c r="BL2422" s="7"/>
    </row>
    <row r="2423" spans="2:64" x14ac:dyDescent="0.4">
      <c r="B2423" s="2"/>
      <c r="D2423" s="2"/>
      <c r="F2423" s="2"/>
      <c r="G2423" s="2"/>
      <c r="I2423" s="2"/>
      <c r="J2423" s="2"/>
      <c r="L2423" s="2"/>
      <c r="M2423" s="2"/>
      <c r="P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I2423" s="2"/>
      <c r="AJ2423" s="2"/>
      <c r="AM2423" s="59"/>
      <c r="AN2423" s="2"/>
      <c r="AO2423" s="2"/>
      <c r="AP2423" s="2"/>
      <c r="AQ2423" s="2"/>
      <c r="AR2423" s="2"/>
      <c r="AT2423" s="2"/>
      <c r="AU2423" s="72"/>
      <c r="AV2423" s="72"/>
      <c r="BF2423" s="72"/>
      <c r="BH2423" s="2"/>
      <c r="BI2423" s="6"/>
      <c r="BJ2423" s="6"/>
      <c r="BK2423" s="6"/>
      <c r="BL2423" s="7"/>
    </row>
    <row r="2424" spans="2:64" x14ac:dyDescent="0.4">
      <c r="B2424" s="2"/>
      <c r="D2424" s="2"/>
      <c r="F2424" s="2"/>
      <c r="G2424" s="2"/>
      <c r="I2424" s="2"/>
      <c r="J2424" s="2"/>
      <c r="L2424" s="2"/>
      <c r="M2424" s="2"/>
      <c r="P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I2424" s="2"/>
      <c r="AJ2424" s="2"/>
      <c r="AM2424" s="59"/>
      <c r="AN2424" s="2"/>
      <c r="AO2424" s="2"/>
      <c r="AP2424" s="2"/>
      <c r="AQ2424" s="2"/>
      <c r="AR2424" s="2"/>
      <c r="AT2424" s="2"/>
      <c r="AU2424" s="72"/>
      <c r="AV2424" s="72"/>
      <c r="BF2424" s="72"/>
      <c r="BH2424" s="2"/>
      <c r="BI2424" s="6"/>
      <c r="BJ2424" s="6"/>
      <c r="BK2424" s="6"/>
      <c r="BL2424" s="7"/>
    </row>
    <row r="2425" spans="2:64" x14ac:dyDescent="0.4">
      <c r="B2425" s="2"/>
      <c r="D2425" s="2"/>
      <c r="F2425" s="2"/>
      <c r="G2425" s="2"/>
      <c r="I2425" s="2"/>
      <c r="J2425" s="2"/>
      <c r="L2425" s="2"/>
      <c r="M2425" s="2"/>
      <c r="P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I2425" s="2"/>
      <c r="AJ2425" s="2"/>
      <c r="AM2425" s="59"/>
      <c r="AN2425" s="2"/>
      <c r="AO2425" s="2"/>
      <c r="AP2425" s="2"/>
      <c r="AQ2425" s="2"/>
      <c r="AR2425" s="2"/>
      <c r="AT2425" s="2"/>
      <c r="AU2425" s="72"/>
      <c r="AV2425" s="72"/>
      <c r="BF2425" s="72"/>
      <c r="BH2425" s="2"/>
      <c r="BI2425" s="6"/>
      <c r="BJ2425" s="6"/>
      <c r="BK2425" s="6"/>
      <c r="BL2425" s="7"/>
    </row>
    <row r="2426" spans="2:64" x14ac:dyDescent="0.4">
      <c r="B2426" s="2"/>
      <c r="D2426" s="2"/>
      <c r="F2426" s="2"/>
      <c r="G2426" s="2"/>
      <c r="I2426" s="2"/>
      <c r="J2426" s="2"/>
      <c r="L2426" s="2"/>
      <c r="M2426" s="2"/>
      <c r="P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I2426" s="2"/>
      <c r="AJ2426" s="2"/>
      <c r="AM2426" s="59"/>
      <c r="AN2426" s="2"/>
      <c r="AO2426" s="2"/>
      <c r="AP2426" s="2"/>
      <c r="AQ2426" s="2"/>
      <c r="AR2426" s="2"/>
      <c r="AT2426" s="2"/>
      <c r="AU2426" s="72"/>
      <c r="AV2426" s="72"/>
      <c r="BF2426" s="72"/>
      <c r="BH2426" s="2"/>
      <c r="BI2426" s="6"/>
      <c r="BJ2426" s="6"/>
      <c r="BK2426" s="6"/>
      <c r="BL2426" s="7"/>
    </row>
    <row r="2427" spans="2:64" x14ac:dyDescent="0.4">
      <c r="B2427" s="2"/>
      <c r="D2427" s="2"/>
      <c r="F2427" s="2"/>
      <c r="G2427" s="2"/>
      <c r="I2427" s="2"/>
      <c r="J2427" s="2"/>
      <c r="L2427" s="2"/>
      <c r="M2427" s="2"/>
      <c r="P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I2427" s="2"/>
      <c r="AJ2427" s="2"/>
      <c r="AM2427" s="59"/>
      <c r="AN2427" s="2"/>
      <c r="AO2427" s="2"/>
      <c r="AP2427" s="2"/>
      <c r="AQ2427" s="2"/>
      <c r="AR2427" s="2"/>
      <c r="AT2427" s="2"/>
      <c r="AU2427" s="72"/>
      <c r="AV2427" s="72"/>
      <c r="BF2427" s="72"/>
      <c r="BH2427" s="2"/>
      <c r="BI2427" s="6"/>
      <c r="BJ2427" s="6"/>
      <c r="BK2427" s="6"/>
      <c r="BL2427" s="7"/>
    </row>
    <row r="2428" spans="2:64" x14ac:dyDescent="0.4">
      <c r="B2428" s="2"/>
      <c r="D2428" s="2"/>
      <c r="F2428" s="2"/>
      <c r="G2428" s="2"/>
      <c r="I2428" s="2"/>
      <c r="J2428" s="2"/>
      <c r="L2428" s="2"/>
      <c r="M2428" s="2"/>
      <c r="P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I2428" s="2"/>
      <c r="AJ2428" s="2"/>
      <c r="AM2428" s="59"/>
      <c r="AN2428" s="2"/>
      <c r="AO2428" s="2"/>
      <c r="AP2428" s="2"/>
      <c r="AQ2428" s="2"/>
      <c r="AR2428" s="2"/>
      <c r="AT2428" s="2"/>
      <c r="AU2428" s="72"/>
      <c r="AV2428" s="72"/>
      <c r="BF2428" s="72"/>
      <c r="BH2428" s="2"/>
      <c r="BI2428" s="6"/>
      <c r="BJ2428" s="6"/>
      <c r="BK2428" s="6"/>
      <c r="BL2428" s="7"/>
    </row>
    <row r="2429" spans="2:64" x14ac:dyDescent="0.4">
      <c r="B2429" s="2"/>
      <c r="D2429" s="2"/>
      <c r="F2429" s="2"/>
      <c r="G2429" s="2"/>
      <c r="I2429" s="2"/>
      <c r="J2429" s="2"/>
      <c r="L2429" s="2"/>
      <c r="M2429" s="2"/>
      <c r="P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I2429" s="2"/>
      <c r="AJ2429" s="2"/>
      <c r="AM2429" s="59"/>
      <c r="AN2429" s="2"/>
      <c r="AO2429" s="2"/>
      <c r="AP2429" s="2"/>
      <c r="AQ2429" s="2"/>
      <c r="AR2429" s="2"/>
      <c r="AT2429" s="2"/>
      <c r="AU2429" s="72"/>
      <c r="AV2429" s="72"/>
      <c r="BF2429" s="72"/>
      <c r="BH2429" s="2"/>
      <c r="BI2429" s="6"/>
      <c r="BJ2429" s="6"/>
      <c r="BK2429" s="6"/>
      <c r="BL2429" s="7"/>
    </row>
    <row r="2430" spans="2:64" x14ac:dyDescent="0.4">
      <c r="B2430" s="2"/>
      <c r="D2430" s="2"/>
      <c r="F2430" s="2"/>
      <c r="G2430" s="2"/>
      <c r="I2430" s="2"/>
      <c r="J2430" s="2"/>
      <c r="L2430" s="2"/>
      <c r="M2430" s="2"/>
      <c r="P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I2430" s="2"/>
      <c r="AJ2430" s="2"/>
      <c r="AM2430" s="59"/>
      <c r="AN2430" s="2"/>
      <c r="AO2430" s="2"/>
      <c r="AP2430" s="2"/>
      <c r="AQ2430" s="2"/>
      <c r="AR2430" s="2"/>
      <c r="AT2430" s="2"/>
      <c r="AU2430" s="72"/>
      <c r="AV2430" s="72"/>
      <c r="BF2430" s="72"/>
      <c r="BH2430" s="2"/>
      <c r="BI2430" s="6"/>
      <c r="BJ2430" s="6"/>
      <c r="BK2430" s="6"/>
      <c r="BL2430" s="7"/>
    </row>
    <row r="2431" spans="2:64" x14ac:dyDescent="0.4">
      <c r="B2431" s="2"/>
      <c r="D2431" s="2"/>
      <c r="F2431" s="2"/>
      <c r="G2431" s="2"/>
      <c r="I2431" s="2"/>
      <c r="J2431" s="2"/>
      <c r="L2431" s="2"/>
      <c r="M2431" s="2"/>
      <c r="P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I2431" s="2"/>
      <c r="AJ2431" s="2"/>
      <c r="AM2431" s="59"/>
      <c r="AN2431" s="2"/>
      <c r="AO2431" s="2"/>
      <c r="AP2431" s="2"/>
      <c r="AQ2431" s="2"/>
      <c r="AR2431" s="2"/>
      <c r="AT2431" s="2"/>
      <c r="AU2431" s="72"/>
      <c r="AV2431" s="72"/>
      <c r="BF2431" s="72"/>
      <c r="BH2431" s="2"/>
      <c r="BI2431" s="6"/>
      <c r="BJ2431" s="6"/>
      <c r="BK2431" s="6"/>
      <c r="BL2431" s="7"/>
    </row>
    <row r="2432" spans="2:64" x14ac:dyDescent="0.4">
      <c r="B2432" s="2"/>
      <c r="D2432" s="2"/>
      <c r="F2432" s="2"/>
      <c r="G2432" s="2"/>
      <c r="I2432" s="2"/>
      <c r="J2432" s="2"/>
      <c r="L2432" s="2"/>
      <c r="M2432" s="2"/>
      <c r="P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I2432" s="2"/>
      <c r="AJ2432" s="2"/>
      <c r="AM2432" s="59"/>
      <c r="AN2432" s="2"/>
      <c r="AO2432" s="2"/>
      <c r="AP2432" s="2"/>
      <c r="AQ2432" s="2"/>
      <c r="AR2432" s="2"/>
      <c r="AT2432" s="2"/>
      <c r="AU2432" s="72"/>
      <c r="AV2432" s="72"/>
      <c r="BF2432" s="72"/>
      <c r="BH2432" s="2"/>
      <c r="BI2432" s="6"/>
      <c r="BJ2432" s="6"/>
      <c r="BK2432" s="6"/>
      <c r="BL2432" s="7"/>
    </row>
    <row r="2433" spans="2:64" x14ac:dyDescent="0.4">
      <c r="B2433" s="2"/>
      <c r="D2433" s="2"/>
      <c r="F2433" s="2"/>
      <c r="G2433" s="2"/>
      <c r="I2433" s="2"/>
      <c r="J2433" s="2"/>
      <c r="L2433" s="2"/>
      <c r="M2433" s="2"/>
      <c r="P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I2433" s="2"/>
      <c r="AJ2433" s="2"/>
      <c r="AM2433" s="59"/>
      <c r="AN2433" s="2"/>
      <c r="AO2433" s="2"/>
      <c r="AP2433" s="2"/>
      <c r="AQ2433" s="2"/>
      <c r="AR2433" s="2"/>
      <c r="AT2433" s="2"/>
      <c r="AU2433" s="72"/>
      <c r="AV2433" s="72"/>
      <c r="BF2433" s="72"/>
      <c r="BH2433" s="2"/>
      <c r="BI2433" s="6"/>
      <c r="BJ2433" s="6"/>
      <c r="BK2433" s="6"/>
      <c r="BL2433" s="7"/>
    </row>
    <row r="2434" spans="2:64" x14ac:dyDescent="0.4">
      <c r="B2434" s="2"/>
      <c r="D2434" s="2"/>
      <c r="F2434" s="2"/>
      <c r="G2434" s="2"/>
      <c r="I2434" s="2"/>
      <c r="J2434" s="2"/>
      <c r="L2434" s="2"/>
      <c r="M2434" s="2"/>
      <c r="P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I2434" s="2"/>
      <c r="AJ2434" s="2"/>
      <c r="AM2434" s="59"/>
      <c r="AN2434" s="2"/>
      <c r="AO2434" s="2"/>
      <c r="AP2434" s="2"/>
      <c r="AQ2434" s="2"/>
      <c r="AR2434" s="2"/>
      <c r="AT2434" s="2"/>
      <c r="AU2434" s="72"/>
      <c r="AV2434" s="72"/>
      <c r="BF2434" s="72"/>
      <c r="BH2434" s="2"/>
      <c r="BI2434" s="6"/>
      <c r="BJ2434" s="6"/>
      <c r="BK2434" s="6"/>
      <c r="BL2434" s="7"/>
    </row>
    <row r="2435" spans="2:64" x14ac:dyDescent="0.4">
      <c r="B2435" s="2"/>
      <c r="D2435" s="2"/>
      <c r="F2435" s="2"/>
      <c r="G2435" s="2"/>
      <c r="I2435" s="2"/>
      <c r="J2435" s="2"/>
      <c r="L2435" s="2"/>
      <c r="M2435" s="2"/>
      <c r="P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I2435" s="2"/>
      <c r="AJ2435" s="2"/>
      <c r="AM2435" s="59"/>
      <c r="AN2435" s="2"/>
      <c r="AO2435" s="2"/>
      <c r="AP2435" s="2"/>
      <c r="AQ2435" s="2"/>
      <c r="AR2435" s="2"/>
      <c r="AT2435" s="2"/>
      <c r="AU2435" s="72"/>
      <c r="AV2435" s="72"/>
      <c r="BF2435" s="72"/>
      <c r="BH2435" s="2"/>
      <c r="BI2435" s="6"/>
      <c r="BJ2435" s="6"/>
      <c r="BK2435" s="6"/>
      <c r="BL2435" s="7"/>
    </row>
    <row r="2436" spans="2:64" x14ac:dyDescent="0.4">
      <c r="B2436" s="2"/>
      <c r="D2436" s="2"/>
      <c r="F2436" s="2"/>
      <c r="G2436" s="2"/>
      <c r="I2436" s="2"/>
      <c r="J2436" s="2"/>
      <c r="L2436" s="2"/>
      <c r="M2436" s="2"/>
      <c r="P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I2436" s="2"/>
      <c r="AJ2436" s="2"/>
      <c r="AM2436" s="59"/>
      <c r="AN2436" s="2"/>
      <c r="AO2436" s="2"/>
      <c r="AP2436" s="2"/>
      <c r="AQ2436" s="2"/>
      <c r="AR2436" s="2"/>
      <c r="AT2436" s="2"/>
      <c r="AU2436" s="72"/>
      <c r="AV2436" s="72"/>
      <c r="BF2436" s="72"/>
      <c r="BH2436" s="2"/>
      <c r="BI2436" s="6"/>
      <c r="BJ2436" s="6"/>
      <c r="BK2436" s="6"/>
      <c r="BL2436" s="7"/>
    </row>
    <row r="2437" spans="2:64" x14ac:dyDescent="0.4">
      <c r="B2437" s="2"/>
      <c r="D2437" s="2"/>
      <c r="F2437" s="2"/>
      <c r="G2437" s="2"/>
      <c r="I2437" s="2"/>
      <c r="J2437" s="2"/>
      <c r="L2437" s="2"/>
      <c r="M2437" s="2"/>
      <c r="P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I2437" s="2"/>
      <c r="AJ2437" s="2"/>
      <c r="AM2437" s="59"/>
      <c r="AN2437" s="2"/>
      <c r="AO2437" s="2"/>
      <c r="AP2437" s="2"/>
      <c r="AQ2437" s="2"/>
      <c r="AR2437" s="2"/>
      <c r="AT2437" s="2"/>
      <c r="AU2437" s="72"/>
      <c r="AV2437" s="72"/>
      <c r="BF2437" s="72"/>
      <c r="BH2437" s="2"/>
      <c r="BI2437" s="6"/>
      <c r="BJ2437" s="6"/>
      <c r="BK2437" s="6"/>
      <c r="BL2437" s="7"/>
    </row>
    <row r="2438" spans="2:64" x14ac:dyDescent="0.4">
      <c r="B2438" s="2"/>
      <c r="D2438" s="2"/>
      <c r="F2438" s="2"/>
      <c r="G2438" s="2"/>
      <c r="I2438" s="2"/>
      <c r="J2438" s="2"/>
      <c r="L2438" s="2"/>
      <c r="M2438" s="2"/>
      <c r="P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I2438" s="2"/>
      <c r="AJ2438" s="2"/>
      <c r="AM2438" s="59"/>
      <c r="AN2438" s="2"/>
      <c r="AO2438" s="2"/>
      <c r="AP2438" s="2"/>
      <c r="AQ2438" s="2"/>
      <c r="AR2438" s="2"/>
      <c r="AT2438" s="2"/>
      <c r="AU2438" s="72"/>
      <c r="AV2438" s="72"/>
      <c r="BF2438" s="72"/>
      <c r="BH2438" s="2"/>
      <c r="BI2438" s="6"/>
      <c r="BJ2438" s="6"/>
      <c r="BK2438" s="6"/>
      <c r="BL2438" s="7"/>
    </row>
    <row r="2439" spans="2:64" x14ac:dyDescent="0.4">
      <c r="B2439" s="2"/>
      <c r="D2439" s="2"/>
      <c r="F2439" s="2"/>
      <c r="G2439" s="2"/>
      <c r="I2439" s="2"/>
      <c r="J2439" s="2"/>
      <c r="L2439" s="2"/>
      <c r="M2439" s="2"/>
      <c r="P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I2439" s="2"/>
      <c r="AJ2439" s="2"/>
      <c r="AM2439" s="59"/>
      <c r="AN2439" s="2"/>
      <c r="AO2439" s="2"/>
      <c r="AP2439" s="2"/>
      <c r="AQ2439" s="2"/>
      <c r="AR2439" s="2"/>
      <c r="AT2439" s="2"/>
      <c r="AU2439" s="72"/>
      <c r="AV2439" s="72"/>
      <c r="BF2439" s="72"/>
      <c r="BH2439" s="2"/>
      <c r="BI2439" s="6"/>
      <c r="BJ2439" s="6"/>
      <c r="BK2439" s="6"/>
      <c r="BL2439" s="7"/>
    </row>
    <row r="2440" spans="2:64" x14ac:dyDescent="0.4">
      <c r="B2440" s="2"/>
      <c r="D2440" s="2"/>
      <c r="F2440" s="2"/>
      <c r="G2440" s="2"/>
      <c r="I2440" s="2"/>
      <c r="J2440" s="2"/>
      <c r="L2440" s="2"/>
      <c r="M2440" s="2"/>
      <c r="P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I2440" s="2"/>
      <c r="AJ2440" s="2"/>
      <c r="AM2440" s="59"/>
      <c r="AN2440" s="2"/>
      <c r="AO2440" s="2"/>
      <c r="AP2440" s="2"/>
      <c r="AQ2440" s="2"/>
      <c r="AR2440" s="2"/>
      <c r="AT2440" s="2"/>
      <c r="AU2440" s="72"/>
      <c r="AV2440" s="72"/>
      <c r="BF2440" s="72"/>
      <c r="BH2440" s="2"/>
      <c r="BI2440" s="6"/>
      <c r="BJ2440" s="6"/>
      <c r="BK2440" s="6"/>
      <c r="BL2440" s="7"/>
    </row>
    <row r="2441" spans="2:64" x14ac:dyDescent="0.4">
      <c r="B2441" s="2"/>
      <c r="D2441" s="2"/>
      <c r="F2441" s="2"/>
      <c r="G2441" s="2"/>
      <c r="I2441" s="2"/>
      <c r="J2441" s="2"/>
      <c r="L2441" s="2"/>
      <c r="M2441" s="2"/>
      <c r="P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I2441" s="2"/>
      <c r="AJ2441" s="2"/>
      <c r="AM2441" s="59"/>
      <c r="AN2441" s="2"/>
      <c r="AO2441" s="2"/>
      <c r="AP2441" s="2"/>
      <c r="AQ2441" s="2"/>
      <c r="AR2441" s="2"/>
      <c r="AT2441" s="2"/>
      <c r="AU2441" s="72"/>
      <c r="AV2441" s="72"/>
      <c r="BF2441" s="72"/>
      <c r="BH2441" s="2"/>
      <c r="BI2441" s="6"/>
      <c r="BJ2441" s="6"/>
      <c r="BK2441" s="6"/>
      <c r="BL2441" s="7"/>
    </row>
    <row r="2442" spans="2:64" x14ac:dyDescent="0.4">
      <c r="B2442" s="2"/>
      <c r="D2442" s="2"/>
      <c r="F2442" s="2"/>
      <c r="G2442" s="2"/>
      <c r="I2442" s="2"/>
      <c r="J2442" s="2"/>
      <c r="L2442" s="2"/>
      <c r="M2442" s="2"/>
      <c r="P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I2442" s="2"/>
      <c r="AJ2442" s="2"/>
      <c r="AM2442" s="59"/>
      <c r="AN2442" s="2"/>
      <c r="AO2442" s="2"/>
      <c r="AP2442" s="2"/>
      <c r="AQ2442" s="2"/>
      <c r="AR2442" s="2"/>
      <c r="AT2442" s="2"/>
      <c r="AU2442" s="72"/>
      <c r="AV2442" s="72"/>
      <c r="BF2442" s="72"/>
      <c r="BH2442" s="2"/>
      <c r="BI2442" s="6"/>
      <c r="BJ2442" s="6"/>
      <c r="BK2442" s="6"/>
      <c r="BL2442" s="7"/>
    </row>
    <row r="2443" spans="2:64" x14ac:dyDescent="0.4">
      <c r="B2443" s="2"/>
      <c r="D2443" s="2"/>
      <c r="F2443" s="2"/>
      <c r="G2443" s="2"/>
      <c r="I2443" s="2"/>
      <c r="J2443" s="2"/>
      <c r="L2443" s="2"/>
      <c r="M2443" s="2"/>
      <c r="P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I2443" s="2"/>
      <c r="AJ2443" s="2"/>
      <c r="AM2443" s="59"/>
      <c r="AN2443" s="2"/>
      <c r="AO2443" s="2"/>
      <c r="AP2443" s="2"/>
      <c r="AQ2443" s="2"/>
      <c r="AR2443" s="2"/>
      <c r="AT2443" s="2"/>
      <c r="AU2443" s="72"/>
      <c r="AV2443" s="72"/>
      <c r="BF2443" s="72"/>
      <c r="BH2443" s="2"/>
      <c r="BI2443" s="6"/>
      <c r="BJ2443" s="6"/>
      <c r="BK2443" s="6"/>
      <c r="BL2443" s="7"/>
    </row>
    <row r="2444" spans="2:64" x14ac:dyDescent="0.4">
      <c r="B2444" s="2"/>
      <c r="D2444" s="2"/>
      <c r="F2444" s="2"/>
      <c r="G2444" s="2"/>
      <c r="I2444" s="2"/>
      <c r="J2444" s="2"/>
      <c r="L2444" s="2"/>
      <c r="M2444" s="2"/>
      <c r="P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I2444" s="2"/>
      <c r="AJ2444" s="2"/>
      <c r="AM2444" s="59"/>
      <c r="AN2444" s="2"/>
      <c r="AO2444" s="2"/>
      <c r="AP2444" s="2"/>
      <c r="AQ2444" s="2"/>
      <c r="AR2444" s="2"/>
      <c r="AT2444" s="2"/>
      <c r="AU2444" s="72"/>
      <c r="AV2444" s="72"/>
      <c r="BF2444" s="72"/>
      <c r="BH2444" s="2"/>
      <c r="BI2444" s="6"/>
      <c r="BJ2444" s="6"/>
      <c r="BK2444" s="6"/>
      <c r="BL2444" s="7"/>
    </row>
    <row r="2445" spans="2:64" x14ac:dyDescent="0.4">
      <c r="B2445" s="2"/>
      <c r="D2445" s="2"/>
      <c r="F2445" s="2"/>
      <c r="G2445" s="2"/>
      <c r="I2445" s="2"/>
      <c r="J2445" s="2"/>
      <c r="L2445" s="2"/>
      <c r="M2445" s="2"/>
      <c r="P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I2445" s="2"/>
      <c r="AJ2445" s="2"/>
      <c r="AM2445" s="59"/>
      <c r="AN2445" s="2"/>
      <c r="AO2445" s="2"/>
      <c r="AP2445" s="2"/>
      <c r="AQ2445" s="2"/>
      <c r="AR2445" s="2"/>
      <c r="AT2445" s="2"/>
      <c r="AU2445" s="72"/>
      <c r="AV2445" s="72"/>
      <c r="BF2445" s="72"/>
      <c r="BH2445" s="2"/>
      <c r="BI2445" s="6"/>
      <c r="BJ2445" s="6"/>
      <c r="BK2445" s="6"/>
      <c r="BL2445" s="7"/>
    </row>
    <row r="2446" spans="2:64" x14ac:dyDescent="0.4">
      <c r="B2446" s="2"/>
      <c r="D2446" s="2"/>
      <c r="F2446" s="2"/>
      <c r="G2446" s="2"/>
      <c r="I2446" s="2"/>
      <c r="J2446" s="2"/>
      <c r="L2446" s="2"/>
      <c r="M2446" s="2"/>
      <c r="P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I2446" s="2"/>
      <c r="AJ2446" s="2"/>
      <c r="AM2446" s="59"/>
      <c r="AN2446" s="2"/>
      <c r="AO2446" s="2"/>
      <c r="AP2446" s="2"/>
      <c r="AQ2446" s="2"/>
      <c r="AR2446" s="2"/>
      <c r="AT2446" s="2"/>
      <c r="AU2446" s="72"/>
      <c r="AV2446" s="72"/>
      <c r="BF2446" s="72"/>
      <c r="BH2446" s="2"/>
      <c r="BI2446" s="6"/>
      <c r="BJ2446" s="6"/>
      <c r="BK2446" s="6"/>
      <c r="BL2446" s="7"/>
    </row>
    <row r="2447" spans="2:64" x14ac:dyDescent="0.4">
      <c r="B2447" s="2"/>
      <c r="D2447" s="2"/>
      <c r="F2447" s="2"/>
      <c r="G2447" s="2"/>
      <c r="I2447" s="2"/>
      <c r="J2447" s="2"/>
      <c r="L2447" s="2"/>
      <c r="M2447" s="2"/>
      <c r="P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I2447" s="2"/>
      <c r="AJ2447" s="2"/>
      <c r="AM2447" s="59"/>
      <c r="AN2447" s="2"/>
      <c r="AO2447" s="2"/>
      <c r="AP2447" s="2"/>
      <c r="AQ2447" s="2"/>
      <c r="AR2447" s="2"/>
      <c r="AT2447" s="2"/>
      <c r="AU2447" s="72"/>
      <c r="AV2447" s="72"/>
      <c r="BF2447" s="72"/>
      <c r="BH2447" s="2"/>
      <c r="BI2447" s="6"/>
      <c r="BJ2447" s="6"/>
      <c r="BK2447" s="6"/>
      <c r="BL2447" s="7"/>
    </row>
    <row r="2448" spans="2:64" x14ac:dyDescent="0.4">
      <c r="B2448" s="2"/>
      <c r="D2448" s="2"/>
      <c r="F2448" s="2"/>
      <c r="G2448" s="2"/>
      <c r="I2448" s="2"/>
      <c r="J2448" s="2"/>
      <c r="L2448" s="2"/>
      <c r="M2448" s="2"/>
      <c r="P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I2448" s="2"/>
      <c r="AJ2448" s="2"/>
      <c r="AM2448" s="59"/>
      <c r="AN2448" s="2"/>
      <c r="AO2448" s="2"/>
      <c r="AP2448" s="2"/>
      <c r="AQ2448" s="2"/>
      <c r="AR2448" s="2"/>
      <c r="AT2448" s="2"/>
      <c r="AU2448" s="72"/>
      <c r="AV2448" s="72"/>
      <c r="BF2448" s="72"/>
      <c r="BH2448" s="2"/>
      <c r="BI2448" s="6"/>
      <c r="BJ2448" s="6"/>
      <c r="BK2448" s="6"/>
      <c r="BL2448" s="7"/>
    </row>
    <row r="2449" spans="2:64" x14ac:dyDescent="0.4">
      <c r="B2449" s="2"/>
      <c r="D2449" s="2"/>
      <c r="F2449" s="2"/>
      <c r="G2449" s="2"/>
      <c r="I2449" s="2"/>
      <c r="J2449" s="2"/>
      <c r="L2449" s="2"/>
      <c r="M2449" s="2"/>
      <c r="P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I2449" s="2"/>
      <c r="AJ2449" s="2"/>
      <c r="AM2449" s="59"/>
      <c r="AN2449" s="2"/>
      <c r="AO2449" s="2"/>
      <c r="AP2449" s="2"/>
      <c r="AQ2449" s="2"/>
      <c r="AR2449" s="2"/>
      <c r="AT2449" s="2"/>
      <c r="AU2449" s="72"/>
      <c r="AV2449" s="72"/>
      <c r="BF2449" s="72"/>
      <c r="BH2449" s="2"/>
      <c r="BI2449" s="6"/>
      <c r="BJ2449" s="6"/>
      <c r="BK2449" s="6"/>
      <c r="BL2449" s="7"/>
    </row>
    <row r="2450" spans="2:64" x14ac:dyDescent="0.4">
      <c r="B2450" s="2"/>
      <c r="D2450" s="2"/>
      <c r="F2450" s="2"/>
      <c r="G2450" s="2"/>
      <c r="I2450" s="2"/>
      <c r="J2450" s="2"/>
      <c r="L2450" s="2"/>
      <c r="M2450" s="2"/>
      <c r="P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I2450" s="2"/>
      <c r="AJ2450" s="2"/>
      <c r="AM2450" s="59"/>
      <c r="AN2450" s="2"/>
      <c r="AO2450" s="2"/>
      <c r="AP2450" s="2"/>
      <c r="AQ2450" s="2"/>
      <c r="AR2450" s="2"/>
      <c r="AT2450" s="2"/>
      <c r="AU2450" s="72"/>
      <c r="AV2450" s="72"/>
      <c r="BF2450" s="72"/>
      <c r="BH2450" s="2"/>
      <c r="BI2450" s="6"/>
      <c r="BJ2450" s="6"/>
      <c r="BK2450" s="6"/>
      <c r="BL2450" s="7"/>
    </row>
    <row r="2451" spans="2:64" x14ac:dyDescent="0.4">
      <c r="B2451" s="2"/>
      <c r="D2451" s="2"/>
      <c r="F2451" s="2"/>
      <c r="G2451" s="2"/>
      <c r="I2451" s="2"/>
      <c r="J2451" s="2"/>
      <c r="L2451" s="2"/>
      <c r="M2451" s="2"/>
      <c r="P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I2451" s="2"/>
      <c r="AJ2451" s="2"/>
      <c r="AM2451" s="59"/>
      <c r="AN2451" s="2"/>
      <c r="AO2451" s="2"/>
      <c r="AP2451" s="2"/>
      <c r="AQ2451" s="2"/>
      <c r="AR2451" s="2"/>
      <c r="AT2451" s="2"/>
      <c r="AU2451" s="72"/>
      <c r="AV2451" s="72"/>
      <c r="BF2451" s="72"/>
      <c r="BH2451" s="2"/>
      <c r="BI2451" s="6"/>
      <c r="BJ2451" s="6"/>
      <c r="BK2451" s="6"/>
      <c r="BL2451" s="7"/>
    </row>
    <row r="2452" spans="2:64" x14ac:dyDescent="0.4">
      <c r="B2452" s="2"/>
      <c r="D2452" s="2"/>
      <c r="F2452" s="2"/>
      <c r="G2452" s="2"/>
      <c r="I2452" s="2"/>
      <c r="J2452" s="2"/>
      <c r="L2452" s="2"/>
      <c r="M2452" s="2"/>
      <c r="P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I2452" s="2"/>
      <c r="AJ2452" s="2"/>
      <c r="AM2452" s="59"/>
      <c r="AN2452" s="2"/>
      <c r="AO2452" s="2"/>
      <c r="AP2452" s="2"/>
      <c r="AQ2452" s="2"/>
      <c r="AR2452" s="2"/>
      <c r="AT2452" s="2"/>
      <c r="AU2452" s="72"/>
      <c r="AV2452" s="72"/>
      <c r="BF2452" s="72"/>
      <c r="BH2452" s="2"/>
      <c r="BI2452" s="6"/>
      <c r="BJ2452" s="6"/>
      <c r="BK2452" s="6"/>
      <c r="BL2452" s="7"/>
    </row>
    <row r="2453" spans="2:64" x14ac:dyDescent="0.4">
      <c r="B2453" s="2"/>
      <c r="D2453" s="2"/>
      <c r="F2453" s="2"/>
      <c r="G2453" s="2"/>
      <c r="I2453" s="2"/>
      <c r="J2453" s="2"/>
      <c r="L2453" s="2"/>
      <c r="M2453" s="2"/>
      <c r="P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I2453" s="2"/>
      <c r="AJ2453" s="2"/>
      <c r="AM2453" s="59"/>
      <c r="AN2453" s="2"/>
      <c r="AO2453" s="2"/>
      <c r="AP2453" s="2"/>
      <c r="AQ2453" s="2"/>
      <c r="AR2453" s="2"/>
      <c r="AT2453" s="2"/>
      <c r="AU2453" s="72"/>
      <c r="AV2453" s="72"/>
      <c r="BF2453" s="72"/>
      <c r="BH2453" s="2"/>
      <c r="BI2453" s="6"/>
      <c r="BJ2453" s="6"/>
      <c r="BK2453" s="6"/>
      <c r="BL2453" s="7"/>
    </row>
    <row r="2454" spans="2:64" x14ac:dyDescent="0.4">
      <c r="B2454" s="2"/>
      <c r="D2454" s="2"/>
      <c r="F2454" s="2"/>
      <c r="G2454" s="2"/>
      <c r="I2454" s="2"/>
      <c r="J2454" s="2"/>
      <c r="L2454" s="2"/>
      <c r="M2454" s="2"/>
      <c r="P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I2454" s="2"/>
      <c r="AJ2454" s="2"/>
      <c r="AM2454" s="59"/>
      <c r="AN2454" s="2"/>
      <c r="AO2454" s="2"/>
      <c r="AP2454" s="2"/>
      <c r="AQ2454" s="2"/>
      <c r="AR2454" s="2"/>
      <c r="AT2454" s="2"/>
      <c r="AU2454" s="72"/>
      <c r="AV2454" s="72"/>
      <c r="BF2454" s="72"/>
      <c r="BH2454" s="2"/>
      <c r="BI2454" s="6"/>
      <c r="BJ2454" s="6"/>
      <c r="BK2454" s="6"/>
      <c r="BL2454" s="7"/>
    </row>
    <row r="2455" spans="2:64" x14ac:dyDescent="0.4">
      <c r="B2455" s="2"/>
      <c r="D2455" s="2"/>
      <c r="F2455" s="2"/>
      <c r="G2455" s="2"/>
      <c r="I2455" s="2"/>
      <c r="J2455" s="2"/>
      <c r="L2455" s="2"/>
      <c r="M2455" s="2"/>
      <c r="P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I2455" s="2"/>
      <c r="AJ2455" s="2"/>
      <c r="AM2455" s="59"/>
      <c r="AN2455" s="2"/>
      <c r="AO2455" s="2"/>
      <c r="AP2455" s="2"/>
      <c r="AQ2455" s="2"/>
      <c r="AR2455" s="2"/>
      <c r="AT2455" s="2"/>
      <c r="AU2455" s="72"/>
      <c r="AV2455" s="72"/>
      <c r="BF2455" s="72"/>
      <c r="BH2455" s="2"/>
      <c r="BI2455" s="6"/>
      <c r="BJ2455" s="6"/>
      <c r="BK2455" s="6"/>
      <c r="BL2455" s="7"/>
    </row>
    <row r="2456" spans="2:64" x14ac:dyDescent="0.4">
      <c r="B2456" s="2"/>
      <c r="D2456" s="2"/>
      <c r="F2456" s="2"/>
      <c r="G2456" s="2"/>
      <c r="I2456" s="2"/>
      <c r="J2456" s="2"/>
      <c r="L2456" s="2"/>
      <c r="M2456" s="2"/>
      <c r="P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I2456" s="2"/>
      <c r="AJ2456" s="2"/>
      <c r="AM2456" s="59"/>
      <c r="AN2456" s="2"/>
      <c r="AO2456" s="2"/>
      <c r="AP2456" s="2"/>
      <c r="AQ2456" s="2"/>
      <c r="AR2456" s="2"/>
      <c r="AT2456" s="2"/>
      <c r="AU2456" s="72"/>
      <c r="AV2456" s="72"/>
      <c r="BF2456" s="72"/>
      <c r="BH2456" s="2"/>
      <c r="BI2456" s="6"/>
      <c r="BJ2456" s="6"/>
      <c r="BK2456" s="6"/>
      <c r="BL2456" s="7"/>
    </row>
    <row r="2457" spans="2:64" x14ac:dyDescent="0.4">
      <c r="B2457" s="2"/>
      <c r="D2457" s="2"/>
      <c r="F2457" s="2"/>
      <c r="G2457" s="2"/>
      <c r="I2457" s="2"/>
      <c r="J2457" s="2"/>
      <c r="L2457" s="2"/>
      <c r="M2457" s="2"/>
      <c r="P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I2457" s="2"/>
      <c r="AJ2457" s="2"/>
      <c r="AM2457" s="59"/>
      <c r="AN2457" s="2"/>
      <c r="AO2457" s="2"/>
      <c r="AP2457" s="2"/>
      <c r="AQ2457" s="2"/>
      <c r="AR2457" s="2"/>
      <c r="AT2457" s="2"/>
      <c r="AU2457" s="72"/>
      <c r="AV2457" s="72"/>
      <c r="BF2457" s="72"/>
      <c r="BH2457" s="2"/>
      <c r="BI2457" s="6"/>
      <c r="BJ2457" s="6"/>
      <c r="BK2457" s="6"/>
      <c r="BL2457" s="7"/>
    </row>
    <row r="2458" spans="2:64" x14ac:dyDescent="0.4">
      <c r="B2458" s="2"/>
      <c r="D2458" s="2"/>
      <c r="F2458" s="2"/>
      <c r="G2458" s="2"/>
      <c r="I2458" s="2"/>
      <c r="J2458" s="2"/>
      <c r="L2458" s="2"/>
      <c r="M2458" s="2"/>
      <c r="P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I2458" s="2"/>
      <c r="AJ2458" s="2"/>
      <c r="AM2458" s="59"/>
      <c r="AN2458" s="2"/>
      <c r="AO2458" s="2"/>
      <c r="AP2458" s="2"/>
      <c r="AQ2458" s="2"/>
      <c r="AR2458" s="2"/>
      <c r="AT2458" s="2"/>
      <c r="AU2458" s="72"/>
      <c r="AV2458" s="72"/>
      <c r="BF2458" s="72"/>
      <c r="BH2458" s="2"/>
      <c r="BI2458" s="6"/>
      <c r="BJ2458" s="6"/>
      <c r="BK2458" s="6"/>
      <c r="BL2458" s="7"/>
    </row>
    <row r="2459" spans="2:64" x14ac:dyDescent="0.4">
      <c r="B2459" s="2"/>
      <c r="D2459" s="2"/>
      <c r="F2459" s="2"/>
      <c r="G2459" s="2"/>
      <c r="I2459" s="2"/>
      <c r="J2459" s="2"/>
      <c r="L2459" s="2"/>
      <c r="M2459" s="2"/>
      <c r="P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I2459" s="2"/>
      <c r="AJ2459" s="2"/>
      <c r="AM2459" s="59"/>
      <c r="AN2459" s="2"/>
      <c r="AO2459" s="2"/>
      <c r="AP2459" s="2"/>
      <c r="AQ2459" s="2"/>
      <c r="AR2459" s="2"/>
      <c r="AT2459" s="2"/>
      <c r="AU2459" s="72"/>
      <c r="AV2459" s="72"/>
      <c r="BF2459" s="72"/>
      <c r="BH2459" s="2"/>
      <c r="BI2459" s="6"/>
      <c r="BJ2459" s="6"/>
      <c r="BK2459" s="6"/>
      <c r="BL2459" s="7"/>
    </row>
    <row r="2460" spans="2:64" x14ac:dyDescent="0.4">
      <c r="B2460" s="2"/>
      <c r="D2460" s="2"/>
      <c r="F2460" s="2"/>
      <c r="G2460" s="2"/>
      <c r="I2460" s="2"/>
      <c r="J2460" s="2"/>
      <c r="L2460" s="2"/>
      <c r="M2460" s="2"/>
      <c r="P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I2460" s="2"/>
      <c r="AJ2460" s="2"/>
      <c r="AM2460" s="59"/>
      <c r="AN2460" s="2"/>
      <c r="AO2460" s="2"/>
      <c r="AP2460" s="2"/>
      <c r="AQ2460" s="2"/>
      <c r="AR2460" s="2"/>
      <c r="AT2460" s="2"/>
      <c r="AU2460" s="72"/>
      <c r="AV2460" s="72"/>
      <c r="BF2460" s="72"/>
      <c r="BH2460" s="2"/>
      <c r="BI2460" s="6"/>
      <c r="BJ2460" s="6"/>
      <c r="BK2460" s="6"/>
      <c r="BL2460" s="7"/>
    </row>
    <row r="2461" spans="2:64" x14ac:dyDescent="0.4">
      <c r="B2461" s="2"/>
      <c r="D2461" s="2"/>
      <c r="F2461" s="2"/>
      <c r="G2461" s="2"/>
      <c r="I2461" s="2"/>
      <c r="J2461" s="2"/>
      <c r="L2461" s="2"/>
      <c r="M2461" s="2"/>
      <c r="P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I2461" s="2"/>
      <c r="AJ2461" s="2"/>
      <c r="AM2461" s="59"/>
      <c r="AN2461" s="2"/>
      <c r="AO2461" s="2"/>
      <c r="AP2461" s="2"/>
      <c r="AQ2461" s="2"/>
      <c r="AR2461" s="2"/>
      <c r="AT2461" s="2"/>
      <c r="AU2461" s="72"/>
      <c r="AV2461" s="72"/>
      <c r="BF2461" s="72"/>
      <c r="BH2461" s="2"/>
      <c r="BI2461" s="6"/>
      <c r="BJ2461" s="6"/>
      <c r="BK2461" s="6"/>
      <c r="BL2461" s="7"/>
    </row>
    <row r="2462" spans="2:64" x14ac:dyDescent="0.4">
      <c r="B2462" s="2"/>
      <c r="D2462" s="2"/>
      <c r="F2462" s="2"/>
      <c r="G2462" s="2"/>
      <c r="I2462" s="2"/>
      <c r="J2462" s="2"/>
      <c r="L2462" s="2"/>
      <c r="M2462" s="2"/>
      <c r="P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I2462" s="2"/>
      <c r="AJ2462" s="2"/>
      <c r="AM2462" s="59"/>
      <c r="AN2462" s="2"/>
      <c r="AO2462" s="2"/>
      <c r="AP2462" s="2"/>
      <c r="AQ2462" s="2"/>
      <c r="AR2462" s="2"/>
      <c r="AT2462" s="2"/>
      <c r="AU2462" s="72"/>
      <c r="AV2462" s="72"/>
      <c r="BF2462" s="72"/>
      <c r="BH2462" s="2"/>
      <c r="BI2462" s="6"/>
      <c r="BJ2462" s="6"/>
      <c r="BK2462" s="6"/>
      <c r="BL2462" s="7"/>
    </row>
    <row r="2463" spans="2:64" x14ac:dyDescent="0.4">
      <c r="B2463" s="2"/>
      <c r="D2463" s="2"/>
      <c r="F2463" s="2"/>
      <c r="G2463" s="2"/>
      <c r="I2463" s="2"/>
      <c r="J2463" s="2"/>
      <c r="L2463" s="2"/>
      <c r="M2463" s="2"/>
      <c r="P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I2463" s="2"/>
      <c r="AJ2463" s="2"/>
      <c r="AM2463" s="59"/>
      <c r="AN2463" s="2"/>
      <c r="AO2463" s="2"/>
      <c r="AP2463" s="2"/>
      <c r="AQ2463" s="2"/>
      <c r="AR2463" s="2"/>
      <c r="AT2463" s="2"/>
      <c r="AU2463" s="72"/>
      <c r="AV2463" s="72"/>
      <c r="BF2463" s="72"/>
      <c r="BH2463" s="2"/>
      <c r="BI2463" s="6"/>
      <c r="BJ2463" s="6"/>
      <c r="BK2463" s="6"/>
      <c r="BL2463" s="7"/>
    </row>
    <row r="2464" spans="2:64" x14ac:dyDescent="0.4">
      <c r="B2464" s="2"/>
      <c r="D2464" s="2"/>
      <c r="F2464" s="2"/>
      <c r="G2464" s="2"/>
      <c r="I2464" s="2"/>
      <c r="J2464" s="2"/>
      <c r="L2464" s="2"/>
      <c r="M2464" s="2"/>
      <c r="P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I2464" s="2"/>
      <c r="AJ2464" s="2"/>
      <c r="AM2464" s="59"/>
      <c r="AN2464" s="2"/>
      <c r="AO2464" s="2"/>
      <c r="AP2464" s="2"/>
      <c r="AQ2464" s="2"/>
      <c r="AR2464" s="2"/>
      <c r="AT2464" s="2"/>
      <c r="AU2464" s="72"/>
      <c r="AV2464" s="72"/>
      <c r="BF2464" s="72"/>
      <c r="BH2464" s="2"/>
      <c r="BI2464" s="6"/>
      <c r="BJ2464" s="6"/>
      <c r="BK2464" s="6"/>
      <c r="BL2464" s="7"/>
    </row>
    <row r="2465" spans="2:64" x14ac:dyDescent="0.4">
      <c r="B2465" s="2"/>
      <c r="D2465" s="2"/>
      <c r="F2465" s="2"/>
      <c r="G2465" s="2"/>
      <c r="I2465" s="2"/>
      <c r="J2465" s="2"/>
      <c r="L2465" s="2"/>
      <c r="M2465" s="2"/>
      <c r="P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I2465" s="2"/>
      <c r="AJ2465" s="2"/>
      <c r="AM2465" s="59"/>
      <c r="AN2465" s="2"/>
      <c r="AO2465" s="2"/>
      <c r="AP2465" s="2"/>
      <c r="AQ2465" s="2"/>
      <c r="AR2465" s="2"/>
      <c r="AT2465" s="2"/>
      <c r="AU2465" s="72"/>
      <c r="AV2465" s="72"/>
      <c r="BF2465" s="72"/>
      <c r="BH2465" s="2"/>
      <c r="BI2465" s="6"/>
      <c r="BJ2465" s="6"/>
      <c r="BK2465" s="6"/>
      <c r="BL2465" s="7"/>
    </row>
    <row r="2466" spans="2:64" x14ac:dyDescent="0.4">
      <c r="B2466" s="2"/>
      <c r="D2466" s="2"/>
      <c r="F2466" s="2"/>
      <c r="G2466" s="2"/>
      <c r="I2466" s="2"/>
      <c r="J2466" s="2"/>
      <c r="L2466" s="2"/>
      <c r="M2466" s="2"/>
      <c r="P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I2466" s="2"/>
      <c r="AJ2466" s="2"/>
      <c r="AM2466" s="59"/>
      <c r="AN2466" s="2"/>
      <c r="AO2466" s="2"/>
      <c r="AP2466" s="2"/>
      <c r="AQ2466" s="2"/>
      <c r="AR2466" s="2"/>
      <c r="AT2466" s="2"/>
      <c r="AU2466" s="72"/>
      <c r="AV2466" s="72"/>
      <c r="BF2466" s="72"/>
      <c r="BH2466" s="2"/>
      <c r="BI2466" s="6"/>
      <c r="BJ2466" s="6"/>
      <c r="BK2466" s="6"/>
      <c r="BL2466" s="7"/>
    </row>
    <row r="2467" spans="2:64" x14ac:dyDescent="0.4">
      <c r="B2467" s="2"/>
      <c r="D2467" s="2"/>
      <c r="F2467" s="2"/>
      <c r="G2467" s="2"/>
      <c r="I2467" s="2"/>
      <c r="J2467" s="2"/>
      <c r="L2467" s="2"/>
      <c r="M2467" s="2"/>
      <c r="P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I2467" s="2"/>
      <c r="AJ2467" s="2"/>
      <c r="AM2467" s="59"/>
      <c r="AN2467" s="2"/>
      <c r="AO2467" s="2"/>
      <c r="AP2467" s="2"/>
      <c r="AQ2467" s="2"/>
      <c r="AR2467" s="2"/>
      <c r="AT2467" s="2"/>
      <c r="AU2467" s="72"/>
      <c r="AV2467" s="72"/>
      <c r="BF2467" s="72"/>
      <c r="BH2467" s="2"/>
      <c r="BI2467" s="6"/>
      <c r="BJ2467" s="6"/>
      <c r="BK2467" s="6"/>
      <c r="BL2467" s="7"/>
    </row>
    <row r="2468" spans="2:64" x14ac:dyDescent="0.4">
      <c r="B2468" s="2"/>
      <c r="D2468" s="2"/>
      <c r="F2468" s="2"/>
      <c r="G2468" s="2"/>
      <c r="I2468" s="2"/>
      <c r="J2468" s="2"/>
      <c r="L2468" s="2"/>
      <c r="M2468" s="2"/>
      <c r="P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I2468" s="2"/>
      <c r="AJ2468" s="2"/>
      <c r="AM2468" s="59"/>
      <c r="AN2468" s="2"/>
      <c r="AO2468" s="2"/>
      <c r="AP2468" s="2"/>
      <c r="AQ2468" s="2"/>
      <c r="AR2468" s="2"/>
      <c r="AT2468" s="2"/>
      <c r="AU2468" s="72"/>
      <c r="AV2468" s="72"/>
      <c r="BF2468" s="72"/>
      <c r="BH2468" s="2"/>
      <c r="BI2468" s="6"/>
      <c r="BJ2468" s="6"/>
      <c r="BK2468" s="6"/>
      <c r="BL2468" s="7"/>
    </row>
    <row r="2469" spans="2:64" x14ac:dyDescent="0.4">
      <c r="B2469" s="2"/>
      <c r="D2469" s="2"/>
      <c r="F2469" s="2"/>
      <c r="G2469" s="2"/>
      <c r="I2469" s="2"/>
      <c r="J2469" s="2"/>
      <c r="L2469" s="2"/>
      <c r="M2469" s="2"/>
      <c r="P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I2469" s="2"/>
      <c r="AJ2469" s="2"/>
      <c r="AM2469" s="59"/>
      <c r="AN2469" s="2"/>
      <c r="AO2469" s="2"/>
      <c r="AP2469" s="2"/>
      <c r="AQ2469" s="2"/>
      <c r="AR2469" s="2"/>
      <c r="AT2469" s="2"/>
      <c r="AU2469" s="72"/>
      <c r="AV2469" s="72"/>
      <c r="BF2469" s="72"/>
      <c r="BH2469" s="2"/>
      <c r="BI2469" s="6"/>
      <c r="BJ2469" s="6"/>
      <c r="BK2469" s="6"/>
      <c r="BL2469" s="7"/>
    </row>
    <row r="2470" spans="2:64" x14ac:dyDescent="0.4">
      <c r="B2470" s="2"/>
      <c r="D2470" s="2"/>
      <c r="F2470" s="2"/>
      <c r="G2470" s="2"/>
      <c r="I2470" s="2"/>
      <c r="J2470" s="2"/>
      <c r="L2470" s="2"/>
      <c r="M2470" s="2"/>
      <c r="P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I2470" s="2"/>
      <c r="AJ2470" s="2"/>
      <c r="AM2470" s="59"/>
      <c r="AN2470" s="2"/>
      <c r="AO2470" s="2"/>
      <c r="AP2470" s="2"/>
      <c r="AQ2470" s="2"/>
      <c r="AR2470" s="2"/>
      <c r="AT2470" s="2"/>
      <c r="AU2470" s="72"/>
      <c r="AV2470" s="72"/>
      <c r="BF2470" s="72"/>
      <c r="BH2470" s="2"/>
      <c r="BI2470" s="6"/>
      <c r="BJ2470" s="6"/>
      <c r="BK2470" s="6"/>
      <c r="BL2470" s="7"/>
    </row>
    <row r="2471" spans="2:64" x14ac:dyDescent="0.4">
      <c r="B2471" s="2"/>
      <c r="D2471" s="2"/>
      <c r="F2471" s="2"/>
      <c r="G2471" s="2"/>
      <c r="I2471" s="2"/>
      <c r="J2471" s="2"/>
      <c r="L2471" s="2"/>
      <c r="M2471" s="2"/>
      <c r="P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I2471" s="2"/>
      <c r="AJ2471" s="2"/>
      <c r="AM2471" s="59"/>
      <c r="AN2471" s="2"/>
      <c r="AO2471" s="2"/>
      <c r="AP2471" s="2"/>
      <c r="AQ2471" s="2"/>
      <c r="AR2471" s="2"/>
      <c r="AT2471" s="2"/>
      <c r="AU2471" s="72"/>
      <c r="AV2471" s="72"/>
      <c r="BF2471" s="72"/>
      <c r="BH2471" s="2"/>
      <c r="BI2471" s="6"/>
      <c r="BJ2471" s="6"/>
      <c r="BK2471" s="6"/>
      <c r="BL2471" s="7"/>
    </row>
    <row r="2472" spans="2:64" x14ac:dyDescent="0.4">
      <c r="B2472" s="2"/>
      <c r="D2472" s="2"/>
      <c r="F2472" s="2"/>
      <c r="G2472" s="2"/>
      <c r="I2472" s="2"/>
      <c r="J2472" s="2"/>
      <c r="L2472" s="2"/>
      <c r="M2472" s="2"/>
      <c r="P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I2472" s="2"/>
      <c r="AJ2472" s="2"/>
      <c r="AM2472" s="59"/>
      <c r="AN2472" s="2"/>
      <c r="AO2472" s="2"/>
      <c r="AP2472" s="2"/>
      <c r="AQ2472" s="2"/>
      <c r="AR2472" s="2"/>
      <c r="AT2472" s="2"/>
      <c r="AU2472" s="72"/>
      <c r="AV2472" s="72"/>
      <c r="BF2472" s="72"/>
      <c r="BH2472" s="2"/>
      <c r="BI2472" s="6"/>
      <c r="BJ2472" s="6"/>
      <c r="BK2472" s="6"/>
      <c r="BL2472" s="7"/>
    </row>
    <row r="2473" spans="2:64" x14ac:dyDescent="0.4">
      <c r="B2473" s="2"/>
      <c r="D2473" s="2"/>
      <c r="F2473" s="2"/>
      <c r="G2473" s="2"/>
      <c r="I2473" s="2"/>
      <c r="J2473" s="2"/>
      <c r="L2473" s="2"/>
      <c r="M2473" s="2"/>
      <c r="P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I2473" s="2"/>
      <c r="AJ2473" s="2"/>
      <c r="AM2473" s="59"/>
      <c r="AN2473" s="2"/>
      <c r="AO2473" s="2"/>
      <c r="AP2473" s="2"/>
      <c r="AQ2473" s="2"/>
      <c r="AR2473" s="2"/>
      <c r="AT2473" s="2"/>
      <c r="AU2473" s="72"/>
      <c r="AV2473" s="72"/>
      <c r="BF2473" s="72"/>
      <c r="BH2473" s="2"/>
      <c r="BI2473" s="6"/>
      <c r="BJ2473" s="6"/>
      <c r="BK2473" s="6"/>
      <c r="BL2473" s="7"/>
    </row>
    <row r="2474" spans="2:64" x14ac:dyDescent="0.4">
      <c r="B2474" s="2"/>
      <c r="D2474" s="2"/>
      <c r="F2474" s="2"/>
      <c r="G2474" s="2"/>
      <c r="I2474" s="2"/>
      <c r="J2474" s="2"/>
      <c r="L2474" s="2"/>
      <c r="M2474" s="2"/>
      <c r="P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I2474" s="2"/>
      <c r="AJ2474" s="2"/>
      <c r="AM2474" s="59"/>
      <c r="AN2474" s="2"/>
      <c r="AO2474" s="2"/>
      <c r="AP2474" s="2"/>
      <c r="AQ2474" s="2"/>
      <c r="AR2474" s="2"/>
      <c r="AT2474" s="2"/>
      <c r="AU2474" s="72"/>
      <c r="AV2474" s="72"/>
      <c r="BF2474" s="72"/>
      <c r="BH2474" s="2"/>
      <c r="BI2474" s="6"/>
      <c r="BJ2474" s="6"/>
      <c r="BK2474" s="6"/>
      <c r="BL2474" s="7"/>
    </row>
    <row r="2475" spans="2:64" x14ac:dyDescent="0.4">
      <c r="B2475" s="2"/>
      <c r="D2475" s="2"/>
      <c r="F2475" s="2"/>
      <c r="G2475" s="2"/>
      <c r="I2475" s="2"/>
      <c r="J2475" s="2"/>
      <c r="L2475" s="2"/>
      <c r="M2475" s="2"/>
      <c r="P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I2475" s="2"/>
      <c r="AJ2475" s="2"/>
      <c r="AM2475" s="59"/>
      <c r="AN2475" s="2"/>
      <c r="AO2475" s="2"/>
      <c r="AP2475" s="2"/>
      <c r="AQ2475" s="2"/>
      <c r="AR2475" s="2"/>
      <c r="AT2475" s="2"/>
      <c r="AU2475" s="72"/>
      <c r="AV2475" s="72"/>
      <c r="BF2475" s="72"/>
      <c r="BH2475" s="2"/>
      <c r="BI2475" s="6"/>
      <c r="BJ2475" s="6"/>
      <c r="BK2475" s="6"/>
      <c r="BL2475" s="7"/>
    </row>
    <row r="2476" spans="2:64" x14ac:dyDescent="0.4">
      <c r="B2476" s="2"/>
      <c r="D2476" s="2"/>
      <c r="F2476" s="2"/>
      <c r="G2476" s="2"/>
      <c r="I2476" s="2"/>
      <c r="J2476" s="2"/>
      <c r="L2476" s="2"/>
      <c r="M2476" s="2"/>
      <c r="P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I2476" s="2"/>
      <c r="AJ2476" s="2"/>
      <c r="AM2476" s="59"/>
      <c r="AN2476" s="2"/>
      <c r="AO2476" s="2"/>
      <c r="AP2476" s="2"/>
      <c r="AQ2476" s="2"/>
      <c r="AR2476" s="2"/>
      <c r="AT2476" s="2"/>
      <c r="AU2476" s="72"/>
      <c r="AV2476" s="72"/>
      <c r="BF2476" s="72"/>
      <c r="BH2476" s="2"/>
      <c r="BI2476" s="6"/>
      <c r="BJ2476" s="6"/>
      <c r="BK2476" s="6"/>
      <c r="BL2476" s="7"/>
    </row>
    <row r="2477" spans="2:64" x14ac:dyDescent="0.4">
      <c r="B2477" s="2"/>
      <c r="D2477" s="2"/>
      <c r="F2477" s="2"/>
      <c r="G2477" s="2"/>
      <c r="I2477" s="2"/>
      <c r="J2477" s="2"/>
      <c r="L2477" s="2"/>
      <c r="M2477" s="2"/>
      <c r="P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I2477" s="2"/>
      <c r="AJ2477" s="2"/>
      <c r="AM2477" s="59"/>
      <c r="AN2477" s="2"/>
      <c r="AO2477" s="2"/>
      <c r="AP2477" s="2"/>
      <c r="AQ2477" s="2"/>
      <c r="AR2477" s="2"/>
      <c r="AT2477" s="2"/>
      <c r="AU2477" s="72"/>
      <c r="AV2477" s="72"/>
      <c r="BF2477" s="72"/>
      <c r="BH2477" s="2"/>
      <c r="BI2477" s="6"/>
      <c r="BJ2477" s="6"/>
      <c r="BK2477" s="6"/>
      <c r="BL2477" s="7"/>
    </row>
    <row r="2478" spans="2:64" x14ac:dyDescent="0.4">
      <c r="B2478" s="2"/>
      <c r="D2478" s="2"/>
      <c r="F2478" s="2"/>
      <c r="G2478" s="2"/>
      <c r="I2478" s="2"/>
      <c r="J2478" s="2"/>
      <c r="L2478" s="2"/>
      <c r="M2478" s="2"/>
      <c r="P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I2478" s="2"/>
      <c r="AJ2478" s="2"/>
      <c r="AM2478" s="59"/>
      <c r="AN2478" s="2"/>
      <c r="AO2478" s="2"/>
      <c r="AP2478" s="2"/>
      <c r="AQ2478" s="2"/>
      <c r="AR2478" s="2"/>
      <c r="AT2478" s="2"/>
      <c r="AU2478" s="72"/>
      <c r="AV2478" s="72"/>
      <c r="BF2478" s="72"/>
      <c r="BH2478" s="2"/>
      <c r="BI2478" s="6"/>
      <c r="BJ2478" s="6"/>
      <c r="BK2478" s="6"/>
      <c r="BL2478" s="7"/>
    </row>
    <row r="2479" spans="2:64" x14ac:dyDescent="0.4">
      <c r="B2479" s="2"/>
      <c r="D2479" s="2"/>
      <c r="F2479" s="2"/>
      <c r="G2479" s="2"/>
      <c r="I2479" s="2"/>
      <c r="J2479" s="2"/>
      <c r="L2479" s="2"/>
      <c r="M2479" s="2"/>
      <c r="P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I2479" s="2"/>
      <c r="AJ2479" s="2"/>
      <c r="AM2479" s="59"/>
      <c r="AN2479" s="2"/>
      <c r="AO2479" s="2"/>
      <c r="AP2479" s="2"/>
      <c r="AQ2479" s="2"/>
      <c r="AR2479" s="2"/>
      <c r="AT2479" s="2"/>
      <c r="AU2479" s="72"/>
      <c r="AV2479" s="72"/>
      <c r="BF2479" s="72"/>
      <c r="BH2479" s="2"/>
      <c r="BI2479" s="6"/>
      <c r="BJ2479" s="6"/>
      <c r="BK2479" s="6"/>
      <c r="BL2479" s="7"/>
    </row>
    <row r="2480" spans="2:64" x14ac:dyDescent="0.4">
      <c r="B2480" s="2"/>
      <c r="D2480" s="2"/>
      <c r="F2480" s="2"/>
      <c r="G2480" s="2"/>
      <c r="I2480" s="2"/>
      <c r="J2480" s="2"/>
      <c r="L2480" s="2"/>
      <c r="M2480" s="2"/>
      <c r="P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I2480" s="2"/>
      <c r="AJ2480" s="2"/>
      <c r="AM2480" s="59"/>
      <c r="AN2480" s="2"/>
      <c r="AO2480" s="2"/>
      <c r="AP2480" s="2"/>
      <c r="AQ2480" s="2"/>
      <c r="AR2480" s="2"/>
      <c r="AT2480" s="2"/>
      <c r="AU2480" s="72"/>
      <c r="AV2480" s="72"/>
      <c r="BF2480" s="72"/>
      <c r="BH2480" s="2"/>
      <c r="BI2480" s="6"/>
      <c r="BJ2480" s="6"/>
      <c r="BK2480" s="6"/>
      <c r="BL2480" s="7"/>
    </row>
    <row r="2481" spans="2:64" x14ac:dyDescent="0.4">
      <c r="B2481" s="2"/>
      <c r="D2481" s="2"/>
      <c r="F2481" s="2"/>
      <c r="G2481" s="2"/>
      <c r="I2481" s="2"/>
      <c r="J2481" s="2"/>
      <c r="L2481" s="2"/>
      <c r="M2481" s="2"/>
      <c r="P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I2481" s="2"/>
      <c r="AJ2481" s="2"/>
      <c r="AM2481" s="59"/>
      <c r="AN2481" s="2"/>
      <c r="AO2481" s="2"/>
      <c r="AP2481" s="2"/>
      <c r="AQ2481" s="2"/>
      <c r="AR2481" s="2"/>
      <c r="AT2481" s="2"/>
      <c r="AU2481" s="72"/>
      <c r="AV2481" s="72"/>
      <c r="BF2481" s="72"/>
      <c r="BH2481" s="2"/>
      <c r="BI2481" s="6"/>
      <c r="BJ2481" s="6"/>
      <c r="BK2481" s="6"/>
      <c r="BL2481" s="7"/>
    </row>
    <row r="2482" spans="2:64" x14ac:dyDescent="0.4">
      <c r="B2482" s="2"/>
      <c r="D2482" s="2"/>
      <c r="F2482" s="2"/>
      <c r="G2482" s="2"/>
      <c r="I2482" s="2"/>
      <c r="J2482" s="2"/>
      <c r="L2482" s="2"/>
      <c r="M2482" s="2"/>
      <c r="P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I2482" s="2"/>
      <c r="AJ2482" s="2"/>
      <c r="AM2482" s="59"/>
      <c r="AN2482" s="2"/>
      <c r="AO2482" s="2"/>
      <c r="AP2482" s="2"/>
      <c r="AQ2482" s="2"/>
      <c r="AR2482" s="2"/>
      <c r="AT2482" s="2"/>
      <c r="AU2482" s="72"/>
      <c r="AV2482" s="72"/>
      <c r="BF2482" s="72"/>
      <c r="BH2482" s="2"/>
      <c r="BI2482" s="6"/>
      <c r="BJ2482" s="6"/>
      <c r="BK2482" s="6"/>
      <c r="BL2482" s="7"/>
    </row>
    <row r="2483" spans="2:64" x14ac:dyDescent="0.4">
      <c r="B2483" s="2"/>
      <c r="D2483" s="2"/>
      <c r="F2483" s="2"/>
      <c r="G2483" s="2"/>
      <c r="I2483" s="2"/>
      <c r="J2483" s="2"/>
      <c r="L2483" s="2"/>
      <c r="M2483" s="2"/>
      <c r="P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I2483" s="2"/>
      <c r="AJ2483" s="2"/>
      <c r="AM2483" s="59"/>
      <c r="AN2483" s="2"/>
      <c r="AO2483" s="2"/>
      <c r="AP2483" s="2"/>
      <c r="AQ2483" s="2"/>
      <c r="AR2483" s="2"/>
      <c r="AT2483" s="2"/>
      <c r="AU2483" s="72"/>
      <c r="AV2483" s="72"/>
      <c r="BF2483" s="72"/>
      <c r="BH2483" s="2"/>
      <c r="BI2483" s="6"/>
      <c r="BJ2483" s="6"/>
      <c r="BK2483" s="6"/>
      <c r="BL2483" s="7"/>
    </row>
    <row r="2484" spans="2:64" x14ac:dyDescent="0.4">
      <c r="B2484" s="2"/>
      <c r="D2484" s="2"/>
      <c r="F2484" s="2"/>
      <c r="G2484" s="2"/>
      <c r="I2484" s="2"/>
      <c r="J2484" s="2"/>
      <c r="L2484" s="2"/>
      <c r="M2484" s="2"/>
      <c r="P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I2484" s="2"/>
      <c r="AJ2484" s="2"/>
      <c r="AM2484" s="59"/>
      <c r="AN2484" s="2"/>
      <c r="AO2484" s="2"/>
      <c r="AP2484" s="2"/>
      <c r="AQ2484" s="2"/>
      <c r="AR2484" s="2"/>
      <c r="AT2484" s="2"/>
      <c r="AU2484" s="72"/>
      <c r="AV2484" s="72"/>
      <c r="BF2484" s="72"/>
      <c r="BH2484" s="2"/>
      <c r="BI2484" s="6"/>
      <c r="BJ2484" s="6"/>
      <c r="BK2484" s="6"/>
      <c r="BL2484" s="7"/>
    </row>
    <row r="2485" spans="2:64" x14ac:dyDescent="0.4">
      <c r="B2485" s="2"/>
      <c r="D2485" s="2"/>
      <c r="F2485" s="2"/>
      <c r="G2485" s="2"/>
      <c r="I2485" s="2"/>
      <c r="J2485" s="2"/>
      <c r="L2485" s="2"/>
      <c r="M2485" s="2"/>
      <c r="P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I2485" s="2"/>
      <c r="AJ2485" s="2"/>
      <c r="AM2485" s="59"/>
      <c r="AN2485" s="2"/>
      <c r="AO2485" s="2"/>
      <c r="AP2485" s="2"/>
      <c r="AQ2485" s="2"/>
      <c r="AR2485" s="2"/>
      <c r="AT2485" s="2"/>
      <c r="AU2485" s="72"/>
      <c r="AV2485" s="72"/>
      <c r="BF2485" s="72"/>
      <c r="BH2485" s="2"/>
      <c r="BI2485" s="6"/>
      <c r="BJ2485" s="6"/>
      <c r="BK2485" s="6"/>
      <c r="BL2485" s="7"/>
    </row>
    <row r="2486" spans="2:64" x14ac:dyDescent="0.4">
      <c r="B2486" s="2"/>
      <c r="D2486" s="2"/>
      <c r="F2486" s="2"/>
      <c r="G2486" s="2"/>
      <c r="I2486" s="2"/>
      <c r="J2486" s="2"/>
      <c r="L2486" s="2"/>
      <c r="M2486" s="2"/>
      <c r="P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I2486" s="2"/>
      <c r="AJ2486" s="2"/>
      <c r="AM2486" s="59"/>
      <c r="AN2486" s="2"/>
      <c r="AO2486" s="2"/>
      <c r="AP2486" s="2"/>
      <c r="AQ2486" s="2"/>
      <c r="AR2486" s="2"/>
      <c r="AT2486" s="2"/>
      <c r="AU2486" s="72"/>
      <c r="AV2486" s="72"/>
      <c r="BF2486" s="72"/>
      <c r="BH2486" s="2"/>
      <c r="BI2486" s="6"/>
      <c r="BJ2486" s="6"/>
      <c r="BK2486" s="6"/>
      <c r="BL2486" s="7"/>
    </row>
    <row r="2487" spans="2:64" x14ac:dyDescent="0.4">
      <c r="B2487" s="2"/>
      <c r="D2487" s="2"/>
      <c r="F2487" s="2"/>
      <c r="G2487" s="2"/>
      <c r="I2487" s="2"/>
      <c r="J2487" s="2"/>
      <c r="L2487" s="2"/>
      <c r="M2487" s="2"/>
      <c r="P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I2487" s="2"/>
      <c r="AJ2487" s="2"/>
      <c r="AM2487" s="59"/>
      <c r="AN2487" s="2"/>
      <c r="AO2487" s="2"/>
      <c r="AP2487" s="2"/>
      <c r="AQ2487" s="2"/>
      <c r="AR2487" s="2"/>
      <c r="AT2487" s="2"/>
      <c r="AU2487" s="72"/>
      <c r="AV2487" s="72"/>
      <c r="BF2487" s="72"/>
      <c r="BH2487" s="2"/>
      <c r="BI2487" s="6"/>
      <c r="BJ2487" s="6"/>
      <c r="BK2487" s="6"/>
      <c r="BL2487" s="7"/>
    </row>
    <row r="2488" spans="2:64" x14ac:dyDescent="0.4">
      <c r="B2488" s="2"/>
      <c r="D2488" s="2"/>
      <c r="F2488" s="2"/>
      <c r="G2488" s="2"/>
      <c r="I2488" s="2"/>
      <c r="J2488" s="2"/>
      <c r="L2488" s="2"/>
      <c r="M2488" s="2"/>
      <c r="P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I2488" s="2"/>
      <c r="AJ2488" s="2"/>
      <c r="AM2488" s="59"/>
      <c r="AN2488" s="2"/>
      <c r="AO2488" s="2"/>
      <c r="AP2488" s="2"/>
      <c r="AQ2488" s="2"/>
      <c r="AR2488" s="2"/>
      <c r="AT2488" s="2"/>
      <c r="AU2488" s="72"/>
      <c r="AV2488" s="72"/>
      <c r="BF2488" s="72"/>
      <c r="BH2488" s="2"/>
      <c r="BI2488" s="6"/>
      <c r="BJ2488" s="6"/>
      <c r="BK2488" s="6"/>
      <c r="BL2488" s="7"/>
    </row>
    <row r="2489" spans="2:64" x14ac:dyDescent="0.4">
      <c r="B2489" s="2"/>
      <c r="D2489" s="2"/>
      <c r="F2489" s="2"/>
      <c r="G2489" s="2"/>
      <c r="I2489" s="2"/>
      <c r="J2489" s="2"/>
      <c r="L2489" s="2"/>
      <c r="M2489" s="2"/>
      <c r="P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I2489" s="2"/>
      <c r="AJ2489" s="2"/>
      <c r="AM2489" s="59"/>
      <c r="AN2489" s="2"/>
      <c r="AO2489" s="2"/>
      <c r="AP2489" s="2"/>
      <c r="AQ2489" s="2"/>
      <c r="AR2489" s="2"/>
      <c r="AT2489" s="2"/>
      <c r="AU2489" s="72"/>
      <c r="AV2489" s="72"/>
      <c r="BF2489" s="72"/>
      <c r="BH2489" s="2"/>
      <c r="BI2489" s="6"/>
      <c r="BJ2489" s="6"/>
      <c r="BK2489" s="6"/>
      <c r="BL2489" s="7"/>
    </row>
    <row r="2490" spans="2:64" x14ac:dyDescent="0.4">
      <c r="B2490" s="2"/>
      <c r="D2490" s="2"/>
      <c r="F2490" s="2"/>
      <c r="G2490" s="2"/>
      <c r="I2490" s="2"/>
      <c r="J2490" s="2"/>
      <c r="L2490" s="2"/>
      <c r="M2490" s="2"/>
      <c r="P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I2490" s="2"/>
      <c r="AJ2490" s="2"/>
      <c r="AM2490" s="59"/>
      <c r="AN2490" s="2"/>
      <c r="AO2490" s="2"/>
      <c r="AP2490" s="2"/>
      <c r="AQ2490" s="2"/>
      <c r="AR2490" s="2"/>
      <c r="AT2490" s="2"/>
      <c r="AU2490" s="72"/>
      <c r="AV2490" s="72"/>
      <c r="BF2490" s="72"/>
      <c r="BH2490" s="2"/>
      <c r="BI2490" s="6"/>
      <c r="BJ2490" s="6"/>
      <c r="BK2490" s="6"/>
      <c r="BL2490" s="7"/>
    </row>
    <row r="2491" spans="2:64" x14ac:dyDescent="0.4">
      <c r="B2491" s="2"/>
      <c r="D2491" s="2"/>
      <c r="F2491" s="2"/>
      <c r="G2491" s="2"/>
      <c r="I2491" s="2"/>
      <c r="J2491" s="2"/>
      <c r="L2491" s="2"/>
      <c r="M2491" s="2"/>
      <c r="P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I2491" s="2"/>
      <c r="AJ2491" s="2"/>
      <c r="AM2491" s="59"/>
      <c r="AN2491" s="2"/>
      <c r="AO2491" s="2"/>
      <c r="AP2491" s="2"/>
      <c r="AQ2491" s="2"/>
      <c r="AR2491" s="2"/>
      <c r="AT2491" s="2"/>
      <c r="AU2491" s="72"/>
      <c r="AV2491" s="72"/>
      <c r="BF2491" s="72"/>
      <c r="BH2491" s="2"/>
      <c r="BI2491" s="6"/>
      <c r="BJ2491" s="6"/>
      <c r="BK2491" s="6"/>
      <c r="BL2491" s="7"/>
    </row>
    <row r="2492" spans="2:64" x14ac:dyDescent="0.4">
      <c r="B2492" s="2"/>
      <c r="D2492" s="2"/>
      <c r="F2492" s="2"/>
      <c r="G2492" s="2"/>
      <c r="I2492" s="2"/>
      <c r="J2492" s="2"/>
      <c r="L2492" s="2"/>
      <c r="M2492" s="2"/>
      <c r="P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I2492" s="2"/>
      <c r="AJ2492" s="2"/>
      <c r="AM2492" s="59"/>
      <c r="AN2492" s="2"/>
      <c r="AO2492" s="2"/>
      <c r="AP2492" s="2"/>
      <c r="AQ2492" s="2"/>
      <c r="AR2492" s="2"/>
      <c r="AT2492" s="2"/>
      <c r="AU2492" s="72"/>
      <c r="AV2492" s="72"/>
      <c r="BF2492" s="72"/>
      <c r="BH2492" s="2"/>
      <c r="BI2492" s="6"/>
      <c r="BJ2492" s="6"/>
      <c r="BK2492" s="6"/>
      <c r="BL2492" s="7"/>
    </row>
    <row r="2493" spans="2:64" x14ac:dyDescent="0.4">
      <c r="B2493" s="2"/>
      <c r="D2493" s="2"/>
      <c r="F2493" s="2"/>
      <c r="G2493" s="2"/>
      <c r="I2493" s="2"/>
      <c r="J2493" s="2"/>
      <c r="L2493" s="2"/>
      <c r="M2493" s="2"/>
      <c r="P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I2493" s="2"/>
      <c r="AJ2493" s="2"/>
      <c r="AM2493" s="59"/>
      <c r="AN2493" s="2"/>
      <c r="AO2493" s="2"/>
      <c r="AP2493" s="2"/>
      <c r="AQ2493" s="2"/>
      <c r="AR2493" s="2"/>
      <c r="AT2493" s="2"/>
      <c r="AU2493" s="72"/>
      <c r="AV2493" s="72"/>
      <c r="BF2493" s="72"/>
      <c r="BH2493" s="2"/>
      <c r="BI2493" s="6"/>
      <c r="BJ2493" s="6"/>
      <c r="BK2493" s="6"/>
      <c r="BL2493" s="7"/>
    </row>
    <row r="2494" spans="2:64" x14ac:dyDescent="0.4">
      <c r="B2494" s="2"/>
      <c r="D2494" s="2"/>
      <c r="F2494" s="2"/>
      <c r="G2494" s="2"/>
      <c r="I2494" s="2"/>
      <c r="J2494" s="2"/>
      <c r="L2494" s="2"/>
      <c r="M2494" s="2"/>
      <c r="P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I2494" s="2"/>
      <c r="AJ2494" s="2"/>
      <c r="AM2494" s="59"/>
      <c r="AN2494" s="2"/>
      <c r="AO2494" s="2"/>
      <c r="AP2494" s="2"/>
      <c r="AQ2494" s="2"/>
      <c r="AR2494" s="2"/>
      <c r="AT2494" s="2"/>
      <c r="AU2494" s="72"/>
      <c r="AV2494" s="72"/>
      <c r="BF2494" s="72"/>
      <c r="BH2494" s="2"/>
      <c r="BI2494" s="6"/>
      <c r="BJ2494" s="6"/>
      <c r="BK2494" s="6"/>
      <c r="BL2494" s="7"/>
    </row>
    <row r="2495" spans="2:64" x14ac:dyDescent="0.4">
      <c r="B2495" s="2"/>
      <c r="D2495" s="2"/>
      <c r="F2495" s="2"/>
      <c r="G2495" s="2"/>
      <c r="I2495" s="2"/>
      <c r="J2495" s="2"/>
      <c r="L2495" s="2"/>
      <c r="M2495" s="2"/>
      <c r="P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I2495" s="2"/>
      <c r="AJ2495" s="2"/>
      <c r="AM2495" s="59"/>
      <c r="AN2495" s="2"/>
      <c r="AO2495" s="2"/>
      <c r="AP2495" s="2"/>
      <c r="AQ2495" s="2"/>
      <c r="AR2495" s="2"/>
      <c r="AT2495" s="2"/>
      <c r="AU2495" s="72"/>
      <c r="AV2495" s="72"/>
      <c r="BF2495" s="72"/>
      <c r="BH2495" s="2"/>
      <c r="BI2495" s="6"/>
      <c r="BJ2495" s="6"/>
      <c r="BK2495" s="6"/>
      <c r="BL2495" s="7"/>
    </row>
    <row r="2496" spans="2:64" x14ac:dyDescent="0.4">
      <c r="B2496" s="2"/>
      <c r="D2496" s="2"/>
      <c r="F2496" s="2"/>
      <c r="G2496" s="2"/>
      <c r="I2496" s="2"/>
      <c r="J2496" s="2"/>
      <c r="L2496" s="2"/>
      <c r="M2496" s="2"/>
      <c r="P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I2496" s="2"/>
      <c r="AJ2496" s="2"/>
      <c r="AM2496" s="59"/>
      <c r="AN2496" s="2"/>
      <c r="AO2496" s="2"/>
      <c r="AP2496" s="2"/>
      <c r="AQ2496" s="2"/>
      <c r="AR2496" s="2"/>
      <c r="AT2496" s="2"/>
      <c r="AU2496" s="72"/>
      <c r="AV2496" s="72"/>
      <c r="BF2496" s="72"/>
      <c r="BH2496" s="2"/>
      <c r="BI2496" s="6"/>
      <c r="BJ2496" s="6"/>
      <c r="BK2496" s="6"/>
      <c r="BL2496" s="7"/>
    </row>
    <row r="2497" spans="2:64" x14ac:dyDescent="0.4">
      <c r="B2497" s="2"/>
      <c r="D2497" s="2"/>
      <c r="F2497" s="2"/>
      <c r="G2497" s="2"/>
      <c r="I2497" s="2"/>
      <c r="J2497" s="2"/>
      <c r="L2497" s="2"/>
      <c r="M2497" s="2"/>
      <c r="P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I2497" s="2"/>
      <c r="AJ2497" s="2"/>
      <c r="AM2497" s="59"/>
      <c r="AN2497" s="2"/>
      <c r="AO2497" s="2"/>
      <c r="AP2497" s="2"/>
      <c r="AQ2497" s="2"/>
      <c r="AR2497" s="2"/>
      <c r="AT2497" s="2"/>
      <c r="AU2497" s="72"/>
      <c r="AV2497" s="72"/>
      <c r="BF2497" s="72"/>
      <c r="BH2497" s="2"/>
      <c r="BI2497" s="6"/>
      <c r="BJ2497" s="6"/>
      <c r="BK2497" s="6"/>
      <c r="BL2497" s="7"/>
    </row>
    <row r="2498" spans="2:64" x14ac:dyDescent="0.4">
      <c r="B2498" s="2"/>
      <c r="D2498" s="2"/>
      <c r="F2498" s="2"/>
      <c r="G2498" s="2"/>
      <c r="I2498" s="2"/>
      <c r="J2498" s="2"/>
      <c r="L2498" s="2"/>
      <c r="M2498" s="2"/>
      <c r="P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I2498" s="2"/>
      <c r="AJ2498" s="2"/>
      <c r="AM2498" s="59"/>
      <c r="AN2498" s="2"/>
      <c r="AO2498" s="2"/>
      <c r="AP2498" s="2"/>
      <c r="AQ2498" s="2"/>
      <c r="AR2498" s="2"/>
      <c r="AT2498" s="2"/>
      <c r="AU2498" s="72"/>
      <c r="AV2498" s="72"/>
      <c r="BF2498" s="72"/>
      <c r="BH2498" s="2"/>
      <c r="BI2498" s="6"/>
      <c r="BJ2498" s="6"/>
      <c r="BK2498" s="6"/>
      <c r="BL2498" s="7"/>
    </row>
    <row r="2499" spans="2:64" x14ac:dyDescent="0.4">
      <c r="B2499" s="2"/>
      <c r="D2499" s="2"/>
      <c r="F2499" s="2"/>
      <c r="G2499" s="2"/>
      <c r="I2499" s="2"/>
      <c r="J2499" s="2"/>
      <c r="L2499" s="2"/>
      <c r="M2499" s="2"/>
      <c r="P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I2499" s="2"/>
      <c r="AJ2499" s="2"/>
      <c r="AM2499" s="59"/>
      <c r="AN2499" s="2"/>
      <c r="AO2499" s="2"/>
      <c r="AP2499" s="2"/>
      <c r="AQ2499" s="2"/>
      <c r="AR2499" s="2"/>
      <c r="AT2499" s="2"/>
      <c r="AU2499" s="72"/>
      <c r="AV2499" s="72"/>
      <c r="BF2499" s="72"/>
      <c r="BH2499" s="2"/>
      <c r="BI2499" s="6"/>
      <c r="BJ2499" s="6"/>
      <c r="BK2499" s="6"/>
      <c r="BL2499" s="7"/>
    </row>
    <row r="2500" spans="2:64" x14ac:dyDescent="0.4">
      <c r="B2500" s="2"/>
      <c r="D2500" s="2"/>
      <c r="F2500" s="2"/>
      <c r="G2500" s="2"/>
      <c r="I2500" s="2"/>
      <c r="J2500" s="2"/>
      <c r="L2500" s="2"/>
      <c r="M2500" s="2"/>
      <c r="P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I2500" s="2"/>
      <c r="AJ2500" s="2"/>
      <c r="AM2500" s="59"/>
      <c r="AN2500" s="2"/>
      <c r="AO2500" s="2"/>
      <c r="AP2500" s="2"/>
      <c r="AQ2500" s="2"/>
      <c r="AR2500" s="2"/>
      <c r="AT2500" s="2"/>
      <c r="AU2500" s="72"/>
      <c r="AV2500" s="72"/>
      <c r="BF2500" s="72"/>
      <c r="BH2500" s="2"/>
      <c r="BI2500" s="6"/>
      <c r="BJ2500" s="6"/>
      <c r="BK2500" s="6"/>
      <c r="BL2500" s="7"/>
    </row>
    <row r="2501" spans="2:64" x14ac:dyDescent="0.4">
      <c r="B2501" s="2"/>
      <c r="D2501" s="2"/>
      <c r="F2501" s="2"/>
      <c r="G2501" s="2"/>
      <c r="I2501" s="2"/>
      <c r="J2501" s="2"/>
      <c r="L2501" s="2"/>
      <c r="M2501" s="2"/>
      <c r="P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I2501" s="2"/>
      <c r="AJ2501" s="2"/>
      <c r="AM2501" s="59"/>
      <c r="AN2501" s="2"/>
      <c r="AO2501" s="2"/>
      <c r="AP2501" s="2"/>
      <c r="AQ2501" s="2"/>
      <c r="AR2501" s="2"/>
      <c r="AT2501" s="2"/>
      <c r="AU2501" s="72"/>
      <c r="AV2501" s="72"/>
      <c r="BF2501" s="72"/>
      <c r="BH2501" s="2"/>
      <c r="BI2501" s="6"/>
      <c r="BJ2501" s="6"/>
      <c r="BK2501" s="6"/>
      <c r="BL2501" s="7"/>
    </row>
    <row r="2502" spans="2:64" x14ac:dyDescent="0.4">
      <c r="B2502" s="2"/>
      <c r="D2502" s="2"/>
      <c r="F2502" s="2"/>
      <c r="G2502" s="2"/>
      <c r="I2502" s="2"/>
      <c r="J2502" s="2"/>
      <c r="L2502" s="2"/>
      <c r="M2502" s="2"/>
      <c r="P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I2502" s="2"/>
      <c r="AJ2502" s="2"/>
      <c r="AM2502" s="59"/>
      <c r="AN2502" s="2"/>
      <c r="AO2502" s="2"/>
      <c r="AP2502" s="2"/>
      <c r="AQ2502" s="2"/>
      <c r="AR2502" s="2"/>
      <c r="AT2502" s="2"/>
      <c r="AU2502" s="72"/>
      <c r="AV2502" s="72"/>
      <c r="BF2502" s="72"/>
      <c r="BH2502" s="2"/>
      <c r="BI2502" s="6"/>
      <c r="BJ2502" s="6"/>
      <c r="BK2502" s="6"/>
      <c r="BL2502" s="7"/>
    </row>
    <row r="2503" spans="2:64" x14ac:dyDescent="0.4">
      <c r="B2503" s="2"/>
      <c r="D2503" s="2"/>
      <c r="F2503" s="2"/>
      <c r="G2503" s="2"/>
      <c r="I2503" s="2"/>
      <c r="J2503" s="2"/>
      <c r="L2503" s="2"/>
      <c r="M2503" s="2"/>
      <c r="P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I2503" s="2"/>
      <c r="AJ2503" s="2"/>
      <c r="AM2503" s="59"/>
      <c r="AN2503" s="2"/>
      <c r="AO2503" s="2"/>
      <c r="AP2503" s="2"/>
      <c r="AQ2503" s="2"/>
      <c r="AR2503" s="2"/>
      <c r="AT2503" s="2"/>
      <c r="AU2503" s="72"/>
      <c r="AV2503" s="72"/>
      <c r="BF2503" s="72"/>
      <c r="BH2503" s="2"/>
      <c r="BI2503" s="6"/>
      <c r="BJ2503" s="6"/>
      <c r="BK2503" s="6"/>
      <c r="BL2503" s="7"/>
    </row>
    <row r="2504" spans="2:64" x14ac:dyDescent="0.4">
      <c r="B2504" s="2"/>
      <c r="D2504" s="2"/>
      <c r="F2504" s="2"/>
      <c r="G2504" s="2"/>
      <c r="I2504" s="2"/>
      <c r="J2504" s="2"/>
      <c r="L2504" s="2"/>
      <c r="M2504" s="2"/>
      <c r="P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I2504" s="2"/>
      <c r="AJ2504" s="2"/>
      <c r="AM2504" s="59"/>
      <c r="AN2504" s="2"/>
      <c r="AO2504" s="2"/>
      <c r="AP2504" s="2"/>
      <c r="AQ2504" s="2"/>
      <c r="AR2504" s="2"/>
      <c r="AT2504" s="2"/>
      <c r="AU2504" s="72"/>
      <c r="AV2504" s="72"/>
      <c r="BF2504" s="72"/>
      <c r="BH2504" s="2"/>
      <c r="BI2504" s="6"/>
      <c r="BJ2504" s="6"/>
      <c r="BK2504" s="6"/>
      <c r="BL2504" s="7"/>
    </row>
    <row r="2505" spans="2:64" x14ac:dyDescent="0.4">
      <c r="B2505" s="2"/>
      <c r="D2505" s="2"/>
      <c r="F2505" s="2"/>
      <c r="G2505" s="2"/>
      <c r="I2505" s="2"/>
      <c r="J2505" s="2"/>
      <c r="L2505" s="2"/>
      <c r="M2505" s="2"/>
      <c r="P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I2505" s="2"/>
      <c r="AJ2505" s="2"/>
      <c r="AM2505" s="59"/>
      <c r="AN2505" s="2"/>
      <c r="AO2505" s="2"/>
      <c r="AP2505" s="2"/>
      <c r="AQ2505" s="2"/>
      <c r="AR2505" s="2"/>
      <c r="AT2505" s="2"/>
      <c r="AU2505" s="72"/>
      <c r="AV2505" s="72"/>
      <c r="BF2505" s="72"/>
      <c r="BH2505" s="2"/>
      <c r="BI2505" s="6"/>
      <c r="BJ2505" s="6"/>
      <c r="BK2505" s="6"/>
      <c r="BL2505" s="7"/>
    </row>
    <row r="2506" spans="2:64" x14ac:dyDescent="0.4">
      <c r="B2506" s="2"/>
      <c r="D2506" s="2"/>
      <c r="F2506" s="2"/>
      <c r="G2506" s="2"/>
      <c r="I2506" s="2"/>
      <c r="J2506" s="2"/>
      <c r="L2506" s="2"/>
      <c r="M2506" s="2"/>
      <c r="P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I2506" s="2"/>
      <c r="AJ2506" s="2"/>
      <c r="AM2506" s="59"/>
      <c r="AN2506" s="2"/>
      <c r="AO2506" s="2"/>
      <c r="AP2506" s="2"/>
      <c r="AQ2506" s="2"/>
      <c r="AR2506" s="2"/>
      <c r="AT2506" s="2"/>
      <c r="AU2506" s="72"/>
      <c r="AV2506" s="72"/>
      <c r="BF2506" s="72"/>
      <c r="BH2506" s="2"/>
      <c r="BI2506" s="6"/>
      <c r="BJ2506" s="6"/>
      <c r="BK2506" s="6"/>
      <c r="BL2506" s="7"/>
    </row>
    <row r="2507" spans="2:64" x14ac:dyDescent="0.4">
      <c r="B2507" s="2"/>
      <c r="D2507" s="2"/>
      <c r="F2507" s="2"/>
      <c r="G2507" s="2"/>
      <c r="I2507" s="2"/>
      <c r="J2507" s="2"/>
      <c r="L2507" s="2"/>
      <c r="M2507" s="2"/>
      <c r="P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I2507" s="2"/>
      <c r="AJ2507" s="2"/>
      <c r="AM2507" s="59"/>
      <c r="AN2507" s="2"/>
      <c r="AO2507" s="2"/>
      <c r="AP2507" s="2"/>
      <c r="AQ2507" s="2"/>
      <c r="AR2507" s="2"/>
      <c r="AT2507" s="2"/>
      <c r="AU2507" s="72"/>
      <c r="AV2507" s="72"/>
      <c r="BF2507" s="72"/>
      <c r="BH2507" s="2"/>
      <c r="BI2507" s="6"/>
      <c r="BJ2507" s="6"/>
      <c r="BK2507" s="6"/>
      <c r="BL2507" s="7"/>
    </row>
    <row r="2508" spans="2:64" x14ac:dyDescent="0.4">
      <c r="B2508" s="2"/>
      <c r="D2508" s="2"/>
      <c r="F2508" s="2"/>
      <c r="G2508" s="2"/>
      <c r="I2508" s="2"/>
      <c r="J2508" s="2"/>
      <c r="L2508" s="2"/>
      <c r="M2508" s="2"/>
      <c r="P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I2508" s="2"/>
      <c r="AJ2508" s="2"/>
      <c r="AM2508" s="59"/>
      <c r="AN2508" s="2"/>
      <c r="AO2508" s="2"/>
      <c r="AP2508" s="2"/>
      <c r="AQ2508" s="2"/>
      <c r="AR2508" s="2"/>
      <c r="AT2508" s="2"/>
      <c r="AU2508" s="72"/>
      <c r="AV2508" s="72"/>
      <c r="BF2508" s="72"/>
      <c r="BH2508" s="2"/>
      <c r="BI2508" s="6"/>
      <c r="BJ2508" s="6"/>
      <c r="BK2508" s="6"/>
      <c r="BL2508" s="7"/>
    </row>
    <row r="2509" spans="2:64" x14ac:dyDescent="0.4">
      <c r="B2509" s="2"/>
      <c r="D2509" s="2"/>
      <c r="F2509" s="2"/>
      <c r="G2509" s="2"/>
      <c r="I2509" s="2"/>
      <c r="J2509" s="2"/>
      <c r="L2509" s="2"/>
      <c r="M2509" s="2"/>
      <c r="P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I2509" s="2"/>
      <c r="AJ2509" s="2"/>
      <c r="AM2509" s="59"/>
      <c r="AN2509" s="2"/>
      <c r="AO2509" s="2"/>
      <c r="AP2509" s="2"/>
      <c r="AQ2509" s="2"/>
      <c r="AR2509" s="2"/>
      <c r="AT2509" s="2"/>
      <c r="AU2509" s="72"/>
      <c r="AV2509" s="72"/>
      <c r="BF2509" s="72"/>
      <c r="BH2509" s="2"/>
      <c r="BI2509" s="6"/>
      <c r="BJ2509" s="6"/>
      <c r="BK2509" s="6"/>
      <c r="BL2509" s="7"/>
    </row>
    <row r="2510" spans="2:64" x14ac:dyDescent="0.4">
      <c r="B2510" s="2"/>
      <c r="D2510" s="2"/>
      <c r="F2510" s="2"/>
      <c r="G2510" s="2"/>
      <c r="I2510" s="2"/>
      <c r="J2510" s="2"/>
      <c r="L2510" s="2"/>
      <c r="M2510" s="2"/>
      <c r="P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I2510" s="2"/>
      <c r="AJ2510" s="2"/>
      <c r="AM2510" s="59"/>
      <c r="AN2510" s="2"/>
      <c r="AO2510" s="2"/>
      <c r="AP2510" s="2"/>
      <c r="AQ2510" s="2"/>
      <c r="AR2510" s="2"/>
      <c r="AT2510" s="2"/>
      <c r="AU2510" s="72"/>
      <c r="AV2510" s="72"/>
      <c r="BF2510" s="72"/>
      <c r="BH2510" s="2"/>
      <c r="BI2510" s="6"/>
      <c r="BJ2510" s="6"/>
      <c r="BK2510" s="6"/>
      <c r="BL2510" s="7"/>
    </row>
    <row r="2511" spans="2:64" x14ac:dyDescent="0.4">
      <c r="B2511" s="2"/>
      <c r="D2511" s="2"/>
      <c r="F2511" s="2"/>
      <c r="G2511" s="2"/>
      <c r="I2511" s="2"/>
      <c r="J2511" s="2"/>
      <c r="L2511" s="2"/>
      <c r="M2511" s="2"/>
      <c r="P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I2511" s="2"/>
      <c r="AJ2511" s="2"/>
      <c r="AM2511" s="59"/>
      <c r="AN2511" s="2"/>
      <c r="AO2511" s="2"/>
      <c r="AP2511" s="2"/>
      <c r="AQ2511" s="2"/>
      <c r="AR2511" s="2"/>
      <c r="AT2511" s="2"/>
      <c r="AU2511" s="72"/>
      <c r="AV2511" s="72"/>
      <c r="BF2511" s="72"/>
      <c r="BH2511" s="2"/>
      <c r="BI2511" s="6"/>
      <c r="BJ2511" s="6"/>
      <c r="BK2511" s="6"/>
      <c r="BL2511" s="7"/>
    </row>
    <row r="2512" spans="2:64" x14ac:dyDescent="0.4">
      <c r="B2512" s="2"/>
      <c r="D2512" s="2"/>
      <c r="F2512" s="2"/>
      <c r="G2512" s="2"/>
      <c r="I2512" s="2"/>
      <c r="J2512" s="2"/>
      <c r="L2512" s="2"/>
      <c r="M2512" s="2"/>
      <c r="P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I2512" s="2"/>
      <c r="AJ2512" s="2"/>
      <c r="AM2512" s="59"/>
      <c r="AN2512" s="2"/>
      <c r="AO2512" s="2"/>
      <c r="AP2512" s="2"/>
      <c r="AQ2512" s="2"/>
      <c r="AR2512" s="2"/>
      <c r="AT2512" s="2"/>
      <c r="AU2512" s="72"/>
      <c r="AV2512" s="72"/>
      <c r="BF2512" s="72"/>
      <c r="BH2512" s="2"/>
      <c r="BI2512" s="6"/>
      <c r="BJ2512" s="6"/>
      <c r="BK2512" s="6"/>
      <c r="BL2512" s="7"/>
    </row>
    <row r="2513" spans="2:64" x14ac:dyDescent="0.4">
      <c r="B2513" s="2"/>
      <c r="D2513" s="2"/>
      <c r="F2513" s="2"/>
      <c r="G2513" s="2"/>
      <c r="I2513" s="2"/>
      <c r="J2513" s="2"/>
      <c r="L2513" s="2"/>
      <c r="M2513" s="2"/>
      <c r="P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I2513" s="2"/>
      <c r="AJ2513" s="2"/>
      <c r="AM2513" s="59"/>
      <c r="AN2513" s="2"/>
      <c r="AO2513" s="2"/>
      <c r="AP2513" s="2"/>
      <c r="AQ2513" s="2"/>
      <c r="AR2513" s="2"/>
      <c r="AT2513" s="2"/>
      <c r="AU2513" s="72"/>
      <c r="AV2513" s="72"/>
      <c r="BF2513" s="72"/>
      <c r="BH2513" s="2"/>
      <c r="BI2513" s="6"/>
      <c r="BJ2513" s="6"/>
      <c r="BK2513" s="6"/>
      <c r="BL2513" s="7"/>
    </row>
    <row r="2514" spans="2:64" x14ac:dyDescent="0.4">
      <c r="B2514" s="2"/>
      <c r="D2514" s="2"/>
      <c r="F2514" s="2"/>
      <c r="G2514" s="2"/>
      <c r="I2514" s="2"/>
      <c r="J2514" s="2"/>
      <c r="L2514" s="2"/>
      <c r="M2514" s="2"/>
      <c r="P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I2514" s="2"/>
      <c r="AJ2514" s="2"/>
      <c r="AM2514" s="59"/>
      <c r="AN2514" s="2"/>
      <c r="AO2514" s="2"/>
      <c r="AP2514" s="2"/>
      <c r="AQ2514" s="2"/>
      <c r="AR2514" s="2"/>
      <c r="AT2514" s="2"/>
      <c r="AU2514" s="72"/>
      <c r="AV2514" s="72"/>
      <c r="BF2514" s="72"/>
      <c r="BH2514" s="2"/>
      <c r="BI2514" s="6"/>
      <c r="BJ2514" s="6"/>
      <c r="BK2514" s="6"/>
      <c r="BL2514" s="7"/>
    </row>
    <row r="2515" spans="2:64" x14ac:dyDescent="0.4">
      <c r="B2515" s="2"/>
      <c r="D2515" s="2"/>
      <c r="F2515" s="2"/>
      <c r="G2515" s="2"/>
      <c r="I2515" s="2"/>
      <c r="J2515" s="2"/>
      <c r="L2515" s="2"/>
      <c r="M2515" s="2"/>
      <c r="P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I2515" s="2"/>
      <c r="AJ2515" s="2"/>
      <c r="AM2515" s="59"/>
      <c r="AN2515" s="2"/>
      <c r="AO2515" s="2"/>
      <c r="AP2515" s="2"/>
      <c r="AQ2515" s="2"/>
      <c r="AR2515" s="2"/>
      <c r="AT2515" s="2"/>
      <c r="AU2515" s="72"/>
      <c r="AV2515" s="72"/>
      <c r="BF2515" s="72"/>
      <c r="BH2515" s="2"/>
      <c r="BI2515" s="6"/>
      <c r="BJ2515" s="6"/>
      <c r="BK2515" s="6"/>
      <c r="BL2515" s="7"/>
    </row>
    <row r="2516" spans="2:64" x14ac:dyDescent="0.4">
      <c r="B2516" s="2"/>
      <c r="D2516" s="2"/>
      <c r="F2516" s="2"/>
      <c r="G2516" s="2"/>
      <c r="I2516" s="2"/>
      <c r="J2516" s="2"/>
      <c r="L2516" s="2"/>
      <c r="M2516" s="2"/>
      <c r="P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I2516" s="2"/>
      <c r="AJ2516" s="2"/>
      <c r="AM2516" s="59"/>
      <c r="AN2516" s="2"/>
      <c r="AO2516" s="2"/>
      <c r="AP2516" s="2"/>
      <c r="AQ2516" s="2"/>
      <c r="AR2516" s="2"/>
      <c r="AT2516" s="2"/>
      <c r="AU2516" s="72"/>
      <c r="AV2516" s="72"/>
      <c r="BF2516" s="72"/>
      <c r="BH2516" s="2"/>
      <c r="BI2516" s="6"/>
      <c r="BJ2516" s="6"/>
      <c r="BK2516" s="6"/>
      <c r="BL2516" s="7"/>
    </row>
    <row r="2517" spans="2:64" x14ac:dyDescent="0.4">
      <c r="B2517" s="2"/>
      <c r="D2517" s="2"/>
      <c r="F2517" s="2"/>
      <c r="G2517" s="2"/>
      <c r="I2517" s="2"/>
      <c r="J2517" s="2"/>
      <c r="L2517" s="2"/>
      <c r="M2517" s="2"/>
      <c r="P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I2517" s="2"/>
      <c r="AJ2517" s="2"/>
      <c r="AM2517" s="59"/>
      <c r="AN2517" s="2"/>
      <c r="AO2517" s="2"/>
      <c r="AP2517" s="2"/>
      <c r="AQ2517" s="2"/>
      <c r="AR2517" s="2"/>
      <c r="AT2517" s="2"/>
      <c r="AU2517" s="72"/>
      <c r="AV2517" s="72"/>
      <c r="BF2517" s="72"/>
      <c r="BH2517" s="2"/>
      <c r="BI2517" s="6"/>
      <c r="BJ2517" s="6"/>
      <c r="BK2517" s="6"/>
      <c r="BL2517" s="7"/>
    </row>
    <row r="2518" spans="2:64" x14ac:dyDescent="0.4">
      <c r="B2518" s="2"/>
      <c r="D2518" s="2"/>
      <c r="F2518" s="2"/>
      <c r="G2518" s="2"/>
      <c r="I2518" s="2"/>
      <c r="J2518" s="2"/>
      <c r="L2518" s="2"/>
      <c r="M2518" s="2"/>
      <c r="P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I2518" s="2"/>
      <c r="AJ2518" s="2"/>
      <c r="AM2518" s="59"/>
      <c r="AN2518" s="2"/>
      <c r="AO2518" s="2"/>
      <c r="AP2518" s="2"/>
      <c r="AQ2518" s="2"/>
      <c r="AR2518" s="2"/>
      <c r="AT2518" s="2"/>
      <c r="AU2518" s="72"/>
      <c r="AV2518" s="72"/>
      <c r="BF2518" s="72"/>
      <c r="BH2518" s="2"/>
      <c r="BI2518" s="6"/>
      <c r="BJ2518" s="6"/>
      <c r="BK2518" s="6"/>
      <c r="BL2518" s="7"/>
    </row>
    <row r="2519" spans="2:64" x14ac:dyDescent="0.4">
      <c r="B2519" s="2"/>
      <c r="D2519" s="2"/>
      <c r="F2519" s="2"/>
      <c r="G2519" s="2"/>
      <c r="I2519" s="2"/>
      <c r="J2519" s="2"/>
      <c r="L2519" s="2"/>
      <c r="M2519" s="2"/>
      <c r="P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I2519" s="2"/>
      <c r="AJ2519" s="2"/>
      <c r="AM2519" s="59"/>
      <c r="AN2519" s="2"/>
      <c r="AO2519" s="2"/>
      <c r="AP2519" s="2"/>
      <c r="AQ2519" s="2"/>
      <c r="AR2519" s="2"/>
      <c r="AT2519" s="2"/>
      <c r="AU2519" s="72"/>
      <c r="AV2519" s="72"/>
      <c r="BF2519" s="72"/>
      <c r="BH2519" s="2"/>
      <c r="BI2519" s="6"/>
      <c r="BJ2519" s="6"/>
      <c r="BK2519" s="6"/>
      <c r="BL2519" s="7"/>
    </row>
    <row r="2520" spans="2:64" x14ac:dyDescent="0.4">
      <c r="B2520" s="2"/>
      <c r="D2520" s="2"/>
      <c r="F2520" s="2"/>
      <c r="G2520" s="2"/>
      <c r="I2520" s="2"/>
      <c r="J2520" s="2"/>
      <c r="L2520" s="2"/>
      <c r="M2520" s="2"/>
      <c r="P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I2520" s="2"/>
      <c r="AJ2520" s="2"/>
      <c r="AM2520" s="59"/>
      <c r="AN2520" s="2"/>
      <c r="AO2520" s="2"/>
      <c r="AP2520" s="2"/>
      <c r="AQ2520" s="2"/>
      <c r="AR2520" s="2"/>
      <c r="AT2520" s="2"/>
      <c r="AU2520" s="72"/>
      <c r="AV2520" s="72"/>
      <c r="BF2520" s="72"/>
      <c r="BH2520" s="2"/>
      <c r="BI2520" s="6"/>
      <c r="BJ2520" s="6"/>
      <c r="BK2520" s="6"/>
      <c r="BL2520" s="7"/>
    </row>
    <row r="2521" spans="2:64" x14ac:dyDescent="0.4">
      <c r="B2521" s="2"/>
      <c r="D2521" s="2"/>
      <c r="F2521" s="2"/>
      <c r="G2521" s="2"/>
      <c r="I2521" s="2"/>
      <c r="J2521" s="2"/>
      <c r="L2521" s="2"/>
      <c r="M2521" s="2"/>
      <c r="P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I2521" s="2"/>
      <c r="AJ2521" s="2"/>
      <c r="AM2521" s="59"/>
      <c r="AN2521" s="2"/>
      <c r="AO2521" s="2"/>
      <c r="AP2521" s="2"/>
      <c r="AQ2521" s="2"/>
      <c r="AR2521" s="2"/>
      <c r="AT2521" s="2"/>
      <c r="AU2521" s="72"/>
      <c r="AV2521" s="72"/>
      <c r="BF2521" s="72"/>
      <c r="BH2521" s="2"/>
      <c r="BI2521" s="6"/>
      <c r="BJ2521" s="6"/>
      <c r="BK2521" s="6"/>
      <c r="BL2521" s="7"/>
    </row>
    <row r="2522" spans="2:64" x14ac:dyDescent="0.4">
      <c r="B2522" s="2"/>
      <c r="D2522" s="2"/>
      <c r="F2522" s="2"/>
      <c r="G2522" s="2"/>
      <c r="I2522" s="2"/>
      <c r="J2522" s="2"/>
      <c r="L2522" s="2"/>
      <c r="M2522" s="2"/>
      <c r="P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I2522" s="2"/>
      <c r="AJ2522" s="2"/>
      <c r="AM2522" s="59"/>
      <c r="AN2522" s="2"/>
      <c r="AO2522" s="2"/>
      <c r="AP2522" s="2"/>
      <c r="AQ2522" s="2"/>
      <c r="AR2522" s="2"/>
      <c r="AT2522" s="2"/>
      <c r="AU2522" s="72"/>
      <c r="AV2522" s="72"/>
      <c r="BF2522" s="72"/>
      <c r="BH2522" s="2"/>
      <c r="BI2522" s="6"/>
      <c r="BJ2522" s="6"/>
      <c r="BK2522" s="6"/>
      <c r="BL2522" s="7"/>
    </row>
    <row r="2523" spans="2:64" x14ac:dyDescent="0.4">
      <c r="B2523" s="2"/>
      <c r="D2523" s="2"/>
      <c r="F2523" s="2"/>
      <c r="G2523" s="2"/>
      <c r="I2523" s="2"/>
      <c r="J2523" s="2"/>
      <c r="L2523" s="2"/>
      <c r="M2523" s="2"/>
      <c r="P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I2523" s="2"/>
      <c r="AJ2523" s="2"/>
      <c r="AM2523" s="59"/>
      <c r="AN2523" s="2"/>
      <c r="AO2523" s="2"/>
      <c r="AP2523" s="2"/>
      <c r="AQ2523" s="2"/>
      <c r="AR2523" s="2"/>
      <c r="AT2523" s="2"/>
      <c r="AU2523" s="72"/>
      <c r="AV2523" s="72"/>
      <c r="BF2523" s="72"/>
      <c r="BH2523" s="2"/>
      <c r="BI2523" s="6"/>
      <c r="BJ2523" s="6"/>
      <c r="BK2523" s="6"/>
      <c r="BL2523" s="7"/>
    </row>
    <row r="2524" spans="2:64" x14ac:dyDescent="0.4">
      <c r="B2524" s="2"/>
      <c r="D2524" s="2"/>
      <c r="F2524" s="2"/>
      <c r="G2524" s="2"/>
      <c r="I2524" s="2"/>
      <c r="J2524" s="2"/>
      <c r="L2524" s="2"/>
      <c r="M2524" s="2"/>
      <c r="P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I2524" s="2"/>
      <c r="AJ2524" s="2"/>
      <c r="AM2524" s="59"/>
      <c r="AN2524" s="2"/>
      <c r="AO2524" s="2"/>
      <c r="AP2524" s="2"/>
      <c r="AQ2524" s="2"/>
      <c r="AR2524" s="2"/>
      <c r="AT2524" s="2"/>
      <c r="AU2524" s="72"/>
      <c r="AV2524" s="72"/>
      <c r="BF2524" s="72"/>
      <c r="BH2524" s="2"/>
      <c r="BI2524" s="6"/>
      <c r="BJ2524" s="6"/>
      <c r="BK2524" s="6"/>
      <c r="BL2524" s="7"/>
    </row>
    <row r="2525" spans="2:64" x14ac:dyDescent="0.4">
      <c r="B2525" s="2"/>
      <c r="D2525" s="2"/>
      <c r="F2525" s="2"/>
      <c r="G2525" s="2"/>
      <c r="I2525" s="2"/>
      <c r="J2525" s="2"/>
      <c r="L2525" s="2"/>
      <c r="M2525" s="2"/>
      <c r="P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I2525" s="2"/>
      <c r="AJ2525" s="2"/>
      <c r="AM2525" s="59"/>
      <c r="AN2525" s="2"/>
      <c r="AO2525" s="2"/>
      <c r="AP2525" s="2"/>
      <c r="AQ2525" s="2"/>
      <c r="AR2525" s="2"/>
      <c r="AT2525" s="2"/>
      <c r="AU2525" s="72"/>
      <c r="AV2525" s="72"/>
      <c r="BF2525" s="72"/>
      <c r="BH2525" s="2"/>
      <c r="BI2525" s="6"/>
      <c r="BJ2525" s="6"/>
      <c r="BK2525" s="6"/>
      <c r="BL2525" s="7"/>
    </row>
    <row r="2526" spans="2:64" x14ac:dyDescent="0.4">
      <c r="B2526" s="2"/>
      <c r="D2526" s="2"/>
      <c r="F2526" s="2"/>
      <c r="G2526" s="2"/>
      <c r="I2526" s="2"/>
      <c r="J2526" s="2"/>
      <c r="L2526" s="2"/>
      <c r="M2526" s="2"/>
      <c r="P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I2526" s="2"/>
      <c r="AJ2526" s="2"/>
      <c r="AM2526" s="59"/>
      <c r="AN2526" s="2"/>
      <c r="AO2526" s="2"/>
      <c r="AP2526" s="2"/>
      <c r="AQ2526" s="2"/>
      <c r="AR2526" s="2"/>
      <c r="AT2526" s="2"/>
      <c r="AU2526" s="72"/>
      <c r="AV2526" s="72"/>
      <c r="BF2526" s="72"/>
      <c r="BH2526" s="2"/>
      <c r="BI2526" s="6"/>
      <c r="BJ2526" s="6"/>
      <c r="BK2526" s="6"/>
      <c r="BL2526" s="7"/>
    </row>
    <row r="2527" spans="2:64" x14ac:dyDescent="0.4">
      <c r="B2527" s="2"/>
      <c r="D2527" s="2"/>
      <c r="F2527" s="2"/>
      <c r="G2527" s="2"/>
      <c r="I2527" s="2"/>
      <c r="J2527" s="2"/>
      <c r="L2527" s="2"/>
      <c r="M2527" s="2"/>
      <c r="P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I2527" s="2"/>
      <c r="AJ2527" s="2"/>
      <c r="AM2527" s="59"/>
      <c r="AN2527" s="2"/>
      <c r="AO2527" s="2"/>
      <c r="AP2527" s="2"/>
      <c r="AQ2527" s="2"/>
      <c r="AR2527" s="2"/>
      <c r="AT2527" s="2"/>
      <c r="AU2527" s="72"/>
      <c r="AV2527" s="72"/>
      <c r="BF2527" s="72"/>
      <c r="BH2527" s="2"/>
      <c r="BI2527" s="6"/>
      <c r="BJ2527" s="6"/>
      <c r="BK2527" s="6"/>
      <c r="BL2527" s="7"/>
    </row>
    <row r="2528" spans="2:64" x14ac:dyDescent="0.4">
      <c r="B2528" s="2"/>
      <c r="D2528" s="2"/>
      <c r="F2528" s="2"/>
      <c r="G2528" s="2"/>
      <c r="I2528" s="2"/>
      <c r="J2528" s="2"/>
      <c r="L2528" s="2"/>
      <c r="M2528" s="2"/>
      <c r="P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I2528" s="2"/>
      <c r="AJ2528" s="2"/>
      <c r="AM2528" s="59"/>
      <c r="AN2528" s="2"/>
      <c r="AO2528" s="2"/>
      <c r="AP2528" s="2"/>
      <c r="AQ2528" s="2"/>
      <c r="AR2528" s="2"/>
      <c r="AT2528" s="2"/>
      <c r="AU2528" s="72"/>
      <c r="AV2528" s="72"/>
      <c r="BF2528" s="72"/>
      <c r="BH2528" s="2"/>
      <c r="BI2528" s="6"/>
      <c r="BJ2528" s="6"/>
      <c r="BK2528" s="6"/>
      <c r="BL2528" s="7"/>
    </row>
    <row r="2529" spans="2:64" x14ac:dyDescent="0.4">
      <c r="B2529" s="2"/>
      <c r="D2529" s="2"/>
      <c r="F2529" s="2"/>
      <c r="G2529" s="2"/>
      <c r="I2529" s="2"/>
      <c r="J2529" s="2"/>
      <c r="L2529" s="2"/>
      <c r="M2529" s="2"/>
      <c r="P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I2529" s="2"/>
      <c r="AJ2529" s="2"/>
      <c r="AM2529" s="59"/>
      <c r="AN2529" s="2"/>
      <c r="AO2529" s="2"/>
      <c r="AP2529" s="2"/>
      <c r="AQ2529" s="2"/>
      <c r="AR2529" s="2"/>
      <c r="AT2529" s="2"/>
      <c r="AU2529" s="72"/>
      <c r="AV2529" s="72"/>
      <c r="BF2529" s="72"/>
      <c r="BH2529" s="2"/>
      <c r="BI2529" s="6"/>
      <c r="BJ2529" s="6"/>
      <c r="BK2529" s="6"/>
      <c r="BL2529" s="7"/>
    </row>
    <row r="2530" spans="2:64" x14ac:dyDescent="0.4">
      <c r="B2530" s="2"/>
      <c r="D2530" s="2"/>
      <c r="F2530" s="2"/>
      <c r="G2530" s="2"/>
      <c r="I2530" s="2"/>
      <c r="J2530" s="2"/>
      <c r="L2530" s="2"/>
      <c r="M2530" s="2"/>
      <c r="P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I2530" s="2"/>
      <c r="AJ2530" s="2"/>
      <c r="AM2530" s="59"/>
      <c r="AN2530" s="2"/>
      <c r="AO2530" s="2"/>
      <c r="AP2530" s="2"/>
      <c r="AQ2530" s="2"/>
      <c r="AR2530" s="2"/>
      <c r="AT2530" s="2"/>
      <c r="AU2530" s="72"/>
      <c r="AV2530" s="72"/>
      <c r="BF2530" s="72"/>
      <c r="BH2530" s="2"/>
      <c r="BI2530" s="6"/>
      <c r="BJ2530" s="6"/>
      <c r="BK2530" s="6"/>
      <c r="BL2530" s="7"/>
    </row>
    <row r="2531" spans="2:64" x14ac:dyDescent="0.4">
      <c r="B2531" s="2"/>
      <c r="D2531" s="2"/>
      <c r="F2531" s="2"/>
      <c r="G2531" s="2"/>
      <c r="I2531" s="2"/>
      <c r="J2531" s="2"/>
      <c r="L2531" s="2"/>
      <c r="M2531" s="2"/>
      <c r="P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I2531" s="2"/>
      <c r="AJ2531" s="2"/>
      <c r="AM2531" s="59"/>
      <c r="AN2531" s="2"/>
      <c r="AO2531" s="2"/>
      <c r="AP2531" s="2"/>
      <c r="AQ2531" s="2"/>
      <c r="AR2531" s="2"/>
      <c r="AT2531" s="2"/>
      <c r="AU2531" s="72"/>
      <c r="AV2531" s="72"/>
      <c r="BF2531" s="72"/>
      <c r="BH2531" s="2"/>
      <c r="BI2531" s="6"/>
      <c r="BJ2531" s="6"/>
      <c r="BK2531" s="6"/>
      <c r="BL2531" s="7"/>
    </row>
    <row r="2532" spans="2:64" x14ac:dyDescent="0.4">
      <c r="B2532" s="2"/>
      <c r="D2532" s="2"/>
      <c r="F2532" s="2"/>
      <c r="G2532" s="2"/>
      <c r="I2532" s="2"/>
      <c r="J2532" s="2"/>
      <c r="L2532" s="2"/>
      <c r="M2532" s="2"/>
      <c r="P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I2532" s="2"/>
      <c r="AJ2532" s="2"/>
      <c r="AM2532" s="59"/>
      <c r="AN2532" s="2"/>
      <c r="AO2532" s="2"/>
      <c r="AP2532" s="2"/>
      <c r="AQ2532" s="2"/>
      <c r="AR2532" s="2"/>
      <c r="AT2532" s="2"/>
      <c r="AU2532" s="72"/>
      <c r="AV2532" s="72"/>
      <c r="BF2532" s="72"/>
      <c r="BH2532" s="2"/>
      <c r="BI2532" s="6"/>
      <c r="BJ2532" s="6"/>
      <c r="BK2532" s="6"/>
      <c r="BL2532" s="7"/>
    </row>
    <row r="2533" spans="2:64" x14ac:dyDescent="0.4">
      <c r="B2533" s="2"/>
      <c r="D2533" s="2"/>
      <c r="F2533" s="2"/>
      <c r="G2533" s="2"/>
      <c r="I2533" s="2"/>
      <c r="J2533" s="2"/>
      <c r="L2533" s="2"/>
      <c r="M2533" s="2"/>
      <c r="P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I2533" s="2"/>
      <c r="AJ2533" s="2"/>
      <c r="AM2533" s="59"/>
      <c r="AN2533" s="2"/>
      <c r="AO2533" s="2"/>
      <c r="AP2533" s="2"/>
      <c r="AQ2533" s="2"/>
      <c r="AR2533" s="2"/>
      <c r="AT2533" s="2"/>
      <c r="AU2533" s="72"/>
      <c r="AV2533" s="72"/>
      <c r="BF2533" s="72"/>
      <c r="BH2533" s="2"/>
      <c r="BI2533" s="6"/>
      <c r="BJ2533" s="6"/>
      <c r="BK2533" s="6"/>
      <c r="BL2533" s="7"/>
    </row>
    <row r="2534" spans="2:64" x14ac:dyDescent="0.4">
      <c r="B2534" s="2"/>
      <c r="D2534" s="2"/>
      <c r="F2534" s="2"/>
      <c r="G2534" s="2"/>
      <c r="I2534" s="2"/>
      <c r="J2534" s="2"/>
      <c r="L2534" s="2"/>
      <c r="M2534" s="2"/>
      <c r="P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I2534" s="2"/>
      <c r="AJ2534" s="2"/>
      <c r="AM2534" s="59"/>
      <c r="AN2534" s="2"/>
      <c r="AO2534" s="2"/>
      <c r="AP2534" s="2"/>
      <c r="AQ2534" s="2"/>
      <c r="AR2534" s="2"/>
      <c r="AT2534" s="2"/>
      <c r="AU2534" s="72"/>
      <c r="AV2534" s="72"/>
      <c r="BF2534" s="72"/>
      <c r="BH2534" s="2"/>
      <c r="BI2534" s="6"/>
      <c r="BJ2534" s="6"/>
      <c r="BK2534" s="6"/>
      <c r="BL2534" s="7"/>
    </row>
    <row r="2535" spans="2:64" x14ac:dyDescent="0.4">
      <c r="B2535" s="2"/>
      <c r="D2535" s="2"/>
      <c r="F2535" s="2"/>
      <c r="G2535" s="2"/>
      <c r="I2535" s="2"/>
      <c r="J2535" s="2"/>
      <c r="L2535" s="2"/>
      <c r="M2535" s="2"/>
      <c r="P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I2535" s="2"/>
      <c r="AJ2535" s="2"/>
      <c r="AM2535" s="59"/>
      <c r="AN2535" s="2"/>
      <c r="AO2535" s="2"/>
      <c r="AP2535" s="2"/>
      <c r="AQ2535" s="2"/>
      <c r="AR2535" s="2"/>
      <c r="AT2535" s="2"/>
      <c r="AU2535" s="72"/>
      <c r="AV2535" s="72"/>
      <c r="BF2535" s="72"/>
      <c r="BH2535" s="2"/>
      <c r="BI2535" s="6"/>
      <c r="BJ2535" s="6"/>
      <c r="BK2535" s="6"/>
      <c r="BL2535" s="7"/>
    </row>
    <row r="2536" spans="2:64" x14ac:dyDescent="0.4">
      <c r="B2536" s="2"/>
      <c r="D2536" s="2"/>
      <c r="F2536" s="2"/>
      <c r="G2536" s="2"/>
      <c r="I2536" s="2"/>
      <c r="J2536" s="2"/>
      <c r="L2536" s="2"/>
      <c r="M2536" s="2"/>
      <c r="P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I2536" s="2"/>
      <c r="AJ2536" s="2"/>
      <c r="AM2536" s="59"/>
      <c r="AN2536" s="2"/>
      <c r="AO2536" s="2"/>
      <c r="AP2536" s="2"/>
      <c r="AQ2536" s="2"/>
      <c r="AR2536" s="2"/>
      <c r="AT2536" s="2"/>
      <c r="AU2536" s="72"/>
      <c r="AV2536" s="72"/>
      <c r="BF2536" s="72"/>
      <c r="BH2536" s="2"/>
      <c r="BI2536" s="6"/>
      <c r="BJ2536" s="6"/>
      <c r="BK2536" s="6"/>
      <c r="BL2536" s="7"/>
    </row>
    <row r="2537" spans="2:64" x14ac:dyDescent="0.4">
      <c r="B2537" s="2"/>
      <c r="D2537" s="2"/>
      <c r="F2537" s="2"/>
      <c r="G2537" s="2"/>
      <c r="I2537" s="2"/>
      <c r="J2537" s="2"/>
      <c r="L2537" s="2"/>
      <c r="M2537" s="2"/>
      <c r="P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I2537" s="2"/>
      <c r="AJ2537" s="2"/>
      <c r="AM2537" s="59"/>
      <c r="AN2537" s="2"/>
      <c r="AO2537" s="2"/>
      <c r="AP2537" s="2"/>
      <c r="AQ2537" s="2"/>
      <c r="AR2537" s="2"/>
      <c r="AT2537" s="2"/>
      <c r="AU2537" s="72"/>
      <c r="AV2537" s="72"/>
      <c r="BF2537" s="72"/>
      <c r="BH2537" s="2"/>
      <c r="BI2537" s="6"/>
      <c r="BJ2537" s="6"/>
      <c r="BK2537" s="6"/>
      <c r="BL2537" s="7"/>
    </row>
    <row r="2538" spans="2:64" x14ac:dyDescent="0.4">
      <c r="B2538" s="2"/>
      <c r="D2538" s="2"/>
      <c r="F2538" s="2"/>
      <c r="G2538" s="2"/>
      <c r="I2538" s="2"/>
      <c r="J2538" s="2"/>
      <c r="L2538" s="2"/>
      <c r="M2538" s="2"/>
      <c r="P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I2538" s="2"/>
      <c r="AJ2538" s="2"/>
      <c r="AM2538" s="59"/>
      <c r="AN2538" s="2"/>
      <c r="AO2538" s="2"/>
      <c r="AP2538" s="2"/>
      <c r="AQ2538" s="2"/>
      <c r="AR2538" s="2"/>
      <c r="AT2538" s="2"/>
      <c r="AU2538" s="72"/>
      <c r="AV2538" s="72"/>
      <c r="BF2538" s="72"/>
      <c r="BH2538" s="2"/>
      <c r="BI2538" s="6"/>
      <c r="BJ2538" s="6"/>
      <c r="BK2538" s="6"/>
      <c r="BL2538" s="7"/>
    </row>
    <row r="2539" spans="2:64" x14ac:dyDescent="0.4">
      <c r="B2539" s="2"/>
      <c r="D2539" s="2"/>
      <c r="F2539" s="2"/>
      <c r="G2539" s="2"/>
      <c r="I2539" s="2"/>
      <c r="J2539" s="2"/>
      <c r="L2539" s="2"/>
      <c r="M2539" s="2"/>
      <c r="P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I2539" s="2"/>
      <c r="AJ2539" s="2"/>
      <c r="AM2539" s="59"/>
      <c r="AN2539" s="2"/>
      <c r="AO2539" s="2"/>
      <c r="AP2539" s="2"/>
      <c r="AQ2539" s="2"/>
      <c r="AR2539" s="2"/>
      <c r="AT2539" s="2"/>
      <c r="AU2539" s="72"/>
      <c r="AV2539" s="72"/>
      <c r="BF2539" s="72"/>
      <c r="BH2539" s="2"/>
      <c r="BI2539" s="6"/>
      <c r="BJ2539" s="6"/>
      <c r="BK2539" s="6"/>
      <c r="BL2539" s="7"/>
    </row>
    <row r="2540" spans="2:64" x14ac:dyDescent="0.4">
      <c r="B2540" s="2"/>
      <c r="D2540" s="2"/>
      <c r="F2540" s="2"/>
      <c r="G2540" s="2"/>
      <c r="I2540" s="2"/>
      <c r="J2540" s="2"/>
      <c r="L2540" s="2"/>
      <c r="M2540" s="2"/>
      <c r="P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I2540" s="2"/>
      <c r="AJ2540" s="2"/>
      <c r="AM2540" s="59"/>
      <c r="AN2540" s="2"/>
      <c r="AO2540" s="2"/>
      <c r="AP2540" s="2"/>
      <c r="AQ2540" s="2"/>
      <c r="AR2540" s="2"/>
      <c r="AT2540" s="2"/>
      <c r="AU2540" s="72"/>
      <c r="AV2540" s="72"/>
      <c r="BF2540" s="72"/>
      <c r="BH2540" s="2"/>
      <c r="BI2540" s="6"/>
      <c r="BJ2540" s="6"/>
      <c r="BK2540" s="6"/>
      <c r="BL2540" s="7"/>
    </row>
    <row r="2541" spans="2:64" x14ac:dyDescent="0.4">
      <c r="B2541" s="2"/>
      <c r="D2541" s="2"/>
      <c r="F2541" s="2"/>
      <c r="G2541" s="2"/>
      <c r="I2541" s="2"/>
      <c r="J2541" s="2"/>
      <c r="L2541" s="2"/>
      <c r="M2541" s="2"/>
      <c r="P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I2541" s="2"/>
      <c r="AJ2541" s="2"/>
      <c r="AM2541" s="59"/>
      <c r="AN2541" s="2"/>
      <c r="AO2541" s="2"/>
      <c r="AP2541" s="2"/>
      <c r="AQ2541" s="2"/>
      <c r="AR2541" s="2"/>
      <c r="AT2541" s="2"/>
      <c r="AU2541" s="72"/>
      <c r="AV2541" s="72"/>
      <c r="BF2541" s="72"/>
      <c r="BH2541" s="2"/>
      <c r="BI2541" s="6"/>
      <c r="BJ2541" s="6"/>
      <c r="BK2541" s="6"/>
      <c r="BL2541" s="7"/>
    </row>
    <row r="2542" spans="2:64" x14ac:dyDescent="0.4">
      <c r="B2542" s="2"/>
      <c r="D2542" s="2"/>
      <c r="F2542" s="2"/>
      <c r="G2542" s="2"/>
      <c r="I2542" s="2"/>
      <c r="J2542" s="2"/>
      <c r="L2542" s="2"/>
      <c r="M2542" s="2"/>
      <c r="P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I2542" s="2"/>
      <c r="AJ2542" s="2"/>
      <c r="AM2542" s="59"/>
      <c r="AN2542" s="2"/>
      <c r="AO2542" s="2"/>
      <c r="AP2542" s="2"/>
      <c r="AQ2542" s="2"/>
      <c r="AR2542" s="2"/>
      <c r="AT2542" s="2"/>
      <c r="AU2542" s="72"/>
      <c r="AV2542" s="72"/>
      <c r="BF2542" s="72"/>
      <c r="BH2542" s="2"/>
      <c r="BI2542" s="6"/>
      <c r="BJ2542" s="6"/>
      <c r="BK2542" s="6"/>
      <c r="BL2542" s="7"/>
    </row>
    <row r="2543" spans="2:64" x14ac:dyDescent="0.4">
      <c r="B2543" s="2"/>
      <c r="D2543" s="2"/>
      <c r="F2543" s="2"/>
      <c r="G2543" s="2"/>
      <c r="I2543" s="2"/>
      <c r="J2543" s="2"/>
      <c r="L2543" s="2"/>
      <c r="M2543" s="2"/>
      <c r="P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I2543" s="2"/>
      <c r="AJ2543" s="2"/>
      <c r="AM2543" s="59"/>
      <c r="AN2543" s="2"/>
      <c r="AO2543" s="2"/>
      <c r="AP2543" s="2"/>
      <c r="AQ2543" s="2"/>
      <c r="AR2543" s="2"/>
      <c r="AT2543" s="2"/>
      <c r="AU2543" s="72"/>
      <c r="AV2543" s="72"/>
      <c r="BF2543" s="72"/>
      <c r="BH2543" s="2"/>
      <c r="BI2543" s="6"/>
      <c r="BJ2543" s="6"/>
      <c r="BK2543" s="6"/>
      <c r="BL2543" s="7"/>
    </row>
    <row r="2544" spans="2:64" x14ac:dyDescent="0.4">
      <c r="B2544" s="2"/>
      <c r="D2544" s="2"/>
      <c r="F2544" s="2"/>
      <c r="G2544" s="2"/>
      <c r="I2544" s="2"/>
      <c r="J2544" s="2"/>
      <c r="L2544" s="2"/>
      <c r="M2544" s="2"/>
      <c r="P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I2544" s="2"/>
      <c r="AJ2544" s="2"/>
      <c r="AM2544" s="59"/>
      <c r="AN2544" s="2"/>
      <c r="AO2544" s="2"/>
      <c r="AP2544" s="2"/>
      <c r="AQ2544" s="2"/>
      <c r="AR2544" s="2"/>
      <c r="AT2544" s="2"/>
      <c r="AU2544" s="72"/>
      <c r="AV2544" s="72"/>
      <c r="BF2544" s="72"/>
      <c r="BH2544" s="2"/>
      <c r="BI2544" s="6"/>
      <c r="BJ2544" s="6"/>
      <c r="BK2544" s="6"/>
      <c r="BL2544" s="7"/>
    </row>
    <row r="2545" spans="2:64" x14ac:dyDescent="0.4">
      <c r="B2545" s="2"/>
      <c r="D2545" s="2"/>
      <c r="F2545" s="2"/>
      <c r="G2545" s="2"/>
      <c r="I2545" s="2"/>
      <c r="J2545" s="2"/>
      <c r="L2545" s="2"/>
      <c r="M2545" s="2"/>
      <c r="P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I2545" s="2"/>
      <c r="AJ2545" s="2"/>
      <c r="AM2545" s="59"/>
      <c r="AN2545" s="2"/>
      <c r="AO2545" s="2"/>
      <c r="AP2545" s="2"/>
      <c r="AQ2545" s="2"/>
      <c r="AR2545" s="2"/>
      <c r="AT2545" s="2"/>
      <c r="AU2545" s="72"/>
      <c r="AV2545" s="72"/>
      <c r="BF2545" s="72"/>
      <c r="BH2545" s="2"/>
      <c r="BI2545" s="6"/>
      <c r="BJ2545" s="6"/>
      <c r="BK2545" s="6"/>
      <c r="BL2545" s="7"/>
    </row>
    <row r="2546" spans="2:64" x14ac:dyDescent="0.4">
      <c r="B2546" s="2"/>
      <c r="D2546" s="2"/>
      <c r="F2546" s="2"/>
      <c r="G2546" s="2"/>
      <c r="I2546" s="2"/>
      <c r="J2546" s="2"/>
      <c r="L2546" s="2"/>
      <c r="M2546" s="2"/>
      <c r="P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I2546" s="2"/>
      <c r="AJ2546" s="2"/>
      <c r="AM2546" s="59"/>
      <c r="AN2546" s="2"/>
      <c r="AO2546" s="2"/>
      <c r="AP2546" s="2"/>
      <c r="AQ2546" s="2"/>
      <c r="AR2546" s="2"/>
      <c r="AT2546" s="2"/>
      <c r="AU2546" s="72"/>
      <c r="AV2546" s="72"/>
      <c r="BF2546" s="72"/>
      <c r="BH2546" s="2"/>
      <c r="BI2546" s="6"/>
      <c r="BJ2546" s="6"/>
      <c r="BK2546" s="6"/>
      <c r="BL2546" s="7"/>
    </row>
    <row r="2547" spans="2:64" x14ac:dyDescent="0.4">
      <c r="B2547" s="2"/>
      <c r="D2547" s="2"/>
      <c r="F2547" s="2"/>
      <c r="G2547" s="2"/>
      <c r="I2547" s="2"/>
      <c r="J2547" s="2"/>
      <c r="L2547" s="2"/>
      <c r="M2547" s="2"/>
      <c r="P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I2547" s="2"/>
      <c r="AJ2547" s="2"/>
      <c r="AM2547" s="59"/>
      <c r="AN2547" s="2"/>
      <c r="AO2547" s="2"/>
      <c r="AP2547" s="2"/>
      <c r="AQ2547" s="2"/>
      <c r="AR2547" s="2"/>
      <c r="AT2547" s="2"/>
      <c r="AU2547" s="72"/>
      <c r="AV2547" s="72"/>
      <c r="BF2547" s="72"/>
      <c r="BH2547" s="2"/>
      <c r="BI2547" s="6"/>
      <c r="BJ2547" s="6"/>
      <c r="BK2547" s="6"/>
      <c r="BL2547" s="7"/>
    </row>
    <row r="2548" spans="2:64" x14ac:dyDescent="0.4">
      <c r="B2548" s="2"/>
      <c r="D2548" s="2"/>
      <c r="F2548" s="2"/>
      <c r="G2548" s="2"/>
      <c r="I2548" s="2"/>
      <c r="J2548" s="2"/>
      <c r="L2548" s="2"/>
      <c r="M2548" s="2"/>
      <c r="P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I2548" s="2"/>
      <c r="AJ2548" s="2"/>
      <c r="AM2548" s="59"/>
      <c r="AN2548" s="2"/>
      <c r="AO2548" s="2"/>
      <c r="AP2548" s="2"/>
      <c r="AQ2548" s="2"/>
      <c r="AR2548" s="2"/>
      <c r="AT2548" s="2"/>
      <c r="AU2548" s="72"/>
      <c r="AV2548" s="72"/>
      <c r="BF2548" s="72"/>
      <c r="BH2548" s="2"/>
      <c r="BI2548" s="6"/>
      <c r="BJ2548" s="6"/>
      <c r="BK2548" s="6"/>
      <c r="BL2548" s="7"/>
    </row>
    <row r="2549" spans="2:64" x14ac:dyDescent="0.4">
      <c r="B2549" s="2"/>
      <c r="D2549" s="2"/>
      <c r="F2549" s="2"/>
      <c r="G2549" s="2"/>
      <c r="I2549" s="2"/>
      <c r="J2549" s="2"/>
      <c r="L2549" s="2"/>
      <c r="M2549" s="2"/>
      <c r="P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I2549" s="2"/>
      <c r="AJ2549" s="2"/>
      <c r="AM2549" s="59"/>
      <c r="AN2549" s="2"/>
      <c r="AO2549" s="2"/>
      <c r="AP2549" s="2"/>
      <c r="AQ2549" s="2"/>
      <c r="AR2549" s="2"/>
      <c r="AT2549" s="2"/>
      <c r="AU2549" s="72"/>
      <c r="AV2549" s="72"/>
      <c r="BF2549" s="72"/>
      <c r="BH2549" s="2"/>
      <c r="BI2549" s="6"/>
      <c r="BJ2549" s="6"/>
      <c r="BK2549" s="6"/>
      <c r="BL2549" s="7"/>
    </row>
    <row r="2550" spans="2:64" x14ac:dyDescent="0.4">
      <c r="B2550" s="2"/>
      <c r="D2550" s="2"/>
      <c r="F2550" s="2"/>
      <c r="G2550" s="2"/>
      <c r="I2550" s="2"/>
      <c r="J2550" s="2"/>
      <c r="L2550" s="2"/>
      <c r="M2550" s="2"/>
      <c r="P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I2550" s="2"/>
      <c r="AJ2550" s="2"/>
      <c r="AM2550" s="59"/>
      <c r="AN2550" s="2"/>
      <c r="AO2550" s="2"/>
      <c r="AP2550" s="2"/>
      <c r="AQ2550" s="2"/>
      <c r="AR2550" s="2"/>
      <c r="AT2550" s="2"/>
      <c r="AU2550" s="72"/>
      <c r="AV2550" s="72"/>
      <c r="BF2550" s="72"/>
      <c r="BH2550" s="2"/>
      <c r="BI2550" s="6"/>
      <c r="BJ2550" s="6"/>
      <c r="BK2550" s="6"/>
      <c r="BL2550" s="7"/>
    </row>
    <row r="2551" spans="2:64" x14ac:dyDescent="0.4">
      <c r="B2551" s="2"/>
      <c r="D2551" s="2"/>
      <c r="F2551" s="2"/>
      <c r="G2551" s="2"/>
      <c r="I2551" s="2"/>
      <c r="J2551" s="2"/>
      <c r="L2551" s="2"/>
      <c r="M2551" s="2"/>
      <c r="P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I2551" s="2"/>
      <c r="AJ2551" s="2"/>
      <c r="AM2551" s="59"/>
      <c r="AN2551" s="2"/>
      <c r="AO2551" s="2"/>
      <c r="AP2551" s="2"/>
      <c r="AQ2551" s="2"/>
      <c r="AR2551" s="2"/>
      <c r="AT2551" s="2"/>
      <c r="AU2551" s="72"/>
      <c r="AV2551" s="72"/>
      <c r="BF2551" s="72"/>
      <c r="BH2551" s="2"/>
      <c r="BI2551" s="6"/>
      <c r="BJ2551" s="6"/>
      <c r="BK2551" s="6"/>
      <c r="BL2551" s="7"/>
    </row>
    <row r="2552" spans="2:64" x14ac:dyDescent="0.4">
      <c r="B2552" s="2"/>
      <c r="D2552" s="2"/>
      <c r="F2552" s="2"/>
      <c r="G2552" s="2"/>
      <c r="I2552" s="2"/>
      <c r="J2552" s="2"/>
      <c r="L2552" s="2"/>
      <c r="M2552" s="2"/>
      <c r="P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I2552" s="2"/>
      <c r="AJ2552" s="2"/>
      <c r="AM2552" s="59"/>
      <c r="AN2552" s="2"/>
      <c r="AO2552" s="2"/>
      <c r="AP2552" s="2"/>
      <c r="AQ2552" s="2"/>
      <c r="AR2552" s="2"/>
      <c r="AT2552" s="2"/>
      <c r="AU2552" s="72"/>
      <c r="AV2552" s="72"/>
      <c r="BF2552" s="72"/>
      <c r="BH2552" s="2"/>
      <c r="BI2552" s="6"/>
      <c r="BJ2552" s="6"/>
      <c r="BK2552" s="6"/>
      <c r="BL2552" s="7"/>
    </row>
    <row r="2553" spans="2:64" x14ac:dyDescent="0.4">
      <c r="B2553" s="2"/>
      <c r="D2553" s="2"/>
      <c r="F2553" s="2"/>
      <c r="G2553" s="2"/>
      <c r="I2553" s="2"/>
      <c r="J2553" s="2"/>
      <c r="L2553" s="2"/>
      <c r="M2553" s="2"/>
      <c r="P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I2553" s="2"/>
      <c r="AJ2553" s="2"/>
      <c r="AM2553" s="59"/>
      <c r="AN2553" s="2"/>
      <c r="AO2553" s="2"/>
      <c r="AP2553" s="2"/>
      <c r="AQ2553" s="2"/>
      <c r="AR2553" s="2"/>
      <c r="AT2553" s="2"/>
      <c r="AU2553" s="72"/>
      <c r="AV2553" s="72"/>
      <c r="BF2553" s="72"/>
      <c r="BH2553" s="2"/>
      <c r="BI2553" s="6"/>
      <c r="BJ2553" s="6"/>
      <c r="BK2553" s="6"/>
      <c r="BL2553" s="7"/>
    </row>
    <row r="2554" spans="2:64" x14ac:dyDescent="0.4">
      <c r="B2554" s="2"/>
      <c r="D2554" s="2"/>
      <c r="F2554" s="2"/>
      <c r="G2554" s="2"/>
      <c r="I2554" s="2"/>
      <c r="J2554" s="2"/>
      <c r="L2554" s="2"/>
      <c r="M2554" s="2"/>
      <c r="P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I2554" s="2"/>
      <c r="AJ2554" s="2"/>
      <c r="AM2554" s="59"/>
      <c r="AN2554" s="2"/>
      <c r="AO2554" s="2"/>
      <c r="AP2554" s="2"/>
      <c r="AQ2554" s="2"/>
      <c r="AR2554" s="2"/>
      <c r="AT2554" s="2"/>
      <c r="AU2554" s="72"/>
      <c r="AV2554" s="72"/>
      <c r="BF2554" s="72"/>
      <c r="BH2554" s="2"/>
      <c r="BI2554" s="6"/>
      <c r="BJ2554" s="6"/>
      <c r="BK2554" s="6"/>
      <c r="BL2554" s="7"/>
    </row>
    <row r="2555" spans="2:64" x14ac:dyDescent="0.4">
      <c r="B2555" s="2"/>
      <c r="D2555" s="2"/>
      <c r="F2555" s="2"/>
      <c r="G2555" s="2"/>
      <c r="I2555" s="2"/>
      <c r="J2555" s="2"/>
      <c r="L2555" s="2"/>
      <c r="M2555" s="2"/>
      <c r="P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I2555" s="2"/>
      <c r="AJ2555" s="2"/>
      <c r="AM2555" s="59"/>
      <c r="AN2555" s="2"/>
      <c r="AO2555" s="2"/>
      <c r="AP2555" s="2"/>
      <c r="AQ2555" s="2"/>
      <c r="AR2555" s="2"/>
      <c r="AT2555" s="2"/>
      <c r="AU2555" s="72"/>
      <c r="AV2555" s="72"/>
      <c r="BF2555" s="72"/>
      <c r="BH2555" s="2"/>
      <c r="BI2555" s="6"/>
      <c r="BJ2555" s="6"/>
      <c r="BK2555" s="6"/>
      <c r="BL2555" s="7"/>
    </row>
    <row r="2556" spans="2:64" x14ac:dyDescent="0.4">
      <c r="B2556" s="2"/>
      <c r="D2556" s="2"/>
      <c r="F2556" s="2"/>
      <c r="G2556" s="2"/>
      <c r="I2556" s="2"/>
      <c r="J2556" s="2"/>
      <c r="L2556" s="2"/>
      <c r="M2556" s="2"/>
      <c r="P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I2556" s="2"/>
      <c r="AJ2556" s="2"/>
      <c r="AM2556" s="59"/>
      <c r="AN2556" s="2"/>
      <c r="AO2556" s="2"/>
      <c r="AP2556" s="2"/>
      <c r="AQ2556" s="2"/>
      <c r="AR2556" s="2"/>
      <c r="AT2556" s="2"/>
      <c r="AU2556" s="72"/>
      <c r="AV2556" s="72"/>
      <c r="BF2556" s="72"/>
      <c r="BH2556" s="2"/>
      <c r="BI2556" s="6"/>
      <c r="BJ2556" s="6"/>
      <c r="BK2556" s="6"/>
      <c r="BL2556" s="7"/>
    </row>
    <row r="2557" spans="2:64" x14ac:dyDescent="0.4">
      <c r="B2557" s="2"/>
      <c r="D2557" s="2"/>
      <c r="F2557" s="2"/>
      <c r="G2557" s="2"/>
      <c r="I2557" s="2"/>
      <c r="J2557" s="2"/>
      <c r="L2557" s="2"/>
      <c r="M2557" s="2"/>
      <c r="P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I2557" s="2"/>
      <c r="AJ2557" s="2"/>
      <c r="AM2557" s="59"/>
      <c r="AN2557" s="2"/>
      <c r="AO2557" s="2"/>
      <c r="AP2557" s="2"/>
      <c r="AQ2557" s="2"/>
      <c r="AR2557" s="2"/>
      <c r="AT2557" s="2"/>
      <c r="AU2557" s="72"/>
      <c r="AV2557" s="72"/>
      <c r="BF2557" s="72"/>
      <c r="BH2557" s="2"/>
      <c r="BI2557" s="6"/>
      <c r="BJ2557" s="6"/>
      <c r="BK2557" s="6"/>
      <c r="BL2557" s="7"/>
    </row>
    <row r="2558" spans="2:64" x14ac:dyDescent="0.4">
      <c r="B2558" s="2"/>
      <c r="D2558" s="2"/>
      <c r="F2558" s="2"/>
      <c r="G2558" s="2"/>
      <c r="I2558" s="2"/>
      <c r="J2558" s="2"/>
      <c r="L2558" s="2"/>
      <c r="M2558" s="2"/>
      <c r="P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I2558" s="2"/>
      <c r="AJ2558" s="2"/>
      <c r="AM2558" s="59"/>
      <c r="AN2558" s="2"/>
      <c r="AO2558" s="2"/>
      <c r="AP2558" s="2"/>
      <c r="AQ2558" s="2"/>
      <c r="AR2558" s="2"/>
      <c r="AT2558" s="2"/>
      <c r="AU2558" s="72"/>
      <c r="AV2558" s="72"/>
      <c r="BF2558" s="72"/>
      <c r="BH2558" s="2"/>
      <c r="BI2558" s="6"/>
      <c r="BJ2558" s="6"/>
      <c r="BK2558" s="6"/>
      <c r="BL2558" s="7"/>
    </row>
    <row r="2559" spans="2:64" x14ac:dyDescent="0.4">
      <c r="B2559" s="2"/>
      <c r="D2559" s="2"/>
      <c r="F2559" s="2"/>
      <c r="G2559" s="2"/>
      <c r="I2559" s="2"/>
      <c r="J2559" s="2"/>
      <c r="L2559" s="2"/>
      <c r="M2559" s="2"/>
      <c r="P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I2559" s="2"/>
      <c r="AJ2559" s="2"/>
      <c r="AM2559" s="59"/>
      <c r="AN2559" s="2"/>
      <c r="AO2559" s="2"/>
      <c r="AP2559" s="2"/>
      <c r="AQ2559" s="2"/>
      <c r="AR2559" s="2"/>
      <c r="AT2559" s="2"/>
      <c r="AU2559" s="72"/>
      <c r="AV2559" s="72"/>
      <c r="BF2559" s="72"/>
      <c r="BH2559" s="2"/>
      <c r="BI2559" s="6"/>
      <c r="BJ2559" s="6"/>
      <c r="BK2559" s="6"/>
      <c r="BL2559" s="7"/>
    </row>
    <row r="2560" spans="2:64" x14ac:dyDescent="0.4">
      <c r="B2560" s="2"/>
      <c r="D2560" s="2"/>
      <c r="F2560" s="2"/>
      <c r="G2560" s="2"/>
      <c r="I2560" s="2"/>
      <c r="J2560" s="2"/>
      <c r="L2560" s="2"/>
      <c r="M2560" s="2"/>
      <c r="P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I2560" s="2"/>
      <c r="AJ2560" s="2"/>
      <c r="AM2560" s="59"/>
      <c r="AN2560" s="2"/>
      <c r="AO2560" s="2"/>
      <c r="AP2560" s="2"/>
      <c r="AQ2560" s="2"/>
      <c r="AR2560" s="2"/>
      <c r="AT2560" s="2"/>
      <c r="AU2560" s="72"/>
      <c r="AV2560" s="72"/>
      <c r="BF2560" s="72"/>
      <c r="BH2560" s="2"/>
      <c r="BI2560" s="6"/>
      <c r="BJ2560" s="6"/>
      <c r="BK2560" s="6"/>
      <c r="BL2560" s="7"/>
    </row>
    <row r="2561" spans="2:64" x14ac:dyDescent="0.4">
      <c r="B2561" s="2"/>
      <c r="D2561" s="2"/>
      <c r="F2561" s="2"/>
      <c r="G2561" s="2"/>
      <c r="I2561" s="2"/>
      <c r="J2561" s="2"/>
      <c r="L2561" s="2"/>
      <c r="M2561" s="2"/>
      <c r="P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I2561" s="2"/>
      <c r="AJ2561" s="2"/>
      <c r="AM2561" s="59"/>
      <c r="AN2561" s="2"/>
      <c r="AO2561" s="2"/>
      <c r="AP2561" s="2"/>
      <c r="AQ2561" s="2"/>
      <c r="AR2561" s="2"/>
      <c r="AT2561" s="2"/>
      <c r="AU2561" s="72"/>
      <c r="AV2561" s="72"/>
      <c r="BF2561" s="72"/>
      <c r="BH2561" s="2"/>
      <c r="BI2561" s="6"/>
      <c r="BJ2561" s="6"/>
      <c r="BK2561" s="6"/>
      <c r="BL2561" s="7"/>
    </row>
    <row r="2562" spans="2:64" x14ac:dyDescent="0.4">
      <c r="B2562" s="2"/>
      <c r="D2562" s="2"/>
      <c r="F2562" s="2"/>
      <c r="G2562" s="2"/>
      <c r="I2562" s="2"/>
      <c r="J2562" s="2"/>
      <c r="L2562" s="2"/>
      <c r="M2562" s="2"/>
      <c r="P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I2562" s="2"/>
      <c r="AJ2562" s="2"/>
      <c r="AM2562" s="59"/>
      <c r="AN2562" s="2"/>
      <c r="AO2562" s="2"/>
      <c r="AP2562" s="2"/>
      <c r="AQ2562" s="2"/>
      <c r="AR2562" s="2"/>
      <c r="AT2562" s="2"/>
      <c r="AU2562" s="72"/>
      <c r="AV2562" s="72"/>
      <c r="BF2562" s="72"/>
      <c r="BH2562" s="2"/>
      <c r="BI2562" s="6"/>
      <c r="BJ2562" s="6"/>
      <c r="BK2562" s="6"/>
      <c r="BL2562" s="7"/>
    </row>
    <row r="2563" spans="2:64" x14ac:dyDescent="0.4">
      <c r="B2563" s="2"/>
      <c r="D2563" s="2"/>
      <c r="F2563" s="2"/>
      <c r="G2563" s="2"/>
      <c r="I2563" s="2"/>
      <c r="J2563" s="2"/>
      <c r="L2563" s="2"/>
      <c r="M2563" s="2"/>
      <c r="P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I2563" s="2"/>
      <c r="AJ2563" s="2"/>
      <c r="AM2563" s="59"/>
      <c r="AN2563" s="2"/>
      <c r="AO2563" s="2"/>
      <c r="AP2563" s="2"/>
      <c r="AQ2563" s="2"/>
      <c r="AR2563" s="2"/>
      <c r="AT2563" s="2"/>
      <c r="AU2563" s="72"/>
      <c r="AV2563" s="72"/>
      <c r="BF2563" s="72"/>
      <c r="BH2563" s="2"/>
      <c r="BI2563" s="6"/>
      <c r="BJ2563" s="6"/>
      <c r="BK2563" s="6"/>
      <c r="BL2563" s="7"/>
    </row>
    <row r="2564" spans="2:64" x14ac:dyDescent="0.4">
      <c r="B2564" s="2"/>
      <c r="D2564" s="2"/>
      <c r="F2564" s="2"/>
      <c r="G2564" s="2"/>
      <c r="I2564" s="2"/>
      <c r="J2564" s="2"/>
      <c r="L2564" s="2"/>
      <c r="M2564" s="2"/>
      <c r="P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I2564" s="2"/>
      <c r="AJ2564" s="2"/>
      <c r="AM2564" s="59"/>
      <c r="AN2564" s="2"/>
      <c r="AO2564" s="2"/>
      <c r="AP2564" s="2"/>
      <c r="AQ2564" s="2"/>
      <c r="AR2564" s="2"/>
      <c r="AT2564" s="2"/>
      <c r="AU2564" s="72"/>
      <c r="AV2564" s="72"/>
      <c r="BF2564" s="72"/>
      <c r="BH2564" s="2"/>
      <c r="BI2564" s="6"/>
      <c r="BJ2564" s="6"/>
      <c r="BK2564" s="6"/>
      <c r="BL2564" s="7"/>
    </row>
    <row r="2565" spans="2:64" x14ac:dyDescent="0.4">
      <c r="B2565" s="2"/>
      <c r="D2565" s="2"/>
      <c r="F2565" s="2"/>
      <c r="G2565" s="2"/>
      <c r="I2565" s="2"/>
      <c r="J2565" s="2"/>
      <c r="L2565" s="2"/>
      <c r="M2565" s="2"/>
      <c r="P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I2565" s="2"/>
      <c r="AJ2565" s="2"/>
      <c r="AM2565" s="59"/>
      <c r="AN2565" s="2"/>
      <c r="AO2565" s="2"/>
      <c r="AP2565" s="2"/>
      <c r="AQ2565" s="2"/>
      <c r="AR2565" s="2"/>
      <c r="AT2565" s="2"/>
      <c r="AU2565" s="72"/>
      <c r="AV2565" s="72"/>
      <c r="BF2565" s="72"/>
      <c r="BH2565" s="2"/>
      <c r="BI2565" s="6"/>
      <c r="BJ2565" s="6"/>
      <c r="BK2565" s="6"/>
      <c r="BL2565" s="7"/>
    </row>
    <row r="2566" spans="2:64" x14ac:dyDescent="0.4">
      <c r="B2566" s="2"/>
      <c r="D2566" s="2"/>
      <c r="F2566" s="2"/>
      <c r="G2566" s="2"/>
      <c r="I2566" s="2"/>
      <c r="J2566" s="2"/>
      <c r="L2566" s="2"/>
      <c r="M2566" s="2"/>
      <c r="P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I2566" s="2"/>
      <c r="AJ2566" s="2"/>
      <c r="AM2566" s="59"/>
      <c r="AN2566" s="2"/>
      <c r="AO2566" s="2"/>
      <c r="AP2566" s="2"/>
      <c r="AQ2566" s="2"/>
      <c r="AR2566" s="2"/>
      <c r="AT2566" s="2"/>
      <c r="AU2566" s="72"/>
      <c r="AV2566" s="72"/>
      <c r="BF2566" s="72"/>
      <c r="BH2566" s="2"/>
      <c r="BI2566" s="6"/>
      <c r="BJ2566" s="6"/>
      <c r="BK2566" s="6"/>
      <c r="BL2566" s="7"/>
    </row>
    <row r="2567" spans="2:64" x14ac:dyDescent="0.4">
      <c r="B2567" s="2"/>
      <c r="D2567" s="2"/>
      <c r="F2567" s="2"/>
      <c r="G2567" s="2"/>
      <c r="I2567" s="2"/>
      <c r="J2567" s="2"/>
      <c r="L2567" s="2"/>
      <c r="M2567" s="2"/>
      <c r="P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I2567" s="2"/>
      <c r="AJ2567" s="2"/>
      <c r="AM2567" s="59"/>
      <c r="AN2567" s="2"/>
      <c r="AO2567" s="2"/>
      <c r="AP2567" s="2"/>
      <c r="AQ2567" s="2"/>
      <c r="AR2567" s="2"/>
      <c r="AT2567" s="2"/>
      <c r="AU2567" s="72"/>
      <c r="AV2567" s="72"/>
      <c r="BF2567" s="72"/>
      <c r="BH2567" s="2"/>
      <c r="BI2567" s="6"/>
      <c r="BJ2567" s="6"/>
      <c r="BK2567" s="6"/>
      <c r="BL2567" s="7"/>
    </row>
    <row r="2568" spans="2:64" x14ac:dyDescent="0.4">
      <c r="B2568" s="2"/>
      <c r="D2568" s="2"/>
      <c r="F2568" s="2"/>
      <c r="G2568" s="2"/>
      <c r="I2568" s="2"/>
      <c r="J2568" s="2"/>
      <c r="L2568" s="2"/>
      <c r="M2568" s="2"/>
      <c r="P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I2568" s="2"/>
      <c r="AJ2568" s="2"/>
      <c r="AM2568" s="59"/>
      <c r="AN2568" s="2"/>
      <c r="AO2568" s="2"/>
      <c r="AP2568" s="2"/>
      <c r="AQ2568" s="2"/>
      <c r="AR2568" s="2"/>
      <c r="AT2568" s="2"/>
      <c r="AU2568" s="72"/>
      <c r="AV2568" s="72"/>
      <c r="BF2568" s="72"/>
      <c r="BH2568" s="2"/>
      <c r="BI2568" s="6"/>
      <c r="BJ2568" s="6"/>
      <c r="BK2568" s="6"/>
      <c r="BL2568" s="7"/>
    </row>
    <row r="2569" spans="2:64" x14ac:dyDescent="0.4">
      <c r="B2569" s="2"/>
      <c r="D2569" s="2"/>
      <c r="F2569" s="2"/>
      <c r="G2569" s="2"/>
      <c r="I2569" s="2"/>
      <c r="J2569" s="2"/>
      <c r="L2569" s="2"/>
      <c r="M2569" s="2"/>
      <c r="P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I2569" s="2"/>
      <c r="AJ2569" s="2"/>
      <c r="AM2569" s="59"/>
      <c r="AN2569" s="2"/>
      <c r="AO2569" s="2"/>
      <c r="AP2569" s="2"/>
      <c r="AQ2569" s="2"/>
      <c r="AR2569" s="2"/>
      <c r="AT2569" s="2"/>
      <c r="AU2569" s="72"/>
      <c r="AV2569" s="72"/>
      <c r="BF2569" s="72"/>
      <c r="BH2569" s="2"/>
      <c r="BI2569" s="6"/>
      <c r="BJ2569" s="6"/>
      <c r="BK2569" s="6"/>
      <c r="BL2569" s="7"/>
    </row>
    <row r="2570" spans="2:64" x14ac:dyDescent="0.4">
      <c r="B2570" s="2"/>
      <c r="D2570" s="2"/>
      <c r="F2570" s="2"/>
      <c r="G2570" s="2"/>
      <c r="I2570" s="2"/>
      <c r="J2570" s="2"/>
      <c r="L2570" s="2"/>
      <c r="M2570" s="2"/>
      <c r="P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I2570" s="2"/>
      <c r="AJ2570" s="2"/>
      <c r="AM2570" s="59"/>
      <c r="AN2570" s="2"/>
      <c r="AO2570" s="2"/>
      <c r="AP2570" s="2"/>
      <c r="AQ2570" s="2"/>
      <c r="AR2570" s="2"/>
      <c r="AT2570" s="2"/>
      <c r="AU2570" s="72"/>
      <c r="AV2570" s="72"/>
      <c r="BF2570" s="72"/>
      <c r="BH2570" s="2"/>
      <c r="BI2570" s="6"/>
      <c r="BJ2570" s="6"/>
      <c r="BK2570" s="6"/>
      <c r="BL2570" s="7"/>
    </row>
    <row r="2571" spans="2:64" x14ac:dyDescent="0.4">
      <c r="B2571" s="2"/>
      <c r="D2571" s="2"/>
      <c r="F2571" s="2"/>
      <c r="G2571" s="2"/>
      <c r="I2571" s="2"/>
      <c r="J2571" s="2"/>
      <c r="L2571" s="2"/>
      <c r="M2571" s="2"/>
      <c r="P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I2571" s="2"/>
      <c r="AJ2571" s="2"/>
      <c r="AM2571" s="59"/>
      <c r="AN2571" s="2"/>
      <c r="AO2571" s="2"/>
      <c r="AP2571" s="2"/>
      <c r="AQ2571" s="2"/>
      <c r="AR2571" s="2"/>
      <c r="AT2571" s="2"/>
      <c r="AU2571" s="72"/>
      <c r="AV2571" s="72"/>
      <c r="BF2571" s="72"/>
      <c r="BH2571" s="2"/>
      <c r="BI2571" s="6"/>
      <c r="BJ2571" s="6"/>
      <c r="BK2571" s="6"/>
      <c r="BL2571" s="7"/>
    </row>
    <row r="2572" spans="2:64" x14ac:dyDescent="0.4">
      <c r="B2572" s="2"/>
      <c r="D2572" s="2"/>
      <c r="F2572" s="2"/>
      <c r="G2572" s="2"/>
      <c r="I2572" s="2"/>
      <c r="J2572" s="2"/>
      <c r="L2572" s="2"/>
      <c r="M2572" s="2"/>
      <c r="P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I2572" s="2"/>
      <c r="AJ2572" s="2"/>
      <c r="AM2572" s="59"/>
      <c r="AN2572" s="2"/>
      <c r="AO2572" s="2"/>
      <c r="AP2572" s="2"/>
      <c r="AQ2572" s="2"/>
      <c r="AR2572" s="2"/>
      <c r="AT2572" s="2"/>
      <c r="AU2572" s="72"/>
      <c r="AV2572" s="72"/>
      <c r="BF2572" s="72"/>
      <c r="BH2572" s="2"/>
      <c r="BI2572" s="6"/>
      <c r="BJ2572" s="6"/>
      <c r="BK2572" s="6"/>
      <c r="BL2572" s="7"/>
    </row>
    <row r="2573" spans="2:64" x14ac:dyDescent="0.4">
      <c r="B2573" s="2"/>
      <c r="D2573" s="2"/>
      <c r="F2573" s="2"/>
      <c r="G2573" s="2"/>
      <c r="I2573" s="2"/>
      <c r="J2573" s="2"/>
      <c r="L2573" s="2"/>
      <c r="M2573" s="2"/>
      <c r="P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I2573" s="2"/>
      <c r="AJ2573" s="2"/>
      <c r="AM2573" s="59"/>
      <c r="AN2573" s="2"/>
      <c r="AO2573" s="2"/>
      <c r="AP2573" s="2"/>
      <c r="AQ2573" s="2"/>
      <c r="AR2573" s="2"/>
      <c r="AT2573" s="2"/>
      <c r="AU2573" s="72"/>
      <c r="AV2573" s="72"/>
      <c r="BF2573" s="72"/>
      <c r="BH2573" s="2"/>
      <c r="BI2573" s="6"/>
      <c r="BJ2573" s="6"/>
      <c r="BK2573" s="6"/>
      <c r="BL2573" s="7"/>
    </row>
    <row r="2574" spans="2:64" x14ac:dyDescent="0.4">
      <c r="B2574" s="2"/>
      <c r="D2574" s="2"/>
      <c r="F2574" s="2"/>
      <c r="G2574" s="2"/>
      <c r="I2574" s="2"/>
      <c r="J2574" s="2"/>
      <c r="L2574" s="2"/>
      <c r="M2574" s="2"/>
      <c r="P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I2574" s="2"/>
      <c r="AJ2574" s="2"/>
      <c r="AM2574" s="59"/>
      <c r="AN2574" s="2"/>
      <c r="AO2574" s="2"/>
      <c r="AP2574" s="2"/>
      <c r="AQ2574" s="2"/>
      <c r="AR2574" s="2"/>
      <c r="AT2574" s="2"/>
      <c r="AU2574" s="72"/>
      <c r="AV2574" s="72"/>
      <c r="BF2574" s="72"/>
      <c r="BH2574" s="2"/>
      <c r="BI2574" s="6"/>
      <c r="BJ2574" s="6"/>
      <c r="BK2574" s="6"/>
      <c r="BL2574" s="7"/>
    </row>
    <row r="2575" spans="2:64" x14ac:dyDescent="0.4">
      <c r="B2575" s="2"/>
      <c r="D2575" s="2"/>
      <c r="F2575" s="2"/>
      <c r="G2575" s="2"/>
      <c r="I2575" s="2"/>
      <c r="J2575" s="2"/>
      <c r="L2575" s="2"/>
      <c r="M2575" s="2"/>
      <c r="P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I2575" s="2"/>
      <c r="AJ2575" s="2"/>
      <c r="AM2575" s="59"/>
      <c r="AN2575" s="2"/>
      <c r="AO2575" s="2"/>
      <c r="AP2575" s="2"/>
      <c r="AQ2575" s="2"/>
      <c r="AR2575" s="2"/>
      <c r="AT2575" s="2"/>
      <c r="AU2575" s="72"/>
      <c r="AV2575" s="72"/>
      <c r="BF2575" s="72"/>
      <c r="BH2575" s="2"/>
      <c r="BI2575" s="6"/>
      <c r="BJ2575" s="6"/>
      <c r="BK2575" s="6"/>
      <c r="BL2575" s="7"/>
    </row>
    <row r="2576" spans="2:64" x14ac:dyDescent="0.4">
      <c r="B2576" s="2"/>
      <c r="D2576" s="2"/>
      <c r="F2576" s="2"/>
      <c r="G2576" s="2"/>
      <c r="I2576" s="2"/>
      <c r="J2576" s="2"/>
      <c r="L2576" s="2"/>
      <c r="M2576" s="2"/>
      <c r="P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I2576" s="2"/>
      <c r="AJ2576" s="2"/>
      <c r="AM2576" s="59"/>
      <c r="AN2576" s="2"/>
      <c r="AO2576" s="2"/>
      <c r="AP2576" s="2"/>
      <c r="AQ2576" s="2"/>
      <c r="AR2576" s="2"/>
      <c r="AT2576" s="2"/>
      <c r="AU2576" s="72"/>
      <c r="AV2576" s="72"/>
      <c r="BF2576" s="72"/>
      <c r="BH2576" s="2"/>
      <c r="BI2576" s="6"/>
      <c r="BJ2576" s="6"/>
      <c r="BK2576" s="6"/>
      <c r="BL2576" s="7"/>
    </row>
    <row r="2577" spans="2:64" x14ac:dyDescent="0.4">
      <c r="B2577" s="2"/>
      <c r="D2577" s="2"/>
      <c r="F2577" s="2"/>
      <c r="G2577" s="2"/>
      <c r="I2577" s="2"/>
      <c r="J2577" s="2"/>
      <c r="L2577" s="2"/>
      <c r="M2577" s="2"/>
      <c r="P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I2577" s="2"/>
      <c r="AJ2577" s="2"/>
      <c r="AM2577" s="59"/>
      <c r="AN2577" s="2"/>
      <c r="AO2577" s="2"/>
      <c r="AP2577" s="2"/>
      <c r="AQ2577" s="2"/>
      <c r="AR2577" s="2"/>
      <c r="AT2577" s="2"/>
      <c r="AU2577" s="72"/>
      <c r="AV2577" s="72"/>
      <c r="BF2577" s="72"/>
      <c r="BH2577" s="2"/>
      <c r="BI2577" s="6"/>
      <c r="BJ2577" s="6"/>
      <c r="BK2577" s="6"/>
      <c r="BL2577" s="7"/>
    </row>
    <row r="2578" spans="2:64" x14ac:dyDescent="0.4">
      <c r="B2578" s="2"/>
      <c r="D2578" s="2"/>
      <c r="F2578" s="2"/>
      <c r="G2578" s="2"/>
      <c r="I2578" s="2"/>
      <c r="J2578" s="2"/>
      <c r="L2578" s="2"/>
      <c r="M2578" s="2"/>
      <c r="P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I2578" s="2"/>
      <c r="AJ2578" s="2"/>
      <c r="AM2578" s="59"/>
      <c r="AN2578" s="2"/>
      <c r="AO2578" s="2"/>
      <c r="AP2578" s="2"/>
      <c r="AQ2578" s="2"/>
      <c r="AR2578" s="2"/>
      <c r="AT2578" s="2"/>
      <c r="AU2578" s="72"/>
      <c r="AV2578" s="72"/>
      <c r="BF2578" s="72"/>
      <c r="BH2578" s="2"/>
      <c r="BI2578" s="6"/>
      <c r="BJ2578" s="6"/>
      <c r="BK2578" s="6"/>
      <c r="BL2578" s="7"/>
    </row>
    <row r="2579" spans="2:64" x14ac:dyDescent="0.4">
      <c r="B2579" s="2"/>
      <c r="D2579" s="2"/>
      <c r="F2579" s="2"/>
      <c r="G2579" s="2"/>
      <c r="I2579" s="2"/>
      <c r="J2579" s="2"/>
      <c r="L2579" s="2"/>
      <c r="M2579" s="2"/>
      <c r="P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I2579" s="2"/>
      <c r="AJ2579" s="2"/>
      <c r="AM2579" s="59"/>
      <c r="AN2579" s="2"/>
      <c r="AO2579" s="2"/>
      <c r="AP2579" s="2"/>
      <c r="AQ2579" s="2"/>
      <c r="AR2579" s="2"/>
      <c r="AT2579" s="2"/>
      <c r="AU2579" s="72"/>
      <c r="AV2579" s="72"/>
      <c r="BF2579" s="72"/>
      <c r="BH2579" s="2"/>
      <c r="BI2579" s="6"/>
      <c r="BJ2579" s="6"/>
      <c r="BK2579" s="6"/>
      <c r="BL2579" s="7"/>
    </row>
    <row r="2580" spans="2:64" x14ac:dyDescent="0.4">
      <c r="B2580" s="2"/>
      <c r="D2580" s="2"/>
      <c r="F2580" s="2"/>
      <c r="G2580" s="2"/>
      <c r="I2580" s="2"/>
      <c r="J2580" s="2"/>
      <c r="L2580" s="2"/>
      <c r="M2580" s="2"/>
      <c r="P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I2580" s="2"/>
      <c r="AJ2580" s="2"/>
      <c r="AM2580" s="59"/>
      <c r="AN2580" s="2"/>
      <c r="AO2580" s="2"/>
      <c r="AP2580" s="2"/>
      <c r="AQ2580" s="2"/>
      <c r="AR2580" s="2"/>
      <c r="AT2580" s="2"/>
      <c r="AU2580" s="72"/>
      <c r="AV2580" s="72"/>
      <c r="BF2580" s="72"/>
      <c r="BH2580" s="2"/>
      <c r="BI2580" s="6"/>
      <c r="BJ2580" s="6"/>
      <c r="BK2580" s="6"/>
      <c r="BL2580" s="7"/>
    </row>
    <row r="2581" spans="2:64" x14ac:dyDescent="0.4">
      <c r="B2581" s="2"/>
      <c r="D2581" s="2"/>
      <c r="F2581" s="2"/>
      <c r="G2581" s="2"/>
      <c r="I2581" s="2"/>
      <c r="J2581" s="2"/>
      <c r="L2581" s="2"/>
      <c r="M2581" s="2"/>
      <c r="P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I2581" s="2"/>
      <c r="AJ2581" s="2"/>
      <c r="AM2581" s="59"/>
      <c r="AN2581" s="2"/>
      <c r="AO2581" s="2"/>
      <c r="AP2581" s="2"/>
      <c r="AQ2581" s="2"/>
      <c r="AR2581" s="2"/>
      <c r="AT2581" s="2"/>
      <c r="AU2581" s="72"/>
      <c r="AV2581" s="72"/>
      <c r="BF2581" s="72"/>
      <c r="BH2581" s="2"/>
      <c r="BI2581" s="6"/>
      <c r="BJ2581" s="6"/>
      <c r="BK2581" s="6"/>
      <c r="BL2581" s="7"/>
    </row>
    <row r="2582" spans="2:64" x14ac:dyDescent="0.4">
      <c r="B2582" s="2"/>
      <c r="D2582" s="2"/>
      <c r="F2582" s="2"/>
      <c r="G2582" s="2"/>
      <c r="I2582" s="2"/>
      <c r="J2582" s="2"/>
      <c r="L2582" s="2"/>
      <c r="M2582" s="2"/>
      <c r="P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I2582" s="2"/>
      <c r="AJ2582" s="2"/>
      <c r="AM2582" s="59"/>
      <c r="AN2582" s="2"/>
      <c r="AO2582" s="2"/>
      <c r="AP2582" s="2"/>
      <c r="AQ2582" s="2"/>
      <c r="AR2582" s="2"/>
      <c r="AT2582" s="2"/>
      <c r="AU2582" s="72"/>
      <c r="AV2582" s="72"/>
      <c r="BF2582" s="72"/>
      <c r="BH2582" s="2"/>
      <c r="BI2582" s="6"/>
      <c r="BJ2582" s="6"/>
      <c r="BK2582" s="6"/>
      <c r="BL2582" s="7"/>
    </row>
    <row r="2583" spans="2:64" x14ac:dyDescent="0.4">
      <c r="B2583" s="2"/>
      <c r="D2583" s="2"/>
      <c r="F2583" s="2"/>
      <c r="G2583" s="2"/>
      <c r="I2583" s="2"/>
      <c r="J2583" s="2"/>
      <c r="L2583" s="2"/>
      <c r="M2583" s="2"/>
      <c r="P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I2583" s="2"/>
      <c r="AJ2583" s="2"/>
      <c r="AM2583" s="59"/>
      <c r="AN2583" s="2"/>
      <c r="AO2583" s="2"/>
      <c r="AP2583" s="2"/>
      <c r="AQ2583" s="2"/>
      <c r="AR2583" s="2"/>
      <c r="AT2583" s="2"/>
      <c r="AU2583" s="72"/>
      <c r="AV2583" s="72"/>
      <c r="BF2583" s="72"/>
      <c r="BH2583" s="2"/>
      <c r="BI2583" s="6"/>
      <c r="BJ2583" s="6"/>
      <c r="BK2583" s="6"/>
      <c r="BL2583" s="7"/>
    </row>
    <row r="2584" spans="2:64" x14ac:dyDescent="0.4">
      <c r="B2584" s="2"/>
      <c r="D2584" s="2"/>
      <c r="F2584" s="2"/>
      <c r="G2584" s="2"/>
      <c r="I2584" s="2"/>
      <c r="J2584" s="2"/>
      <c r="L2584" s="2"/>
      <c r="M2584" s="2"/>
      <c r="P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I2584" s="2"/>
      <c r="AJ2584" s="2"/>
      <c r="AM2584" s="59"/>
      <c r="AN2584" s="2"/>
      <c r="AO2584" s="2"/>
      <c r="AP2584" s="2"/>
      <c r="AQ2584" s="2"/>
      <c r="AR2584" s="2"/>
      <c r="AT2584" s="2"/>
      <c r="AU2584" s="72"/>
      <c r="AV2584" s="72"/>
      <c r="BF2584" s="72"/>
      <c r="BH2584" s="2"/>
      <c r="BI2584" s="6"/>
      <c r="BJ2584" s="6"/>
      <c r="BK2584" s="6"/>
      <c r="BL2584" s="7"/>
    </row>
    <row r="2585" spans="2:64" x14ac:dyDescent="0.4">
      <c r="B2585" s="2"/>
      <c r="D2585" s="2"/>
      <c r="F2585" s="2"/>
      <c r="G2585" s="2"/>
      <c r="I2585" s="2"/>
      <c r="J2585" s="2"/>
      <c r="L2585" s="2"/>
      <c r="M2585" s="2"/>
      <c r="P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I2585" s="2"/>
      <c r="AJ2585" s="2"/>
      <c r="AM2585" s="59"/>
      <c r="AN2585" s="2"/>
      <c r="AO2585" s="2"/>
      <c r="AP2585" s="2"/>
      <c r="AQ2585" s="2"/>
      <c r="AR2585" s="2"/>
      <c r="AT2585" s="2"/>
      <c r="AU2585" s="72"/>
      <c r="AV2585" s="72"/>
      <c r="BF2585" s="72"/>
      <c r="BH2585" s="2"/>
      <c r="BI2585" s="6"/>
      <c r="BJ2585" s="6"/>
      <c r="BK2585" s="6"/>
      <c r="BL2585" s="7"/>
    </row>
    <row r="2586" spans="2:64" x14ac:dyDescent="0.4">
      <c r="B2586" s="2"/>
      <c r="D2586" s="2"/>
      <c r="F2586" s="2"/>
      <c r="G2586" s="2"/>
      <c r="I2586" s="2"/>
      <c r="J2586" s="2"/>
      <c r="L2586" s="2"/>
      <c r="M2586" s="2"/>
      <c r="P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I2586" s="2"/>
      <c r="AJ2586" s="2"/>
      <c r="AM2586" s="59"/>
      <c r="AN2586" s="2"/>
      <c r="AO2586" s="2"/>
      <c r="AP2586" s="2"/>
      <c r="AQ2586" s="2"/>
      <c r="AR2586" s="2"/>
      <c r="AT2586" s="2"/>
      <c r="AU2586" s="72"/>
      <c r="AV2586" s="72"/>
      <c r="BF2586" s="72"/>
      <c r="BH2586" s="2"/>
      <c r="BI2586" s="6"/>
      <c r="BJ2586" s="6"/>
      <c r="BK2586" s="6"/>
      <c r="BL2586" s="7"/>
    </row>
    <row r="2587" spans="2:64" x14ac:dyDescent="0.4">
      <c r="B2587" s="2"/>
      <c r="D2587" s="2"/>
      <c r="F2587" s="2"/>
      <c r="G2587" s="2"/>
      <c r="I2587" s="2"/>
      <c r="J2587" s="2"/>
      <c r="L2587" s="2"/>
      <c r="M2587" s="2"/>
      <c r="P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I2587" s="2"/>
      <c r="AJ2587" s="2"/>
      <c r="AM2587" s="59"/>
      <c r="AN2587" s="2"/>
      <c r="AO2587" s="2"/>
      <c r="AP2587" s="2"/>
      <c r="AQ2587" s="2"/>
      <c r="AR2587" s="2"/>
      <c r="AT2587" s="2"/>
      <c r="AU2587" s="72"/>
      <c r="AV2587" s="72"/>
      <c r="BF2587" s="72"/>
      <c r="BH2587" s="2"/>
      <c r="BI2587" s="6"/>
      <c r="BJ2587" s="6"/>
      <c r="BK2587" s="6"/>
      <c r="BL2587" s="7"/>
    </row>
    <row r="2588" spans="2:64" x14ac:dyDescent="0.4">
      <c r="B2588" s="2"/>
      <c r="D2588" s="2"/>
      <c r="F2588" s="2"/>
      <c r="G2588" s="2"/>
      <c r="I2588" s="2"/>
      <c r="J2588" s="2"/>
      <c r="L2588" s="2"/>
      <c r="M2588" s="2"/>
      <c r="P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I2588" s="2"/>
      <c r="AJ2588" s="2"/>
      <c r="AM2588" s="59"/>
      <c r="AN2588" s="2"/>
      <c r="AO2588" s="2"/>
      <c r="AP2588" s="2"/>
      <c r="AQ2588" s="2"/>
      <c r="AR2588" s="2"/>
      <c r="AT2588" s="2"/>
      <c r="AU2588" s="72"/>
      <c r="AV2588" s="72"/>
      <c r="BF2588" s="72"/>
      <c r="BH2588" s="2"/>
      <c r="BI2588" s="6"/>
      <c r="BJ2588" s="6"/>
      <c r="BK2588" s="6"/>
      <c r="BL2588" s="7"/>
    </row>
    <row r="2589" spans="2:64" x14ac:dyDescent="0.4">
      <c r="B2589" s="2"/>
      <c r="D2589" s="2"/>
      <c r="F2589" s="2"/>
      <c r="G2589" s="2"/>
      <c r="I2589" s="2"/>
      <c r="J2589" s="2"/>
      <c r="L2589" s="2"/>
      <c r="M2589" s="2"/>
      <c r="P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I2589" s="2"/>
      <c r="AJ2589" s="2"/>
      <c r="AM2589" s="59"/>
      <c r="AN2589" s="2"/>
      <c r="AO2589" s="2"/>
      <c r="AP2589" s="2"/>
      <c r="AQ2589" s="2"/>
      <c r="AR2589" s="2"/>
      <c r="AT2589" s="2"/>
      <c r="AU2589" s="72"/>
      <c r="AV2589" s="72"/>
      <c r="BF2589" s="72"/>
      <c r="BH2589" s="2"/>
      <c r="BI2589" s="6"/>
      <c r="BJ2589" s="6"/>
      <c r="BK2589" s="6"/>
      <c r="BL2589" s="7"/>
    </row>
    <row r="2590" spans="2:64" x14ac:dyDescent="0.4">
      <c r="B2590" s="2"/>
      <c r="D2590" s="2"/>
      <c r="F2590" s="2"/>
      <c r="G2590" s="2"/>
      <c r="I2590" s="2"/>
      <c r="J2590" s="2"/>
      <c r="L2590" s="2"/>
      <c r="M2590" s="2"/>
      <c r="P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I2590" s="2"/>
      <c r="AJ2590" s="2"/>
      <c r="AM2590" s="59"/>
      <c r="AN2590" s="2"/>
      <c r="AO2590" s="2"/>
      <c r="AP2590" s="2"/>
      <c r="AQ2590" s="2"/>
      <c r="AR2590" s="2"/>
      <c r="AT2590" s="2"/>
      <c r="AU2590" s="72"/>
      <c r="AV2590" s="72"/>
      <c r="BF2590" s="72"/>
      <c r="BH2590" s="2"/>
      <c r="BI2590" s="6"/>
      <c r="BJ2590" s="6"/>
      <c r="BK2590" s="6"/>
      <c r="BL2590" s="7"/>
    </row>
    <row r="2591" spans="2:64" x14ac:dyDescent="0.4">
      <c r="B2591" s="2"/>
      <c r="D2591" s="2"/>
      <c r="F2591" s="2"/>
      <c r="G2591" s="2"/>
      <c r="I2591" s="2"/>
      <c r="J2591" s="2"/>
      <c r="L2591" s="2"/>
      <c r="M2591" s="2"/>
      <c r="P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I2591" s="2"/>
      <c r="AJ2591" s="2"/>
      <c r="AM2591" s="59"/>
      <c r="AN2591" s="2"/>
      <c r="AO2591" s="2"/>
      <c r="AP2591" s="2"/>
      <c r="AQ2591" s="2"/>
      <c r="AR2591" s="2"/>
      <c r="AT2591" s="2"/>
      <c r="AU2591" s="72"/>
      <c r="AV2591" s="72"/>
      <c r="BF2591" s="72"/>
      <c r="BH2591" s="2"/>
      <c r="BI2591" s="6"/>
      <c r="BJ2591" s="6"/>
      <c r="BK2591" s="6"/>
      <c r="BL2591" s="7"/>
    </row>
    <row r="2592" spans="2:64" x14ac:dyDescent="0.4">
      <c r="B2592" s="2"/>
      <c r="D2592" s="2"/>
      <c r="F2592" s="2"/>
      <c r="G2592" s="2"/>
      <c r="I2592" s="2"/>
      <c r="J2592" s="2"/>
      <c r="L2592" s="2"/>
      <c r="M2592" s="2"/>
      <c r="P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I2592" s="2"/>
      <c r="AJ2592" s="2"/>
      <c r="AM2592" s="59"/>
      <c r="AN2592" s="2"/>
      <c r="AO2592" s="2"/>
      <c r="AP2592" s="2"/>
      <c r="AQ2592" s="2"/>
      <c r="AR2592" s="2"/>
      <c r="AT2592" s="2"/>
      <c r="AU2592" s="72"/>
      <c r="AV2592" s="72"/>
      <c r="BF2592" s="72"/>
      <c r="BH2592" s="2"/>
      <c r="BI2592" s="6"/>
      <c r="BJ2592" s="6"/>
      <c r="BK2592" s="6"/>
      <c r="BL2592" s="7"/>
    </row>
    <row r="2593" spans="2:64" x14ac:dyDescent="0.4">
      <c r="B2593" s="2"/>
      <c r="D2593" s="2"/>
      <c r="F2593" s="2"/>
      <c r="G2593" s="2"/>
      <c r="I2593" s="2"/>
      <c r="J2593" s="2"/>
      <c r="L2593" s="2"/>
      <c r="M2593" s="2"/>
      <c r="P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I2593" s="2"/>
      <c r="AJ2593" s="2"/>
      <c r="AM2593" s="59"/>
      <c r="AN2593" s="2"/>
      <c r="AO2593" s="2"/>
      <c r="AP2593" s="2"/>
      <c r="AQ2593" s="2"/>
      <c r="AR2593" s="2"/>
      <c r="AT2593" s="2"/>
      <c r="AU2593" s="72"/>
      <c r="AV2593" s="72"/>
      <c r="BF2593" s="72"/>
      <c r="BH2593" s="2"/>
      <c r="BI2593" s="6"/>
      <c r="BJ2593" s="6"/>
      <c r="BK2593" s="6"/>
      <c r="BL2593" s="7"/>
    </row>
    <row r="2594" spans="2:64" x14ac:dyDescent="0.4">
      <c r="B2594" s="2"/>
      <c r="D2594" s="2"/>
      <c r="F2594" s="2"/>
      <c r="G2594" s="2"/>
      <c r="I2594" s="2"/>
      <c r="J2594" s="2"/>
      <c r="L2594" s="2"/>
      <c r="M2594" s="2"/>
      <c r="P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I2594" s="2"/>
      <c r="AJ2594" s="2"/>
      <c r="AM2594" s="59"/>
      <c r="AN2594" s="2"/>
      <c r="AO2594" s="2"/>
      <c r="AP2594" s="2"/>
      <c r="AQ2594" s="2"/>
      <c r="AR2594" s="2"/>
      <c r="AT2594" s="2"/>
      <c r="AU2594" s="72"/>
      <c r="AV2594" s="72"/>
      <c r="BF2594" s="72"/>
      <c r="BH2594" s="2"/>
      <c r="BI2594" s="6"/>
      <c r="BJ2594" s="6"/>
      <c r="BK2594" s="6"/>
      <c r="BL2594" s="7"/>
    </row>
    <row r="2595" spans="2:64" x14ac:dyDescent="0.4">
      <c r="B2595" s="2"/>
      <c r="D2595" s="2"/>
      <c r="F2595" s="2"/>
      <c r="G2595" s="2"/>
      <c r="I2595" s="2"/>
      <c r="J2595" s="2"/>
      <c r="L2595" s="2"/>
      <c r="M2595" s="2"/>
      <c r="P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I2595" s="2"/>
      <c r="AJ2595" s="2"/>
      <c r="AM2595" s="59"/>
      <c r="AN2595" s="2"/>
      <c r="AO2595" s="2"/>
      <c r="AP2595" s="2"/>
      <c r="AQ2595" s="2"/>
      <c r="AR2595" s="2"/>
      <c r="AT2595" s="2"/>
      <c r="AU2595" s="72"/>
      <c r="AV2595" s="72"/>
      <c r="BF2595" s="72"/>
      <c r="BH2595" s="2"/>
      <c r="BI2595" s="6"/>
      <c r="BJ2595" s="6"/>
      <c r="BK2595" s="6"/>
      <c r="BL2595" s="7"/>
    </row>
    <row r="2596" spans="2:64" x14ac:dyDescent="0.4">
      <c r="B2596" s="2"/>
      <c r="D2596" s="2"/>
      <c r="F2596" s="2"/>
      <c r="G2596" s="2"/>
      <c r="I2596" s="2"/>
      <c r="J2596" s="2"/>
      <c r="L2596" s="2"/>
      <c r="M2596" s="2"/>
      <c r="P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I2596" s="2"/>
      <c r="AJ2596" s="2"/>
      <c r="AM2596" s="59"/>
      <c r="AN2596" s="2"/>
      <c r="AO2596" s="2"/>
      <c r="AP2596" s="2"/>
      <c r="AQ2596" s="2"/>
      <c r="AR2596" s="2"/>
      <c r="AT2596" s="2"/>
      <c r="AU2596" s="72"/>
      <c r="AV2596" s="72"/>
      <c r="BF2596" s="72"/>
      <c r="BH2596" s="2"/>
      <c r="BI2596" s="6"/>
      <c r="BJ2596" s="6"/>
      <c r="BK2596" s="6"/>
      <c r="BL2596" s="7"/>
    </row>
    <row r="2597" spans="2:64" x14ac:dyDescent="0.4">
      <c r="B2597" s="2"/>
      <c r="D2597" s="2"/>
      <c r="F2597" s="2"/>
      <c r="G2597" s="2"/>
      <c r="I2597" s="2"/>
      <c r="J2597" s="2"/>
      <c r="L2597" s="2"/>
      <c r="M2597" s="2"/>
      <c r="P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I2597" s="2"/>
      <c r="AJ2597" s="2"/>
      <c r="AM2597" s="59"/>
      <c r="AN2597" s="2"/>
      <c r="AO2597" s="2"/>
      <c r="AP2597" s="2"/>
      <c r="AQ2597" s="2"/>
      <c r="AR2597" s="2"/>
      <c r="AT2597" s="2"/>
      <c r="AU2597" s="72"/>
      <c r="AV2597" s="72"/>
      <c r="BF2597" s="72"/>
      <c r="BH2597" s="2"/>
      <c r="BI2597" s="6"/>
      <c r="BJ2597" s="6"/>
      <c r="BK2597" s="6"/>
      <c r="BL2597" s="7"/>
    </row>
    <row r="2598" spans="2:64" x14ac:dyDescent="0.4">
      <c r="B2598" s="2"/>
      <c r="D2598" s="2"/>
      <c r="F2598" s="2"/>
      <c r="G2598" s="2"/>
      <c r="I2598" s="2"/>
      <c r="J2598" s="2"/>
      <c r="L2598" s="2"/>
      <c r="M2598" s="2"/>
      <c r="P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I2598" s="2"/>
      <c r="AJ2598" s="2"/>
      <c r="AM2598" s="59"/>
      <c r="AN2598" s="2"/>
      <c r="AO2598" s="2"/>
      <c r="AP2598" s="2"/>
      <c r="AQ2598" s="2"/>
      <c r="AR2598" s="2"/>
      <c r="AT2598" s="2"/>
      <c r="AU2598" s="72"/>
      <c r="AV2598" s="72"/>
      <c r="BF2598" s="72"/>
      <c r="BH2598" s="2"/>
      <c r="BI2598" s="6"/>
      <c r="BJ2598" s="6"/>
      <c r="BK2598" s="6"/>
      <c r="BL2598" s="7"/>
    </row>
    <row r="2599" spans="2:64" x14ac:dyDescent="0.4">
      <c r="B2599" s="2"/>
      <c r="D2599" s="2"/>
      <c r="F2599" s="2"/>
      <c r="G2599" s="2"/>
      <c r="I2599" s="2"/>
      <c r="J2599" s="2"/>
      <c r="L2599" s="2"/>
      <c r="M2599" s="2"/>
      <c r="P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I2599" s="2"/>
      <c r="AJ2599" s="2"/>
      <c r="AM2599" s="59"/>
      <c r="AN2599" s="2"/>
      <c r="AO2599" s="2"/>
      <c r="AP2599" s="2"/>
      <c r="AQ2599" s="2"/>
      <c r="AR2599" s="2"/>
      <c r="AT2599" s="2"/>
      <c r="AU2599" s="72"/>
      <c r="AV2599" s="72"/>
      <c r="BF2599" s="72"/>
      <c r="BH2599" s="2"/>
      <c r="BI2599" s="6"/>
      <c r="BJ2599" s="6"/>
      <c r="BK2599" s="6"/>
      <c r="BL2599" s="7"/>
    </row>
    <row r="2600" spans="2:64" x14ac:dyDescent="0.4">
      <c r="B2600" s="2"/>
      <c r="D2600" s="2"/>
      <c r="F2600" s="2"/>
      <c r="G2600" s="2"/>
      <c r="I2600" s="2"/>
      <c r="J2600" s="2"/>
      <c r="L2600" s="2"/>
      <c r="M2600" s="2"/>
      <c r="P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I2600" s="2"/>
      <c r="AJ2600" s="2"/>
      <c r="AM2600" s="59"/>
      <c r="AN2600" s="2"/>
      <c r="AO2600" s="2"/>
      <c r="AP2600" s="2"/>
      <c r="AQ2600" s="2"/>
      <c r="AR2600" s="2"/>
      <c r="AT2600" s="2"/>
      <c r="AU2600" s="72"/>
      <c r="AV2600" s="72"/>
      <c r="BF2600" s="72"/>
      <c r="BH2600" s="2"/>
      <c r="BI2600" s="6"/>
      <c r="BJ2600" s="6"/>
      <c r="BK2600" s="6"/>
      <c r="BL2600" s="7"/>
    </row>
    <row r="2601" spans="2:64" x14ac:dyDescent="0.4">
      <c r="B2601" s="2"/>
      <c r="D2601" s="2"/>
      <c r="F2601" s="2"/>
      <c r="G2601" s="2"/>
      <c r="I2601" s="2"/>
      <c r="J2601" s="2"/>
      <c r="L2601" s="2"/>
      <c r="M2601" s="2"/>
      <c r="P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I2601" s="2"/>
      <c r="AJ2601" s="2"/>
      <c r="AM2601" s="59"/>
      <c r="AN2601" s="2"/>
      <c r="AO2601" s="2"/>
      <c r="AP2601" s="2"/>
      <c r="AQ2601" s="2"/>
      <c r="AR2601" s="2"/>
      <c r="AT2601" s="2"/>
      <c r="AU2601" s="72"/>
      <c r="AV2601" s="72"/>
      <c r="BF2601" s="72"/>
      <c r="BH2601" s="2"/>
      <c r="BI2601" s="6"/>
      <c r="BJ2601" s="6"/>
      <c r="BK2601" s="6"/>
      <c r="BL2601" s="7"/>
    </row>
    <row r="2602" spans="2:64" x14ac:dyDescent="0.4">
      <c r="B2602" s="2"/>
      <c r="D2602" s="2"/>
      <c r="F2602" s="2"/>
      <c r="G2602" s="2"/>
      <c r="I2602" s="2"/>
      <c r="J2602" s="2"/>
      <c r="L2602" s="2"/>
      <c r="M2602" s="2"/>
      <c r="P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I2602" s="2"/>
      <c r="AJ2602" s="2"/>
      <c r="AM2602" s="59"/>
      <c r="AN2602" s="2"/>
      <c r="AO2602" s="2"/>
      <c r="AP2602" s="2"/>
      <c r="AQ2602" s="2"/>
      <c r="AR2602" s="2"/>
      <c r="AT2602" s="2"/>
      <c r="AU2602" s="72"/>
      <c r="AV2602" s="72"/>
      <c r="BF2602" s="72"/>
      <c r="BH2602" s="2"/>
      <c r="BI2602" s="6"/>
      <c r="BJ2602" s="6"/>
      <c r="BK2602" s="6"/>
      <c r="BL2602" s="7"/>
    </row>
    <row r="2603" spans="2:64" x14ac:dyDescent="0.4">
      <c r="B2603" s="2"/>
      <c r="D2603" s="2"/>
      <c r="F2603" s="2"/>
      <c r="G2603" s="2"/>
      <c r="I2603" s="2"/>
      <c r="J2603" s="2"/>
      <c r="L2603" s="2"/>
      <c r="M2603" s="2"/>
      <c r="P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I2603" s="2"/>
      <c r="AJ2603" s="2"/>
      <c r="AM2603" s="59"/>
      <c r="AN2603" s="2"/>
      <c r="AO2603" s="2"/>
      <c r="AP2603" s="2"/>
      <c r="AQ2603" s="2"/>
      <c r="AR2603" s="2"/>
      <c r="AT2603" s="2"/>
      <c r="AU2603" s="72"/>
      <c r="AV2603" s="72"/>
      <c r="BF2603" s="72"/>
      <c r="BH2603" s="2"/>
      <c r="BI2603" s="6"/>
      <c r="BJ2603" s="6"/>
      <c r="BK2603" s="6"/>
      <c r="BL2603" s="7"/>
    </row>
    <row r="2604" spans="2:64" x14ac:dyDescent="0.4">
      <c r="B2604" s="2"/>
      <c r="D2604" s="2"/>
      <c r="F2604" s="2"/>
      <c r="G2604" s="2"/>
      <c r="I2604" s="2"/>
      <c r="J2604" s="2"/>
      <c r="L2604" s="2"/>
      <c r="M2604" s="2"/>
      <c r="P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I2604" s="2"/>
      <c r="AJ2604" s="2"/>
      <c r="AM2604" s="59"/>
      <c r="AN2604" s="2"/>
      <c r="AO2604" s="2"/>
      <c r="AP2604" s="2"/>
      <c r="AQ2604" s="2"/>
      <c r="AR2604" s="2"/>
      <c r="AT2604" s="2"/>
      <c r="AU2604" s="72"/>
      <c r="AV2604" s="72"/>
      <c r="BF2604" s="72"/>
      <c r="BH2604" s="2"/>
      <c r="BI2604" s="6"/>
      <c r="BJ2604" s="6"/>
      <c r="BK2604" s="6"/>
      <c r="BL2604" s="7"/>
    </row>
    <row r="2605" spans="2:64" x14ac:dyDescent="0.4">
      <c r="B2605" s="2"/>
      <c r="D2605" s="2"/>
      <c r="F2605" s="2"/>
      <c r="G2605" s="2"/>
      <c r="I2605" s="2"/>
      <c r="J2605" s="2"/>
      <c r="L2605" s="2"/>
      <c r="M2605" s="2"/>
      <c r="P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I2605" s="2"/>
      <c r="AJ2605" s="2"/>
      <c r="AM2605" s="59"/>
      <c r="AN2605" s="2"/>
      <c r="AO2605" s="2"/>
      <c r="AP2605" s="2"/>
      <c r="AQ2605" s="2"/>
      <c r="AR2605" s="2"/>
      <c r="AT2605" s="2"/>
      <c r="AU2605" s="72"/>
      <c r="AV2605" s="72"/>
      <c r="BF2605" s="72"/>
      <c r="BH2605" s="2"/>
      <c r="BI2605" s="6"/>
      <c r="BJ2605" s="6"/>
      <c r="BK2605" s="6"/>
      <c r="BL2605" s="7"/>
    </row>
    <row r="2606" spans="2:64" x14ac:dyDescent="0.4">
      <c r="B2606" s="2"/>
      <c r="D2606" s="2"/>
      <c r="F2606" s="2"/>
      <c r="G2606" s="2"/>
      <c r="I2606" s="2"/>
      <c r="J2606" s="2"/>
      <c r="L2606" s="2"/>
      <c r="M2606" s="2"/>
      <c r="P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I2606" s="2"/>
      <c r="AJ2606" s="2"/>
      <c r="AM2606" s="59"/>
      <c r="AN2606" s="2"/>
      <c r="AO2606" s="2"/>
      <c r="AP2606" s="2"/>
      <c r="AQ2606" s="2"/>
      <c r="AR2606" s="2"/>
      <c r="AT2606" s="2"/>
      <c r="AU2606" s="72"/>
      <c r="AV2606" s="72"/>
      <c r="BF2606" s="72"/>
      <c r="BH2606" s="2"/>
      <c r="BI2606" s="6"/>
      <c r="BJ2606" s="6"/>
      <c r="BK2606" s="6"/>
      <c r="BL2606" s="7"/>
    </row>
    <row r="2607" spans="2:64" x14ac:dyDescent="0.4">
      <c r="B2607" s="2"/>
      <c r="D2607" s="2"/>
      <c r="F2607" s="2"/>
      <c r="G2607" s="2"/>
      <c r="I2607" s="2"/>
      <c r="J2607" s="2"/>
      <c r="L2607" s="2"/>
      <c r="M2607" s="2"/>
      <c r="P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I2607" s="2"/>
      <c r="AJ2607" s="2"/>
      <c r="AM2607" s="59"/>
      <c r="AN2607" s="2"/>
      <c r="AO2607" s="2"/>
      <c r="AP2607" s="2"/>
      <c r="AQ2607" s="2"/>
      <c r="AR2607" s="2"/>
      <c r="AT2607" s="2"/>
      <c r="AU2607" s="72"/>
      <c r="AV2607" s="72"/>
      <c r="BF2607" s="72"/>
      <c r="BH2607" s="2"/>
      <c r="BI2607" s="6"/>
      <c r="BJ2607" s="6"/>
      <c r="BK2607" s="6"/>
      <c r="BL2607" s="7"/>
    </row>
    <row r="2608" spans="2:64" x14ac:dyDescent="0.4">
      <c r="B2608" s="2"/>
      <c r="D2608" s="2"/>
      <c r="F2608" s="2"/>
      <c r="G2608" s="2"/>
      <c r="I2608" s="2"/>
      <c r="J2608" s="2"/>
      <c r="L2608" s="2"/>
      <c r="M2608" s="2"/>
      <c r="P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I2608" s="2"/>
      <c r="AJ2608" s="2"/>
      <c r="AM2608" s="59"/>
      <c r="AN2608" s="2"/>
      <c r="AO2608" s="2"/>
      <c r="AP2608" s="2"/>
      <c r="AQ2608" s="2"/>
      <c r="AR2608" s="2"/>
      <c r="AT2608" s="2"/>
      <c r="AU2608" s="72"/>
      <c r="AV2608" s="72"/>
      <c r="BF2608" s="72"/>
      <c r="BH2608" s="2"/>
      <c r="BI2608" s="6"/>
      <c r="BJ2608" s="6"/>
      <c r="BK2608" s="6"/>
      <c r="BL2608" s="7"/>
    </row>
    <row r="2609" spans="2:64" x14ac:dyDescent="0.4">
      <c r="B2609" s="2"/>
      <c r="D2609" s="2"/>
      <c r="F2609" s="2"/>
      <c r="G2609" s="2"/>
      <c r="I2609" s="2"/>
      <c r="J2609" s="2"/>
      <c r="L2609" s="2"/>
      <c r="M2609" s="2"/>
      <c r="P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I2609" s="2"/>
      <c r="AJ2609" s="2"/>
      <c r="AM2609" s="59"/>
      <c r="AN2609" s="2"/>
      <c r="AO2609" s="2"/>
      <c r="AP2609" s="2"/>
      <c r="AQ2609" s="2"/>
      <c r="AR2609" s="2"/>
      <c r="AT2609" s="2"/>
      <c r="AU2609" s="72"/>
      <c r="AV2609" s="72"/>
      <c r="BF2609" s="72"/>
      <c r="BH2609" s="2"/>
      <c r="BI2609" s="6"/>
      <c r="BJ2609" s="6"/>
      <c r="BK2609" s="6"/>
      <c r="BL2609" s="7"/>
    </row>
    <row r="2610" spans="2:64" x14ac:dyDescent="0.4">
      <c r="B2610" s="2"/>
      <c r="D2610" s="2"/>
      <c r="F2610" s="2"/>
      <c r="G2610" s="2"/>
      <c r="I2610" s="2"/>
      <c r="J2610" s="2"/>
      <c r="L2610" s="2"/>
      <c r="M2610" s="2"/>
      <c r="P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I2610" s="2"/>
      <c r="AJ2610" s="2"/>
      <c r="AM2610" s="59"/>
      <c r="AN2610" s="2"/>
      <c r="AO2610" s="2"/>
      <c r="AP2610" s="2"/>
      <c r="AQ2610" s="2"/>
      <c r="AR2610" s="2"/>
      <c r="AT2610" s="2"/>
      <c r="AU2610" s="72"/>
      <c r="AV2610" s="72"/>
      <c r="BF2610" s="72"/>
      <c r="BH2610" s="2"/>
      <c r="BI2610" s="6"/>
      <c r="BJ2610" s="6"/>
      <c r="BK2610" s="6"/>
      <c r="BL2610" s="7"/>
    </row>
    <row r="2611" spans="2:64" x14ac:dyDescent="0.4">
      <c r="B2611" s="2"/>
      <c r="D2611" s="2"/>
      <c r="F2611" s="2"/>
      <c r="G2611" s="2"/>
      <c r="I2611" s="2"/>
      <c r="J2611" s="2"/>
      <c r="L2611" s="2"/>
      <c r="M2611" s="2"/>
      <c r="P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I2611" s="2"/>
      <c r="AJ2611" s="2"/>
      <c r="AM2611" s="59"/>
      <c r="AN2611" s="2"/>
      <c r="AO2611" s="2"/>
      <c r="AP2611" s="2"/>
      <c r="AQ2611" s="2"/>
      <c r="AR2611" s="2"/>
      <c r="AT2611" s="2"/>
      <c r="AU2611" s="72"/>
      <c r="AV2611" s="72"/>
      <c r="BF2611" s="72"/>
      <c r="BH2611" s="2"/>
      <c r="BI2611" s="6"/>
      <c r="BJ2611" s="6"/>
      <c r="BK2611" s="6"/>
      <c r="BL2611" s="7"/>
    </row>
    <row r="2612" spans="2:64" x14ac:dyDescent="0.4">
      <c r="B2612" s="2"/>
      <c r="D2612" s="2"/>
      <c r="F2612" s="2"/>
      <c r="G2612" s="2"/>
      <c r="I2612" s="2"/>
      <c r="J2612" s="2"/>
      <c r="L2612" s="2"/>
      <c r="M2612" s="2"/>
      <c r="P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I2612" s="2"/>
      <c r="AJ2612" s="2"/>
      <c r="AM2612" s="59"/>
      <c r="AN2612" s="2"/>
      <c r="AO2612" s="2"/>
      <c r="AP2612" s="2"/>
      <c r="AQ2612" s="2"/>
      <c r="AR2612" s="2"/>
      <c r="AT2612" s="2"/>
      <c r="AU2612" s="72"/>
      <c r="AV2612" s="72"/>
      <c r="BF2612" s="72"/>
      <c r="BH2612" s="2"/>
      <c r="BI2612" s="6"/>
      <c r="BJ2612" s="6"/>
      <c r="BK2612" s="6"/>
      <c r="BL2612" s="7"/>
    </row>
    <row r="2613" spans="2:64" x14ac:dyDescent="0.4">
      <c r="B2613" s="2"/>
      <c r="D2613" s="2"/>
      <c r="F2613" s="2"/>
      <c r="G2613" s="2"/>
      <c r="I2613" s="2"/>
      <c r="J2613" s="2"/>
      <c r="L2613" s="2"/>
      <c r="M2613" s="2"/>
      <c r="P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I2613" s="2"/>
      <c r="AJ2613" s="2"/>
      <c r="AM2613" s="59"/>
      <c r="AN2613" s="2"/>
      <c r="AO2613" s="2"/>
      <c r="AP2613" s="2"/>
      <c r="AQ2613" s="2"/>
      <c r="AR2613" s="2"/>
      <c r="AT2613" s="2"/>
      <c r="AU2613" s="72"/>
      <c r="AV2613" s="72"/>
      <c r="BF2613" s="72"/>
      <c r="BH2613" s="2"/>
      <c r="BI2613" s="6"/>
      <c r="BJ2613" s="6"/>
      <c r="BK2613" s="6"/>
      <c r="BL2613" s="7"/>
    </row>
    <row r="2614" spans="2:64" x14ac:dyDescent="0.4">
      <c r="B2614" s="2"/>
      <c r="D2614" s="2"/>
      <c r="F2614" s="2"/>
      <c r="G2614" s="2"/>
      <c r="I2614" s="2"/>
      <c r="J2614" s="2"/>
      <c r="L2614" s="2"/>
      <c r="M2614" s="2"/>
      <c r="P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I2614" s="2"/>
      <c r="AJ2614" s="2"/>
      <c r="AM2614" s="59"/>
      <c r="AN2614" s="2"/>
      <c r="AO2614" s="2"/>
      <c r="AP2614" s="2"/>
      <c r="AQ2614" s="2"/>
      <c r="AR2614" s="2"/>
      <c r="AT2614" s="2"/>
      <c r="AU2614" s="72"/>
      <c r="AV2614" s="72"/>
      <c r="BF2614" s="72"/>
      <c r="BH2614" s="2"/>
      <c r="BI2614" s="6"/>
      <c r="BJ2614" s="6"/>
      <c r="BK2614" s="6"/>
      <c r="BL2614" s="7"/>
    </row>
    <row r="2615" spans="2:64" x14ac:dyDescent="0.4">
      <c r="B2615" s="2"/>
      <c r="D2615" s="2"/>
      <c r="F2615" s="2"/>
      <c r="G2615" s="2"/>
      <c r="I2615" s="2"/>
      <c r="J2615" s="2"/>
      <c r="L2615" s="2"/>
      <c r="M2615" s="2"/>
      <c r="P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I2615" s="2"/>
      <c r="AJ2615" s="2"/>
      <c r="AM2615" s="59"/>
      <c r="AN2615" s="2"/>
      <c r="AO2615" s="2"/>
      <c r="AP2615" s="2"/>
      <c r="AQ2615" s="2"/>
      <c r="AR2615" s="2"/>
      <c r="AT2615" s="2"/>
      <c r="AU2615" s="72"/>
      <c r="AV2615" s="72"/>
      <c r="BF2615" s="72"/>
      <c r="BH2615" s="2"/>
      <c r="BI2615" s="6"/>
      <c r="BJ2615" s="6"/>
      <c r="BK2615" s="6"/>
      <c r="BL2615" s="7"/>
    </row>
    <row r="2616" spans="2:64" x14ac:dyDescent="0.4">
      <c r="B2616" s="2"/>
      <c r="D2616" s="2"/>
      <c r="F2616" s="2"/>
      <c r="G2616" s="2"/>
      <c r="I2616" s="2"/>
      <c r="J2616" s="2"/>
      <c r="L2616" s="2"/>
      <c r="M2616" s="2"/>
      <c r="P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I2616" s="2"/>
      <c r="AJ2616" s="2"/>
      <c r="AM2616" s="59"/>
      <c r="AN2616" s="2"/>
      <c r="AO2616" s="2"/>
      <c r="AP2616" s="2"/>
      <c r="AQ2616" s="2"/>
      <c r="AR2616" s="2"/>
      <c r="AT2616" s="2"/>
      <c r="AU2616" s="72"/>
      <c r="AV2616" s="72"/>
      <c r="BF2616" s="72"/>
      <c r="BH2616" s="2"/>
      <c r="BI2616" s="6"/>
      <c r="BJ2616" s="6"/>
      <c r="BK2616" s="6"/>
      <c r="BL2616" s="7"/>
    </row>
    <row r="2617" spans="2:64" x14ac:dyDescent="0.4">
      <c r="B2617" s="2"/>
      <c r="D2617" s="2"/>
      <c r="F2617" s="2"/>
      <c r="G2617" s="2"/>
      <c r="I2617" s="2"/>
      <c r="J2617" s="2"/>
      <c r="L2617" s="2"/>
      <c r="M2617" s="2"/>
      <c r="P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I2617" s="2"/>
      <c r="AJ2617" s="2"/>
      <c r="AM2617" s="59"/>
      <c r="AN2617" s="2"/>
      <c r="AO2617" s="2"/>
      <c r="AP2617" s="2"/>
      <c r="AQ2617" s="2"/>
      <c r="AR2617" s="2"/>
      <c r="AT2617" s="2"/>
      <c r="AU2617" s="72"/>
      <c r="AV2617" s="72"/>
      <c r="BF2617" s="72"/>
      <c r="BH2617" s="2"/>
      <c r="BI2617" s="6"/>
      <c r="BJ2617" s="6"/>
      <c r="BK2617" s="6"/>
      <c r="BL2617" s="7"/>
    </row>
    <row r="2618" spans="2:64" x14ac:dyDescent="0.4">
      <c r="B2618" s="2"/>
      <c r="D2618" s="2"/>
      <c r="F2618" s="2"/>
      <c r="G2618" s="2"/>
      <c r="I2618" s="2"/>
      <c r="J2618" s="2"/>
      <c r="L2618" s="2"/>
      <c r="M2618" s="2"/>
      <c r="P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I2618" s="2"/>
      <c r="AJ2618" s="2"/>
      <c r="AM2618" s="59"/>
      <c r="AN2618" s="2"/>
      <c r="AO2618" s="2"/>
      <c r="AP2618" s="2"/>
      <c r="AQ2618" s="2"/>
      <c r="AR2618" s="2"/>
      <c r="AT2618" s="2"/>
      <c r="AU2618" s="72"/>
      <c r="AV2618" s="72"/>
      <c r="BF2618" s="72"/>
      <c r="BH2618" s="2"/>
      <c r="BI2618" s="6"/>
      <c r="BJ2618" s="6"/>
      <c r="BK2618" s="6"/>
      <c r="BL2618" s="7"/>
    </row>
    <row r="2619" spans="2:64" x14ac:dyDescent="0.4">
      <c r="B2619" s="2"/>
      <c r="D2619" s="2"/>
      <c r="F2619" s="2"/>
      <c r="G2619" s="2"/>
      <c r="I2619" s="2"/>
      <c r="J2619" s="2"/>
      <c r="L2619" s="2"/>
      <c r="M2619" s="2"/>
      <c r="P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I2619" s="2"/>
      <c r="AJ2619" s="2"/>
      <c r="AM2619" s="59"/>
      <c r="AN2619" s="2"/>
      <c r="AO2619" s="2"/>
      <c r="AP2619" s="2"/>
      <c r="AQ2619" s="2"/>
      <c r="AR2619" s="2"/>
      <c r="AT2619" s="2"/>
      <c r="AU2619" s="72"/>
      <c r="AV2619" s="72"/>
      <c r="BF2619" s="72"/>
      <c r="BH2619" s="2"/>
      <c r="BI2619" s="6"/>
      <c r="BJ2619" s="6"/>
      <c r="BK2619" s="6"/>
      <c r="BL2619" s="7"/>
    </row>
    <row r="2620" spans="2:64" x14ac:dyDescent="0.4">
      <c r="B2620" s="2"/>
      <c r="D2620" s="2"/>
      <c r="F2620" s="2"/>
      <c r="G2620" s="2"/>
      <c r="I2620" s="2"/>
      <c r="J2620" s="2"/>
      <c r="L2620" s="2"/>
      <c r="M2620" s="2"/>
      <c r="P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I2620" s="2"/>
      <c r="AJ2620" s="2"/>
      <c r="AM2620" s="59"/>
      <c r="AN2620" s="2"/>
      <c r="AO2620" s="2"/>
      <c r="AP2620" s="2"/>
      <c r="AQ2620" s="2"/>
      <c r="AR2620" s="2"/>
      <c r="AT2620" s="2"/>
      <c r="AU2620" s="72"/>
      <c r="AV2620" s="72"/>
      <c r="BF2620" s="72"/>
      <c r="BH2620" s="2"/>
      <c r="BI2620" s="6"/>
      <c r="BJ2620" s="6"/>
      <c r="BK2620" s="6"/>
      <c r="BL2620" s="7"/>
    </row>
    <row r="2621" spans="2:64" x14ac:dyDescent="0.4">
      <c r="B2621" s="2"/>
      <c r="D2621" s="2"/>
      <c r="F2621" s="2"/>
      <c r="G2621" s="2"/>
      <c r="I2621" s="2"/>
      <c r="J2621" s="2"/>
      <c r="L2621" s="2"/>
      <c r="M2621" s="2"/>
      <c r="P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I2621" s="2"/>
      <c r="AJ2621" s="2"/>
      <c r="AM2621" s="59"/>
      <c r="AN2621" s="2"/>
      <c r="AO2621" s="2"/>
      <c r="AP2621" s="2"/>
      <c r="AQ2621" s="2"/>
      <c r="AR2621" s="2"/>
      <c r="AT2621" s="2"/>
      <c r="AU2621" s="72"/>
      <c r="AV2621" s="72"/>
      <c r="BF2621" s="72"/>
      <c r="BH2621" s="2"/>
      <c r="BI2621" s="6"/>
      <c r="BJ2621" s="6"/>
      <c r="BK2621" s="6"/>
      <c r="BL2621" s="7"/>
    </row>
    <row r="2622" spans="2:64" x14ac:dyDescent="0.4">
      <c r="B2622" s="2"/>
      <c r="D2622" s="2"/>
      <c r="F2622" s="2"/>
      <c r="G2622" s="2"/>
      <c r="I2622" s="2"/>
      <c r="J2622" s="2"/>
      <c r="L2622" s="2"/>
      <c r="M2622" s="2"/>
      <c r="P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I2622" s="2"/>
      <c r="AJ2622" s="2"/>
      <c r="AM2622" s="59"/>
      <c r="AN2622" s="2"/>
      <c r="AO2622" s="2"/>
      <c r="AP2622" s="2"/>
      <c r="AQ2622" s="2"/>
      <c r="AR2622" s="2"/>
      <c r="AT2622" s="2"/>
      <c r="AU2622" s="72"/>
      <c r="AV2622" s="72"/>
      <c r="BF2622" s="72"/>
      <c r="BH2622" s="2"/>
      <c r="BI2622" s="6"/>
      <c r="BJ2622" s="6"/>
      <c r="BK2622" s="6"/>
      <c r="BL2622" s="7"/>
    </row>
    <row r="2623" spans="2:64" x14ac:dyDescent="0.4">
      <c r="B2623" s="2"/>
      <c r="D2623" s="2"/>
      <c r="F2623" s="2"/>
      <c r="G2623" s="2"/>
      <c r="I2623" s="2"/>
      <c r="J2623" s="2"/>
      <c r="L2623" s="2"/>
      <c r="M2623" s="2"/>
      <c r="P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I2623" s="2"/>
      <c r="AJ2623" s="2"/>
      <c r="AM2623" s="59"/>
      <c r="AN2623" s="2"/>
      <c r="AO2623" s="2"/>
      <c r="AP2623" s="2"/>
      <c r="AQ2623" s="2"/>
      <c r="AR2623" s="2"/>
      <c r="AT2623" s="2"/>
      <c r="AU2623" s="72"/>
      <c r="AV2623" s="72"/>
      <c r="BF2623" s="72"/>
      <c r="BH2623" s="2"/>
      <c r="BI2623" s="6"/>
      <c r="BJ2623" s="6"/>
      <c r="BK2623" s="6"/>
      <c r="BL2623" s="7"/>
    </row>
    <row r="2624" spans="2:64" x14ac:dyDescent="0.4">
      <c r="B2624" s="2"/>
      <c r="D2624" s="2"/>
      <c r="F2624" s="2"/>
      <c r="G2624" s="2"/>
      <c r="I2624" s="2"/>
      <c r="J2624" s="2"/>
      <c r="L2624" s="2"/>
      <c r="M2624" s="2"/>
      <c r="P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I2624" s="2"/>
      <c r="AJ2624" s="2"/>
      <c r="AM2624" s="59"/>
      <c r="AN2624" s="2"/>
      <c r="AO2624" s="2"/>
      <c r="AP2624" s="2"/>
      <c r="AQ2624" s="2"/>
      <c r="AR2624" s="2"/>
      <c r="AT2624" s="2"/>
      <c r="AU2624" s="72"/>
      <c r="AV2624" s="72"/>
      <c r="BF2624" s="72"/>
      <c r="BH2624" s="2"/>
      <c r="BI2624" s="6"/>
      <c r="BJ2624" s="6"/>
      <c r="BK2624" s="6"/>
      <c r="BL2624" s="7"/>
    </row>
    <row r="2625" spans="2:64" x14ac:dyDescent="0.4">
      <c r="B2625" s="2"/>
      <c r="D2625" s="2"/>
      <c r="F2625" s="2"/>
      <c r="G2625" s="2"/>
      <c r="I2625" s="2"/>
      <c r="J2625" s="2"/>
      <c r="L2625" s="2"/>
      <c r="M2625" s="2"/>
      <c r="P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I2625" s="2"/>
      <c r="AJ2625" s="2"/>
      <c r="AM2625" s="59"/>
      <c r="AN2625" s="2"/>
      <c r="AO2625" s="2"/>
      <c r="AP2625" s="2"/>
      <c r="AQ2625" s="2"/>
      <c r="AR2625" s="2"/>
      <c r="AT2625" s="2"/>
      <c r="AU2625" s="72"/>
      <c r="AV2625" s="72"/>
      <c r="BF2625" s="72"/>
      <c r="BH2625" s="2"/>
      <c r="BI2625" s="6"/>
      <c r="BJ2625" s="6"/>
      <c r="BK2625" s="6"/>
      <c r="BL2625" s="7"/>
    </row>
    <row r="2626" spans="2:64" x14ac:dyDescent="0.4">
      <c r="B2626" s="2"/>
      <c r="D2626" s="2"/>
      <c r="F2626" s="2"/>
      <c r="G2626" s="2"/>
      <c r="I2626" s="2"/>
      <c r="J2626" s="2"/>
      <c r="L2626" s="2"/>
      <c r="M2626" s="2"/>
      <c r="P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I2626" s="2"/>
      <c r="AJ2626" s="2"/>
      <c r="AM2626" s="59"/>
      <c r="AN2626" s="2"/>
      <c r="AO2626" s="2"/>
      <c r="AP2626" s="2"/>
      <c r="AQ2626" s="2"/>
      <c r="AR2626" s="2"/>
      <c r="AT2626" s="2"/>
      <c r="AU2626" s="72"/>
      <c r="AV2626" s="72"/>
      <c r="BF2626" s="72"/>
      <c r="BH2626" s="2"/>
      <c r="BI2626" s="6"/>
      <c r="BJ2626" s="6"/>
      <c r="BK2626" s="6"/>
      <c r="BL2626" s="7"/>
    </row>
    <row r="2627" spans="2:64" x14ac:dyDescent="0.4">
      <c r="B2627" s="2"/>
      <c r="D2627" s="2"/>
      <c r="F2627" s="2"/>
      <c r="G2627" s="2"/>
      <c r="I2627" s="2"/>
      <c r="J2627" s="2"/>
      <c r="L2627" s="2"/>
      <c r="M2627" s="2"/>
      <c r="P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I2627" s="2"/>
      <c r="AJ2627" s="2"/>
      <c r="AM2627" s="59"/>
      <c r="AN2627" s="2"/>
      <c r="AO2627" s="2"/>
      <c r="AP2627" s="2"/>
      <c r="AQ2627" s="2"/>
      <c r="AR2627" s="2"/>
      <c r="AT2627" s="2"/>
      <c r="AU2627" s="72"/>
      <c r="AV2627" s="72"/>
      <c r="BF2627" s="72"/>
      <c r="BH2627" s="2"/>
      <c r="BI2627" s="6"/>
      <c r="BJ2627" s="6"/>
      <c r="BK2627" s="6"/>
      <c r="BL2627" s="7"/>
    </row>
    <row r="2628" spans="2:64" x14ac:dyDescent="0.4">
      <c r="B2628" s="2"/>
      <c r="D2628" s="2"/>
      <c r="F2628" s="2"/>
      <c r="G2628" s="2"/>
      <c r="I2628" s="2"/>
      <c r="J2628" s="2"/>
      <c r="L2628" s="2"/>
      <c r="M2628" s="2"/>
      <c r="P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I2628" s="2"/>
      <c r="AJ2628" s="2"/>
      <c r="AM2628" s="59"/>
      <c r="AN2628" s="2"/>
      <c r="AO2628" s="2"/>
      <c r="AP2628" s="2"/>
      <c r="AQ2628" s="2"/>
      <c r="AR2628" s="2"/>
      <c r="AT2628" s="2"/>
      <c r="AU2628" s="72"/>
      <c r="AV2628" s="72"/>
      <c r="BF2628" s="72"/>
      <c r="BH2628" s="2"/>
      <c r="BI2628" s="6"/>
      <c r="BJ2628" s="6"/>
      <c r="BK2628" s="6"/>
      <c r="BL2628" s="7"/>
    </row>
    <row r="2629" spans="2:64" x14ac:dyDescent="0.4">
      <c r="B2629" s="2"/>
      <c r="D2629" s="2"/>
      <c r="F2629" s="2"/>
      <c r="G2629" s="2"/>
      <c r="I2629" s="2"/>
      <c r="J2629" s="2"/>
      <c r="L2629" s="2"/>
      <c r="M2629" s="2"/>
      <c r="P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I2629" s="2"/>
      <c r="AJ2629" s="2"/>
      <c r="AM2629" s="59"/>
      <c r="AN2629" s="2"/>
      <c r="AO2629" s="2"/>
      <c r="AP2629" s="2"/>
      <c r="AQ2629" s="2"/>
      <c r="AR2629" s="2"/>
      <c r="AT2629" s="2"/>
      <c r="AU2629" s="72"/>
      <c r="AV2629" s="72"/>
      <c r="BF2629" s="72"/>
      <c r="BH2629" s="2"/>
      <c r="BI2629" s="6"/>
      <c r="BJ2629" s="6"/>
      <c r="BK2629" s="6"/>
      <c r="BL2629" s="7"/>
    </row>
    <row r="2630" spans="2:64" x14ac:dyDescent="0.4">
      <c r="B2630" s="2"/>
      <c r="D2630" s="2"/>
      <c r="F2630" s="2"/>
      <c r="G2630" s="2"/>
      <c r="I2630" s="2"/>
      <c r="J2630" s="2"/>
      <c r="L2630" s="2"/>
      <c r="M2630" s="2"/>
      <c r="P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I2630" s="2"/>
      <c r="AJ2630" s="2"/>
      <c r="AM2630" s="59"/>
      <c r="AN2630" s="2"/>
      <c r="AO2630" s="2"/>
      <c r="AP2630" s="2"/>
      <c r="AQ2630" s="2"/>
      <c r="AR2630" s="2"/>
      <c r="AT2630" s="2"/>
      <c r="AU2630" s="72"/>
      <c r="AV2630" s="72"/>
      <c r="BF2630" s="72"/>
      <c r="BH2630" s="2"/>
      <c r="BI2630" s="6"/>
      <c r="BJ2630" s="6"/>
      <c r="BK2630" s="6"/>
      <c r="BL2630" s="7"/>
    </row>
    <row r="2631" spans="2:64" x14ac:dyDescent="0.4">
      <c r="B2631" s="2"/>
      <c r="D2631" s="2"/>
      <c r="F2631" s="2"/>
      <c r="G2631" s="2"/>
      <c r="I2631" s="2"/>
      <c r="J2631" s="2"/>
      <c r="L2631" s="2"/>
      <c r="M2631" s="2"/>
      <c r="P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I2631" s="2"/>
      <c r="AJ2631" s="2"/>
      <c r="AM2631" s="59"/>
      <c r="AN2631" s="2"/>
      <c r="AO2631" s="2"/>
      <c r="AP2631" s="2"/>
      <c r="AQ2631" s="2"/>
      <c r="AR2631" s="2"/>
      <c r="AT2631" s="2"/>
      <c r="AU2631" s="72"/>
      <c r="AV2631" s="72"/>
      <c r="BF2631" s="72"/>
      <c r="BH2631" s="2"/>
      <c r="BI2631" s="6"/>
      <c r="BJ2631" s="6"/>
      <c r="BK2631" s="6"/>
      <c r="BL2631" s="7"/>
    </row>
    <row r="2632" spans="2:64" x14ac:dyDescent="0.4">
      <c r="B2632" s="2"/>
      <c r="D2632" s="2"/>
      <c r="F2632" s="2"/>
      <c r="G2632" s="2"/>
      <c r="I2632" s="2"/>
      <c r="J2632" s="2"/>
      <c r="L2632" s="2"/>
      <c r="M2632" s="2"/>
      <c r="P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I2632" s="2"/>
      <c r="AJ2632" s="2"/>
      <c r="AM2632" s="59"/>
      <c r="AN2632" s="2"/>
      <c r="AO2632" s="2"/>
      <c r="AP2632" s="2"/>
      <c r="AQ2632" s="2"/>
      <c r="AR2632" s="2"/>
      <c r="AT2632" s="2"/>
      <c r="AU2632" s="72"/>
      <c r="AV2632" s="72"/>
      <c r="BF2632" s="72"/>
      <c r="BH2632" s="2"/>
      <c r="BI2632" s="6"/>
      <c r="BJ2632" s="6"/>
      <c r="BK2632" s="6"/>
      <c r="BL2632" s="7"/>
    </row>
    <row r="2633" spans="2:64" x14ac:dyDescent="0.4">
      <c r="B2633" s="2"/>
      <c r="D2633" s="2"/>
      <c r="F2633" s="2"/>
      <c r="G2633" s="2"/>
      <c r="I2633" s="2"/>
      <c r="J2633" s="2"/>
      <c r="L2633" s="2"/>
      <c r="M2633" s="2"/>
      <c r="P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I2633" s="2"/>
      <c r="AJ2633" s="2"/>
      <c r="AM2633" s="59"/>
      <c r="AN2633" s="2"/>
      <c r="AO2633" s="2"/>
      <c r="AP2633" s="2"/>
      <c r="AQ2633" s="2"/>
      <c r="AR2633" s="2"/>
      <c r="AT2633" s="2"/>
      <c r="AU2633" s="72"/>
      <c r="AV2633" s="72"/>
      <c r="BF2633" s="72"/>
      <c r="BH2633" s="2"/>
      <c r="BI2633" s="6"/>
      <c r="BJ2633" s="6"/>
      <c r="BK2633" s="6"/>
      <c r="BL2633" s="7"/>
    </row>
    <row r="2634" spans="2:64" x14ac:dyDescent="0.4">
      <c r="B2634" s="2"/>
      <c r="D2634" s="2"/>
      <c r="F2634" s="2"/>
      <c r="G2634" s="2"/>
      <c r="I2634" s="2"/>
      <c r="J2634" s="2"/>
      <c r="L2634" s="2"/>
      <c r="M2634" s="2"/>
      <c r="P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I2634" s="2"/>
      <c r="AJ2634" s="2"/>
      <c r="AM2634" s="59"/>
      <c r="AN2634" s="2"/>
      <c r="AO2634" s="2"/>
      <c r="AP2634" s="2"/>
      <c r="AQ2634" s="2"/>
      <c r="AR2634" s="2"/>
      <c r="AT2634" s="2"/>
      <c r="AU2634" s="72"/>
      <c r="AV2634" s="72"/>
      <c r="BF2634" s="72"/>
      <c r="BH2634" s="2"/>
      <c r="BI2634" s="6"/>
      <c r="BJ2634" s="6"/>
      <c r="BK2634" s="6"/>
      <c r="BL2634" s="7"/>
    </row>
    <row r="2635" spans="2:64" x14ac:dyDescent="0.4">
      <c r="B2635" s="2"/>
      <c r="D2635" s="2"/>
      <c r="F2635" s="2"/>
      <c r="G2635" s="2"/>
      <c r="I2635" s="2"/>
      <c r="J2635" s="2"/>
      <c r="L2635" s="2"/>
      <c r="M2635" s="2"/>
      <c r="P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I2635" s="2"/>
      <c r="AJ2635" s="2"/>
      <c r="AM2635" s="59"/>
      <c r="AN2635" s="2"/>
      <c r="AO2635" s="2"/>
      <c r="AP2635" s="2"/>
      <c r="AQ2635" s="2"/>
      <c r="AR2635" s="2"/>
      <c r="AT2635" s="2"/>
      <c r="AU2635" s="72"/>
      <c r="AV2635" s="72"/>
      <c r="BF2635" s="72"/>
      <c r="BH2635" s="2"/>
      <c r="BI2635" s="6"/>
      <c r="BJ2635" s="6"/>
      <c r="BK2635" s="6"/>
      <c r="BL2635" s="7"/>
    </row>
    <row r="2636" spans="2:64" x14ac:dyDescent="0.4">
      <c r="B2636" s="2"/>
      <c r="D2636" s="2"/>
      <c r="F2636" s="2"/>
      <c r="G2636" s="2"/>
      <c r="I2636" s="2"/>
      <c r="J2636" s="2"/>
      <c r="L2636" s="2"/>
      <c r="M2636" s="2"/>
      <c r="P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I2636" s="2"/>
      <c r="AJ2636" s="2"/>
      <c r="AM2636" s="59"/>
      <c r="AN2636" s="2"/>
      <c r="AO2636" s="2"/>
      <c r="AP2636" s="2"/>
      <c r="AQ2636" s="2"/>
      <c r="AR2636" s="2"/>
      <c r="AT2636" s="2"/>
      <c r="AU2636" s="72"/>
      <c r="AV2636" s="72"/>
      <c r="BF2636" s="72"/>
      <c r="BH2636" s="2"/>
      <c r="BI2636" s="6"/>
      <c r="BJ2636" s="6"/>
      <c r="BK2636" s="6"/>
      <c r="BL2636" s="7"/>
    </row>
    <row r="2637" spans="2:64" x14ac:dyDescent="0.4">
      <c r="B2637" s="2"/>
      <c r="D2637" s="2"/>
      <c r="F2637" s="2"/>
      <c r="G2637" s="2"/>
      <c r="I2637" s="2"/>
      <c r="J2637" s="2"/>
      <c r="L2637" s="2"/>
      <c r="M2637" s="2"/>
      <c r="P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I2637" s="2"/>
      <c r="AJ2637" s="2"/>
      <c r="AM2637" s="59"/>
      <c r="AN2637" s="2"/>
      <c r="AO2637" s="2"/>
      <c r="AP2637" s="2"/>
      <c r="AQ2637" s="2"/>
      <c r="AR2637" s="2"/>
      <c r="AT2637" s="2"/>
      <c r="AU2637" s="72"/>
      <c r="AV2637" s="72"/>
      <c r="BF2637" s="72"/>
      <c r="BH2637" s="2"/>
      <c r="BI2637" s="6"/>
      <c r="BJ2637" s="6"/>
      <c r="BK2637" s="6"/>
      <c r="BL2637" s="7"/>
    </row>
    <row r="2638" spans="2:64" x14ac:dyDescent="0.4">
      <c r="B2638" s="2"/>
      <c r="D2638" s="2"/>
      <c r="F2638" s="2"/>
      <c r="G2638" s="2"/>
      <c r="I2638" s="2"/>
      <c r="J2638" s="2"/>
      <c r="L2638" s="2"/>
      <c r="M2638" s="2"/>
      <c r="P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I2638" s="2"/>
      <c r="AJ2638" s="2"/>
      <c r="AM2638" s="59"/>
      <c r="AN2638" s="2"/>
      <c r="AO2638" s="2"/>
      <c r="AP2638" s="2"/>
      <c r="AQ2638" s="2"/>
      <c r="AR2638" s="2"/>
      <c r="AT2638" s="2"/>
      <c r="AU2638" s="72"/>
      <c r="AV2638" s="72"/>
      <c r="BF2638" s="72"/>
      <c r="BH2638" s="2"/>
      <c r="BI2638" s="6"/>
      <c r="BJ2638" s="6"/>
      <c r="BK2638" s="6"/>
      <c r="BL2638" s="7"/>
    </row>
    <row r="2639" spans="2:64" x14ac:dyDescent="0.4">
      <c r="B2639" s="2"/>
      <c r="D2639" s="2"/>
      <c r="F2639" s="2"/>
      <c r="G2639" s="2"/>
      <c r="I2639" s="2"/>
      <c r="J2639" s="2"/>
      <c r="L2639" s="2"/>
      <c r="M2639" s="2"/>
      <c r="P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I2639" s="2"/>
      <c r="AJ2639" s="2"/>
      <c r="AM2639" s="59"/>
      <c r="AN2639" s="2"/>
      <c r="AO2639" s="2"/>
      <c r="AP2639" s="2"/>
      <c r="AQ2639" s="2"/>
      <c r="AR2639" s="2"/>
      <c r="AT2639" s="2"/>
      <c r="AU2639" s="72"/>
      <c r="AV2639" s="72"/>
      <c r="BF2639" s="72"/>
      <c r="BH2639" s="2"/>
      <c r="BI2639" s="6"/>
      <c r="BJ2639" s="6"/>
      <c r="BK2639" s="6"/>
      <c r="BL2639" s="7"/>
    </row>
    <row r="2640" spans="2:64" x14ac:dyDescent="0.4">
      <c r="B2640" s="2"/>
      <c r="D2640" s="2"/>
      <c r="F2640" s="2"/>
      <c r="G2640" s="2"/>
      <c r="I2640" s="2"/>
      <c r="J2640" s="2"/>
      <c r="L2640" s="2"/>
      <c r="M2640" s="2"/>
      <c r="P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I2640" s="2"/>
      <c r="AJ2640" s="2"/>
      <c r="AM2640" s="59"/>
      <c r="AN2640" s="2"/>
      <c r="AO2640" s="2"/>
      <c r="AP2640" s="2"/>
      <c r="AQ2640" s="2"/>
      <c r="AR2640" s="2"/>
      <c r="AT2640" s="2"/>
      <c r="AU2640" s="72"/>
      <c r="AV2640" s="72"/>
      <c r="BF2640" s="72"/>
      <c r="BH2640" s="2"/>
      <c r="BI2640" s="6"/>
      <c r="BJ2640" s="6"/>
      <c r="BK2640" s="6"/>
      <c r="BL2640" s="7"/>
    </row>
    <row r="2641" spans="2:64" x14ac:dyDescent="0.4">
      <c r="B2641" s="2"/>
      <c r="D2641" s="2"/>
      <c r="F2641" s="2"/>
      <c r="G2641" s="2"/>
      <c r="I2641" s="2"/>
      <c r="J2641" s="2"/>
      <c r="L2641" s="2"/>
      <c r="M2641" s="2"/>
      <c r="P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I2641" s="2"/>
      <c r="AJ2641" s="2"/>
      <c r="AM2641" s="59"/>
      <c r="AN2641" s="2"/>
      <c r="AO2641" s="2"/>
      <c r="AP2641" s="2"/>
      <c r="AQ2641" s="2"/>
      <c r="AR2641" s="2"/>
      <c r="AT2641" s="2"/>
      <c r="AU2641" s="72"/>
      <c r="AV2641" s="72"/>
      <c r="BF2641" s="72"/>
      <c r="BH2641" s="2"/>
      <c r="BI2641" s="6"/>
      <c r="BJ2641" s="6"/>
      <c r="BK2641" s="6"/>
      <c r="BL2641" s="7"/>
    </row>
    <row r="2642" spans="2:64" x14ac:dyDescent="0.4">
      <c r="B2642" s="2"/>
      <c r="D2642" s="2"/>
      <c r="F2642" s="2"/>
      <c r="G2642" s="2"/>
      <c r="I2642" s="2"/>
      <c r="J2642" s="2"/>
      <c r="L2642" s="2"/>
      <c r="M2642" s="2"/>
      <c r="P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I2642" s="2"/>
      <c r="AJ2642" s="2"/>
      <c r="AM2642" s="59"/>
      <c r="AN2642" s="2"/>
      <c r="AO2642" s="2"/>
      <c r="AP2642" s="2"/>
      <c r="AQ2642" s="2"/>
      <c r="AR2642" s="2"/>
      <c r="AT2642" s="2"/>
      <c r="AU2642" s="72"/>
      <c r="AV2642" s="72"/>
      <c r="BF2642" s="72"/>
      <c r="BH2642" s="2"/>
      <c r="BI2642" s="6"/>
      <c r="BJ2642" s="6"/>
      <c r="BK2642" s="6"/>
      <c r="BL2642" s="7"/>
    </row>
    <row r="2643" spans="2:64" x14ac:dyDescent="0.4">
      <c r="B2643" s="2"/>
      <c r="D2643" s="2"/>
      <c r="F2643" s="2"/>
      <c r="G2643" s="2"/>
      <c r="I2643" s="2"/>
      <c r="J2643" s="2"/>
      <c r="L2643" s="2"/>
      <c r="M2643" s="2"/>
      <c r="P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I2643" s="2"/>
      <c r="AJ2643" s="2"/>
      <c r="AM2643" s="59"/>
      <c r="AN2643" s="2"/>
      <c r="AO2643" s="2"/>
      <c r="AP2643" s="2"/>
      <c r="AQ2643" s="2"/>
      <c r="AR2643" s="2"/>
      <c r="AT2643" s="2"/>
      <c r="AU2643" s="72"/>
      <c r="AV2643" s="72"/>
      <c r="BF2643" s="72"/>
      <c r="BH2643" s="2"/>
      <c r="BI2643" s="6"/>
      <c r="BJ2643" s="6"/>
      <c r="BK2643" s="6"/>
      <c r="BL2643" s="7"/>
    </row>
    <row r="2644" spans="2:64" x14ac:dyDescent="0.4">
      <c r="B2644" s="2"/>
      <c r="D2644" s="2"/>
      <c r="F2644" s="2"/>
      <c r="G2644" s="2"/>
      <c r="I2644" s="2"/>
      <c r="J2644" s="2"/>
      <c r="L2644" s="2"/>
      <c r="M2644" s="2"/>
      <c r="P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I2644" s="2"/>
      <c r="AJ2644" s="2"/>
      <c r="AM2644" s="59"/>
      <c r="AN2644" s="2"/>
      <c r="AO2644" s="2"/>
      <c r="AP2644" s="2"/>
      <c r="AQ2644" s="2"/>
      <c r="AR2644" s="2"/>
      <c r="AT2644" s="2"/>
      <c r="AU2644" s="72"/>
      <c r="AV2644" s="72"/>
      <c r="BF2644" s="72"/>
      <c r="BH2644" s="2"/>
      <c r="BI2644" s="6"/>
      <c r="BJ2644" s="6"/>
      <c r="BK2644" s="6"/>
      <c r="BL2644" s="7"/>
    </row>
    <row r="2645" spans="2:64" x14ac:dyDescent="0.4">
      <c r="B2645" s="2"/>
      <c r="D2645" s="2"/>
      <c r="F2645" s="2"/>
      <c r="G2645" s="2"/>
      <c r="I2645" s="2"/>
      <c r="J2645" s="2"/>
      <c r="L2645" s="2"/>
      <c r="M2645" s="2"/>
      <c r="P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I2645" s="2"/>
      <c r="AJ2645" s="2"/>
      <c r="AM2645" s="59"/>
      <c r="AN2645" s="2"/>
      <c r="AO2645" s="2"/>
      <c r="AP2645" s="2"/>
      <c r="AQ2645" s="2"/>
      <c r="AR2645" s="2"/>
      <c r="AT2645" s="2"/>
      <c r="AU2645" s="72"/>
      <c r="AV2645" s="72"/>
      <c r="BF2645" s="72"/>
      <c r="BH2645" s="2"/>
      <c r="BI2645" s="6"/>
      <c r="BJ2645" s="6"/>
      <c r="BK2645" s="6"/>
      <c r="BL2645" s="7"/>
    </row>
    <row r="2646" spans="2:64" x14ac:dyDescent="0.4">
      <c r="B2646" s="2"/>
      <c r="D2646" s="2"/>
      <c r="F2646" s="2"/>
      <c r="G2646" s="2"/>
      <c r="I2646" s="2"/>
      <c r="J2646" s="2"/>
      <c r="L2646" s="2"/>
      <c r="M2646" s="2"/>
      <c r="P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I2646" s="2"/>
      <c r="AJ2646" s="2"/>
      <c r="AM2646" s="59"/>
      <c r="AN2646" s="2"/>
      <c r="AO2646" s="2"/>
      <c r="AP2646" s="2"/>
      <c r="AQ2646" s="2"/>
      <c r="AR2646" s="2"/>
      <c r="AT2646" s="2"/>
      <c r="AU2646" s="72"/>
      <c r="AV2646" s="72"/>
      <c r="BF2646" s="72"/>
      <c r="BH2646" s="2"/>
      <c r="BI2646" s="6"/>
      <c r="BJ2646" s="6"/>
      <c r="BK2646" s="6"/>
      <c r="BL2646" s="7"/>
    </row>
    <row r="2647" spans="2:64" x14ac:dyDescent="0.4">
      <c r="B2647" s="2"/>
      <c r="D2647" s="2"/>
      <c r="F2647" s="2"/>
      <c r="G2647" s="2"/>
      <c r="I2647" s="2"/>
      <c r="J2647" s="2"/>
      <c r="L2647" s="2"/>
      <c r="M2647" s="2"/>
      <c r="P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I2647" s="2"/>
      <c r="AJ2647" s="2"/>
      <c r="AM2647" s="59"/>
      <c r="AN2647" s="2"/>
      <c r="AO2647" s="2"/>
      <c r="AP2647" s="2"/>
      <c r="AQ2647" s="2"/>
      <c r="AR2647" s="2"/>
      <c r="AT2647" s="2"/>
      <c r="AU2647" s="72"/>
      <c r="AV2647" s="72"/>
      <c r="BF2647" s="72"/>
      <c r="BH2647" s="2"/>
      <c r="BI2647" s="6"/>
      <c r="BJ2647" s="6"/>
      <c r="BK2647" s="6"/>
      <c r="BL2647" s="7"/>
    </row>
    <row r="2648" spans="2:64" x14ac:dyDescent="0.4">
      <c r="B2648" s="2"/>
      <c r="D2648" s="2"/>
      <c r="F2648" s="2"/>
      <c r="G2648" s="2"/>
      <c r="I2648" s="2"/>
      <c r="J2648" s="2"/>
      <c r="L2648" s="2"/>
      <c r="M2648" s="2"/>
      <c r="P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I2648" s="2"/>
      <c r="AJ2648" s="2"/>
      <c r="AM2648" s="59"/>
      <c r="AN2648" s="2"/>
      <c r="AO2648" s="2"/>
      <c r="AP2648" s="2"/>
      <c r="AQ2648" s="2"/>
      <c r="AR2648" s="2"/>
      <c r="AT2648" s="2"/>
      <c r="AU2648" s="72"/>
      <c r="AV2648" s="72"/>
      <c r="BF2648" s="72"/>
      <c r="BH2648" s="2"/>
      <c r="BI2648" s="6"/>
      <c r="BJ2648" s="6"/>
      <c r="BK2648" s="6"/>
      <c r="BL2648" s="7"/>
    </row>
    <row r="2649" spans="2:64" x14ac:dyDescent="0.4">
      <c r="B2649" s="2"/>
      <c r="D2649" s="2"/>
      <c r="F2649" s="2"/>
      <c r="G2649" s="2"/>
      <c r="I2649" s="2"/>
      <c r="J2649" s="2"/>
      <c r="L2649" s="2"/>
      <c r="M2649" s="2"/>
      <c r="P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I2649" s="2"/>
      <c r="AJ2649" s="2"/>
      <c r="AM2649" s="59"/>
      <c r="AN2649" s="2"/>
      <c r="AO2649" s="2"/>
      <c r="AP2649" s="2"/>
      <c r="AQ2649" s="2"/>
      <c r="AR2649" s="2"/>
      <c r="AT2649" s="2"/>
      <c r="AU2649" s="72"/>
      <c r="AV2649" s="72"/>
      <c r="BF2649" s="72"/>
      <c r="BH2649" s="2"/>
      <c r="BI2649" s="6"/>
      <c r="BJ2649" s="6"/>
      <c r="BK2649" s="6"/>
      <c r="BL2649" s="7"/>
    </row>
    <row r="2650" spans="2:64" x14ac:dyDescent="0.4">
      <c r="B2650" s="2"/>
      <c r="D2650" s="2"/>
      <c r="F2650" s="2"/>
      <c r="G2650" s="2"/>
      <c r="I2650" s="2"/>
      <c r="J2650" s="2"/>
      <c r="L2650" s="2"/>
      <c r="M2650" s="2"/>
      <c r="P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I2650" s="2"/>
      <c r="AJ2650" s="2"/>
      <c r="AM2650" s="59"/>
      <c r="AN2650" s="2"/>
      <c r="AO2650" s="2"/>
      <c r="AP2650" s="2"/>
      <c r="AQ2650" s="2"/>
      <c r="AR2650" s="2"/>
      <c r="AT2650" s="2"/>
      <c r="AU2650" s="72"/>
      <c r="AV2650" s="72"/>
      <c r="BF2650" s="72"/>
      <c r="BH2650" s="2"/>
      <c r="BI2650" s="6"/>
      <c r="BJ2650" s="6"/>
      <c r="BK2650" s="6"/>
      <c r="BL2650" s="7"/>
    </row>
    <row r="2651" spans="2:64" x14ac:dyDescent="0.4">
      <c r="B2651" s="2"/>
      <c r="D2651" s="2"/>
      <c r="F2651" s="2"/>
      <c r="G2651" s="2"/>
      <c r="I2651" s="2"/>
      <c r="J2651" s="2"/>
      <c r="L2651" s="2"/>
      <c r="M2651" s="2"/>
      <c r="P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I2651" s="2"/>
      <c r="AJ2651" s="2"/>
      <c r="AM2651" s="59"/>
      <c r="AN2651" s="2"/>
      <c r="AO2651" s="2"/>
      <c r="AP2651" s="2"/>
      <c r="AQ2651" s="2"/>
      <c r="AR2651" s="2"/>
      <c r="AT2651" s="2"/>
      <c r="AU2651" s="72"/>
      <c r="AV2651" s="72"/>
      <c r="BF2651" s="72"/>
      <c r="BH2651" s="2"/>
      <c r="BI2651" s="6"/>
      <c r="BJ2651" s="6"/>
      <c r="BK2651" s="6"/>
      <c r="BL2651" s="7"/>
    </row>
    <row r="2652" spans="2:64" x14ac:dyDescent="0.4">
      <c r="B2652" s="2"/>
      <c r="D2652" s="2"/>
      <c r="F2652" s="2"/>
      <c r="G2652" s="2"/>
      <c r="I2652" s="2"/>
      <c r="J2652" s="2"/>
      <c r="L2652" s="2"/>
      <c r="M2652" s="2"/>
      <c r="P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I2652" s="2"/>
      <c r="AJ2652" s="2"/>
      <c r="AM2652" s="59"/>
      <c r="AN2652" s="2"/>
      <c r="AO2652" s="2"/>
      <c r="AP2652" s="2"/>
      <c r="AQ2652" s="2"/>
      <c r="AR2652" s="2"/>
      <c r="AT2652" s="2"/>
      <c r="AU2652" s="72"/>
      <c r="AV2652" s="72"/>
      <c r="BF2652" s="72"/>
      <c r="BH2652" s="2"/>
      <c r="BI2652" s="6"/>
      <c r="BJ2652" s="6"/>
      <c r="BK2652" s="6"/>
      <c r="BL2652" s="7"/>
    </row>
    <row r="2653" spans="2:64" x14ac:dyDescent="0.4">
      <c r="B2653" s="2"/>
      <c r="D2653" s="2"/>
      <c r="F2653" s="2"/>
      <c r="G2653" s="2"/>
      <c r="I2653" s="2"/>
      <c r="J2653" s="2"/>
      <c r="L2653" s="2"/>
      <c r="M2653" s="2"/>
      <c r="P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I2653" s="2"/>
      <c r="AJ2653" s="2"/>
      <c r="AM2653" s="59"/>
      <c r="AN2653" s="2"/>
      <c r="AO2653" s="2"/>
      <c r="AP2653" s="2"/>
      <c r="AQ2653" s="2"/>
      <c r="AR2653" s="2"/>
      <c r="AT2653" s="2"/>
      <c r="AU2653" s="72"/>
      <c r="AV2653" s="72"/>
      <c r="BF2653" s="72"/>
      <c r="BH2653" s="2"/>
      <c r="BI2653" s="6"/>
      <c r="BJ2653" s="6"/>
      <c r="BK2653" s="6"/>
      <c r="BL2653" s="7"/>
    </row>
    <row r="2654" spans="2:64" x14ac:dyDescent="0.4">
      <c r="B2654" s="2"/>
      <c r="D2654" s="2"/>
      <c r="F2654" s="2"/>
      <c r="G2654" s="2"/>
      <c r="I2654" s="2"/>
      <c r="J2654" s="2"/>
      <c r="L2654" s="2"/>
      <c r="M2654" s="2"/>
      <c r="P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I2654" s="2"/>
      <c r="AJ2654" s="2"/>
      <c r="AM2654" s="59"/>
      <c r="AN2654" s="2"/>
      <c r="AO2654" s="2"/>
      <c r="AP2654" s="2"/>
      <c r="AQ2654" s="2"/>
      <c r="AR2654" s="2"/>
      <c r="AT2654" s="2"/>
      <c r="AU2654" s="72"/>
      <c r="AV2654" s="72"/>
      <c r="BF2654" s="72"/>
      <c r="BH2654" s="2"/>
      <c r="BI2654" s="6"/>
      <c r="BJ2654" s="6"/>
      <c r="BK2654" s="6"/>
      <c r="BL2654" s="7"/>
    </row>
    <row r="2655" spans="2:64" x14ac:dyDescent="0.4">
      <c r="B2655" s="2"/>
      <c r="D2655" s="2"/>
      <c r="F2655" s="2"/>
      <c r="G2655" s="2"/>
      <c r="I2655" s="2"/>
      <c r="J2655" s="2"/>
      <c r="L2655" s="2"/>
      <c r="M2655" s="2"/>
      <c r="P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I2655" s="2"/>
      <c r="AJ2655" s="2"/>
      <c r="AM2655" s="59"/>
      <c r="AN2655" s="2"/>
      <c r="AO2655" s="2"/>
      <c r="AP2655" s="2"/>
      <c r="AQ2655" s="2"/>
      <c r="AR2655" s="2"/>
      <c r="AT2655" s="2"/>
      <c r="AU2655" s="72"/>
      <c r="AV2655" s="72"/>
      <c r="BF2655" s="72"/>
      <c r="BH2655" s="2"/>
      <c r="BI2655" s="6"/>
      <c r="BJ2655" s="6"/>
      <c r="BK2655" s="6"/>
      <c r="BL2655" s="7"/>
    </row>
    <row r="2656" spans="2:64" x14ac:dyDescent="0.4">
      <c r="B2656" s="2"/>
      <c r="D2656" s="2"/>
      <c r="F2656" s="2"/>
      <c r="G2656" s="2"/>
      <c r="I2656" s="2"/>
      <c r="J2656" s="2"/>
      <c r="L2656" s="2"/>
      <c r="M2656" s="2"/>
      <c r="P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I2656" s="2"/>
      <c r="AJ2656" s="2"/>
      <c r="AM2656" s="59"/>
      <c r="AN2656" s="2"/>
      <c r="AO2656" s="2"/>
      <c r="AP2656" s="2"/>
      <c r="AQ2656" s="2"/>
      <c r="AR2656" s="2"/>
      <c r="AT2656" s="2"/>
      <c r="AU2656" s="72"/>
      <c r="AV2656" s="72"/>
      <c r="BF2656" s="72"/>
      <c r="BH2656" s="2"/>
      <c r="BI2656" s="6"/>
      <c r="BJ2656" s="6"/>
      <c r="BK2656" s="6"/>
      <c r="BL2656" s="7"/>
    </row>
    <row r="2657" spans="2:64" x14ac:dyDescent="0.4">
      <c r="B2657" s="2"/>
      <c r="D2657" s="2"/>
      <c r="F2657" s="2"/>
      <c r="G2657" s="2"/>
      <c r="I2657" s="2"/>
      <c r="J2657" s="2"/>
      <c r="L2657" s="2"/>
      <c r="M2657" s="2"/>
      <c r="P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I2657" s="2"/>
      <c r="AJ2657" s="2"/>
      <c r="AM2657" s="59"/>
      <c r="AN2657" s="2"/>
      <c r="AO2657" s="2"/>
      <c r="AP2657" s="2"/>
      <c r="AQ2657" s="2"/>
      <c r="AR2657" s="2"/>
      <c r="AT2657" s="2"/>
      <c r="AU2657" s="72"/>
      <c r="AV2657" s="72"/>
      <c r="BF2657" s="72"/>
      <c r="BH2657" s="2"/>
      <c r="BI2657" s="6"/>
      <c r="BJ2657" s="6"/>
      <c r="BK2657" s="6"/>
      <c r="BL2657" s="7"/>
    </row>
    <row r="2658" spans="2:64" x14ac:dyDescent="0.4">
      <c r="B2658" s="2"/>
      <c r="D2658" s="2"/>
      <c r="F2658" s="2"/>
      <c r="G2658" s="2"/>
      <c r="I2658" s="2"/>
      <c r="J2658" s="2"/>
      <c r="L2658" s="2"/>
      <c r="M2658" s="2"/>
      <c r="P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I2658" s="2"/>
      <c r="AJ2658" s="2"/>
      <c r="AM2658" s="59"/>
      <c r="AN2658" s="2"/>
      <c r="AO2658" s="2"/>
      <c r="AP2658" s="2"/>
      <c r="AQ2658" s="2"/>
      <c r="AR2658" s="2"/>
      <c r="AT2658" s="2"/>
      <c r="AU2658" s="72"/>
      <c r="AV2658" s="72"/>
      <c r="BF2658" s="72"/>
      <c r="BH2658" s="2"/>
      <c r="BI2658" s="6"/>
      <c r="BJ2658" s="6"/>
      <c r="BK2658" s="6"/>
      <c r="BL2658" s="7"/>
    </row>
    <row r="2659" spans="2:64" x14ac:dyDescent="0.4">
      <c r="B2659" s="2"/>
      <c r="D2659" s="2"/>
      <c r="F2659" s="2"/>
      <c r="G2659" s="2"/>
      <c r="I2659" s="2"/>
      <c r="J2659" s="2"/>
      <c r="L2659" s="2"/>
      <c r="M2659" s="2"/>
      <c r="P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I2659" s="2"/>
      <c r="AJ2659" s="2"/>
      <c r="AM2659" s="59"/>
      <c r="AN2659" s="2"/>
      <c r="AO2659" s="2"/>
      <c r="AP2659" s="2"/>
      <c r="AQ2659" s="2"/>
      <c r="AR2659" s="2"/>
      <c r="AT2659" s="2"/>
      <c r="AU2659" s="72"/>
      <c r="AV2659" s="72"/>
      <c r="BF2659" s="72"/>
      <c r="BH2659" s="2"/>
      <c r="BI2659" s="6"/>
      <c r="BJ2659" s="6"/>
      <c r="BK2659" s="6"/>
      <c r="BL2659" s="7"/>
    </row>
    <row r="2660" spans="2:64" x14ac:dyDescent="0.4">
      <c r="B2660" s="2"/>
      <c r="D2660" s="2"/>
      <c r="F2660" s="2"/>
      <c r="G2660" s="2"/>
      <c r="I2660" s="2"/>
      <c r="J2660" s="2"/>
      <c r="L2660" s="2"/>
      <c r="M2660" s="2"/>
      <c r="P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I2660" s="2"/>
      <c r="AJ2660" s="2"/>
      <c r="AM2660" s="59"/>
      <c r="AN2660" s="2"/>
      <c r="AO2660" s="2"/>
      <c r="AP2660" s="2"/>
      <c r="AQ2660" s="2"/>
      <c r="AR2660" s="2"/>
      <c r="AT2660" s="2"/>
      <c r="AU2660" s="72"/>
      <c r="AV2660" s="72"/>
      <c r="BF2660" s="72"/>
      <c r="BH2660" s="2"/>
      <c r="BI2660" s="6"/>
      <c r="BJ2660" s="6"/>
      <c r="BK2660" s="6"/>
      <c r="BL2660" s="7"/>
    </row>
    <row r="2661" spans="2:64" x14ac:dyDescent="0.4">
      <c r="B2661" s="2"/>
      <c r="D2661" s="2"/>
      <c r="F2661" s="2"/>
      <c r="G2661" s="2"/>
      <c r="I2661" s="2"/>
      <c r="J2661" s="2"/>
      <c r="L2661" s="2"/>
      <c r="M2661" s="2"/>
      <c r="P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I2661" s="2"/>
      <c r="AJ2661" s="2"/>
      <c r="AM2661" s="59"/>
      <c r="AN2661" s="2"/>
      <c r="AO2661" s="2"/>
      <c r="AP2661" s="2"/>
      <c r="AQ2661" s="2"/>
      <c r="AR2661" s="2"/>
      <c r="AT2661" s="2"/>
      <c r="AU2661" s="72"/>
      <c r="AV2661" s="72"/>
      <c r="BF2661" s="72"/>
      <c r="BH2661" s="2"/>
      <c r="BI2661" s="6"/>
      <c r="BJ2661" s="6"/>
      <c r="BK2661" s="6"/>
      <c r="BL2661" s="7"/>
    </row>
    <row r="2662" spans="2:64" x14ac:dyDescent="0.4">
      <c r="B2662" s="2"/>
      <c r="D2662" s="2"/>
      <c r="F2662" s="2"/>
      <c r="G2662" s="2"/>
      <c r="I2662" s="2"/>
      <c r="J2662" s="2"/>
      <c r="L2662" s="2"/>
      <c r="M2662" s="2"/>
      <c r="P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I2662" s="2"/>
      <c r="AJ2662" s="2"/>
      <c r="AM2662" s="59"/>
      <c r="AN2662" s="2"/>
      <c r="AO2662" s="2"/>
      <c r="AP2662" s="2"/>
      <c r="AQ2662" s="2"/>
      <c r="AR2662" s="2"/>
      <c r="AT2662" s="2"/>
      <c r="AU2662" s="72"/>
      <c r="AV2662" s="72"/>
      <c r="BF2662" s="72"/>
      <c r="BH2662" s="2"/>
      <c r="BI2662" s="6"/>
      <c r="BJ2662" s="6"/>
      <c r="BK2662" s="6"/>
      <c r="BL2662" s="7"/>
    </row>
    <row r="2663" spans="2:64" x14ac:dyDescent="0.4">
      <c r="B2663" s="2"/>
      <c r="D2663" s="2"/>
      <c r="F2663" s="2"/>
      <c r="G2663" s="2"/>
      <c r="I2663" s="2"/>
      <c r="J2663" s="2"/>
      <c r="L2663" s="2"/>
      <c r="M2663" s="2"/>
      <c r="P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I2663" s="2"/>
      <c r="AJ2663" s="2"/>
      <c r="AM2663" s="59"/>
      <c r="AN2663" s="2"/>
      <c r="AO2663" s="2"/>
      <c r="AP2663" s="2"/>
      <c r="AQ2663" s="2"/>
      <c r="AR2663" s="2"/>
      <c r="AT2663" s="2"/>
      <c r="AU2663" s="72"/>
      <c r="AV2663" s="72"/>
      <c r="BF2663" s="72"/>
      <c r="BH2663" s="2"/>
      <c r="BI2663" s="6"/>
      <c r="BJ2663" s="6"/>
      <c r="BK2663" s="6"/>
      <c r="BL2663" s="7"/>
    </row>
    <row r="2664" spans="2:64" x14ac:dyDescent="0.4">
      <c r="B2664" s="2"/>
      <c r="D2664" s="2"/>
      <c r="F2664" s="2"/>
      <c r="G2664" s="2"/>
      <c r="I2664" s="2"/>
      <c r="J2664" s="2"/>
      <c r="L2664" s="2"/>
      <c r="M2664" s="2"/>
      <c r="P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I2664" s="2"/>
      <c r="AJ2664" s="2"/>
      <c r="AM2664" s="59"/>
      <c r="AN2664" s="2"/>
      <c r="AO2664" s="2"/>
      <c r="AP2664" s="2"/>
      <c r="AQ2664" s="2"/>
      <c r="AR2664" s="2"/>
      <c r="AT2664" s="2"/>
      <c r="AU2664" s="72"/>
      <c r="AV2664" s="72"/>
      <c r="BF2664" s="72"/>
      <c r="BH2664" s="2"/>
      <c r="BI2664" s="6"/>
      <c r="BJ2664" s="6"/>
      <c r="BK2664" s="6"/>
      <c r="BL2664" s="7"/>
    </row>
    <row r="2665" spans="2:64" x14ac:dyDescent="0.4">
      <c r="B2665" s="2"/>
      <c r="D2665" s="2"/>
      <c r="F2665" s="2"/>
      <c r="G2665" s="2"/>
      <c r="I2665" s="2"/>
      <c r="J2665" s="2"/>
      <c r="L2665" s="2"/>
      <c r="M2665" s="2"/>
      <c r="P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I2665" s="2"/>
      <c r="AJ2665" s="2"/>
      <c r="AM2665" s="59"/>
      <c r="AN2665" s="2"/>
      <c r="AO2665" s="2"/>
      <c r="AP2665" s="2"/>
      <c r="AQ2665" s="2"/>
      <c r="AR2665" s="2"/>
      <c r="AT2665" s="2"/>
      <c r="AU2665" s="72"/>
      <c r="AV2665" s="72"/>
      <c r="BF2665" s="72"/>
      <c r="BH2665" s="2"/>
      <c r="BI2665" s="6"/>
      <c r="BJ2665" s="6"/>
      <c r="BK2665" s="6"/>
      <c r="BL2665" s="7"/>
    </row>
    <row r="2666" spans="2:64" x14ac:dyDescent="0.4">
      <c r="B2666" s="2"/>
      <c r="D2666" s="2"/>
      <c r="F2666" s="2"/>
      <c r="G2666" s="2"/>
      <c r="I2666" s="2"/>
      <c r="J2666" s="2"/>
      <c r="L2666" s="2"/>
      <c r="M2666" s="2"/>
      <c r="P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I2666" s="2"/>
      <c r="AJ2666" s="2"/>
      <c r="AM2666" s="59"/>
      <c r="AN2666" s="2"/>
      <c r="AO2666" s="2"/>
      <c r="AP2666" s="2"/>
      <c r="AQ2666" s="2"/>
      <c r="AR2666" s="2"/>
      <c r="AT2666" s="2"/>
      <c r="AU2666" s="72"/>
      <c r="AV2666" s="72"/>
      <c r="BF2666" s="72"/>
      <c r="BH2666" s="2"/>
      <c r="BI2666" s="6"/>
      <c r="BJ2666" s="6"/>
      <c r="BK2666" s="6"/>
      <c r="BL2666" s="7"/>
    </row>
    <row r="2667" spans="2:64" x14ac:dyDescent="0.4">
      <c r="B2667" s="2"/>
      <c r="D2667" s="2"/>
      <c r="F2667" s="2"/>
      <c r="G2667" s="2"/>
      <c r="I2667" s="2"/>
      <c r="J2667" s="2"/>
      <c r="L2667" s="2"/>
      <c r="M2667" s="2"/>
      <c r="P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I2667" s="2"/>
      <c r="AJ2667" s="2"/>
      <c r="AM2667" s="59"/>
      <c r="AN2667" s="2"/>
      <c r="AO2667" s="2"/>
      <c r="AP2667" s="2"/>
      <c r="AQ2667" s="2"/>
      <c r="AR2667" s="2"/>
      <c r="AT2667" s="2"/>
      <c r="AU2667" s="72"/>
      <c r="AV2667" s="72"/>
      <c r="BF2667" s="72"/>
      <c r="BH2667" s="2"/>
      <c r="BI2667" s="6"/>
      <c r="BJ2667" s="6"/>
      <c r="BK2667" s="6"/>
      <c r="BL2667" s="7"/>
    </row>
    <row r="2668" spans="2:64" x14ac:dyDescent="0.4">
      <c r="B2668" s="2"/>
      <c r="D2668" s="2"/>
      <c r="F2668" s="2"/>
      <c r="G2668" s="2"/>
      <c r="I2668" s="2"/>
      <c r="J2668" s="2"/>
      <c r="L2668" s="2"/>
      <c r="M2668" s="2"/>
      <c r="P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I2668" s="2"/>
      <c r="AJ2668" s="2"/>
      <c r="AM2668" s="59"/>
      <c r="AN2668" s="2"/>
      <c r="AO2668" s="2"/>
      <c r="AP2668" s="2"/>
      <c r="AQ2668" s="2"/>
      <c r="AR2668" s="2"/>
      <c r="AT2668" s="2"/>
      <c r="AU2668" s="72"/>
      <c r="AV2668" s="72"/>
      <c r="BF2668" s="72"/>
      <c r="BH2668" s="2"/>
      <c r="BI2668" s="6"/>
      <c r="BJ2668" s="6"/>
      <c r="BK2668" s="6"/>
      <c r="BL2668" s="7"/>
    </row>
    <row r="2669" spans="2:64" x14ac:dyDescent="0.4">
      <c r="B2669" s="2"/>
      <c r="D2669" s="2"/>
      <c r="F2669" s="2"/>
      <c r="G2669" s="2"/>
      <c r="I2669" s="2"/>
      <c r="J2669" s="2"/>
      <c r="L2669" s="2"/>
      <c r="M2669" s="2"/>
      <c r="P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I2669" s="2"/>
      <c r="AJ2669" s="2"/>
      <c r="AM2669" s="59"/>
      <c r="AN2669" s="2"/>
      <c r="AO2669" s="2"/>
      <c r="AP2669" s="2"/>
      <c r="AQ2669" s="2"/>
      <c r="AR2669" s="2"/>
      <c r="AT2669" s="2"/>
      <c r="AU2669" s="72"/>
      <c r="AV2669" s="72"/>
      <c r="BF2669" s="72"/>
      <c r="BH2669" s="2"/>
      <c r="BI2669" s="6"/>
      <c r="BJ2669" s="6"/>
      <c r="BK2669" s="6"/>
      <c r="BL2669" s="7"/>
    </row>
    <row r="2670" spans="2:64" x14ac:dyDescent="0.4">
      <c r="B2670" s="2"/>
      <c r="D2670" s="2"/>
      <c r="F2670" s="2"/>
      <c r="G2670" s="2"/>
      <c r="I2670" s="2"/>
      <c r="J2670" s="2"/>
      <c r="L2670" s="2"/>
      <c r="M2670" s="2"/>
      <c r="P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I2670" s="2"/>
      <c r="AJ2670" s="2"/>
      <c r="AM2670" s="59"/>
      <c r="AN2670" s="2"/>
      <c r="AO2670" s="2"/>
      <c r="AP2670" s="2"/>
      <c r="AQ2670" s="2"/>
      <c r="AR2670" s="2"/>
      <c r="AT2670" s="2"/>
      <c r="AU2670" s="72"/>
      <c r="AV2670" s="72"/>
      <c r="BF2670" s="72"/>
      <c r="BH2670" s="2"/>
      <c r="BI2670" s="6"/>
      <c r="BJ2670" s="6"/>
      <c r="BK2670" s="6"/>
      <c r="BL2670" s="7"/>
    </row>
    <row r="2671" spans="2:64" x14ac:dyDescent="0.4">
      <c r="B2671" s="2"/>
      <c r="D2671" s="2"/>
      <c r="F2671" s="2"/>
      <c r="G2671" s="2"/>
      <c r="I2671" s="2"/>
      <c r="J2671" s="2"/>
      <c r="L2671" s="2"/>
      <c r="M2671" s="2"/>
      <c r="P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I2671" s="2"/>
      <c r="AJ2671" s="2"/>
      <c r="AM2671" s="59"/>
      <c r="AN2671" s="2"/>
      <c r="AO2671" s="2"/>
      <c r="AP2671" s="2"/>
      <c r="AQ2671" s="2"/>
      <c r="AR2671" s="2"/>
      <c r="AT2671" s="2"/>
      <c r="AU2671" s="72"/>
      <c r="AV2671" s="72"/>
      <c r="BF2671" s="72"/>
      <c r="BH2671" s="2"/>
      <c r="BI2671" s="6"/>
      <c r="BJ2671" s="6"/>
      <c r="BK2671" s="6"/>
      <c r="BL2671" s="7"/>
    </row>
    <row r="2672" spans="2:64" x14ac:dyDescent="0.4">
      <c r="B2672" s="2"/>
      <c r="D2672" s="2"/>
      <c r="F2672" s="2"/>
      <c r="G2672" s="2"/>
      <c r="I2672" s="2"/>
      <c r="J2672" s="2"/>
      <c r="L2672" s="2"/>
      <c r="M2672" s="2"/>
      <c r="P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I2672" s="2"/>
      <c r="AJ2672" s="2"/>
      <c r="AM2672" s="59"/>
      <c r="AN2672" s="2"/>
      <c r="AO2672" s="2"/>
      <c r="AP2672" s="2"/>
      <c r="AQ2672" s="2"/>
      <c r="AR2672" s="2"/>
      <c r="AT2672" s="2"/>
      <c r="AU2672" s="72"/>
      <c r="AV2672" s="72"/>
      <c r="BF2672" s="72"/>
      <c r="BH2672" s="2"/>
      <c r="BI2672" s="6"/>
      <c r="BJ2672" s="6"/>
      <c r="BK2672" s="6"/>
      <c r="BL2672" s="7"/>
    </row>
    <row r="2673" spans="2:64" x14ac:dyDescent="0.4">
      <c r="B2673" s="2"/>
      <c r="D2673" s="2"/>
      <c r="F2673" s="2"/>
      <c r="G2673" s="2"/>
      <c r="I2673" s="2"/>
      <c r="J2673" s="2"/>
      <c r="L2673" s="2"/>
      <c r="M2673" s="2"/>
      <c r="P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I2673" s="2"/>
      <c r="AJ2673" s="2"/>
      <c r="AM2673" s="59"/>
      <c r="AN2673" s="2"/>
      <c r="AO2673" s="2"/>
      <c r="AP2673" s="2"/>
      <c r="AQ2673" s="2"/>
      <c r="AR2673" s="2"/>
      <c r="AT2673" s="2"/>
      <c r="AU2673" s="72"/>
      <c r="AV2673" s="72"/>
      <c r="BF2673" s="72"/>
      <c r="BH2673" s="2"/>
      <c r="BI2673" s="6"/>
      <c r="BJ2673" s="6"/>
      <c r="BK2673" s="6"/>
      <c r="BL2673" s="7"/>
    </row>
    <row r="2674" spans="2:64" x14ac:dyDescent="0.4">
      <c r="B2674" s="2"/>
      <c r="D2674" s="2"/>
      <c r="F2674" s="2"/>
      <c r="G2674" s="2"/>
      <c r="I2674" s="2"/>
      <c r="J2674" s="2"/>
      <c r="L2674" s="2"/>
      <c r="M2674" s="2"/>
      <c r="P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I2674" s="2"/>
      <c r="AJ2674" s="2"/>
      <c r="AM2674" s="59"/>
      <c r="AN2674" s="2"/>
      <c r="AO2674" s="2"/>
      <c r="AP2674" s="2"/>
      <c r="AQ2674" s="2"/>
      <c r="AR2674" s="2"/>
      <c r="AT2674" s="2"/>
      <c r="AU2674" s="72"/>
      <c r="AV2674" s="72"/>
      <c r="BF2674" s="72"/>
      <c r="BH2674" s="2"/>
      <c r="BI2674" s="6"/>
      <c r="BJ2674" s="6"/>
      <c r="BK2674" s="6"/>
      <c r="BL2674" s="7"/>
    </row>
    <row r="2675" spans="2:64" x14ac:dyDescent="0.4">
      <c r="B2675" s="2"/>
      <c r="D2675" s="2"/>
      <c r="F2675" s="2"/>
      <c r="G2675" s="2"/>
      <c r="I2675" s="2"/>
      <c r="J2675" s="2"/>
      <c r="L2675" s="2"/>
      <c r="M2675" s="2"/>
      <c r="P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I2675" s="2"/>
      <c r="AJ2675" s="2"/>
      <c r="AM2675" s="59"/>
      <c r="AN2675" s="2"/>
      <c r="AO2675" s="2"/>
      <c r="AP2675" s="2"/>
      <c r="AQ2675" s="2"/>
      <c r="AR2675" s="2"/>
      <c r="AT2675" s="2"/>
      <c r="AU2675" s="72"/>
      <c r="AV2675" s="72"/>
      <c r="BF2675" s="72"/>
      <c r="BH2675" s="2"/>
      <c r="BI2675" s="6"/>
      <c r="BJ2675" s="6"/>
      <c r="BK2675" s="6"/>
      <c r="BL2675" s="7"/>
    </row>
    <row r="2676" spans="2:64" x14ac:dyDescent="0.4">
      <c r="B2676" s="2"/>
      <c r="D2676" s="2"/>
      <c r="F2676" s="2"/>
      <c r="G2676" s="2"/>
      <c r="I2676" s="2"/>
      <c r="J2676" s="2"/>
      <c r="L2676" s="2"/>
      <c r="M2676" s="2"/>
      <c r="P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I2676" s="2"/>
      <c r="AJ2676" s="2"/>
      <c r="AM2676" s="59"/>
      <c r="AN2676" s="2"/>
      <c r="AO2676" s="2"/>
      <c r="AP2676" s="2"/>
      <c r="AQ2676" s="2"/>
      <c r="AR2676" s="2"/>
      <c r="AT2676" s="2"/>
      <c r="AU2676" s="72"/>
      <c r="AV2676" s="72"/>
      <c r="BF2676" s="72"/>
      <c r="BH2676" s="2"/>
      <c r="BI2676" s="6"/>
      <c r="BJ2676" s="6"/>
      <c r="BK2676" s="6"/>
      <c r="BL2676" s="7"/>
    </row>
    <row r="2677" spans="2:64" x14ac:dyDescent="0.4">
      <c r="B2677" s="2"/>
      <c r="D2677" s="2"/>
      <c r="F2677" s="2"/>
      <c r="G2677" s="2"/>
      <c r="I2677" s="2"/>
      <c r="J2677" s="2"/>
      <c r="L2677" s="2"/>
      <c r="M2677" s="2"/>
      <c r="P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I2677" s="2"/>
      <c r="AJ2677" s="2"/>
      <c r="AM2677" s="59"/>
      <c r="AN2677" s="2"/>
      <c r="AO2677" s="2"/>
      <c r="AP2677" s="2"/>
      <c r="AQ2677" s="2"/>
      <c r="AR2677" s="2"/>
      <c r="AT2677" s="2"/>
      <c r="AU2677" s="72"/>
      <c r="AV2677" s="72"/>
      <c r="BF2677" s="72"/>
      <c r="BH2677" s="2"/>
      <c r="BI2677" s="6"/>
      <c r="BJ2677" s="6"/>
      <c r="BK2677" s="6"/>
      <c r="BL2677" s="7"/>
    </row>
    <row r="2678" spans="2:64" x14ac:dyDescent="0.4">
      <c r="B2678" s="2"/>
      <c r="D2678" s="2"/>
      <c r="F2678" s="2"/>
      <c r="G2678" s="2"/>
      <c r="I2678" s="2"/>
      <c r="J2678" s="2"/>
      <c r="L2678" s="2"/>
      <c r="M2678" s="2"/>
      <c r="P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I2678" s="2"/>
      <c r="AJ2678" s="2"/>
      <c r="AM2678" s="59"/>
      <c r="AN2678" s="2"/>
      <c r="AO2678" s="2"/>
      <c r="AP2678" s="2"/>
      <c r="AQ2678" s="2"/>
      <c r="AR2678" s="2"/>
      <c r="AT2678" s="2"/>
      <c r="AU2678" s="72"/>
      <c r="AV2678" s="72"/>
      <c r="BF2678" s="72"/>
      <c r="BH2678" s="2"/>
      <c r="BI2678" s="6"/>
      <c r="BJ2678" s="6"/>
      <c r="BK2678" s="6"/>
      <c r="BL2678" s="7"/>
    </row>
    <row r="2679" spans="2:64" x14ac:dyDescent="0.4">
      <c r="B2679" s="2"/>
      <c r="D2679" s="2"/>
      <c r="F2679" s="2"/>
      <c r="G2679" s="2"/>
      <c r="I2679" s="2"/>
      <c r="J2679" s="2"/>
      <c r="L2679" s="2"/>
      <c r="M2679" s="2"/>
      <c r="P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I2679" s="2"/>
      <c r="AJ2679" s="2"/>
      <c r="AM2679" s="59"/>
      <c r="AN2679" s="2"/>
      <c r="AO2679" s="2"/>
      <c r="AP2679" s="2"/>
      <c r="AQ2679" s="2"/>
      <c r="AR2679" s="2"/>
      <c r="AT2679" s="2"/>
      <c r="AU2679" s="72"/>
      <c r="AV2679" s="72"/>
      <c r="BF2679" s="72"/>
      <c r="BH2679" s="2"/>
      <c r="BI2679" s="6"/>
      <c r="BJ2679" s="6"/>
      <c r="BK2679" s="6"/>
      <c r="BL2679" s="7"/>
    </row>
    <row r="2680" spans="2:64" x14ac:dyDescent="0.4">
      <c r="B2680" s="2"/>
      <c r="D2680" s="2"/>
      <c r="F2680" s="2"/>
      <c r="G2680" s="2"/>
      <c r="I2680" s="2"/>
      <c r="J2680" s="2"/>
      <c r="L2680" s="2"/>
      <c r="M2680" s="2"/>
      <c r="P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I2680" s="2"/>
      <c r="AJ2680" s="2"/>
      <c r="AM2680" s="59"/>
      <c r="AN2680" s="2"/>
      <c r="AO2680" s="2"/>
      <c r="AP2680" s="2"/>
      <c r="AQ2680" s="2"/>
      <c r="AR2680" s="2"/>
      <c r="AT2680" s="2"/>
      <c r="AU2680" s="72"/>
      <c r="AV2680" s="72"/>
      <c r="BF2680" s="72"/>
      <c r="BH2680" s="2"/>
      <c r="BI2680" s="6"/>
      <c r="BJ2680" s="6"/>
      <c r="BK2680" s="6"/>
      <c r="BL2680" s="7"/>
    </row>
    <row r="2681" spans="2:64" x14ac:dyDescent="0.4">
      <c r="B2681" s="2"/>
      <c r="D2681" s="2"/>
      <c r="F2681" s="2"/>
      <c r="G2681" s="2"/>
      <c r="I2681" s="2"/>
      <c r="J2681" s="2"/>
      <c r="L2681" s="2"/>
      <c r="M2681" s="2"/>
      <c r="P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I2681" s="2"/>
      <c r="AJ2681" s="2"/>
      <c r="AM2681" s="59"/>
      <c r="AN2681" s="2"/>
      <c r="AO2681" s="2"/>
      <c r="AP2681" s="2"/>
      <c r="AQ2681" s="2"/>
      <c r="AR2681" s="2"/>
      <c r="AT2681" s="2"/>
      <c r="AU2681" s="72"/>
      <c r="AV2681" s="72"/>
      <c r="BF2681" s="72"/>
      <c r="BH2681" s="2"/>
      <c r="BI2681" s="6"/>
      <c r="BJ2681" s="6"/>
      <c r="BK2681" s="6"/>
      <c r="BL2681" s="7"/>
    </row>
    <row r="2682" spans="2:64" x14ac:dyDescent="0.4">
      <c r="B2682" s="2"/>
      <c r="D2682" s="2"/>
      <c r="F2682" s="2"/>
      <c r="G2682" s="2"/>
      <c r="I2682" s="2"/>
      <c r="J2682" s="2"/>
      <c r="L2682" s="2"/>
      <c r="M2682" s="2"/>
      <c r="P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I2682" s="2"/>
      <c r="AJ2682" s="2"/>
      <c r="AM2682" s="59"/>
      <c r="AN2682" s="2"/>
      <c r="AO2682" s="2"/>
      <c r="AP2682" s="2"/>
      <c r="AQ2682" s="2"/>
      <c r="AR2682" s="2"/>
      <c r="AT2682" s="2"/>
      <c r="AU2682" s="72"/>
      <c r="AV2682" s="72"/>
      <c r="BF2682" s="72"/>
      <c r="BH2682" s="2"/>
      <c r="BI2682" s="6"/>
      <c r="BJ2682" s="6"/>
      <c r="BK2682" s="6"/>
      <c r="BL2682" s="7"/>
    </row>
    <row r="2683" spans="2:64" x14ac:dyDescent="0.4">
      <c r="B2683" s="2"/>
      <c r="D2683" s="2"/>
      <c r="F2683" s="2"/>
      <c r="G2683" s="2"/>
      <c r="I2683" s="2"/>
      <c r="J2683" s="2"/>
      <c r="L2683" s="2"/>
      <c r="M2683" s="2"/>
      <c r="P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I2683" s="2"/>
      <c r="AJ2683" s="2"/>
      <c r="AM2683" s="59"/>
      <c r="AN2683" s="2"/>
      <c r="AO2683" s="2"/>
      <c r="AP2683" s="2"/>
      <c r="AQ2683" s="2"/>
      <c r="AR2683" s="2"/>
      <c r="AT2683" s="2"/>
      <c r="AU2683" s="72"/>
      <c r="AV2683" s="72"/>
      <c r="BF2683" s="72"/>
      <c r="BH2683" s="2"/>
      <c r="BI2683" s="6"/>
      <c r="BJ2683" s="6"/>
      <c r="BK2683" s="6"/>
      <c r="BL2683" s="7"/>
    </row>
    <row r="2684" spans="2:64" x14ac:dyDescent="0.4">
      <c r="B2684" s="2"/>
      <c r="D2684" s="2"/>
      <c r="F2684" s="2"/>
      <c r="G2684" s="2"/>
      <c r="I2684" s="2"/>
      <c r="J2684" s="2"/>
      <c r="L2684" s="2"/>
      <c r="M2684" s="2"/>
      <c r="P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I2684" s="2"/>
      <c r="AJ2684" s="2"/>
      <c r="AM2684" s="59"/>
      <c r="AN2684" s="2"/>
      <c r="AO2684" s="2"/>
      <c r="AP2684" s="2"/>
      <c r="AQ2684" s="2"/>
      <c r="AR2684" s="2"/>
      <c r="AT2684" s="2"/>
      <c r="AU2684" s="72"/>
      <c r="AV2684" s="72"/>
      <c r="BF2684" s="72"/>
      <c r="BH2684" s="2"/>
      <c r="BI2684" s="6"/>
      <c r="BJ2684" s="6"/>
      <c r="BK2684" s="6"/>
      <c r="BL2684" s="7"/>
    </row>
    <row r="2685" spans="2:64" x14ac:dyDescent="0.4">
      <c r="B2685" s="2"/>
      <c r="D2685" s="2"/>
      <c r="F2685" s="2"/>
      <c r="G2685" s="2"/>
      <c r="I2685" s="2"/>
      <c r="J2685" s="2"/>
      <c r="L2685" s="2"/>
      <c r="M2685" s="2"/>
      <c r="P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I2685" s="2"/>
      <c r="AJ2685" s="2"/>
      <c r="AM2685" s="59"/>
      <c r="AN2685" s="2"/>
      <c r="AO2685" s="2"/>
      <c r="AP2685" s="2"/>
      <c r="AQ2685" s="2"/>
      <c r="AR2685" s="2"/>
      <c r="AT2685" s="2"/>
      <c r="AU2685" s="72"/>
      <c r="AV2685" s="72"/>
      <c r="BF2685" s="72"/>
      <c r="BH2685" s="2"/>
      <c r="BI2685" s="6"/>
      <c r="BJ2685" s="6"/>
      <c r="BK2685" s="6"/>
      <c r="BL2685" s="7"/>
    </row>
    <row r="2686" spans="2:64" x14ac:dyDescent="0.4">
      <c r="B2686" s="2"/>
      <c r="D2686" s="2"/>
      <c r="F2686" s="2"/>
      <c r="G2686" s="2"/>
      <c r="I2686" s="2"/>
      <c r="J2686" s="2"/>
      <c r="L2686" s="2"/>
      <c r="M2686" s="2"/>
      <c r="P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I2686" s="2"/>
      <c r="AJ2686" s="2"/>
      <c r="AM2686" s="59"/>
      <c r="AN2686" s="2"/>
      <c r="AO2686" s="2"/>
      <c r="AP2686" s="2"/>
      <c r="AQ2686" s="2"/>
      <c r="AR2686" s="2"/>
      <c r="AT2686" s="2"/>
      <c r="AU2686" s="72"/>
      <c r="AV2686" s="72"/>
      <c r="BF2686" s="72"/>
      <c r="BH2686" s="2"/>
      <c r="BI2686" s="6"/>
      <c r="BJ2686" s="6"/>
      <c r="BK2686" s="6"/>
      <c r="BL2686" s="7"/>
    </row>
    <row r="2687" spans="2:64" x14ac:dyDescent="0.4">
      <c r="B2687" s="2"/>
      <c r="D2687" s="2"/>
      <c r="F2687" s="2"/>
      <c r="G2687" s="2"/>
      <c r="I2687" s="2"/>
      <c r="J2687" s="2"/>
      <c r="L2687" s="2"/>
      <c r="M2687" s="2"/>
      <c r="P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I2687" s="2"/>
      <c r="AJ2687" s="2"/>
      <c r="AM2687" s="59"/>
      <c r="AN2687" s="2"/>
      <c r="AO2687" s="2"/>
      <c r="AP2687" s="2"/>
      <c r="AQ2687" s="2"/>
      <c r="AR2687" s="2"/>
      <c r="AT2687" s="2"/>
      <c r="AU2687" s="72"/>
      <c r="AV2687" s="72"/>
      <c r="BF2687" s="72"/>
      <c r="BH2687" s="2"/>
      <c r="BI2687" s="6"/>
      <c r="BJ2687" s="6"/>
      <c r="BK2687" s="6"/>
      <c r="BL2687" s="7"/>
    </row>
    <row r="2688" spans="2:64" x14ac:dyDescent="0.4">
      <c r="B2688" s="2"/>
      <c r="D2688" s="2"/>
      <c r="F2688" s="2"/>
      <c r="G2688" s="2"/>
      <c r="I2688" s="2"/>
      <c r="J2688" s="2"/>
      <c r="L2688" s="2"/>
      <c r="M2688" s="2"/>
      <c r="P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I2688" s="2"/>
      <c r="AJ2688" s="2"/>
      <c r="AM2688" s="59"/>
      <c r="AN2688" s="2"/>
      <c r="AO2688" s="2"/>
      <c r="AP2688" s="2"/>
      <c r="AQ2688" s="2"/>
      <c r="AR2688" s="2"/>
      <c r="AT2688" s="2"/>
      <c r="AU2688" s="72"/>
      <c r="AV2688" s="72"/>
      <c r="BF2688" s="72"/>
      <c r="BH2688" s="2"/>
      <c r="BI2688" s="6"/>
      <c r="BJ2688" s="6"/>
      <c r="BK2688" s="6"/>
      <c r="BL2688" s="7"/>
    </row>
    <row r="2689" spans="2:64" x14ac:dyDescent="0.4">
      <c r="B2689" s="2"/>
      <c r="D2689" s="2"/>
      <c r="F2689" s="2"/>
      <c r="G2689" s="2"/>
      <c r="I2689" s="2"/>
      <c r="J2689" s="2"/>
      <c r="L2689" s="2"/>
      <c r="M2689" s="2"/>
      <c r="P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I2689" s="2"/>
      <c r="AJ2689" s="2"/>
      <c r="AM2689" s="59"/>
      <c r="AN2689" s="2"/>
      <c r="AO2689" s="2"/>
      <c r="AP2689" s="2"/>
      <c r="AQ2689" s="2"/>
      <c r="AR2689" s="2"/>
      <c r="AT2689" s="2"/>
      <c r="AU2689" s="72"/>
      <c r="AV2689" s="72"/>
      <c r="BF2689" s="72"/>
      <c r="BH2689" s="2"/>
      <c r="BI2689" s="6"/>
      <c r="BJ2689" s="6"/>
      <c r="BK2689" s="6"/>
      <c r="BL2689" s="7"/>
    </row>
    <row r="2690" spans="2:64" x14ac:dyDescent="0.4">
      <c r="B2690" s="2"/>
      <c r="D2690" s="2"/>
      <c r="F2690" s="2"/>
      <c r="G2690" s="2"/>
      <c r="I2690" s="2"/>
      <c r="J2690" s="2"/>
      <c r="L2690" s="2"/>
      <c r="M2690" s="2"/>
      <c r="P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I2690" s="2"/>
      <c r="AJ2690" s="2"/>
      <c r="AM2690" s="59"/>
      <c r="AN2690" s="2"/>
      <c r="AO2690" s="2"/>
      <c r="AP2690" s="2"/>
      <c r="AQ2690" s="2"/>
      <c r="AR2690" s="2"/>
      <c r="AT2690" s="2"/>
      <c r="AU2690" s="72"/>
      <c r="AV2690" s="72"/>
      <c r="BF2690" s="72"/>
      <c r="BH2690" s="2"/>
      <c r="BI2690" s="6"/>
      <c r="BJ2690" s="6"/>
      <c r="BK2690" s="6"/>
      <c r="BL2690" s="7"/>
    </row>
    <row r="2691" spans="2:64" x14ac:dyDescent="0.4">
      <c r="B2691" s="2"/>
      <c r="D2691" s="2"/>
      <c r="F2691" s="2"/>
      <c r="G2691" s="2"/>
      <c r="I2691" s="2"/>
      <c r="J2691" s="2"/>
      <c r="L2691" s="2"/>
      <c r="M2691" s="2"/>
      <c r="P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I2691" s="2"/>
      <c r="AJ2691" s="2"/>
      <c r="AM2691" s="59"/>
      <c r="AN2691" s="2"/>
      <c r="AO2691" s="2"/>
      <c r="AP2691" s="2"/>
      <c r="AQ2691" s="2"/>
      <c r="AR2691" s="2"/>
      <c r="AT2691" s="2"/>
      <c r="AU2691" s="72"/>
      <c r="AV2691" s="72"/>
      <c r="BF2691" s="72"/>
      <c r="BH2691" s="2"/>
      <c r="BI2691" s="6"/>
      <c r="BJ2691" s="6"/>
      <c r="BK2691" s="6"/>
      <c r="BL2691" s="7"/>
    </row>
    <row r="2692" spans="2:64" x14ac:dyDescent="0.4">
      <c r="B2692" s="2"/>
      <c r="D2692" s="2"/>
      <c r="F2692" s="2"/>
      <c r="G2692" s="2"/>
      <c r="I2692" s="2"/>
      <c r="J2692" s="2"/>
      <c r="L2692" s="2"/>
      <c r="M2692" s="2"/>
      <c r="P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I2692" s="2"/>
      <c r="AJ2692" s="2"/>
      <c r="AM2692" s="59"/>
      <c r="AN2692" s="2"/>
      <c r="AO2692" s="2"/>
      <c r="AP2692" s="2"/>
      <c r="AQ2692" s="2"/>
      <c r="AR2692" s="2"/>
      <c r="AT2692" s="2"/>
      <c r="AU2692" s="72"/>
      <c r="AV2692" s="72"/>
      <c r="BF2692" s="72"/>
      <c r="BH2692" s="2"/>
      <c r="BI2692" s="6"/>
      <c r="BJ2692" s="6"/>
      <c r="BK2692" s="6"/>
      <c r="BL2692" s="7"/>
    </row>
    <row r="2693" spans="2:64" x14ac:dyDescent="0.4">
      <c r="B2693" s="2"/>
      <c r="D2693" s="2"/>
      <c r="F2693" s="2"/>
      <c r="G2693" s="2"/>
      <c r="I2693" s="2"/>
      <c r="J2693" s="2"/>
      <c r="L2693" s="2"/>
      <c r="M2693" s="2"/>
      <c r="P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I2693" s="2"/>
      <c r="AJ2693" s="2"/>
      <c r="AM2693" s="59"/>
      <c r="AN2693" s="2"/>
      <c r="AO2693" s="2"/>
      <c r="AP2693" s="2"/>
      <c r="AQ2693" s="2"/>
      <c r="AR2693" s="2"/>
      <c r="AT2693" s="2"/>
      <c r="AU2693" s="72"/>
      <c r="AV2693" s="72"/>
      <c r="BF2693" s="72"/>
      <c r="BH2693" s="2"/>
      <c r="BI2693" s="6"/>
      <c r="BJ2693" s="6"/>
      <c r="BK2693" s="6"/>
      <c r="BL2693" s="7"/>
    </row>
    <row r="2694" spans="2:64" x14ac:dyDescent="0.4">
      <c r="B2694" s="2"/>
      <c r="D2694" s="2"/>
      <c r="F2694" s="2"/>
      <c r="G2694" s="2"/>
      <c r="I2694" s="2"/>
      <c r="J2694" s="2"/>
      <c r="L2694" s="2"/>
      <c r="M2694" s="2"/>
      <c r="P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I2694" s="2"/>
      <c r="AJ2694" s="2"/>
      <c r="AM2694" s="59"/>
      <c r="AN2694" s="2"/>
      <c r="AO2694" s="2"/>
      <c r="AP2694" s="2"/>
      <c r="AQ2694" s="2"/>
      <c r="AR2694" s="2"/>
      <c r="AT2694" s="2"/>
      <c r="AU2694" s="72"/>
      <c r="AV2694" s="72"/>
      <c r="BF2694" s="72"/>
      <c r="BH2694" s="2"/>
      <c r="BI2694" s="6"/>
      <c r="BJ2694" s="6"/>
      <c r="BK2694" s="6"/>
      <c r="BL2694" s="7"/>
    </row>
    <row r="2695" spans="2:64" x14ac:dyDescent="0.4">
      <c r="B2695" s="2"/>
      <c r="D2695" s="2"/>
      <c r="F2695" s="2"/>
      <c r="G2695" s="2"/>
      <c r="I2695" s="2"/>
      <c r="J2695" s="2"/>
      <c r="L2695" s="2"/>
      <c r="M2695" s="2"/>
      <c r="P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I2695" s="2"/>
      <c r="AJ2695" s="2"/>
      <c r="AM2695" s="59"/>
      <c r="AN2695" s="2"/>
      <c r="AO2695" s="2"/>
      <c r="AP2695" s="2"/>
      <c r="AQ2695" s="2"/>
      <c r="AR2695" s="2"/>
      <c r="AT2695" s="2"/>
      <c r="AU2695" s="72"/>
      <c r="AV2695" s="72"/>
      <c r="BF2695" s="72"/>
      <c r="BH2695" s="2"/>
      <c r="BI2695" s="6"/>
      <c r="BJ2695" s="6"/>
      <c r="BK2695" s="6"/>
      <c r="BL2695" s="7"/>
    </row>
    <row r="2696" spans="2:64" x14ac:dyDescent="0.4">
      <c r="B2696" s="2"/>
      <c r="D2696" s="2"/>
      <c r="F2696" s="2"/>
      <c r="G2696" s="2"/>
      <c r="I2696" s="2"/>
      <c r="J2696" s="2"/>
      <c r="L2696" s="2"/>
      <c r="M2696" s="2"/>
      <c r="P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I2696" s="2"/>
      <c r="AJ2696" s="2"/>
      <c r="AM2696" s="59"/>
      <c r="AN2696" s="2"/>
      <c r="AO2696" s="2"/>
      <c r="AP2696" s="2"/>
      <c r="AQ2696" s="2"/>
      <c r="AR2696" s="2"/>
      <c r="AT2696" s="2"/>
      <c r="AU2696" s="72"/>
      <c r="AV2696" s="72"/>
      <c r="BF2696" s="72"/>
      <c r="BH2696" s="2"/>
      <c r="BI2696" s="6"/>
      <c r="BJ2696" s="6"/>
      <c r="BK2696" s="6"/>
      <c r="BL2696" s="7"/>
    </row>
    <row r="2697" spans="2:64" x14ac:dyDescent="0.4">
      <c r="B2697" s="2"/>
      <c r="D2697" s="2"/>
      <c r="F2697" s="2"/>
      <c r="G2697" s="2"/>
      <c r="I2697" s="2"/>
      <c r="J2697" s="2"/>
      <c r="L2697" s="2"/>
      <c r="M2697" s="2"/>
      <c r="P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I2697" s="2"/>
      <c r="AJ2697" s="2"/>
      <c r="AM2697" s="59"/>
      <c r="AN2697" s="2"/>
      <c r="AO2697" s="2"/>
      <c r="AP2697" s="2"/>
      <c r="AQ2697" s="2"/>
      <c r="AR2697" s="2"/>
      <c r="AT2697" s="2"/>
      <c r="AU2697" s="72"/>
      <c r="AV2697" s="72"/>
      <c r="BF2697" s="72"/>
      <c r="BH2697" s="2"/>
      <c r="BI2697" s="6"/>
      <c r="BJ2697" s="6"/>
      <c r="BK2697" s="6"/>
      <c r="BL2697" s="7"/>
    </row>
    <row r="2698" spans="2:64" x14ac:dyDescent="0.4">
      <c r="B2698" s="2"/>
      <c r="D2698" s="2"/>
      <c r="F2698" s="2"/>
      <c r="G2698" s="2"/>
      <c r="I2698" s="2"/>
      <c r="J2698" s="2"/>
      <c r="L2698" s="2"/>
      <c r="M2698" s="2"/>
      <c r="P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I2698" s="2"/>
      <c r="AJ2698" s="2"/>
      <c r="AM2698" s="59"/>
      <c r="AN2698" s="2"/>
      <c r="AO2698" s="2"/>
      <c r="AP2698" s="2"/>
      <c r="AQ2698" s="2"/>
      <c r="AR2698" s="2"/>
      <c r="AT2698" s="2"/>
      <c r="AU2698" s="72"/>
      <c r="AV2698" s="72"/>
      <c r="BF2698" s="72"/>
      <c r="BH2698" s="2"/>
      <c r="BI2698" s="6"/>
      <c r="BJ2698" s="6"/>
      <c r="BK2698" s="6"/>
      <c r="BL2698" s="7"/>
    </row>
    <row r="2699" spans="2:64" x14ac:dyDescent="0.4">
      <c r="B2699" s="2"/>
      <c r="D2699" s="2"/>
      <c r="F2699" s="2"/>
      <c r="G2699" s="2"/>
      <c r="I2699" s="2"/>
      <c r="J2699" s="2"/>
      <c r="L2699" s="2"/>
      <c r="M2699" s="2"/>
      <c r="P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I2699" s="2"/>
      <c r="AJ2699" s="2"/>
      <c r="AM2699" s="59"/>
      <c r="AN2699" s="2"/>
      <c r="AO2699" s="2"/>
      <c r="AP2699" s="2"/>
      <c r="AQ2699" s="2"/>
      <c r="AR2699" s="2"/>
      <c r="AT2699" s="2"/>
      <c r="AU2699" s="72"/>
      <c r="AV2699" s="72"/>
      <c r="BF2699" s="72"/>
      <c r="BH2699" s="2"/>
      <c r="BI2699" s="6"/>
      <c r="BJ2699" s="6"/>
      <c r="BK2699" s="6"/>
      <c r="BL2699" s="7"/>
    </row>
    <row r="2700" spans="2:64" x14ac:dyDescent="0.4">
      <c r="B2700" s="2"/>
      <c r="D2700" s="2"/>
      <c r="F2700" s="2"/>
      <c r="G2700" s="2"/>
      <c r="I2700" s="2"/>
      <c r="J2700" s="2"/>
      <c r="L2700" s="2"/>
      <c r="M2700" s="2"/>
      <c r="P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I2700" s="2"/>
      <c r="AJ2700" s="2"/>
      <c r="AM2700" s="59"/>
      <c r="AN2700" s="2"/>
      <c r="AO2700" s="2"/>
      <c r="AP2700" s="2"/>
      <c r="AQ2700" s="2"/>
      <c r="AR2700" s="2"/>
      <c r="AT2700" s="2"/>
      <c r="AU2700" s="72"/>
      <c r="AV2700" s="72"/>
      <c r="BF2700" s="72"/>
      <c r="BH2700" s="2"/>
      <c r="BI2700" s="6"/>
      <c r="BJ2700" s="6"/>
      <c r="BK2700" s="6"/>
      <c r="BL2700" s="7"/>
    </row>
    <row r="2701" spans="2:64" x14ac:dyDescent="0.4">
      <c r="B2701" s="2"/>
      <c r="D2701" s="2"/>
      <c r="F2701" s="2"/>
      <c r="G2701" s="2"/>
      <c r="I2701" s="2"/>
      <c r="J2701" s="2"/>
      <c r="L2701" s="2"/>
      <c r="M2701" s="2"/>
      <c r="P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I2701" s="2"/>
      <c r="AJ2701" s="2"/>
      <c r="AM2701" s="59"/>
      <c r="AN2701" s="2"/>
      <c r="AO2701" s="2"/>
      <c r="AP2701" s="2"/>
      <c r="AQ2701" s="2"/>
      <c r="AR2701" s="2"/>
      <c r="AT2701" s="2"/>
      <c r="AU2701" s="72"/>
      <c r="AV2701" s="72"/>
      <c r="BF2701" s="72"/>
      <c r="BH2701" s="2"/>
      <c r="BI2701" s="6"/>
      <c r="BJ2701" s="6"/>
      <c r="BK2701" s="6"/>
      <c r="BL2701" s="7"/>
    </row>
    <row r="2702" spans="2:64" x14ac:dyDescent="0.4">
      <c r="B2702" s="2"/>
      <c r="D2702" s="2"/>
      <c r="F2702" s="2"/>
      <c r="G2702" s="2"/>
      <c r="I2702" s="2"/>
      <c r="J2702" s="2"/>
      <c r="L2702" s="2"/>
      <c r="M2702" s="2"/>
      <c r="P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I2702" s="2"/>
      <c r="AJ2702" s="2"/>
      <c r="AM2702" s="59"/>
      <c r="AN2702" s="2"/>
      <c r="AO2702" s="2"/>
      <c r="AP2702" s="2"/>
      <c r="AQ2702" s="2"/>
      <c r="AR2702" s="2"/>
      <c r="AT2702" s="2"/>
      <c r="AU2702" s="72"/>
      <c r="AV2702" s="72"/>
      <c r="BF2702" s="72"/>
      <c r="BH2702" s="2"/>
      <c r="BI2702" s="6"/>
      <c r="BJ2702" s="6"/>
      <c r="BK2702" s="6"/>
      <c r="BL2702" s="7"/>
    </row>
    <row r="2703" spans="2:64" x14ac:dyDescent="0.4">
      <c r="B2703" s="2"/>
      <c r="D2703" s="2"/>
      <c r="F2703" s="2"/>
      <c r="G2703" s="2"/>
      <c r="I2703" s="2"/>
      <c r="J2703" s="2"/>
      <c r="L2703" s="2"/>
      <c r="M2703" s="2"/>
      <c r="P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I2703" s="2"/>
      <c r="AJ2703" s="2"/>
      <c r="AM2703" s="59"/>
      <c r="AN2703" s="2"/>
      <c r="AO2703" s="2"/>
      <c r="AP2703" s="2"/>
      <c r="AQ2703" s="2"/>
      <c r="AR2703" s="2"/>
      <c r="AT2703" s="2"/>
      <c r="AU2703" s="72"/>
      <c r="AV2703" s="72"/>
      <c r="BF2703" s="72"/>
      <c r="BH2703" s="2"/>
      <c r="BI2703" s="6"/>
      <c r="BJ2703" s="6"/>
      <c r="BK2703" s="6"/>
      <c r="BL2703" s="7"/>
    </row>
    <row r="2704" spans="2:64" x14ac:dyDescent="0.4">
      <c r="B2704" s="2"/>
      <c r="D2704" s="2"/>
      <c r="F2704" s="2"/>
      <c r="G2704" s="2"/>
      <c r="I2704" s="2"/>
      <c r="J2704" s="2"/>
      <c r="L2704" s="2"/>
      <c r="M2704" s="2"/>
      <c r="P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I2704" s="2"/>
      <c r="AJ2704" s="2"/>
      <c r="AM2704" s="59"/>
      <c r="AN2704" s="2"/>
      <c r="AO2704" s="2"/>
      <c r="AP2704" s="2"/>
      <c r="AQ2704" s="2"/>
      <c r="AR2704" s="2"/>
      <c r="AT2704" s="2"/>
      <c r="AU2704" s="72"/>
      <c r="AV2704" s="72"/>
      <c r="BF2704" s="72"/>
      <c r="BH2704" s="2"/>
      <c r="BI2704" s="6"/>
      <c r="BJ2704" s="6"/>
      <c r="BK2704" s="6"/>
      <c r="BL2704" s="7"/>
    </row>
    <row r="2705" spans="2:64" x14ac:dyDescent="0.4">
      <c r="B2705" s="2"/>
      <c r="D2705" s="2"/>
      <c r="F2705" s="2"/>
      <c r="G2705" s="2"/>
      <c r="I2705" s="2"/>
      <c r="J2705" s="2"/>
      <c r="L2705" s="2"/>
      <c r="M2705" s="2"/>
      <c r="P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I2705" s="2"/>
      <c r="AJ2705" s="2"/>
      <c r="AM2705" s="59"/>
      <c r="AN2705" s="2"/>
      <c r="AO2705" s="2"/>
      <c r="AP2705" s="2"/>
      <c r="AQ2705" s="2"/>
      <c r="AR2705" s="2"/>
      <c r="AT2705" s="2"/>
      <c r="AU2705" s="72"/>
      <c r="AV2705" s="72"/>
      <c r="BF2705" s="72"/>
      <c r="BH2705" s="2"/>
      <c r="BI2705" s="6"/>
      <c r="BJ2705" s="6"/>
      <c r="BK2705" s="6"/>
      <c r="BL2705" s="7"/>
    </row>
    <row r="2706" spans="2:64" x14ac:dyDescent="0.4">
      <c r="B2706" s="2"/>
      <c r="D2706" s="2"/>
      <c r="F2706" s="2"/>
      <c r="G2706" s="2"/>
      <c r="I2706" s="2"/>
      <c r="J2706" s="2"/>
      <c r="L2706" s="2"/>
      <c r="M2706" s="2"/>
      <c r="P2706" s="2"/>
      <c r="R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I2706" s="2"/>
      <c r="AJ2706" s="2"/>
      <c r="AM2706" s="59"/>
      <c r="AN2706" s="2"/>
      <c r="AO2706" s="2"/>
      <c r="AP2706" s="2"/>
      <c r="AQ2706" s="2"/>
      <c r="AR2706" s="2"/>
      <c r="AT2706" s="2"/>
      <c r="AU2706" s="72"/>
      <c r="AV2706" s="72"/>
      <c r="BF2706" s="72"/>
      <c r="BH2706" s="2"/>
      <c r="BI2706" s="6"/>
      <c r="BJ2706" s="6"/>
      <c r="BK2706" s="6"/>
      <c r="BL2706" s="7"/>
    </row>
    <row r="2707" spans="2:64" x14ac:dyDescent="0.4">
      <c r="B2707" s="2"/>
      <c r="D2707" s="2"/>
      <c r="F2707" s="2"/>
      <c r="G2707" s="2"/>
      <c r="I2707" s="2"/>
      <c r="J2707" s="2"/>
      <c r="L2707" s="2"/>
      <c r="M2707" s="2"/>
      <c r="P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I2707" s="2"/>
      <c r="AJ2707" s="2"/>
      <c r="AM2707" s="59"/>
      <c r="AN2707" s="2"/>
      <c r="AO2707" s="2"/>
      <c r="AP2707" s="2"/>
      <c r="AQ2707" s="2"/>
      <c r="AR2707" s="2"/>
      <c r="AT2707" s="2"/>
      <c r="AU2707" s="72"/>
      <c r="AV2707" s="72"/>
      <c r="BF2707" s="72"/>
      <c r="BH2707" s="2"/>
      <c r="BI2707" s="6"/>
      <c r="BJ2707" s="6"/>
      <c r="BK2707" s="6"/>
      <c r="BL2707" s="7"/>
    </row>
    <row r="2708" spans="2:64" x14ac:dyDescent="0.4">
      <c r="B2708" s="2"/>
      <c r="D2708" s="2"/>
      <c r="F2708" s="2"/>
      <c r="G2708" s="2"/>
      <c r="I2708" s="2"/>
      <c r="J2708" s="2"/>
      <c r="L2708" s="2"/>
      <c r="M2708" s="2"/>
      <c r="P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I2708" s="2"/>
      <c r="AJ2708" s="2"/>
      <c r="AM2708" s="59"/>
      <c r="AN2708" s="2"/>
      <c r="AO2708" s="2"/>
      <c r="AP2708" s="2"/>
      <c r="AQ2708" s="2"/>
      <c r="AR2708" s="2"/>
      <c r="AT2708" s="2"/>
      <c r="AU2708" s="72"/>
      <c r="AV2708" s="72"/>
      <c r="BF2708" s="72"/>
      <c r="BH2708" s="2"/>
      <c r="BI2708" s="6"/>
      <c r="BJ2708" s="6"/>
      <c r="BK2708" s="6"/>
      <c r="BL2708" s="7"/>
    </row>
    <row r="2709" spans="2:64" x14ac:dyDescent="0.4">
      <c r="B2709" s="2"/>
      <c r="D2709" s="2"/>
      <c r="F2709" s="2"/>
      <c r="G2709" s="2"/>
      <c r="I2709" s="2"/>
      <c r="J2709" s="2"/>
      <c r="L2709" s="2"/>
      <c r="M2709" s="2"/>
      <c r="P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I2709" s="2"/>
      <c r="AJ2709" s="2"/>
      <c r="AM2709" s="59"/>
      <c r="AN2709" s="2"/>
      <c r="AO2709" s="2"/>
      <c r="AP2709" s="2"/>
      <c r="AQ2709" s="2"/>
      <c r="AR2709" s="2"/>
      <c r="AT2709" s="2"/>
      <c r="AU2709" s="72"/>
      <c r="AV2709" s="72"/>
      <c r="BF2709" s="72"/>
      <c r="BH2709" s="2"/>
      <c r="BI2709" s="6"/>
      <c r="BJ2709" s="6"/>
      <c r="BK2709" s="6"/>
      <c r="BL2709" s="7"/>
    </row>
    <row r="2710" spans="2:64" x14ac:dyDescent="0.4">
      <c r="B2710" s="2"/>
      <c r="D2710" s="2"/>
      <c r="F2710" s="2"/>
      <c r="G2710" s="2"/>
      <c r="I2710" s="2"/>
      <c r="J2710" s="2"/>
      <c r="L2710" s="2"/>
      <c r="M2710" s="2"/>
      <c r="P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I2710" s="2"/>
      <c r="AJ2710" s="2"/>
      <c r="AM2710" s="59"/>
      <c r="AN2710" s="2"/>
      <c r="AO2710" s="2"/>
      <c r="AP2710" s="2"/>
      <c r="AQ2710" s="2"/>
      <c r="AR2710" s="2"/>
      <c r="AT2710" s="2"/>
      <c r="AU2710" s="72"/>
      <c r="AV2710" s="72"/>
      <c r="BF2710" s="72"/>
      <c r="BH2710" s="2"/>
      <c r="BI2710" s="6"/>
      <c r="BJ2710" s="6"/>
      <c r="BK2710" s="6"/>
      <c r="BL2710" s="7"/>
    </row>
    <row r="2711" spans="2:64" x14ac:dyDescent="0.4">
      <c r="B2711" s="2"/>
      <c r="D2711" s="2"/>
      <c r="F2711" s="2"/>
      <c r="G2711" s="2"/>
      <c r="I2711" s="2"/>
      <c r="J2711" s="2"/>
      <c r="L2711" s="2"/>
      <c r="M2711" s="2"/>
      <c r="P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I2711" s="2"/>
      <c r="AJ2711" s="2"/>
      <c r="AM2711" s="59"/>
      <c r="AN2711" s="2"/>
      <c r="AO2711" s="2"/>
      <c r="AP2711" s="2"/>
      <c r="AQ2711" s="2"/>
      <c r="AR2711" s="2"/>
      <c r="AT2711" s="2"/>
      <c r="AU2711" s="72"/>
      <c r="AV2711" s="72"/>
      <c r="BF2711" s="72"/>
      <c r="BH2711" s="2"/>
      <c r="BI2711" s="6"/>
      <c r="BJ2711" s="6"/>
      <c r="BK2711" s="6"/>
      <c r="BL2711" s="7"/>
    </row>
    <row r="2712" spans="2:64" x14ac:dyDescent="0.4">
      <c r="B2712" s="2"/>
      <c r="D2712" s="2"/>
      <c r="F2712" s="2"/>
      <c r="G2712" s="2"/>
      <c r="I2712" s="2"/>
      <c r="J2712" s="2"/>
      <c r="L2712" s="2"/>
      <c r="M2712" s="2"/>
      <c r="P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I2712" s="2"/>
      <c r="AJ2712" s="2"/>
      <c r="AM2712" s="59"/>
      <c r="AN2712" s="2"/>
      <c r="AO2712" s="2"/>
      <c r="AP2712" s="2"/>
      <c r="AQ2712" s="2"/>
      <c r="AR2712" s="2"/>
      <c r="AT2712" s="2"/>
      <c r="AU2712" s="72"/>
      <c r="AV2712" s="72"/>
      <c r="BF2712" s="72"/>
      <c r="BH2712" s="2"/>
      <c r="BI2712" s="6"/>
      <c r="BJ2712" s="6"/>
      <c r="BK2712" s="6"/>
      <c r="BL2712" s="7"/>
    </row>
    <row r="2713" spans="2:64" x14ac:dyDescent="0.4">
      <c r="B2713" s="2"/>
      <c r="D2713" s="2"/>
      <c r="F2713" s="2"/>
      <c r="G2713" s="2"/>
      <c r="I2713" s="2"/>
      <c r="J2713" s="2"/>
      <c r="L2713" s="2"/>
      <c r="M2713" s="2"/>
      <c r="P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I2713" s="2"/>
      <c r="AJ2713" s="2"/>
      <c r="AM2713" s="59"/>
      <c r="AN2713" s="2"/>
      <c r="AO2713" s="2"/>
      <c r="AP2713" s="2"/>
      <c r="AQ2713" s="2"/>
      <c r="AR2713" s="2"/>
      <c r="AT2713" s="2"/>
      <c r="AU2713" s="72"/>
      <c r="AV2713" s="72"/>
      <c r="BF2713" s="72"/>
      <c r="BH2713" s="2"/>
      <c r="BI2713" s="6"/>
      <c r="BJ2713" s="6"/>
      <c r="BK2713" s="6"/>
      <c r="BL2713" s="7"/>
    </row>
    <row r="2714" spans="2:64" x14ac:dyDescent="0.4">
      <c r="B2714" s="2"/>
      <c r="D2714" s="2"/>
      <c r="F2714" s="2"/>
      <c r="G2714" s="2"/>
      <c r="I2714" s="2"/>
      <c r="J2714" s="2"/>
      <c r="L2714" s="2"/>
      <c r="M2714" s="2"/>
      <c r="P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I2714" s="2"/>
      <c r="AJ2714" s="2"/>
      <c r="AM2714" s="59"/>
      <c r="AN2714" s="2"/>
      <c r="AO2714" s="2"/>
      <c r="AP2714" s="2"/>
      <c r="AQ2714" s="2"/>
      <c r="AR2714" s="2"/>
      <c r="AT2714" s="2"/>
      <c r="AU2714" s="72"/>
      <c r="AV2714" s="72"/>
      <c r="BF2714" s="72"/>
      <c r="BH2714" s="2"/>
      <c r="BI2714" s="6"/>
      <c r="BJ2714" s="6"/>
      <c r="BK2714" s="6"/>
      <c r="BL2714" s="7"/>
    </row>
    <row r="2715" spans="2:64" x14ac:dyDescent="0.4">
      <c r="B2715" s="2"/>
      <c r="D2715" s="2"/>
      <c r="F2715" s="2"/>
      <c r="G2715" s="2"/>
      <c r="I2715" s="2"/>
      <c r="J2715" s="2"/>
      <c r="L2715" s="2"/>
      <c r="M2715" s="2"/>
      <c r="P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I2715" s="2"/>
      <c r="AJ2715" s="2"/>
      <c r="AM2715" s="59"/>
      <c r="AN2715" s="2"/>
      <c r="AO2715" s="2"/>
      <c r="AP2715" s="2"/>
      <c r="AQ2715" s="2"/>
      <c r="AR2715" s="2"/>
      <c r="AT2715" s="2"/>
      <c r="AU2715" s="72"/>
      <c r="AV2715" s="72"/>
      <c r="BF2715" s="72"/>
      <c r="BH2715" s="2"/>
      <c r="BI2715" s="6"/>
      <c r="BJ2715" s="6"/>
      <c r="BK2715" s="6"/>
      <c r="BL2715" s="7"/>
    </row>
    <row r="2716" spans="2:64" x14ac:dyDescent="0.4">
      <c r="B2716" s="2"/>
      <c r="D2716" s="2"/>
      <c r="F2716" s="2"/>
      <c r="G2716" s="2"/>
      <c r="I2716" s="2"/>
      <c r="J2716" s="2"/>
      <c r="L2716" s="2"/>
      <c r="M2716" s="2"/>
      <c r="P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I2716" s="2"/>
      <c r="AJ2716" s="2"/>
      <c r="AM2716" s="59"/>
      <c r="AN2716" s="2"/>
      <c r="AO2716" s="2"/>
      <c r="AP2716" s="2"/>
      <c r="AQ2716" s="2"/>
      <c r="AR2716" s="2"/>
      <c r="AT2716" s="2"/>
      <c r="AU2716" s="72"/>
      <c r="AV2716" s="72"/>
      <c r="BF2716" s="72"/>
      <c r="BH2716" s="2"/>
      <c r="BI2716" s="6"/>
      <c r="BJ2716" s="6"/>
      <c r="BK2716" s="6"/>
      <c r="BL2716" s="7"/>
    </row>
    <row r="2717" spans="2:64" x14ac:dyDescent="0.4">
      <c r="B2717" s="2"/>
      <c r="D2717" s="2"/>
      <c r="F2717" s="2"/>
      <c r="G2717" s="2"/>
      <c r="I2717" s="2"/>
      <c r="J2717" s="2"/>
      <c r="L2717" s="2"/>
      <c r="M2717" s="2"/>
      <c r="P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I2717" s="2"/>
      <c r="AJ2717" s="2"/>
      <c r="AM2717" s="59"/>
      <c r="AN2717" s="2"/>
      <c r="AO2717" s="2"/>
      <c r="AP2717" s="2"/>
      <c r="AQ2717" s="2"/>
      <c r="AR2717" s="2"/>
      <c r="AT2717" s="2"/>
      <c r="AU2717" s="72"/>
      <c r="AV2717" s="72"/>
      <c r="BF2717" s="72"/>
      <c r="BH2717" s="2"/>
      <c r="BI2717" s="6"/>
      <c r="BJ2717" s="6"/>
      <c r="BK2717" s="6"/>
      <c r="BL2717" s="7"/>
    </row>
    <row r="2718" spans="2:64" x14ac:dyDescent="0.4">
      <c r="B2718" s="2"/>
      <c r="D2718" s="2"/>
      <c r="F2718" s="2"/>
      <c r="G2718" s="2"/>
      <c r="I2718" s="2"/>
      <c r="J2718" s="2"/>
      <c r="L2718" s="2"/>
      <c r="M2718" s="2"/>
      <c r="P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I2718" s="2"/>
      <c r="AJ2718" s="2"/>
      <c r="AM2718" s="59"/>
      <c r="AN2718" s="2"/>
      <c r="AO2718" s="2"/>
      <c r="AP2718" s="2"/>
      <c r="AQ2718" s="2"/>
      <c r="AR2718" s="2"/>
      <c r="AT2718" s="2"/>
      <c r="AU2718" s="72"/>
      <c r="AV2718" s="72"/>
      <c r="BF2718" s="72"/>
      <c r="BH2718" s="2"/>
      <c r="BI2718" s="6"/>
      <c r="BJ2718" s="6"/>
      <c r="BK2718" s="6"/>
      <c r="BL2718" s="7"/>
    </row>
    <row r="2719" spans="2:64" x14ac:dyDescent="0.4">
      <c r="B2719" s="2"/>
      <c r="D2719" s="2"/>
      <c r="F2719" s="2"/>
      <c r="G2719" s="2"/>
      <c r="I2719" s="2"/>
      <c r="J2719" s="2"/>
      <c r="L2719" s="2"/>
      <c r="M2719" s="2"/>
      <c r="P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I2719" s="2"/>
      <c r="AJ2719" s="2"/>
      <c r="AM2719" s="59"/>
      <c r="AN2719" s="2"/>
      <c r="AO2719" s="2"/>
      <c r="AP2719" s="2"/>
      <c r="AQ2719" s="2"/>
      <c r="AR2719" s="2"/>
      <c r="AT2719" s="2"/>
      <c r="AU2719" s="72"/>
      <c r="AV2719" s="72"/>
      <c r="BF2719" s="72"/>
      <c r="BH2719" s="2"/>
      <c r="BI2719" s="6"/>
      <c r="BJ2719" s="6"/>
      <c r="BK2719" s="6"/>
      <c r="BL2719" s="7"/>
    </row>
    <row r="2720" spans="2:64" x14ac:dyDescent="0.4">
      <c r="B2720" s="2"/>
      <c r="D2720" s="2"/>
      <c r="F2720" s="2"/>
      <c r="G2720" s="2"/>
      <c r="I2720" s="2"/>
      <c r="J2720" s="2"/>
      <c r="L2720" s="2"/>
      <c r="M2720" s="2"/>
      <c r="P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I2720" s="2"/>
      <c r="AJ2720" s="2"/>
      <c r="AM2720" s="59"/>
      <c r="AN2720" s="2"/>
      <c r="AO2720" s="2"/>
      <c r="AP2720" s="2"/>
      <c r="AQ2720" s="2"/>
      <c r="AR2720" s="2"/>
      <c r="AT2720" s="2"/>
      <c r="AU2720" s="72"/>
      <c r="AV2720" s="72"/>
      <c r="BF2720" s="72"/>
      <c r="BH2720" s="2"/>
      <c r="BI2720" s="6"/>
      <c r="BJ2720" s="6"/>
      <c r="BK2720" s="6"/>
      <c r="BL2720" s="7"/>
    </row>
    <row r="2721" spans="2:64" x14ac:dyDescent="0.4">
      <c r="B2721" s="2"/>
      <c r="D2721" s="2"/>
      <c r="F2721" s="2"/>
      <c r="G2721" s="2"/>
      <c r="I2721" s="2"/>
      <c r="J2721" s="2"/>
      <c r="L2721" s="2"/>
      <c r="M2721" s="2"/>
      <c r="P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I2721" s="2"/>
      <c r="AJ2721" s="2"/>
      <c r="AM2721" s="59"/>
      <c r="AN2721" s="2"/>
      <c r="AO2721" s="2"/>
      <c r="AP2721" s="2"/>
      <c r="AQ2721" s="2"/>
      <c r="AR2721" s="2"/>
      <c r="AT2721" s="2"/>
      <c r="AU2721" s="72"/>
      <c r="AV2721" s="72"/>
      <c r="BF2721" s="72"/>
      <c r="BH2721" s="2"/>
      <c r="BI2721" s="6"/>
      <c r="BJ2721" s="6"/>
      <c r="BK2721" s="6"/>
      <c r="BL2721" s="7"/>
    </row>
    <row r="2722" spans="2:64" x14ac:dyDescent="0.4">
      <c r="B2722" s="2"/>
      <c r="D2722" s="2"/>
      <c r="F2722" s="2"/>
      <c r="G2722" s="2"/>
      <c r="I2722" s="2"/>
      <c r="J2722" s="2"/>
      <c r="L2722" s="2"/>
      <c r="M2722" s="2"/>
      <c r="P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I2722" s="2"/>
      <c r="AJ2722" s="2"/>
      <c r="AM2722" s="59"/>
      <c r="AN2722" s="2"/>
      <c r="AO2722" s="2"/>
      <c r="AP2722" s="2"/>
      <c r="AQ2722" s="2"/>
      <c r="AR2722" s="2"/>
      <c r="AT2722" s="2"/>
      <c r="AU2722" s="72"/>
      <c r="AV2722" s="72"/>
      <c r="BF2722" s="72"/>
      <c r="BH2722" s="2"/>
      <c r="BI2722" s="6"/>
      <c r="BJ2722" s="6"/>
      <c r="BK2722" s="6"/>
      <c r="BL2722" s="7"/>
    </row>
    <row r="2723" spans="2:64" x14ac:dyDescent="0.4">
      <c r="B2723" s="2"/>
      <c r="D2723" s="2"/>
      <c r="F2723" s="2"/>
      <c r="G2723" s="2"/>
      <c r="I2723" s="2"/>
      <c r="J2723" s="2"/>
      <c r="L2723" s="2"/>
      <c r="M2723" s="2"/>
      <c r="P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I2723" s="2"/>
      <c r="AJ2723" s="2"/>
      <c r="AM2723" s="59"/>
      <c r="AN2723" s="2"/>
      <c r="AO2723" s="2"/>
      <c r="AP2723" s="2"/>
      <c r="AQ2723" s="2"/>
      <c r="AR2723" s="2"/>
      <c r="AT2723" s="2"/>
      <c r="AU2723" s="72"/>
      <c r="AV2723" s="72"/>
      <c r="BF2723" s="72"/>
      <c r="BH2723" s="2"/>
      <c r="BI2723" s="6"/>
      <c r="BJ2723" s="6"/>
      <c r="BK2723" s="6"/>
      <c r="BL2723" s="7"/>
    </row>
    <row r="2724" spans="2:64" x14ac:dyDescent="0.4">
      <c r="B2724" s="2"/>
      <c r="D2724" s="2"/>
      <c r="F2724" s="2"/>
      <c r="G2724" s="2"/>
      <c r="I2724" s="2"/>
      <c r="J2724" s="2"/>
      <c r="L2724" s="2"/>
      <c r="M2724" s="2"/>
      <c r="P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I2724" s="2"/>
      <c r="AJ2724" s="2"/>
      <c r="AM2724" s="59"/>
      <c r="AN2724" s="2"/>
      <c r="AO2724" s="2"/>
      <c r="AP2724" s="2"/>
      <c r="AQ2724" s="2"/>
      <c r="AR2724" s="2"/>
      <c r="AT2724" s="2"/>
      <c r="AU2724" s="72"/>
      <c r="AV2724" s="72"/>
      <c r="BF2724" s="72"/>
      <c r="BH2724" s="2"/>
      <c r="BI2724" s="6"/>
      <c r="BJ2724" s="6"/>
      <c r="BK2724" s="6"/>
      <c r="BL2724" s="7"/>
    </row>
    <row r="2725" spans="2:64" x14ac:dyDescent="0.4">
      <c r="B2725" s="2"/>
      <c r="D2725" s="2"/>
      <c r="F2725" s="2"/>
      <c r="G2725" s="2"/>
      <c r="I2725" s="2"/>
      <c r="J2725" s="2"/>
      <c r="L2725" s="2"/>
      <c r="M2725" s="2"/>
      <c r="P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I2725" s="2"/>
      <c r="AJ2725" s="2"/>
      <c r="AM2725" s="59"/>
      <c r="AN2725" s="2"/>
      <c r="AO2725" s="2"/>
      <c r="AP2725" s="2"/>
      <c r="AQ2725" s="2"/>
      <c r="AR2725" s="2"/>
      <c r="AT2725" s="2"/>
      <c r="AU2725" s="72"/>
      <c r="AV2725" s="72"/>
      <c r="BF2725" s="72"/>
      <c r="BH2725" s="2"/>
      <c r="BI2725" s="6"/>
      <c r="BJ2725" s="6"/>
      <c r="BK2725" s="6"/>
      <c r="BL2725" s="7"/>
    </row>
    <row r="2726" spans="2:64" x14ac:dyDescent="0.4">
      <c r="B2726" s="2"/>
      <c r="D2726" s="2"/>
      <c r="F2726" s="2"/>
      <c r="G2726" s="2"/>
      <c r="I2726" s="2"/>
      <c r="J2726" s="2"/>
      <c r="L2726" s="2"/>
      <c r="M2726" s="2"/>
      <c r="P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I2726" s="2"/>
      <c r="AJ2726" s="2"/>
      <c r="AM2726" s="59"/>
      <c r="AN2726" s="2"/>
      <c r="AO2726" s="2"/>
      <c r="AP2726" s="2"/>
      <c r="AQ2726" s="2"/>
      <c r="AR2726" s="2"/>
      <c r="AT2726" s="2"/>
      <c r="AU2726" s="72"/>
      <c r="AV2726" s="72"/>
      <c r="BF2726" s="72"/>
      <c r="BH2726" s="2"/>
      <c r="BI2726" s="6"/>
      <c r="BJ2726" s="6"/>
      <c r="BK2726" s="6"/>
      <c r="BL2726" s="7"/>
    </row>
    <row r="2727" spans="2:64" x14ac:dyDescent="0.4">
      <c r="B2727" s="2"/>
      <c r="D2727" s="2"/>
      <c r="F2727" s="2"/>
      <c r="G2727" s="2"/>
      <c r="I2727" s="2"/>
      <c r="J2727" s="2"/>
      <c r="L2727" s="2"/>
      <c r="M2727" s="2"/>
      <c r="P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I2727" s="2"/>
      <c r="AJ2727" s="2"/>
      <c r="AM2727" s="59"/>
      <c r="AN2727" s="2"/>
      <c r="AO2727" s="2"/>
      <c r="AP2727" s="2"/>
      <c r="AQ2727" s="2"/>
      <c r="AR2727" s="2"/>
      <c r="AT2727" s="2"/>
      <c r="AU2727" s="72"/>
      <c r="AV2727" s="72"/>
      <c r="BF2727" s="72"/>
      <c r="BH2727" s="2"/>
      <c r="BI2727" s="6"/>
      <c r="BJ2727" s="6"/>
      <c r="BK2727" s="6"/>
      <c r="BL2727" s="7"/>
    </row>
    <row r="2728" spans="2:64" x14ac:dyDescent="0.4">
      <c r="B2728" s="2"/>
      <c r="D2728" s="2"/>
      <c r="F2728" s="2"/>
      <c r="G2728" s="2"/>
      <c r="I2728" s="2"/>
      <c r="J2728" s="2"/>
      <c r="L2728" s="2"/>
      <c r="M2728" s="2"/>
      <c r="P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I2728" s="2"/>
      <c r="AJ2728" s="2"/>
      <c r="AM2728" s="59"/>
      <c r="AN2728" s="2"/>
      <c r="AO2728" s="2"/>
      <c r="AP2728" s="2"/>
      <c r="AQ2728" s="2"/>
      <c r="AR2728" s="2"/>
      <c r="AT2728" s="2"/>
      <c r="AU2728" s="72"/>
      <c r="AV2728" s="72"/>
      <c r="BF2728" s="72"/>
      <c r="BH2728" s="2"/>
      <c r="BI2728" s="6"/>
      <c r="BJ2728" s="6"/>
      <c r="BK2728" s="6"/>
      <c r="BL2728" s="7"/>
    </row>
    <row r="2729" spans="2:64" x14ac:dyDescent="0.4">
      <c r="B2729" s="2"/>
      <c r="D2729" s="2"/>
      <c r="F2729" s="2"/>
      <c r="G2729" s="2"/>
      <c r="I2729" s="2"/>
      <c r="J2729" s="2"/>
      <c r="L2729" s="2"/>
      <c r="M2729" s="2"/>
      <c r="P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I2729" s="2"/>
      <c r="AJ2729" s="2"/>
      <c r="AM2729" s="59"/>
      <c r="AN2729" s="2"/>
      <c r="AO2729" s="2"/>
      <c r="AP2729" s="2"/>
      <c r="AQ2729" s="2"/>
      <c r="AR2729" s="2"/>
      <c r="AT2729" s="2"/>
      <c r="AU2729" s="72"/>
      <c r="AV2729" s="72"/>
      <c r="BF2729" s="72"/>
      <c r="BH2729" s="2"/>
      <c r="BI2729" s="6"/>
      <c r="BJ2729" s="6"/>
      <c r="BK2729" s="6"/>
      <c r="BL2729" s="7"/>
    </row>
    <row r="2730" spans="2:64" x14ac:dyDescent="0.4">
      <c r="B2730" s="2"/>
      <c r="D2730" s="2"/>
      <c r="F2730" s="2"/>
      <c r="G2730" s="2"/>
      <c r="I2730" s="2"/>
      <c r="J2730" s="2"/>
      <c r="L2730" s="2"/>
      <c r="M2730" s="2"/>
      <c r="P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I2730" s="2"/>
      <c r="AJ2730" s="2"/>
      <c r="AM2730" s="59"/>
      <c r="AN2730" s="2"/>
      <c r="AO2730" s="2"/>
      <c r="AP2730" s="2"/>
      <c r="AQ2730" s="2"/>
      <c r="AR2730" s="2"/>
      <c r="AT2730" s="2"/>
      <c r="AU2730" s="72"/>
      <c r="AV2730" s="72"/>
      <c r="BF2730" s="72"/>
      <c r="BH2730" s="2"/>
      <c r="BI2730" s="6"/>
      <c r="BJ2730" s="6"/>
      <c r="BK2730" s="6"/>
      <c r="BL2730" s="7"/>
    </row>
    <row r="2731" spans="2:64" x14ac:dyDescent="0.4">
      <c r="B2731" s="2"/>
      <c r="D2731" s="2"/>
      <c r="F2731" s="2"/>
      <c r="G2731" s="2"/>
      <c r="I2731" s="2"/>
      <c r="J2731" s="2"/>
      <c r="L2731" s="2"/>
      <c r="M2731" s="2"/>
      <c r="P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I2731" s="2"/>
      <c r="AJ2731" s="2"/>
      <c r="AM2731" s="59"/>
      <c r="AN2731" s="2"/>
      <c r="AO2731" s="2"/>
      <c r="AP2731" s="2"/>
      <c r="AQ2731" s="2"/>
      <c r="AR2731" s="2"/>
      <c r="AT2731" s="2"/>
      <c r="AU2731" s="72"/>
      <c r="AV2731" s="72"/>
      <c r="BF2731" s="72"/>
      <c r="BH2731" s="2"/>
      <c r="BI2731" s="6"/>
      <c r="BJ2731" s="6"/>
      <c r="BK2731" s="6"/>
      <c r="BL2731" s="7"/>
    </row>
    <row r="2732" spans="2:64" x14ac:dyDescent="0.4">
      <c r="B2732" s="2"/>
      <c r="D2732" s="2"/>
      <c r="F2732" s="2"/>
      <c r="G2732" s="2"/>
      <c r="I2732" s="2"/>
      <c r="J2732" s="2"/>
      <c r="L2732" s="2"/>
      <c r="M2732" s="2"/>
      <c r="P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I2732" s="2"/>
      <c r="AJ2732" s="2"/>
      <c r="AM2732" s="59"/>
      <c r="AN2732" s="2"/>
      <c r="AO2732" s="2"/>
      <c r="AP2732" s="2"/>
      <c r="AQ2732" s="2"/>
      <c r="AR2732" s="2"/>
      <c r="AT2732" s="2"/>
      <c r="AU2732" s="72"/>
      <c r="AV2732" s="72"/>
      <c r="BF2732" s="72"/>
      <c r="BH2732" s="2"/>
      <c r="BI2732" s="6"/>
      <c r="BJ2732" s="6"/>
      <c r="BK2732" s="6"/>
      <c r="BL2732" s="7"/>
    </row>
    <row r="2733" spans="2:64" x14ac:dyDescent="0.4">
      <c r="B2733" s="2"/>
      <c r="D2733" s="2"/>
      <c r="F2733" s="2"/>
      <c r="G2733" s="2"/>
      <c r="I2733" s="2"/>
      <c r="J2733" s="2"/>
      <c r="L2733" s="2"/>
      <c r="M2733" s="2"/>
      <c r="P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I2733" s="2"/>
      <c r="AJ2733" s="2"/>
      <c r="AM2733" s="59"/>
      <c r="AN2733" s="2"/>
      <c r="AO2733" s="2"/>
      <c r="AP2733" s="2"/>
      <c r="AQ2733" s="2"/>
      <c r="AR2733" s="2"/>
      <c r="AT2733" s="2"/>
      <c r="AU2733" s="72"/>
      <c r="AV2733" s="72"/>
      <c r="BF2733" s="72"/>
      <c r="BH2733" s="2"/>
      <c r="BI2733" s="6"/>
      <c r="BJ2733" s="6"/>
      <c r="BK2733" s="6"/>
      <c r="BL2733" s="7"/>
    </row>
    <row r="2734" spans="2:64" x14ac:dyDescent="0.4">
      <c r="B2734" s="2"/>
      <c r="D2734" s="2"/>
      <c r="F2734" s="2"/>
      <c r="G2734" s="2"/>
      <c r="I2734" s="2"/>
      <c r="J2734" s="2"/>
      <c r="L2734" s="2"/>
      <c r="M2734" s="2"/>
      <c r="P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I2734" s="2"/>
      <c r="AJ2734" s="2"/>
      <c r="AM2734" s="59"/>
      <c r="AN2734" s="2"/>
      <c r="AO2734" s="2"/>
      <c r="AP2734" s="2"/>
      <c r="AQ2734" s="2"/>
      <c r="AR2734" s="2"/>
      <c r="AT2734" s="2"/>
      <c r="AU2734" s="72"/>
      <c r="AV2734" s="72"/>
      <c r="BF2734" s="72"/>
      <c r="BH2734" s="2"/>
      <c r="BI2734" s="6"/>
      <c r="BJ2734" s="6"/>
      <c r="BK2734" s="6"/>
      <c r="BL2734" s="7"/>
    </row>
    <row r="2735" spans="2:64" x14ac:dyDescent="0.4">
      <c r="B2735" s="2"/>
      <c r="D2735" s="2"/>
      <c r="F2735" s="2"/>
      <c r="G2735" s="2"/>
      <c r="I2735" s="2"/>
      <c r="J2735" s="2"/>
      <c r="L2735" s="2"/>
      <c r="M2735" s="2"/>
      <c r="P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I2735" s="2"/>
      <c r="AJ2735" s="2"/>
      <c r="AM2735" s="59"/>
      <c r="AN2735" s="2"/>
      <c r="AO2735" s="2"/>
      <c r="AP2735" s="2"/>
      <c r="AQ2735" s="2"/>
      <c r="AR2735" s="2"/>
      <c r="AT2735" s="2"/>
      <c r="AU2735" s="72"/>
      <c r="AV2735" s="72"/>
      <c r="BF2735" s="72"/>
      <c r="BH2735" s="2"/>
      <c r="BI2735" s="6"/>
      <c r="BJ2735" s="6"/>
      <c r="BK2735" s="6"/>
      <c r="BL2735" s="7"/>
    </row>
    <row r="2736" spans="2:64" x14ac:dyDescent="0.4">
      <c r="B2736" s="2"/>
      <c r="D2736" s="2"/>
      <c r="F2736" s="2"/>
      <c r="G2736" s="2"/>
      <c r="I2736" s="2"/>
      <c r="J2736" s="2"/>
      <c r="L2736" s="2"/>
      <c r="M2736" s="2"/>
      <c r="P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I2736" s="2"/>
      <c r="AJ2736" s="2"/>
      <c r="AM2736" s="59"/>
      <c r="AN2736" s="2"/>
      <c r="AO2736" s="2"/>
      <c r="AP2736" s="2"/>
      <c r="AQ2736" s="2"/>
      <c r="AR2736" s="2"/>
      <c r="AT2736" s="2"/>
      <c r="AU2736" s="72"/>
      <c r="AV2736" s="72"/>
      <c r="BF2736" s="72"/>
      <c r="BH2736" s="2"/>
      <c r="BI2736" s="6"/>
      <c r="BJ2736" s="6"/>
      <c r="BK2736" s="6"/>
      <c r="BL2736" s="7"/>
    </row>
    <row r="2737" spans="2:64" x14ac:dyDescent="0.4">
      <c r="B2737" s="2"/>
      <c r="D2737" s="2"/>
      <c r="F2737" s="2"/>
      <c r="G2737" s="2"/>
      <c r="I2737" s="2"/>
      <c r="J2737" s="2"/>
      <c r="L2737" s="2"/>
      <c r="M2737" s="2"/>
      <c r="P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I2737" s="2"/>
      <c r="AJ2737" s="2"/>
      <c r="AM2737" s="59"/>
      <c r="AN2737" s="2"/>
      <c r="AO2737" s="2"/>
      <c r="AP2737" s="2"/>
      <c r="AQ2737" s="2"/>
      <c r="AR2737" s="2"/>
      <c r="AT2737" s="2"/>
      <c r="AU2737" s="72"/>
      <c r="AV2737" s="72"/>
      <c r="BF2737" s="72"/>
      <c r="BH2737" s="2"/>
      <c r="BI2737" s="6"/>
      <c r="BJ2737" s="6"/>
      <c r="BK2737" s="6"/>
      <c r="BL2737" s="7"/>
    </row>
    <row r="2738" spans="2:64" x14ac:dyDescent="0.4">
      <c r="B2738" s="2"/>
      <c r="D2738" s="2"/>
      <c r="F2738" s="2"/>
      <c r="G2738" s="2"/>
      <c r="I2738" s="2"/>
      <c r="J2738" s="2"/>
      <c r="L2738" s="2"/>
      <c r="M2738" s="2"/>
      <c r="P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I2738" s="2"/>
      <c r="AJ2738" s="2"/>
      <c r="AM2738" s="59"/>
      <c r="AN2738" s="2"/>
      <c r="AO2738" s="2"/>
      <c r="AP2738" s="2"/>
      <c r="AQ2738" s="2"/>
      <c r="AR2738" s="2"/>
      <c r="AT2738" s="2"/>
      <c r="AU2738" s="72"/>
      <c r="AV2738" s="72"/>
      <c r="BF2738" s="72"/>
      <c r="BH2738" s="2"/>
      <c r="BI2738" s="6"/>
      <c r="BJ2738" s="6"/>
      <c r="BK2738" s="6"/>
      <c r="BL2738" s="7"/>
    </row>
    <row r="2739" spans="2:64" x14ac:dyDescent="0.4">
      <c r="B2739" s="2"/>
      <c r="D2739" s="2"/>
      <c r="F2739" s="2"/>
      <c r="G2739" s="2"/>
      <c r="I2739" s="2"/>
      <c r="J2739" s="2"/>
      <c r="L2739" s="2"/>
      <c r="M2739" s="2"/>
      <c r="P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I2739" s="2"/>
      <c r="AJ2739" s="2"/>
      <c r="AM2739" s="59"/>
      <c r="AN2739" s="2"/>
      <c r="AO2739" s="2"/>
      <c r="AP2739" s="2"/>
      <c r="AQ2739" s="2"/>
      <c r="AR2739" s="2"/>
      <c r="AT2739" s="2"/>
      <c r="AU2739" s="72"/>
      <c r="AV2739" s="72"/>
      <c r="BF2739" s="72"/>
      <c r="BH2739" s="2"/>
      <c r="BI2739" s="6"/>
      <c r="BJ2739" s="6"/>
      <c r="BK2739" s="6"/>
      <c r="BL2739" s="7"/>
    </row>
    <row r="2740" spans="2:64" x14ac:dyDescent="0.4">
      <c r="B2740" s="2"/>
      <c r="D2740" s="2"/>
      <c r="F2740" s="2"/>
      <c r="G2740" s="2"/>
      <c r="I2740" s="2"/>
      <c r="J2740" s="2"/>
      <c r="L2740" s="2"/>
      <c r="M2740" s="2"/>
      <c r="P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I2740" s="2"/>
      <c r="AJ2740" s="2"/>
      <c r="AM2740" s="59"/>
      <c r="AN2740" s="2"/>
      <c r="AO2740" s="2"/>
      <c r="AP2740" s="2"/>
      <c r="AQ2740" s="2"/>
      <c r="AR2740" s="2"/>
      <c r="AT2740" s="2"/>
      <c r="AU2740" s="72"/>
      <c r="AV2740" s="72"/>
      <c r="BF2740" s="72"/>
      <c r="BH2740" s="2"/>
      <c r="BI2740" s="6"/>
      <c r="BJ2740" s="6"/>
      <c r="BK2740" s="6"/>
      <c r="BL2740" s="7"/>
    </row>
    <row r="2741" spans="2:64" x14ac:dyDescent="0.4">
      <c r="B2741" s="2"/>
      <c r="D2741" s="2"/>
      <c r="F2741" s="2"/>
      <c r="G2741" s="2"/>
      <c r="I2741" s="2"/>
      <c r="J2741" s="2"/>
      <c r="L2741" s="2"/>
      <c r="M2741" s="2"/>
      <c r="P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I2741" s="2"/>
      <c r="AJ2741" s="2"/>
      <c r="AM2741" s="59"/>
      <c r="AN2741" s="2"/>
      <c r="AO2741" s="2"/>
      <c r="AP2741" s="2"/>
      <c r="AQ2741" s="2"/>
      <c r="AR2741" s="2"/>
      <c r="AT2741" s="2"/>
      <c r="AU2741" s="72"/>
      <c r="AV2741" s="72"/>
      <c r="BF2741" s="72"/>
      <c r="BH2741" s="2"/>
      <c r="BI2741" s="6"/>
      <c r="BJ2741" s="6"/>
      <c r="BK2741" s="6"/>
      <c r="BL2741" s="7"/>
    </row>
    <row r="2742" spans="2:64" x14ac:dyDescent="0.4">
      <c r="B2742" s="2"/>
      <c r="D2742" s="2"/>
      <c r="F2742" s="2"/>
      <c r="G2742" s="2"/>
      <c r="I2742" s="2"/>
      <c r="J2742" s="2"/>
      <c r="L2742" s="2"/>
      <c r="M2742" s="2"/>
      <c r="P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I2742" s="2"/>
      <c r="AJ2742" s="2"/>
      <c r="AM2742" s="59"/>
      <c r="AN2742" s="2"/>
      <c r="AO2742" s="2"/>
      <c r="AP2742" s="2"/>
      <c r="AQ2742" s="2"/>
      <c r="AR2742" s="2"/>
      <c r="AT2742" s="2"/>
      <c r="AU2742" s="72"/>
      <c r="AV2742" s="72"/>
      <c r="BF2742" s="72"/>
      <c r="BH2742" s="2"/>
      <c r="BI2742" s="6"/>
      <c r="BJ2742" s="6"/>
      <c r="BK2742" s="6"/>
      <c r="BL2742" s="7"/>
    </row>
    <row r="2743" spans="2:64" x14ac:dyDescent="0.4">
      <c r="B2743" s="2"/>
      <c r="D2743" s="2"/>
      <c r="F2743" s="2"/>
      <c r="G2743" s="2"/>
      <c r="I2743" s="2"/>
      <c r="J2743" s="2"/>
      <c r="L2743" s="2"/>
      <c r="M2743" s="2"/>
      <c r="P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I2743" s="2"/>
      <c r="AJ2743" s="2"/>
      <c r="AM2743" s="59"/>
      <c r="AN2743" s="2"/>
      <c r="AO2743" s="2"/>
      <c r="AP2743" s="2"/>
      <c r="AQ2743" s="2"/>
      <c r="AR2743" s="2"/>
      <c r="AT2743" s="2"/>
      <c r="AU2743" s="72"/>
      <c r="AV2743" s="72"/>
      <c r="BF2743" s="72"/>
      <c r="BH2743" s="2"/>
      <c r="BI2743" s="6"/>
      <c r="BJ2743" s="6"/>
      <c r="BK2743" s="6"/>
      <c r="BL2743" s="7"/>
    </row>
    <row r="2744" spans="2:64" x14ac:dyDescent="0.4">
      <c r="B2744" s="2"/>
      <c r="D2744" s="2"/>
      <c r="F2744" s="2"/>
      <c r="G2744" s="2"/>
      <c r="I2744" s="2"/>
      <c r="J2744" s="2"/>
      <c r="L2744" s="2"/>
      <c r="M2744" s="2"/>
      <c r="P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I2744" s="2"/>
      <c r="AJ2744" s="2"/>
      <c r="AM2744" s="59"/>
      <c r="AN2744" s="2"/>
      <c r="AO2744" s="2"/>
      <c r="AP2744" s="2"/>
      <c r="AQ2744" s="2"/>
      <c r="AR2744" s="2"/>
      <c r="AT2744" s="2"/>
      <c r="AU2744" s="72"/>
      <c r="AV2744" s="72"/>
      <c r="BF2744" s="72"/>
      <c r="BH2744" s="2"/>
      <c r="BI2744" s="6"/>
      <c r="BJ2744" s="6"/>
      <c r="BK2744" s="6"/>
      <c r="BL2744" s="7"/>
    </row>
    <row r="2745" spans="2:64" x14ac:dyDescent="0.4">
      <c r="B2745" s="2"/>
      <c r="D2745" s="2"/>
      <c r="F2745" s="2"/>
      <c r="G2745" s="2"/>
      <c r="I2745" s="2"/>
      <c r="J2745" s="2"/>
      <c r="L2745" s="2"/>
      <c r="M2745" s="2"/>
      <c r="P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I2745" s="2"/>
      <c r="AJ2745" s="2"/>
      <c r="AM2745" s="59"/>
      <c r="AN2745" s="2"/>
      <c r="AO2745" s="2"/>
      <c r="AP2745" s="2"/>
      <c r="AQ2745" s="2"/>
      <c r="AR2745" s="2"/>
      <c r="AT2745" s="2"/>
      <c r="AU2745" s="72"/>
      <c r="AV2745" s="72"/>
      <c r="BF2745" s="72"/>
      <c r="BH2745" s="2"/>
      <c r="BI2745" s="6"/>
      <c r="BJ2745" s="6"/>
      <c r="BK2745" s="6"/>
      <c r="BL2745" s="7"/>
    </row>
    <row r="2746" spans="2:64" x14ac:dyDescent="0.4">
      <c r="B2746" s="2"/>
      <c r="D2746" s="2"/>
      <c r="F2746" s="2"/>
      <c r="G2746" s="2"/>
      <c r="I2746" s="2"/>
      <c r="J2746" s="2"/>
      <c r="L2746" s="2"/>
      <c r="M2746" s="2"/>
      <c r="P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I2746" s="2"/>
      <c r="AJ2746" s="2"/>
      <c r="AM2746" s="59"/>
      <c r="AN2746" s="2"/>
      <c r="AO2746" s="2"/>
      <c r="AP2746" s="2"/>
      <c r="AQ2746" s="2"/>
      <c r="AR2746" s="2"/>
      <c r="AT2746" s="2"/>
      <c r="AU2746" s="72"/>
      <c r="AV2746" s="72"/>
      <c r="BF2746" s="72"/>
      <c r="BH2746" s="2"/>
      <c r="BI2746" s="6"/>
      <c r="BJ2746" s="6"/>
      <c r="BK2746" s="6"/>
      <c r="BL2746" s="7"/>
    </row>
    <row r="2747" spans="2:64" x14ac:dyDescent="0.4">
      <c r="B2747" s="2"/>
      <c r="D2747" s="2"/>
      <c r="F2747" s="2"/>
      <c r="G2747" s="2"/>
      <c r="I2747" s="2"/>
      <c r="J2747" s="2"/>
      <c r="L2747" s="2"/>
      <c r="M2747" s="2"/>
      <c r="P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I2747" s="2"/>
      <c r="AJ2747" s="2"/>
      <c r="AM2747" s="59"/>
      <c r="AN2747" s="2"/>
      <c r="AO2747" s="2"/>
      <c r="AP2747" s="2"/>
      <c r="AQ2747" s="2"/>
      <c r="AR2747" s="2"/>
      <c r="AT2747" s="2"/>
      <c r="AU2747" s="72"/>
      <c r="AV2747" s="72"/>
      <c r="BF2747" s="72"/>
      <c r="BH2747" s="2"/>
      <c r="BI2747" s="6"/>
      <c r="BJ2747" s="6"/>
      <c r="BK2747" s="6"/>
      <c r="BL2747" s="7"/>
    </row>
    <row r="2748" spans="2:64" x14ac:dyDescent="0.4">
      <c r="B2748" s="2"/>
      <c r="D2748" s="2"/>
      <c r="F2748" s="2"/>
      <c r="G2748" s="2"/>
      <c r="I2748" s="2"/>
      <c r="J2748" s="2"/>
      <c r="L2748" s="2"/>
      <c r="M2748" s="2"/>
      <c r="P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I2748" s="2"/>
      <c r="AJ2748" s="2"/>
      <c r="AM2748" s="59"/>
      <c r="AN2748" s="2"/>
      <c r="AO2748" s="2"/>
      <c r="AP2748" s="2"/>
      <c r="AQ2748" s="2"/>
      <c r="AR2748" s="2"/>
      <c r="AT2748" s="2"/>
      <c r="AU2748" s="72"/>
      <c r="AV2748" s="72"/>
      <c r="BF2748" s="72"/>
      <c r="BH2748" s="2"/>
      <c r="BI2748" s="6"/>
      <c r="BJ2748" s="6"/>
      <c r="BK2748" s="6"/>
      <c r="BL2748" s="7"/>
    </row>
    <row r="2749" spans="2:64" x14ac:dyDescent="0.4">
      <c r="B2749" s="2"/>
      <c r="D2749" s="2"/>
      <c r="F2749" s="2"/>
      <c r="G2749" s="2"/>
      <c r="I2749" s="2"/>
      <c r="J2749" s="2"/>
      <c r="L2749" s="2"/>
      <c r="M2749" s="2"/>
      <c r="P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I2749" s="2"/>
      <c r="AJ2749" s="2"/>
      <c r="AM2749" s="59"/>
      <c r="AN2749" s="2"/>
      <c r="AO2749" s="2"/>
      <c r="AP2749" s="2"/>
      <c r="AQ2749" s="2"/>
      <c r="AR2749" s="2"/>
      <c r="AT2749" s="2"/>
      <c r="AU2749" s="72"/>
      <c r="AV2749" s="72"/>
      <c r="BF2749" s="72"/>
      <c r="BH2749" s="2"/>
      <c r="BI2749" s="6"/>
      <c r="BJ2749" s="6"/>
      <c r="BK2749" s="6"/>
      <c r="BL2749" s="7"/>
    </row>
    <row r="2750" spans="2:64" x14ac:dyDescent="0.4">
      <c r="B2750" s="2"/>
      <c r="D2750" s="2"/>
      <c r="F2750" s="2"/>
      <c r="G2750" s="2"/>
      <c r="I2750" s="2"/>
      <c r="J2750" s="2"/>
      <c r="L2750" s="2"/>
      <c r="M2750" s="2"/>
      <c r="P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I2750" s="2"/>
      <c r="AJ2750" s="2"/>
      <c r="AM2750" s="59"/>
      <c r="AN2750" s="2"/>
      <c r="AO2750" s="2"/>
      <c r="AP2750" s="2"/>
      <c r="AQ2750" s="2"/>
      <c r="AR2750" s="2"/>
      <c r="AT2750" s="2"/>
      <c r="AU2750" s="72"/>
      <c r="AV2750" s="72"/>
      <c r="BF2750" s="72"/>
      <c r="BH2750" s="2"/>
      <c r="BI2750" s="6"/>
      <c r="BJ2750" s="6"/>
      <c r="BK2750" s="6"/>
      <c r="BL2750" s="7"/>
    </row>
    <row r="2751" spans="2:64" x14ac:dyDescent="0.4">
      <c r="B2751" s="2"/>
      <c r="D2751" s="2"/>
      <c r="F2751" s="2"/>
      <c r="G2751" s="2"/>
      <c r="I2751" s="2"/>
      <c r="J2751" s="2"/>
      <c r="L2751" s="2"/>
      <c r="M2751" s="2"/>
      <c r="P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I2751" s="2"/>
      <c r="AJ2751" s="2"/>
      <c r="AM2751" s="59"/>
      <c r="AN2751" s="2"/>
      <c r="AO2751" s="2"/>
      <c r="AP2751" s="2"/>
      <c r="AQ2751" s="2"/>
      <c r="AR2751" s="2"/>
      <c r="AT2751" s="2"/>
      <c r="AU2751" s="72"/>
      <c r="AV2751" s="72"/>
      <c r="BF2751" s="72"/>
      <c r="BH2751" s="2"/>
      <c r="BI2751" s="6"/>
      <c r="BJ2751" s="6"/>
      <c r="BK2751" s="6"/>
      <c r="BL2751" s="7"/>
    </row>
    <row r="2752" spans="2:64" x14ac:dyDescent="0.4">
      <c r="B2752" s="2"/>
      <c r="D2752" s="2"/>
      <c r="F2752" s="2"/>
      <c r="G2752" s="2"/>
      <c r="I2752" s="2"/>
      <c r="J2752" s="2"/>
      <c r="L2752" s="2"/>
      <c r="M2752" s="2"/>
      <c r="P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I2752" s="2"/>
      <c r="AJ2752" s="2"/>
      <c r="AM2752" s="59"/>
      <c r="AN2752" s="2"/>
      <c r="AO2752" s="2"/>
      <c r="AP2752" s="2"/>
      <c r="AQ2752" s="2"/>
      <c r="AR2752" s="2"/>
      <c r="AT2752" s="2"/>
      <c r="AU2752" s="72"/>
      <c r="AV2752" s="72"/>
      <c r="BF2752" s="72"/>
      <c r="BH2752" s="2"/>
      <c r="BI2752" s="6"/>
      <c r="BJ2752" s="6"/>
      <c r="BK2752" s="6"/>
      <c r="BL2752" s="7"/>
    </row>
    <row r="2753" spans="2:64" x14ac:dyDescent="0.4">
      <c r="B2753" s="2"/>
      <c r="D2753" s="2"/>
      <c r="F2753" s="2"/>
      <c r="G2753" s="2"/>
      <c r="I2753" s="2"/>
      <c r="J2753" s="2"/>
      <c r="L2753" s="2"/>
      <c r="M2753" s="2"/>
      <c r="P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I2753" s="2"/>
      <c r="AJ2753" s="2"/>
      <c r="AM2753" s="59"/>
      <c r="AN2753" s="2"/>
      <c r="AO2753" s="2"/>
      <c r="AP2753" s="2"/>
      <c r="AQ2753" s="2"/>
      <c r="AR2753" s="2"/>
      <c r="AT2753" s="2"/>
      <c r="AU2753" s="72"/>
      <c r="AV2753" s="72"/>
      <c r="BF2753" s="72"/>
      <c r="BH2753" s="2"/>
      <c r="BI2753" s="6"/>
      <c r="BJ2753" s="6"/>
      <c r="BK2753" s="6"/>
      <c r="BL2753" s="7"/>
    </row>
    <row r="2754" spans="2:64" x14ac:dyDescent="0.4">
      <c r="B2754" s="2"/>
      <c r="D2754" s="2"/>
      <c r="F2754" s="2"/>
      <c r="G2754" s="2"/>
      <c r="I2754" s="2"/>
      <c r="J2754" s="2"/>
      <c r="L2754" s="2"/>
      <c r="M2754" s="2"/>
      <c r="P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I2754" s="2"/>
      <c r="AJ2754" s="2"/>
      <c r="AM2754" s="59"/>
      <c r="AN2754" s="2"/>
      <c r="AO2754" s="2"/>
      <c r="AP2754" s="2"/>
      <c r="AQ2754" s="2"/>
      <c r="AR2754" s="2"/>
      <c r="AT2754" s="2"/>
      <c r="AU2754" s="72"/>
      <c r="AV2754" s="72"/>
      <c r="BF2754" s="72"/>
      <c r="BH2754" s="2"/>
      <c r="BI2754" s="6"/>
      <c r="BJ2754" s="6"/>
      <c r="BK2754" s="6"/>
      <c r="BL2754" s="7"/>
    </row>
    <row r="2755" spans="2:64" x14ac:dyDescent="0.4">
      <c r="B2755" s="2"/>
      <c r="D2755" s="2"/>
      <c r="F2755" s="2"/>
      <c r="G2755" s="2"/>
      <c r="I2755" s="2"/>
      <c r="J2755" s="2"/>
      <c r="L2755" s="2"/>
      <c r="M2755" s="2"/>
      <c r="P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I2755" s="2"/>
      <c r="AJ2755" s="2"/>
      <c r="AM2755" s="59"/>
      <c r="AN2755" s="2"/>
      <c r="AO2755" s="2"/>
      <c r="AP2755" s="2"/>
      <c r="AQ2755" s="2"/>
      <c r="AR2755" s="2"/>
      <c r="AT2755" s="2"/>
      <c r="AU2755" s="72"/>
      <c r="AV2755" s="72"/>
      <c r="BF2755" s="72"/>
      <c r="BH2755" s="2"/>
      <c r="BI2755" s="6"/>
      <c r="BJ2755" s="6"/>
      <c r="BK2755" s="6"/>
      <c r="BL2755" s="7"/>
    </row>
    <row r="2756" spans="2:64" x14ac:dyDescent="0.4">
      <c r="B2756" s="2"/>
      <c r="D2756" s="2"/>
      <c r="F2756" s="2"/>
      <c r="G2756" s="2"/>
      <c r="I2756" s="2"/>
      <c r="J2756" s="2"/>
      <c r="L2756" s="2"/>
      <c r="M2756" s="2"/>
      <c r="P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I2756" s="2"/>
      <c r="AJ2756" s="2"/>
      <c r="AM2756" s="59"/>
      <c r="AN2756" s="2"/>
      <c r="AO2756" s="2"/>
      <c r="AP2756" s="2"/>
      <c r="AQ2756" s="2"/>
      <c r="AR2756" s="2"/>
      <c r="AT2756" s="2"/>
      <c r="AU2756" s="72"/>
      <c r="AV2756" s="72"/>
      <c r="BF2756" s="72"/>
      <c r="BH2756" s="2"/>
      <c r="BI2756" s="6"/>
      <c r="BJ2756" s="6"/>
      <c r="BK2756" s="6"/>
      <c r="BL2756" s="7"/>
    </row>
    <row r="2757" spans="2:64" x14ac:dyDescent="0.4">
      <c r="B2757" s="2"/>
      <c r="D2757" s="2"/>
      <c r="F2757" s="2"/>
      <c r="G2757" s="2"/>
      <c r="I2757" s="2"/>
      <c r="J2757" s="2"/>
      <c r="L2757" s="2"/>
      <c r="M2757" s="2"/>
      <c r="P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I2757" s="2"/>
      <c r="AJ2757" s="2"/>
      <c r="AM2757" s="59"/>
      <c r="AN2757" s="2"/>
      <c r="AO2757" s="2"/>
      <c r="AP2757" s="2"/>
      <c r="AQ2757" s="2"/>
      <c r="AR2757" s="2"/>
      <c r="AT2757" s="2"/>
      <c r="AU2757" s="72"/>
      <c r="AV2757" s="72"/>
      <c r="BF2757" s="72"/>
      <c r="BH2757" s="2"/>
      <c r="BI2757" s="6"/>
      <c r="BJ2757" s="6"/>
      <c r="BK2757" s="6"/>
      <c r="BL2757" s="7"/>
    </row>
    <row r="2758" spans="2:64" x14ac:dyDescent="0.4">
      <c r="B2758" s="2"/>
      <c r="D2758" s="2"/>
      <c r="F2758" s="2"/>
      <c r="G2758" s="2"/>
      <c r="I2758" s="2"/>
      <c r="J2758" s="2"/>
      <c r="L2758" s="2"/>
      <c r="M2758" s="2"/>
      <c r="P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I2758" s="2"/>
      <c r="AJ2758" s="2"/>
      <c r="AM2758" s="59"/>
      <c r="AN2758" s="2"/>
      <c r="AO2758" s="2"/>
      <c r="AP2758" s="2"/>
      <c r="AQ2758" s="2"/>
      <c r="AR2758" s="2"/>
      <c r="AT2758" s="2"/>
      <c r="AU2758" s="72"/>
      <c r="AV2758" s="72"/>
      <c r="BF2758" s="72"/>
      <c r="BH2758" s="2"/>
      <c r="BI2758" s="6"/>
      <c r="BJ2758" s="6"/>
      <c r="BK2758" s="6"/>
      <c r="BL2758" s="7"/>
    </row>
    <row r="2759" spans="2:64" x14ac:dyDescent="0.4">
      <c r="B2759" s="2"/>
      <c r="D2759" s="2"/>
      <c r="F2759" s="2"/>
      <c r="G2759" s="2"/>
      <c r="I2759" s="2"/>
      <c r="J2759" s="2"/>
      <c r="L2759" s="2"/>
      <c r="M2759" s="2"/>
      <c r="P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I2759" s="2"/>
      <c r="AJ2759" s="2"/>
      <c r="AM2759" s="59"/>
      <c r="AN2759" s="2"/>
      <c r="AO2759" s="2"/>
      <c r="AP2759" s="2"/>
      <c r="AQ2759" s="2"/>
      <c r="AR2759" s="2"/>
      <c r="AT2759" s="2"/>
      <c r="AU2759" s="72"/>
      <c r="AV2759" s="72"/>
      <c r="BF2759" s="72"/>
      <c r="BH2759" s="2"/>
      <c r="BI2759" s="6"/>
      <c r="BJ2759" s="6"/>
      <c r="BK2759" s="6"/>
      <c r="BL2759" s="7"/>
    </row>
    <row r="2760" spans="2:64" x14ac:dyDescent="0.4">
      <c r="B2760" s="2"/>
      <c r="D2760" s="2"/>
      <c r="F2760" s="2"/>
      <c r="G2760" s="2"/>
      <c r="I2760" s="2"/>
      <c r="J2760" s="2"/>
      <c r="L2760" s="2"/>
      <c r="M2760" s="2"/>
      <c r="P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I2760" s="2"/>
      <c r="AJ2760" s="2"/>
      <c r="AM2760" s="59"/>
      <c r="AN2760" s="2"/>
      <c r="AO2760" s="2"/>
      <c r="AP2760" s="2"/>
      <c r="AQ2760" s="2"/>
      <c r="AR2760" s="2"/>
      <c r="AT2760" s="2"/>
      <c r="AU2760" s="72"/>
      <c r="AV2760" s="72"/>
      <c r="BF2760" s="72"/>
      <c r="BH2760" s="2"/>
      <c r="BI2760" s="6"/>
      <c r="BJ2760" s="6"/>
      <c r="BK2760" s="6"/>
      <c r="BL2760" s="7"/>
    </row>
    <row r="2761" spans="2:64" x14ac:dyDescent="0.4">
      <c r="B2761" s="2"/>
      <c r="D2761" s="2"/>
      <c r="F2761" s="2"/>
      <c r="G2761" s="2"/>
      <c r="I2761" s="2"/>
      <c r="J2761" s="2"/>
      <c r="L2761" s="2"/>
      <c r="M2761" s="2"/>
      <c r="P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I2761" s="2"/>
      <c r="AJ2761" s="2"/>
      <c r="AM2761" s="59"/>
      <c r="AN2761" s="2"/>
      <c r="AO2761" s="2"/>
      <c r="AP2761" s="2"/>
      <c r="AQ2761" s="2"/>
      <c r="AR2761" s="2"/>
      <c r="AT2761" s="2"/>
      <c r="AU2761" s="72"/>
      <c r="AV2761" s="72"/>
      <c r="BF2761" s="72"/>
      <c r="BH2761" s="2"/>
      <c r="BI2761" s="6"/>
      <c r="BJ2761" s="6"/>
      <c r="BK2761" s="6"/>
      <c r="BL2761" s="7"/>
    </row>
    <row r="2762" spans="2:64" x14ac:dyDescent="0.4">
      <c r="B2762" s="2"/>
      <c r="D2762" s="2"/>
      <c r="F2762" s="2"/>
      <c r="G2762" s="2"/>
      <c r="I2762" s="2"/>
      <c r="J2762" s="2"/>
      <c r="L2762" s="2"/>
      <c r="M2762" s="2"/>
      <c r="P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I2762" s="2"/>
      <c r="AJ2762" s="2"/>
      <c r="AM2762" s="59"/>
      <c r="AN2762" s="2"/>
      <c r="AO2762" s="2"/>
      <c r="AP2762" s="2"/>
      <c r="AQ2762" s="2"/>
      <c r="AR2762" s="2"/>
      <c r="AT2762" s="2"/>
      <c r="AU2762" s="72"/>
      <c r="AV2762" s="72"/>
      <c r="BF2762" s="72"/>
      <c r="BH2762" s="2"/>
      <c r="BI2762" s="6"/>
      <c r="BJ2762" s="6"/>
      <c r="BK2762" s="6"/>
      <c r="BL2762" s="7"/>
    </row>
    <row r="2763" spans="2:64" x14ac:dyDescent="0.4">
      <c r="B2763" s="2"/>
      <c r="D2763" s="2"/>
      <c r="F2763" s="2"/>
      <c r="G2763" s="2"/>
      <c r="I2763" s="2"/>
      <c r="J2763" s="2"/>
      <c r="L2763" s="2"/>
      <c r="M2763" s="2"/>
      <c r="P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I2763" s="2"/>
      <c r="AJ2763" s="2"/>
      <c r="AM2763" s="59"/>
      <c r="AN2763" s="2"/>
      <c r="AO2763" s="2"/>
      <c r="AP2763" s="2"/>
      <c r="AQ2763" s="2"/>
      <c r="AR2763" s="2"/>
      <c r="AT2763" s="2"/>
      <c r="AU2763" s="72"/>
      <c r="AV2763" s="72"/>
      <c r="BF2763" s="72"/>
      <c r="BH2763" s="2"/>
      <c r="BI2763" s="6"/>
      <c r="BJ2763" s="6"/>
      <c r="BK2763" s="6"/>
      <c r="BL2763" s="7"/>
    </row>
    <row r="2764" spans="2:64" x14ac:dyDescent="0.4">
      <c r="B2764" s="2"/>
      <c r="D2764" s="2"/>
      <c r="F2764" s="2"/>
      <c r="G2764" s="2"/>
      <c r="I2764" s="2"/>
      <c r="J2764" s="2"/>
      <c r="L2764" s="2"/>
      <c r="M2764" s="2"/>
      <c r="P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I2764" s="2"/>
      <c r="AJ2764" s="2"/>
      <c r="AM2764" s="59"/>
      <c r="AN2764" s="2"/>
      <c r="AO2764" s="2"/>
      <c r="AP2764" s="2"/>
      <c r="AQ2764" s="2"/>
      <c r="AR2764" s="2"/>
      <c r="AT2764" s="2"/>
      <c r="AU2764" s="72"/>
      <c r="AV2764" s="72"/>
      <c r="BF2764" s="72"/>
      <c r="BH2764" s="2"/>
      <c r="BI2764" s="6"/>
      <c r="BJ2764" s="6"/>
      <c r="BK2764" s="6"/>
      <c r="BL2764" s="7"/>
    </row>
    <row r="2765" spans="2:64" x14ac:dyDescent="0.4">
      <c r="B2765" s="2"/>
      <c r="D2765" s="2"/>
      <c r="F2765" s="2"/>
      <c r="G2765" s="2"/>
      <c r="I2765" s="2"/>
      <c r="J2765" s="2"/>
      <c r="L2765" s="2"/>
      <c r="M2765" s="2"/>
      <c r="P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I2765" s="2"/>
      <c r="AJ2765" s="2"/>
      <c r="AM2765" s="59"/>
      <c r="AN2765" s="2"/>
      <c r="AO2765" s="2"/>
      <c r="AP2765" s="2"/>
      <c r="AQ2765" s="2"/>
      <c r="AR2765" s="2"/>
      <c r="AT2765" s="2"/>
      <c r="AU2765" s="72"/>
      <c r="AV2765" s="72"/>
      <c r="BF2765" s="72"/>
      <c r="BH2765" s="2"/>
      <c r="BI2765" s="6"/>
      <c r="BJ2765" s="6"/>
      <c r="BK2765" s="6"/>
      <c r="BL2765" s="7"/>
    </row>
    <row r="2766" spans="2:64" x14ac:dyDescent="0.4">
      <c r="B2766" s="2"/>
      <c r="D2766" s="2"/>
      <c r="F2766" s="2"/>
      <c r="G2766" s="2"/>
      <c r="I2766" s="2"/>
      <c r="J2766" s="2"/>
      <c r="L2766" s="2"/>
      <c r="M2766" s="2"/>
      <c r="P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I2766" s="2"/>
      <c r="AJ2766" s="2"/>
      <c r="AM2766" s="59"/>
      <c r="AN2766" s="2"/>
      <c r="AO2766" s="2"/>
      <c r="AP2766" s="2"/>
      <c r="AQ2766" s="2"/>
      <c r="AR2766" s="2"/>
      <c r="AT2766" s="2"/>
      <c r="AU2766" s="72"/>
      <c r="AV2766" s="72"/>
      <c r="BF2766" s="72"/>
      <c r="BH2766" s="2"/>
      <c r="BI2766" s="6"/>
      <c r="BJ2766" s="6"/>
      <c r="BK2766" s="6"/>
      <c r="BL2766" s="7"/>
    </row>
    <row r="2767" spans="2:64" x14ac:dyDescent="0.4">
      <c r="B2767" s="2"/>
      <c r="D2767" s="2"/>
      <c r="F2767" s="2"/>
      <c r="G2767" s="2"/>
      <c r="I2767" s="2"/>
      <c r="J2767" s="2"/>
      <c r="L2767" s="2"/>
      <c r="M2767" s="2"/>
      <c r="P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I2767" s="2"/>
      <c r="AJ2767" s="2"/>
      <c r="AM2767" s="59"/>
      <c r="AN2767" s="2"/>
      <c r="AO2767" s="2"/>
      <c r="AP2767" s="2"/>
      <c r="AQ2767" s="2"/>
      <c r="AR2767" s="2"/>
      <c r="AT2767" s="2"/>
      <c r="AU2767" s="72"/>
      <c r="AV2767" s="72"/>
      <c r="BF2767" s="72"/>
      <c r="BH2767" s="2"/>
      <c r="BI2767" s="6"/>
      <c r="BJ2767" s="6"/>
      <c r="BK2767" s="6"/>
      <c r="BL2767" s="7"/>
    </row>
    <row r="2768" spans="2:64" x14ac:dyDescent="0.4">
      <c r="B2768" s="2"/>
      <c r="D2768" s="2"/>
      <c r="F2768" s="2"/>
      <c r="G2768" s="2"/>
      <c r="I2768" s="2"/>
      <c r="J2768" s="2"/>
      <c r="L2768" s="2"/>
      <c r="M2768" s="2"/>
      <c r="P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I2768" s="2"/>
      <c r="AJ2768" s="2"/>
      <c r="AM2768" s="59"/>
      <c r="AN2768" s="2"/>
      <c r="AO2768" s="2"/>
      <c r="AP2768" s="2"/>
      <c r="AQ2768" s="2"/>
      <c r="AR2768" s="2"/>
      <c r="AT2768" s="2"/>
      <c r="AU2768" s="72"/>
      <c r="AV2768" s="72"/>
      <c r="BF2768" s="72"/>
      <c r="BH2768" s="2"/>
      <c r="BI2768" s="6"/>
      <c r="BJ2768" s="6"/>
      <c r="BK2768" s="6"/>
      <c r="BL2768" s="7"/>
    </row>
    <row r="2769" spans="2:64" x14ac:dyDescent="0.4">
      <c r="B2769" s="2"/>
      <c r="D2769" s="2"/>
      <c r="F2769" s="2"/>
      <c r="G2769" s="2"/>
      <c r="I2769" s="2"/>
      <c r="J2769" s="2"/>
      <c r="L2769" s="2"/>
      <c r="M2769" s="2"/>
      <c r="P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I2769" s="2"/>
      <c r="AJ2769" s="2"/>
      <c r="AM2769" s="59"/>
      <c r="AN2769" s="2"/>
      <c r="AO2769" s="2"/>
      <c r="AP2769" s="2"/>
      <c r="AQ2769" s="2"/>
      <c r="AR2769" s="2"/>
      <c r="AT2769" s="2"/>
      <c r="AU2769" s="72"/>
      <c r="AV2769" s="72"/>
      <c r="BF2769" s="72"/>
      <c r="BH2769" s="2"/>
      <c r="BI2769" s="6"/>
      <c r="BJ2769" s="6"/>
      <c r="BK2769" s="6"/>
      <c r="BL2769" s="7"/>
    </row>
    <row r="2770" spans="2:64" x14ac:dyDescent="0.4">
      <c r="B2770" s="2"/>
      <c r="D2770" s="2"/>
      <c r="F2770" s="2"/>
      <c r="G2770" s="2"/>
      <c r="I2770" s="2"/>
      <c r="J2770" s="2"/>
      <c r="L2770" s="2"/>
      <c r="M2770" s="2"/>
      <c r="P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I2770" s="2"/>
      <c r="AJ2770" s="2"/>
      <c r="AM2770" s="59"/>
      <c r="AN2770" s="2"/>
      <c r="AO2770" s="2"/>
      <c r="AP2770" s="2"/>
      <c r="AQ2770" s="2"/>
      <c r="AR2770" s="2"/>
      <c r="AT2770" s="2"/>
      <c r="AU2770" s="72"/>
      <c r="AV2770" s="72"/>
      <c r="BF2770" s="72"/>
      <c r="BH2770" s="2"/>
      <c r="BI2770" s="6"/>
      <c r="BJ2770" s="6"/>
      <c r="BK2770" s="6"/>
      <c r="BL2770" s="7"/>
    </row>
    <row r="2771" spans="2:64" x14ac:dyDescent="0.4">
      <c r="B2771" s="2"/>
      <c r="D2771" s="2"/>
      <c r="F2771" s="2"/>
      <c r="G2771" s="2"/>
      <c r="I2771" s="2"/>
      <c r="J2771" s="2"/>
      <c r="L2771" s="2"/>
      <c r="M2771" s="2"/>
      <c r="P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I2771" s="2"/>
      <c r="AJ2771" s="2"/>
      <c r="AM2771" s="59"/>
      <c r="AN2771" s="2"/>
      <c r="AO2771" s="2"/>
      <c r="AP2771" s="2"/>
      <c r="AQ2771" s="2"/>
      <c r="AR2771" s="2"/>
      <c r="AT2771" s="2"/>
      <c r="AU2771" s="72"/>
      <c r="AV2771" s="72"/>
      <c r="BF2771" s="72"/>
      <c r="BH2771" s="2"/>
      <c r="BI2771" s="6"/>
      <c r="BJ2771" s="6"/>
      <c r="BK2771" s="6"/>
      <c r="BL2771" s="7"/>
    </row>
    <row r="2772" spans="2:64" x14ac:dyDescent="0.4">
      <c r="B2772" s="2"/>
      <c r="D2772" s="2"/>
      <c r="F2772" s="2"/>
      <c r="G2772" s="2"/>
      <c r="I2772" s="2"/>
      <c r="J2772" s="2"/>
      <c r="L2772" s="2"/>
      <c r="M2772" s="2"/>
      <c r="P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I2772" s="2"/>
      <c r="AJ2772" s="2"/>
      <c r="AM2772" s="59"/>
      <c r="AN2772" s="2"/>
      <c r="AO2772" s="2"/>
      <c r="AP2772" s="2"/>
      <c r="AQ2772" s="2"/>
      <c r="AR2772" s="2"/>
      <c r="AT2772" s="2"/>
      <c r="AU2772" s="72"/>
      <c r="AV2772" s="72"/>
      <c r="BF2772" s="72"/>
      <c r="BH2772" s="2"/>
      <c r="BI2772" s="6"/>
      <c r="BJ2772" s="6"/>
      <c r="BK2772" s="6"/>
      <c r="BL2772" s="7"/>
    </row>
    <row r="2773" spans="2:64" x14ac:dyDescent="0.4">
      <c r="B2773" s="2"/>
      <c r="D2773" s="2"/>
      <c r="F2773" s="2"/>
      <c r="G2773" s="2"/>
      <c r="I2773" s="2"/>
      <c r="J2773" s="2"/>
      <c r="L2773" s="2"/>
      <c r="M2773" s="2"/>
      <c r="P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I2773" s="2"/>
      <c r="AJ2773" s="2"/>
      <c r="AM2773" s="59"/>
      <c r="AN2773" s="2"/>
      <c r="AO2773" s="2"/>
      <c r="AP2773" s="2"/>
      <c r="AQ2773" s="2"/>
      <c r="AR2773" s="2"/>
      <c r="AT2773" s="2"/>
      <c r="AU2773" s="72"/>
      <c r="AV2773" s="72"/>
      <c r="BF2773" s="72"/>
      <c r="BH2773" s="2"/>
      <c r="BI2773" s="6"/>
      <c r="BJ2773" s="6"/>
      <c r="BK2773" s="6"/>
      <c r="BL2773" s="7"/>
    </row>
    <row r="2774" spans="2:64" x14ac:dyDescent="0.4">
      <c r="B2774" s="2"/>
      <c r="D2774" s="2"/>
      <c r="F2774" s="2"/>
      <c r="G2774" s="2"/>
      <c r="I2774" s="2"/>
      <c r="J2774" s="2"/>
      <c r="L2774" s="2"/>
      <c r="M2774" s="2"/>
      <c r="P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I2774" s="2"/>
      <c r="AJ2774" s="2"/>
      <c r="AM2774" s="59"/>
      <c r="AN2774" s="2"/>
      <c r="AO2774" s="2"/>
      <c r="AP2774" s="2"/>
      <c r="AQ2774" s="2"/>
      <c r="AR2774" s="2"/>
      <c r="AT2774" s="2"/>
      <c r="AU2774" s="72"/>
      <c r="AV2774" s="72"/>
      <c r="BF2774" s="72"/>
      <c r="BH2774" s="2"/>
      <c r="BI2774" s="6"/>
      <c r="BJ2774" s="6"/>
      <c r="BK2774" s="6"/>
      <c r="BL2774" s="7"/>
    </row>
    <row r="2775" spans="2:64" x14ac:dyDescent="0.4">
      <c r="B2775" s="2"/>
      <c r="D2775" s="2"/>
      <c r="F2775" s="2"/>
      <c r="G2775" s="2"/>
      <c r="I2775" s="2"/>
      <c r="J2775" s="2"/>
      <c r="L2775" s="2"/>
      <c r="M2775" s="2"/>
      <c r="P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I2775" s="2"/>
      <c r="AJ2775" s="2"/>
      <c r="AM2775" s="59"/>
      <c r="AN2775" s="2"/>
      <c r="AO2775" s="2"/>
      <c r="AP2775" s="2"/>
      <c r="AQ2775" s="2"/>
      <c r="AR2775" s="2"/>
      <c r="AT2775" s="2"/>
      <c r="AU2775" s="72"/>
      <c r="AV2775" s="72"/>
      <c r="BF2775" s="72"/>
      <c r="BH2775" s="2"/>
      <c r="BI2775" s="6"/>
      <c r="BJ2775" s="6"/>
      <c r="BK2775" s="6"/>
      <c r="BL2775" s="7"/>
    </row>
    <row r="2776" spans="2:64" x14ac:dyDescent="0.4">
      <c r="B2776" s="2"/>
      <c r="D2776" s="2"/>
      <c r="F2776" s="2"/>
      <c r="G2776" s="2"/>
      <c r="I2776" s="2"/>
      <c r="J2776" s="2"/>
      <c r="L2776" s="2"/>
      <c r="M2776" s="2"/>
      <c r="P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I2776" s="2"/>
      <c r="AJ2776" s="2"/>
      <c r="AM2776" s="59"/>
      <c r="AN2776" s="2"/>
      <c r="AO2776" s="2"/>
      <c r="AP2776" s="2"/>
      <c r="AQ2776" s="2"/>
      <c r="AR2776" s="2"/>
      <c r="AT2776" s="2"/>
      <c r="AU2776" s="72"/>
      <c r="AV2776" s="72"/>
      <c r="BF2776" s="72"/>
      <c r="BH2776" s="2"/>
      <c r="BI2776" s="6"/>
      <c r="BJ2776" s="6"/>
      <c r="BK2776" s="6"/>
      <c r="BL2776" s="7"/>
    </row>
    <row r="2777" spans="2:64" x14ac:dyDescent="0.4">
      <c r="B2777" s="2"/>
      <c r="D2777" s="2"/>
      <c r="F2777" s="2"/>
      <c r="G2777" s="2"/>
      <c r="I2777" s="2"/>
      <c r="J2777" s="2"/>
      <c r="L2777" s="2"/>
      <c r="M2777" s="2"/>
      <c r="P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I2777" s="2"/>
      <c r="AJ2777" s="2"/>
      <c r="AM2777" s="59"/>
      <c r="AN2777" s="2"/>
      <c r="AO2777" s="2"/>
      <c r="AP2777" s="2"/>
      <c r="AQ2777" s="2"/>
      <c r="AR2777" s="2"/>
      <c r="AT2777" s="2"/>
      <c r="AU2777" s="72"/>
      <c r="AV2777" s="72"/>
      <c r="BF2777" s="72"/>
      <c r="BH2777" s="2"/>
      <c r="BI2777" s="6"/>
      <c r="BJ2777" s="6"/>
      <c r="BK2777" s="6"/>
      <c r="BL2777" s="7"/>
    </row>
    <row r="2778" spans="2:64" x14ac:dyDescent="0.4">
      <c r="B2778" s="2"/>
      <c r="D2778" s="2"/>
      <c r="F2778" s="2"/>
      <c r="G2778" s="2"/>
      <c r="I2778" s="2"/>
      <c r="J2778" s="2"/>
      <c r="L2778" s="2"/>
      <c r="M2778" s="2"/>
      <c r="P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I2778" s="2"/>
      <c r="AJ2778" s="2"/>
      <c r="AM2778" s="59"/>
      <c r="AN2778" s="2"/>
      <c r="AO2778" s="2"/>
      <c r="AP2778" s="2"/>
      <c r="AQ2778" s="2"/>
      <c r="AR2778" s="2"/>
      <c r="AT2778" s="2"/>
      <c r="AU2778" s="72"/>
      <c r="AV2778" s="72"/>
      <c r="BF2778" s="72"/>
      <c r="BH2778" s="2"/>
      <c r="BI2778" s="6"/>
      <c r="BJ2778" s="6"/>
      <c r="BK2778" s="6"/>
      <c r="BL2778" s="7"/>
    </row>
    <row r="2779" spans="2:64" x14ac:dyDescent="0.4">
      <c r="B2779" s="2"/>
      <c r="D2779" s="2"/>
      <c r="F2779" s="2"/>
      <c r="G2779" s="2"/>
      <c r="I2779" s="2"/>
      <c r="J2779" s="2"/>
      <c r="L2779" s="2"/>
      <c r="M2779" s="2"/>
      <c r="P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I2779" s="2"/>
      <c r="AJ2779" s="2"/>
      <c r="AM2779" s="59"/>
      <c r="AN2779" s="2"/>
      <c r="AO2779" s="2"/>
      <c r="AP2779" s="2"/>
      <c r="AQ2779" s="2"/>
      <c r="AR2779" s="2"/>
      <c r="AT2779" s="2"/>
      <c r="AU2779" s="72"/>
      <c r="AV2779" s="72"/>
      <c r="BF2779" s="72"/>
      <c r="BH2779" s="2"/>
      <c r="BI2779" s="6"/>
      <c r="BJ2779" s="6"/>
      <c r="BK2779" s="6"/>
      <c r="BL2779" s="7"/>
    </row>
    <row r="2780" spans="2:64" x14ac:dyDescent="0.4">
      <c r="B2780" s="2"/>
      <c r="D2780" s="2"/>
      <c r="F2780" s="2"/>
      <c r="G2780" s="2"/>
      <c r="I2780" s="2"/>
      <c r="J2780" s="2"/>
      <c r="L2780" s="2"/>
      <c r="M2780" s="2"/>
      <c r="P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I2780" s="2"/>
      <c r="AJ2780" s="2"/>
      <c r="AM2780" s="59"/>
      <c r="AN2780" s="2"/>
      <c r="AO2780" s="2"/>
      <c r="AP2780" s="2"/>
      <c r="AQ2780" s="2"/>
      <c r="AR2780" s="2"/>
      <c r="AT2780" s="2"/>
      <c r="AU2780" s="72"/>
      <c r="AV2780" s="72"/>
      <c r="BF2780" s="72"/>
      <c r="BH2780" s="2"/>
      <c r="BI2780" s="6"/>
      <c r="BJ2780" s="6"/>
      <c r="BK2780" s="6"/>
      <c r="BL2780" s="7"/>
    </row>
    <row r="2781" spans="2:64" x14ac:dyDescent="0.4">
      <c r="B2781" s="2"/>
      <c r="D2781" s="2"/>
      <c r="F2781" s="2"/>
      <c r="G2781" s="2"/>
      <c r="I2781" s="2"/>
      <c r="J2781" s="2"/>
      <c r="L2781" s="2"/>
      <c r="M2781" s="2"/>
      <c r="P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I2781" s="2"/>
      <c r="AJ2781" s="2"/>
      <c r="AM2781" s="59"/>
      <c r="AN2781" s="2"/>
      <c r="AO2781" s="2"/>
      <c r="AP2781" s="2"/>
      <c r="AQ2781" s="2"/>
      <c r="AR2781" s="2"/>
      <c r="AT2781" s="2"/>
      <c r="AU2781" s="72"/>
      <c r="AV2781" s="72"/>
      <c r="BF2781" s="72"/>
      <c r="BH2781" s="2"/>
      <c r="BI2781" s="6"/>
      <c r="BJ2781" s="6"/>
      <c r="BK2781" s="6"/>
      <c r="BL2781" s="7"/>
    </row>
    <row r="2782" spans="2:64" x14ac:dyDescent="0.4">
      <c r="B2782" s="2"/>
      <c r="D2782" s="2"/>
      <c r="F2782" s="2"/>
      <c r="G2782" s="2"/>
      <c r="I2782" s="2"/>
      <c r="J2782" s="2"/>
      <c r="L2782" s="2"/>
      <c r="M2782" s="2"/>
      <c r="P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I2782" s="2"/>
      <c r="AJ2782" s="2"/>
      <c r="AM2782" s="59"/>
      <c r="AN2782" s="2"/>
      <c r="AO2782" s="2"/>
      <c r="AP2782" s="2"/>
      <c r="AQ2782" s="2"/>
      <c r="AR2782" s="2"/>
      <c r="AT2782" s="2"/>
      <c r="AU2782" s="72"/>
      <c r="AV2782" s="72"/>
      <c r="BF2782" s="72"/>
      <c r="BH2782" s="2"/>
      <c r="BI2782" s="6"/>
      <c r="BJ2782" s="6"/>
      <c r="BK2782" s="6"/>
      <c r="BL2782" s="7"/>
    </row>
    <row r="2783" spans="2:64" x14ac:dyDescent="0.4">
      <c r="B2783" s="2"/>
      <c r="D2783" s="2"/>
      <c r="F2783" s="2"/>
      <c r="G2783" s="2"/>
      <c r="I2783" s="2"/>
      <c r="J2783" s="2"/>
      <c r="L2783" s="2"/>
      <c r="M2783" s="2"/>
      <c r="P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I2783" s="2"/>
      <c r="AJ2783" s="2"/>
      <c r="AM2783" s="59"/>
      <c r="AN2783" s="2"/>
      <c r="AO2783" s="2"/>
      <c r="AP2783" s="2"/>
      <c r="AQ2783" s="2"/>
      <c r="AR2783" s="2"/>
      <c r="AT2783" s="2"/>
      <c r="AU2783" s="72"/>
      <c r="AV2783" s="72"/>
      <c r="BF2783" s="72"/>
      <c r="BH2783" s="2"/>
      <c r="BI2783" s="6"/>
      <c r="BJ2783" s="6"/>
      <c r="BK2783" s="6"/>
      <c r="BL2783" s="7"/>
    </row>
    <row r="2784" spans="2:64" x14ac:dyDescent="0.4">
      <c r="B2784" s="2"/>
      <c r="D2784" s="2"/>
      <c r="F2784" s="2"/>
      <c r="G2784" s="2"/>
      <c r="I2784" s="2"/>
      <c r="J2784" s="2"/>
      <c r="L2784" s="2"/>
      <c r="M2784" s="2"/>
      <c r="P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I2784" s="2"/>
      <c r="AJ2784" s="2"/>
      <c r="AM2784" s="59"/>
      <c r="AN2784" s="2"/>
      <c r="AO2784" s="2"/>
      <c r="AP2784" s="2"/>
      <c r="AQ2784" s="2"/>
      <c r="AR2784" s="2"/>
      <c r="AT2784" s="2"/>
      <c r="AU2784" s="72"/>
      <c r="AV2784" s="72"/>
      <c r="BF2784" s="72"/>
      <c r="BH2784" s="2"/>
      <c r="BI2784" s="6"/>
      <c r="BJ2784" s="6"/>
      <c r="BK2784" s="6"/>
      <c r="BL2784" s="7"/>
    </row>
    <row r="2785" spans="2:64" x14ac:dyDescent="0.4">
      <c r="B2785" s="2"/>
      <c r="D2785" s="2"/>
      <c r="F2785" s="2"/>
      <c r="G2785" s="2"/>
      <c r="I2785" s="2"/>
      <c r="J2785" s="2"/>
      <c r="L2785" s="2"/>
      <c r="M2785" s="2"/>
      <c r="P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I2785" s="2"/>
      <c r="AJ2785" s="2"/>
      <c r="AM2785" s="59"/>
      <c r="AN2785" s="2"/>
      <c r="AO2785" s="2"/>
      <c r="AP2785" s="2"/>
      <c r="AQ2785" s="2"/>
      <c r="AR2785" s="2"/>
      <c r="AT2785" s="2"/>
      <c r="AU2785" s="72"/>
      <c r="AV2785" s="72"/>
      <c r="BF2785" s="72"/>
      <c r="BH2785" s="2"/>
      <c r="BI2785" s="6"/>
      <c r="BJ2785" s="6"/>
      <c r="BK2785" s="6"/>
      <c r="BL2785" s="7"/>
    </row>
    <row r="2786" spans="2:64" x14ac:dyDescent="0.4">
      <c r="B2786" s="2"/>
      <c r="D2786" s="2"/>
      <c r="F2786" s="2"/>
      <c r="G2786" s="2"/>
      <c r="I2786" s="2"/>
      <c r="J2786" s="2"/>
      <c r="L2786" s="2"/>
      <c r="M2786" s="2"/>
      <c r="P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I2786" s="2"/>
      <c r="AJ2786" s="2"/>
      <c r="AM2786" s="59"/>
      <c r="AN2786" s="2"/>
      <c r="AO2786" s="2"/>
      <c r="AP2786" s="2"/>
      <c r="AQ2786" s="2"/>
      <c r="AR2786" s="2"/>
      <c r="AT2786" s="2"/>
      <c r="AU2786" s="72"/>
      <c r="AV2786" s="72"/>
      <c r="BF2786" s="72"/>
      <c r="BH2786" s="2"/>
      <c r="BI2786" s="6"/>
      <c r="BJ2786" s="6"/>
      <c r="BK2786" s="6"/>
      <c r="BL2786" s="7"/>
    </row>
    <row r="2787" spans="2:64" x14ac:dyDescent="0.4">
      <c r="B2787" s="2"/>
      <c r="D2787" s="2"/>
      <c r="F2787" s="2"/>
      <c r="G2787" s="2"/>
      <c r="I2787" s="2"/>
      <c r="J2787" s="2"/>
      <c r="L2787" s="2"/>
      <c r="M2787" s="2"/>
      <c r="P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I2787" s="2"/>
      <c r="AJ2787" s="2"/>
      <c r="AM2787" s="59"/>
      <c r="AN2787" s="2"/>
      <c r="AO2787" s="2"/>
      <c r="AP2787" s="2"/>
      <c r="AQ2787" s="2"/>
      <c r="AR2787" s="2"/>
      <c r="AT2787" s="2"/>
      <c r="AU2787" s="72"/>
      <c r="AV2787" s="72"/>
      <c r="BF2787" s="72"/>
      <c r="BH2787" s="2"/>
      <c r="BI2787" s="6"/>
      <c r="BJ2787" s="6"/>
      <c r="BK2787" s="6"/>
      <c r="BL2787" s="7"/>
    </row>
    <row r="2788" spans="2:64" x14ac:dyDescent="0.4">
      <c r="B2788" s="2"/>
      <c r="D2788" s="2"/>
      <c r="F2788" s="2"/>
      <c r="G2788" s="2"/>
      <c r="I2788" s="2"/>
      <c r="J2788" s="2"/>
      <c r="L2788" s="2"/>
      <c r="M2788" s="2"/>
      <c r="P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I2788" s="2"/>
      <c r="AJ2788" s="2"/>
      <c r="AM2788" s="59"/>
      <c r="AN2788" s="2"/>
      <c r="AO2788" s="2"/>
      <c r="AP2788" s="2"/>
      <c r="AQ2788" s="2"/>
      <c r="AR2788" s="2"/>
      <c r="AT2788" s="2"/>
      <c r="AU2788" s="72"/>
      <c r="AV2788" s="72"/>
      <c r="BF2788" s="72"/>
      <c r="BH2788" s="2"/>
      <c r="BI2788" s="6"/>
      <c r="BJ2788" s="6"/>
      <c r="BK2788" s="6"/>
      <c r="BL2788" s="7"/>
    </row>
    <row r="2789" spans="2:64" x14ac:dyDescent="0.4">
      <c r="B2789" s="2"/>
      <c r="D2789" s="2"/>
      <c r="F2789" s="2"/>
      <c r="G2789" s="2"/>
      <c r="I2789" s="2"/>
      <c r="J2789" s="2"/>
      <c r="L2789" s="2"/>
      <c r="M2789" s="2"/>
      <c r="P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I2789" s="2"/>
      <c r="AJ2789" s="2"/>
      <c r="AM2789" s="59"/>
      <c r="AN2789" s="2"/>
      <c r="AO2789" s="2"/>
      <c r="AP2789" s="2"/>
      <c r="AQ2789" s="2"/>
      <c r="AR2789" s="2"/>
      <c r="AT2789" s="2"/>
      <c r="AU2789" s="72"/>
      <c r="AV2789" s="72"/>
      <c r="BF2789" s="72"/>
      <c r="BH2789" s="2"/>
      <c r="BI2789" s="6"/>
      <c r="BJ2789" s="6"/>
      <c r="BK2789" s="6"/>
      <c r="BL2789" s="7"/>
    </row>
    <row r="2790" spans="2:64" x14ac:dyDescent="0.4">
      <c r="B2790" s="2"/>
      <c r="D2790" s="2"/>
      <c r="F2790" s="2"/>
      <c r="G2790" s="2"/>
      <c r="I2790" s="2"/>
      <c r="J2790" s="2"/>
      <c r="L2790" s="2"/>
      <c r="M2790" s="2"/>
      <c r="P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I2790" s="2"/>
      <c r="AJ2790" s="2"/>
      <c r="AM2790" s="59"/>
      <c r="AN2790" s="2"/>
      <c r="AO2790" s="2"/>
      <c r="AP2790" s="2"/>
      <c r="AQ2790" s="2"/>
      <c r="AR2790" s="2"/>
      <c r="AT2790" s="2"/>
      <c r="AU2790" s="72"/>
      <c r="AV2790" s="72"/>
      <c r="BF2790" s="72"/>
      <c r="BH2790" s="2"/>
      <c r="BI2790" s="6"/>
      <c r="BJ2790" s="6"/>
      <c r="BK2790" s="6"/>
      <c r="BL2790" s="7"/>
    </row>
    <row r="2791" spans="2:64" x14ac:dyDescent="0.4">
      <c r="B2791" s="2"/>
      <c r="D2791" s="2"/>
      <c r="F2791" s="2"/>
      <c r="G2791" s="2"/>
      <c r="I2791" s="2"/>
      <c r="J2791" s="2"/>
      <c r="L2791" s="2"/>
      <c r="M2791" s="2"/>
      <c r="P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I2791" s="2"/>
      <c r="AJ2791" s="2"/>
      <c r="AM2791" s="59"/>
      <c r="AN2791" s="2"/>
      <c r="AO2791" s="2"/>
      <c r="AP2791" s="2"/>
      <c r="AQ2791" s="2"/>
      <c r="AR2791" s="2"/>
      <c r="AT2791" s="2"/>
      <c r="AU2791" s="72"/>
      <c r="AV2791" s="72"/>
      <c r="BF2791" s="72"/>
      <c r="BH2791" s="2"/>
      <c r="BI2791" s="6"/>
      <c r="BJ2791" s="6"/>
      <c r="BK2791" s="6"/>
      <c r="BL2791" s="7"/>
    </row>
    <row r="2792" spans="2:64" x14ac:dyDescent="0.4">
      <c r="B2792" s="2"/>
      <c r="D2792" s="2"/>
      <c r="F2792" s="2"/>
      <c r="G2792" s="2"/>
      <c r="I2792" s="2"/>
      <c r="J2792" s="2"/>
      <c r="L2792" s="2"/>
      <c r="M2792" s="2"/>
      <c r="P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I2792" s="2"/>
      <c r="AJ2792" s="2"/>
      <c r="AM2792" s="59"/>
      <c r="AN2792" s="2"/>
      <c r="AO2792" s="2"/>
      <c r="AP2792" s="2"/>
      <c r="AQ2792" s="2"/>
      <c r="AR2792" s="2"/>
      <c r="AT2792" s="2"/>
      <c r="AU2792" s="72"/>
      <c r="AV2792" s="72"/>
      <c r="BF2792" s="72"/>
      <c r="BH2792" s="2"/>
      <c r="BI2792" s="6"/>
      <c r="BJ2792" s="6"/>
      <c r="BK2792" s="6"/>
      <c r="BL2792" s="7"/>
    </row>
    <row r="2793" spans="2:64" x14ac:dyDescent="0.4">
      <c r="B2793" s="2"/>
      <c r="D2793" s="2"/>
      <c r="F2793" s="2"/>
      <c r="G2793" s="2"/>
      <c r="I2793" s="2"/>
      <c r="J2793" s="2"/>
      <c r="L2793" s="2"/>
      <c r="M2793" s="2"/>
      <c r="P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I2793" s="2"/>
      <c r="AJ2793" s="2"/>
      <c r="AM2793" s="59"/>
      <c r="AN2793" s="2"/>
      <c r="AO2793" s="2"/>
      <c r="AP2793" s="2"/>
      <c r="AQ2793" s="2"/>
      <c r="AR2793" s="2"/>
      <c r="AT2793" s="2"/>
      <c r="AU2793" s="72"/>
      <c r="AV2793" s="72"/>
      <c r="BF2793" s="72"/>
      <c r="BH2793" s="2"/>
      <c r="BI2793" s="6"/>
      <c r="BJ2793" s="6"/>
      <c r="BK2793" s="6"/>
      <c r="BL2793" s="7"/>
    </row>
    <row r="2794" spans="2:64" x14ac:dyDescent="0.4">
      <c r="B2794" s="2"/>
      <c r="D2794" s="2"/>
      <c r="F2794" s="2"/>
      <c r="G2794" s="2"/>
      <c r="I2794" s="2"/>
      <c r="J2794" s="2"/>
      <c r="L2794" s="2"/>
      <c r="M2794" s="2"/>
      <c r="P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I2794" s="2"/>
      <c r="AJ2794" s="2"/>
      <c r="AM2794" s="59"/>
      <c r="AN2794" s="2"/>
      <c r="AO2794" s="2"/>
      <c r="AP2794" s="2"/>
      <c r="AQ2794" s="2"/>
      <c r="AR2794" s="2"/>
      <c r="AT2794" s="2"/>
      <c r="AU2794" s="72"/>
      <c r="AV2794" s="72"/>
      <c r="BF2794" s="72"/>
      <c r="BH2794" s="2"/>
      <c r="BI2794" s="6"/>
      <c r="BJ2794" s="6"/>
      <c r="BK2794" s="6"/>
      <c r="BL2794" s="7"/>
    </row>
    <row r="2795" spans="2:64" x14ac:dyDescent="0.4">
      <c r="B2795" s="2"/>
      <c r="D2795" s="2"/>
      <c r="F2795" s="2"/>
      <c r="G2795" s="2"/>
      <c r="I2795" s="2"/>
      <c r="J2795" s="2"/>
      <c r="L2795" s="2"/>
      <c r="M2795" s="2"/>
      <c r="P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I2795" s="2"/>
      <c r="AJ2795" s="2"/>
      <c r="AM2795" s="59"/>
      <c r="AN2795" s="2"/>
      <c r="AO2795" s="2"/>
      <c r="AP2795" s="2"/>
      <c r="AQ2795" s="2"/>
      <c r="AR2795" s="2"/>
      <c r="AT2795" s="2"/>
      <c r="AU2795" s="72"/>
      <c r="AV2795" s="72"/>
      <c r="BF2795" s="72"/>
      <c r="BH2795" s="2"/>
      <c r="BI2795" s="6"/>
      <c r="BJ2795" s="6"/>
      <c r="BK2795" s="6"/>
      <c r="BL2795" s="7"/>
    </row>
    <row r="2796" spans="2:64" x14ac:dyDescent="0.4">
      <c r="B2796" s="2"/>
      <c r="D2796" s="2"/>
      <c r="F2796" s="2"/>
      <c r="G2796" s="2"/>
      <c r="I2796" s="2"/>
      <c r="J2796" s="2"/>
      <c r="L2796" s="2"/>
      <c r="M2796" s="2"/>
      <c r="P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I2796" s="2"/>
      <c r="AJ2796" s="2"/>
      <c r="AM2796" s="59"/>
      <c r="AN2796" s="2"/>
      <c r="AO2796" s="2"/>
      <c r="AP2796" s="2"/>
      <c r="AQ2796" s="2"/>
      <c r="AR2796" s="2"/>
      <c r="AT2796" s="2"/>
      <c r="AU2796" s="72"/>
      <c r="AV2796" s="72"/>
      <c r="BF2796" s="72"/>
      <c r="BH2796" s="2"/>
      <c r="BI2796" s="6"/>
      <c r="BJ2796" s="6"/>
      <c r="BK2796" s="6"/>
      <c r="BL2796" s="7"/>
    </row>
    <row r="2797" spans="2:64" x14ac:dyDescent="0.4">
      <c r="B2797" s="2"/>
      <c r="D2797" s="2"/>
      <c r="F2797" s="2"/>
      <c r="G2797" s="2"/>
      <c r="I2797" s="2"/>
      <c r="J2797" s="2"/>
      <c r="L2797" s="2"/>
      <c r="M2797" s="2"/>
      <c r="P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I2797" s="2"/>
      <c r="AJ2797" s="2"/>
      <c r="AM2797" s="59"/>
      <c r="AN2797" s="2"/>
      <c r="AO2797" s="2"/>
      <c r="AP2797" s="2"/>
      <c r="AQ2797" s="2"/>
      <c r="AR2797" s="2"/>
      <c r="AT2797" s="2"/>
      <c r="AU2797" s="72"/>
      <c r="AV2797" s="72"/>
      <c r="BF2797" s="72"/>
      <c r="BH2797" s="2"/>
      <c r="BI2797" s="6"/>
      <c r="BJ2797" s="6"/>
      <c r="BK2797" s="6"/>
      <c r="BL2797" s="7"/>
    </row>
    <row r="2798" spans="2:64" x14ac:dyDescent="0.4">
      <c r="B2798" s="2"/>
      <c r="D2798" s="2"/>
      <c r="F2798" s="2"/>
      <c r="G2798" s="2"/>
      <c r="I2798" s="2"/>
      <c r="J2798" s="2"/>
      <c r="L2798" s="2"/>
      <c r="M2798" s="2"/>
      <c r="P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I2798" s="2"/>
      <c r="AJ2798" s="2"/>
      <c r="AM2798" s="59"/>
      <c r="AN2798" s="2"/>
      <c r="AO2798" s="2"/>
      <c r="AP2798" s="2"/>
      <c r="AQ2798" s="2"/>
      <c r="AR2798" s="2"/>
      <c r="AT2798" s="2"/>
      <c r="AU2798" s="72"/>
      <c r="AV2798" s="72"/>
      <c r="BF2798" s="72"/>
      <c r="BH2798" s="2"/>
      <c r="BI2798" s="6"/>
      <c r="BJ2798" s="6"/>
      <c r="BK2798" s="6"/>
      <c r="BL2798" s="7"/>
    </row>
    <row r="2799" spans="2:64" x14ac:dyDescent="0.4">
      <c r="B2799" s="2"/>
      <c r="D2799" s="2"/>
      <c r="F2799" s="2"/>
      <c r="G2799" s="2"/>
      <c r="I2799" s="2"/>
      <c r="J2799" s="2"/>
      <c r="L2799" s="2"/>
      <c r="M2799" s="2"/>
      <c r="P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I2799" s="2"/>
      <c r="AJ2799" s="2"/>
      <c r="AM2799" s="59"/>
      <c r="AN2799" s="2"/>
      <c r="AO2799" s="2"/>
      <c r="AP2799" s="2"/>
      <c r="AQ2799" s="2"/>
      <c r="AR2799" s="2"/>
      <c r="AT2799" s="2"/>
      <c r="AU2799" s="72"/>
      <c r="AV2799" s="72"/>
      <c r="BF2799" s="72"/>
      <c r="BH2799" s="2"/>
      <c r="BI2799" s="6"/>
      <c r="BJ2799" s="6"/>
      <c r="BK2799" s="6"/>
      <c r="BL2799" s="7"/>
    </row>
    <row r="2800" spans="2:64" x14ac:dyDescent="0.4">
      <c r="B2800" s="2"/>
      <c r="D2800" s="2"/>
      <c r="F2800" s="2"/>
      <c r="G2800" s="2"/>
      <c r="I2800" s="2"/>
      <c r="J2800" s="2"/>
      <c r="L2800" s="2"/>
      <c r="M2800" s="2"/>
      <c r="P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I2800" s="2"/>
      <c r="AJ2800" s="2"/>
      <c r="AM2800" s="59"/>
      <c r="AN2800" s="2"/>
      <c r="AO2800" s="2"/>
      <c r="AP2800" s="2"/>
      <c r="AQ2800" s="2"/>
      <c r="AR2800" s="2"/>
      <c r="AT2800" s="2"/>
      <c r="AU2800" s="72"/>
      <c r="AV2800" s="72"/>
      <c r="BF2800" s="72"/>
      <c r="BH2800" s="2"/>
      <c r="BI2800" s="6"/>
      <c r="BJ2800" s="6"/>
      <c r="BK2800" s="6"/>
      <c r="BL2800" s="7"/>
    </row>
    <row r="2801" spans="2:64" x14ac:dyDescent="0.4">
      <c r="B2801" s="2"/>
      <c r="D2801" s="2"/>
      <c r="F2801" s="2"/>
      <c r="G2801" s="2"/>
      <c r="I2801" s="2"/>
      <c r="J2801" s="2"/>
      <c r="L2801" s="2"/>
      <c r="M2801" s="2"/>
      <c r="P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I2801" s="2"/>
      <c r="AJ2801" s="2"/>
      <c r="AM2801" s="59"/>
      <c r="AN2801" s="2"/>
      <c r="AO2801" s="2"/>
      <c r="AP2801" s="2"/>
      <c r="AQ2801" s="2"/>
      <c r="AR2801" s="2"/>
      <c r="AT2801" s="2"/>
      <c r="AU2801" s="72"/>
      <c r="AV2801" s="72"/>
      <c r="BF2801" s="72"/>
      <c r="BH2801" s="2"/>
      <c r="BI2801" s="6"/>
      <c r="BJ2801" s="6"/>
      <c r="BK2801" s="6"/>
      <c r="BL2801" s="7"/>
    </row>
    <row r="2802" spans="2:64" x14ac:dyDescent="0.4">
      <c r="B2802" s="2"/>
      <c r="D2802" s="2"/>
      <c r="F2802" s="2"/>
      <c r="G2802" s="2"/>
      <c r="I2802" s="2"/>
      <c r="J2802" s="2"/>
      <c r="L2802" s="2"/>
      <c r="M2802" s="2"/>
      <c r="P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I2802" s="2"/>
      <c r="AJ2802" s="2"/>
      <c r="AM2802" s="59"/>
      <c r="AN2802" s="2"/>
      <c r="AO2802" s="2"/>
      <c r="AP2802" s="2"/>
      <c r="AQ2802" s="2"/>
      <c r="AR2802" s="2"/>
      <c r="AT2802" s="2"/>
      <c r="AU2802" s="72"/>
      <c r="AV2802" s="72"/>
      <c r="BF2802" s="72"/>
      <c r="BH2802" s="2"/>
      <c r="BI2802" s="6"/>
      <c r="BJ2802" s="6"/>
      <c r="BK2802" s="6"/>
      <c r="BL2802" s="7"/>
    </row>
    <row r="2803" spans="2:64" x14ac:dyDescent="0.4">
      <c r="B2803" s="2"/>
      <c r="D2803" s="2"/>
      <c r="F2803" s="2"/>
      <c r="G2803" s="2"/>
      <c r="I2803" s="2"/>
      <c r="J2803" s="2"/>
      <c r="L2803" s="2"/>
      <c r="M2803" s="2"/>
      <c r="P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I2803" s="2"/>
      <c r="AJ2803" s="2"/>
      <c r="AM2803" s="59"/>
      <c r="AN2803" s="2"/>
      <c r="AO2803" s="2"/>
      <c r="AP2803" s="2"/>
      <c r="AQ2803" s="2"/>
      <c r="AR2803" s="2"/>
      <c r="AT2803" s="2"/>
      <c r="AU2803" s="72"/>
      <c r="AV2803" s="72"/>
      <c r="BF2803" s="72"/>
      <c r="BH2803" s="2"/>
      <c r="BI2803" s="6"/>
      <c r="BJ2803" s="6"/>
      <c r="BK2803" s="6"/>
      <c r="BL2803" s="7"/>
    </row>
    <row r="2804" spans="2:64" x14ac:dyDescent="0.4">
      <c r="B2804" s="2"/>
      <c r="D2804" s="2"/>
      <c r="F2804" s="2"/>
      <c r="G2804" s="2"/>
      <c r="I2804" s="2"/>
      <c r="J2804" s="2"/>
      <c r="L2804" s="2"/>
      <c r="M2804" s="2"/>
      <c r="P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I2804" s="2"/>
      <c r="AJ2804" s="2"/>
      <c r="AM2804" s="59"/>
      <c r="AN2804" s="2"/>
      <c r="AO2804" s="2"/>
      <c r="AP2804" s="2"/>
      <c r="AQ2804" s="2"/>
      <c r="AR2804" s="2"/>
      <c r="AT2804" s="2"/>
      <c r="AU2804" s="72"/>
      <c r="AV2804" s="72"/>
      <c r="BF2804" s="72"/>
      <c r="BH2804" s="2"/>
      <c r="BI2804" s="6"/>
      <c r="BJ2804" s="6"/>
      <c r="BK2804" s="6"/>
      <c r="BL2804" s="7"/>
    </row>
    <row r="2805" spans="2:64" x14ac:dyDescent="0.4">
      <c r="B2805" s="2"/>
      <c r="D2805" s="2"/>
      <c r="F2805" s="2"/>
      <c r="G2805" s="2"/>
      <c r="I2805" s="2"/>
      <c r="J2805" s="2"/>
      <c r="L2805" s="2"/>
      <c r="M2805" s="2"/>
      <c r="P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I2805" s="2"/>
      <c r="AJ2805" s="2"/>
      <c r="AM2805" s="59"/>
      <c r="AN2805" s="2"/>
      <c r="AO2805" s="2"/>
      <c r="AP2805" s="2"/>
      <c r="AQ2805" s="2"/>
      <c r="AR2805" s="2"/>
      <c r="AT2805" s="2"/>
      <c r="AU2805" s="72"/>
      <c r="AV2805" s="72"/>
      <c r="BF2805" s="72"/>
      <c r="BH2805" s="2"/>
      <c r="BI2805" s="6"/>
      <c r="BJ2805" s="6"/>
      <c r="BK2805" s="6"/>
      <c r="BL2805" s="7"/>
    </row>
    <row r="2806" spans="2:64" x14ac:dyDescent="0.4">
      <c r="B2806" s="2"/>
      <c r="D2806" s="2"/>
      <c r="F2806" s="2"/>
      <c r="G2806" s="2"/>
      <c r="I2806" s="2"/>
      <c r="J2806" s="2"/>
      <c r="L2806" s="2"/>
      <c r="M2806" s="2"/>
      <c r="P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I2806" s="2"/>
      <c r="AJ2806" s="2"/>
      <c r="AM2806" s="59"/>
      <c r="AN2806" s="2"/>
      <c r="AO2806" s="2"/>
      <c r="AP2806" s="2"/>
      <c r="AQ2806" s="2"/>
      <c r="AR2806" s="2"/>
      <c r="AT2806" s="2"/>
      <c r="AU2806" s="72"/>
      <c r="AV2806" s="72"/>
      <c r="BF2806" s="72"/>
      <c r="BH2806" s="2"/>
      <c r="BI2806" s="6"/>
      <c r="BJ2806" s="6"/>
      <c r="BK2806" s="6"/>
      <c r="BL2806" s="7"/>
    </row>
    <row r="2807" spans="2:64" x14ac:dyDescent="0.4">
      <c r="B2807" s="2"/>
      <c r="D2807" s="2"/>
      <c r="F2807" s="2"/>
      <c r="G2807" s="2"/>
      <c r="I2807" s="2"/>
      <c r="J2807" s="2"/>
      <c r="L2807" s="2"/>
      <c r="M2807" s="2"/>
      <c r="P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I2807" s="2"/>
      <c r="AJ2807" s="2"/>
      <c r="AM2807" s="59"/>
      <c r="AN2807" s="2"/>
      <c r="AO2807" s="2"/>
      <c r="AP2807" s="2"/>
      <c r="AQ2807" s="2"/>
      <c r="AR2807" s="2"/>
      <c r="AT2807" s="2"/>
      <c r="AU2807" s="72"/>
      <c r="AV2807" s="72"/>
      <c r="BF2807" s="72"/>
      <c r="BH2807" s="2"/>
      <c r="BI2807" s="6"/>
      <c r="BJ2807" s="6"/>
      <c r="BK2807" s="6"/>
      <c r="BL2807" s="7"/>
    </row>
    <row r="2808" spans="2:64" x14ac:dyDescent="0.4">
      <c r="B2808" s="2"/>
      <c r="D2808" s="2"/>
      <c r="F2808" s="2"/>
      <c r="G2808" s="2"/>
      <c r="I2808" s="2"/>
      <c r="J2808" s="2"/>
      <c r="L2808" s="2"/>
      <c r="M2808" s="2"/>
      <c r="P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I2808" s="2"/>
      <c r="AJ2808" s="2"/>
      <c r="AM2808" s="59"/>
      <c r="AN2808" s="2"/>
      <c r="AO2808" s="2"/>
      <c r="AP2808" s="2"/>
      <c r="AQ2808" s="2"/>
      <c r="AR2808" s="2"/>
      <c r="AT2808" s="2"/>
      <c r="AU2808" s="72"/>
      <c r="AV2808" s="72"/>
      <c r="BF2808" s="72"/>
      <c r="BH2808" s="2"/>
      <c r="BI2808" s="6"/>
      <c r="BJ2808" s="6"/>
      <c r="BK2808" s="6"/>
      <c r="BL2808" s="7"/>
    </row>
    <row r="2809" spans="2:64" x14ac:dyDescent="0.4">
      <c r="B2809" s="2"/>
      <c r="D2809" s="2"/>
      <c r="F2809" s="2"/>
      <c r="G2809" s="2"/>
      <c r="I2809" s="2"/>
      <c r="J2809" s="2"/>
      <c r="L2809" s="2"/>
      <c r="M2809" s="2"/>
      <c r="P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I2809" s="2"/>
      <c r="AJ2809" s="2"/>
      <c r="AM2809" s="59"/>
      <c r="AN2809" s="2"/>
      <c r="AO2809" s="2"/>
      <c r="AP2809" s="2"/>
      <c r="AQ2809" s="2"/>
      <c r="AR2809" s="2"/>
      <c r="AT2809" s="2"/>
      <c r="AU2809" s="72"/>
      <c r="AV2809" s="72"/>
      <c r="BF2809" s="72"/>
      <c r="BH2809" s="2"/>
      <c r="BI2809" s="6"/>
      <c r="BJ2809" s="6"/>
      <c r="BK2809" s="6"/>
      <c r="BL2809" s="7"/>
    </row>
    <row r="2810" spans="2:64" x14ac:dyDescent="0.4">
      <c r="B2810" s="2"/>
      <c r="D2810" s="2"/>
      <c r="F2810" s="2"/>
      <c r="G2810" s="2"/>
      <c r="I2810" s="2"/>
      <c r="J2810" s="2"/>
      <c r="L2810" s="2"/>
      <c r="M2810" s="2"/>
      <c r="P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I2810" s="2"/>
      <c r="AJ2810" s="2"/>
      <c r="AM2810" s="59"/>
      <c r="AN2810" s="2"/>
      <c r="AO2810" s="2"/>
      <c r="AP2810" s="2"/>
      <c r="AQ2810" s="2"/>
      <c r="AR2810" s="2"/>
      <c r="AT2810" s="2"/>
      <c r="AU2810" s="72"/>
      <c r="AV2810" s="72"/>
      <c r="BF2810" s="72"/>
      <c r="BH2810" s="2"/>
      <c r="BI2810" s="6"/>
      <c r="BJ2810" s="6"/>
      <c r="BK2810" s="6"/>
      <c r="BL2810" s="7"/>
    </row>
    <row r="2811" spans="2:64" x14ac:dyDescent="0.4">
      <c r="B2811" s="2"/>
      <c r="D2811" s="2"/>
      <c r="F2811" s="2"/>
      <c r="G2811" s="2"/>
      <c r="I2811" s="2"/>
      <c r="J2811" s="2"/>
      <c r="L2811" s="2"/>
      <c r="M2811" s="2"/>
      <c r="P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I2811" s="2"/>
      <c r="AJ2811" s="2"/>
      <c r="AM2811" s="59"/>
      <c r="AN2811" s="2"/>
      <c r="AO2811" s="2"/>
      <c r="AP2811" s="2"/>
      <c r="AQ2811" s="2"/>
      <c r="AR2811" s="2"/>
      <c r="AT2811" s="2"/>
      <c r="AU2811" s="72"/>
      <c r="AV2811" s="72"/>
      <c r="BF2811" s="72"/>
      <c r="BH2811" s="2"/>
      <c r="BI2811" s="6"/>
      <c r="BJ2811" s="6"/>
      <c r="BK2811" s="6"/>
      <c r="BL2811" s="7"/>
    </row>
    <row r="2812" spans="2:64" x14ac:dyDescent="0.4">
      <c r="B2812" s="2"/>
      <c r="D2812" s="2"/>
      <c r="F2812" s="2"/>
      <c r="G2812" s="2"/>
      <c r="I2812" s="2"/>
      <c r="J2812" s="2"/>
      <c r="L2812" s="2"/>
      <c r="M2812" s="2"/>
      <c r="P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I2812" s="2"/>
      <c r="AJ2812" s="2"/>
      <c r="AM2812" s="59"/>
      <c r="AN2812" s="2"/>
      <c r="AO2812" s="2"/>
      <c r="AP2812" s="2"/>
      <c r="AQ2812" s="2"/>
      <c r="AR2812" s="2"/>
      <c r="AT2812" s="2"/>
      <c r="AU2812" s="72"/>
      <c r="AV2812" s="72"/>
      <c r="BF2812" s="72"/>
      <c r="BH2812" s="2"/>
      <c r="BI2812" s="6"/>
      <c r="BJ2812" s="6"/>
      <c r="BK2812" s="6"/>
      <c r="BL2812" s="7"/>
    </row>
    <row r="2813" spans="2:64" x14ac:dyDescent="0.4">
      <c r="B2813" s="2"/>
      <c r="D2813" s="2"/>
      <c r="F2813" s="2"/>
      <c r="G2813" s="2"/>
      <c r="I2813" s="2"/>
      <c r="J2813" s="2"/>
      <c r="L2813" s="2"/>
      <c r="M2813" s="2"/>
      <c r="P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I2813" s="2"/>
      <c r="AJ2813" s="2"/>
      <c r="AM2813" s="59"/>
      <c r="AN2813" s="2"/>
      <c r="AO2813" s="2"/>
      <c r="AP2813" s="2"/>
      <c r="AQ2813" s="2"/>
      <c r="AR2813" s="2"/>
      <c r="AT2813" s="2"/>
      <c r="AU2813" s="72"/>
      <c r="AV2813" s="72"/>
      <c r="BF2813" s="72"/>
      <c r="BH2813" s="2"/>
      <c r="BI2813" s="6"/>
      <c r="BJ2813" s="6"/>
      <c r="BK2813" s="6"/>
      <c r="BL2813" s="7"/>
    </row>
    <row r="2814" spans="2:64" x14ac:dyDescent="0.4">
      <c r="B2814" s="2"/>
      <c r="D2814" s="2"/>
      <c r="F2814" s="2"/>
      <c r="G2814" s="2"/>
      <c r="I2814" s="2"/>
      <c r="J2814" s="2"/>
      <c r="L2814" s="2"/>
      <c r="M2814" s="2"/>
      <c r="P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I2814" s="2"/>
      <c r="AJ2814" s="2"/>
      <c r="AM2814" s="59"/>
      <c r="AN2814" s="2"/>
      <c r="AO2814" s="2"/>
      <c r="AP2814" s="2"/>
      <c r="AQ2814" s="2"/>
      <c r="AR2814" s="2"/>
      <c r="AT2814" s="2"/>
      <c r="AU2814" s="72"/>
      <c r="AV2814" s="72"/>
      <c r="BF2814" s="72"/>
      <c r="BH2814" s="2"/>
      <c r="BI2814" s="6"/>
      <c r="BJ2814" s="6"/>
      <c r="BK2814" s="6"/>
      <c r="BL2814" s="7"/>
    </row>
    <row r="2815" spans="2:64" x14ac:dyDescent="0.4">
      <c r="B2815" s="2"/>
      <c r="D2815" s="2"/>
      <c r="F2815" s="2"/>
      <c r="G2815" s="2"/>
      <c r="I2815" s="2"/>
      <c r="J2815" s="2"/>
      <c r="L2815" s="2"/>
      <c r="M2815" s="2"/>
      <c r="P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I2815" s="2"/>
      <c r="AJ2815" s="2"/>
      <c r="AM2815" s="59"/>
      <c r="AN2815" s="2"/>
      <c r="AO2815" s="2"/>
      <c r="AP2815" s="2"/>
      <c r="AQ2815" s="2"/>
      <c r="AR2815" s="2"/>
      <c r="AT2815" s="2"/>
      <c r="AU2815" s="72"/>
      <c r="AV2815" s="72"/>
      <c r="BF2815" s="72"/>
      <c r="BH2815" s="2"/>
      <c r="BI2815" s="6"/>
      <c r="BJ2815" s="6"/>
      <c r="BK2815" s="6"/>
      <c r="BL2815" s="7"/>
    </row>
    <row r="2816" spans="2:64" x14ac:dyDescent="0.4">
      <c r="B2816" s="2"/>
      <c r="D2816" s="2"/>
      <c r="F2816" s="2"/>
      <c r="G2816" s="2"/>
      <c r="I2816" s="2"/>
      <c r="J2816" s="2"/>
      <c r="L2816" s="2"/>
      <c r="M2816" s="2"/>
      <c r="P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I2816" s="2"/>
      <c r="AJ2816" s="2"/>
      <c r="AM2816" s="59"/>
      <c r="AN2816" s="2"/>
      <c r="AO2816" s="2"/>
      <c r="AP2816" s="2"/>
      <c r="AQ2816" s="2"/>
      <c r="AR2816" s="2"/>
      <c r="AT2816" s="2"/>
      <c r="AU2816" s="72"/>
      <c r="AV2816" s="72"/>
      <c r="BF2816" s="72"/>
      <c r="BH2816" s="2"/>
      <c r="BI2816" s="6"/>
      <c r="BJ2816" s="6"/>
      <c r="BK2816" s="6"/>
      <c r="BL2816" s="7"/>
    </row>
    <row r="2817" spans="2:64" x14ac:dyDescent="0.4">
      <c r="B2817" s="2"/>
      <c r="D2817" s="2"/>
      <c r="F2817" s="2"/>
      <c r="G2817" s="2"/>
      <c r="I2817" s="2"/>
      <c r="J2817" s="2"/>
      <c r="L2817" s="2"/>
      <c r="M2817" s="2"/>
      <c r="P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I2817" s="2"/>
      <c r="AJ2817" s="2"/>
      <c r="AM2817" s="59"/>
      <c r="AN2817" s="2"/>
      <c r="AO2817" s="2"/>
      <c r="AP2817" s="2"/>
      <c r="AQ2817" s="2"/>
      <c r="AR2817" s="2"/>
      <c r="AT2817" s="2"/>
      <c r="AU2817" s="72"/>
      <c r="AV2817" s="72"/>
      <c r="BF2817" s="72"/>
      <c r="BH2817" s="2"/>
      <c r="BI2817" s="6"/>
      <c r="BJ2817" s="6"/>
      <c r="BK2817" s="6"/>
      <c r="BL2817" s="7"/>
    </row>
    <row r="2818" spans="2:64" x14ac:dyDescent="0.4">
      <c r="B2818" s="2"/>
      <c r="D2818" s="2"/>
      <c r="F2818" s="2"/>
      <c r="G2818" s="2"/>
      <c r="I2818" s="2"/>
      <c r="J2818" s="2"/>
      <c r="L2818" s="2"/>
      <c r="M2818" s="2"/>
      <c r="P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I2818" s="2"/>
      <c r="AJ2818" s="2"/>
      <c r="AM2818" s="59"/>
      <c r="AN2818" s="2"/>
      <c r="AO2818" s="2"/>
      <c r="AP2818" s="2"/>
      <c r="AQ2818" s="2"/>
      <c r="AR2818" s="2"/>
      <c r="AT2818" s="2"/>
      <c r="AU2818" s="72"/>
      <c r="AV2818" s="72"/>
      <c r="BF2818" s="72"/>
      <c r="BH2818" s="2"/>
      <c r="BI2818" s="6"/>
      <c r="BJ2818" s="6"/>
      <c r="BK2818" s="6"/>
      <c r="BL2818" s="7"/>
    </row>
    <row r="2819" spans="2:64" x14ac:dyDescent="0.4">
      <c r="B2819" s="2"/>
      <c r="D2819" s="2"/>
      <c r="F2819" s="2"/>
      <c r="G2819" s="2"/>
      <c r="I2819" s="2"/>
      <c r="J2819" s="2"/>
      <c r="L2819" s="2"/>
      <c r="M2819" s="2"/>
      <c r="P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I2819" s="2"/>
      <c r="AJ2819" s="2"/>
      <c r="AM2819" s="59"/>
      <c r="AN2819" s="2"/>
      <c r="AO2819" s="2"/>
      <c r="AP2819" s="2"/>
      <c r="AQ2819" s="2"/>
      <c r="AR2819" s="2"/>
      <c r="AT2819" s="2"/>
      <c r="AU2819" s="72"/>
      <c r="AV2819" s="72"/>
      <c r="BF2819" s="72"/>
      <c r="BH2819" s="2"/>
      <c r="BI2819" s="6"/>
      <c r="BJ2819" s="6"/>
      <c r="BK2819" s="6"/>
      <c r="BL2819" s="7"/>
    </row>
    <row r="2820" spans="2:64" x14ac:dyDescent="0.4">
      <c r="B2820" s="2"/>
      <c r="D2820" s="2"/>
      <c r="F2820" s="2"/>
      <c r="G2820" s="2"/>
      <c r="I2820" s="2"/>
      <c r="J2820" s="2"/>
      <c r="L2820" s="2"/>
      <c r="M2820" s="2"/>
      <c r="P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I2820" s="2"/>
      <c r="AJ2820" s="2"/>
      <c r="AM2820" s="59"/>
      <c r="AN2820" s="2"/>
      <c r="AO2820" s="2"/>
      <c r="AP2820" s="2"/>
      <c r="AQ2820" s="2"/>
      <c r="AR2820" s="2"/>
      <c r="AT2820" s="2"/>
      <c r="AU2820" s="72"/>
      <c r="AV2820" s="72"/>
      <c r="BF2820" s="72"/>
      <c r="BH2820" s="2"/>
      <c r="BI2820" s="6"/>
      <c r="BJ2820" s="6"/>
      <c r="BK2820" s="6"/>
      <c r="BL2820" s="7"/>
    </row>
    <row r="2821" spans="2:64" x14ac:dyDescent="0.4">
      <c r="B2821" s="2"/>
      <c r="D2821" s="2"/>
      <c r="F2821" s="2"/>
      <c r="G2821" s="2"/>
      <c r="I2821" s="2"/>
      <c r="J2821" s="2"/>
      <c r="L2821" s="2"/>
      <c r="M2821" s="2"/>
      <c r="P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I2821" s="2"/>
      <c r="AJ2821" s="2"/>
      <c r="AM2821" s="59"/>
      <c r="AN2821" s="2"/>
      <c r="AO2821" s="2"/>
      <c r="AP2821" s="2"/>
      <c r="AQ2821" s="2"/>
      <c r="AR2821" s="2"/>
      <c r="AT2821" s="2"/>
      <c r="AU2821" s="72"/>
      <c r="AV2821" s="72"/>
      <c r="BF2821" s="72"/>
      <c r="BH2821" s="2"/>
      <c r="BI2821" s="6"/>
      <c r="BJ2821" s="6"/>
      <c r="BK2821" s="6"/>
      <c r="BL2821" s="7"/>
    </row>
    <row r="2822" spans="2:64" x14ac:dyDescent="0.4">
      <c r="B2822" s="2"/>
      <c r="D2822" s="2"/>
      <c r="F2822" s="2"/>
      <c r="G2822" s="2"/>
      <c r="I2822" s="2"/>
      <c r="J2822" s="2"/>
      <c r="L2822" s="2"/>
      <c r="M2822" s="2"/>
      <c r="P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I2822" s="2"/>
      <c r="AJ2822" s="2"/>
      <c r="AM2822" s="59"/>
      <c r="AN2822" s="2"/>
      <c r="AO2822" s="2"/>
      <c r="AP2822" s="2"/>
      <c r="AQ2822" s="2"/>
      <c r="AR2822" s="2"/>
      <c r="AT2822" s="2"/>
      <c r="AU2822" s="72"/>
      <c r="AV2822" s="72"/>
      <c r="BF2822" s="72"/>
      <c r="BH2822" s="2"/>
      <c r="BI2822" s="6"/>
      <c r="BJ2822" s="6"/>
      <c r="BK2822" s="6"/>
      <c r="BL2822" s="7"/>
    </row>
    <row r="2823" spans="2:64" x14ac:dyDescent="0.4">
      <c r="B2823" s="2"/>
      <c r="D2823" s="2"/>
      <c r="F2823" s="2"/>
      <c r="G2823" s="2"/>
      <c r="I2823" s="2"/>
      <c r="J2823" s="2"/>
      <c r="L2823" s="2"/>
      <c r="M2823" s="2"/>
      <c r="P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I2823" s="2"/>
      <c r="AJ2823" s="2"/>
      <c r="AM2823" s="59"/>
      <c r="AN2823" s="2"/>
      <c r="AO2823" s="2"/>
      <c r="AP2823" s="2"/>
      <c r="AQ2823" s="2"/>
      <c r="AR2823" s="2"/>
      <c r="AT2823" s="2"/>
      <c r="AU2823" s="72"/>
      <c r="AV2823" s="72"/>
      <c r="BF2823" s="72"/>
      <c r="BH2823" s="2"/>
      <c r="BI2823" s="6"/>
      <c r="BJ2823" s="6"/>
      <c r="BK2823" s="6"/>
      <c r="BL2823" s="7"/>
    </row>
    <row r="2824" spans="2:64" x14ac:dyDescent="0.4">
      <c r="B2824" s="2"/>
      <c r="D2824" s="2"/>
      <c r="F2824" s="2"/>
      <c r="G2824" s="2"/>
      <c r="I2824" s="2"/>
      <c r="J2824" s="2"/>
      <c r="L2824" s="2"/>
      <c r="M2824" s="2"/>
      <c r="P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I2824" s="2"/>
      <c r="AJ2824" s="2"/>
      <c r="AM2824" s="59"/>
      <c r="AN2824" s="2"/>
      <c r="AO2824" s="2"/>
      <c r="AP2824" s="2"/>
      <c r="AQ2824" s="2"/>
      <c r="AR2824" s="2"/>
      <c r="AT2824" s="2"/>
      <c r="AU2824" s="72"/>
      <c r="AV2824" s="72"/>
      <c r="BF2824" s="72"/>
      <c r="BH2824" s="2"/>
      <c r="BI2824" s="6"/>
      <c r="BJ2824" s="6"/>
      <c r="BK2824" s="6"/>
      <c r="BL2824" s="7"/>
    </row>
    <row r="2825" spans="2:64" x14ac:dyDescent="0.4">
      <c r="B2825" s="2"/>
      <c r="D2825" s="2"/>
      <c r="F2825" s="2"/>
      <c r="G2825" s="2"/>
      <c r="I2825" s="2"/>
      <c r="J2825" s="2"/>
      <c r="L2825" s="2"/>
      <c r="M2825" s="2"/>
      <c r="P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I2825" s="2"/>
      <c r="AJ2825" s="2"/>
      <c r="AM2825" s="59"/>
      <c r="AN2825" s="2"/>
      <c r="AO2825" s="2"/>
      <c r="AP2825" s="2"/>
      <c r="AQ2825" s="2"/>
      <c r="AR2825" s="2"/>
      <c r="AT2825" s="2"/>
      <c r="AU2825" s="72"/>
      <c r="AV2825" s="72"/>
      <c r="BF2825" s="72"/>
      <c r="BH2825" s="2"/>
      <c r="BI2825" s="6"/>
      <c r="BJ2825" s="6"/>
      <c r="BK2825" s="6"/>
      <c r="BL2825" s="7"/>
    </row>
    <row r="2826" spans="2:64" x14ac:dyDescent="0.4">
      <c r="B2826" s="2"/>
      <c r="D2826" s="2"/>
      <c r="F2826" s="2"/>
      <c r="G2826" s="2"/>
      <c r="I2826" s="2"/>
      <c r="J2826" s="2"/>
      <c r="L2826" s="2"/>
      <c r="M2826" s="2"/>
      <c r="P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I2826" s="2"/>
      <c r="AJ2826" s="2"/>
      <c r="AM2826" s="59"/>
      <c r="AN2826" s="2"/>
      <c r="AO2826" s="2"/>
      <c r="AP2826" s="2"/>
      <c r="AQ2826" s="2"/>
      <c r="AR2826" s="2"/>
      <c r="AT2826" s="2"/>
      <c r="AU2826" s="72"/>
      <c r="AV2826" s="72"/>
      <c r="BF2826" s="72"/>
      <c r="BH2826" s="2"/>
      <c r="BI2826" s="6"/>
      <c r="BJ2826" s="6"/>
      <c r="BK2826" s="6"/>
      <c r="BL2826" s="7"/>
    </row>
    <row r="2827" spans="2:64" x14ac:dyDescent="0.4">
      <c r="B2827" s="2"/>
      <c r="D2827" s="2"/>
      <c r="F2827" s="2"/>
      <c r="G2827" s="2"/>
      <c r="I2827" s="2"/>
      <c r="J2827" s="2"/>
      <c r="L2827" s="2"/>
      <c r="M2827" s="2"/>
      <c r="P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I2827" s="2"/>
      <c r="AJ2827" s="2"/>
      <c r="AM2827" s="59"/>
      <c r="AN2827" s="2"/>
      <c r="AO2827" s="2"/>
      <c r="AP2827" s="2"/>
      <c r="AQ2827" s="2"/>
      <c r="AR2827" s="2"/>
      <c r="AT2827" s="2"/>
      <c r="AU2827" s="72"/>
      <c r="AV2827" s="72"/>
      <c r="BF2827" s="72"/>
      <c r="BH2827" s="2"/>
      <c r="BI2827" s="6"/>
      <c r="BJ2827" s="6"/>
      <c r="BK2827" s="6"/>
      <c r="BL2827" s="7"/>
    </row>
    <row r="2828" spans="2:64" x14ac:dyDescent="0.4">
      <c r="B2828" s="2"/>
      <c r="D2828" s="2"/>
      <c r="F2828" s="2"/>
      <c r="G2828" s="2"/>
      <c r="I2828" s="2"/>
      <c r="J2828" s="2"/>
      <c r="L2828" s="2"/>
      <c r="M2828" s="2"/>
      <c r="P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I2828" s="2"/>
      <c r="AJ2828" s="2"/>
      <c r="AM2828" s="59"/>
      <c r="AN2828" s="2"/>
      <c r="AO2828" s="2"/>
      <c r="AP2828" s="2"/>
      <c r="AQ2828" s="2"/>
      <c r="AR2828" s="2"/>
      <c r="AT2828" s="2"/>
      <c r="AU2828" s="72"/>
      <c r="AV2828" s="72"/>
      <c r="BF2828" s="72"/>
      <c r="BH2828" s="2"/>
      <c r="BI2828" s="6"/>
      <c r="BJ2828" s="6"/>
      <c r="BK2828" s="6"/>
      <c r="BL2828" s="7"/>
    </row>
    <row r="2829" spans="2:64" x14ac:dyDescent="0.4">
      <c r="B2829" s="2"/>
      <c r="D2829" s="2"/>
      <c r="F2829" s="2"/>
      <c r="G2829" s="2"/>
      <c r="I2829" s="2"/>
      <c r="J2829" s="2"/>
      <c r="L2829" s="2"/>
      <c r="M2829" s="2"/>
      <c r="P2829" s="2"/>
      <c r="R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I2829" s="2"/>
      <c r="AJ2829" s="2"/>
      <c r="AM2829" s="59"/>
      <c r="AN2829" s="2"/>
      <c r="AO2829" s="2"/>
      <c r="AP2829" s="2"/>
      <c r="AQ2829" s="2"/>
      <c r="AR2829" s="2"/>
      <c r="AT2829" s="2"/>
      <c r="AU2829" s="72"/>
      <c r="AV2829" s="72"/>
      <c r="BF2829" s="72"/>
      <c r="BH2829" s="2"/>
      <c r="BI2829" s="6"/>
      <c r="BJ2829" s="6"/>
      <c r="BK2829" s="6"/>
      <c r="BL2829" s="7"/>
    </row>
    <row r="2830" spans="2:64" x14ac:dyDescent="0.4">
      <c r="B2830" s="2"/>
      <c r="D2830" s="2"/>
      <c r="F2830" s="2"/>
      <c r="G2830" s="2"/>
      <c r="I2830" s="2"/>
      <c r="J2830" s="2"/>
      <c r="L2830" s="2"/>
      <c r="M2830" s="2"/>
      <c r="P2830" s="2"/>
      <c r="R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I2830" s="2"/>
      <c r="AJ2830" s="2"/>
      <c r="AM2830" s="59"/>
      <c r="AN2830" s="2"/>
      <c r="AO2830" s="2"/>
      <c r="AP2830" s="2"/>
      <c r="AQ2830" s="2"/>
      <c r="AR2830" s="2"/>
      <c r="AT2830" s="2"/>
      <c r="AU2830" s="72"/>
      <c r="AV2830" s="72"/>
      <c r="BF2830" s="72"/>
      <c r="BH2830" s="2"/>
      <c r="BI2830" s="6"/>
      <c r="BJ2830" s="6"/>
      <c r="BK2830" s="6"/>
      <c r="BL2830" s="7"/>
    </row>
    <row r="2831" spans="2:64" x14ac:dyDescent="0.4">
      <c r="B2831" s="2"/>
      <c r="D2831" s="2"/>
      <c r="F2831" s="2"/>
      <c r="G2831" s="2"/>
      <c r="I2831" s="2"/>
      <c r="J2831" s="2"/>
      <c r="L2831" s="2"/>
      <c r="M2831" s="2"/>
      <c r="P2831" s="2"/>
      <c r="R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I2831" s="2"/>
      <c r="AJ2831" s="2"/>
      <c r="AM2831" s="59"/>
      <c r="AN2831" s="2"/>
      <c r="AO2831" s="2"/>
      <c r="AP2831" s="2"/>
      <c r="AQ2831" s="2"/>
      <c r="AR2831" s="2"/>
      <c r="AT2831" s="2"/>
      <c r="AU2831" s="72"/>
      <c r="AV2831" s="72"/>
      <c r="BF2831" s="72"/>
      <c r="BH2831" s="2"/>
      <c r="BI2831" s="6"/>
      <c r="BJ2831" s="6"/>
      <c r="BK2831" s="6"/>
      <c r="BL2831" s="7"/>
    </row>
    <row r="2832" spans="2:64" x14ac:dyDescent="0.4">
      <c r="B2832" s="2"/>
      <c r="D2832" s="2"/>
      <c r="F2832" s="2"/>
      <c r="G2832" s="2"/>
      <c r="I2832" s="2"/>
      <c r="J2832" s="2"/>
      <c r="L2832" s="2"/>
      <c r="M2832" s="2"/>
      <c r="P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I2832" s="2"/>
      <c r="AJ2832" s="2"/>
      <c r="AM2832" s="59"/>
      <c r="AN2832" s="2"/>
      <c r="AO2832" s="2"/>
      <c r="AP2832" s="2"/>
      <c r="AQ2832" s="2"/>
      <c r="AR2832" s="2"/>
      <c r="AT2832" s="2"/>
      <c r="AU2832" s="72"/>
      <c r="AV2832" s="72"/>
      <c r="BF2832" s="72"/>
      <c r="BH2832" s="2"/>
      <c r="BI2832" s="6"/>
      <c r="BJ2832" s="6"/>
      <c r="BK2832" s="6"/>
      <c r="BL2832" s="7"/>
    </row>
    <row r="2833" spans="2:64" x14ac:dyDescent="0.4">
      <c r="B2833" s="2"/>
      <c r="D2833" s="2"/>
      <c r="F2833" s="2"/>
      <c r="G2833" s="2"/>
      <c r="I2833" s="2"/>
      <c r="J2833" s="2"/>
      <c r="L2833" s="2"/>
      <c r="M2833" s="2"/>
      <c r="P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I2833" s="2"/>
      <c r="AJ2833" s="2"/>
      <c r="AM2833" s="59"/>
      <c r="AN2833" s="2"/>
      <c r="AO2833" s="2"/>
      <c r="AP2833" s="2"/>
      <c r="AQ2833" s="2"/>
      <c r="AR2833" s="2"/>
      <c r="AT2833" s="2"/>
      <c r="AU2833" s="72"/>
      <c r="AV2833" s="72"/>
      <c r="BF2833" s="72"/>
      <c r="BH2833" s="2"/>
      <c r="BI2833" s="6"/>
      <c r="BJ2833" s="6"/>
      <c r="BK2833" s="6"/>
      <c r="BL2833" s="7"/>
    </row>
    <row r="2834" spans="2:64" x14ac:dyDescent="0.4">
      <c r="B2834" s="2"/>
      <c r="D2834" s="2"/>
      <c r="F2834" s="2"/>
      <c r="G2834" s="2"/>
      <c r="I2834" s="2"/>
      <c r="J2834" s="2"/>
      <c r="L2834" s="2"/>
      <c r="M2834" s="2"/>
      <c r="P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I2834" s="2"/>
      <c r="AJ2834" s="2"/>
      <c r="AM2834" s="59"/>
      <c r="AN2834" s="2"/>
      <c r="AO2834" s="2"/>
      <c r="AP2834" s="2"/>
      <c r="AQ2834" s="2"/>
      <c r="AR2834" s="2"/>
      <c r="AT2834" s="2"/>
      <c r="AU2834" s="72"/>
      <c r="AV2834" s="72"/>
      <c r="BF2834" s="72"/>
      <c r="BH2834" s="2"/>
      <c r="BI2834" s="6"/>
      <c r="BJ2834" s="6"/>
      <c r="BK2834" s="6"/>
      <c r="BL2834" s="7"/>
    </row>
    <row r="2835" spans="2:64" x14ac:dyDescent="0.4">
      <c r="B2835" s="2"/>
      <c r="D2835" s="2"/>
      <c r="F2835" s="2"/>
      <c r="G2835" s="2"/>
      <c r="I2835" s="2"/>
      <c r="J2835" s="2"/>
      <c r="L2835" s="2"/>
      <c r="M2835" s="2"/>
      <c r="P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I2835" s="2"/>
      <c r="AJ2835" s="2"/>
      <c r="AM2835" s="59"/>
      <c r="AN2835" s="2"/>
      <c r="AO2835" s="2"/>
      <c r="AP2835" s="2"/>
      <c r="AQ2835" s="2"/>
      <c r="AR2835" s="2"/>
      <c r="AT2835" s="2"/>
      <c r="AU2835" s="72"/>
      <c r="AV2835" s="72"/>
      <c r="BF2835" s="72"/>
      <c r="BH2835" s="2"/>
      <c r="BI2835" s="6"/>
      <c r="BJ2835" s="6"/>
      <c r="BK2835" s="6"/>
      <c r="BL2835" s="7"/>
    </row>
    <row r="2836" spans="2:64" x14ac:dyDescent="0.4">
      <c r="B2836" s="2"/>
      <c r="D2836" s="2"/>
      <c r="F2836" s="2"/>
      <c r="G2836" s="2"/>
      <c r="I2836" s="2"/>
      <c r="J2836" s="2"/>
      <c r="L2836" s="2"/>
      <c r="M2836" s="2"/>
      <c r="P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I2836" s="2"/>
      <c r="AJ2836" s="2"/>
      <c r="AM2836" s="59"/>
      <c r="AN2836" s="2"/>
      <c r="AO2836" s="2"/>
      <c r="AP2836" s="2"/>
      <c r="AQ2836" s="2"/>
      <c r="AR2836" s="2"/>
      <c r="AT2836" s="2"/>
      <c r="AU2836" s="72"/>
      <c r="AV2836" s="72"/>
      <c r="BF2836" s="72"/>
      <c r="BH2836" s="2"/>
      <c r="BI2836" s="6"/>
      <c r="BJ2836" s="6"/>
      <c r="BK2836" s="6"/>
      <c r="BL2836" s="7"/>
    </row>
    <row r="2837" spans="2:64" x14ac:dyDescent="0.4">
      <c r="B2837" s="2"/>
      <c r="D2837" s="2"/>
      <c r="F2837" s="2"/>
      <c r="G2837" s="2"/>
      <c r="I2837" s="2"/>
      <c r="J2837" s="2"/>
      <c r="L2837" s="2"/>
      <c r="M2837" s="2"/>
      <c r="P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I2837" s="2"/>
      <c r="AJ2837" s="2"/>
      <c r="AM2837" s="59"/>
      <c r="AN2837" s="2"/>
      <c r="AO2837" s="2"/>
      <c r="AP2837" s="2"/>
      <c r="AQ2837" s="2"/>
      <c r="AR2837" s="2"/>
      <c r="AT2837" s="2"/>
      <c r="AU2837" s="72"/>
      <c r="AV2837" s="72"/>
      <c r="BF2837" s="72"/>
      <c r="BH2837" s="2"/>
      <c r="BI2837" s="6"/>
      <c r="BJ2837" s="6"/>
      <c r="BK2837" s="6"/>
      <c r="BL2837" s="7"/>
    </row>
    <row r="2838" spans="2:64" x14ac:dyDescent="0.4">
      <c r="B2838" s="2"/>
      <c r="D2838" s="2"/>
      <c r="F2838" s="2"/>
      <c r="G2838" s="2"/>
      <c r="I2838" s="2"/>
      <c r="J2838" s="2"/>
      <c r="L2838" s="2"/>
      <c r="M2838" s="2"/>
      <c r="P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I2838" s="2"/>
      <c r="AJ2838" s="2"/>
      <c r="AM2838" s="59"/>
      <c r="AN2838" s="2"/>
      <c r="AO2838" s="2"/>
      <c r="AP2838" s="2"/>
      <c r="AQ2838" s="2"/>
      <c r="AR2838" s="2"/>
      <c r="AT2838" s="2"/>
      <c r="AU2838" s="72"/>
      <c r="AV2838" s="72"/>
      <c r="BF2838" s="72"/>
      <c r="BH2838" s="2"/>
      <c r="BI2838" s="6"/>
      <c r="BJ2838" s="6"/>
      <c r="BK2838" s="6"/>
      <c r="BL2838" s="7"/>
    </row>
    <row r="2839" spans="2:64" x14ac:dyDescent="0.4">
      <c r="B2839" s="2"/>
      <c r="D2839" s="2"/>
      <c r="F2839" s="2"/>
      <c r="G2839" s="2"/>
      <c r="I2839" s="2"/>
      <c r="J2839" s="2"/>
      <c r="L2839" s="2"/>
      <c r="M2839" s="2"/>
      <c r="P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I2839" s="2"/>
      <c r="AJ2839" s="2"/>
      <c r="AM2839" s="59"/>
      <c r="AN2839" s="2"/>
      <c r="AO2839" s="2"/>
      <c r="AP2839" s="2"/>
      <c r="AQ2839" s="2"/>
      <c r="AR2839" s="2"/>
      <c r="AT2839" s="2"/>
      <c r="AU2839" s="72"/>
      <c r="AV2839" s="72"/>
      <c r="BF2839" s="72"/>
      <c r="BH2839" s="2"/>
      <c r="BI2839" s="6"/>
      <c r="BJ2839" s="6"/>
      <c r="BK2839" s="6"/>
      <c r="BL2839" s="7"/>
    </row>
    <row r="2840" spans="2:64" x14ac:dyDescent="0.4">
      <c r="B2840" s="2"/>
      <c r="D2840" s="2"/>
      <c r="F2840" s="2"/>
      <c r="G2840" s="2"/>
      <c r="I2840" s="2"/>
      <c r="J2840" s="2"/>
      <c r="L2840" s="2"/>
      <c r="M2840" s="2"/>
      <c r="P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I2840" s="2"/>
      <c r="AJ2840" s="2"/>
      <c r="AM2840" s="59"/>
      <c r="AN2840" s="2"/>
      <c r="AO2840" s="2"/>
      <c r="AP2840" s="2"/>
      <c r="AQ2840" s="2"/>
      <c r="AR2840" s="2"/>
      <c r="AT2840" s="2"/>
      <c r="AU2840" s="72"/>
      <c r="AV2840" s="72"/>
      <c r="BF2840" s="72"/>
      <c r="BH2840" s="2"/>
      <c r="BI2840" s="6"/>
      <c r="BJ2840" s="6"/>
      <c r="BK2840" s="6"/>
      <c r="BL2840" s="7"/>
    </row>
    <row r="2841" spans="2:64" x14ac:dyDescent="0.4">
      <c r="B2841" s="2"/>
      <c r="D2841" s="2"/>
      <c r="F2841" s="2"/>
      <c r="G2841" s="2"/>
      <c r="I2841" s="2"/>
      <c r="J2841" s="2"/>
      <c r="L2841" s="2"/>
      <c r="M2841" s="2"/>
      <c r="P2841" s="2"/>
      <c r="R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I2841" s="2"/>
      <c r="AJ2841" s="2"/>
      <c r="AM2841" s="59"/>
      <c r="AN2841" s="2"/>
      <c r="AO2841" s="2"/>
      <c r="AP2841" s="2"/>
      <c r="AQ2841" s="2"/>
      <c r="AR2841" s="2"/>
      <c r="AT2841" s="2"/>
      <c r="AU2841" s="72"/>
      <c r="AV2841" s="72"/>
      <c r="BF2841" s="72"/>
      <c r="BH2841" s="2"/>
      <c r="BI2841" s="6"/>
      <c r="BJ2841" s="6"/>
      <c r="BK2841" s="6"/>
      <c r="BL2841" s="7"/>
    </row>
    <row r="2842" spans="2:64" x14ac:dyDescent="0.4">
      <c r="B2842" s="2"/>
      <c r="D2842" s="2"/>
      <c r="F2842" s="2"/>
      <c r="G2842" s="2"/>
      <c r="I2842" s="2"/>
      <c r="J2842" s="2"/>
      <c r="L2842" s="2"/>
      <c r="M2842" s="2"/>
      <c r="P2842" s="2"/>
      <c r="R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I2842" s="2"/>
      <c r="AJ2842" s="2"/>
      <c r="AM2842" s="59"/>
      <c r="AN2842" s="2"/>
      <c r="AO2842" s="2"/>
      <c r="AP2842" s="2"/>
      <c r="AQ2842" s="2"/>
      <c r="AR2842" s="2"/>
      <c r="AT2842" s="2"/>
      <c r="AU2842" s="72"/>
      <c r="AV2842" s="72"/>
      <c r="BF2842" s="72"/>
      <c r="BH2842" s="2"/>
      <c r="BI2842" s="6"/>
      <c r="BJ2842" s="6"/>
      <c r="BK2842" s="6"/>
      <c r="BL2842" s="7"/>
    </row>
    <row r="2843" spans="2:64" x14ac:dyDescent="0.4">
      <c r="B2843" s="2"/>
      <c r="D2843" s="2"/>
      <c r="F2843" s="2"/>
      <c r="G2843" s="2"/>
      <c r="I2843" s="2"/>
      <c r="J2843" s="2"/>
      <c r="L2843" s="2"/>
      <c r="M2843" s="2"/>
      <c r="P2843" s="2"/>
      <c r="R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I2843" s="2"/>
      <c r="AJ2843" s="2"/>
      <c r="AM2843" s="59"/>
      <c r="AN2843" s="2"/>
      <c r="AO2843" s="2"/>
      <c r="AP2843" s="2"/>
      <c r="AQ2843" s="2"/>
      <c r="AR2843" s="2"/>
      <c r="AT2843" s="2"/>
      <c r="AU2843" s="72"/>
      <c r="AV2843" s="72"/>
      <c r="BF2843" s="72"/>
      <c r="BH2843" s="2"/>
      <c r="BI2843" s="6"/>
      <c r="BJ2843" s="6"/>
      <c r="BK2843" s="6"/>
      <c r="BL2843" s="7"/>
    </row>
    <row r="2844" spans="2:64" x14ac:dyDescent="0.4">
      <c r="B2844" s="2"/>
      <c r="D2844" s="2"/>
      <c r="F2844" s="2"/>
      <c r="G2844" s="2"/>
      <c r="I2844" s="2"/>
      <c r="J2844" s="2"/>
      <c r="L2844" s="2"/>
      <c r="M2844" s="2"/>
      <c r="P2844" s="2"/>
      <c r="R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I2844" s="2"/>
      <c r="AJ2844" s="2"/>
      <c r="AM2844" s="59"/>
      <c r="AN2844" s="2"/>
      <c r="AO2844" s="2"/>
      <c r="AP2844" s="2"/>
      <c r="AQ2844" s="2"/>
      <c r="AR2844" s="2"/>
      <c r="AT2844" s="2"/>
      <c r="AU2844" s="72"/>
      <c r="AV2844" s="72"/>
      <c r="BF2844" s="72"/>
      <c r="BH2844" s="2"/>
      <c r="BI2844" s="6"/>
      <c r="BJ2844" s="6"/>
      <c r="BK2844" s="6"/>
      <c r="BL2844" s="7"/>
    </row>
    <row r="2845" spans="2:64" x14ac:dyDescent="0.4">
      <c r="B2845" s="2"/>
      <c r="D2845" s="2"/>
      <c r="F2845" s="2"/>
      <c r="G2845" s="2"/>
      <c r="I2845" s="2"/>
      <c r="J2845" s="2"/>
      <c r="L2845" s="2"/>
      <c r="M2845" s="2"/>
      <c r="P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I2845" s="2"/>
      <c r="AJ2845" s="2"/>
      <c r="AM2845" s="59"/>
      <c r="AN2845" s="2"/>
      <c r="AO2845" s="2"/>
      <c r="AP2845" s="2"/>
      <c r="AQ2845" s="2"/>
      <c r="AR2845" s="2"/>
      <c r="AT2845" s="2"/>
      <c r="AU2845" s="72"/>
      <c r="AV2845" s="72"/>
      <c r="BF2845" s="72"/>
      <c r="BH2845" s="2"/>
      <c r="BI2845" s="6"/>
      <c r="BJ2845" s="6"/>
      <c r="BK2845" s="6"/>
      <c r="BL2845" s="7"/>
    </row>
    <row r="2846" spans="2:64" x14ac:dyDescent="0.4">
      <c r="B2846" s="2"/>
      <c r="D2846" s="2"/>
      <c r="F2846" s="2"/>
      <c r="G2846" s="2"/>
      <c r="I2846" s="2"/>
      <c r="J2846" s="2"/>
      <c r="L2846" s="2"/>
      <c r="M2846" s="2"/>
      <c r="P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I2846" s="2"/>
      <c r="AJ2846" s="2"/>
      <c r="AM2846" s="59"/>
      <c r="AN2846" s="2"/>
      <c r="AO2846" s="2"/>
      <c r="AP2846" s="2"/>
      <c r="AQ2846" s="2"/>
      <c r="AR2846" s="2"/>
      <c r="AT2846" s="2"/>
      <c r="AU2846" s="72"/>
      <c r="AV2846" s="72"/>
      <c r="BF2846" s="72"/>
      <c r="BH2846" s="2"/>
      <c r="BI2846" s="6"/>
      <c r="BJ2846" s="6"/>
      <c r="BK2846" s="6"/>
      <c r="BL2846" s="7"/>
    </row>
    <row r="2847" spans="2:64" x14ac:dyDescent="0.4">
      <c r="B2847" s="2"/>
      <c r="D2847" s="2"/>
      <c r="F2847" s="2"/>
      <c r="G2847" s="2"/>
      <c r="I2847" s="2"/>
      <c r="J2847" s="2"/>
      <c r="L2847" s="2"/>
      <c r="M2847" s="2"/>
      <c r="P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I2847" s="2"/>
      <c r="AJ2847" s="2"/>
      <c r="AM2847" s="59"/>
      <c r="AN2847" s="2"/>
      <c r="AO2847" s="2"/>
      <c r="AP2847" s="2"/>
      <c r="AQ2847" s="2"/>
      <c r="AR2847" s="2"/>
      <c r="AT2847" s="2"/>
      <c r="AU2847" s="72"/>
      <c r="AV2847" s="72"/>
      <c r="BF2847" s="72"/>
      <c r="BH2847" s="2"/>
      <c r="BI2847" s="6"/>
      <c r="BJ2847" s="6"/>
      <c r="BK2847" s="6"/>
      <c r="BL2847" s="7"/>
    </row>
    <row r="2848" spans="2:64" x14ac:dyDescent="0.4">
      <c r="B2848" s="2"/>
      <c r="D2848" s="2"/>
      <c r="F2848" s="2"/>
      <c r="G2848" s="2"/>
      <c r="I2848" s="2"/>
      <c r="J2848" s="2"/>
      <c r="L2848" s="2"/>
      <c r="M2848" s="2"/>
      <c r="P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I2848" s="2"/>
      <c r="AJ2848" s="2"/>
      <c r="AM2848" s="59"/>
      <c r="AN2848" s="2"/>
      <c r="AO2848" s="2"/>
      <c r="AP2848" s="2"/>
      <c r="AQ2848" s="2"/>
      <c r="AR2848" s="2"/>
      <c r="AT2848" s="2"/>
      <c r="AU2848" s="72"/>
      <c r="AV2848" s="72"/>
      <c r="BF2848" s="72"/>
      <c r="BH2848" s="2"/>
      <c r="BI2848" s="6"/>
      <c r="BJ2848" s="6"/>
      <c r="BK2848" s="6"/>
      <c r="BL2848" s="7"/>
    </row>
    <row r="2849" spans="2:64" x14ac:dyDescent="0.4">
      <c r="B2849" s="2"/>
      <c r="D2849" s="2"/>
      <c r="F2849" s="2"/>
      <c r="G2849" s="2"/>
      <c r="I2849" s="2"/>
      <c r="J2849" s="2"/>
      <c r="L2849" s="2"/>
      <c r="M2849" s="2"/>
      <c r="P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I2849" s="2"/>
      <c r="AJ2849" s="2"/>
      <c r="AM2849" s="59"/>
      <c r="AN2849" s="2"/>
      <c r="AO2849" s="2"/>
      <c r="AP2849" s="2"/>
      <c r="AQ2849" s="2"/>
      <c r="AR2849" s="2"/>
      <c r="AT2849" s="2"/>
      <c r="AU2849" s="72"/>
      <c r="AV2849" s="72"/>
      <c r="BF2849" s="72"/>
      <c r="BH2849" s="2"/>
      <c r="BI2849" s="6"/>
      <c r="BJ2849" s="6"/>
      <c r="BK2849" s="6"/>
      <c r="BL2849" s="7"/>
    </row>
    <row r="2850" spans="2:64" x14ac:dyDescent="0.4">
      <c r="B2850" s="2"/>
      <c r="D2850" s="2"/>
      <c r="F2850" s="2"/>
      <c r="G2850" s="2"/>
      <c r="I2850" s="2"/>
      <c r="J2850" s="2"/>
      <c r="L2850" s="2"/>
      <c r="M2850" s="2"/>
      <c r="P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I2850" s="2"/>
      <c r="AJ2850" s="2"/>
      <c r="AM2850" s="59"/>
      <c r="AN2850" s="2"/>
      <c r="AO2850" s="2"/>
      <c r="AP2850" s="2"/>
      <c r="AQ2850" s="2"/>
      <c r="AR2850" s="2"/>
      <c r="AT2850" s="2"/>
      <c r="AU2850" s="72"/>
      <c r="AV2850" s="72"/>
      <c r="BF2850" s="72"/>
      <c r="BH2850" s="2"/>
      <c r="BI2850" s="6"/>
      <c r="BJ2850" s="6"/>
      <c r="BK2850" s="6"/>
      <c r="BL2850" s="7"/>
    </row>
    <row r="2851" spans="2:64" x14ac:dyDescent="0.4">
      <c r="B2851" s="2"/>
      <c r="D2851" s="2"/>
      <c r="F2851" s="2"/>
      <c r="G2851" s="2"/>
      <c r="I2851" s="2"/>
      <c r="J2851" s="2"/>
      <c r="L2851" s="2"/>
      <c r="M2851" s="2"/>
      <c r="P2851" s="2"/>
      <c r="R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I2851" s="2"/>
      <c r="AJ2851" s="2"/>
      <c r="AM2851" s="59"/>
      <c r="AN2851" s="2"/>
      <c r="AO2851" s="2"/>
      <c r="AP2851" s="2"/>
      <c r="AQ2851" s="2"/>
      <c r="AR2851" s="2"/>
      <c r="AT2851" s="2"/>
      <c r="AU2851" s="72"/>
      <c r="AV2851" s="72"/>
      <c r="BF2851" s="72"/>
      <c r="BH2851" s="2"/>
      <c r="BI2851" s="6"/>
      <c r="BJ2851" s="6"/>
      <c r="BK2851" s="6"/>
      <c r="BL2851" s="7"/>
    </row>
    <row r="2852" spans="2:64" x14ac:dyDescent="0.4">
      <c r="B2852" s="2"/>
      <c r="D2852" s="2"/>
      <c r="F2852" s="2"/>
      <c r="G2852" s="2"/>
      <c r="I2852" s="2"/>
      <c r="J2852" s="2"/>
      <c r="L2852" s="2"/>
      <c r="M2852" s="2"/>
      <c r="P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I2852" s="2"/>
      <c r="AJ2852" s="2"/>
      <c r="AM2852" s="59"/>
      <c r="AN2852" s="2"/>
      <c r="AO2852" s="2"/>
      <c r="AP2852" s="2"/>
      <c r="AQ2852" s="2"/>
      <c r="AR2852" s="2"/>
      <c r="AT2852" s="2"/>
      <c r="AU2852" s="72"/>
      <c r="AV2852" s="72"/>
      <c r="BF2852" s="72"/>
      <c r="BH2852" s="2"/>
      <c r="BI2852" s="6"/>
      <c r="BJ2852" s="6"/>
      <c r="BK2852" s="6"/>
      <c r="BL2852" s="7"/>
    </row>
    <row r="2853" spans="2:64" x14ac:dyDescent="0.4">
      <c r="B2853" s="2"/>
      <c r="D2853" s="2"/>
      <c r="F2853" s="2"/>
      <c r="G2853" s="2"/>
      <c r="I2853" s="2"/>
      <c r="J2853" s="2"/>
      <c r="L2853" s="2"/>
      <c r="M2853" s="2"/>
      <c r="P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I2853" s="2"/>
      <c r="AJ2853" s="2"/>
      <c r="AM2853" s="59"/>
      <c r="AN2853" s="2"/>
      <c r="AO2853" s="2"/>
      <c r="AP2853" s="2"/>
      <c r="AQ2853" s="2"/>
      <c r="AR2853" s="2"/>
      <c r="AT2853" s="2"/>
      <c r="AU2853" s="72"/>
      <c r="AV2853" s="72"/>
      <c r="BF2853" s="72"/>
      <c r="BH2853" s="2"/>
      <c r="BI2853" s="6"/>
      <c r="BJ2853" s="6"/>
      <c r="BK2853" s="6"/>
      <c r="BL2853" s="7"/>
    </row>
    <row r="2854" spans="2:64" x14ac:dyDescent="0.4">
      <c r="B2854" s="2"/>
      <c r="D2854" s="2"/>
      <c r="F2854" s="2"/>
      <c r="G2854" s="2"/>
      <c r="I2854" s="2"/>
      <c r="J2854" s="2"/>
      <c r="L2854" s="2"/>
      <c r="M2854" s="2"/>
      <c r="P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I2854" s="2"/>
      <c r="AJ2854" s="2"/>
      <c r="AM2854" s="59"/>
      <c r="AN2854" s="2"/>
      <c r="AO2854" s="2"/>
      <c r="AP2854" s="2"/>
      <c r="AQ2854" s="2"/>
      <c r="AR2854" s="2"/>
      <c r="AT2854" s="2"/>
      <c r="AU2854" s="72"/>
      <c r="AV2854" s="72"/>
      <c r="BF2854" s="72"/>
      <c r="BH2854" s="2"/>
      <c r="BI2854" s="6"/>
      <c r="BJ2854" s="6"/>
      <c r="BK2854" s="6"/>
      <c r="BL2854" s="7"/>
    </row>
    <row r="2855" spans="2:64" x14ac:dyDescent="0.4">
      <c r="B2855" s="2"/>
      <c r="D2855" s="2"/>
      <c r="F2855" s="2"/>
      <c r="G2855" s="2"/>
      <c r="I2855" s="2"/>
      <c r="J2855" s="2"/>
      <c r="L2855" s="2"/>
      <c r="M2855" s="2"/>
      <c r="P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I2855" s="2"/>
      <c r="AJ2855" s="2"/>
      <c r="AM2855" s="59"/>
      <c r="AN2855" s="2"/>
      <c r="AO2855" s="2"/>
      <c r="AP2855" s="2"/>
      <c r="AQ2855" s="2"/>
      <c r="AR2855" s="2"/>
      <c r="AT2855" s="2"/>
      <c r="AU2855" s="72"/>
      <c r="AV2855" s="72"/>
      <c r="BF2855" s="72"/>
      <c r="BH2855" s="2"/>
      <c r="BI2855" s="6"/>
      <c r="BJ2855" s="6"/>
      <c r="BK2855" s="6"/>
      <c r="BL2855" s="7"/>
    </row>
    <row r="2856" spans="2:64" x14ac:dyDescent="0.4">
      <c r="B2856" s="2"/>
      <c r="D2856" s="2"/>
      <c r="F2856" s="2"/>
      <c r="G2856" s="2"/>
      <c r="I2856" s="2"/>
      <c r="J2856" s="2"/>
      <c r="L2856" s="2"/>
      <c r="M2856" s="2"/>
      <c r="P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I2856" s="2"/>
      <c r="AJ2856" s="2"/>
      <c r="AM2856" s="59"/>
      <c r="AN2856" s="2"/>
      <c r="AO2856" s="2"/>
      <c r="AP2856" s="2"/>
      <c r="AQ2856" s="2"/>
      <c r="AR2856" s="2"/>
      <c r="AT2856" s="2"/>
      <c r="AU2856" s="72"/>
      <c r="AV2856" s="72"/>
      <c r="BF2856" s="72"/>
      <c r="BH2856" s="2"/>
      <c r="BI2856" s="6"/>
      <c r="BJ2856" s="6"/>
      <c r="BK2856" s="6"/>
      <c r="BL2856" s="7"/>
    </row>
    <row r="2857" spans="2:64" x14ac:dyDescent="0.4">
      <c r="B2857" s="2"/>
      <c r="D2857" s="2"/>
      <c r="F2857" s="2"/>
      <c r="G2857" s="2"/>
      <c r="I2857" s="2"/>
      <c r="J2857" s="2"/>
      <c r="L2857" s="2"/>
      <c r="M2857" s="2"/>
      <c r="P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I2857" s="2"/>
      <c r="AJ2857" s="2"/>
      <c r="AM2857" s="59"/>
      <c r="AN2857" s="2"/>
      <c r="AO2857" s="2"/>
      <c r="AP2857" s="2"/>
      <c r="AQ2857" s="2"/>
      <c r="AR2857" s="2"/>
      <c r="AT2857" s="2"/>
      <c r="AU2857" s="72"/>
      <c r="AV2857" s="72"/>
      <c r="BF2857" s="72"/>
      <c r="BH2857" s="2"/>
      <c r="BI2857" s="6"/>
      <c r="BJ2857" s="6"/>
      <c r="BK2857" s="6"/>
      <c r="BL2857" s="7"/>
    </row>
    <row r="2858" spans="2:64" x14ac:dyDescent="0.4">
      <c r="B2858" s="2"/>
      <c r="D2858" s="2"/>
      <c r="F2858" s="2"/>
      <c r="G2858" s="2"/>
      <c r="I2858" s="2"/>
      <c r="J2858" s="2"/>
      <c r="L2858" s="2"/>
      <c r="M2858" s="2"/>
      <c r="P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I2858" s="2"/>
      <c r="AJ2858" s="2"/>
      <c r="AM2858" s="59"/>
      <c r="AN2858" s="2"/>
      <c r="AO2858" s="2"/>
      <c r="AP2858" s="2"/>
      <c r="AQ2858" s="2"/>
      <c r="AR2858" s="2"/>
      <c r="AT2858" s="2"/>
      <c r="AU2858" s="72"/>
      <c r="AV2858" s="72"/>
      <c r="BF2858" s="72"/>
      <c r="BH2858" s="2"/>
      <c r="BI2858" s="6"/>
      <c r="BJ2858" s="6"/>
      <c r="BK2858" s="6"/>
      <c r="BL2858" s="7"/>
    </row>
    <row r="2859" spans="2:64" x14ac:dyDescent="0.4">
      <c r="B2859" s="2"/>
      <c r="D2859" s="2"/>
      <c r="F2859" s="2"/>
      <c r="G2859" s="2"/>
      <c r="I2859" s="2"/>
      <c r="J2859" s="2"/>
      <c r="L2859" s="2"/>
      <c r="M2859" s="2"/>
      <c r="P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I2859" s="2"/>
      <c r="AJ2859" s="2"/>
      <c r="AM2859" s="59"/>
      <c r="AN2859" s="2"/>
      <c r="AO2859" s="2"/>
      <c r="AP2859" s="2"/>
      <c r="AQ2859" s="2"/>
      <c r="AR2859" s="2"/>
      <c r="AT2859" s="2"/>
      <c r="AU2859" s="72"/>
      <c r="AV2859" s="72"/>
      <c r="BF2859" s="72"/>
      <c r="BH2859" s="2"/>
      <c r="BI2859" s="6"/>
      <c r="BJ2859" s="6"/>
      <c r="BK2859" s="6"/>
      <c r="BL2859" s="7"/>
    </row>
    <row r="2860" spans="2:64" x14ac:dyDescent="0.4">
      <c r="B2860" s="2"/>
      <c r="D2860" s="2"/>
      <c r="F2860" s="2"/>
      <c r="G2860" s="2"/>
      <c r="I2860" s="2"/>
      <c r="J2860" s="2"/>
      <c r="L2860" s="2"/>
      <c r="M2860" s="2"/>
      <c r="P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I2860" s="2"/>
      <c r="AJ2860" s="2"/>
      <c r="AM2860" s="59"/>
      <c r="AN2860" s="2"/>
      <c r="AO2860" s="2"/>
      <c r="AP2860" s="2"/>
      <c r="AQ2860" s="2"/>
      <c r="AR2860" s="2"/>
      <c r="AT2860" s="2"/>
      <c r="AU2860" s="72"/>
      <c r="AV2860" s="72"/>
      <c r="BF2860" s="72"/>
      <c r="BH2860" s="2"/>
      <c r="BI2860" s="6"/>
      <c r="BJ2860" s="6"/>
      <c r="BK2860" s="6"/>
      <c r="BL2860" s="7"/>
    </row>
    <row r="2861" spans="2:64" x14ac:dyDescent="0.4">
      <c r="B2861" s="2"/>
      <c r="D2861" s="2"/>
      <c r="F2861" s="2"/>
      <c r="G2861" s="2"/>
      <c r="I2861" s="2"/>
      <c r="J2861" s="2"/>
      <c r="L2861" s="2"/>
      <c r="M2861" s="2"/>
      <c r="P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I2861" s="2"/>
      <c r="AJ2861" s="2"/>
      <c r="AM2861" s="59"/>
      <c r="AN2861" s="2"/>
      <c r="AO2861" s="2"/>
      <c r="AP2861" s="2"/>
      <c r="AQ2861" s="2"/>
      <c r="AR2861" s="2"/>
      <c r="AT2861" s="2"/>
      <c r="AU2861" s="72"/>
      <c r="AV2861" s="72"/>
      <c r="BF2861" s="72"/>
      <c r="BH2861" s="2"/>
      <c r="BI2861" s="6"/>
      <c r="BJ2861" s="6"/>
      <c r="BK2861" s="6"/>
      <c r="BL2861" s="7"/>
    </row>
    <row r="2862" spans="2:64" x14ac:dyDescent="0.4">
      <c r="B2862" s="2"/>
      <c r="D2862" s="2"/>
      <c r="F2862" s="2"/>
      <c r="G2862" s="2"/>
      <c r="I2862" s="2"/>
      <c r="J2862" s="2"/>
      <c r="L2862" s="2"/>
      <c r="M2862" s="2"/>
      <c r="P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I2862" s="2"/>
      <c r="AJ2862" s="2"/>
      <c r="AM2862" s="59"/>
      <c r="AN2862" s="2"/>
      <c r="AO2862" s="2"/>
      <c r="AP2862" s="2"/>
      <c r="AQ2862" s="2"/>
      <c r="AR2862" s="2"/>
      <c r="AT2862" s="2"/>
      <c r="AU2862" s="72"/>
      <c r="AV2862" s="72"/>
      <c r="BF2862" s="72"/>
      <c r="BH2862" s="2"/>
      <c r="BI2862" s="6"/>
      <c r="BJ2862" s="6"/>
      <c r="BK2862" s="6"/>
      <c r="BL2862" s="7"/>
    </row>
    <row r="2863" spans="2:64" x14ac:dyDescent="0.4">
      <c r="B2863" s="2"/>
      <c r="D2863" s="2"/>
      <c r="F2863" s="2"/>
      <c r="G2863" s="2"/>
      <c r="I2863" s="2"/>
      <c r="J2863" s="2"/>
      <c r="L2863" s="2"/>
      <c r="M2863" s="2"/>
      <c r="P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I2863" s="2"/>
      <c r="AJ2863" s="2"/>
      <c r="AM2863" s="59"/>
      <c r="AN2863" s="2"/>
      <c r="AO2863" s="2"/>
      <c r="AP2863" s="2"/>
      <c r="AQ2863" s="2"/>
      <c r="AR2863" s="2"/>
      <c r="AT2863" s="2"/>
      <c r="AU2863" s="72"/>
      <c r="AV2863" s="72"/>
      <c r="BF2863" s="72"/>
      <c r="BH2863" s="2"/>
      <c r="BI2863" s="6"/>
      <c r="BJ2863" s="6"/>
      <c r="BK2863" s="6"/>
      <c r="BL2863" s="7"/>
    </row>
    <row r="2864" spans="2:64" x14ac:dyDescent="0.4">
      <c r="B2864" s="2"/>
      <c r="D2864" s="2"/>
      <c r="F2864" s="2"/>
      <c r="G2864" s="2"/>
      <c r="I2864" s="2"/>
      <c r="J2864" s="2"/>
      <c r="L2864" s="2"/>
      <c r="M2864" s="2"/>
      <c r="P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I2864" s="2"/>
      <c r="AJ2864" s="2"/>
      <c r="AM2864" s="59"/>
      <c r="AN2864" s="2"/>
      <c r="AO2864" s="2"/>
      <c r="AP2864" s="2"/>
      <c r="AQ2864" s="2"/>
      <c r="AR2864" s="2"/>
      <c r="AT2864" s="2"/>
      <c r="AU2864" s="72"/>
      <c r="AV2864" s="72"/>
      <c r="BF2864" s="72"/>
      <c r="BH2864" s="2"/>
      <c r="BI2864" s="6"/>
      <c r="BJ2864" s="6"/>
      <c r="BK2864" s="6"/>
      <c r="BL2864" s="7"/>
    </row>
    <row r="2865" spans="2:64" x14ac:dyDescent="0.4">
      <c r="B2865" s="2"/>
      <c r="D2865" s="2"/>
      <c r="F2865" s="2"/>
      <c r="G2865" s="2"/>
      <c r="I2865" s="2"/>
      <c r="J2865" s="2"/>
      <c r="L2865" s="2"/>
      <c r="M2865" s="2"/>
      <c r="P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I2865" s="2"/>
      <c r="AJ2865" s="2"/>
      <c r="AM2865" s="59"/>
      <c r="AN2865" s="2"/>
      <c r="AO2865" s="2"/>
      <c r="AP2865" s="2"/>
      <c r="AQ2865" s="2"/>
      <c r="AR2865" s="2"/>
      <c r="AT2865" s="2"/>
      <c r="AU2865" s="72"/>
      <c r="AV2865" s="72"/>
      <c r="BF2865" s="72"/>
      <c r="BH2865" s="2"/>
      <c r="BI2865" s="6"/>
      <c r="BJ2865" s="6"/>
      <c r="BK2865" s="6"/>
      <c r="BL2865" s="7"/>
    </row>
    <row r="2866" spans="2:64" x14ac:dyDescent="0.4">
      <c r="B2866" s="2"/>
      <c r="D2866" s="2"/>
      <c r="F2866" s="2"/>
      <c r="G2866" s="2"/>
      <c r="I2866" s="2"/>
      <c r="J2866" s="2"/>
      <c r="L2866" s="2"/>
      <c r="M2866" s="2"/>
      <c r="P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I2866" s="2"/>
      <c r="AJ2866" s="2"/>
      <c r="AM2866" s="59"/>
      <c r="AN2866" s="2"/>
      <c r="AO2866" s="2"/>
      <c r="AP2866" s="2"/>
      <c r="AQ2866" s="2"/>
      <c r="AR2866" s="2"/>
      <c r="AT2866" s="2"/>
      <c r="AU2866" s="72"/>
      <c r="AV2866" s="72"/>
      <c r="BF2866" s="72"/>
      <c r="BH2866" s="2"/>
      <c r="BI2866" s="6"/>
      <c r="BJ2866" s="6"/>
      <c r="BK2866" s="6"/>
      <c r="BL2866" s="7"/>
    </row>
    <row r="2867" spans="2:64" x14ac:dyDescent="0.4">
      <c r="B2867" s="2"/>
      <c r="D2867" s="2"/>
      <c r="F2867" s="2"/>
      <c r="G2867" s="2"/>
      <c r="I2867" s="2"/>
      <c r="J2867" s="2"/>
      <c r="L2867" s="2"/>
      <c r="M2867" s="2"/>
      <c r="P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I2867" s="2"/>
      <c r="AJ2867" s="2"/>
      <c r="AM2867" s="59"/>
      <c r="AN2867" s="2"/>
      <c r="AO2867" s="2"/>
      <c r="AP2867" s="2"/>
      <c r="AQ2867" s="2"/>
      <c r="AR2867" s="2"/>
      <c r="AT2867" s="2"/>
      <c r="AU2867" s="72"/>
      <c r="AV2867" s="72"/>
      <c r="BF2867" s="72"/>
      <c r="BH2867" s="2"/>
      <c r="BI2867" s="6"/>
      <c r="BJ2867" s="6"/>
      <c r="BK2867" s="6"/>
      <c r="BL2867" s="7"/>
    </row>
    <row r="2868" spans="2:64" x14ac:dyDescent="0.4">
      <c r="B2868" s="2"/>
      <c r="D2868" s="2"/>
      <c r="F2868" s="2"/>
      <c r="G2868" s="2"/>
      <c r="I2868" s="2"/>
      <c r="J2868" s="2"/>
      <c r="L2868" s="2"/>
      <c r="M2868" s="2"/>
      <c r="P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I2868" s="2"/>
      <c r="AJ2868" s="2"/>
      <c r="AM2868" s="59"/>
      <c r="AN2868" s="2"/>
      <c r="AO2868" s="2"/>
      <c r="AP2868" s="2"/>
      <c r="AQ2868" s="2"/>
      <c r="AR2868" s="2"/>
      <c r="AT2868" s="2"/>
      <c r="AU2868" s="72"/>
      <c r="AV2868" s="72"/>
      <c r="BF2868" s="72"/>
      <c r="BH2868" s="2"/>
      <c r="BI2868" s="6"/>
      <c r="BJ2868" s="6"/>
      <c r="BK2868" s="6"/>
      <c r="BL2868" s="7"/>
    </row>
    <row r="2869" spans="2:64" x14ac:dyDescent="0.4">
      <c r="B2869" s="2"/>
      <c r="D2869" s="2"/>
      <c r="F2869" s="2"/>
      <c r="G2869" s="2"/>
      <c r="I2869" s="2"/>
      <c r="J2869" s="2"/>
      <c r="L2869" s="2"/>
      <c r="M2869" s="2"/>
      <c r="P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I2869" s="2"/>
      <c r="AJ2869" s="2"/>
      <c r="AM2869" s="59"/>
      <c r="AN2869" s="2"/>
      <c r="AO2869" s="2"/>
      <c r="AP2869" s="2"/>
      <c r="AQ2869" s="2"/>
      <c r="AR2869" s="2"/>
      <c r="AT2869" s="2"/>
      <c r="AU2869" s="72"/>
      <c r="AV2869" s="72"/>
      <c r="BF2869" s="72"/>
      <c r="BH2869" s="2"/>
      <c r="BI2869" s="6"/>
      <c r="BJ2869" s="6"/>
      <c r="BK2869" s="6"/>
      <c r="BL2869" s="7"/>
    </row>
    <row r="2870" spans="2:64" x14ac:dyDescent="0.4">
      <c r="B2870" s="2"/>
      <c r="D2870" s="2"/>
      <c r="F2870" s="2"/>
      <c r="G2870" s="2"/>
      <c r="I2870" s="2"/>
      <c r="J2870" s="2"/>
      <c r="L2870" s="2"/>
      <c r="M2870" s="2"/>
      <c r="P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I2870" s="2"/>
      <c r="AJ2870" s="2"/>
      <c r="AM2870" s="59"/>
      <c r="AN2870" s="2"/>
      <c r="AO2870" s="2"/>
      <c r="AP2870" s="2"/>
      <c r="AQ2870" s="2"/>
      <c r="AR2870" s="2"/>
      <c r="AT2870" s="2"/>
      <c r="AU2870" s="72"/>
      <c r="AV2870" s="72"/>
      <c r="BF2870" s="72"/>
      <c r="BH2870" s="2"/>
      <c r="BI2870" s="6"/>
      <c r="BJ2870" s="6"/>
      <c r="BK2870" s="6"/>
      <c r="BL2870" s="7"/>
    </row>
    <row r="2871" spans="2:64" x14ac:dyDescent="0.4">
      <c r="B2871" s="2"/>
      <c r="D2871" s="2"/>
      <c r="F2871" s="2"/>
      <c r="G2871" s="2"/>
      <c r="I2871" s="2"/>
      <c r="J2871" s="2"/>
      <c r="L2871" s="2"/>
      <c r="M2871" s="2"/>
      <c r="P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I2871" s="2"/>
      <c r="AJ2871" s="2"/>
      <c r="AM2871" s="59"/>
      <c r="AN2871" s="2"/>
      <c r="AO2871" s="2"/>
      <c r="AP2871" s="2"/>
      <c r="AQ2871" s="2"/>
      <c r="AR2871" s="2"/>
      <c r="AT2871" s="2"/>
      <c r="AU2871" s="72"/>
      <c r="AV2871" s="72"/>
      <c r="BF2871" s="72"/>
      <c r="BH2871" s="2"/>
      <c r="BI2871" s="6"/>
      <c r="BJ2871" s="6"/>
      <c r="BK2871" s="6"/>
      <c r="BL2871" s="7"/>
    </row>
    <row r="2872" spans="2:64" x14ac:dyDescent="0.4">
      <c r="B2872" s="2"/>
      <c r="D2872" s="2"/>
      <c r="F2872" s="2"/>
      <c r="G2872" s="2"/>
      <c r="I2872" s="2"/>
      <c r="J2872" s="2"/>
      <c r="L2872" s="2"/>
      <c r="M2872" s="2"/>
      <c r="P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I2872" s="2"/>
      <c r="AJ2872" s="2"/>
      <c r="AM2872" s="59"/>
      <c r="AN2872" s="2"/>
      <c r="AO2872" s="2"/>
      <c r="AP2872" s="2"/>
      <c r="AQ2872" s="2"/>
      <c r="AR2872" s="2"/>
      <c r="AT2872" s="2"/>
      <c r="AU2872" s="72"/>
      <c r="AV2872" s="72"/>
      <c r="BF2872" s="72"/>
      <c r="BH2872" s="2"/>
      <c r="BI2872" s="6"/>
      <c r="BJ2872" s="6"/>
      <c r="BK2872" s="6"/>
      <c r="BL2872" s="7"/>
    </row>
    <row r="2873" spans="2:64" x14ac:dyDescent="0.4">
      <c r="B2873" s="2"/>
      <c r="D2873" s="2"/>
      <c r="F2873" s="2"/>
      <c r="G2873" s="2"/>
      <c r="I2873" s="2"/>
      <c r="J2873" s="2"/>
      <c r="L2873" s="2"/>
      <c r="M2873" s="2"/>
      <c r="P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I2873" s="2"/>
      <c r="AJ2873" s="2"/>
      <c r="AM2873" s="59"/>
      <c r="AN2873" s="2"/>
      <c r="AO2873" s="2"/>
      <c r="AP2873" s="2"/>
      <c r="AQ2873" s="2"/>
      <c r="AR2873" s="2"/>
      <c r="AT2873" s="2"/>
      <c r="AU2873" s="72"/>
      <c r="AV2873" s="72"/>
      <c r="BF2873" s="72"/>
      <c r="BH2873" s="2"/>
      <c r="BI2873" s="6"/>
      <c r="BJ2873" s="6"/>
      <c r="BK2873" s="6"/>
      <c r="BL2873" s="7"/>
    </row>
    <row r="2874" spans="2:64" x14ac:dyDescent="0.4">
      <c r="B2874" s="2"/>
      <c r="D2874" s="2"/>
      <c r="F2874" s="2"/>
      <c r="G2874" s="2"/>
      <c r="I2874" s="2"/>
      <c r="J2874" s="2"/>
      <c r="L2874" s="2"/>
      <c r="M2874" s="2"/>
      <c r="P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I2874" s="2"/>
      <c r="AJ2874" s="2"/>
      <c r="AM2874" s="59"/>
      <c r="AN2874" s="2"/>
      <c r="AO2874" s="2"/>
      <c r="AP2874" s="2"/>
      <c r="AQ2874" s="2"/>
      <c r="AR2874" s="2"/>
      <c r="AT2874" s="2"/>
      <c r="AU2874" s="72"/>
      <c r="AV2874" s="72"/>
      <c r="BF2874" s="72"/>
      <c r="BH2874" s="2"/>
      <c r="BI2874" s="6"/>
      <c r="BJ2874" s="6"/>
      <c r="BK2874" s="6"/>
      <c r="BL2874" s="7"/>
    </row>
    <row r="2875" spans="2:64" x14ac:dyDescent="0.4">
      <c r="B2875" s="2"/>
      <c r="D2875" s="2"/>
      <c r="F2875" s="2"/>
      <c r="G2875" s="2"/>
      <c r="I2875" s="2"/>
      <c r="J2875" s="2"/>
      <c r="L2875" s="2"/>
      <c r="M2875" s="2"/>
      <c r="P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I2875" s="2"/>
      <c r="AJ2875" s="2"/>
      <c r="AM2875" s="59"/>
      <c r="AN2875" s="2"/>
      <c r="AO2875" s="2"/>
      <c r="AP2875" s="2"/>
      <c r="AQ2875" s="2"/>
      <c r="AR2875" s="2"/>
      <c r="AT2875" s="2"/>
      <c r="AU2875" s="72"/>
      <c r="AV2875" s="72"/>
      <c r="BF2875" s="72"/>
      <c r="BH2875" s="2"/>
      <c r="BI2875" s="6"/>
      <c r="BJ2875" s="6"/>
      <c r="BK2875" s="6"/>
      <c r="BL2875" s="7"/>
    </row>
    <row r="2876" spans="2:64" x14ac:dyDescent="0.4">
      <c r="B2876" s="2"/>
      <c r="D2876" s="2"/>
      <c r="F2876" s="2"/>
      <c r="G2876" s="2"/>
      <c r="I2876" s="2"/>
      <c r="J2876" s="2"/>
      <c r="L2876" s="2"/>
      <c r="M2876" s="2"/>
      <c r="P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I2876" s="2"/>
      <c r="AJ2876" s="2"/>
      <c r="AM2876" s="59"/>
      <c r="AN2876" s="2"/>
      <c r="AO2876" s="2"/>
      <c r="AP2876" s="2"/>
      <c r="AQ2876" s="2"/>
      <c r="AR2876" s="2"/>
      <c r="AT2876" s="2"/>
      <c r="AU2876" s="72"/>
      <c r="AV2876" s="72"/>
      <c r="BF2876" s="72"/>
      <c r="BH2876" s="2"/>
      <c r="BI2876" s="6"/>
      <c r="BJ2876" s="6"/>
      <c r="BK2876" s="6"/>
      <c r="BL2876" s="7"/>
    </row>
    <row r="2877" spans="2:64" x14ac:dyDescent="0.4">
      <c r="B2877" s="2"/>
      <c r="D2877" s="2"/>
      <c r="F2877" s="2"/>
      <c r="G2877" s="2"/>
      <c r="I2877" s="2"/>
      <c r="J2877" s="2"/>
      <c r="L2877" s="2"/>
      <c r="M2877" s="2"/>
      <c r="P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I2877" s="2"/>
      <c r="AJ2877" s="2"/>
      <c r="AM2877" s="59"/>
      <c r="AN2877" s="2"/>
      <c r="AO2877" s="2"/>
      <c r="AP2877" s="2"/>
      <c r="AQ2877" s="2"/>
      <c r="AR2877" s="2"/>
      <c r="AT2877" s="2"/>
      <c r="AU2877" s="72"/>
      <c r="AV2877" s="72"/>
      <c r="BF2877" s="72"/>
      <c r="BH2877" s="2"/>
      <c r="BI2877" s="6"/>
      <c r="BJ2877" s="6"/>
      <c r="BK2877" s="6"/>
      <c r="BL2877" s="7"/>
    </row>
    <row r="2878" spans="2:64" x14ac:dyDescent="0.4">
      <c r="B2878" s="2"/>
      <c r="D2878" s="2"/>
      <c r="F2878" s="2"/>
      <c r="G2878" s="2"/>
      <c r="I2878" s="2"/>
      <c r="J2878" s="2"/>
      <c r="L2878" s="2"/>
      <c r="M2878" s="2"/>
      <c r="P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I2878" s="2"/>
      <c r="AJ2878" s="2"/>
      <c r="AM2878" s="59"/>
      <c r="AN2878" s="2"/>
      <c r="AO2878" s="2"/>
      <c r="AP2878" s="2"/>
      <c r="AQ2878" s="2"/>
      <c r="AR2878" s="2"/>
      <c r="AT2878" s="2"/>
      <c r="AU2878" s="72"/>
      <c r="AV2878" s="72"/>
      <c r="BF2878" s="72"/>
      <c r="BH2878" s="2"/>
      <c r="BI2878" s="6"/>
      <c r="BJ2878" s="6"/>
      <c r="BK2878" s="6"/>
      <c r="BL2878" s="7"/>
    </row>
    <row r="2879" spans="2:64" x14ac:dyDescent="0.4">
      <c r="B2879" s="2"/>
      <c r="D2879" s="2"/>
      <c r="F2879" s="2"/>
      <c r="G2879" s="2"/>
      <c r="I2879" s="2"/>
      <c r="J2879" s="2"/>
      <c r="L2879" s="2"/>
      <c r="M2879" s="2"/>
      <c r="P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I2879" s="2"/>
      <c r="AJ2879" s="2"/>
      <c r="AM2879" s="59"/>
      <c r="AN2879" s="2"/>
      <c r="AO2879" s="2"/>
      <c r="AP2879" s="2"/>
      <c r="AQ2879" s="2"/>
      <c r="AR2879" s="2"/>
      <c r="AT2879" s="2"/>
      <c r="AU2879" s="72"/>
      <c r="AV2879" s="72"/>
      <c r="BF2879" s="72"/>
      <c r="BH2879" s="2"/>
      <c r="BI2879" s="6"/>
      <c r="BJ2879" s="6"/>
      <c r="BK2879" s="6"/>
      <c r="BL2879" s="7"/>
    </row>
    <row r="2880" spans="2:64" x14ac:dyDescent="0.4">
      <c r="B2880" s="2"/>
      <c r="D2880" s="2"/>
      <c r="F2880" s="2"/>
      <c r="G2880" s="2"/>
      <c r="I2880" s="2"/>
      <c r="J2880" s="2"/>
      <c r="L2880" s="2"/>
      <c r="M2880" s="2"/>
      <c r="P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I2880" s="2"/>
      <c r="AJ2880" s="2"/>
      <c r="AM2880" s="59"/>
      <c r="AN2880" s="2"/>
      <c r="AO2880" s="2"/>
      <c r="AP2880" s="2"/>
      <c r="AQ2880" s="2"/>
      <c r="AR2880" s="2"/>
      <c r="AT2880" s="2"/>
      <c r="AU2880" s="72"/>
      <c r="AV2880" s="72"/>
      <c r="BF2880" s="72"/>
      <c r="BH2880" s="2"/>
      <c r="BI2880" s="6"/>
      <c r="BJ2880" s="6"/>
      <c r="BK2880" s="6"/>
      <c r="BL2880" s="7"/>
    </row>
    <row r="2881" spans="2:64" x14ac:dyDescent="0.4">
      <c r="B2881" s="2"/>
      <c r="D2881" s="2"/>
      <c r="F2881" s="2"/>
      <c r="G2881" s="2"/>
      <c r="I2881" s="2"/>
      <c r="J2881" s="2"/>
      <c r="L2881" s="2"/>
      <c r="M2881" s="2"/>
      <c r="P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I2881" s="2"/>
      <c r="AJ2881" s="2"/>
      <c r="AM2881" s="59"/>
      <c r="AN2881" s="2"/>
      <c r="AO2881" s="2"/>
      <c r="AP2881" s="2"/>
      <c r="AQ2881" s="2"/>
      <c r="AR2881" s="2"/>
      <c r="AT2881" s="2"/>
      <c r="AU2881" s="72"/>
      <c r="AV2881" s="72"/>
      <c r="BF2881" s="72"/>
      <c r="BH2881" s="2"/>
      <c r="BI2881" s="6"/>
      <c r="BJ2881" s="6"/>
      <c r="BK2881" s="6"/>
      <c r="BL2881" s="7"/>
    </row>
    <row r="2882" spans="2:64" x14ac:dyDescent="0.4">
      <c r="B2882" s="2"/>
      <c r="D2882" s="2"/>
      <c r="F2882" s="2"/>
      <c r="G2882" s="2"/>
      <c r="I2882" s="2"/>
      <c r="J2882" s="2"/>
      <c r="L2882" s="2"/>
      <c r="M2882" s="2"/>
      <c r="P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I2882" s="2"/>
      <c r="AJ2882" s="2"/>
      <c r="AM2882" s="59"/>
      <c r="AN2882" s="2"/>
      <c r="AO2882" s="2"/>
      <c r="AP2882" s="2"/>
      <c r="AQ2882" s="2"/>
      <c r="AR2882" s="2"/>
      <c r="AT2882" s="2"/>
      <c r="AU2882" s="72"/>
      <c r="AV2882" s="72"/>
      <c r="BF2882" s="72"/>
      <c r="BH2882" s="2"/>
      <c r="BI2882" s="6"/>
      <c r="BJ2882" s="6"/>
      <c r="BK2882" s="6"/>
      <c r="BL2882" s="7"/>
    </row>
    <row r="2883" spans="2:64" x14ac:dyDescent="0.4">
      <c r="B2883" s="2"/>
      <c r="D2883" s="2"/>
      <c r="F2883" s="2"/>
      <c r="G2883" s="2"/>
      <c r="I2883" s="2"/>
      <c r="J2883" s="2"/>
      <c r="L2883" s="2"/>
      <c r="M2883" s="2"/>
      <c r="P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I2883" s="2"/>
      <c r="AJ2883" s="2"/>
      <c r="AM2883" s="59"/>
      <c r="AN2883" s="2"/>
      <c r="AO2883" s="2"/>
      <c r="AP2883" s="2"/>
      <c r="AQ2883" s="2"/>
      <c r="AR2883" s="2"/>
      <c r="AT2883" s="2"/>
      <c r="AU2883" s="72"/>
      <c r="AV2883" s="72"/>
      <c r="BF2883" s="72"/>
      <c r="BH2883" s="2"/>
      <c r="BI2883" s="6"/>
      <c r="BJ2883" s="6"/>
      <c r="BK2883" s="6"/>
      <c r="BL2883" s="7"/>
    </row>
    <row r="2884" spans="2:64" x14ac:dyDescent="0.4">
      <c r="B2884" s="2"/>
      <c r="D2884" s="2"/>
      <c r="F2884" s="2"/>
      <c r="G2884" s="2"/>
      <c r="I2884" s="2"/>
      <c r="J2884" s="2"/>
      <c r="L2884" s="2"/>
      <c r="M2884" s="2"/>
      <c r="P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I2884" s="2"/>
      <c r="AJ2884" s="2"/>
      <c r="AM2884" s="59"/>
      <c r="AN2884" s="2"/>
      <c r="AO2884" s="2"/>
      <c r="AP2884" s="2"/>
      <c r="AQ2884" s="2"/>
      <c r="AR2884" s="2"/>
      <c r="AT2884" s="2"/>
      <c r="AU2884" s="72"/>
      <c r="AV2884" s="72"/>
      <c r="BF2884" s="72"/>
      <c r="BH2884" s="2"/>
      <c r="BI2884" s="6"/>
      <c r="BJ2884" s="6"/>
      <c r="BK2884" s="6"/>
      <c r="BL2884" s="7"/>
    </row>
    <row r="2885" spans="2:64" x14ac:dyDescent="0.4">
      <c r="B2885" s="2"/>
      <c r="D2885" s="2"/>
      <c r="F2885" s="2"/>
      <c r="G2885" s="2"/>
      <c r="I2885" s="2"/>
      <c r="J2885" s="2"/>
      <c r="L2885" s="2"/>
      <c r="M2885" s="2"/>
      <c r="P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I2885" s="2"/>
      <c r="AJ2885" s="2"/>
      <c r="AM2885" s="59"/>
      <c r="AN2885" s="2"/>
      <c r="AO2885" s="2"/>
      <c r="AP2885" s="2"/>
      <c r="AQ2885" s="2"/>
      <c r="AR2885" s="2"/>
      <c r="AT2885" s="2"/>
      <c r="AU2885" s="72"/>
      <c r="AV2885" s="72"/>
      <c r="BF2885" s="72"/>
      <c r="BH2885" s="2"/>
      <c r="BI2885" s="6"/>
      <c r="BJ2885" s="6"/>
      <c r="BK2885" s="6"/>
      <c r="BL2885" s="7"/>
    </row>
    <row r="2886" spans="2:64" x14ac:dyDescent="0.4">
      <c r="B2886" s="2"/>
      <c r="D2886" s="2"/>
      <c r="F2886" s="2"/>
      <c r="G2886" s="2"/>
      <c r="I2886" s="2"/>
      <c r="J2886" s="2"/>
      <c r="L2886" s="2"/>
      <c r="M2886" s="2"/>
      <c r="P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I2886" s="2"/>
      <c r="AJ2886" s="2"/>
      <c r="AM2886" s="59"/>
      <c r="AN2886" s="2"/>
      <c r="AO2886" s="2"/>
      <c r="AP2886" s="2"/>
      <c r="AQ2886" s="2"/>
      <c r="AR2886" s="2"/>
      <c r="AT2886" s="2"/>
      <c r="AU2886" s="72"/>
      <c r="AV2886" s="72"/>
      <c r="BF2886" s="72"/>
      <c r="BH2886" s="2"/>
      <c r="BI2886" s="6"/>
      <c r="BJ2886" s="6"/>
      <c r="BK2886" s="6"/>
      <c r="BL2886" s="7"/>
    </row>
    <row r="2887" spans="2:64" x14ac:dyDescent="0.4">
      <c r="B2887" s="2"/>
      <c r="D2887" s="2"/>
      <c r="F2887" s="2"/>
      <c r="G2887" s="2"/>
      <c r="I2887" s="2"/>
      <c r="J2887" s="2"/>
      <c r="L2887" s="2"/>
      <c r="M2887" s="2"/>
      <c r="P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I2887" s="2"/>
      <c r="AJ2887" s="2"/>
      <c r="AM2887" s="59"/>
      <c r="AN2887" s="2"/>
      <c r="AO2887" s="2"/>
      <c r="AP2887" s="2"/>
      <c r="AQ2887" s="2"/>
      <c r="AR2887" s="2"/>
      <c r="AT2887" s="2"/>
      <c r="AU2887" s="72"/>
      <c r="AV2887" s="72"/>
      <c r="BF2887" s="72"/>
      <c r="BH2887" s="2"/>
      <c r="BI2887" s="6"/>
      <c r="BJ2887" s="6"/>
      <c r="BK2887" s="6"/>
      <c r="BL2887" s="7"/>
    </row>
    <row r="2888" spans="2:64" x14ac:dyDescent="0.4">
      <c r="B2888" s="2"/>
      <c r="D2888" s="2"/>
      <c r="F2888" s="2"/>
      <c r="G2888" s="2"/>
      <c r="I2888" s="2"/>
      <c r="J2888" s="2"/>
      <c r="L2888" s="2"/>
      <c r="M2888" s="2"/>
      <c r="P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I2888" s="2"/>
      <c r="AJ2888" s="2"/>
      <c r="AM2888" s="59"/>
      <c r="AN2888" s="2"/>
      <c r="AO2888" s="2"/>
      <c r="AP2888" s="2"/>
      <c r="AQ2888" s="2"/>
      <c r="AR2888" s="2"/>
      <c r="AT2888" s="2"/>
      <c r="AU2888" s="72"/>
      <c r="AV2888" s="72"/>
      <c r="BF2888" s="72"/>
      <c r="BH2888" s="2"/>
      <c r="BI2888" s="6"/>
      <c r="BJ2888" s="6"/>
      <c r="BK2888" s="6"/>
      <c r="BL2888" s="7"/>
    </row>
    <row r="2889" spans="2:64" x14ac:dyDescent="0.4">
      <c r="B2889" s="2"/>
      <c r="D2889" s="2"/>
      <c r="F2889" s="2"/>
      <c r="G2889" s="2"/>
      <c r="I2889" s="2"/>
      <c r="J2889" s="2"/>
      <c r="L2889" s="2"/>
      <c r="M2889" s="2"/>
      <c r="P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I2889" s="2"/>
      <c r="AJ2889" s="2"/>
      <c r="AM2889" s="59"/>
      <c r="AN2889" s="2"/>
      <c r="AO2889" s="2"/>
      <c r="AP2889" s="2"/>
      <c r="AQ2889" s="2"/>
      <c r="AR2889" s="2"/>
      <c r="AT2889" s="2"/>
      <c r="AU2889" s="72"/>
      <c r="AV2889" s="72"/>
      <c r="BF2889" s="72"/>
      <c r="BH2889" s="2"/>
      <c r="BI2889" s="6"/>
      <c r="BJ2889" s="6"/>
      <c r="BK2889" s="6"/>
      <c r="BL2889" s="7"/>
    </row>
    <row r="2890" spans="2:64" x14ac:dyDescent="0.4">
      <c r="B2890" s="2"/>
      <c r="D2890" s="2"/>
      <c r="F2890" s="2"/>
      <c r="G2890" s="2"/>
      <c r="I2890" s="2"/>
      <c r="J2890" s="2"/>
      <c r="L2890" s="2"/>
      <c r="M2890" s="2"/>
      <c r="P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I2890" s="2"/>
      <c r="AJ2890" s="2"/>
      <c r="AM2890" s="59"/>
      <c r="AN2890" s="2"/>
      <c r="AO2890" s="2"/>
      <c r="AP2890" s="2"/>
      <c r="AQ2890" s="2"/>
      <c r="AR2890" s="2"/>
      <c r="AT2890" s="2"/>
      <c r="AU2890" s="72"/>
      <c r="AV2890" s="72"/>
      <c r="BF2890" s="72"/>
      <c r="BH2890" s="2"/>
      <c r="BI2890" s="6"/>
      <c r="BJ2890" s="6"/>
      <c r="BK2890" s="6"/>
      <c r="BL2890" s="7"/>
    </row>
    <row r="2891" spans="2:64" x14ac:dyDescent="0.4">
      <c r="B2891" s="2"/>
      <c r="D2891" s="2"/>
      <c r="F2891" s="2"/>
      <c r="G2891" s="2"/>
      <c r="I2891" s="2"/>
      <c r="J2891" s="2"/>
      <c r="L2891" s="2"/>
      <c r="M2891" s="2"/>
      <c r="P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I2891" s="2"/>
      <c r="AJ2891" s="2"/>
      <c r="AM2891" s="59"/>
      <c r="AN2891" s="2"/>
      <c r="AO2891" s="2"/>
      <c r="AP2891" s="2"/>
      <c r="AQ2891" s="2"/>
      <c r="AR2891" s="2"/>
      <c r="AT2891" s="2"/>
      <c r="AU2891" s="72"/>
      <c r="AV2891" s="72"/>
      <c r="BF2891" s="72"/>
      <c r="BH2891" s="2"/>
      <c r="BI2891" s="6"/>
      <c r="BJ2891" s="6"/>
      <c r="BK2891" s="6"/>
      <c r="BL2891" s="7"/>
    </row>
    <row r="2892" spans="2:64" x14ac:dyDescent="0.4">
      <c r="B2892" s="2"/>
      <c r="D2892" s="2"/>
      <c r="F2892" s="2"/>
      <c r="G2892" s="2"/>
      <c r="I2892" s="2"/>
      <c r="J2892" s="2"/>
      <c r="L2892" s="2"/>
      <c r="M2892" s="2"/>
      <c r="P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I2892" s="2"/>
      <c r="AJ2892" s="2"/>
      <c r="AM2892" s="59"/>
      <c r="AN2892" s="2"/>
      <c r="AO2892" s="2"/>
      <c r="AP2892" s="2"/>
      <c r="AQ2892" s="2"/>
      <c r="AR2892" s="2"/>
      <c r="AT2892" s="2"/>
      <c r="AU2892" s="72"/>
      <c r="AV2892" s="72"/>
      <c r="BF2892" s="72"/>
      <c r="BH2892" s="2"/>
      <c r="BI2892" s="6"/>
      <c r="BJ2892" s="6"/>
      <c r="BK2892" s="6"/>
      <c r="BL2892" s="7"/>
    </row>
    <row r="2893" spans="2:64" x14ac:dyDescent="0.4">
      <c r="B2893" s="2"/>
      <c r="D2893" s="2"/>
      <c r="F2893" s="2"/>
      <c r="G2893" s="2"/>
      <c r="I2893" s="2"/>
      <c r="J2893" s="2"/>
      <c r="L2893" s="2"/>
      <c r="M2893" s="2"/>
      <c r="P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I2893" s="2"/>
      <c r="AJ2893" s="2"/>
      <c r="AM2893" s="59"/>
      <c r="AN2893" s="2"/>
      <c r="AO2893" s="2"/>
      <c r="AP2893" s="2"/>
      <c r="AQ2893" s="2"/>
      <c r="AR2893" s="2"/>
      <c r="AT2893" s="2"/>
      <c r="AU2893" s="72"/>
      <c r="AV2893" s="72"/>
      <c r="BF2893" s="72"/>
      <c r="BH2893" s="2"/>
      <c r="BI2893" s="6"/>
      <c r="BJ2893" s="6"/>
      <c r="BK2893" s="6"/>
      <c r="BL2893" s="7"/>
    </row>
    <row r="2894" spans="2:64" x14ac:dyDescent="0.4">
      <c r="B2894" s="2"/>
      <c r="D2894" s="2"/>
      <c r="F2894" s="2"/>
      <c r="G2894" s="2"/>
      <c r="I2894" s="2"/>
      <c r="J2894" s="2"/>
      <c r="L2894" s="2"/>
      <c r="M2894" s="2"/>
      <c r="P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I2894" s="2"/>
      <c r="AJ2894" s="2"/>
      <c r="AM2894" s="59"/>
      <c r="AN2894" s="2"/>
      <c r="AO2894" s="2"/>
      <c r="AP2894" s="2"/>
      <c r="AQ2894" s="2"/>
      <c r="AR2894" s="2"/>
      <c r="AT2894" s="2"/>
      <c r="AU2894" s="72"/>
      <c r="AV2894" s="72"/>
      <c r="BF2894" s="72"/>
      <c r="BH2894" s="2"/>
      <c r="BI2894" s="6"/>
      <c r="BJ2894" s="6"/>
      <c r="BK2894" s="6"/>
      <c r="BL2894" s="7"/>
    </row>
    <row r="2895" spans="2:64" x14ac:dyDescent="0.4">
      <c r="B2895" s="2"/>
      <c r="D2895" s="2"/>
      <c r="F2895" s="2"/>
      <c r="G2895" s="2"/>
      <c r="I2895" s="2"/>
      <c r="J2895" s="2"/>
      <c r="L2895" s="2"/>
      <c r="M2895" s="2"/>
      <c r="P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I2895" s="2"/>
      <c r="AJ2895" s="2"/>
      <c r="AM2895" s="59"/>
      <c r="AN2895" s="2"/>
      <c r="AO2895" s="2"/>
      <c r="AP2895" s="2"/>
      <c r="AQ2895" s="2"/>
      <c r="AR2895" s="2"/>
      <c r="AT2895" s="2"/>
      <c r="AU2895" s="72"/>
      <c r="AV2895" s="72"/>
      <c r="BF2895" s="72"/>
      <c r="BH2895" s="2"/>
      <c r="BI2895" s="6"/>
      <c r="BJ2895" s="6"/>
      <c r="BK2895" s="6"/>
      <c r="BL2895" s="7"/>
    </row>
    <row r="2896" spans="2:64" x14ac:dyDescent="0.4">
      <c r="B2896" s="2"/>
      <c r="D2896" s="2"/>
      <c r="F2896" s="2"/>
      <c r="G2896" s="2"/>
      <c r="I2896" s="2"/>
      <c r="J2896" s="2"/>
      <c r="L2896" s="2"/>
      <c r="M2896" s="2"/>
      <c r="P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I2896" s="2"/>
      <c r="AJ2896" s="2"/>
      <c r="AM2896" s="59"/>
      <c r="AN2896" s="2"/>
      <c r="AO2896" s="2"/>
      <c r="AP2896" s="2"/>
      <c r="AQ2896" s="2"/>
      <c r="AR2896" s="2"/>
      <c r="AT2896" s="2"/>
      <c r="AU2896" s="72"/>
      <c r="AV2896" s="72"/>
      <c r="BF2896" s="72"/>
      <c r="BH2896" s="2"/>
      <c r="BI2896" s="6"/>
      <c r="BJ2896" s="6"/>
      <c r="BK2896" s="6"/>
      <c r="BL2896" s="7"/>
    </row>
    <row r="2897" spans="2:64" x14ac:dyDescent="0.4">
      <c r="B2897" s="2"/>
      <c r="D2897" s="2"/>
      <c r="F2897" s="2"/>
      <c r="G2897" s="2"/>
      <c r="I2897" s="2"/>
      <c r="J2897" s="2"/>
      <c r="L2897" s="2"/>
      <c r="M2897" s="2"/>
      <c r="P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I2897" s="2"/>
      <c r="AJ2897" s="2"/>
      <c r="AM2897" s="59"/>
      <c r="AN2897" s="2"/>
      <c r="AO2897" s="2"/>
      <c r="AP2897" s="2"/>
      <c r="AQ2897" s="2"/>
      <c r="AR2897" s="2"/>
      <c r="AT2897" s="2"/>
      <c r="AU2897" s="72"/>
      <c r="AV2897" s="72"/>
      <c r="BF2897" s="72"/>
      <c r="BH2897" s="2"/>
      <c r="BI2897" s="6"/>
      <c r="BJ2897" s="6"/>
      <c r="BK2897" s="6"/>
      <c r="BL2897" s="7"/>
    </row>
    <row r="2898" spans="2:64" x14ac:dyDescent="0.4">
      <c r="B2898" s="2"/>
      <c r="D2898" s="2"/>
      <c r="F2898" s="2"/>
      <c r="G2898" s="2"/>
      <c r="I2898" s="2"/>
      <c r="J2898" s="2"/>
      <c r="L2898" s="2"/>
      <c r="M2898" s="2"/>
      <c r="P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I2898" s="2"/>
      <c r="AJ2898" s="2"/>
      <c r="AM2898" s="59"/>
      <c r="AN2898" s="2"/>
      <c r="AO2898" s="2"/>
      <c r="AP2898" s="2"/>
      <c r="AQ2898" s="2"/>
      <c r="AR2898" s="2"/>
      <c r="AT2898" s="2"/>
      <c r="AU2898" s="72"/>
      <c r="AV2898" s="72"/>
      <c r="BF2898" s="72"/>
      <c r="BH2898" s="2"/>
      <c r="BI2898" s="6"/>
      <c r="BJ2898" s="6"/>
      <c r="BK2898" s="6"/>
      <c r="BL2898" s="7"/>
    </row>
    <row r="2899" spans="2:64" x14ac:dyDescent="0.4">
      <c r="B2899" s="2"/>
      <c r="D2899" s="2"/>
      <c r="F2899" s="2"/>
      <c r="G2899" s="2"/>
      <c r="I2899" s="2"/>
      <c r="J2899" s="2"/>
      <c r="L2899" s="2"/>
      <c r="M2899" s="2"/>
      <c r="P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I2899" s="2"/>
      <c r="AJ2899" s="2"/>
      <c r="AM2899" s="59"/>
      <c r="AN2899" s="2"/>
      <c r="AO2899" s="2"/>
      <c r="AP2899" s="2"/>
      <c r="AQ2899" s="2"/>
      <c r="AR2899" s="2"/>
      <c r="AT2899" s="2"/>
      <c r="AU2899" s="72"/>
      <c r="AV2899" s="72"/>
      <c r="BF2899" s="72"/>
      <c r="BH2899" s="2"/>
      <c r="BI2899" s="6"/>
      <c r="BJ2899" s="6"/>
      <c r="BK2899" s="6"/>
      <c r="BL2899" s="7"/>
    </row>
    <row r="2900" spans="2:64" x14ac:dyDescent="0.4">
      <c r="B2900" s="2"/>
      <c r="D2900" s="2"/>
      <c r="F2900" s="2"/>
      <c r="G2900" s="2"/>
      <c r="I2900" s="2"/>
      <c r="J2900" s="2"/>
      <c r="L2900" s="2"/>
      <c r="M2900" s="2"/>
      <c r="P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I2900" s="2"/>
      <c r="AJ2900" s="2"/>
      <c r="AM2900" s="59"/>
      <c r="AN2900" s="2"/>
      <c r="AO2900" s="2"/>
      <c r="AP2900" s="2"/>
      <c r="AQ2900" s="2"/>
      <c r="AR2900" s="2"/>
      <c r="AT2900" s="2"/>
      <c r="AU2900" s="72"/>
      <c r="AV2900" s="72"/>
      <c r="BF2900" s="72"/>
      <c r="BH2900" s="2"/>
      <c r="BI2900" s="6"/>
      <c r="BJ2900" s="6"/>
      <c r="BK2900" s="6"/>
      <c r="BL2900" s="7"/>
    </row>
    <row r="2901" spans="2:64" x14ac:dyDescent="0.4">
      <c r="B2901" s="2"/>
      <c r="D2901" s="2"/>
      <c r="F2901" s="2"/>
      <c r="G2901" s="2"/>
      <c r="I2901" s="2"/>
      <c r="J2901" s="2"/>
      <c r="L2901" s="2"/>
      <c r="M2901" s="2"/>
      <c r="P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I2901" s="2"/>
      <c r="AJ2901" s="2"/>
      <c r="AM2901" s="59"/>
      <c r="AN2901" s="2"/>
      <c r="AO2901" s="2"/>
      <c r="AP2901" s="2"/>
      <c r="AQ2901" s="2"/>
      <c r="AR2901" s="2"/>
      <c r="AT2901" s="2"/>
      <c r="AU2901" s="72"/>
      <c r="AV2901" s="72"/>
      <c r="BF2901" s="72"/>
      <c r="BH2901" s="2"/>
      <c r="BI2901" s="6"/>
      <c r="BJ2901" s="6"/>
      <c r="BK2901" s="6"/>
      <c r="BL2901" s="7"/>
    </row>
    <row r="2902" spans="2:64" x14ac:dyDescent="0.4">
      <c r="B2902" s="2"/>
      <c r="D2902" s="2"/>
      <c r="F2902" s="2"/>
      <c r="G2902" s="2"/>
      <c r="I2902" s="2"/>
      <c r="J2902" s="2"/>
      <c r="L2902" s="2"/>
      <c r="M2902" s="2"/>
      <c r="P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I2902" s="2"/>
      <c r="AJ2902" s="2"/>
      <c r="AM2902" s="59"/>
      <c r="AN2902" s="2"/>
      <c r="AO2902" s="2"/>
      <c r="AP2902" s="2"/>
      <c r="AQ2902" s="2"/>
      <c r="AR2902" s="2"/>
      <c r="AT2902" s="2"/>
      <c r="AU2902" s="72"/>
      <c r="AV2902" s="72"/>
      <c r="BF2902" s="72"/>
      <c r="BH2902" s="2"/>
      <c r="BI2902" s="6"/>
      <c r="BJ2902" s="6"/>
      <c r="BK2902" s="6"/>
      <c r="BL2902" s="7"/>
    </row>
    <row r="2903" spans="2:64" x14ac:dyDescent="0.4">
      <c r="B2903" s="2"/>
      <c r="D2903" s="2"/>
      <c r="F2903" s="2"/>
      <c r="G2903" s="2"/>
      <c r="I2903" s="2"/>
      <c r="J2903" s="2"/>
      <c r="L2903" s="2"/>
      <c r="M2903" s="2"/>
      <c r="P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I2903" s="2"/>
      <c r="AJ2903" s="2"/>
      <c r="AM2903" s="59"/>
      <c r="AN2903" s="2"/>
      <c r="AO2903" s="2"/>
      <c r="AP2903" s="2"/>
      <c r="AQ2903" s="2"/>
      <c r="AR2903" s="2"/>
      <c r="AT2903" s="2"/>
      <c r="AU2903" s="72"/>
      <c r="AV2903" s="72"/>
      <c r="BF2903" s="72"/>
      <c r="BH2903" s="2"/>
      <c r="BI2903" s="6"/>
      <c r="BJ2903" s="6"/>
      <c r="BK2903" s="6"/>
      <c r="BL2903" s="7"/>
    </row>
    <row r="2904" spans="2:64" x14ac:dyDescent="0.4">
      <c r="B2904" s="2"/>
      <c r="D2904" s="2"/>
      <c r="F2904" s="2"/>
      <c r="G2904" s="2"/>
      <c r="I2904" s="2"/>
      <c r="J2904" s="2"/>
      <c r="L2904" s="2"/>
      <c r="M2904" s="2"/>
      <c r="P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I2904" s="2"/>
      <c r="AJ2904" s="2"/>
      <c r="AM2904" s="59"/>
      <c r="AN2904" s="2"/>
      <c r="AO2904" s="2"/>
      <c r="AP2904" s="2"/>
      <c r="AQ2904" s="2"/>
      <c r="AR2904" s="2"/>
      <c r="AT2904" s="2"/>
      <c r="AU2904" s="72"/>
      <c r="AV2904" s="72"/>
      <c r="BF2904" s="72"/>
      <c r="BH2904" s="2"/>
      <c r="BI2904" s="6"/>
      <c r="BJ2904" s="6"/>
      <c r="BK2904" s="6"/>
      <c r="BL2904" s="7"/>
    </row>
    <row r="2905" spans="2:64" x14ac:dyDescent="0.4">
      <c r="B2905" s="2"/>
      <c r="D2905" s="2"/>
      <c r="F2905" s="2"/>
      <c r="G2905" s="2"/>
      <c r="I2905" s="2"/>
      <c r="J2905" s="2"/>
      <c r="L2905" s="2"/>
      <c r="M2905" s="2"/>
      <c r="P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I2905" s="2"/>
      <c r="AJ2905" s="2"/>
      <c r="AM2905" s="59"/>
      <c r="AN2905" s="2"/>
      <c r="AO2905" s="2"/>
      <c r="AP2905" s="2"/>
      <c r="AQ2905" s="2"/>
      <c r="AR2905" s="2"/>
      <c r="AT2905" s="2"/>
      <c r="AU2905" s="72"/>
      <c r="AV2905" s="72"/>
      <c r="BF2905" s="72"/>
      <c r="BH2905" s="2"/>
      <c r="BI2905" s="6"/>
      <c r="BJ2905" s="6"/>
      <c r="BK2905" s="6"/>
      <c r="BL2905" s="7"/>
    </row>
    <row r="2906" spans="2:64" x14ac:dyDescent="0.4">
      <c r="B2906" s="2"/>
      <c r="D2906" s="2"/>
      <c r="F2906" s="2"/>
      <c r="G2906" s="2"/>
      <c r="I2906" s="2"/>
      <c r="J2906" s="2"/>
      <c r="L2906" s="2"/>
      <c r="M2906" s="2"/>
      <c r="P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I2906" s="2"/>
      <c r="AJ2906" s="2"/>
      <c r="AM2906" s="59"/>
      <c r="AN2906" s="2"/>
      <c r="AO2906" s="2"/>
      <c r="AP2906" s="2"/>
      <c r="AQ2906" s="2"/>
      <c r="AR2906" s="2"/>
      <c r="AT2906" s="2"/>
      <c r="AU2906" s="72"/>
      <c r="AV2906" s="72"/>
      <c r="BF2906" s="72"/>
      <c r="BH2906" s="2"/>
      <c r="BI2906" s="6"/>
      <c r="BJ2906" s="6"/>
      <c r="BK2906" s="6"/>
      <c r="BL2906" s="7"/>
    </row>
    <row r="2907" spans="2:64" x14ac:dyDescent="0.4">
      <c r="B2907" s="2"/>
      <c r="D2907" s="2"/>
      <c r="F2907" s="2"/>
      <c r="G2907" s="2"/>
      <c r="I2907" s="2"/>
      <c r="J2907" s="2"/>
      <c r="L2907" s="2"/>
      <c r="M2907" s="2"/>
      <c r="P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I2907" s="2"/>
      <c r="AJ2907" s="2"/>
      <c r="AM2907" s="59"/>
      <c r="AN2907" s="2"/>
      <c r="AO2907" s="2"/>
      <c r="AP2907" s="2"/>
      <c r="AQ2907" s="2"/>
      <c r="AR2907" s="2"/>
      <c r="AT2907" s="2"/>
      <c r="AU2907" s="72"/>
      <c r="AV2907" s="72"/>
      <c r="BF2907" s="72"/>
      <c r="BH2907" s="2"/>
      <c r="BI2907" s="6"/>
      <c r="BJ2907" s="6"/>
      <c r="BK2907" s="6"/>
      <c r="BL2907" s="7"/>
    </row>
    <row r="2908" spans="2:64" x14ac:dyDescent="0.4">
      <c r="B2908" s="2"/>
      <c r="D2908" s="2"/>
      <c r="F2908" s="2"/>
      <c r="G2908" s="2"/>
      <c r="I2908" s="2"/>
      <c r="J2908" s="2"/>
      <c r="L2908" s="2"/>
      <c r="M2908" s="2"/>
      <c r="P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I2908" s="2"/>
      <c r="AJ2908" s="2"/>
      <c r="AM2908" s="59"/>
      <c r="AN2908" s="2"/>
      <c r="AO2908" s="2"/>
      <c r="AP2908" s="2"/>
      <c r="AQ2908" s="2"/>
      <c r="AR2908" s="2"/>
      <c r="AT2908" s="2"/>
      <c r="AU2908" s="72"/>
      <c r="AV2908" s="72"/>
      <c r="BF2908" s="72"/>
      <c r="BH2908" s="2"/>
      <c r="BI2908" s="6"/>
      <c r="BJ2908" s="6"/>
      <c r="BK2908" s="6"/>
      <c r="BL2908" s="7"/>
    </row>
    <row r="2909" spans="2:64" x14ac:dyDescent="0.4">
      <c r="B2909" s="2"/>
      <c r="D2909" s="2"/>
      <c r="F2909" s="2"/>
      <c r="G2909" s="2"/>
      <c r="I2909" s="2"/>
      <c r="J2909" s="2"/>
      <c r="L2909" s="2"/>
      <c r="M2909" s="2"/>
      <c r="P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I2909" s="2"/>
      <c r="AJ2909" s="2"/>
      <c r="AM2909" s="59"/>
      <c r="AN2909" s="2"/>
      <c r="AO2909" s="2"/>
      <c r="AP2909" s="2"/>
      <c r="AQ2909" s="2"/>
      <c r="AR2909" s="2"/>
      <c r="AT2909" s="2"/>
      <c r="AU2909" s="72"/>
      <c r="AV2909" s="72"/>
      <c r="BF2909" s="72"/>
      <c r="BH2909" s="2"/>
      <c r="BI2909" s="6"/>
      <c r="BJ2909" s="6"/>
      <c r="BK2909" s="6"/>
      <c r="BL2909" s="7"/>
    </row>
    <row r="2910" spans="2:64" x14ac:dyDescent="0.4">
      <c r="B2910" s="2"/>
      <c r="D2910" s="2"/>
      <c r="F2910" s="2"/>
      <c r="G2910" s="2"/>
      <c r="I2910" s="2"/>
      <c r="J2910" s="2"/>
      <c r="L2910" s="2"/>
      <c r="M2910" s="2"/>
      <c r="P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I2910" s="2"/>
      <c r="AJ2910" s="2"/>
      <c r="AM2910" s="59"/>
      <c r="AN2910" s="2"/>
      <c r="AO2910" s="2"/>
      <c r="AP2910" s="2"/>
      <c r="AQ2910" s="2"/>
      <c r="AR2910" s="2"/>
      <c r="AT2910" s="2"/>
      <c r="AU2910" s="72"/>
      <c r="AV2910" s="72"/>
      <c r="BF2910" s="72"/>
      <c r="BH2910" s="2"/>
      <c r="BI2910" s="6"/>
      <c r="BJ2910" s="6"/>
      <c r="BK2910" s="6"/>
      <c r="BL2910" s="7"/>
    </row>
    <row r="2911" spans="2:64" x14ac:dyDescent="0.4">
      <c r="B2911" s="2"/>
      <c r="D2911" s="2"/>
      <c r="F2911" s="2"/>
      <c r="G2911" s="2"/>
      <c r="I2911" s="2"/>
      <c r="J2911" s="2"/>
      <c r="L2911" s="2"/>
      <c r="M2911" s="2"/>
      <c r="P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I2911" s="2"/>
      <c r="AJ2911" s="2"/>
      <c r="AM2911" s="59"/>
      <c r="AN2911" s="2"/>
      <c r="AO2911" s="2"/>
      <c r="AP2911" s="2"/>
      <c r="AQ2911" s="2"/>
      <c r="AR2911" s="2"/>
      <c r="AT2911" s="2"/>
      <c r="AU2911" s="72"/>
      <c r="AV2911" s="72"/>
      <c r="BF2911" s="72"/>
      <c r="BH2911" s="2"/>
      <c r="BI2911" s="6"/>
      <c r="BJ2911" s="6"/>
      <c r="BK2911" s="6"/>
      <c r="BL2911" s="7"/>
    </row>
    <row r="2912" spans="2:64" x14ac:dyDescent="0.4">
      <c r="B2912" s="2"/>
      <c r="D2912" s="2"/>
      <c r="F2912" s="2"/>
      <c r="G2912" s="2"/>
      <c r="I2912" s="2"/>
      <c r="J2912" s="2"/>
      <c r="L2912" s="2"/>
      <c r="M2912" s="2"/>
      <c r="P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I2912" s="2"/>
      <c r="AJ2912" s="2"/>
      <c r="AM2912" s="59"/>
      <c r="AN2912" s="2"/>
      <c r="AO2912" s="2"/>
      <c r="AP2912" s="2"/>
      <c r="AQ2912" s="2"/>
      <c r="AR2912" s="2"/>
      <c r="AT2912" s="2"/>
      <c r="AU2912" s="72"/>
      <c r="AV2912" s="72"/>
      <c r="BF2912" s="72"/>
      <c r="BH2912" s="2"/>
      <c r="BI2912" s="6"/>
      <c r="BJ2912" s="6"/>
      <c r="BK2912" s="6"/>
      <c r="BL2912" s="7"/>
    </row>
    <row r="2913" spans="2:64" x14ac:dyDescent="0.4">
      <c r="B2913" s="2"/>
      <c r="D2913" s="2"/>
      <c r="F2913" s="2"/>
      <c r="G2913" s="2"/>
      <c r="I2913" s="2"/>
      <c r="J2913" s="2"/>
      <c r="L2913" s="2"/>
      <c r="M2913" s="2"/>
      <c r="P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I2913" s="2"/>
      <c r="AJ2913" s="2"/>
      <c r="AM2913" s="59"/>
      <c r="AN2913" s="2"/>
      <c r="AO2913" s="2"/>
      <c r="AP2913" s="2"/>
      <c r="AQ2913" s="2"/>
      <c r="AR2913" s="2"/>
      <c r="AT2913" s="2"/>
      <c r="AU2913" s="72"/>
      <c r="AV2913" s="72"/>
      <c r="BF2913" s="72"/>
      <c r="BH2913" s="2"/>
      <c r="BI2913" s="6"/>
      <c r="BJ2913" s="6"/>
      <c r="BK2913" s="6"/>
      <c r="BL2913" s="7"/>
    </row>
    <row r="2914" spans="2:64" x14ac:dyDescent="0.4">
      <c r="B2914" s="2"/>
      <c r="D2914" s="2"/>
      <c r="F2914" s="2"/>
      <c r="G2914" s="2"/>
      <c r="I2914" s="2"/>
      <c r="J2914" s="2"/>
      <c r="L2914" s="2"/>
      <c r="M2914" s="2"/>
      <c r="P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I2914" s="2"/>
      <c r="AJ2914" s="2"/>
      <c r="AM2914" s="59"/>
      <c r="AN2914" s="2"/>
      <c r="AO2914" s="2"/>
      <c r="AP2914" s="2"/>
      <c r="AQ2914" s="2"/>
      <c r="AR2914" s="2"/>
      <c r="AT2914" s="2"/>
      <c r="AU2914" s="72"/>
      <c r="AV2914" s="72"/>
      <c r="BF2914" s="72"/>
      <c r="BH2914" s="2"/>
      <c r="BI2914" s="6"/>
      <c r="BJ2914" s="6"/>
      <c r="BK2914" s="6"/>
      <c r="BL2914" s="7"/>
    </row>
    <row r="2915" spans="2:64" x14ac:dyDescent="0.4">
      <c r="B2915" s="2"/>
      <c r="D2915" s="2"/>
      <c r="F2915" s="2"/>
      <c r="G2915" s="2"/>
      <c r="I2915" s="2"/>
      <c r="J2915" s="2"/>
      <c r="L2915" s="2"/>
      <c r="M2915" s="2"/>
      <c r="P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I2915" s="2"/>
      <c r="AJ2915" s="2"/>
      <c r="AM2915" s="59"/>
      <c r="AN2915" s="2"/>
      <c r="AO2915" s="2"/>
      <c r="AP2915" s="2"/>
      <c r="AQ2915" s="2"/>
      <c r="AR2915" s="2"/>
      <c r="AT2915" s="2"/>
      <c r="AU2915" s="72"/>
      <c r="AV2915" s="72"/>
      <c r="BF2915" s="72"/>
      <c r="BH2915" s="2"/>
      <c r="BI2915" s="6"/>
      <c r="BJ2915" s="6"/>
      <c r="BK2915" s="6"/>
      <c r="BL2915" s="7"/>
    </row>
    <row r="2916" spans="2:64" x14ac:dyDescent="0.4">
      <c r="B2916" s="2"/>
      <c r="D2916" s="2"/>
      <c r="F2916" s="2"/>
      <c r="G2916" s="2"/>
      <c r="I2916" s="2"/>
      <c r="J2916" s="2"/>
      <c r="L2916" s="2"/>
      <c r="M2916" s="2"/>
      <c r="P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I2916" s="2"/>
      <c r="AJ2916" s="2"/>
      <c r="AM2916" s="59"/>
      <c r="AN2916" s="2"/>
      <c r="AO2916" s="2"/>
      <c r="AP2916" s="2"/>
      <c r="AQ2916" s="2"/>
      <c r="AR2916" s="2"/>
      <c r="AT2916" s="2"/>
      <c r="AU2916" s="72"/>
      <c r="AV2916" s="72"/>
      <c r="BF2916" s="72"/>
      <c r="BH2916" s="2"/>
      <c r="BI2916" s="6"/>
      <c r="BJ2916" s="6"/>
      <c r="BK2916" s="6"/>
      <c r="BL2916" s="7"/>
    </row>
    <row r="2917" spans="2:64" x14ac:dyDescent="0.4">
      <c r="B2917" s="2"/>
      <c r="D2917" s="2"/>
      <c r="F2917" s="2"/>
      <c r="G2917" s="2"/>
      <c r="I2917" s="2"/>
      <c r="J2917" s="2"/>
      <c r="L2917" s="2"/>
      <c r="M2917" s="2"/>
      <c r="P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I2917" s="2"/>
      <c r="AJ2917" s="2"/>
      <c r="AM2917" s="59"/>
      <c r="AN2917" s="2"/>
      <c r="AO2917" s="2"/>
      <c r="AP2917" s="2"/>
      <c r="AQ2917" s="2"/>
      <c r="AR2917" s="2"/>
      <c r="AT2917" s="2"/>
      <c r="AU2917" s="72"/>
      <c r="AV2917" s="72"/>
      <c r="BF2917" s="72"/>
      <c r="BH2917" s="2"/>
      <c r="BI2917" s="6"/>
      <c r="BJ2917" s="6"/>
      <c r="BK2917" s="6"/>
      <c r="BL2917" s="7"/>
    </row>
    <row r="2918" spans="2:64" x14ac:dyDescent="0.4">
      <c r="B2918" s="2"/>
      <c r="D2918" s="2"/>
      <c r="F2918" s="2"/>
      <c r="G2918" s="2"/>
      <c r="I2918" s="2"/>
      <c r="J2918" s="2"/>
      <c r="L2918" s="2"/>
      <c r="M2918" s="2"/>
      <c r="P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I2918" s="2"/>
      <c r="AJ2918" s="2"/>
      <c r="AM2918" s="59"/>
      <c r="AN2918" s="2"/>
      <c r="AO2918" s="2"/>
      <c r="AP2918" s="2"/>
      <c r="AQ2918" s="2"/>
      <c r="AR2918" s="2"/>
      <c r="AT2918" s="2"/>
      <c r="AU2918" s="72"/>
      <c r="AV2918" s="72"/>
      <c r="BF2918" s="72"/>
      <c r="BH2918" s="2"/>
      <c r="BI2918" s="6"/>
      <c r="BJ2918" s="6"/>
      <c r="BK2918" s="6"/>
      <c r="BL2918" s="7"/>
    </row>
    <row r="2919" spans="2:64" x14ac:dyDescent="0.4">
      <c r="B2919" s="2"/>
      <c r="D2919" s="2"/>
      <c r="F2919" s="2"/>
      <c r="G2919" s="2"/>
      <c r="I2919" s="2"/>
      <c r="J2919" s="2"/>
      <c r="L2919" s="2"/>
      <c r="M2919" s="2"/>
      <c r="P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I2919" s="2"/>
      <c r="AJ2919" s="2"/>
      <c r="AM2919" s="59"/>
      <c r="AN2919" s="2"/>
      <c r="AO2919" s="2"/>
      <c r="AP2919" s="2"/>
      <c r="AQ2919" s="2"/>
      <c r="AR2919" s="2"/>
      <c r="AT2919" s="2"/>
      <c r="AU2919" s="72"/>
      <c r="AV2919" s="72"/>
      <c r="BF2919" s="72"/>
      <c r="BH2919" s="2"/>
      <c r="BI2919" s="6"/>
      <c r="BJ2919" s="6"/>
      <c r="BK2919" s="6"/>
      <c r="BL2919" s="7"/>
    </row>
    <row r="2920" spans="2:64" x14ac:dyDescent="0.4">
      <c r="B2920" s="2"/>
      <c r="D2920" s="2"/>
      <c r="F2920" s="2"/>
      <c r="G2920" s="2"/>
      <c r="I2920" s="2"/>
      <c r="J2920" s="2"/>
      <c r="L2920" s="2"/>
      <c r="M2920" s="2"/>
      <c r="P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I2920" s="2"/>
      <c r="AJ2920" s="2"/>
      <c r="AM2920" s="59"/>
      <c r="AN2920" s="2"/>
      <c r="AO2920" s="2"/>
      <c r="AP2920" s="2"/>
      <c r="AQ2920" s="2"/>
      <c r="AR2920" s="2"/>
      <c r="AT2920" s="2"/>
      <c r="AU2920" s="72"/>
      <c r="AV2920" s="72"/>
      <c r="BF2920" s="72"/>
      <c r="BH2920" s="2"/>
      <c r="BI2920" s="6"/>
      <c r="BJ2920" s="6"/>
      <c r="BK2920" s="6"/>
      <c r="BL2920" s="7"/>
    </row>
    <row r="2921" spans="2:64" x14ac:dyDescent="0.4">
      <c r="B2921" s="2"/>
      <c r="D2921" s="2"/>
      <c r="F2921" s="2"/>
      <c r="G2921" s="2"/>
      <c r="I2921" s="2"/>
      <c r="J2921" s="2"/>
      <c r="L2921" s="2"/>
      <c r="M2921" s="2"/>
      <c r="P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I2921" s="2"/>
      <c r="AJ2921" s="2"/>
      <c r="AM2921" s="59"/>
      <c r="AN2921" s="2"/>
      <c r="AO2921" s="2"/>
      <c r="AP2921" s="2"/>
      <c r="AQ2921" s="2"/>
      <c r="AR2921" s="2"/>
      <c r="AT2921" s="2"/>
      <c r="AU2921" s="72"/>
      <c r="AV2921" s="72"/>
      <c r="BF2921" s="72"/>
      <c r="BH2921" s="2"/>
      <c r="BI2921" s="6"/>
      <c r="BJ2921" s="6"/>
      <c r="BK2921" s="6"/>
      <c r="BL2921" s="7"/>
    </row>
    <row r="2922" spans="2:64" x14ac:dyDescent="0.4">
      <c r="B2922" s="2"/>
      <c r="D2922" s="2"/>
      <c r="F2922" s="2"/>
      <c r="G2922" s="2"/>
      <c r="I2922" s="2"/>
      <c r="J2922" s="2"/>
      <c r="L2922" s="2"/>
      <c r="M2922" s="2"/>
      <c r="P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I2922" s="2"/>
      <c r="AJ2922" s="2"/>
      <c r="AM2922" s="59"/>
      <c r="AN2922" s="2"/>
      <c r="AO2922" s="2"/>
      <c r="AP2922" s="2"/>
      <c r="AQ2922" s="2"/>
      <c r="AR2922" s="2"/>
      <c r="AT2922" s="2"/>
      <c r="AU2922" s="72"/>
      <c r="AV2922" s="72"/>
      <c r="BF2922" s="72"/>
      <c r="BH2922" s="2"/>
      <c r="BI2922" s="6"/>
      <c r="BJ2922" s="6"/>
      <c r="BK2922" s="6"/>
      <c r="BL2922" s="7"/>
    </row>
    <row r="2923" spans="2:64" x14ac:dyDescent="0.4">
      <c r="B2923" s="2"/>
      <c r="D2923" s="2"/>
      <c r="F2923" s="2"/>
      <c r="G2923" s="2"/>
      <c r="I2923" s="2"/>
      <c r="J2923" s="2"/>
      <c r="L2923" s="2"/>
      <c r="M2923" s="2"/>
      <c r="P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I2923" s="2"/>
      <c r="AJ2923" s="2"/>
      <c r="AM2923" s="59"/>
      <c r="AN2923" s="2"/>
      <c r="AO2923" s="2"/>
      <c r="AP2923" s="2"/>
      <c r="AQ2923" s="2"/>
      <c r="AR2923" s="2"/>
      <c r="AT2923" s="2"/>
      <c r="AU2923" s="72"/>
      <c r="AV2923" s="72"/>
      <c r="BF2923" s="72"/>
      <c r="BH2923" s="2"/>
      <c r="BI2923" s="6"/>
      <c r="BJ2923" s="6"/>
      <c r="BK2923" s="6"/>
      <c r="BL2923" s="7"/>
    </row>
    <row r="2924" spans="2:64" x14ac:dyDescent="0.4">
      <c r="B2924" s="2"/>
      <c r="D2924" s="2"/>
      <c r="F2924" s="2"/>
      <c r="G2924" s="2"/>
      <c r="I2924" s="2"/>
      <c r="J2924" s="2"/>
      <c r="L2924" s="2"/>
      <c r="M2924" s="2"/>
      <c r="P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I2924" s="2"/>
      <c r="AJ2924" s="2"/>
      <c r="AM2924" s="59"/>
      <c r="AN2924" s="2"/>
      <c r="AO2924" s="2"/>
      <c r="AP2924" s="2"/>
      <c r="AQ2924" s="2"/>
      <c r="AR2924" s="2"/>
      <c r="AT2924" s="2"/>
      <c r="AU2924" s="72"/>
      <c r="AV2924" s="72"/>
      <c r="BF2924" s="72"/>
      <c r="BH2924" s="2"/>
      <c r="BI2924" s="6"/>
      <c r="BJ2924" s="6"/>
      <c r="BK2924" s="6"/>
      <c r="BL2924" s="7"/>
    </row>
    <row r="2925" spans="2:64" x14ac:dyDescent="0.4">
      <c r="B2925" s="2"/>
      <c r="D2925" s="2"/>
      <c r="F2925" s="2"/>
      <c r="G2925" s="2"/>
      <c r="I2925" s="2"/>
      <c r="J2925" s="2"/>
      <c r="L2925" s="2"/>
      <c r="M2925" s="2"/>
      <c r="P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I2925" s="2"/>
      <c r="AJ2925" s="2"/>
      <c r="AM2925" s="59"/>
      <c r="AN2925" s="2"/>
      <c r="AO2925" s="2"/>
      <c r="AP2925" s="2"/>
      <c r="AQ2925" s="2"/>
      <c r="AR2925" s="2"/>
      <c r="AT2925" s="2"/>
      <c r="AU2925" s="72"/>
      <c r="AV2925" s="72"/>
      <c r="BF2925" s="72"/>
      <c r="BH2925" s="2"/>
      <c r="BI2925" s="6"/>
      <c r="BJ2925" s="6"/>
      <c r="BK2925" s="6"/>
      <c r="BL2925" s="7"/>
    </row>
    <row r="2926" spans="2:64" x14ac:dyDescent="0.4">
      <c r="B2926" s="2"/>
      <c r="D2926" s="2"/>
      <c r="F2926" s="2"/>
      <c r="G2926" s="2"/>
      <c r="I2926" s="2"/>
      <c r="J2926" s="2"/>
      <c r="L2926" s="2"/>
      <c r="M2926" s="2"/>
      <c r="P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I2926" s="2"/>
      <c r="AJ2926" s="2"/>
      <c r="AM2926" s="59"/>
      <c r="AN2926" s="2"/>
      <c r="AO2926" s="2"/>
      <c r="AP2926" s="2"/>
      <c r="AQ2926" s="2"/>
      <c r="AR2926" s="2"/>
      <c r="AT2926" s="2"/>
      <c r="AU2926" s="72"/>
      <c r="AV2926" s="72"/>
      <c r="BF2926" s="72"/>
      <c r="BH2926" s="2"/>
      <c r="BI2926" s="6"/>
      <c r="BJ2926" s="6"/>
      <c r="BK2926" s="6"/>
      <c r="BL2926" s="7"/>
    </row>
    <row r="2927" spans="2:64" x14ac:dyDescent="0.4">
      <c r="B2927" s="2"/>
      <c r="D2927" s="2"/>
      <c r="F2927" s="2"/>
      <c r="G2927" s="2"/>
      <c r="I2927" s="2"/>
      <c r="J2927" s="2"/>
      <c r="L2927" s="2"/>
      <c r="M2927" s="2"/>
      <c r="P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I2927" s="2"/>
      <c r="AJ2927" s="2"/>
      <c r="AM2927" s="59"/>
      <c r="AN2927" s="2"/>
      <c r="AO2927" s="2"/>
      <c r="AP2927" s="2"/>
      <c r="AQ2927" s="2"/>
      <c r="AR2927" s="2"/>
      <c r="AT2927" s="2"/>
      <c r="AU2927" s="72"/>
      <c r="AV2927" s="72"/>
      <c r="BF2927" s="72"/>
      <c r="BH2927" s="2"/>
      <c r="BI2927" s="6"/>
      <c r="BJ2927" s="6"/>
      <c r="BK2927" s="6"/>
      <c r="BL2927" s="7"/>
    </row>
    <row r="2928" spans="2:64" x14ac:dyDescent="0.4">
      <c r="B2928" s="2"/>
      <c r="D2928" s="2"/>
      <c r="F2928" s="2"/>
      <c r="G2928" s="2"/>
      <c r="I2928" s="2"/>
      <c r="J2928" s="2"/>
      <c r="L2928" s="2"/>
      <c r="M2928" s="2"/>
      <c r="P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I2928" s="2"/>
      <c r="AJ2928" s="2"/>
      <c r="AM2928" s="59"/>
      <c r="AN2928" s="2"/>
      <c r="AO2928" s="2"/>
      <c r="AP2928" s="2"/>
      <c r="AQ2928" s="2"/>
      <c r="AR2928" s="2"/>
      <c r="AT2928" s="2"/>
      <c r="AU2928" s="72"/>
      <c r="AV2928" s="72"/>
      <c r="BF2928" s="72"/>
      <c r="BH2928" s="2"/>
      <c r="BI2928" s="6"/>
      <c r="BJ2928" s="6"/>
      <c r="BK2928" s="6"/>
      <c r="BL2928" s="7"/>
    </row>
    <row r="2929" spans="2:64" x14ac:dyDescent="0.4">
      <c r="B2929" s="2"/>
      <c r="D2929" s="2"/>
      <c r="F2929" s="2"/>
      <c r="G2929" s="2"/>
      <c r="I2929" s="2"/>
      <c r="J2929" s="2"/>
      <c r="L2929" s="2"/>
      <c r="M2929" s="2"/>
      <c r="P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I2929" s="2"/>
      <c r="AJ2929" s="2"/>
      <c r="AM2929" s="59"/>
      <c r="AN2929" s="2"/>
      <c r="AO2929" s="2"/>
      <c r="AP2929" s="2"/>
      <c r="AQ2929" s="2"/>
      <c r="AR2929" s="2"/>
      <c r="AT2929" s="2"/>
      <c r="AU2929" s="72"/>
      <c r="AV2929" s="72"/>
      <c r="BF2929" s="72"/>
      <c r="BH2929" s="2"/>
      <c r="BI2929" s="6"/>
      <c r="BJ2929" s="6"/>
      <c r="BK2929" s="6"/>
      <c r="BL2929" s="7"/>
    </row>
    <row r="2930" spans="2:64" x14ac:dyDescent="0.4">
      <c r="B2930" s="2"/>
      <c r="D2930" s="2"/>
      <c r="F2930" s="2"/>
      <c r="G2930" s="2"/>
      <c r="I2930" s="2"/>
      <c r="J2930" s="2"/>
      <c r="L2930" s="2"/>
      <c r="M2930" s="2"/>
      <c r="P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I2930" s="2"/>
      <c r="AJ2930" s="2"/>
      <c r="AM2930" s="59"/>
      <c r="AN2930" s="2"/>
      <c r="AO2930" s="2"/>
      <c r="AP2930" s="2"/>
      <c r="AQ2930" s="2"/>
      <c r="AR2930" s="2"/>
      <c r="AT2930" s="2"/>
      <c r="AU2930" s="72"/>
      <c r="AV2930" s="72"/>
      <c r="BF2930" s="72"/>
      <c r="BH2930" s="2"/>
      <c r="BI2930" s="6"/>
      <c r="BJ2930" s="6"/>
      <c r="BK2930" s="6"/>
      <c r="BL2930" s="7"/>
    </row>
    <row r="2931" spans="2:64" x14ac:dyDescent="0.4">
      <c r="B2931" s="2"/>
      <c r="D2931" s="2"/>
      <c r="F2931" s="2"/>
      <c r="G2931" s="2"/>
      <c r="I2931" s="2"/>
      <c r="J2931" s="2"/>
      <c r="L2931" s="2"/>
      <c r="M2931" s="2"/>
      <c r="P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I2931" s="2"/>
      <c r="AJ2931" s="2"/>
      <c r="AM2931" s="59"/>
      <c r="AN2931" s="2"/>
      <c r="AO2931" s="2"/>
      <c r="AP2931" s="2"/>
      <c r="AQ2931" s="2"/>
      <c r="AR2931" s="2"/>
      <c r="AT2931" s="2"/>
      <c r="AU2931" s="72"/>
      <c r="AV2931" s="72"/>
      <c r="BF2931" s="72"/>
      <c r="BH2931" s="2"/>
      <c r="BI2931" s="6"/>
      <c r="BJ2931" s="6"/>
      <c r="BK2931" s="6"/>
      <c r="BL2931" s="7"/>
    </row>
    <row r="2932" spans="2:64" x14ac:dyDescent="0.4">
      <c r="B2932" s="2"/>
      <c r="D2932" s="2"/>
      <c r="F2932" s="2"/>
      <c r="G2932" s="2"/>
      <c r="I2932" s="2"/>
      <c r="J2932" s="2"/>
      <c r="L2932" s="2"/>
      <c r="M2932" s="2"/>
      <c r="P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I2932" s="2"/>
      <c r="AJ2932" s="2"/>
      <c r="AM2932" s="59"/>
      <c r="AN2932" s="2"/>
      <c r="AO2932" s="2"/>
      <c r="AP2932" s="2"/>
      <c r="AQ2932" s="2"/>
      <c r="AR2932" s="2"/>
      <c r="AT2932" s="2"/>
      <c r="AU2932" s="72"/>
      <c r="AV2932" s="72"/>
      <c r="BF2932" s="72"/>
      <c r="BH2932" s="2"/>
      <c r="BI2932" s="6"/>
      <c r="BJ2932" s="6"/>
      <c r="BK2932" s="6"/>
      <c r="BL2932" s="7"/>
    </row>
    <row r="2933" spans="2:64" x14ac:dyDescent="0.4">
      <c r="B2933" s="2"/>
      <c r="D2933" s="2"/>
      <c r="F2933" s="2"/>
      <c r="G2933" s="2"/>
      <c r="I2933" s="2"/>
      <c r="J2933" s="2"/>
      <c r="L2933" s="2"/>
      <c r="M2933" s="2"/>
      <c r="P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I2933" s="2"/>
      <c r="AJ2933" s="2"/>
      <c r="AM2933" s="59"/>
      <c r="AN2933" s="2"/>
      <c r="AO2933" s="2"/>
      <c r="AP2933" s="2"/>
      <c r="AQ2933" s="2"/>
      <c r="AR2933" s="2"/>
      <c r="AT2933" s="2"/>
      <c r="AU2933" s="72"/>
      <c r="AV2933" s="72"/>
      <c r="BF2933" s="72"/>
      <c r="BH2933" s="2"/>
      <c r="BI2933" s="6"/>
      <c r="BJ2933" s="6"/>
      <c r="BK2933" s="6"/>
      <c r="BL2933" s="7"/>
    </row>
    <row r="2934" spans="2:64" x14ac:dyDescent="0.4">
      <c r="B2934" s="2"/>
      <c r="D2934" s="2"/>
      <c r="F2934" s="2"/>
      <c r="G2934" s="2"/>
      <c r="I2934" s="2"/>
      <c r="J2934" s="2"/>
      <c r="L2934" s="2"/>
      <c r="M2934" s="2"/>
      <c r="P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I2934" s="2"/>
      <c r="AJ2934" s="2"/>
      <c r="AM2934" s="59"/>
      <c r="AN2934" s="2"/>
      <c r="AO2934" s="2"/>
      <c r="AP2934" s="2"/>
      <c r="AQ2934" s="2"/>
      <c r="AR2934" s="2"/>
      <c r="AT2934" s="2"/>
      <c r="AU2934" s="72"/>
      <c r="AV2934" s="72"/>
      <c r="BF2934" s="72"/>
      <c r="BH2934" s="2"/>
      <c r="BI2934" s="6"/>
      <c r="BJ2934" s="6"/>
      <c r="BK2934" s="6"/>
      <c r="BL2934" s="7"/>
    </row>
    <row r="2935" spans="2:64" x14ac:dyDescent="0.4">
      <c r="B2935" s="2"/>
      <c r="D2935" s="2"/>
      <c r="F2935" s="2"/>
      <c r="G2935" s="2"/>
      <c r="I2935" s="2"/>
      <c r="J2935" s="2"/>
      <c r="L2935" s="2"/>
      <c r="M2935" s="2"/>
      <c r="P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I2935" s="2"/>
      <c r="AJ2935" s="2"/>
      <c r="AM2935" s="59"/>
      <c r="AN2935" s="2"/>
      <c r="AO2935" s="2"/>
      <c r="AP2935" s="2"/>
      <c r="AQ2935" s="2"/>
      <c r="AR2935" s="2"/>
      <c r="AT2935" s="2"/>
      <c r="AU2935" s="72"/>
      <c r="AV2935" s="72"/>
      <c r="BF2935" s="72"/>
      <c r="BH2935" s="2"/>
      <c r="BI2935" s="6"/>
      <c r="BJ2935" s="6"/>
      <c r="BK2935" s="6"/>
      <c r="BL2935" s="7"/>
    </row>
    <row r="2936" spans="2:64" x14ac:dyDescent="0.4">
      <c r="B2936" s="2"/>
      <c r="D2936" s="2"/>
      <c r="F2936" s="2"/>
      <c r="G2936" s="2"/>
      <c r="I2936" s="2"/>
      <c r="J2936" s="2"/>
      <c r="L2936" s="2"/>
      <c r="M2936" s="2"/>
      <c r="P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I2936" s="2"/>
      <c r="AJ2936" s="2"/>
      <c r="AM2936" s="59"/>
      <c r="AN2936" s="2"/>
      <c r="AO2936" s="2"/>
      <c r="AP2936" s="2"/>
      <c r="AQ2936" s="2"/>
      <c r="AR2936" s="2"/>
      <c r="AT2936" s="2"/>
      <c r="AU2936" s="72"/>
      <c r="AV2936" s="72"/>
      <c r="BF2936" s="72"/>
      <c r="BH2936" s="2"/>
      <c r="BI2936" s="6"/>
      <c r="BJ2936" s="6"/>
      <c r="BK2936" s="6"/>
      <c r="BL2936" s="7"/>
    </row>
    <row r="2937" spans="2:64" x14ac:dyDescent="0.4">
      <c r="B2937" s="2"/>
      <c r="D2937" s="2"/>
      <c r="F2937" s="2"/>
      <c r="G2937" s="2"/>
      <c r="I2937" s="2"/>
      <c r="J2937" s="2"/>
      <c r="L2937" s="2"/>
      <c r="M2937" s="2"/>
      <c r="P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I2937" s="2"/>
      <c r="AJ2937" s="2"/>
      <c r="AM2937" s="59"/>
      <c r="AN2937" s="2"/>
      <c r="AO2937" s="2"/>
      <c r="AP2937" s="2"/>
      <c r="AQ2937" s="2"/>
      <c r="AR2937" s="2"/>
      <c r="AT2937" s="2"/>
      <c r="AU2937" s="72"/>
      <c r="AV2937" s="72"/>
      <c r="BF2937" s="72"/>
      <c r="BH2937" s="2"/>
      <c r="BI2937" s="6"/>
      <c r="BJ2937" s="6"/>
      <c r="BK2937" s="6"/>
      <c r="BL2937" s="7"/>
    </row>
    <row r="2938" spans="2:64" x14ac:dyDescent="0.4">
      <c r="B2938" s="2"/>
      <c r="D2938" s="2"/>
      <c r="F2938" s="2"/>
      <c r="G2938" s="2"/>
      <c r="I2938" s="2"/>
      <c r="J2938" s="2"/>
      <c r="L2938" s="2"/>
      <c r="M2938" s="2"/>
      <c r="P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I2938" s="2"/>
      <c r="AJ2938" s="2"/>
      <c r="AM2938" s="59"/>
      <c r="AN2938" s="2"/>
      <c r="AO2938" s="2"/>
      <c r="AP2938" s="2"/>
      <c r="AQ2938" s="2"/>
      <c r="AR2938" s="2"/>
      <c r="AT2938" s="2"/>
      <c r="AU2938" s="72"/>
      <c r="AV2938" s="72"/>
      <c r="BF2938" s="72"/>
      <c r="BH2938" s="2"/>
      <c r="BI2938" s="6"/>
      <c r="BJ2938" s="6"/>
      <c r="BK2938" s="6"/>
      <c r="BL2938" s="7"/>
    </row>
    <row r="2939" spans="2:64" x14ac:dyDescent="0.4">
      <c r="B2939" s="2"/>
      <c r="D2939" s="2"/>
      <c r="F2939" s="2"/>
      <c r="G2939" s="2"/>
      <c r="I2939" s="2"/>
      <c r="J2939" s="2"/>
      <c r="L2939" s="2"/>
      <c r="M2939" s="2"/>
      <c r="P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I2939" s="2"/>
      <c r="AJ2939" s="2"/>
      <c r="AM2939" s="59"/>
      <c r="AN2939" s="2"/>
      <c r="AO2939" s="2"/>
      <c r="AP2939" s="2"/>
      <c r="AQ2939" s="2"/>
      <c r="AR2939" s="2"/>
      <c r="AT2939" s="2"/>
      <c r="AU2939" s="72"/>
      <c r="AV2939" s="72"/>
      <c r="BF2939" s="72"/>
      <c r="BH2939" s="2"/>
      <c r="BI2939" s="6"/>
      <c r="BJ2939" s="6"/>
      <c r="BK2939" s="6"/>
      <c r="BL2939" s="7"/>
    </row>
    <row r="2940" spans="2:64" x14ac:dyDescent="0.4">
      <c r="B2940" s="2"/>
      <c r="D2940" s="2"/>
      <c r="F2940" s="2"/>
      <c r="G2940" s="2"/>
      <c r="I2940" s="2"/>
      <c r="J2940" s="2"/>
      <c r="L2940" s="2"/>
      <c r="M2940" s="2"/>
      <c r="P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I2940" s="2"/>
      <c r="AJ2940" s="2"/>
      <c r="AM2940" s="59"/>
      <c r="AN2940" s="2"/>
      <c r="AO2940" s="2"/>
      <c r="AP2940" s="2"/>
      <c r="AQ2940" s="2"/>
      <c r="AR2940" s="2"/>
      <c r="AT2940" s="2"/>
      <c r="AU2940" s="72"/>
      <c r="AV2940" s="72"/>
      <c r="BF2940" s="72"/>
      <c r="BH2940" s="2"/>
      <c r="BI2940" s="6"/>
      <c r="BJ2940" s="6"/>
      <c r="BK2940" s="6"/>
      <c r="BL2940" s="7"/>
    </row>
    <row r="2941" spans="2:64" x14ac:dyDescent="0.4">
      <c r="B2941" s="2"/>
      <c r="D2941" s="2"/>
      <c r="F2941" s="2"/>
      <c r="G2941" s="2"/>
      <c r="I2941" s="2"/>
      <c r="J2941" s="2"/>
      <c r="L2941" s="2"/>
      <c r="M2941" s="2"/>
      <c r="P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I2941" s="2"/>
      <c r="AJ2941" s="2"/>
      <c r="AM2941" s="59"/>
      <c r="AN2941" s="2"/>
      <c r="AO2941" s="2"/>
      <c r="AP2941" s="2"/>
      <c r="AQ2941" s="2"/>
      <c r="AR2941" s="2"/>
      <c r="AT2941" s="2"/>
      <c r="AU2941" s="72"/>
      <c r="AV2941" s="72"/>
      <c r="BF2941" s="72"/>
      <c r="BH2941" s="2"/>
      <c r="BI2941" s="6"/>
      <c r="BJ2941" s="6"/>
      <c r="BK2941" s="6"/>
      <c r="BL2941" s="7"/>
    </row>
    <row r="2942" spans="2:64" x14ac:dyDescent="0.4">
      <c r="B2942" s="2"/>
      <c r="D2942" s="2"/>
      <c r="F2942" s="2"/>
      <c r="G2942" s="2"/>
      <c r="I2942" s="2"/>
      <c r="J2942" s="2"/>
      <c r="L2942" s="2"/>
      <c r="M2942" s="2"/>
      <c r="P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I2942" s="2"/>
      <c r="AJ2942" s="2"/>
      <c r="AM2942" s="59"/>
      <c r="AN2942" s="2"/>
      <c r="AO2942" s="2"/>
      <c r="AP2942" s="2"/>
      <c r="AQ2942" s="2"/>
      <c r="AR2942" s="2"/>
      <c r="AT2942" s="2"/>
      <c r="AU2942" s="72"/>
      <c r="AV2942" s="72"/>
      <c r="BF2942" s="72"/>
      <c r="BH2942" s="2"/>
      <c r="BI2942" s="6"/>
      <c r="BJ2942" s="6"/>
      <c r="BK2942" s="6"/>
      <c r="BL2942" s="7"/>
    </row>
    <row r="2943" spans="2:64" x14ac:dyDescent="0.4">
      <c r="B2943" s="2"/>
      <c r="D2943" s="2"/>
      <c r="F2943" s="2"/>
      <c r="G2943" s="2"/>
      <c r="I2943" s="2"/>
      <c r="J2943" s="2"/>
      <c r="L2943" s="2"/>
      <c r="M2943" s="2"/>
      <c r="P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I2943" s="2"/>
      <c r="AJ2943" s="2"/>
      <c r="AM2943" s="59"/>
      <c r="AN2943" s="2"/>
      <c r="AO2943" s="2"/>
      <c r="AP2943" s="2"/>
      <c r="AQ2943" s="2"/>
      <c r="AR2943" s="2"/>
      <c r="AT2943" s="2"/>
      <c r="AU2943" s="72"/>
      <c r="AV2943" s="72"/>
      <c r="BF2943" s="72"/>
      <c r="BH2943" s="2"/>
      <c r="BI2943" s="6"/>
      <c r="BJ2943" s="6"/>
      <c r="BK2943" s="6"/>
      <c r="BL2943" s="7"/>
    </row>
    <row r="2944" spans="2:64" x14ac:dyDescent="0.4">
      <c r="B2944" s="2"/>
      <c r="D2944" s="2"/>
      <c r="F2944" s="2"/>
      <c r="G2944" s="2"/>
      <c r="I2944" s="2"/>
      <c r="J2944" s="2"/>
      <c r="L2944" s="2"/>
      <c r="M2944" s="2"/>
      <c r="P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I2944" s="2"/>
      <c r="AJ2944" s="2"/>
      <c r="AM2944" s="59"/>
      <c r="AN2944" s="2"/>
      <c r="AO2944" s="2"/>
      <c r="AP2944" s="2"/>
      <c r="AQ2944" s="2"/>
      <c r="AR2944" s="2"/>
      <c r="AT2944" s="2"/>
      <c r="AU2944" s="72"/>
      <c r="AV2944" s="72"/>
      <c r="BF2944" s="72"/>
      <c r="BH2944" s="2"/>
      <c r="BI2944" s="6"/>
      <c r="BJ2944" s="6"/>
      <c r="BK2944" s="6"/>
      <c r="BL2944" s="7"/>
    </row>
    <row r="2945" spans="2:64" x14ac:dyDescent="0.4">
      <c r="B2945" s="2"/>
      <c r="D2945" s="2"/>
      <c r="F2945" s="2"/>
      <c r="G2945" s="2"/>
      <c r="I2945" s="2"/>
      <c r="J2945" s="2"/>
      <c r="L2945" s="2"/>
      <c r="M2945" s="2"/>
      <c r="P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I2945" s="2"/>
      <c r="AJ2945" s="2"/>
      <c r="AM2945" s="59"/>
      <c r="AN2945" s="2"/>
      <c r="AO2945" s="2"/>
      <c r="AP2945" s="2"/>
      <c r="AQ2945" s="2"/>
      <c r="AR2945" s="2"/>
      <c r="AT2945" s="2"/>
      <c r="AU2945" s="72"/>
      <c r="AV2945" s="72"/>
      <c r="BF2945" s="72"/>
      <c r="BH2945" s="2"/>
      <c r="BI2945" s="6"/>
      <c r="BJ2945" s="6"/>
      <c r="BK2945" s="6"/>
      <c r="BL2945" s="7"/>
    </row>
    <row r="2946" spans="2:64" x14ac:dyDescent="0.4">
      <c r="B2946" s="2"/>
      <c r="D2946" s="2"/>
      <c r="F2946" s="2"/>
      <c r="G2946" s="2"/>
      <c r="I2946" s="2"/>
      <c r="J2946" s="2"/>
      <c r="L2946" s="2"/>
      <c r="M2946" s="2"/>
      <c r="P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I2946" s="2"/>
      <c r="AJ2946" s="2"/>
      <c r="AM2946" s="59"/>
      <c r="AN2946" s="2"/>
      <c r="AO2946" s="2"/>
      <c r="AP2946" s="2"/>
      <c r="AQ2946" s="2"/>
      <c r="AR2946" s="2"/>
      <c r="AT2946" s="2"/>
      <c r="AU2946" s="72"/>
      <c r="AV2946" s="72"/>
      <c r="BF2946" s="72"/>
      <c r="BH2946" s="2"/>
      <c r="BI2946" s="6"/>
      <c r="BJ2946" s="6"/>
      <c r="BK2946" s="6"/>
      <c r="BL2946" s="7"/>
    </row>
    <row r="2947" spans="2:64" x14ac:dyDescent="0.4">
      <c r="B2947" s="2"/>
      <c r="D2947" s="2"/>
      <c r="F2947" s="2"/>
      <c r="G2947" s="2"/>
      <c r="I2947" s="2"/>
      <c r="J2947" s="2"/>
      <c r="L2947" s="2"/>
      <c r="M2947" s="2"/>
      <c r="P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I2947" s="2"/>
      <c r="AJ2947" s="2"/>
      <c r="AM2947" s="59"/>
      <c r="AN2947" s="2"/>
      <c r="AO2947" s="2"/>
      <c r="AP2947" s="2"/>
      <c r="AQ2947" s="2"/>
      <c r="AR2947" s="2"/>
      <c r="AT2947" s="2"/>
      <c r="AU2947" s="72"/>
      <c r="AV2947" s="72"/>
      <c r="BF2947" s="72"/>
      <c r="BH2947" s="2"/>
      <c r="BI2947" s="6"/>
      <c r="BJ2947" s="6"/>
      <c r="BK2947" s="6"/>
      <c r="BL2947" s="7"/>
    </row>
    <row r="2948" spans="2:64" x14ac:dyDescent="0.4">
      <c r="B2948" s="2"/>
      <c r="D2948" s="2"/>
      <c r="F2948" s="2"/>
      <c r="G2948" s="2"/>
      <c r="I2948" s="2"/>
      <c r="J2948" s="2"/>
      <c r="L2948" s="2"/>
      <c r="M2948" s="2"/>
      <c r="P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I2948" s="2"/>
      <c r="AJ2948" s="2"/>
      <c r="AM2948" s="59"/>
      <c r="AN2948" s="2"/>
      <c r="AO2948" s="2"/>
      <c r="AP2948" s="2"/>
      <c r="AQ2948" s="2"/>
      <c r="AR2948" s="2"/>
      <c r="AT2948" s="2"/>
      <c r="AU2948" s="72"/>
      <c r="AV2948" s="72"/>
      <c r="BF2948" s="72"/>
      <c r="BH2948" s="2"/>
      <c r="BI2948" s="6"/>
      <c r="BJ2948" s="6"/>
      <c r="BK2948" s="6"/>
      <c r="BL2948" s="7"/>
    </row>
    <row r="2949" spans="2:64" x14ac:dyDescent="0.4">
      <c r="B2949" s="2"/>
      <c r="D2949" s="2"/>
      <c r="F2949" s="2"/>
      <c r="G2949" s="2"/>
      <c r="I2949" s="2"/>
      <c r="J2949" s="2"/>
      <c r="L2949" s="2"/>
      <c r="M2949" s="2"/>
      <c r="P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I2949" s="2"/>
      <c r="AJ2949" s="2"/>
      <c r="AM2949" s="59"/>
      <c r="AN2949" s="2"/>
      <c r="AO2949" s="2"/>
      <c r="AP2949" s="2"/>
      <c r="AQ2949" s="2"/>
      <c r="AR2949" s="2"/>
      <c r="AT2949" s="2"/>
      <c r="AU2949" s="72"/>
      <c r="AV2949" s="72"/>
      <c r="BF2949" s="72"/>
      <c r="BH2949" s="2"/>
      <c r="BI2949" s="6"/>
      <c r="BJ2949" s="6"/>
      <c r="BK2949" s="6"/>
      <c r="BL2949" s="7"/>
    </row>
    <row r="2950" spans="2:64" x14ac:dyDescent="0.4">
      <c r="B2950" s="2"/>
      <c r="D2950" s="2"/>
      <c r="F2950" s="2"/>
      <c r="G2950" s="2"/>
      <c r="I2950" s="2"/>
      <c r="J2950" s="2"/>
      <c r="L2950" s="2"/>
      <c r="M2950" s="2"/>
      <c r="P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I2950" s="2"/>
      <c r="AJ2950" s="2"/>
      <c r="AM2950" s="59"/>
      <c r="AN2950" s="2"/>
      <c r="AO2950" s="2"/>
      <c r="AP2950" s="2"/>
      <c r="AQ2950" s="2"/>
      <c r="AR2950" s="2"/>
      <c r="AT2950" s="2"/>
      <c r="AU2950" s="72"/>
      <c r="AV2950" s="72"/>
      <c r="BF2950" s="72"/>
      <c r="BH2950" s="2"/>
      <c r="BI2950" s="6"/>
      <c r="BJ2950" s="6"/>
      <c r="BK2950" s="6"/>
      <c r="BL2950" s="7"/>
    </row>
    <row r="2951" spans="2:64" x14ac:dyDescent="0.4">
      <c r="B2951" s="2"/>
      <c r="D2951" s="2"/>
      <c r="F2951" s="2"/>
      <c r="G2951" s="2"/>
      <c r="I2951" s="2"/>
      <c r="J2951" s="2"/>
      <c r="L2951" s="2"/>
      <c r="M2951" s="2"/>
      <c r="P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I2951" s="2"/>
      <c r="AJ2951" s="2"/>
      <c r="AM2951" s="59"/>
      <c r="AN2951" s="2"/>
      <c r="AO2951" s="2"/>
      <c r="AP2951" s="2"/>
      <c r="AQ2951" s="2"/>
      <c r="AR2951" s="2"/>
      <c r="AT2951" s="2"/>
      <c r="AU2951" s="72"/>
      <c r="AV2951" s="72"/>
      <c r="BF2951" s="72"/>
      <c r="BH2951" s="2"/>
      <c r="BI2951" s="6"/>
      <c r="BJ2951" s="6"/>
      <c r="BK2951" s="6"/>
      <c r="BL2951" s="7"/>
    </row>
    <row r="2952" spans="2:64" x14ac:dyDescent="0.4">
      <c r="B2952" s="2"/>
      <c r="D2952" s="2"/>
      <c r="F2952" s="2"/>
      <c r="G2952" s="2"/>
      <c r="I2952" s="2"/>
      <c r="J2952" s="2"/>
      <c r="L2952" s="2"/>
      <c r="M2952" s="2"/>
      <c r="P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I2952" s="2"/>
      <c r="AJ2952" s="2"/>
      <c r="AM2952" s="59"/>
      <c r="AN2952" s="2"/>
      <c r="AO2952" s="2"/>
      <c r="AP2952" s="2"/>
      <c r="AQ2952" s="2"/>
      <c r="AR2952" s="2"/>
      <c r="AT2952" s="2"/>
      <c r="AU2952" s="72"/>
      <c r="AV2952" s="72"/>
      <c r="BF2952" s="72"/>
      <c r="BH2952" s="2"/>
      <c r="BI2952" s="6"/>
      <c r="BJ2952" s="6"/>
      <c r="BK2952" s="6"/>
      <c r="BL2952" s="7"/>
    </row>
    <row r="2953" spans="2:64" x14ac:dyDescent="0.4">
      <c r="B2953" s="2"/>
      <c r="D2953" s="2"/>
      <c r="F2953" s="2"/>
      <c r="G2953" s="2"/>
      <c r="I2953" s="2"/>
      <c r="J2953" s="2"/>
      <c r="L2953" s="2"/>
      <c r="M2953" s="2"/>
      <c r="P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I2953" s="2"/>
      <c r="AJ2953" s="2"/>
      <c r="AM2953" s="59"/>
      <c r="AN2953" s="2"/>
      <c r="AO2953" s="2"/>
      <c r="AP2953" s="2"/>
      <c r="AQ2953" s="2"/>
      <c r="AR2953" s="2"/>
      <c r="AT2953" s="2"/>
      <c r="AU2953" s="72"/>
      <c r="AV2953" s="72"/>
      <c r="BF2953" s="72"/>
      <c r="BH2953" s="2"/>
      <c r="BI2953" s="6"/>
      <c r="BJ2953" s="6"/>
      <c r="BK2953" s="6"/>
      <c r="BL2953" s="7"/>
    </row>
    <row r="2954" spans="2:64" x14ac:dyDescent="0.4">
      <c r="B2954" s="2"/>
      <c r="D2954" s="2"/>
      <c r="F2954" s="2"/>
      <c r="G2954" s="2"/>
      <c r="I2954" s="2"/>
      <c r="J2954" s="2"/>
      <c r="L2954" s="2"/>
      <c r="M2954" s="2"/>
      <c r="P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I2954" s="2"/>
      <c r="AJ2954" s="2"/>
      <c r="AM2954" s="59"/>
      <c r="AN2954" s="2"/>
      <c r="AO2954" s="2"/>
      <c r="AP2954" s="2"/>
      <c r="AQ2954" s="2"/>
      <c r="AR2954" s="2"/>
      <c r="AT2954" s="2"/>
      <c r="AU2954" s="72"/>
      <c r="AV2954" s="72"/>
      <c r="BF2954" s="72"/>
      <c r="BH2954" s="2"/>
      <c r="BI2954" s="6"/>
      <c r="BJ2954" s="6"/>
      <c r="BK2954" s="6"/>
      <c r="BL2954" s="7"/>
    </row>
    <row r="2955" spans="2:64" x14ac:dyDescent="0.4">
      <c r="B2955" s="2"/>
      <c r="D2955" s="2"/>
      <c r="F2955" s="2"/>
      <c r="G2955" s="2"/>
      <c r="I2955" s="2"/>
      <c r="J2955" s="2"/>
      <c r="L2955" s="2"/>
      <c r="M2955" s="2"/>
      <c r="P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I2955" s="2"/>
      <c r="AJ2955" s="2"/>
      <c r="AM2955" s="59"/>
      <c r="AN2955" s="2"/>
      <c r="AO2955" s="2"/>
      <c r="AP2955" s="2"/>
      <c r="AQ2955" s="2"/>
      <c r="AR2955" s="2"/>
      <c r="AT2955" s="2"/>
      <c r="AU2955" s="72"/>
      <c r="AV2955" s="72"/>
      <c r="BF2955" s="72"/>
      <c r="BH2955" s="2"/>
      <c r="BI2955" s="6"/>
      <c r="BJ2955" s="6"/>
      <c r="BK2955" s="6"/>
      <c r="BL2955" s="7"/>
    </row>
    <row r="2956" spans="2:64" x14ac:dyDescent="0.4">
      <c r="B2956" s="2"/>
      <c r="D2956" s="2"/>
      <c r="F2956" s="2"/>
      <c r="G2956" s="2"/>
      <c r="I2956" s="2"/>
      <c r="J2956" s="2"/>
      <c r="L2956" s="2"/>
      <c r="M2956" s="2"/>
      <c r="P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I2956" s="2"/>
      <c r="AJ2956" s="2"/>
      <c r="AM2956" s="59"/>
      <c r="AN2956" s="2"/>
      <c r="AO2956" s="2"/>
      <c r="AP2956" s="2"/>
      <c r="AQ2956" s="2"/>
      <c r="AR2956" s="2"/>
      <c r="AT2956" s="2"/>
      <c r="AU2956" s="72"/>
      <c r="AV2956" s="72"/>
      <c r="BF2956" s="72"/>
      <c r="BH2956" s="2"/>
      <c r="BI2956" s="6"/>
      <c r="BJ2956" s="6"/>
      <c r="BK2956" s="6"/>
      <c r="BL2956" s="7"/>
    </row>
    <row r="2957" spans="2:64" x14ac:dyDescent="0.4">
      <c r="B2957" s="2"/>
      <c r="D2957" s="2"/>
      <c r="F2957" s="2"/>
      <c r="G2957" s="2"/>
      <c r="I2957" s="2"/>
      <c r="J2957" s="2"/>
      <c r="L2957" s="2"/>
      <c r="M2957" s="2"/>
      <c r="P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I2957" s="2"/>
      <c r="AJ2957" s="2"/>
      <c r="AM2957" s="59"/>
      <c r="AN2957" s="2"/>
      <c r="AO2957" s="2"/>
      <c r="AP2957" s="2"/>
      <c r="AQ2957" s="2"/>
      <c r="AR2957" s="2"/>
      <c r="AT2957" s="2"/>
      <c r="AU2957" s="72"/>
      <c r="AV2957" s="72"/>
      <c r="BF2957" s="72"/>
      <c r="BH2957" s="2"/>
      <c r="BI2957" s="6"/>
      <c r="BJ2957" s="6"/>
      <c r="BK2957" s="6"/>
      <c r="BL2957" s="7"/>
    </row>
    <row r="2958" spans="2:64" x14ac:dyDescent="0.4">
      <c r="B2958" s="2"/>
      <c r="D2958" s="2"/>
      <c r="F2958" s="2"/>
      <c r="G2958" s="2"/>
      <c r="I2958" s="2"/>
      <c r="J2958" s="2"/>
      <c r="L2958" s="2"/>
      <c r="M2958" s="2"/>
      <c r="P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I2958" s="2"/>
      <c r="AJ2958" s="2"/>
      <c r="AM2958" s="59"/>
      <c r="AN2958" s="2"/>
      <c r="AO2958" s="2"/>
      <c r="AP2958" s="2"/>
      <c r="AQ2958" s="2"/>
      <c r="AR2958" s="2"/>
      <c r="AT2958" s="2"/>
      <c r="AU2958" s="72"/>
      <c r="AV2958" s="72"/>
      <c r="BF2958" s="72"/>
      <c r="BH2958" s="2"/>
      <c r="BI2958" s="6"/>
      <c r="BJ2958" s="6"/>
      <c r="BK2958" s="6"/>
      <c r="BL2958" s="7"/>
    </row>
    <row r="2959" spans="2:64" x14ac:dyDescent="0.4">
      <c r="B2959" s="2"/>
      <c r="D2959" s="2"/>
      <c r="F2959" s="2"/>
      <c r="G2959" s="2"/>
      <c r="I2959" s="2"/>
      <c r="J2959" s="2"/>
      <c r="L2959" s="2"/>
      <c r="M2959" s="2"/>
      <c r="P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I2959" s="2"/>
      <c r="AJ2959" s="2"/>
      <c r="AM2959" s="59"/>
      <c r="AN2959" s="2"/>
      <c r="AO2959" s="2"/>
      <c r="AP2959" s="2"/>
      <c r="AQ2959" s="2"/>
      <c r="AR2959" s="2"/>
      <c r="AT2959" s="2"/>
      <c r="AU2959" s="72"/>
      <c r="AV2959" s="72"/>
      <c r="BF2959" s="72"/>
      <c r="BH2959" s="2"/>
      <c r="BI2959" s="6"/>
      <c r="BJ2959" s="6"/>
      <c r="BK2959" s="6"/>
      <c r="BL2959" s="7"/>
    </row>
    <row r="2960" spans="2:64" x14ac:dyDescent="0.4">
      <c r="B2960" s="2"/>
      <c r="D2960" s="2"/>
      <c r="F2960" s="2"/>
      <c r="G2960" s="2"/>
      <c r="I2960" s="2"/>
      <c r="J2960" s="2"/>
      <c r="L2960" s="2"/>
      <c r="M2960" s="2"/>
      <c r="P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I2960" s="2"/>
      <c r="AJ2960" s="2"/>
      <c r="AM2960" s="59"/>
      <c r="AN2960" s="2"/>
      <c r="AO2960" s="2"/>
      <c r="AP2960" s="2"/>
      <c r="AQ2960" s="2"/>
      <c r="AR2960" s="2"/>
      <c r="AT2960" s="2"/>
      <c r="AU2960" s="72"/>
      <c r="AV2960" s="72"/>
      <c r="BF2960" s="72"/>
      <c r="BH2960" s="2"/>
      <c r="BI2960" s="6"/>
      <c r="BJ2960" s="6"/>
      <c r="BK2960" s="6"/>
      <c r="BL2960" s="7"/>
    </row>
    <row r="2961" spans="2:64" x14ac:dyDescent="0.4">
      <c r="B2961" s="2"/>
      <c r="D2961" s="2"/>
      <c r="F2961" s="2"/>
      <c r="G2961" s="2"/>
      <c r="I2961" s="2"/>
      <c r="J2961" s="2"/>
      <c r="L2961" s="2"/>
      <c r="M2961" s="2"/>
      <c r="P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I2961" s="2"/>
      <c r="AJ2961" s="2"/>
      <c r="AM2961" s="59"/>
      <c r="AN2961" s="2"/>
      <c r="AO2961" s="2"/>
      <c r="AP2961" s="2"/>
      <c r="AQ2961" s="2"/>
      <c r="AR2961" s="2"/>
      <c r="AT2961" s="2"/>
      <c r="AU2961" s="72"/>
      <c r="AV2961" s="72"/>
      <c r="BF2961" s="72"/>
      <c r="BH2961" s="2"/>
      <c r="BI2961" s="6"/>
      <c r="BJ2961" s="6"/>
      <c r="BK2961" s="6"/>
      <c r="BL2961" s="7"/>
    </row>
    <row r="2962" spans="2:64" x14ac:dyDescent="0.4">
      <c r="B2962" s="2"/>
      <c r="D2962" s="2"/>
      <c r="F2962" s="2"/>
      <c r="G2962" s="2"/>
      <c r="I2962" s="2"/>
      <c r="J2962" s="2"/>
      <c r="L2962" s="2"/>
      <c r="M2962" s="2"/>
      <c r="P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I2962" s="2"/>
      <c r="AJ2962" s="2"/>
      <c r="AM2962" s="59"/>
      <c r="AN2962" s="2"/>
      <c r="AO2962" s="2"/>
      <c r="AP2962" s="2"/>
      <c r="AQ2962" s="2"/>
      <c r="AR2962" s="2"/>
      <c r="AT2962" s="2"/>
      <c r="AU2962" s="72"/>
      <c r="AV2962" s="72"/>
      <c r="BF2962" s="72"/>
      <c r="BH2962" s="2"/>
      <c r="BI2962" s="6"/>
      <c r="BJ2962" s="6"/>
      <c r="BK2962" s="6"/>
      <c r="BL2962" s="7"/>
    </row>
    <row r="2963" spans="2:64" x14ac:dyDescent="0.4">
      <c r="B2963" s="2"/>
      <c r="D2963" s="2"/>
      <c r="F2963" s="2"/>
      <c r="G2963" s="2"/>
      <c r="I2963" s="2"/>
      <c r="J2963" s="2"/>
      <c r="L2963" s="2"/>
      <c r="M2963" s="2"/>
      <c r="P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I2963" s="2"/>
      <c r="AJ2963" s="2"/>
      <c r="AM2963" s="59"/>
      <c r="AN2963" s="2"/>
      <c r="AO2963" s="2"/>
      <c r="AP2963" s="2"/>
      <c r="AQ2963" s="2"/>
      <c r="AR2963" s="2"/>
      <c r="AT2963" s="2"/>
      <c r="AU2963" s="72"/>
      <c r="AV2963" s="72"/>
      <c r="BF2963" s="72"/>
      <c r="BH2963" s="2"/>
      <c r="BI2963" s="6"/>
      <c r="BJ2963" s="6"/>
      <c r="BK2963" s="6"/>
      <c r="BL2963" s="7"/>
    </row>
    <row r="2964" spans="2:64" x14ac:dyDescent="0.4">
      <c r="B2964" s="2"/>
      <c r="D2964" s="2"/>
      <c r="F2964" s="2"/>
      <c r="G2964" s="2"/>
      <c r="I2964" s="2"/>
      <c r="J2964" s="2"/>
      <c r="L2964" s="2"/>
      <c r="M2964" s="2"/>
      <c r="P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I2964" s="2"/>
      <c r="AJ2964" s="2"/>
      <c r="AM2964" s="59"/>
      <c r="AN2964" s="2"/>
      <c r="AO2964" s="2"/>
      <c r="AP2964" s="2"/>
      <c r="AQ2964" s="2"/>
      <c r="AR2964" s="2"/>
      <c r="AT2964" s="2"/>
      <c r="AU2964" s="72"/>
      <c r="AV2964" s="72"/>
      <c r="BF2964" s="72"/>
      <c r="BH2964" s="2"/>
      <c r="BI2964" s="6"/>
      <c r="BJ2964" s="6"/>
      <c r="BK2964" s="6"/>
      <c r="BL2964" s="7"/>
    </row>
    <row r="2965" spans="2:64" x14ac:dyDescent="0.4">
      <c r="B2965" s="2"/>
      <c r="D2965" s="2"/>
      <c r="F2965" s="2"/>
      <c r="G2965" s="2"/>
      <c r="I2965" s="2"/>
      <c r="J2965" s="2"/>
      <c r="L2965" s="2"/>
      <c r="M2965" s="2"/>
      <c r="P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I2965" s="2"/>
      <c r="AJ2965" s="2"/>
      <c r="AM2965" s="59"/>
      <c r="AN2965" s="2"/>
      <c r="AO2965" s="2"/>
      <c r="AP2965" s="2"/>
      <c r="AQ2965" s="2"/>
      <c r="AR2965" s="2"/>
      <c r="AT2965" s="2"/>
      <c r="AU2965" s="72"/>
      <c r="AV2965" s="72"/>
      <c r="BF2965" s="72"/>
      <c r="BH2965" s="2"/>
      <c r="BI2965" s="6"/>
      <c r="BJ2965" s="6"/>
      <c r="BK2965" s="6"/>
      <c r="BL2965" s="7"/>
    </row>
    <row r="2966" spans="2:64" x14ac:dyDescent="0.4">
      <c r="B2966" s="2"/>
      <c r="D2966" s="2"/>
      <c r="F2966" s="2"/>
      <c r="G2966" s="2"/>
      <c r="I2966" s="2"/>
      <c r="J2966" s="2"/>
      <c r="L2966" s="2"/>
      <c r="M2966" s="2"/>
      <c r="P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I2966" s="2"/>
      <c r="AJ2966" s="2"/>
      <c r="AM2966" s="59"/>
      <c r="AN2966" s="2"/>
      <c r="AO2966" s="2"/>
      <c r="AP2966" s="2"/>
      <c r="AQ2966" s="2"/>
      <c r="AR2966" s="2"/>
      <c r="AT2966" s="2"/>
      <c r="AU2966" s="72"/>
      <c r="AV2966" s="72"/>
      <c r="BF2966" s="72"/>
      <c r="BH2966" s="2"/>
      <c r="BI2966" s="6"/>
      <c r="BJ2966" s="6"/>
      <c r="BK2966" s="6"/>
      <c r="BL2966" s="7"/>
    </row>
    <row r="2967" spans="2:64" x14ac:dyDescent="0.4">
      <c r="B2967" s="2"/>
      <c r="D2967" s="2"/>
      <c r="F2967" s="2"/>
      <c r="G2967" s="2"/>
      <c r="I2967" s="2"/>
      <c r="J2967" s="2"/>
      <c r="L2967" s="2"/>
      <c r="M2967" s="2"/>
      <c r="P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I2967" s="2"/>
      <c r="AJ2967" s="2"/>
      <c r="AM2967" s="59"/>
      <c r="AN2967" s="2"/>
      <c r="AO2967" s="2"/>
      <c r="AP2967" s="2"/>
      <c r="AQ2967" s="2"/>
      <c r="AR2967" s="2"/>
      <c r="AT2967" s="2"/>
      <c r="AU2967" s="72"/>
      <c r="AV2967" s="72"/>
      <c r="BF2967" s="72"/>
      <c r="BH2967" s="2"/>
      <c r="BI2967" s="6"/>
      <c r="BJ2967" s="6"/>
      <c r="BK2967" s="6"/>
      <c r="BL2967" s="7"/>
    </row>
    <row r="2968" spans="2:64" x14ac:dyDescent="0.4">
      <c r="B2968" s="2"/>
      <c r="D2968" s="2"/>
      <c r="F2968" s="2"/>
      <c r="G2968" s="2"/>
      <c r="I2968" s="2"/>
      <c r="J2968" s="2"/>
      <c r="L2968" s="2"/>
      <c r="M2968" s="2"/>
      <c r="P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I2968" s="2"/>
      <c r="AJ2968" s="2"/>
      <c r="AM2968" s="59"/>
      <c r="AN2968" s="2"/>
      <c r="AO2968" s="2"/>
      <c r="AP2968" s="2"/>
      <c r="AQ2968" s="2"/>
      <c r="AR2968" s="2"/>
      <c r="AT2968" s="2"/>
      <c r="AU2968" s="72"/>
      <c r="AV2968" s="72"/>
      <c r="BF2968" s="72"/>
      <c r="BH2968" s="2"/>
      <c r="BI2968" s="6"/>
      <c r="BJ2968" s="6"/>
      <c r="BK2968" s="6"/>
      <c r="BL2968" s="7"/>
    </row>
    <row r="2969" spans="2:64" x14ac:dyDescent="0.4">
      <c r="B2969" s="2"/>
      <c r="D2969" s="2"/>
      <c r="F2969" s="2"/>
      <c r="G2969" s="2"/>
      <c r="I2969" s="2"/>
      <c r="J2969" s="2"/>
      <c r="L2969" s="2"/>
      <c r="M2969" s="2"/>
      <c r="P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I2969" s="2"/>
      <c r="AJ2969" s="2"/>
      <c r="AM2969" s="59"/>
      <c r="AN2969" s="2"/>
      <c r="AO2969" s="2"/>
      <c r="AP2969" s="2"/>
      <c r="AQ2969" s="2"/>
      <c r="AR2969" s="2"/>
      <c r="AT2969" s="2"/>
      <c r="AU2969" s="72"/>
      <c r="AV2969" s="72"/>
      <c r="BF2969" s="72"/>
      <c r="BH2969" s="2"/>
      <c r="BI2969" s="6"/>
      <c r="BJ2969" s="6"/>
      <c r="BK2969" s="6"/>
      <c r="BL2969" s="7"/>
    </row>
    <row r="2970" spans="2:64" x14ac:dyDescent="0.4">
      <c r="B2970" s="2"/>
      <c r="D2970" s="2"/>
      <c r="F2970" s="2"/>
      <c r="G2970" s="2"/>
      <c r="I2970" s="2"/>
      <c r="J2970" s="2"/>
      <c r="L2970" s="2"/>
      <c r="M2970" s="2"/>
      <c r="P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I2970" s="2"/>
      <c r="AJ2970" s="2"/>
      <c r="AM2970" s="59"/>
      <c r="AN2970" s="2"/>
      <c r="AO2970" s="2"/>
      <c r="AP2970" s="2"/>
      <c r="AQ2970" s="2"/>
      <c r="AR2970" s="2"/>
      <c r="AT2970" s="2"/>
      <c r="AU2970" s="72"/>
      <c r="AV2970" s="72"/>
      <c r="BF2970" s="72"/>
      <c r="BH2970" s="2"/>
      <c r="BI2970" s="6"/>
      <c r="BJ2970" s="6"/>
      <c r="BK2970" s="6"/>
      <c r="BL2970" s="7"/>
    </row>
    <row r="2971" spans="2:64" x14ac:dyDescent="0.4">
      <c r="B2971" s="2"/>
      <c r="D2971" s="2"/>
      <c r="F2971" s="2"/>
      <c r="G2971" s="2"/>
      <c r="I2971" s="2"/>
      <c r="J2971" s="2"/>
      <c r="L2971" s="2"/>
      <c r="M2971" s="2"/>
      <c r="P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I2971" s="2"/>
      <c r="AJ2971" s="2"/>
      <c r="AM2971" s="59"/>
      <c r="AN2971" s="2"/>
      <c r="AO2971" s="2"/>
      <c r="AP2971" s="2"/>
      <c r="AQ2971" s="2"/>
      <c r="AR2971" s="2"/>
      <c r="AT2971" s="2"/>
      <c r="AU2971" s="72"/>
      <c r="AV2971" s="72"/>
      <c r="BF2971" s="72"/>
      <c r="BH2971" s="2"/>
      <c r="BI2971" s="6"/>
      <c r="BJ2971" s="6"/>
      <c r="BK2971" s="6"/>
      <c r="BL2971" s="7"/>
    </row>
    <row r="2972" spans="2:64" x14ac:dyDescent="0.4">
      <c r="B2972" s="2"/>
      <c r="D2972" s="2"/>
      <c r="F2972" s="2"/>
      <c r="G2972" s="2"/>
      <c r="I2972" s="2"/>
      <c r="J2972" s="2"/>
      <c r="L2972" s="2"/>
      <c r="M2972" s="2"/>
      <c r="P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I2972" s="2"/>
      <c r="AJ2972" s="2"/>
      <c r="AM2972" s="59"/>
      <c r="AN2972" s="2"/>
      <c r="AO2972" s="2"/>
      <c r="AP2972" s="2"/>
      <c r="AQ2972" s="2"/>
      <c r="AR2972" s="2"/>
      <c r="AT2972" s="2"/>
      <c r="AU2972" s="72"/>
      <c r="AV2972" s="72"/>
      <c r="BF2972" s="72"/>
      <c r="BH2972" s="2"/>
      <c r="BI2972" s="6"/>
      <c r="BJ2972" s="6"/>
      <c r="BK2972" s="6"/>
      <c r="BL2972" s="7"/>
    </row>
    <row r="2973" spans="2:64" x14ac:dyDescent="0.4">
      <c r="B2973" s="2"/>
      <c r="D2973" s="2"/>
      <c r="F2973" s="2"/>
      <c r="G2973" s="2"/>
      <c r="I2973" s="2"/>
      <c r="J2973" s="2"/>
      <c r="L2973" s="2"/>
      <c r="M2973" s="2"/>
      <c r="P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I2973" s="2"/>
      <c r="AJ2973" s="2"/>
      <c r="AM2973" s="59"/>
      <c r="AN2973" s="2"/>
      <c r="AO2973" s="2"/>
      <c r="AP2973" s="2"/>
      <c r="AQ2973" s="2"/>
      <c r="AR2973" s="2"/>
      <c r="AT2973" s="2"/>
      <c r="AU2973" s="72"/>
      <c r="AV2973" s="72"/>
      <c r="BF2973" s="72"/>
      <c r="BH2973" s="2"/>
      <c r="BI2973" s="6"/>
      <c r="BJ2973" s="6"/>
      <c r="BK2973" s="6"/>
      <c r="BL2973" s="7"/>
    </row>
    <row r="2974" spans="2:64" x14ac:dyDescent="0.4">
      <c r="B2974" s="2"/>
      <c r="D2974" s="2"/>
      <c r="F2974" s="2"/>
      <c r="G2974" s="2"/>
      <c r="I2974" s="2"/>
      <c r="J2974" s="2"/>
      <c r="L2974" s="2"/>
      <c r="M2974" s="2"/>
      <c r="P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I2974" s="2"/>
      <c r="AJ2974" s="2"/>
      <c r="AM2974" s="59"/>
      <c r="AN2974" s="2"/>
      <c r="AO2974" s="2"/>
      <c r="AP2974" s="2"/>
      <c r="AQ2974" s="2"/>
      <c r="AR2974" s="2"/>
      <c r="AT2974" s="2"/>
      <c r="AU2974" s="72"/>
      <c r="AV2974" s="72"/>
      <c r="BF2974" s="72"/>
      <c r="BH2974" s="2"/>
      <c r="BI2974" s="6"/>
      <c r="BJ2974" s="6"/>
      <c r="BK2974" s="6"/>
      <c r="BL2974" s="7"/>
    </row>
    <row r="2975" spans="2:64" x14ac:dyDescent="0.4">
      <c r="B2975" s="2"/>
      <c r="D2975" s="2"/>
      <c r="F2975" s="2"/>
      <c r="G2975" s="2"/>
      <c r="I2975" s="2"/>
      <c r="J2975" s="2"/>
      <c r="L2975" s="2"/>
      <c r="M2975" s="2"/>
      <c r="P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I2975" s="2"/>
      <c r="AJ2975" s="2"/>
      <c r="AM2975" s="59"/>
      <c r="AN2975" s="2"/>
      <c r="AO2975" s="2"/>
      <c r="AP2975" s="2"/>
      <c r="AQ2975" s="2"/>
      <c r="AR2975" s="2"/>
      <c r="AT2975" s="2"/>
      <c r="AU2975" s="72"/>
      <c r="AV2975" s="72"/>
      <c r="BF2975" s="72"/>
      <c r="BH2975" s="2"/>
      <c r="BI2975" s="6"/>
      <c r="BJ2975" s="6"/>
      <c r="BK2975" s="6"/>
      <c r="BL2975" s="7"/>
    </row>
    <row r="2976" spans="2:64" x14ac:dyDescent="0.4">
      <c r="B2976" s="2"/>
      <c r="D2976" s="2"/>
      <c r="F2976" s="2"/>
      <c r="G2976" s="2"/>
      <c r="I2976" s="2"/>
      <c r="J2976" s="2"/>
      <c r="L2976" s="2"/>
      <c r="M2976" s="2"/>
      <c r="P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I2976" s="2"/>
      <c r="AJ2976" s="2"/>
      <c r="AM2976" s="59"/>
      <c r="AN2976" s="2"/>
      <c r="AO2976" s="2"/>
      <c r="AP2976" s="2"/>
      <c r="AQ2976" s="2"/>
      <c r="AR2976" s="2"/>
      <c r="AT2976" s="2"/>
      <c r="AU2976" s="72"/>
      <c r="AV2976" s="72"/>
      <c r="BF2976" s="72"/>
      <c r="BH2976" s="2"/>
      <c r="BI2976" s="6"/>
      <c r="BJ2976" s="6"/>
      <c r="BK2976" s="6"/>
      <c r="BL2976" s="7"/>
    </row>
    <row r="2977" spans="2:64" x14ac:dyDescent="0.4">
      <c r="B2977" s="2"/>
      <c r="D2977" s="2"/>
      <c r="F2977" s="2"/>
      <c r="G2977" s="2"/>
      <c r="I2977" s="2"/>
      <c r="J2977" s="2"/>
      <c r="L2977" s="2"/>
      <c r="M2977" s="2"/>
      <c r="P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I2977" s="2"/>
      <c r="AJ2977" s="2"/>
      <c r="AM2977" s="59"/>
      <c r="AN2977" s="2"/>
      <c r="AO2977" s="2"/>
      <c r="AP2977" s="2"/>
      <c r="AQ2977" s="2"/>
      <c r="AR2977" s="2"/>
      <c r="AT2977" s="2"/>
      <c r="AU2977" s="72"/>
      <c r="AV2977" s="72"/>
      <c r="BF2977" s="72"/>
      <c r="BH2977" s="2"/>
      <c r="BI2977" s="6"/>
      <c r="BJ2977" s="6"/>
      <c r="BK2977" s="6"/>
      <c r="BL2977" s="7"/>
    </row>
    <row r="2978" spans="2:64" x14ac:dyDescent="0.4">
      <c r="B2978" s="2"/>
      <c r="D2978" s="2"/>
      <c r="F2978" s="2"/>
      <c r="G2978" s="2"/>
      <c r="I2978" s="2"/>
      <c r="J2978" s="2"/>
      <c r="L2978" s="2"/>
      <c r="M2978" s="2"/>
      <c r="P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I2978" s="2"/>
      <c r="AJ2978" s="2"/>
      <c r="AM2978" s="59"/>
      <c r="AN2978" s="2"/>
      <c r="AO2978" s="2"/>
      <c r="AP2978" s="2"/>
      <c r="AQ2978" s="2"/>
      <c r="AR2978" s="2"/>
      <c r="AT2978" s="2"/>
      <c r="AU2978" s="72"/>
      <c r="AV2978" s="72"/>
      <c r="BF2978" s="72"/>
      <c r="BH2978" s="2"/>
      <c r="BI2978" s="6"/>
      <c r="BJ2978" s="6"/>
      <c r="BK2978" s="6"/>
      <c r="BL2978" s="7"/>
    </row>
    <row r="2979" spans="2:64" x14ac:dyDescent="0.4">
      <c r="B2979" s="2"/>
      <c r="D2979" s="2"/>
      <c r="F2979" s="2"/>
      <c r="G2979" s="2"/>
      <c r="I2979" s="2"/>
      <c r="J2979" s="2"/>
      <c r="L2979" s="2"/>
      <c r="M2979" s="2"/>
      <c r="P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I2979" s="2"/>
      <c r="AJ2979" s="2"/>
      <c r="AM2979" s="59"/>
      <c r="AN2979" s="2"/>
      <c r="AO2979" s="2"/>
      <c r="AP2979" s="2"/>
      <c r="AQ2979" s="2"/>
      <c r="AR2979" s="2"/>
      <c r="AT2979" s="2"/>
      <c r="AU2979" s="72"/>
      <c r="AV2979" s="72"/>
      <c r="BF2979" s="72"/>
      <c r="BH2979" s="2"/>
      <c r="BI2979" s="6"/>
      <c r="BJ2979" s="6"/>
      <c r="BK2979" s="6"/>
      <c r="BL2979" s="7"/>
    </row>
    <row r="2980" spans="2:64" x14ac:dyDescent="0.4">
      <c r="B2980" s="2"/>
      <c r="D2980" s="2"/>
      <c r="F2980" s="2"/>
      <c r="G2980" s="2"/>
      <c r="I2980" s="2"/>
      <c r="J2980" s="2"/>
      <c r="L2980" s="2"/>
      <c r="M2980" s="2"/>
      <c r="P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I2980" s="2"/>
      <c r="AJ2980" s="2"/>
      <c r="AM2980" s="59"/>
      <c r="AN2980" s="2"/>
      <c r="AO2980" s="2"/>
      <c r="AP2980" s="2"/>
      <c r="AQ2980" s="2"/>
      <c r="AR2980" s="2"/>
      <c r="AT2980" s="2"/>
      <c r="AU2980" s="72"/>
      <c r="AV2980" s="72"/>
      <c r="BF2980" s="72"/>
      <c r="BH2980" s="2"/>
      <c r="BI2980" s="6"/>
      <c r="BJ2980" s="6"/>
      <c r="BK2980" s="6"/>
      <c r="BL2980" s="7"/>
    </row>
    <row r="2981" spans="2:64" x14ac:dyDescent="0.4">
      <c r="B2981" s="2"/>
      <c r="D2981" s="2"/>
      <c r="F2981" s="2"/>
      <c r="G2981" s="2"/>
      <c r="I2981" s="2"/>
      <c r="J2981" s="2"/>
      <c r="L2981" s="2"/>
      <c r="M2981" s="2"/>
      <c r="P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I2981" s="2"/>
      <c r="AJ2981" s="2"/>
      <c r="AM2981" s="59"/>
      <c r="AN2981" s="2"/>
      <c r="AO2981" s="2"/>
      <c r="AP2981" s="2"/>
      <c r="AQ2981" s="2"/>
      <c r="AR2981" s="2"/>
      <c r="AT2981" s="2"/>
      <c r="AU2981" s="72"/>
      <c r="AV2981" s="72"/>
      <c r="BF2981" s="72"/>
      <c r="BH2981" s="2"/>
      <c r="BI2981" s="6"/>
      <c r="BJ2981" s="6"/>
      <c r="BK2981" s="6"/>
      <c r="BL2981" s="7"/>
    </row>
    <row r="2982" spans="2:64" x14ac:dyDescent="0.4">
      <c r="B2982" s="2"/>
      <c r="D2982" s="2"/>
      <c r="F2982" s="2"/>
      <c r="G2982" s="2"/>
      <c r="I2982" s="2"/>
      <c r="J2982" s="2"/>
      <c r="L2982" s="2"/>
      <c r="M2982" s="2"/>
      <c r="P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I2982" s="2"/>
      <c r="AJ2982" s="2"/>
      <c r="AM2982" s="59"/>
      <c r="AN2982" s="2"/>
      <c r="AO2982" s="2"/>
      <c r="AP2982" s="2"/>
      <c r="AQ2982" s="2"/>
      <c r="AR2982" s="2"/>
      <c r="AT2982" s="2"/>
      <c r="AU2982" s="72"/>
      <c r="AV2982" s="72"/>
      <c r="BF2982" s="72"/>
      <c r="BH2982" s="2"/>
      <c r="BI2982" s="6"/>
      <c r="BJ2982" s="6"/>
      <c r="BK2982" s="6"/>
      <c r="BL2982" s="7"/>
    </row>
    <row r="2983" spans="2:64" x14ac:dyDescent="0.4">
      <c r="B2983" s="2"/>
      <c r="D2983" s="2"/>
      <c r="F2983" s="2"/>
      <c r="G2983" s="2"/>
      <c r="I2983" s="2"/>
      <c r="J2983" s="2"/>
      <c r="L2983" s="2"/>
      <c r="M2983" s="2"/>
      <c r="P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I2983" s="2"/>
      <c r="AJ2983" s="2"/>
      <c r="AM2983" s="59"/>
      <c r="AN2983" s="2"/>
      <c r="AO2983" s="2"/>
      <c r="AP2983" s="2"/>
      <c r="AQ2983" s="2"/>
      <c r="AR2983" s="2"/>
      <c r="AT2983" s="2"/>
      <c r="AU2983" s="72"/>
      <c r="AV2983" s="72"/>
      <c r="BF2983" s="72"/>
      <c r="BH2983" s="2"/>
      <c r="BI2983" s="6"/>
      <c r="BJ2983" s="6"/>
      <c r="BK2983" s="6"/>
      <c r="BL2983" s="7"/>
    </row>
    <row r="2984" spans="2:64" x14ac:dyDescent="0.4">
      <c r="B2984" s="2"/>
      <c r="D2984" s="2"/>
      <c r="F2984" s="2"/>
      <c r="G2984" s="2"/>
      <c r="I2984" s="2"/>
      <c r="J2984" s="2"/>
      <c r="L2984" s="2"/>
      <c r="M2984" s="2"/>
      <c r="P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I2984" s="2"/>
      <c r="AJ2984" s="2"/>
      <c r="AM2984" s="59"/>
      <c r="AN2984" s="2"/>
      <c r="AO2984" s="2"/>
      <c r="AP2984" s="2"/>
      <c r="AQ2984" s="2"/>
      <c r="AR2984" s="2"/>
      <c r="AT2984" s="2"/>
      <c r="AU2984" s="72"/>
      <c r="AV2984" s="72"/>
      <c r="BF2984" s="72"/>
      <c r="BH2984" s="2"/>
      <c r="BI2984" s="6"/>
      <c r="BJ2984" s="6"/>
      <c r="BK2984" s="6"/>
      <c r="BL2984" s="7"/>
    </row>
    <row r="2985" spans="2:64" x14ac:dyDescent="0.4">
      <c r="B2985" s="2"/>
      <c r="D2985" s="2"/>
      <c r="F2985" s="2"/>
      <c r="G2985" s="2"/>
      <c r="I2985" s="2"/>
      <c r="J2985" s="2"/>
      <c r="L2985" s="2"/>
      <c r="M2985" s="2"/>
      <c r="P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I2985" s="2"/>
      <c r="AJ2985" s="2"/>
      <c r="AM2985" s="59"/>
      <c r="AN2985" s="2"/>
      <c r="AO2985" s="2"/>
      <c r="AP2985" s="2"/>
      <c r="AQ2985" s="2"/>
      <c r="AR2985" s="2"/>
      <c r="AT2985" s="2"/>
      <c r="AU2985" s="72"/>
      <c r="AV2985" s="72"/>
      <c r="BF2985" s="72"/>
      <c r="BH2985" s="2"/>
      <c r="BI2985" s="6"/>
      <c r="BJ2985" s="6"/>
      <c r="BK2985" s="6"/>
      <c r="BL2985" s="7"/>
    </row>
    <row r="2986" spans="2:64" x14ac:dyDescent="0.4">
      <c r="B2986" s="2"/>
      <c r="D2986" s="2"/>
      <c r="F2986" s="2"/>
      <c r="G2986" s="2"/>
      <c r="I2986" s="2"/>
      <c r="J2986" s="2"/>
      <c r="L2986" s="2"/>
      <c r="M2986" s="2"/>
      <c r="P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I2986" s="2"/>
      <c r="AJ2986" s="2"/>
      <c r="AM2986" s="59"/>
      <c r="AN2986" s="2"/>
      <c r="AO2986" s="2"/>
      <c r="AP2986" s="2"/>
      <c r="AQ2986" s="2"/>
      <c r="AR2986" s="2"/>
      <c r="AT2986" s="2"/>
      <c r="AU2986" s="72"/>
      <c r="AV2986" s="72"/>
      <c r="BF2986" s="72"/>
      <c r="BH2986" s="2"/>
      <c r="BI2986" s="6"/>
      <c r="BJ2986" s="6"/>
      <c r="BK2986" s="6"/>
      <c r="BL2986" s="7"/>
    </row>
    <row r="2987" spans="2:64" x14ac:dyDescent="0.4">
      <c r="B2987" s="2"/>
      <c r="D2987" s="2"/>
      <c r="F2987" s="2"/>
      <c r="G2987" s="2"/>
      <c r="I2987" s="2"/>
      <c r="J2987" s="2"/>
      <c r="L2987" s="2"/>
      <c r="M2987" s="2"/>
      <c r="P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I2987" s="2"/>
      <c r="AJ2987" s="2"/>
      <c r="AM2987" s="59"/>
      <c r="AN2987" s="2"/>
      <c r="AO2987" s="2"/>
      <c r="AP2987" s="2"/>
      <c r="AQ2987" s="2"/>
      <c r="AR2987" s="2"/>
      <c r="AT2987" s="2"/>
      <c r="AU2987" s="72"/>
      <c r="AV2987" s="72"/>
      <c r="BF2987" s="72"/>
      <c r="BH2987" s="2"/>
      <c r="BI2987" s="6"/>
      <c r="BJ2987" s="6"/>
      <c r="BK2987" s="6"/>
      <c r="BL2987" s="7"/>
    </row>
    <row r="2988" spans="2:64" x14ac:dyDescent="0.4">
      <c r="B2988" s="2"/>
      <c r="D2988" s="2"/>
      <c r="F2988" s="2"/>
      <c r="G2988" s="2"/>
      <c r="I2988" s="2"/>
      <c r="J2988" s="2"/>
      <c r="L2988" s="2"/>
      <c r="M2988" s="2"/>
      <c r="P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I2988" s="2"/>
      <c r="AJ2988" s="2"/>
      <c r="AM2988" s="59"/>
      <c r="AN2988" s="2"/>
      <c r="AO2988" s="2"/>
      <c r="AP2988" s="2"/>
      <c r="AQ2988" s="2"/>
      <c r="AR2988" s="2"/>
      <c r="AT2988" s="2"/>
      <c r="AU2988" s="72"/>
      <c r="AV2988" s="72"/>
      <c r="BF2988" s="72"/>
      <c r="BH2988" s="2"/>
      <c r="BI2988" s="6"/>
      <c r="BJ2988" s="6"/>
      <c r="BK2988" s="6"/>
      <c r="BL2988" s="7"/>
    </row>
    <row r="2989" spans="2:64" x14ac:dyDescent="0.4">
      <c r="B2989" s="2"/>
      <c r="D2989" s="2"/>
      <c r="F2989" s="2"/>
      <c r="G2989" s="2"/>
      <c r="I2989" s="2"/>
      <c r="J2989" s="2"/>
      <c r="L2989" s="2"/>
      <c r="M2989" s="2"/>
      <c r="P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I2989" s="2"/>
      <c r="AJ2989" s="2"/>
      <c r="AM2989" s="59"/>
      <c r="AN2989" s="2"/>
      <c r="AO2989" s="2"/>
      <c r="AP2989" s="2"/>
      <c r="AQ2989" s="2"/>
      <c r="AR2989" s="2"/>
      <c r="AT2989" s="2"/>
      <c r="AU2989" s="72"/>
      <c r="AV2989" s="72"/>
      <c r="BF2989" s="72"/>
      <c r="BH2989" s="2"/>
      <c r="BI2989" s="6"/>
      <c r="BJ2989" s="6"/>
      <c r="BK2989" s="6"/>
      <c r="BL2989" s="7"/>
    </row>
    <row r="2990" spans="2:64" x14ac:dyDescent="0.4">
      <c r="B2990" s="2"/>
      <c r="D2990" s="2"/>
      <c r="F2990" s="2"/>
      <c r="G2990" s="2"/>
      <c r="I2990" s="2"/>
      <c r="J2990" s="2"/>
      <c r="L2990" s="2"/>
      <c r="M2990" s="2"/>
      <c r="P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I2990" s="2"/>
      <c r="AJ2990" s="2"/>
      <c r="AM2990" s="59"/>
      <c r="AN2990" s="2"/>
      <c r="AO2990" s="2"/>
      <c r="AP2990" s="2"/>
      <c r="AQ2990" s="2"/>
      <c r="AR2990" s="2"/>
      <c r="AT2990" s="2"/>
      <c r="AU2990" s="72"/>
      <c r="AV2990" s="72"/>
      <c r="BF2990" s="72"/>
      <c r="BH2990" s="2"/>
      <c r="BI2990" s="6"/>
      <c r="BJ2990" s="6"/>
      <c r="BK2990" s="6"/>
      <c r="BL2990" s="7"/>
    </row>
    <row r="2991" spans="2:64" x14ac:dyDescent="0.4">
      <c r="B2991" s="2"/>
      <c r="D2991" s="2"/>
      <c r="F2991" s="2"/>
      <c r="G2991" s="2"/>
      <c r="I2991" s="2"/>
      <c r="J2991" s="2"/>
      <c r="L2991" s="2"/>
      <c r="M2991" s="2"/>
      <c r="P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I2991" s="2"/>
      <c r="AJ2991" s="2"/>
      <c r="AM2991" s="59"/>
      <c r="AN2991" s="2"/>
      <c r="AO2991" s="2"/>
      <c r="AP2991" s="2"/>
      <c r="AQ2991" s="2"/>
      <c r="AR2991" s="2"/>
      <c r="AT2991" s="2"/>
      <c r="AU2991" s="72"/>
      <c r="AV2991" s="72"/>
      <c r="BF2991" s="72"/>
      <c r="BH2991" s="2"/>
      <c r="BI2991" s="6"/>
      <c r="BJ2991" s="6"/>
      <c r="BK2991" s="6"/>
      <c r="BL2991" s="7"/>
    </row>
    <row r="2992" spans="2:64" x14ac:dyDescent="0.4">
      <c r="B2992" s="2"/>
      <c r="D2992" s="2"/>
      <c r="F2992" s="2"/>
      <c r="G2992" s="2"/>
      <c r="I2992" s="2"/>
      <c r="J2992" s="2"/>
      <c r="L2992" s="2"/>
      <c r="M2992" s="2"/>
      <c r="P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I2992" s="2"/>
      <c r="AJ2992" s="2"/>
      <c r="AM2992" s="59"/>
      <c r="AN2992" s="2"/>
      <c r="AO2992" s="2"/>
      <c r="AP2992" s="2"/>
      <c r="AQ2992" s="2"/>
      <c r="AR2992" s="2"/>
      <c r="AT2992" s="2"/>
      <c r="AU2992" s="72"/>
      <c r="AV2992" s="72"/>
      <c r="BF2992" s="72"/>
      <c r="BH2992" s="2"/>
      <c r="BI2992" s="6"/>
      <c r="BJ2992" s="6"/>
      <c r="BK2992" s="6"/>
      <c r="BL2992" s="7"/>
    </row>
    <row r="2993" spans="2:64" x14ac:dyDescent="0.4">
      <c r="B2993" s="2"/>
      <c r="D2993" s="2"/>
      <c r="F2993" s="2"/>
      <c r="G2993" s="2"/>
      <c r="I2993" s="2"/>
      <c r="J2993" s="2"/>
      <c r="L2993" s="2"/>
      <c r="M2993" s="2"/>
      <c r="P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I2993" s="2"/>
      <c r="AJ2993" s="2"/>
      <c r="AM2993" s="59"/>
      <c r="AN2993" s="2"/>
      <c r="AO2993" s="2"/>
      <c r="AP2993" s="2"/>
      <c r="AQ2993" s="2"/>
      <c r="AR2993" s="2"/>
      <c r="AT2993" s="2"/>
      <c r="AU2993" s="72"/>
      <c r="AV2993" s="72"/>
      <c r="BF2993" s="72"/>
      <c r="BH2993" s="2"/>
      <c r="BI2993" s="6"/>
      <c r="BJ2993" s="6"/>
      <c r="BK2993" s="6"/>
      <c r="BL2993" s="7"/>
    </row>
    <row r="2994" spans="2:64" x14ac:dyDescent="0.4">
      <c r="B2994" s="2"/>
      <c r="D2994" s="2"/>
      <c r="F2994" s="2"/>
      <c r="G2994" s="2"/>
      <c r="I2994" s="2"/>
      <c r="J2994" s="2"/>
      <c r="L2994" s="2"/>
      <c r="M2994" s="2"/>
      <c r="P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I2994" s="2"/>
      <c r="AJ2994" s="2"/>
      <c r="AM2994" s="59"/>
      <c r="AN2994" s="2"/>
      <c r="AO2994" s="2"/>
      <c r="AP2994" s="2"/>
      <c r="AQ2994" s="2"/>
      <c r="AR2994" s="2"/>
      <c r="AT2994" s="2"/>
      <c r="AU2994" s="72"/>
      <c r="AV2994" s="72"/>
      <c r="BF2994" s="72"/>
      <c r="BH2994" s="2"/>
      <c r="BI2994" s="6"/>
      <c r="BJ2994" s="6"/>
      <c r="BK2994" s="6"/>
      <c r="BL2994" s="7"/>
    </row>
    <row r="2995" spans="2:64" x14ac:dyDescent="0.4">
      <c r="B2995" s="2"/>
      <c r="D2995" s="2"/>
      <c r="F2995" s="2"/>
      <c r="G2995" s="2"/>
      <c r="I2995" s="2"/>
      <c r="J2995" s="2"/>
      <c r="L2995" s="2"/>
      <c r="M2995" s="2"/>
      <c r="P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I2995" s="2"/>
      <c r="AJ2995" s="2"/>
      <c r="AM2995" s="59"/>
      <c r="AN2995" s="2"/>
      <c r="AO2995" s="2"/>
      <c r="AP2995" s="2"/>
      <c r="AQ2995" s="2"/>
      <c r="AR2995" s="2"/>
      <c r="AT2995" s="2"/>
      <c r="AU2995" s="72"/>
      <c r="AV2995" s="72"/>
      <c r="BF2995" s="72"/>
      <c r="BH2995" s="2"/>
      <c r="BI2995" s="6"/>
      <c r="BJ2995" s="6"/>
      <c r="BK2995" s="6"/>
      <c r="BL2995" s="7"/>
    </row>
    <row r="2996" spans="2:64" x14ac:dyDescent="0.4">
      <c r="B2996" s="2"/>
      <c r="D2996" s="2"/>
      <c r="F2996" s="2"/>
      <c r="G2996" s="2"/>
      <c r="I2996" s="2"/>
      <c r="J2996" s="2"/>
      <c r="L2996" s="2"/>
      <c r="M2996" s="2"/>
      <c r="P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I2996" s="2"/>
      <c r="AJ2996" s="2"/>
      <c r="AM2996" s="59"/>
      <c r="AN2996" s="2"/>
      <c r="AO2996" s="2"/>
      <c r="AP2996" s="2"/>
      <c r="AQ2996" s="2"/>
      <c r="AR2996" s="2"/>
      <c r="AT2996" s="2"/>
      <c r="AU2996" s="72"/>
      <c r="AV2996" s="72"/>
      <c r="BF2996" s="72"/>
      <c r="BH2996" s="2"/>
      <c r="BI2996" s="6"/>
      <c r="BJ2996" s="6"/>
      <c r="BK2996" s="6"/>
      <c r="BL2996" s="7"/>
    </row>
    <row r="2997" spans="2:64" x14ac:dyDescent="0.4">
      <c r="B2997" s="2"/>
      <c r="D2997" s="2"/>
      <c r="F2997" s="2"/>
      <c r="G2997" s="2"/>
      <c r="I2997" s="2"/>
      <c r="J2997" s="2"/>
      <c r="L2997" s="2"/>
      <c r="M2997" s="2"/>
      <c r="P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I2997" s="2"/>
      <c r="AJ2997" s="2"/>
      <c r="AM2997" s="59"/>
      <c r="AN2997" s="2"/>
      <c r="AO2997" s="2"/>
      <c r="AP2997" s="2"/>
      <c r="AQ2997" s="2"/>
      <c r="AR2997" s="2"/>
      <c r="AT2997" s="2"/>
      <c r="AU2997" s="72"/>
      <c r="AV2997" s="72"/>
      <c r="BF2997" s="72"/>
      <c r="BH2997" s="2"/>
      <c r="BI2997" s="6"/>
      <c r="BJ2997" s="6"/>
      <c r="BK2997" s="6"/>
      <c r="BL2997" s="7"/>
    </row>
    <row r="2998" spans="2:64" x14ac:dyDescent="0.4">
      <c r="B2998" s="2"/>
      <c r="D2998" s="2"/>
      <c r="F2998" s="2"/>
      <c r="G2998" s="2"/>
      <c r="I2998" s="2"/>
      <c r="J2998" s="2"/>
      <c r="L2998" s="2"/>
      <c r="M2998" s="2"/>
      <c r="P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I2998" s="2"/>
      <c r="AJ2998" s="2"/>
      <c r="AM2998" s="59"/>
      <c r="AN2998" s="2"/>
      <c r="AO2998" s="2"/>
      <c r="AP2998" s="2"/>
      <c r="AQ2998" s="2"/>
      <c r="AR2998" s="2"/>
      <c r="AT2998" s="2"/>
      <c r="AU2998" s="72"/>
      <c r="AV2998" s="72"/>
      <c r="BF2998" s="72"/>
      <c r="BH2998" s="2"/>
      <c r="BI2998" s="6"/>
      <c r="BJ2998" s="6"/>
      <c r="BK2998" s="6"/>
      <c r="BL2998" s="7"/>
    </row>
    <row r="2999" spans="2:64" x14ac:dyDescent="0.4">
      <c r="B2999" s="2"/>
      <c r="D2999" s="2"/>
      <c r="F2999" s="2"/>
      <c r="G2999" s="2"/>
      <c r="I2999" s="2"/>
      <c r="J2999" s="2"/>
      <c r="L2999" s="2"/>
      <c r="M2999" s="2"/>
      <c r="P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I2999" s="2"/>
      <c r="AJ2999" s="2"/>
      <c r="AM2999" s="59"/>
      <c r="AN2999" s="2"/>
      <c r="AO2999" s="2"/>
      <c r="AP2999" s="2"/>
      <c r="AQ2999" s="2"/>
      <c r="AR2999" s="2"/>
      <c r="AT2999" s="2"/>
      <c r="AU2999" s="72"/>
      <c r="AV2999" s="72"/>
      <c r="BF2999" s="72"/>
      <c r="BH2999" s="2"/>
      <c r="BI2999" s="6"/>
      <c r="BJ2999" s="6"/>
      <c r="BK2999" s="6"/>
      <c r="BL2999" s="7"/>
    </row>
    <row r="3000" spans="2:64" x14ac:dyDescent="0.4">
      <c r="B3000" s="2"/>
      <c r="D3000" s="2"/>
      <c r="F3000" s="2"/>
      <c r="G3000" s="2"/>
      <c r="I3000" s="2"/>
      <c r="J3000" s="2"/>
      <c r="L3000" s="2"/>
      <c r="M3000" s="2"/>
      <c r="P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I3000" s="2"/>
      <c r="AJ3000" s="2"/>
      <c r="AM3000" s="59"/>
      <c r="AN3000" s="2"/>
      <c r="AO3000" s="2"/>
      <c r="AP3000" s="2"/>
      <c r="AQ3000" s="2"/>
      <c r="AR3000" s="2"/>
      <c r="AT3000" s="2"/>
      <c r="AU3000" s="72"/>
      <c r="AV3000" s="72"/>
      <c r="BF3000" s="72"/>
      <c r="BH3000" s="2"/>
      <c r="BI3000" s="6"/>
      <c r="BJ3000" s="6"/>
      <c r="BK3000" s="6"/>
      <c r="BL3000" s="7"/>
    </row>
    <row r="3001" spans="2:64" x14ac:dyDescent="0.4">
      <c r="B3001" s="2"/>
      <c r="D3001" s="2"/>
      <c r="F3001" s="2"/>
      <c r="G3001" s="2"/>
      <c r="I3001" s="2"/>
      <c r="J3001" s="2"/>
      <c r="L3001" s="2"/>
      <c r="M3001" s="2"/>
      <c r="P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I3001" s="2"/>
      <c r="AJ3001" s="2"/>
      <c r="AM3001" s="59"/>
      <c r="AN3001" s="2"/>
      <c r="AO3001" s="2"/>
      <c r="AP3001" s="2"/>
      <c r="AQ3001" s="2"/>
      <c r="AR3001" s="2"/>
      <c r="AT3001" s="2"/>
      <c r="AU3001" s="72"/>
      <c r="AV3001" s="72"/>
      <c r="BF3001" s="72"/>
      <c r="BH3001" s="2"/>
      <c r="BI3001" s="6"/>
      <c r="BJ3001" s="6"/>
      <c r="BK3001" s="6"/>
      <c r="BL3001" s="7"/>
    </row>
    <row r="3002" spans="2:64" x14ac:dyDescent="0.4">
      <c r="B3002" s="2"/>
      <c r="D3002" s="2"/>
      <c r="F3002" s="2"/>
      <c r="G3002" s="2"/>
      <c r="I3002" s="2"/>
      <c r="J3002" s="2"/>
      <c r="L3002" s="2"/>
      <c r="M3002" s="2"/>
      <c r="P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I3002" s="2"/>
      <c r="AJ3002" s="2"/>
      <c r="AM3002" s="59"/>
      <c r="AN3002" s="2"/>
      <c r="AO3002" s="2"/>
      <c r="AP3002" s="2"/>
      <c r="AQ3002" s="2"/>
      <c r="AR3002" s="2"/>
      <c r="AT3002" s="2"/>
      <c r="AU3002" s="72"/>
      <c r="AV3002" s="72"/>
      <c r="BF3002" s="72"/>
      <c r="BH3002" s="2"/>
      <c r="BI3002" s="6"/>
      <c r="BJ3002" s="6"/>
      <c r="BK3002" s="6"/>
      <c r="BL3002" s="7"/>
    </row>
    <row r="3003" spans="2:64" x14ac:dyDescent="0.4">
      <c r="B3003" s="2"/>
      <c r="D3003" s="2"/>
      <c r="F3003" s="2"/>
      <c r="G3003" s="2"/>
      <c r="I3003" s="2"/>
      <c r="J3003" s="2"/>
      <c r="L3003" s="2"/>
      <c r="M3003" s="2"/>
      <c r="P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I3003" s="2"/>
      <c r="AJ3003" s="2"/>
      <c r="AM3003" s="59"/>
      <c r="AN3003" s="2"/>
      <c r="AO3003" s="2"/>
      <c r="AP3003" s="2"/>
      <c r="AQ3003" s="2"/>
      <c r="AR3003" s="2"/>
      <c r="AT3003" s="2"/>
      <c r="AU3003" s="72"/>
      <c r="AV3003" s="72"/>
      <c r="BF3003" s="72"/>
      <c r="BH3003" s="2"/>
      <c r="BI3003" s="6"/>
      <c r="BJ3003" s="6"/>
      <c r="BK3003" s="6"/>
      <c r="BL3003" s="7"/>
    </row>
    <row r="3004" spans="2:64" x14ac:dyDescent="0.4">
      <c r="B3004" s="2"/>
      <c r="D3004" s="2"/>
      <c r="F3004" s="2"/>
      <c r="G3004" s="2"/>
      <c r="I3004" s="2"/>
      <c r="J3004" s="2"/>
      <c r="L3004" s="2"/>
      <c r="M3004" s="2"/>
      <c r="P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I3004" s="2"/>
      <c r="AJ3004" s="2"/>
      <c r="AM3004" s="59"/>
      <c r="AN3004" s="2"/>
      <c r="AO3004" s="2"/>
      <c r="AP3004" s="2"/>
      <c r="AQ3004" s="2"/>
      <c r="AR3004" s="2"/>
      <c r="AT3004" s="2"/>
      <c r="AU3004" s="72"/>
      <c r="AV3004" s="72"/>
      <c r="BF3004" s="72"/>
      <c r="BH3004" s="2"/>
      <c r="BI3004" s="6"/>
      <c r="BJ3004" s="6"/>
      <c r="BK3004" s="6"/>
      <c r="BL3004" s="7"/>
    </row>
    <row r="3005" spans="2:64" x14ac:dyDescent="0.4">
      <c r="B3005" s="2"/>
      <c r="D3005" s="2"/>
      <c r="F3005" s="2"/>
      <c r="G3005" s="2"/>
      <c r="I3005" s="2"/>
      <c r="J3005" s="2"/>
      <c r="L3005" s="2"/>
      <c r="M3005" s="2"/>
      <c r="P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I3005" s="2"/>
      <c r="AJ3005" s="2"/>
      <c r="AM3005" s="59"/>
      <c r="AN3005" s="2"/>
      <c r="AO3005" s="2"/>
      <c r="AP3005" s="2"/>
      <c r="AQ3005" s="2"/>
      <c r="AR3005" s="2"/>
      <c r="AT3005" s="2"/>
      <c r="AU3005" s="72"/>
      <c r="AV3005" s="72"/>
      <c r="BF3005" s="72"/>
      <c r="BH3005" s="2"/>
      <c r="BI3005" s="6"/>
      <c r="BJ3005" s="6"/>
      <c r="BK3005" s="6"/>
      <c r="BL3005" s="7"/>
    </row>
    <row r="3006" spans="2:64" x14ac:dyDescent="0.4">
      <c r="B3006" s="2"/>
      <c r="D3006" s="2"/>
      <c r="F3006" s="2"/>
      <c r="G3006" s="2"/>
      <c r="I3006" s="2"/>
      <c r="J3006" s="2"/>
      <c r="L3006" s="2"/>
      <c r="M3006" s="2"/>
      <c r="P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I3006" s="2"/>
      <c r="AJ3006" s="2"/>
      <c r="AM3006" s="59"/>
      <c r="AN3006" s="2"/>
      <c r="AO3006" s="2"/>
      <c r="AP3006" s="2"/>
      <c r="AQ3006" s="2"/>
      <c r="AR3006" s="2"/>
      <c r="AT3006" s="2"/>
      <c r="AU3006" s="72"/>
      <c r="AV3006" s="72"/>
      <c r="BF3006" s="72"/>
      <c r="BH3006" s="2"/>
      <c r="BI3006" s="6"/>
      <c r="BJ3006" s="6"/>
      <c r="BK3006" s="6"/>
      <c r="BL3006" s="7"/>
    </row>
    <row r="3007" spans="2:64" x14ac:dyDescent="0.4">
      <c r="B3007" s="2"/>
      <c r="D3007" s="2"/>
      <c r="F3007" s="2"/>
      <c r="G3007" s="2"/>
      <c r="I3007" s="2"/>
      <c r="J3007" s="2"/>
      <c r="L3007" s="2"/>
      <c r="M3007" s="2"/>
      <c r="P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I3007" s="2"/>
      <c r="AJ3007" s="2"/>
      <c r="AM3007" s="59"/>
      <c r="AN3007" s="2"/>
      <c r="AO3007" s="2"/>
      <c r="AP3007" s="2"/>
      <c r="AQ3007" s="2"/>
      <c r="AR3007" s="2"/>
      <c r="AT3007" s="2"/>
      <c r="AU3007" s="72"/>
      <c r="AV3007" s="72"/>
      <c r="BF3007" s="72"/>
      <c r="BH3007" s="2"/>
      <c r="BI3007" s="6"/>
      <c r="BJ3007" s="6"/>
      <c r="BK3007" s="6"/>
      <c r="BL3007" s="7"/>
    </row>
    <row r="3008" spans="2:64" x14ac:dyDescent="0.4">
      <c r="B3008" s="2"/>
      <c r="D3008" s="2"/>
      <c r="F3008" s="2"/>
      <c r="G3008" s="2"/>
      <c r="I3008" s="2"/>
      <c r="J3008" s="2"/>
      <c r="L3008" s="2"/>
      <c r="M3008" s="2"/>
      <c r="P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I3008" s="2"/>
      <c r="AJ3008" s="2"/>
      <c r="AM3008" s="59"/>
      <c r="AN3008" s="2"/>
      <c r="AO3008" s="2"/>
      <c r="AP3008" s="2"/>
      <c r="AQ3008" s="2"/>
      <c r="AR3008" s="2"/>
      <c r="AT3008" s="2"/>
      <c r="AU3008" s="72"/>
      <c r="AV3008" s="72"/>
      <c r="BF3008" s="72"/>
      <c r="BH3008" s="2"/>
      <c r="BI3008" s="6"/>
      <c r="BJ3008" s="6"/>
      <c r="BK3008" s="6"/>
      <c r="BL3008" s="7"/>
    </row>
    <row r="3009" spans="2:64" x14ac:dyDescent="0.4">
      <c r="B3009" s="2"/>
      <c r="D3009" s="2"/>
      <c r="F3009" s="2"/>
      <c r="G3009" s="2"/>
      <c r="I3009" s="2"/>
      <c r="J3009" s="2"/>
      <c r="L3009" s="2"/>
      <c r="M3009" s="2"/>
      <c r="P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I3009" s="2"/>
      <c r="AJ3009" s="2"/>
      <c r="AM3009" s="59"/>
      <c r="AN3009" s="2"/>
      <c r="AO3009" s="2"/>
      <c r="AP3009" s="2"/>
      <c r="AQ3009" s="2"/>
      <c r="AR3009" s="2"/>
      <c r="AT3009" s="2"/>
      <c r="AU3009" s="72"/>
      <c r="AV3009" s="72"/>
      <c r="BF3009" s="72"/>
      <c r="BH3009" s="2"/>
      <c r="BI3009" s="6"/>
      <c r="BJ3009" s="6"/>
      <c r="BK3009" s="6"/>
      <c r="BL3009" s="7"/>
    </row>
    <row r="3010" spans="2:64" x14ac:dyDescent="0.4">
      <c r="B3010" s="2"/>
      <c r="D3010" s="2"/>
      <c r="F3010" s="2"/>
      <c r="G3010" s="2"/>
      <c r="I3010" s="2"/>
      <c r="J3010" s="2"/>
      <c r="L3010" s="2"/>
      <c r="M3010" s="2"/>
      <c r="P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I3010" s="2"/>
      <c r="AJ3010" s="2"/>
      <c r="AM3010" s="59"/>
      <c r="AN3010" s="2"/>
      <c r="AO3010" s="2"/>
      <c r="AP3010" s="2"/>
      <c r="AQ3010" s="2"/>
      <c r="AR3010" s="2"/>
      <c r="AT3010" s="2"/>
      <c r="AU3010" s="72"/>
      <c r="AV3010" s="72"/>
      <c r="BF3010" s="72"/>
      <c r="BH3010" s="2"/>
      <c r="BI3010" s="6"/>
      <c r="BJ3010" s="6"/>
      <c r="BK3010" s="6"/>
      <c r="BL3010" s="7"/>
    </row>
    <row r="3011" spans="2:64" x14ac:dyDescent="0.4">
      <c r="B3011" s="2"/>
      <c r="D3011" s="2"/>
      <c r="F3011" s="2"/>
      <c r="G3011" s="2"/>
      <c r="I3011" s="2"/>
      <c r="J3011" s="2"/>
      <c r="L3011" s="2"/>
      <c r="M3011" s="2"/>
      <c r="P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I3011" s="2"/>
      <c r="AJ3011" s="2"/>
      <c r="AM3011" s="59"/>
      <c r="AN3011" s="2"/>
      <c r="AO3011" s="2"/>
      <c r="AP3011" s="2"/>
      <c r="AQ3011" s="2"/>
      <c r="AR3011" s="2"/>
      <c r="AT3011" s="2"/>
      <c r="AU3011" s="72"/>
      <c r="AV3011" s="72"/>
      <c r="BF3011" s="72"/>
      <c r="BH3011" s="2"/>
      <c r="BI3011" s="6"/>
      <c r="BJ3011" s="6"/>
      <c r="BK3011" s="6"/>
      <c r="BL3011" s="7"/>
    </row>
    <row r="3012" spans="2:64" x14ac:dyDescent="0.4">
      <c r="B3012" s="2"/>
      <c r="D3012" s="2"/>
      <c r="F3012" s="2"/>
      <c r="G3012" s="2"/>
      <c r="I3012" s="2"/>
      <c r="J3012" s="2"/>
      <c r="L3012" s="2"/>
      <c r="M3012" s="2"/>
      <c r="P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I3012" s="2"/>
      <c r="AJ3012" s="2"/>
      <c r="AM3012" s="59"/>
      <c r="AN3012" s="2"/>
      <c r="AO3012" s="2"/>
      <c r="AP3012" s="2"/>
      <c r="AQ3012" s="2"/>
      <c r="AR3012" s="2"/>
      <c r="AT3012" s="2"/>
      <c r="AU3012" s="72"/>
      <c r="AV3012" s="72"/>
      <c r="BF3012" s="72"/>
      <c r="BH3012" s="2"/>
      <c r="BI3012" s="6"/>
      <c r="BJ3012" s="6"/>
      <c r="BK3012" s="6"/>
      <c r="BL3012" s="7"/>
    </row>
    <row r="3013" spans="2:64" x14ac:dyDescent="0.4">
      <c r="B3013" s="2"/>
      <c r="D3013" s="2"/>
      <c r="F3013" s="2"/>
      <c r="G3013" s="2"/>
      <c r="I3013" s="2"/>
      <c r="J3013" s="2"/>
      <c r="L3013" s="2"/>
      <c r="M3013" s="2"/>
      <c r="P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I3013" s="2"/>
      <c r="AJ3013" s="2"/>
      <c r="AM3013" s="59"/>
      <c r="AN3013" s="2"/>
      <c r="AO3013" s="2"/>
      <c r="AP3013" s="2"/>
      <c r="AQ3013" s="2"/>
      <c r="AR3013" s="2"/>
      <c r="AT3013" s="2"/>
      <c r="AU3013" s="72"/>
      <c r="AV3013" s="72"/>
      <c r="BF3013" s="72"/>
      <c r="BH3013" s="2"/>
      <c r="BI3013" s="6"/>
      <c r="BJ3013" s="6"/>
      <c r="BK3013" s="6"/>
      <c r="BL3013" s="7"/>
    </row>
    <row r="3014" spans="2:64" x14ac:dyDescent="0.4">
      <c r="B3014" s="2"/>
      <c r="D3014" s="2"/>
      <c r="F3014" s="2"/>
      <c r="G3014" s="2"/>
      <c r="I3014" s="2"/>
      <c r="J3014" s="2"/>
      <c r="L3014" s="2"/>
      <c r="M3014" s="2"/>
      <c r="P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I3014" s="2"/>
      <c r="AJ3014" s="2"/>
      <c r="AM3014" s="59"/>
      <c r="AN3014" s="2"/>
      <c r="AO3014" s="2"/>
      <c r="AP3014" s="2"/>
      <c r="AQ3014" s="2"/>
      <c r="AR3014" s="2"/>
      <c r="AT3014" s="2"/>
      <c r="AU3014" s="72"/>
      <c r="AV3014" s="72"/>
      <c r="BF3014" s="72"/>
      <c r="BH3014" s="2"/>
      <c r="BI3014" s="6"/>
      <c r="BJ3014" s="6"/>
      <c r="BK3014" s="6"/>
      <c r="BL3014" s="7"/>
    </row>
    <row r="3015" spans="2:64" x14ac:dyDescent="0.4">
      <c r="B3015" s="2"/>
      <c r="D3015" s="2"/>
      <c r="F3015" s="2"/>
      <c r="G3015" s="2"/>
      <c r="I3015" s="2"/>
      <c r="J3015" s="2"/>
      <c r="L3015" s="2"/>
      <c r="M3015" s="2"/>
      <c r="P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I3015" s="2"/>
      <c r="AJ3015" s="2"/>
      <c r="AM3015" s="59"/>
      <c r="AN3015" s="2"/>
      <c r="AO3015" s="2"/>
      <c r="AP3015" s="2"/>
      <c r="AQ3015" s="2"/>
      <c r="AR3015" s="2"/>
      <c r="AT3015" s="2"/>
      <c r="AU3015" s="72"/>
      <c r="AV3015" s="72"/>
      <c r="BF3015" s="72"/>
      <c r="BH3015" s="2"/>
      <c r="BI3015" s="6"/>
      <c r="BJ3015" s="6"/>
      <c r="BK3015" s="6"/>
      <c r="BL3015" s="7"/>
    </row>
    <row r="3016" spans="2:64" x14ac:dyDescent="0.4">
      <c r="B3016" s="2"/>
      <c r="D3016" s="2"/>
      <c r="F3016" s="2"/>
      <c r="G3016" s="2"/>
      <c r="I3016" s="2"/>
      <c r="J3016" s="2"/>
      <c r="L3016" s="2"/>
      <c r="M3016" s="2"/>
      <c r="P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I3016" s="2"/>
      <c r="AJ3016" s="2"/>
      <c r="AM3016" s="59"/>
      <c r="AN3016" s="2"/>
      <c r="AO3016" s="2"/>
      <c r="AP3016" s="2"/>
      <c r="AQ3016" s="2"/>
      <c r="AR3016" s="2"/>
      <c r="AT3016" s="2"/>
      <c r="AU3016" s="72"/>
      <c r="AV3016" s="72"/>
      <c r="BF3016" s="72"/>
      <c r="BH3016" s="2"/>
      <c r="BI3016" s="6"/>
      <c r="BJ3016" s="6"/>
      <c r="BK3016" s="6"/>
      <c r="BL3016" s="7"/>
    </row>
    <row r="3017" spans="2:64" x14ac:dyDescent="0.4">
      <c r="B3017" s="2"/>
      <c r="D3017" s="2"/>
      <c r="F3017" s="2"/>
      <c r="G3017" s="2"/>
      <c r="I3017" s="2"/>
      <c r="J3017" s="2"/>
      <c r="L3017" s="2"/>
      <c r="M3017" s="2"/>
      <c r="P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I3017" s="2"/>
      <c r="AJ3017" s="2"/>
      <c r="AM3017" s="59"/>
      <c r="AN3017" s="2"/>
      <c r="AO3017" s="2"/>
      <c r="AP3017" s="2"/>
      <c r="AQ3017" s="2"/>
      <c r="AR3017" s="2"/>
      <c r="AT3017" s="2"/>
      <c r="AU3017" s="72"/>
      <c r="AV3017" s="72"/>
      <c r="BF3017" s="72"/>
      <c r="BH3017" s="2"/>
      <c r="BI3017" s="6"/>
      <c r="BJ3017" s="6"/>
      <c r="BK3017" s="6"/>
      <c r="BL3017" s="7"/>
    </row>
    <row r="3018" spans="2:64" x14ac:dyDescent="0.4">
      <c r="B3018" s="2"/>
      <c r="D3018" s="2"/>
      <c r="F3018" s="2"/>
      <c r="G3018" s="2"/>
      <c r="I3018" s="2"/>
      <c r="J3018" s="2"/>
      <c r="L3018" s="2"/>
      <c r="M3018" s="2"/>
      <c r="P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I3018" s="2"/>
      <c r="AJ3018" s="2"/>
      <c r="AM3018" s="59"/>
      <c r="AN3018" s="2"/>
      <c r="AO3018" s="2"/>
      <c r="AP3018" s="2"/>
      <c r="AQ3018" s="2"/>
      <c r="AR3018" s="2"/>
      <c r="AT3018" s="2"/>
      <c r="AU3018" s="72"/>
      <c r="AV3018" s="72"/>
      <c r="BF3018" s="72"/>
      <c r="BH3018" s="2"/>
      <c r="BI3018" s="6"/>
      <c r="BJ3018" s="6"/>
      <c r="BK3018" s="6"/>
      <c r="BL3018" s="7"/>
    </row>
    <row r="3019" spans="2:64" x14ac:dyDescent="0.4">
      <c r="B3019" s="2"/>
      <c r="D3019" s="2"/>
      <c r="F3019" s="2"/>
      <c r="G3019" s="2"/>
      <c r="I3019" s="2"/>
      <c r="J3019" s="2"/>
      <c r="L3019" s="2"/>
      <c r="M3019" s="2"/>
      <c r="P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I3019" s="2"/>
      <c r="AJ3019" s="2"/>
      <c r="AM3019" s="59"/>
      <c r="AN3019" s="2"/>
      <c r="AO3019" s="2"/>
      <c r="AP3019" s="2"/>
      <c r="AQ3019" s="2"/>
      <c r="AR3019" s="2"/>
      <c r="AT3019" s="2"/>
      <c r="AU3019" s="72"/>
      <c r="AV3019" s="72"/>
      <c r="BF3019" s="72"/>
      <c r="BH3019" s="2"/>
      <c r="BI3019" s="6"/>
      <c r="BJ3019" s="6"/>
      <c r="BK3019" s="6"/>
      <c r="BL3019" s="7"/>
    </row>
    <row r="3020" spans="2:64" x14ac:dyDescent="0.4">
      <c r="B3020" s="2"/>
      <c r="D3020" s="2"/>
      <c r="F3020" s="2"/>
      <c r="G3020" s="2"/>
      <c r="I3020" s="2"/>
      <c r="J3020" s="2"/>
      <c r="L3020" s="2"/>
      <c r="M3020" s="2"/>
      <c r="P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I3020" s="2"/>
      <c r="AJ3020" s="2"/>
      <c r="AM3020" s="59"/>
      <c r="AN3020" s="2"/>
      <c r="AO3020" s="2"/>
      <c r="AP3020" s="2"/>
      <c r="AQ3020" s="2"/>
      <c r="AR3020" s="2"/>
      <c r="AT3020" s="2"/>
      <c r="AU3020" s="72"/>
      <c r="AV3020" s="72"/>
      <c r="BF3020" s="72"/>
      <c r="BH3020" s="2"/>
      <c r="BI3020" s="6"/>
      <c r="BJ3020" s="6"/>
      <c r="BK3020" s="6"/>
      <c r="BL3020" s="7"/>
    </row>
    <row r="3021" spans="2:64" x14ac:dyDescent="0.4">
      <c r="B3021" s="2"/>
      <c r="D3021" s="2"/>
      <c r="F3021" s="2"/>
      <c r="G3021" s="2"/>
      <c r="I3021" s="2"/>
      <c r="J3021" s="2"/>
      <c r="L3021" s="2"/>
      <c r="M3021" s="2"/>
      <c r="P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I3021" s="2"/>
      <c r="AJ3021" s="2"/>
      <c r="AM3021" s="59"/>
      <c r="AN3021" s="2"/>
      <c r="AO3021" s="2"/>
      <c r="AP3021" s="2"/>
      <c r="AQ3021" s="2"/>
      <c r="AR3021" s="2"/>
      <c r="AT3021" s="2"/>
      <c r="AU3021" s="72"/>
      <c r="AV3021" s="72"/>
      <c r="BF3021" s="72"/>
      <c r="BH3021" s="2"/>
      <c r="BI3021" s="6"/>
      <c r="BJ3021" s="6"/>
      <c r="BK3021" s="6"/>
      <c r="BL3021" s="7"/>
    </row>
    <row r="3022" spans="2:64" x14ac:dyDescent="0.4">
      <c r="B3022" s="2"/>
      <c r="D3022" s="2"/>
      <c r="F3022" s="2"/>
      <c r="G3022" s="2"/>
      <c r="I3022" s="2"/>
      <c r="J3022" s="2"/>
      <c r="L3022" s="2"/>
      <c r="M3022" s="2"/>
      <c r="P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I3022" s="2"/>
      <c r="AJ3022" s="2"/>
      <c r="AM3022" s="59"/>
      <c r="AN3022" s="2"/>
      <c r="AO3022" s="2"/>
      <c r="AP3022" s="2"/>
      <c r="AQ3022" s="2"/>
      <c r="AR3022" s="2"/>
      <c r="AT3022" s="2"/>
      <c r="AU3022" s="72"/>
      <c r="AV3022" s="72"/>
      <c r="BF3022" s="72"/>
      <c r="BH3022" s="2"/>
      <c r="BI3022" s="6"/>
      <c r="BJ3022" s="6"/>
      <c r="BK3022" s="6"/>
      <c r="BL3022" s="7"/>
    </row>
    <row r="3023" spans="2:64" x14ac:dyDescent="0.4">
      <c r="B3023" s="2"/>
      <c r="D3023" s="2"/>
      <c r="F3023" s="2"/>
      <c r="G3023" s="2"/>
      <c r="I3023" s="2"/>
      <c r="J3023" s="2"/>
      <c r="L3023" s="2"/>
      <c r="M3023" s="2"/>
      <c r="P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I3023" s="2"/>
      <c r="AJ3023" s="2"/>
      <c r="AM3023" s="59"/>
      <c r="AN3023" s="2"/>
      <c r="AO3023" s="2"/>
      <c r="AP3023" s="2"/>
      <c r="AQ3023" s="2"/>
      <c r="AR3023" s="2"/>
      <c r="AT3023" s="2"/>
      <c r="AU3023" s="72"/>
      <c r="AV3023" s="72"/>
      <c r="BF3023" s="72"/>
      <c r="BH3023" s="2"/>
      <c r="BI3023" s="6"/>
      <c r="BJ3023" s="6"/>
      <c r="BK3023" s="6"/>
      <c r="BL3023" s="7"/>
    </row>
    <row r="3024" spans="2:64" x14ac:dyDescent="0.4">
      <c r="B3024" s="2"/>
      <c r="D3024" s="2"/>
      <c r="F3024" s="2"/>
      <c r="G3024" s="2"/>
      <c r="I3024" s="2"/>
      <c r="J3024" s="2"/>
      <c r="L3024" s="2"/>
      <c r="M3024" s="2"/>
      <c r="P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I3024" s="2"/>
      <c r="AJ3024" s="2"/>
      <c r="AM3024" s="59"/>
      <c r="AN3024" s="2"/>
      <c r="AO3024" s="2"/>
      <c r="AP3024" s="2"/>
      <c r="AQ3024" s="2"/>
      <c r="AR3024" s="2"/>
      <c r="AT3024" s="2"/>
      <c r="AU3024" s="72"/>
      <c r="AV3024" s="72"/>
      <c r="BF3024" s="72"/>
      <c r="BH3024" s="2"/>
      <c r="BI3024" s="6"/>
      <c r="BJ3024" s="6"/>
      <c r="BK3024" s="6"/>
      <c r="BL3024" s="7"/>
    </row>
    <row r="3025" spans="2:64" x14ac:dyDescent="0.4">
      <c r="B3025" s="2"/>
      <c r="D3025" s="2"/>
      <c r="F3025" s="2"/>
      <c r="G3025" s="2"/>
      <c r="I3025" s="2"/>
      <c r="J3025" s="2"/>
      <c r="L3025" s="2"/>
      <c r="M3025" s="2"/>
      <c r="P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I3025" s="2"/>
      <c r="AJ3025" s="2"/>
      <c r="AM3025" s="59"/>
      <c r="AN3025" s="2"/>
      <c r="AO3025" s="2"/>
      <c r="AP3025" s="2"/>
      <c r="AQ3025" s="2"/>
      <c r="AR3025" s="2"/>
      <c r="AT3025" s="2"/>
      <c r="AU3025" s="72"/>
      <c r="AV3025" s="72"/>
      <c r="BF3025" s="72"/>
      <c r="BH3025" s="2"/>
      <c r="BI3025" s="6"/>
      <c r="BJ3025" s="6"/>
      <c r="BK3025" s="6"/>
      <c r="BL3025" s="7"/>
    </row>
    <row r="3026" spans="2:64" x14ac:dyDescent="0.4">
      <c r="B3026" s="2"/>
      <c r="D3026" s="2"/>
      <c r="F3026" s="2"/>
      <c r="G3026" s="2"/>
      <c r="I3026" s="2"/>
      <c r="J3026" s="2"/>
      <c r="L3026" s="2"/>
      <c r="M3026" s="2"/>
      <c r="P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I3026" s="2"/>
      <c r="AJ3026" s="2"/>
      <c r="AM3026" s="59"/>
      <c r="AN3026" s="2"/>
      <c r="AO3026" s="2"/>
      <c r="AP3026" s="2"/>
      <c r="AQ3026" s="2"/>
      <c r="AR3026" s="2"/>
      <c r="AT3026" s="2"/>
      <c r="AU3026" s="72"/>
      <c r="AV3026" s="72"/>
      <c r="BF3026" s="72"/>
      <c r="BH3026" s="2"/>
      <c r="BI3026" s="6"/>
      <c r="BJ3026" s="6"/>
      <c r="BK3026" s="6"/>
      <c r="BL3026" s="7"/>
    </row>
    <row r="3027" spans="2:64" x14ac:dyDescent="0.4">
      <c r="B3027" s="2"/>
      <c r="D3027" s="2"/>
      <c r="F3027" s="2"/>
      <c r="G3027" s="2"/>
      <c r="I3027" s="2"/>
      <c r="J3027" s="2"/>
      <c r="L3027" s="2"/>
      <c r="M3027" s="2"/>
      <c r="P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I3027" s="2"/>
      <c r="AJ3027" s="2"/>
      <c r="AM3027" s="59"/>
      <c r="AN3027" s="2"/>
      <c r="AO3027" s="2"/>
      <c r="AP3027" s="2"/>
      <c r="AQ3027" s="2"/>
      <c r="AR3027" s="2"/>
      <c r="AT3027" s="2"/>
      <c r="AU3027" s="72"/>
      <c r="AV3027" s="72"/>
      <c r="BF3027" s="72"/>
      <c r="BH3027" s="2"/>
      <c r="BI3027" s="6"/>
      <c r="BJ3027" s="6"/>
      <c r="BK3027" s="6"/>
      <c r="BL3027" s="7"/>
    </row>
    <row r="3028" spans="2:64" x14ac:dyDescent="0.4">
      <c r="B3028" s="2"/>
      <c r="D3028" s="2"/>
      <c r="F3028" s="2"/>
      <c r="G3028" s="2"/>
      <c r="I3028" s="2"/>
      <c r="J3028" s="2"/>
      <c r="L3028" s="2"/>
      <c r="M3028" s="2"/>
      <c r="P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I3028" s="2"/>
      <c r="AJ3028" s="2"/>
      <c r="AM3028" s="59"/>
      <c r="AN3028" s="2"/>
      <c r="AO3028" s="2"/>
      <c r="AP3028" s="2"/>
      <c r="AQ3028" s="2"/>
      <c r="AR3028" s="2"/>
      <c r="AT3028" s="2"/>
      <c r="AU3028" s="72"/>
      <c r="AV3028" s="72"/>
      <c r="BF3028" s="72"/>
      <c r="BH3028" s="2"/>
      <c r="BI3028" s="6"/>
      <c r="BJ3028" s="6"/>
      <c r="BK3028" s="6"/>
      <c r="BL3028" s="7"/>
    </row>
    <row r="3029" spans="2:64" x14ac:dyDescent="0.4">
      <c r="B3029" s="2"/>
      <c r="D3029" s="2"/>
      <c r="F3029" s="2"/>
      <c r="G3029" s="2"/>
      <c r="I3029" s="2"/>
      <c r="J3029" s="2"/>
      <c r="L3029" s="2"/>
      <c r="M3029" s="2"/>
      <c r="P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I3029" s="2"/>
      <c r="AJ3029" s="2"/>
      <c r="AM3029" s="59"/>
      <c r="AN3029" s="2"/>
      <c r="AO3029" s="2"/>
      <c r="AP3029" s="2"/>
      <c r="AQ3029" s="2"/>
      <c r="AR3029" s="2"/>
      <c r="AT3029" s="2"/>
      <c r="AU3029" s="72"/>
      <c r="AV3029" s="72"/>
      <c r="BF3029" s="72"/>
      <c r="BH3029" s="2"/>
      <c r="BI3029" s="6"/>
      <c r="BJ3029" s="6"/>
      <c r="BK3029" s="6"/>
      <c r="BL3029" s="7"/>
    </row>
    <row r="3030" spans="2:64" x14ac:dyDescent="0.4">
      <c r="B3030" s="2"/>
      <c r="D3030" s="2"/>
      <c r="F3030" s="2"/>
      <c r="G3030" s="2"/>
      <c r="I3030" s="2"/>
      <c r="J3030" s="2"/>
      <c r="L3030" s="2"/>
      <c r="M3030" s="2"/>
      <c r="P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I3030" s="2"/>
      <c r="AJ3030" s="2"/>
      <c r="AM3030" s="59"/>
      <c r="AN3030" s="2"/>
      <c r="AO3030" s="2"/>
      <c r="AP3030" s="2"/>
      <c r="AQ3030" s="2"/>
      <c r="AR3030" s="2"/>
      <c r="AT3030" s="2"/>
      <c r="AU3030" s="72"/>
      <c r="AV3030" s="72"/>
      <c r="BF3030" s="72"/>
      <c r="BH3030" s="2"/>
      <c r="BI3030" s="6"/>
      <c r="BJ3030" s="6"/>
      <c r="BK3030" s="6"/>
      <c r="BL3030" s="7"/>
    </row>
    <row r="3031" spans="2:64" x14ac:dyDescent="0.4">
      <c r="B3031" s="2"/>
      <c r="D3031" s="2"/>
      <c r="F3031" s="2"/>
      <c r="G3031" s="2"/>
      <c r="I3031" s="2"/>
      <c r="J3031" s="2"/>
      <c r="L3031" s="2"/>
      <c r="M3031" s="2"/>
      <c r="P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I3031" s="2"/>
      <c r="AJ3031" s="2"/>
      <c r="AM3031" s="59"/>
      <c r="AN3031" s="2"/>
      <c r="AO3031" s="2"/>
      <c r="AP3031" s="2"/>
      <c r="AQ3031" s="2"/>
      <c r="AR3031" s="2"/>
      <c r="AT3031" s="2"/>
      <c r="AU3031" s="72"/>
      <c r="AV3031" s="72"/>
      <c r="BF3031" s="72"/>
      <c r="BH3031" s="2"/>
      <c r="BI3031" s="6"/>
      <c r="BJ3031" s="6"/>
      <c r="BK3031" s="6"/>
      <c r="BL3031" s="7"/>
    </row>
    <row r="3032" spans="2:64" x14ac:dyDescent="0.4">
      <c r="B3032" s="2"/>
      <c r="D3032" s="2"/>
      <c r="F3032" s="2"/>
      <c r="G3032" s="2"/>
      <c r="I3032" s="2"/>
      <c r="J3032" s="2"/>
      <c r="L3032" s="2"/>
      <c r="M3032" s="2"/>
      <c r="P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I3032" s="2"/>
      <c r="AJ3032" s="2"/>
      <c r="AM3032" s="59"/>
      <c r="AN3032" s="2"/>
      <c r="AO3032" s="2"/>
      <c r="AP3032" s="2"/>
      <c r="AQ3032" s="2"/>
      <c r="AR3032" s="2"/>
      <c r="AT3032" s="2"/>
      <c r="AU3032" s="72"/>
      <c r="AV3032" s="72"/>
      <c r="BF3032" s="72"/>
      <c r="BH3032" s="2"/>
      <c r="BI3032" s="6"/>
      <c r="BJ3032" s="6"/>
      <c r="BK3032" s="6"/>
      <c r="BL3032" s="7"/>
    </row>
    <row r="3033" spans="2:64" x14ac:dyDescent="0.4">
      <c r="B3033" s="2"/>
      <c r="D3033" s="2"/>
      <c r="F3033" s="2"/>
      <c r="G3033" s="2"/>
      <c r="I3033" s="2"/>
      <c r="J3033" s="2"/>
      <c r="L3033" s="2"/>
      <c r="M3033" s="2"/>
      <c r="P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I3033" s="2"/>
      <c r="AJ3033" s="2"/>
      <c r="AM3033" s="59"/>
      <c r="AN3033" s="2"/>
      <c r="AO3033" s="2"/>
      <c r="AP3033" s="2"/>
      <c r="AQ3033" s="2"/>
      <c r="AR3033" s="2"/>
      <c r="AT3033" s="2"/>
      <c r="AU3033" s="72"/>
      <c r="AV3033" s="72"/>
      <c r="BF3033" s="72"/>
      <c r="BH3033" s="2"/>
      <c r="BI3033" s="6"/>
      <c r="BJ3033" s="6"/>
      <c r="BK3033" s="6"/>
      <c r="BL3033" s="7"/>
    </row>
    <row r="3034" spans="2:64" x14ac:dyDescent="0.4">
      <c r="B3034" s="2"/>
      <c r="D3034" s="2"/>
      <c r="F3034" s="2"/>
      <c r="G3034" s="2"/>
      <c r="I3034" s="2"/>
      <c r="J3034" s="2"/>
      <c r="L3034" s="2"/>
      <c r="M3034" s="2"/>
      <c r="P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I3034" s="2"/>
      <c r="AJ3034" s="2"/>
      <c r="AM3034" s="59"/>
      <c r="AN3034" s="2"/>
      <c r="AO3034" s="2"/>
      <c r="AP3034" s="2"/>
      <c r="AQ3034" s="2"/>
      <c r="AR3034" s="2"/>
      <c r="AT3034" s="2"/>
      <c r="AU3034" s="72"/>
      <c r="AV3034" s="72"/>
      <c r="BF3034" s="72"/>
      <c r="BH3034" s="2"/>
      <c r="BI3034" s="6"/>
      <c r="BJ3034" s="6"/>
      <c r="BK3034" s="6"/>
      <c r="BL3034" s="7"/>
    </row>
    <row r="3035" spans="2:64" x14ac:dyDescent="0.4">
      <c r="B3035" s="2"/>
      <c r="D3035" s="2"/>
      <c r="F3035" s="2"/>
      <c r="G3035" s="2"/>
      <c r="I3035" s="2"/>
      <c r="J3035" s="2"/>
      <c r="L3035" s="2"/>
      <c r="M3035" s="2"/>
      <c r="P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I3035" s="2"/>
      <c r="AJ3035" s="2"/>
      <c r="AM3035" s="59"/>
      <c r="AN3035" s="2"/>
      <c r="AO3035" s="2"/>
      <c r="AP3035" s="2"/>
      <c r="AQ3035" s="2"/>
      <c r="AR3035" s="2"/>
      <c r="AT3035" s="2"/>
      <c r="AU3035" s="72"/>
      <c r="AV3035" s="72"/>
      <c r="BF3035" s="72"/>
      <c r="BH3035" s="2"/>
      <c r="BI3035" s="6"/>
      <c r="BJ3035" s="6"/>
      <c r="BK3035" s="6"/>
      <c r="BL3035" s="7"/>
    </row>
    <row r="3036" spans="2:64" x14ac:dyDescent="0.4">
      <c r="B3036" s="2"/>
      <c r="D3036" s="2"/>
      <c r="F3036" s="2"/>
      <c r="G3036" s="2"/>
      <c r="I3036" s="2"/>
      <c r="J3036" s="2"/>
      <c r="L3036" s="2"/>
      <c r="M3036" s="2"/>
      <c r="P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I3036" s="2"/>
      <c r="AJ3036" s="2"/>
      <c r="AM3036" s="59"/>
      <c r="AN3036" s="2"/>
      <c r="AO3036" s="2"/>
      <c r="AP3036" s="2"/>
      <c r="AQ3036" s="2"/>
      <c r="AR3036" s="2"/>
      <c r="AT3036" s="2"/>
      <c r="AU3036" s="72"/>
      <c r="AV3036" s="72"/>
      <c r="BF3036" s="72"/>
      <c r="BH3036" s="2"/>
      <c r="BI3036" s="6"/>
      <c r="BJ3036" s="6"/>
      <c r="BK3036" s="6"/>
      <c r="BL3036" s="7"/>
    </row>
    <row r="3037" spans="2:64" x14ac:dyDescent="0.4">
      <c r="B3037" s="2"/>
      <c r="D3037" s="2"/>
      <c r="F3037" s="2"/>
      <c r="G3037" s="2"/>
      <c r="I3037" s="2"/>
      <c r="J3037" s="2"/>
      <c r="L3037" s="2"/>
      <c r="M3037" s="2"/>
      <c r="P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I3037" s="2"/>
      <c r="AJ3037" s="2"/>
      <c r="AM3037" s="59"/>
      <c r="AN3037" s="2"/>
      <c r="AO3037" s="2"/>
      <c r="AP3037" s="2"/>
      <c r="AQ3037" s="2"/>
      <c r="AR3037" s="2"/>
      <c r="AT3037" s="2"/>
      <c r="AU3037" s="72"/>
      <c r="AV3037" s="72"/>
      <c r="BF3037" s="72"/>
      <c r="BH3037" s="2"/>
      <c r="BI3037" s="6"/>
      <c r="BJ3037" s="6"/>
      <c r="BK3037" s="6"/>
      <c r="BL3037" s="7"/>
    </row>
    <row r="3038" spans="2:64" x14ac:dyDescent="0.4">
      <c r="B3038" s="2"/>
      <c r="D3038" s="2"/>
      <c r="F3038" s="2"/>
      <c r="G3038" s="2"/>
      <c r="I3038" s="2"/>
      <c r="J3038" s="2"/>
      <c r="L3038" s="2"/>
      <c r="M3038" s="2"/>
      <c r="P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I3038" s="2"/>
      <c r="AJ3038" s="2"/>
      <c r="AM3038" s="59"/>
      <c r="AN3038" s="2"/>
      <c r="AO3038" s="2"/>
      <c r="AP3038" s="2"/>
      <c r="AQ3038" s="2"/>
      <c r="AR3038" s="2"/>
      <c r="AT3038" s="2"/>
      <c r="AU3038" s="72"/>
      <c r="AV3038" s="72"/>
      <c r="BF3038" s="72"/>
      <c r="BH3038" s="2"/>
      <c r="BI3038" s="6"/>
      <c r="BJ3038" s="6"/>
      <c r="BK3038" s="6"/>
      <c r="BL3038" s="7"/>
    </row>
    <row r="3039" spans="2:64" x14ac:dyDescent="0.4">
      <c r="B3039" s="2"/>
      <c r="D3039" s="2"/>
      <c r="F3039" s="2"/>
      <c r="G3039" s="2"/>
      <c r="I3039" s="2"/>
      <c r="J3039" s="2"/>
      <c r="L3039" s="2"/>
      <c r="M3039" s="2"/>
      <c r="P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I3039" s="2"/>
      <c r="AJ3039" s="2"/>
      <c r="AM3039" s="59"/>
      <c r="AN3039" s="2"/>
      <c r="AO3039" s="2"/>
      <c r="AP3039" s="2"/>
      <c r="AQ3039" s="2"/>
      <c r="AR3039" s="2"/>
      <c r="AT3039" s="2"/>
      <c r="AU3039" s="72"/>
      <c r="AV3039" s="72"/>
      <c r="BF3039" s="72"/>
      <c r="BH3039" s="2"/>
      <c r="BI3039" s="6"/>
      <c r="BJ3039" s="6"/>
      <c r="BK3039" s="6"/>
      <c r="BL3039" s="7"/>
    </row>
    <row r="3040" spans="2:64" x14ac:dyDescent="0.4">
      <c r="B3040" s="2"/>
      <c r="D3040" s="2"/>
      <c r="F3040" s="2"/>
      <c r="G3040" s="2"/>
      <c r="I3040" s="2"/>
      <c r="J3040" s="2"/>
      <c r="L3040" s="2"/>
      <c r="M3040" s="2"/>
      <c r="P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I3040" s="2"/>
      <c r="AJ3040" s="2"/>
      <c r="AM3040" s="59"/>
      <c r="AN3040" s="2"/>
      <c r="AO3040" s="2"/>
      <c r="AP3040" s="2"/>
      <c r="AQ3040" s="2"/>
      <c r="AR3040" s="2"/>
      <c r="AT3040" s="2"/>
      <c r="AU3040" s="72"/>
      <c r="AV3040" s="72"/>
      <c r="BF3040" s="72"/>
      <c r="BH3040" s="2"/>
      <c r="BI3040" s="6"/>
      <c r="BJ3040" s="6"/>
      <c r="BK3040" s="6"/>
      <c r="BL3040" s="7"/>
    </row>
    <row r="3041" spans="2:64" x14ac:dyDescent="0.4">
      <c r="B3041" s="2"/>
      <c r="D3041" s="2"/>
      <c r="F3041" s="2"/>
      <c r="G3041" s="2"/>
      <c r="I3041" s="2"/>
      <c r="J3041" s="2"/>
      <c r="L3041" s="2"/>
      <c r="M3041" s="2"/>
      <c r="P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I3041" s="2"/>
      <c r="AJ3041" s="2"/>
      <c r="AM3041" s="59"/>
      <c r="AN3041" s="2"/>
      <c r="AO3041" s="2"/>
      <c r="AP3041" s="2"/>
      <c r="AQ3041" s="2"/>
      <c r="AR3041" s="2"/>
      <c r="AT3041" s="2"/>
      <c r="AU3041" s="72"/>
      <c r="AV3041" s="72"/>
      <c r="BF3041" s="72"/>
      <c r="BH3041" s="2"/>
      <c r="BI3041" s="6"/>
      <c r="BJ3041" s="6"/>
      <c r="BK3041" s="6"/>
      <c r="BL3041" s="7"/>
    </row>
    <row r="3042" spans="2:64" x14ac:dyDescent="0.4">
      <c r="B3042" s="2"/>
      <c r="D3042" s="2"/>
      <c r="F3042" s="2"/>
      <c r="G3042" s="2"/>
      <c r="I3042" s="2"/>
      <c r="J3042" s="2"/>
      <c r="L3042" s="2"/>
      <c r="M3042" s="2"/>
      <c r="P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I3042" s="2"/>
      <c r="AJ3042" s="2"/>
      <c r="AM3042" s="59"/>
      <c r="AN3042" s="2"/>
      <c r="AO3042" s="2"/>
      <c r="AP3042" s="2"/>
      <c r="AQ3042" s="2"/>
      <c r="AR3042" s="2"/>
      <c r="AT3042" s="2"/>
      <c r="AU3042" s="72"/>
      <c r="AV3042" s="72"/>
      <c r="BF3042" s="72"/>
      <c r="BH3042" s="2"/>
      <c r="BI3042" s="6"/>
      <c r="BJ3042" s="6"/>
      <c r="BK3042" s="6"/>
      <c r="BL3042" s="7"/>
    </row>
    <row r="3043" spans="2:64" x14ac:dyDescent="0.4">
      <c r="B3043" s="2"/>
      <c r="D3043" s="2"/>
      <c r="F3043" s="2"/>
      <c r="G3043" s="2"/>
      <c r="I3043" s="2"/>
      <c r="J3043" s="2"/>
      <c r="L3043" s="2"/>
      <c r="M3043" s="2"/>
      <c r="P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I3043" s="2"/>
      <c r="AJ3043" s="2"/>
      <c r="AM3043" s="59"/>
      <c r="AN3043" s="2"/>
      <c r="AO3043" s="2"/>
      <c r="AP3043" s="2"/>
      <c r="AQ3043" s="2"/>
      <c r="AR3043" s="2"/>
      <c r="AT3043" s="2"/>
      <c r="AU3043" s="72"/>
      <c r="AV3043" s="72"/>
      <c r="BF3043" s="72"/>
      <c r="BH3043" s="2"/>
      <c r="BI3043" s="6"/>
      <c r="BJ3043" s="6"/>
      <c r="BK3043" s="6"/>
      <c r="BL3043" s="7"/>
    </row>
    <row r="3044" spans="2:64" x14ac:dyDescent="0.4">
      <c r="B3044" s="2"/>
      <c r="D3044" s="2"/>
      <c r="F3044" s="2"/>
      <c r="G3044" s="2"/>
      <c r="I3044" s="2"/>
      <c r="J3044" s="2"/>
      <c r="L3044" s="2"/>
      <c r="M3044" s="2"/>
      <c r="P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I3044" s="2"/>
      <c r="AJ3044" s="2"/>
      <c r="AM3044" s="59"/>
      <c r="AN3044" s="2"/>
      <c r="AO3044" s="2"/>
      <c r="AP3044" s="2"/>
      <c r="AQ3044" s="2"/>
      <c r="AR3044" s="2"/>
      <c r="AT3044" s="2"/>
      <c r="AU3044" s="72"/>
      <c r="AV3044" s="72"/>
      <c r="BF3044" s="72"/>
      <c r="BH3044" s="2"/>
      <c r="BI3044" s="6"/>
      <c r="BJ3044" s="6"/>
      <c r="BK3044" s="6"/>
      <c r="BL3044" s="7"/>
    </row>
    <row r="3045" spans="2:64" x14ac:dyDescent="0.4">
      <c r="B3045" s="2"/>
      <c r="D3045" s="2"/>
      <c r="F3045" s="2"/>
      <c r="G3045" s="2"/>
      <c r="I3045" s="2"/>
      <c r="J3045" s="2"/>
      <c r="L3045" s="2"/>
      <c r="M3045" s="2"/>
      <c r="P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I3045" s="2"/>
      <c r="AJ3045" s="2"/>
      <c r="AM3045" s="59"/>
      <c r="AN3045" s="2"/>
      <c r="AO3045" s="2"/>
      <c r="AP3045" s="2"/>
      <c r="AQ3045" s="2"/>
      <c r="AR3045" s="2"/>
      <c r="AT3045" s="2"/>
      <c r="AU3045" s="72"/>
      <c r="AV3045" s="72"/>
      <c r="BF3045" s="72"/>
      <c r="BH3045" s="2"/>
      <c r="BI3045" s="6"/>
      <c r="BJ3045" s="6"/>
      <c r="BK3045" s="6"/>
      <c r="BL3045" s="7"/>
    </row>
    <row r="3046" spans="2:64" x14ac:dyDescent="0.4">
      <c r="B3046" s="2"/>
      <c r="D3046" s="2"/>
      <c r="F3046" s="2"/>
      <c r="G3046" s="2"/>
      <c r="I3046" s="2"/>
      <c r="J3046" s="2"/>
      <c r="L3046" s="2"/>
      <c r="M3046" s="2"/>
      <c r="P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I3046" s="2"/>
      <c r="AJ3046" s="2"/>
      <c r="AM3046" s="59"/>
      <c r="AN3046" s="2"/>
      <c r="AO3046" s="2"/>
      <c r="AP3046" s="2"/>
      <c r="AQ3046" s="2"/>
      <c r="AR3046" s="2"/>
      <c r="AT3046" s="2"/>
      <c r="AU3046" s="72"/>
      <c r="AV3046" s="72"/>
      <c r="BF3046" s="72"/>
      <c r="BH3046" s="2"/>
      <c r="BI3046" s="6"/>
      <c r="BJ3046" s="6"/>
      <c r="BK3046" s="6"/>
      <c r="BL3046" s="7"/>
    </row>
    <row r="3047" spans="2:64" x14ac:dyDescent="0.4">
      <c r="B3047" s="2"/>
      <c r="D3047" s="2"/>
      <c r="F3047" s="2"/>
      <c r="G3047" s="2"/>
      <c r="I3047" s="2"/>
      <c r="J3047" s="2"/>
      <c r="L3047" s="2"/>
      <c r="M3047" s="2"/>
      <c r="P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I3047" s="2"/>
      <c r="AJ3047" s="2"/>
      <c r="AM3047" s="59"/>
      <c r="AN3047" s="2"/>
      <c r="AO3047" s="2"/>
      <c r="AP3047" s="2"/>
      <c r="AQ3047" s="2"/>
      <c r="AR3047" s="2"/>
      <c r="AT3047" s="2"/>
      <c r="AU3047" s="72"/>
      <c r="AV3047" s="72"/>
      <c r="BF3047" s="72"/>
      <c r="BH3047" s="2"/>
      <c r="BI3047" s="6"/>
      <c r="BJ3047" s="6"/>
      <c r="BK3047" s="6"/>
      <c r="BL3047" s="7"/>
    </row>
    <row r="3048" spans="2:64" x14ac:dyDescent="0.4">
      <c r="B3048" s="2"/>
      <c r="D3048" s="2"/>
      <c r="F3048" s="2"/>
      <c r="G3048" s="2"/>
      <c r="I3048" s="2"/>
      <c r="J3048" s="2"/>
      <c r="L3048" s="2"/>
      <c r="M3048" s="2"/>
      <c r="P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I3048" s="2"/>
      <c r="AJ3048" s="2"/>
      <c r="AM3048" s="59"/>
      <c r="AN3048" s="2"/>
      <c r="AO3048" s="2"/>
      <c r="AP3048" s="2"/>
      <c r="AQ3048" s="2"/>
      <c r="AR3048" s="2"/>
      <c r="AT3048" s="2"/>
      <c r="AU3048" s="72"/>
      <c r="AV3048" s="72"/>
      <c r="BF3048" s="72"/>
      <c r="BH3048" s="2"/>
      <c r="BI3048" s="6"/>
      <c r="BJ3048" s="6"/>
      <c r="BK3048" s="6"/>
      <c r="BL3048" s="7"/>
    </row>
    <row r="3049" spans="2:64" x14ac:dyDescent="0.4">
      <c r="B3049" s="2"/>
      <c r="D3049" s="2"/>
      <c r="F3049" s="2"/>
      <c r="G3049" s="2"/>
      <c r="I3049" s="2"/>
      <c r="J3049" s="2"/>
      <c r="L3049" s="2"/>
      <c r="M3049" s="2"/>
      <c r="P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I3049" s="2"/>
      <c r="AJ3049" s="2"/>
      <c r="AM3049" s="59"/>
      <c r="AN3049" s="2"/>
      <c r="AO3049" s="2"/>
      <c r="AP3049" s="2"/>
      <c r="AQ3049" s="2"/>
      <c r="AR3049" s="2"/>
      <c r="AT3049" s="2"/>
      <c r="AU3049" s="72"/>
      <c r="AV3049" s="72"/>
      <c r="BF3049" s="72"/>
      <c r="BH3049" s="2"/>
      <c r="BI3049" s="6"/>
      <c r="BJ3049" s="6"/>
      <c r="BK3049" s="6"/>
      <c r="BL3049" s="7"/>
    </row>
    <row r="3050" spans="2:64" x14ac:dyDescent="0.4">
      <c r="B3050" s="2"/>
      <c r="D3050" s="2"/>
      <c r="F3050" s="2"/>
      <c r="G3050" s="2"/>
      <c r="I3050" s="2"/>
      <c r="J3050" s="2"/>
      <c r="L3050" s="2"/>
      <c r="M3050" s="2"/>
      <c r="P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I3050" s="2"/>
      <c r="AJ3050" s="2"/>
      <c r="AM3050" s="59"/>
      <c r="AN3050" s="2"/>
      <c r="AO3050" s="2"/>
      <c r="AP3050" s="2"/>
      <c r="AQ3050" s="2"/>
      <c r="AR3050" s="2"/>
      <c r="AT3050" s="2"/>
      <c r="AU3050" s="72"/>
      <c r="AV3050" s="72"/>
      <c r="BF3050" s="72"/>
      <c r="BH3050" s="2"/>
      <c r="BI3050" s="6"/>
      <c r="BJ3050" s="6"/>
      <c r="BK3050" s="6"/>
      <c r="BL3050" s="7"/>
    </row>
    <row r="3051" spans="2:64" x14ac:dyDescent="0.4">
      <c r="B3051" s="2"/>
      <c r="D3051" s="2"/>
      <c r="F3051" s="2"/>
      <c r="G3051" s="2"/>
      <c r="I3051" s="2"/>
      <c r="J3051" s="2"/>
      <c r="L3051" s="2"/>
      <c r="M3051" s="2"/>
      <c r="P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I3051" s="2"/>
      <c r="AJ3051" s="2"/>
      <c r="AM3051" s="59"/>
      <c r="AN3051" s="2"/>
      <c r="AO3051" s="2"/>
      <c r="AP3051" s="2"/>
      <c r="AQ3051" s="2"/>
      <c r="AR3051" s="2"/>
      <c r="AT3051" s="2"/>
      <c r="AU3051" s="72"/>
      <c r="AV3051" s="72"/>
      <c r="BF3051" s="72"/>
      <c r="BH3051" s="2"/>
      <c r="BI3051" s="6"/>
      <c r="BJ3051" s="6"/>
      <c r="BK3051" s="6"/>
      <c r="BL3051" s="7"/>
    </row>
    <row r="3052" spans="2:64" x14ac:dyDescent="0.4">
      <c r="B3052" s="2"/>
      <c r="D3052" s="2"/>
      <c r="F3052" s="2"/>
      <c r="G3052" s="2"/>
      <c r="I3052" s="2"/>
      <c r="J3052" s="2"/>
      <c r="L3052" s="2"/>
      <c r="M3052" s="2"/>
      <c r="P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I3052" s="2"/>
      <c r="AJ3052" s="2"/>
      <c r="AM3052" s="59"/>
      <c r="AN3052" s="2"/>
      <c r="AO3052" s="2"/>
      <c r="AP3052" s="2"/>
      <c r="AQ3052" s="2"/>
      <c r="AR3052" s="2"/>
      <c r="AT3052" s="2"/>
      <c r="AU3052" s="72"/>
      <c r="AV3052" s="72"/>
      <c r="BF3052" s="72"/>
      <c r="BH3052" s="2"/>
      <c r="BI3052" s="6"/>
      <c r="BJ3052" s="6"/>
      <c r="BK3052" s="6"/>
      <c r="BL3052" s="7"/>
    </row>
    <row r="3053" spans="2:64" x14ac:dyDescent="0.4">
      <c r="B3053" s="2"/>
      <c r="D3053" s="2"/>
      <c r="F3053" s="2"/>
      <c r="G3053" s="2"/>
      <c r="I3053" s="2"/>
      <c r="J3053" s="2"/>
      <c r="L3053" s="2"/>
      <c r="M3053" s="2"/>
      <c r="P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I3053" s="2"/>
      <c r="AJ3053" s="2"/>
      <c r="AM3053" s="59"/>
      <c r="AN3053" s="2"/>
      <c r="AO3053" s="2"/>
      <c r="AP3053" s="2"/>
      <c r="AQ3053" s="2"/>
      <c r="AR3053" s="2"/>
      <c r="AT3053" s="2"/>
      <c r="AU3053" s="72"/>
      <c r="AV3053" s="72"/>
      <c r="BF3053" s="72"/>
      <c r="BH3053" s="2"/>
      <c r="BI3053" s="6"/>
      <c r="BJ3053" s="6"/>
      <c r="BK3053" s="6"/>
      <c r="BL3053" s="7"/>
    </row>
    <row r="3054" spans="2:64" x14ac:dyDescent="0.4">
      <c r="B3054" s="2"/>
      <c r="D3054" s="2"/>
      <c r="F3054" s="2"/>
      <c r="G3054" s="2"/>
      <c r="I3054" s="2"/>
      <c r="J3054" s="2"/>
      <c r="L3054" s="2"/>
      <c r="M3054" s="2"/>
      <c r="P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I3054" s="2"/>
      <c r="AJ3054" s="2"/>
      <c r="AM3054" s="59"/>
      <c r="AN3054" s="2"/>
      <c r="AO3054" s="2"/>
      <c r="AP3054" s="2"/>
      <c r="AQ3054" s="2"/>
      <c r="AR3054" s="2"/>
      <c r="AT3054" s="2"/>
      <c r="AU3054" s="72"/>
      <c r="AV3054" s="72"/>
      <c r="BF3054" s="72"/>
      <c r="BH3054" s="2"/>
      <c r="BI3054" s="6"/>
      <c r="BJ3054" s="6"/>
      <c r="BK3054" s="6"/>
      <c r="BL3054" s="7"/>
    </row>
    <row r="3055" spans="2:64" x14ac:dyDescent="0.4">
      <c r="B3055" s="2"/>
      <c r="D3055" s="2"/>
      <c r="F3055" s="2"/>
      <c r="G3055" s="2"/>
      <c r="I3055" s="2"/>
      <c r="J3055" s="2"/>
      <c r="L3055" s="2"/>
      <c r="M3055" s="2"/>
      <c r="P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I3055" s="2"/>
      <c r="AJ3055" s="2"/>
      <c r="AM3055" s="59"/>
      <c r="AN3055" s="2"/>
      <c r="AO3055" s="2"/>
      <c r="AP3055" s="2"/>
      <c r="AQ3055" s="2"/>
      <c r="AR3055" s="2"/>
      <c r="AT3055" s="2"/>
      <c r="AU3055" s="72"/>
      <c r="AV3055" s="72"/>
      <c r="BF3055" s="72"/>
      <c r="BH3055" s="2"/>
      <c r="BI3055" s="6"/>
      <c r="BJ3055" s="6"/>
      <c r="BK3055" s="6"/>
      <c r="BL3055" s="7"/>
    </row>
    <row r="3056" spans="2:64" x14ac:dyDescent="0.4">
      <c r="B3056" s="2"/>
      <c r="D3056" s="2"/>
      <c r="F3056" s="2"/>
      <c r="G3056" s="2"/>
      <c r="I3056" s="2"/>
      <c r="J3056" s="2"/>
      <c r="L3056" s="2"/>
      <c r="M3056" s="2"/>
      <c r="P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I3056" s="2"/>
      <c r="AJ3056" s="2"/>
      <c r="AM3056" s="59"/>
      <c r="AN3056" s="2"/>
      <c r="AO3056" s="2"/>
      <c r="AP3056" s="2"/>
      <c r="AQ3056" s="2"/>
      <c r="AR3056" s="2"/>
      <c r="AT3056" s="2"/>
      <c r="AU3056" s="72"/>
      <c r="AV3056" s="72"/>
      <c r="BF3056" s="72"/>
      <c r="BH3056" s="2"/>
      <c r="BI3056" s="6"/>
      <c r="BJ3056" s="6"/>
      <c r="BK3056" s="6"/>
      <c r="BL3056" s="7"/>
    </row>
    <row r="3057" spans="2:64" x14ac:dyDescent="0.4">
      <c r="B3057" s="2"/>
      <c r="D3057" s="2"/>
      <c r="F3057" s="2"/>
      <c r="G3057" s="2"/>
      <c r="I3057" s="2"/>
      <c r="J3057" s="2"/>
      <c r="L3057" s="2"/>
      <c r="M3057" s="2"/>
      <c r="P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I3057" s="2"/>
      <c r="AJ3057" s="2"/>
      <c r="AM3057" s="59"/>
      <c r="AN3057" s="2"/>
      <c r="AO3057" s="2"/>
      <c r="AP3057" s="2"/>
      <c r="AQ3057" s="2"/>
      <c r="AR3057" s="2"/>
      <c r="AT3057" s="2"/>
      <c r="AU3057" s="72"/>
      <c r="AV3057" s="72"/>
      <c r="BF3057" s="72"/>
      <c r="BH3057" s="2"/>
      <c r="BI3057" s="6"/>
      <c r="BJ3057" s="6"/>
      <c r="BK3057" s="6"/>
      <c r="BL3057" s="7"/>
    </row>
    <row r="3058" spans="2:64" x14ac:dyDescent="0.4">
      <c r="B3058" s="2"/>
      <c r="D3058" s="2"/>
      <c r="F3058" s="2"/>
      <c r="G3058" s="2"/>
      <c r="I3058" s="2"/>
      <c r="J3058" s="2"/>
      <c r="L3058" s="2"/>
      <c r="M3058" s="2"/>
      <c r="P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I3058" s="2"/>
      <c r="AJ3058" s="2"/>
      <c r="AM3058" s="59"/>
      <c r="AN3058" s="2"/>
      <c r="AO3058" s="2"/>
      <c r="AP3058" s="2"/>
      <c r="AQ3058" s="2"/>
      <c r="AR3058" s="2"/>
      <c r="AT3058" s="2"/>
      <c r="AU3058" s="72"/>
      <c r="AV3058" s="72"/>
      <c r="BF3058" s="72"/>
      <c r="BH3058" s="2"/>
      <c r="BI3058" s="6"/>
      <c r="BJ3058" s="6"/>
      <c r="BK3058" s="6"/>
      <c r="BL3058" s="7"/>
    </row>
    <row r="3059" spans="2:64" x14ac:dyDescent="0.4">
      <c r="B3059" s="2"/>
      <c r="D3059" s="2"/>
      <c r="F3059" s="2"/>
      <c r="G3059" s="2"/>
      <c r="I3059" s="2"/>
      <c r="J3059" s="2"/>
      <c r="L3059" s="2"/>
      <c r="M3059" s="2"/>
      <c r="P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I3059" s="2"/>
      <c r="AJ3059" s="2"/>
      <c r="AM3059" s="59"/>
      <c r="AN3059" s="2"/>
      <c r="AO3059" s="2"/>
      <c r="AP3059" s="2"/>
      <c r="AQ3059" s="2"/>
      <c r="AR3059" s="2"/>
      <c r="AT3059" s="2"/>
      <c r="AU3059" s="72"/>
      <c r="AV3059" s="72"/>
      <c r="BF3059" s="72"/>
      <c r="BH3059" s="2"/>
      <c r="BI3059" s="6"/>
      <c r="BJ3059" s="6"/>
      <c r="BK3059" s="6"/>
      <c r="BL3059" s="7"/>
    </row>
    <row r="3060" spans="2:64" x14ac:dyDescent="0.4">
      <c r="B3060" s="2"/>
      <c r="D3060" s="2"/>
      <c r="F3060" s="2"/>
      <c r="G3060" s="2"/>
      <c r="I3060" s="2"/>
      <c r="J3060" s="2"/>
      <c r="L3060" s="2"/>
      <c r="M3060" s="2"/>
      <c r="P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I3060" s="2"/>
      <c r="AJ3060" s="2"/>
      <c r="AM3060" s="59"/>
      <c r="AN3060" s="2"/>
      <c r="AO3060" s="2"/>
      <c r="AP3060" s="2"/>
      <c r="AQ3060" s="2"/>
      <c r="AR3060" s="2"/>
      <c r="AT3060" s="2"/>
      <c r="AU3060" s="72"/>
      <c r="AV3060" s="72"/>
      <c r="BF3060" s="72"/>
      <c r="BH3060" s="2"/>
      <c r="BI3060" s="6"/>
      <c r="BJ3060" s="6"/>
      <c r="BK3060" s="6"/>
      <c r="BL3060" s="7"/>
    </row>
    <row r="3061" spans="2:64" x14ac:dyDescent="0.4">
      <c r="B3061" s="2"/>
      <c r="D3061" s="2"/>
      <c r="F3061" s="2"/>
      <c r="G3061" s="2"/>
      <c r="I3061" s="2"/>
      <c r="J3061" s="2"/>
      <c r="L3061" s="2"/>
      <c r="M3061" s="2"/>
      <c r="P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I3061" s="2"/>
      <c r="AJ3061" s="2"/>
      <c r="AM3061" s="59"/>
      <c r="AN3061" s="2"/>
      <c r="AO3061" s="2"/>
      <c r="AP3061" s="2"/>
      <c r="AQ3061" s="2"/>
      <c r="AR3061" s="2"/>
      <c r="AT3061" s="2"/>
      <c r="AU3061" s="72"/>
      <c r="AV3061" s="72"/>
      <c r="BF3061" s="72"/>
      <c r="BH3061" s="2"/>
      <c r="BI3061" s="6"/>
      <c r="BJ3061" s="6"/>
      <c r="BK3061" s="6"/>
      <c r="BL3061" s="7"/>
    </row>
    <row r="3062" spans="2:64" x14ac:dyDescent="0.4">
      <c r="B3062" s="2"/>
      <c r="D3062" s="2"/>
      <c r="F3062" s="2"/>
      <c r="G3062" s="2"/>
      <c r="I3062" s="2"/>
      <c r="J3062" s="2"/>
      <c r="L3062" s="2"/>
      <c r="M3062" s="2"/>
      <c r="P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I3062" s="2"/>
      <c r="AJ3062" s="2"/>
      <c r="AM3062" s="59"/>
      <c r="AN3062" s="2"/>
      <c r="AO3062" s="2"/>
      <c r="AP3062" s="2"/>
      <c r="AQ3062" s="2"/>
      <c r="AR3062" s="2"/>
      <c r="AT3062" s="2"/>
      <c r="AU3062" s="72"/>
      <c r="AV3062" s="72"/>
      <c r="BF3062" s="72"/>
      <c r="BH3062" s="2"/>
      <c r="BI3062" s="6"/>
      <c r="BJ3062" s="6"/>
      <c r="BK3062" s="6"/>
      <c r="BL3062" s="7"/>
    </row>
    <row r="3063" spans="2:64" x14ac:dyDescent="0.4">
      <c r="B3063" s="2"/>
      <c r="D3063" s="2"/>
      <c r="F3063" s="2"/>
      <c r="G3063" s="2"/>
      <c r="I3063" s="2"/>
      <c r="J3063" s="2"/>
      <c r="L3063" s="2"/>
      <c r="M3063" s="2"/>
      <c r="P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I3063" s="2"/>
      <c r="AJ3063" s="2"/>
      <c r="AM3063" s="59"/>
      <c r="AN3063" s="2"/>
      <c r="AO3063" s="2"/>
      <c r="AP3063" s="2"/>
      <c r="AQ3063" s="2"/>
      <c r="AR3063" s="2"/>
      <c r="AT3063" s="2"/>
      <c r="AU3063" s="72"/>
      <c r="AV3063" s="72"/>
      <c r="BF3063" s="72"/>
      <c r="BH3063" s="2"/>
      <c r="BI3063" s="6"/>
      <c r="BJ3063" s="6"/>
      <c r="BK3063" s="6"/>
      <c r="BL3063" s="7"/>
    </row>
    <row r="3064" spans="2:64" x14ac:dyDescent="0.4">
      <c r="B3064" s="2"/>
      <c r="D3064" s="2"/>
      <c r="F3064" s="2"/>
      <c r="G3064" s="2"/>
      <c r="I3064" s="2"/>
      <c r="J3064" s="2"/>
      <c r="L3064" s="2"/>
      <c r="M3064" s="2"/>
      <c r="P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I3064" s="2"/>
      <c r="AJ3064" s="2"/>
      <c r="AM3064" s="59"/>
      <c r="AN3064" s="2"/>
      <c r="AO3064" s="2"/>
      <c r="AP3064" s="2"/>
      <c r="AQ3064" s="2"/>
      <c r="AR3064" s="2"/>
      <c r="AT3064" s="2"/>
      <c r="AU3064" s="72"/>
      <c r="AV3064" s="72"/>
      <c r="BF3064" s="72"/>
      <c r="BH3064" s="2"/>
      <c r="BI3064" s="6"/>
      <c r="BJ3064" s="6"/>
      <c r="BK3064" s="6"/>
      <c r="BL3064" s="7"/>
    </row>
    <row r="3065" spans="2:64" x14ac:dyDescent="0.4">
      <c r="B3065" s="2"/>
      <c r="D3065" s="2"/>
      <c r="F3065" s="2"/>
      <c r="G3065" s="2"/>
      <c r="I3065" s="2"/>
      <c r="J3065" s="2"/>
      <c r="L3065" s="2"/>
      <c r="M3065" s="2"/>
      <c r="P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I3065" s="2"/>
      <c r="AJ3065" s="2"/>
      <c r="AM3065" s="59"/>
      <c r="AN3065" s="2"/>
      <c r="AO3065" s="2"/>
      <c r="AP3065" s="2"/>
      <c r="AQ3065" s="2"/>
      <c r="AR3065" s="2"/>
      <c r="AT3065" s="2"/>
      <c r="AU3065" s="72"/>
      <c r="AV3065" s="72"/>
      <c r="BF3065" s="72"/>
      <c r="BH3065" s="2"/>
      <c r="BI3065" s="6"/>
      <c r="BJ3065" s="6"/>
      <c r="BK3065" s="6"/>
      <c r="BL3065" s="7"/>
    </row>
    <row r="3066" spans="2:64" x14ac:dyDescent="0.4">
      <c r="B3066" s="2"/>
      <c r="D3066" s="2"/>
      <c r="F3066" s="2"/>
      <c r="G3066" s="2"/>
      <c r="I3066" s="2"/>
      <c r="J3066" s="2"/>
      <c r="L3066" s="2"/>
      <c r="M3066" s="2"/>
      <c r="P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I3066" s="2"/>
      <c r="AJ3066" s="2"/>
      <c r="AM3066" s="59"/>
      <c r="AN3066" s="2"/>
      <c r="AO3066" s="2"/>
      <c r="AP3066" s="2"/>
      <c r="AQ3066" s="2"/>
      <c r="AR3066" s="2"/>
      <c r="AT3066" s="2"/>
      <c r="AU3066" s="72"/>
      <c r="AV3066" s="72"/>
      <c r="BF3066" s="72"/>
      <c r="BH3066" s="2"/>
      <c r="BI3066" s="6"/>
      <c r="BJ3066" s="6"/>
      <c r="BK3066" s="6"/>
      <c r="BL3066" s="7"/>
    </row>
    <row r="3067" spans="2:64" x14ac:dyDescent="0.4">
      <c r="B3067" s="2"/>
      <c r="D3067" s="2"/>
      <c r="F3067" s="2"/>
      <c r="G3067" s="2"/>
      <c r="I3067" s="2"/>
      <c r="J3067" s="2"/>
      <c r="L3067" s="2"/>
      <c r="M3067" s="2"/>
      <c r="P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I3067" s="2"/>
      <c r="AJ3067" s="2"/>
      <c r="AM3067" s="59"/>
      <c r="AN3067" s="2"/>
      <c r="AO3067" s="2"/>
      <c r="AP3067" s="2"/>
      <c r="AQ3067" s="2"/>
      <c r="AR3067" s="2"/>
      <c r="AT3067" s="2"/>
      <c r="AU3067" s="72"/>
      <c r="AV3067" s="72"/>
      <c r="BF3067" s="72"/>
      <c r="BH3067" s="2"/>
      <c r="BI3067" s="6"/>
      <c r="BJ3067" s="6"/>
      <c r="BK3067" s="6"/>
      <c r="BL3067" s="7"/>
    </row>
    <row r="3068" spans="2:64" x14ac:dyDescent="0.4">
      <c r="B3068" s="2"/>
      <c r="D3068" s="2"/>
      <c r="F3068" s="2"/>
      <c r="G3068" s="2"/>
      <c r="I3068" s="2"/>
      <c r="J3068" s="2"/>
      <c r="L3068" s="2"/>
      <c r="M3068" s="2"/>
      <c r="P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I3068" s="2"/>
      <c r="AJ3068" s="2"/>
      <c r="AM3068" s="59"/>
      <c r="AN3068" s="2"/>
      <c r="AO3068" s="2"/>
      <c r="AP3068" s="2"/>
      <c r="AQ3068" s="2"/>
      <c r="AR3068" s="2"/>
      <c r="AT3068" s="2"/>
      <c r="AU3068" s="72"/>
      <c r="AV3068" s="72"/>
      <c r="BF3068" s="72"/>
      <c r="BH3068" s="2"/>
      <c r="BI3068" s="6"/>
      <c r="BJ3068" s="6"/>
      <c r="BK3068" s="6"/>
      <c r="BL3068" s="7"/>
    </row>
    <row r="3069" spans="2:64" x14ac:dyDescent="0.4">
      <c r="B3069" s="2"/>
      <c r="D3069" s="2"/>
      <c r="F3069" s="2"/>
      <c r="G3069" s="2"/>
      <c r="I3069" s="2"/>
      <c r="J3069" s="2"/>
      <c r="L3069" s="2"/>
      <c r="M3069" s="2"/>
      <c r="P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I3069" s="2"/>
      <c r="AJ3069" s="2"/>
      <c r="AM3069" s="59"/>
      <c r="AN3069" s="2"/>
      <c r="AO3069" s="2"/>
      <c r="AP3069" s="2"/>
      <c r="AQ3069" s="2"/>
      <c r="AR3069" s="2"/>
      <c r="AT3069" s="2"/>
      <c r="AU3069" s="72"/>
      <c r="AV3069" s="72"/>
      <c r="BF3069" s="72"/>
      <c r="BH3069" s="2"/>
      <c r="BI3069" s="6"/>
      <c r="BJ3069" s="6"/>
      <c r="BK3069" s="6"/>
      <c r="BL3069" s="7"/>
    </row>
    <row r="3070" spans="2:64" x14ac:dyDescent="0.4">
      <c r="B3070" s="2"/>
      <c r="D3070" s="2"/>
      <c r="F3070" s="2"/>
      <c r="G3070" s="2"/>
      <c r="I3070" s="2"/>
      <c r="J3070" s="2"/>
      <c r="L3070" s="2"/>
      <c r="M3070" s="2"/>
      <c r="P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I3070" s="2"/>
      <c r="AJ3070" s="2"/>
      <c r="AM3070" s="59"/>
      <c r="AN3070" s="2"/>
      <c r="AO3070" s="2"/>
      <c r="AP3070" s="2"/>
      <c r="AQ3070" s="2"/>
      <c r="AR3070" s="2"/>
      <c r="AT3070" s="2"/>
      <c r="AU3070" s="72"/>
      <c r="AV3070" s="72"/>
      <c r="BF3070" s="72"/>
      <c r="BH3070" s="2"/>
      <c r="BI3070" s="6"/>
      <c r="BJ3070" s="6"/>
      <c r="BK3070" s="6"/>
      <c r="BL3070" s="7"/>
    </row>
    <row r="3071" spans="2:64" x14ac:dyDescent="0.4">
      <c r="B3071" s="2"/>
      <c r="D3071" s="2"/>
      <c r="F3071" s="2"/>
      <c r="G3071" s="2"/>
      <c r="I3071" s="2"/>
      <c r="J3071" s="2"/>
      <c r="L3071" s="2"/>
      <c r="M3071" s="2"/>
      <c r="P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I3071" s="2"/>
      <c r="AJ3071" s="2"/>
      <c r="AM3071" s="59"/>
      <c r="AN3071" s="2"/>
      <c r="AO3071" s="2"/>
      <c r="AP3071" s="2"/>
      <c r="AQ3071" s="2"/>
      <c r="AR3071" s="2"/>
      <c r="AT3071" s="2"/>
      <c r="AU3071" s="72"/>
      <c r="AV3071" s="72"/>
      <c r="BF3071" s="72"/>
      <c r="BH3071" s="2"/>
      <c r="BI3071" s="6"/>
      <c r="BJ3071" s="6"/>
      <c r="BK3071" s="6"/>
      <c r="BL3071" s="7"/>
    </row>
    <row r="3072" spans="2:64" x14ac:dyDescent="0.4">
      <c r="B3072" s="2"/>
      <c r="D3072" s="2"/>
      <c r="F3072" s="2"/>
      <c r="G3072" s="2"/>
      <c r="I3072" s="2"/>
      <c r="J3072" s="2"/>
      <c r="L3072" s="2"/>
      <c r="M3072" s="2"/>
      <c r="P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I3072" s="2"/>
      <c r="AJ3072" s="2"/>
      <c r="AM3072" s="59"/>
      <c r="AN3072" s="2"/>
      <c r="AO3072" s="2"/>
      <c r="AP3072" s="2"/>
      <c r="AQ3072" s="2"/>
      <c r="AR3072" s="2"/>
      <c r="AT3072" s="2"/>
      <c r="AU3072" s="72"/>
      <c r="AV3072" s="72"/>
      <c r="BF3072" s="72"/>
      <c r="BH3072" s="2"/>
      <c r="BI3072" s="6"/>
      <c r="BJ3072" s="6"/>
      <c r="BK3072" s="6"/>
      <c r="BL3072" s="7"/>
    </row>
    <row r="3073" spans="2:64" x14ac:dyDescent="0.4">
      <c r="B3073" s="2"/>
      <c r="D3073" s="2"/>
      <c r="F3073" s="2"/>
      <c r="G3073" s="2"/>
      <c r="I3073" s="2"/>
      <c r="J3073" s="2"/>
      <c r="L3073" s="2"/>
      <c r="M3073" s="2"/>
      <c r="P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I3073" s="2"/>
      <c r="AJ3073" s="2"/>
      <c r="AM3073" s="59"/>
      <c r="AN3073" s="2"/>
      <c r="AO3073" s="2"/>
      <c r="AP3073" s="2"/>
      <c r="AQ3073" s="2"/>
      <c r="AR3073" s="2"/>
      <c r="AT3073" s="2"/>
      <c r="AU3073" s="72"/>
      <c r="AV3073" s="72"/>
      <c r="BF3073" s="72"/>
      <c r="BH3073" s="2"/>
      <c r="BI3073" s="6"/>
      <c r="BJ3073" s="6"/>
      <c r="BK3073" s="6"/>
      <c r="BL3073" s="7"/>
    </row>
    <row r="3074" spans="2:64" x14ac:dyDescent="0.4">
      <c r="B3074" s="2"/>
      <c r="D3074" s="2"/>
      <c r="F3074" s="2"/>
      <c r="G3074" s="2"/>
      <c r="I3074" s="2"/>
      <c r="J3074" s="2"/>
      <c r="L3074" s="2"/>
      <c r="M3074" s="2"/>
      <c r="P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I3074" s="2"/>
      <c r="AJ3074" s="2"/>
      <c r="AM3074" s="59"/>
      <c r="AN3074" s="2"/>
      <c r="AO3074" s="2"/>
      <c r="AP3074" s="2"/>
      <c r="AQ3074" s="2"/>
      <c r="AR3074" s="2"/>
      <c r="AT3074" s="2"/>
      <c r="AU3074" s="72"/>
      <c r="AV3074" s="72"/>
      <c r="BF3074" s="72"/>
      <c r="BH3074" s="2"/>
      <c r="BI3074" s="6"/>
      <c r="BJ3074" s="6"/>
      <c r="BK3074" s="6"/>
      <c r="BL3074" s="7"/>
    </row>
    <row r="3075" spans="2:64" x14ac:dyDescent="0.4">
      <c r="B3075" s="2"/>
      <c r="D3075" s="2"/>
      <c r="F3075" s="2"/>
      <c r="G3075" s="2"/>
      <c r="I3075" s="2"/>
      <c r="J3075" s="2"/>
      <c r="L3075" s="2"/>
      <c r="M3075" s="2"/>
      <c r="P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I3075" s="2"/>
      <c r="AJ3075" s="2"/>
      <c r="AM3075" s="59"/>
      <c r="AN3075" s="2"/>
      <c r="AO3075" s="2"/>
      <c r="AP3075" s="2"/>
      <c r="AQ3075" s="2"/>
      <c r="AR3075" s="2"/>
      <c r="AT3075" s="2"/>
      <c r="AU3075" s="72"/>
      <c r="AV3075" s="72"/>
      <c r="BF3075" s="72"/>
      <c r="BH3075" s="2"/>
      <c r="BI3075" s="6"/>
      <c r="BJ3075" s="6"/>
      <c r="BK3075" s="6"/>
      <c r="BL3075" s="7"/>
    </row>
    <row r="3076" spans="2:64" x14ac:dyDescent="0.4">
      <c r="B3076" s="2"/>
      <c r="D3076" s="2"/>
      <c r="F3076" s="2"/>
      <c r="G3076" s="2"/>
      <c r="I3076" s="2"/>
      <c r="J3076" s="2"/>
      <c r="L3076" s="2"/>
      <c r="M3076" s="2"/>
      <c r="P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I3076" s="2"/>
      <c r="AJ3076" s="2"/>
      <c r="AM3076" s="59"/>
      <c r="AN3076" s="2"/>
      <c r="AO3076" s="2"/>
      <c r="AP3076" s="2"/>
      <c r="AQ3076" s="2"/>
      <c r="AR3076" s="2"/>
      <c r="AT3076" s="2"/>
      <c r="AU3076" s="72"/>
      <c r="AV3076" s="72"/>
      <c r="BF3076" s="72"/>
      <c r="BH3076" s="2"/>
      <c r="BI3076" s="6"/>
      <c r="BJ3076" s="6"/>
      <c r="BK3076" s="6"/>
      <c r="BL3076" s="7"/>
    </row>
    <row r="3077" spans="2:64" x14ac:dyDescent="0.4">
      <c r="B3077" s="2"/>
      <c r="D3077" s="2"/>
      <c r="F3077" s="2"/>
      <c r="G3077" s="2"/>
      <c r="I3077" s="2"/>
      <c r="J3077" s="2"/>
      <c r="L3077" s="2"/>
      <c r="M3077" s="2"/>
      <c r="P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I3077" s="2"/>
      <c r="AJ3077" s="2"/>
      <c r="AM3077" s="59"/>
      <c r="AN3077" s="2"/>
      <c r="AO3077" s="2"/>
      <c r="AP3077" s="2"/>
      <c r="AQ3077" s="2"/>
      <c r="AR3077" s="2"/>
      <c r="AT3077" s="2"/>
      <c r="AU3077" s="72"/>
      <c r="AV3077" s="72"/>
      <c r="BF3077" s="72"/>
      <c r="BH3077" s="2"/>
      <c r="BI3077" s="6"/>
      <c r="BJ3077" s="6"/>
      <c r="BK3077" s="6"/>
      <c r="BL3077" s="7"/>
    </row>
    <row r="3078" spans="2:64" x14ac:dyDescent="0.4">
      <c r="B3078" s="2"/>
      <c r="D3078" s="2"/>
      <c r="F3078" s="2"/>
      <c r="G3078" s="2"/>
      <c r="I3078" s="2"/>
      <c r="J3078" s="2"/>
      <c r="L3078" s="2"/>
      <c r="M3078" s="2"/>
      <c r="P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I3078" s="2"/>
      <c r="AJ3078" s="2"/>
      <c r="AM3078" s="59"/>
      <c r="AN3078" s="2"/>
      <c r="AO3078" s="2"/>
      <c r="AP3078" s="2"/>
      <c r="AQ3078" s="2"/>
      <c r="AR3078" s="2"/>
      <c r="AT3078" s="2"/>
      <c r="AU3078" s="72"/>
      <c r="AV3078" s="72"/>
      <c r="BF3078" s="72"/>
      <c r="BH3078" s="2"/>
      <c r="BI3078" s="6"/>
      <c r="BJ3078" s="6"/>
      <c r="BK3078" s="6"/>
      <c r="BL3078" s="7"/>
    </row>
    <row r="3079" spans="2:64" x14ac:dyDescent="0.4">
      <c r="B3079" s="2"/>
      <c r="D3079" s="2"/>
      <c r="F3079" s="2"/>
      <c r="G3079" s="2"/>
      <c r="I3079" s="2"/>
      <c r="J3079" s="2"/>
      <c r="L3079" s="2"/>
      <c r="M3079" s="2"/>
      <c r="P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I3079" s="2"/>
      <c r="AJ3079" s="2"/>
      <c r="AM3079" s="59"/>
      <c r="AN3079" s="2"/>
      <c r="AO3079" s="2"/>
      <c r="AP3079" s="2"/>
      <c r="AQ3079" s="2"/>
      <c r="AR3079" s="2"/>
      <c r="AT3079" s="2"/>
      <c r="AU3079" s="72"/>
      <c r="AV3079" s="72"/>
      <c r="BF3079" s="72"/>
      <c r="BH3079" s="2"/>
      <c r="BI3079" s="6"/>
      <c r="BJ3079" s="6"/>
      <c r="BK3079" s="6"/>
      <c r="BL3079" s="7"/>
    </row>
    <row r="3080" spans="2:64" x14ac:dyDescent="0.4">
      <c r="B3080" s="2"/>
      <c r="D3080" s="2"/>
      <c r="F3080" s="2"/>
      <c r="G3080" s="2"/>
      <c r="I3080" s="2"/>
      <c r="J3080" s="2"/>
      <c r="L3080" s="2"/>
      <c r="M3080" s="2"/>
      <c r="P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I3080" s="2"/>
      <c r="AJ3080" s="2"/>
      <c r="AM3080" s="59"/>
      <c r="AN3080" s="2"/>
      <c r="AO3080" s="2"/>
      <c r="AP3080" s="2"/>
      <c r="AQ3080" s="2"/>
      <c r="AR3080" s="2"/>
      <c r="AT3080" s="2"/>
      <c r="AU3080" s="72"/>
      <c r="AV3080" s="72"/>
      <c r="BF3080" s="72"/>
      <c r="BH3080" s="2"/>
      <c r="BI3080" s="6"/>
      <c r="BJ3080" s="6"/>
      <c r="BK3080" s="6"/>
      <c r="BL3080" s="7"/>
    </row>
    <row r="3081" spans="2:64" x14ac:dyDescent="0.4">
      <c r="B3081" s="2"/>
      <c r="D3081" s="2"/>
      <c r="F3081" s="2"/>
      <c r="G3081" s="2"/>
      <c r="I3081" s="2"/>
      <c r="J3081" s="2"/>
      <c r="L3081" s="2"/>
      <c r="M3081" s="2"/>
      <c r="P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I3081" s="2"/>
      <c r="AJ3081" s="2"/>
      <c r="AM3081" s="59"/>
      <c r="AN3081" s="2"/>
      <c r="AO3081" s="2"/>
      <c r="AP3081" s="2"/>
      <c r="AQ3081" s="2"/>
      <c r="AR3081" s="2"/>
      <c r="AT3081" s="2"/>
      <c r="AU3081" s="72"/>
      <c r="AV3081" s="72"/>
      <c r="BF3081" s="72"/>
      <c r="BH3081" s="2"/>
      <c r="BI3081" s="6"/>
      <c r="BJ3081" s="6"/>
      <c r="BK3081" s="6"/>
      <c r="BL3081" s="7"/>
    </row>
    <row r="3082" spans="2:64" x14ac:dyDescent="0.4">
      <c r="B3082" s="2"/>
      <c r="D3082" s="2"/>
      <c r="F3082" s="2"/>
      <c r="G3082" s="2"/>
      <c r="I3082" s="2"/>
      <c r="J3082" s="2"/>
      <c r="L3082" s="2"/>
      <c r="M3082" s="2"/>
      <c r="P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I3082" s="2"/>
      <c r="AJ3082" s="2"/>
      <c r="AM3082" s="59"/>
      <c r="AN3082" s="2"/>
      <c r="AO3082" s="2"/>
      <c r="AP3082" s="2"/>
      <c r="AQ3082" s="2"/>
      <c r="AR3082" s="2"/>
      <c r="AT3082" s="2"/>
      <c r="AU3082" s="72"/>
      <c r="AV3082" s="72"/>
      <c r="BF3082" s="72"/>
      <c r="BH3082" s="2"/>
      <c r="BI3082" s="6"/>
      <c r="BJ3082" s="6"/>
      <c r="BK3082" s="6"/>
      <c r="BL3082" s="7"/>
    </row>
    <row r="3083" spans="2:64" x14ac:dyDescent="0.4">
      <c r="B3083" s="2"/>
      <c r="D3083" s="2"/>
      <c r="F3083" s="2"/>
      <c r="G3083" s="2"/>
      <c r="I3083" s="2"/>
      <c r="J3083" s="2"/>
      <c r="L3083" s="2"/>
      <c r="M3083" s="2"/>
      <c r="P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I3083" s="2"/>
      <c r="AJ3083" s="2"/>
      <c r="AM3083" s="59"/>
      <c r="AN3083" s="2"/>
      <c r="AO3083" s="2"/>
      <c r="AP3083" s="2"/>
      <c r="AQ3083" s="2"/>
      <c r="AR3083" s="2"/>
      <c r="AT3083" s="2"/>
      <c r="AU3083" s="72"/>
      <c r="AV3083" s="72"/>
      <c r="BF3083" s="72"/>
      <c r="BH3083" s="2"/>
      <c r="BI3083" s="6"/>
      <c r="BJ3083" s="6"/>
      <c r="BK3083" s="6"/>
      <c r="BL3083" s="7"/>
    </row>
    <row r="3084" spans="2:64" x14ac:dyDescent="0.4">
      <c r="B3084" s="2"/>
      <c r="D3084" s="2"/>
      <c r="F3084" s="2"/>
      <c r="G3084" s="2"/>
      <c r="I3084" s="2"/>
      <c r="J3084" s="2"/>
      <c r="L3084" s="2"/>
      <c r="M3084" s="2"/>
      <c r="P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I3084" s="2"/>
      <c r="AJ3084" s="2"/>
      <c r="AM3084" s="59"/>
      <c r="AN3084" s="2"/>
      <c r="AO3084" s="2"/>
      <c r="AP3084" s="2"/>
      <c r="AQ3084" s="2"/>
      <c r="AR3084" s="2"/>
      <c r="AT3084" s="2"/>
      <c r="AU3084" s="72"/>
      <c r="AV3084" s="72"/>
      <c r="BF3084" s="72"/>
      <c r="BH3084" s="2"/>
      <c r="BI3084" s="6"/>
      <c r="BJ3084" s="6"/>
      <c r="BK3084" s="6"/>
      <c r="BL3084" s="7"/>
    </row>
    <row r="3085" spans="2:64" x14ac:dyDescent="0.4">
      <c r="B3085" s="2"/>
      <c r="D3085" s="2"/>
      <c r="F3085" s="2"/>
      <c r="G3085" s="2"/>
      <c r="I3085" s="2"/>
      <c r="J3085" s="2"/>
      <c r="L3085" s="2"/>
      <c r="M3085" s="2"/>
      <c r="P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I3085" s="2"/>
      <c r="AJ3085" s="2"/>
      <c r="AM3085" s="59"/>
      <c r="AN3085" s="2"/>
      <c r="AO3085" s="2"/>
      <c r="AP3085" s="2"/>
      <c r="AQ3085" s="2"/>
      <c r="AR3085" s="2"/>
      <c r="AT3085" s="2"/>
      <c r="AU3085" s="72"/>
      <c r="AV3085" s="72"/>
      <c r="BF3085" s="72"/>
      <c r="BH3085" s="2"/>
      <c r="BI3085" s="6"/>
      <c r="BJ3085" s="6"/>
      <c r="BK3085" s="6"/>
      <c r="BL3085" s="7"/>
    </row>
    <row r="3086" spans="2:64" x14ac:dyDescent="0.4">
      <c r="B3086" s="2"/>
      <c r="D3086" s="2"/>
      <c r="F3086" s="2"/>
      <c r="G3086" s="2"/>
      <c r="I3086" s="2"/>
      <c r="J3086" s="2"/>
      <c r="L3086" s="2"/>
      <c r="M3086" s="2"/>
      <c r="P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I3086" s="2"/>
      <c r="AJ3086" s="2"/>
      <c r="AM3086" s="59"/>
      <c r="AN3086" s="2"/>
      <c r="AO3086" s="2"/>
      <c r="AP3086" s="2"/>
      <c r="AQ3086" s="2"/>
      <c r="AR3086" s="2"/>
      <c r="AT3086" s="2"/>
      <c r="AU3086" s="72"/>
      <c r="AV3086" s="72"/>
      <c r="BF3086" s="72"/>
      <c r="BH3086" s="2"/>
      <c r="BI3086" s="6"/>
      <c r="BJ3086" s="6"/>
      <c r="BK3086" s="6"/>
      <c r="BL3086" s="7"/>
    </row>
    <row r="3087" spans="2:64" x14ac:dyDescent="0.4">
      <c r="B3087" s="2"/>
      <c r="D3087" s="2"/>
      <c r="F3087" s="2"/>
      <c r="G3087" s="2"/>
      <c r="I3087" s="2"/>
      <c r="J3087" s="2"/>
      <c r="L3087" s="2"/>
      <c r="M3087" s="2"/>
      <c r="P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I3087" s="2"/>
      <c r="AJ3087" s="2"/>
      <c r="AM3087" s="59"/>
      <c r="AN3087" s="2"/>
      <c r="AO3087" s="2"/>
      <c r="AP3087" s="2"/>
      <c r="AQ3087" s="2"/>
      <c r="AR3087" s="2"/>
      <c r="AT3087" s="2"/>
      <c r="AU3087" s="72"/>
      <c r="AV3087" s="72"/>
      <c r="BF3087" s="72"/>
      <c r="BH3087" s="2"/>
      <c r="BI3087" s="6"/>
      <c r="BJ3087" s="6"/>
      <c r="BK3087" s="6"/>
      <c r="BL3087" s="7"/>
    </row>
    <row r="3088" spans="2:64" x14ac:dyDescent="0.4">
      <c r="B3088" s="2"/>
      <c r="D3088" s="2"/>
      <c r="F3088" s="2"/>
      <c r="G3088" s="2"/>
      <c r="I3088" s="2"/>
      <c r="J3088" s="2"/>
      <c r="L3088" s="2"/>
      <c r="M3088" s="2"/>
      <c r="P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I3088" s="2"/>
      <c r="AJ3088" s="2"/>
      <c r="AM3088" s="59"/>
      <c r="AN3088" s="2"/>
      <c r="AO3088" s="2"/>
      <c r="AP3088" s="2"/>
      <c r="AQ3088" s="2"/>
      <c r="AR3088" s="2"/>
      <c r="AT3088" s="2"/>
      <c r="AU3088" s="72"/>
      <c r="AV3088" s="72"/>
      <c r="BF3088" s="72"/>
      <c r="BH3088" s="2"/>
      <c r="BI3088" s="6"/>
      <c r="BJ3088" s="6"/>
      <c r="BK3088" s="6"/>
      <c r="BL3088" s="7"/>
    </row>
    <row r="3089" spans="2:64" x14ac:dyDescent="0.4">
      <c r="B3089" s="2"/>
      <c r="D3089" s="2"/>
      <c r="F3089" s="2"/>
      <c r="G3089" s="2"/>
      <c r="I3089" s="2"/>
      <c r="J3089" s="2"/>
      <c r="L3089" s="2"/>
      <c r="M3089" s="2"/>
      <c r="P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I3089" s="2"/>
      <c r="AJ3089" s="2"/>
      <c r="AM3089" s="59"/>
      <c r="AN3089" s="2"/>
      <c r="AO3089" s="2"/>
      <c r="AP3089" s="2"/>
      <c r="AQ3089" s="2"/>
      <c r="AR3089" s="2"/>
      <c r="AT3089" s="2"/>
      <c r="AU3089" s="72"/>
      <c r="AV3089" s="72"/>
      <c r="BF3089" s="72"/>
      <c r="BH3089" s="2"/>
      <c r="BI3089" s="6"/>
      <c r="BJ3089" s="6"/>
      <c r="BK3089" s="6"/>
      <c r="BL3089" s="7"/>
    </row>
    <row r="3090" spans="2:64" x14ac:dyDescent="0.4">
      <c r="B3090" s="2"/>
      <c r="D3090" s="2"/>
      <c r="F3090" s="2"/>
      <c r="G3090" s="2"/>
      <c r="I3090" s="2"/>
      <c r="J3090" s="2"/>
      <c r="L3090" s="2"/>
      <c r="M3090" s="2"/>
      <c r="P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I3090" s="2"/>
      <c r="AJ3090" s="2"/>
      <c r="AM3090" s="59"/>
      <c r="AN3090" s="2"/>
      <c r="AO3090" s="2"/>
      <c r="AP3090" s="2"/>
      <c r="AQ3090" s="2"/>
      <c r="AR3090" s="2"/>
      <c r="AT3090" s="2"/>
      <c r="AU3090" s="72"/>
      <c r="AV3090" s="72"/>
      <c r="BF3090" s="72"/>
      <c r="BH3090" s="2"/>
      <c r="BI3090" s="6"/>
      <c r="BJ3090" s="6"/>
      <c r="BK3090" s="6"/>
      <c r="BL3090" s="7"/>
    </row>
    <row r="3091" spans="2:64" x14ac:dyDescent="0.4">
      <c r="B3091" s="2"/>
      <c r="D3091" s="2"/>
      <c r="F3091" s="2"/>
      <c r="G3091" s="2"/>
      <c r="I3091" s="2"/>
      <c r="J3091" s="2"/>
      <c r="L3091" s="2"/>
      <c r="M3091" s="2"/>
      <c r="P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I3091" s="2"/>
      <c r="AJ3091" s="2"/>
      <c r="AM3091" s="59"/>
      <c r="AN3091" s="2"/>
      <c r="AO3091" s="2"/>
      <c r="AP3091" s="2"/>
      <c r="AQ3091" s="2"/>
      <c r="AR3091" s="2"/>
      <c r="AT3091" s="2"/>
      <c r="AU3091" s="72"/>
      <c r="AV3091" s="72"/>
      <c r="BF3091" s="72"/>
      <c r="BH3091" s="2"/>
      <c r="BI3091" s="6"/>
      <c r="BJ3091" s="6"/>
      <c r="BK3091" s="6"/>
      <c r="BL3091" s="7"/>
    </row>
    <row r="3092" spans="2:64" x14ac:dyDescent="0.4">
      <c r="B3092" s="2"/>
      <c r="D3092" s="2"/>
      <c r="F3092" s="2"/>
      <c r="G3092" s="2"/>
      <c r="I3092" s="2"/>
      <c r="J3092" s="2"/>
      <c r="L3092" s="2"/>
      <c r="M3092" s="2"/>
      <c r="P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I3092" s="2"/>
      <c r="AJ3092" s="2"/>
      <c r="AM3092" s="59"/>
      <c r="AN3092" s="2"/>
      <c r="AO3092" s="2"/>
      <c r="AP3092" s="2"/>
      <c r="AQ3092" s="2"/>
      <c r="AR3092" s="2"/>
      <c r="AT3092" s="2"/>
      <c r="AU3092" s="72"/>
      <c r="AV3092" s="72"/>
      <c r="BF3092" s="72"/>
      <c r="BH3092" s="2"/>
      <c r="BI3092" s="6"/>
      <c r="BJ3092" s="6"/>
      <c r="BK3092" s="6"/>
      <c r="BL3092" s="7"/>
    </row>
    <row r="3093" spans="2:64" x14ac:dyDescent="0.4">
      <c r="B3093" s="2"/>
      <c r="D3093" s="2"/>
      <c r="F3093" s="2"/>
      <c r="G3093" s="2"/>
      <c r="I3093" s="2"/>
      <c r="J3093" s="2"/>
      <c r="L3093" s="2"/>
      <c r="M3093" s="2"/>
      <c r="P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I3093" s="2"/>
      <c r="AJ3093" s="2"/>
      <c r="AM3093" s="59"/>
      <c r="AN3093" s="2"/>
      <c r="AO3093" s="2"/>
      <c r="AP3093" s="2"/>
      <c r="AQ3093" s="2"/>
      <c r="AR3093" s="2"/>
      <c r="AT3093" s="2"/>
      <c r="AU3093" s="72"/>
      <c r="AV3093" s="72"/>
      <c r="BF3093" s="72"/>
      <c r="BH3093" s="2"/>
      <c r="BI3093" s="6"/>
      <c r="BJ3093" s="6"/>
      <c r="BK3093" s="6"/>
      <c r="BL3093" s="7"/>
    </row>
    <row r="3094" spans="2:64" x14ac:dyDescent="0.4">
      <c r="B3094" s="2"/>
      <c r="D3094" s="2"/>
      <c r="F3094" s="2"/>
      <c r="G3094" s="2"/>
      <c r="I3094" s="2"/>
      <c r="J3094" s="2"/>
      <c r="L3094" s="2"/>
      <c r="M3094" s="2"/>
      <c r="P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I3094" s="2"/>
      <c r="AJ3094" s="2"/>
      <c r="AM3094" s="59"/>
      <c r="AN3094" s="2"/>
      <c r="AO3094" s="2"/>
      <c r="AP3094" s="2"/>
      <c r="AQ3094" s="2"/>
      <c r="AR3094" s="2"/>
      <c r="AT3094" s="2"/>
      <c r="AU3094" s="72"/>
      <c r="AV3094" s="72"/>
      <c r="BF3094" s="72"/>
      <c r="BH3094" s="2"/>
      <c r="BI3094" s="6"/>
      <c r="BJ3094" s="6"/>
      <c r="BK3094" s="6"/>
      <c r="BL3094" s="7"/>
    </row>
    <row r="3095" spans="2:64" x14ac:dyDescent="0.4">
      <c r="B3095" s="2"/>
      <c r="D3095" s="2"/>
      <c r="F3095" s="2"/>
      <c r="G3095" s="2"/>
      <c r="I3095" s="2"/>
      <c r="J3095" s="2"/>
      <c r="L3095" s="2"/>
      <c r="M3095" s="2"/>
      <c r="P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I3095" s="2"/>
      <c r="AJ3095" s="2"/>
      <c r="AM3095" s="59"/>
      <c r="AN3095" s="2"/>
      <c r="AO3095" s="2"/>
      <c r="AP3095" s="2"/>
      <c r="AQ3095" s="2"/>
      <c r="AR3095" s="2"/>
      <c r="AT3095" s="2"/>
      <c r="AU3095" s="72"/>
      <c r="AV3095" s="72"/>
      <c r="BF3095" s="72"/>
      <c r="BH3095" s="2"/>
      <c r="BI3095" s="6"/>
      <c r="BJ3095" s="6"/>
      <c r="BK3095" s="6"/>
      <c r="BL3095" s="7"/>
    </row>
    <row r="3096" spans="2:64" x14ac:dyDescent="0.4">
      <c r="B3096" s="2"/>
      <c r="D3096" s="2"/>
      <c r="F3096" s="2"/>
      <c r="G3096" s="2"/>
      <c r="I3096" s="2"/>
      <c r="J3096" s="2"/>
      <c r="L3096" s="2"/>
      <c r="M3096" s="2"/>
      <c r="P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I3096" s="2"/>
      <c r="AJ3096" s="2"/>
      <c r="AM3096" s="59"/>
      <c r="AN3096" s="2"/>
      <c r="AO3096" s="2"/>
      <c r="AP3096" s="2"/>
      <c r="AQ3096" s="2"/>
      <c r="AR3096" s="2"/>
      <c r="AT3096" s="2"/>
      <c r="AU3096" s="72"/>
      <c r="AV3096" s="72"/>
      <c r="BF3096" s="72"/>
      <c r="BH3096" s="2"/>
      <c r="BI3096" s="6"/>
      <c r="BJ3096" s="6"/>
      <c r="BK3096" s="6"/>
      <c r="BL3096" s="7"/>
    </row>
    <row r="3097" spans="2:64" x14ac:dyDescent="0.4">
      <c r="B3097" s="2"/>
      <c r="D3097" s="2"/>
      <c r="F3097" s="2"/>
      <c r="G3097" s="2"/>
      <c r="I3097" s="2"/>
      <c r="J3097" s="2"/>
      <c r="L3097" s="2"/>
      <c r="M3097" s="2"/>
      <c r="P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I3097" s="2"/>
      <c r="AJ3097" s="2"/>
      <c r="AM3097" s="59"/>
      <c r="AN3097" s="2"/>
      <c r="AO3097" s="2"/>
      <c r="AP3097" s="2"/>
      <c r="AQ3097" s="2"/>
      <c r="AR3097" s="2"/>
      <c r="AT3097" s="2"/>
      <c r="AU3097" s="72"/>
      <c r="AV3097" s="72"/>
      <c r="BF3097" s="72"/>
      <c r="BH3097" s="2"/>
      <c r="BI3097" s="6"/>
      <c r="BJ3097" s="6"/>
      <c r="BK3097" s="6"/>
      <c r="BL3097" s="7"/>
    </row>
    <row r="3098" spans="2:64" x14ac:dyDescent="0.4">
      <c r="B3098" s="2"/>
      <c r="D3098" s="2"/>
      <c r="F3098" s="2"/>
      <c r="G3098" s="2"/>
      <c r="I3098" s="2"/>
      <c r="J3098" s="2"/>
      <c r="L3098" s="2"/>
      <c r="M3098" s="2"/>
      <c r="P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I3098" s="2"/>
      <c r="AJ3098" s="2"/>
      <c r="AM3098" s="59"/>
      <c r="AN3098" s="2"/>
      <c r="AO3098" s="2"/>
      <c r="AP3098" s="2"/>
      <c r="AQ3098" s="2"/>
      <c r="AR3098" s="2"/>
      <c r="AT3098" s="2"/>
      <c r="AU3098" s="72"/>
      <c r="AV3098" s="72"/>
      <c r="BF3098" s="72"/>
      <c r="BH3098" s="2"/>
      <c r="BI3098" s="6"/>
      <c r="BJ3098" s="6"/>
      <c r="BK3098" s="6"/>
      <c r="BL3098" s="7"/>
    </row>
    <row r="3099" spans="2:64" x14ac:dyDescent="0.4">
      <c r="B3099" s="2"/>
      <c r="D3099" s="2"/>
      <c r="F3099" s="2"/>
      <c r="G3099" s="2"/>
      <c r="I3099" s="2"/>
      <c r="J3099" s="2"/>
      <c r="L3099" s="2"/>
      <c r="M3099" s="2"/>
      <c r="P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I3099" s="2"/>
      <c r="AJ3099" s="2"/>
      <c r="AM3099" s="59"/>
      <c r="AN3099" s="2"/>
      <c r="AO3099" s="2"/>
      <c r="AP3099" s="2"/>
      <c r="AQ3099" s="2"/>
      <c r="AR3099" s="2"/>
      <c r="AT3099" s="2"/>
      <c r="AU3099" s="72"/>
      <c r="AV3099" s="72"/>
      <c r="BF3099" s="72"/>
      <c r="BH3099" s="2"/>
      <c r="BI3099" s="6"/>
      <c r="BJ3099" s="6"/>
      <c r="BK3099" s="6"/>
      <c r="BL3099" s="7"/>
    </row>
    <row r="3100" spans="2:64" x14ac:dyDescent="0.4">
      <c r="B3100" s="2"/>
      <c r="D3100" s="2"/>
      <c r="F3100" s="2"/>
      <c r="G3100" s="2"/>
      <c r="I3100" s="2"/>
      <c r="J3100" s="2"/>
      <c r="L3100" s="2"/>
      <c r="M3100" s="2"/>
      <c r="P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I3100" s="2"/>
      <c r="AJ3100" s="2"/>
      <c r="AM3100" s="59"/>
      <c r="AN3100" s="2"/>
      <c r="AO3100" s="2"/>
      <c r="AP3100" s="2"/>
      <c r="AQ3100" s="2"/>
      <c r="AR3100" s="2"/>
      <c r="AT3100" s="2"/>
      <c r="AU3100" s="72"/>
      <c r="AV3100" s="72"/>
      <c r="BF3100" s="72"/>
      <c r="BH3100" s="2"/>
      <c r="BI3100" s="6"/>
      <c r="BJ3100" s="6"/>
      <c r="BK3100" s="6"/>
      <c r="BL3100" s="7"/>
    </row>
    <row r="3101" spans="2:64" x14ac:dyDescent="0.4">
      <c r="B3101" s="2"/>
      <c r="D3101" s="2"/>
      <c r="F3101" s="2"/>
      <c r="G3101" s="2"/>
      <c r="I3101" s="2"/>
      <c r="J3101" s="2"/>
      <c r="L3101" s="2"/>
      <c r="M3101" s="2"/>
      <c r="P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I3101" s="2"/>
      <c r="AJ3101" s="2"/>
      <c r="AM3101" s="59"/>
      <c r="AN3101" s="2"/>
      <c r="AO3101" s="2"/>
      <c r="AP3101" s="2"/>
      <c r="AQ3101" s="2"/>
      <c r="AR3101" s="2"/>
      <c r="AT3101" s="2"/>
      <c r="AU3101" s="72"/>
      <c r="AV3101" s="72"/>
      <c r="BF3101" s="72"/>
      <c r="BH3101" s="2"/>
      <c r="BI3101" s="6"/>
      <c r="BJ3101" s="6"/>
      <c r="BK3101" s="6"/>
      <c r="BL3101" s="7"/>
    </row>
    <row r="3102" spans="2:64" x14ac:dyDescent="0.4">
      <c r="B3102" s="2"/>
      <c r="D3102" s="2"/>
      <c r="F3102" s="2"/>
      <c r="G3102" s="2"/>
      <c r="I3102" s="2"/>
      <c r="J3102" s="2"/>
      <c r="L3102" s="2"/>
      <c r="M3102" s="2"/>
      <c r="P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I3102" s="2"/>
      <c r="AJ3102" s="2"/>
      <c r="AM3102" s="59"/>
      <c r="AN3102" s="2"/>
      <c r="AO3102" s="2"/>
      <c r="AP3102" s="2"/>
      <c r="AQ3102" s="2"/>
      <c r="AR3102" s="2"/>
      <c r="AT3102" s="2"/>
      <c r="AU3102" s="72"/>
      <c r="AV3102" s="72"/>
      <c r="BF3102" s="72"/>
      <c r="BH3102" s="2"/>
      <c r="BI3102" s="6"/>
      <c r="BJ3102" s="6"/>
      <c r="BK3102" s="6"/>
      <c r="BL3102" s="7"/>
    </row>
    <row r="3103" spans="2:64" x14ac:dyDescent="0.4">
      <c r="B3103" s="2"/>
      <c r="D3103" s="2"/>
      <c r="F3103" s="2"/>
      <c r="G3103" s="2"/>
      <c r="I3103" s="2"/>
      <c r="J3103" s="2"/>
      <c r="L3103" s="2"/>
      <c r="M3103" s="2"/>
      <c r="P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I3103" s="2"/>
      <c r="AJ3103" s="2"/>
      <c r="AM3103" s="59"/>
      <c r="AN3103" s="2"/>
      <c r="AO3103" s="2"/>
      <c r="AP3103" s="2"/>
      <c r="AQ3103" s="2"/>
      <c r="AR3103" s="2"/>
      <c r="AT3103" s="2"/>
      <c r="AU3103" s="72"/>
      <c r="AV3103" s="72"/>
      <c r="BF3103" s="72"/>
      <c r="BH3103" s="2"/>
      <c r="BI3103" s="6"/>
      <c r="BJ3103" s="6"/>
      <c r="BK3103" s="6"/>
      <c r="BL3103" s="7"/>
    </row>
    <row r="3104" spans="2:64" x14ac:dyDescent="0.4">
      <c r="B3104" s="2"/>
      <c r="D3104" s="2"/>
      <c r="F3104" s="2"/>
      <c r="G3104" s="2"/>
      <c r="I3104" s="2"/>
      <c r="J3104" s="2"/>
      <c r="L3104" s="2"/>
      <c r="M3104" s="2"/>
      <c r="P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I3104" s="2"/>
      <c r="AJ3104" s="2"/>
      <c r="AM3104" s="59"/>
      <c r="AN3104" s="2"/>
      <c r="AO3104" s="2"/>
      <c r="AP3104" s="2"/>
      <c r="AQ3104" s="2"/>
      <c r="AR3104" s="2"/>
      <c r="AT3104" s="2"/>
      <c r="AU3104" s="72"/>
      <c r="AV3104" s="72"/>
      <c r="BF3104" s="72"/>
      <c r="BH3104" s="2"/>
      <c r="BI3104" s="6"/>
      <c r="BJ3104" s="6"/>
      <c r="BK3104" s="6"/>
      <c r="BL3104" s="7"/>
    </row>
    <row r="3105" spans="2:64" x14ac:dyDescent="0.4">
      <c r="B3105" s="2"/>
      <c r="D3105" s="2"/>
      <c r="F3105" s="2"/>
      <c r="G3105" s="2"/>
      <c r="I3105" s="2"/>
      <c r="J3105" s="2"/>
      <c r="L3105" s="2"/>
      <c r="M3105" s="2"/>
      <c r="P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I3105" s="2"/>
      <c r="AJ3105" s="2"/>
      <c r="AM3105" s="59"/>
      <c r="AN3105" s="2"/>
      <c r="AO3105" s="2"/>
      <c r="AP3105" s="2"/>
      <c r="AQ3105" s="2"/>
      <c r="AR3105" s="2"/>
      <c r="AT3105" s="2"/>
      <c r="AU3105" s="72"/>
      <c r="AV3105" s="72"/>
      <c r="BF3105" s="72"/>
      <c r="BH3105" s="2"/>
      <c r="BI3105" s="6"/>
      <c r="BJ3105" s="6"/>
      <c r="BK3105" s="6"/>
      <c r="BL3105" s="7"/>
    </row>
    <row r="3106" spans="2:64" x14ac:dyDescent="0.4">
      <c r="B3106" s="2"/>
      <c r="D3106" s="2"/>
      <c r="F3106" s="2"/>
      <c r="G3106" s="2"/>
      <c r="I3106" s="2"/>
      <c r="J3106" s="2"/>
      <c r="L3106" s="2"/>
      <c r="M3106" s="2"/>
      <c r="P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I3106" s="2"/>
      <c r="AJ3106" s="2"/>
      <c r="AM3106" s="59"/>
      <c r="AN3106" s="2"/>
      <c r="AO3106" s="2"/>
      <c r="AP3106" s="2"/>
      <c r="AQ3106" s="2"/>
      <c r="AR3106" s="2"/>
      <c r="AT3106" s="2"/>
      <c r="AU3106" s="72"/>
      <c r="AV3106" s="72"/>
      <c r="BF3106" s="72"/>
      <c r="BH3106" s="2"/>
      <c r="BI3106" s="6"/>
      <c r="BJ3106" s="6"/>
      <c r="BK3106" s="6"/>
      <c r="BL3106" s="7"/>
    </row>
    <row r="3107" spans="2:64" x14ac:dyDescent="0.4">
      <c r="B3107" s="2"/>
      <c r="D3107" s="2"/>
      <c r="F3107" s="2"/>
      <c r="G3107" s="2"/>
      <c r="I3107" s="2"/>
      <c r="J3107" s="2"/>
      <c r="L3107" s="2"/>
      <c r="M3107" s="2"/>
      <c r="P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I3107" s="2"/>
      <c r="AJ3107" s="2"/>
      <c r="AM3107" s="59"/>
      <c r="AN3107" s="2"/>
      <c r="AO3107" s="2"/>
      <c r="AP3107" s="2"/>
      <c r="AQ3107" s="2"/>
      <c r="AR3107" s="2"/>
      <c r="AT3107" s="2"/>
      <c r="AU3107" s="72"/>
      <c r="AV3107" s="72"/>
      <c r="BF3107" s="72"/>
      <c r="BH3107" s="2"/>
      <c r="BI3107" s="6"/>
      <c r="BJ3107" s="6"/>
      <c r="BK3107" s="6"/>
      <c r="BL3107" s="7"/>
    </row>
    <row r="3108" spans="2:64" x14ac:dyDescent="0.4">
      <c r="B3108" s="2"/>
      <c r="D3108" s="2"/>
      <c r="F3108" s="2"/>
      <c r="G3108" s="2"/>
      <c r="I3108" s="2"/>
      <c r="J3108" s="2"/>
      <c r="L3108" s="2"/>
      <c r="M3108" s="2"/>
      <c r="P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I3108" s="2"/>
      <c r="AJ3108" s="2"/>
      <c r="AM3108" s="59"/>
      <c r="AN3108" s="2"/>
      <c r="AO3108" s="2"/>
      <c r="AP3108" s="2"/>
      <c r="AQ3108" s="2"/>
      <c r="AR3108" s="2"/>
      <c r="AT3108" s="2"/>
      <c r="AU3108" s="72"/>
      <c r="AV3108" s="72"/>
      <c r="BF3108" s="72"/>
      <c r="BH3108" s="2"/>
      <c r="BI3108" s="6"/>
      <c r="BJ3108" s="6"/>
      <c r="BK3108" s="6"/>
      <c r="BL3108" s="7"/>
    </row>
    <row r="3109" spans="2:64" x14ac:dyDescent="0.4">
      <c r="B3109" s="2"/>
      <c r="D3109" s="2"/>
      <c r="F3109" s="2"/>
      <c r="G3109" s="2"/>
      <c r="I3109" s="2"/>
      <c r="J3109" s="2"/>
      <c r="L3109" s="2"/>
      <c r="M3109" s="2"/>
      <c r="P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I3109" s="2"/>
      <c r="AJ3109" s="2"/>
      <c r="AM3109" s="59"/>
      <c r="AN3109" s="2"/>
      <c r="AO3109" s="2"/>
      <c r="AP3109" s="2"/>
      <c r="AQ3109" s="2"/>
      <c r="AR3109" s="2"/>
      <c r="AT3109" s="2"/>
      <c r="AU3109" s="72"/>
      <c r="AV3109" s="72"/>
      <c r="BF3109" s="72"/>
      <c r="BH3109" s="2"/>
      <c r="BI3109" s="6"/>
      <c r="BJ3109" s="6"/>
      <c r="BK3109" s="6"/>
      <c r="BL3109" s="7"/>
    </row>
    <row r="3110" spans="2:64" x14ac:dyDescent="0.4">
      <c r="B3110" s="2"/>
      <c r="D3110" s="2"/>
      <c r="F3110" s="2"/>
      <c r="G3110" s="2"/>
      <c r="I3110" s="2"/>
      <c r="J3110" s="2"/>
      <c r="L3110" s="2"/>
      <c r="M3110" s="2"/>
      <c r="P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I3110" s="2"/>
      <c r="AJ3110" s="2"/>
      <c r="AM3110" s="59"/>
      <c r="AN3110" s="2"/>
      <c r="AO3110" s="2"/>
      <c r="AP3110" s="2"/>
      <c r="AQ3110" s="2"/>
      <c r="AR3110" s="2"/>
      <c r="AT3110" s="2"/>
      <c r="AU3110" s="72"/>
      <c r="AV3110" s="72"/>
      <c r="BF3110" s="72"/>
      <c r="BH3110" s="2"/>
      <c r="BI3110" s="6"/>
      <c r="BJ3110" s="6"/>
      <c r="BK3110" s="6"/>
      <c r="BL3110" s="7"/>
    </row>
    <row r="3111" spans="2:64" x14ac:dyDescent="0.4">
      <c r="B3111" s="2"/>
      <c r="D3111" s="2"/>
      <c r="F3111" s="2"/>
      <c r="G3111" s="2"/>
      <c r="I3111" s="2"/>
      <c r="J3111" s="2"/>
      <c r="L3111" s="2"/>
      <c r="M3111" s="2"/>
      <c r="P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I3111" s="2"/>
      <c r="AJ3111" s="2"/>
      <c r="AM3111" s="59"/>
      <c r="AN3111" s="2"/>
      <c r="AO3111" s="2"/>
      <c r="AP3111" s="2"/>
      <c r="AQ3111" s="2"/>
      <c r="AR3111" s="2"/>
      <c r="AT3111" s="2"/>
      <c r="AU3111" s="72"/>
      <c r="AV3111" s="72"/>
      <c r="BF3111" s="72"/>
      <c r="BH3111" s="2"/>
      <c r="BI3111" s="6"/>
      <c r="BJ3111" s="6"/>
      <c r="BK3111" s="6"/>
      <c r="BL3111" s="7"/>
    </row>
    <row r="3112" spans="2:64" x14ac:dyDescent="0.4">
      <c r="B3112" s="2"/>
      <c r="D3112" s="2"/>
      <c r="F3112" s="2"/>
      <c r="G3112" s="2"/>
      <c r="I3112" s="2"/>
      <c r="J3112" s="2"/>
      <c r="L3112" s="2"/>
      <c r="M3112" s="2"/>
      <c r="P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I3112" s="2"/>
      <c r="AJ3112" s="2"/>
      <c r="AM3112" s="59"/>
      <c r="AN3112" s="2"/>
      <c r="AO3112" s="2"/>
      <c r="AP3112" s="2"/>
      <c r="AQ3112" s="2"/>
      <c r="AR3112" s="2"/>
      <c r="AT3112" s="2"/>
      <c r="AU3112" s="72"/>
      <c r="AV3112" s="72"/>
      <c r="BF3112" s="72"/>
      <c r="BH3112" s="2"/>
      <c r="BI3112" s="6"/>
      <c r="BJ3112" s="6"/>
      <c r="BK3112" s="6"/>
      <c r="BL3112" s="7"/>
    </row>
    <row r="3113" spans="2:64" x14ac:dyDescent="0.4">
      <c r="B3113" s="2"/>
      <c r="D3113" s="2"/>
      <c r="F3113" s="2"/>
      <c r="G3113" s="2"/>
      <c r="I3113" s="2"/>
      <c r="J3113" s="2"/>
      <c r="L3113" s="2"/>
      <c r="M3113" s="2"/>
      <c r="P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I3113" s="2"/>
      <c r="AJ3113" s="2"/>
      <c r="AM3113" s="59"/>
      <c r="AN3113" s="2"/>
      <c r="AO3113" s="2"/>
      <c r="AP3113" s="2"/>
      <c r="AQ3113" s="2"/>
      <c r="AR3113" s="2"/>
      <c r="AT3113" s="2"/>
      <c r="AU3113" s="72"/>
      <c r="AV3113" s="72"/>
      <c r="BF3113" s="72"/>
      <c r="BH3113" s="2"/>
      <c r="BI3113" s="6"/>
      <c r="BJ3113" s="6"/>
      <c r="BK3113" s="6"/>
      <c r="BL3113" s="7"/>
    </row>
    <row r="3114" spans="2:64" x14ac:dyDescent="0.4">
      <c r="B3114" s="2"/>
      <c r="D3114" s="2"/>
      <c r="F3114" s="2"/>
      <c r="G3114" s="2"/>
      <c r="I3114" s="2"/>
      <c r="J3114" s="2"/>
      <c r="L3114" s="2"/>
      <c r="M3114" s="2"/>
      <c r="P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I3114" s="2"/>
      <c r="AJ3114" s="2"/>
      <c r="AM3114" s="59"/>
      <c r="AN3114" s="2"/>
      <c r="AO3114" s="2"/>
      <c r="AP3114" s="2"/>
      <c r="AQ3114" s="2"/>
      <c r="AR3114" s="2"/>
      <c r="AT3114" s="2"/>
      <c r="AU3114" s="72"/>
      <c r="AV3114" s="72"/>
      <c r="BF3114" s="72"/>
      <c r="BH3114" s="2"/>
      <c r="BI3114" s="6"/>
      <c r="BJ3114" s="6"/>
      <c r="BK3114" s="6"/>
      <c r="BL3114" s="7"/>
    </row>
    <row r="3115" spans="2:64" x14ac:dyDescent="0.4">
      <c r="B3115" s="2"/>
      <c r="D3115" s="2"/>
      <c r="F3115" s="2"/>
      <c r="G3115" s="2"/>
      <c r="I3115" s="2"/>
      <c r="J3115" s="2"/>
      <c r="L3115" s="2"/>
      <c r="M3115" s="2"/>
      <c r="P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I3115" s="2"/>
      <c r="AJ3115" s="2"/>
      <c r="AM3115" s="59"/>
      <c r="AN3115" s="2"/>
      <c r="AO3115" s="2"/>
      <c r="AP3115" s="2"/>
      <c r="AQ3115" s="2"/>
      <c r="AR3115" s="2"/>
      <c r="AT3115" s="2"/>
      <c r="AU3115" s="72"/>
      <c r="AV3115" s="72"/>
      <c r="BF3115" s="72"/>
      <c r="BH3115" s="2"/>
      <c r="BI3115" s="6"/>
      <c r="BJ3115" s="6"/>
      <c r="BK3115" s="6"/>
      <c r="BL3115" s="7"/>
    </row>
    <row r="3116" spans="2:64" x14ac:dyDescent="0.4">
      <c r="B3116" s="2"/>
      <c r="D3116" s="2"/>
      <c r="F3116" s="2"/>
      <c r="G3116" s="2"/>
      <c r="I3116" s="2"/>
      <c r="J3116" s="2"/>
      <c r="L3116" s="2"/>
      <c r="M3116" s="2"/>
      <c r="P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I3116" s="2"/>
      <c r="AJ3116" s="2"/>
      <c r="AM3116" s="59"/>
      <c r="AN3116" s="2"/>
      <c r="AO3116" s="2"/>
      <c r="AP3116" s="2"/>
      <c r="AQ3116" s="2"/>
      <c r="AR3116" s="2"/>
      <c r="AT3116" s="2"/>
      <c r="AU3116" s="72"/>
      <c r="AV3116" s="72"/>
      <c r="BF3116" s="72"/>
      <c r="BH3116" s="2"/>
      <c r="BI3116" s="6"/>
      <c r="BJ3116" s="6"/>
      <c r="BK3116" s="6"/>
      <c r="BL3116" s="7"/>
    </row>
    <row r="3117" spans="2:64" x14ac:dyDescent="0.4">
      <c r="B3117" s="2"/>
      <c r="D3117" s="2"/>
      <c r="F3117" s="2"/>
      <c r="G3117" s="2"/>
      <c r="I3117" s="2"/>
      <c r="J3117" s="2"/>
      <c r="L3117" s="2"/>
      <c r="M3117" s="2"/>
      <c r="P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I3117" s="2"/>
      <c r="AJ3117" s="2"/>
      <c r="AM3117" s="59"/>
      <c r="AN3117" s="2"/>
      <c r="AO3117" s="2"/>
      <c r="AP3117" s="2"/>
      <c r="AQ3117" s="2"/>
      <c r="AR3117" s="2"/>
      <c r="AT3117" s="2"/>
      <c r="AU3117" s="72"/>
      <c r="AV3117" s="72"/>
      <c r="BF3117" s="72"/>
      <c r="BH3117" s="2"/>
      <c r="BI3117" s="6"/>
      <c r="BJ3117" s="6"/>
      <c r="BK3117" s="6"/>
      <c r="BL3117" s="7"/>
    </row>
    <row r="3118" spans="2:64" x14ac:dyDescent="0.4">
      <c r="B3118" s="2"/>
      <c r="D3118" s="2"/>
      <c r="F3118" s="2"/>
      <c r="G3118" s="2"/>
      <c r="I3118" s="2"/>
      <c r="J3118" s="2"/>
      <c r="L3118" s="2"/>
      <c r="M3118" s="2"/>
      <c r="P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I3118" s="2"/>
      <c r="AJ3118" s="2"/>
      <c r="AM3118" s="59"/>
      <c r="AN3118" s="2"/>
      <c r="AO3118" s="2"/>
      <c r="AP3118" s="2"/>
      <c r="AQ3118" s="2"/>
      <c r="AR3118" s="2"/>
      <c r="AT3118" s="2"/>
      <c r="AU3118" s="72"/>
      <c r="AV3118" s="72"/>
      <c r="BF3118" s="72"/>
      <c r="BH3118" s="2"/>
      <c r="BI3118" s="6"/>
      <c r="BJ3118" s="6"/>
      <c r="BK3118" s="6"/>
      <c r="BL3118" s="7"/>
    </row>
    <row r="3119" spans="2:64" x14ac:dyDescent="0.4">
      <c r="B3119" s="2"/>
      <c r="D3119" s="2"/>
      <c r="F3119" s="2"/>
      <c r="G3119" s="2"/>
      <c r="I3119" s="2"/>
      <c r="J3119" s="2"/>
      <c r="L3119" s="2"/>
      <c r="M3119" s="2"/>
      <c r="P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I3119" s="2"/>
      <c r="AJ3119" s="2"/>
      <c r="AM3119" s="59"/>
      <c r="AN3119" s="2"/>
      <c r="AO3119" s="2"/>
      <c r="AP3119" s="2"/>
      <c r="AQ3119" s="2"/>
      <c r="AR3119" s="2"/>
      <c r="AT3119" s="2"/>
      <c r="AU3119" s="72"/>
      <c r="AV3119" s="72"/>
      <c r="BF3119" s="72"/>
      <c r="BH3119" s="2"/>
      <c r="BI3119" s="6"/>
      <c r="BJ3119" s="6"/>
      <c r="BK3119" s="6"/>
      <c r="BL3119" s="7"/>
    </row>
    <row r="3120" spans="2:64" x14ac:dyDescent="0.4">
      <c r="B3120" s="2"/>
      <c r="D3120" s="2"/>
      <c r="F3120" s="2"/>
      <c r="G3120" s="2"/>
      <c r="I3120" s="2"/>
      <c r="J3120" s="2"/>
      <c r="L3120" s="2"/>
      <c r="M3120" s="2"/>
      <c r="P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I3120" s="2"/>
      <c r="AJ3120" s="2"/>
      <c r="AM3120" s="59"/>
      <c r="AN3120" s="2"/>
      <c r="AO3120" s="2"/>
      <c r="AP3120" s="2"/>
      <c r="AQ3120" s="2"/>
      <c r="AR3120" s="2"/>
      <c r="AT3120" s="2"/>
      <c r="AU3120" s="72"/>
      <c r="AV3120" s="72"/>
      <c r="BF3120" s="72"/>
      <c r="BH3120" s="2"/>
      <c r="BI3120" s="6"/>
      <c r="BJ3120" s="6"/>
      <c r="BK3120" s="6"/>
      <c r="BL3120" s="7"/>
    </row>
    <row r="3121" spans="2:64" x14ac:dyDescent="0.4">
      <c r="B3121" s="2"/>
      <c r="D3121" s="2"/>
      <c r="F3121" s="2"/>
      <c r="G3121" s="2"/>
      <c r="I3121" s="2"/>
      <c r="J3121" s="2"/>
      <c r="L3121" s="2"/>
      <c r="M3121" s="2"/>
      <c r="P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I3121" s="2"/>
      <c r="AJ3121" s="2"/>
      <c r="AM3121" s="59"/>
      <c r="AN3121" s="2"/>
      <c r="AO3121" s="2"/>
      <c r="AP3121" s="2"/>
      <c r="AQ3121" s="2"/>
      <c r="AR3121" s="2"/>
      <c r="AT3121" s="2"/>
      <c r="AU3121" s="72"/>
      <c r="AV3121" s="72"/>
      <c r="BF3121" s="72"/>
      <c r="BH3121" s="2"/>
      <c r="BI3121" s="6"/>
      <c r="BJ3121" s="6"/>
      <c r="BK3121" s="6"/>
      <c r="BL3121" s="7"/>
    </row>
    <row r="3122" spans="2:64" x14ac:dyDescent="0.4">
      <c r="B3122" s="2"/>
      <c r="D3122" s="2"/>
      <c r="F3122" s="2"/>
      <c r="G3122" s="2"/>
      <c r="I3122" s="2"/>
      <c r="J3122" s="2"/>
      <c r="L3122" s="2"/>
      <c r="M3122" s="2"/>
      <c r="P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I3122" s="2"/>
      <c r="AJ3122" s="2"/>
      <c r="AM3122" s="59"/>
      <c r="AN3122" s="2"/>
      <c r="AO3122" s="2"/>
      <c r="AP3122" s="2"/>
      <c r="AQ3122" s="2"/>
      <c r="AR3122" s="2"/>
      <c r="AT3122" s="2"/>
      <c r="AU3122" s="72"/>
      <c r="AV3122" s="72"/>
      <c r="BF3122" s="72"/>
      <c r="BH3122" s="2"/>
      <c r="BI3122" s="6"/>
      <c r="BJ3122" s="6"/>
      <c r="BK3122" s="6"/>
      <c r="BL3122" s="7"/>
    </row>
    <row r="3123" spans="2:64" x14ac:dyDescent="0.4">
      <c r="B3123" s="2"/>
      <c r="D3123" s="2"/>
      <c r="F3123" s="2"/>
      <c r="G3123" s="2"/>
      <c r="I3123" s="2"/>
      <c r="J3123" s="2"/>
      <c r="L3123" s="2"/>
      <c r="M3123" s="2"/>
      <c r="P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I3123" s="2"/>
      <c r="AJ3123" s="2"/>
      <c r="AM3123" s="59"/>
      <c r="AN3123" s="2"/>
      <c r="AO3123" s="2"/>
      <c r="AP3123" s="2"/>
      <c r="AQ3123" s="2"/>
      <c r="AR3123" s="2"/>
      <c r="AT3123" s="2"/>
      <c r="AU3123" s="72"/>
      <c r="AV3123" s="72"/>
      <c r="BF3123" s="72"/>
      <c r="BH3123" s="2"/>
      <c r="BI3123" s="6"/>
      <c r="BJ3123" s="6"/>
      <c r="BK3123" s="6"/>
      <c r="BL3123" s="7"/>
    </row>
    <row r="3124" spans="2:64" x14ac:dyDescent="0.4">
      <c r="B3124" s="2"/>
      <c r="D3124" s="2"/>
      <c r="F3124" s="2"/>
      <c r="G3124" s="2"/>
      <c r="I3124" s="2"/>
      <c r="J3124" s="2"/>
      <c r="L3124" s="2"/>
      <c r="M3124" s="2"/>
      <c r="P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I3124" s="2"/>
      <c r="AJ3124" s="2"/>
      <c r="AM3124" s="59"/>
      <c r="AN3124" s="2"/>
      <c r="AO3124" s="2"/>
      <c r="AP3124" s="2"/>
      <c r="AQ3124" s="2"/>
      <c r="AR3124" s="2"/>
      <c r="AT3124" s="2"/>
      <c r="AU3124" s="72"/>
      <c r="AV3124" s="72"/>
      <c r="BF3124" s="72"/>
      <c r="BH3124" s="2"/>
      <c r="BI3124" s="6"/>
      <c r="BJ3124" s="6"/>
      <c r="BK3124" s="6"/>
      <c r="BL3124" s="7"/>
    </row>
    <row r="3125" spans="2:64" x14ac:dyDescent="0.4">
      <c r="B3125" s="2"/>
      <c r="D3125" s="2"/>
      <c r="F3125" s="2"/>
      <c r="G3125" s="2"/>
      <c r="I3125" s="2"/>
      <c r="J3125" s="2"/>
      <c r="L3125" s="2"/>
      <c r="M3125" s="2"/>
      <c r="P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I3125" s="2"/>
      <c r="AJ3125" s="2"/>
      <c r="AM3125" s="59"/>
      <c r="AN3125" s="2"/>
      <c r="AO3125" s="2"/>
      <c r="AP3125" s="2"/>
      <c r="AQ3125" s="2"/>
      <c r="AR3125" s="2"/>
      <c r="AT3125" s="2"/>
      <c r="AU3125" s="72"/>
      <c r="AV3125" s="72"/>
      <c r="BF3125" s="72"/>
      <c r="BH3125" s="2"/>
      <c r="BI3125" s="6"/>
      <c r="BJ3125" s="6"/>
      <c r="BK3125" s="6"/>
      <c r="BL3125" s="7"/>
    </row>
    <row r="3126" spans="2:64" x14ac:dyDescent="0.4">
      <c r="B3126" s="2"/>
      <c r="D3126" s="2"/>
      <c r="F3126" s="2"/>
      <c r="G3126" s="2"/>
      <c r="I3126" s="2"/>
      <c r="J3126" s="2"/>
      <c r="L3126" s="2"/>
      <c r="M3126" s="2"/>
      <c r="P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I3126" s="2"/>
      <c r="AJ3126" s="2"/>
      <c r="AM3126" s="59"/>
      <c r="AN3126" s="2"/>
      <c r="AO3126" s="2"/>
      <c r="AP3126" s="2"/>
      <c r="AQ3126" s="2"/>
      <c r="AR3126" s="2"/>
      <c r="AT3126" s="2"/>
      <c r="AU3126" s="72"/>
      <c r="AV3126" s="72"/>
      <c r="BF3126" s="72"/>
      <c r="BH3126" s="2"/>
      <c r="BI3126" s="6"/>
      <c r="BJ3126" s="6"/>
      <c r="BK3126" s="6"/>
      <c r="BL3126" s="7"/>
    </row>
    <row r="3127" spans="2:64" x14ac:dyDescent="0.4">
      <c r="B3127" s="2"/>
      <c r="D3127" s="2"/>
      <c r="F3127" s="2"/>
      <c r="G3127" s="2"/>
      <c r="I3127" s="2"/>
      <c r="J3127" s="2"/>
      <c r="L3127" s="2"/>
      <c r="M3127" s="2"/>
      <c r="P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I3127" s="2"/>
      <c r="AJ3127" s="2"/>
      <c r="AM3127" s="59"/>
      <c r="AN3127" s="2"/>
      <c r="AO3127" s="2"/>
      <c r="AP3127" s="2"/>
      <c r="AQ3127" s="2"/>
      <c r="AR3127" s="2"/>
      <c r="AT3127" s="2"/>
      <c r="AU3127" s="72"/>
      <c r="AV3127" s="72"/>
      <c r="BF3127" s="72"/>
      <c r="BH3127" s="2"/>
      <c r="BI3127" s="6"/>
      <c r="BJ3127" s="6"/>
      <c r="BK3127" s="6"/>
      <c r="BL3127" s="7"/>
    </row>
    <row r="3128" spans="2:64" x14ac:dyDescent="0.4">
      <c r="B3128" s="2"/>
      <c r="D3128" s="2"/>
      <c r="F3128" s="2"/>
      <c r="G3128" s="2"/>
      <c r="I3128" s="2"/>
      <c r="J3128" s="2"/>
      <c r="L3128" s="2"/>
      <c r="M3128" s="2"/>
      <c r="P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I3128" s="2"/>
      <c r="AJ3128" s="2"/>
      <c r="AM3128" s="59"/>
      <c r="AN3128" s="2"/>
      <c r="AO3128" s="2"/>
      <c r="AP3128" s="2"/>
      <c r="AQ3128" s="2"/>
      <c r="AR3128" s="2"/>
      <c r="AT3128" s="2"/>
      <c r="AU3128" s="72"/>
      <c r="AV3128" s="72"/>
      <c r="BF3128" s="72"/>
      <c r="BH3128" s="2"/>
      <c r="BI3128" s="6"/>
      <c r="BJ3128" s="6"/>
      <c r="BK3128" s="6"/>
      <c r="BL3128" s="7"/>
    </row>
    <row r="3129" spans="2:64" x14ac:dyDescent="0.4">
      <c r="B3129" s="2"/>
      <c r="D3129" s="2"/>
      <c r="F3129" s="2"/>
      <c r="G3129" s="2"/>
      <c r="I3129" s="2"/>
      <c r="J3129" s="2"/>
      <c r="L3129" s="2"/>
      <c r="M3129" s="2"/>
      <c r="P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I3129" s="2"/>
      <c r="AJ3129" s="2"/>
      <c r="AM3129" s="59"/>
      <c r="AN3129" s="2"/>
      <c r="AO3129" s="2"/>
      <c r="AP3129" s="2"/>
      <c r="AQ3129" s="2"/>
      <c r="AR3129" s="2"/>
      <c r="AT3129" s="2"/>
      <c r="AU3129" s="72"/>
      <c r="AV3129" s="72"/>
      <c r="BF3129" s="72"/>
      <c r="BH3129" s="2"/>
      <c r="BI3129" s="6"/>
      <c r="BJ3129" s="6"/>
      <c r="BK3129" s="6"/>
      <c r="BL3129" s="7"/>
    </row>
    <row r="3130" spans="2:64" x14ac:dyDescent="0.4">
      <c r="B3130" s="2"/>
      <c r="D3130" s="2"/>
      <c r="F3130" s="2"/>
      <c r="G3130" s="2"/>
      <c r="I3130" s="2"/>
      <c r="J3130" s="2"/>
      <c r="L3130" s="2"/>
      <c r="M3130" s="2"/>
      <c r="P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I3130" s="2"/>
      <c r="AJ3130" s="2"/>
      <c r="AM3130" s="59"/>
      <c r="AN3130" s="2"/>
      <c r="AO3130" s="2"/>
      <c r="AP3130" s="2"/>
      <c r="AQ3130" s="2"/>
      <c r="AR3130" s="2"/>
      <c r="AT3130" s="2"/>
      <c r="AU3130" s="72"/>
      <c r="AV3130" s="72"/>
      <c r="BF3130" s="72"/>
      <c r="BH3130" s="2"/>
      <c r="BI3130" s="6"/>
      <c r="BJ3130" s="6"/>
      <c r="BK3130" s="6"/>
      <c r="BL3130" s="7"/>
    </row>
    <row r="3131" spans="2:64" x14ac:dyDescent="0.4">
      <c r="B3131" s="2"/>
      <c r="D3131" s="2"/>
      <c r="F3131" s="2"/>
      <c r="G3131" s="2"/>
      <c r="I3131" s="2"/>
      <c r="J3131" s="2"/>
      <c r="L3131" s="2"/>
      <c r="M3131" s="2"/>
      <c r="P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I3131" s="2"/>
      <c r="AJ3131" s="2"/>
      <c r="AM3131" s="59"/>
      <c r="AN3131" s="2"/>
      <c r="AO3131" s="2"/>
      <c r="AP3131" s="2"/>
      <c r="AQ3131" s="2"/>
      <c r="AR3131" s="2"/>
      <c r="AT3131" s="2"/>
      <c r="AU3131" s="72"/>
      <c r="AV3131" s="72"/>
      <c r="BF3131" s="72"/>
      <c r="BH3131" s="2"/>
      <c r="BI3131" s="6"/>
      <c r="BJ3131" s="6"/>
      <c r="BK3131" s="6"/>
      <c r="BL3131" s="7"/>
    </row>
    <row r="3132" spans="2:64" x14ac:dyDescent="0.4">
      <c r="B3132" s="2"/>
      <c r="D3132" s="2"/>
      <c r="F3132" s="2"/>
      <c r="G3132" s="2"/>
      <c r="I3132" s="2"/>
      <c r="J3132" s="2"/>
      <c r="L3132" s="2"/>
      <c r="M3132" s="2"/>
      <c r="P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I3132" s="2"/>
      <c r="AJ3132" s="2"/>
      <c r="AM3132" s="59"/>
      <c r="AN3132" s="2"/>
      <c r="AO3132" s="2"/>
      <c r="AP3132" s="2"/>
      <c r="AQ3132" s="2"/>
      <c r="AR3132" s="2"/>
      <c r="AT3132" s="2"/>
      <c r="AU3132" s="72"/>
      <c r="AV3132" s="72"/>
      <c r="BF3132" s="72"/>
      <c r="BH3132" s="2"/>
      <c r="BI3132" s="6"/>
      <c r="BJ3132" s="6"/>
      <c r="BK3132" s="6"/>
      <c r="BL3132" s="7"/>
    </row>
    <row r="3133" spans="2:64" x14ac:dyDescent="0.4">
      <c r="B3133" s="2"/>
      <c r="D3133" s="2"/>
      <c r="F3133" s="2"/>
      <c r="G3133" s="2"/>
      <c r="I3133" s="2"/>
      <c r="J3133" s="2"/>
      <c r="L3133" s="2"/>
      <c r="M3133" s="2"/>
      <c r="P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I3133" s="2"/>
      <c r="AJ3133" s="2"/>
      <c r="AM3133" s="59"/>
      <c r="AN3133" s="2"/>
      <c r="AO3133" s="2"/>
      <c r="AP3133" s="2"/>
      <c r="AQ3133" s="2"/>
      <c r="AR3133" s="2"/>
      <c r="AT3133" s="2"/>
      <c r="AU3133" s="72"/>
      <c r="AV3133" s="72"/>
      <c r="BF3133" s="72"/>
      <c r="BH3133" s="2"/>
      <c r="BI3133" s="6"/>
      <c r="BJ3133" s="6"/>
      <c r="BK3133" s="6"/>
      <c r="BL3133" s="7"/>
    </row>
    <row r="3134" spans="2:64" x14ac:dyDescent="0.4">
      <c r="B3134" s="2"/>
      <c r="D3134" s="2"/>
      <c r="F3134" s="2"/>
      <c r="G3134" s="2"/>
      <c r="I3134" s="2"/>
      <c r="J3134" s="2"/>
      <c r="L3134" s="2"/>
      <c r="M3134" s="2"/>
      <c r="P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I3134" s="2"/>
      <c r="AJ3134" s="2"/>
      <c r="AM3134" s="59"/>
      <c r="AN3134" s="2"/>
      <c r="AO3134" s="2"/>
      <c r="AP3134" s="2"/>
      <c r="AQ3134" s="2"/>
      <c r="AR3134" s="2"/>
      <c r="AT3134" s="2"/>
      <c r="AU3134" s="72"/>
      <c r="AV3134" s="72"/>
      <c r="BF3134" s="72"/>
      <c r="BH3134" s="2"/>
      <c r="BI3134" s="6"/>
      <c r="BJ3134" s="6"/>
      <c r="BK3134" s="6"/>
      <c r="BL3134" s="7"/>
    </row>
    <row r="3135" spans="2:64" x14ac:dyDescent="0.4">
      <c r="B3135" s="2"/>
      <c r="D3135" s="2"/>
      <c r="F3135" s="2"/>
      <c r="G3135" s="2"/>
      <c r="I3135" s="2"/>
      <c r="J3135" s="2"/>
      <c r="L3135" s="2"/>
      <c r="M3135" s="2"/>
      <c r="P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I3135" s="2"/>
      <c r="AJ3135" s="2"/>
      <c r="AM3135" s="59"/>
      <c r="AN3135" s="2"/>
      <c r="AO3135" s="2"/>
      <c r="AP3135" s="2"/>
      <c r="AQ3135" s="2"/>
      <c r="AR3135" s="2"/>
      <c r="AT3135" s="2"/>
      <c r="AU3135" s="72"/>
      <c r="AV3135" s="72"/>
      <c r="BF3135" s="72"/>
      <c r="BH3135" s="2"/>
      <c r="BI3135" s="6"/>
      <c r="BJ3135" s="6"/>
      <c r="BK3135" s="6"/>
      <c r="BL3135" s="7"/>
    </row>
    <row r="3136" spans="2:64" x14ac:dyDescent="0.4">
      <c r="B3136" s="2"/>
      <c r="D3136" s="2"/>
      <c r="F3136" s="2"/>
      <c r="G3136" s="2"/>
      <c r="I3136" s="2"/>
      <c r="J3136" s="2"/>
      <c r="L3136" s="2"/>
      <c r="M3136" s="2"/>
      <c r="P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I3136" s="2"/>
      <c r="AJ3136" s="2"/>
      <c r="AM3136" s="59"/>
      <c r="AN3136" s="2"/>
      <c r="AO3136" s="2"/>
      <c r="AP3136" s="2"/>
      <c r="AQ3136" s="2"/>
      <c r="AR3136" s="2"/>
      <c r="AT3136" s="2"/>
      <c r="AU3136" s="72"/>
      <c r="AV3136" s="72"/>
      <c r="BF3136" s="72"/>
      <c r="BH3136" s="2"/>
      <c r="BI3136" s="6"/>
      <c r="BJ3136" s="6"/>
      <c r="BK3136" s="6"/>
      <c r="BL3136" s="7"/>
    </row>
    <row r="3137" spans="2:64" x14ac:dyDescent="0.4">
      <c r="B3137" s="2"/>
      <c r="D3137" s="2"/>
      <c r="F3137" s="2"/>
      <c r="G3137" s="2"/>
      <c r="I3137" s="2"/>
      <c r="J3137" s="2"/>
      <c r="L3137" s="2"/>
      <c r="M3137" s="2"/>
      <c r="P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I3137" s="2"/>
      <c r="AJ3137" s="2"/>
      <c r="AM3137" s="59"/>
      <c r="AN3137" s="2"/>
      <c r="AO3137" s="2"/>
      <c r="AP3137" s="2"/>
      <c r="AQ3137" s="2"/>
      <c r="AR3137" s="2"/>
      <c r="AT3137" s="2"/>
      <c r="AU3137" s="72"/>
      <c r="AV3137" s="72"/>
      <c r="BF3137" s="72"/>
      <c r="BH3137" s="2"/>
      <c r="BI3137" s="6"/>
      <c r="BJ3137" s="6"/>
      <c r="BK3137" s="6"/>
      <c r="BL3137" s="7"/>
    </row>
    <row r="3138" spans="2:64" x14ac:dyDescent="0.4">
      <c r="B3138" s="2"/>
      <c r="D3138" s="2"/>
      <c r="F3138" s="2"/>
      <c r="G3138" s="2"/>
      <c r="I3138" s="2"/>
      <c r="J3138" s="2"/>
      <c r="L3138" s="2"/>
      <c r="M3138" s="2"/>
      <c r="P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I3138" s="2"/>
      <c r="AJ3138" s="2"/>
      <c r="AM3138" s="59"/>
      <c r="AN3138" s="2"/>
      <c r="AO3138" s="2"/>
      <c r="AP3138" s="2"/>
      <c r="AQ3138" s="2"/>
      <c r="AR3138" s="2"/>
      <c r="AT3138" s="2"/>
      <c r="AU3138" s="72"/>
      <c r="AV3138" s="72"/>
      <c r="BF3138" s="72"/>
      <c r="BH3138" s="2"/>
      <c r="BI3138" s="6"/>
      <c r="BJ3138" s="6"/>
      <c r="BK3138" s="6"/>
      <c r="BL3138" s="7"/>
    </row>
    <row r="3139" spans="2:64" x14ac:dyDescent="0.4">
      <c r="B3139" s="2"/>
      <c r="D3139" s="2"/>
      <c r="F3139" s="2"/>
      <c r="G3139" s="2"/>
      <c r="I3139" s="2"/>
      <c r="J3139" s="2"/>
      <c r="L3139" s="2"/>
      <c r="M3139" s="2"/>
      <c r="P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I3139" s="2"/>
      <c r="AJ3139" s="2"/>
      <c r="AM3139" s="59"/>
      <c r="AN3139" s="2"/>
      <c r="AO3139" s="2"/>
      <c r="AP3139" s="2"/>
      <c r="AQ3139" s="2"/>
      <c r="AR3139" s="2"/>
      <c r="AT3139" s="2"/>
      <c r="AU3139" s="72"/>
      <c r="AV3139" s="72"/>
      <c r="BF3139" s="72"/>
      <c r="BH3139" s="2"/>
      <c r="BI3139" s="6"/>
      <c r="BJ3139" s="6"/>
      <c r="BK3139" s="6"/>
      <c r="BL3139" s="7"/>
    </row>
    <row r="3140" spans="2:64" x14ac:dyDescent="0.4">
      <c r="B3140" s="2"/>
      <c r="D3140" s="2"/>
      <c r="F3140" s="2"/>
      <c r="G3140" s="2"/>
      <c r="I3140" s="2"/>
      <c r="J3140" s="2"/>
      <c r="L3140" s="2"/>
      <c r="M3140" s="2"/>
      <c r="P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I3140" s="2"/>
      <c r="AJ3140" s="2"/>
      <c r="AM3140" s="59"/>
      <c r="AN3140" s="2"/>
      <c r="AO3140" s="2"/>
      <c r="AP3140" s="2"/>
      <c r="AQ3140" s="2"/>
      <c r="AR3140" s="2"/>
      <c r="AT3140" s="2"/>
      <c r="AU3140" s="72"/>
      <c r="AV3140" s="72"/>
      <c r="BF3140" s="72"/>
      <c r="BH3140" s="2"/>
      <c r="BI3140" s="6"/>
      <c r="BJ3140" s="6"/>
      <c r="BK3140" s="6"/>
      <c r="BL3140" s="7"/>
    </row>
    <row r="3141" spans="2:64" x14ac:dyDescent="0.4">
      <c r="B3141" s="2"/>
      <c r="D3141" s="2"/>
      <c r="F3141" s="2"/>
      <c r="G3141" s="2"/>
      <c r="I3141" s="2"/>
      <c r="J3141" s="2"/>
      <c r="L3141" s="2"/>
      <c r="M3141" s="2"/>
      <c r="P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I3141" s="2"/>
      <c r="AJ3141" s="2"/>
      <c r="AM3141" s="59"/>
      <c r="AN3141" s="2"/>
      <c r="AO3141" s="2"/>
      <c r="AP3141" s="2"/>
      <c r="AQ3141" s="2"/>
      <c r="AR3141" s="2"/>
      <c r="AT3141" s="2"/>
      <c r="AU3141" s="72"/>
      <c r="AV3141" s="72"/>
      <c r="BF3141" s="72"/>
      <c r="BH3141" s="2"/>
      <c r="BI3141" s="6"/>
      <c r="BJ3141" s="6"/>
      <c r="BK3141" s="6"/>
      <c r="BL3141" s="7"/>
    </row>
    <row r="3142" spans="2:64" x14ac:dyDescent="0.4">
      <c r="B3142" s="2"/>
      <c r="D3142" s="2"/>
      <c r="F3142" s="2"/>
      <c r="G3142" s="2"/>
      <c r="I3142" s="2"/>
      <c r="J3142" s="2"/>
      <c r="L3142" s="2"/>
      <c r="M3142" s="2"/>
      <c r="P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I3142" s="2"/>
      <c r="AJ3142" s="2"/>
      <c r="AM3142" s="59"/>
      <c r="AN3142" s="2"/>
      <c r="AO3142" s="2"/>
      <c r="AP3142" s="2"/>
      <c r="AQ3142" s="2"/>
      <c r="AR3142" s="2"/>
      <c r="AT3142" s="2"/>
      <c r="AU3142" s="72"/>
      <c r="AV3142" s="72"/>
      <c r="BF3142" s="72"/>
      <c r="BH3142" s="2"/>
      <c r="BI3142" s="6"/>
      <c r="BJ3142" s="6"/>
      <c r="BK3142" s="6"/>
      <c r="BL3142" s="7"/>
    </row>
    <row r="3143" spans="2:64" x14ac:dyDescent="0.4">
      <c r="B3143" s="2"/>
      <c r="D3143" s="2"/>
      <c r="F3143" s="2"/>
      <c r="G3143" s="2"/>
      <c r="I3143" s="2"/>
      <c r="J3143" s="2"/>
      <c r="L3143" s="2"/>
      <c r="M3143" s="2"/>
      <c r="P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I3143" s="2"/>
      <c r="AJ3143" s="2"/>
      <c r="AM3143" s="59"/>
      <c r="AN3143" s="2"/>
      <c r="AO3143" s="2"/>
      <c r="AP3143" s="2"/>
      <c r="AQ3143" s="2"/>
      <c r="AR3143" s="2"/>
      <c r="AT3143" s="2"/>
      <c r="AU3143" s="72"/>
      <c r="AV3143" s="72"/>
      <c r="BF3143" s="72"/>
      <c r="BH3143" s="2"/>
      <c r="BI3143" s="6"/>
      <c r="BJ3143" s="6"/>
      <c r="BK3143" s="6"/>
      <c r="BL3143" s="7"/>
    </row>
    <row r="3144" spans="2:64" x14ac:dyDescent="0.4">
      <c r="B3144" s="2"/>
      <c r="D3144" s="2"/>
      <c r="F3144" s="2"/>
      <c r="G3144" s="2"/>
      <c r="I3144" s="2"/>
      <c r="J3144" s="2"/>
      <c r="L3144" s="2"/>
      <c r="M3144" s="2"/>
      <c r="P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I3144" s="2"/>
      <c r="AJ3144" s="2"/>
      <c r="AM3144" s="59"/>
      <c r="AN3144" s="2"/>
      <c r="AO3144" s="2"/>
      <c r="AP3144" s="2"/>
      <c r="AQ3144" s="2"/>
      <c r="AR3144" s="2"/>
      <c r="AT3144" s="2"/>
      <c r="AU3144" s="72"/>
      <c r="AV3144" s="72"/>
      <c r="BF3144" s="72"/>
      <c r="BH3144" s="2"/>
      <c r="BI3144" s="6"/>
      <c r="BJ3144" s="6"/>
      <c r="BK3144" s="6"/>
      <c r="BL3144" s="7"/>
    </row>
    <row r="3145" spans="2:64" x14ac:dyDescent="0.4">
      <c r="B3145" s="2"/>
      <c r="D3145" s="2"/>
      <c r="F3145" s="2"/>
      <c r="G3145" s="2"/>
      <c r="I3145" s="2"/>
      <c r="J3145" s="2"/>
      <c r="L3145" s="2"/>
      <c r="M3145" s="2"/>
      <c r="P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I3145" s="2"/>
      <c r="AJ3145" s="2"/>
      <c r="AM3145" s="59"/>
      <c r="AN3145" s="2"/>
      <c r="AO3145" s="2"/>
      <c r="AP3145" s="2"/>
      <c r="AQ3145" s="2"/>
      <c r="AR3145" s="2"/>
      <c r="AT3145" s="2"/>
      <c r="AU3145" s="72"/>
      <c r="AV3145" s="72"/>
      <c r="BF3145" s="72"/>
      <c r="BH3145" s="2"/>
      <c r="BI3145" s="6"/>
      <c r="BJ3145" s="6"/>
      <c r="BK3145" s="6"/>
      <c r="BL3145" s="7"/>
    </row>
    <row r="3146" spans="2:64" x14ac:dyDescent="0.4">
      <c r="B3146" s="2"/>
      <c r="D3146" s="2"/>
      <c r="F3146" s="2"/>
      <c r="G3146" s="2"/>
      <c r="I3146" s="2"/>
      <c r="J3146" s="2"/>
      <c r="L3146" s="2"/>
      <c r="M3146" s="2"/>
      <c r="P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I3146" s="2"/>
      <c r="AJ3146" s="2"/>
      <c r="AM3146" s="59"/>
      <c r="AN3146" s="2"/>
      <c r="AO3146" s="2"/>
      <c r="AP3146" s="2"/>
      <c r="AQ3146" s="2"/>
      <c r="AR3146" s="2"/>
      <c r="AT3146" s="2"/>
      <c r="AU3146" s="72"/>
      <c r="AV3146" s="72"/>
      <c r="BF3146" s="72"/>
      <c r="BH3146" s="2"/>
      <c r="BI3146" s="6"/>
      <c r="BJ3146" s="6"/>
      <c r="BK3146" s="6"/>
      <c r="BL3146" s="7"/>
    </row>
    <row r="3147" spans="2:64" x14ac:dyDescent="0.4">
      <c r="B3147" s="2"/>
      <c r="D3147" s="2"/>
      <c r="F3147" s="2"/>
      <c r="G3147" s="2"/>
      <c r="I3147" s="2"/>
      <c r="J3147" s="2"/>
      <c r="L3147" s="2"/>
      <c r="M3147" s="2"/>
      <c r="P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I3147" s="2"/>
      <c r="AJ3147" s="2"/>
      <c r="AM3147" s="59"/>
      <c r="AN3147" s="2"/>
      <c r="AO3147" s="2"/>
      <c r="AP3147" s="2"/>
      <c r="AQ3147" s="2"/>
      <c r="AR3147" s="2"/>
      <c r="AT3147" s="2"/>
      <c r="AU3147" s="72"/>
      <c r="AV3147" s="72"/>
      <c r="BF3147" s="72"/>
      <c r="BH3147" s="2"/>
      <c r="BI3147" s="6"/>
      <c r="BJ3147" s="6"/>
      <c r="BK3147" s="6"/>
      <c r="BL3147" s="7"/>
    </row>
    <row r="3148" spans="2:64" x14ac:dyDescent="0.4">
      <c r="B3148" s="2"/>
      <c r="D3148" s="2"/>
      <c r="F3148" s="2"/>
      <c r="G3148" s="2"/>
      <c r="I3148" s="2"/>
      <c r="J3148" s="2"/>
      <c r="L3148" s="2"/>
      <c r="M3148" s="2"/>
      <c r="P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I3148" s="2"/>
      <c r="AJ3148" s="2"/>
      <c r="AM3148" s="59"/>
      <c r="AN3148" s="2"/>
      <c r="AO3148" s="2"/>
      <c r="AP3148" s="2"/>
      <c r="AQ3148" s="2"/>
      <c r="AR3148" s="2"/>
      <c r="AT3148" s="2"/>
      <c r="AU3148" s="72"/>
      <c r="AV3148" s="72"/>
      <c r="BF3148" s="72"/>
      <c r="BH3148" s="2"/>
      <c r="BI3148" s="6"/>
      <c r="BJ3148" s="6"/>
      <c r="BK3148" s="6"/>
      <c r="BL3148" s="7"/>
    </row>
    <row r="3149" spans="2:64" x14ac:dyDescent="0.4">
      <c r="B3149" s="2"/>
      <c r="D3149" s="2"/>
      <c r="F3149" s="2"/>
      <c r="G3149" s="2"/>
      <c r="I3149" s="2"/>
      <c r="J3149" s="2"/>
      <c r="L3149" s="2"/>
      <c r="M3149" s="2"/>
      <c r="P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I3149" s="2"/>
      <c r="AJ3149" s="2"/>
      <c r="AM3149" s="59"/>
      <c r="AN3149" s="2"/>
      <c r="AO3149" s="2"/>
      <c r="AP3149" s="2"/>
      <c r="AQ3149" s="2"/>
      <c r="AR3149" s="2"/>
      <c r="AT3149" s="2"/>
      <c r="AU3149" s="72"/>
      <c r="AV3149" s="72"/>
      <c r="BF3149" s="72"/>
      <c r="BH3149" s="2"/>
      <c r="BI3149" s="6"/>
      <c r="BJ3149" s="6"/>
      <c r="BK3149" s="6"/>
      <c r="BL3149" s="7"/>
    </row>
    <row r="3150" spans="2:64" x14ac:dyDescent="0.4">
      <c r="B3150" s="2"/>
      <c r="D3150" s="2"/>
      <c r="F3150" s="2"/>
      <c r="G3150" s="2"/>
      <c r="I3150" s="2"/>
      <c r="J3150" s="2"/>
      <c r="L3150" s="2"/>
      <c r="M3150" s="2"/>
      <c r="P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I3150" s="2"/>
      <c r="AJ3150" s="2"/>
      <c r="AM3150" s="59"/>
      <c r="AN3150" s="2"/>
      <c r="AO3150" s="2"/>
      <c r="AP3150" s="2"/>
      <c r="AQ3150" s="2"/>
      <c r="AR3150" s="2"/>
      <c r="AT3150" s="2"/>
      <c r="AU3150" s="72"/>
      <c r="AV3150" s="72"/>
      <c r="BF3150" s="72"/>
      <c r="BH3150" s="2"/>
      <c r="BI3150" s="6"/>
      <c r="BJ3150" s="6"/>
      <c r="BK3150" s="6"/>
      <c r="BL3150" s="7"/>
    </row>
    <row r="3151" spans="2:64" x14ac:dyDescent="0.4">
      <c r="B3151" s="2"/>
      <c r="D3151" s="2"/>
      <c r="F3151" s="2"/>
      <c r="G3151" s="2"/>
      <c r="I3151" s="2"/>
      <c r="J3151" s="2"/>
      <c r="L3151" s="2"/>
      <c r="M3151" s="2"/>
      <c r="P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I3151" s="2"/>
      <c r="AJ3151" s="2"/>
      <c r="AM3151" s="59"/>
      <c r="AN3151" s="2"/>
      <c r="AO3151" s="2"/>
      <c r="AP3151" s="2"/>
      <c r="AQ3151" s="2"/>
      <c r="AR3151" s="2"/>
      <c r="AT3151" s="2"/>
      <c r="AU3151" s="72"/>
      <c r="AV3151" s="72"/>
      <c r="BF3151" s="72"/>
      <c r="BH3151" s="2"/>
      <c r="BI3151" s="6"/>
      <c r="BJ3151" s="6"/>
      <c r="BK3151" s="6"/>
      <c r="BL3151" s="7"/>
    </row>
    <row r="3152" spans="2:64" x14ac:dyDescent="0.4">
      <c r="B3152" s="2"/>
      <c r="D3152" s="2"/>
      <c r="F3152" s="2"/>
      <c r="G3152" s="2"/>
      <c r="I3152" s="2"/>
      <c r="J3152" s="2"/>
      <c r="L3152" s="2"/>
      <c r="M3152" s="2"/>
      <c r="P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I3152" s="2"/>
      <c r="AJ3152" s="2"/>
      <c r="AM3152" s="59"/>
      <c r="AN3152" s="2"/>
      <c r="AO3152" s="2"/>
      <c r="AP3152" s="2"/>
      <c r="AQ3152" s="2"/>
      <c r="AR3152" s="2"/>
      <c r="AT3152" s="2"/>
      <c r="AU3152" s="72"/>
      <c r="AV3152" s="72"/>
      <c r="BF3152" s="72"/>
      <c r="BH3152" s="2"/>
      <c r="BI3152" s="6"/>
      <c r="BJ3152" s="6"/>
      <c r="BK3152" s="6"/>
      <c r="BL3152" s="7"/>
    </row>
    <row r="3153" spans="2:64" x14ac:dyDescent="0.4">
      <c r="B3153" s="2"/>
      <c r="D3153" s="2"/>
      <c r="F3153" s="2"/>
      <c r="G3153" s="2"/>
      <c r="I3153" s="2"/>
      <c r="J3153" s="2"/>
      <c r="L3153" s="2"/>
      <c r="M3153" s="2"/>
      <c r="P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I3153" s="2"/>
      <c r="AJ3153" s="2"/>
      <c r="AM3153" s="59"/>
      <c r="AN3153" s="2"/>
      <c r="AO3153" s="2"/>
      <c r="AP3153" s="2"/>
      <c r="AQ3153" s="2"/>
      <c r="AR3153" s="2"/>
      <c r="AT3153" s="2"/>
      <c r="AU3153" s="72"/>
      <c r="AV3153" s="72"/>
      <c r="BF3153" s="72"/>
      <c r="BH3153" s="2"/>
      <c r="BI3153" s="6"/>
      <c r="BJ3153" s="6"/>
      <c r="BK3153" s="6"/>
      <c r="BL3153" s="7"/>
    </row>
    <row r="3154" spans="2:64" x14ac:dyDescent="0.4">
      <c r="B3154" s="2"/>
      <c r="D3154" s="2"/>
      <c r="F3154" s="2"/>
      <c r="G3154" s="2"/>
      <c r="I3154" s="2"/>
      <c r="J3154" s="2"/>
      <c r="L3154" s="2"/>
      <c r="M3154" s="2"/>
      <c r="P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I3154" s="2"/>
      <c r="AJ3154" s="2"/>
      <c r="AM3154" s="59"/>
      <c r="AN3154" s="2"/>
      <c r="AO3154" s="2"/>
      <c r="AP3154" s="2"/>
      <c r="AQ3154" s="2"/>
      <c r="AR3154" s="2"/>
      <c r="AT3154" s="2"/>
      <c r="AU3154" s="72"/>
      <c r="AV3154" s="72"/>
      <c r="BF3154" s="72"/>
      <c r="BH3154" s="2"/>
      <c r="BI3154" s="6"/>
      <c r="BJ3154" s="6"/>
      <c r="BK3154" s="6"/>
      <c r="BL3154" s="7"/>
    </row>
    <row r="3155" spans="2:64" x14ac:dyDescent="0.4">
      <c r="B3155" s="2"/>
      <c r="D3155" s="2"/>
      <c r="F3155" s="2"/>
      <c r="G3155" s="2"/>
      <c r="I3155" s="2"/>
      <c r="J3155" s="2"/>
      <c r="L3155" s="2"/>
      <c r="M3155" s="2"/>
      <c r="P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I3155" s="2"/>
      <c r="AJ3155" s="2"/>
      <c r="AM3155" s="59"/>
      <c r="AN3155" s="2"/>
      <c r="AO3155" s="2"/>
      <c r="AP3155" s="2"/>
      <c r="AQ3155" s="2"/>
      <c r="AR3155" s="2"/>
      <c r="AT3155" s="2"/>
      <c r="AU3155" s="72"/>
      <c r="AV3155" s="72"/>
      <c r="BF3155" s="72"/>
      <c r="BH3155" s="2"/>
      <c r="BI3155" s="6"/>
      <c r="BJ3155" s="6"/>
      <c r="BK3155" s="6"/>
      <c r="BL3155" s="7"/>
    </row>
    <row r="3156" spans="2:64" x14ac:dyDescent="0.4">
      <c r="B3156" s="2"/>
      <c r="D3156" s="2"/>
      <c r="F3156" s="2"/>
      <c r="G3156" s="2"/>
      <c r="I3156" s="2"/>
      <c r="J3156" s="2"/>
      <c r="L3156" s="2"/>
      <c r="M3156" s="2"/>
      <c r="P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I3156" s="2"/>
      <c r="AJ3156" s="2"/>
      <c r="AM3156" s="59"/>
      <c r="AN3156" s="2"/>
      <c r="AO3156" s="2"/>
      <c r="AP3156" s="2"/>
      <c r="AQ3156" s="2"/>
      <c r="AR3156" s="2"/>
      <c r="AT3156" s="2"/>
      <c r="AU3156" s="72"/>
      <c r="AV3156" s="72"/>
      <c r="BF3156" s="72"/>
      <c r="BH3156" s="2"/>
      <c r="BI3156" s="6"/>
      <c r="BJ3156" s="6"/>
      <c r="BK3156" s="6"/>
      <c r="BL3156" s="7"/>
    </row>
    <row r="3157" spans="2:64" x14ac:dyDescent="0.4">
      <c r="B3157" s="2"/>
      <c r="D3157" s="2"/>
      <c r="F3157" s="2"/>
      <c r="G3157" s="2"/>
      <c r="I3157" s="2"/>
      <c r="J3157" s="2"/>
      <c r="L3157" s="2"/>
      <c r="M3157" s="2"/>
      <c r="P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I3157" s="2"/>
      <c r="AJ3157" s="2"/>
      <c r="AM3157" s="59"/>
      <c r="AN3157" s="2"/>
      <c r="AO3157" s="2"/>
      <c r="AP3157" s="2"/>
      <c r="AQ3157" s="2"/>
      <c r="AR3157" s="2"/>
      <c r="AT3157" s="2"/>
      <c r="AU3157" s="72"/>
      <c r="AV3157" s="72"/>
      <c r="BF3157" s="72"/>
      <c r="BH3157" s="2"/>
      <c r="BI3157" s="6"/>
      <c r="BJ3157" s="6"/>
      <c r="BK3157" s="6"/>
      <c r="BL3157" s="7"/>
    </row>
    <row r="3158" spans="2:64" x14ac:dyDescent="0.4">
      <c r="B3158" s="2"/>
      <c r="D3158" s="2"/>
      <c r="F3158" s="2"/>
      <c r="G3158" s="2"/>
      <c r="I3158" s="2"/>
      <c r="J3158" s="2"/>
      <c r="L3158" s="2"/>
      <c r="M3158" s="2"/>
      <c r="P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I3158" s="2"/>
      <c r="AJ3158" s="2"/>
      <c r="AM3158" s="59"/>
      <c r="AN3158" s="2"/>
      <c r="AO3158" s="2"/>
      <c r="AP3158" s="2"/>
      <c r="AQ3158" s="2"/>
      <c r="AR3158" s="2"/>
      <c r="AT3158" s="2"/>
      <c r="AU3158" s="72"/>
      <c r="AV3158" s="72"/>
      <c r="BF3158" s="72"/>
      <c r="BH3158" s="2"/>
      <c r="BI3158" s="6"/>
      <c r="BJ3158" s="6"/>
      <c r="BK3158" s="6"/>
      <c r="BL3158" s="7"/>
    </row>
    <row r="3159" spans="2:64" x14ac:dyDescent="0.4">
      <c r="B3159" s="2"/>
      <c r="D3159" s="2"/>
      <c r="F3159" s="2"/>
      <c r="G3159" s="2"/>
      <c r="I3159" s="2"/>
      <c r="J3159" s="2"/>
      <c r="L3159" s="2"/>
      <c r="M3159" s="2"/>
      <c r="P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I3159" s="2"/>
      <c r="AJ3159" s="2"/>
      <c r="AM3159" s="59"/>
      <c r="AN3159" s="2"/>
      <c r="AO3159" s="2"/>
      <c r="AP3159" s="2"/>
      <c r="AQ3159" s="2"/>
      <c r="AR3159" s="2"/>
      <c r="AT3159" s="2"/>
      <c r="AU3159" s="72"/>
      <c r="AV3159" s="72"/>
      <c r="BF3159" s="72"/>
      <c r="BH3159" s="2"/>
      <c r="BI3159" s="6"/>
      <c r="BJ3159" s="6"/>
      <c r="BK3159" s="6"/>
      <c r="BL3159" s="7"/>
    </row>
    <row r="3160" spans="2:64" x14ac:dyDescent="0.4">
      <c r="B3160" s="2"/>
      <c r="D3160" s="2"/>
      <c r="F3160" s="2"/>
      <c r="G3160" s="2"/>
      <c r="I3160" s="2"/>
      <c r="J3160" s="2"/>
      <c r="L3160" s="2"/>
      <c r="M3160" s="2"/>
      <c r="P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I3160" s="2"/>
      <c r="AJ3160" s="2"/>
      <c r="AM3160" s="59"/>
      <c r="AN3160" s="2"/>
      <c r="AO3160" s="2"/>
      <c r="AP3160" s="2"/>
      <c r="AQ3160" s="2"/>
      <c r="AR3160" s="2"/>
      <c r="AT3160" s="2"/>
      <c r="AU3160" s="72"/>
      <c r="AV3160" s="72"/>
      <c r="BF3160" s="72"/>
      <c r="BH3160" s="2"/>
      <c r="BI3160" s="6"/>
      <c r="BJ3160" s="6"/>
      <c r="BK3160" s="6"/>
      <c r="BL3160" s="7"/>
    </row>
    <row r="3161" spans="2:64" x14ac:dyDescent="0.4">
      <c r="B3161" s="2"/>
      <c r="D3161" s="2"/>
      <c r="F3161" s="2"/>
      <c r="G3161" s="2"/>
      <c r="I3161" s="2"/>
      <c r="J3161" s="2"/>
      <c r="L3161" s="2"/>
      <c r="M3161" s="2"/>
      <c r="P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I3161" s="2"/>
      <c r="AJ3161" s="2"/>
      <c r="AM3161" s="59"/>
      <c r="AN3161" s="2"/>
      <c r="AO3161" s="2"/>
      <c r="AP3161" s="2"/>
      <c r="AQ3161" s="2"/>
      <c r="AR3161" s="2"/>
      <c r="AT3161" s="2"/>
      <c r="AU3161" s="72"/>
      <c r="AV3161" s="72"/>
      <c r="BF3161" s="72"/>
      <c r="BH3161" s="2"/>
      <c r="BI3161" s="6"/>
      <c r="BJ3161" s="6"/>
      <c r="BK3161" s="6"/>
      <c r="BL3161" s="7"/>
    </row>
    <row r="3162" spans="2:64" x14ac:dyDescent="0.4">
      <c r="B3162" s="2"/>
      <c r="D3162" s="2"/>
      <c r="F3162" s="2"/>
      <c r="G3162" s="2"/>
      <c r="I3162" s="2"/>
      <c r="J3162" s="2"/>
      <c r="L3162" s="2"/>
      <c r="M3162" s="2"/>
      <c r="P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I3162" s="2"/>
      <c r="AJ3162" s="2"/>
      <c r="AM3162" s="59"/>
      <c r="AN3162" s="2"/>
      <c r="AO3162" s="2"/>
      <c r="AP3162" s="2"/>
      <c r="AQ3162" s="2"/>
      <c r="AR3162" s="2"/>
      <c r="AT3162" s="2"/>
      <c r="AU3162" s="72"/>
      <c r="AV3162" s="72"/>
      <c r="BF3162" s="72"/>
      <c r="BH3162" s="2"/>
      <c r="BI3162" s="6"/>
      <c r="BJ3162" s="6"/>
      <c r="BK3162" s="6"/>
      <c r="BL3162" s="7"/>
    </row>
    <row r="3163" spans="2:64" x14ac:dyDescent="0.4">
      <c r="B3163" s="2"/>
      <c r="D3163" s="2"/>
      <c r="F3163" s="2"/>
      <c r="G3163" s="2"/>
      <c r="I3163" s="2"/>
      <c r="J3163" s="2"/>
      <c r="L3163" s="2"/>
      <c r="M3163" s="2"/>
      <c r="P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I3163" s="2"/>
      <c r="AJ3163" s="2"/>
      <c r="AM3163" s="59"/>
      <c r="AN3163" s="2"/>
      <c r="AO3163" s="2"/>
      <c r="AP3163" s="2"/>
      <c r="AQ3163" s="2"/>
      <c r="AR3163" s="2"/>
      <c r="AT3163" s="2"/>
      <c r="AU3163" s="72"/>
      <c r="AV3163" s="72"/>
      <c r="BF3163" s="72"/>
      <c r="BH3163" s="2"/>
      <c r="BI3163" s="6"/>
      <c r="BJ3163" s="6"/>
      <c r="BK3163" s="6"/>
      <c r="BL3163" s="7"/>
    </row>
    <row r="3164" spans="2:64" x14ac:dyDescent="0.4">
      <c r="B3164" s="2"/>
      <c r="D3164" s="2"/>
      <c r="F3164" s="2"/>
      <c r="G3164" s="2"/>
      <c r="I3164" s="2"/>
      <c r="J3164" s="2"/>
      <c r="L3164" s="2"/>
      <c r="M3164" s="2"/>
      <c r="P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I3164" s="2"/>
      <c r="AJ3164" s="2"/>
      <c r="AM3164" s="59"/>
      <c r="AN3164" s="2"/>
      <c r="AO3164" s="2"/>
      <c r="AP3164" s="2"/>
      <c r="AQ3164" s="2"/>
      <c r="AR3164" s="2"/>
      <c r="AT3164" s="2"/>
      <c r="AU3164" s="72"/>
      <c r="AV3164" s="72"/>
      <c r="BF3164" s="72"/>
      <c r="BH3164" s="2"/>
      <c r="BI3164" s="6"/>
      <c r="BJ3164" s="6"/>
      <c r="BK3164" s="6"/>
      <c r="BL3164" s="7"/>
    </row>
    <row r="3165" spans="2:64" x14ac:dyDescent="0.4">
      <c r="B3165" s="2"/>
      <c r="D3165" s="2"/>
      <c r="F3165" s="2"/>
      <c r="G3165" s="2"/>
      <c r="I3165" s="2"/>
      <c r="J3165" s="2"/>
      <c r="L3165" s="2"/>
      <c r="M3165" s="2"/>
      <c r="P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I3165" s="2"/>
      <c r="AJ3165" s="2"/>
      <c r="AM3165" s="59"/>
      <c r="AN3165" s="2"/>
      <c r="AO3165" s="2"/>
      <c r="AP3165" s="2"/>
      <c r="AQ3165" s="2"/>
      <c r="AR3165" s="2"/>
      <c r="AT3165" s="2"/>
      <c r="AU3165" s="72"/>
      <c r="AV3165" s="72"/>
      <c r="BF3165" s="72"/>
      <c r="BH3165" s="2"/>
      <c r="BI3165" s="6"/>
      <c r="BJ3165" s="6"/>
      <c r="BK3165" s="6"/>
      <c r="BL3165" s="7"/>
    </row>
    <row r="3166" spans="2:64" x14ac:dyDescent="0.4">
      <c r="B3166" s="2"/>
      <c r="D3166" s="2"/>
      <c r="F3166" s="2"/>
      <c r="G3166" s="2"/>
      <c r="I3166" s="2"/>
      <c r="J3166" s="2"/>
      <c r="L3166" s="2"/>
      <c r="M3166" s="2"/>
      <c r="P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I3166" s="2"/>
      <c r="AJ3166" s="2"/>
      <c r="AM3166" s="59"/>
      <c r="AN3166" s="2"/>
      <c r="AO3166" s="2"/>
      <c r="AP3166" s="2"/>
      <c r="AQ3166" s="2"/>
      <c r="AR3166" s="2"/>
      <c r="AT3166" s="2"/>
      <c r="AU3166" s="72"/>
      <c r="AV3166" s="72"/>
      <c r="BF3166" s="72"/>
      <c r="BH3166" s="2"/>
      <c r="BI3166" s="6"/>
      <c r="BJ3166" s="6"/>
      <c r="BK3166" s="6"/>
      <c r="BL3166" s="7"/>
    </row>
    <row r="3167" spans="2:64" x14ac:dyDescent="0.4">
      <c r="B3167" s="2"/>
      <c r="D3167" s="2"/>
      <c r="F3167" s="2"/>
      <c r="G3167" s="2"/>
      <c r="I3167" s="2"/>
      <c r="J3167" s="2"/>
      <c r="L3167" s="2"/>
      <c r="M3167" s="2"/>
      <c r="P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I3167" s="2"/>
      <c r="AJ3167" s="2"/>
      <c r="AM3167" s="59"/>
      <c r="AN3167" s="2"/>
      <c r="AO3167" s="2"/>
      <c r="AP3167" s="2"/>
      <c r="AQ3167" s="2"/>
      <c r="AR3167" s="2"/>
      <c r="AT3167" s="2"/>
      <c r="AU3167" s="72"/>
      <c r="AV3167" s="72"/>
      <c r="BF3167" s="72"/>
      <c r="BH3167" s="2"/>
      <c r="BI3167" s="6"/>
      <c r="BJ3167" s="6"/>
      <c r="BK3167" s="6"/>
      <c r="BL3167" s="7"/>
    </row>
    <row r="3168" spans="2:64" x14ac:dyDescent="0.4">
      <c r="B3168" s="2"/>
      <c r="D3168" s="2"/>
      <c r="F3168" s="2"/>
      <c r="G3168" s="2"/>
      <c r="I3168" s="2"/>
      <c r="J3168" s="2"/>
      <c r="L3168" s="2"/>
      <c r="M3168" s="2"/>
      <c r="P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I3168" s="2"/>
      <c r="AJ3168" s="2"/>
      <c r="AM3168" s="59"/>
      <c r="AN3168" s="2"/>
      <c r="AO3168" s="2"/>
      <c r="AP3168" s="2"/>
      <c r="AQ3168" s="2"/>
      <c r="AR3168" s="2"/>
      <c r="AT3168" s="2"/>
      <c r="AU3168" s="72"/>
      <c r="AV3168" s="72"/>
      <c r="BF3168" s="72"/>
      <c r="BH3168" s="2"/>
      <c r="BI3168" s="6"/>
      <c r="BJ3168" s="6"/>
      <c r="BK3168" s="6"/>
      <c r="BL3168" s="7"/>
    </row>
    <row r="3169" spans="2:64" x14ac:dyDescent="0.4">
      <c r="B3169" s="2"/>
      <c r="D3169" s="2"/>
      <c r="F3169" s="2"/>
      <c r="G3169" s="2"/>
      <c r="I3169" s="2"/>
      <c r="J3169" s="2"/>
      <c r="L3169" s="2"/>
      <c r="M3169" s="2"/>
      <c r="P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I3169" s="2"/>
      <c r="AJ3169" s="2"/>
      <c r="AM3169" s="59"/>
      <c r="AN3169" s="2"/>
      <c r="AO3169" s="2"/>
      <c r="AP3169" s="2"/>
      <c r="AQ3169" s="2"/>
      <c r="AR3169" s="2"/>
      <c r="AT3169" s="2"/>
      <c r="AU3169" s="72"/>
      <c r="AV3169" s="72"/>
      <c r="BF3169" s="72"/>
      <c r="BH3169" s="2"/>
      <c r="BI3169" s="6"/>
      <c r="BJ3169" s="6"/>
      <c r="BK3169" s="6"/>
      <c r="BL3169" s="7"/>
    </row>
    <row r="3170" spans="2:64" x14ac:dyDescent="0.4">
      <c r="B3170" s="2"/>
      <c r="D3170" s="2"/>
      <c r="F3170" s="2"/>
      <c r="G3170" s="2"/>
      <c r="I3170" s="2"/>
      <c r="J3170" s="2"/>
      <c r="L3170" s="2"/>
      <c r="M3170" s="2"/>
      <c r="P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I3170" s="2"/>
      <c r="AJ3170" s="2"/>
      <c r="AM3170" s="59"/>
      <c r="AN3170" s="2"/>
      <c r="AO3170" s="2"/>
      <c r="AP3170" s="2"/>
      <c r="AQ3170" s="2"/>
      <c r="AR3170" s="2"/>
      <c r="AT3170" s="2"/>
      <c r="AU3170" s="72"/>
      <c r="AV3170" s="72"/>
      <c r="BF3170" s="72"/>
      <c r="BH3170" s="2"/>
      <c r="BI3170" s="6"/>
      <c r="BJ3170" s="6"/>
      <c r="BK3170" s="6"/>
      <c r="BL3170" s="7"/>
    </row>
    <row r="3171" spans="2:64" x14ac:dyDescent="0.4">
      <c r="B3171" s="2"/>
      <c r="D3171" s="2"/>
      <c r="F3171" s="2"/>
      <c r="G3171" s="2"/>
      <c r="I3171" s="2"/>
      <c r="J3171" s="2"/>
      <c r="L3171" s="2"/>
      <c r="M3171" s="2"/>
      <c r="P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I3171" s="2"/>
      <c r="AJ3171" s="2"/>
      <c r="AM3171" s="59"/>
      <c r="AN3171" s="2"/>
      <c r="AO3171" s="2"/>
      <c r="AP3171" s="2"/>
      <c r="AQ3171" s="2"/>
      <c r="AR3171" s="2"/>
      <c r="AT3171" s="2"/>
      <c r="AU3171" s="72"/>
      <c r="AV3171" s="72"/>
      <c r="BF3171" s="72"/>
      <c r="BH3171" s="2"/>
      <c r="BI3171" s="6"/>
      <c r="BJ3171" s="6"/>
      <c r="BK3171" s="6"/>
      <c r="BL3171" s="7"/>
    </row>
    <row r="3172" spans="2:64" x14ac:dyDescent="0.4">
      <c r="B3172" s="2"/>
      <c r="D3172" s="2"/>
      <c r="F3172" s="2"/>
      <c r="G3172" s="2"/>
      <c r="I3172" s="2"/>
      <c r="J3172" s="2"/>
      <c r="L3172" s="2"/>
      <c r="M3172" s="2"/>
      <c r="P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I3172" s="2"/>
      <c r="AJ3172" s="2"/>
      <c r="AM3172" s="59"/>
      <c r="AN3172" s="2"/>
      <c r="AO3172" s="2"/>
      <c r="AP3172" s="2"/>
      <c r="AQ3172" s="2"/>
      <c r="AR3172" s="2"/>
      <c r="AT3172" s="2"/>
      <c r="AU3172" s="72"/>
      <c r="AV3172" s="72"/>
      <c r="BF3172" s="72"/>
      <c r="BH3172" s="2"/>
      <c r="BI3172" s="6"/>
      <c r="BJ3172" s="6"/>
      <c r="BK3172" s="6"/>
      <c r="BL3172" s="7"/>
    </row>
    <row r="3173" spans="2:64" x14ac:dyDescent="0.4">
      <c r="B3173" s="2"/>
      <c r="D3173" s="2"/>
      <c r="F3173" s="2"/>
      <c r="G3173" s="2"/>
      <c r="I3173" s="2"/>
      <c r="J3173" s="2"/>
      <c r="L3173" s="2"/>
      <c r="M3173" s="2"/>
      <c r="P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I3173" s="2"/>
      <c r="AJ3173" s="2"/>
      <c r="AM3173" s="59"/>
      <c r="AN3173" s="2"/>
      <c r="AO3173" s="2"/>
      <c r="AP3173" s="2"/>
      <c r="AQ3173" s="2"/>
      <c r="AR3173" s="2"/>
      <c r="AT3173" s="2"/>
      <c r="AU3173" s="72"/>
      <c r="AV3173" s="72"/>
      <c r="BF3173" s="72"/>
      <c r="BH3173" s="2"/>
      <c r="BI3173" s="6"/>
      <c r="BJ3173" s="6"/>
      <c r="BK3173" s="6"/>
      <c r="BL3173" s="7"/>
    </row>
    <row r="3174" spans="2:64" x14ac:dyDescent="0.4">
      <c r="B3174" s="2"/>
      <c r="D3174" s="2"/>
      <c r="F3174" s="2"/>
      <c r="G3174" s="2"/>
      <c r="I3174" s="2"/>
      <c r="J3174" s="2"/>
      <c r="L3174" s="2"/>
      <c r="M3174" s="2"/>
      <c r="P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I3174" s="2"/>
      <c r="AJ3174" s="2"/>
      <c r="AM3174" s="59"/>
      <c r="AN3174" s="2"/>
      <c r="AO3174" s="2"/>
      <c r="AP3174" s="2"/>
      <c r="AQ3174" s="2"/>
      <c r="AR3174" s="2"/>
      <c r="AT3174" s="2"/>
      <c r="AU3174" s="72"/>
      <c r="AV3174" s="72"/>
      <c r="BF3174" s="72"/>
      <c r="BH3174" s="2"/>
      <c r="BI3174" s="6"/>
      <c r="BJ3174" s="6"/>
      <c r="BK3174" s="6"/>
      <c r="BL3174" s="7"/>
    </row>
    <row r="3175" spans="2:64" x14ac:dyDescent="0.4">
      <c r="B3175" s="2"/>
      <c r="D3175" s="2"/>
      <c r="F3175" s="2"/>
      <c r="G3175" s="2"/>
      <c r="I3175" s="2"/>
      <c r="J3175" s="2"/>
      <c r="L3175" s="2"/>
      <c r="M3175" s="2"/>
      <c r="P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I3175" s="2"/>
      <c r="AJ3175" s="2"/>
      <c r="AM3175" s="59"/>
      <c r="AN3175" s="2"/>
      <c r="AO3175" s="2"/>
      <c r="AP3175" s="2"/>
      <c r="AQ3175" s="2"/>
      <c r="AR3175" s="2"/>
      <c r="AT3175" s="2"/>
      <c r="AU3175" s="72"/>
      <c r="AV3175" s="72"/>
      <c r="BF3175" s="72"/>
      <c r="BH3175" s="2"/>
      <c r="BI3175" s="6"/>
      <c r="BJ3175" s="6"/>
      <c r="BK3175" s="6"/>
      <c r="BL3175" s="7"/>
    </row>
    <row r="3176" spans="2:64" x14ac:dyDescent="0.4">
      <c r="B3176" s="2"/>
      <c r="D3176" s="2"/>
      <c r="F3176" s="2"/>
      <c r="G3176" s="2"/>
      <c r="I3176" s="2"/>
      <c r="J3176" s="2"/>
      <c r="L3176" s="2"/>
      <c r="M3176" s="2"/>
      <c r="P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I3176" s="2"/>
      <c r="AJ3176" s="2"/>
      <c r="AM3176" s="59"/>
      <c r="AN3176" s="2"/>
      <c r="AO3176" s="2"/>
      <c r="AP3176" s="2"/>
      <c r="AQ3176" s="2"/>
      <c r="AR3176" s="2"/>
      <c r="AT3176" s="2"/>
      <c r="AU3176" s="72"/>
      <c r="AV3176" s="72"/>
      <c r="BF3176" s="72"/>
      <c r="BH3176" s="2"/>
      <c r="BI3176" s="6"/>
      <c r="BJ3176" s="6"/>
      <c r="BK3176" s="6"/>
      <c r="BL3176" s="7"/>
    </row>
    <row r="3177" spans="2:64" x14ac:dyDescent="0.4">
      <c r="B3177" s="2"/>
      <c r="D3177" s="2"/>
      <c r="F3177" s="2"/>
      <c r="G3177" s="2"/>
      <c r="I3177" s="2"/>
      <c r="J3177" s="2"/>
      <c r="L3177" s="2"/>
      <c r="M3177" s="2"/>
      <c r="P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I3177" s="2"/>
      <c r="AJ3177" s="2"/>
      <c r="AM3177" s="59"/>
      <c r="AN3177" s="2"/>
      <c r="AO3177" s="2"/>
      <c r="AP3177" s="2"/>
      <c r="AQ3177" s="2"/>
      <c r="AR3177" s="2"/>
      <c r="AT3177" s="2"/>
      <c r="AU3177" s="72"/>
      <c r="AV3177" s="72"/>
      <c r="BF3177" s="72"/>
      <c r="BH3177" s="2"/>
      <c r="BI3177" s="6"/>
      <c r="BJ3177" s="6"/>
      <c r="BK3177" s="6"/>
      <c r="BL3177" s="7"/>
    </row>
    <row r="3178" spans="2:64" x14ac:dyDescent="0.4">
      <c r="B3178" s="2"/>
      <c r="D3178" s="2"/>
      <c r="F3178" s="2"/>
      <c r="G3178" s="2"/>
      <c r="I3178" s="2"/>
      <c r="J3178" s="2"/>
      <c r="L3178" s="2"/>
      <c r="M3178" s="2"/>
      <c r="P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I3178" s="2"/>
      <c r="AJ3178" s="2"/>
      <c r="AM3178" s="59"/>
      <c r="AN3178" s="2"/>
      <c r="AO3178" s="2"/>
      <c r="AP3178" s="2"/>
      <c r="AQ3178" s="2"/>
      <c r="AR3178" s="2"/>
      <c r="AT3178" s="2"/>
      <c r="AU3178" s="72"/>
      <c r="AV3178" s="72"/>
      <c r="BF3178" s="72"/>
      <c r="BH3178" s="2"/>
      <c r="BI3178" s="6"/>
      <c r="BJ3178" s="6"/>
      <c r="BK3178" s="6"/>
      <c r="BL3178" s="7"/>
    </row>
    <row r="3179" spans="2:64" x14ac:dyDescent="0.4">
      <c r="B3179" s="2"/>
      <c r="D3179" s="2"/>
      <c r="F3179" s="2"/>
      <c r="G3179" s="2"/>
      <c r="I3179" s="2"/>
      <c r="J3179" s="2"/>
      <c r="L3179" s="2"/>
      <c r="M3179" s="2"/>
      <c r="P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I3179" s="2"/>
      <c r="AJ3179" s="2"/>
      <c r="AM3179" s="59"/>
      <c r="AN3179" s="2"/>
      <c r="AO3179" s="2"/>
      <c r="AP3179" s="2"/>
      <c r="AQ3179" s="2"/>
      <c r="AR3179" s="2"/>
      <c r="AT3179" s="2"/>
      <c r="AU3179" s="72"/>
      <c r="AV3179" s="72"/>
      <c r="BF3179" s="72"/>
      <c r="BH3179" s="2"/>
      <c r="BI3179" s="6"/>
      <c r="BJ3179" s="6"/>
      <c r="BK3179" s="6"/>
      <c r="BL3179" s="7"/>
    </row>
    <row r="3180" spans="2:64" x14ac:dyDescent="0.4">
      <c r="B3180" s="2"/>
      <c r="D3180" s="2"/>
      <c r="F3180" s="2"/>
      <c r="G3180" s="2"/>
      <c r="I3180" s="2"/>
      <c r="J3180" s="2"/>
      <c r="L3180" s="2"/>
      <c r="M3180" s="2"/>
      <c r="P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I3180" s="2"/>
      <c r="AJ3180" s="2"/>
      <c r="AM3180" s="59"/>
      <c r="AN3180" s="2"/>
      <c r="AO3180" s="2"/>
      <c r="AP3180" s="2"/>
      <c r="AQ3180" s="2"/>
      <c r="AR3180" s="2"/>
      <c r="AT3180" s="2"/>
      <c r="AU3180" s="72"/>
      <c r="AV3180" s="72"/>
      <c r="BF3180" s="72"/>
      <c r="BH3180" s="2"/>
      <c r="BI3180" s="6"/>
      <c r="BJ3180" s="6"/>
      <c r="BK3180" s="6"/>
      <c r="BL3180" s="7"/>
    </row>
    <row r="3181" spans="2:64" x14ac:dyDescent="0.4">
      <c r="B3181" s="2"/>
      <c r="D3181" s="2"/>
      <c r="F3181" s="2"/>
      <c r="G3181" s="2"/>
      <c r="I3181" s="2"/>
      <c r="J3181" s="2"/>
      <c r="L3181" s="2"/>
      <c r="M3181" s="2"/>
      <c r="P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I3181" s="2"/>
      <c r="AJ3181" s="2"/>
      <c r="AM3181" s="59"/>
      <c r="AN3181" s="2"/>
      <c r="AO3181" s="2"/>
      <c r="AP3181" s="2"/>
      <c r="AQ3181" s="2"/>
      <c r="AR3181" s="2"/>
      <c r="AT3181" s="2"/>
      <c r="AU3181" s="72"/>
      <c r="AV3181" s="72"/>
      <c r="BF3181" s="72"/>
      <c r="BH3181" s="2"/>
      <c r="BI3181" s="6"/>
      <c r="BJ3181" s="6"/>
      <c r="BK3181" s="6"/>
      <c r="BL3181" s="7"/>
    </row>
    <row r="3182" spans="2:64" x14ac:dyDescent="0.4">
      <c r="B3182" s="2"/>
      <c r="D3182" s="2"/>
      <c r="F3182" s="2"/>
      <c r="G3182" s="2"/>
      <c r="I3182" s="2"/>
      <c r="J3182" s="2"/>
      <c r="L3182" s="2"/>
      <c r="M3182" s="2"/>
      <c r="P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I3182" s="2"/>
      <c r="AJ3182" s="2"/>
      <c r="AM3182" s="59"/>
      <c r="AN3182" s="2"/>
      <c r="AO3182" s="2"/>
      <c r="AP3182" s="2"/>
      <c r="AQ3182" s="2"/>
      <c r="AR3182" s="2"/>
      <c r="AT3182" s="2"/>
      <c r="AU3182" s="72"/>
      <c r="AV3182" s="72"/>
      <c r="BF3182" s="72"/>
      <c r="BH3182" s="2"/>
      <c r="BI3182" s="6"/>
      <c r="BJ3182" s="6"/>
      <c r="BK3182" s="6"/>
      <c r="BL3182" s="7"/>
    </row>
    <row r="3183" spans="2:64" x14ac:dyDescent="0.4">
      <c r="B3183" s="2"/>
      <c r="D3183" s="2"/>
      <c r="F3183" s="2"/>
      <c r="G3183" s="2"/>
      <c r="I3183" s="2"/>
      <c r="J3183" s="2"/>
      <c r="L3183" s="2"/>
      <c r="M3183" s="2"/>
      <c r="P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I3183" s="2"/>
      <c r="AJ3183" s="2"/>
      <c r="AM3183" s="59"/>
      <c r="AN3183" s="2"/>
      <c r="AO3183" s="2"/>
      <c r="AP3183" s="2"/>
      <c r="AQ3183" s="2"/>
      <c r="AR3183" s="2"/>
      <c r="AT3183" s="2"/>
      <c r="AU3183" s="72"/>
      <c r="AV3183" s="72"/>
      <c r="BF3183" s="72"/>
      <c r="BH3183" s="2"/>
      <c r="BI3183" s="6"/>
      <c r="BJ3183" s="6"/>
      <c r="BK3183" s="6"/>
      <c r="BL3183" s="7"/>
    </row>
    <row r="3184" spans="2:64" x14ac:dyDescent="0.4">
      <c r="B3184" s="2"/>
      <c r="D3184" s="2"/>
      <c r="F3184" s="2"/>
      <c r="G3184" s="2"/>
      <c r="I3184" s="2"/>
      <c r="J3184" s="2"/>
      <c r="L3184" s="2"/>
      <c r="M3184" s="2"/>
      <c r="P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I3184" s="2"/>
      <c r="AJ3184" s="2"/>
      <c r="AM3184" s="59"/>
      <c r="AN3184" s="2"/>
      <c r="AO3184" s="2"/>
      <c r="AP3184" s="2"/>
      <c r="AQ3184" s="2"/>
      <c r="AR3184" s="2"/>
      <c r="AT3184" s="2"/>
      <c r="AU3184" s="72"/>
      <c r="AV3184" s="72"/>
      <c r="BF3184" s="72"/>
      <c r="BH3184" s="2"/>
      <c r="BI3184" s="6"/>
      <c r="BJ3184" s="6"/>
      <c r="BK3184" s="6"/>
      <c r="BL3184" s="7"/>
    </row>
    <row r="3185" spans="2:64" x14ac:dyDescent="0.4">
      <c r="B3185" s="2"/>
      <c r="D3185" s="2"/>
      <c r="F3185" s="2"/>
      <c r="G3185" s="2"/>
      <c r="I3185" s="2"/>
      <c r="J3185" s="2"/>
      <c r="L3185" s="2"/>
      <c r="M3185" s="2"/>
      <c r="P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I3185" s="2"/>
      <c r="AJ3185" s="2"/>
      <c r="AM3185" s="59"/>
      <c r="AN3185" s="2"/>
      <c r="AO3185" s="2"/>
      <c r="AP3185" s="2"/>
      <c r="AQ3185" s="2"/>
      <c r="AR3185" s="2"/>
      <c r="AT3185" s="2"/>
      <c r="AU3185" s="72"/>
      <c r="AV3185" s="72"/>
      <c r="BF3185" s="72"/>
      <c r="BH3185" s="2"/>
      <c r="BI3185" s="6"/>
      <c r="BJ3185" s="6"/>
      <c r="BK3185" s="6"/>
      <c r="BL3185" s="7"/>
    </row>
    <row r="3186" spans="2:64" x14ac:dyDescent="0.4">
      <c r="B3186" s="2"/>
      <c r="D3186" s="2"/>
      <c r="F3186" s="2"/>
      <c r="G3186" s="2"/>
      <c r="I3186" s="2"/>
      <c r="J3186" s="2"/>
      <c r="L3186" s="2"/>
      <c r="M3186" s="2"/>
      <c r="P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I3186" s="2"/>
      <c r="AJ3186" s="2"/>
      <c r="AM3186" s="59"/>
      <c r="AN3186" s="2"/>
      <c r="AO3186" s="2"/>
      <c r="AP3186" s="2"/>
      <c r="AQ3186" s="2"/>
      <c r="AR3186" s="2"/>
      <c r="AT3186" s="2"/>
      <c r="AU3186" s="72"/>
      <c r="AV3186" s="72"/>
      <c r="BF3186" s="72"/>
      <c r="BH3186" s="2"/>
      <c r="BI3186" s="6"/>
      <c r="BJ3186" s="6"/>
      <c r="BK3186" s="6"/>
      <c r="BL3186" s="7"/>
    </row>
    <row r="3187" spans="2:64" x14ac:dyDescent="0.4">
      <c r="B3187" s="2"/>
      <c r="D3187" s="2"/>
      <c r="F3187" s="2"/>
      <c r="G3187" s="2"/>
      <c r="I3187" s="2"/>
      <c r="J3187" s="2"/>
      <c r="L3187" s="2"/>
      <c r="M3187" s="2"/>
      <c r="P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I3187" s="2"/>
      <c r="AJ3187" s="2"/>
      <c r="AM3187" s="59"/>
      <c r="AN3187" s="2"/>
      <c r="AO3187" s="2"/>
      <c r="AP3187" s="2"/>
      <c r="AQ3187" s="2"/>
      <c r="AR3187" s="2"/>
      <c r="AT3187" s="2"/>
      <c r="AU3187" s="72"/>
      <c r="AV3187" s="72"/>
      <c r="BF3187" s="72"/>
      <c r="BH3187" s="2"/>
      <c r="BI3187" s="6"/>
      <c r="BJ3187" s="6"/>
      <c r="BK3187" s="6"/>
      <c r="BL3187" s="7"/>
    </row>
    <row r="3188" spans="2:64" x14ac:dyDescent="0.4">
      <c r="B3188" s="2"/>
      <c r="D3188" s="2"/>
      <c r="F3188" s="2"/>
      <c r="G3188" s="2"/>
      <c r="I3188" s="2"/>
      <c r="J3188" s="2"/>
      <c r="L3188" s="2"/>
      <c r="M3188" s="2"/>
      <c r="P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I3188" s="2"/>
      <c r="AJ3188" s="2"/>
      <c r="AM3188" s="59"/>
      <c r="AN3188" s="2"/>
      <c r="AO3188" s="2"/>
      <c r="AP3188" s="2"/>
      <c r="AQ3188" s="2"/>
      <c r="AR3188" s="2"/>
      <c r="AT3188" s="2"/>
      <c r="AU3188" s="72"/>
      <c r="AV3188" s="72"/>
      <c r="BF3188" s="72"/>
      <c r="BH3188" s="2"/>
      <c r="BI3188" s="6"/>
      <c r="BJ3188" s="6"/>
      <c r="BK3188" s="6"/>
      <c r="BL3188" s="7"/>
    </row>
    <row r="3189" spans="2:64" x14ac:dyDescent="0.4">
      <c r="B3189" s="2"/>
      <c r="D3189" s="2"/>
      <c r="F3189" s="2"/>
      <c r="G3189" s="2"/>
      <c r="I3189" s="2"/>
      <c r="J3189" s="2"/>
      <c r="L3189" s="2"/>
      <c r="M3189" s="2"/>
      <c r="P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I3189" s="2"/>
      <c r="AJ3189" s="2"/>
      <c r="AM3189" s="59"/>
      <c r="AN3189" s="2"/>
      <c r="AO3189" s="2"/>
      <c r="AP3189" s="2"/>
      <c r="AQ3189" s="2"/>
      <c r="AR3189" s="2"/>
      <c r="AT3189" s="2"/>
      <c r="AU3189" s="72"/>
      <c r="AV3189" s="72"/>
      <c r="BF3189" s="72"/>
      <c r="BH3189" s="2"/>
      <c r="BI3189" s="6"/>
      <c r="BJ3189" s="6"/>
      <c r="BK3189" s="6"/>
      <c r="BL3189" s="7"/>
    </row>
    <row r="3190" spans="2:64" x14ac:dyDescent="0.4">
      <c r="B3190" s="2"/>
      <c r="D3190" s="2"/>
      <c r="F3190" s="2"/>
      <c r="G3190" s="2"/>
      <c r="I3190" s="2"/>
      <c r="J3190" s="2"/>
      <c r="L3190" s="2"/>
      <c r="M3190" s="2"/>
      <c r="P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I3190" s="2"/>
      <c r="AJ3190" s="2"/>
      <c r="AM3190" s="59"/>
      <c r="AN3190" s="2"/>
      <c r="AO3190" s="2"/>
      <c r="AP3190" s="2"/>
      <c r="AQ3190" s="2"/>
      <c r="AR3190" s="2"/>
      <c r="AT3190" s="2"/>
      <c r="AU3190" s="72"/>
      <c r="AV3190" s="72"/>
      <c r="BF3190" s="72"/>
      <c r="BH3190" s="2"/>
      <c r="BI3190" s="6"/>
      <c r="BJ3190" s="6"/>
      <c r="BK3190" s="6"/>
      <c r="BL3190" s="7"/>
    </row>
    <row r="3191" spans="2:64" x14ac:dyDescent="0.4">
      <c r="B3191" s="2"/>
      <c r="D3191" s="2"/>
      <c r="F3191" s="2"/>
      <c r="G3191" s="2"/>
      <c r="I3191" s="2"/>
      <c r="J3191" s="2"/>
      <c r="L3191" s="2"/>
      <c r="M3191" s="2"/>
      <c r="P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I3191" s="2"/>
      <c r="AJ3191" s="2"/>
      <c r="AM3191" s="59"/>
      <c r="AN3191" s="2"/>
      <c r="AO3191" s="2"/>
      <c r="AP3191" s="2"/>
      <c r="AQ3191" s="2"/>
      <c r="AR3191" s="2"/>
      <c r="AT3191" s="2"/>
      <c r="AU3191" s="72"/>
      <c r="AV3191" s="72"/>
      <c r="BF3191" s="72"/>
      <c r="BH3191" s="2"/>
      <c r="BI3191" s="6"/>
      <c r="BJ3191" s="6"/>
      <c r="BK3191" s="6"/>
      <c r="BL3191" s="7"/>
    </row>
    <row r="3192" spans="2:64" x14ac:dyDescent="0.4">
      <c r="B3192" s="2"/>
      <c r="D3192" s="2"/>
      <c r="F3192" s="2"/>
      <c r="G3192" s="2"/>
      <c r="I3192" s="2"/>
      <c r="J3192" s="2"/>
      <c r="L3192" s="2"/>
      <c r="M3192" s="2"/>
      <c r="P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I3192" s="2"/>
      <c r="AJ3192" s="2"/>
      <c r="AM3192" s="59"/>
      <c r="AN3192" s="2"/>
      <c r="AO3192" s="2"/>
      <c r="AP3192" s="2"/>
      <c r="AQ3192" s="2"/>
      <c r="AR3192" s="2"/>
      <c r="AT3192" s="2"/>
      <c r="AU3192" s="72"/>
      <c r="AV3192" s="72"/>
      <c r="BF3192" s="72"/>
      <c r="BH3192" s="2"/>
      <c r="BI3192" s="6"/>
      <c r="BJ3192" s="6"/>
      <c r="BK3192" s="6"/>
      <c r="BL3192" s="7"/>
    </row>
    <row r="3193" spans="2:64" x14ac:dyDescent="0.4">
      <c r="B3193" s="2"/>
      <c r="D3193" s="2"/>
      <c r="F3193" s="2"/>
      <c r="G3193" s="2"/>
      <c r="I3193" s="2"/>
      <c r="J3193" s="2"/>
      <c r="L3193" s="2"/>
      <c r="M3193" s="2"/>
      <c r="P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I3193" s="2"/>
      <c r="AJ3193" s="2"/>
      <c r="AM3193" s="59"/>
      <c r="AN3193" s="2"/>
      <c r="AO3193" s="2"/>
      <c r="AP3193" s="2"/>
      <c r="AQ3193" s="2"/>
      <c r="AR3193" s="2"/>
      <c r="AT3193" s="2"/>
      <c r="AU3193" s="72"/>
      <c r="AV3193" s="72"/>
      <c r="BF3193" s="72"/>
      <c r="BH3193" s="2"/>
      <c r="BI3193" s="6"/>
      <c r="BJ3193" s="6"/>
      <c r="BK3193" s="6"/>
      <c r="BL3193" s="7"/>
    </row>
    <row r="3194" spans="2:64" x14ac:dyDescent="0.4">
      <c r="B3194" s="2"/>
      <c r="D3194" s="2"/>
      <c r="F3194" s="2"/>
      <c r="G3194" s="2"/>
      <c r="I3194" s="2"/>
      <c r="J3194" s="2"/>
      <c r="L3194" s="2"/>
      <c r="M3194" s="2"/>
      <c r="P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I3194" s="2"/>
      <c r="AJ3194" s="2"/>
      <c r="AM3194" s="59"/>
      <c r="AN3194" s="2"/>
      <c r="AO3194" s="2"/>
      <c r="AP3194" s="2"/>
      <c r="AQ3194" s="2"/>
      <c r="AR3194" s="2"/>
      <c r="AT3194" s="2"/>
      <c r="AU3194" s="72"/>
      <c r="AV3194" s="72"/>
      <c r="BF3194" s="72"/>
      <c r="BH3194" s="2"/>
      <c r="BI3194" s="6"/>
      <c r="BJ3194" s="6"/>
      <c r="BK3194" s="6"/>
      <c r="BL3194" s="7"/>
    </row>
    <row r="3195" spans="2:64" x14ac:dyDescent="0.4">
      <c r="B3195" s="2"/>
      <c r="D3195" s="2"/>
      <c r="F3195" s="2"/>
      <c r="G3195" s="2"/>
      <c r="I3195" s="2"/>
      <c r="J3195" s="2"/>
      <c r="L3195" s="2"/>
      <c r="M3195" s="2"/>
      <c r="P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I3195" s="2"/>
      <c r="AJ3195" s="2"/>
      <c r="AM3195" s="59"/>
      <c r="AN3195" s="2"/>
      <c r="AO3195" s="2"/>
      <c r="AP3195" s="2"/>
      <c r="AQ3195" s="2"/>
      <c r="AR3195" s="2"/>
      <c r="AT3195" s="2"/>
      <c r="AU3195" s="72"/>
      <c r="AV3195" s="72"/>
      <c r="BF3195" s="72"/>
      <c r="BH3195" s="2"/>
      <c r="BI3195" s="6"/>
      <c r="BJ3195" s="6"/>
      <c r="BK3195" s="6"/>
      <c r="BL3195" s="7"/>
    </row>
    <row r="3196" spans="2:64" x14ac:dyDescent="0.4">
      <c r="B3196" s="2"/>
      <c r="D3196" s="2"/>
      <c r="F3196" s="2"/>
      <c r="G3196" s="2"/>
      <c r="I3196" s="2"/>
      <c r="J3196" s="2"/>
      <c r="L3196" s="2"/>
      <c r="M3196" s="2"/>
      <c r="P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I3196" s="2"/>
      <c r="AJ3196" s="2"/>
      <c r="AM3196" s="59"/>
      <c r="AN3196" s="2"/>
      <c r="AO3196" s="2"/>
      <c r="AP3196" s="2"/>
      <c r="AQ3196" s="2"/>
      <c r="AR3196" s="2"/>
      <c r="AT3196" s="2"/>
      <c r="AU3196" s="72"/>
      <c r="AV3196" s="72"/>
      <c r="BF3196" s="72"/>
      <c r="BH3196" s="2"/>
      <c r="BI3196" s="6"/>
      <c r="BJ3196" s="6"/>
      <c r="BK3196" s="6"/>
      <c r="BL3196" s="7"/>
    </row>
    <row r="3197" spans="2:64" x14ac:dyDescent="0.4">
      <c r="B3197" s="2"/>
      <c r="D3197" s="2"/>
      <c r="F3197" s="2"/>
      <c r="G3197" s="2"/>
      <c r="I3197" s="2"/>
      <c r="J3197" s="2"/>
      <c r="L3197" s="2"/>
      <c r="M3197" s="2"/>
      <c r="P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I3197" s="2"/>
      <c r="AJ3197" s="2"/>
      <c r="AM3197" s="59"/>
      <c r="AN3197" s="2"/>
      <c r="AO3197" s="2"/>
      <c r="AP3197" s="2"/>
      <c r="AQ3197" s="2"/>
      <c r="AR3197" s="2"/>
      <c r="AT3197" s="2"/>
      <c r="AU3197" s="72"/>
      <c r="AV3197" s="72"/>
      <c r="BF3197" s="72"/>
      <c r="BH3197" s="2"/>
      <c r="BI3197" s="6"/>
      <c r="BJ3197" s="6"/>
      <c r="BK3197" s="6"/>
      <c r="BL3197" s="7"/>
    </row>
    <row r="3198" spans="2:64" x14ac:dyDescent="0.4">
      <c r="B3198" s="2"/>
      <c r="D3198" s="2"/>
      <c r="F3198" s="2"/>
      <c r="G3198" s="2"/>
      <c r="I3198" s="2"/>
      <c r="J3198" s="2"/>
      <c r="L3198" s="2"/>
      <c r="M3198" s="2"/>
      <c r="P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I3198" s="2"/>
      <c r="AJ3198" s="2"/>
      <c r="AM3198" s="59"/>
      <c r="AN3198" s="2"/>
      <c r="AO3198" s="2"/>
      <c r="AP3198" s="2"/>
      <c r="AQ3198" s="2"/>
      <c r="AR3198" s="2"/>
      <c r="AT3198" s="2"/>
      <c r="AU3198" s="72"/>
      <c r="AV3198" s="72"/>
      <c r="BF3198" s="72"/>
      <c r="BH3198" s="2"/>
      <c r="BI3198" s="6"/>
      <c r="BJ3198" s="6"/>
      <c r="BK3198" s="6"/>
      <c r="BL3198" s="7"/>
    </row>
    <row r="3199" spans="2:64" x14ac:dyDescent="0.4">
      <c r="B3199" s="2"/>
      <c r="D3199" s="2"/>
      <c r="F3199" s="2"/>
      <c r="G3199" s="2"/>
      <c r="I3199" s="2"/>
      <c r="J3199" s="2"/>
      <c r="L3199" s="2"/>
      <c r="M3199" s="2"/>
      <c r="P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I3199" s="2"/>
      <c r="AJ3199" s="2"/>
      <c r="AM3199" s="59"/>
      <c r="AN3199" s="2"/>
      <c r="AO3199" s="2"/>
      <c r="AP3199" s="2"/>
      <c r="AQ3199" s="2"/>
      <c r="AR3199" s="2"/>
      <c r="AT3199" s="2"/>
      <c r="AU3199" s="72"/>
      <c r="AV3199" s="72"/>
      <c r="BF3199" s="72"/>
      <c r="BH3199" s="2"/>
      <c r="BI3199" s="6"/>
      <c r="BJ3199" s="6"/>
      <c r="BK3199" s="6"/>
      <c r="BL3199" s="7"/>
    </row>
    <row r="3200" spans="2:64" x14ac:dyDescent="0.4">
      <c r="B3200" s="2"/>
      <c r="D3200" s="2"/>
      <c r="F3200" s="2"/>
      <c r="G3200" s="2"/>
      <c r="I3200" s="2"/>
      <c r="J3200" s="2"/>
      <c r="L3200" s="2"/>
      <c r="M3200" s="2"/>
      <c r="P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I3200" s="2"/>
      <c r="AJ3200" s="2"/>
      <c r="AM3200" s="59"/>
      <c r="AN3200" s="2"/>
      <c r="AO3200" s="2"/>
      <c r="AP3200" s="2"/>
      <c r="AQ3200" s="2"/>
      <c r="AR3200" s="2"/>
      <c r="AT3200" s="2"/>
      <c r="AU3200" s="72"/>
      <c r="AV3200" s="72"/>
      <c r="BF3200" s="72"/>
      <c r="BH3200" s="2"/>
      <c r="BI3200" s="6"/>
      <c r="BJ3200" s="6"/>
      <c r="BK3200" s="6"/>
      <c r="BL3200" s="7"/>
    </row>
    <row r="3201" spans="2:64" x14ac:dyDescent="0.4">
      <c r="B3201" s="2"/>
      <c r="D3201" s="2"/>
      <c r="F3201" s="2"/>
      <c r="G3201" s="2"/>
      <c r="I3201" s="2"/>
      <c r="J3201" s="2"/>
      <c r="L3201" s="2"/>
      <c r="M3201" s="2"/>
      <c r="P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I3201" s="2"/>
      <c r="AJ3201" s="2"/>
      <c r="AM3201" s="59"/>
      <c r="AN3201" s="2"/>
      <c r="AO3201" s="2"/>
      <c r="AP3201" s="2"/>
      <c r="AQ3201" s="2"/>
      <c r="AR3201" s="2"/>
      <c r="AT3201" s="2"/>
      <c r="AU3201" s="72"/>
      <c r="AV3201" s="72"/>
      <c r="BF3201" s="72"/>
      <c r="BH3201" s="2"/>
      <c r="BI3201" s="6"/>
      <c r="BJ3201" s="6"/>
      <c r="BK3201" s="6"/>
      <c r="BL3201" s="7"/>
    </row>
    <row r="3202" spans="2:64" x14ac:dyDescent="0.4">
      <c r="B3202" s="2"/>
      <c r="D3202" s="2"/>
      <c r="F3202" s="2"/>
      <c r="G3202" s="2"/>
      <c r="I3202" s="2"/>
      <c r="J3202" s="2"/>
      <c r="L3202" s="2"/>
      <c r="M3202" s="2"/>
      <c r="P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I3202" s="2"/>
      <c r="AJ3202" s="2"/>
      <c r="AM3202" s="59"/>
      <c r="AN3202" s="2"/>
      <c r="AO3202" s="2"/>
      <c r="AP3202" s="2"/>
      <c r="AQ3202" s="2"/>
      <c r="AR3202" s="2"/>
      <c r="AT3202" s="2"/>
      <c r="AU3202" s="72"/>
      <c r="AV3202" s="72"/>
      <c r="BF3202" s="72"/>
      <c r="BH3202" s="2"/>
      <c r="BI3202" s="6"/>
      <c r="BJ3202" s="6"/>
      <c r="BK3202" s="6"/>
      <c r="BL3202" s="7"/>
    </row>
    <row r="3203" spans="2:64" x14ac:dyDescent="0.4">
      <c r="B3203" s="2"/>
      <c r="D3203" s="2"/>
      <c r="F3203" s="2"/>
      <c r="G3203" s="2"/>
      <c r="I3203" s="2"/>
      <c r="J3203" s="2"/>
      <c r="L3203" s="2"/>
      <c r="M3203" s="2"/>
      <c r="P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I3203" s="2"/>
      <c r="AJ3203" s="2"/>
      <c r="AM3203" s="59"/>
      <c r="AN3203" s="2"/>
      <c r="AO3203" s="2"/>
      <c r="AP3203" s="2"/>
      <c r="AQ3203" s="2"/>
      <c r="AR3203" s="2"/>
      <c r="AT3203" s="2"/>
      <c r="AU3203" s="72"/>
      <c r="AV3203" s="72"/>
      <c r="BF3203" s="72"/>
      <c r="BH3203" s="2"/>
      <c r="BI3203" s="6"/>
      <c r="BJ3203" s="6"/>
      <c r="BK3203" s="6"/>
      <c r="BL3203" s="7"/>
    </row>
    <row r="3204" spans="2:64" x14ac:dyDescent="0.4">
      <c r="B3204" s="2"/>
      <c r="D3204" s="2"/>
      <c r="F3204" s="2"/>
      <c r="G3204" s="2"/>
      <c r="I3204" s="2"/>
      <c r="J3204" s="2"/>
      <c r="L3204" s="2"/>
      <c r="M3204" s="2"/>
      <c r="P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I3204" s="2"/>
      <c r="AJ3204" s="2"/>
      <c r="AM3204" s="59"/>
      <c r="AN3204" s="2"/>
      <c r="AO3204" s="2"/>
      <c r="AP3204" s="2"/>
      <c r="AQ3204" s="2"/>
      <c r="AR3204" s="2"/>
      <c r="AT3204" s="2"/>
      <c r="AU3204" s="72"/>
      <c r="AV3204" s="72"/>
      <c r="BF3204" s="72"/>
      <c r="BH3204" s="2"/>
      <c r="BI3204" s="6"/>
      <c r="BJ3204" s="6"/>
      <c r="BK3204" s="6"/>
      <c r="BL3204" s="7"/>
    </row>
    <row r="3205" spans="2:64" x14ac:dyDescent="0.4">
      <c r="B3205" s="2"/>
      <c r="D3205" s="2"/>
      <c r="F3205" s="2"/>
      <c r="G3205" s="2"/>
      <c r="I3205" s="2"/>
      <c r="J3205" s="2"/>
      <c r="L3205" s="2"/>
      <c r="M3205" s="2"/>
      <c r="P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I3205" s="2"/>
      <c r="AJ3205" s="2"/>
      <c r="AM3205" s="59"/>
      <c r="AN3205" s="2"/>
      <c r="AO3205" s="2"/>
      <c r="AP3205" s="2"/>
      <c r="AQ3205" s="2"/>
      <c r="AR3205" s="2"/>
      <c r="AT3205" s="2"/>
      <c r="AU3205" s="72"/>
      <c r="AV3205" s="72"/>
      <c r="BF3205" s="72"/>
      <c r="BH3205" s="2"/>
      <c r="BI3205" s="6"/>
      <c r="BJ3205" s="6"/>
      <c r="BK3205" s="6"/>
      <c r="BL3205" s="7"/>
    </row>
    <row r="3206" spans="2:64" x14ac:dyDescent="0.4">
      <c r="B3206" s="2"/>
      <c r="D3206" s="2"/>
      <c r="F3206" s="2"/>
      <c r="G3206" s="2"/>
      <c r="I3206" s="2"/>
      <c r="J3206" s="2"/>
      <c r="L3206" s="2"/>
      <c r="M3206" s="2"/>
      <c r="P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I3206" s="2"/>
      <c r="AJ3206" s="2"/>
      <c r="AM3206" s="59"/>
      <c r="AN3206" s="2"/>
      <c r="AO3206" s="2"/>
      <c r="AP3206" s="2"/>
      <c r="AQ3206" s="2"/>
      <c r="AR3206" s="2"/>
      <c r="AT3206" s="2"/>
      <c r="AU3206" s="72"/>
      <c r="AV3206" s="72"/>
      <c r="BF3206" s="72"/>
      <c r="BH3206" s="2"/>
      <c r="BI3206" s="6"/>
      <c r="BJ3206" s="6"/>
      <c r="BK3206" s="6"/>
      <c r="BL3206" s="7"/>
    </row>
    <row r="3207" spans="2:64" x14ac:dyDescent="0.4">
      <c r="B3207" s="2"/>
      <c r="D3207" s="2"/>
      <c r="F3207" s="2"/>
      <c r="G3207" s="2"/>
      <c r="I3207" s="2"/>
      <c r="J3207" s="2"/>
      <c r="L3207" s="2"/>
      <c r="M3207" s="2"/>
      <c r="P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I3207" s="2"/>
      <c r="AJ3207" s="2"/>
      <c r="AM3207" s="59"/>
      <c r="AN3207" s="2"/>
      <c r="AO3207" s="2"/>
      <c r="AP3207" s="2"/>
      <c r="AQ3207" s="2"/>
      <c r="AR3207" s="2"/>
      <c r="AT3207" s="2"/>
      <c r="AU3207" s="72"/>
      <c r="AV3207" s="72"/>
      <c r="BF3207" s="72"/>
      <c r="BH3207" s="2"/>
      <c r="BI3207" s="6"/>
      <c r="BJ3207" s="6"/>
      <c r="BK3207" s="6"/>
      <c r="BL3207" s="7"/>
    </row>
    <row r="3208" spans="2:64" x14ac:dyDescent="0.4">
      <c r="B3208" s="2"/>
      <c r="D3208" s="2"/>
      <c r="F3208" s="2"/>
      <c r="G3208" s="2"/>
      <c r="I3208" s="2"/>
      <c r="J3208" s="2"/>
      <c r="L3208" s="2"/>
      <c r="M3208" s="2"/>
      <c r="P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I3208" s="2"/>
      <c r="AJ3208" s="2"/>
      <c r="AM3208" s="59"/>
      <c r="AN3208" s="2"/>
      <c r="AO3208" s="2"/>
      <c r="AP3208" s="2"/>
      <c r="AQ3208" s="2"/>
      <c r="AR3208" s="2"/>
      <c r="AT3208" s="2"/>
      <c r="AU3208" s="72"/>
      <c r="AV3208" s="72"/>
      <c r="BF3208" s="72"/>
      <c r="BH3208" s="2"/>
      <c r="BI3208" s="6"/>
      <c r="BJ3208" s="6"/>
      <c r="BK3208" s="6"/>
      <c r="BL3208" s="7"/>
    </row>
    <row r="3209" spans="2:64" x14ac:dyDescent="0.4">
      <c r="B3209" s="2"/>
      <c r="D3209" s="2"/>
      <c r="F3209" s="2"/>
      <c r="G3209" s="2"/>
      <c r="I3209" s="2"/>
      <c r="J3209" s="2"/>
      <c r="L3209" s="2"/>
      <c r="M3209" s="2"/>
      <c r="P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I3209" s="2"/>
      <c r="AJ3209" s="2"/>
      <c r="AM3209" s="59"/>
      <c r="AN3209" s="2"/>
      <c r="AO3209" s="2"/>
      <c r="AP3209" s="2"/>
      <c r="AQ3209" s="2"/>
      <c r="AR3209" s="2"/>
      <c r="AT3209" s="2"/>
      <c r="AU3209" s="72"/>
      <c r="AV3209" s="72"/>
      <c r="BF3209" s="72"/>
      <c r="BH3209" s="2"/>
      <c r="BI3209" s="6"/>
      <c r="BJ3209" s="6"/>
      <c r="BK3209" s="6"/>
      <c r="BL3209" s="7"/>
    </row>
    <row r="3210" spans="2:64" x14ac:dyDescent="0.4">
      <c r="B3210" s="2"/>
      <c r="D3210" s="2"/>
      <c r="F3210" s="2"/>
      <c r="G3210" s="2"/>
      <c r="I3210" s="2"/>
      <c r="J3210" s="2"/>
      <c r="L3210" s="2"/>
      <c r="M3210" s="2"/>
      <c r="P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I3210" s="2"/>
      <c r="AJ3210" s="2"/>
      <c r="AM3210" s="59"/>
      <c r="AN3210" s="2"/>
      <c r="AO3210" s="2"/>
      <c r="AP3210" s="2"/>
      <c r="AQ3210" s="2"/>
      <c r="AR3210" s="2"/>
      <c r="AT3210" s="2"/>
      <c r="AU3210" s="72"/>
      <c r="AV3210" s="72"/>
      <c r="BF3210" s="72"/>
      <c r="BH3210" s="2"/>
      <c r="BI3210" s="6"/>
      <c r="BJ3210" s="6"/>
      <c r="BK3210" s="6"/>
      <c r="BL3210" s="7"/>
    </row>
    <row r="3211" spans="2:64" x14ac:dyDescent="0.4">
      <c r="B3211" s="2"/>
      <c r="D3211" s="2"/>
      <c r="F3211" s="2"/>
      <c r="G3211" s="2"/>
      <c r="I3211" s="2"/>
      <c r="J3211" s="2"/>
      <c r="L3211" s="2"/>
      <c r="M3211" s="2"/>
      <c r="P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I3211" s="2"/>
      <c r="AJ3211" s="2"/>
      <c r="AM3211" s="59"/>
      <c r="AN3211" s="2"/>
      <c r="AO3211" s="2"/>
      <c r="AP3211" s="2"/>
      <c r="AQ3211" s="2"/>
      <c r="AR3211" s="2"/>
      <c r="AT3211" s="2"/>
      <c r="AU3211" s="72"/>
      <c r="AV3211" s="72"/>
      <c r="BF3211" s="72"/>
      <c r="BH3211" s="2"/>
      <c r="BI3211" s="6"/>
      <c r="BJ3211" s="6"/>
      <c r="BK3211" s="6"/>
      <c r="BL3211" s="7"/>
    </row>
    <row r="3212" spans="2:64" x14ac:dyDescent="0.4">
      <c r="B3212" s="2"/>
      <c r="D3212" s="2"/>
      <c r="F3212" s="2"/>
      <c r="G3212" s="2"/>
      <c r="I3212" s="2"/>
      <c r="J3212" s="2"/>
      <c r="L3212" s="2"/>
      <c r="M3212" s="2"/>
      <c r="P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I3212" s="2"/>
      <c r="AJ3212" s="2"/>
      <c r="AM3212" s="59"/>
      <c r="AN3212" s="2"/>
      <c r="AO3212" s="2"/>
      <c r="AP3212" s="2"/>
      <c r="AQ3212" s="2"/>
      <c r="AR3212" s="2"/>
      <c r="AT3212" s="2"/>
      <c r="AU3212" s="72"/>
      <c r="AV3212" s="72"/>
      <c r="BF3212" s="72"/>
      <c r="BH3212" s="2"/>
      <c r="BI3212" s="6"/>
      <c r="BJ3212" s="6"/>
      <c r="BK3212" s="6"/>
      <c r="BL3212" s="7"/>
    </row>
    <row r="3213" spans="2:64" x14ac:dyDescent="0.4">
      <c r="B3213" s="2"/>
      <c r="D3213" s="2"/>
      <c r="F3213" s="2"/>
      <c r="G3213" s="2"/>
      <c r="I3213" s="2"/>
      <c r="J3213" s="2"/>
      <c r="L3213" s="2"/>
      <c r="M3213" s="2"/>
      <c r="P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I3213" s="2"/>
      <c r="AJ3213" s="2"/>
      <c r="AM3213" s="59"/>
      <c r="AN3213" s="2"/>
      <c r="AO3213" s="2"/>
      <c r="AP3213" s="2"/>
      <c r="AQ3213" s="2"/>
      <c r="AR3213" s="2"/>
      <c r="AT3213" s="2"/>
      <c r="AU3213" s="72"/>
      <c r="AV3213" s="72"/>
      <c r="BF3213" s="72"/>
      <c r="BH3213" s="2"/>
      <c r="BI3213" s="6"/>
      <c r="BJ3213" s="6"/>
      <c r="BK3213" s="6"/>
      <c r="BL3213" s="7"/>
    </row>
    <row r="3214" spans="2:64" x14ac:dyDescent="0.4">
      <c r="B3214" s="2"/>
      <c r="D3214" s="2"/>
      <c r="F3214" s="2"/>
      <c r="G3214" s="2"/>
      <c r="I3214" s="2"/>
      <c r="J3214" s="2"/>
      <c r="L3214" s="2"/>
      <c r="M3214" s="2"/>
      <c r="P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I3214" s="2"/>
      <c r="AJ3214" s="2"/>
      <c r="AM3214" s="59"/>
      <c r="AN3214" s="2"/>
      <c r="AO3214" s="2"/>
      <c r="AP3214" s="2"/>
      <c r="AQ3214" s="2"/>
      <c r="AR3214" s="2"/>
      <c r="AT3214" s="2"/>
      <c r="AU3214" s="72"/>
      <c r="AV3214" s="72"/>
      <c r="BF3214" s="72"/>
      <c r="BH3214" s="2"/>
      <c r="BI3214" s="6"/>
      <c r="BJ3214" s="6"/>
      <c r="BK3214" s="6"/>
      <c r="BL3214" s="7"/>
    </row>
    <row r="3215" spans="2:64" x14ac:dyDescent="0.4">
      <c r="B3215" s="2"/>
      <c r="D3215" s="2"/>
      <c r="F3215" s="2"/>
      <c r="G3215" s="2"/>
      <c r="I3215" s="2"/>
      <c r="J3215" s="2"/>
      <c r="L3215" s="2"/>
      <c r="M3215" s="2"/>
      <c r="P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I3215" s="2"/>
      <c r="AJ3215" s="2"/>
      <c r="AM3215" s="59"/>
      <c r="AN3215" s="2"/>
      <c r="AO3215" s="2"/>
      <c r="AP3215" s="2"/>
      <c r="AQ3215" s="2"/>
      <c r="AR3215" s="2"/>
      <c r="AT3215" s="2"/>
      <c r="AU3215" s="72"/>
      <c r="AV3215" s="72"/>
      <c r="BF3215" s="72"/>
      <c r="BH3215" s="2"/>
      <c r="BI3215" s="6"/>
      <c r="BJ3215" s="6"/>
      <c r="BK3215" s="6"/>
      <c r="BL3215" s="7"/>
    </row>
    <row r="3216" spans="2:64" x14ac:dyDescent="0.4">
      <c r="B3216" s="2"/>
      <c r="D3216" s="2"/>
      <c r="F3216" s="2"/>
      <c r="G3216" s="2"/>
      <c r="I3216" s="2"/>
      <c r="J3216" s="2"/>
      <c r="L3216" s="2"/>
      <c r="M3216" s="2"/>
      <c r="P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I3216" s="2"/>
      <c r="AJ3216" s="2"/>
      <c r="AM3216" s="59"/>
      <c r="AN3216" s="2"/>
      <c r="AO3216" s="2"/>
      <c r="AP3216" s="2"/>
      <c r="AQ3216" s="2"/>
      <c r="AR3216" s="2"/>
      <c r="AT3216" s="2"/>
      <c r="AU3216" s="72"/>
      <c r="AV3216" s="72"/>
      <c r="BF3216" s="72"/>
      <c r="BH3216" s="2"/>
      <c r="BI3216" s="6"/>
      <c r="BJ3216" s="6"/>
      <c r="BK3216" s="6"/>
      <c r="BL3216" s="7"/>
    </row>
    <row r="3217" spans="2:64" x14ac:dyDescent="0.4">
      <c r="B3217" s="2"/>
      <c r="D3217" s="2"/>
      <c r="F3217" s="2"/>
      <c r="G3217" s="2"/>
      <c r="I3217" s="2"/>
      <c r="J3217" s="2"/>
      <c r="L3217" s="2"/>
      <c r="M3217" s="2"/>
      <c r="P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I3217" s="2"/>
      <c r="AJ3217" s="2"/>
      <c r="AM3217" s="59"/>
      <c r="AN3217" s="2"/>
      <c r="AO3217" s="2"/>
      <c r="AP3217" s="2"/>
      <c r="AQ3217" s="2"/>
      <c r="AR3217" s="2"/>
      <c r="AT3217" s="2"/>
      <c r="AU3217" s="72"/>
      <c r="AV3217" s="72"/>
      <c r="BF3217" s="72"/>
      <c r="BH3217" s="2"/>
      <c r="BI3217" s="6"/>
      <c r="BJ3217" s="6"/>
      <c r="BK3217" s="6"/>
      <c r="BL3217" s="7"/>
    </row>
    <row r="3218" spans="2:64" x14ac:dyDescent="0.4">
      <c r="B3218" s="2"/>
      <c r="D3218" s="2"/>
      <c r="F3218" s="2"/>
      <c r="G3218" s="2"/>
      <c r="I3218" s="2"/>
      <c r="J3218" s="2"/>
      <c r="L3218" s="2"/>
      <c r="M3218" s="2"/>
      <c r="P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I3218" s="2"/>
      <c r="AJ3218" s="2"/>
      <c r="AM3218" s="59"/>
      <c r="AN3218" s="2"/>
      <c r="AO3218" s="2"/>
      <c r="AP3218" s="2"/>
      <c r="AQ3218" s="2"/>
      <c r="AR3218" s="2"/>
      <c r="AT3218" s="2"/>
      <c r="AU3218" s="72"/>
      <c r="AV3218" s="72"/>
      <c r="BF3218" s="72"/>
      <c r="BH3218" s="2"/>
      <c r="BI3218" s="6"/>
      <c r="BJ3218" s="6"/>
      <c r="BK3218" s="6"/>
      <c r="BL3218" s="7"/>
    </row>
    <row r="3219" spans="2:64" x14ac:dyDescent="0.4">
      <c r="B3219" s="2"/>
      <c r="D3219" s="2"/>
      <c r="F3219" s="2"/>
      <c r="G3219" s="2"/>
      <c r="I3219" s="2"/>
      <c r="J3219" s="2"/>
      <c r="L3219" s="2"/>
      <c r="M3219" s="2"/>
      <c r="P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I3219" s="2"/>
      <c r="AJ3219" s="2"/>
      <c r="AM3219" s="59"/>
      <c r="AN3219" s="2"/>
      <c r="AO3219" s="2"/>
      <c r="AP3219" s="2"/>
      <c r="AQ3219" s="2"/>
      <c r="AR3219" s="2"/>
      <c r="AT3219" s="2"/>
      <c r="AU3219" s="72"/>
      <c r="AV3219" s="72"/>
      <c r="BF3219" s="72"/>
      <c r="BH3219" s="2"/>
      <c r="BI3219" s="6"/>
      <c r="BJ3219" s="6"/>
      <c r="BK3219" s="6"/>
      <c r="BL3219" s="7"/>
    </row>
    <row r="3220" spans="2:64" x14ac:dyDescent="0.4">
      <c r="B3220" s="2"/>
      <c r="D3220" s="2"/>
      <c r="F3220" s="2"/>
      <c r="G3220" s="2"/>
      <c r="I3220" s="2"/>
      <c r="J3220" s="2"/>
      <c r="L3220" s="2"/>
      <c r="M3220" s="2"/>
      <c r="P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I3220" s="2"/>
      <c r="AJ3220" s="2"/>
      <c r="AM3220" s="59"/>
      <c r="AN3220" s="2"/>
      <c r="AO3220" s="2"/>
      <c r="AP3220" s="2"/>
      <c r="AQ3220" s="2"/>
      <c r="AR3220" s="2"/>
      <c r="AT3220" s="2"/>
      <c r="AU3220" s="72"/>
      <c r="AV3220" s="72"/>
      <c r="BF3220" s="72"/>
      <c r="BH3220" s="2"/>
      <c r="BI3220" s="6"/>
      <c r="BJ3220" s="6"/>
      <c r="BK3220" s="6"/>
      <c r="BL3220" s="7"/>
    </row>
    <row r="3221" spans="2:64" x14ac:dyDescent="0.4">
      <c r="B3221" s="2"/>
      <c r="D3221" s="2"/>
      <c r="F3221" s="2"/>
      <c r="G3221" s="2"/>
      <c r="I3221" s="2"/>
      <c r="J3221" s="2"/>
      <c r="L3221" s="2"/>
      <c r="M3221" s="2"/>
      <c r="P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I3221" s="2"/>
      <c r="AJ3221" s="2"/>
      <c r="AM3221" s="59"/>
      <c r="AN3221" s="2"/>
      <c r="AO3221" s="2"/>
      <c r="AP3221" s="2"/>
      <c r="AQ3221" s="2"/>
      <c r="AR3221" s="2"/>
      <c r="AT3221" s="2"/>
      <c r="AU3221" s="72"/>
      <c r="AV3221" s="72"/>
      <c r="BF3221" s="72"/>
      <c r="BH3221" s="2"/>
      <c r="BI3221" s="6"/>
      <c r="BJ3221" s="6"/>
      <c r="BK3221" s="6"/>
      <c r="BL3221" s="7"/>
    </row>
    <row r="3222" spans="2:64" x14ac:dyDescent="0.4">
      <c r="B3222" s="2"/>
      <c r="D3222" s="2"/>
      <c r="F3222" s="2"/>
      <c r="G3222" s="2"/>
      <c r="I3222" s="2"/>
      <c r="J3222" s="2"/>
      <c r="L3222" s="2"/>
      <c r="M3222" s="2"/>
      <c r="P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I3222" s="2"/>
      <c r="AJ3222" s="2"/>
      <c r="AM3222" s="59"/>
      <c r="AN3222" s="2"/>
      <c r="AO3222" s="2"/>
      <c r="AP3222" s="2"/>
      <c r="AQ3222" s="2"/>
      <c r="AR3222" s="2"/>
      <c r="AT3222" s="2"/>
      <c r="AU3222" s="72"/>
      <c r="AV3222" s="72"/>
      <c r="BF3222" s="72"/>
      <c r="BH3222" s="2"/>
      <c r="BI3222" s="6"/>
      <c r="BJ3222" s="6"/>
      <c r="BK3222" s="6"/>
      <c r="BL3222" s="7"/>
    </row>
    <row r="3223" spans="2:64" x14ac:dyDescent="0.4">
      <c r="B3223" s="2"/>
      <c r="D3223" s="2"/>
      <c r="F3223" s="2"/>
      <c r="G3223" s="2"/>
      <c r="I3223" s="2"/>
      <c r="J3223" s="2"/>
      <c r="L3223" s="2"/>
      <c r="M3223" s="2"/>
      <c r="P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I3223" s="2"/>
      <c r="AJ3223" s="2"/>
      <c r="AM3223" s="59"/>
      <c r="AN3223" s="2"/>
      <c r="AO3223" s="2"/>
      <c r="AP3223" s="2"/>
      <c r="AQ3223" s="2"/>
      <c r="AR3223" s="2"/>
      <c r="AT3223" s="2"/>
      <c r="AU3223" s="72"/>
      <c r="AV3223" s="72"/>
      <c r="BF3223" s="72"/>
      <c r="BH3223" s="2"/>
      <c r="BI3223" s="6"/>
      <c r="BJ3223" s="6"/>
      <c r="BK3223" s="6"/>
      <c r="BL3223" s="7"/>
    </row>
    <row r="3224" spans="2:64" x14ac:dyDescent="0.4">
      <c r="B3224" s="2"/>
      <c r="D3224" s="2"/>
      <c r="F3224" s="2"/>
      <c r="G3224" s="2"/>
      <c r="I3224" s="2"/>
      <c r="J3224" s="2"/>
      <c r="L3224" s="2"/>
      <c r="M3224" s="2"/>
      <c r="P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I3224" s="2"/>
      <c r="AJ3224" s="2"/>
      <c r="AM3224" s="59"/>
      <c r="AN3224" s="2"/>
      <c r="AO3224" s="2"/>
      <c r="AP3224" s="2"/>
      <c r="AQ3224" s="2"/>
      <c r="AR3224" s="2"/>
      <c r="AT3224" s="2"/>
      <c r="AU3224" s="72"/>
      <c r="AV3224" s="72"/>
      <c r="BF3224" s="72"/>
      <c r="BH3224" s="2"/>
      <c r="BI3224" s="6"/>
      <c r="BJ3224" s="6"/>
      <c r="BK3224" s="6"/>
      <c r="BL3224" s="7"/>
    </row>
    <row r="3225" spans="2:64" x14ac:dyDescent="0.4">
      <c r="B3225" s="2"/>
      <c r="D3225" s="2"/>
      <c r="F3225" s="2"/>
      <c r="G3225" s="2"/>
      <c r="I3225" s="2"/>
      <c r="J3225" s="2"/>
      <c r="L3225" s="2"/>
      <c r="M3225" s="2"/>
      <c r="P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I3225" s="2"/>
      <c r="AJ3225" s="2"/>
      <c r="AM3225" s="59"/>
      <c r="AN3225" s="2"/>
      <c r="AO3225" s="2"/>
      <c r="AP3225" s="2"/>
      <c r="AQ3225" s="2"/>
      <c r="AR3225" s="2"/>
      <c r="AT3225" s="2"/>
      <c r="AU3225" s="72"/>
      <c r="AV3225" s="72"/>
      <c r="BF3225" s="72"/>
      <c r="BH3225" s="2"/>
      <c r="BI3225" s="6"/>
      <c r="BJ3225" s="6"/>
      <c r="BK3225" s="6"/>
      <c r="BL3225" s="7"/>
    </row>
    <row r="3226" spans="2:64" x14ac:dyDescent="0.4">
      <c r="B3226" s="2"/>
      <c r="D3226" s="2"/>
      <c r="F3226" s="2"/>
      <c r="G3226" s="2"/>
      <c r="I3226" s="2"/>
      <c r="J3226" s="2"/>
      <c r="L3226" s="2"/>
      <c r="M3226" s="2"/>
      <c r="P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I3226" s="2"/>
      <c r="AJ3226" s="2"/>
      <c r="AM3226" s="59"/>
      <c r="AN3226" s="2"/>
      <c r="AO3226" s="2"/>
      <c r="AP3226" s="2"/>
      <c r="AQ3226" s="2"/>
      <c r="AR3226" s="2"/>
      <c r="AT3226" s="2"/>
      <c r="AU3226" s="72"/>
      <c r="AV3226" s="72"/>
      <c r="BF3226" s="72"/>
      <c r="BH3226" s="2"/>
      <c r="BI3226" s="6"/>
      <c r="BJ3226" s="6"/>
      <c r="BK3226" s="6"/>
      <c r="BL3226" s="7"/>
    </row>
    <row r="3227" spans="2:64" x14ac:dyDescent="0.4">
      <c r="B3227" s="2"/>
      <c r="D3227" s="2"/>
      <c r="F3227" s="2"/>
      <c r="G3227" s="2"/>
      <c r="I3227" s="2"/>
      <c r="J3227" s="2"/>
      <c r="L3227" s="2"/>
      <c r="M3227" s="2"/>
      <c r="P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I3227" s="2"/>
      <c r="AJ3227" s="2"/>
      <c r="AM3227" s="59"/>
      <c r="AN3227" s="2"/>
      <c r="AO3227" s="2"/>
      <c r="AP3227" s="2"/>
      <c r="AQ3227" s="2"/>
      <c r="AR3227" s="2"/>
      <c r="AT3227" s="2"/>
      <c r="AU3227" s="72"/>
      <c r="AV3227" s="72"/>
      <c r="BF3227" s="72"/>
      <c r="BH3227" s="2"/>
      <c r="BI3227" s="6"/>
      <c r="BJ3227" s="6"/>
      <c r="BK3227" s="6"/>
      <c r="BL3227" s="7"/>
    </row>
    <row r="3228" spans="2:64" x14ac:dyDescent="0.4">
      <c r="B3228" s="2"/>
      <c r="D3228" s="2"/>
      <c r="F3228" s="2"/>
      <c r="G3228" s="2"/>
      <c r="I3228" s="2"/>
      <c r="J3228" s="2"/>
      <c r="L3228" s="2"/>
      <c r="M3228" s="2"/>
      <c r="P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I3228" s="2"/>
      <c r="AJ3228" s="2"/>
      <c r="AM3228" s="59"/>
      <c r="AN3228" s="2"/>
      <c r="AO3228" s="2"/>
      <c r="AP3228" s="2"/>
      <c r="AQ3228" s="2"/>
      <c r="AR3228" s="2"/>
      <c r="AT3228" s="2"/>
      <c r="AU3228" s="72"/>
      <c r="AV3228" s="72"/>
      <c r="BF3228" s="72"/>
      <c r="BH3228" s="2"/>
      <c r="BI3228" s="6"/>
      <c r="BJ3228" s="6"/>
      <c r="BK3228" s="6"/>
      <c r="BL3228" s="7"/>
    </row>
    <row r="3229" spans="2:64" x14ac:dyDescent="0.4">
      <c r="B3229" s="2"/>
      <c r="D3229" s="2"/>
      <c r="F3229" s="2"/>
      <c r="G3229" s="2"/>
      <c r="I3229" s="2"/>
      <c r="J3229" s="2"/>
      <c r="L3229" s="2"/>
      <c r="M3229" s="2"/>
      <c r="P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I3229" s="2"/>
      <c r="AJ3229" s="2"/>
      <c r="AM3229" s="59"/>
      <c r="AN3229" s="2"/>
      <c r="AO3229" s="2"/>
      <c r="AP3229" s="2"/>
      <c r="AQ3229" s="2"/>
      <c r="AR3229" s="2"/>
      <c r="AT3229" s="2"/>
      <c r="AU3229" s="72"/>
      <c r="AV3229" s="72"/>
      <c r="BF3229" s="72"/>
      <c r="BH3229" s="2"/>
      <c r="BI3229" s="6"/>
      <c r="BJ3229" s="6"/>
      <c r="BK3229" s="6"/>
      <c r="BL3229" s="7"/>
    </row>
    <row r="3230" spans="2:64" x14ac:dyDescent="0.4">
      <c r="B3230" s="2"/>
      <c r="D3230" s="2"/>
      <c r="F3230" s="2"/>
      <c r="G3230" s="2"/>
      <c r="I3230" s="2"/>
      <c r="J3230" s="2"/>
      <c r="L3230" s="2"/>
      <c r="M3230" s="2"/>
      <c r="P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I3230" s="2"/>
      <c r="AJ3230" s="2"/>
      <c r="AM3230" s="59"/>
      <c r="AN3230" s="2"/>
      <c r="AO3230" s="2"/>
      <c r="AP3230" s="2"/>
      <c r="AQ3230" s="2"/>
      <c r="AR3230" s="2"/>
      <c r="AT3230" s="2"/>
      <c r="AU3230" s="72"/>
      <c r="AV3230" s="72"/>
      <c r="BF3230" s="72"/>
      <c r="BH3230" s="2"/>
      <c r="BI3230" s="6"/>
      <c r="BJ3230" s="6"/>
      <c r="BK3230" s="6"/>
      <c r="BL3230" s="7"/>
    </row>
    <row r="3231" spans="2:64" x14ac:dyDescent="0.4">
      <c r="B3231" s="2"/>
      <c r="D3231" s="2"/>
      <c r="F3231" s="2"/>
      <c r="G3231" s="2"/>
      <c r="I3231" s="2"/>
      <c r="J3231" s="2"/>
      <c r="L3231" s="2"/>
      <c r="M3231" s="2"/>
      <c r="P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I3231" s="2"/>
      <c r="AJ3231" s="2"/>
      <c r="AM3231" s="59"/>
      <c r="AN3231" s="2"/>
      <c r="AO3231" s="2"/>
      <c r="AP3231" s="2"/>
      <c r="AQ3231" s="2"/>
      <c r="AR3231" s="2"/>
      <c r="AT3231" s="2"/>
      <c r="AU3231" s="72"/>
      <c r="AV3231" s="72"/>
      <c r="BF3231" s="72"/>
      <c r="BH3231" s="2"/>
      <c r="BI3231" s="6"/>
      <c r="BJ3231" s="6"/>
      <c r="BK3231" s="6"/>
      <c r="BL3231" s="7"/>
    </row>
    <row r="3232" spans="2:64" x14ac:dyDescent="0.4">
      <c r="B3232" s="2"/>
      <c r="D3232" s="2"/>
      <c r="F3232" s="2"/>
      <c r="G3232" s="2"/>
      <c r="I3232" s="2"/>
      <c r="J3232" s="2"/>
      <c r="L3232" s="2"/>
      <c r="M3232" s="2"/>
      <c r="P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I3232" s="2"/>
      <c r="AJ3232" s="2"/>
      <c r="AM3232" s="59"/>
      <c r="AN3232" s="2"/>
      <c r="AO3232" s="2"/>
      <c r="AP3232" s="2"/>
      <c r="AQ3232" s="2"/>
      <c r="AR3232" s="2"/>
      <c r="AT3232" s="2"/>
      <c r="AU3232" s="72"/>
      <c r="AV3232" s="72"/>
      <c r="BF3232" s="72"/>
      <c r="BH3232" s="2"/>
      <c r="BI3232" s="6"/>
      <c r="BJ3232" s="6"/>
      <c r="BK3232" s="6"/>
      <c r="BL3232" s="7"/>
    </row>
    <row r="3233" spans="2:64" x14ac:dyDescent="0.4">
      <c r="B3233" s="2"/>
      <c r="D3233" s="2"/>
      <c r="F3233" s="2"/>
      <c r="G3233" s="2"/>
      <c r="I3233" s="2"/>
      <c r="J3233" s="2"/>
      <c r="L3233" s="2"/>
      <c r="M3233" s="2"/>
      <c r="P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I3233" s="2"/>
      <c r="AJ3233" s="2"/>
      <c r="AM3233" s="59"/>
      <c r="AN3233" s="2"/>
      <c r="AO3233" s="2"/>
      <c r="AP3233" s="2"/>
      <c r="AQ3233" s="2"/>
      <c r="AR3233" s="2"/>
      <c r="AT3233" s="2"/>
      <c r="AU3233" s="72"/>
      <c r="AV3233" s="72"/>
      <c r="BF3233" s="72"/>
      <c r="BH3233" s="2"/>
      <c r="BI3233" s="6"/>
      <c r="BJ3233" s="6"/>
      <c r="BK3233" s="6"/>
      <c r="BL3233" s="7"/>
    </row>
    <row r="3234" spans="2:64" x14ac:dyDescent="0.4">
      <c r="B3234" s="2"/>
      <c r="D3234" s="2"/>
      <c r="F3234" s="2"/>
      <c r="G3234" s="2"/>
      <c r="I3234" s="2"/>
      <c r="J3234" s="2"/>
      <c r="L3234" s="2"/>
      <c r="M3234" s="2"/>
      <c r="P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I3234" s="2"/>
      <c r="AJ3234" s="2"/>
      <c r="AM3234" s="59"/>
      <c r="AN3234" s="2"/>
      <c r="AO3234" s="2"/>
      <c r="AP3234" s="2"/>
      <c r="AQ3234" s="2"/>
      <c r="AR3234" s="2"/>
      <c r="AT3234" s="2"/>
      <c r="AU3234" s="72"/>
      <c r="AV3234" s="72"/>
      <c r="BF3234" s="72"/>
      <c r="BH3234" s="2"/>
      <c r="BI3234" s="6"/>
      <c r="BJ3234" s="6"/>
      <c r="BK3234" s="6"/>
      <c r="BL3234" s="7"/>
    </row>
    <row r="3235" spans="2:64" x14ac:dyDescent="0.4">
      <c r="B3235" s="2"/>
      <c r="D3235" s="2"/>
      <c r="F3235" s="2"/>
      <c r="G3235" s="2"/>
      <c r="I3235" s="2"/>
      <c r="J3235" s="2"/>
      <c r="L3235" s="2"/>
      <c r="M3235" s="2"/>
      <c r="P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I3235" s="2"/>
      <c r="AJ3235" s="2"/>
      <c r="AM3235" s="59"/>
      <c r="AN3235" s="2"/>
      <c r="AO3235" s="2"/>
      <c r="AP3235" s="2"/>
      <c r="AQ3235" s="2"/>
      <c r="AR3235" s="2"/>
      <c r="AT3235" s="2"/>
      <c r="AU3235" s="72"/>
      <c r="AV3235" s="72"/>
      <c r="BF3235" s="72"/>
      <c r="BH3235" s="2"/>
      <c r="BI3235" s="6"/>
      <c r="BJ3235" s="6"/>
      <c r="BK3235" s="6"/>
      <c r="BL3235" s="7"/>
    </row>
    <row r="3236" spans="2:64" x14ac:dyDescent="0.4">
      <c r="B3236" s="2"/>
      <c r="D3236" s="2"/>
      <c r="F3236" s="2"/>
      <c r="G3236" s="2"/>
      <c r="I3236" s="2"/>
      <c r="J3236" s="2"/>
      <c r="L3236" s="2"/>
      <c r="M3236" s="2"/>
      <c r="P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I3236" s="2"/>
      <c r="AJ3236" s="2"/>
      <c r="AM3236" s="59"/>
      <c r="AN3236" s="2"/>
      <c r="AO3236" s="2"/>
      <c r="AP3236" s="2"/>
      <c r="AQ3236" s="2"/>
      <c r="AR3236" s="2"/>
      <c r="AT3236" s="2"/>
      <c r="AU3236" s="72"/>
      <c r="AV3236" s="72"/>
      <c r="BF3236" s="72"/>
      <c r="BH3236" s="2"/>
      <c r="BI3236" s="6"/>
      <c r="BJ3236" s="6"/>
      <c r="BK3236" s="6"/>
      <c r="BL3236" s="7"/>
    </row>
    <row r="3237" spans="2:64" x14ac:dyDescent="0.4">
      <c r="B3237" s="2"/>
      <c r="D3237" s="2"/>
      <c r="F3237" s="2"/>
      <c r="G3237" s="2"/>
      <c r="I3237" s="2"/>
      <c r="J3237" s="2"/>
      <c r="L3237" s="2"/>
      <c r="M3237" s="2"/>
      <c r="P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I3237" s="2"/>
      <c r="AJ3237" s="2"/>
      <c r="AM3237" s="59"/>
      <c r="AN3237" s="2"/>
      <c r="AO3237" s="2"/>
      <c r="AP3237" s="2"/>
      <c r="AQ3237" s="2"/>
      <c r="AR3237" s="2"/>
      <c r="AT3237" s="2"/>
      <c r="AU3237" s="72"/>
      <c r="AV3237" s="72"/>
      <c r="BF3237" s="72"/>
      <c r="BH3237" s="2"/>
      <c r="BI3237" s="6"/>
      <c r="BJ3237" s="6"/>
      <c r="BK3237" s="6"/>
      <c r="BL3237" s="7"/>
    </row>
    <row r="3238" spans="2:64" x14ac:dyDescent="0.4">
      <c r="B3238" s="2"/>
      <c r="D3238" s="2"/>
      <c r="F3238" s="2"/>
      <c r="G3238" s="2"/>
      <c r="I3238" s="2"/>
      <c r="J3238" s="2"/>
      <c r="L3238" s="2"/>
      <c r="M3238" s="2"/>
      <c r="P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I3238" s="2"/>
      <c r="AJ3238" s="2"/>
      <c r="AM3238" s="59"/>
      <c r="AN3238" s="2"/>
      <c r="AO3238" s="2"/>
      <c r="AP3238" s="2"/>
      <c r="AQ3238" s="2"/>
      <c r="AR3238" s="2"/>
      <c r="AT3238" s="2"/>
      <c r="AU3238" s="72"/>
      <c r="AV3238" s="72"/>
      <c r="BF3238" s="72"/>
      <c r="BH3238" s="2"/>
      <c r="BI3238" s="6"/>
      <c r="BJ3238" s="6"/>
      <c r="BK3238" s="6"/>
      <c r="BL3238" s="7"/>
    </row>
    <row r="3239" spans="2:64" x14ac:dyDescent="0.4">
      <c r="B3239" s="2"/>
      <c r="D3239" s="2"/>
      <c r="F3239" s="2"/>
      <c r="G3239" s="2"/>
      <c r="I3239" s="2"/>
      <c r="J3239" s="2"/>
      <c r="L3239" s="2"/>
      <c r="M3239" s="2"/>
      <c r="P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I3239" s="2"/>
      <c r="AJ3239" s="2"/>
      <c r="AM3239" s="59"/>
      <c r="AN3239" s="2"/>
      <c r="AO3239" s="2"/>
      <c r="AP3239" s="2"/>
      <c r="AQ3239" s="2"/>
      <c r="AR3239" s="2"/>
      <c r="AT3239" s="2"/>
      <c r="AU3239" s="72"/>
      <c r="AV3239" s="72"/>
      <c r="BF3239" s="72"/>
      <c r="BH3239" s="2"/>
      <c r="BI3239" s="6"/>
      <c r="BJ3239" s="6"/>
      <c r="BK3239" s="6"/>
      <c r="BL3239" s="7"/>
    </row>
    <row r="3240" spans="2:64" x14ac:dyDescent="0.4">
      <c r="B3240" s="2"/>
      <c r="D3240" s="2"/>
      <c r="F3240" s="2"/>
      <c r="G3240" s="2"/>
      <c r="I3240" s="2"/>
      <c r="J3240" s="2"/>
      <c r="L3240" s="2"/>
      <c r="M3240" s="2"/>
      <c r="P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I3240" s="2"/>
      <c r="AJ3240" s="2"/>
      <c r="AM3240" s="59"/>
      <c r="AN3240" s="2"/>
      <c r="AO3240" s="2"/>
      <c r="AP3240" s="2"/>
      <c r="AQ3240" s="2"/>
      <c r="AR3240" s="2"/>
      <c r="AT3240" s="2"/>
      <c r="AU3240" s="72"/>
      <c r="AV3240" s="72"/>
      <c r="BF3240" s="72"/>
      <c r="BH3240" s="2"/>
      <c r="BI3240" s="6"/>
      <c r="BJ3240" s="6"/>
      <c r="BK3240" s="6"/>
      <c r="BL3240" s="7"/>
    </row>
    <row r="3241" spans="2:64" x14ac:dyDescent="0.4">
      <c r="B3241" s="2"/>
      <c r="D3241" s="2"/>
      <c r="F3241" s="2"/>
      <c r="G3241" s="2"/>
      <c r="I3241" s="2"/>
      <c r="J3241" s="2"/>
      <c r="L3241" s="2"/>
      <c r="M3241" s="2"/>
      <c r="P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I3241" s="2"/>
      <c r="AJ3241" s="2"/>
      <c r="AM3241" s="59"/>
      <c r="AN3241" s="2"/>
      <c r="AO3241" s="2"/>
      <c r="AP3241" s="2"/>
      <c r="AQ3241" s="2"/>
      <c r="AR3241" s="2"/>
      <c r="AT3241" s="2"/>
      <c r="AU3241" s="72"/>
      <c r="AV3241" s="72"/>
      <c r="BF3241" s="72"/>
      <c r="BH3241" s="2"/>
      <c r="BI3241" s="6"/>
      <c r="BJ3241" s="6"/>
      <c r="BK3241" s="6"/>
      <c r="BL3241" s="7"/>
    </row>
    <row r="3242" spans="2:64" x14ac:dyDescent="0.4">
      <c r="B3242" s="2"/>
      <c r="D3242" s="2"/>
      <c r="F3242" s="2"/>
      <c r="G3242" s="2"/>
      <c r="I3242" s="2"/>
      <c r="J3242" s="2"/>
      <c r="L3242" s="2"/>
      <c r="M3242" s="2"/>
      <c r="P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I3242" s="2"/>
      <c r="AJ3242" s="2"/>
      <c r="AM3242" s="59"/>
      <c r="AN3242" s="2"/>
      <c r="AO3242" s="2"/>
      <c r="AP3242" s="2"/>
      <c r="AQ3242" s="2"/>
      <c r="AR3242" s="2"/>
      <c r="AT3242" s="2"/>
      <c r="AU3242" s="72"/>
      <c r="AV3242" s="72"/>
      <c r="BF3242" s="72"/>
      <c r="BH3242" s="2"/>
      <c r="BI3242" s="6"/>
      <c r="BJ3242" s="6"/>
      <c r="BK3242" s="6"/>
      <c r="BL3242" s="7"/>
    </row>
    <row r="3243" spans="2:64" x14ac:dyDescent="0.4">
      <c r="B3243" s="2"/>
      <c r="D3243" s="2"/>
      <c r="F3243" s="2"/>
      <c r="G3243" s="2"/>
      <c r="I3243" s="2"/>
      <c r="J3243" s="2"/>
      <c r="L3243" s="2"/>
      <c r="M3243" s="2"/>
      <c r="P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I3243" s="2"/>
      <c r="AJ3243" s="2"/>
      <c r="AM3243" s="59"/>
      <c r="AN3243" s="2"/>
      <c r="AO3243" s="2"/>
      <c r="AP3243" s="2"/>
      <c r="AQ3243" s="2"/>
      <c r="AR3243" s="2"/>
      <c r="AT3243" s="2"/>
      <c r="AU3243" s="72"/>
      <c r="AV3243" s="72"/>
      <c r="BF3243" s="72"/>
      <c r="BH3243" s="2"/>
      <c r="BI3243" s="6"/>
      <c r="BJ3243" s="6"/>
      <c r="BK3243" s="6"/>
      <c r="BL3243" s="7"/>
    </row>
    <row r="3244" spans="2:64" x14ac:dyDescent="0.4">
      <c r="B3244" s="2"/>
      <c r="D3244" s="2"/>
      <c r="F3244" s="2"/>
      <c r="G3244" s="2"/>
      <c r="I3244" s="2"/>
      <c r="J3244" s="2"/>
      <c r="L3244" s="2"/>
      <c r="M3244" s="2"/>
      <c r="P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I3244" s="2"/>
      <c r="AJ3244" s="2"/>
      <c r="AM3244" s="59"/>
      <c r="AN3244" s="2"/>
      <c r="AO3244" s="2"/>
      <c r="AP3244" s="2"/>
      <c r="AQ3244" s="2"/>
      <c r="AR3244" s="2"/>
      <c r="AT3244" s="2"/>
      <c r="AU3244" s="72"/>
      <c r="AV3244" s="72"/>
      <c r="BF3244" s="72"/>
      <c r="BH3244" s="2"/>
      <c r="BI3244" s="6"/>
      <c r="BJ3244" s="6"/>
      <c r="BK3244" s="6"/>
      <c r="BL3244" s="7"/>
    </row>
    <row r="3245" spans="2:64" x14ac:dyDescent="0.4">
      <c r="B3245" s="2"/>
      <c r="D3245" s="2"/>
      <c r="F3245" s="2"/>
      <c r="G3245" s="2"/>
      <c r="I3245" s="2"/>
      <c r="J3245" s="2"/>
      <c r="L3245" s="2"/>
      <c r="M3245" s="2"/>
      <c r="P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I3245" s="2"/>
      <c r="AJ3245" s="2"/>
      <c r="AM3245" s="59"/>
      <c r="AN3245" s="2"/>
      <c r="AO3245" s="2"/>
      <c r="AP3245" s="2"/>
      <c r="AQ3245" s="2"/>
      <c r="AR3245" s="2"/>
      <c r="AT3245" s="2"/>
      <c r="AU3245" s="72"/>
      <c r="AV3245" s="72"/>
      <c r="BF3245" s="72"/>
      <c r="BH3245" s="2"/>
      <c r="BI3245" s="6"/>
      <c r="BJ3245" s="6"/>
      <c r="BK3245" s="6"/>
      <c r="BL3245" s="7"/>
    </row>
    <row r="3246" spans="2:64" x14ac:dyDescent="0.4">
      <c r="B3246" s="2"/>
      <c r="D3246" s="2"/>
      <c r="F3246" s="2"/>
      <c r="G3246" s="2"/>
      <c r="I3246" s="2"/>
      <c r="J3246" s="2"/>
      <c r="L3246" s="2"/>
      <c r="M3246" s="2"/>
      <c r="P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I3246" s="2"/>
      <c r="AJ3246" s="2"/>
      <c r="AM3246" s="59"/>
      <c r="AN3246" s="2"/>
      <c r="AO3246" s="2"/>
      <c r="AP3246" s="2"/>
      <c r="AQ3246" s="2"/>
      <c r="AR3246" s="2"/>
      <c r="AT3246" s="2"/>
      <c r="AU3246" s="72"/>
      <c r="AV3246" s="72"/>
      <c r="BF3246" s="72"/>
      <c r="BH3246" s="2"/>
      <c r="BI3246" s="6"/>
      <c r="BJ3246" s="6"/>
      <c r="BK3246" s="6"/>
      <c r="BL3246" s="7"/>
    </row>
    <row r="3247" spans="2:64" x14ac:dyDescent="0.4">
      <c r="B3247" s="2"/>
      <c r="D3247" s="2"/>
      <c r="F3247" s="2"/>
      <c r="G3247" s="2"/>
      <c r="I3247" s="2"/>
      <c r="J3247" s="2"/>
      <c r="L3247" s="2"/>
      <c r="M3247" s="2"/>
      <c r="P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I3247" s="2"/>
      <c r="AJ3247" s="2"/>
      <c r="AM3247" s="59"/>
      <c r="AN3247" s="2"/>
      <c r="AO3247" s="2"/>
      <c r="AP3247" s="2"/>
      <c r="AQ3247" s="2"/>
      <c r="AR3247" s="2"/>
      <c r="AT3247" s="2"/>
      <c r="AU3247" s="72"/>
      <c r="AV3247" s="72"/>
      <c r="BF3247" s="72"/>
      <c r="BH3247" s="2"/>
      <c r="BI3247" s="6"/>
      <c r="BJ3247" s="6"/>
      <c r="BK3247" s="6"/>
      <c r="BL3247" s="7"/>
    </row>
    <row r="3248" spans="2:64" x14ac:dyDescent="0.4">
      <c r="B3248" s="2"/>
      <c r="D3248" s="2"/>
      <c r="F3248" s="2"/>
      <c r="G3248" s="2"/>
      <c r="I3248" s="2"/>
      <c r="J3248" s="2"/>
      <c r="L3248" s="2"/>
      <c r="M3248" s="2"/>
      <c r="P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I3248" s="2"/>
      <c r="AJ3248" s="2"/>
      <c r="AM3248" s="59"/>
      <c r="AN3248" s="2"/>
      <c r="AO3248" s="2"/>
      <c r="AP3248" s="2"/>
      <c r="AQ3248" s="2"/>
      <c r="AR3248" s="2"/>
      <c r="AT3248" s="2"/>
      <c r="AU3248" s="72"/>
      <c r="AV3248" s="72"/>
      <c r="BF3248" s="72"/>
      <c r="BH3248" s="2"/>
      <c r="BI3248" s="6"/>
      <c r="BJ3248" s="6"/>
      <c r="BK3248" s="6"/>
      <c r="BL3248" s="7"/>
    </row>
    <row r="3249" spans="2:64" x14ac:dyDescent="0.4">
      <c r="B3249" s="2"/>
      <c r="D3249" s="2"/>
      <c r="F3249" s="2"/>
      <c r="G3249" s="2"/>
      <c r="I3249" s="2"/>
      <c r="J3249" s="2"/>
      <c r="L3249" s="2"/>
      <c r="M3249" s="2"/>
      <c r="P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I3249" s="2"/>
      <c r="AJ3249" s="2"/>
      <c r="AM3249" s="59"/>
      <c r="AN3249" s="2"/>
      <c r="AO3249" s="2"/>
      <c r="AP3249" s="2"/>
      <c r="AQ3249" s="2"/>
      <c r="AR3249" s="2"/>
      <c r="AT3249" s="2"/>
      <c r="AU3249" s="72"/>
      <c r="AV3249" s="72"/>
      <c r="BF3249" s="72"/>
      <c r="BH3249" s="2"/>
      <c r="BI3249" s="6"/>
      <c r="BJ3249" s="6"/>
      <c r="BK3249" s="6"/>
      <c r="BL3249" s="7"/>
    </row>
    <row r="3250" spans="2:64" x14ac:dyDescent="0.4">
      <c r="B3250" s="2"/>
      <c r="D3250" s="2"/>
      <c r="F3250" s="2"/>
      <c r="G3250" s="2"/>
      <c r="I3250" s="2"/>
      <c r="J3250" s="2"/>
      <c r="L3250" s="2"/>
      <c r="M3250" s="2"/>
      <c r="P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I3250" s="2"/>
      <c r="AJ3250" s="2"/>
      <c r="AM3250" s="59"/>
      <c r="AN3250" s="2"/>
      <c r="AO3250" s="2"/>
      <c r="AP3250" s="2"/>
      <c r="AQ3250" s="2"/>
      <c r="AR3250" s="2"/>
      <c r="AT3250" s="2"/>
      <c r="AU3250" s="72"/>
      <c r="AV3250" s="72"/>
      <c r="BF3250" s="72"/>
      <c r="BH3250" s="2"/>
      <c r="BI3250" s="6"/>
      <c r="BJ3250" s="6"/>
      <c r="BK3250" s="6"/>
      <c r="BL3250" s="7"/>
    </row>
    <row r="3251" spans="2:64" x14ac:dyDescent="0.4">
      <c r="B3251" s="2"/>
      <c r="D3251" s="2"/>
      <c r="F3251" s="2"/>
      <c r="G3251" s="2"/>
      <c r="I3251" s="2"/>
      <c r="J3251" s="2"/>
      <c r="L3251" s="2"/>
      <c r="M3251" s="2"/>
      <c r="P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I3251" s="2"/>
      <c r="AJ3251" s="2"/>
      <c r="AM3251" s="59"/>
      <c r="AN3251" s="2"/>
      <c r="AO3251" s="2"/>
      <c r="AP3251" s="2"/>
      <c r="AQ3251" s="2"/>
      <c r="AR3251" s="2"/>
      <c r="AT3251" s="2"/>
      <c r="AU3251" s="72"/>
      <c r="AV3251" s="72"/>
      <c r="BF3251" s="72"/>
      <c r="BH3251" s="2"/>
      <c r="BI3251" s="6"/>
      <c r="BJ3251" s="6"/>
      <c r="BK3251" s="6"/>
      <c r="BL3251" s="7"/>
    </row>
    <row r="3252" spans="2:64" x14ac:dyDescent="0.4">
      <c r="B3252" s="2"/>
      <c r="D3252" s="2"/>
      <c r="F3252" s="2"/>
      <c r="G3252" s="2"/>
      <c r="I3252" s="2"/>
      <c r="J3252" s="2"/>
      <c r="L3252" s="2"/>
      <c r="M3252" s="2"/>
      <c r="P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I3252" s="2"/>
      <c r="AJ3252" s="2"/>
      <c r="AM3252" s="59"/>
      <c r="AN3252" s="2"/>
      <c r="AO3252" s="2"/>
      <c r="AP3252" s="2"/>
      <c r="AQ3252" s="2"/>
      <c r="AR3252" s="2"/>
      <c r="AT3252" s="2"/>
      <c r="AU3252" s="72"/>
      <c r="AV3252" s="72"/>
      <c r="BF3252" s="72"/>
      <c r="BH3252" s="2"/>
      <c r="BI3252" s="6"/>
      <c r="BJ3252" s="6"/>
      <c r="BK3252" s="6"/>
      <c r="BL3252" s="7"/>
    </row>
    <row r="3253" spans="2:64" x14ac:dyDescent="0.4">
      <c r="B3253" s="2"/>
      <c r="D3253" s="2"/>
      <c r="F3253" s="2"/>
      <c r="G3253" s="2"/>
      <c r="I3253" s="2"/>
      <c r="J3253" s="2"/>
      <c r="L3253" s="2"/>
      <c r="M3253" s="2"/>
      <c r="P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I3253" s="2"/>
      <c r="AJ3253" s="2"/>
      <c r="AM3253" s="59"/>
      <c r="AN3253" s="2"/>
      <c r="AO3253" s="2"/>
      <c r="AP3253" s="2"/>
      <c r="AQ3253" s="2"/>
      <c r="AR3253" s="2"/>
      <c r="AT3253" s="2"/>
      <c r="AU3253" s="72"/>
      <c r="AV3253" s="72"/>
      <c r="BF3253" s="72"/>
      <c r="BH3253" s="2"/>
      <c r="BI3253" s="6"/>
      <c r="BJ3253" s="6"/>
      <c r="BK3253" s="6"/>
      <c r="BL3253" s="7"/>
    </row>
    <row r="3254" spans="2:64" x14ac:dyDescent="0.4">
      <c r="B3254" s="2"/>
      <c r="D3254" s="2"/>
      <c r="F3254" s="2"/>
      <c r="G3254" s="2"/>
      <c r="I3254" s="2"/>
      <c r="J3254" s="2"/>
      <c r="L3254" s="2"/>
      <c r="M3254" s="2"/>
      <c r="P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I3254" s="2"/>
      <c r="AJ3254" s="2"/>
      <c r="AM3254" s="59"/>
      <c r="AN3254" s="2"/>
      <c r="AO3254" s="2"/>
      <c r="AP3254" s="2"/>
      <c r="AQ3254" s="2"/>
      <c r="AR3254" s="2"/>
      <c r="AT3254" s="2"/>
      <c r="AU3254" s="72"/>
      <c r="AV3254" s="72"/>
      <c r="BF3254" s="72"/>
      <c r="BH3254" s="2"/>
      <c r="BI3254" s="6"/>
      <c r="BJ3254" s="6"/>
      <c r="BK3254" s="6"/>
      <c r="BL3254" s="7"/>
    </row>
    <row r="3255" spans="2:64" x14ac:dyDescent="0.4">
      <c r="B3255" s="2"/>
      <c r="D3255" s="2"/>
      <c r="F3255" s="2"/>
      <c r="G3255" s="2"/>
      <c r="I3255" s="2"/>
      <c r="J3255" s="2"/>
      <c r="L3255" s="2"/>
      <c r="M3255" s="2"/>
      <c r="P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I3255" s="2"/>
      <c r="AJ3255" s="2"/>
      <c r="AM3255" s="59"/>
      <c r="AN3255" s="2"/>
      <c r="AO3255" s="2"/>
      <c r="AP3255" s="2"/>
      <c r="AQ3255" s="2"/>
      <c r="AR3255" s="2"/>
      <c r="AT3255" s="2"/>
      <c r="AU3255" s="72"/>
      <c r="AV3255" s="72"/>
      <c r="BF3255" s="72"/>
      <c r="BH3255" s="2"/>
      <c r="BI3255" s="6"/>
      <c r="BJ3255" s="6"/>
      <c r="BK3255" s="6"/>
      <c r="BL3255" s="7"/>
    </row>
    <row r="3256" spans="2:64" x14ac:dyDescent="0.4">
      <c r="B3256" s="2"/>
      <c r="D3256" s="2"/>
      <c r="F3256" s="2"/>
      <c r="G3256" s="2"/>
      <c r="I3256" s="2"/>
      <c r="J3256" s="2"/>
      <c r="L3256" s="2"/>
      <c r="M3256" s="2"/>
      <c r="P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I3256" s="2"/>
      <c r="AJ3256" s="2"/>
      <c r="AM3256" s="59"/>
      <c r="AN3256" s="2"/>
      <c r="AO3256" s="2"/>
      <c r="AP3256" s="2"/>
      <c r="AQ3256" s="2"/>
      <c r="AR3256" s="2"/>
      <c r="AT3256" s="2"/>
      <c r="AU3256" s="72"/>
      <c r="AV3256" s="72"/>
      <c r="BF3256" s="72"/>
      <c r="BH3256" s="2"/>
      <c r="BI3256" s="6"/>
      <c r="BJ3256" s="6"/>
      <c r="BK3256" s="6"/>
      <c r="BL3256" s="7"/>
    </row>
    <row r="3257" spans="2:64" x14ac:dyDescent="0.4">
      <c r="B3257" s="2"/>
      <c r="D3257" s="2"/>
      <c r="F3257" s="2"/>
      <c r="G3257" s="2"/>
      <c r="I3257" s="2"/>
      <c r="J3257" s="2"/>
      <c r="L3257" s="2"/>
      <c r="M3257" s="2"/>
      <c r="P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I3257" s="2"/>
      <c r="AJ3257" s="2"/>
      <c r="AM3257" s="59"/>
      <c r="AN3257" s="2"/>
      <c r="AO3257" s="2"/>
      <c r="AP3257" s="2"/>
      <c r="AQ3257" s="2"/>
      <c r="AR3257" s="2"/>
      <c r="AT3257" s="2"/>
      <c r="AU3257" s="72"/>
      <c r="AV3257" s="72"/>
      <c r="BF3257" s="72"/>
      <c r="BH3257" s="2"/>
      <c r="BI3257" s="6"/>
      <c r="BJ3257" s="6"/>
      <c r="BK3257" s="6"/>
      <c r="BL3257" s="7"/>
    </row>
    <row r="3258" spans="2:64" x14ac:dyDescent="0.4">
      <c r="B3258" s="2"/>
      <c r="D3258" s="2"/>
      <c r="F3258" s="2"/>
      <c r="G3258" s="2"/>
      <c r="I3258" s="2"/>
      <c r="J3258" s="2"/>
      <c r="L3258" s="2"/>
      <c r="M3258" s="2"/>
      <c r="P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I3258" s="2"/>
      <c r="AJ3258" s="2"/>
      <c r="AM3258" s="59"/>
      <c r="AN3258" s="2"/>
      <c r="AO3258" s="2"/>
      <c r="AP3258" s="2"/>
      <c r="AQ3258" s="2"/>
      <c r="AR3258" s="2"/>
      <c r="AT3258" s="2"/>
      <c r="AU3258" s="72"/>
      <c r="AV3258" s="72"/>
      <c r="BF3258" s="72"/>
      <c r="BH3258" s="2"/>
      <c r="BI3258" s="6"/>
      <c r="BJ3258" s="6"/>
      <c r="BK3258" s="6"/>
      <c r="BL3258" s="7"/>
    </row>
    <row r="3259" spans="2:64" x14ac:dyDescent="0.4">
      <c r="B3259" s="2"/>
      <c r="D3259" s="2"/>
      <c r="F3259" s="2"/>
      <c r="G3259" s="2"/>
      <c r="I3259" s="2"/>
      <c r="J3259" s="2"/>
      <c r="L3259" s="2"/>
      <c r="M3259" s="2"/>
      <c r="P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I3259" s="2"/>
      <c r="AJ3259" s="2"/>
      <c r="AM3259" s="59"/>
      <c r="AN3259" s="2"/>
      <c r="AO3259" s="2"/>
      <c r="AP3259" s="2"/>
      <c r="AQ3259" s="2"/>
      <c r="AR3259" s="2"/>
      <c r="AT3259" s="2"/>
      <c r="AU3259" s="72"/>
      <c r="AV3259" s="72"/>
      <c r="BF3259" s="72"/>
      <c r="BH3259" s="2"/>
      <c r="BI3259" s="6"/>
      <c r="BJ3259" s="6"/>
      <c r="BK3259" s="6"/>
      <c r="BL3259" s="7"/>
    </row>
    <row r="3260" spans="2:64" x14ac:dyDescent="0.4">
      <c r="B3260" s="2"/>
      <c r="D3260" s="2"/>
      <c r="F3260" s="2"/>
      <c r="G3260" s="2"/>
      <c r="I3260" s="2"/>
      <c r="J3260" s="2"/>
      <c r="L3260" s="2"/>
      <c r="M3260" s="2"/>
      <c r="P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I3260" s="2"/>
      <c r="AJ3260" s="2"/>
      <c r="AM3260" s="59"/>
      <c r="AN3260" s="2"/>
      <c r="AO3260" s="2"/>
      <c r="AP3260" s="2"/>
      <c r="AQ3260" s="2"/>
      <c r="AR3260" s="2"/>
      <c r="AT3260" s="2"/>
      <c r="AU3260" s="72"/>
      <c r="AV3260" s="72"/>
      <c r="BF3260" s="72"/>
      <c r="BH3260" s="2"/>
      <c r="BI3260" s="6"/>
      <c r="BJ3260" s="6"/>
      <c r="BK3260" s="6"/>
      <c r="BL3260" s="7"/>
    </row>
    <row r="3261" spans="2:64" x14ac:dyDescent="0.4">
      <c r="B3261" s="2"/>
      <c r="D3261" s="2"/>
      <c r="F3261" s="2"/>
      <c r="G3261" s="2"/>
      <c r="I3261" s="2"/>
      <c r="J3261" s="2"/>
      <c r="L3261" s="2"/>
      <c r="M3261" s="2"/>
      <c r="P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I3261" s="2"/>
      <c r="AJ3261" s="2"/>
      <c r="AM3261" s="59"/>
      <c r="AN3261" s="2"/>
      <c r="AO3261" s="2"/>
      <c r="AP3261" s="2"/>
      <c r="AQ3261" s="2"/>
      <c r="AR3261" s="2"/>
      <c r="AT3261" s="2"/>
      <c r="AU3261" s="72"/>
      <c r="AV3261" s="72"/>
      <c r="BF3261" s="72"/>
      <c r="BH3261" s="2"/>
      <c r="BI3261" s="6"/>
      <c r="BJ3261" s="6"/>
      <c r="BK3261" s="6"/>
      <c r="BL3261" s="7"/>
    </row>
    <row r="3262" spans="2:64" x14ac:dyDescent="0.4">
      <c r="B3262" s="2"/>
      <c r="D3262" s="2"/>
      <c r="F3262" s="2"/>
      <c r="G3262" s="2"/>
      <c r="I3262" s="2"/>
      <c r="J3262" s="2"/>
      <c r="L3262" s="2"/>
      <c r="M3262" s="2"/>
      <c r="P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I3262" s="2"/>
      <c r="AJ3262" s="2"/>
      <c r="AM3262" s="59"/>
      <c r="AN3262" s="2"/>
      <c r="AO3262" s="2"/>
      <c r="AP3262" s="2"/>
      <c r="AQ3262" s="2"/>
      <c r="AR3262" s="2"/>
      <c r="AT3262" s="2"/>
      <c r="AU3262" s="72"/>
      <c r="AV3262" s="72"/>
      <c r="BF3262" s="72"/>
      <c r="BH3262" s="2"/>
      <c r="BI3262" s="6"/>
      <c r="BJ3262" s="6"/>
      <c r="BK3262" s="6"/>
      <c r="BL3262" s="7"/>
    </row>
    <row r="3263" spans="2:64" x14ac:dyDescent="0.4">
      <c r="B3263" s="2"/>
      <c r="D3263" s="2"/>
      <c r="F3263" s="2"/>
      <c r="G3263" s="2"/>
      <c r="I3263" s="2"/>
      <c r="J3263" s="2"/>
      <c r="L3263" s="2"/>
      <c r="M3263" s="2"/>
      <c r="P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I3263" s="2"/>
      <c r="AJ3263" s="2"/>
      <c r="AM3263" s="59"/>
      <c r="AN3263" s="2"/>
      <c r="AO3263" s="2"/>
      <c r="AP3263" s="2"/>
      <c r="AQ3263" s="2"/>
      <c r="AR3263" s="2"/>
      <c r="AT3263" s="2"/>
      <c r="AU3263" s="72"/>
      <c r="AV3263" s="72"/>
      <c r="BF3263" s="72"/>
      <c r="BH3263" s="2"/>
      <c r="BI3263" s="6"/>
      <c r="BJ3263" s="6"/>
      <c r="BK3263" s="6"/>
      <c r="BL3263" s="7"/>
    </row>
    <row r="3264" spans="2:64" x14ac:dyDescent="0.4">
      <c r="B3264" s="2"/>
      <c r="D3264" s="2"/>
      <c r="F3264" s="2"/>
      <c r="G3264" s="2"/>
      <c r="I3264" s="2"/>
      <c r="J3264" s="2"/>
      <c r="L3264" s="2"/>
      <c r="M3264" s="2"/>
      <c r="P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I3264" s="2"/>
      <c r="AJ3264" s="2"/>
      <c r="AM3264" s="59"/>
      <c r="AN3264" s="2"/>
      <c r="AO3264" s="2"/>
      <c r="AP3264" s="2"/>
      <c r="AQ3264" s="2"/>
      <c r="AR3264" s="2"/>
      <c r="AT3264" s="2"/>
      <c r="AU3264" s="72"/>
      <c r="AV3264" s="72"/>
      <c r="BF3264" s="72"/>
      <c r="BH3264" s="2"/>
      <c r="BI3264" s="6"/>
      <c r="BJ3264" s="6"/>
      <c r="BK3264" s="6"/>
      <c r="BL3264" s="7"/>
    </row>
    <row r="3265" spans="2:64" x14ac:dyDescent="0.4">
      <c r="B3265" s="2"/>
      <c r="D3265" s="2"/>
      <c r="F3265" s="2"/>
      <c r="G3265" s="2"/>
      <c r="I3265" s="2"/>
      <c r="J3265" s="2"/>
      <c r="L3265" s="2"/>
      <c r="M3265" s="2"/>
      <c r="P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I3265" s="2"/>
      <c r="AJ3265" s="2"/>
      <c r="AM3265" s="59"/>
      <c r="AN3265" s="2"/>
      <c r="AO3265" s="2"/>
      <c r="AP3265" s="2"/>
      <c r="AQ3265" s="2"/>
      <c r="AR3265" s="2"/>
      <c r="AT3265" s="2"/>
      <c r="AU3265" s="72"/>
      <c r="AV3265" s="72"/>
      <c r="BF3265" s="72"/>
      <c r="BH3265" s="2"/>
      <c r="BI3265" s="6"/>
      <c r="BJ3265" s="6"/>
      <c r="BK3265" s="6"/>
      <c r="BL3265" s="7"/>
    </row>
    <row r="3266" spans="2:64" x14ac:dyDescent="0.4">
      <c r="B3266" s="2"/>
      <c r="D3266" s="2"/>
      <c r="F3266" s="2"/>
      <c r="G3266" s="2"/>
      <c r="I3266" s="2"/>
      <c r="J3266" s="2"/>
      <c r="L3266" s="2"/>
      <c r="M3266" s="2"/>
      <c r="P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I3266" s="2"/>
      <c r="AJ3266" s="2"/>
      <c r="AM3266" s="59"/>
      <c r="AN3266" s="2"/>
      <c r="AO3266" s="2"/>
      <c r="AP3266" s="2"/>
      <c r="AQ3266" s="2"/>
      <c r="AR3266" s="2"/>
      <c r="AT3266" s="2"/>
      <c r="AU3266" s="72"/>
      <c r="AV3266" s="72"/>
      <c r="BF3266" s="72"/>
      <c r="BH3266" s="2"/>
      <c r="BI3266" s="6"/>
      <c r="BJ3266" s="6"/>
      <c r="BK3266" s="6"/>
      <c r="BL3266" s="7"/>
    </row>
    <row r="3267" spans="2:64" x14ac:dyDescent="0.4">
      <c r="B3267" s="2"/>
      <c r="D3267" s="2"/>
      <c r="F3267" s="2"/>
      <c r="G3267" s="2"/>
      <c r="I3267" s="2"/>
      <c r="J3267" s="2"/>
      <c r="L3267" s="2"/>
      <c r="M3267" s="2"/>
      <c r="P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I3267" s="2"/>
      <c r="AJ3267" s="2"/>
      <c r="AM3267" s="59"/>
      <c r="AN3267" s="2"/>
      <c r="AO3267" s="2"/>
      <c r="AP3267" s="2"/>
      <c r="AQ3267" s="2"/>
      <c r="AR3267" s="2"/>
      <c r="AT3267" s="2"/>
      <c r="AU3267" s="72"/>
      <c r="AV3267" s="72"/>
      <c r="BF3267" s="72"/>
      <c r="BH3267" s="2"/>
      <c r="BI3267" s="6"/>
      <c r="BJ3267" s="6"/>
      <c r="BK3267" s="6"/>
      <c r="BL3267" s="7"/>
    </row>
    <row r="3268" spans="2:64" x14ac:dyDescent="0.4">
      <c r="B3268" s="2"/>
      <c r="D3268" s="2"/>
      <c r="F3268" s="2"/>
      <c r="G3268" s="2"/>
      <c r="I3268" s="2"/>
      <c r="J3268" s="2"/>
      <c r="L3268" s="2"/>
      <c r="M3268" s="2"/>
      <c r="P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I3268" s="2"/>
      <c r="AJ3268" s="2"/>
      <c r="AM3268" s="59"/>
      <c r="AN3268" s="2"/>
      <c r="AO3268" s="2"/>
      <c r="AP3268" s="2"/>
      <c r="AQ3268" s="2"/>
      <c r="AR3268" s="2"/>
      <c r="AT3268" s="2"/>
      <c r="AU3268" s="72"/>
      <c r="AV3268" s="72"/>
      <c r="BF3268" s="72"/>
      <c r="BH3268" s="2"/>
      <c r="BI3268" s="6"/>
      <c r="BJ3268" s="6"/>
      <c r="BK3268" s="6"/>
      <c r="BL3268" s="7"/>
    </row>
    <row r="3269" spans="2:64" x14ac:dyDescent="0.4">
      <c r="B3269" s="2"/>
      <c r="D3269" s="2"/>
      <c r="F3269" s="2"/>
      <c r="G3269" s="2"/>
      <c r="I3269" s="2"/>
      <c r="J3269" s="2"/>
      <c r="L3269" s="2"/>
      <c r="M3269" s="2"/>
      <c r="P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I3269" s="2"/>
      <c r="AJ3269" s="2"/>
      <c r="AM3269" s="59"/>
      <c r="AN3269" s="2"/>
      <c r="AO3269" s="2"/>
      <c r="AP3269" s="2"/>
      <c r="AQ3269" s="2"/>
      <c r="AR3269" s="2"/>
      <c r="AT3269" s="2"/>
      <c r="AU3269" s="72"/>
      <c r="AV3269" s="72"/>
      <c r="BF3269" s="72"/>
      <c r="BH3269" s="2"/>
      <c r="BI3269" s="6"/>
      <c r="BJ3269" s="6"/>
      <c r="BK3269" s="6"/>
      <c r="BL3269" s="7"/>
    </row>
    <row r="3270" spans="2:64" x14ac:dyDescent="0.4">
      <c r="B3270" s="2"/>
      <c r="D3270" s="2"/>
      <c r="F3270" s="2"/>
      <c r="G3270" s="2"/>
      <c r="I3270" s="2"/>
      <c r="J3270" s="2"/>
      <c r="L3270" s="2"/>
      <c r="M3270" s="2"/>
      <c r="P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I3270" s="2"/>
      <c r="AJ3270" s="2"/>
      <c r="AM3270" s="59"/>
      <c r="AN3270" s="2"/>
      <c r="AO3270" s="2"/>
      <c r="AP3270" s="2"/>
      <c r="AQ3270" s="2"/>
      <c r="AR3270" s="2"/>
      <c r="AT3270" s="2"/>
      <c r="AU3270" s="72"/>
      <c r="AV3270" s="72"/>
      <c r="BF3270" s="72"/>
      <c r="BH3270" s="2"/>
      <c r="BI3270" s="6"/>
      <c r="BJ3270" s="6"/>
      <c r="BK3270" s="6"/>
      <c r="BL3270" s="7"/>
    </row>
    <row r="3271" spans="2:64" x14ac:dyDescent="0.4">
      <c r="B3271" s="2"/>
      <c r="D3271" s="2"/>
      <c r="F3271" s="2"/>
      <c r="G3271" s="2"/>
      <c r="I3271" s="2"/>
      <c r="J3271" s="2"/>
      <c r="L3271" s="2"/>
      <c r="M3271" s="2"/>
      <c r="P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I3271" s="2"/>
      <c r="AJ3271" s="2"/>
      <c r="AM3271" s="59"/>
      <c r="AN3271" s="2"/>
      <c r="AO3271" s="2"/>
      <c r="AP3271" s="2"/>
      <c r="AQ3271" s="2"/>
      <c r="AR3271" s="2"/>
      <c r="AT3271" s="2"/>
      <c r="AU3271" s="72"/>
      <c r="AV3271" s="72"/>
      <c r="BF3271" s="72"/>
      <c r="BH3271" s="2"/>
      <c r="BI3271" s="6"/>
      <c r="BJ3271" s="6"/>
      <c r="BK3271" s="6"/>
      <c r="BL3271" s="7"/>
    </row>
    <row r="3272" spans="2:64" x14ac:dyDescent="0.4">
      <c r="B3272" s="2"/>
      <c r="D3272" s="2"/>
      <c r="F3272" s="2"/>
      <c r="G3272" s="2"/>
      <c r="I3272" s="2"/>
      <c r="J3272" s="2"/>
      <c r="L3272" s="2"/>
      <c r="M3272" s="2"/>
      <c r="P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I3272" s="2"/>
      <c r="AJ3272" s="2"/>
      <c r="AM3272" s="59"/>
      <c r="AN3272" s="2"/>
      <c r="AO3272" s="2"/>
      <c r="AP3272" s="2"/>
      <c r="AQ3272" s="2"/>
      <c r="AR3272" s="2"/>
      <c r="AT3272" s="2"/>
      <c r="AU3272" s="72"/>
      <c r="AV3272" s="72"/>
      <c r="BF3272" s="72"/>
      <c r="BH3272" s="2"/>
      <c r="BI3272" s="6"/>
      <c r="BJ3272" s="6"/>
      <c r="BK3272" s="6"/>
      <c r="BL3272" s="7"/>
    </row>
    <row r="3273" spans="2:64" x14ac:dyDescent="0.4">
      <c r="B3273" s="2"/>
      <c r="D3273" s="2"/>
      <c r="F3273" s="2"/>
      <c r="G3273" s="2"/>
      <c r="I3273" s="2"/>
      <c r="J3273" s="2"/>
      <c r="L3273" s="2"/>
      <c r="M3273" s="2"/>
      <c r="P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I3273" s="2"/>
      <c r="AJ3273" s="2"/>
      <c r="AM3273" s="59"/>
      <c r="AN3273" s="2"/>
      <c r="AO3273" s="2"/>
      <c r="AP3273" s="2"/>
      <c r="AQ3273" s="2"/>
      <c r="AR3273" s="2"/>
      <c r="AT3273" s="2"/>
      <c r="AU3273" s="72"/>
      <c r="AV3273" s="72"/>
      <c r="BF3273" s="72"/>
      <c r="BH3273" s="2"/>
      <c r="BI3273" s="6"/>
      <c r="BJ3273" s="6"/>
      <c r="BK3273" s="6"/>
      <c r="BL3273" s="7"/>
    </row>
    <row r="3274" spans="2:64" x14ac:dyDescent="0.4">
      <c r="B3274" s="2"/>
      <c r="D3274" s="2"/>
      <c r="F3274" s="2"/>
      <c r="G3274" s="2"/>
      <c r="I3274" s="2"/>
      <c r="J3274" s="2"/>
      <c r="L3274" s="2"/>
      <c r="M3274" s="2"/>
      <c r="P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I3274" s="2"/>
      <c r="AJ3274" s="2"/>
      <c r="AM3274" s="59"/>
      <c r="AN3274" s="2"/>
      <c r="AO3274" s="2"/>
      <c r="AP3274" s="2"/>
      <c r="AQ3274" s="2"/>
      <c r="AR3274" s="2"/>
      <c r="AT3274" s="2"/>
      <c r="AU3274" s="72"/>
      <c r="AV3274" s="72"/>
      <c r="BF3274" s="72"/>
      <c r="BH3274" s="2"/>
      <c r="BI3274" s="6"/>
      <c r="BJ3274" s="6"/>
      <c r="BK3274" s="6"/>
      <c r="BL3274" s="7"/>
    </row>
    <row r="3275" spans="2:64" x14ac:dyDescent="0.4">
      <c r="B3275" s="2"/>
      <c r="D3275" s="2"/>
      <c r="F3275" s="2"/>
      <c r="G3275" s="2"/>
      <c r="I3275" s="2"/>
      <c r="J3275" s="2"/>
      <c r="L3275" s="2"/>
      <c r="M3275" s="2"/>
      <c r="P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I3275" s="2"/>
      <c r="AJ3275" s="2"/>
      <c r="AM3275" s="59"/>
      <c r="AN3275" s="2"/>
      <c r="AO3275" s="2"/>
      <c r="AP3275" s="2"/>
      <c r="AQ3275" s="2"/>
      <c r="AR3275" s="2"/>
      <c r="AT3275" s="2"/>
      <c r="AU3275" s="72"/>
      <c r="AV3275" s="72"/>
      <c r="BF3275" s="72"/>
      <c r="BH3275" s="2"/>
      <c r="BI3275" s="6"/>
      <c r="BJ3275" s="6"/>
      <c r="BK3275" s="6"/>
      <c r="BL3275" s="7"/>
    </row>
    <row r="3276" spans="2:64" x14ac:dyDescent="0.4">
      <c r="B3276" s="2"/>
      <c r="D3276" s="2"/>
      <c r="F3276" s="2"/>
      <c r="G3276" s="2"/>
      <c r="I3276" s="2"/>
      <c r="J3276" s="2"/>
      <c r="L3276" s="2"/>
      <c r="M3276" s="2"/>
      <c r="P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I3276" s="2"/>
      <c r="AJ3276" s="2"/>
      <c r="AM3276" s="59"/>
      <c r="AN3276" s="2"/>
      <c r="AO3276" s="2"/>
      <c r="AP3276" s="2"/>
      <c r="AQ3276" s="2"/>
      <c r="AR3276" s="2"/>
      <c r="AT3276" s="2"/>
      <c r="AU3276" s="72"/>
      <c r="AV3276" s="72"/>
      <c r="BF3276" s="72"/>
      <c r="BH3276" s="2"/>
      <c r="BI3276" s="6"/>
      <c r="BJ3276" s="6"/>
      <c r="BK3276" s="6"/>
      <c r="BL3276" s="7"/>
    </row>
    <row r="3277" spans="2:64" x14ac:dyDescent="0.4">
      <c r="B3277" s="2"/>
      <c r="D3277" s="2"/>
      <c r="F3277" s="2"/>
      <c r="G3277" s="2"/>
      <c r="I3277" s="2"/>
      <c r="J3277" s="2"/>
      <c r="L3277" s="2"/>
      <c r="M3277" s="2"/>
      <c r="P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I3277" s="2"/>
      <c r="AJ3277" s="2"/>
      <c r="AM3277" s="59"/>
      <c r="AN3277" s="2"/>
      <c r="AO3277" s="2"/>
      <c r="AP3277" s="2"/>
      <c r="AQ3277" s="2"/>
      <c r="AR3277" s="2"/>
      <c r="AT3277" s="2"/>
      <c r="AU3277" s="72"/>
      <c r="AV3277" s="72"/>
      <c r="BF3277" s="72"/>
      <c r="BH3277" s="2"/>
      <c r="BI3277" s="6"/>
      <c r="BJ3277" s="6"/>
      <c r="BK3277" s="6"/>
      <c r="BL3277" s="7"/>
    </row>
    <row r="3278" spans="2:64" x14ac:dyDescent="0.4">
      <c r="B3278" s="2"/>
      <c r="D3278" s="2"/>
      <c r="F3278" s="2"/>
      <c r="G3278" s="2"/>
      <c r="I3278" s="2"/>
      <c r="J3278" s="2"/>
      <c r="L3278" s="2"/>
      <c r="M3278" s="2"/>
      <c r="P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I3278" s="2"/>
      <c r="AJ3278" s="2"/>
      <c r="AM3278" s="59"/>
      <c r="AN3278" s="2"/>
      <c r="AO3278" s="2"/>
      <c r="AP3278" s="2"/>
      <c r="AQ3278" s="2"/>
      <c r="AR3278" s="2"/>
      <c r="AT3278" s="2"/>
      <c r="AU3278" s="72"/>
      <c r="AV3278" s="72"/>
      <c r="BF3278" s="72"/>
      <c r="BH3278" s="2"/>
      <c r="BI3278" s="6"/>
      <c r="BJ3278" s="6"/>
      <c r="BK3278" s="6"/>
      <c r="BL3278" s="7"/>
    </row>
    <row r="3279" spans="2:64" x14ac:dyDescent="0.4">
      <c r="B3279" s="2"/>
      <c r="D3279" s="2"/>
      <c r="F3279" s="2"/>
      <c r="G3279" s="2"/>
      <c r="I3279" s="2"/>
      <c r="J3279" s="2"/>
      <c r="L3279" s="2"/>
      <c r="M3279" s="2"/>
      <c r="P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I3279" s="2"/>
      <c r="AJ3279" s="2"/>
      <c r="AM3279" s="59"/>
      <c r="AN3279" s="2"/>
      <c r="AO3279" s="2"/>
      <c r="AP3279" s="2"/>
      <c r="AQ3279" s="2"/>
      <c r="AR3279" s="2"/>
      <c r="AT3279" s="2"/>
      <c r="AU3279" s="72"/>
      <c r="AV3279" s="72"/>
      <c r="BF3279" s="72"/>
      <c r="BH3279" s="2"/>
      <c r="BI3279" s="6"/>
      <c r="BJ3279" s="6"/>
      <c r="BK3279" s="6"/>
      <c r="BL3279" s="7"/>
    </row>
    <row r="3280" spans="2:64" x14ac:dyDescent="0.4">
      <c r="B3280" s="2"/>
      <c r="D3280" s="2"/>
      <c r="F3280" s="2"/>
      <c r="G3280" s="2"/>
      <c r="I3280" s="2"/>
      <c r="J3280" s="2"/>
      <c r="L3280" s="2"/>
      <c r="M3280" s="2"/>
      <c r="P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I3280" s="2"/>
      <c r="AJ3280" s="2"/>
      <c r="AM3280" s="59"/>
      <c r="AN3280" s="2"/>
      <c r="AO3280" s="2"/>
      <c r="AP3280" s="2"/>
      <c r="AQ3280" s="2"/>
      <c r="AR3280" s="2"/>
      <c r="AT3280" s="2"/>
      <c r="AU3280" s="72"/>
      <c r="AV3280" s="72"/>
      <c r="BF3280" s="72"/>
      <c r="BH3280" s="2"/>
      <c r="BI3280" s="6"/>
      <c r="BJ3280" s="6"/>
      <c r="BK3280" s="6"/>
      <c r="BL3280" s="7"/>
    </row>
    <row r="3281" spans="2:64" x14ac:dyDescent="0.4">
      <c r="B3281" s="2"/>
      <c r="D3281" s="2"/>
      <c r="F3281" s="2"/>
      <c r="G3281" s="2"/>
      <c r="I3281" s="2"/>
      <c r="J3281" s="2"/>
      <c r="L3281" s="2"/>
      <c r="M3281" s="2"/>
      <c r="P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I3281" s="2"/>
      <c r="AJ3281" s="2"/>
      <c r="AM3281" s="59"/>
      <c r="AN3281" s="2"/>
      <c r="AO3281" s="2"/>
      <c r="AP3281" s="2"/>
      <c r="AQ3281" s="2"/>
      <c r="AR3281" s="2"/>
      <c r="AT3281" s="2"/>
      <c r="AU3281" s="72"/>
      <c r="AV3281" s="72"/>
      <c r="BF3281" s="72"/>
      <c r="BH3281" s="2"/>
      <c r="BI3281" s="6"/>
      <c r="BJ3281" s="6"/>
      <c r="BK3281" s="6"/>
      <c r="BL3281" s="7"/>
    </row>
    <row r="3282" spans="2:64" x14ac:dyDescent="0.4">
      <c r="B3282" s="2"/>
      <c r="D3282" s="2"/>
      <c r="F3282" s="2"/>
      <c r="G3282" s="2"/>
      <c r="I3282" s="2"/>
      <c r="J3282" s="2"/>
      <c r="L3282" s="2"/>
      <c r="M3282" s="2"/>
      <c r="P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I3282" s="2"/>
      <c r="AJ3282" s="2"/>
      <c r="AM3282" s="59"/>
      <c r="AN3282" s="2"/>
      <c r="AO3282" s="2"/>
      <c r="AP3282" s="2"/>
      <c r="AQ3282" s="2"/>
      <c r="AR3282" s="2"/>
      <c r="AT3282" s="2"/>
      <c r="AU3282" s="72"/>
      <c r="AV3282" s="72"/>
      <c r="BF3282" s="72"/>
      <c r="BH3282" s="2"/>
      <c r="BI3282" s="6"/>
      <c r="BJ3282" s="6"/>
      <c r="BK3282" s="6"/>
      <c r="BL3282" s="7"/>
    </row>
    <row r="3283" spans="2:64" x14ac:dyDescent="0.4">
      <c r="B3283" s="2"/>
      <c r="D3283" s="2"/>
      <c r="F3283" s="2"/>
      <c r="G3283" s="2"/>
      <c r="I3283" s="2"/>
      <c r="J3283" s="2"/>
      <c r="L3283" s="2"/>
      <c r="M3283" s="2"/>
      <c r="P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I3283" s="2"/>
      <c r="AJ3283" s="2"/>
      <c r="AM3283" s="59"/>
      <c r="AN3283" s="2"/>
      <c r="AO3283" s="2"/>
      <c r="AP3283" s="2"/>
      <c r="AQ3283" s="2"/>
      <c r="AR3283" s="2"/>
      <c r="AT3283" s="2"/>
      <c r="AU3283" s="72"/>
      <c r="AV3283" s="72"/>
      <c r="BF3283" s="72"/>
      <c r="BH3283" s="2"/>
      <c r="BI3283" s="6"/>
      <c r="BJ3283" s="6"/>
      <c r="BK3283" s="6"/>
      <c r="BL3283" s="7"/>
    </row>
    <row r="3284" spans="2:64" x14ac:dyDescent="0.4">
      <c r="B3284" s="2"/>
      <c r="D3284" s="2"/>
      <c r="F3284" s="2"/>
      <c r="G3284" s="2"/>
      <c r="I3284" s="2"/>
      <c r="J3284" s="2"/>
      <c r="L3284" s="2"/>
      <c r="M3284" s="2"/>
      <c r="P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I3284" s="2"/>
      <c r="AJ3284" s="2"/>
      <c r="AM3284" s="59"/>
      <c r="AN3284" s="2"/>
      <c r="AO3284" s="2"/>
      <c r="AP3284" s="2"/>
      <c r="AQ3284" s="2"/>
      <c r="AR3284" s="2"/>
      <c r="AT3284" s="2"/>
      <c r="AU3284" s="72"/>
      <c r="AV3284" s="72"/>
      <c r="BF3284" s="72"/>
      <c r="BH3284" s="2"/>
      <c r="BI3284" s="6"/>
      <c r="BJ3284" s="6"/>
      <c r="BK3284" s="6"/>
      <c r="BL3284" s="7"/>
    </row>
    <row r="3285" spans="2:64" x14ac:dyDescent="0.4">
      <c r="B3285" s="2"/>
      <c r="D3285" s="2"/>
      <c r="F3285" s="2"/>
      <c r="G3285" s="2"/>
      <c r="I3285" s="2"/>
      <c r="J3285" s="2"/>
      <c r="L3285" s="2"/>
      <c r="M3285" s="2"/>
      <c r="P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I3285" s="2"/>
      <c r="AJ3285" s="2"/>
      <c r="AM3285" s="59"/>
      <c r="AN3285" s="2"/>
      <c r="AO3285" s="2"/>
      <c r="AP3285" s="2"/>
      <c r="AQ3285" s="2"/>
      <c r="AR3285" s="2"/>
      <c r="AT3285" s="2"/>
      <c r="AU3285" s="72"/>
      <c r="AV3285" s="72"/>
      <c r="BF3285" s="72"/>
      <c r="BH3285" s="2"/>
      <c r="BI3285" s="6"/>
      <c r="BJ3285" s="6"/>
      <c r="BK3285" s="6"/>
      <c r="BL3285" s="7"/>
    </row>
    <row r="3286" spans="2:64" x14ac:dyDescent="0.4">
      <c r="B3286" s="2"/>
      <c r="D3286" s="2"/>
      <c r="F3286" s="2"/>
      <c r="G3286" s="2"/>
      <c r="I3286" s="2"/>
      <c r="J3286" s="2"/>
      <c r="L3286" s="2"/>
      <c r="M3286" s="2"/>
      <c r="P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I3286" s="2"/>
      <c r="AJ3286" s="2"/>
      <c r="AM3286" s="59"/>
      <c r="AN3286" s="2"/>
      <c r="AO3286" s="2"/>
      <c r="AP3286" s="2"/>
      <c r="AQ3286" s="2"/>
      <c r="AR3286" s="2"/>
      <c r="AT3286" s="2"/>
      <c r="AU3286" s="72"/>
      <c r="AV3286" s="72"/>
      <c r="BF3286" s="72"/>
      <c r="BH3286" s="2"/>
      <c r="BI3286" s="6"/>
      <c r="BJ3286" s="6"/>
      <c r="BK3286" s="6"/>
      <c r="BL3286" s="7"/>
    </row>
    <row r="3287" spans="2:64" x14ac:dyDescent="0.4">
      <c r="B3287" s="2"/>
      <c r="D3287" s="2"/>
      <c r="F3287" s="2"/>
      <c r="G3287" s="2"/>
      <c r="I3287" s="2"/>
      <c r="J3287" s="2"/>
      <c r="L3287" s="2"/>
      <c r="M3287" s="2"/>
      <c r="P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I3287" s="2"/>
      <c r="AJ3287" s="2"/>
      <c r="AM3287" s="59"/>
      <c r="AN3287" s="2"/>
      <c r="AO3287" s="2"/>
      <c r="AP3287" s="2"/>
      <c r="AQ3287" s="2"/>
      <c r="AR3287" s="2"/>
      <c r="AT3287" s="2"/>
      <c r="AU3287" s="72"/>
      <c r="AV3287" s="72"/>
      <c r="BF3287" s="72"/>
      <c r="BH3287" s="2"/>
      <c r="BI3287" s="6"/>
      <c r="BJ3287" s="6"/>
      <c r="BK3287" s="6"/>
      <c r="BL3287" s="7"/>
    </row>
    <row r="3288" spans="2:64" x14ac:dyDescent="0.4">
      <c r="B3288" s="2"/>
      <c r="D3288" s="2"/>
      <c r="F3288" s="2"/>
      <c r="G3288" s="2"/>
      <c r="I3288" s="2"/>
      <c r="J3288" s="2"/>
      <c r="L3288" s="2"/>
      <c r="M3288" s="2"/>
      <c r="P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I3288" s="2"/>
      <c r="AJ3288" s="2"/>
      <c r="AM3288" s="59"/>
      <c r="AN3288" s="2"/>
      <c r="AO3288" s="2"/>
      <c r="AP3288" s="2"/>
      <c r="AQ3288" s="2"/>
      <c r="AR3288" s="2"/>
      <c r="AT3288" s="2"/>
      <c r="AU3288" s="72"/>
      <c r="AV3288" s="72"/>
      <c r="BF3288" s="72"/>
      <c r="BH3288" s="2"/>
      <c r="BI3288" s="6"/>
      <c r="BJ3288" s="6"/>
      <c r="BK3288" s="6"/>
      <c r="BL3288" s="7"/>
    </row>
    <row r="3289" spans="2:64" x14ac:dyDescent="0.4">
      <c r="B3289" s="2"/>
      <c r="D3289" s="2"/>
      <c r="F3289" s="2"/>
      <c r="G3289" s="2"/>
      <c r="I3289" s="2"/>
      <c r="J3289" s="2"/>
      <c r="L3289" s="2"/>
      <c r="M3289" s="2"/>
      <c r="P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I3289" s="2"/>
      <c r="AJ3289" s="2"/>
      <c r="AM3289" s="59"/>
      <c r="AN3289" s="2"/>
      <c r="AO3289" s="2"/>
      <c r="AP3289" s="2"/>
      <c r="AQ3289" s="2"/>
      <c r="AR3289" s="2"/>
      <c r="AT3289" s="2"/>
      <c r="AU3289" s="72"/>
      <c r="AV3289" s="72"/>
      <c r="BF3289" s="72"/>
      <c r="BH3289" s="2"/>
      <c r="BI3289" s="6"/>
      <c r="BJ3289" s="6"/>
      <c r="BK3289" s="6"/>
      <c r="BL3289" s="7"/>
    </row>
    <row r="3290" spans="2:64" x14ac:dyDescent="0.4">
      <c r="B3290" s="2"/>
      <c r="D3290" s="2"/>
      <c r="F3290" s="2"/>
      <c r="G3290" s="2"/>
      <c r="I3290" s="2"/>
      <c r="J3290" s="2"/>
      <c r="L3290" s="2"/>
      <c r="M3290" s="2"/>
      <c r="P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I3290" s="2"/>
      <c r="AJ3290" s="2"/>
      <c r="AM3290" s="59"/>
      <c r="AN3290" s="2"/>
      <c r="AO3290" s="2"/>
      <c r="AP3290" s="2"/>
      <c r="AQ3290" s="2"/>
      <c r="AR3290" s="2"/>
      <c r="AT3290" s="2"/>
      <c r="AU3290" s="72"/>
      <c r="AV3290" s="72"/>
      <c r="BF3290" s="72"/>
      <c r="BH3290" s="2"/>
      <c r="BI3290" s="6"/>
      <c r="BJ3290" s="6"/>
      <c r="BK3290" s="6"/>
      <c r="BL3290" s="7"/>
    </row>
    <row r="3291" spans="2:64" x14ac:dyDescent="0.4">
      <c r="B3291" s="2"/>
      <c r="D3291" s="2"/>
      <c r="F3291" s="2"/>
      <c r="G3291" s="2"/>
      <c r="I3291" s="2"/>
      <c r="J3291" s="2"/>
      <c r="L3291" s="2"/>
      <c r="M3291" s="2"/>
      <c r="P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I3291" s="2"/>
      <c r="AJ3291" s="2"/>
      <c r="AM3291" s="59"/>
      <c r="AN3291" s="2"/>
      <c r="AO3291" s="2"/>
      <c r="AP3291" s="2"/>
      <c r="AQ3291" s="2"/>
      <c r="AR3291" s="2"/>
      <c r="AT3291" s="2"/>
      <c r="AU3291" s="72"/>
      <c r="AV3291" s="72"/>
      <c r="BF3291" s="72"/>
      <c r="BH3291" s="2"/>
      <c r="BI3291" s="6"/>
      <c r="BJ3291" s="6"/>
      <c r="BK3291" s="6"/>
      <c r="BL3291" s="7"/>
    </row>
    <row r="3292" spans="2:64" x14ac:dyDescent="0.4">
      <c r="B3292" s="2"/>
      <c r="D3292" s="2"/>
      <c r="F3292" s="2"/>
      <c r="G3292" s="2"/>
      <c r="I3292" s="2"/>
      <c r="J3292" s="2"/>
      <c r="L3292" s="2"/>
      <c r="M3292" s="2"/>
      <c r="P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I3292" s="2"/>
      <c r="AJ3292" s="2"/>
      <c r="AM3292" s="59"/>
      <c r="AN3292" s="2"/>
      <c r="AO3292" s="2"/>
      <c r="AP3292" s="2"/>
      <c r="AQ3292" s="2"/>
      <c r="AR3292" s="2"/>
      <c r="AT3292" s="2"/>
      <c r="AU3292" s="72"/>
      <c r="AV3292" s="72"/>
      <c r="BF3292" s="72"/>
      <c r="BH3292" s="2"/>
      <c r="BI3292" s="6"/>
      <c r="BJ3292" s="6"/>
      <c r="BK3292" s="6"/>
      <c r="BL3292" s="7"/>
    </row>
    <row r="3293" spans="2:64" x14ac:dyDescent="0.4">
      <c r="B3293" s="2"/>
      <c r="D3293" s="2"/>
      <c r="F3293" s="2"/>
      <c r="G3293" s="2"/>
      <c r="I3293" s="2"/>
      <c r="J3293" s="2"/>
      <c r="L3293" s="2"/>
      <c r="M3293" s="2"/>
      <c r="P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I3293" s="2"/>
      <c r="AJ3293" s="2"/>
      <c r="AM3293" s="59"/>
      <c r="AN3293" s="2"/>
      <c r="AO3293" s="2"/>
      <c r="AP3293" s="2"/>
      <c r="AQ3293" s="2"/>
      <c r="AR3293" s="2"/>
      <c r="AT3293" s="2"/>
      <c r="AU3293" s="72"/>
      <c r="AV3293" s="72"/>
      <c r="BF3293" s="72"/>
      <c r="BH3293" s="2"/>
      <c r="BI3293" s="6"/>
      <c r="BJ3293" s="6"/>
      <c r="BK3293" s="6"/>
      <c r="BL3293" s="7"/>
    </row>
    <row r="3294" spans="2:64" x14ac:dyDescent="0.4">
      <c r="B3294" s="2"/>
      <c r="D3294" s="2"/>
      <c r="F3294" s="2"/>
      <c r="G3294" s="2"/>
      <c r="I3294" s="2"/>
      <c r="J3294" s="2"/>
      <c r="L3294" s="2"/>
      <c r="M3294" s="2"/>
      <c r="P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I3294" s="2"/>
      <c r="AJ3294" s="2"/>
      <c r="AM3294" s="59"/>
      <c r="AN3294" s="2"/>
      <c r="AO3294" s="2"/>
      <c r="AP3294" s="2"/>
      <c r="AQ3294" s="2"/>
      <c r="AR3294" s="2"/>
      <c r="AT3294" s="2"/>
      <c r="AU3294" s="72"/>
      <c r="AV3294" s="72"/>
      <c r="BF3294" s="72"/>
      <c r="BH3294" s="2"/>
      <c r="BI3294" s="6"/>
      <c r="BJ3294" s="6"/>
      <c r="BK3294" s="6"/>
      <c r="BL3294" s="7"/>
    </row>
    <row r="3295" spans="2:64" x14ac:dyDescent="0.4">
      <c r="B3295" s="2"/>
      <c r="D3295" s="2"/>
      <c r="F3295" s="2"/>
      <c r="G3295" s="2"/>
      <c r="I3295" s="2"/>
      <c r="J3295" s="2"/>
      <c r="L3295" s="2"/>
      <c r="M3295" s="2"/>
      <c r="P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I3295" s="2"/>
      <c r="AJ3295" s="2"/>
      <c r="AM3295" s="59"/>
      <c r="AN3295" s="2"/>
      <c r="AO3295" s="2"/>
      <c r="AP3295" s="2"/>
      <c r="AQ3295" s="2"/>
      <c r="AR3295" s="2"/>
      <c r="AT3295" s="2"/>
      <c r="AU3295" s="72"/>
      <c r="AV3295" s="72"/>
      <c r="BF3295" s="72"/>
      <c r="BH3295" s="2"/>
      <c r="BI3295" s="6"/>
      <c r="BJ3295" s="6"/>
      <c r="BK3295" s="6"/>
      <c r="BL3295" s="7"/>
    </row>
    <row r="3296" spans="2:64" x14ac:dyDescent="0.4">
      <c r="B3296" s="2"/>
      <c r="D3296" s="2"/>
      <c r="F3296" s="2"/>
      <c r="G3296" s="2"/>
      <c r="I3296" s="2"/>
      <c r="J3296" s="2"/>
      <c r="L3296" s="2"/>
      <c r="M3296" s="2"/>
      <c r="P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I3296" s="2"/>
      <c r="AJ3296" s="2"/>
      <c r="AM3296" s="59"/>
      <c r="AN3296" s="2"/>
      <c r="AO3296" s="2"/>
      <c r="AP3296" s="2"/>
      <c r="AQ3296" s="2"/>
      <c r="AR3296" s="2"/>
      <c r="AT3296" s="2"/>
      <c r="AU3296" s="72"/>
      <c r="AV3296" s="72"/>
      <c r="BF3296" s="72"/>
      <c r="BH3296" s="2"/>
      <c r="BI3296" s="6"/>
      <c r="BJ3296" s="6"/>
      <c r="BK3296" s="6"/>
      <c r="BL3296" s="7"/>
    </row>
    <row r="3297" spans="2:64" x14ac:dyDescent="0.4">
      <c r="B3297" s="2"/>
      <c r="D3297" s="2"/>
      <c r="F3297" s="2"/>
      <c r="G3297" s="2"/>
      <c r="I3297" s="2"/>
      <c r="J3297" s="2"/>
      <c r="L3297" s="2"/>
      <c r="M3297" s="2"/>
      <c r="P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I3297" s="2"/>
      <c r="AJ3297" s="2"/>
      <c r="AM3297" s="59"/>
      <c r="AN3297" s="2"/>
      <c r="AO3297" s="2"/>
      <c r="AP3297" s="2"/>
      <c r="AQ3297" s="2"/>
      <c r="AR3297" s="2"/>
      <c r="AT3297" s="2"/>
      <c r="AU3297" s="72"/>
      <c r="AV3297" s="72"/>
      <c r="BF3297" s="72"/>
      <c r="BH3297" s="2"/>
      <c r="BI3297" s="6"/>
      <c r="BJ3297" s="6"/>
      <c r="BK3297" s="6"/>
      <c r="BL3297" s="7"/>
    </row>
    <row r="3298" spans="2:64" x14ac:dyDescent="0.4">
      <c r="B3298" s="2"/>
      <c r="D3298" s="2"/>
      <c r="F3298" s="2"/>
      <c r="G3298" s="2"/>
      <c r="I3298" s="2"/>
      <c r="J3298" s="2"/>
      <c r="L3298" s="2"/>
      <c r="M3298" s="2"/>
      <c r="P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I3298" s="2"/>
      <c r="AJ3298" s="2"/>
      <c r="AM3298" s="59"/>
      <c r="AN3298" s="2"/>
      <c r="AO3298" s="2"/>
      <c r="AP3298" s="2"/>
      <c r="AQ3298" s="2"/>
      <c r="AR3298" s="2"/>
      <c r="AT3298" s="2"/>
      <c r="AU3298" s="72"/>
      <c r="AV3298" s="72"/>
      <c r="BF3298" s="72"/>
      <c r="BH3298" s="2"/>
      <c r="BI3298" s="6"/>
      <c r="BJ3298" s="6"/>
      <c r="BK3298" s="6"/>
      <c r="BL3298" s="7"/>
    </row>
    <row r="3299" spans="2:64" x14ac:dyDescent="0.4">
      <c r="B3299" s="2"/>
      <c r="D3299" s="2"/>
      <c r="F3299" s="2"/>
      <c r="G3299" s="2"/>
      <c r="I3299" s="2"/>
      <c r="J3299" s="2"/>
      <c r="L3299" s="2"/>
      <c r="M3299" s="2"/>
      <c r="P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I3299" s="2"/>
      <c r="AJ3299" s="2"/>
      <c r="AM3299" s="59"/>
      <c r="AN3299" s="2"/>
      <c r="AO3299" s="2"/>
      <c r="AP3299" s="2"/>
      <c r="AQ3299" s="2"/>
      <c r="AR3299" s="2"/>
      <c r="AT3299" s="2"/>
      <c r="AU3299" s="72"/>
      <c r="AV3299" s="72"/>
      <c r="BF3299" s="72"/>
      <c r="BH3299" s="2"/>
      <c r="BI3299" s="6"/>
      <c r="BJ3299" s="6"/>
      <c r="BK3299" s="6"/>
      <c r="BL3299" s="7"/>
    </row>
    <row r="3300" spans="2:64" x14ac:dyDescent="0.4">
      <c r="B3300" s="2"/>
      <c r="D3300" s="2"/>
      <c r="F3300" s="2"/>
      <c r="G3300" s="2"/>
      <c r="I3300" s="2"/>
      <c r="J3300" s="2"/>
      <c r="L3300" s="2"/>
      <c r="M3300" s="2"/>
      <c r="P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I3300" s="2"/>
      <c r="AJ3300" s="2"/>
      <c r="AM3300" s="59"/>
      <c r="AN3300" s="2"/>
      <c r="AO3300" s="2"/>
      <c r="AP3300" s="2"/>
      <c r="AQ3300" s="2"/>
      <c r="AR3300" s="2"/>
      <c r="AT3300" s="2"/>
      <c r="AU3300" s="72"/>
      <c r="AV3300" s="72"/>
      <c r="BF3300" s="72"/>
      <c r="BH3300" s="2"/>
      <c r="BI3300" s="6"/>
      <c r="BJ3300" s="6"/>
      <c r="BK3300" s="6"/>
      <c r="BL3300" s="7"/>
    </row>
    <row r="3301" spans="2:64" x14ac:dyDescent="0.4">
      <c r="B3301" s="2"/>
      <c r="D3301" s="2"/>
      <c r="F3301" s="2"/>
      <c r="G3301" s="2"/>
      <c r="I3301" s="2"/>
      <c r="J3301" s="2"/>
      <c r="L3301" s="2"/>
      <c r="M3301" s="2"/>
      <c r="P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I3301" s="2"/>
      <c r="AJ3301" s="2"/>
      <c r="AM3301" s="59"/>
      <c r="AN3301" s="2"/>
      <c r="AO3301" s="2"/>
      <c r="AP3301" s="2"/>
      <c r="AQ3301" s="2"/>
      <c r="AR3301" s="2"/>
      <c r="AT3301" s="2"/>
      <c r="AU3301" s="72"/>
      <c r="AV3301" s="72"/>
      <c r="BF3301" s="72"/>
      <c r="BH3301" s="2"/>
      <c r="BI3301" s="6"/>
      <c r="BJ3301" s="6"/>
      <c r="BK3301" s="6"/>
      <c r="BL3301" s="7"/>
    </row>
    <row r="3302" spans="2:64" x14ac:dyDescent="0.4">
      <c r="B3302" s="2"/>
      <c r="D3302" s="2"/>
      <c r="F3302" s="2"/>
      <c r="G3302" s="2"/>
      <c r="I3302" s="2"/>
      <c r="J3302" s="2"/>
      <c r="L3302" s="2"/>
      <c r="M3302" s="2"/>
      <c r="P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I3302" s="2"/>
      <c r="AJ3302" s="2"/>
      <c r="AM3302" s="59"/>
      <c r="AN3302" s="2"/>
      <c r="AO3302" s="2"/>
      <c r="AP3302" s="2"/>
      <c r="AQ3302" s="2"/>
      <c r="AR3302" s="2"/>
      <c r="AT3302" s="2"/>
      <c r="AU3302" s="72"/>
      <c r="AV3302" s="72"/>
      <c r="BF3302" s="72"/>
      <c r="BH3302" s="2"/>
      <c r="BI3302" s="6"/>
      <c r="BJ3302" s="6"/>
      <c r="BK3302" s="6"/>
      <c r="BL3302" s="7"/>
    </row>
    <row r="3303" spans="2:64" x14ac:dyDescent="0.4">
      <c r="B3303" s="2"/>
      <c r="D3303" s="2"/>
      <c r="F3303" s="2"/>
      <c r="G3303" s="2"/>
      <c r="I3303" s="2"/>
      <c r="J3303" s="2"/>
      <c r="L3303" s="2"/>
      <c r="M3303" s="2"/>
      <c r="P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I3303" s="2"/>
      <c r="AJ3303" s="2"/>
      <c r="AM3303" s="59"/>
      <c r="AN3303" s="2"/>
      <c r="AO3303" s="2"/>
      <c r="AP3303" s="2"/>
      <c r="AQ3303" s="2"/>
      <c r="AR3303" s="2"/>
      <c r="AT3303" s="2"/>
      <c r="AU3303" s="72"/>
      <c r="AV3303" s="72"/>
      <c r="BF3303" s="72"/>
      <c r="BH3303" s="2"/>
      <c r="BI3303" s="6"/>
      <c r="BJ3303" s="6"/>
      <c r="BK3303" s="6"/>
      <c r="BL3303" s="7"/>
    </row>
    <row r="3304" spans="2:64" x14ac:dyDescent="0.4">
      <c r="B3304" s="2"/>
      <c r="D3304" s="2"/>
      <c r="F3304" s="2"/>
      <c r="G3304" s="2"/>
      <c r="I3304" s="2"/>
      <c r="J3304" s="2"/>
      <c r="L3304" s="2"/>
      <c r="M3304" s="2"/>
      <c r="P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I3304" s="2"/>
      <c r="AJ3304" s="2"/>
      <c r="AM3304" s="59"/>
      <c r="AN3304" s="2"/>
      <c r="AO3304" s="2"/>
      <c r="AP3304" s="2"/>
      <c r="AQ3304" s="2"/>
      <c r="AR3304" s="2"/>
      <c r="AT3304" s="2"/>
      <c r="AU3304" s="72"/>
      <c r="AV3304" s="72"/>
      <c r="BF3304" s="72"/>
      <c r="BH3304" s="2"/>
      <c r="BI3304" s="6"/>
      <c r="BJ3304" s="6"/>
      <c r="BK3304" s="6"/>
      <c r="BL3304" s="7"/>
    </row>
    <row r="3305" spans="2:64" x14ac:dyDescent="0.4">
      <c r="B3305" s="2"/>
      <c r="D3305" s="2"/>
      <c r="F3305" s="2"/>
      <c r="G3305" s="2"/>
      <c r="I3305" s="2"/>
      <c r="J3305" s="2"/>
      <c r="L3305" s="2"/>
      <c r="M3305" s="2"/>
      <c r="P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I3305" s="2"/>
      <c r="AJ3305" s="2"/>
      <c r="AM3305" s="59"/>
      <c r="AN3305" s="2"/>
      <c r="AO3305" s="2"/>
      <c r="AP3305" s="2"/>
      <c r="AQ3305" s="2"/>
      <c r="AR3305" s="2"/>
      <c r="AT3305" s="2"/>
      <c r="AU3305" s="72"/>
      <c r="AV3305" s="72"/>
      <c r="BF3305" s="72"/>
      <c r="BH3305" s="2"/>
      <c r="BI3305" s="6"/>
      <c r="BJ3305" s="6"/>
      <c r="BK3305" s="6"/>
      <c r="BL3305" s="7"/>
    </row>
    <row r="3306" spans="2:64" x14ac:dyDescent="0.4">
      <c r="B3306" s="2"/>
      <c r="D3306" s="2"/>
      <c r="F3306" s="2"/>
      <c r="G3306" s="2"/>
      <c r="I3306" s="2"/>
      <c r="J3306" s="2"/>
      <c r="L3306" s="2"/>
      <c r="M3306" s="2"/>
      <c r="P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I3306" s="2"/>
      <c r="AJ3306" s="2"/>
      <c r="AM3306" s="59"/>
      <c r="AN3306" s="2"/>
      <c r="AO3306" s="2"/>
      <c r="AP3306" s="2"/>
      <c r="AQ3306" s="2"/>
      <c r="AR3306" s="2"/>
      <c r="AT3306" s="2"/>
      <c r="AU3306" s="72"/>
      <c r="AV3306" s="72"/>
      <c r="BF3306" s="72"/>
      <c r="BH3306" s="2"/>
      <c r="BI3306" s="6"/>
      <c r="BJ3306" s="6"/>
      <c r="BK3306" s="6"/>
      <c r="BL3306" s="7"/>
    </row>
    <row r="3307" spans="2:64" x14ac:dyDescent="0.4">
      <c r="B3307" s="2"/>
      <c r="D3307" s="2"/>
      <c r="F3307" s="2"/>
      <c r="G3307" s="2"/>
      <c r="I3307" s="2"/>
      <c r="J3307" s="2"/>
      <c r="L3307" s="2"/>
      <c r="M3307" s="2"/>
      <c r="P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I3307" s="2"/>
      <c r="AJ3307" s="2"/>
      <c r="AM3307" s="59"/>
      <c r="AN3307" s="2"/>
      <c r="AO3307" s="2"/>
      <c r="AP3307" s="2"/>
      <c r="AQ3307" s="2"/>
      <c r="AR3307" s="2"/>
      <c r="AT3307" s="2"/>
      <c r="AU3307" s="72"/>
      <c r="AV3307" s="72"/>
      <c r="BF3307" s="72"/>
      <c r="BH3307" s="2"/>
      <c r="BI3307" s="6"/>
      <c r="BJ3307" s="6"/>
      <c r="BK3307" s="6"/>
      <c r="BL3307" s="7"/>
    </row>
    <row r="3308" spans="2:64" x14ac:dyDescent="0.4">
      <c r="B3308" s="2"/>
      <c r="D3308" s="2"/>
      <c r="F3308" s="2"/>
      <c r="G3308" s="2"/>
      <c r="I3308" s="2"/>
      <c r="J3308" s="2"/>
      <c r="L3308" s="2"/>
      <c r="M3308" s="2"/>
      <c r="P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I3308" s="2"/>
      <c r="AJ3308" s="2"/>
      <c r="AM3308" s="59"/>
      <c r="AN3308" s="2"/>
      <c r="AO3308" s="2"/>
      <c r="AP3308" s="2"/>
      <c r="AQ3308" s="2"/>
      <c r="AR3308" s="2"/>
      <c r="AT3308" s="2"/>
      <c r="AU3308" s="72"/>
      <c r="AV3308" s="72"/>
      <c r="BF3308" s="72"/>
      <c r="BH3308" s="2"/>
      <c r="BI3308" s="6"/>
      <c r="BJ3308" s="6"/>
      <c r="BK3308" s="6"/>
      <c r="BL3308" s="7"/>
    </row>
    <row r="3309" spans="2:64" x14ac:dyDescent="0.4">
      <c r="B3309" s="2"/>
      <c r="D3309" s="2"/>
      <c r="F3309" s="2"/>
      <c r="G3309" s="2"/>
      <c r="I3309" s="2"/>
      <c r="J3309" s="2"/>
      <c r="L3309" s="2"/>
      <c r="M3309" s="2"/>
      <c r="P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I3309" s="2"/>
      <c r="AJ3309" s="2"/>
      <c r="AM3309" s="59"/>
      <c r="AN3309" s="2"/>
      <c r="AO3309" s="2"/>
      <c r="AP3309" s="2"/>
      <c r="AQ3309" s="2"/>
      <c r="AR3309" s="2"/>
      <c r="AT3309" s="2"/>
      <c r="AU3309" s="72"/>
      <c r="AV3309" s="72"/>
      <c r="BF3309" s="72"/>
      <c r="BH3309" s="2"/>
      <c r="BI3309" s="6"/>
      <c r="BJ3309" s="6"/>
      <c r="BK3309" s="6"/>
      <c r="BL3309" s="7"/>
    </row>
    <row r="3310" spans="2:64" x14ac:dyDescent="0.4">
      <c r="B3310" s="2"/>
      <c r="D3310" s="2"/>
      <c r="F3310" s="2"/>
      <c r="G3310" s="2"/>
      <c r="I3310" s="2"/>
      <c r="J3310" s="2"/>
      <c r="L3310" s="2"/>
      <c r="M3310" s="2"/>
      <c r="P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I3310" s="2"/>
      <c r="AJ3310" s="2"/>
      <c r="AM3310" s="59"/>
      <c r="AN3310" s="2"/>
      <c r="AO3310" s="2"/>
      <c r="AP3310" s="2"/>
      <c r="AQ3310" s="2"/>
      <c r="AR3310" s="2"/>
      <c r="AT3310" s="2"/>
      <c r="AU3310" s="72"/>
      <c r="AV3310" s="72"/>
      <c r="BF3310" s="72"/>
      <c r="BH3310" s="2"/>
      <c r="BI3310" s="6"/>
      <c r="BJ3310" s="6"/>
      <c r="BK3310" s="6"/>
      <c r="BL3310" s="7"/>
    </row>
    <row r="3311" spans="2:64" x14ac:dyDescent="0.4">
      <c r="B3311" s="2"/>
      <c r="D3311" s="2"/>
      <c r="F3311" s="2"/>
      <c r="G3311" s="2"/>
      <c r="I3311" s="2"/>
      <c r="J3311" s="2"/>
      <c r="L3311" s="2"/>
      <c r="M3311" s="2"/>
      <c r="P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I3311" s="2"/>
      <c r="AJ3311" s="2"/>
      <c r="AM3311" s="59"/>
      <c r="AN3311" s="2"/>
      <c r="AO3311" s="2"/>
      <c r="AP3311" s="2"/>
      <c r="AQ3311" s="2"/>
      <c r="AR3311" s="2"/>
      <c r="AT3311" s="2"/>
      <c r="AU3311" s="72"/>
      <c r="AV3311" s="72"/>
      <c r="BF3311" s="72"/>
      <c r="BH3311" s="2"/>
      <c r="BI3311" s="6"/>
      <c r="BJ3311" s="6"/>
      <c r="BK3311" s="6"/>
      <c r="BL3311" s="7"/>
    </row>
    <row r="3312" spans="2:64" x14ac:dyDescent="0.4">
      <c r="B3312" s="2"/>
      <c r="D3312" s="2"/>
      <c r="F3312" s="2"/>
      <c r="G3312" s="2"/>
      <c r="I3312" s="2"/>
      <c r="J3312" s="2"/>
      <c r="L3312" s="2"/>
      <c r="M3312" s="2"/>
      <c r="P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I3312" s="2"/>
      <c r="AJ3312" s="2"/>
      <c r="AM3312" s="59"/>
      <c r="AN3312" s="2"/>
      <c r="AO3312" s="2"/>
      <c r="AP3312" s="2"/>
      <c r="AQ3312" s="2"/>
      <c r="AR3312" s="2"/>
      <c r="AT3312" s="2"/>
      <c r="AU3312" s="72"/>
      <c r="AV3312" s="72"/>
      <c r="BF3312" s="72"/>
      <c r="BH3312" s="2"/>
      <c r="BI3312" s="6"/>
      <c r="BJ3312" s="6"/>
      <c r="BK3312" s="6"/>
      <c r="BL3312" s="7"/>
    </row>
    <row r="3313" spans="2:64" x14ac:dyDescent="0.4">
      <c r="B3313" s="2"/>
      <c r="D3313" s="2"/>
      <c r="F3313" s="2"/>
      <c r="G3313" s="2"/>
      <c r="I3313" s="2"/>
      <c r="J3313" s="2"/>
      <c r="L3313" s="2"/>
      <c r="M3313" s="2"/>
      <c r="P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I3313" s="2"/>
      <c r="AJ3313" s="2"/>
      <c r="AM3313" s="59"/>
      <c r="AN3313" s="2"/>
      <c r="AO3313" s="2"/>
      <c r="AP3313" s="2"/>
      <c r="AQ3313" s="2"/>
      <c r="AR3313" s="2"/>
      <c r="AT3313" s="2"/>
      <c r="AU3313" s="72"/>
      <c r="AV3313" s="72"/>
      <c r="BF3313" s="72"/>
      <c r="BH3313" s="2"/>
      <c r="BI3313" s="6"/>
      <c r="BJ3313" s="6"/>
      <c r="BK3313" s="6"/>
      <c r="BL3313" s="7"/>
    </row>
    <row r="3314" spans="2:64" x14ac:dyDescent="0.4">
      <c r="B3314" s="2"/>
      <c r="D3314" s="2"/>
      <c r="F3314" s="2"/>
      <c r="G3314" s="2"/>
      <c r="I3314" s="2"/>
      <c r="J3314" s="2"/>
      <c r="L3314" s="2"/>
      <c r="M3314" s="2"/>
      <c r="P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I3314" s="2"/>
      <c r="AJ3314" s="2"/>
      <c r="AM3314" s="59"/>
      <c r="AN3314" s="2"/>
      <c r="AO3314" s="2"/>
      <c r="AP3314" s="2"/>
      <c r="AQ3314" s="2"/>
      <c r="AR3314" s="2"/>
      <c r="AT3314" s="2"/>
      <c r="AU3314" s="72"/>
      <c r="AV3314" s="72"/>
      <c r="BF3314" s="72"/>
      <c r="BH3314" s="2"/>
      <c r="BI3314" s="6"/>
      <c r="BJ3314" s="6"/>
      <c r="BK3314" s="6"/>
      <c r="BL3314" s="7"/>
    </row>
    <row r="3315" spans="2:64" x14ac:dyDescent="0.4">
      <c r="B3315" s="2"/>
      <c r="D3315" s="2"/>
      <c r="F3315" s="2"/>
      <c r="G3315" s="2"/>
      <c r="I3315" s="2"/>
      <c r="J3315" s="2"/>
      <c r="L3315" s="2"/>
      <c r="M3315" s="2"/>
      <c r="P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I3315" s="2"/>
      <c r="AJ3315" s="2"/>
      <c r="AM3315" s="59"/>
      <c r="AN3315" s="2"/>
      <c r="AO3315" s="2"/>
      <c r="AP3315" s="2"/>
      <c r="AQ3315" s="2"/>
      <c r="AR3315" s="2"/>
      <c r="AT3315" s="2"/>
      <c r="AU3315" s="72"/>
      <c r="AV3315" s="72"/>
      <c r="BF3315" s="72"/>
      <c r="BH3315" s="2"/>
      <c r="BI3315" s="6"/>
      <c r="BJ3315" s="6"/>
      <c r="BK3315" s="6"/>
      <c r="BL3315" s="7"/>
    </row>
    <row r="3316" spans="2:64" x14ac:dyDescent="0.4">
      <c r="B3316" s="2"/>
      <c r="D3316" s="2"/>
      <c r="F3316" s="2"/>
      <c r="G3316" s="2"/>
      <c r="I3316" s="2"/>
      <c r="J3316" s="2"/>
      <c r="L3316" s="2"/>
      <c r="M3316" s="2"/>
      <c r="P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I3316" s="2"/>
      <c r="AJ3316" s="2"/>
      <c r="AM3316" s="59"/>
      <c r="AN3316" s="2"/>
      <c r="AO3316" s="2"/>
      <c r="AP3316" s="2"/>
      <c r="AQ3316" s="2"/>
      <c r="AR3316" s="2"/>
      <c r="AT3316" s="2"/>
      <c r="AU3316" s="72"/>
      <c r="AV3316" s="72"/>
      <c r="BF3316" s="72"/>
      <c r="BH3316" s="2"/>
      <c r="BI3316" s="6"/>
      <c r="BJ3316" s="6"/>
      <c r="BK3316" s="6"/>
      <c r="BL3316" s="7"/>
    </row>
    <row r="3317" spans="2:64" x14ac:dyDescent="0.4">
      <c r="B3317" s="2"/>
      <c r="D3317" s="2"/>
      <c r="F3317" s="2"/>
      <c r="G3317" s="2"/>
      <c r="I3317" s="2"/>
      <c r="J3317" s="2"/>
      <c r="L3317" s="2"/>
      <c r="M3317" s="2"/>
      <c r="P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I3317" s="2"/>
      <c r="AJ3317" s="2"/>
      <c r="AM3317" s="59"/>
      <c r="AN3317" s="2"/>
      <c r="AO3317" s="2"/>
      <c r="AP3317" s="2"/>
      <c r="AQ3317" s="2"/>
      <c r="AR3317" s="2"/>
      <c r="AT3317" s="2"/>
      <c r="AU3317" s="72"/>
      <c r="AV3317" s="72"/>
      <c r="BF3317" s="72"/>
      <c r="BH3317" s="2"/>
      <c r="BI3317" s="6"/>
      <c r="BJ3317" s="6"/>
      <c r="BK3317" s="6"/>
      <c r="BL3317" s="7"/>
    </row>
    <row r="3318" spans="2:64" x14ac:dyDescent="0.4">
      <c r="B3318" s="2"/>
      <c r="D3318" s="2"/>
      <c r="F3318" s="2"/>
      <c r="G3318" s="2"/>
      <c r="I3318" s="2"/>
      <c r="J3318" s="2"/>
      <c r="L3318" s="2"/>
      <c r="M3318" s="2"/>
      <c r="P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I3318" s="2"/>
      <c r="AJ3318" s="2"/>
      <c r="AM3318" s="59"/>
      <c r="AN3318" s="2"/>
      <c r="AO3318" s="2"/>
      <c r="AP3318" s="2"/>
      <c r="AQ3318" s="2"/>
      <c r="AR3318" s="2"/>
      <c r="AT3318" s="2"/>
      <c r="AU3318" s="72"/>
      <c r="AV3318" s="72"/>
      <c r="BF3318" s="72"/>
      <c r="BH3318" s="2"/>
      <c r="BI3318" s="6"/>
      <c r="BJ3318" s="6"/>
      <c r="BK3318" s="6"/>
      <c r="BL3318" s="7"/>
    </row>
    <row r="3319" spans="2:64" x14ac:dyDescent="0.4">
      <c r="B3319" s="2"/>
      <c r="D3319" s="2"/>
      <c r="F3319" s="2"/>
      <c r="G3319" s="2"/>
      <c r="I3319" s="2"/>
      <c r="J3319" s="2"/>
      <c r="L3319" s="2"/>
      <c r="M3319" s="2"/>
      <c r="P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I3319" s="2"/>
      <c r="AJ3319" s="2"/>
      <c r="AM3319" s="59"/>
      <c r="AN3319" s="2"/>
      <c r="AO3319" s="2"/>
      <c r="AP3319" s="2"/>
      <c r="AQ3319" s="2"/>
      <c r="AR3319" s="2"/>
      <c r="AT3319" s="2"/>
      <c r="AU3319" s="72"/>
      <c r="AV3319" s="72"/>
      <c r="BF3319" s="72"/>
      <c r="BH3319" s="2"/>
      <c r="BI3319" s="6"/>
      <c r="BJ3319" s="6"/>
      <c r="BK3319" s="6"/>
      <c r="BL3319" s="7"/>
    </row>
    <row r="3320" spans="2:64" x14ac:dyDescent="0.4">
      <c r="B3320" s="2"/>
      <c r="D3320" s="2"/>
      <c r="F3320" s="2"/>
      <c r="G3320" s="2"/>
      <c r="I3320" s="2"/>
      <c r="J3320" s="2"/>
      <c r="L3320" s="2"/>
      <c r="M3320" s="2"/>
      <c r="P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I3320" s="2"/>
      <c r="AJ3320" s="2"/>
      <c r="AM3320" s="59"/>
      <c r="AN3320" s="2"/>
      <c r="AO3320" s="2"/>
      <c r="AP3320" s="2"/>
      <c r="AQ3320" s="2"/>
      <c r="AR3320" s="2"/>
      <c r="AT3320" s="2"/>
      <c r="AU3320" s="72"/>
      <c r="AV3320" s="72"/>
      <c r="BF3320" s="72"/>
      <c r="BH3320" s="2"/>
      <c r="BI3320" s="6"/>
      <c r="BJ3320" s="6"/>
      <c r="BK3320" s="6"/>
      <c r="BL3320" s="7"/>
    </row>
    <row r="3321" spans="2:64" x14ac:dyDescent="0.4">
      <c r="B3321" s="2"/>
      <c r="D3321" s="2"/>
      <c r="F3321" s="2"/>
      <c r="G3321" s="2"/>
      <c r="I3321" s="2"/>
      <c r="J3321" s="2"/>
      <c r="L3321" s="2"/>
      <c r="M3321" s="2"/>
      <c r="P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I3321" s="2"/>
      <c r="AJ3321" s="2"/>
      <c r="AM3321" s="59"/>
      <c r="AN3321" s="2"/>
      <c r="AO3321" s="2"/>
      <c r="AP3321" s="2"/>
      <c r="AQ3321" s="2"/>
      <c r="AR3321" s="2"/>
      <c r="AT3321" s="2"/>
      <c r="AU3321" s="72"/>
      <c r="AV3321" s="72"/>
      <c r="BF3321" s="72"/>
      <c r="BH3321" s="2"/>
      <c r="BI3321" s="6"/>
      <c r="BJ3321" s="6"/>
      <c r="BK3321" s="6"/>
      <c r="BL3321" s="7"/>
    </row>
    <row r="3322" spans="2:64" x14ac:dyDescent="0.4">
      <c r="B3322" s="2"/>
      <c r="D3322" s="2"/>
      <c r="F3322" s="2"/>
      <c r="G3322" s="2"/>
      <c r="I3322" s="2"/>
      <c r="J3322" s="2"/>
      <c r="L3322" s="2"/>
      <c r="M3322" s="2"/>
      <c r="P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I3322" s="2"/>
      <c r="AJ3322" s="2"/>
      <c r="AM3322" s="59"/>
      <c r="AN3322" s="2"/>
      <c r="AO3322" s="2"/>
      <c r="AP3322" s="2"/>
      <c r="AQ3322" s="2"/>
      <c r="AR3322" s="2"/>
      <c r="AT3322" s="2"/>
      <c r="AU3322" s="72"/>
      <c r="AV3322" s="72"/>
      <c r="BF3322" s="72"/>
      <c r="BH3322" s="2"/>
      <c r="BI3322" s="6"/>
      <c r="BJ3322" s="6"/>
      <c r="BK3322" s="6"/>
      <c r="BL3322" s="7"/>
    </row>
    <row r="3323" spans="2:64" x14ac:dyDescent="0.4">
      <c r="B3323" s="2"/>
      <c r="D3323" s="2"/>
      <c r="F3323" s="2"/>
      <c r="G3323" s="2"/>
      <c r="I3323" s="2"/>
      <c r="J3323" s="2"/>
      <c r="L3323" s="2"/>
      <c r="M3323" s="2"/>
      <c r="P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I3323" s="2"/>
      <c r="AJ3323" s="2"/>
      <c r="AM3323" s="59"/>
      <c r="AN3323" s="2"/>
      <c r="AO3323" s="2"/>
      <c r="AP3323" s="2"/>
      <c r="AQ3323" s="2"/>
      <c r="AR3323" s="2"/>
      <c r="AT3323" s="2"/>
      <c r="AU3323" s="72"/>
      <c r="AV3323" s="72"/>
      <c r="BF3323" s="72"/>
      <c r="BH3323" s="2"/>
      <c r="BI3323" s="6"/>
      <c r="BJ3323" s="6"/>
      <c r="BK3323" s="6"/>
      <c r="BL3323" s="7"/>
    </row>
    <row r="3324" spans="2:64" x14ac:dyDescent="0.4">
      <c r="B3324" s="2"/>
      <c r="D3324" s="2"/>
      <c r="F3324" s="2"/>
      <c r="G3324" s="2"/>
      <c r="I3324" s="2"/>
      <c r="J3324" s="2"/>
      <c r="L3324" s="2"/>
      <c r="M3324" s="2"/>
      <c r="P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I3324" s="2"/>
      <c r="AJ3324" s="2"/>
      <c r="AM3324" s="59"/>
      <c r="AN3324" s="2"/>
      <c r="AO3324" s="2"/>
      <c r="AP3324" s="2"/>
      <c r="AQ3324" s="2"/>
      <c r="AR3324" s="2"/>
      <c r="AT3324" s="2"/>
      <c r="AU3324" s="72"/>
      <c r="AV3324" s="72"/>
      <c r="BF3324" s="72"/>
      <c r="BH3324" s="2"/>
      <c r="BI3324" s="6"/>
      <c r="BJ3324" s="6"/>
      <c r="BK3324" s="6"/>
      <c r="BL3324" s="7"/>
    </row>
    <row r="3325" spans="2:64" x14ac:dyDescent="0.4">
      <c r="B3325" s="2"/>
      <c r="D3325" s="2"/>
      <c r="F3325" s="2"/>
      <c r="G3325" s="2"/>
      <c r="I3325" s="2"/>
      <c r="J3325" s="2"/>
      <c r="L3325" s="2"/>
      <c r="M3325" s="2"/>
      <c r="P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I3325" s="2"/>
      <c r="AJ3325" s="2"/>
      <c r="AM3325" s="59"/>
      <c r="AN3325" s="2"/>
      <c r="AO3325" s="2"/>
      <c r="AP3325" s="2"/>
      <c r="AQ3325" s="2"/>
      <c r="AR3325" s="2"/>
      <c r="AT3325" s="2"/>
      <c r="AU3325" s="72"/>
      <c r="AV3325" s="72"/>
      <c r="BF3325" s="72"/>
      <c r="BH3325" s="2"/>
      <c r="BI3325" s="6"/>
      <c r="BJ3325" s="6"/>
      <c r="BK3325" s="6"/>
      <c r="BL3325" s="7"/>
    </row>
    <row r="3326" spans="2:64" x14ac:dyDescent="0.4">
      <c r="B3326" s="2"/>
      <c r="D3326" s="2"/>
      <c r="F3326" s="2"/>
      <c r="G3326" s="2"/>
      <c r="I3326" s="2"/>
      <c r="J3326" s="2"/>
      <c r="L3326" s="2"/>
      <c r="M3326" s="2"/>
      <c r="P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I3326" s="2"/>
      <c r="AJ3326" s="2"/>
      <c r="AM3326" s="59"/>
      <c r="AN3326" s="2"/>
      <c r="AO3326" s="2"/>
      <c r="AP3326" s="2"/>
      <c r="AQ3326" s="2"/>
      <c r="AR3326" s="2"/>
      <c r="AT3326" s="2"/>
      <c r="AU3326" s="72"/>
      <c r="AV3326" s="72"/>
      <c r="BF3326" s="72"/>
      <c r="BH3326" s="2"/>
      <c r="BI3326" s="6"/>
      <c r="BJ3326" s="6"/>
      <c r="BK3326" s="6"/>
      <c r="BL3326" s="7"/>
    </row>
    <row r="3327" spans="2:64" x14ac:dyDescent="0.4">
      <c r="B3327" s="2"/>
      <c r="D3327" s="2"/>
      <c r="F3327" s="2"/>
      <c r="G3327" s="2"/>
      <c r="I3327" s="2"/>
      <c r="J3327" s="2"/>
      <c r="L3327" s="2"/>
      <c r="M3327" s="2"/>
      <c r="P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I3327" s="2"/>
      <c r="AJ3327" s="2"/>
      <c r="AM3327" s="59"/>
      <c r="AN3327" s="2"/>
      <c r="AO3327" s="2"/>
      <c r="AP3327" s="2"/>
      <c r="AQ3327" s="2"/>
      <c r="AR3327" s="2"/>
      <c r="AT3327" s="2"/>
      <c r="AU3327" s="72"/>
      <c r="AV3327" s="72"/>
      <c r="BF3327" s="72"/>
      <c r="BH3327" s="2"/>
      <c r="BI3327" s="6"/>
      <c r="BJ3327" s="6"/>
      <c r="BK3327" s="6"/>
      <c r="BL3327" s="7"/>
    </row>
    <row r="3328" spans="2:64" x14ac:dyDescent="0.4">
      <c r="B3328" s="2"/>
      <c r="D3328" s="2"/>
      <c r="F3328" s="2"/>
      <c r="G3328" s="2"/>
      <c r="I3328" s="2"/>
      <c r="J3328" s="2"/>
      <c r="L3328" s="2"/>
      <c r="M3328" s="2"/>
      <c r="P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I3328" s="2"/>
      <c r="AJ3328" s="2"/>
      <c r="AM3328" s="59"/>
      <c r="AN3328" s="2"/>
      <c r="AO3328" s="2"/>
      <c r="AP3328" s="2"/>
      <c r="AQ3328" s="2"/>
      <c r="AR3328" s="2"/>
      <c r="AT3328" s="2"/>
      <c r="AU3328" s="72"/>
      <c r="AV3328" s="72"/>
      <c r="BF3328" s="72"/>
      <c r="BH3328" s="2"/>
      <c r="BI3328" s="6"/>
      <c r="BJ3328" s="6"/>
      <c r="BK3328" s="6"/>
      <c r="BL3328" s="7"/>
    </row>
    <row r="3329" spans="2:64" x14ac:dyDescent="0.4">
      <c r="B3329" s="2"/>
      <c r="D3329" s="2"/>
      <c r="F3329" s="2"/>
      <c r="G3329" s="2"/>
      <c r="I3329" s="2"/>
      <c r="J3329" s="2"/>
      <c r="L3329" s="2"/>
      <c r="M3329" s="2"/>
      <c r="P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I3329" s="2"/>
      <c r="AJ3329" s="2"/>
      <c r="AM3329" s="59"/>
      <c r="AN3329" s="2"/>
      <c r="AO3329" s="2"/>
      <c r="AP3329" s="2"/>
      <c r="AQ3329" s="2"/>
      <c r="AR3329" s="2"/>
      <c r="AT3329" s="2"/>
      <c r="AU3329" s="72"/>
      <c r="AV3329" s="72"/>
      <c r="BF3329" s="72"/>
      <c r="BH3329" s="2"/>
      <c r="BI3329" s="6"/>
      <c r="BJ3329" s="6"/>
      <c r="BK3329" s="6"/>
      <c r="BL3329" s="7"/>
    </row>
    <row r="3330" spans="2:64" x14ac:dyDescent="0.4">
      <c r="B3330" s="2"/>
      <c r="D3330" s="2"/>
      <c r="F3330" s="2"/>
      <c r="G3330" s="2"/>
      <c r="I3330" s="2"/>
      <c r="J3330" s="2"/>
      <c r="L3330" s="2"/>
      <c r="M3330" s="2"/>
      <c r="P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I3330" s="2"/>
      <c r="AJ3330" s="2"/>
      <c r="AM3330" s="59"/>
      <c r="AN3330" s="2"/>
      <c r="AO3330" s="2"/>
      <c r="AP3330" s="2"/>
      <c r="AQ3330" s="2"/>
      <c r="AR3330" s="2"/>
      <c r="AT3330" s="2"/>
      <c r="AU3330" s="72"/>
      <c r="AV3330" s="72"/>
      <c r="BF3330" s="72"/>
      <c r="BH3330" s="2"/>
      <c r="BI3330" s="6"/>
      <c r="BJ3330" s="6"/>
      <c r="BK3330" s="6"/>
      <c r="BL3330" s="7"/>
    </row>
    <row r="3331" spans="2:64" x14ac:dyDescent="0.4">
      <c r="B3331" s="2"/>
      <c r="D3331" s="2"/>
      <c r="F3331" s="2"/>
      <c r="G3331" s="2"/>
      <c r="I3331" s="2"/>
      <c r="J3331" s="2"/>
      <c r="L3331" s="2"/>
      <c r="M3331" s="2"/>
      <c r="P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I3331" s="2"/>
      <c r="AJ3331" s="2"/>
      <c r="AM3331" s="59"/>
      <c r="AN3331" s="2"/>
      <c r="AO3331" s="2"/>
      <c r="AP3331" s="2"/>
      <c r="AQ3331" s="2"/>
      <c r="AR3331" s="2"/>
      <c r="AT3331" s="2"/>
      <c r="AU3331" s="72"/>
      <c r="AV3331" s="72"/>
      <c r="BF3331" s="72"/>
      <c r="BH3331" s="2"/>
      <c r="BI3331" s="6"/>
      <c r="BJ3331" s="6"/>
      <c r="BK3331" s="6"/>
      <c r="BL3331" s="7"/>
    </row>
    <row r="3332" spans="2:64" x14ac:dyDescent="0.4">
      <c r="B3332" s="2"/>
      <c r="D3332" s="2"/>
      <c r="F3332" s="2"/>
      <c r="G3332" s="2"/>
      <c r="I3332" s="2"/>
      <c r="J3332" s="2"/>
      <c r="L3332" s="2"/>
      <c r="M3332" s="2"/>
      <c r="P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I3332" s="2"/>
      <c r="AJ3332" s="2"/>
      <c r="AM3332" s="59"/>
      <c r="AN3332" s="2"/>
      <c r="AO3332" s="2"/>
      <c r="AP3332" s="2"/>
      <c r="AQ3332" s="2"/>
      <c r="AR3332" s="2"/>
      <c r="AT3332" s="2"/>
      <c r="AU3332" s="72"/>
      <c r="AV3332" s="72"/>
      <c r="BF3332" s="72"/>
      <c r="BH3332" s="2"/>
      <c r="BI3332" s="6"/>
      <c r="BJ3332" s="6"/>
      <c r="BK3332" s="6"/>
      <c r="BL3332" s="7"/>
    </row>
    <row r="3333" spans="2:64" x14ac:dyDescent="0.4">
      <c r="B3333" s="2"/>
      <c r="D3333" s="2"/>
      <c r="F3333" s="2"/>
      <c r="G3333" s="2"/>
      <c r="I3333" s="2"/>
      <c r="J3333" s="2"/>
      <c r="L3333" s="2"/>
      <c r="M3333" s="2"/>
      <c r="P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I3333" s="2"/>
      <c r="AJ3333" s="2"/>
      <c r="AM3333" s="59"/>
      <c r="AN3333" s="2"/>
      <c r="AO3333" s="2"/>
      <c r="AP3333" s="2"/>
      <c r="AQ3333" s="2"/>
      <c r="AR3333" s="2"/>
      <c r="AT3333" s="2"/>
      <c r="AU3333" s="72"/>
      <c r="AV3333" s="72"/>
      <c r="BF3333" s="72"/>
      <c r="BH3333" s="2"/>
      <c r="BI3333" s="6"/>
      <c r="BJ3333" s="6"/>
      <c r="BK3333" s="6"/>
      <c r="BL3333" s="7"/>
    </row>
    <row r="3334" spans="2:64" x14ac:dyDescent="0.4">
      <c r="B3334" s="2"/>
      <c r="D3334" s="2"/>
      <c r="F3334" s="2"/>
      <c r="G3334" s="2"/>
      <c r="I3334" s="2"/>
      <c r="J3334" s="2"/>
      <c r="L3334" s="2"/>
      <c r="M3334" s="2"/>
      <c r="P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I3334" s="2"/>
      <c r="AJ3334" s="2"/>
      <c r="AM3334" s="59"/>
      <c r="AN3334" s="2"/>
      <c r="AO3334" s="2"/>
      <c r="AP3334" s="2"/>
      <c r="AQ3334" s="2"/>
      <c r="AR3334" s="2"/>
      <c r="AT3334" s="2"/>
      <c r="AU3334" s="72"/>
      <c r="AV3334" s="72"/>
      <c r="BF3334" s="72"/>
      <c r="BH3334" s="2"/>
      <c r="BI3334" s="6"/>
      <c r="BJ3334" s="6"/>
      <c r="BK3334" s="6"/>
      <c r="BL3334" s="7"/>
    </row>
    <row r="3335" spans="2:64" x14ac:dyDescent="0.4">
      <c r="B3335" s="2"/>
      <c r="D3335" s="2"/>
      <c r="F3335" s="2"/>
      <c r="G3335" s="2"/>
      <c r="I3335" s="2"/>
      <c r="J3335" s="2"/>
      <c r="L3335" s="2"/>
      <c r="M3335" s="2"/>
      <c r="P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I3335" s="2"/>
      <c r="AJ3335" s="2"/>
      <c r="AM3335" s="59"/>
      <c r="AN3335" s="2"/>
      <c r="AO3335" s="2"/>
      <c r="AP3335" s="2"/>
      <c r="AQ3335" s="2"/>
      <c r="AR3335" s="2"/>
      <c r="AT3335" s="2"/>
      <c r="AU3335" s="72"/>
      <c r="AV3335" s="72"/>
      <c r="BF3335" s="72"/>
      <c r="BH3335" s="2"/>
      <c r="BI3335" s="6"/>
      <c r="BJ3335" s="6"/>
      <c r="BK3335" s="6"/>
      <c r="BL3335" s="7"/>
    </row>
    <row r="3336" spans="2:64" x14ac:dyDescent="0.4">
      <c r="B3336" s="2"/>
      <c r="D3336" s="2"/>
      <c r="F3336" s="2"/>
      <c r="G3336" s="2"/>
      <c r="I3336" s="2"/>
      <c r="J3336" s="2"/>
      <c r="L3336" s="2"/>
      <c r="M3336" s="2"/>
      <c r="P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I3336" s="2"/>
      <c r="AJ3336" s="2"/>
      <c r="AM3336" s="59"/>
      <c r="AN3336" s="2"/>
      <c r="AO3336" s="2"/>
      <c r="AP3336" s="2"/>
      <c r="AQ3336" s="2"/>
      <c r="AR3336" s="2"/>
      <c r="AT3336" s="2"/>
      <c r="AU3336" s="72"/>
      <c r="AV3336" s="72"/>
      <c r="BF3336" s="72"/>
      <c r="BH3336" s="2"/>
      <c r="BI3336" s="6"/>
      <c r="BJ3336" s="6"/>
      <c r="BK3336" s="6"/>
      <c r="BL3336" s="7"/>
    </row>
    <row r="3337" spans="2:64" x14ac:dyDescent="0.4">
      <c r="B3337" s="2"/>
      <c r="D3337" s="2"/>
      <c r="F3337" s="2"/>
      <c r="G3337" s="2"/>
      <c r="I3337" s="2"/>
      <c r="J3337" s="2"/>
      <c r="L3337" s="2"/>
      <c r="M3337" s="2"/>
      <c r="P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I3337" s="2"/>
      <c r="AJ3337" s="2"/>
      <c r="AM3337" s="59"/>
      <c r="AN3337" s="2"/>
      <c r="AO3337" s="2"/>
      <c r="AP3337" s="2"/>
      <c r="AQ3337" s="2"/>
      <c r="AR3337" s="2"/>
      <c r="AT3337" s="2"/>
      <c r="AU3337" s="72"/>
      <c r="AV3337" s="72"/>
      <c r="BF3337" s="72"/>
      <c r="BH3337" s="2"/>
      <c r="BI3337" s="6"/>
      <c r="BJ3337" s="6"/>
      <c r="BK3337" s="6"/>
      <c r="BL3337" s="7"/>
    </row>
    <row r="3338" spans="2:64" x14ac:dyDescent="0.4">
      <c r="B3338" s="2"/>
      <c r="D3338" s="2"/>
      <c r="F3338" s="2"/>
      <c r="G3338" s="2"/>
      <c r="I3338" s="2"/>
      <c r="J3338" s="2"/>
      <c r="L3338" s="2"/>
      <c r="M3338" s="2"/>
      <c r="P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I3338" s="2"/>
      <c r="AJ3338" s="2"/>
      <c r="AM3338" s="59"/>
      <c r="AN3338" s="2"/>
      <c r="AO3338" s="2"/>
      <c r="AP3338" s="2"/>
      <c r="AQ3338" s="2"/>
      <c r="AR3338" s="2"/>
      <c r="AT3338" s="2"/>
      <c r="AU3338" s="72"/>
      <c r="AV3338" s="72"/>
      <c r="BF3338" s="72"/>
      <c r="BH3338" s="2"/>
      <c r="BI3338" s="6"/>
      <c r="BJ3338" s="6"/>
      <c r="BK3338" s="6"/>
      <c r="BL3338" s="7"/>
    </row>
    <row r="3339" spans="2:64" x14ac:dyDescent="0.4">
      <c r="B3339" s="2"/>
      <c r="D3339" s="2"/>
      <c r="F3339" s="2"/>
      <c r="G3339" s="2"/>
      <c r="I3339" s="2"/>
      <c r="J3339" s="2"/>
      <c r="L3339" s="2"/>
      <c r="M3339" s="2"/>
      <c r="P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I3339" s="2"/>
      <c r="AJ3339" s="2"/>
      <c r="AM3339" s="59"/>
      <c r="AN3339" s="2"/>
      <c r="AO3339" s="2"/>
      <c r="AP3339" s="2"/>
      <c r="AQ3339" s="2"/>
      <c r="AR3339" s="2"/>
      <c r="AT3339" s="2"/>
      <c r="AU3339" s="72"/>
      <c r="AV3339" s="72"/>
      <c r="BF3339" s="72"/>
      <c r="BH3339" s="2"/>
      <c r="BI3339" s="6"/>
      <c r="BJ3339" s="6"/>
      <c r="BK3339" s="6"/>
      <c r="BL3339" s="7"/>
    </row>
    <row r="3340" spans="2:64" x14ac:dyDescent="0.4">
      <c r="B3340" s="2"/>
      <c r="D3340" s="2"/>
      <c r="F3340" s="2"/>
      <c r="G3340" s="2"/>
      <c r="I3340" s="2"/>
      <c r="J3340" s="2"/>
      <c r="L3340" s="2"/>
      <c r="M3340" s="2"/>
      <c r="P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I3340" s="2"/>
      <c r="AJ3340" s="2"/>
      <c r="AM3340" s="59"/>
      <c r="AN3340" s="2"/>
      <c r="AO3340" s="2"/>
      <c r="AP3340" s="2"/>
      <c r="AQ3340" s="2"/>
      <c r="AR3340" s="2"/>
      <c r="AT3340" s="2"/>
      <c r="AU3340" s="72"/>
      <c r="AV3340" s="72"/>
      <c r="BF3340" s="72"/>
      <c r="BH3340" s="2"/>
      <c r="BI3340" s="6"/>
      <c r="BJ3340" s="6"/>
      <c r="BK3340" s="6"/>
      <c r="BL3340" s="7"/>
    </row>
    <row r="3341" spans="2:64" x14ac:dyDescent="0.4">
      <c r="B3341" s="2"/>
      <c r="D3341" s="2"/>
      <c r="F3341" s="2"/>
      <c r="G3341" s="2"/>
      <c r="I3341" s="2"/>
      <c r="J3341" s="2"/>
      <c r="L3341" s="2"/>
      <c r="M3341" s="2"/>
      <c r="P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I3341" s="2"/>
      <c r="AJ3341" s="2"/>
      <c r="AM3341" s="59"/>
      <c r="AN3341" s="2"/>
      <c r="AO3341" s="2"/>
      <c r="AP3341" s="2"/>
      <c r="AQ3341" s="2"/>
      <c r="AR3341" s="2"/>
      <c r="AT3341" s="2"/>
      <c r="AU3341" s="72"/>
      <c r="AV3341" s="72"/>
      <c r="BF3341" s="72"/>
      <c r="BH3341" s="2"/>
      <c r="BI3341" s="6"/>
      <c r="BJ3341" s="6"/>
      <c r="BK3341" s="6"/>
      <c r="BL3341" s="7"/>
    </row>
    <row r="3342" spans="2:64" x14ac:dyDescent="0.4">
      <c r="B3342" s="2"/>
      <c r="D3342" s="2"/>
      <c r="F3342" s="2"/>
      <c r="G3342" s="2"/>
      <c r="I3342" s="2"/>
      <c r="J3342" s="2"/>
      <c r="L3342" s="2"/>
      <c r="M3342" s="2"/>
      <c r="P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I3342" s="2"/>
      <c r="AJ3342" s="2"/>
      <c r="AM3342" s="59"/>
      <c r="AN3342" s="2"/>
      <c r="AO3342" s="2"/>
      <c r="AP3342" s="2"/>
      <c r="AQ3342" s="2"/>
      <c r="AR3342" s="2"/>
      <c r="AT3342" s="2"/>
      <c r="AU3342" s="72"/>
      <c r="AV3342" s="72"/>
      <c r="BF3342" s="72"/>
      <c r="BH3342" s="2"/>
      <c r="BI3342" s="6"/>
      <c r="BJ3342" s="6"/>
      <c r="BK3342" s="6"/>
      <c r="BL3342" s="7"/>
    </row>
    <row r="3343" spans="2:64" x14ac:dyDescent="0.4">
      <c r="B3343" s="2"/>
      <c r="D3343" s="2"/>
      <c r="F3343" s="2"/>
      <c r="G3343" s="2"/>
      <c r="I3343" s="2"/>
      <c r="J3343" s="2"/>
      <c r="L3343" s="2"/>
      <c r="M3343" s="2"/>
      <c r="P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I3343" s="2"/>
      <c r="AJ3343" s="2"/>
      <c r="AM3343" s="59"/>
      <c r="AN3343" s="2"/>
      <c r="AO3343" s="2"/>
      <c r="AP3343" s="2"/>
      <c r="AQ3343" s="2"/>
      <c r="AR3343" s="2"/>
      <c r="AT3343" s="2"/>
      <c r="AU3343" s="72"/>
      <c r="AV3343" s="72"/>
      <c r="BF3343" s="72"/>
      <c r="BH3343" s="2"/>
      <c r="BI3343" s="6"/>
      <c r="BJ3343" s="6"/>
      <c r="BK3343" s="6"/>
      <c r="BL3343" s="7"/>
    </row>
    <row r="3344" spans="2:64" x14ac:dyDescent="0.4">
      <c r="B3344" s="2"/>
      <c r="D3344" s="2"/>
      <c r="F3344" s="2"/>
      <c r="G3344" s="2"/>
      <c r="I3344" s="2"/>
      <c r="J3344" s="2"/>
      <c r="L3344" s="2"/>
      <c r="M3344" s="2"/>
      <c r="P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I3344" s="2"/>
      <c r="AJ3344" s="2"/>
      <c r="AM3344" s="59"/>
      <c r="AN3344" s="2"/>
      <c r="AO3344" s="2"/>
      <c r="AP3344" s="2"/>
      <c r="AQ3344" s="2"/>
      <c r="AR3344" s="2"/>
      <c r="AT3344" s="2"/>
      <c r="AU3344" s="72"/>
      <c r="AV3344" s="72"/>
      <c r="BF3344" s="72"/>
      <c r="BH3344" s="2"/>
      <c r="BI3344" s="6"/>
      <c r="BJ3344" s="6"/>
      <c r="BK3344" s="6"/>
      <c r="BL3344" s="7"/>
    </row>
    <row r="3345" spans="2:64" x14ac:dyDescent="0.4">
      <c r="B3345" s="2"/>
      <c r="D3345" s="2"/>
      <c r="F3345" s="2"/>
      <c r="G3345" s="2"/>
      <c r="I3345" s="2"/>
      <c r="J3345" s="2"/>
      <c r="L3345" s="2"/>
      <c r="M3345" s="2"/>
      <c r="P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I3345" s="2"/>
      <c r="AJ3345" s="2"/>
      <c r="AM3345" s="59"/>
      <c r="AN3345" s="2"/>
      <c r="AO3345" s="2"/>
      <c r="AP3345" s="2"/>
      <c r="AQ3345" s="2"/>
      <c r="AR3345" s="2"/>
      <c r="AT3345" s="2"/>
      <c r="AU3345" s="72"/>
      <c r="AV3345" s="72"/>
      <c r="BF3345" s="72"/>
      <c r="BH3345" s="2"/>
      <c r="BI3345" s="6"/>
      <c r="BJ3345" s="6"/>
      <c r="BK3345" s="6"/>
      <c r="BL3345" s="7"/>
    </row>
    <row r="3346" spans="2:64" x14ac:dyDescent="0.4">
      <c r="B3346" s="2"/>
      <c r="D3346" s="2"/>
      <c r="F3346" s="2"/>
      <c r="G3346" s="2"/>
      <c r="I3346" s="2"/>
      <c r="J3346" s="2"/>
      <c r="L3346" s="2"/>
      <c r="M3346" s="2"/>
      <c r="P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I3346" s="2"/>
      <c r="AJ3346" s="2"/>
      <c r="AM3346" s="59"/>
      <c r="AN3346" s="2"/>
      <c r="AO3346" s="2"/>
      <c r="AP3346" s="2"/>
      <c r="AQ3346" s="2"/>
      <c r="AR3346" s="2"/>
      <c r="AT3346" s="2"/>
      <c r="AU3346" s="72"/>
      <c r="AV3346" s="72"/>
      <c r="BF3346" s="72"/>
      <c r="BH3346" s="2"/>
      <c r="BI3346" s="6"/>
      <c r="BJ3346" s="6"/>
      <c r="BK3346" s="6"/>
      <c r="BL3346" s="7"/>
    </row>
    <row r="3347" spans="2:64" x14ac:dyDescent="0.4">
      <c r="B3347" s="2"/>
      <c r="D3347" s="2"/>
      <c r="F3347" s="2"/>
      <c r="G3347" s="2"/>
      <c r="I3347" s="2"/>
      <c r="J3347" s="2"/>
      <c r="L3347" s="2"/>
      <c r="M3347" s="2"/>
      <c r="P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I3347" s="2"/>
      <c r="AJ3347" s="2"/>
      <c r="AM3347" s="59"/>
      <c r="AN3347" s="2"/>
      <c r="AO3347" s="2"/>
      <c r="AP3347" s="2"/>
      <c r="AQ3347" s="2"/>
      <c r="AR3347" s="2"/>
      <c r="AT3347" s="2"/>
      <c r="AU3347" s="72"/>
      <c r="AV3347" s="72"/>
      <c r="BF3347" s="72"/>
      <c r="BH3347" s="2"/>
      <c r="BI3347" s="6"/>
      <c r="BJ3347" s="6"/>
      <c r="BK3347" s="6"/>
      <c r="BL3347" s="7"/>
    </row>
    <row r="3348" spans="2:64" x14ac:dyDescent="0.4">
      <c r="B3348" s="2"/>
      <c r="D3348" s="2"/>
      <c r="F3348" s="2"/>
      <c r="G3348" s="2"/>
      <c r="I3348" s="2"/>
      <c r="J3348" s="2"/>
      <c r="L3348" s="2"/>
      <c r="M3348" s="2"/>
      <c r="P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I3348" s="2"/>
      <c r="AJ3348" s="2"/>
      <c r="AM3348" s="59"/>
      <c r="AN3348" s="2"/>
      <c r="AO3348" s="2"/>
      <c r="AP3348" s="2"/>
      <c r="AQ3348" s="2"/>
      <c r="AR3348" s="2"/>
      <c r="AT3348" s="2"/>
      <c r="AU3348" s="72"/>
      <c r="AV3348" s="72"/>
      <c r="BF3348" s="72"/>
      <c r="BH3348" s="2"/>
      <c r="BI3348" s="6"/>
      <c r="BJ3348" s="6"/>
      <c r="BK3348" s="6"/>
      <c r="BL3348" s="7"/>
    </row>
    <row r="3349" spans="2:64" x14ac:dyDescent="0.4">
      <c r="B3349" s="2"/>
      <c r="D3349" s="2"/>
      <c r="F3349" s="2"/>
      <c r="G3349" s="2"/>
      <c r="I3349" s="2"/>
      <c r="J3349" s="2"/>
      <c r="L3349" s="2"/>
      <c r="M3349" s="2"/>
      <c r="P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I3349" s="2"/>
      <c r="AJ3349" s="2"/>
      <c r="AM3349" s="59"/>
      <c r="AN3349" s="2"/>
      <c r="AO3349" s="2"/>
      <c r="AP3349" s="2"/>
      <c r="AQ3349" s="2"/>
      <c r="AR3349" s="2"/>
      <c r="AT3349" s="2"/>
      <c r="AU3349" s="72"/>
      <c r="AV3349" s="72"/>
      <c r="BF3349" s="72"/>
      <c r="BH3349" s="2"/>
      <c r="BI3349" s="6"/>
      <c r="BJ3349" s="6"/>
      <c r="BK3349" s="6"/>
      <c r="BL3349" s="7"/>
    </row>
    <row r="3350" spans="2:64" x14ac:dyDescent="0.4">
      <c r="B3350" s="2"/>
      <c r="D3350" s="2"/>
      <c r="F3350" s="2"/>
      <c r="G3350" s="2"/>
      <c r="I3350" s="2"/>
      <c r="J3350" s="2"/>
      <c r="L3350" s="2"/>
      <c r="M3350" s="2"/>
      <c r="P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I3350" s="2"/>
      <c r="AJ3350" s="2"/>
      <c r="AM3350" s="59"/>
      <c r="AN3350" s="2"/>
      <c r="AO3350" s="2"/>
      <c r="AP3350" s="2"/>
      <c r="AQ3350" s="2"/>
      <c r="AR3350" s="2"/>
      <c r="AT3350" s="2"/>
      <c r="AU3350" s="72"/>
      <c r="AV3350" s="72"/>
      <c r="BF3350" s="72"/>
      <c r="BH3350" s="2"/>
      <c r="BI3350" s="6"/>
      <c r="BJ3350" s="6"/>
      <c r="BK3350" s="6"/>
      <c r="BL3350" s="7"/>
    </row>
    <row r="3351" spans="2:64" x14ac:dyDescent="0.4">
      <c r="B3351" s="2"/>
      <c r="D3351" s="2"/>
      <c r="F3351" s="2"/>
      <c r="G3351" s="2"/>
      <c r="I3351" s="2"/>
      <c r="J3351" s="2"/>
      <c r="L3351" s="2"/>
      <c r="M3351" s="2"/>
      <c r="P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I3351" s="2"/>
      <c r="AJ3351" s="2"/>
      <c r="AM3351" s="59"/>
      <c r="AN3351" s="2"/>
      <c r="AO3351" s="2"/>
      <c r="AP3351" s="2"/>
      <c r="AQ3351" s="2"/>
      <c r="AR3351" s="2"/>
      <c r="AT3351" s="2"/>
      <c r="AU3351" s="72"/>
      <c r="AV3351" s="72"/>
      <c r="BF3351" s="72"/>
      <c r="BH3351" s="2"/>
      <c r="BI3351" s="6"/>
      <c r="BJ3351" s="6"/>
      <c r="BK3351" s="6"/>
      <c r="BL3351" s="7"/>
    </row>
    <row r="3352" spans="2:64" x14ac:dyDescent="0.4">
      <c r="B3352" s="2"/>
      <c r="D3352" s="2"/>
      <c r="F3352" s="2"/>
      <c r="G3352" s="2"/>
      <c r="I3352" s="2"/>
      <c r="J3352" s="2"/>
      <c r="L3352" s="2"/>
      <c r="M3352" s="2"/>
      <c r="P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I3352" s="2"/>
      <c r="AJ3352" s="2"/>
      <c r="AM3352" s="59"/>
      <c r="AN3352" s="2"/>
      <c r="AO3352" s="2"/>
      <c r="AP3352" s="2"/>
      <c r="AQ3352" s="2"/>
      <c r="AR3352" s="2"/>
      <c r="AT3352" s="2"/>
      <c r="AU3352" s="72"/>
      <c r="AV3352" s="72"/>
      <c r="BF3352" s="72"/>
      <c r="BH3352" s="2"/>
      <c r="BI3352" s="6"/>
      <c r="BJ3352" s="6"/>
      <c r="BK3352" s="6"/>
      <c r="BL3352" s="7"/>
    </row>
    <row r="3353" spans="2:64" x14ac:dyDescent="0.4">
      <c r="B3353" s="2"/>
      <c r="D3353" s="2"/>
      <c r="F3353" s="2"/>
      <c r="G3353" s="2"/>
      <c r="I3353" s="2"/>
      <c r="J3353" s="2"/>
      <c r="L3353" s="2"/>
      <c r="M3353" s="2"/>
      <c r="P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I3353" s="2"/>
      <c r="AJ3353" s="2"/>
      <c r="AM3353" s="59"/>
      <c r="AN3353" s="2"/>
      <c r="AO3353" s="2"/>
      <c r="AP3353" s="2"/>
      <c r="AQ3353" s="2"/>
      <c r="AR3353" s="2"/>
      <c r="AT3353" s="2"/>
      <c r="AU3353" s="72"/>
      <c r="AV3353" s="72"/>
      <c r="BF3353" s="72"/>
      <c r="BH3353" s="2"/>
      <c r="BI3353" s="6"/>
      <c r="BJ3353" s="6"/>
      <c r="BK3353" s="6"/>
      <c r="BL3353" s="7"/>
    </row>
    <row r="3354" spans="2:64" x14ac:dyDescent="0.4">
      <c r="B3354" s="2"/>
      <c r="D3354" s="2"/>
      <c r="F3354" s="2"/>
      <c r="G3354" s="2"/>
      <c r="I3354" s="2"/>
      <c r="J3354" s="2"/>
      <c r="L3354" s="2"/>
      <c r="M3354" s="2"/>
      <c r="P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I3354" s="2"/>
      <c r="AJ3354" s="2"/>
      <c r="AM3354" s="59"/>
      <c r="AN3354" s="2"/>
      <c r="AO3354" s="2"/>
      <c r="AP3354" s="2"/>
      <c r="AQ3354" s="2"/>
      <c r="AR3354" s="2"/>
      <c r="AT3354" s="2"/>
      <c r="AU3354" s="72"/>
      <c r="AV3354" s="72"/>
      <c r="BF3354" s="72"/>
      <c r="BH3354" s="2"/>
      <c r="BI3354" s="6"/>
      <c r="BJ3354" s="6"/>
      <c r="BK3354" s="6"/>
      <c r="BL3354" s="7"/>
    </row>
    <row r="3355" spans="2:64" x14ac:dyDescent="0.4">
      <c r="B3355" s="2"/>
      <c r="D3355" s="2"/>
      <c r="F3355" s="2"/>
      <c r="G3355" s="2"/>
      <c r="I3355" s="2"/>
      <c r="J3355" s="2"/>
      <c r="L3355" s="2"/>
      <c r="M3355" s="2"/>
      <c r="P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I3355" s="2"/>
      <c r="AJ3355" s="2"/>
      <c r="AM3355" s="59"/>
      <c r="AN3355" s="2"/>
      <c r="AO3355" s="2"/>
      <c r="AP3355" s="2"/>
      <c r="AQ3355" s="2"/>
      <c r="AR3355" s="2"/>
      <c r="AT3355" s="2"/>
      <c r="AU3355" s="72"/>
      <c r="AV3355" s="72"/>
      <c r="BF3355" s="72"/>
      <c r="BH3355" s="2"/>
      <c r="BI3355" s="6"/>
      <c r="BJ3355" s="6"/>
      <c r="BK3355" s="6"/>
      <c r="BL3355" s="7"/>
    </row>
    <row r="3356" spans="2:64" x14ac:dyDescent="0.4">
      <c r="B3356" s="2"/>
      <c r="D3356" s="2"/>
      <c r="F3356" s="2"/>
      <c r="G3356" s="2"/>
      <c r="I3356" s="2"/>
      <c r="J3356" s="2"/>
      <c r="L3356" s="2"/>
      <c r="M3356" s="2"/>
      <c r="P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I3356" s="2"/>
      <c r="AJ3356" s="2"/>
      <c r="AM3356" s="59"/>
      <c r="AN3356" s="2"/>
      <c r="AO3356" s="2"/>
      <c r="AP3356" s="2"/>
      <c r="AQ3356" s="2"/>
      <c r="AR3356" s="2"/>
      <c r="AT3356" s="2"/>
      <c r="AU3356" s="72"/>
      <c r="AV3356" s="72"/>
      <c r="BF3356" s="72"/>
      <c r="BH3356" s="2"/>
      <c r="BI3356" s="6"/>
      <c r="BJ3356" s="6"/>
      <c r="BK3356" s="6"/>
      <c r="BL3356" s="7"/>
    </row>
    <row r="3357" spans="2:64" x14ac:dyDescent="0.4">
      <c r="B3357" s="2"/>
      <c r="D3357" s="2"/>
      <c r="F3357" s="2"/>
      <c r="G3357" s="2"/>
      <c r="I3357" s="2"/>
      <c r="J3357" s="2"/>
      <c r="L3357" s="2"/>
      <c r="M3357" s="2"/>
      <c r="P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I3357" s="2"/>
      <c r="AJ3357" s="2"/>
      <c r="AM3357" s="59"/>
      <c r="AN3357" s="2"/>
      <c r="AO3357" s="2"/>
      <c r="AP3357" s="2"/>
      <c r="AQ3357" s="2"/>
      <c r="AR3357" s="2"/>
      <c r="AT3357" s="2"/>
      <c r="AU3357" s="72"/>
      <c r="AV3357" s="72"/>
      <c r="BF3357" s="72"/>
      <c r="BH3357" s="2"/>
      <c r="BI3357" s="6"/>
      <c r="BJ3357" s="6"/>
      <c r="BK3357" s="6"/>
      <c r="BL3357" s="7"/>
    </row>
    <row r="3358" spans="2:64" x14ac:dyDescent="0.4">
      <c r="B3358" s="2"/>
      <c r="D3358" s="2"/>
      <c r="F3358" s="2"/>
      <c r="G3358" s="2"/>
      <c r="I3358" s="2"/>
      <c r="J3358" s="2"/>
      <c r="L3358" s="2"/>
      <c r="M3358" s="2"/>
      <c r="P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I3358" s="2"/>
      <c r="AJ3358" s="2"/>
      <c r="AM3358" s="59"/>
      <c r="AN3358" s="2"/>
      <c r="AO3358" s="2"/>
      <c r="AP3358" s="2"/>
      <c r="AQ3358" s="2"/>
      <c r="AR3358" s="2"/>
      <c r="AT3358" s="2"/>
      <c r="AU3358" s="72"/>
      <c r="AV3358" s="72"/>
      <c r="BF3358" s="72"/>
      <c r="BH3358" s="2"/>
      <c r="BI3358" s="6"/>
      <c r="BJ3358" s="6"/>
      <c r="BK3358" s="6"/>
      <c r="BL3358" s="7"/>
    </row>
    <row r="3359" spans="2:64" x14ac:dyDescent="0.4">
      <c r="B3359" s="2"/>
      <c r="D3359" s="2"/>
      <c r="F3359" s="2"/>
      <c r="G3359" s="2"/>
      <c r="I3359" s="2"/>
      <c r="J3359" s="2"/>
      <c r="L3359" s="2"/>
      <c r="M3359" s="2"/>
      <c r="P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I3359" s="2"/>
      <c r="AJ3359" s="2"/>
      <c r="AM3359" s="59"/>
      <c r="AN3359" s="2"/>
      <c r="AO3359" s="2"/>
      <c r="AP3359" s="2"/>
      <c r="AQ3359" s="2"/>
      <c r="AR3359" s="2"/>
      <c r="AT3359" s="2"/>
      <c r="AU3359" s="72"/>
      <c r="AV3359" s="72"/>
      <c r="BF3359" s="72"/>
      <c r="BH3359" s="2"/>
      <c r="BI3359" s="6"/>
      <c r="BJ3359" s="6"/>
      <c r="BK3359" s="6"/>
      <c r="BL3359" s="7"/>
    </row>
    <row r="3360" spans="2:64" x14ac:dyDescent="0.4">
      <c r="B3360" s="2"/>
      <c r="D3360" s="2"/>
      <c r="F3360" s="2"/>
      <c r="G3360" s="2"/>
      <c r="I3360" s="2"/>
      <c r="J3360" s="2"/>
      <c r="L3360" s="2"/>
      <c r="M3360" s="2"/>
      <c r="P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I3360" s="2"/>
      <c r="AJ3360" s="2"/>
      <c r="AM3360" s="59"/>
      <c r="AN3360" s="2"/>
      <c r="AO3360" s="2"/>
      <c r="AP3360" s="2"/>
      <c r="AQ3360" s="2"/>
      <c r="AR3360" s="2"/>
      <c r="AT3360" s="2"/>
      <c r="AU3360" s="72"/>
      <c r="AV3360" s="72"/>
      <c r="BF3360" s="72"/>
      <c r="BH3360" s="2"/>
      <c r="BI3360" s="6"/>
      <c r="BJ3360" s="6"/>
      <c r="BK3360" s="6"/>
      <c r="BL3360" s="7"/>
    </row>
    <row r="3361" spans="2:64" x14ac:dyDescent="0.4">
      <c r="B3361" s="2"/>
      <c r="D3361" s="2"/>
      <c r="F3361" s="2"/>
      <c r="G3361" s="2"/>
      <c r="I3361" s="2"/>
      <c r="J3361" s="2"/>
      <c r="L3361" s="2"/>
      <c r="M3361" s="2"/>
      <c r="P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I3361" s="2"/>
      <c r="AJ3361" s="2"/>
      <c r="AM3361" s="59"/>
      <c r="AN3361" s="2"/>
      <c r="AO3361" s="2"/>
      <c r="AP3361" s="2"/>
      <c r="AQ3361" s="2"/>
      <c r="AR3361" s="2"/>
      <c r="AT3361" s="2"/>
      <c r="AU3361" s="72"/>
      <c r="AV3361" s="72"/>
      <c r="BF3361" s="72"/>
      <c r="BH3361" s="2"/>
      <c r="BI3361" s="6"/>
      <c r="BJ3361" s="6"/>
      <c r="BK3361" s="6"/>
      <c r="BL3361" s="7"/>
    </row>
    <row r="3362" spans="2:64" x14ac:dyDescent="0.4">
      <c r="B3362" s="2"/>
      <c r="D3362" s="2"/>
      <c r="F3362" s="2"/>
      <c r="G3362" s="2"/>
      <c r="I3362" s="2"/>
      <c r="J3362" s="2"/>
      <c r="L3362" s="2"/>
      <c r="M3362" s="2"/>
      <c r="P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I3362" s="2"/>
      <c r="AJ3362" s="2"/>
      <c r="AM3362" s="59"/>
      <c r="AN3362" s="2"/>
      <c r="AO3362" s="2"/>
      <c r="AP3362" s="2"/>
      <c r="AQ3362" s="2"/>
      <c r="AR3362" s="2"/>
      <c r="AT3362" s="2"/>
      <c r="AU3362" s="72"/>
      <c r="AV3362" s="72"/>
      <c r="BF3362" s="72"/>
      <c r="BH3362" s="2"/>
      <c r="BI3362" s="6"/>
      <c r="BJ3362" s="6"/>
      <c r="BK3362" s="6"/>
      <c r="BL3362" s="7"/>
    </row>
    <row r="3363" spans="2:64" x14ac:dyDescent="0.4">
      <c r="B3363" s="2"/>
      <c r="D3363" s="2"/>
      <c r="F3363" s="2"/>
      <c r="G3363" s="2"/>
      <c r="I3363" s="2"/>
      <c r="J3363" s="2"/>
      <c r="L3363" s="2"/>
      <c r="M3363" s="2"/>
      <c r="P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I3363" s="2"/>
      <c r="AJ3363" s="2"/>
      <c r="AM3363" s="59"/>
      <c r="AN3363" s="2"/>
      <c r="AO3363" s="2"/>
      <c r="AP3363" s="2"/>
      <c r="AQ3363" s="2"/>
      <c r="AR3363" s="2"/>
      <c r="AT3363" s="2"/>
      <c r="AU3363" s="72"/>
      <c r="AV3363" s="72"/>
      <c r="BF3363" s="72"/>
      <c r="BH3363" s="2"/>
      <c r="BI3363" s="6"/>
      <c r="BJ3363" s="6"/>
      <c r="BK3363" s="6"/>
      <c r="BL3363" s="7"/>
    </row>
    <row r="3364" spans="2:64" x14ac:dyDescent="0.4">
      <c r="B3364" s="2"/>
      <c r="D3364" s="2"/>
      <c r="F3364" s="2"/>
      <c r="G3364" s="2"/>
      <c r="I3364" s="2"/>
      <c r="J3364" s="2"/>
      <c r="L3364" s="2"/>
      <c r="M3364" s="2"/>
      <c r="P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I3364" s="2"/>
      <c r="AJ3364" s="2"/>
      <c r="AM3364" s="59"/>
      <c r="AN3364" s="2"/>
      <c r="AO3364" s="2"/>
      <c r="AP3364" s="2"/>
      <c r="AQ3364" s="2"/>
      <c r="AR3364" s="2"/>
      <c r="AT3364" s="2"/>
      <c r="AU3364" s="72"/>
      <c r="AV3364" s="72"/>
      <c r="BF3364" s="72"/>
      <c r="BH3364" s="2"/>
      <c r="BI3364" s="6"/>
      <c r="BJ3364" s="6"/>
      <c r="BK3364" s="6"/>
      <c r="BL3364" s="7"/>
    </row>
    <row r="3365" spans="2:64" x14ac:dyDescent="0.4">
      <c r="B3365" s="2"/>
      <c r="D3365" s="2"/>
      <c r="F3365" s="2"/>
      <c r="G3365" s="2"/>
      <c r="I3365" s="2"/>
      <c r="J3365" s="2"/>
      <c r="L3365" s="2"/>
      <c r="M3365" s="2"/>
      <c r="P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I3365" s="2"/>
      <c r="AJ3365" s="2"/>
      <c r="AM3365" s="59"/>
      <c r="AN3365" s="2"/>
      <c r="AO3365" s="2"/>
      <c r="AP3365" s="2"/>
      <c r="AQ3365" s="2"/>
      <c r="AR3365" s="2"/>
      <c r="AT3365" s="2"/>
      <c r="AU3365" s="72"/>
      <c r="AV3365" s="72"/>
      <c r="BF3365" s="72"/>
      <c r="BH3365" s="2"/>
      <c r="BI3365" s="6"/>
      <c r="BJ3365" s="6"/>
      <c r="BK3365" s="6"/>
      <c r="BL3365" s="7"/>
    </row>
    <row r="3366" spans="2:64" x14ac:dyDescent="0.4">
      <c r="B3366" s="2"/>
      <c r="D3366" s="2"/>
      <c r="F3366" s="2"/>
      <c r="G3366" s="2"/>
      <c r="I3366" s="2"/>
      <c r="J3366" s="2"/>
      <c r="L3366" s="2"/>
      <c r="M3366" s="2"/>
      <c r="P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I3366" s="2"/>
      <c r="AJ3366" s="2"/>
      <c r="AM3366" s="59"/>
      <c r="AN3366" s="2"/>
      <c r="AO3366" s="2"/>
      <c r="AP3366" s="2"/>
      <c r="AQ3366" s="2"/>
      <c r="AR3366" s="2"/>
      <c r="AT3366" s="2"/>
      <c r="AU3366" s="72"/>
      <c r="AV3366" s="72"/>
      <c r="BF3366" s="72"/>
      <c r="BH3366" s="2"/>
      <c r="BI3366" s="6"/>
      <c r="BJ3366" s="6"/>
      <c r="BK3366" s="6"/>
      <c r="BL3366" s="7"/>
    </row>
    <row r="3367" spans="2:64" x14ac:dyDescent="0.4">
      <c r="B3367" s="2"/>
      <c r="D3367" s="2"/>
      <c r="F3367" s="2"/>
      <c r="G3367" s="2"/>
      <c r="I3367" s="2"/>
      <c r="J3367" s="2"/>
      <c r="L3367" s="2"/>
      <c r="M3367" s="2"/>
      <c r="P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I3367" s="2"/>
      <c r="AJ3367" s="2"/>
      <c r="AM3367" s="59"/>
      <c r="AN3367" s="2"/>
      <c r="AO3367" s="2"/>
      <c r="AP3367" s="2"/>
      <c r="AQ3367" s="2"/>
      <c r="AR3367" s="2"/>
      <c r="AT3367" s="2"/>
      <c r="AU3367" s="72"/>
      <c r="AV3367" s="72"/>
      <c r="BF3367" s="72"/>
      <c r="BH3367" s="2"/>
      <c r="BI3367" s="6"/>
      <c r="BJ3367" s="6"/>
      <c r="BK3367" s="6"/>
      <c r="BL3367" s="7"/>
    </row>
    <row r="3368" spans="2:64" x14ac:dyDescent="0.4">
      <c r="B3368" s="2"/>
      <c r="D3368" s="2"/>
      <c r="F3368" s="2"/>
      <c r="G3368" s="2"/>
      <c r="I3368" s="2"/>
      <c r="J3368" s="2"/>
      <c r="L3368" s="2"/>
      <c r="M3368" s="2"/>
      <c r="P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I3368" s="2"/>
      <c r="AJ3368" s="2"/>
      <c r="AM3368" s="59"/>
      <c r="AN3368" s="2"/>
      <c r="AO3368" s="2"/>
      <c r="AP3368" s="2"/>
      <c r="AQ3368" s="2"/>
      <c r="AR3368" s="2"/>
      <c r="AT3368" s="2"/>
      <c r="AU3368" s="72"/>
      <c r="AV3368" s="72"/>
      <c r="BF3368" s="72"/>
      <c r="BH3368" s="2"/>
      <c r="BI3368" s="6"/>
      <c r="BJ3368" s="6"/>
      <c r="BK3368" s="6"/>
      <c r="BL3368" s="7"/>
    </row>
    <row r="3369" spans="2:64" x14ac:dyDescent="0.4">
      <c r="B3369" s="2"/>
      <c r="D3369" s="2"/>
      <c r="F3369" s="2"/>
      <c r="G3369" s="2"/>
      <c r="I3369" s="2"/>
      <c r="J3369" s="2"/>
      <c r="L3369" s="2"/>
      <c r="M3369" s="2"/>
      <c r="P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I3369" s="2"/>
      <c r="AJ3369" s="2"/>
      <c r="AM3369" s="59"/>
      <c r="AN3369" s="2"/>
      <c r="AO3369" s="2"/>
      <c r="AP3369" s="2"/>
      <c r="AQ3369" s="2"/>
      <c r="AR3369" s="2"/>
      <c r="AT3369" s="2"/>
      <c r="AU3369" s="72"/>
      <c r="AV3369" s="72"/>
      <c r="BF3369" s="72"/>
      <c r="BH3369" s="2"/>
      <c r="BI3369" s="6"/>
      <c r="BJ3369" s="6"/>
      <c r="BK3369" s="6"/>
      <c r="BL3369" s="7"/>
    </row>
    <row r="3370" spans="2:64" x14ac:dyDescent="0.4">
      <c r="B3370" s="2"/>
      <c r="D3370" s="2"/>
      <c r="F3370" s="2"/>
      <c r="G3370" s="2"/>
      <c r="I3370" s="2"/>
      <c r="J3370" s="2"/>
      <c r="L3370" s="2"/>
      <c r="M3370" s="2"/>
      <c r="P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I3370" s="2"/>
      <c r="AJ3370" s="2"/>
      <c r="AM3370" s="59"/>
      <c r="AN3370" s="2"/>
      <c r="AO3370" s="2"/>
      <c r="AP3370" s="2"/>
      <c r="AQ3370" s="2"/>
      <c r="AR3370" s="2"/>
      <c r="AT3370" s="2"/>
      <c r="AU3370" s="72"/>
      <c r="AV3370" s="72"/>
      <c r="BF3370" s="72"/>
      <c r="BH3370" s="2"/>
      <c r="BI3370" s="6"/>
      <c r="BJ3370" s="6"/>
      <c r="BK3370" s="6"/>
      <c r="BL3370" s="7"/>
    </row>
    <row r="3371" spans="2:64" x14ac:dyDescent="0.4">
      <c r="B3371" s="2"/>
      <c r="D3371" s="2"/>
      <c r="F3371" s="2"/>
      <c r="G3371" s="2"/>
      <c r="I3371" s="2"/>
      <c r="J3371" s="2"/>
      <c r="L3371" s="2"/>
      <c r="M3371" s="2"/>
      <c r="P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I3371" s="2"/>
      <c r="AJ3371" s="2"/>
      <c r="AM3371" s="59"/>
      <c r="AN3371" s="2"/>
      <c r="AO3371" s="2"/>
      <c r="AP3371" s="2"/>
      <c r="AQ3371" s="2"/>
      <c r="AR3371" s="2"/>
      <c r="AT3371" s="2"/>
      <c r="AU3371" s="72"/>
      <c r="AV3371" s="72"/>
      <c r="BF3371" s="72"/>
      <c r="BH3371" s="2"/>
      <c r="BI3371" s="6"/>
      <c r="BJ3371" s="6"/>
      <c r="BK3371" s="6"/>
      <c r="BL3371" s="7"/>
    </row>
    <row r="3372" spans="2:64" x14ac:dyDescent="0.4">
      <c r="B3372" s="2"/>
      <c r="D3372" s="2"/>
      <c r="F3372" s="2"/>
      <c r="G3372" s="2"/>
      <c r="I3372" s="2"/>
      <c r="J3372" s="2"/>
      <c r="L3372" s="2"/>
      <c r="M3372" s="2"/>
      <c r="P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I3372" s="2"/>
      <c r="AJ3372" s="2"/>
      <c r="AM3372" s="59"/>
      <c r="AN3372" s="2"/>
      <c r="AO3372" s="2"/>
      <c r="AP3372" s="2"/>
      <c r="AQ3372" s="2"/>
      <c r="AR3372" s="2"/>
      <c r="AT3372" s="2"/>
      <c r="AU3372" s="72"/>
      <c r="AV3372" s="72"/>
      <c r="BF3372" s="72"/>
      <c r="BH3372" s="2"/>
      <c r="BI3372" s="6"/>
      <c r="BJ3372" s="6"/>
      <c r="BK3372" s="6"/>
      <c r="BL3372" s="7"/>
    </row>
    <row r="3373" spans="2:64" x14ac:dyDescent="0.4">
      <c r="B3373" s="2"/>
      <c r="D3373" s="2"/>
      <c r="F3373" s="2"/>
      <c r="G3373" s="2"/>
      <c r="I3373" s="2"/>
      <c r="J3373" s="2"/>
      <c r="L3373" s="2"/>
      <c r="M3373" s="2"/>
      <c r="P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I3373" s="2"/>
      <c r="AJ3373" s="2"/>
      <c r="AM3373" s="59"/>
      <c r="AN3373" s="2"/>
      <c r="AO3373" s="2"/>
      <c r="AP3373" s="2"/>
      <c r="AQ3373" s="2"/>
      <c r="AR3373" s="2"/>
      <c r="AT3373" s="2"/>
      <c r="AU3373" s="72"/>
      <c r="AV3373" s="72"/>
      <c r="BF3373" s="72"/>
      <c r="BH3373" s="2"/>
      <c r="BI3373" s="6"/>
      <c r="BJ3373" s="6"/>
      <c r="BK3373" s="6"/>
      <c r="BL3373" s="7"/>
    </row>
    <row r="3374" spans="2:64" x14ac:dyDescent="0.4">
      <c r="B3374" s="2"/>
      <c r="D3374" s="2"/>
      <c r="F3374" s="2"/>
      <c r="G3374" s="2"/>
      <c r="I3374" s="2"/>
      <c r="J3374" s="2"/>
      <c r="L3374" s="2"/>
      <c r="M3374" s="2"/>
      <c r="P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I3374" s="2"/>
      <c r="AJ3374" s="2"/>
      <c r="AM3374" s="59"/>
      <c r="AN3374" s="2"/>
      <c r="AO3374" s="2"/>
      <c r="AP3374" s="2"/>
      <c r="AQ3374" s="2"/>
      <c r="AR3374" s="2"/>
      <c r="AT3374" s="2"/>
      <c r="AU3374" s="72"/>
      <c r="AV3374" s="72"/>
      <c r="BF3374" s="72"/>
      <c r="BH3374" s="2"/>
      <c r="BI3374" s="6"/>
      <c r="BJ3374" s="6"/>
      <c r="BK3374" s="6"/>
      <c r="BL3374" s="7"/>
    </row>
    <row r="3375" spans="2:64" x14ac:dyDescent="0.4">
      <c r="B3375" s="2"/>
      <c r="D3375" s="2"/>
      <c r="F3375" s="2"/>
      <c r="G3375" s="2"/>
      <c r="I3375" s="2"/>
      <c r="J3375" s="2"/>
      <c r="L3375" s="2"/>
      <c r="M3375" s="2"/>
      <c r="P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I3375" s="2"/>
      <c r="AJ3375" s="2"/>
      <c r="AM3375" s="59"/>
      <c r="AN3375" s="2"/>
      <c r="AO3375" s="2"/>
      <c r="AP3375" s="2"/>
      <c r="AQ3375" s="2"/>
      <c r="AR3375" s="2"/>
      <c r="AT3375" s="2"/>
      <c r="AU3375" s="72"/>
      <c r="AV3375" s="72"/>
      <c r="BF3375" s="72"/>
      <c r="BH3375" s="2"/>
      <c r="BI3375" s="6"/>
      <c r="BJ3375" s="6"/>
      <c r="BK3375" s="6"/>
      <c r="BL3375" s="7"/>
    </row>
    <row r="3376" spans="2:64" x14ac:dyDescent="0.4">
      <c r="B3376" s="2"/>
      <c r="D3376" s="2"/>
      <c r="F3376" s="2"/>
      <c r="G3376" s="2"/>
      <c r="I3376" s="2"/>
      <c r="J3376" s="2"/>
      <c r="L3376" s="2"/>
      <c r="M3376" s="2"/>
      <c r="P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I3376" s="2"/>
      <c r="AJ3376" s="2"/>
      <c r="AM3376" s="59"/>
      <c r="AN3376" s="2"/>
      <c r="AO3376" s="2"/>
      <c r="AP3376" s="2"/>
      <c r="AQ3376" s="2"/>
      <c r="AR3376" s="2"/>
      <c r="AT3376" s="2"/>
      <c r="AU3376" s="72"/>
      <c r="AV3376" s="72"/>
      <c r="BF3376" s="72"/>
      <c r="BH3376" s="2"/>
      <c r="BI3376" s="6"/>
      <c r="BJ3376" s="6"/>
      <c r="BK3376" s="6"/>
      <c r="BL3376" s="7"/>
    </row>
    <row r="3377" spans="2:64" x14ac:dyDescent="0.4">
      <c r="B3377" s="2"/>
      <c r="D3377" s="2"/>
      <c r="F3377" s="2"/>
      <c r="G3377" s="2"/>
      <c r="I3377" s="2"/>
      <c r="J3377" s="2"/>
      <c r="L3377" s="2"/>
      <c r="M3377" s="2"/>
      <c r="P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I3377" s="2"/>
      <c r="AJ3377" s="2"/>
      <c r="AM3377" s="59"/>
      <c r="AN3377" s="2"/>
      <c r="AO3377" s="2"/>
      <c r="AP3377" s="2"/>
      <c r="AQ3377" s="2"/>
      <c r="AR3377" s="2"/>
      <c r="AT3377" s="2"/>
      <c r="AU3377" s="72"/>
      <c r="AV3377" s="72"/>
      <c r="BF3377" s="72"/>
      <c r="BH3377" s="2"/>
      <c r="BI3377" s="6"/>
      <c r="BJ3377" s="6"/>
      <c r="BK3377" s="6"/>
      <c r="BL3377" s="7"/>
    </row>
    <row r="3378" spans="2:64" x14ac:dyDescent="0.4">
      <c r="B3378" s="2"/>
      <c r="D3378" s="2"/>
      <c r="F3378" s="2"/>
      <c r="G3378" s="2"/>
      <c r="I3378" s="2"/>
      <c r="J3378" s="2"/>
      <c r="L3378" s="2"/>
      <c r="M3378" s="2"/>
      <c r="P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I3378" s="2"/>
      <c r="AJ3378" s="2"/>
      <c r="AM3378" s="59"/>
      <c r="AN3378" s="2"/>
      <c r="AO3378" s="2"/>
      <c r="AP3378" s="2"/>
      <c r="AQ3378" s="2"/>
      <c r="AR3378" s="2"/>
      <c r="AT3378" s="2"/>
      <c r="AU3378" s="72"/>
      <c r="AV3378" s="72"/>
      <c r="BF3378" s="72"/>
      <c r="BH3378" s="2"/>
      <c r="BI3378" s="6"/>
      <c r="BJ3378" s="6"/>
      <c r="BK3378" s="6"/>
      <c r="BL3378" s="7"/>
    </row>
    <row r="3379" spans="2:64" x14ac:dyDescent="0.4">
      <c r="B3379" s="2"/>
      <c r="D3379" s="2"/>
      <c r="F3379" s="2"/>
      <c r="G3379" s="2"/>
      <c r="I3379" s="2"/>
      <c r="J3379" s="2"/>
      <c r="L3379" s="2"/>
      <c r="M3379" s="2"/>
      <c r="P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I3379" s="2"/>
      <c r="AJ3379" s="2"/>
      <c r="AM3379" s="59"/>
      <c r="AN3379" s="2"/>
      <c r="AO3379" s="2"/>
      <c r="AP3379" s="2"/>
      <c r="AQ3379" s="2"/>
      <c r="AR3379" s="2"/>
      <c r="AT3379" s="2"/>
      <c r="AU3379" s="72"/>
      <c r="AV3379" s="72"/>
      <c r="BF3379" s="72"/>
      <c r="BH3379" s="2"/>
      <c r="BI3379" s="6"/>
      <c r="BJ3379" s="6"/>
      <c r="BK3379" s="6"/>
      <c r="BL3379" s="7"/>
    </row>
    <row r="3380" spans="2:64" x14ac:dyDescent="0.4">
      <c r="B3380" s="2"/>
      <c r="D3380" s="2"/>
      <c r="F3380" s="2"/>
      <c r="G3380" s="2"/>
      <c r="I3380" s="2"/>
      <c r="J3380" s="2"/>
      <c r="L3380" s="2"/>
      <c r="M3380" s="2"/>
      <c r="P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I3380" s="2"/>
      <c r="AJ3380" s="2"/>
      <c r="AM3380" s="59"/>
      <c r="AN3380" s="2"/>
      <c r="AO3380" s="2"/>
      <c r="AP3380" s="2"/>
      <c r="AQ3380" s="2"/>
      <c r="AR3380" s="2"/>
      <c r="AT3380" s="2"/>
      <c r="AU3380" s="72"/>
      <c r="AV3380" s="72"/>
      <c r="BF3380" s="72"/>
      <c r="BH3380" s="2"/>
      <c r="BI3380" s="6"/>
      <c r="BJ3380" s="6"/>
      <c r="BK3380" s="6"/>
      <c r="BL3380" s="7"/>
    </row>
    <row r="3381" spans="2:64" x14ac:dyDescent="0.4">
      <c r="B3381" s="2"/>
      <c r="D3381" s="2"/>
      <c r="F3381" s="2"/>
      <c r="G3381" s="2"/>
      <c r="I3381" s="2"/>
      <c r="J3381" s="2"/>
      <c r="L3381" s="2"/>
      <c r="M3381" s="2"/>
      <c r="P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I3381" s="2"/>
      <c r="AJ3381" s="2"/>
      <c r="AM3381" s="59"/>
      <c r="AN3381" s="2"/>
      <c r="AO3381" s="2"/>
      <c r="AP3381" s="2"/>
      <c r="AQ3381" s="2"/>
      <c r="AR3381" s="2"/>
      <c r="AT3381" s="2"/>
      <c r="AU3381" s="72"/>
      <c r="AV3381" s="72"/>
      <c r="BF3381" s="72"/>
      <c r="BH3381" s="2"/>
      <c r="BI3381" s="6"/>
      <c r="BJ3381" s="6"/>
      <c r="BK3381" s="6"/>
      <c r="BL3381" s="7"/>
    </row>
    <row r="3382" spans="2:64" x14ac:dyDescent="0.4">
      <c r="B3382" s="2"/>
      <c r="D3382" s="2"/>
      <c r="F3382" s="2"/>
      <c r="G3382" s="2"/>
      <c r="I3382" s="2"/>
      <c r="J3382" s="2"/>
      <c r="L3382" s="2"/>
      <c r="M3382" s="2"/>
      <c r="P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I3382" s="2"/>
      <c r="AJ3382" s="2"/>
      <c r="AM3382" s="59"/>
      <c r="AN3382" s="2"/>
      <c r="AO3382" s="2"/>
      <c r="AP3382" s="2"/>
      <c r="AQ3382" s="2"/>
      <c r="AR3382" s="2"/>
      <c r="AT3382" s="2"/>
      <c r="AU3382" s="72"/>
      <c r="AV3382" s="72"/>
      <c r="BF3382" s="72"/>
      <c r="BH3382" s="2"/>
      <c r="BI3382" s="6"/>
      <c r="BJ3382" s="6"/>
      <c r="BK3382" s="6"/>
      <c r="BL3382" s="7"/>
    </row>
    <row r="3383" spans="2:64" x14ac:dyDescent="0.4">
      <c r="B3383" s="2"/>
      <c r="D3383" s="2"/>
      <c r="F3383" s="2"/>
      <c r="G3383" s="2"/>
      <c r="I3383" s="2"/>
      <c r="J3383" s="2"/>
      <c r="L3383" s="2"/>
      <c r="M3383" s="2"/>
      <c r="P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I3383" s="2"/>
      <c r="AJ3383" s="2"/>
      <c r="AM3383" s="59"/>
      <c r="AN3383" s="2"/>
      <c r="AO3383" s="2"/>
      <c r="AP3383" s="2"/>
      <c r="AQ3383" s="2"/>
      <c r="AR3383" s="2"/>
      <c r="AT3383" s="2"/>
      <c r="AU3383" s="72"/>
      <c r="AV3383" s="72"/>
      <c r="BF3383" s="72"/>
      <c r="BH3383" s="2"/>
      <c r="BI3383" s="6"/>
      <c r="BJ3383" s="6"/>
      <c r="BK3383" s="6"/>
      <c r="BL3383" s="7"/>
    </row>
    <row r="3384" spans="2:64" x14ac:dyDescent="0.4">
      <c r="B3384" s="2"/>
      <c r="D3384" s="2"/>
      <c r="F3384" s="2"/>
      <c r="G3384" s="2"/>
      <c r="I3384" s="2"/>
      <c r="J3384" s="2"/>
      <c r="L3384" s="2"/>
      <c r="M3384" s="2"/>
      <c r="P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I3384" s="2"/>
      <c r="AJ3384" s="2"/>
      <c r="AM3384" s="59"/>
      <c r="AN3384" s="2"/>
      <c r="AO3384" s="2"/>
      <c r="AP3384" s="2"/>
      <c r="AQ3384" s="2"/>
      <c r="AR3384" s="2"/>
      <c r="AT3384" s="2"/>
      <c r="AU3384" s="72"/>
      <c r="AV3384" s="72"/>
      <c r="BF3384" s="72"/>
      <c r="BH3384" s="2"/>
      <c r="BI3384" s="6"/>
      <c r="BJ3384" s="6"/>
      <c r="BK3384" s="6"/>
      <c r="BL3384" s="7"/>
    </row>
    <row r="3385" spans="2:64" x14ac:dyDescent="0.4">
      <c r="B3385" s="2"/>
      <c r="D3385" s="2"/>
      <c r="F3385" s="2"/>
      <c r="G3385" s="2"/>
      <c r="I3385" s="2"/>
      <c r="J3385" s="2"/>
      <c r="L3385" s="2"/>
      <c r="M3385" s="2"/>
      <c r="P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I3385" s="2"/>
      <c r="AJ3385" s="2"/>
      <c r="AM3385" s="59"/>
      <c r="AN3385" s="2"/>
      <c r="AO3385" s="2"/>
      <c r="AP3385" s="2"/>
      <c r="AQ3385" s="2"/>
      <c r="AR3385" s="2"/>
      <c r="AT3385" s="2"/>
      <c r="AU3385" s="72"/>
      <c r="AV3385" s="72"/>
      <c r="BF3385" s="72"/>
      <c r="BH3385" s="2"/>
      <c r="BI3385" s="6"/>
      <c r="BJ3385" s="6"/>
      <c r="BK3385" s="6"/>
      <c r="BL3385" s="7"/>
    </row>
    <row r="3386" spans="2:64" x14ac:dyDescent="0.4">
      <c r="B3386" s="2"/>
      <c r="D3386" s="2"/>
      <c r="F3386" s="2"/>
      <c r="G3386" s="2"/>
      <c r="I3386" s="2"/>
      <c r="J3386" s="2"/>
      <c r="L3386" s="2"/>
      <c r="M3386" s="2"/>
      <c r="P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I3386" s="2"/>
      <c r="AJ3386" s="2"/>
      <c r="AM3386" s="59"/>
      <c r="AN3386" s="2"/>
      <c r="AO3386" s="2"/>
      <c r="AP3386" s="2"/>
      <c r="AQ3386" s="2"/>
      <c r="AR3386" s="2"/>
      <c r="AT3386" s="2"/>
      <c r="AU3386" s="72"/>
      <c r="AV3386" s="72"/>
      <c r="BF3386" s="72"/>
      <c r="BH3386" s="2"/>
      <c r="BI3386" s="6"/>
      <c r="BJ3386" s="6"/>
      <c r="BK3386" s="6"/>
      <c r="BL3386" s="7"/>
    </row>
    <row r="3387" spans="2:64" x14ac:dyDescent="0.4">
      <c r="B3387" s="2"/>
      <c r="D3387" s="2"/>
      <c r="F3387" s="2"/>
      <c r="G3387" s="2"/>
      <c r="I3387" s="2"/>
      <c r="J3387" s="2"/>
      <c r="L3387" s="2"/>
      <c r="M3387" s="2"/>
      <c r="P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I3387" s="2"/>
      <c r="AJ3387" s="2"/>
      <c r="AM3387" s="59"/>
      <c r="AN3387" s="2"/>
      <c r="AO3387" s="2"/>
      <c r="AP3387" s="2"/>
      <c r="AQ3387" s="2"/>
      <c r="AR3387" s="2"/>
      <c r="AT3387" s="2"/>
      <c r="AU3387" s="72"/>
      <c r="AV3387" s="72"/>
      <c r="BF3387" s="72"/>
      <c r="BH3387" s="2"/>
      <c r="BI3387" s="6"/>
      <c r="BJ3387" s="6"/>
      <c r="BK3387" s="6"/>
      <c r="BL3387" s="7"/>
    </row>
    <row r="3388" spans="2:64" x14ac:dyDescent="0.4">
      <c r="B3388" s="2"/>
      <c r="D3388" s="2"/>
      <c r="F3388" s="2"/>
      <c r="G3388" s="2"/>
      <c r="I3388" s="2"/>
      <c r="J3388" s="2"/>
      <c r="L3388" s="2"/>
      <c r="M3388" s="2"/>
      <c r="P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I3388" s="2"/>
      <c r="AJ3388" s="2"/>
      <c r="AM3388" s="59"/>
      <c r="AN3388" s="2"/>
      <c r="AO3388" s="2"/>
      <c r="AP3388" s="2"/>
      <c r="AQ3388" s="2"/>
      <c r="AR3388" s="2"/>
      <c r="AT3388" s="2"/>
      <c r="AU3388" s="72"/>
      <c r="AV3388" s="72"/>
      <c r="BF3388" s="72"/>
      <c r="BH3388" s="2"/>
      <c r="BI3388" s="6"/>
      <c r="BJ3388" s="6"/>
      <c r="BK3388" s="6"/>
      <c r="BL3388" s="7"/>
    </row>
    <row r="3389" spans="2:64" x14ac:dyDescent="0.4">
      <c r="B3389" s="2"/>
      <c r="D3389" s="2"/>
      <c r="F3389" s="2"/>
      <c r="G3389" s="2"/>
      <c r="I3389" s="2"/>
      <c r="J3389" s="2"/>
      <c r="L3389" s="2"/>
      <c r="M3389" s="2"/>
      <c r="P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I3389" s="2"/>
      <c r="AJ3389" s="2"/>
      <c r="AM3389" s="59"/>
      <c r="AN3389" s="2"/>
      <c r="AO3389" s="2"/>
      <c r="AP3389" s="2"/>
      <c r="AQ3389" s="2"/>
      <c r="AR3389" s="2"/>
      <c r="AT3389" s="2"/>
      <c r="AU3389" s="72"/>
      <c r="AV3389" s="72"/>
      <c r="BF3389" s="72"/>
      <c r="BH3389" s="2"/>
      <c r="BI3389" s="6"/>
      <c r="BJ3389" s="6"/>
      <c r="BK3389" s="6"/>
      <c r="BL3389" s="7"/>
    </row>
    <row r="3390" spans="2:64" x14ac:dyDescent="0.4">
      <c r="B3390" s="2"/>
      <c r="D3390" s="2"/>
      <c r="F3390" s="2"/>
      <c r="G3390" s="2"/>
      <c r="I3390" s="2"/>
      <c r="J3390" s="2"/>
      <c r="L3390" s="2"/>
      <c r="M3390" s="2"/>
      <c r="P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I3390" s="2"/>
      <c r="AJ3390" s="2"/>
      <c r="AM3390" s="59"/>
      <c r="AN3390" s="2"/>
      <c r="AO3390" s="2"/>
      <c r="AP3390" s="2"/>
      <c r="AQ3390" s="2"/>
      <c r="AR3390" s="2"/>
      <c r="AT3390" s="2"/>
      <c r="AU3390" s="72"/>
      <c r="AV3390" s="72"/>
      <c r="BF3390" s="72"/>
      <c r="BH3390" s="2"/>
      <c r="BI3390" s="6"/>
      <c r="BJ3390" s="6"/>
      <c r="BK3390" s="6"/>
      <c r="BL3390" s="7"/>
    </row>
    <row r="3391" spans="2:64" x14ac:dyDescent="0.4">
      <c r="B3391" s="2"/>
      <c r="D3391" s="2"/>
      <c r="F3391" s="2"/>
      <c r="G3391" s="2"/>
      <c r="I3391" s="2"/>
      <c r="J3391" s="2"/>
      <c r="L3391" s="2"/>
      <c r="M3391" s="2"/>
      <c r="P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I3391" s="2"/>
      <c r="AJ3391" s="2"/>
      <c r="AM3391" s="59"/>
      <c r="AN3391" s="2"/>
      <c r="AO3391" s="2"/>
      <c r="AP3391" s="2"/>
      <c r="AQ3391" s="2"/>
      <c r="AR3391" s="2"/>
      <c r="AT3391" s="2"/>
      <c r="AU3391" s="72"/>
      <c r="AV3391" s="72"/>
      <c r="BF3391" s="72"/>
      <c r="BH3391" s="2"/>
      <c r="BI3391" s="6"/>
      <c r="BJ3391" s="6"/>
      <c r="BK3391" s="6"/>
      <c r="BL3391" s="7"/>
    </row>
    <row r="3392" spans="2:64" x14ac:dyDescent="0.4">
      <c r="B3392" s="2"/>
      <c r="D3392" s="2"/>
      <c r="F3392" s="2"/>
      <c r="G3392" s="2"/>
      <c r="I3392" s="2"/>
      <c r="J3392" s="2"/>
      <c r="L3392" s="2"/>
      <c r="M3392" s="2"/>
      <c r="P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I3392" s="2"/>
      <c r="AJ3392" s="2"/>
      <c r="AM3392" s="59"/>
      <c r="AN3392" s="2"/>
      <c r="AO3392" s="2"/>
      <c r="AP3392" s="2"/>
      <c r="AQ3392" s="2"/>
      <c r="AR3392" s="2"/>
      <c r="AT3392" s="2"/>
      <c r="AU3392" s="72"/>
      <c r="AV3392" s="72"/>
      <c r="BF3392" s="72"/>
      <c r="BH3392" s="2"/>
      <c r="BI3392" s="6"/>
      <c r="BJ3392" s="6"/>
      <c r="BK3392" s="6"/>
      <c r="BL3392" s="7"/>
    </row>
    <row r="3393" spans="2:64" x14ac:dyDescent="0.4">
      <c r="B3393" s="2"/>
      <c r="D3393" s="2"/>
      <c r="F3393" s="2"/>
      <c r="G3393" s="2"/>
      <c r="I3393" s="2"/>
      <c r="J3393" s="2"/>
      <c r="L3393" s="2"/>
      <c r="M3393" s="2"/>
      <c r="P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I3393" s="2"/>
      <c r="AJ3393" s="2"/>
      <c r="AM3393" s="59"/>
      <c r="AN3393" s="2"/>
      <c r="AO3393" s="2"/>
      <c r="AP3393" s="2"/>
      <c r="AQ3393" s="2"/>
      <c r="AR3393" s="2"/>
      <c r="AT3393" s="2"/>
      <c r="AU3393" s="72"/>
      <c r="AV3393" s="72"/>
      <c r="BF3393" s="72"/>
      <c r="BH3393" s="2"/>
      <c r="BI3393" s="6"/>
      <c r="BJ3393" s="6"/>
      <c r="BK3393" s="6"/>
      <c r="BL3393" s="7"/>
    </row>
    <row r="3394" spans="2:64" x14ac:dyDescent="0.4">
      <c r="B3394" s="2"/>
      <c r="D3394" s="2"/>
      <c r="F3394" s="2"/>
      <c r="G3394" s="2"/>
      <c r="I3394" s="2"/>
      <c r="J3394" s="2"/>
      <c r="L3394" s="2"/>
      <c r="M3394" s="2"/>
      <c r="P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I3394" s="2"/>
      <c r="AJ3394" s="2"/>
      <c r="AM3394" s="59"/>
      <c r="AN3394" s="2"/>
      <c r="AO3394" s="2"/>
      <c r="AP3394" s="2"/>
      <c r="AQ3394" s="2"/>
      <c r="AR3394" s="2"/>
      <c r="AT3394" s="2"/>
      <c r="AU3394" s="72"/>
      <c r="AV3394" s="72"/>
      <c r="BF3394" s="72"/>
      <c r="BH3394" s="2"/>
      <c r="BI3394" s="6"/>
      <c r="BJ3394" s="6"/>
      <c r="BK3394" s="6"/>
      <c r="BL3394" s="7"/>
    </row>
    <row r="3395" spans="2:64" x14ac:dyDescent="0.4">
      <c r="B3395" s="2"/>
      <c r="D3395" s="2"/>
      <c r="F3395" s="2"/>
      <c r="G3395" s="2"/>
      <c r="I3395" s="2"/>
      <c r="J3395" s="2"/>
      <c r="L3395" s="2"/>
      <c r="M3395" s="2"/>
      <c r="P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I3395" s="2"/>
      <c r="AJ3395" s="2"/>
      <c r="AM3395" s="59"/>
      <c r="AN3395" s="2"/>
      <c r="AO3395" s="2"/>
      <c r="AP3395" s="2"/>
      <c r="AQ3395" s="2"/>
      <c r="AR3395" s="2"/>
      <c r="AT3395" s="2"/>
      <c r="AU3395" s="72"/>
      <c r="AV3395" s="72"/>
      <c r="BF3395" s="72"/>
      <c r="BH3395" s="2"/>
      <c r="BI3395" s="6"/>
      <c r="BJ3395" s="6"/>
      <c r="BK3395" s="6"/>
      <c r="BL3395" s="7"/>
    </row>
    <row r="3396" spans="2:64" x14ac:dyDescent="0.4">
      <c r="B3396" s="2"/>
      <c r="D3396" s="2"/>
      <c r="F3396" s="2"/>
      <c r="G3396" s="2"/>
      <c r="I3396" s="2"/>
      <c r="J3396" s="2"/>
      <c r="L3396" s="2"/>
      <c r="M3396" s="2"/>
      <c r="P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I3396" s="2"/>
      <c r="AJ3396" s="2"/>
      <c r="AM3396" s="59"/>
      <c r="AN3396" s="2"/>
      <c r="AO3396" s="2"/>
      <c r="AP3396" s="2"/>
      <c r="AQ3396" s="2"/>
      <c r="AR3396" s="2"/>
      <c r="AT3396" s="2"/>
      <c r="AU3396" s="72"/>
      <c r="AV3396" s="72"/>
      <c r="BF3396" s="72"/>
      <c r="BH3396" s="2"/>
      <c r="BI3396" s="6"/>
      <c r="BJ3396" s="6"/>
      <c r="BK3396" s="6"/>
      <c r="BL3396" s="7"/>
    </row>
    <row r="3397" spans="2:64" x14ac:dyDescent="0.4">
      <c r="B3397" s="2"/>
      <c r="D3397" s="2"/>
      <c r="F3397" s="2"/>
      <c r="G3397" s="2"/>
      <c r="I3397" s="2"/>
      <c r="J3397" s="2"/>
      <c r="L3397" s="2"/>
      <c r="M3397" s="2"/>
      <c r="P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I3397" s="2"/>
      <c r="AJ3397" s="2"/>
      <c r="AM3397" s="59"/>
      <c r="AN3397" s="2"/>
      <c r="AO3397" s="2"/>
      <c r="AP3397" s="2"/>
      <c r="AQ3397" s="2"/>
      <c r="AR3397" s="2"/>
      <c r="AT3397" s="2"/>
      <c r="AU3397" s="72"/>
      <c r="AV3397" s="72"/>
      <c r="BF3397" s="72"/>
      <c r="BH3397" s="2"/>
      <c r="BI3397" s="6"/>
      <c r="BJ3397" s="6"/>
      <c r="BK3397" s="6"/>
      <c r="BL3397" s="7"/>
    </row>
    <row r="3398" spans="2:64" x14ac:dyDescent="0.4">
      <c r="B3398" s="2"/>
      <c r="D3398" s="2"/>
      <c r="F3398" s="2"/>
      <c r="G3398" s="2"/>
      <c r="I3398" s="2"/>
      <c r="J3398" s="2"/>
      <c r="L3398" s="2"/>
      <c r="M3398" s="2"/>
      <c r="P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I3398" s="2"/>
      <c r="AJ3398" s="2"/>
      <c r="AM3398" s="59"/>
      <c r="AN3398" s="2"/>
      <c r="AO3398" s="2"/>
      <c r="AP3398" s="2"/>
      <c r="AQ3398" s="2"/>
      <c r="AR3398" s="2"/>
      <c r="AT3398" s="2"/>
      <c r="AU3398" s="72"/>
      <c r="AV3398" s="72"/>
      <c r="BF3398" s="72"/>
      <c r="BH3398" s="2"/>
      <c r="BI3398" s="6"/>
      <c r="BJ3398" s="6"/>
      <c r="BK3398" s="6"/>
      <c r="BL3398" s="7"/>
    </row>
    <row r="3399" spans="2:64" x14ac:dyDescent="0.4">
      <c r="B3399" s="2"/>
      <c r="D3399" s="2"/>
      <c r="F3399" s="2"/>
      <c r="G3399" s="2"/>
      <c r="I3399" s="2"/>
      <c r="J3399" s="2"/>
      <c r="L3399" s="2"/>
      <c r="M3399" s="2"/>
      <c r="P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I3399" s="2"/>
      <c r="AJ3399" s="2"/>
      <c r="AM3399" s="59"/>
      <c r="AN3399" s="2"/>
      <c r="AO3399" s="2"/>
      <c r="AP3399" s="2"/>
      <c r="AQ3399" s="2"/>
      <c r="AR3399" s="2"/>
      <c r="AT3399" s="2"/>
      <c r="AU3399" s="72"/>
      <c r="AV3399" s="72"/>
      <c r="BF3399" s="72"/>
      <c r="BH3399" s="2"/>
      <c r="BI3399" s="6"/>
      <c r="BJ3399" s="6"/>
      <c r="BK3399" s="6"/>
      <c r="BL3399" s="7"/>
    </row>
    <row r="3400" spans="2:64" x14ac:dyDescent="0.4">
      <c r="B3400" s="2"/>
      <c r="D3400" s="2"/>
      <c r="F3400" s="2"/>
      <c r="G3400" s="2"/>
      <c r="I3400" s="2"/>
      <c r="J3400" s="2"/>
      <c r="L3400" s="2"/>
      <c r="M3400" s="2"/>
      <c r="P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I3400" s="2"/>
      <c r="AJ3400" s="2"/>
      <c r="AM3400" s="59"/>
      <c r="AN3400" s="2"/>
      <c r="AO3400" s="2"/>
      <c r="AP3400" s="2"/>
      <c r="AQ3400" s="2"/>
      <c r="AR3400" s="2"/>
      <c r="AT3400" s="2"/>
      <c r="AU3400" s="72"/>
      <c r="AV3400" s="72"/>
      <c r="BF3400" s="72"/>
      <c r="BH3400" s="2"/>
      <c r="BI3400" s="6"/>
      <c r="BJ3400" s="6"/>
      <c r="BK3400" s="6"/>
      <c r="BL3400" s="7"/>
    </row>
    <row r="3401" spans="2:64" x14ac:dyDescent="0.4">
      <c r="B3401" s="2"/>
      <c r="D3401" s="2"/>
      <c r="F3401" s="2"/>
      <c r="G3401" s="2"/>
      <c r="I3401" s="2"/>
      <c r="J3401" s="2"/>
      <c r="L3401" s="2"/>
      <c r="M3401" s="2"/>
      <c r="P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I3401" s="2"/>
      <c r="AJ3401" s="2"/>
      <c r="AM3401" s="59"/>
      <c r="AN3401" s="2"/>
      <c r="AO3401" s="2"/>
      <c r="AP3401" s="2"/>
      <c r="AQ3401" s="2"/>
      <c r="AR3401" s="2"/>
      <c r="AT3401" s="2"/>
      <c r="AU3401" s="72"/>
      <c r="AV3401" s="72"/>
      <c r="BF3401" s="72"/>
      <c r="BH3401" s="2"/>
      <c r="BI3401" s="6"/>
      <c r="BJ3401" s="6"/>
      <c r="BK3401" s="6"/>
      <c r="BL3401" s="7"/>
    </row>
    <row r="3402" spans="2:64" x14ac:dyDescent="0.4">
      <c r="B3402" s="2"/>
      <c r="D3402" s="2"/>
      <c r="F3402" s="2"/>
      <c r="G3402" s="2"/>
      <c r="I3402" s="2"/>
      <c r="J3402" s="2"/>
      <c r="L3402" s="2"/>
      <c r="M3402" s="2"/>
      <c r="P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I3402" s="2"/>
      <c r="AJ3402" s="2"/>
      <c r="AM3402" s="59"/>
      <c r="AN3402" s="2"/>
      <c r="AO3402" s="2"/>
      <c r="AP3402" s="2"/>
      <c r="AQ3402" s="2"/>
      <c r="AR3402" s="2"/>
      <c r="AT3402" s="2"/>
      <c r="AU3402" s="72"/>
      <c r="AV3402" s="72"/>
      <c r="BF3402" s="72"/>
      <c r="BH3402" s="2"/>
      <c r="BI3402" s="6"/>
      <c r="BJ3402" s="6"/>
      <c r="BK3402" s="6"/>
      <c r="BL3402" s="7"/>
    </row>
    <row r="3403" spans="2:64" x14ac:dyDescent="0.4">
      <c r="B3403" s="2"/>
      <c r="D3403" s="2"/>
      <c r="F3403" s="2"/>
      <c r="G3403" s="2"/>
      <c r="I3403" s="2"/>
      <c r="J3403" s="2"/>
      <c r="L3403" s="2"/>
      <c r="M3403" s="2"/>
      <c r="P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I3403" s="2"/>
      <c r="AJ3403" s="2"/>
      <c r="AM3403" s="59"/>
      <c r="AN3403" s="2"/>
      <c r="AO3403" s="2"/>
      <c r="AP3403" s="2"/>
      <c r="AQ3403" s="2"/>
      <c r="AR3403" s="2"/>
      <c r="AT3403" s="2"/>
      <c r="AU3403" s="72"/>
      <c r="AV3403" s="72"/>
      <c r="BF3403" s="72"/>
      <c r="BH3403" s="2"/>
      <c r="BI3403" s="6"/>
      <c r="BJ3403" s="6"/>
      <c r="BK3403" s="6"/>
      <c r="BL3403" s="7"/>
    </row>
    <row r="3404" spans="2:64" x14ac:dyDescent="0.4">
      <c r="B3404" s="2"/>
      <c r="D3404" s="2"/>
      <c r="F3404" s="2"/>
      <c r="G3404" s="2"/>
      <c r="I3404" s="2"/>
      <c r="J3404" s="2"/>
      <c r="L3404" s="2"/>
      <c r="M3404" s="2"/>
      <c r="P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I3404" s="2"/>
      <c r="AJ3404" s="2"/>
      <c r="AM3404" s="59"/>
      <c r="AN3404" s="2"/>
      <c r="AO3404" s="2"/>
      <c r="AP3404" s="2"/>
      <c r="AQ3404" s="2"/>
      <c r="AR3404" s="2"/>
      <c r="AT3404" s="2"/>
      <c r="AU3404" s="72"/>
      <c r="AV3404" s="72"/>
      <c r="BF3404" s="72"/>
      <c r="BH3404" s="2"/>
      <c r="BI3404" s="6"/>
      <c r="BJ3404" s="6"/>
      <c r="BK3404" s="6"/>
      <c r="BL3404" s="7"/>
    </row>
    <row r="3405" spans="2:64" x14ac:dyDescent="0.4">
      <c r="B3405" s="2"/>
      <c r="D3405" s="2"/>
      <c r="F3405" s="2"/>
      <c r="G3405" s="2"/>
      <c r="I3405" s="2"/>
      <c r="J3405" s="2"/>
      <c r="L3405" s="2"/>
      <c r="M3405" s="2"/>
      <c r="P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I3405" s="2"/>
      <c r="AJ3405" s="2"/>
      <c r="AM3405" s="59"/>
      <c r="AN3405" s="2"/>
      <c r="AO3405" s="2"/>
      <c r="AP3405" s="2"/>
      <c r="AQ3405" s="2"/>
      <c r="AR3405" s="2"/>
      <c r="AT3405" s="2"/>
      <c r="AU3405" s="72"/>
      <c r="AV3405" s="72"/>
      <c r="BF3405" s="72"/>
      <c r="BH3405" s="2"/>
      <c r="BI3405" s="6"/>
      <c r="BJ3405" s="6"/>
      <c r="BK3405" s="6"/>
      <c r="BL3405" s="7"/>
    </row>
    <row r="3406" spans="2:64" x14ac:dyDescent="0.4">
      <c r="B3406" s="2"/>
      <c r="D3406" s="2"/>
      <c r="F3406" s="2"/>
      <c r="G3406" s="2"/>
      <c r="I3406" s="2"/>
      <c r="J3406" s="2"/>
      <c r="L3406" s="2"/>
      <c r="M3406" s="2"/>
      <c r="P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I3406" s="2"/>
      <c r="AJ3406" s="2"/>
      <c r="AM3406" s="59"/>
      <c r="AN3406" s="2"/>
      <c r="AO3406" s="2"/>
      <c r="AP3406" s="2"/>
      <c r="AQ3406" s="2"/>
      <c r="AR3406" s="2"/>
      <c r="AT3406" s="2"/>
      <c r="AU3406" s="72"/>
      <c r="AV3406" s="72"/>
      <c r="BF3406" s="72"/>
      <c r="BH3406" s="2"/>
      <c r="BI3406" s="6"/>
      <c r="BJ3406" s="6"/>
      <c r="BK3406" s="6"/>
      <c r="BL3406" s="7"/>
    </row>
    <row r="3407" spans="2:64" x14ac:dyDescent="0.4">
      <c r="B3407" s="2"/>
      <c r="D3407" s="2"/>
      <c r="F3407" s="2"/>
      <c r="G3407" s="2"/>
      <c r="I3407" s="2"/>
      <c r="J3407" s="2"/>
      <c r="L3407" s="2"/>
      <c r="M3407" s="2"/>
      <c r="P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I3407" s="2"/>
      <c r="AJ3407" s="2"/>
      <c r="AM3407" s="59"/>
      <c r="AN3407" s="2"/>
      <c r="AO3407" s="2"/>
      <c r="AP3407" s="2"/>
      <c r="AQ3407" s="2"/>
      <c r="AR3407" s="2"/>
      <c r="AT3407" s="2"/>
      <c r="AU3407" s="72"/>
      <c r="AV3407" s="72"/>
      <c r="BF3407" s="72"/>
      <c r="BH3407" s="2"/>
      <c r="BI3407" s="6"/>
      <c r="BJ3407" s="6"/>
      <c r="BK3407" s="6"/>
      <c r="BL3407" s="7"/>
    </row>
    <row r="3408" spans="2:64" x14ac:dyDescent="0.4">
      <c r="B3408" s="2"/>
      <c r="D3408" s="2"/>
      <c r="F3408" s="2"/>
      <c r="G3408" s="2"/>
      <c r="I3408" s="2"/>
      <c r="J3408" s="2"/>
      <c r="L3408" s="2"/>
      <c r="M3408" s="2"/>
      <c r="P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I3408" s="2"/>
      <c r="AJ3408" s="2"/>
      <c r="AM3408" s="59"/>
      <c r="AN3408" s="2"/>
      <c r="AO3408" s="2"/>
      <c r="AP3408" s="2"/>
      <c r="AQ3408" s="2"/>
      <c r="AR3408" s="2"/>
      <c r="AT3408" s="2"/>
      <c r="AU3408" s="72"/>
      <c r="AV3408" s="72"/>
      <c r="BF3408" s="72"/>
      <c r="BH3408" s="2"/>
      <c r="BI3408" s="6"/>
      <c r="BJ3408" s="6"/>
      <c r="BK3408" s="6"/>
      <c r="BL3408" s="7"/>
    </row>
    <row r="3409" spans="2:64" x14ac:dyDescent="0.4">
      <c r="B3409" s="2"/>
      <c r="D3409" s="2"/>
      <c r="F3409" s="2"/>
      <c r="G3409" s="2"/>
      <c r="I3409" s="2"/>
      <c r="J3409" s="2"/>
      <c r="L3409" s="2"/>
      <c r="M3409" s="2"/>
      <c r="P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I3409" s="2"/>
      <c r="AJ3409" s="2"/>
      <c r="AM3409" s="59"/>
      <c r="AN3409" s="2"/>
      <c r="AO3409" s="2"/>
      <c r="AP3409" s="2"/>
      <c r="AQ3409" s="2"/>
      <c r="AR3409" s="2"/>
      <c r="AT3409" s="2"/>
      <c r="AU3409" s="72"/>
      <c r="AV3409" s="72"/>
      <c r="BF3409" s="72"/>
      <c r="BH3409" s="2"/>
      <c r="BI3409" s="6"/>
      <c r="BJ3409" s="6"/>
      <c r="BK3409" s="6"/>
      <c r="BL3409" s="7"/>
    </row>
    <row r="3410" spans="2:64" x14ac:dyDescent="0.4">
      <c r="B3410" s="2"/>
      <c r="D3410" s="2"/>
      <c r="F3410" s="2"/>
      <c r="G3410" s="2"/>
      <c r="I3410" s="2"/>
      <c r="J3410" s="2"/>
      <c r="L3410" s="2"/>
      <c r="M3410" s="2"/>
      <c r="P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I3410" s="2"/>
      <c r="AJ3410" s="2"/>
      <c r="AM3410" s="59"/>
      <c r="AN3410" s="2"/>
      <c r="AO3410" s="2"/>
      <c r="AP3410" s="2"/>
      <c r="AQ3410" s="2"/>
      <c r="AR3410" s="2"/>
      <c r="AT3410" s="2"/>
      <c r="AU3410" s="72"/>
      <c r="AV3410" s="72"/>
      <c r="BF3410" s="72"/>
      <c r="BH3410" s="2"/>
      <c r="BI3410" s="6"/>
      <c r="BJ3410" s="6"/>
      <c r="BK3410" s="6"/>
      <c r="BL3410" s="7"/>
    </row>
    <row r="3411" spans="2:64" x14ac:dyDescent="0.4">
      <c r="B3411" s="2"/>
      <c r="D3411" s="2"/>
      <c r="F3411" s="2"/>
      <c r="G3411" s="2"/>
      <c r="I3411" s="2"/>
      <c r="J3411" s="2"/>
      <c r="L3411" s="2"/>
      <c r="M3411" s="2"/>
      <c r="P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I3411" s="2"/>
      <c r="AJ3411" s="2"/>
      <c r="AM3411" s="59"/>
      <c r="AN3411" s="2"/>
      <c r="AO3411" s="2"/>
      <c r="AP3411" s="2"/>
      <c r="AQ3411" s="2"/>
      <c r="AR3411" s="2"/>
      <c r="AT3411" s="2"/>
      <c r="AU3411" s="72"/>
      <c r="AV3411" s="72"/>
      <c r="BF3411" s="72"/>
      <c r="BH3411" s="2"/>
      <c r="BI3411" s="6"/>
      <c r="BJ3411" s="6"/>
      <c r="BK3411" s="6"/>
      <c r="BL3411" s="7"/>
    </row>
    <row r="3412" spans="2:64" x14ac:dyDescent="0.4">
      <c r="B3412" s="2"/>
      <c r="D3412" s="2"/>
      <c r="F3412" s="2"/>
      <c r="G3412" s="2"/>
      <c r="I3412" s="2"/>
      <c r="J3412" s="2"/>
      <c r="L3412" s="2"/>
      <c r="M3412" s="2"/>
      <c r="P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I3412" s="2"/>
      <c r="AJ3412" s="2"/>
      <c r="AM3412" s="59"/>
      <c r="AN3412" s="2"/>
      <c r="AO3412" s="2"/>
      <c r="AP3412" s="2"/>
      <c r="AQ3412" s="2"/>
      <c r="AR3412" s="2"/>
      <c r="AT3412" s="2"/>
      <c r="AU3412" s="72"/>
      <c r="AV3412" s="72"/>
      <c r="BF3412" s="72"/>
      <c r="BH3412" s="2"/>
      <c r="BI3412" s="6"/>
      <c r="BJ3412" s="6"/>
      <c r="BK3412" s="6"/>
      <c r="BL3412" s="7"/>
    </row>
    <row r="3413" spans="2:64" x14ac:dyDescent="0.4">
      <c r="B3413" s="2"/>
      <c r="D3413" s="2"/>
      <c r="F3413" s="2"/>
      <c r="G3413" s="2"/>
      <c r="I3413" s="2"/>
      <c r="J3413" s="2"/>
      <c r="L3413" s="2"/>
      <c r="M3413" s="2"/>
      <c r="P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I3413" s="2"/>
      <c r="AJ3413" s="2"/>
      <c r="AM3413" s="59"/>
      <c r="AN3413" s="2"/>
      <c r="AO3413" s="2"/>
      <c r="AP3413" s="2"/>
      <c r="AQ3413" s="2"/>
      <c r="AR3413" s="2"/>
      <c r="AT3413" s="2"/>
      <c r="AU3413" s="72"/>
      <c r="AV3413" s="72"/>
      <c r="BF3413" s="72"/>
      <c r="BH3413" s="2"/>
      <c r="BI3413" s="6"/>
      <c r="BJ3413" s="6"/>
      <c r="BK3413" s="6"/>
      <c r="BL3413" s="7"/>
    </row>
    <row r="3414" spans="2:64" x14ac:dyDescent="0.4">
      <c r="B3414" s="2"/>
      <c r="D3414" s="2"/>
      <c r="F3414" s="2"/>
      <c r="G3414" s="2"/>
      <c r="I3414" s="2"/>
      <c r="J3414" s="2"/>
      <c r="L3414" s="2"/>
      <c r="M3414" s="2"/>
      <c r="P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I3414" s="2"/>
      <c r="AJ3414" s="2"/>
      <c r="AM3414" s="59"/>
      <c r="AN3414" s="2"/>
      <c r="AO3414" s="2"/>
      <c r="AP3414" s="2"/>
      <c r="AQ3414" s="2"/>
      <c r="AR3414" s="2"/>
      <c r="AT3414" s="2"/>
      <c r="AU3414" s="72"/>
      <c r="AV3414" s="72"/>
      <c r="BF3414" s="72"/>
      <c r="BH3414" s="2"/>
      <c r="BI3414" s="6"/>
      <c r="BJ3414" s="6"/>
      <c r="BK3414" s="6"/>
      <c r="BL3414" s="7"/>
    </row>
    <row r="3415" spans="2:64" x14ac:dyDescent="0.4">
      <c r="B3415" s="2"/>
      <c r="D3415" s="2"/>
      <c r="F3415" s="2"/>
      <c r="G3415" s="2"/>
      <c r="I3415" s="2"/>
      <c r="J3415" s="2"/>
      <c r="L3415" s="2"/>
      <c r="M3415" s="2"/>
      <c r="P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I3415" s="2"/>
      <c r="AJ3415" s="2"/>
      <c r="AM3415" s="59"/>
      <c r="AN3415" s="2"/>
      <c r="AO3415" s="2"/>
      <c r="AP3415" s="2"/>
      <c r="AQ3415" s="2"/>
      <c r="AR3415" s="2"/>
      <c r="AT3415" s="2"/>
      <c r="AU3415" s="72"/>
      <c r="AV3415" s="72"/>
      <c r="BF3415" s="72"/>
      <c r="BH3415" s="2"/>
      <c r="BI3415" s="6"/>
      <c r="BJ3415" s="6"/>
      <c r="BK3415" s="6"/>
      <c r="BL3415" s="7"/>
    </row>
    <row r="3416" spans="2:64" x14ac:dyDescent="0.4">
      <c r="B3416" s="2"/>
      <c r="D3416" s="2"/>
      <c r="F3416" s="2"/>
      <c r="G3416" s="2"/>
      <c r="I3416" s="2"/>
      <c r="J3416" s="2"/>
      <c r="L3416" s="2"/>
      <c r="M3416" s="2"/>
      <c r="P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I3416" s="2"/>
      <c r="AJ3416" s="2"/>
      <c r="AM3416" s="59"/>
      <c r="AN3416" s="2"/>
      <c r="AO3416" s="2"/>
      <c r="AP3416" s="2"/>
      <c r="AQ3416" s="2"/>
      <c r="AR3416" s="2"/>
      <c r="AT3416" s="2"/>
      <c r="AU3416" s="72"/>
      <c r="AV3416" s="72"/>
      <c r="BF3416" s="72"/>
      <c r="BH3416" s="2"/>
      <c r="BI3416" s="6"/>
      <c r="BJ3416" s="6"/>
      <c r="BK3416" s="6"/>
      <c r="BL3416" s="7"/>
    </row>
    <row r="3417" spans="2:64" x14ac:dyDescent="0.4">
      <c r="B3417" s="2"/>
      <c r="D3417" s="2"/>
      <c r="F3417" s="2"/>
      <c r="G3417" s="2"/>
      <c r="I3417" s="2"/>
      <c r="J3417" s="2"/>
      <c r="L3417" s="2"/>
      <c r="M3417" s="2"/>
      <c r="P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I3417" s="2"/>
      <c r="AJ3417" s="2"/>
      <c r="AM3417" s="59"/>
      <c r="AN3417" s="2"/>
      <c r="AO3417" s="2"/>
      <c r="AP3417" s="2"/>
      <c r="AQ3417" s="2"/>
      <c r="AR3417" s="2"/>
      <c r="AT3417" s="2"/>
      <c r="AU3417" s="72"/>
      <c r="AV3417" s="72"/>
      <c r="BF3417" s="72"/>
      <c r="BH3417" s="2"/>
      <c r="BI3417" s="6"/>
      <c r="BJ3417" s="6"/>
      <c r="BK3417" s="6"/>
      <c r="BL3417" s="7"/>
    </row>
    <row r="3418" spans="2:64" x14ac:dyDescent="0.4">
      <c r="B3418" s="2"/>
      <c r="D3418" s="2"/>
      <c r="F3418" s="2"/>
      <c r="G3418" s="2"/>
      <c r="I3418" s="2"/>
      <c r="J3418" s="2"/>
      <c r="L3418" s="2"/>
      <c r="M3418" s="2"/>
      <c r="P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I3418" s="2"/>
      <c r="AJ3418" s="2"/>
      <c r="AM3418" s="59"/>
      <c r="AN3418" s="2"/>
      <c r="AO3418" s="2"/>
      <c r="AP3418" s="2"/>
      <c r="AQ3418" s="2"/>
      <c r="AR3418" s="2"/>
      <c r="AT3418" s="2"/>
      <c r="AU3418" s="72"/>
      <c r="AV3418" s="72"/>
      <c r="BF3418" s="72"/>
      <c r="BH3418" s="2"/>
      <c r="BI3418" s="6"/>
      <c r="BJ3418" s="6"/>
      <c r="BK3418" s="6"/>
      <c r="BL3418" s="7"/>
    </row>
    <row r="3419" spans="2:64" x14ac:dyDescent="0.4">
      <c r="B3419" s="2"/>
      <c r="D3419" s="2"/>
      <c r="F3419" s="2"/>
      <c r="G3419" s="2"/>
      <c r="I3419" s="2"/>
      <c r="J3419" s="2"/>
      <c r="L3419" s="2"/>
      <c r="M3419" s="2"/>
      <c r="P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I3419" s="2"/>
      <c r="AJ3419" s="2"/>
      <c r="AM3419" s="59"/>
      <c r="AN3419" s="2"/>
      <c r="AO3419" s="2"/>
      <c r="AP3419" s="2"/>
      <c r="AQ3419" s="2"/>
      <c r="AR3419" s="2"/>
      <c r="AT3419" s="2"/>
      <c r="AU3419" s="72"/>
      <c r="AV3419" s="72"/>
      <c r="BF3419" s="72"/>
      <c r="BH3419" s="2"/>
      <c r="BI3419" s="6"/>
      <c r="BJ3419" s="6"/>
      <c r="BK3419" s="6"/>
      <c r="BL3419" s="7"/>
    </row>
    <row r="3420" spans="2:64" x14ac:dyDescent="0.4">
      <c r="B3420" s="2"/>
      <c r="D3420" s="2"/>
      <c r="F3420" s="2"/>
      <c r="G3420" s="2"/>
      <c r="I3420" s="2"/>
      <c r="J3420" s="2"/>
      <c r="L3420" s="2"/>
      <c r="M3420" s="2"/>
      <c r="P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I3420" s="2"/>
      <c r="AJ3420" s="2"/>
      <c r="AM3420" s="59"/>
      <c r="AN3420" s="2"/>
      <c r="AO3420" s="2"/>
      <c r="AP3420" s="2"/>
      <c r="AQ3420" s="2"/>
      <c r="AR3420" s="2"/>
      <c r="AT3420" s="2"/>
      <c r="AU3420" s="72"/>
      <c r="AV3420" s="72"/>
      <c r="BF3420" s="72"/>
      <c r="BH3420" s="2"/>
      <c r="BI3420" s="6"/>
      <c r="BJ3420" s="6"/>
      <c r="BK3420" s="6"/>
      <c r="BL3420" s="7"/>
    </row>
    <row r="3421" spans="2:64" x14ac:dyDescent="0.4">
      <c r="B3421" s="2"/>
      <c r="D3421" s="2"/>
      <c r="F3421" s="2"/>
      <c r="G3421" s="2"/>
      <c r="I3421" s="2"/>
      <c r="J3421" s="2"/>
      <c r="L3421" s="2"/>
      <c r="M3421" s="2"/>
      <c r="P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I3421" s="2"/>
      <c r="AJ3421" s="2"/>
      <c r="AM3421" s="59"/>
      <c r="AN3421" s="2"/>
      <c r="AO3421" s="2"/>
      <c r="AP3421" s="2"/>
      <c r="AQ3421" s="2"/>
      <c r="AR3421" s="2"/>
      <c r="AT3421" s="2"/>
      <c r="AU3421" s="72"/>
      <c r="AV3421" s="72"/>
      <c r="BF3421" s="72"/>
      <c r="BH3421" s="2"/>
      <c r="BI3421" s="6"/>
      <c r="BJ3421" s="6"/>
      <c r="BK3421" s="6"/>
      <c r="BL3421" s="7"/>
    </row>
    <row r="3422" spans="2:64" x14ac:dyDescent="0.4">
      <c r="B3422" s="2"/>
      <c r="D3422" s="2"/>
      <c r="F3422" s="2"/>
      <c r="G3422" s="2"/>
      <c r="I3422" s="2"/>
      <c r="J3422" s="2"/>
      <c r="L3422" s="2"/>
      <c r="M3422" s="2"/>
      <c r="P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I3422" s="2"/>
      <c r="AJ3422" s="2"/>
      <c r="AM3422" s="59"/>
      <c r="AN3422" s="2"/>
      <c r="AO3422" s="2"/>
      <c r="AP3422" s="2"/>
      <c r="AQ3422" s="2"/>
      <c r="AR3422" s="2"/>
      <c r="AT3422" s="2"/>
      <c r="AU3422" s="72"/>
      <c r="AV3422" s="72"/>
      <c r="BF3422" s="72"/>
      <c r="BH3422" s="2"/>
      <c r="BI3422" s="6"/>
      <c r="BJ3422" s="6"/>
      <c r="BK3422" s="6"/>
      <c r="BL3422" s="7"/>
    </row>
    <row r="3423" spans="2:64" x14ac:dyDescent="0.4">
      <c r="B3423" s="2"/>
      <c r="D3423" s="2"/>
      <c r="F3423" s="2"/>
      <c r="G3423" s="2"/>
      <c r="I3423" s="2"/>
      <c r="J3423" s="2"/>
      <c r="L3423" s="2"/>
      <c r="M3423" s="2"/>
      <c r="P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I3423" s="2"/>
      <c r="AJ3423" s="2"/>
      <c r="AM3423" s="59"/>
      <c r="AN3423" s="2"/>
      <c r="AO3423" s="2"/>
      <c r="AP3423" s="2"/>
      <c r="AQ3423" s="2"/>
      <c r="AR3423" s="2"/>
      <c r="AT3423" s="2"/>
      <c r="AU3423" s="72"/>
      <c r="AV3423" s="72"/>
      <c r="BF3423" s="72"/>
      <c r="BH3423" s="2"/>
      <c r="BI3423" s="6"/>
      <c r="BJ3423" s="6"/>
      <c r="BK3423" s="6"/>
      <c r="BL3423" s="7"/>
    </row>
    <row r="3424" spans="2:64" x14ac:dyDescent="0.4">
      <c r="B3424" s="2"/>
      <c r="D3424" s="2"/>
      <c r="F3424" s="2"/>
      <c r="G3424" s="2"/>
      <c r="I3424" s="2"/>
      <c r="J3424" s="2"/>
      <c r="L3424" s="2"/>
      <c r="M3424" s="2"/>
      <c r="P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I3424" s="2"/>
      <c r="AJ3424" s="2"/>
      <c r="AM3424" s="59"/>
      <c r="AN3424" s="2"/>
      <c r="AO3424" s="2"/>
      <c r="AP3424" s="2"/>
      <c r="AQ3424" s="2"/>
      <c r="AR3424" s="2"/>
      <c r="AT3424" s="2"/>
      <c r="AU3424" s="72"/>
      <c r="AV3424" s="72"/>
      <c r="BF3424" s="72"/>
      <c r="BH3424" s="2"/>
      <c r="BI3424" s="6"/>
      <c r="BJ3424" s="6"/>
      <c r="BK3424" s="6"/>
      <c r="BL3424" s="7"/>
    </row>
    <row r="3425" spans="2:64" x14ac:dyDescent="0.4">
      <c r="B3425" s="2"/>
      <c r="D3425" s="2"/>
      <c r="F3425" s="2"/>
      <c r="G3425" s="2"/>
      <c r="I3425" s="2"/>
      <c r="J3425" s="2"/>
      <c r="L3425" s="2"/>
      <c r="M3425" s="2"/>
      <c r="P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I3425" s="2"/>
      <c r="AJ3425" s="2"/>
      <c r="AM3425" s="59"/>
      <c r="AN3425" s="2"/>
      <c r="AO3425" s="2"/>
      <c r="AP3425" s="2"/>
      <c r="AQ3425" s="2"/>
      <c r="AR3425" s="2"/>
      <c r="AT3425" s="2"/>
      <c r="AU3425" s="72"/>
      <c r="AV3425" s="72"/>
      <c r="BF3425" s="72"/>
      <c r="BH3425" s="2"/>
      <c r="BI3425" s="6"/>
      <c r="BJ3425" s="6"/>
      <c r="BK3425" s="6"/>
      <c r="BL3425" s="7"/>
    </row>
    <row r="3426" spans="2:64" x14ac:dyDescent="0.4">
      <c r="B3426" s="2"/>
      <c r="D3426" s="2"/>
      <c r="F3426" s="2"/>
      <c r="G3426" s="2"/>
      <c r="I3426" s="2"/>
      <c r="J3426" s="2"/>
      <c r="L3426" s="2"/>
      <c r="M3426" s="2"/>
      <c r="P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I3426" s="2"/>
      <c r="AJ3426" s="2"/>
      <c r="AM3426" s="59"/>
      <c r="AN3426" s="2"/>
      <c r="AO3426" s="2"/>
      <c r="AP3426" s="2"/>
      <c r="AQ3426" s="2"/>
      <c r="AR3426" s="2"/>
      <c r="AT3426" s="2"/>
      <c r="AU3426" s="72"/>
      <c r="AV3426" s="72"/>
      <c r="BF3426" s="72"/>
      <c r="BH3426" s="2"/>
      <c r="BI3426" s="6"/>
      <c r="BJ3426" s="6"/>
      <c r="BK3426" s="6"/>
      <c r="BL3426" s="7"/>
    </row>
    <row r="3427" spans="2:64" x14ac:dyDescent="0.4">
      <c r="B3427" s="2"/>
      <c r="D3427" s="2"/>
      <c r="F3427" s="2"/>
      <c r="G3427" s="2"/>
      <c r="I3427" s="2"/>
      <c r="J3427" s="2"/>
      <c r="L3427" s="2"/>
      <c r="M3427" s="2"/>
      <c r="P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I3427" s="2"/>
      <c r="AJ3427" s="2"/>
      <c r="AM3427" s="59"/>
      <c r="AN3427" s="2"/>
      <c r="AO3427" s="2"/>
      <c r="AP3427" s="2"/>
      <c r="AQ3427" s="2"/>
      <c r="AR3427" s="2"/>
      <c r="AT3427" s="2"/>
      <c r="AU3427" s="72"/>
      <c r="AV3427" s="72"/>
      <c r="BF3427" s="72"/>
      <c r="BH3427" s="2"/>
      <c r="BI3427" s="6"/>
      <c r="BJ3427" s="6"/>
      <c r="BK3427" s="6"/>
      <c r="BL3427" s="7"/>
    </row>
    <row r="3428" spans="2:64" x14ac:dyDescent="0.4">
      <c r="B3428" s="2"/>
      <c r="D3428" s="2"/>
      <c r="F3428" s="2"/>
      <c r="G3428" s="2"/>
      <c r="I3428" s="2"/>
      <c r="J3428" s="2"/>
      <c r="L3428" s="2"/>
      <c r="M3428" s="2"/>
      <c r="P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I3428" s="2"/>
      <c r="AJ3428" s="2"/>
      <c r="AM3428" s="59"/>
      <c r="AN3428" s="2"/>
      <c r="AO3428" s="2"/>
      <c r="AP3428" s="2"/>
      <c r="AQ3428" s="2"/>
      <c r="AR3428" s="2"/>
      <c r="AT3428" s="2"/>
      <c r="AU3428" s="72"/>
      <c r="AV3428" s="72"/>
      <c r="BF3428" s="72"/>
      <c r="BH3428" s="2"/>
      <c r="BI3428" s="6"/>
      <c r="BJ3428" s="6"/>
      <c r="BK3428" s="6"/>
      <c r="BL3428" s="7"/>
    </row>
    <row r="3429" spans="2:64" x14ac:dyDescent="0.4">
      <c r="B3429" s="2"/>
      <c r="D3429" s="2"/>
      <c r="F3429" s="2"/>
      <c r="G3429" s="2"/>
      <c r="I3429" s="2"/>
      <c r="J3429" s="2"/>
      <c r="L3429" s="2"/>
      <c r="M3429" s="2"/>
      <c r="P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I3429" s="2"/>
      <c r="AJ3429" s="2"/>
      <c r="AM3429" s="59"/>
      <c r="AN3429" s="2"/>
      <c r="AO3429" s="2"/>
      <c r="AP3429" s="2"/>
      <c r="AQ3429" s="2"/>
      <c r="AR3429" s="2"/>
      <c r="AT3429" s="2"/>
      <c r="AU3429" s="72"/>
      <c r="AV3429" s="72"/>
      <c r="BF3429" s="72"/>
      <c r="BH3429" s="2"/>
      <c r="BI3429" s="6"/>
      <c r="BJ3429" s="6"/>
      <c r="BK3429" s="6"/>
      <c r="BL3429" s="7"/>
    </row>
    <row r="3430" spans="2:64" x14ac:dyDescent="0.4">
      <c r="B3430" s="2"/>
      <c r="D3430" s="2"/>
      <c r="F3430" s="2"/>
      <c r="G3430" s="2"/>
      <c r="I3430" s="2"/>
      <c r="J3430" s="2"/>
      <c r="L3430" s="2"/>
      <c r="M3430" s="2"/>
      <c r="P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I3430" s="2"/>
      <c r="AJ3430" s="2"/>
      <c r="AM3430" s="59"/>
      <c r="AN3430" s="2"/>
      <c r="AO3430" s="2"/>
      <c r="AP3430" s="2"/>
      <c r="AQ3430" s="2"/>
      <c r="AR3430" s="2"/>
      <c r="AT3430" s="2"/>
      <c r="AU3430" s="72"/>
      <c r="AV3430" s="72"/>
      <c r="BF3430" s="72"/>
      <c r="BH3430" s="2"/>
      <c r="BI3430" s="6"/>
      <c r="BJ3430" s="6"/>
      <c r="BK3430" s="6"/>
      <c r="BL3430" s="7"/>
    </row>
    <row r="3431" spans="2:64" x14ac:dyDescent="0.4">
      <c r="B3431" s="2"/>
      <c r="D3431" s="2"/>
      <c r="F3431" s="2"/>
      <c r="G3431" s="2"/>
      <c r="I3431" s="2"/>
      <c r="J3431" s="2"/>
      <c r="L3431" s="2"/>
      <c r="M3431" s="2"/>
      <c r="P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I3431" s="2"/>
      <c r="AJ3431" s="2"/>
      <c r="AM3431" s="59"/>
      <c r="AN3431" s="2"/>
      <c r="AO3431" s="2"/>
      <c r="AP3431" s="2"/>
      <c r="AQ3431" s="2"/>
      <c r="AR3431" s="2"/>
      <c r="AT3431" s="2"/>
      <c r="AU3431" s="72"/>
      <c r="AV3431" s="72"/>
      <c r="BF3431" s="72"/>
      <c r="BH3431" s="2"/>
      <c r="BI3431" s="6"/>
      <c r="BJ3431" s="6"/>
      <c r="BK3431" s="6"/>
      <c r="BL3431" s="7"/>
    </row>
    <row r="3432" spans="2:64" x14ac:dyDescent="0.4">
      <c r="B3432" s="2"/>
      <c r="D3432" s="2"/>
      <c r="F3432" s="2"/>
      <c r="G3432" s="2"/>
      <c r="I3432" s="2"/>
      <c r="J3432" s="2"/>
      <c r="L3432" s="2"/>
      <c r="M3432" s="2"/>
      <c r="P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I3432" s="2"/>
      <c r="AJ3432" s="2"/>
      <c r="AM3432" s="59"/>
      <c r="AN3432" s="2"/>
      <c r="AO3432" s="2"/>
      <c r="AP3432" s="2"/>
      <c r="AQ3432" s="2"/>
      <c r="AR3432" s="2"/>
      <c r="AT3432" s="2"/>
      <c r="AU3432" s="72"/>
      <c r="AV3432" s="72"/>
      <c r="BF3432" s="72"/>
      <c r="BH3432" s="2"/>
      <c r="BI3432" s="6"/>
      <c r="BJ3432" s="6"/>
      <c r="BK3432" s="6"/>
      <c r="BL3432" s="7"/>
    </row>
    <row r="3433" spans="2:64" x14ac:dyDescent="0.4">
      <c r="B3433" s="2"/>
      <c r="D3433" s="2"/>
      <c r="F3433" s="2"/>
      <c r="G3433" s="2"/>
      <c r="I3433" s="2"/>
      <c r="J3433" s="2"/>
      <c r="L3433" s="2"/>
      <c r="M3433" s="2"/>
      <c r="P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I3433" s="2"/>
      <c r="AJ3433" s="2"/>
      <c r="AM3433" s="59"/>
      <c r="AN3433" s="2"/>
      <c r="AO3433" s="2"/>
      <c r="AP3433" s="2"/>
      <c r="AQ3433" s="2"/>
      <c r="AR3433" s="2"/>
      <c r="AT3433" s="2"/>
      <c r="AU3433" s="72"/>
      <c r="AV3433" s="72"/>
      <c r="BF3433" s="72"/>
      <c r="BH3433" s="2"/>
      <c r="BI3433" s="6"/>
      <c r="BJ3433" s="6"/>
      <c r="BK3433" s="6"/>
      <c r="BL3433" s="7"/>
    </row>
    <row r="3434" spans="2:64" x14ac:dyDescent="0.4">
      <c r="B3434" s="2"/>
      <c r="D3434" s="2"/>
      <c r="F3434" s="2"/>
      <c r="G3434" s="2"/>
      <c r="I3434" s="2"/>
      <c r="J3434" s="2"/>
      <c r="L3434" s="2"/>
      <c r="M3434" s="2"/>
      <c r="P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I3434" s="2"/>
      <c r="AJ3434" s="2"/>
      <c r="AM3434" s="59"/>
      <c r="AN3434" s="2"/>
      <c r="AO3434" s="2"/>
      <c r="AP3434" s="2"/>
      <c r="AQ3434" s="2"/>
      <c r="AR3434" s="2"/>
      <c r="AT3434" s="2"/>
      <c r="AU3434" s="72"/>
      <c r="AV3434" s="72"/>
      <c r="BF3434" s="72"/>
      <c r="BH3434" s="2"/>
      <c r="BI3434" s="6"/>
      <c r="BJ3434" s="6"/>
      <c r="BK3434" s="6"/>
      <c r="BL3434" s="7"/>
    </row>
    <row r="3435" spans="2:64" x14ac:dyDescent="0.4">
      <c r="B3435" s="2"/>
      <c r="D3435" s="2"/>
      <c r="F3435" s="2"/>
      <c r="G3435" s="2"/>
      <c r="I3435" s="2"/>
      <c r="J3435" s="2"/>
      <c r="L3435" s="2"/>
      <c r="M3435" s="2"/>
      <c r="P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I3435" s="2"/>
      <c r="AJ3435" s="2"/>
      <c r="AM3435" s="59"/>
      <c r="AN3435" s="2"/>
      <c r="AO3435" s="2"/>
      <c r="AP3435" s="2"/>
      <c r="AQ3435" s="2"/>
      <c r="AR3435" s="2"/>
      <c r="AT3435" s="2"/>
      <c r="AU3435" s="72"/>
      <c r="AV3435" s="72"/>
      <c r="BF3435" s="72"/>
      <c r="BH3435" s="2"/>
      <c r="BI3435" s="6"/>
      <c r="BJ3435" s="6"/>
      <c r="BK3435" s="6"/>
      <c r="BL3435" s="7"/>
    </row>
    <row r="3436" spans="2:64" x14ac:dyDescent="0.4">
      <c r="B3436" s="2"/>
      <c r="D3436" s="2"/>
      <c r="F3436" s="2"/>
      <c r="G3436" s="2"/>
      <c r="I3436" s="2"/>
      <c r="J3436" s="2"/>
      <c r="L3436" s="2"/>
      <c r="M3436" s="2"/>
      <c r="P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I3436" s="2"/>
      <c r="AJ3436" s="2"/>
      <c r="AM3436" s="59"/>
      <c r="AN3436" s="2"/>
      <c r="AO3436" s="2"/>
      <c r="AP3436" s="2"/>
      <c r="AQ3436" s="2"/>
      <c r="AR3436" s="2"/>
      <c r="AT3436" s="2"/>
      <c r="AU3436" s="72"/>
      <c r="AV3436" s="72"/>
      <c r="BF3436" s="72"/>
      <c r="BH3436" s="2"/>
      <c r="BI3436" s="6"/>
      <c r="BJ3436" s="6"/>
      <c r="BK3436" s="6"/>
      <c r="BL3436" s="7"/>
    </row>
    <row r="3437" spans="2:64" x14ac:dyDescent="0.4">
      <c r="B3437" s="2"/>
      <c r="D3437" s="2"/>
      <c r="F3437" s="2"/>
      <c r="G3437" s="2"/>
      <c r="I3437" s="2"/>
      <c r="J3437" s="2"/>
      <c r="L3437" s="2"/>
      <c r="M3437" s="2"/>
      <c r="P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I3437" s="2"/>
      <c r="AJ3437" s="2"/>
      <c r="AM3437" s="59"/>
      <c r="AN3437" s="2"/>
      <c r="AO3437" s="2"/>
      <c r="AP3437" s="2"/>
      <c r="AQ3437" s="2"/>
      <c r="AR3437" s="2"/>
      <c r="AT3437" s="2"/>
      <c r="AU3437" s="72"/>
      <c r="AV3437" s="72"/>
      <c r="BF3437" s="72"/>
      <c r="BH3437" s="2"/>
      <c r="BI3437" s="6"/>
      <c r="BJ3437" s="6"/>
      <c r="BK3437" s="6"/>
      <c r="BL3437" s="7"/>
    </row>
    <row r="3438" spans="2:64" x14ac:dyDescent="0.4">
      <c r="B3438" s="2"/>
      <c r="D3438" s="2"/>
      <c r="F3438" s="2"/>
      <c r="G3438" s="2"/>
      <c r="I3438" s="2"/>
      <c r="J3438" s="2"/>
      <c r="L3438" s="2"/>
      <c r="M3438" s="2"/>
      <c r="P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I3438" s="2"/>
      <c r="AJ3438" s="2"/>
      <c r="AM3438" s="59"/>
      <c r="AN3438" s="2"/>
      <c r="AO3438" s="2"/>
      <c r="AP3438" s="2"/>
      <c r="AQ3438" s="2"/>
      <c r="AR3438" s="2"/>
      <c r="AT3438" s="2"/>
      <c r="AU3438" s="72"/>
      <c r="AV3438" s="72"/>
      <c r="BF3438" s="72"/>
      <c r="BH3438" s="2"/>
      <c r="BI3438" s="6"/>
      <c r="BJ3438" s="6"/>
      <c r="BK3438" s="6"/>
      <c r="BL3438" s="7"/>
    </row>
    <row r="3439" spans="2:64" x14ac:dyDescent="0.4">
      <c r="B3439" s="2"/>
      <c r="D3439" s="2"/>
      <c r="F3439" s="2"/>
      <c r="G3439" s="2"/>
      <c r="I3439" s="2"/>
      <c r="J3439" s="2"/>
      <c r="L3439" s="2"/>
      <c r="M3439" s="2"/>
      <c r="P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I3439" s="2"/>
      <c r="AJ3439" s="2"/>
      <c r="AM3439" s="59"/>
      <c r="AN3439" s="2"/>
      <c r="AO3439" s="2"/>
      <c r="AP3439" s="2"/>
      <c r="AQ3439" s="2"/>
      <c r="AR3439" s="2"/>
      <c r="AT3439" s="2"/>
      <c r="AU3439" s="72"/>
      <c r="AV3439" s="72"/>
      <c r="BF3439" s="72"/>
      <c r="BH3439" s="2"/>
      <c r="BI3439" s="6"/>
      <c r="BJ3439" s="6"/>
      <c r="BK3439" s="6"/>
      <c r="BL3439" s="7"/>
    </row>
    <row r="3440" spans="2:64" x14ac:dyDescent="0.4">
      <c r="B3440" s="2"/>
      <c r="D3440" s="2"/>
      <c r="F3440" s="2"/>
      <c r="G3440" s="2"/>
      <c r="I3440" s="2"/>
      <c r="J3440" s="2"/>
      <c r="L3440" s="2"/>
      <c r="M3440" s="2"/>
      <c r="P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I3440" s="2"/>
      <c r="AJ3440" s="2"/>
      <c r="AM3440" s="59"/>
      <c r="AN3440" s="2"/>
      <c r="AO3440" s="2"/>
      <c r="AP3440" s="2"/>
      <c r="AQ3440" s="2"/>
      <c r="AR3440" s="2"/>
      <c r="AT3440" s="2"/>
      <c r="AU3440" s="72"/>
      <c r="AV3440" s="72"/>
      <c r="BF3440" s="72"/>
      <c r="BH3440" s="2"/>
      <c r="BI3440" s="6"/>
      <c r="BJ3440" s="6"/>
      <c r="BK3440" s="6"/>
      <c r="BL3440" s="7"/>
    </row>
    <row r="3441" spans="2:64" x14ac:dyDescent="0.4">
      <c r="B3441" s="2"/>
      <c r="D3441" s="2"/>
      <c r="F3441" s="2"/>
      <c r="G3441" s="2"/>
      <c r="I3441" s="2"/>
      <c r="J3441" s="2"/>
      <c r="L3441" s="2"/>
      <c r="M3441" s="2"/>
      <c r="P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I3441" s="2"/>
      <c r="AJ3441" s="2"/>
      <c r="AM3441" s="59"/>
      <c r="AN3441" s="2"/>
      <c r="AO3441" s="2"/>
      <c r="AP3441" s="2"/>
      <c r="AQ3441" s="2"/>
      <c r="AR3441" s="2"/>
      <c r="AT3441" s="2"/>
      <c r="AU3441" s="72"/>
      <c r="AV3441" s="72"/>
      <c r="BF3441" s="72"/>
      <c r="BH3441" s="2"/>
      <c r="BI3441" s="6"/>
      <c r="BJ3441" s="6"/>
      <c r="BK3441" s="6"/>
      <c r="BL3441" s="7"/>
    </row>
    <row r="3442" spans="2:64" x14ac:dyDescent="0.4">
      <c r="B3442" s="2"/>
      <c r="D3442" s="2"/>
      <c r="F3442" s="2"/>
      <c r="G3442" s="2"/>
      <c r="I3442" s="2"/>
      <c r="J3442" s="2"/>
      <c r="L3442" s="2"/>
      <c r="M3442" s="2"/>
      <c r="P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I3442" s="2"/>
      <c r="AJ3442" s="2"/>
      <c r="AM3442" s="59"/>
      <c r="AN3442" s="2"/>
      <c r="AO3442" s="2"/>
      <c r="AP3442" s="2"/>
      <c r="AQ3442" s="2"/>
      <c r="AR3442" s="2"/>
      <c r="AT3442" s="2"/>
      <c r="AU3442" s="72"/>
      <c r="AV3442" s="72"/>
      <c r="BF3442" s="72"/>
      <c r="BH3442" s="2"/>
      <c r="BI3442" s="6"/>
      <c r="BJ3442" s="6"/>
      <c r="BK3442" s="6"/>
      <c r="BL3442" s="7"/>
    </row>
    <row r="3443" spans="2:64" x14ac:dyDescent="0.4">
      <c r="B3443" s="2"/>
      <c r="D3443" s="2"/>
      <c r="F3443" s="2"/>
      <c r="G3443" s="2"/>
      <c r="I3443" s="2"/>
      <c r="J3443" s="2"/>
      <c r="L3443" s="2"/>
      <c r="M3443" s="2"/>
      <c r="P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I3443" s="2"/>
      <c r="AJ3443" s="2"/>
      <c r="AM3443" s="59"/>
      <c r="AN3443" s="2"/>
      <c r="AO3443" s="2"/>
      <c r="AP3443" s="2"/>
      <c r="AQ3443" s="2"/>
      <c r="AR3443" s="2"/>
      <c r="AT3443" s="2"/>
      <c r="AU3443" s="72"/>
      <c r="AV3443" s="72"/>
      <c r="BF3443" s="72"/>
      <c r="BH3443" s="2"/>
      <c r="BI3443" s="6"/>
      <c r="BJ3443" s="6"/>
      <c r="BK3443" s="6"/>
      <c r="BL3443" s="7"/>
    </row>
    <row r="3444" spans="2:64" x14ac:dyDescent="0.4">
      <c r="B3444" s="2"/>
      <c r="D3444" s="2"/>
      <c r="F3444" s="2"/>
      <c r="G3444" s="2"/>
      <c r="I3444" s="2"/>
      <c r="J3444" s="2"/>
      <c r="L3444" s="2"/>
      <c r="M3444" s="2"/>
      <c r="P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I3444" s="2"/>
      <c r="AJ3444" s="2"/>
      <c r="AM3444" s="59"/>
      <c r="AN3444" s="2"/>
      <c r="AO3444" s="2"/>
      <c r="AP3444" s="2"/>
      <c r="AQ3444" s="2"/>
      <c r="AR3444" s="2"/>
      <c r="AT3444" s="2"/>
      <c r="AU3444" s="72"/>
      <c r="AV3444" s="72"/>
      <c r="BF3444" s="72"/>
      <c r="BH3444" s="2"/>
      <c r="BI3444" s="6"/>
      <c r="BJ3444" s="6"/>
      <c r="BK3444" s="6"/>
      <c r="BL3444" s="7"/>
    </row>
    <row r="3445" spans="2:64" x14ac:dyDescent="0.4">
      <c r="B3445" s="2"/>
      <c r="D3445" s="2"/>
      <c r="F3445" s="2"/>
      <c r="G3445" s="2"/>
      <c r="I3445" s="2"/>
      <c r="J3445" s="2"/>
      <c r="L3445" s="2"/>
      <c r="M3445" s="2"/>
      <c r="P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I3445" s="2"/>
      <c r="AJ3445" s="2"/>
      <c r="AM3445" s="59"/>
      <c r="AN3445" s="2"/>
      <c r="AO3445" s="2"/>
      <c r="AP3445" s="2"/>
      <c r="AQ3445" s="2"/>
      <c r="AR3445" s="2"/>
      <c r="AT3445" s="2"/>
      <c r="AU3445" s="72"/>
      <c r="AV3445" s="72"/>
      <c r="BF3445" s="72"/>
      <c r="BH3445" s="2"/>
      <c r="BI3445" s="6"/>
      <c r="BJ3445" s="6"/>
      <c r="BK3445" s="6"/>
      <c r="BL3445" s="7"/>
    </row>
    <row r="3446" spans="2:64" x14ac:dyDescent="0.4">
      <c r="B3446" s="2"/>
      <c r="D3446" s="2"/>
      <c r="F3446" s="2"/>
      <c r="G3446" s="2"/>
      <c r="I3446" s="2"/>
      <c r="J3446" s="2"/>
      <c r="L3446" s="2"/>
      <c r="M3446" s="2"/>
      <c r="P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I3446" s="2"/>
      <c r="AJ3446" s="2"/>
      <c r="AM3446" s="59"/>
      <c r="AN3446" s="2"/>
      <c r="AO3446" s="2"/>
      <c r="AP3446" s="2"/>
      <c r="AQ3446" s="2"/>
      <c r="AR3446" s="2"/>
      <c r="AT3446" s="2"/>
      <c r="AU3446" s="72"/>
      <c r="AV3446" s="72"/>
      <c r="BF3446" s="72"/>
      <c r="BH3446" s="2"/>
      <c r="BI3446" s="6"/>
      <c r="BJ3446" s="6"/>
      <c r="BK3446" s="6"/>
      <c r="BL3446" s="7"/>
    </row>
    <row r="3447" spans="2:64" x14ac:dyDescent="0.4">
      <c r="B3447" s="2"/>
      <c r="D3447" s="2"/>
      <c r="F3447" s="2"/>
      <c r="G3447" s="2"/>
      <c r="I3447" s="2"/>
      <c r="J3447" s="2"/>
      <c r="L3447" s="2"/>
      <c r="M3447" s="2"/>
      <c r="P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I3447" s="2"/>
      <c r="AJ3447" s="2"/>
      <c r="AM3447" s="59"/>
      <c r="AN3447" s="2"/>
      <c r="AO3447" s="2"/>
      <c r="AP3447" s="2"/>
      <c r="AQ3447" s="2"/>
      <c r="AR3447" s="2"/>
      <c r="AT3447" s="2"/>
      <c r="AU3447" s="72"/>
      <c r="AV3447" s="72"/>
      <c r="BF3447" s="72"/>
      <c r="BH3447" s="2"/>
      <c r="BI3447" s="6"/>
      <c r="BJ3447" s="6"/>
      <c r="BK3447" s="6"/>
      <c r="BL3447" s="7"/>
    </row>
    <row r="3448" spans="2:64" x14ac:dyDescent="0.4">
      <c r="B3448" s="2"/>
      <c r="D3448" s="2"/>
      <c r="F3448" s="2"/>
      <c r="G3448" s="2"/>
      <c r="I3448" s="2"/>
      <c r="J3448" s="2"/>
      <c r="L3448" s="2"/>
      <c r="M3448" s="2"/>
      <c r="P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I3448" s="2"/>
      <c r="AJ3448" s="2"/>
      <c r="AM3448" s="59"/>
      <c r="AN3448" s="2"/>
      <c r="AO3448" s="2"/>
      <c r="AP3448" s="2"/>
      <c r="AQ3448" s="2"/>
      <c r="AR3448" s="2"/>
      <c r="AT3448" s="2"/>
      <c r="AU3448" s="72"/>
      <c r="AV3448" s="72"/>
      <c r="BF3448" s="72"/>
      <c r="BH3448" s="2"/>
      <c r="BI3448" s="6"/>
      <c r="BJ3448" s="6"/>
      <c r="BK3448" s="6"/>
      <c r="BL3448" s="7"/>
    </row>
    <row r="3449" spans="2:64" x14ac:dyDescent="0.4">
      <c r="B3449" s="2"/>
      <c r="D3449" s="2"/>
      <c r="F3449" s="2"/>
      <c r="G3449" s="2"/>
      <c r="I3449" s="2"/>
      <c r="J3449" s="2"/>
      <c r="L3449" s="2"/>
      <c r="M3449" s="2"/>
      <c r="P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I3449" s="2"/>
      <c r="AJ3449" s="2"/>
      <c r="AM3449" s="59"/>
      <c r="AN3449" s="2"/>
      <c r="AO3449" s="2"/>
      <c r="AP3449" s="2"/>
      <c r="AQ3449" s="2"/>
      <c r="AR3449" s="2"/>
      <c r="AT3449" s="2"/>
      <c r="AU3449" s="72"/>
      <c r="AV3449" s="72"/>
      <c r="BF3449" s="72"/>
      <c r="BH3449" s="2"/>
      <c r="BI3449" s="6"/>
      <c r="BJ3449" s="6"/>
      <c r="BK3449" s="6"/>
      <c r="BL3449" s="7"/>
    </row>
    <row r="3450" spans="2:64" x14ac:dyDescent="0.4">
      <c r="B3450" s="2"/>
      <c r="D3450" s="2"/>
      <c r="F3450" s="2"/>
      <c r="G3450" s="2"/>
      <c r="I3450" s="2"/>
      <c r="J3450" s="2"/>
      <c r="L3450" s="2"/>
      <c r="M3450" s="2"/>
      <c r="P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I3450" s="2"/>
      <c r="AJ3450" s="2"/>
      <c r="AM3450" s="59"/>
      <c r="AN3450" s="2"/>
      <c r="AO3450" s="2"/>
      <c r="AP3450" s="2"/>
      <c r="AQ3450" s="2"/>
      <c r="AR3450" s="2"/>
      <c r="AT3450" s="2"/>
      <c r="AU3450" s="72"/>
      <c r="AV3450" s="72"/>
      <c r="BF3450" s="72"/>
      <c r="BH3450" s="2"/>
      <c r="BI3450" s="6"/>
      <c r="BJ3450" s="6"/>
      <c r="BK3450" s="6"/>
      <c r="BL3450" s="7"/>
    </row>
    <row r="3451" spans="2:64" x14ac:dyDescent="0.4">
      <c r="B3451" s="2"/>
      <c r="D3451" s="2"/>
      <c r="F3451" s="2"/>
      <c r="G3451" s="2"/>
      <c r="I3451" s="2"/>
      <c r="J3451" s="2"/>
      <c r="L3451" s="2"/>
      <c r="M3451" s="2"/>
      <c r="P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I3451" s="2"/>
      <c r="AJ3451" s="2"/>
      <c r="AM3451" s="59"/>
      <c r="AN3451" s="2"/>
      <c r="AO3451" s="2"/>
      <c r="AP3451" s="2"/>
      <c r="AQ3451" s="2"/>
      <c r="AR3451" s="2"/>
      <c r="AT3451" s="2"/>
      <c r="AU3451" s="72"/>
      <c r="AV3451" s="72"/>
      <c r="BF3451" s="72"/>
      <c r="BH3451" s="2"/>
      <c r="BI3451" s="6"/>
      <c r="BJ3451" s="6"/>
      <c r="BK3451" s="6"/>
      <c r="BL3451" s="7"/>
    </row>
    <row r="3452" spans="2:64" x14ac:dyDescent="0.4">
      <c r="B3452" s="2"/>
      <c r="D3452" s="2"/>
      <c r="F3452" s="2"/>
      <c r="G3452" s="2"/>
      <c r="I3452" s="2"/>
      <c r="J3452" s="2"/>
      <c r="L3452" s="2"/>
      <c r="M3452" s="2"/>
      <c r="P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I3452" s="2"/>
      <c r="AJ3452" s="2"/>
      <c r="AM3452" s="59"/>
      <c r="AN3452" s="2"/>
      <c r="AO3452" s="2"/>
      <c r="AP3452" s="2"/>
      <c r="AQ3452" s="2"/>
      <c r="AR3452" s="2"/>
      <c r="AT3452" s="2"/>
      <c r="AU3452" s="72"/>
      <c r="AV3452" s="72"/>
      <c r="BF3452" s="72"/>
      <c r="BH3452" s="2"/>
      <c r="BI3452" s="6"/>
      <c r="BJ3452" s="6"/>
      <c r="BK3452" s="6"/>
      <c r="BL3452" s="7"/>
    </row>
    <row r="3453" spans="2:64" x14ac:dyDescent="0.4">
      <c r="B3453" s="2"/>
      <c r="D3453" s="2"/>
      <c r="F3453" s="2"/>
      <c r="G3453" s="2"/>
      <c r="I3453" s="2"/>
      <c r="J3453" s="2"/>
      <c r="L3453" s="2"/>
      <c r="M3453" s="2"/>
      <c r="P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I3453" s="2"/>
      <c r="AJ3453" s="2"/>
      <c r="AM3453" s="59"/>
      <c r="AN3453" s="2"/>
      <c r="AO3453" s="2"/>
      <c r="AP3453" s="2"/>
      <c r="AQ3453" s="2"/>
      <c r="AR3453" s="2"/>
      <c r="AT3453" s="2"/>
      <c r="AU3453" s="72"/>
      <c r="AV3453" s="72"/>
      <c r="BF3453" s="72"/>
      <c r="BH3453" s="2"/>
      <c r="BI3453" s="6"/>
      <c r="BJ3453" s="6"/>
      <c r="BK3453" s="6"/>
      <c r="BL3453" s="7"/>
    </row>
    <row r="3454" spans="2:64" x14ac:dyDescent="0.4">
      <c r="B3454" s="2"/>
      <c r="D3454" s="2"/>
      <c r="F3454" s="2"/>
      <c r="G3454" s="2"/>
      <c r="I3454" s="2"/>
      <c r="J3454" s="2"/>
      <c r="L3454" s="2"/>
      <c r="M3454" s="2"/>
      <c r="P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I3454" s="2"/>
      <c r="AJ3454" s="2"/>
      <c r="AM3454" s="59"/>
      <c r="AN3454" s="2"/>
      <c r="AO3454" s="2"/>
      <c r="AP3454" s="2"/>
      <c r="AQ3454" s="2"/>
      <c r="AR3454" s="2"/>
      <c r="AT3454" s="2"/>
      <c r="AU3454" s="72"/>
      <c r="AV3454" s="72"/>
      <c r="BF3454" s="72"/>
      <c r="BH3454" s="2"/>
      <c r="BI3454" s="6"/>
      <c r="BJ3454" s="6"/>
      <c r="BK3454" s="6"/>
      <c r="BL3454" s="7"/>
    </row>
    <row r="3455" spans="2:64" x14ac:dyDescent="0.4">
      <c r="B3455" s="2"/>
      <c r="D3455" s="2"/>
      <c r="F3455" s="2"/>
      <c r="G3455" s="2"/>
      <c r="I3455" s="2"/>
      <c r="J3455" s="2"/>
      <c r="L3455" s="2"/>
      <c r="M3455" s="2"/>
      <c r="P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I3455" s="2"/>
      <c r="AJ3455" s="2"/>
      <c r="AM3455" s="59"/>
      <c r="AN3455" s="2"/>
      <c r="AO3455" s="2"/>
      <c r="AP3455" s="2"/>
      <c r="AQ3455" s="2"/>
      <c r="AR3455" s="2"/>
      <c r="AT3455" s="2"/>
      <c r="AU3455" s="72"/>
      <c r="AV3455" s="72"/>
      <c r="BF3455" s="72"/>
      <c r="BH3455" s="2"/>
      <c r="BI3455" s="6"/>
      <c r="BJ3455" s="6"/>
      <c r="BK3455" s="6"/>
      <c r="BL3455" s="7"/>
    </row>
    <row r="3456" spans="2:64" x14ac:dyDescent="0.4">
      <c r="B3456" s="2"/>
      <c r="D3456" s="2"/>
      <c r="F3456" s="2"/>
      <c r="G3456" s="2"/>
      <c r="I3456" s="2"/>
      <c r="J3456" s="2"/>
      <c r="L3456" s="2"/>
      <c r="M3456" s="2"/>
      <c r="P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I3456" s="2"/>
      <c r="AJ3456" s="2"/>
      <c r="AM3456" s="59"/>
      <c r="AN3456" s="2"/>
      <c r="AO3456" s="2"/>
      <c r="AP3456" s="2"/>
      <c r="AQ3456" s="2"/>
      <c r="AR3456" s="2"/>
      <c r="AT3456" s="2"/>
      <c r="AU3456" s="72"/>
      <c r="AV3456" s="72"/>
      <c r="BF3456" s="72"/>
      <c r="BH3456" s="2"/>
      <c r="BI3456" s="6"/>
      <c r="BJ3456" s="6"/>
      <c r="BK3456" s="6"/>
      <c r="BL3456" s="7"/>
    </row>
    <row r="3457" spans="2:64" x14ac:dyDescent="0.4">
      <c r="B3457" s="2"/>
      <c r="D3457" s="2"/>
      <c r="F3457" s="2"/>
      <c r="G3457" s="2"/>
      <c r="I3457" s="2"/>
      <c r="J3457" s="2"/>
      <c r="L3457" s="2"/>
      <c r="M3457" s="2"/>
      <c r="P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I3457" s="2"/>
      <c r="AJ3457" s="2"/>
      <c r="AM3457" s="59"/>
      <c r="AN3457" s="2"/>
      <c r="AO3457" s="2"/>
      <c r="AP3457" s="2"/>
      <c r="AQ3457" s="2"/>
      <c r="AR3457" s="2"/>
      <c r="AT3457" s="2"/>
      <c r="AU3457" s="72"/>
      <c r="AV3457" s="72"/>
      <c r="BF3457" s="72"/>
      <c r="BH3457" s="2"/>
      <c r="BI3457" s="6"/>
      <c r="BJ3457" s="6"/>
      <c r="BK3457" s="6"/>
      <c r="BL3457" s="7"/>
    </row>
    <row r="3458" spans="2:64" x14ac:dyDescent="0.4">
      <c r="B3458" s="2"/>
      <c r="D3458" s="2"/>
      <c r="F3458" s="2"/>
      <c r="G3458" s="2"/>
      <c r="I3458" s="2"/>
      <c r="J3458" s="2"/>
      <c r="L3458" s="2"/>
      <c r="M3458" s="2"/>
      <c r="P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I3458" s="2"/>
      <c r="AJ3458" s="2"/>
      <c r="AM3458" s="59"/>
      <c r="AN3458" s="2"/>
      <c r="AO3458" s="2"/>
      <c r="AP3458" s="2"/>
      <c r="AQ3458" s="2"/>
      <c r="AR3458" s="2"/>
      <c r="AT3458" s="2"/>
      <c r="AU3458" s="72"/>
      <c r="AV3458" s="72"/>
      <c r="BF3458" s="72"/>
      <c r="BH3458" s="2"/>
      <c r="BI3458" s="6"/>
      <c r="BJ3458" s="6"/>
      <c r="BK3458" s="6"/>
      <c r="BL3458" s="7"/>
    </row>
    <row r="3459" spans="2:64" x14ac:dyDescent="0.4">
      <c r="B3459" s="2"/>
      <c r="D3459" s="2"/>
      <c r="F3459" s="2"/>
      <c r="G3459" s="2"/>
      <c r="I3459" s="2"/>
      <c r="J3459" s="2"/>
      <c r="L3459" s="2"/>
      <c r="M3459" s="2"/>
      <c r="P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I3459" s="2"/>
      <c r="AJ3459" s="2"/>
      <c r="AM3459" s="59"/>
      <c r="AN3459" s="2"/>
      <c r="AO3459" s="2"/>
      <c r="AP3459" s="2"/>
      <c r="AQ3459" s="2"/>
      <c r="AR3459" s="2"/>
      <c r="AT3459" s="2"/>
      <c r="AU3459" s="72"/>
      <c r="AV3459" s="72"/>
      <c r="BF3459" s="72"/>
      <c r="BH3459" s="2"/>
      <c r="BI3459" s="6"/>
      <c r="BJ3459" s="6"/>
      <c r="BK3459" s="6"/>
      <c r="BL3459" s="7"/>
    </row>
    <row r="3460" spans="2:64" x14ac:dyDescent="0.4">
      <c r="B3460" s="2"/>
      <c r="D3460" s="2"/>
      <c r="F3460" s="2"/>
      <c r="G3460" s="2"/>
      <c r="I3460" s="2"/>
      <c r="J3460" s="2"/>
      <c r="L3460" s="2"/>
      <c r="M3460" s="2"/>
      <c r="P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I3460" s="2"/>
      <c r="AJ3460" s="2"/>
      <c r="AM3460" s="59"/>
      <c r="AN3460" s="2"/>
      <c r="AO3460" s="2"/>
      <c r="AP3460" s="2"/>
      <c r="AQ3460" s="2"/>
      <c r="AR3460" s="2"/>
      <c r="AT3460" s="2"/>
      <c r="AU3460" s="72"/>
      <c r="AV3460" s="72"/>
      <c r="BF3460" s="72"/>
      <c r="BH3460" s="2"/>
      <c r="BI3460" s="6"/>
      <c r="BJ3460" s="6"/>
      <c r="BK3460" s="6"/>
      <c r="BL3460" s="7"/>
    </row>
    <row r="3461" spans="2:64" x14ac:dyDescent="0.4">
      <c r="B3461" s="2"/>
      <c r="D3461" s="2"/>
      <c r="F3461" s="2"/>
      <c r="G3461" s="2"/>
      <c r="I3461" s="2"/>
      <c r="J3461" s="2"/>
      <c r="L3461" s="2"/>
      <c r="M3461" s="2"/>
      <c r="P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I3461" s="2"/>
      <c r="AJ3461" s="2"/>
      <c r="AM3461" s="59"/>
      <c r="AN3461" s="2"/>
      <c r="AO3461" s="2"/>
      <c r="AP3461" s="2"/>
      <c r="AQ3461" s="2"/>
      <c r="AR3461" s="2"/>
      <c r="AT3461" s="2"/>
      <c r="AU3461" s="72"/>
      <c r="AV3461" s="72"/>
      <c r="BF3461" s="72"/>
      <c r="BH3461" s="2"/>
      <c r="BI3461" s="6"/>
      <c r="BJ3461" s="6"/>
      <c r="BK3461" s="6"/>
      <c r="BL3461" s="7"/>
    </row>
    <row r="3462" spans="2:64" x14ac:dyDescent="0.4">
      <c r="B3462" s="2"/>
      <c r="D3462" s="2"/>
      <c r="F3462" s="2"/>
      <c r="G3462" s="2"/>
      <c r="I3462" s="2"/>
      <c r="J3462" s="2"/>
      <c r="L3462" s="2"/>
      <c r="M3462" s="2"/>
      <c r="P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I3462" s="2"/>
      <c r="AJ3462" s="2"/>
      <c r="AM3462" s="59"/>
      <c r="AN3462" s="2"/>
      <c r="AO3462" s="2"/>
      <c r="AP3462" s="2"/>
      <c r="AQ3462" s="2"/>
      <c r="AR3462" s="2"/>
      <c r="AT3462" s="2"/>
      <c r="AU3462" s="72"/>
      <c r="AV3462" s="72"/>
      <c r="BF3462" s="72"/>
      <c r="BH3462" s="2"/>
      <c r="BI3462" s="6"/>
      <c r="BJ3462" s="6"/>
      <c r="BK3462" s="6"/>
      <c r="BL3462" s="7"/>
    </row>
    <row r="3463" spans="2:64" x14ac:dyDescent="0.4">
      <c r="B3463" s="2"/>
      <c r="D3463" s="2"/>
      <c r="F3463" s="2"/>
      <c r="G3463" s="2"/>
      <c r="I3463" s="2"/>
      <c r="J3463" s="2"/>
      <c r="L3463" s="2"/>
      <c r="M3463" s="2"/>
      <c r="P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I3463" s="2"/>
      <c r="AJ3463" s="2"/>
      <c r="AM3463" s="59"/>
      <c r="AN3463" s="2"/>
      <c r="AO3463" s="2"/>
      <c r="AP3463" s="2"/>
      <c r="AQ3463" s="2"/>
      <c r="AR3463" s="2"/>
      <c r="AT3463" s="2"/>
      <c r="AU3463" s="72"/>
      <c r="AV3463" s="72"/>
      <c r="BF3463" s="72"/>
      <c r="BH3463" s="2"/>
      <c r="BI3463" s="6"/>
      <c r="BJ3463" s="6"/>
      <c r="BK3463" s="6"/>
      <c r="BL3463" s="7"/>
    </row>
    <row r="3464" spans="2:64" x14ac:dyDescent="0.4">
      <c r="B3464" s="2"/>
      <c r="D3464" s="2"/>
      <c r="F3464" s="2"/>
      <c r="G3464" s="2"/>
      <c r="I3464" s="2"/>
      <c r="J3464" s="2"/>
      <c r="L3464" s="2"/>
      <c r="M3464" s="2"/>
      <c r="P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I3464" s="2"/>
      <c r="AJ3464" s="2"/>
      <c r="AM3464" s="59"/>
      <c r="AN3464" s="2"/>
      <c r="AO3464" s="2"/>
      <c r="AP3464" s="2"/>
      <c r="AQ3464" s="2"/>
      <c r="AR3464" s="2"/>
      <c r="AT3464" s="2"/>
      <c r="AU3464" s="72"/>
      <c r="AV3464" s="72"/>
      <c r="BF3464" s="72"/>
      <c r="BH3464" s="2"/>
      <c r="BI3464" s="6"/>
      <c r="BJ3464" s="6"/>
      <c r="BK3464" s="6"/>
      <c r="BL3464" s="7"/>
    </row>
    <row r="3465" spans="2:64" x14ac:dyDescent="0.4">
      <c r="B3465" s="2"/>
      <c r="D3465" s="2"/>
      <c r="F3465" s="2"/>
      <c r="G3465" s="2"/>
      <c r="I3465" s="2"/>
      <c r="J3465" s="2"/>
      <c r="L3465" s="2"/>
      <c r="M3465" s="2"/>
      <c r="P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I3465" s="2"/>
      <c r="AJ3465" s="2"/>
      <c r="AM3465" s="59"/>
      <c r="AN3465" s="2"/>
      <c r="AO3465" s="2"/>
      <c r="AP3465" s="2"/>
      <c r="AQ3465" s="2"/>
      <c r="AR3465" s="2"/>
      <c r="AT3465" s="2"/>
      <c r="AU3465" s="72"/>
      <c r="AV3465" s="72"/>
      <c r="BF3465" s="72"/>
      <c r="BH3465" s="2"/>
      <c r="BI3465" s="6"/>
      <c r="BJ3465" s="6"/>
      <c r="BK3465" s="6"/>
      <c r="BL3465" s="7"/>
    </row>
    <row r="3466" spans="2:64" x14ac:dyDescent="0.4">
      <c r="B3466" s="2"/>
      <c r="D3466" s="2"/>
      <c r="F3466" s="2"/>
      <c r="G3466" s="2"/>
      <c r="I3466" s="2"/>
      <c r="J3466" s="2"/>
      <c r="L3466" s="2"/>
      <c r="M3466" s="2"/>
      <c r="P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I3466" s="2"/>
      <c r="AJ3466" s="2"/>
      <c r="AM3466" s="59"/>
      <c r="AN3466" s="2"/>
      <c r="AO3466" s="2"/>
      <c r="AP3466" s="2"/>
      <c r="AQ3466" s="2"/>
      <c r="AR3466" s="2"/>
      <c r="AT3466" s="2"/>
      <c r="AU3466" s="72"/>
      <c r="AV3466" s="72"/>
      <c r="BF3466" s="72"/>
      <c r="BH3466" s="2"/>
      <c r="BI3466" s="6"/>
      <c r="BJ3466" s="6"/>
      <c r="BK3466" s="6"/>
      <c r="BL3466" s="7"/>
    </row>
    <row r="3467" spans="2:64" x14ac:dyDescent="0.4">
      <c r="B3467" s="2"/>
      <c r="D3467" s="2"/>
      <c r="F3467" s="2"/>
      <c r="G3467" s="2"/>
      <c r="I3467" s="2"/>
      <c r="J3467" s="2"/>
      <c r="L3467" s="2"/>
      <c r="M3467" s="2"/>
      <c r="P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I3467" s="2"/>
      <c r="AJ3467" s="2"/>
      <c r="AM3467" s="59"/>
      <c r="AN3467" s="2"/>
      <c r="AO3467" s="2"/>
      <c r="AP3467" s="2"/>
      <c r="AQ3467" s="2"/>
      <c r="AR3467" s="2"/>
      <c r="AT3467" s="2"/>
      <c r="AU3467" s="72"/>
      <c r="AV3467" s="72"/>
      <c r="BF3467" s="72"/>
      <c r="BH3467" s="2"/>
      <c r="BI3467" s="6"/>
      <c r="BJ3467" s="6"/>
      <c r="BK3467" s="6"/>
      <c r="BL3467" s="7"/>
    </row>
    <row r="3468" spans="2:64" x14ac:dyDescent="0.4">
      <c r="B3468" s="2"/>
      <c r="D3468" s="2"/>
      <c r="F3468" s="2"/>
      <c r="G3468" s="2"/>
      <c r="I3468" s="2"/>
      <c r="J3468" s="2"/>
      <c r="L3468" s="2"/>
      <c r="M3468" s="2"/>
      <c r="P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I3468" s="2"/>
      <c r="AJ3468" s="2"/>
      <c r="AM3468" s="59"/>
      <c r="AN3468" s="2"/>
      <c r="AO3468" s="2"/>
      <c r="AP3468" s="2"/>
      <c r="AQ3468" s="2"/>
      <c r="AR3468" s="2"/>
      <c r="AT3468" s="2"/>
      <c r="AU3468" s="72"/>
      <c r="AV3468" s="72"/>
      <c r="BF3468" s="72"/>
      <c r="BH3468" s="2"/>
      <c r="BI3468" s="6"/>
      <c r="BJ3468" s="6"/>
      <c r="BK3468" s="6"/>
      <c r="BL3468" s="7"/>
    </row>
    <row r="3469" spans="2:64" x14ac:dyDescent="0.4">
      <c r="B3469" s="2"/>
      <c r="D3469" s="2"/>
      <c r="F3469" s="2"/>
      <c r="G3469" s="2"/>
      <c r="I3469" s="2"/>
      <c r="J3469" s="2"/>
      <c r="L3469" s="2"/>
      <c r="M3469" s="2"/>
      <c r="P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I3469" s="2"/>
      <c r="AJ3469" s="2"/>
      <c r="AM3469" s="59"/>
      <c r="AN3469" s="2"/>
      <c r="AO3469" s="2"/>
      <c r="AP3469" s="2"/>
      <c r="AQ3469" s="2"/>
      <c r="AR3469" s="2"/>
      <c r="AT3469" s="2"/>
      <c r="AU3469" s="72"/>
      <c r="AV3469" s="72"/>
      <c r="BF3469" s="72"/>
      <c r="BH3469" s="2"/>
      <c r="BI3469" s="6"/>
      <c r="BJ3469" s="6"/>
      <c r="BK3469" s="6"/>
      <c r="BL3469" s="7"/>
    </row>
    <row r="3470" spans="2:64" x14ac:dyDescent="0.4">
      <c r="B3470" s="2"/>
      <c r="D3470" s="2"/>
      <c r="F3470" s="2"/>
      <c r="G3470" s="2"/>
      <c r="I3470" s="2"/>
      <c r="J3470" s="2"/>
      <c r="L3470" s="2"/>
      <c r="M3470" s="2"/>
      <c r="P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I3470" s="2"/>
      <c r="AJ3470" s="2"/>
      <c r="AM3470" s="59"/>
      <c r="AN3470" s="2"/>
      <c r="AO3470" s="2"/>
      <c r="AP3470" s="2"/>
      <c r="AQ3470" s="2"/>
      <c r="AR3470" s="2"/>
      <c r="AT3470" s="2"/>
      <c r="AU3470" s="72"/>
      <c r="AV3470" s="72"/>
      <c r="BF3470" s="72"/>
      <c r="BH3470" s="2"/>
      <c r="BI3470" s="6"/>
      <c r="BJ3470" s="6"/>
      <c r="BK3470" s="6"/>
      <c r="BL3470" s="7"/>
    </row>
    <row r="3471" spans="2:64" x14ac:dyDescent="0.4">
      <c r="B3471" s="2"/>
      <c r="D3471" s="2"/>
      <c r="F3471" s="2"/>
      <c r="G3471" s="2"/>
      <c r="I3471" s="2"/>
      <c r="J3471" s="2"/>
      <c r="L3471" s="2"/>
      <c r="M3471" s="2"/>
      <c r="P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I3471" s="2"/>
      <c r="AJ3471" s="2"/>
      <c r="AM3471" s="59"/>
      <c r="AN3471" s="2"/>
      <c r="AO3471" s="2"/>
      <c r="AP3471" s="2"/>
      <c r="AQ3471" s="2"/>
      <c r="AR3471" s="2"/>
      <c r="AT3471" s="2"/>
      <c r="AU3471" s="72"/>
      <c r="AV3471" s="72"/>
      <c r="BF3471" s="72"/>
      <c r="BH3471" s="2"/>
      <c r="BI3471" s="6"/>
      <c r="BJ3471" s="6"/>
      <c r="BK3471" s="6"/>
      <c r="BL3471" s="7"/>
    </row>
    <row r="3472" spans="2:64" x14ac:dyDescent="0.4">
      <c r="B3472" s="2"/>
      <c r="D3472" s="2"/>
      <c r="F3472" s="2"/>
      <c r="G3472" s="2"/>
      <c r="I3472" s="2"/>
      <c r="J3472" s="2"/>
      <c r="L3472" s="2"/>
      <c r="M3472" s="2"/>
      <c r="P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I3472" s="2"/>
      <c r="AJ3472" s="2"/>
      <c r="AM3472" s="59"/>
      <c r="AN3472" s="2"/>
      <c r="AO3472" s="2"/>
      <c r="AP3472" s="2"/>
      <c r="AQ3472" s="2"/>
      <c r="AR3472" s="2"/>
      <c r="AT3472" s="2"/>
      <c r="AU3472" s="72"/>
      <c r="AV3472" s="72"/>
      <c r="BF3472" s="72"/>
      <c r="BH3472" s="2"/>
      <c r="BI3472" s="6"/>
      <c r="BJ3472" s="6"/>
      <c r="BK3472" s="6"/>
      <c r="BL3472" s="7"/>
    </row>
    <row r="3473" spans="2:64" x14ac:dyDescent="0.4">
      <c r="B3473" s="2"/>
      <c r="D3473" s="2"/>
      <c r="F3473" s="2"/>
      <c r="G3473" s="2"/>
      <c r="I3473" s="2"/>
      <c r="J3473" s="2"/>
      <c r="L3473" s="2"/>
      <c r="M3473" s="2"/>
      <c r="P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I3473" s="2"/>
      <c r="AJ3473" s="2"/>
      <c r="AM3473" s="59"/>
      <c r="AN3473" s="2"/>
      <c r="AO3473" s="2"/>
      <c r="AP3473" s="2"/>
      <c r="AQ3473" s="2"/>
      <c r="AR3473" s="2"/>
      <c r="AT3473" s="2"/>
      <c r="AU3473" s="72"/>
      <c r="AV3473" s="72"/>
      <c r="BF3473" s="72"/>
      <c r="BH3473" s="2"/>
      <c r="BI3473" s="6"/>
      <c r="BJ3473" s="6"/>
      <c r="BK3473" s="6"/>
      <c r="BL3473" s="7"/>
    </row>
    <row r="3474" spans="2:64" x14ac:dyDescent="0.4">
      <c r="B3474" s="2"/>
      <c r="D3474" s="2"/>
      <c r="F3474" s="2"/>
      <c r="G3474" s="2"/>
      <c r="I3474" s="2"/>
      <c r="J3474" s="2"/>
      <c r="L3474" s="2"/>
      <c r="M3474" s="2"/>
      <c r="P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I3474" s="2"/>
      <c r="AJ3474" s="2"/>
      <c r="AM3474" s="59"/>
      <c r="AN3474" s="2"/>
      <c r="AO3474" s="2"/>
      <c r="AP3474" s="2"/>
      <c r="AQ3474" s="2"/>
      <c r="AR3474" s="2"/>
      <c r="AT3474" s="2"/>
      <c r="AU3474" s="72"/>
      <c r="AV3474" s="72"/>
      <c r="BF3474" s="72"/>
      <c r="BH3474" s="2"/>
      <c r="BI3474" s="6"/>
      <c r="BJ3474" s="6"/>
      <c r="BK3474" s="6"/>
      <c r="BL3474" s="7"/>
    </row>
    <row r="3475" spans="2:64" x14ac:dyDescent="0.4">
      <c r="B3475" s="2"/>
      <c r="D3475" s="2"/>
      <c r="F3475" s="2"/>
      <c r="G3475" s="2"/>
      <c r="I3475" s="2"/>
      <c r="J3475" s="2"/>
      <c r="L3475" s="2"/>
      <c r="M3475" s="2"/>
      <c r="P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I3475" s="2"/>
      <c r="AJ3475" s="2"/>
      <c r="AM3475" s="59"/>
      <c r="AN3475" s="2"/>
      <c r="AO3475" s="2"/>
      <c r="AP3475" s="2"/>
      <c r="AQ3475" s="2"/>
      <c r="AR3475" s="2"/>
      <c r="AT3475" s="2"/>
      <c r="AU3475" s="72"/>
      <c r="AV3475" s="72"/>
      <c r="BF3475" s="72"/>
      <c r="BH3475" s="2"/>
      <c r="BI3475" s="6"/>
      <c r="BJ3475" s="6"/>
      <c r="BK3475" s="6"/>
      <c r="BL3475" s="7"/>
    </row>
    <row r="3476" spans="2:64" x14ac:dyDescent="0.4">
      <c r="B3476" s="2"/>
      <c r="D3476" s="2"/>
      <c r="F3476" s="2"/>
      <c r="G3476" s="2"/>
      <c r="I3476" s="2"/>
      <c r="J3476" s="2"/>
      <c r="L3476" s="2"/>
      <c r="M3476" s="2"/>
      <c r="P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I3476" s="2"/>
      <c r="AJ3476" s="2"/>
      <c r="AM3476" s="59"/>
      <c r="AN3476" s="2"/>
      <c r="AO3476" s="2"/>
      <c r="AP3476" s="2"/>
      <c r="AQ3476" s="2"/>
      <c r="AR3476" s="2"/>
      <c r="AT3476" s="2"/>
      <c r="AU3476" s="72"/>
      <c r="AV3476" s="72"/>
      <c r="BF3476" s="72"/>
      <c r="BH3476" s="2"/>
      <c r="BI3476" s="6"/>
      <c r="BJ3476" s="6"/>
      <c r="BK3476" s="6"/>
      <c r="BL3476" s="7"/>
    </row>
    <row r="3477" spans="2:64" x14ac:dyDescent="0.4">
      <c r="B3477" s="2"/>
      <c r="D3477" s="2"/>
      <c r="F3477" s="2"/>
      <c r="G3477" s="2"/>
      <c r="I3477" s="2"/>
      <c r="J3477" s="2"/>
      <c r="L3477" s="2"/>
      <c r="M3477" s="2"/>
      <c r="P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I3477" s="2"/>
      <c r="AJ3477" s="2"/>
      <c r="AM3477" s="59"/>
      <c r="AN3477" s="2"/>
      <c r="AO3477" s="2"/>
      <c r="AP3477" s="2"/>
      <c r="AQ3477" s="2"/>
      <c r="AR3477" s="2"/>
      <c r="AT3477" s="2"/>
      <c r="AU3477" s="72"/>
      <c r="AV3477" s="72"/>
      <c r="BF3477" s="72"/>
      <c r="BH3477" s="2"/>
      <c r="BI3477" s="6"/>
      <c r="BJ3477" s="6"/>
      <c r="BK3477" s="6"/>
      <c r="BL3477" s="7"/>
    </row>
    <row r="3478" spans="2:64" x14ac:dyDescent="0.4">
      <c r="B3478" s="2"/>
      <c r="D3478" s="2"/>
      <c r="F3478" s="2"/>
      <c r="G3478" s="2"/>
      <c r="I3478" s="2"/>
      <c r="J3478" s="2"/>
      <c r="L3478" s="2"/>
      <c r="M3478" s="2"/>
      <c r="P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I3478" s="2"/>
      <c r="AJ3478" s="2"/>
      <c r="AM3478" s="59"/>
      <c r="AN3478" s="2"/>
      <c r="AO3478" s="2"/>
      <c r="AP3478" s="2"/>
      <c r="AQ3478" s="2"/>
      <c r="AR3478" s="2"/>
      <c r="AT3478" s="2"/>
      <c r="AU3478" s="72"/>
      <c r="AV3478" s="72"/>
      <c r="BF3478" s="72"/>
      <c r="BH3478" s="2"/>
      <c r="BI3478" s="6"/>
      <c r="BJ3478" s="6"/>
      <c r="BK3478" s="6"/>
      <c r="BL3478" s="7"/>
    </row>
    <row r="3479" spans="2:64" x14ac:dyDescent="0.4">
      <c r="B3479" s="2"/>
      <c r="D3479" s="2"/>
      <c r="F3479" s="2"/>
      <c r="G3479" s="2"/>
      <c r="I3479" s="2"/>
      <c r="J3479" s="2"/>
      <c r="L3479" s="2"/>
      <c r="M3479" s="2"/>
      <c r="P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I3479" s="2"/>
      <c r="AJ3479" s="2"/>
      <c r="AM3479" s="59"/>
      <c r="AN3479" s="2"/>
      <c r="AO3479" s="2"/>
      <c r="AP3479" s="2"/>
      <c r="AQ3479" s="2"/>
      <c r="AR3479" s="2"/>
      <c r="AT3479" s="2"/>
      <c r="AU3479" s="72"/>
      <c r="AV3479" s="72"/>
      <c r="BF3479" s="72"/>
      <c r="BH3479" s="2"/>
      <c r="BI3479" s="6"/>
      <c r="BJ3479" s="6"/>
      <c r="BK3479" s="6"/>
      <c r="BL3479" s="7"/>
    </row>
    <row r="3480" spans="2:64" x14ac:dyDescent="0.4">
      <c r="B3480" s="2"/>
      <c r="D3480" s="2"/>
      <c r="F3480" s="2"/>
      <c r="G3480" s="2"/>
      <c r="I3480" s="2"/>
      <c r="J3480" s="2"/>
      <c r="L3480" s="2"/>
      <c r="M3480" s="2"/>
      <c r="P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I3480" s="2"/>
      <c r="AJ3480" s="2"/>
      <c r="AM3480" s="59"/>
      <c r="AN3480" s="2"/>
      <c r="AO3480" s="2"/>
      <c r="AP3480" s="2"/>
      <c r="AQ3480" s="2"/>
      <c r="AR3480" s="2"/>
      <c r="AT3480" s="2"/>
      <c r="AU3480" s="72"/>
      <c r="AV3480" s="72"/>
      <c r="BF3480" s="72"/>
      <c r="BH3480" s="2"/>
      <c r="BI3480" s="6"/>
      <c r="BJ3480" s="6"/>
      <c r="BK3480" s="6"/>
      <c r="BL3480" s="7"/>
    </row>
    <row r="3481" spans="2:64" x14ac:dyDescent="0.4">
      <c r="B3481" s="2"/>
      <c r="D3481" s="2"/>
      <c r="F3481" s="2"/>
      <c r="G3481" s="2"/>
      <c r="I3481" s="2"/>
      <c r="J3481" s="2"/>
      <c r="L3481" s="2"/>
      <c r="M3481" s="2"/>
      <c r="P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I3481" s="2"/>
      <c r="AJ3481" s="2"/>
      <c r="AM3481" s="59"/>
      <c r="AN3481" s="2"/>
      <c r="AO3481" s="2"/>
      <c r="AP3481" s="2"/>
      <c r="AQ3481" s="2"/>
      <c r="AR3481" s="2"/>
      <c r="AT3481" s="2"/>
      <c r="AU3481" s="72"/>
      <c r="AV3481" s="72"/>
      <c r="BF3481" s="72"/>
      <c r="BH3481" s="2"/>
      <c r="BI3481" s="6"/>
      <c r="BJ3481" s="6"/>
      <c r="BK3481" s="6"/>
      <c r="BL3481" s="7"/>
    </row>
    <row r="3482" spans="2:64" x14ac:dyDescent="0.4">
      <c r="B3482" s="2"/>
      <c r="D3482" s="2"/>
      <c r="F3482" s="2"/>
      <c r="G3482" s="2"/>
      <c r="I3482" s="2"/>
      <c r="J3482" s="2"/>
      <c r="L3482" s="2"/>
      <c r="M3482" s="2"/>
      <c r="P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I3482" s="2"/>
      <c r="AJ3482" s="2"/>
      <c r="AM3482" s="59"/>
      <c r="AN3482" s="2"/>
      <c r="AO3482" s="2"/>
      <c r="AP3482" s="2"/>
      <c r="AQ3482" s="2"/>
      <c r="AR3482" s="2"/>
      <c r="AT3482" s="2"/>
      <c r="AU3482" s="72"/>
      <c r="AV3482" s="72"/>
      <c r="BF3482" s="72"/>
      <c r="BH3482" s="2"/>
      <c r="BI3482" s="6"/>
      <c r="BJ3482" s="6"/>
      <c r="BK3482" s="6"/>
      <c r="BL3482" s="7"/>
    </row>
    <row r="3483" spans="2:64" x14ac:dyDescent="0.4">
      <c r="B3483" s="2"/>
      <c r="D3483" s="2"/>
      <c r="F3483" s="2"/>
      <c r="G3483" s="2"/>
      <c r="I3483" s="2"/>
      <c r="J3483" s="2"/>
      <c r="L3483" s="2"/>
      <c r="M3483" s="2"/>
      <c r="P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I3483" s="2"/>
      <c r="AJ3483" s="2"/>
      <c r="AM3483" s="59"/>
      <c r="AN3483" s="2"/>
      <c r="AO3483" s="2"/>
      <c r="AP3483" s="2"/>
      <c r="AQ3483" s="2"/>
      <c r="AR3483" s="2"/>
      <c r="AT3483" s="2"/>
      <c r="AU3483" s="72"/>
      <c r="AV3483" s="72"/>
      <c r="BF3483" s="72"/>
      <c r="BH3483" s="2"/>
      <c r="BI3483" s="6"/>
      <c r="BJ3483" s="6"/>
      <c r="BK3483" s="6"/>
      <c r="BL3483" s="7"/>
    </row>
    <row r="3484" spans="2:64" x14ac:dyDescent="0.4">
      <c r="B3484" s="2"/>
      <c r="D3484" s="2"/>
      <c r="F3484" s="2"/>
      <c r="G3484" s="2"/>
      <c r="I3484" s="2"/>
      <c r="J3484" s="2"/>
      <c r="L3484" s="2"/>
      <c r="M3484" s="2"/>
      <c r="P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I3484" s="2"/>
      <c r="AJ3484" s="2"/>
      <c r="AM3484" s="59"/>
      <c r="AN3484" s="2"/>
      <c r="AO3484" s="2"/>
      <c r="AP3484" s="2"/>
      <c r="AQ3484" s="2"/>
      <c r="AR3484" s="2"/>
      <c r="AT3484" s="2"/>
      <c r="AU3484" s="72"/>
      <c r="AV3484" s="72"/>
      <c r="BF3484" s="72"/>
      <c r="BH3484" s="2"/>
      <c r="BI3484" s="6"/>
      <c r="BJ3484" s="6"/>
      <c r="BK3484" s="6"/>
      <c r="BL3484" s="7"/>
    </row>
    <row r="3485" spans="2:64" x14ac:dyDescent="0.4">
      <c r="B3485" s="2"/>
      <c r="D3485" s="2"/>
      <c r="F3485" s="2"/>
      <c r="G3485" s="2"/>
      <c r="I3485" s="2"/>
      <c r="J3485" s="2"/>
      <c r="L3485" s="2"/>
      <c r="M3485" s="2"/>
      <c r="P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I3485" s="2"/>
      <c r="AJ3485" s="2"/>
      <c r="AM3485" s="59"/>
      <c r="AN3485" s="2"/>
      <c r="AO3485" s="2"/>
      <c r="AP3485" s="2"/>
      <c r="AQ3485" s="2"/>
      <c r="AR3485" s="2"/>
      <c r="AT3485" s="2"/>
      <c r="AU3485" s="72"/>
      <c r="AV3485" s="72"/>
      <c r="BF3485" s="72"/>
      <c r="BH3485" s="2"/>
      <c r="BI3485" s="6"/>
      <c r="BJ3485" s="6"/>
      <c r="BK3485" s="6"/>
      <c r="BL3485" s="7"/>
    </row>
    <row r="3486" spans="2:64" x14ac:dyDescent="0.4">
      <c r="B3486" s="2"/>
      <c r="D3486" s="2"/>
      <c r="F3486" s="2"/>
      <c r="G3486" s="2"/>
      <c r="I3486" s="2"/>
      <c r="J3486" s="2"/>
      <c r="L3486" s="2"/>
      <c r="M3486" s="2"/>
      <c r="P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I3486" s="2"/>
      <c r="AJ3486" s="2"/>
      <c r="AM3486" s="59"/>
      <c r="AN3486" s="2"/>
      <c r="AO3486" s="2"/>
      <c r="AP3486" s="2"/>
      <c r="AQ3486" s="2"/>
      <c r="AR3486" s="2"/>
      <c r="AT3486" s="2"/>
      <c r="AU3486" s="72"/>
      <c r="AV3486" s="72"/>
      <c r="BF3486" s="72"/>
      <c r="BH3486" s="2"/>
      <c r="BI3486" s="6"/>
      <c r="BJ3486" s="6"/>
      <c r="BK3486" s="6"/>
      <c r="BL3486" s="7"/>
    </row>
    <row r="3487" spans="2:64" x14ac:dyDescent="0.4">
      <c r="B3487" s="2"/>
      <c r="D3487" s="2"/>
      <c r="F3487" s="2"/>
      <c r="G3487" s="2"/>
      <c r="I3487" s="2"/>
      <c r="J3487" s="2"/>
      <c r="L3487" s="2"/>
      <c r="M3487" s="2"/>
      <c r="P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I3487" s="2"/>
      <c r="AJ3487" s="2"/>
      <c r="AM3487" s="59"/>
      <c r="AN3487" s="2"/>
      <c r="AO3487" s="2"/>
      <c r="AP3487" s="2"/>
      <c r="AQ3487" s="2"/>
      <c r="AR3487" s="2"/>
      <c r="AT3487" s="2"/>
      <c r="AU3487" s="72"/>
      <c r="AV3487" s="72"/>
      <c r="BF3487" s="72"/>
      <c r="BH3487" s="2"/>
      <c r="BI3487" s="6"/>
      <c r="BJ3487" s="6"/>
      <c r="BK3487" s="6"/>
      <c r="BL3487" s="7"/>
    </row>
    <row r="3488" spans="2:64" x14ac:dyDescent="0.4">
      <c r="B3488" s="2"/>
      <c r="D3488" s="2"/>
      <c r="F3488" s="2"/>
      <c r="G3488" s="2"/>
      <c r="I3488" s="2"/>
      <c r="J3488" s="2"/>
      <c r="L3488" s="2"/>
      <c r="M3488" s="2"/>
      <c r="P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I3488" s="2"/>
      <c r="AJ3488" s="2"/>
      <c r="AM3488" s="59"/>
      <c r="AN3488" s="2"/>
      <c r="AO3488" s="2"/>
      <c r="AP3488" s="2"/>
      <c r="AQ3488" s="2"/>
      <c r="AR3488" s="2"/>
      <c r="AT3488" s="2"/>
      <c r="AU3488" s="72"/>
      <c r="AV3488" s="72"/>
      <c r="BF3488" s="72"/>
      <c r="BH3488" s="2"/>
      <c r="BI3488" s="6"/>
      <c r="BJ3488" s="6"/>
      <c r="BK3488" s="6"/>
      <c r="BL3488" s="7"/>
    </row>
    <row r="3489" spans="2:64" x14ac:dyDescent="0.4">
      <c r="B3489" s="2"/>
      <c r="D3489" s="2"/>
      <c r="F3489" s="2"/>
      <c r="G3489" s="2"/>
      <c r="I3489" s="2"/>
      <c r="J3489" s="2"/>
      <c r="L3489" s="2"/>
      <c r="M3489" s="2"/>
      <c r="P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I3489" s="2"/>
      <c r="AJ3489" s="2"/>
      <c r="AM3489" s="59"/>
      <c r="AN3489" s="2"/>
      <c r="AO3489" s="2"/>
      <c r="AP3489" s="2"/>
      <c r="AQ3489" s="2"/>
      <c r="AR3489" s="2"/>
      <c r="AT3489" s="2"/>
      <c r="AU3489" s="72"/>
      <c r="AV3489" s="72"/>
      <c r="BF3489" s="72"/>
      <c r="BH3489" s="2"/>
      <c r="BI3489" s="6"/>
      <c r="BJ3489" s="6"/>
      <c r="BK3489" s="6"/>
      <c r="BL3489" s="7"/>
    </row>
    <row r="3490" spans="2:64" x14ac:dyDescent="0.4">
      <c r="B3490" s="2"/>
      <c r="D3490" s="2"/>
      <c r="F3490" s="2"/>
      <c r="G3490" s="2"/>
      <c r="I3490" s="2"/>
      <c r="J3490" s="2"/>
      <c r="L3490" s="2"/>
      <c r="M3490" s="2"/>
      <c r="P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I3490" s="2"/>
      <c r="AJ3490" s="2"/>
      <c r="AM3490" s="59"/>
      <c r="AN3490" s="2"/>
      <c r="AO3490" s="2"/>
      <c r="AP3490" s="2"/>
      <c r="AQ3490" s="2"/>
      <c r="AR3490" s="2"/>
      <c r="AT3490" s="2"/>
      <c r="AU3490" s="72"/>
      <c r="AV3490" s="72"/>
      <c r="BF3490" s="72"/>
      <c r="BH3490" s="2"/>
      <c r="BI3490" s="6"/>
      <c r="BJ3490" s="6"/>
      <c r="BK3490" s="6"/>
      <c r="BL3490" s="7"/>
    </row>
    <row r="3491" spans="2:64" x14ac:dyDescent="0.4">
      <c r="B3491" s="2"/>
      <c r="D3491" s="2"/>
      <c r="F3491" s="2"/>
      <c r="G3491" s="2"/>
      <c r="I3491" s="2"/>
      <c r="J3491" s="2"/>
      <c r="L3491" s="2"/>
      <c r="M3491" s="2"/>
      <c r="P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I3491" s="2"/>
      <c r="AJ3491" s="2"/>
      <c r="AM3491" s="59"/>
      <c r="AN3491" s="2"/>
      <c r="AO3491" s="2"/>
      <c r="AP3491" s="2"/>
      <c r="AQ3491" s="2"/>
      <c r="AR3491" s="2"/>
      <c r="AT3491" s="2"/>
      <c r="AU3491" s="72"/>
      <c r="AV3491" s="72"/>
      <c r="BF3491" s="72"/>
      <c r="BH3491" s="2"/>
      <c r="BI3491" s="6"/>
      <c r="BJ3491" s="6"/>
      <c r="BK3491" s="6"/>
      <c r="BL3491" s="7"/>
    </row>
    <row r="3492" spans="2:64" x14ac:dyDescent="0.4">
      <c r="B3492" s="2"/>
      <c r="D3492" s="2"/>
      <c r="F3492" s="2"/>
      <c r="G3492" s="2"/>
      <c r="I3492" s="2"/>
      <c r="J3492" s="2"/>
      <c r="L3492" s="2"/>
      <c r="M3492" s="2"/>
      <c r="P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I3492" s="2"/>
      <c r="AJ3492" s="2"/>
      <c r="AM3492" s="59"/>
      <c r="AN3492" s="2"/>
      <c r="AO3492" s="2"/>
      <c r="AP3492" s="2"/>
      <c r="AQ3492" s="2"/>
      <c r="AR3492" s="2"/>
      <c r="AT3492" s="2"/>
      <c r="AU3492" s="72"/>
      <c r="AV3492" s="72"/>
      <c r="BF3492" s="72"/>
      <c r="BH3492" s="2"/>
      <c r="BI3492" s="6"/>
      <c r="BJ3492" s="6"/>
      <c r="BK3492" s="6"/>
      <c r="BL3492" s="7"/>
    </row>
    <row r="3493" spans="2:64" x14ac:dyDescent="0.4">
      <c r="B3493" s="2"/>
      <c r="D3493" s="2"/>
      <c r="F3493" s="2"/>
      <c r="G3493" s="2"/>
      <c r="I3493" s="2"/>
      <c r="J3493" s="2"/>
      <c r="L3493" s="2"/>
      <c r="M3493" s="2"/>
      <c r="P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I3493" s="2"/>
      <c r="AJ3493" s="2"/>
      <c r="AM3493" s="59"/>
      <c r="AN3493" s="2"/>
      <c r="AO3493" s="2"/>
      <c r="AP3493" s="2"/>
      <c r="AQ3493" s="2"/>
      <c r="AR3493" s="2"/>
      <c r="AT3493" s="2"/>
      <c r="AU3493" s="72"/>
      <c r="AV3493" s="72"/>
      <c r="BF3493" s="72"/>
      <c r="BH3493" s="2"/>
      <c r="BI3493" s="6"/>
      <c r="BJ3493" s="6"/>
      <c r="BK3493" s="6"/>
      <c r="BL3493" s="7"/>
    </row>
    <row r="3494" spans="2:64" x14ac:dyDescent="0.4">
      <c r="B3494" s="2"/>
      <c r="D3494" s="2"/>
      <c r="F3494" s="2"/>
      <c r="G3494" s="2"/>
      <c r="I3494" s="2"/>
      <c r="J3494" s="2"/>
      <c r="L3494" s="2"/>
      <c r="M3494" s="2"/>
      <c r="P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I3494" s="2"/>
      <c r="AJ3494" s="2"/>
      <c r="AM3494" s="59"/>
      <c r="AN3494" s="2"/>
      <c r="AO3494" s="2"/>
      <c r="AP3494" s="2"/>
      <c r="AQ3494" s="2"/>
      <c r="AR3494" s="2"/>
      <c r="AT3494" s="2"/>
      <c r="AU3494" s="72"/>
      <c r="AV3494" s="72"/>
      <c r="BF3494" s="72"/>
      <c r="BH3494" s="2"/>
      <c r="BI3494" s="6"/>
      <c r="BJ3494" s="6"/>
      <c r="BK3494" s="6"/>
      <c r="BL3494" s="7"/>
    </row>
    <row r="3495" spans="2:64" x14ac:dyDescent="0.4">
      <c r="B3495" s="2"/>
      <c r="D3495" s="2"/>
      <c r="F3495" s="2"/>
      <c r="G3495" s="2"/>
      <c r="I3495" s="2"/>
      <c r="J3495" s="2"/>
      <c r="L3495" s="2"/>
      <c r="M3495" s="2"/>
      <c r="P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I3495" s="2"/>
      <c r="AJ3495" s="2"/>
      <c r="AM3495" s="59"/>
      <c r="AN3495" s="2"/>
      <c r="AO3495" s="2"/>
      <c r="AP3495" s="2"/>
      <c r="AQ3495" s="2"/>
      <c r="AR3495" s="2"/>
      <c r="AT3495" s="2"/>
      <c r="AU3495" s="72"/>
      <c r="AV3495" s="72"/>
      <c r="BF3495" s="72"/>
      <c r="BH3495" s="2"/>
      <c r="BI3495" s="6"/>
      <c r="BJ3495" s="6"/>
      <c r="BK3495" s="6"/>
      <c r="BL3495" s="7"/>
    </row>
    <row r="3496" spans="2:64" x14ac:dyDescent="0.4">
      <c r="B3496" s="2"/>
      <c r="D3496" s="2"/>
      <c r="F3496" s="2"/>
      <c r="G3496" s="2"/>
      <c r="I3496" s="2"/>
      <c r="J3496" s="2"/>
      <c r="L3496" s="2"/>
      <c r="M3496" s="2"/>
      <c r="P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I3496" s="2"/>
      <c r="AJ3496" s="2"/>
      <c r="AM3496" s="59"/>
      <c r="AN3496" s="2"/>
      <c r="AO3496" s="2"/>
      <c r="AP3496" s="2"/>
      <c r="AQ3496" s="2"/>
      <c r="AR3496" s="2"/>
      <c r="AT3496" s="2"/>
      <c r="AU3496" s="72"/>
      <c r="AV3496" s="72"/>
      <c r="BF3496" s="72"/>
      <c r="BH3496" s="2"/>
      <c r="BI3496" s="6"/>
      <c r="BJ3496" s="6"/>
      <c r="BK3496" s="6"/>
      <c r="BL3496" s="7"/>
    </row>
    <row r="3497" spans="2:64" x14ac:dyDescent="0.4">
      <c r="B3497" s="2"/>
      <c r="D3497" s="2"/>
      <c r="F3497" s="2"/>
      <c r="G3497" s="2"/>
      <c r="I3497" s="2"/>
      <c r="J3497" s="2"/>
      <c r="L3497" s="2"/>
      <c r="M3497" s="2"/>
      <c r="P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I3497" s="2"/>
      <c r="AJ3497" s="2"/>
      <c r="AM3497" s="59"/>
      <c r="AN3497" s="2"/>
      <c r="AO3497" s="2"/>
      <c r="AP3497" s="2"/>
      <c r="AQ3497" s="2"/>
      <c r="AR3497" s="2"/>
      <c r="AT3497" s="2"/>
      <c r="AU3497" s="72"/>
      <c r="AV3497" s="72"/>
      <c r="BF3497" s="72"/>
      <c r="BH3497" s="2"/>
      <c r="BI3497" s="6"/>
      <c r="BJ3497" s="6"/>
      <c r="BK3497" s="6"/>
      <c r="BL3497" s="7"/>
    </row>
    <row r="3498" spans="2:64" x14ac:dyDescent="0.4">
      <c r="B3498" s="2"/>
      <c r="D3498" s="2"/>
      <c r="F3498" s="2"/>
      <c r="G3498" s="2"/>
      <c r="I3498" s="2"/>
      <c r="J3498" s="2"/>
      <c r="L3498" s="2"/>
      <c r="M3498" s="2"/>
      <c r="P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I3498" s="2"/>
      <c r="AJ3498" s="2"/>
      <c r="AM3498" s="59"/>
      <c r="AN3498" s="2"/>
      <c r="AO3498" s="2"/>
      <c r="AP3498" s="2"/>
      <c r="AQ3498" s="2"/>
      <c r="AR3498" s="2"/>
      <c r="AT3498" s="2"/>
      <c r="AU3498" s="72"/>
      <c r="AV3498" s="72"/>
      <c r="BF3498" s="72"/>
      <c r="BH3498" s="2"/>
      <c r="BI3498" s="6"/>
      <c r="BJ3498" s="6"/>
      <c r="BK3498" s="6"/>
      <c r="BL3498" s="7"/>
    </row>
    <row r="3499" spans="2:64" x14ac:dyDescent="0.4">
      <c r="B3499" s="2"/>
      <c r="D3499" s="2"/>
      <c r="F3499" s="2"/>
      <c r="G3499" s="2"/>
      <c r="I3499" s="2"/>
      <c r="J3499" s="2"/>
      <c r="L3499" s="2"/>
      <c r="M3499" s="2"/>
      <c r="P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I3499" s="2"/>
      <c r="AJ3499" s="2"/>
      <c r="AM3499" s="59"/>
      <c r="AN3499" s="2"/>
      <c r="AO3499" s="2"/>
      <c r="AP3499" s="2"/>
      <c r="AQ3499" s="2"/>
      <c r="AR3499" s="2"/>
      <c r="AT3499" s="2"/>
      <c r="AU3499" s="72"/>
      <c r="AV3499" s="72"/>
      <c r="BF3499" s="72"/>
      <c r="BH3499" s="2"/>
      <c r="BI3499" s="6"/>
      <c r="BJ3499" s="6"/>
      <c r="BK3499" s="6"/>
      <c r="BL3499" s="7"/>
    </row>
    <row r="3500" spans="2:64" x14ac:dyDescent="0.4">
      <c r="B3500" s="2"/>
      <c r="D3500" s="2"/>
      <c r="F3500" s="2"/>
      <c r="G3500" s="2"/>
      <c r="I3500" s="2"/>
      <c r="J3500" s="2"/>
      <c r="L3500" s="2"/>
      <c r="M3500" s="2"/>
      <c r="P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I3500" s="2"/>
      <c r="AJ3500" s="2"/>
      <c r="AM3500" s="59"/>
      <c r="AN3500" s="2"/>
      <c r="AO3500" s="2"/>
      <c r="AP3500" s="2"/>
      <c r="AQ3500" s="2"/>
      <c r="AR3500" s="2"/>
      <c r="AT3500" s="2"/>
      <c r="AU3500" s="72"/>
      <c r="AV3500" s="72"/>
      <c r="BF3500" s="72"/>
      <c r="BH3500" s="2"/>
      <c r="BI3500" s="6"/>
      <c r="BJ3500" s="6"/>
      <c r="BK3500" s="6"/>
      <c r="BL3500" s="7"/>
    </row>
    <row r="3501" spans="2:64" x14ac:dyDescent="0.4">
      <c r="B3501" s="2"/>
      <c r="D3501" s="2"/>
      <c r="F3501" s="2"/>
      <c r="G3501" s="2"/>
      <c r="I3501" s="2"/>
      <c r="J3501" s="2"/>
      <c r="L3501" s="2"/>
      <c r="M3501" s="2"/>
      <c r="P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I3501" s="2"/>
      <c r="AJ3501" s="2"/>
      <c r="AM3501" s="59"/>
      <c r="AN3501" s="2"/>
      <c r="AO3501" s="2"/>
      <c r="AP3501" s="2"/>
      <c r="AQ3501" s="2"/>
      <c r="AR3501" s="2"/>
      <c r="AT3501" s="2"/>
      <c r="AU3501" s="72"/>
      <c r="AV3501" s="72"/>
      <c r="BF3501" s="72"/>
      <c r="BH3501" s="2"/>
      <c r="BI3501" s="6"/>
      <c r="BJ3501" s="6"/>
      <c r="BK3501" s="6"/>
      <c r="BL3501" s="7"/>
    </row>
    <row r="3502" spans="2:64" x14ac:dyDescent="0.4">
      <c r="B3502" s="2"/>
      <c r="D3502" s="2"/>
      <c r="F3502" s="2"/>
      <c r="G3502" s="2"/>
      <c r="I3502" s="2"/>
      <c r="J3502" s="2"/>
      <c r="L3502" s="2"/>
      <c r="M3502" s="2"/>
      <c r="P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I3502" s="2"/>
      <c r="AJ3502" s="2"/>
      <c r="AM3502" s="59"/>
      <c r="AN3502" s="2"/>
      <c r="AO3502" s="2"/>
      <c r="AP3502" s="2"/>
      <c r="AQ3502" s="2"/>
      <c r="AR3502" s="2"/>
      <c r="AT3502" s="2"/>
      <c r="AU3502" s="72"/>
      <c r="AV3502" s="72"/>
      <c r="BF3502" s="72"/>
      <c r="BH3502" s="2"/>
      <c r="BI3502" s="6"/>
      <c r="BJ3502" s="6"/>
      <c r="BK3502" s="6"/>
      <c r="BL3502" s="7"/>
    </row>
    <row r="3503" spans="2:64" x14ac:dyDescent="0.4">
      <c r="B3503" s="2"/>
      <c r="D3503" s="2"/>
      <c r="F3503" s="2"/>
      <c r="G3503" s="2"/>
      <c r="I3503" s="2"/>
      <c r="J3503" s="2"/>
      <c r="L3503" s="2"/>
      <c r="M3503" s="2"/>
      <c r="P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I3503" s="2"/>
      <c r="AJ3503" s="2"/>
      <c r="AM3503" s="59"/>
      <c r="AN3503" s="2"/>
      <c r="AO3503" s="2"/>
      <c r="AP3503" s="2"/>
      <c r="AQ3503" s="2"/>
      <c r="AR3503" s="2"/>
      <c r="AT3503" s="2"/>
      <c r="AU3503" s="72"/>
      <c r="AV3503" s="72"/>
      <c r="BF3503" s="72"/>
      <c r="BH3503" s="2"/>
      <c r="BI3503" s="6"/>
      <c r="BJ3503" s="6"/>
      <c r="BK3503" s="6"/>
      <c r="BL3503" s="7"/>
    </row>
    <row r="3504" spans="2:64" x14ac:dyDescent="0.4">
      <c r="B3504" s="2"/>
      <c r="D3504" s="2"/>
      <c r="F3504" s="2"/>
      <c r="G3504" s="2"/>
      <c r="I3504" s="2"/>
      <c r="J3504" s="2"/>
      <c r="L3504" s="2"/>
      <c r="M3504" s="2"/>
      <c r="P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I3504" s="2"/>
      <c r="AJ3504" s="2"/>
      <c r="AM3504" s="59"/>
      <c r="AN3504" s="2"/>
      <c r="AO3504" s="2"/>
      <c r="AP3504" s="2"/>
      <c r="AQ3504" s="2"/>
      <c r="AR3504" s="2"/>
      <c r="AT3504" s="2"/>
      <c r="AU3504" s="72"/>
      <c r="AV3504" s="72"/>
      <c r="BF3504" s="72"/>
      <c r="BH3504" s="2"/>
      <c r="BI3504" s="6"/>
      <c r="BJ3504" s="6"/>
      <c r="BK3504" s="6"/>
      <c r="BL3504" s="7"/>
    </row>
    <row r="3505" spans="2:64" x14ac:dyDescent="0.4">
      <c r="B3505" s="2"/>
      <c r="D3505" s="2"/>
      <c r="F3505" s="2"/>
      <c r="G3505" s="2"/>
      <c r="I3505" s="2"/>
      <c r="J3505" s="2"/>
      <c r="L3505" s="2"/>
      <c r="M3505" s="2"/>
      <c r="P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I3505" s="2"/>
      <c r="AJ3505" s="2"/>
      <c r="AM3505" s="59"/>
      <c r="AN3505" s="2"/>
      <c r="AO3505" s="2"/>
      <c r="AP3505" s="2"/>
      <c r="AQ3505" s="2"/>
      <c r="AR3505" s="2"/>
      <c r="AT3505" s="2"/>
      <c r="AU3505" s="72"/>
      <c r="AV3505" s="72"/>
      <c r="BF3505" s="72"/>
      <c r="BH3505" s="2"/>
      <c r="BI3505" s="6"/>
      <c r="BJ3505" s="6"/>
      <c r="BK3505" s="6"/>
      <c r="BL3505" s="7"/>
    </row>
    <row r="3506" spans="2:64" x14ac:dyDescent="0.4">
      <c r="B3506" s="2"/>
      <c r="D3506" s="2"/>
      <c r="F3506" s="2"/>
      <c r="G3506" s="2"/>
      <c r="I3506" s="2"/>
      <c r="J3506" s="2"/>
      <c r="L3506" s="2"/>
      <c r="M3506" s="2"/>
      <c r="P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I3506" s="2"/>
      <c r="AJ3506" s="2"/>
      <c r="AM3506" s="59"/>
      <c r="AN3506" s="2"/>
      <c r="AO3506" s="2"/>
      <c r="AP3506" s="2"/>
      <c r="AQ3506" s="2"/>
      <c r="AR3506" s="2"/>
      <c r="AT3506" s="2"/>
      <c r="AU3506" s="72"/>
      <c r="AV3506" s="72"/>
      <c r="BF3506" s="72"/>
      <c r="BH3506" s="2"/>
      <c r="BI3506" s="6"/>
      <c r="BJ3506" s="6"/>
      <c r="BK3506" s="6"/>
      <c r="BL3506" s="7"/>
    </row>
    <row r="3507" spans="2:64" x14ac:dyDescent="0.4">
      <c r="B3507" s="2"/>
      <c r="D3507" s="2"/>
      <c r="F3507" s="2"/>
      <c r="G3507" s="2"/>
      <c r="I3507" s="2"/>
      <c r="J3507" s="2"/>
      <c r="L3507" s="2"/>
      <c r="M3507" s="2"/>
      <c r="P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I3507" s="2"/>
      <c r="AJ3507" s="2"/>
      <c r="AM3507" s="59"/>
      <c r="AN3507" s="2"/>
      <c r="AO3507" s="2"/>
      <c r="AP3507" s="2"/>
      <c r="AQ3507" s="2"/>
      <c r="AR3507" s="2"/>
      <c r="AT3507" s="2"/>
      <c r="AU3507" s="72"/>
      <c r="AV3507" s="72"/>
      <c r="BF3507" s="72"/>
      <c r="BH3507" s="2"/>
      <c r="BI3507" s="6"/>
      <c r="BJ3507" s="6"/>
      <c r="BK3507" s="6"/>
      <c r="BL3507" s="7"/>
    </row>
    <row r="3508" spans="2:64" x14ac:dyDescent="0.4">
      <c r="B3508" s="2"/>
      <c r="D3508" s="2"/>
      <c r="F3508" s="2"/>
      <c r="G3508" s="2"/>
      <c r="I3508" s="2"/>
      <c r="J3508" s="2"/>
      <c r="L3508" s="2"/>
      <c r="M3508" s="2"/>
      <c r="P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I3508" s="2"/>
      <c r="AJ3508" s="2"/>
      <c r="AM3508" s="59"/>
      <c r="AN3508" s="2"/>
      <c r="AO3508" s="2"/>
      <c r="AP3508" s="2"/>
      <c r="AQ3508" s="2"/>
      <c r="AR3508" s="2"/>
      <c r="AT3508" s="2"/>
      <c r="AU3508" s="72"/>
      <c r="AV3508" s="72"/>
      <c r="BF3508" s="72"/>
      <c r="BH3508" s="2"/>
      <c r="BI3508" s="6"/>
      <c r="BJ3508" s="6"/>
      <c r="BK3508" s="6"/>
      <c r="BL3508" s="7"/>
    </row>
    <row r="3509" spans="2:64" x14ac:dyDescent="0.4">
      <c r="B3509" s="2"/>
      <c r="D3509" s="2"/>
      <c r="F3509" s="2"/>
      <c r="G3509" s="2"/>
      <c r="I3509" s="2"/>
      <c r="J3509" s="2"/>
      <c r="L3509" s="2"/>
      <c r="M3509" s="2"/>
      <c r="P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I3509" s="2"/>
      <c r="AJ3509" s="2"/>
      <c r="AM3509" s="59"/>
      <c r="AN3509" s="2"/>
      <c r="AO3509" s="2"/>
      <c r="AP3509" s="2"/>
      <c r="AQ3509" s="2"/>
      <c r="AR3509" s="2"/>
      <c r="AT3509" s="2"/>
      <c r="AU3509" s="72"/>
      <c r="AV3509" s="72"/>
      <c r="BF3509" s="72"/>
      <c r="BH3509" s="2"/>
      <c r="BI3509" s="6"/>
      <c r="BJ3509" s="6"/>
      <c r="BK3509" s="6"/>
      <c r="BL3509" s="7"/>
    </row>
    <row r="3510" spans="2:64" x14ac:dyDescent="0.4">
      <c r="B3510" s="2"/>
      <c r="D3510" s="2"/>
      <c r="F3510" s="2"/>
      <c r="G3510" s="2"/>
      <c r="I3510" s="2"/>
      <c r="J3510" s="2"/>
      <c r="L3510" s="2"/>
      <c r="M3510" s="2"/>
      <c r="P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I3510" s="2"/>
      <c r="AJ3510" s="2"/>
      <c r="AM3510" s="59"/>
      <c r="AN3510" s="2"/>
      <c r="AO3510" s="2"/>
      <c r="AP3510" s="2"/>
      <c r="AQ3510" s="2"/>
      <c r="AR3510" s="2"/>
      <c r="AT3510" s="2"/>
      <c r="AU3510" s="72"/>
      <c r="AV3510" s="72"/>
      <c r="BF3510" s="72"/>
      <c r="BH3510" s="2"/>
      <c r="BI3510" s="6"/>
      <c r="BJ3510" s="6"/>
      <c r="BK3510" s="6"/>
      <c r="BL3510" s="7"/>
    </row>
    <row r="3511" spans="2:64" x14ac:dyDescent="0.4">
      <c r="B3511" s="2"/>
      <c r="D3511" s="2"/>
      <c r="F3511" s="2"/>
      <c r="G3511" s="2"/>
      <c r="I3511" s="2"/>
      <c r="J3511" s="2"/>
      <c r="L3511" s="2"/>
      <c r="M3511" s="2"/>
      <c r="P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I3511" s="2"/>
      <c r="AJ3511" s="2"/>
      <c r="AM3511" s="59"/>
      <c r="AN3511" s="2"/>
      <c r="AO3511" s="2"/>
      <c r="AP3511" s="2"/>
      <c r="AQ3511" s="2"/>
      <c r="AR3511" s="2"/>
      <c r="AT3511" s="2"/>
      <c r="AU3511" s="72"/>
      <c r="AV3511" s="72"/>
      <c r="BF3511" s="72"/>
      <c r="BH3511" s="2"/>
      <c r="BI3511" s="6"/>
      <c r="BJ3511" s="6"/>
      <c r="BK3511" s="6"/>
      <c r="BL3511" s="7"/>
    </row>
    <row r="3512" spans="2:64" x14ac:dyDescent="0.4">
      <c r="B3512" s="2"/>
      <c r="D3512" s="2"/>
      <c r="F3512" s="2"/>
      <c r="G3512" s="2"/>
      <c r="I3512" s="2"/>
      <c r="J3512" s="2"/>
      <c r="L3512" s="2"/>
      <c r="M3512" s="2"/>
      <c r="P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I3512" s="2"/>
      <c r="AJ3512" s="2"/>
      <c r="AM3512" s="59"/>
      <c r="AN3512" s="2"/>
      <c r="AO3512" s="2"/>
      <c r="AP3512" s="2"/>
      <c r="AQ3512" s="2"/>
      <c r="AR3512" s="2"/>
      <c r="AT3512" s="2"/>
      <c r="AU3512" s="72"/>
      <c r="AV3512" s="72"/>
      <c r="BF3512" s="72"/>
      <c r="BH3512" s="2"/>
      <c r="BI3512" s="6"/>
      <c r="BJ3512" s="6"/>
      <c r="BK3512" s="6"/>
      <c r="BL3512" s="7"/>
    </row>
    <row r="3513" spans="2:64" x14ac:dyDescent="0.4">
      <c r="B3513" s="2"/>
      <c r="D3513" s="2"/>
      <c r="F3513" s="2"/>
      <c r="G3513" s="2"/>
      <c r="I3513" s="2"/>
      <c r="J3513" s="2"/>
      <c r="L3513" s="2"/>
      <c r="M3513" s="2"/>
      <c r="P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I3513" s="2"/>
      <c r="AJ3513" s="2"/>
      <c r="AM3513" s="59"/>
      <c r="AN3513" s="2"/>
      <c r="AO3513" s="2"/>
      <c r="AP3513" s="2"/>
      <c r="AQ3513" s="2"/>
      <c r="AR3513" s="2"/>
      <c r="AT3513" s="2"/>
      <c r="AU3513" s="72"/>
      <c r="AV3513" s="72"/>
      <c r="BF3513" s="72"/>
      <c r="BH3513" s="2"/>
      <c r="BI3513" s="6"/>
      <c r="BJ3513" s="6"/>
      <c r="BK3513" s="6"/>
      <c r="BL3513" s="7"/>
    </row>
    <row r="3514" spans="2:64" x14ac:dyDescent="0.4">
      <c r="B3514" s="2"/>
      <c r="D3514" s="2"/>
      <c r="F3514" s="2"/>
      <c r="G3514" s="2"/>
      <c r="I3514" s="2"/>
      <c r="J3514" s="2"/>
      <c r="L3514" s="2"/>
      <c r="M3514" s="2"/>
      <c r="P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I3514" s="2"/>
      <c r="AJ3514" s="2"/>
      <c r="AM3514" s="59"/>
      <c r="AN3514" s="2"/>
      <c r="AO3514" s="2"/>
      <c r="AP3514" s="2"/>
      <c r="AQ3514" s="2"/>
      <c r="AR3514" s="2"/>
      <c r="AT3514" s="2"/>
      <c r="AU3514" s="72"/>
      <c r="AV3514" s="72"/>
      <c r="BF3514" s="72"/>
      <c r="BH3514" s="2"/>
      <c r="BI3514" s="6"/>
      <c r="BJ3514" s="6"/>
      <c r="BK3514" s="6"/>
      <c r="BL3514" s="7"/>
    </row>
    <row r="3515" spans="2:64" x14ac:dyDescent="0.4">
      <c r="B3515" s="2"/>
      <c r="D3515" s="2"/>
      <c r="F3515" s="2"/>
      <c r="G3515" s="2"/>
      <c r="I3515" s="2"/>
      <c r="J3515" s="2"/>
      <c r="L3515" s="2"/>
      <c r="M3515" s="2"/>
      <c r="P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I3515" s="2"/>
      <c r="AJ3515" s="2"/>
      <c r="AM3515" s="59"/>
      <c r="AN3515" s="2"/>
      <c r="AO3515" s="2"/>
      <c r="AP3515" s="2"/>
      <c r="AQ3515" s="2"/>
      <c r="AR3515" s="2"/>
      <c r="AT3515" s="2"/>
      <c r="AU3515" s="72"/>
      <c r="AV3515" s="72"/>
      <c r="BF3515" s="72"/>
      <c r="BH3515" s="2"/>
      <c r="BI3515" s="6"/>
      <c r="BJ3515" s="6"/>
      <c r="BK3515" s="6"/>
      <c r="BL3515" s="7"/>
    </row>
    <row r="3516" spans="2:64" x14ac:dyDescent="0.4">
      <c r="B3516" s="2"/>
      <c r="D3516" s="2"/>
      <c r="F3516" s="2"/>
      <c r="G3516" s="2"/>
      <c r="I3516" s="2"/>
      <c r="J3516" s="2"/>
      <c r="L3516" s="2"/>
      <c r="M3516" s="2"/>
      <c r="P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I3516" s="2"/>
      <c r="AJ3516" s="2"/>
      <c r="AM3516" s="59"/>
      <c r="AN3516" s="2"/>
      <c r="AO3516" s="2"/>
      <c r="AP3516" s="2"/>
      <c r="AQ3516" s="2"/>
      <c r="AR3516" s="2"/>
      <c r="AT3516" s="2"/>
      <c r="AU3516" s="72"/>
      <c r="AV3516" s="72"/>
      <c r="BF3516" s="72"/>
      <c r="BH3516" s="2"/>
      <c r="BI3516" s="6"/>
      <c r="BJ3516" s="6"/>
      <c r="BK3516" s="6"/>
      <c r="BL3516" s="7"/>
    </row>
    <row r="3517" spans="2:64" x14ac:dyDescent="0.4">
      <c r="B3517" s="2"/>
      <c r="D3517" s="2"/>
      <c r="F3517" s="2"/>
      <c r="G3517" s="2"/>
      <c r="I3517" s="2"/>
      <c r="J3517" s="2"/>
      <c r="L3517" s="2"/>
      <c r="M3517" s="2"/>
      <c r="P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I3517" s="2"/>
      <c r="AJ3517" s="2"/>
      <c r="AM3517" s="59"/>
      <c r="AN3517" s="2"/>
      <c r="AO3517" s="2"/>
      <c r="AP3517" s="2"/>
      <c r="AQ3517" s="2"/>
      <c r="AR3517" s="2"/>
      <c r="AT3517" s="2"/>
      <c r="AU3517" s="72"/>
      <c r="AV3517" s="72"/>
      <c r="BF3517" s="72"/>
      <c r="BH3517" s="2"/>
      <c r="BI3517" s="6"/>
      <c r="BJ3517" s="6"/>
      <c r="BK3517" s="6"/>
      <c r="BL3517" s="7"/>
    </row>
    <row r="3518" spans="2:64" x14ac:dyDescent="0.4">
      <c r="B3518" s="2"/>
      <c r="D3518" s="2"/>
      <c r="F3518" s="2"/>
      <c r="G3518" s="2"/>
      <c r="I3518" s="2"/>
      <c r="J3518" s="2"/>
      <c r="L3518" s="2"/>
      <c r="M3518" s="2"/>
      <c r="P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I3518" s="2"/>
      <c r="AJ3518" s="2"/>
      <c r="AM3518" s="59"/>
      <c r="AN3518" s="2"/>
      <c r="AO3518" s="2"/>
      <c r="AP3518" s="2"/>
      <c r="AQ3518" s="2"/>
      <c r="AR3518" s="2"/>
      <c r="AT3518" s="2"/>
      <c r="AU3518" s="72"/>
      <c r="AV3518" s="72"/>
      <c r="BF3518" s="72"/>
      <c r="BH3518" s="2"/>
      <c r="BI3518" s="6"/>
      <c r="BJ3518" s="6"/>
      <c r="BK3518" s="6"/>
      <c r="BL3518" s="7"/>
    </row>
    <row r="3519" spans="2:64" x14ac:dyDescent="0.4">
      <c r="B3519" s="2"/>
      <c r="D3519" s="2"/>
      <c r="F3519" s="2"/>
      <c r="G3519" s="2"/>
      <c r="I3519" s="2"/>
      <c r="J3519" s="2"/>
      <c r="L3519" s="2"/>
      <c r="M3519" s="2"/>
      <c r="P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I3519" s="2"/>
      <c r="AJ3519" s="2"/>
      <c r="AM3519" s="59"/>
      <c r="AN3519" s="2"/>
      <c r="AO3519" s="2"/>
      <c r="AP3519" s="2"/>
      <c r="AQ3519" s="2"/>
      <c r="AR3519" s="2"/>
      <c r="AT3519" s="2"/>
      <c r="AU3519" s="72"/>
      <c r="AV3519" s="72"/>
      <c r="BF3519" s="72"/>
      <c r="BH3519" s="2"/>
      <c r="BI3519" s="6"/>
      <c r="BJ3519" s="6"/>
      <c r="BK3519" s="6"/>
      <c r="BL3519" s="7"/>
    </row>
    <row r="3520" spans="2:64" x14ac:dyDescent="0.4">
      <c r="B3520" s="2"/>
      <c r="D3520" s="2"/>
      <c r="F3520" s="2"/>
      <c r="G3520" s="2"/>
      <c r="I3520" s="2"/>
      <c r="J3520" s="2"/>
      <c r="L3520" s="2"/>
      <c r="M3520" s="2"/>
      <c r="P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I3520" s="2"/>
      <c r="AJ3520" s="2"/>
      <c r="AM3520" s="59"/>
      <c r="AN3520" s="2"/>
      <c r="AO3520" s="2"/>
      <c r="AP3520" s="2"/>
      <c r="AQ3520" s="2"/>
      <c r="AR3520" s="2"/>
      <c r="AT3520" s="2"/>
      <c r="AU3520" s="72"/>
      <c r="AV3520" s="72"/>
      <c r="BF3520" s="72"/>
      <c r="BH3520" s="2"/>
      <c r="BI3520" s="6"/>
      <c r="BJ3520" s="6"/>
      <c r="BK3520" s="6"/>
      <c r="BL3520" s="7"/>
    </row>
    <row r="3521" spans="2:64" x14ac:dyDescent="0.4">
      <c r="B3521" s="2"/>
      <c r="D3521" s="2"/>
      <c r="F3521" s="2"/>
      <c r="G3521" s="2"/>
      <c r="I3521" s="2"/>
      <c r="J3521" s="2"/>
      <c r="L3521" s="2"/>
      <c r="M3521" s="2"/>
      <c r="P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I3521" s="2"/>
      <c r="AJ3521" s="2"/>
      <c r="AM3521" s="59"/>
      <c r="AN3521" s="2"/>
      <c r="AO3521" s="2"/>
      <c r="AP3521" s="2"/>
      <c r="AQ3521" s="2"/>
      <c r="AR3521" s="2"/>
      <c r="AT3521" s="2"/>
      <c r="AU3521" s="72"/>
      <c r="AV3521" s="72"/>
      <c r="BF3521" s="72"/>
      <c r="BH3521" s="2"/>
      <c r="BI3521" s="6"/>
      <c r="BJ3521" s="6"/>
      <c r="BK3521" s="6"/>
      <c r="BL3521" s="7"/>
    </row>
    <row r="3522" spans="2:64" x14ac:dyDescent="0.4">
      <c r="B3522" s="2"/>
      <c r="D3522" s="2"/>
      <c r="F3522" s="2"/>
      <c r="G3522" s="2"/>
      <c r="I3522" s="2"/>
      <c r="J3522" s="2"/>
      <c r="L3522" s="2"/>
      <c r="M3522" s="2"/>
      <c r="P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I3522" s="2"/>
      <c r="AJ3522" s="2"/>
      <c r="AM3522" s="59"/>
      <c r="AN3522" s="2"/>
      <c r="AO3522" s="2"/>
      <c r="AP3522" s="2"/>
      <c r="AQ3522" s="2"/>
      <c r="AR3522" s="2"/>
      <c r="AT3522" s="2"/>
      <c r="AU3522" s="72"/>
      <c r="AV3522" s="72"/>
      <c r="BF3522" s="72"/>
      <c r="BH3522" s="2"/>
      <c r="BI3522" s="6"/>
      <c r="BJ3522" s="6"/>
      <c r="BK3522" s="6"/>
      <c r="BL3522" s="7"/>
    </row>
    <row r="3523" spans="2:64" x14ac:dyDescent="0.4">
      <c r="B3523" s="2"/>
      <c r="D3523" s="2"/>
      <c r="F3523" s="2"/>
      <c r="G3523" s="2"/>
      <c r="I3523" s="2"/>
      <c r="J3523" s="2"/>
      <c r="L3523" s="2"/>
      <c r="M3523" s="2"/>
      <c r="P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I3523" s="2"/>
      <c r="AJ3523" s="2"/>
      <c r="AM3523" s="59"/>
      <c r="AN3523" s="2"/>
      <c r="AO3523" s="2"/>
      <c r="AP3523" s="2"/>
      <c r="AQ3523" s="2"/>
      <c r="AR3523" s="2"/>
      <c r="AT3523" s="2"/>
      <c r="AU3523" s="72"/>
      <c r="AV3523" s="72"/>
      <c r="BF3523" s="72"/>
      <c r="BH3523" s="2"/>
      <c r="BI3523" s="6"/>
      <c r="BJ3523" s="6"/>
      <c r="BK3523" s="6"/>
      <c r="BL3523" s="7"/>
    </row>
    <row r="3524" spans="2:64" x14ac:dyDescent="0.4">
      <c r="B3524" s="2"/>
      <c r="D3524" s="2"/>
      <c r="F3524" s="2"/>
      <c r="G3524" s="2"/>
      <c r="I3524" s="2"/>
      <c r="J3524" s="2"/>
      <c r="L3524" s="2"/>
      <c r="M3524" s="2"/>
      <c r="P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I3524" s="2"/>
      <c r="AJ3524" s="2"/>
      <c r="AM3524" s="59"/>
      <c r="AN3524" s="2"/>
      <c r="AO3524" s="2"/>
      <c r="AP3524" s="2"/>
      <c r="AQ3524" s="2"/>
      <c r="AR3524" s="2"/>
      <c r="AT3524" s="2"/>
      <c r="AU3524" s="72"/>
      <c r="AV3524" s="72"/>
      <c r="BF3524" s="72"/>
      <c r="BH3524" s="2"/>
      <c r="BI3524" s="6"/>
      <c r="BJ3524" s="6"/>
      <c r="BK3524" s="6"/>
      <c r="BL3524" s="7"/>
    </row>
    <row r="3525" spans="2:64" x14ac:dyDescent="0.4">
      <c r="B3525" s="2"/>
      <c r="D3525" s="2"/>
      <c r="F3525" s="2"/>
      <c r="G3525" s="2"/>
      <c r="I3525" s="2"/>
      <c r="J3525" s="2"/>
      <c r="L3525" s="2"/>
      <c r="M3525" s="2"/>
      <c r="P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I3525" s="2"/>
      <c r="AJ3525" s="2"/>
      <c r="AM3525" s="59"/>
      <c r="AN3525" s="2"/>
      <c r="AO3525" s="2"/>
      <c r="AP3525" s="2"/>
      <c r="AQ3525" s="2"/>
      <c r="AR3525" s="2"/>
      <c r="AT3525" s="2"/>
      <c r="AU3525" s="72"/>
      <c r="AV3525" s="72"/>
      <c r="BF3525" s="72"/>
      <c r="BH3525" s="2"/>
      <c r="BI3525" s="6"/>
      <c r="BJ3525" s="6"/>
      <c r="BK3525" s="6"/>
      <c r="BL3525" s="7"/>
    </row>
    <row r="3526" spans="2:64" x14ac:dyDescent="0.4">
      <c r="B3526" s="2"/>
      <c r="D3526" s="2"/>
      <c r="F3526" s="2"/>
      <c r="G3526" s="2"/>
      <c r="I3526" s="2"/>
      <c r="J3526" s="2"/>
      <c r="L3526" s="2"/>
      <c r="M3526" s="2"/>
      <c r="P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I3526" s="2"/>
      <c r="AJ3526" s="2"/>
      <c r="AM3526" s="59"/>
      <c r="AN3526" s="2"/>
      <c r="AO3526" s="2"/>
      <c r="AP3526" s="2"/>
      <c r="AQ3526" s="2"/>
      <c r="AR3526" s="2"/>
      <c r="AT3526" s="2"/>
      <c r="AU3526" s="72"/>
      <c r="AV3526" s="72"/>
      <c r="BF3526" s="72"/>
      <c r="BH3526" s="2"/>
      <c r="BI3526" s="6"/>
      <c r="BJ3526" s="6"/>
      <c r="BK3526" s="6"/>
      <c r="BL3526" s="7"/>
    </row>
    <row r="3527" spans="2:64" x14ac:dyDescent="0.4">
      <c r="B3527" s="2"/>
      <c r="D3527" s="2"/>
      <c r="F3527" s="2"/>
      <c r="G3527" s="2"/>
      <c r="I3527" s="2"/>
      <c r="J3527" s="2"/>
      <c r="L3527" s="2"/>
      <c r="M3527" s="2"/>
      <c r="P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I3527" s="2"/>
      <c r="AJ3527" s="2"/>
      <c r="AM3527" s="59"/>
      <c r="AN3527" s="2"/>
      <c r="AO3527" s="2"/>
      <c r="AP3527" s="2"/>
      <c r="AQ3527" s="2"/>
      <c r="AR3527" s="2"/>
      <c r="AT3527" s="2"/>
      <c r="AU3527" s="72"/>
      <c r="AV3527" s="72"/>
      <c r="BF3527" s="72"/>
      <c r="BH3527" s="2"/>
      <c r="BI3527" s="6"/>
      <c r="BJ3527" s="6"/>
      <c r="BK3527" s="6"/>
      <c r="BL3527" s="7"/>
    </row>
    <row r="3528" spans="2:64" x14ac:dyDescent="0.4">
      <c r="B3528" s="2"/>
      <c r="D3528" s="2"/>
      <c r="F3528" s="2"/>
      <c r="G3528" s="2"/>
      <c r="I3528" s="2"/>
      <c r="J3528" s="2"/>
      <c r="L3528" s="2"/>
      <c r="M3528" s="2"/>
      <c r="P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I3528" s="2"/>
      <c r="AJ3528" s="2"/>
      <c r="AM3528" s="59"/>
      <c r="AN3528" s="2"/>
      <c r="AO3528" s="2"/>
      <c r="AP3528" s="2"/>
      <c r="AQ3528" s="2"/>
      <c r="AR3528" s="2"/>
      <c r="AT3528" s="2"/>
      <c r="AU3528" s="72"/>
      <c r="AV3528" s="72"/>
      <c r="BF3528" s="72"/>
      <c r="BH3528" s="2"/>
      <c r="BI3528" s="6"/>
      <c r="BJ3528" s="6"/>
      <c r="BK3528" s="6"/>
      <c r="BL3528" s="7"/>
    </row>
    <row r="3529" spans="2:64" x14ac:dyDescent="0.4">
      <c r="B3529" s="2"/>
      <c r="D3529" s="2"/>
      <c r="F3529" s="2"/>
      <c r="G3529" s="2"/>
      <c r="I3529" s="2"/>
      <c r="J3529" s="2"/>
      <c r="L3529" s="2"/>
      <c r="M3529" s="2"/>
      <c r="P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I3529" s="2"/>
      <c r="AJ3529" s="2"/>
      <c r="AM3529" s="59"/>
      <c r="AN3529" s="2"/>
      <c r="AO3529" s="2"/>
      <c r="AP3529" s="2"/>
      <c r="AQ3529" s="2"/>
      <c r="AR3529" s="2"/>
      <c r="AT3529" s="2"/>
      <c r="AU3529" s="72"/>
      <c r="AV3529" s="72"/>
      <c r="BF3529" s="72"/>
      <c r="BH3529" s="2"/>
      <c r="BI3529" s="6"/>
      <c r="BJ3529" s="6"/>
      <c r="BK3529" s="6"/>
      <c r="BL3529" s="7"/>
    </row>
    <row r="3530" spans="2:64" x14ac:dyDescent="0.4">
      <c r="B3530" s="2"/>
      <c r="D3530" s="2"/>
      <c r="F3530" s="2"/>
      <c r="G3530" s="2"/>
      <c r="I3530" s="2"/>
      <c r="J3530" s="2"/>
      <c r="L3530" s="2"/>
      <c r="M3530" s="2"/>
      <c r="P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I3530" s="2"/>
      <c r="AJ3530" s="2"/>
      <c r="AM3530" s="59"/>
      <c r="AN3530" s="2"/>
      <c r="AO3530" s="2"/>
      <c r="AP3530" s="2"/>
      <c r="AQ3530" s="2"/>
      <c r="AR3530" s="2"/>
      <c r="AT3530" s="2"/>
      <c r="AU3530" s="72"/>
      <c r="AV3530" s="72"/>
      <c r="BF3530" s="72"/>
      <c r="BH3530" s="2"/>
      <c r="BI3530" s="6"/>
      <c r="BJ3530" s="6"/>
      <c r="BK3530" s="6"/>
      <c r="BL3530" s="7"/>
    </row>
    <row r="3531" spans="2:64" x14ac:dyDescent="0.4">
      <c r="B3531" s="2"/>
      <c r="D3531" s="2"/>
      <c r="F3531" s="2"/>
      <c r="G3531" s="2"/>
      <c r="I3531" s="2"/>
      <c r="J3531" s="2"/>
      <c r="L3531" s="2"/>
      <c r="M3531" s="2"/>
      <c r="P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I3531" s="2"/>
      <c r="AJ3531" s="2"/>
      <c r="AM3531" s="59"/>
      <c r="AN3531" s="2"/>
      <c r="AO3531" s="2"/>
      <c r="AP3531" s="2"/>
      <c r="AQ3531" s="2"/>
      <c r="AR3531" s="2"/>
      <c r="AT3531" s="2"/>
      <c r="AU3531" s="72"/>
      <c r="AV3531" s="72"/>
      <c r="BF3531" s="72"/>
      <c r="BH3531" s="2"/>
      <c r="BI3531" s="6"/>
      <c r="BJ3531" s="6"/>
      <c r="BK3531" s="6"/>
      <c r="BL3531" s="7"/>
    </row>
    <row r="3532" spans="2:64" x14ac:dyDescent="0.4">
      <c r="B3532" s="2"/>
      <c r="D3532" s="2"/>
      <c r="F3532" s="2"/>
      <c r="G3532" s="2"/>
      <c r="I3532" s="2"/>
      <c r="J3532" s="2"/>
      <c r="L3532" s="2"/>
      <c r="M3532" s="2"/>
      <c r="P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I3532" s="2"/>
      <c r="AJ3532" s="2"/>
      <c r="AM3532" s="59"/>
      <c r="AN3532" s="2"/>
      <c r="AO3532" s="2"/>
      <c r="AP3532" s="2"/>
      <c r="AQ3532" s="2"/>
      <c r="AR3532" s="2"/>
      <c r="AT3532" s="2"/>
      <c r="AU3532" s="72"/>
      <c r="AV3532" s="72"/>
      <c r="BF3532" s="72"/>
      <c r="BH3532" s="2"/>
      <c r="BI3532" s="6"/>
      <c r="BJ3532" s="6"/>
      <c r="BK3532" s="6"/>
      <c r="BL3532" s="7"/>
    </row>
    <row r="3533" spans="2:64" x14ac:dyDescent="0.4">
      <c r="B3533" s="2"/>
      <c r="D3533" s="2"/>
      <c r="F3533" s="2"/>
      <c r="G3533" s="2"/>
      <c r="I3533" s="2"/>
      <c r="J3533" s="2"/>
      <c r="L3533" s="2"/>
      <c r="M3533" s="2"/>
      <c r="P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I3533" s="2"/>
      <c r="AJ3533" s="2"/>
      <c r="AM3533" s="59"/>
      <c r="AN3533" s="2"/>
      <c r="AO3533" s="2"/>
      <c r="AP3533" s="2"/>
      <c r="AQ3533" s="2"/>
      <c r="AR3533" s="2"/>
      <c r="AT3533" s="2"/>
      <c r="AU3533" s="72"/>
      <c r="AV3533" s="72"/>
      <c r="BF3533" s="72"/>
      <c r="BH3533" s="2"/>
      <c r="BI3533" s="6"/>
      <c r="BJ3533" s="6"/>
      <c r="BK3533" s="6"/>
      <c r="BL3533" s="7"/>
    </row>
    <row r="3534" spans="2:64" x14ac:dyDescent="0.4">
      <c r="B3534" s="2"/>
      <c r="D3534" s="2"/>
      <c r="F3534" s="2"/>
      <c r="G3534" s="2"/>
      <c r="I3534" s="2"/>
      <c r="J3534" s="2"/>
      <c r="L3534" s="2"/>
      <c r="M3534" s="2"/>
      <c r="P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I3534" s="2"/>
      <c r="AJ3534" s="2"/>
      <c r="AM3534" s="59"/>
      <c r="AN3534" s="2"/>
      <c r="AO3534" s="2"/>
      <c r="AP3534" s="2"/>
      <c r="AQ3534" s="2"/>
      <c r="AR3534" s="2"/>
      <c r="AT3534" s="2"/>
      <c r="AU3534" s="72"/>
      <c r="AV3534" s="72"/>
      <c r="BF3534" s="72"/>
      <c r="BH3534" s="2"/>
      <c r="BI3534" s="6"/>
      <c r="BJ3534" s="6"/>
      <c r="BK3534" s="6"/>
      <c r="BL3534" s="7"/>
    </row>
    <row r="3535" spans="2:64" x14ac:dyDescent="0.4">
      <c r="B3535" s="2"/>
      <c r="D3535" s="2"/>
      <c r="F3535" s="2"/>
      <c r="G3535" s="2"/>
      <c r="I3535" s="2"/>
      <c r="J3535" s="2"/>
      <c r="L3535" s="2"/>
      <c r="M3535" s="2"/>
      <c r="P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I3535" s="2"/>
      <c r="AJ3535" s="2"/>
      <c r="AM3535" s="59"/>
      <c r="AN3535" s="2"/>
      <c r="AO3535" s="2"/>
      <c r="AP3535" s="2"/>
      <c r="AQ3535" s="2"/>
      <c r="AR3535" s="2"/>
      <c r="AT3535" s="2"/>
      <c r="AU3535" s="72"/>
      <c r="AV3535" s="72"/>
      <c r="BF3535" s="72"/>
      <c r="BH3535" s="2"/>
      <c r="BI3535" s="6"/>
      <c r="BJ3535" s="6"/>
      <c r="BK3535" s="6"/>
      <c r="BL3535" s="7"/>
    </row>
    <row r="3536" spans="2:64" x14ac:dyDescent="0.4">
      <c r="B3536" s="2"/>
      <c r="D3536" s="2"/>
      <c r="F3536" s="2"/>
      <c r="G3536" s="2"/>
      <c r="I3536" s="2"/>
      <c r="J3536" s="2"/>
      <c r="L3536" s="2"/>
      <c r="M3536" s="2"/>
      <c r="P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I3536" s="2"/>
      <c r="AJ3536" s="2"/>
      <c r="AM3536" s="59"/>
      <c r="AN3536" s="2"/>
      <c r="AO3536" s="2"/>
      <c r="AP3536" s="2"/>
      <c r="AQ3536" s="2"/>
      <c r="AR3536" s="2"/>
      <c r="AT3536" s="2"/>
      <c r="AU3536" s="72"/>
      <c r="AV3536" s="72"/>
      <c r="BF3536" s="72"/>
      <c r="BH3536" s="2"/>
      <c r="BI3536" s="6"/>
      <c r="BJ3536" s="6"/>
      <c r="BK3536" s="6"/>
      <c r="BL3536" s="7"/>
    </row>
    <row r="3537" spans="2:64" x14ac:dyDescent="0.4">
      <c r="B3537" s="2"/>
      <c r="D3537" s="2"/>
      <c r="F3537" s="2"/>
      <c r="G3537" s="2"/>
      <c r="I3537" s="2"/>
      <c r="J3537" s="2"/>
      <c r="L3537" s="2"/>
      <c r="M3537" s="2"/>
      <c r="P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I3537" s="2"/>
      <c r="AJ3537" s="2"/>
      <c r="AM3537" s="59"/>
      <c r="AN3537" s="2"/>
      <c r="AO3537" s="2"/>
      <c r="AP3537" s="2"/>
      <c r="AQ3537" s="2"/>
      <c r="AR3537" s="2"/>
      <c r="AT3537" s="2"/>
      <c r="AU3537" s="72"/>
      <c r="AV3537" s="72"/>
      <c r="BF3537" s="72"/>
      <c r="BH3537" s="2"/>
      <c r="BI3537" s="6"/>
      <c r="BJ3537" s="6"/>
      <c r="BK3537" s="6"/>
      <c r="BL3537" s="7"/>
    </row>
    <row r="3538" spans="2:64" x14ac:dyDescent="0.4">
      <c r="B3538" s="2"/>
      <c r="D3538" s="2"/>
      <c r="F3538" s="2"/>
      <c r="G3538" s="2"/>
      <c r="I3538" s="2"/>
      <c r="J3538" s="2"/>
      <c r="L3538" s="2"/>
      <c r="M3538" s="2"/>
      <c r="P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I3538" s="2"/>
      <c r="AJ3538" s="2"/>
      <c r="AM3538" s="59"/>
      <c r="AN3538" s="2"/>
      <c r="AO3538" s="2"/>
      <c r="AP3538" s="2"/>
      <c r="AQ3538" s="2"/>
      <c r="AR3538" s="2"/>
      <c r="AT3538" s="2"/>
      <c r="AU3538" s="72"/>
      <c r="AV3538" s="72"/>
      <c r="BF3538" s="72"/>
      <c r="BH3538" s="2"/>
      <c r="BI3538" s="6"/>
      <c r="BJ3538" s="6"/>
      <c r="BK3538" s="6"/>
      <c r="BL3538" s="7"/>
    </row>
    <row r="3539" spans="2:64" x14ac:dyDescent="0.4">
      <c r="B3539" s="2"/>
      <c r="D3539" s="2"/>
      <c r="F3539" s="2"/>
      <c r="G3539" s="2"/>
      <c r="I3539" s="2"/>
      <c r="J3539" s="2"/>
      <c r="L3539" s="2"/>
      <c r="M3539" s="2"/>
      <c r="P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I3539" s="2"/>
      <c r="AJ3539" s="2"/>
      <c r="AM3539" s="59"/>
      <c r="AN3539" s="2"/>
      <c r="AO3539" s="2"/>
      <c r="AP3539" s="2"/>
      <c r="AQ3539" s="2"/>
      <c r="AR3539" s="2"/>
      <c r="AT3539" s="2"/>
      <c r="AU3539" s="72"/>
      <c r="AV3539" s="72"/>
      <c r="BF3539" s="72"/>
      <c r="BH3539" s="2"/>
      <c r="BI3539" s="6"/>
      <c r="BJ3539" s="6"/>
      <c r="BK3539" s="6"/>
      <c r="BL3539" s="7"/>
    </row>
    <row r="3540" spans="2:64" x14ac:dyDescent="0.4">
      <c r="B3540" s="2"/>
      <c r="D3540" s="2"/>
      <c r="F3540" s="2"/>
      <c r="G3540" s="2"/>
      <c r="I3540" s="2"/>
      <c r="J3540" s="2"/>
      <c r="L3540" s="2"/>
      <c r="M3540" s="2"/>
      <c r="P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I3540" s="2"/>
      <c r="AJ3540" s="2"/>
      <c r="AM3540" s="59"/>
      <c r="AN3540" s="2"/>
      <c r="AO3540" s="2"/>
      <c r="AP3540" s="2"/>
      <c r="AQ3540" s="2"/>
      <c r="AR3540" s="2"/>
      <c r="AT3540" s="2"/>
      <c r="AU3540" s="72"/>
      <c r="AV3540" s="72"/>
      <c r="BF3540" s="72"/>
      <c r="BH3540" s="2"/>
      <c r="BI3540" s="6"/>
      <c r="BJ3540" s="6"/>
      <c r="BK3540" s="6"/>
      <c r="BL3540" s="7"/>
    </row>
    <row r="3541" spans="2:64" x14ac:dyDescent="0.4">
      <c r="B3541" s="2"/>
      <c r="D3541" s="2"/>
      <c r="F3541" s="2"/>
      <c r="G3541" s="2"/>
      <c r="I3541" s="2"/>
      <c r="J3541" s="2"/>
      <c r="L3541" s="2"/>
      <c r="M3541" s="2"/>
      <c r="P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I3541" s="2"/>
      <c r="AJ3541" s="2"/>
      <c r="AM3541" s="59"/>
      <c r="AN3541" s="2"/>
      <c r="AO3541" s="2"/>
      <c r="AP3541" s="2"/>
      <c r="AQ3541" s="2"/>
      <c r="AR3541" s="2"/>
      <c r="AT3541" s="2"/>
      <c r="AU3541" s="72"/>
      <c r="AV3541" s="72"/>
      <c r="BF3541" s="72"/>
      <c r="BH3541" s="2"/>
      <c r="BI3541" s="6"/>
      <c r="BJ3541" s="6"/>
      <c r="BK3541" s="6"/>
      <c r="BL3541" s="7"/>
    </row>
    <row r="3542" spans="2:64" x14ac:dyDescent="0.4">
      <c r="B3542" s="2"/>
      <c r="D3542" s="2"/>
      <c r="F3542" s="2"/>
      <c r="G3542" s="2"/>
      <c r="I3542" s="2"/>
      <c r="J3542" s="2"/>
      <c r="L3542" s="2"/>
      <c r="M3542" s="2"/>
      <c r="P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I3542" s="2"/>
      <c r="AJ3542" s="2"/>
      <c r="AM3542" s="59"/>
      <c r="AN3542" s="2"/>
      <c r="AO3542" s="2"/>
      <c r="AP3542" s="2"/>
      <c r="AQ3542" s="2"/>
      <c r="AR3542" s="2"/>
      <c r="AT3542" s="2"/>
      <c r="AU3542" s="72"/>
      <c r="AV3542" s="72"/>
      <c r="BF3542" s="72"/>
      <c r="BH3542" s="2"/>
      <c r="BI3542" s="6"/>
      <c r="BJ3542" s="6"/>
      <c r="BK3542" s="6"/>
      <c r="BL3542" s="7"/>
    </row>
    <row r="3543" spans="2:64" x14ac:dyDescent="0.4">
      <c r="B3543" s="2"/>
      <c r="D3543" s="2"/>
      <c r="F3543" s="2"/>
      <c r="G3543" s="2"/>
      <c r="I3543" s="2"/>
      <c r="J3543" s="2"/>
      <c r="L3543" s="2"/>
      <c r="M3543" s="2"/>
      <c r="P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I3543" s="2"/>
      <c r="AJ3543" s="2"/>
      <c r="AM3543" s="59"/>
      <c r="AN3543" s="2"/>
      <c r="AO3543" s="2"/>
      <c r="AP3543" s="2"/>
      <c r="AQ3543" s="2"/>
      <c r="AR3543" s="2"/>
      <c r="AT3543" s="2"/>
      <c r="AU3543" s="72"/>
      <c r="AV3543" s="72"/>
      <c r="BF3543" s="72"/>
      <c r="BH3543" s="2"/>
      <c r="BI3543" s="6"/>
      <c r="BJ3543" s="6"/>
      <c r="BK3543" s="6"/>
      <c r="BL3543" s="7"/>
    </row>
    <row r="3544" spans="2:64" x14ac:dyDescent="0.4">
      <c r="B3544" s="2"/>
      <c r="D3544" s="2"/>
      <c r="F3544" s="2"/>
      <c r="G3544" s="2"/>
      <c r="I3544" s="2"/>
      <c r="J3544" s="2"/>
      <c r="L3544" s="2"/>
      <c r="M3544" s="2"/>
      <c r="P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I3544" s="2"/>
      <c r="AJ3544" s="2"/>
      <c r="AM3544" s="59"/>
      <c r="AN3544" s="2"/>
      <c r="AO3544" s="2"/>
      <c r="AP3544" s="2"/>
      <c r="AQ3544" s="2"/>
      <c r="AR3544" s="2"/>
      <c r="AT3544" s="2"/>
      <c r="AU3544" s="72"/>
      <c r="AV3544" s="72"/>
      <c r="BF3544" s="72"/>
      <c r="BH3544" s="2"/>
      <c r="BI3544" s="6"/>
      <c r="BJ3544" s="6"/>
      <c r="BK3544" s="6"/>
      <c r="BL3544" s="7"/>
    </row>
    <row r="3545" spans="2:64" x14ac:dyDescent="0.4">
      <c r="B3545" s="2"/>
      <c r="D3545" s="2"/>
      <c r="F3545" s="2"/>
      <c r="G3545" s="2"/>
      <c r="I3545" s="2"/>
      <c r="J3545" s="2"/>
      <c r="L3545" s="2"/>
      <c r="M3545" s="2"/>
      <c r="P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I3545" s="2"/>
      <c r="AJ3545" s="2"/>
      <c r="AM3545" s="59"/>
      <c r="AN3545" s="2"/>
      <c r="AO3545" s="2"/>
      <c r="AP3545" s="2"/>
      <c r="AQ3545" s="2"/>
      <c r="AR3545" s="2"/>
      <c r="AT3545" s="2"/>
      <c r="AU3545" s="72"/>
      <c r="AV3545" s="72"/>
      <c r="BF3545" s="72"/>
      <c r="BH3545" s="2"/>
      <c r="BI3545" s="6"/>
      <c r="BJ3545" s="6"/>
      <c r="BK3545" s="6"/>
      <c r="BL3545" s="7"/>
    </row>
    <row r="3546" spans="2:64" x14ac:dyDescent="0.4">
      <c r="B3546" s="2"/>
      <c r="D3546" s="2"/>
      <c r="F3546" s="2"/>
      <c r="G3546" s="2"/>
      <c r="I3546" s="2"/>
      <c r="J3546" s="2"/>
      <c r="L3546" s="2"/>
      <c r="M3546" s="2"/>
      <c r="P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I3546" s="2"/>
      <c r="AJ3546" s="2"/>
      <c r="AM3546" s="59"/>
      <c r="AN3546" s="2"/>
      <c r="AO3546" s="2"/>
      <c r="AP3546" s="2"/>
      <c r="AQ3546" s="2"/>
      <c r="AR3546" s="2"/>
      <c r="AT3546" s="2"/>
      <c r="AU3546" s="72"/>
      <c r="AV3546" s="72"/>
      <c r="BF3546" s="72"/>
      <c r="BH3546" s="2"/>
      <c r="BI3546" s="6"/>
      <c r="BJ3546" s="6"/>
      <c r="BK3546" s="6"/>
      <c r="BL3546" s="7"/>
    </row>
    <row r="3547" spans="2:64" x14ac:dyDescent="0.4">
      <c r="B3547" s="2"/>
      <c r="D3547" s="2"/>
      <c r="F3547" s="2"/>
      <c r="G3547" s="2"/>
      <c r="I3547" s="2"/>
      <c r="J3547" s="2"/>
      <c r="L3547" s="2"/>
      <c r="M3547" s="2"/>
      <c r="P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I3547" s="2"/>
      <c r="AJ3547" s="2"/>
      <c r="AM3547" s="59"/>
      <c r="AN3547" s="2"/>
      <c r="AO3547" s="2"/>
      <c r="AP3547" s="2"/>
      <c r="AQ3547" s="2"/>
      <c r="AR3547" s="2"/>
      <c r="AT3547" s="2"/>
      <c r="AU3547" s="72"/>
      <c r="AV3547" s="72"/>
      <c r="BF3547" s="72"/>
      <c r="BH3547" s="2"/>
      <c r="BI3547" s="6"/>
      <c r="BJ3547" s="6"/>
      <c r="BK3547" s="6"/>
      <c r="BL3547" s="7"/>
    </row>
    <row r="3548" spans="2:64" x14ac:dyDescent="0.4">
      <c r="B3548" s="2"/>
      <c r="D3548" s="2"/>
      <c r="F3548" s="2"/>
      <c r="G3548" s="2"/>
      <c r="I3548" s="2"/>
      <c r="J3548" s="2"/>
      <c r="L3548" s="2"/>
      <c r="M3548" s="2"/>
      <c r="P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I3548" s="2"/>
      <c r="AJ3548" s="2"/>
      <c r="AM3548" s="59"/>
      <c r="AN3548" s="2"/>
      <c r="AO3548" s="2"/>
      <c r="AP3548" s="2"/>
      <c r="AQ3548" s="2"/>
      <c r="AR3548" s="2"/>
      <c r="AT3548" s="2"/>
      <c r="AU3548" s="72"/>
      <c r="AV3548" s="72"/>
      <c r="BF3548" s="72"/>
      <c r="BH3548" s="2"/>
      <c r="BI3548" s="6"/>
      <c r="BJ3548" s="6"/>
      <c r="BK3548" s="6"/>
      <c r="BL3548" s="7"/>
    </row>
    <row r="3549" spans="2:64" x14ac:dyDescent="0.4">
      <c r="B3549" s="2"/>
      <c r="D3549" s="2"/>
      <c r="F3549" s="2"/>
      <c r="G3549" s="2"/>
      <c r="I3549" s="2"/>
      <c r="J3549" s="2"/>
      <c r="L3549" s="2"/>
      <c r="M3549" s="2"/>
      <c r="P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I3549" s="2"/>
      <c r="AJ3549" s="2"/>
      <c r="AM3549" s="59"/>
      <c r="AN3549" s="2"/>
      <c r="AO3549" s="2"/>
      <c r="AP3549" s="2"/>
      <c r="AQ3549" s="2"/>
      <c r="AR3549" s="2"/>
      <c r="AT3549" s="2"/>
      <c r="AU3549" s="72"/>
      <c r="AV3549" s="72"/>
      <c r="BF3549" s="72"/>
      <c r="BH3549" s="2"/>
      <c r="BI3549" s="6"/>
      <c r="BJ3549" s="6"/>
      <c r="BK3549" s="6"/>
      <c r="BL3549" s="7"/>
    </row>
    <row r="3550" spans="2:64" x14ac:dyDescent="0.4">
      <c r="B3550" s="2"/>
      <c r="D3550" s="2"/>
      <c r="F3550" s="2"/>
      <c r="G3550" s="2"/>
      <c r="I3550" s="2"/>
      <c r="J3550" s="2"/>
      <c r="L3550" s="2"/>
      <c r="M3550" s="2"/>
      <c r="P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I3550" s="2"/>
      <c r="AJ3550" s="2"/>
      <c r="AM3550" s="59"/>
      <c r="AN3550" s="2"/>
      <c r="AO3550" s="2"/>
      <c r="AP3550" s="2"/>
      <c r="AQ3550" s="2"/>
      <c r="AR3550" s="2"/>
      <c r="AT3550" s="2"/>
      <c r="AU3550" s="72"/>
      <c r="AV3550" s="72"/>
      <c r="BF3550" s="72"/>
      <c r="BH3550" s="2"/>
      <c r="BI3550" s="6"/>
      <c r="BJ3550" s="6"/>
      <c r="BK3550" s="6"/>
      <c r="BL3550" s="7"/>
    </row>
    <row r="3551" spans="2:64" x14ac:dyDescent="0.4">
      <c r="B3551" s="2"/>
      <c r="D3551" s="2"/>
      <c r="F3551" s="2"/>
      <c r="G3551" s="2"/>
      <c r="I3551" s="2"/>
      <c r="J3551" s="2"/>
      <c r="L3551" s="2"/>
      <c r="M3551" s="2"/>
      <c r="P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I3551" s="2"/>
      <c r="AJ3551" s="2"/>
      <c r="AM3551" s="59"/>
      <c r="AN3551" s="2"/>
      <c r="AO3551" s="2"/>
      <c r="AP3551" s="2"/>
      <c r="AQ3551" s="2"/>
      <c r="AR3551" s="2"/>
      <c r="AT3551" s="2"/>
      <c r="AU3551" s="72"/>
      <c r="AV3551" s="72"/>
      <c r="BF3551" s="72"/>
      <c r="BH3551" s="2"/>
      <c r="BI3551" s="6"/>
      <c r="BJ3551" s="6"/>
      <c r="BK3551" s="6"/>
      <c r="BL3551" s="7"/>
    </row>
    <row r="3552" spans="2:64" x14ac:dyDescent="0.4">
      <c r="B3552" s="2"/>
      <c r="D3552" s="2"/>
      <c r="F3552" s="2"/>
      <c r="G3552" s="2"/>
      <c r="I3552" s="2"/>
      <c r="J3552" s="2"/>
      <c r="L3552" s="2"/>
      <c r="M3552" s="2"/>
      <c r="P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I3552" s="2"/>
      <c r="AJ3552" s="2"/>
      <c r="AM3552" s="59"/>
      <c r="AN3552" s="2"/>
      <c r="AO3552" s="2"/>
      <c r="AP3552" s="2"/>
      <c r="AQ3552" s="2"/>
      <c r="AR3552" s="2"/>
      <c r="AT3552" s="2"/>
      <c r="AU3552" s="72"/>
      <c r="AV3552" s="72"/>
      <c r="BF3552" s="72"/>
      <c r="BH3552" s="2"/>
      <c r="BI3552" s="6"/>
      <c r="BJ3552" s="6"/>
      <c r="BK3552" s="6"/>
      <c r="BL3552" s="7"/>
    </row>
    <row r="3553" spans="2:64" x14ac:dyDescent="0.4">
      <c r="B3553" s="2"/>
      <c r="D3553" s="2"/>
      <c r="F3553" s="2"/>
      <c r="G3553" s="2"/>
      <c r="I3553" s="2"/>
      <c r="J3553" s="2"/>
      <c r="L3553" s="2"/>
      <c r="M3553" s="2"/>
      <c r="P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I3553" s="2"/>
      <c r="AJ3553" s="2"/>
      <c r="AM3553" s="59"/>
      <c r="AN3553" s="2"/>
      <c r="AO3553" s="2"/>
      <c r="AP3553" s="2"/>
      <c r="AQ3553" s="2"/>
      <c r="AR3553" s="2"/>
      <c r="AT3553" s="2"/>
      <c r="AU3553" s="72"/>
      <c r="AV3553" s="72"/>
      <c r="BF3553" s="72"/>
      <c r="BH3553" s="2"/>
      <c r="BI3553" s="6"/>
      <c r="BJ3553" s="6"/>
      <c r="BK3553" s="6"/>
      <c r="BL3553" s="7"/>
    </row>
    <row r="3554" spans="2:64" x14ac:dyDescent="0.4">
      <c r="B3554" s="2"/>
      <c r="D3554" s="2"/>
      <c r="F3554" s="2"/>
      <c r="G3554" s="2"/>
      <c r="I3554" s="2"/>
      <c r="J3554" s="2"/>
      <c r="L3554" s="2"/>
      <c r="M3554" s="2"/>
      <c r="P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I3554" s="2"/>
      <c r="AJ3554" s="2"/>
      <c r="AM3554" s="59"/>
      <c r="AN3554" s="2"/>
      <c r="AO3554" s="2"/>
      <c r="AP3554" s="2"/>
      <c r="AQ3554" s="2"/>
      <c r="AR3554" s="2"/>
      <c r="AT3554" s="2"/>
      <c r="AU3554" s="72"/>
      <c r="AV3554" s="72"/>
      <c r="BF3554" s="72"/>
      <c r="BH3554" s="2"/>
      <c r="BI3554" s="6"/>
      <c r="BJ3554" s="6"/>
      <c r="BK3554" s="6"/>
      <c r="BL3554" s="7"/>
    </row>
    <row r="3555" spans="2:64" x14ac:dyDescent="0.4">
      <c r="B3555" s="2"/>
      <c r="D3555" s="2"/>
      <c r="F3555" s="2"/>
      <c r="G3555" s="2"/>
      <c r="I3555" s="2"/>
      <c r="J3555" s="2"/>
      <c r="L3555" s="2"/>
      <c r="M3555" s="2"/>
      <c r="P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I3555" s="2"/>
      <c r="AJ3555" s="2"/>
      <c r="AM3555" s="59"/>
      <c r="AN3555" s="2"/>
      <c r="AO3555" s="2"/>
      <c r="AP3555" s="2"/>
      <c r="AQ3555" s="2"/>
      <c r="AR3555" s="2"/>
      <c r="AT3555" s="2"/>
      <c r="AU3555" s="72"/>
      <c r="AV3555" s="72"/>
      <c r="BF3555" s="72"/>
      <c r="BH3555" s="2"/>
      <c r="BI3555" s="6"/>
      <c r="BJ3555" s="6"/>
      <c r="BK3555" s="6"/>
      <c r="BL3555" s="7"/>
    </row>
    <row r="3556" spans="2:64" x14ac:dyDescent="0.4">
      <c r="B3556" s="2"/>
      <c r="D3556" s="2"/>
      <c r="F3556" s="2"/>
      <c r="G3556" s="2"/>
      <c r="I3556" s="2"/>
      <c r="J3556" s="2"/>
      <c r="L3556" s="2"/>
      <c r="M3556" s="2"/>
      <c r="P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I3556" s="2"/>
      <c r="AJ3556" s="2"/>
      <c r="AM3556" s="59"/>
      <c r="AN3556" s="2"/>
      <c r="AO3556" s="2"/>
      <c r="AP3556" s="2"/>
      <c r="AQ3556" s="2"/>
      <c r="AR3556" s="2"/>
      <c r="AT3556" s="2"/>
      <c r="AU3556" s="72"/>
      <c r="AV3556" s="72"/>
      <c r="BF3556" s="72"/>
      <c r="BH3556" s="2"/>
      <c r="BI3556" s="6"/>
      <c r="BJ3556" s="6"/>
      <c r="BK3556" s="6"/>
      <c r="BL3556" s="7"/>
    </row>
    <row r="3557" spans="2:64" x14ac:dyDescent="0.4">
      <c r="B3557" s="2"/>
      <c r="D3557" s="2"/>
      <c r="F3557" s="2"/>
      <c r="G3557" s="2"/>
      <c r="I3557" s="2"/>
      <c r="J3557" s="2"/>
      <c r="L3557" s="2"/>
      <c r="M3557" s="2"/>
      <c r="P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I3557" s="2"/>
      <c r="AJ3557" s="2"/>
      <c r="AM3557" s="59"/>
      <c r="AN3557" s="2"/>
      <c r="AO3557" s="2"/>
      <c r="AP3557" s="2"/>
      <c r="AQ3557" s="2"/>
      <c r="AR3557" s="2"/>
      <c r="AT3557" s="2"/>
      <c r="AU3557" s="72"/>
      <c r="AV3557" s="72"/>
      <c r="BF3557" s="72"/>
      <c r="BH3557" s="2"/>
      <c r="BI3557" s="6"/>
      <c r="BJ3557" s="6"/>
      <c r="BK3557" s="6"/>
      <c r="BL3557" s="7"/>
    </row>
    <row r="3558" spans="2:64" x14ac:dyDescent="0.4">
      <c r="B3558" s="2"/>
      <c r="D3558" s="2"/>
      <c r="F3558" s="2"/>
      <c r="G3558" s="2"/>
      <c r="I3558" s="2"/>
      <c r="J3558" s="2"/>
      <c r="L3558" s="2"/>
      <c r="M3558" s="2"/>
      <c r="P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I3558" s="2"/>
      <c r="AJ3558" s="2"/>
      <c r="AM3558" s="59"/>
      <c r="AN3558" s="2"/>
      <c r="AO3558" s="2"/>
      <c r="AP3558" s="2"/>
      <c r="AQ3558" s="2"/>
      <c r="AR3558" s="2"/>
      <c r="AT3558" s="2"/>
      <c r="AU3558" s="72"/>
      <c r="AV3558" s="72"/>
      <c r="BF3558" s="72"/>
      <c r="BH3558" s="2"/>
      <c r="BI3558" s="6"/>
      <c r="BJ3558" s="6"/>
      <c r="BK3558" s="6"/>
      <c r="BL3558" s="7"/>
    </row>
    <row r="3559" spans="2:64" x14ac:dyDescent="0.4">
      <c r="B3559" s="2"/>
      <c r="D3559" s="2"/>
      <c r="F3559" s="2"/>
      <c r="G3559" s="2"/>
      <c r="I3559" s="2"/>
      <c r="J3559" s="2"/>
      <c r="L3559" s="2"/>
      <c r="M3559" s="2"/>
      <c r="P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I3559" s="2"/>
      <c r="AJ3559" s="2"/>
      <c r="AM3559" s="59"/>
      <c r="AN3559" s="2"/>
      <c r="AO3559" s="2"/>
      <c r="AP3559" s="2"/>
      <c r="AQ3559" s="2"/>
      <c r="AR3559" s="2"/>
      <c r="AT3559" s="2"/>
      <c r="AU3559" s="72"/>
      <c r="AV3559" s="72"/>
      <c r="BF3559" s="72"/>
      <c r="BH3559" s="2"/>
      <c r="BI3559" s="6"/>
      <c r="BJ3559" s="6"/>
      <c r="BK3559" s="6"/>
      <c r="BL3559" s="7"/>
    </row>
    <row r="3560" spans="2:64" x14ac:dyDescent="0.4">
      <c r="B3560" s="2"/>
      <c r="D3560" s="2"/>
      <c r="F3560" s="2"/>
      <c r="G3560" s="2"/>
      <c r="I3560" s="2"/>
      <c r="J3560" s="2"/>
      <c r="L3560" s="2"/>
      <c r="M3560" s="2"/>
      <c r="P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I3560" s="2"/>
      <c r="AJ3560" s="2"/>
      <c r="AM3560" s="59"/>
      <c r="AN3560" s="2"/>
      <c r="AO3560" s="2"/>
      <c r="AP3560" s="2"/>
      <c r="AQ3560" s="2"/>
      <c r="AR3560" s="2"/>
      <c r="AT3560" s="2"/>
      <c r="AU3560" s="72"/>
      <c r="AV3560" s="72"/>
      <c r="BF3560" s="72"/>
      <c r="BH3560" s="2"/>
      <c r="BI3560" s="6"/>
      <c r="BJ3560" s="6"/>
      <c r="BK3560" s="6"/>
      <c r="BL3560" s="7"/>
    </row>
    <row r="3561" spans="2:64" x14ac:dyDescent="0.4">
      <c r="B3561" s="2"/>
      <c r="D3561" s="2"/>
      <c r="F3561" s="2"/>
      <c r="G3561" s="2"/>
      <c r="I3561" s="2"/>
      <c r="J3561" s="2"/>
      <c r="L3561" s="2"/>
      <c r="M3561" s="2"/>
      <c r="P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I3561" s="2"/>
      <c r="AJ3561" s="2"/>
      <c r="AM3561" s="59"/>
      <c r="AN3561" s="2"/>
      <c r="AO3561" s="2"/>
      <c r="AP3561" s="2"/>
      <c r="AQ3561" s="2"/>
      <c r="AR3561" s="2"/>
      <c r="AT3561" s="2"/>
      <c r="AU3561" s="72"/>
      <c r="AV3561" s="72"/>
      <c r="BF3561" s="72"/>
      <c r="BH3561" s="2"/>
      <c r="BI3561" s="6"/>
      <c r="BJ3561" s="6"/>
      <c r="BK3561" s="6"/>
      <c r="BL3561" s="7"/>
    </row>
    <row r="3562" spans="2:64" x14ac:dyDescent="0.4">
      <c r="B3562" s="2"/>
      <c r="D3562" s="2"/>
      <c r="F3562" s="2"/>
      <c r="G3562" s="2"/>
      <c r="I3562" s="2"/>
      <c r="J3562" s="2"/>
      <c r="L3562" s="2"/>
      <c r="M3562" s="2"/>
      <c r="P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I3562" s="2"/>
      <c r="AJ3562" s="2"/>
      <c r="AM3562" s="59"/>
      <c r="AN3562" s="2"/>
      <c r="AO3562" s="2"/>
      <c r="AP3562" s="2"/>
      <c r="AQ3562" s="2"/>
      <c r="AR3562" s="2"/>
      <c r="AT3562" s="2"/>
      <c r="AU3562" s="72"/>
      <c r="AV3562" s="72"/>
      <c r="BF3562" s="72"/>
      <c r="BH3562" s="2"/>
      <c r="BI3562" s="6"/>
      <c r="BJ3562" s="6"/>
      <c r="BK3562" s="6"/>
      <c r="BL3562" s="7"/>
    </row>
    <row r="3563" spans="2:64" x14ac:dyDescent="0.4">
      <c r="B3563" s="2"/>
      <c r="D3563" s="2"/>
      <c r="F3563" s="2"/>
      <c r="G3563" s="2"/>
      <c r="I3563" s="2"/>
      <c r="J3563" s="2"/>
      <c r="L3563" s="2"/>
      <c r="M3563" s="2"/>
      <c r="P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I3563" s="2"/>
      <c r="AJ3563" s="2"/>
      <c r="AM3563" s="59"/>
      <c r="AN3563" s="2"/>
      <c r="AO3563" s="2"/>
      <c r="AP3563" s="2"/>
      <c r="AQ3563" s="2"/>
      <c r="AR3563" s="2"/>
      <c r="AT3563" s="2"/>
      <c r="AU3563" s="72"/>
      <c r="AV3563" s="72"/>
      <c r="BF3563" s="72"/>
      <c r="BH3563" s="2"/>
      <c r="BI3563" s="6"/>
      <c r="BJ3563" s="6"/>
      <c r="BK3563" s="6"/>
      <c r="BL3563" s="7"/>
    </row>
    <row r="3564" spans="2:64" x14ac:dyDescent="0.4">
      <c r="B3564" s="2"/>
      <c r="D3564" s="2"/>
      <c r="F3564" s="2"/>
      <c r="G3564" s="2"/>
      <c r="I3564" s="2"/>
      <c r="J3564" s="2"/>
      <c r="L3564" s="2"/>
      <c r="M3564" s="2"/>
      <c r="P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I3564" s="2"/>
      <c r="AJ3564" s="2"/>
      <c r="AM3564" s="59"/>
      <c r="AN3564" s="2"/>
      <c r="AO3564" s="2"/>
      <c r="AP3564" s="2"/>
      <c r="AQ3564" s="2"/>
      <c r="AR3564" s="2"/>
      <c r="AT3564" s="2"/>
      <c r="AU3564" s="72"/>
      <c r="AV3564" s="72"/>
      <c r="BF3564" s="72"/>
      <c r="BH3564" s="2"/>
      <c r="BI3564" s="6"/>
      <c r="BJ3564" s="6"/>
      <c r="BK3564" s="6"/>
      <c r="BL3564" s="7"/>
    </row>
    <row r="3565" spans="2:64" x14ac:dyDescent="0.4">
      <c r="B3565" s="2"/>
      <c r="D3565" s="2"/>
      <c r="F3565" s="2"/>
      <c r="G3565" s="2"/>
      <c r="I3565" s="2"/>
      <c r="J3565" s="2"/>
      <c r="L3565" s="2"/>
      <c r="M3565" s="2"/>
      <c r="P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I3565" s="2"/>
      <c r="AJ3565" s="2"/>
      <c r="AM3565" s="59"/>
      <c r="AN3565" s="2"/>
      <c r="AO3565" s="2"/>
      <c r="AP3565" s="2"/>
      <c r="AQ3565" s="2"/>
      <c r="AR3565" s="2"/>
      <c r="AT3565" s="2"/>
      <c r="AU3565" s="72"/>
      <c r="AV3565" s="72"/>
      <c r="BF3565" s="72"/>
      <c r="BH3565" s="2"/>
      <c r="BI3565" s="6"/>
      <c r="BJ3565" s="6"/>
      <c r="BK3565" s="6"/>
      <c r="BL3565" s="7"/>
    </row>
    <row r="3566" spans="2:64" x14ac:dyDescent="0.4">
      <c r="B3566" s="2"/>
      <c r="D3566" s="2"/>
      <c r="F3566" s="2"/>
      <c r="G3566" s="2"/>
      <c r="I3566" s="2"/>
      <c r="J3566" s="2"/>
      <c r="L3566" s="2"/>
      <c r="M3566" s="2"/>
      <c r="P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I3566" s="2"/>
      <c r="AJ3566" s="2"/>
      <c r="AM3566" s="59"/>
      <c r="AN3566" s="2"/>
      <c r="AO3566" s="2"/>
      <c r="AP3566" s="2"/>
      <c r="AQ3566" s="2"/>
      <c r="AR3566" s="2"/>
      <c r="AT3566" s="2"/>
      <c r="AU3566" s="72"/>
      <c r="AV3566" s="72"/>
      <c r="BF3566" s="72"/>
      <c r="BH3566" s="2"/>
      <c r="BI3566" s="6"/>
      <c r="BJ3566" s="6"/>
      <c r="BK3566" s="6"/>
      <c r="BL3566" s="7"/>
    </row>
    <row r="3567" spans="2:64" x14ac:dyDescent="0.4">
      <c r="B3567" s="2"/>
      <c r="D3567" s="2"/>
      <c r="F3567" s="2"/>
      <c r="G3567" s="2"/>
      <c r="I3567" s="2"/>
      <c r="J3567" s="2"/>
      <c r="L3567" s="2"/>
      <c r="M3567" s="2"/>
      <c r="P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I3567" s="2"/>
      <c r="AJ3567" s="2"/>
      <c r="AM3567" s="59"/>
      <c r="AN3567" s="2"/>
      <c r="AO3567" s="2"/>
      <c r="AP3567" s="2"/>
      <c r="AQ3567" s="2"/>
      <c r="AR3567" s="2"/>
      <c r="AT3567" s="2"/>
      <c r="AU3567" s="72"/>
      <c r="AV3567" s="72"/>
      <c r="BF3567" s="72"/>
      <c r="BH3567" s="2"/>
      <c r="BI3567" s="6"/>
      <c r="BJ3567" s="6"/>
      <c r="BK3567" s="6"/>
      <c r="BL3567" s="7"/>
    </row>
    <row r="3568" spans="2:64" x14ac:dyDescent="0.4">
      <c r="B3568" s="2"/>
      <c r="D3568" s="2"/>
      <c r="F3568" s="2"/>
      <c r="G3568" s="2"/>
      <c r="I3568" s="2"/>
      <c r="J3568" s="2"/>
      <c r="L3568" s="2"/>
      <c r="M3568" s="2"/>
      <c r="P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I3568" s="2"/>
      <c r="AJ3568" s="2"/>
      <c r="AM3568" s="59"/>
      <c r="AN3568" s="2"/>
      <c r="AO3568" s="2"/>
      <c r="AP3568" s="2"/>
      <c r="AQ3568" s="2"/>
      <c r="AR3568" s="2"/>
      <c r="AT3568" s="2"/>
      <c r="AU3568" s="72"/>
      <c r="AV3568" s="72"/>
      <c r="BF3568" s="72"/>
      <c r="BH3568" s="2"/>
      <c r="BI3568" s="6"/>
      <c r="BJ3568" s="6"/>
      <c r="BK3568" s="6"/>
      <c r="BL3568" s="7"/>
    </row>
    <row r="3569" spans="2:64" x14ac:dyDescent="0.4">
      <c r="B3569" s="2"/>
      <c r="D3569" s="2"/>
      <c r="F3569" s="2"/>
      <c r="G3569" s="2"/>
      <c r="I3569" s="2"/>
      <c r="J3569" s="2"/>
      <c r="L3569" s="2"/>
      <c r="M3569" s="2"/>
      <c r="P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I3569" s="2"/>
      <c r="AJ3569" s="2"/>
      <c r="AM3569" s="59"/>
      <c r="AN3569" s="2"/>
      <c r="AO3569" s="2"/>
      <c r="AP3569" s="2"/>
      <c r="AQ3569" s="2"/>
      <c r="AR3569" s="2"/>
      <c r="AT3569" s="2"/>
      <c r="AU3569" s="72"/>
      <c r="AV3569" s="72"/>
      <c r="BF3569" s="72"/>
      <c r="BH3569" s="2"/>
      <c r="BI3569" s="6"/>
      <c r="BJ3569" s="6"/>
      <c r="BK3569" s="6"/>
      <c r="BL3569" s="7"/>
    </row>
    <row r="3570" spans="2:64" x14ac:dyDescent="0.4">
      <c r="B3570" s="2"/>
      <c r="D3570" s="2"/>
      <c r="F3570" s="2"/>
      <c r="G3570" s="2"/>
      <c r="I3570" s="2"/>
      <c r="J3570" s="2"/>
      <c r="L3570" s="2"/>
      <c r="M3570" s="2"/>
      <c r="P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I3570" s="2"/>
      <c r="AJ3570" s="2"/>
      <c r="AM3570" s="59"/>
      <c r="AN3570" s="2"/>
      <c r="AO3570" s="2"/>
      <c r="AP3570" s="2"/>
      <c r="AQ3570" s="2"/>
      <c r="AR3570" s="2"/>
      <c r="AT3570" s="2"/>
      <c r="AU3570" s="72"/>
      <c r="AV3570" s="72"/>
      <c r="BF3570" s="72"/>
      <c r="BH3570" s="2"/>
      <c r="BI3570" s="6"/>
      <c r="BJ3570" s="6"/>
      <c r="BK3570" s="6"/>
      <c r="BL3570" s="7"/>
    </row>
    <row r="3571" spans="2:64" x14ac:dyDescent="0.4">
      <c r="B3571" s="2"/>
      <c r="D3571" s="2"/>
      <c r="F3571" s="2"/>
      <c r="G3571" s="2"/>
      <c r="I3571" s="2"/>
      <c r="J3571" s="2"/>
      <c r="L3571" s="2"/>
      <c r="M3571" s="2"/>
      <c r="P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I3571" s="2"/>
      <c r="AJ3571" s="2"/>
      <c r="AM3571" s="59"/>
      <c r="AN3571" s="2"/>
      <c r="AO3571" s="2"/>
      <c r="AP3571" s="2"/>
      <c r="AQ3571" s="2"/>
      <c r="AR3571" s="2"/>
      <c r="AT3571" s="2"/>
      <c r="AU3571" s="72"/>
      <c r="AV3571" s="72"/>
      <c r="BF3571" s="72"/>
      <c r="BH3571" s="2"/>
      <c r="BI3571" s="6"/>
      <c r="BJ3571" s="6"/>
      <c r="BK3571" s="6"/>
      <c r="BL3571" s="7"/>
    </row>
    <row r="3572" spans="2:64" x14ac:dyDescent="0.4">
      <c r="B3572" s="2"/>
      <c r="D3572" s="2"/>
      <c r="F3572" s="2"/>
      <c r="G3572" s="2"/>
      <c r="I3572" s="2"/>
      <c r="J3572" s="2"/>
      <c r="L3572" s="2"/>
      <c r="M3572" s="2"/>
      <c r="P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I3572" s="2"/>
      <c r="AJ3572" s="2"/>
      <c r="AM3572" s="59"/>
      <c r="AN3572" s="2"/>
      <c r="AO3572" s="2"/>
      <c r="AP3572" s="2"/>
      <c r="AQ3572" s="2"/>
      <c r="AR3572" s="2"/>
      <c r="AT3572" s="2"/>
      <c r="AU3572" s="72"/>
      <c r="AV3572" s="72"/>
      <c r="BF3572" s="72"/>
      <c r="BH3572" s="2"/>
      <c r="BI3572" s="6"/>
      <c r="BJ3572" s="6"/>
      <c r="BK3572" s="6"/>
      <c r="BL3572" s="7"/>
    </row>
    <row r="3573" spans="2:64" x14ac:dyDescent="0.4">
      <c r="B3573" s="2"/>
      <c r="D3573" s="2"/>
      <c r="F3573" s="2"/>
      <c r="G3573" s="2"/>
      <c r="I3573" s="2"/>
      <c r="J3573" s="2"/>
      <c r="L3573" s="2"/>
      <c r="M3573" s="2"/>
      <c r="P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I3573" s="2"/>
      <c r="AJ3573" s="2"/>
      <c r="AM3573" s="59"/>
      <c r="AN3573" s="2"/>
      <c r="AO3573" s="2"/>
      <c r="AP3573" s="2"/>
      <c r="AQ3573" s="2"/>
      <c r="AR3573" s="2"/>
      <c r="AT3573" s="2"/>
      <c r="AU3573" s="72"/>
      <c r="AV3573" s="72"/>
      <c r="BF3573" s="72"/>
      <c r="BH3573" s="2"/>
      <c r="BI3573" s="6"/>
      <c r="BJ3573" s="6"/>
      <c r="BK3573" s="6"/>
      <c r="BL3573" s="7"/>
    </row>
    <row r="3574" spans="2:64" x14ac:dyDescent="0.4">
      <c r="B3574" s="2"/>
      <c r="D3574" s="2"/>
      <c r="F3574" s="2"/>
      <c r="G3574" s="2"/>
      <c r="I3574" s="2"/>
      <c r="J3574" s="2"/>
      <c r="L3574" s="2"/>
      <c r="M3574" s="2"/>
      <c r="P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I3574" s="2"/>
      <c r="AJ3574" s="2"/>
      <c r="AM3574" s="59"/>
      <c r="AN3574" s="2"/>
      <c r="AO3574" s="2"/>
      <c r="AP3574" s="2"/>
      <c r="AQ3574" s="2"/>
      <c r="AR3574" s="2"/>
      <c r="AT3574" s="2"/>
      <c r="AU3574" s="72"/>
      <c r="AV3574" s="72"/>
      <c r="BF3574" s="72"/>
      <c r="BH3574" s="2"/>
      <c r="BI3574" s="6"/>
      <c r="BJ3574" s="6"/>
      <c r="BK3574" s="6"/>
      <c r="BL3574" s="7"/>
    </row>
    <row r="3575" spans="2:64" x14ac:dyDescent="0.4">
      <c r="B3575" s="2"/>
      <c r="D3575" s="2"/>
      <c r="F3575" s="2"/>
      <c r="G3575" s="2"/>
      <c r="I3575" s="2"/>
      <c r="J3575" s="2"/>
      <c r="L3575" s="2"/>
      <c r="M3575" s="2"/>
      <c r="P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I3575" s="2"/>
      <c r="AJ3575" s="2"/>
      <c r="AM3575" s="59"/>
      <c r="AN3575" s="2"/>
      <c r="AO3575" s="2"/>
      <c r="AP3575" s="2"/>
      <c r="AQ3575" s="2"/>
      <c r="AR3575" s="2"/>
      <c r="AT3575" s="2"/>
      <c r="AU3575" s="72"/>
      <c r="AV3575" s="72"/>
      <c r="BF3575" s="72"/>
      <c r="BH3575" s="2"/>
      <c r="BI3575" s="6"/>
      <c r="BJ3575" s="6"/>
      <c r="BK3575" s="6"/>
      <c r="BL3575" s="7"/>
    </row>
    <row r="3576" spans="2:64" x14ac:dyDescent="0.4">
      <c r="B3576" s="2"/>
      <c r="D3576" s="2"/>
      <c r="F3576" s="2"/>
      <c r="G3576" s="2"/>
      <c r="I3576" s="2"/>
      <c r="J3576" s="2"/>
      <c r="L3576" s="2"/>
      <c r="M3576" s="2"/>
      <c r="P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I3576" s="2"/>
      <c r="AJ3576" s="2"/>
      <c r="AM3576" s="59"/>
      <c r="AN3576" s="2"/>
      <c r="AO3576" s="2"/>
      <c r="AP3576" s="2"/>
      <c r="AQ3576" s="2"/>
      <c r="AR3576" s="2"/>
      <c r="AT3576" s="2"/>
      <c r="AU3576" s="72"/>
      <c r="AV3576" s="72"/>
      <c r="BF3576" s="72"/>
      <c r="BH3576" s="2"/>
      <c r="BI3576" s="6"/>
      <c r="BJ3576" s="6"/>
      <c r="BK3576" s="6"/>
      <c r="BL3576" s="7"/>
    </row>
    <row r="3577" spans="2:64" x14ac:dyDescent="0.4">
      <c r="B3577" s="2"/>
      <c r="D3577" s="2"/>
      <c r="F3577" s="2"/>
      <c r="G3577" s="2"/>
      <c r="I3577" s="2"/>
      <c r="J3577" s="2"/>
      <c r="L3577" s="2"/>
      <c r="M3577" s="2"/>
      <c r="P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I3577" s="2"/>
      <c r="AJ3577" s="2"/>
      <c r="AM3577" s="59"/>
      <c r="AN3577" s="2"/>
      <c r="AO3577" s="2"/>
      <c r="AP3577" s="2"/>
      <c r="AQ3577" s="2"/>
      <c r="AR3577" s="2"/>
      <c r="AT3577" s="2"/>
      <c r="AU3577" s="72"/>
      <c r="AV3577" s="72"/>
      <c r="BF3577" s="72"/>
      <c r="BH3577" s="2"/>
      <c r="BI3577" s="6"/>
      <c r="BJ3577" s="6"/>
      <c r="BK3577" s="6"/>
      <c r="BL3577" s="7"/>
    </row>
    <row r="3578" spans="2:64" x14ac:dyDescent="0.4">
      <c r="B3578" s="2"/>
      <c r="D3578" s="2"/>
      <c r="F3578" s="2"/>
      <c r="G3578" s="2"/>
      <c r="I3578" s="2"/>
      <c r="J3578" s="2"/>
      <c r="L3578" s="2"/>
      <c r="M3578" s="2"/>
      <c r="P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I3578" s="2"/>
      <c r="AJ3578" s="2"/>
      <c r="AM3578" s="59"/>
      <c r="AN3578" s="2"/>
      <c r="AO3578" s="2"/>
      <c r="AP3578" s="2"/>
      <c r="AQ3578" s="2"/>
      <c r="AR3578" s="2"/>
      <c r="AT3578" s="2"/>
      <c r="AU3578" s="72"/>
      <c r="AV3578" s="72"/>
      <c r="BF3578" s="72"/>
      <c r="BH3578" s="2"/>
      <c r="BI3578" s="6"/>
      <c r="BJ3578" s="6"/>
      <c r="BK3578" s="6"/>
      <c r="BL3578" s="7"/>
    </row>
    <row r="3579" spans="2:64" x14ac:dyDescent="0.4">
      <c r="B3579" s="2"/>
      <c r="D3579" s="2"/>
      <c r="F3579" s="2"/>
      <c r="G3579" s="2"/>
      <c r="I3579" s="2"/>
      <c r="J3579" s="2"/>
      <c r="L3579" s="2"/>
      <c r="M3579" s="2"/>
      <c r="P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I3579" s="2"/>
      <c r="AJ3579" s="2"/>
      <c r="AM3579" s="59"/>
      <c r="AN3579" s="2"/>
      <c r="AO3579" s="2"/>
      <c r="AP3579" s="2"/>
      <c r="AQ3579" s="2"/>
      <c r="AR3579" s="2"/>
      <c r="AT3579" s="2"/>
      <c r="AU3579" s="72"/>
      <c r="AV3579" s="72"/>
      <c r="BF3579" s="72"/>
      <c r="BH3579" s="2"/>
      <c r="BI3579" s="6"/>
      <c r="BJ3579" s="6"/>
      <c r="BK3579" s="6"/>
      <c r="BL3579" s="7"/>
    </row>
    <row r="3580" spans="2:64" x14ac:dyDescent="0.4">
      <c r="B3580" s="2"/>
      <c r="D3580" s="2"/>
      <c r="F3580" s="2"/>
      <c r="G3580" s="2"/>
      <c r="I3580" s="2"/>
      <c r="J3580" s="2"/>
      <c r="L3580" s="2"/>
      <c r="M3580" s="2"/>
      <c r="P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I3580" s="2"/>
      <c r="AJ3580" s="2"/>
      <c r="AM3580" s="59"/>
      <c r="AN3580" s="2"/>
      <c r="AO3580" s="2"/>
      <c r="AP3580" s="2"/>
      <c r="AQ3580" s="2"/>
      <c r="AR3580" s="2"/>
      <c r="AT3580" s="2"/>
      <c r="AU3580" s="72"/>
      <c r="AV3580" s="72"/>
      <c r="BF3580" s="72"/>
      <c r="BH3580" s="2"/>
      <c r="BI3580" s="6"/>
      <c r="BJ3580" s="6"/>
      <c r="BK3580" s="6"/>
      <c r="BL3580" s="7"/>
    </row>
    <row r="3581" spans="2:64" x14ac:dyDescent="0.4">
      <c r="B3581" s="2"/>
      <c r="D3581" s="2"/>
      <c r="F3581" s="2"/>
      <c r="G3581" s="2"/>
      <c r="I3581" s="2"/>
      <c r="J3581" s="2"/>
      <c r="L3581" s="2"/>
      <c r="M3581" s="2"/>
      <c r="P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I3581" s="2"/>
      <c r="AJ3581" s="2"/>
      <c r="AM3581" s="59"/>
      <c r="AN3581" s="2"/>
      <c r="AO3581" s="2"/>
      <c r="AP3581" s="2"/>
      <c r="AQ3581" s="2"/>
      <c r="AR3581" s="2"/>
      <c r="AT3581" s="2"/>
      <c r="AU3581" s="72"/>
      <c r="AV3581" s="72"/>
      <c r="BF3581" s="72"/>
      <c r="BH3581" s="2"/>
      <c r="BI3581" s="6"/>
      <c r="BJ3581" s="6"/>
      <c r="BK3581" s="6"/>
      <c r="BL3581" s="7"/>
    </row>
    <row r="3582" spans="2:64" x14ac:dyDescent="0.4">
      <c r="B3582" s="2"/>
      <c r="D3582" s="2"/>
      <c r="F3582" s="2"/>
      <c r="G3582" s="2"/>
      <c r="I3582" s="2"/>
      <c r="J3582" s="2"/>
      <c r="L3582" s="2"/>
      <c r="M3582" s="2"/>
      <c r="P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I3582" s="2"/>
      <c r="AJ3582" s="2"/>
      <c r="AM3582" s="59"/>
      <c r="AN3582" s="2"/>
      <c r="AO3582" s="2"/>
      <c r="AP3582" s="2"/>
      <c r="AQ3582" s="2"/>
      <c r="AR3582" s="2"/>
      <c r="AT3582" s="2"/>
      <c r="AU3582" s="72"/>
      <c r="AV3582" s="72"/>
      <c r="BF3582" s="72"/>
      <c r="BH3582" s="2"/>
      <c r="BI3582" s="6"/>
      <c r="BJ3582" s="6"/>
      <c r="BK3582" s="6"/>
      <c r="BL3582" s="7"/>
    </row>
    <row r="3583" spans="2:64" x14ac:dyDescent="0.4">
      <c r="B3583" s="2"/>
      <c r="D3583" s="2"/>
      <c r="F3583" s="2"/>
      <c r="G3583" s="2"/>
      <c r="I3583" s="2"/>
      <c r="J3583" s="2"/>
      <c r="L3583" s="2"/>
      <c r="M3583" s="2"/>
      <c r="P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I3583" s="2"/>
      <c r="AJ3583" s="2"/>
      <c r="AM3583" s="59"/>
      <c r="AN3583" s="2"/>
      <c r="AO3583" s="2"/>
      <c r="AP3583" s="2"/>
      <c r="AQ3583" s="2"/>
      <c r="AR3583" s="2"/>
      <c r="AT3583" s="2"/>
      <c r="AU3583" s="72"/>
      <c r="AV3583" s="72"/>
      <c r="BF3583" s="72"/>
      <c r="BH3583" s="2"/>
      <c r="BI3583" s="6"/>
      <c r="BJ3583" s="6"/>
      <c r="BK3583" s="6"/>
      <c r="BL3583" s="7"/>
    </row>
    <row r="3584" spans="2:64" x14ac:dyDescent="0.4">
      <c r="B3584" s="2"/>
      <c r="D3584" s="2"/>
      <c r="F3584" s="2"/>
      <c r="G3584" s="2"/>
      <c r="I3584" s="2"/>
      <c r="J3584" s="2"/>
      <c r="L3584" s="2"/>
      <c r="M3584" s="2"/>
      <c r="P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I3584" s="2"/>
      <c r="AJ3584" s="2"/>
      <c r="AM3584" s="59"/>
      <c r="AN3584" s="2"/>
      <c r="AO3584" s="2"/>
      <c r="AP3584" s="2"/>
      <c r="AQ3584" s="2"/>
      <c r="AR3584" s="2"/>
      <c r="AT3584" s="2"/>
      <c r="AU3584" s="72"/>
      <c r="AV3584" s="72"/>
      <c r="BF3584" s="72"/>
      <c r="BH3584" s="2"/>
      <c r="BI3584" s="6"/>
      <c r="BJ3584" s="6"/>
      <c r="BK3584" s="6"/>
      <c r="BL3584" s="7"/>
    </row>
    <row r="3585" spans="2:64" x14ac:dyDescent="0.4">
      <c r="B3585" s="2"/>
      <c r="D3585" s="2"/>
      <c r="F3585" s="2"/>
      <c r="G3585" s="2"/>
      <c r="I3585" s="2"/>
      <c r="J3585" s="2"/>
      <c r="L3585" s="2"/>
      <c r="M3585" s="2"/>
      <c r="P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I3585" s="2"/>
      <c r="AJ3585" s="2"/>
      <c r="AM3585" s="59"/>
      <c r="AN3585" s="2"/>
      <c r="AO3585" s="2"/>
      <c r="AP3585" s="2"/>
      <c r="AQ3585" s="2"/>
      <c r="AR3585" s="2"/>
      <c r="AT3585" s="2"/>
      <c r="AU3585" s="72"/>
      <c r="AV3585" s="72"/>
      <c r="BF3585" s="72"/>
      <c r="BH3585" s="2"/>
      <c r="BI3585" s="6"/>
      <c r="BJ3585" s="6"/>
      <c r="BK3585" s="6"/>
      <c r="BL3585" s="7"/>
    </row>
    <row r="3586" spans="2:64" x14ac:dyDescent="0.4">
      <c r="B3586" s="2"/>
      <c r="D3586" s="2"/>
      <c r="F3586" s="2"/>
      <c r="G3586" s="2"/>
      <c r="I3586" s="2"/>
      <c r="J3586" s="2"/>
      <c r="L3586" s="2"/>
      <c r="M3586" s="2"/>
      <c r="P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I3586" s="2"/>
      <c r="AJ3586" s="2"/>
      <c r="AM3586" s="59"/>
      <c r="AN3586" s="2"/>
      <c r="AO3586" s="2"/>
      <c r="AP3586" s="2"/>
      <c r="AQ3586" s="2"/>
      <c r="AR3586" s="2"/>
      <c r="AT3586" s="2"/>
      <c r="AU3586" s="72"/>
      <c r="AV3586" s="72"/>
      <c r="BF3586" s="72"/>
      <c r="BH3586" s="2"/>
      <c r="BI3586" s="6"/>
      <c r="BJ3586" s="6"/>
      <c r="BK3586" s="6"/>
      <c r="BL3586" s="7"/>
    </row>
    <row r="3587" spans="2:64" x14ac:dyDescent="0.4">
      <c r="B3587" s="2"/>
      <c r="D3587" s="2"/>
      <c r="F3587" s="2"/>
      <c r="G3587" s="2"/>
      <c r="I3587" s="2"/>
      <c r="J3587" s="2"/>
      <c r="L3587" s="2"/>
      <c r="M3587" s="2"/>
      <c r="P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I3587" s="2"/>
      <c r="AJ3587" s="2"/>
      <c r="AM3587" s="59"/>
      <c r="AN3587" s="2"/>
      <c r="AO3587" s="2"/>
      <c r="AP3587" s="2"/>
      <c r="AQ3587" s="2"/>
      <c r="AR3587" s="2"/>
      <c r="AT3587" s="2"/>
      <c r="AU3587" s="72"/>
      <c r="AV3587" s="72"/>
      <c r="BF3587" s="72"/>
      <c r="BH3587" s="2"/>
      <c r="BI3587" s="6"/>
      <c r="BJ3587" s="6"/>
      <c r="BK3587" s="6"/>
      <c r="BL3587" s="7"/>
    </row>
    <row r="3588" spans="2:64" x14ac:dyDescent="0.4">
      <c r="B3588" s="2"/>
      <c r="D3588" s="2"/>
      <c r="F3588" s="2"/>
      <c r="G3588" s="2"/>
      <c r="I3588" s="2"/>
      <c r="J3588" s="2"/>
      <c r="L3588" s="2"/>
      <c r="M3588" s="2"/>
      <c r="P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I3588" s="2"/>
      <c r="AJ3588" s="2"/>
      <c r="AM3588" s="59"/>
      <c r="AN3588" s="2"/>
      <c r="AO3588" s="2"/>
      <c r="AP3588" s="2"/>
      <c r="AQ3588" s="2"/>
      <c r="AR3588" s="2"/>
      <c r="AT3588" s="2"/>
      <c r="AU3588" s="72"/>
      <c r="AV3588" s="72"/>
      <c r="BF3588" s="72"/>
      <c r="BH3588" s="2"/>
      <c r="BI3588" s="6"/>
      <c r="BJ3588" s="6"/>
      <c r="BK3588" s="6"/>
      <c r="BL3588" s="7"/>
    </row>
    <row r="3589" spans="2:64" x14ac:dyDescent="0.4">
      <c r="B3589" s="2"/>
      <c r="D3589" s="2"/>
      <c r="F3589" s="2"/>
      <c r="G3589" s="2"/>
      <c r="I3589" s="2"/>
      <c r="J3589" s="2"/>
      <c r="L3589" s="2"/>
      <c r="M3589" s="2"/>
      <c r="P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I3589" s="2"/>
      <c r="AJ3589" s="2"/>
      <c r="AM3589" s="59"/>
      <c r="AN3589" s="2"/>
      <c r="AO3589" s="2"/>
      <c r="AP3589" s="2"/>
      <c r="AQ3589" s="2"/>
      <c r="AR3589" s="2"/>
      <c r="AT3589" s="2"/>
      <c r="AU3589" s="72"/>
      <c r="AV3589" s="72"/>
      <c r="BF3589" s="72"/>
      <c r="BH3589" s="2"/>
      <c r="BI3589" s="6"/>
      <c r="BJ3589" s="6"/>
      <c r="BK3589" s="6"/>
      <c r="BL3589" s="7"/>
    </row>
    <row r="3590" spans="2:64" x14ac:dyDescent="0.4">
      <c r="B3590" s="2"/>
      <c r="D3590" s="2"/>
      <c r="F3590" s="2"/>
      <c r="G3590" s="2"/>
      <c r="I3590" s="2"/>
      <c r="J3590" s="2"/>
      <c r="L3590" s="2"/>
      <c r="M3590" s="2"/>
      <c r="P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I3590" s="2"/>
      <c r="AJ3590" s="2"/>
      <c r="AM3590" s="59"/>
      <c r="AN3590" s="2"/>
      <c r="AO3590" s="2"/>
      <c r="AP3590" s="2"/>
      <c r="AQ3590" s="2"/>
      <c r="AR3590" s="2"/>
      <c r="AT3590" s="2"/>
      <c r="AU3590" s="72"/>
      <c r="AV3590" s="72"/>
      <c r="BF3590" s="72"/>
      <c r="BH3590" s="2"/>
      <c r="BI3590" s="6"/>
      <c r="BJ3590" s="6"/>
      <c r="BK3590" s="6"/>
      <c r="BL3590" s="7"/>
    </row>
    <row r="3591" spans="2:64" x14ac:dyDescent="0.4">
      <c r="B3591" s="2"/>
      <c r="D3591" s="2"/>
      <c r="F3591" s="2"/>
      <c r="G3591" s="2"/>
      <c r="I3591" s="2"/>
      <c r="J3591" s="2"/>
      <c r="L3591" s="2"/>
      <c r="M3591" s="2"/>
      <c r="P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I3591" s="2"/>
      <c r="AJ3591" s="2"/>
      <c r="AM3591" s="59"/>
      <c r="AN3591" s="2"/>
      <c r="AO3591" s="2"/>
      <c r="AP3591" s="2"/>
      <c r="AQ3591" s="2"/>
      <c r="AR3591" s="2"/>
      <c r="AT3591" s="2"/>
      <c r="AU3591" s="72"/>
      <c r="AV3591" s="72"/>
      <c r="BF3591" s="72"/>
      <c r="BH3591" s="2"/>
      <c r="BI3591" s="6"/>
      <c r="BJ3591" s="6"/>
      <c r="BK3591" s="6"/>
      <c r="BL3591" s="7"/>
    </row>
    <row r="3592" spans="2:64" x14ac:dyDescent="0.4">
      <c r="B3592" s="2"/>
      <c r="D3592" s="2"/>
      <c r="F3592" s="2"/>
      <c r="G3592" s="2"/>
      <c r="I3592" s="2"/>
      <c r="J3592" s="2"/>
      <c r="L3592" s="2"/>
      <c r="M3592" s="2"/>
      <c r="P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I3592" s="2"/>
      <c r="AJ3592" s="2"/>
      <c r="AM3592" s="59"/>
      <c r="AN3592" s="2"/>
      <c r="AO3592" s="2"/>
      <c r="AP3592" s="2"/>
      <c r="AQ3592" s="2"/>
      <c r="AR3592" s="2"/>
      <c r="AT3592" s="2"/>
      <c r="AU3592" s="72"/>
      <c r="AV3592" s="72"/>
      <c r="BF3592" s="72"/>
      <c r="BH3592" s="2"/>
      <c r="BI3592" s="6"/>
      <c r="BJ3592" s="6"/>
      <c r="BK3592" s="6"/>
      <c r="BL3592" s="7"/>
    </row>
    <row r="3593" spans="2:64" x14ac:dyDescent="0.4">
      <c r="B3593" s="2"/>
      <c r="D3593" s="2"/>
      <c r="F3593" s="2"/>
      <c r="G3593" s="2"/>
      <c r="I3593" s="2"/>
      <c r="J3593" s="2"/>
      <c r="L3593" s="2"/>
      <c r="M3593" s="2"/>
      <c r="P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I3593" s="2"/>
      <c r="AJ3593" s="2"/>
      <c r="AM3593" s="59"/>
      <c r="AN3593" s="2"/>
      <c r="AO3593" s="2"/>
      <c r="AP3593" s="2"/>
      <c r="AQ3593" s="2"/>
      <c r="AR3593" s="2"/>
      <c r="AT3593" s="2"/>
      <c r="AU3593" s="72"/>
      <c r="AV3593" s="72"/>
      <c r="BF3593" s="72"/>
      <c r="BH3593" s="2"/>
      <c r="BI3593" s="6"/>
      <c r="BJ3593" s="6"/>
      <c r="BK3593" s="6"/>
      <c r="BL3593" s="7"/>
    </row>
    <row r="3594" spans="2:64" x14ac:dyDescent="0.4">
      <c r="B3594" s="2"/>
      <c r="D3594" s="2"/>
      <c r="F3594" s="2"/>
      <c r="G3594" s="2"/>
      <c r="I3594" s="2"/>
      <c r="J3594" s="2"/>
      <c r="L3594" s="2"/>
      <c r="M3594" s="2"/>
      <c r="P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I3594" s="2"/>
      <c r="AJ3594" s="2"/>
      <c r="AM3594" s="59"/>
      <c r="AN3594" s="2"/>
      <c r="AO3594" s="2"/>
      <c r="AP3594" s="2"/>
      <c r="AQ3594" s="2"/>
      <c r="AR3594" s="2"/>
      <c r="AT3594" s="2"/>
      <c r="AU3594" s="72"/>
      <c r="AV3594" s="72"/>
      <c r="BF3594" s="72"/>
      <c r="BH3594" s="2"/>
      <c r="BI3594" s="6"/>
      <c r="BJ3594" s="6"/>
      <c r="BK3594" s="6"/>
      <c r="BL3594" s="7"/>
    </row>
    <row r="3595" spans="2:64" x14ac:dyDescent="0.4">
      <c r="B3595" s="2"/>
      <c r="D3595" s="2"/>
      <c r="F3595" s="2"/>
      <c r="G3595" s="2"/>
      <c r="I3595" s="2"/>
      <c r="J3595" s="2"/>
      <c r="L3595" s="2"/>
      <c r="M3595" s="2"/>
      <c r="P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I3595" s="2"/>
      <c r="AJ3595" s="2"/>
      <c r="AM3595" s="59"/>
      <c r="AN3595" s="2"/>
      <c r="AO3595" s="2"/>
      <c r="AP3595" s="2"/>
      <c r="AQ3595" s="2"/>
      <c r="AR3595" s="2"/>
      <c r="AT3595" s="2"/>
      <c r="AU3595" s="72"/>
      <c r="AV3595" s="72"/>
      <c r="BF3595" s="72"/>
      <c r="BH3595" s="2"/>
      <c r="BI3595" s="6"/>
      <c r="BJ3595" s="6"/>
      <c r="BK3595" s="6"/>
      <c r="BL3595" s="7"/>
    </row>
    <row r="3596" spans="2:64" x14ac:dyDescent="0.4">
      <c r="B3596" s="2"/>
      <c r="D3596" s="2"/>
      <c r="F3596" s="2"/>
      <c r="G3596" s="2"/>
      <c r="I3596" s="2"/>
      <c r="J3596" s="2"/>
      <c r="L3596" s="2"/>
      <c r="M3596" s="2"/>
      <c r="P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I3596" s="2"/>
      <c r="AJ3596" s="2"/>
      <c r="AM3596" s="59"/>
      <c r="AN3596" s="2"/>
      <c r="AO3596" s="2"/>
      <c r="AP3596" s="2"/>
      <c r="AQ3596" s="2"/>
      <c r="AR3596" s="2"/>
      <c r="AT3596" s="2"/>
      <c r="AU3596" s="72"/>
      <c r="AV3596" s="72"/>
      <c r="BF3596" s="72"/>
      <c r="BH3596" s="2"/>
      <c r="BI3596" s="6"/>
      <c r="BJ3596" s="6"/>
      <c r="BK3596" s="6"/>
      <c r="BL3596" s="7"/>
    </row>
    <row r="3597" spans="2:64" x14ac:dyDescent="0.4">
      <c r="B3597" s="2"/>
      <c r="D3597" s="2"/>
      <c r="F3597" s="2"/>
      <c r="G3597" s="2"/>
      <c r="I3597" s="2"/>
      <c r="J3597" s="2"/>
      <c r="L3597" s="2"/>
      <c r="M3597" s="2"/>
      <c r="P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I3597" s="2"/>
      <c r="AJ3597" s="2"/>
      <c r="AM3597" s="59"/>
      <c r="AN3597" s="2"/>
      <c r="AO3597" s="2"/>
      <c r="AP3597" s="2"/>
      <c r="AQ3597" s="2"/>
      <c r="AR3597" s="2"/>
      <c r="AT3597" s="2"/>
      <c r="AU3597" s="72"/>
      <c r="AV3597" s="72"/>
      <c r="BF3597" s="72"/>
      <c r="BH3597" s="2"/>
      <c r="BI3597" s="6"/>
      <c r="BJ3597" s="6"/>
      <c r="BK3597" s="6"/>
      <c r="BL3597" s="7"/>
    </row>
    <row r="3598" spans="2:64" x14ac:dyDescent="0.4">
      <c r="B3598" s="2"/>
      <c r="D3598" s="2"/>
      <c r="F3598" s="2"/>
      <c r="G3598" s="2"/>
      <c r="I3598" s="2"/>
      <c r="J3598" s="2"/>
      <c r="L3598" s="2"/>
      <c r="M3598" s="2"/>
      <c r="P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I3598" s="2"/>
      <c r="AJ3598" s="2"/>
      <c r="AM3598" s="59"/>
      <c r="AN3598" s="2"/>
      <c r="AO3598" s="2"/>
      <c r="AP3598" s="2"/>
      <c r="AQ3598" s="2"/>
      <c r="AR3598" s="2"/>
      <c r="AT3598" s="2"/>
      <c r="AU3598" s="72"/>
      <c r="AV3598" s="72"/>
      <c r="BF3598" s="72"/>
      <c r="BH3598" s="2"/>
      <c r="BI3598" s="6"/>
      <c r="BJ3598" s="6"/>
      <c r="BK3598" s="6"/>
      <c r="BL3598" s="7"/>
    </row>
    <row r="3599" spans="2:64" x14ac:dyDescent="0.4">
      <c r="B3599" s="2"/>
      <c r="D3599" s="2"/>
      <c r="F3599" s="2"/>
      <c r="G3599" s="2"/>
      <c r="I3599" s="2"/>
      <c r="J3599" s="2"/>
      <c r="L3599" s="2"/>
      <c r="M3599" s="2"/>
      <c r="P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I3599" s="2"/>
      <c r="AJ3599" s="2"/>
      <c r="AM3599" s="59"/>
      <c r="AN3599" s="2"/>
      <c r="AO3599" s="2"/>
      <c r="AP3599" s="2"/>
      <c r="AQ3599" s="2"/>
      <c r="AR3599" s="2"/>
      <c r="AT3599" s="2"/>
      <c r="AU3599" s="72"/>
      <c r="AV3599" s="72"/>
      <c r="BF3599" s="72"/>
      <c r="BH3599" s="2"/>
      <c r="BI3599" s="6"/>
      <c r="BJ3599" s="6"/>
      <c r="BK3599" s="6"/>
      <c r="BL3599" s="7"/>
    </row>
    <row r="3600" spans="2:64" x14ac:dyDescent="0.4">
      <c r="B3600" s="2"/>
      <c r="D3600" s="2"/>
      <c r="F3600" s="2"/>
      <c r="G3600" s="2"/>
      <c r="I3600" s="2"/>
      <c r="J3600" s="2"/>
      <c r="L3600" s="2"/>
      <c r="M3600" s="2"/>
      <c r="P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I3600" s="2"/>
      <c r="AJ3600" s="2"/>
      <c r="AM3600" s="59"/>
      <c r="AN3600" s="2"/>
      <c r="AO3600" s="2"/>
      <c r="AP3600" s="2"/>
      <c r="AQ3600" s="2"/>
      <c r="AR3600" s="2"/>
      <c r="AT3600" s="2"/>
      <c r="AU3600" s="72"/>
      <c r="AV3600" s="72"/>
      <c r="BF3600" s="72"/>
      <c r="BH3600" s="2"/>
      <c r="BI3600" s="6"/>
      <c r="BJ3600" s="6"/>
      <c r="BK3600" s="6"/>
      <c r="BL3600" s="7"/>
    </row>
    <row r="3601" spans="2:64" x14ac:dyDescent="0.4">
      <c r="B3601" s="2"/>
      <c r="D3601" s="2"/>
      <c r="F3601" s="2"/>
      <c r="G3601" s="2"/>
      <c r="I3601" s="2"/>
      <c r="J3601" s="2"/>
      <c r="L3601" s="2"/>
      <c r="M3601" s="2"/>
      <c r="P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I3601" s="2"/>
      <c r="AJ3601" s="2"/>
      <c r="AM3601" s="59"/>
      <c r="AN3601" s="2"/>
      <c r="AO3601" s="2"/>
      <c r="AP3601" s="2"/>
      <c r="AQ3601" s="2"/>
      <c r="AR3601" s="2"/>
      <c r="AT3601" s="2"/>
      <c r="AU3601" s="72"/>
      <c r="AV3601" s="72"/>
      <c r="BF3601" s="72"/>
      <c r="BH3601" s="2"/>
      <c r="BI3601" s="6"/>
      <c r="BJ3601" s="6"/>
      <c r="BK3601" s="6"/>
      <c r="BL3601" s="7"/>
    </row>
    <row r="3602" spans="2:64" x14ac:dyDescent="0.4">
      <c r="B3602" s="2"/>
      <c r="D3602" s="2"/>
      <c r="F3602" s="2"/>
      <c r="G3602" s="2"/>
      <c r="I3602" s="2"/>
      <c r="J3602" s="2"/>
      <c r="L3602" s="2"/>
      <c r="M3602" s="2"/>
      <c r="P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I3602" s="2"/>
      <c r="AJ3602" s="2"/>
      <c r="AM3602" s="59"/>
      <c r="AN3602" s="2"/>
      <c r="AO3602" s="2"/>
      <c r="AP3602" s="2"/>
      <c r="AQ3602" s="2"/>
      <c r="AR3602" s="2"/>
      <c r="AT3602" s="2"/>
      <c r="AU3602" s="72"/>
      <c r="AV3602" s="72"/>
      <c r="BF3602" s="72"/>
      <c r="BH3602" s="2"/>
      <c r="BI3602" s="6"/>
      <c r="BJ3602" s="6"/>
      <c r="BK3602" s="6"/>
      <c r="BL3602" s="7"/>
    </row>
    <row r="3603" spans="2:64" x14ac:dyDescent="0.4">
      <c r="B3603" s="2"/>
      <c r="D3603" s="2"/>
      <c r="F3603" s="2"/>
      <c r="G3603" s="2"/>
      <c r="I3603" s="2"/>
      <c r="J3603" s="2"/>
      <c r="L3603" s="2"/>
      <c r="M3603" s="2"/>
      <c r="P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I3603" s="2"/>
      <c r="AJ3603" s="2"/>
      <c r="AM3603" s="59"/>
      <c r="AN3603" s="2"/>
      <c r="AO3603" s="2"/>
      <c r="AP3603" s="2"/>
      <c r="AQ3603" s="2"/>
      <c r="AR3603" s="2"/>
      <c r="AT3603" s="2"/>
      <c r="AU3603" s="72"/>
      <c r="AV3603" s="72"/>
      <c r="BF3603" s="72"/>
      <c r="BH3603" s="2"/>
      <c r="BI3603" s="6"/>
      <c r="BJ3603" s="6"/>
      <c r="BK3603" s="6"/>
      <c r="BL3603" s="7"/>
    </row>
    <row r="3604" spans="2:64" x14ac:dyDescent="0.4">
      <c r="B3604" s="2"/>
      <c r="D3604" s="2"/>
      <c r="F3604" s="2"/>
      <c r="G3604" s="2"/>
      <c r="I3604" s="2"/>
      <c r="J3604" s="2"/>
      <c r="L3604" s="2"/>
      <c r="M3604" s="2"/>
      <c r="P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I3604" s="2"/>
      <c r="AJ3604" s="2"/>
      <c r="AM3604" s="59"/>
      <c r="AN3604" s="2"/>
      <c r="AO3604" s="2"/>
      <c r="AP3604" s="2"/>
      <c r="AQ3604" s="2"/>
      <c r="AR3604" s="2"/>
      <c r="AT3604" s="2"/>
      <c r="AU3604" s="72"/>
      <c r="AV3604" s="72"/>
      <c r="BF3604" s="72"/>
      <c r="BH3604" s="2"/>
      <c r="BI3604" s="6"/>
      <c r="BJ3604" s="6"/>
      <c r="BK3604" s="6"/>
      <c r="BL3604" s="7"/>
    </row>
    <row r="3605" spans="2:64" x14ac:dyDescent="0.4">
      <c r="B3605" s="2"/>
      <c r="D3605" s="2"/>
      <c r="F3605" s="2"/>
      <c r="G3605" s="2"/>
      <c r="I3605" s="2"/>
      <c r="J3605" s="2"/>
      <c r="L3605" s="2"/>
      <c r="M3605" s="2"/>
      <c r="P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I3605" s="2"/>
      <c r="AJ3605" s="2"/>
      <c r="AM3605" s="59"/>
      <c r="AN3605" s="2"/>
      <c r="AO3605" s="2"/>
      <c r="AP3605" s="2"/>
      <c r="AQ3605" s="2"/>
      <c r="AR3605" s="2"/>
      <c r="AT3605" s="2"/>
      <c r="AU3605" s="72"/>
      <c r="AV3605" s="72"/>
      <c r="BF3605" s="72"/>
      <c r="BH3605" s="2"/>
      <c r="BI3605" s="6"/>
      <c r="BJ3605" s="6"/>
      <c r="BK3605" s="6"/>
      <c r="BL3605" s="7"/>
    </row>
    <row r="3606" spans="2:64" x14ac:dyDescent="0.4">
      <c r="B3606" s="2"/>
      <c r="D3606" s="2"/>
      <c r="F3606" s="2"/>
      <c r="G3606" s="2"/>
      <c r="I3606" s="2"/>
      <c r="J3606" s="2"/>
      <c r="L3606" s="2"/>
      <c r="M3606" s="2"/>
      <c r="P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I3606" s="2"/>
      <c r="AJ3606" s="2"/>
      <c r="AM3606" s="59"/>
      <c r="AN3606" s="2"/>
      <c r="AO3606" s="2"/>
      <c r="AP3606" s="2"/>
      <c r="AQ3606" s="2"/>
      <c r="AR3606" s="2"/>
      <c r="AT3606" s="2"/>
      <c r="AU3606" s="72"/>
      <c r="AV3606" s="72"/>
      <c r="BF3606" s="72"/>
      <c r="BH3606" s="2"/>
      <c r="BI3606" s="6"/>
      <c r="BJ3606" s="6"/>
      <c r="BK3606" s="6"/>
      <c r="BL3606" s="7"/>
    </row>
    <row r="3607" spans="2:64" x14ac:dyDescent="0.4">
      <c r="B3607" s="2"/>
      <c r="D3607" s="2"/>
      <c r="F3607" s="2"/>
      <c r="G3607" s="2"/>
      <c r="I3607" s="2"/>
      <c r="J3607" s="2"/>
      <c r="L3607" s="2"/>
      <c r="M3607" s="2"/>
      <c r="P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I3607" s="2"/>
      <c r="AJ3607" s="2"/>
      <c r="AM3607" s="59"/>
      <c r="AN3607" s="2"/>
      <c r="AO3607" s="2"/>
      <c r="AP3607" s="2"/>
      <c r="AQ3607" s="2"/>
      <c r="AR3607" s="2"/>
      <c r="AT3607" s="2"/>
      <c r="AU3607" s="72"/>
      <c r="AV3607" s="72"/>
      <c r="BF3607" s="72"/>
      <c r="BH3607" s="2"/>
      <c r="BI3607" s="6"/>
      <c r="BJ3607" s="6"/>
      <c r="BK3607" s="6"/>
      <c r="BL3607" s="7"/>
    </row>
    <row r="3608" spans="2:64" x14ac:dyDescent="0.4">
      <c r="B3608" s="2"/>
      <c r="D3608" s="2"/>
      <c r="F3608" s="2"/>
      <c r="G3608" s="2"/>
      <c r="I3608" s="2"/>
      <c r="J3608" s="2"/>
      <c r="L3608" s="2"/>
      <c r="M3608" s="2"/>
      <c r="P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I3608" s="2"/>
      <c r="AJ3608" s="2"/>
      <c r="AM3608" s="59"/>
      <c r="AN3608" s="2"/>
      <c r="AO3608" s="2"/>
      <c r="AP3608" s="2"/>
      <c r="AQ3608" s="2"/>
      <c r="AR3608" s="2"/>
      <c r="AT3608" s="2"/>
      <c r="AU3608" s="72"/>
      <c r="AV3608" s="72"/>
      <c r="BF3608" s="72"/>
      <c r="BH3608" s="2"/>
      <c r="BI3608" s="6"/>
      <c r="BJ3608" s="6"/>
      <c r="BK3608" s="6"/>
      <c r="BL3608" s="7"/>
    </row>
    <row r="3609" spans="2:64" x14ac:dyDescent="0.4">
      <c r="B3609" s="2"/>
      <c r="D3609" s="2"/>
      <c r="F3609" s="2"/>
      <c r="G3609" s="2"/>
      <c r="I3609" s="2"/>
      <c r="J3609" s="2"/>
      <c r="L3609" s="2"/>
      <c r="M3609" s="2"/>
      <c r="P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I3609" s="2"/>
      <c r="AJ3609" s="2"/>
      <c r="AM3609" s="59"/>
      <c r="AN3609" s="2"/>
      <c r="AO3609" s="2"/>
      <c r="AP3609" s="2"/>
      <c r="AQ3609" s="2"/>
      <c r="AR3609" s="2"/>
      <c r="AT3609" s="2"/>
      <c r="AU3609" s="72"/>
      <c r="AV3609" s="72"/>
      <c r="BF3609" s="72"/>
      <c r="BH3609" s="2"/>
      <c r="BI3609" s="6"/>
      <c r="BJ3609" s="6"/>
      <c r="BK3609" s="6"/>
      <c r="BL3609" s="7"/>
    </row>
    <row r="3610" spans="2:64" x14ac:dyDescent="0.4">
      <c r="B3610" s="2"/>
      <c r="D3610" s="2"/>
      <c r="F3610" s="2"/>
      <c r="G3610" s="2"/>
      <c r="I3610" s="2"/>
      <c r="J3610" s="2"/>
      <c r="L3610" s="2"/>
      <c r="M3610" s="2"/>
      <c r="P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I3610" s="2"/>
      <c r="AJ3610" s="2"/>
      <c r="AM3610" s="59"/>
      <c r="AN3610" s="2"/>
      <c r="AO3610" s="2"/>
      <c r="AP3610" s="2"/>
      <c r="AQ3610" s="2"/>
      <c r="AR3610" s="2"/>
      <c r="AT3610" s="2"/>
      <c r="AU3610" s="72"/>
      <c r="AV3610" s="72"/>
      <c r="BF3610" s="72"/>
      <c r="BH3610" s="2"/>
      <c r="BI3610" s="6"/>
      <c r="BJ3610" s="6"/>
      <c r="BK3610" s="6"/>
      <c r="BL3610" s="7"/>
    </row>
    <row r="3611" spans="2:64" x14ac:dyDescent="0.4">
      <c r="B3611" s="2"/>
      <c r="D3611" s="2"/>
      <c r="F3611" s="2"/>
      <c r="G3611" s="2"/>
      <c r="I3611" s="2"/>
      <c r="J3611" s="2"/>
      <c r="L3611" s="2"/>
      <c r="M3611" s="2"/>
      <c r="P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I3611" s="2"/>
      <c r="AJ3611" s="2"/>
      <c r="AM3611" s="59"/>
      <c r="AN3611" s="2"/>
      <c r="AO3611" s="2"/>
      <c r="AP3611" s="2"/>
      <c r="AQ3611" s="2"/>
      <c r="AR3611" s="2"/>
      <c r="AT3611" s="2"/>
      <c r="AU3611" s="72"/>
      <c r="AV3611" s="72"/>
      <c r="BF3611" s="72"/>
      <c r="BH3611" s="2"/>
      <c r="BI3611" s="6"/>
      <c r="BJ3611" s="6"/>
      <c r="BK3611" s="6"/>
      <c r="BL3611" s="7"/>
    </row>
    <row r="3612" spans="2:64" x14ac:dyDescent="0.4">
      <c r="B3612" s="2"/>
      <c r="D3612" s="2"/>
      <c r="F3612" s="2"/>
      <c r="G3612" s="2"/>
      <c r="I3612" s="2"/>
      <c r="J3612" s="2"/>
      <c r="L3612" s="2"/>
      <c r="M3612" s="2"/>
      <c r="P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I3612" s="2"/>
      <c r="AJ3612" s="2"/>
      <c r="AM3612" s="59"/>
      <c r="AN3612" s="2"/>
      <c r="AO3612" s="2"/>
      <c r="AP3612" s="2"/>
      <c r="AQ3612" s="2"/>
      <c r="AR3612" s="2"/>
      <c r="AT3612" s="2"/>
      <c r="AU3612" s="72"/>
      <c r="AV3612" s="72"/>
      <c r="BF3612" s="72"/>
      <c r="BH3612" s="2"/>
      <c r="BI3612" s="6"/>
      <c r="BJ3612" s="6"/>
      <c r="BK3612" s="6"/>
      <c r="BL3612" s="7"/>
    </row>
    <row r="3613" spans="2:64" x14ac:dyDescent="0.4">
      <c r="B3613" s="2"/>
      <c r="D3613" s="2"/>
      <c r="F3613" s="2"/>
      <c r="G3613" s="2"/>
      <c r="I3613" s="2"/>
      <c r="J3613" s="2"/>
      <c r="L3613" s="2"/>
      <c r="M3613" s="2"/>
      <c r="P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I3613" s="2"/>
      <c r="AJ3613" s="2"/>
      <c r="AM3613" s="59"/>
      <c r="AN3613" s="2"/>
      <c r="AO3613" s="2"/>
      <c r="AP3613" s="2"/>
      <c r="AQ3613" s="2"/>
      <c r="AR3613" s="2"/>
      <c r="AT3613" s="2"/>
      <c r="AU3613" s="72"/>
      <c r="AV3613" s="72"/>
      <c r="BF3613" s="72"/>
      <c r="BH3613" s="2"/>
      <c r="BI3613" s="6"/>
      <c r="BJ3613" s="6"/>
      <c r="BK3613" s="6"/>
      <c r="BL3613" s="7"/>
    </row>
    <row r="3614" spans="2:64" x14ac:dyDescent="0.4">
      <c r="B3614" s="2"/>
      <c r="D3614" s="2"/>
      <c r="F3614" s="2"/>
      <c r="G3614" s="2"/>
      <c r="I3614" s="2"/>
      <c r="J3614" s="2"/>
      <c r="L3614" s="2"/>
      <c r="M3614" s="2"/>
      <c r="P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I3614" s="2"/>
      <c r="AJ3614" s="2"/>
      <c r="AM3614" s="59"/>
      <c r="AN3614" s="2"/>
      <c r="AO3614" s="2"/>
      <c r="AP3614" s="2"/>
      <c r="AQ3614" s="2"/>
      <c r="AR3614" s="2"/>
      <c r="AT3614" s="2"/>
      <c r="AU3614" s="72"/>
      <c r="AV3614" s="72"/>
      <c r="BF3614" s="72"/>
      <c r="BH3614" s="2"/>
      <c r="BI3614" s="6"/>
      <c r="BJ3614" s="6"/>
      <c r="BK3614" s="6"/>
      <c r="BL3614" s="7"/>
    </row>
    <row r="3615" spans="2:64" x14ac:dyDescent="0.4">
      <c r="B3615" s="2"/>
      <c r="D3615" s="2"/>
      <c r="F3615" s="2"/>
      <c r="G3615" s="2"/>
      <c r="I3615" s="2"/>
      <c r="J3615" s="2"/>
      <c r="L3615" s="2"/>
      <c r="M3615" s="2"/>
      <c r="P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I3615" s="2"/>
      <c r="AJ3615" s="2"/>
      <c r="AM3615" s="59"/>
      <c r="AN3615" s="2"/>
      <c r="AO3615" s="2"/>
      <c r="AP3615" s="2"/>
      <c r="AQ3615" s="2"/>
      <c r="AR3615" s="2"/>
      <c r="AT3615" s="2"/>
      <c r="AU3615" s="72"/>
      <c r="AV3615" s="72"/>
      <c r="BF3615" s="72"/>
      <c r="BH3615" s="2"/>
      <c r="BI3615" s="6"/>
      <c r="BJ3615" s="6"/>
      <c r="BK3615" s="6"/>
      <c r="BL3615" s="7"/>
    </row>
    <row r="3616" spans="2:64" x14ac:dyDescent="0.4">
      <c r="B3616" s="2"/>
      <c r="D3616" s="2"/>
      <c r="F3616" s="2"/>
      <c r="G3616" s="2"/>
      <c r="I3616" s="2"/>
      <c r="J3616" s="2"/>
      <c r="L3616" s="2"/>
      <c r="M3616" s="2"/>
      <c r="P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I3616" s="2"/>
      <c r="AJ3616" s="2"/>
      <c r="AM3616" s="59"/>
      <c r="AN3616" s="2"/>
      <c r="AO3616" s="2"/>
      <c r="AP3616" s="2"/>
      <c r="AQ3616" s="2"/>
      <c r="AR3616" s="2"/>
      <c r="AT3616" s="2"/>
      <c r="AU3616" s="72"/>
      <c r="AV3616" s="72"/>
      <c r="BF3616" s="72"/>
      <c r="BH3616" s="2"/>
      <c r="BI3616" s="6"/>
      <c r="BJ3616" s="6"/>
      <c r="BK3616" s="6"/>
      <c r="BL3616" s="7"/>
    </row>
    <row r="3617" spans="2:64" x14ac:dyDescent="0.4">
      <c r="B3617" s="2"/>
      <c r="D3617" s="2"/>
      <c r="F3617" s="2"/>
      <c r="G3617" s="2"/>
      <c r="I3617" s="2"/>
      <c r="J3617" s="2"/>
      <c r="L3617" s="2"/>
      <c r="M3617" s="2"/>
      <c r="P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I3617" s="2"/>
      <c r="AJ3617" s="2"/>
      <c r="AM3617" s="59"/>
      <c r="AN3617" s="2"/>
      <c r="AO3617" s="2"/>
      <c r="AP3617" s="2"/>
      <c r="AQ3617" s="2"/>
      <c r="AR3617" s="2"/>
      <c r="AT3617" s="2"/>
      <c r="AU3617" s="72"/>
      <c r="AV3617" s="72"/>
      <c r="BF3617" s="72"/>
      <c r="BH3617" s="2"/>
      <c r="BI3617" s="6"/>
      <c r="BJ3617" s="6"/>
      <c r="BK3617" s="6"/>
      <c r="BL3617" s="7"/>
    </row>
    <row r="3618" spans="2:64" x14ac:dyDescent="0.4">
      <c r="B3618" s="2"/>
      <c r="D3618" s="2"/>
      <c r="F3618" s="2"/>
      <c r="G3618" s="2"/>
      <c r="I3618" s="2"/>
      <c r="J3618" s="2"/>
      <c r="L3618" s="2"/>
      <c r="M3618" s="2"/>
      <c r="P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I3618" s="2"/>
      <c r="AJ3618" s="2"/>
      <c r="AM3618" s="59"/>
      <c r="AN3618" s="2"/>
      <c r="AO3618" s="2"/>
      <c r="AP3618" s="2"/>
      <c r="AQ3618" s="2"/>
      <c r="AR3618" s="2"/>
      <c r="AT3618" s="2"/>
      <c r="AU3618" s="72"/>
      <c r="AV3618" s="72"/>
      <c r="BF3618" s="72"/>
      <c r="BH3618" s="2"/>
      <c r="BI3618" s="6"/>
      <c r="BJ3618" s="6"/>
      <c r="BK3618" s="6"/>
      <c r="BL3618" s="7"/>
    </row>
    <row r="3619" spans="2:64" x14ac:dyDescent="0.4">
      <c r="B3619" s="2"/>
      <c r="D3619" s="2"/>
      <c r="F3619" s="2"/>
      <c r="G3619" s="2"/>
      <c r="I3619" s="2"/>
      <c r="J3619" s="2"/>
      <c r="L3619" s="2"/>
      <c r="M3619" s="2"/>
      <c r="P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I3619" s="2"/>
      <c r="AJ3619" s="2"/>
      <c r="AM3619" s="59"/>
      <c r="AN3619" s="2"/>
      <c r="AO3619" s="2"/>
      <c r="AP3619" s="2"/>
      <c r="AQ3619" s="2"/>
      <c r="AR3619" s="2"/>
      <c r="AT3619" s="2"/>
      <c r="AU3619" s="72"/>
      <c r="AV3619" s="72"/>
      <c r="BF3619" s="72"/>
      <c r="BH3619" s="2"/>
      <c r="BI3619" s="6"/>
      <c r="BJ3619" s="6"/>
      <c r="BK3619" s="6"/>
      <c r="BL3619" s="7"/>
    </row>
    <row r="3620" spans="2:64" x14ac:dyDescent="0.4">
      <c r="B3620" s="2"/>
      <c r="D3620" s="2"/>
      <c r="F3620" s="2"/>
      <c r="G3620" s="2"/>
      <c r="I3620" s="2"/>
      <c r="J3620" s="2"/>
      <c r="L3620" s="2"/>
      <c r="M3620" s="2"/>
      <c r="P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I3620" s="2"/>
      <c r="AJ3620" s="2"/>
      <c r="AM3620" s="59"/>
      <c r="AN3620" s="2"/>
      <c r="AO3620" s="2"/>
      <c r="AP3620" s="2"/>
      <c r="AQ3620" s="2"/>
      <c r="AR3620" s="2"/>
      <c r="AT3620" s="2"/>
      <c r="AU3620" s="72"/>
      <c r="AV3620" s="72"/>
      <c r="BF3620" s="72"/>
      <c r="BH3620" s="2"/>
      <c r="BI3620" s="6"/>
      <c r="BJ3620" s="6"/>
      <c r="BK3620" s="6"/>
      <c r="BL3620" s="7"/>
    </row>
    <row r="3621" spans="2:64" x14ac:dyDescent="0.4">
      <c r="B3621" s="2"/>
      <c r="D3621" s="2"/>
      <c r="F3621" s="2"/>
      <c r="G3621" s="2"/>
      <c r="I3621" s="2"/>
      <c r="J3621" s="2"/>
      <c r="L3621" s="2"/>
      <c r="M3621" s="2"/>
      <c r="P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I3621" s="2"/>
      <c r="AJ3621" s="2"/>
      <c r="AM3621" s="59"/>
      <c r="AN3621" s="2"/>
      <c r="AO3621" s="2"/>
      <c r="AP3621" s="2"/>
      <c r="AQ3621" s="2"/>
      <c r="AR3621" s="2"/>
      <c r="AT3621" s="2"/>
      <c r="AU3621" s="72"/>
      <c r="AV3621" s="72"/>
      <c r="BF3621" s="72"/>
      <c r="BH3621" s="2"/>
      <c r="BI3621" s="6"/>
      <c r="BJ3621" s="6"/>
      <c r="BK3621" s="6"/>
      <c r="BL3621" s="7"/>
    </row>
    <row r="3622" spans="2:64" x14ac:dyDescent="0.4">
      <c r="B3622" s="2"/>
      <c r="D3622" s="2"/>
      <c r="F3622" s="2"/>
      <c r="G3622" s="2"/>
      <c r="I3622" s="2"/>
      <c r="J3622" s="2"/>
      <c r="L3622" s="2"/>
      <c r="M3622" s="2"/>
      <c r="P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I3622" s="2"/>
      <c r="AJ3622" s="2"/>
      <c r="AM3622" s="59"/>
      <c r="AN3622" s="2"/>
      <c r="AO3622" s="2"/>
      <c r="AP3622" s="2"/>
      <c r="AQ3622" s="2"/>
      <c r="AR3622" s="2"/>
      <c r="AT3622" s="2"/>
      <c r="AU3622" s="72"/>
      <c r="AV3622" s="72"/>
      <c r="BF3622" s="72"/>
      <c r="BH3622" s="2"/>
      <c r="BI3622" s="6"/>
      <c r="BJ3622" s="6"/>
      <c r="BK3622" s="6"/>
      <c r="BL3622" s="7"/>
    </row>
    <row r="3623" spans="2:64" x14ac:dyDescent="0.4">
      <c r="B3623" s="2"/>
      <c r="D3623" s="2"/>
      <c r="F3623" s="2"/>
      <c r="G3623" s="2"/>
      <c r="I3623" s="2"/>
      <c r="J3623" s="2"/>
      <c r="L3623" s="2"/>
      <c r="M3623" s="2"/>
      <c r="P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I3623" s="2"/>
      <c r="AJ3623" s="2"/>
      <c r="AM3623" s="59"/>
      <c r="AN3623" s="2"/>
      <c r="AO3623" s="2"/>
      <c r="AP3623" s="2"/>
      <c r="AQ3623" s="2"/>
      <c r="AR3623" s="2"/>
      <c r="AT3623" s="2"/>
      <c r="AU3623" s="72"/>
      <c r="AV3623" s="72"/>
      <c r="BF3623" s="72"/>
      <c r="BH3623" s="2"/>
      <c r="BI3623" s="6"/>
      <c r="BJ3623" s="6"/>
      <c r="BK3623" s="6"/>
      <c r="BL3623" s="7"/>
    </row>
    <row r="3624" spans="2:64" x14ac:dyDescent="0.4">
      <c r="B3624" s="2"/>
      <c r="D3624" s="2"/>
      <c r="F3624" s="2"/>
      <c r="G3624" s="2"/>
      <c r="I3624" s="2"/>
      <c r="J3624" s="2"/>
      <c r="L3624" s="2"/>
      <c r="M3624" s="2"/>
      <c r="P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I3624" s="2"/>
      <c r="AJ3624" s="2"/>
      <c r="AM3624" s="59"/>
      <c r="AN3624" s="2"/>
      <c r="AO3624" s="2"/>
      <c r="AP3624" s="2"/>
      <c r="AQ3624" s="2"/>
      <c r="AR3624" s="2"/>
      <c r="AT3624" s="2"/>
      <c r="AU3624" s="72"/>
      <c r="AV3624" s="72"/>
      <c r="BF3624" s="72"/>
      <c r="BH3624" s="2"/>
      <c r="BI3624" s="6"/>
      <c r="BJ3624" s="6"/>
      <c r="BK3624" s="6"/>
      <c r="BL3624" s="7"/>
    </row>
    <row r="3625" spans="2:64" x14ac:dyDescent="0.4">
      <c r="B3625" s="2"/>
      <c r="D3625" s="2"/>
      <c r="F3625" s="2"/>
      <c r="G3625" s="2"/>
      <c r="I3625" s="2"/>
      <c r="J3625" s="2"/>
      <c r="L3625" s="2"/>
      <c r="M3625" s="2"/>
      <c r="P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I3625" s="2"/>
      <c r="AJ3625" s="2"/>
      <c r="AM3625" s="59"/>
      <c r="AN3625" s="2"/>
      <c r="AO3625" s="2"/>
      <c r="AP3625" s="2"/>
      <c r="AQ3625" s="2"/>
      <c r="AR3625" s="2"/>
      <c r="AT3625" s="2"/>
      <c r="AU3625" s="72"/>
      <c r="AV3625" s="72"/>
      <c r="BF3625" s="72"/>
      <c r="BH3625" s="2"/>
      <c r="BI3625" s="6"/>
      <c r="BJ3625" s="6"/>
      <c r="BK3625" s="6"/>
      <c r="BL3625" s="7"/>
    </row>
    <row r="3626" spans="2:64" x14ac:dyDescent="0.4">
      <c r="B3626" s="2"/>
      <c r="D3626" s="2"/>
      <c r="F3626" s="2"/>
      <c r="G3626" s="2"/>
      <c r="I3626" s="2"/>
      <c r="J3626" s="2"/>
      <c r="L3626" s="2"/>
      <c r="M3626" s="2"/>
      <c r="P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I3626" s="2"/>
      <c r="AJ3626" s="2"/>
      <c r="AM3626" s="59"/>
      <c r="AN3626" s="2"/>
      <c r="AO3626" s="2"/>
      <c r="AP3626" s="2"/>
      <c r="AQ3626" s="2"/>
      <c r="AR3626" s="2"/>
      <c r="AT3626" s="2"/>
      <c r="AU3626" s="72"/>
      <c r="AV3626" s="72"/>
      <c r="BF3626" s="72"/>
      <c r="BH3626" s="2"/>
      <c r="BI3626" s="6"/>
      <c r="BJ3626" s="6"/>
      <c r="BK3626" s="6"/>
      <c r="BL3626" s="7"/>
    </row>
    <row r="3627" spans="2:64" x14ac:dyDescent="0.4">
      <c r="B3627" s="2"/>
      <c r="D3627" s="2"/>
      <c r="F3627" s="2"/>
      <c r="G3627" s="2"/>
      <c r="I3627" s="2"/>
      <c r="J3627" s="2"/>
      <c r="L3627" s="2"/>
      <c r="M3627" s="2"/>
      <c r="P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I3627" s="2"/>
      <c r="AJ3627" s="2"/>
      <c r="AM3627" s="59"/>
      <c r="AN3627" s="2"/>
      <c r="AO3627" s="2"/>
      <c r="AP3627" s="2"/>
      <c r="AQ3627" s="2"/>
      <c r="AR3627" s="2"/>
      <c r="AT3627" s="2"/>
      <c r="AU3627" s="72"/>
      <c r="AV3627" s="72"/>
      <c r="BF3627" s="72"/>
      <c r="BH3627" s="2"/>
      <c r="BI3627" s="6"/>
      <c r="BJ3627" s="6"/>
      <c r="BK3627" s="6"/>
      <c r="BL3627" s="7"/>
    </row>
    <row r="3628" spans="2:64" x14ac:dyDescent="0.4">
      <c r="B3628" s="2"/>
      <c r="D3628" s="2"/>
      <c r="F3628" s="2"/>
      <c r="G3628" s="2"/>
      <c r="I3628" s="2"/>
      <c r="J3628" s="2"/>
      <c r="L3628" s="2"/>
      <c r="M3628" s="2"/>
      <c r="P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I3628" s="2"/>
      <c r="AJ3628" s="2"/>
      <c r="AM3628" s="59"/>
      <c r="AN3628" s="2"/>
      <c r="AO3628" s="2"/>
      <c r="AP3628" s="2"/>
      <c r="AQ3628" s="2"/>
      <c r="AR3628" s="2"/>
      <c r="AT3628" s="2"/>
      <c r="AU3628" s="72"/>
      <c r="AV3628" s="72"/>
      <c r="BF3628" s="72"/>
      <c r="BH3628" s="2"/>
      <c r="BI3628" s="6"/>
      <c r="BJ3628" s="6"/>
      <c r="BK3628" s="6"/>
      <c r="BL3628" s="7"/>
    </row>
    <row r="3629" spans="2:64" x14ac:dyDescent="0.4">
      <c r="B3629" s="2"/>
      <c r="D3629" s="2"/>
      <c r="F3629" s="2"/>
      <c r="G3629" s="2"/>
      <c r="I3629" s="2"/>
      <c r="J3629" s="2"/>
      <c r="L3629" s="2"/>
      <c r="M3629" s="2"/>
      <c r="P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I3629" s="2"/>
      <c r="AJ3629" s="2"/>
      <c r="AM3629" s="59"/>
      <c r="AN3629" s="2"/>
      <c r="AO3629" s="2"/>
      <c r="AP3629" s="2"/>
      <c r="AQ3629" s="2"/>
      <c r="AR3629" s="2"/>
      <c r="AT3629" s="2"/>
      <c r="AU3629" s="72"/>
      <c r="AV3629" s="72"/>
      <c r="BF3629" s="72"/>
      <c r="BH3629" s="2"/>
      <c r="BI3629" s="6"/>
      <c r="BJ3629" s="6"/>
      <c r="BK3629" s="6"/>
      <c r="BL3629" s="7"/>
    </row>
    <row r="3630" spans="2:64" x14ac:dyDescent="0.4">
      <c r="B3630" s="2"/>
      <c r="D3630" s="2"/>
      <c r="F3630" s="2"/>
      <c r="G3630" s="2"/>
      <c r="I3630" s="2"/>
      <c r="J3630" s="2"/>
      <c r="L3630" s="2"/>
      <c r="M3630" s="2"/>
      <c r="P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I3630" s="2"/>
      <c r="AJ3630" s="2"/>
      <c r="AM3630" s="59"/>
      <c r="AN3630" s="2"/>
      <c r="AO3630" s="2"/>
      <c r="AP3630" s="2"/>
      <c r="AQ3630" s="2"/>
      <c r="AR3630" s="2"/>
      <c r="AT3630" s="2"/>
      <c r="AU3630" s="72"/>
      <c r="AV3630" s="72"/>
      <c r="BF3630" s="72"/>
      <c r="BH3630" s="2"/>
      <c r="BI3630" s="6"/>
      <c r="BJ3630" s="6"/>
      <c r="BK3630" s="6"/>
      <c r="BL3630" s="7"/>
    </row>
    <row r="3631" spans="2:64" x14ac:dyDescent="0.4">
      <c r="B3631" s="2"/>
      <c r="D3631" s="2"/>
      <c r="F3631" s="2"/>
      <c r="G3631" s="2"/>
      <c r="I3631" s="2"/>
      <c r="J3631" s="2"/>
      <c r="L3631" s="2"/>
      <c r="M3631" s="2"/>
      <c r="P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I3631" s="2"/>
      <c r="AJ3631" s="2"/>
      <c r="AM3631" s="59"/>
      <c r="AN3631" s="2"/>
      <c r="AO3631" s="2"/>
      <c r="AP3631" s="2"/>
      <c r="AQ3631" s="2"/>
      <c r="AR3631" s="2"/>
      <c r="AT3631" s="2"/>
      <c r="AU3631" s="72"/>
      <c r="AV3631" s="72"/>
      <c r="BF3631" s="72"/>
      <c r="BH3631" s="2"/>
      <c r="BI3631" s="6"/>
      <c r="BJ3631" s="6"/>
      <c r="BK3631" s="6"/>
      <c r="BL3631" s="7"/>
    </row>
    <row r="3632" spans="2:64" x14ac:dyDescent="0.4">
      <c r="B3632" s="2"/>
      <c r="D3632" s="2"/>
      <c r="F3632" s="2"/>
      <c r="G3632" s="2"/>
      <c r="I3632" s="2"/>
      <c r="J3632" s="2"/>
      <c r="L3632" s="2"/>
      <c r="M3632" s="2"/>
      <c r="P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I3632" s="2"/>
      <c r="AJ3632" s="2"/>
      <c r="AM3632" s="59"/>
      <c r="AN3632" s="2"/>
      <c r="AO3632" s="2"/>
      <c r="AP3632" s="2"/>
      <c r="AQ3632" s="2"/>
      <c r="AR3632" s="2"/>
      <c r="AT3632" s="2"/>
      <c r="AU3632" s="72"/>
      <c r="AV3632" s="72"/>
      <c r="BF3632" s="72"/>
      <c r="BH3632" s="2"/>
      <c r="BI3632" s="6"/>
      <c r="BJ3632" s="6"/>
      <c r="BK3632" s="6"/>
      <c r="BL3632" s="7"/>
    </row>
    <row r="3633" spans="2:64" x14ac:dyDescent="0.4">
      <c r="B3633" s="2"/>
      <c r="D3633" s="2"/>
      <c r="F3633" s="2"/>
      <c r="G3633" s="2"/>
      <c r="I3633" s="2"/>
      <c r="J3633" s="2"/>
      <c r="L3633" s="2"/>
      <c r="M3633" s="2"/>
      <c r="P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I3633" s="2"/>
      <c r="AJ3633" s="2"/>
      <c r="AM3633" s="59"/>
      <c r="AN3633" s="2"/>
      <c r="AO3633" s="2"/>
      <c r="AP3633" s="2"/>
      <c r="AQ3633" s="2"/>
      <c r="AR3633" s="2"/>
      <c r="AT3633" s="2"/>
      <c r="AU3633" s="72"/>
      <c r="AV3633" s="72"/>
      <c r="BF3633" s="72"/>
      <c r="BH3633" s="2"/>
      <c r="BI3633" s="6"/>
      <c r="BJ3633" s="6"/>
      <c r="BK3633" s="6"/>
      <c r="BL3633" s="7"/>
    </row>
    <row r="3634" spans="2:64" x14ac:dyDescent="0.4">
      <c r="B3634" s="2"/>
      <c r="D3634" s="2"/>
      <c r="F3634" s="2"/>
      <c r="G3634" s="2"/>
      <c r="I3634" s="2"/>
      <c r="J3634" s="2"/>
      <c r="L3634" s="2"/>
      <c r="M3634" s="2"/>
      <c r="P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I3634" s="2"/>
      <c r="AJ3634" s="2"/>
      <c r="AM3634" s="59"/>
      <c r="AN3634" s="2"/>
      <c r="AO3634" s="2"/>
      <c r="AP3634" s="2"/>
      <c r="AQ3634" s="2"/>
      <c r="AR3634" s="2"/>
      <c r="AT3634" s="2"/>
      <c r="AU3634" s="72"/>
      <c r="AV3634" s="72"/>
      <c r="BF3634" s="72"/>
      <c r="BH3634" s="2"/>
      <c r="BI3634" s="6"/>
      <c r="BJ3634" s="6"/>
      <c r="BK3634" s="6"/>
      <c r="BL3634" s="7"/>
    </row>
    <row r="3635" spans="2:64" x14ac:dyDescent="0.4">
      <c r="B3635" s="2"/>
      <c r="D3635" s="2"/>
      <c r="F3635" s="2"/>
      <c r="G3635" s="2"/>
      <c r="I3635" s="2"/>
      <c r="J3635" s="2"/>
      <c r="L3635" s="2"/>
      <c r="M3635" s="2"/>
      <c r="P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I3635" s="2"/>
      <c r="AJ3635" s="2"/>
      <c r="AM3635" s="59"/>
      <c r="AN3635" s="2"/>
      <c r="AO3635" s="2"/>
      <c r="AP3635" s="2"/>
      <c r="AQ3635" s="2"/>
      <c r="AR3635" s="2"/>
      <c r="AT3635" s="2"/>
      <c r="AU3635" s="72"/>
      <c r="AV3635" s="72"/>
      <c r="BF3635" s="72"/>
      <c r="BH3635" s="2"/>
      <c r="BI3635" s="6"/>
      <c r="BJ3635" s="6"/>
      <c r="BK3635" s="6"/>
      <c r="BL3635" s="7"/>
    </row>
    <row r="3636" spans="2:64" x14ac:dyDescent="0.4">
      <c r="B3636" s="2"/>
      <c r="D3636" s="2"/>
      <c r="F3636" s="2"/>
      <c r="G3636" s="2"/>
      <c r="I3636" s="2"/>
      <c r="J3636" s="2"/>
      <c r="L3636" s="2"/>
      <c r="M3636" s="2"/>
      <c r="P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I3636" s="2"/>
      <c r="AJ3636" s="2"/>
      <c r="AM3636" s="59"/>
      <c r="AN3636" s="2"/>
      <c r="AO3636" s="2"/>
      <c r="AP3636" s="2"/>
      <c r="AQ3636" s="2"/>
      <c r="AR3636" s="2"/>
      <c r="AT3636" s="2"/>
      <c r="AU3636" s="72"/>
      <c r="AV3636" s="72"/>
      <c r="BF3636" s="72"/>
      <c r="BH3636" s="2"/>
      <c r="BI3636" s="6"/>
      <c r="BJ3636" s="6"/>
      <c r="BK3636" s="6"/>
      <c r="BL3636" s="7"/>
    </row>
    <row r="3637" spans="2:64" x14ac:dyDescent="0.4">
      <c r="B3637" s="2"/>
      <c r="D3637" s="2"/>
      <c r="F3637" s="2"/>
      <c r="G3637" s="2"/>
      <c r="I3637" s="2"/>
      <c r="J3637" s="2"/>
      <c r="L3637" s="2"/>
      <c r="M3637" s="2"/>
      <c r="P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I3637" s="2"/>
      <c r="AJ3637" s="2"/>
      <c r="AM3637" s="59"/>
      <c r="AN3637" s="2"/>
      <c r="AO3637" s="2"/>
      <c r="AP3637" s="2"/>
      <c r="AQ3637" s="2"/>
      <c r="AR3637" s="2"/>
      <c r="AT3637" s="2"/>
      <c r="AU3637" s="72"/>
      <c r="AV3637" s="72"/>
      <c r="BF3637" s="72"/>
      <c r="BH3637" s="2"/>
      <c r="BI3637" s="6"/>
      <c r="BJ3637" s="6"/>
      <c r="BK3637" s="6"/>
      <c r="BL3637" s="7"/>
    </row>
    <row r="3638" spans="2:64" x14ac:dyDescent="0.4">
      <c r="B3638" s="2"/>
      <c r="D3638" s="2"/>
      <c r="F3638" s="2"/>
      <c r="G3638" s="2"/>
      <c r="I3638" s="2"/>
      <c r="J3638" s="2"/>
      <c r="L3638" s="2"/>
      <c r="M3638" s="2"/>
      <c r="P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I3638" s="2"/>
      <c r="AJ3638" s="2"/>
      <c r="AM3638" s="59"/>
      <c r="AN3638" s="2"/>
      <c r="AO3638" s="2"/>
      <c r="AP3638" s="2"/>
      <c r="AQ3638" s="2"/>
      <c r="AR3638" s="2"/>
      <c r="AT3638" s="2"/>
      <c r="AU3638" s="72"/>
      <c r="AV3638" s="72"/>
      <c r="BF3638" s="72"/>
      <c r="BH3638" s="2"/>
      <c r="BI3638" s="6"/>
      <c r="BJ3638" s="6"/>
      <c r="BK3638" s="6"/>
      <c r="BL3638" s="7"/>
    </row>
    <row r="3639" spans="2:64" x14ac:dyDescent="0.4">
      <c r="B3639" s="2"/>
      <c r="D3639" s="2"/>
      <c r="F3639" s="2"/>
      <c r="G3639" s="2"/>
      <c r="I3639" s="2"/>
      <c r="J3639" s="2"/>
      <c r="L3639" s="2"/>
      <c r="M3639" s="2"/>
      <c r="P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I3639" s="2"/>
      <c r="AJ3639" s="2"/>
      <c r="AM3639" s="59"/>
      <c r="AN3639" s="2"/>
      <c r="AO3639" s="2"/>
      <c r="AP3639" s="2"/>
      <c r="AQ3639" s="2"/>
      <c r="AR3639" s="2"/>
      <c r="AT3639" s="2"/>
      <c r="AU3639" s="72"/>
      <c r="AV3639" s="72"/>
      <c r="BF3639" s="72"/>
      <c r="BH3639" s="2"/>
      <c r="BI3639" s="6"/>
      <c r="BJ3639" s="6"/>
      <c r="BK3639" s="6"/>
      <c r="BL3639" s="7"/>
    </row>
    <row r="3640" spans="2:64" x14ac:dyDescent="0.4">
      <c r="B3640" s="2"/>
      <c r="D3640" s="2"/>
      <c r="F3640" s="2"/>
      <c r="G3640" s="2"/>
      <c r="I3640" s="2"/>
      <c r="J3640" s="2"/>
      <c r="L3640" s="2"/>
      <c r="M3640" s="2"/>
      <c r="P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I3640" s="2"/>
      <c r="AJ3640" s="2"/>
      <c r="AM3640" s="59"/>
      <c r="AN3640" s="2"/>
      <c r="AO3640" s="2"/>
      <c r="AP3640" s="2"/>
      <c r="AQ3640" s="2"/>
      <c r="AR3640" s="2"/>
      <c r="AT3640" s="2"/>
      <c r="AU3640" s="72"/>
      <c r="AV3640" s="72"/>
      <c r="BF3640" s="72"/>
      <c r="BH3640" s="2"/>
      <c r="BI3640" s="6"/>
      <c r="BJ3640" s="6"/>
      <c r="BK3640" s="6"/>
      <c r="BL3640" s="7"/>
    </row>
    <row r="3641" spans="2:64" x14ac:dyDescent="0.4">
      <c r="B3641" s="2"/>
      <c r="D3641" s="2"/>
      <c r="F3641" s="2"/>
      <c r="G3641" s="2"/>
      <c r="I3641" s="2"/>
      <c r="J3641" s="2"/>
      <c r="L3641" s="2"/>
      <c r="M3641" s="2"/>
      <c r="P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I3641" s="2"/>
      <c r="AJ3641" s="2"/>
      <c r="AM3641" s="59"/>
      <c r="AN3641" s="2"/>
      <c r="AO3641" s="2"/>
      <c r="AP3641" s="2"/>
      <c r="AQ3641" s="2"/>
      <c r="AR3641" s="2"/>
      <c r="AT3641" s="2"/>
      <c r="AU3641" s="72"/>
      <c r="AV3641" s="72"/>
      <c r="BF3641" s="72"/>
      <c r="BH3641" s="2"/>
      <c r="BI3641" s="6"/>
      <c r="BJ3641" s="6"/>
      <c r="BK3641" s="6"/>
      <c r="BL3641" s="7"/>
    </row>
    <row r="3642" spans="2:64" x14ac:dyDescent="0.4">
      <c r="B3642" s="2"/>
      <c r="D3642" s="2"/>
      <c r="F3642" s="2"/>
      <c r="G3642" s="2"/>
      <c r="I3642" s="2"/>
      <c r="J3642" s="2"/>
      <c r="L3642" s="2"/>
      <c r="M3642" s="2"/>
      <c r="P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I3642" s="2"/>
      <c r="AJ3642" s="2"/>
      <c r="AM3642" s="59"/>
      <c r="AN3642" s="2"/>
      <c r="AO3642" s="2"/>
      <c r="AP3642" s="2"/>
      <c r="AQ3642" s="2"/>
      <c r="AR3642" s="2"/>
      <c r="AT3642" s="2"/>
      <c r="AU3642" s="72"/>
      <c r="AV3642" s="72"/>
      <c r="BF3642" s="72"/>
      <c r="BH3642" s="2"/>
      <c r="BI3642" s="6"/>
      <c r="BJ3642" s="6"/>
      <c r="BK3642" s="6"/>
      <c r="BL3642" s="7"/>
    </row>
    <row r="3643" spans="2:64" x14ac:dyDescent="0.4">
      <c r="B3643" s="2"/>
      <c r="D3643" s="2"/>
      <c r="F3643" s="2"/>
      <c r="G3643" s="2"/>
      <c r="I3643" s="2"/>
      <c r="J3643" s="2"/>
      <c r="L3643" s="2"/>
      <c r="M3643" s="2"/>
      <c r="P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I3643" s="2"/>
      <c r="AJ3643" s="2"/>
      <c r="AM3643" s="59"/>
      <c r="AN3643" s="2"/>
      <c r="AO3643" s="2"/>
      <c r="AP3643" s="2"/>
      <c r="AQ3643" s="2"/>
      <c r="AR3643" s="2"/>
      <c r="AT3643" s="2"/>
      <c r="AU3643" s="72"/>
      <c r="AV3643" s="72"/>
      <c r="BF3643" s="72"/>
      <c r="BH3643" s="2"/>
      <c r="BI3643" s="6"/>
      <c r="BJ3643" s="6"/>
      <c r="BK3643" s="6"/>
      <c r="BL3643" s="7"/>
    </row>
    <row r="3644" spans="2:64" x14ac:dyDescent="0.4">
      <c r="B3644" s="2"/>
      <c r="D3644" s="2"/>
      <c r="F3644" s="2"/>
      <c r="G3644" s="2"/>
      <c r="I3644" s="2"/>
      <c r="J3644" s="2"/>
      <c r="L3644" s="2"/>
      <c r="M3644" s="2"/>
      <c r="P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I3644" s="2"/>
      <c r="AJ3644" s="2"/>
      <c r="AM3644" s="59"/>
      <c r="AN3644" s="2"/>
      <c r="AO3644" s="2"/>
      <c r="AP3644" s="2"/>
      <c r="AQ3644" s="2"/>
      <c r="AR3644" s="2"/>
      <c r="AT3644" s="2"/>
      <c r="AU3644" s="72"/>
      <c r="AV3644" s="72"/>
      <c r="BF3644" s="72"/>
      <c r="BH3644" s="2"/>
      <c r="BI3644" s="6"/>
      <c r="BJ3644" s="6"/>
      <c r="BK3644" s="6"/>
      <c r="BL3644" s="7"/>
    </row>
    <row r="3645" spans="2:64" x14ac:dyDescent="0.4">
      <c r="B3645" s="2"/>
      <c r="D3645" s="2"/>
      <c r="F3645" s="2"/>
      <c r="G3645" s="2"/>
      <c r="I3645" s="2"/>
      <c r="J3645" s="2"/>
      <c r="L3645" s="2"/>
      <c r="M3645" s="2"/>
      <c r="P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I3645" s="2"/>
      <c r="AJ3645" s="2"/>
      <c r="AM3645" s="59"/>
      <c r="AN3645" s="2"/>
      <c r="AO3645" s="2"/>
      <c r="AP3645" s="2"/>
      <c r="AQ3645" s="2"/>
      <c r="AR3645" s="2"/>
      <c r="AT3645" s="2"/>
      <c r="AU3645" s="72"/>
      <c r="AV3645" s="72"/>
      <c r="BF3645" s="72"/>
      <c r="BH3645" s="2"/>
      <c r="BI3645" s="6"/>
      <c r="BJ3645" s="6"/>
      <c r="BK3645" s="6"/>
      <c r="BL3645" s="7"/>
    </row>
    <row r="3646" spans="2:64" x14ac:dyDescent="0.4">
      <c r="B3646" s="2"/>
      <c r="D3646" s="2"/>
      <c r="F3646" s="2"/>
      <c r="G3646" s="2"/>
      <c r="I3646" s="2"/>
      <c r="J3646" s="2"/>
      <c r="L3646" s="2"/>
      <c r="M3646" s="2"/>
      <c r="P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I3646" s="2"/>
      <c r="AJ3646" s="2"/>
      <c r="AM3646" s="59"/>
      <c r="AN3646" s="2"/>
      <c r="AO3646" s="2"/>
      <c r="AP3646" s="2"/>
      <c r="AQ3646" s="2"/>
      <c r="AR3646" s="2"/>
      <c r="AT3646" s="2"/>
      <c r="AU3646" s="72"/>
      <c r="AV3646" s="72"/>
      <c r="BF3646" s="72"/>
      <c r="BH3646" s="2"/>
      <c r="BI3646" s="6"/>
      <c r="BJ3646" s="6"/>
      <c r="BK3646" s="6"/>
      <c r="BL3646" s="7"/>
    </row>
    <row r="3647" spans="2:64" x14ac:dyDescent="0.4">
      <c r="B3647" s="2"/>
      <c r="D3647" s="2"/>
      <c r="F3647" s="2"/>
      <c r="G3647" s="2"/>
      <c r="I3647" s="2"/>
      <c r="J3647" s="2"/>
      <c r="L3647" s="2"/>
      <c r="M3647" s="2"/>
      <c r="P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I3647" s="2"/>
      <c r="AJ3647" s="2"/>
      <c r="AM3647" s="59"/>
      <c r="AN3647" s="2"/>
      <c r="AO3647" s="2"/>
      <c r="AP3647" s="2"/>
      <c r="AQ3647" s="2"/>
      <c r="AR3647" s="2"/>
      <c r="AT3647" s="2"/>
      <c r="AU3647" s="72"/>
      <c r="AV3647" s="72"/>
      <c r="BF3647" s="72"/>
      <c r="BH3647" s="2"/>
      <c r="BI3647" s="6"/>
      <c r="BJ3647" s="6"/>
      <c r="BK3647" s="6"/>
      <c r="BL3647" s="7"/>
    </row>
    <row r="3648" spans="2:64" x14ac:dyDescent="0.4">
      <c r="B3648" s="2"/>
      <c r="D3648" s="2"/>
      <c r="F3648" s="2"/>
      <c r="G3648" s="2"/>
      <c r="I3648" s="2"/>
      <c r="J3648" s="2"/>
      <c r="L3648" s="2"/>
      <c r="M3648" s="2"/>
      <c r="P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I3648" s="2"/>
      <c r="AJ3648" s="2"/>
      <c r="AM3648" s="59"/>
      <c r="AN3648" s="2"/>
      <c r="AO3648" s="2"/>
      <c r="AP3648" s="2"/>
      <c r="AQ3648" s="2"/>
      <c r="AR3648" s="2"/>
      <c r="AT3648" s="2"/>
      <c r="AU3648" s="72"/>
      <c r="AV3648" s="72"/>
      <c r="BF3648" s="72"/>
      <c r="BH3648" s="2"/>
      <c r="BI3648" s="6"/>
      <c r="BJ3648" s="6"/>
      <c r="BK3648" s="6"/>
      <c r="BL3648" s="7"/>
    </row>
    <row r="3649" spans="2:64" x14ac:dyDescent="0.4">
      <c r="B3649" s="2"/>
      <c r="D3649" s="2"/>
      <c r="F3649" s="2"/>
      <c r="G3649" s="2"/>
      <c r="I3649" s="2"/>
      <c r="J3649" s="2"/>
      <c r="L3649" s="2"/>
      <c r="M3649" s="2"/>
      <c r="P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I3649" s="2"/>
      <c r="AJ3649" s="2"/>
      <c r="AM3649" s="59"/>
      <c r="AN3649" s="2"/>
      <c r="AO3649" s="2"/>
      <c r="AP3649" s="2"/>
      <c r="AQ3649" s="2"/>
      <c r="AR3649" s="2"/>
      <c r="AT3649" s="2"/>
      <c r="AU3649" s="72"/>
      <c r="AV3649" s="72"/>
      <c r="BF3649" s="72"/>
      <c r="BH3649" s="2"/>
      <c r="BI3649" s="6"/>
      <c r="BJ3649" s="6"/>
      <c r="BK3649" s="6"/>
      <c r="BL3649" s="7"/>
    </row>
    <row r="3650" spans="2:64" x14ac:dyDescent="0.4">
      <c r="B3650" s="2"/>
      <c r="D3650" s="2"/>
      <c r="F3650" s="2"/>
      <c r="G3650" s="2"/>
      <c r="I3650" s="2"/>
      <c r="J3650" s="2"/>
      <c r="L3650" s="2"/>
      <c r="M3650" s="2"/>
      <c r="P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I3650" s="2"/>
      <c r="AJ3650" s="2"/>
      <c r="AM3650" s="59"/>
      <c r="AN3650" s="2"/>
      <c r="AO3650" s="2"/>
      <c r="AP3650" s="2"/>
      <c r="AQ3650" s="2"/>
      <c r="AR3650" s="2"/>
      <c r="AT3650" s="2"/>
      <c r="AU3650" s="72"/>
      <c r="AV3650" s="72"/>
      <c r="BF3650" s="72"/>
      <c r="BH3650" s="2"/>
      <c r="BI3650" s="6"/>
      <c r="BJ3650" s="6"/>
      <c r="BK3650" s="6"/>
      <c r="BL3650" s="7"/>
    </row>
    <row r="3651" spans="2:64" x14ac:dyDescent="0.4">
      <c r="B3651" s="2"/>
      <c r="D3651" s="2"/>
      <c r="F3651" s="2"/>
      <c r="G3651" s="2"/>
      <c r="I3651" s="2"/>
      <c r="J3651" s="2"/>
      <c r="L3651" s="2"/>
      <c r="M3651" s="2"/>
      <c r="P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I3651" s="2"/>
      <c r="AJ3651" s="2"/>
      <c r="AM3651" s="59"/>
      <c r="AN3651" s="2"/>
      <c r="AO3651" s="2"/>
      <c r="AP3651" s="2"/>
      <c r="AQ3651" s="2"/>
      <c r="AR3651" s="2"/>
      <c r="AT3651" s="2"/>
      <c r="AU3651" s="72"/>
      <c r="AV3651" s="72"/>
      <c r="BF3651" s="72"/>
      <c r="BH3651" s="2"/>
      <c r="BI3651" s="6"/>
      <c r="BJ3651" s="6"/>
      <c r="BK3651" s="6"/>
      <c r="BL3651" s="7"/>
    </row>
    <row r="3652" spans="2:64" x14ac:dyDescent="0.4">
      <c r="B3652" s="2"/>
      <c r="D3652" s="2"/>
      <c r="F3652" s="2"/>
      <c r="G3652" s="2"/>
      <c r="I3652" s="2"/>
      <c r="J3652" s="2"/>
      <c r="L3652" s="2"/>
      <c r="M3652" s="2"/>
      <c r="P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I3652" s="2"/>
      <c r="AJ3652" s="2"/>
      <c r="AM3652" s="59"/>
      <c r="AN3652" s="2"/>
      <c r="AO3652" s="2"/>
      <c r="AP3652" s="2"/>
      <c r="AQ3652" s="2"/>
      <c r="AR3652" s="2"/>
      <c r="AT3652" s="2"/>
      <c r="AU3652" s="72"/>
      <c r="AV3652" s="72"/>
      <c r="BF3652" s="72"/>
      <c r="BH3652" s="2"/>
      <c r="BI3652" s="6"/>
      <c r="BJ3652" s="6"/>
      <c r="BK3652" s="6"/>
      <c r="BL3652" s="7"/>
    </row>
    <row r="3653" spans="2:64" x14ac:dyDescent="0.4">
      <c r="B3653" s="2"/>
      <c r="D3653" s="2"/>
      <c r="F3653" s="2"/>
      <c r="G3653" s="2"/>
      <c r="I3653" s="2"/>
      <c r="J3653" s="2"/>
      <c r="L3653" s="2"/>
      <c r="M3653" s="2"/>
      <c r="P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I3653" s="2"/>
      <c r="AJ3653" s="2"/>
      <c r="AM3653" s="59"/>
      <c r="AN3653" s="2"/>
      <c r="AO3653" s="2"/>
      <c r="AP3653" s="2"/>
      <c r="AQ3653" s="2"/>
      <c r="AR3653" s="2"/>
      <c r="AT3653" s="2"/>
      <c r="AU3653" s="72"/>
      <c r="AV3653" s="72"/>
      <c r="BF3653" s="72"/>
      <c r="BH3653" s="2"/>
      <c r="BI3653" s="6"/>
      <c r="BJ3653" s="6"/>
      <c r="BK3653" s="6"/>
      <c r="BL3653" s="7"/>
    </row>
    <row r="3654" spans="2:64" x14ac:dyDescent="0.4">
      <c r="B3654" s="2"/>
      <c r="D3654" s="2"/>
      <c r="F3654" s="2"/>
      <c r="G3654" s="2"/>
      <c r="I3654" s="2"/>
      <c r="J3654" s="2"/>
      <c r="L3654" s="2"/>
      <c r="M3654" s="2"/>
      <c r="P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I3654" s="2"/>
      <c r="AJ3654" s="2"/>
      <c r="AM3654" s="59"/>
      <c r="AN3654" s="2"/>
      <c r="AO3654" s="2"/>
      <c r="AP3654" s="2"/>
      <c r="AQ3654" s="2"/>
      <c r="AR3654" s="2"/>
      <c r="AT3654" s="2"/>
      <c r="AU3654" s="72"/>
      <c r="AV3654" s="72"/>
      <c r="BF3654" s="72"/>
      <c r="BH3654" s="2"/>
      <c r="BI3654" s="6"/>
      <c r="BJ3654" s="6"/>
      <c r="BK3654" s="6"/>
      <c r="BL3654" s="7"/>
    </row>
    <row r="3655" spans="2:64" x14ac:dyDescent="0.4">
      <c r="B3655" s="2"/>
      <c r="D3655" s="2"/>
      <c r="F3655" s="2"/>
      <c r="G3655" s="2"/>
      <c r="I3655" s="2"/>
      <c r="J3655" s="2"/>
      <c r="L3655" s="2"/>
      <c r="M3655" s="2"/>
      <c r="P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I3655" s="2"/>
      <c r="AJ3655" s="2"/>
      <c r="AM3655" s="59"/>
      <c r="AN3655" s="2"/>
      <c r="AO3655" s="2"/>
      <c r="AP3655" s="2"/>
      <c r="AQ3655" s="2"/>
      <c r="AR3655" s="2"/>
      <c r="AT3655" s="2"/>
      <c r="AU3655" s="72"/>
      <c r="AV3655" s="72"/>
      <c r="BF3655" s="72"/>
      <c r="BH3655" s="2"/>
      <c r="BI3655" s="6"/>
      <c r="BJ3655" s="6"/>
      <c r="BK3655" s="6"/>
      <c r="BL3655" s="7"/>
    </row>
    <row r="3656" spans="2:64" x14ac:dyDescent="0.4">
      <c r="B3656" s="2"/>
      <c r="D3656" s="2"/>
      <c r="F3656" s="2"/>
      <c r="G3656" s="2"/>
      <c r="I3656" s="2"/>
      <c r="J3656" s="2"/>
      <c r="L3656" s="2"/>
      <c r="M3656" s="2"/>
      <c r="P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I3656" s="2"/>
      <c r="AJ3656" s="2"/>
      <c r="AM3656" s="59"/>
      <c r="AN3656" s="2"/>
      <c r="AO3656" s="2"/>
      <c r="AP3656" s="2"/>
      <c r="AQ3656" s="2"/>
      <c r="AR3656" s="2"/>
      <c r="AT3656" s="2"/>
      <c r="AU3656" s="72"/>
      <c r="AV3656" s="72"/>
      <c r="BF3656" s="72"/>
      <c r="BH3656" s="2"/>
      <c r="BI3656" s="6"/>
      <c r="BJ3656" s="6"/>
      <c r="BK3656" s="6"/>
      <c r="BL3656" s="7"/>
    </row>
    <row r="3657" spans="2:64" x14ac:dyDescent="0.4">
      <c r="B3657" s="2"/>
      <c r="D3657" s="2"/>
      <c r="F3657" s="2"/>
      <c r="G3657" s="2"/>
      <c r="I3657" s="2"/>
      <c r="J3657" s="2"/>
      <c r="L3657" s="2"/>
      <c r="M3657" s="2"/>
      <c r="P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I3657" s="2"/>
      <c r="AJ3657" s="2"/>
      <c r="AM3657" s="59"/>
      <c r="AN3657" s="2"/>
      <c r="AO3657" s="2"/>
      <c r="AP3657" s="2"/>
      <c r="AQ3657" s="2"/>
      <c r="AR3657" s="2"/>
      <c r="AT3657" s="2"/>
      <c r="AU3657" s="72"/>
      <c r="AV3657" s="72"/>
      <c r="BF3657" s="72"/>
      <c r="BH3657" s="2"/>
      <c r="BI3657" s="6"/>
      <c r="BJ3657" s="6"/>
      <c r="BK3657" s="6"/>
      <c r="BL3657" s="7"/>
    </row>
    <row r="3658" spans="2:64" x14ac:dyDescent="0.4">
      <c r="B3658" s="2"/>
      <c r="D3658" s="2"/>
      <c r="F3658" s="2"/>
      <c r="G3658" s="2"/>
      <c r="I3658" s="2"/>
      <c r="J3658" s="2"/>
      <c r="L3658" s="2"/>
      <c r="M3658" s="2"/>
      <c r="P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I3658" s="2"/>
      <c r="AJ3658" s="2"/>
      <c r="AM3658" s="59"/>
      <c r="AN3658" s="2"/>
      <c r="AO3658" s="2"/>
      <c r="AP3658" s="2"/>
      <c r="AQ3658" s="2"/>
      <c r="AR3658" s="2"/>
      <c r="AT3658" s="2"/>
      <c r="AU3658" s="72"/>
      <c r="AV3658" s="72"/>
      <c r="BF3658" s="72"/>
      <c r="BH3658" s="2"/>
      <c r="BI3658" s="6"/>
      <c r="BJ3658" s="6"/>
      <c r="BK3658" s="6"/>
      <c r="BL3658" s="7"/>
    </row>
    <row r="3659" spans="2:64" x14ac:dyDescent="0.4">
      <c r="B3659" s="2"/>
      <c r="D3659" s="2"/>
      <c r="F3659" s="2"/>
      <c r="G3659" s="2"/>
      <c r="I3659" s="2"/>
      <c r="J3659" s="2"/>
      <c r="L3659" s="2"/>
      <c r="M3659" s="2"/>
      <c r="P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I3659" s="2"/>
      <c r="AJ3659" s="2"/>
      <c r="AM3659" s="59"/>
      <c r="AN3659" s="2"/>
      <c r="AO3659" s="2"/>
      <c r="AP3659" s="2"/>
      <c r="AQ3659" s="2"/>
      <c r="AR3659" s="2"/>
      <c r="AT3659" s="2"/>
      <c r="AU3659" s="72"/>
      <c r="AV3659" s="72"/>
      <c r="BF3659" s="72"/>
      <c r="BH3659" s="2"/>
      <c r="BI3659" s="6"/>
      <c r="BJ3659" s="6"/>
      <c r="BK3659" s="6"/>
      <c r="BL3659" s="7"/>
    </row>
    <row r="3660" spans="2:64" x14ac:dyDescent="0.4">
      <c r="B3660" s="2"/>
      <c r="D3660" s="2"/>
      <c r="F3660" s="2"/>
      <c r="G3660" s="2"/>
      <c r="I3660" s="2"/>
      <c r="J3660" s="2"/>
      <c r="L3660" s="2"/>
      <c r="M3660" s="2"/>
      <c r="P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I3660" s="2"/>
      <c r="AJ3660" s="2"/>
      <c r="AM3660" s="59"/>
      <c r="AN3660" s="2"/>
      <c r="AO3660" s="2"/>
      <c r="AP3660" s="2"/>
      <c r="AQ3660" s="2"/>
      <c r="AR3660" s="2"/>
      <c r="AT3660" s="2"/>
      <c r="AU3660" s="72"/>
      <c r="AV3660" s="72"/>
      <c r="BF3660" s="72"/>
      <c r="BH3660" s="2"/>
      <c r="BI3660" s="6"/>
      <c r="BJ3660" s="6"/>
      <c r="BK3660" s="6"/>
      <c r="BL3660" s="7"/>
    </row>
    <row r="3661" spans="2:64" x14ac:dyDescent="0.4">
      <c r="B3661" s="2"/>
      <c r="D3661" s="2"/>
      <c r="F3661" s="2"/>
      <c r="G3661" s="2"/>
      <c r="I3661" s="2"/>
      <c r="J3661" s="2"/>
      <c r="L3661" s="2"/>
      <c r="M3661" s="2"/>
      <c r="P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I3661" s="2"/>
      <c r="AJ3661" s="2"/>
      <c r="AM3661" s="59"/>
      <c r="AN3661" s="2"/>
      <c r="AO3661" s="2"/>
      <c r="AP3661" s="2"/>
      <c r="AQ3661" s="2"/>
      <c r="AR3661" s="2"/>
      <c r="AT3661" s="2"/>
      <c r="AU3661" s="72"/>
      <c r="AV3661" s="72"/>
      <c r="BF3661" s="72"/>
      <c r="BH3661" s="2"/>
      <c r="BI3661" s="6"/>
      <c r="BJ3661" s="6"/>
      <c r="BK3661" s="6"/>
      <c r="BL3661" s="7"/>
    </row>
    <row r="3662" spans="2:64" x14ac:dyDescent="0.4">
      <c r="B3662" s="2"/>
      <c r="D3662" s="2"/>
      <c r="F3662" s="2"/>
      <c r="G3662" s="2"/>
      <c r="I3662" s="2"/>
      <c r="J3662" s="2"/>
      <c r="L3662" s="2"/>
      <c r="M3662" s="2"/>
      <c r="P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I3662" s="2"/>
      <c r="AJ3662" s="2"/>
      <c r="AM3662" s="59"/>
      <c r="AN3662" s="2"/>
      <c r="AO3662" s="2"/>
      <c r="AP3662" s="2"/>
      <c r="AQ3662" s="2"/>
      <c r="AR3662" s="2"/>
      <c r="AT3662" s="2"/>
      <c r="AU3662" s="72"/>
      <c r="AV3662" s="72"/>
      <c r="BF3662" s="72"/>
      <c r="BH3662" s="2"/>
      <c r="BI3662" s="6"/>
      <c r="BJ3662" s="6"/>
      <c r="BK3662" s="6"/>
      <c r="BL3662" s="7"/>
    </row>
    <row r="3663" spans="2:64" x14ac:dyDescent="0.4">
      <c r="B3663" s="2"/>
      <c r="D3663" s="2"/>
      <c r="F3663" s="2"/>
      <c r="G3663" s="2"/>
      <c r="I3663" s="2"/>
      <c r="J3663" s="2"/>
      <c r="L3663" s="2"/>
      <c r="M3663" s="2"/>
      <c r="P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I3663" s="2"/>
      <c r="AJ3663" s="2"/>
      <c r="AM3663" s="59"/>
      <c r="AN3663" s="2"/>
      <c r="AO3663" s="2"/>
      <c r="AP3663" s="2"/>
      <c r="AQ3663" s="2"/>
      <c r="AR3663" s="2"/>
      <c r="AT3663" s="2"/>
      <c r="AU3663" s="72"/>
      <c r="AV3663" s="72"/>
      <c r="BF3663" s="72"/>
      <c r="BH3663" s="2"/>
      <c r="BI3663" s="6"/>
      <c r="BJ3663" s="6"/>
      <c r="BK3663" s="6"/>
      <c r="BL3663" s="7"/>
    </row>
    <row r="3664" spans="2:64" x14ac:dyDescent="0.4">
      <c r="B3664" s="2"/>
      <c r="D3664" s="2"/>
      <c r="F3664" s="2"/>
      <c r="G3664" s="2"/>
      <c r="I3664" s="2"/>
      <c r="J3664" s="2"/>
      <c r="L3664" s="2"/>
      <c r="M3664" s="2"/>
      <c r="P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I3664" s="2"/>
      <c r="AJ3664" s="2"/>
      <c r="AM3664" s="59"/>
      <c r="AN3664" s="2"/>
      <c r="AO3664" s="2"/>
      <c r="AP3664" s="2"/>
      <c r="AQ3664" s="2"/>
      <c r="AR3664" s="2"/>
      <c r="AT3664" s="2"/>
      <c r="AU3664" s="72"/>
      <c r="AV3664" s="72"/>
      <c r="BF3664" s="72"/>
      <c r="BH3664" s="2"/>
      <c r="BI3664" s="6"/>
      <c r="BJ3664" s="6"/>
      <c r="BK3664" s="6"/>
      <c r="BL3664" s="7"/>
    </row>
    <row r="3665" spans="2:64" x14ac:dyDescent="0.4">
      <c r="B3665" s="2"/>
      <c r="D3665" s="2"/>
      <c r="F3665" s="2"/>
      <c r="G3665" s="2"/>
      <c r="I3665" s="2"/>
      <c r="J3665" s="2"/>
      <c r="L3665" s="2"/>
      <c r="M3665" s="2"/>
      <c r="P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I3665" s="2"/>
      <c r="AJ3665" s="2"/>
      <c r="AM3665" s="59"/>
      <c r="AN3665" s="2"/>
      <c r="AO3665" s="2"/>
      <c r="AP3665" s="2"/>
      <c r="AQ3665" s="2"/>
      <c r="AR3665" s="2"/>
      <c r="AT3665" s="2"/>
      <c r="AU3665" s="72"/>
      <c r="AV3665" s="72"/>
      <c r="BF3665" s="72"/>
      <c r="BH3665" s="2"/>
      <c r="BI3665" s="6"/>
      <c r="BJ3665" s="6"/>
      <c r="BK3665" s="6"/>
      <c r="BL3665" s="7"/>
    </row>
    <row r="3666" spans="2:64" x14ac:dyDescent="0.4">
      <c r="B3666" s="2"/>
      <c r="D3666" s="2"/>
      <c r="F3666" s="2"/>
      <c r="G3666" s="2"/>
      <c r="I3666" s="2"/>
      <c r="J3666" s="2"/>
      <c r="L3666" s="2"/>
      <c r="M3666" s="2"/>
      <c r="P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I3666" s="2"/>
      <c r="AJ3666" s="2"/>
      <c r="AM3666" s="59"/>
      <c r="AN3666" s="2"/>
      <c r="AO3666" s="2"/>
      <c r="AP3666" s="2"/>
      <c r="AQ3666" s="2"/>
      <c r="AR3666" s="2"/>
      <c r="AT3666" s="2"/>
      <c r="AU3666" s="72"/>
      <c r="AV3666" s="72"/>
      <c r="BF3666" s="72"/>
      <c r="BH3666" s="2"/>
      <c r="BI3666" s="6"/>
      <c r="BJ3666" s="6"/>
      <c r="BK3666" s="6"/>
      <c r="BL3666" s="7"/>
    </row>
    <row r="3667" spans="2:64" x14ac:dyDescent="0.4">
      <c r="B3667" s="2"/>
      <c r="D3667" s="2"/>
      <c r="F3667" s="2"/>
      <c r="G3667" s="2"/>
      <c r="I3667" s="2"/>
      <c r="J3667" s="2"/>
      <c r="L3667" s="2"/>
      <c r="M3667" s="2"/>
      <c r="P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I3667" s="2"/>
      <c r="AJ3667" s="2"/>
      <c r="AM3667" s="59"/>
      <c r="AN3667" s="2"/>
      <c r="AO3667" s="2"/>
      <c r="AP3667" s="2"/>
      <c r="AQ3667" s="2"/>
      <c r="AR3667" s="2"/>
      <c r="AT3667" s="2"/>
      <c r="AU3667" s="72"/>
      <c r="AV3667" s="72"/>
      <c r="BF3667" s="72"/>
      <c r="BH3667" s="2"/>
      <c r="BI3667" s="6"/>
      <c r="BJ3667" s="6"/>
      <c r="BK3667" s="6"/>
      <c r="BL3667" s="7"/>
    </row>
    <row r="3668" spans="2:64" x14ac:dyDescent="0.4">
      <c r="B3668" s="2"/>
      <c r="D3668" s="2"/>
      <c r="F3668" s="2"/>
      <c r="G3668" s="2"/>
      <c r="I3668" s="2"/>
      <c r="J3668" s="2"/>
      <c r="L3668" s="2"/>
      <c r="M3668" s="2"/>
      <c r="P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I3668" s="2"/>
      <c r="AJ3668" s="2"/>
      <c r="AM3668" s="59"/>
      <c r="AN3668" s="2"/>
      <c r="AO3668" s="2"/>
      <c r="AP3668" s="2"/>
      <c r="AQ3668" s="2"/>
      <c r="AR3668" s="2"/>
      <c r="AT3668" s="2"/>
      <c r="AU3668" s="72"/>
      <c r="AV3668" s="72"/>
      <c r="BF3668" s="72"/>
      <c r="BH3668" s="2"/>
      <c r="BI3668" s="6"/>
      <c r="BJ3668" s="6"/>
      <c r="BK3668" s="6"/>
      <c r="BL3668" s="7"/>
    </row>
    <row r="3669" spans="2:64" x14ac:dyDescent="0.4">
      <c r="B3669" s="2"/>
      <c r="D3669" s="2"/>
      <c r="F3669" s="2"/>
      <c r="G3669" s="2"/>
      <c r="I3669" s="2"/>
      <c r="J3669" s="2"/>
      <c r="L3669" s="2"/>
      <c r="M3669" s="2"/>
      <c r="P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I3669" s="2"/>
      <c r="AJ3669" s="2"/>
      <c r="AM3669" s="59"/>
      <c r="AN3669" s="2"/>
      <c r="AO3669" s="2"/>
      <c r="AP3669" s="2"/>
      <c r="AQ3669" s="2"/>
      <c r="AR3669" s="2"/>
      <c r="AT3669" s="2"/>
      <c r="AU3669" s="72"/>
      <c r="AV3669" s="72"/>
      <c r="BF3669" s="72"/>
      <c r="BH3669" s="2"/>
      <c r="BI3669" s="6"/>
      <c r="BJ3669" s="6"/>
      <c r="BK3669" s="6"/>
      <c r="BL3669" s="7"/>
    </row>
    <row r="3670" spans="2:64" x14ac:dyDescent="0.4">
      <c r="B3670" s="2"/>
      <c r="D3670" s="2"/>
      <c r="F3670" s="2"/>
      <c r="G3670" s="2"/>
      <c r="I3670" s="2"/>
      <c r="J3670" s="2"/>
      <c r="L3670" s="2"/>
      <c r="M3670" s="2"/>
      <c r="P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I3670" s="2"/>
      <c r="AJ3670" s="2"/>
      <c r="AM3670" s="59"/>
      <c r="AN3670" s="2"/>
      <c r="AO3670" s="2"/>
      <c r="AP3670" s="2"/>
      <c r="AQ3670" s="2"/>
      <c r="AR3670" s="2"/>
      <c r="AT3670" s="2"/>
      <c r="AU3670" s="72"/>
      <c r="AV3670" s="72"/>
      <c r="BF3670" s="72"/>
      <c r="BH3670" s="2"/>
      <c r="BI3670" s="6"/>
      <c r="BJ3670" s="6"/>
      <c r="BK3670" s="6"/>
      <c r="BL3670" s="7"/>
    </row>
    <row r="3671" spans="2:64" x14ac:dyDescent="0.4">
      <c r="B3671" s="2"/>
      <c r="D3671" s="2"/>
      <c r="F3671" s="2"/>
      <c r="G3671" s="2"/>
      <c r="I3671" s="2"/>
      <c r="J3671" s="2"/>
      <c r="L3671" s="2"/>
      <c r="M3671" s="2"/>
      <c r="P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I3671" s="2"/>
      <c r="AJ3671" s="2"/>
      <c r="AM3671" s="59"/>
      <c r="AN3671" s="2"/>
      <c r="AO3671" s="2"/>
      <c r="AP3671" s="2"/>
      <c r="AQ3671" s="2"/>
      <c r="AR3671" s="2"/>
      <c r="AT3671" s="2"/>
      <c r="AU3671" s="72"/>
      <c r="AV3671" s="72"/>
      <c r="BF3671" s="72"/>
      <c r="BH3671" s="2"/>
      <c r="BI3671" s="6"/>
      <c r="BJ3671" s="6"/>
      <c r="BK3671" s="6"/>
      <c r="BL3671" s="7"/>
    </row>
    <row r="3672" spans="2:64" x14ac:dyDescent="0.4">
      <c r="B3672" s="2"/>
      <c r="D3672" s="2"/>
      <c r="F3672" s="2"/>
      <c r="G3672" s="2"/>
      <c r="I3672" s="2"/>
      <c r="J3672" s="2"/>
      <c r="L3672" s="2"/>
      <c r="M3672" s="2"/>
      <c r="P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I3672" s="2"/>
      <c r="AJ3672" s="2"/>
      <c r="AM3672" s="59"/>
      <c r="AN3672" s="2"/>
      <c r="AO3672" s="2"/>
      <c r="AP3672" s="2"/>
      <c r="AQ3672" s="2"/>
      <c r="AR3672" s="2"/>
      <c r="AT3672" s="2"/>
      <c r="AU3672" s="72"/>
      <c r="AV3672" s="72"/>
      <c r="BF3672" s="72"/>
      <c r="BH3672" s="2"/>
      <c r="BI3672" s="6"/>
      <c r="BJ3672" s="6"/>
      <c r="BK3672" s="6"/>
      <c r="BL3672" s="7"/>
    </row>
    <row r="3673" spans="2:64" x14ac:dyDescent="0.4">
      <c r="B3673" s="2"/>
      <c r="D3673" s="2"/>
      <c r="F3673" s="2"/>
      <c r="G3673" s="2"/>
      <c r="I3673" s="2"/>
      <c r="J3673" s="2"/>
      <c r="L3673" s="2"/>
      <c r="M3673" s="2"/>
      <c r="P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I3673" s="2"/>
      <c r="AJ3673" s="2"/>
      <c r="AM3673" s="59"/>
      <c r="AN3673" s="2"/>
      <c r="AO3673" s="2"/>
      <c r="AP3673" s="2"/>
      <c r="AQ3673" s="2"/>
      <c r="AR3673" s="2"/>
      <c r="AT3673" s="2"/>
      <c r="AU3673" s="72"/>
      <c r="AV3673" s="72"/>
      <c r="BF3673" s="72"/>
      <c r="BH3673" s="2"/>
      <c r="BI3673" s="6"/>
      <c r="BJ3673" s="6"/>
      <c r="BK3673" s="6"/>
      <c r="BL3673" s="7"/>
    </row>
    <row r="3674" spans="2:64" x14ac:dyDescent="0.4">
      <c r="B3674" s="2"/>
      <c r="D3674" s="2"/>
      <c r="F3674" s="2"/>
      <c r="G3674" s="2"/>
      <c r="I3674" s="2"/>
      <c r="J3674" s="2"/>
      <c r="L3674" s="2"/>
      <c r="M3674" s="2"/>
      <c r="P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I3674" s="2"/>
      <c r="AJ3674" s="2"/>
      <c r="AM3674" s="59"/>
      <c r="AN3674" s="2"/>
      <c r="AO3674" s="2"/>
      <c r="AP3674" s="2"/>
      <c r="AQ3674" s="2"/>
      <c r="AR3674" s="2"/>
      <c r="AT3674" s="2"/>
      <c r="AU3674" s="72"/>
      <c r="AV3674" s="72"/>
      <c r="BF3674" s="72"/>
      <c r="BH3674" s="2"/>
      <c r="BI3674" s="6"/>
      <c r="BJ3674" s="6"/>
      <c r="BK3674" s="6"/>
      <c r="BL3674" s="7"/>
    </row>
    <row r="3675" spans="2:64" x14ac:dyDescent="0.4">
      <c r="B3675" s="2"/>
      <c r="D3675" s="2"/>
      <c r="F3675" s="2"/>
      <c r="G3675" s="2"/>
      <c r="I3675" s="2"/>
      <c r="J3675" s="2"/>
      <c r="L3675" s="2"/>
      <c r="M3675" s="2"/>
      <c r="P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I3675" s="2"/>
      <c r="AJ3675" s="2"/>
      <c r="AM3675" s="59"/>
      <c r="AN3675" s="2"/>
      <c r="AO3675" s="2"/>
      <c r="AP3675" s="2"/>
      <c r="AQ3675" s="2"/>
      <c r="AR3675" s="2"/>
      <c r="AT3675" s="2"/>
      <c r="AU3675" s="72"/>
      <c r="AV3675" s="72"/>
      <c r="BF3675" s="72"/>
      <c r="BH3675" s="2"/>
      <c r="BI3675" s="6"/>
      <c r="BJ3675" s="6"/>
      <c r="BK3675" s="6"/>
      <c r="BL3675" s="7"/>
    </row>
    <row r="3676" spans="2:64" x14ac:dyDescent="0.4">
      <c r="B3676" s="2"/>
      <c r="D3676" s="2"/>
      <c r="F3676" s="2"/>
      <c r="G3676" s="2"/>
      <c r="I3676" s="2"/>
      <c r="J3676" s="2"/>
      <c r="L3676" s="2"/>
      <c r="M3676" s="2"/>
      <c r="P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I3676" s="2"/>
      <c r="AJ3676" s="2"/>
      <c r="AM3676" s="59"/>
      <c r="AN3676" s="2"/>
      <c r="AO3676" s="2"/>
      <c r="AP3676" s="2"/>
      <c r="AQ3676" s="2"/>
      <c r="AR3676" s="2"/>
      <c r="AT3676" s="2"/>
      <c r="AU3676" s="72"/>
      <c r="AV3676" s="72"/>
      <c r="BF3676" s="72"/>
      <c r="BH3676" s="2"/>
      <c r="BI3676" s="6"/>
      <c r="BJ3676" s="6"/>
      <c r="BK3676" s="6"/>
      <c r="BL3676" s="7"/>
    </row>
    <row r="3677" spans="2:64" x14ac:dyDescent="0.4">
      <c r="B3677" s="2"/>
      <c r="D3677" s="2"/>
      <c r="F3677" s="2"/>
      <c r="G3677" s="2"/>
      <c r="I3677" s="2"/>
      <c r="J3677" s="2"/>
      <c r="L3677" s="2"/>
      <c r="M3677" s="2"/>
      <c r="P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I3677" s="2"/>
      <c r="AJ3677" s="2"/>
      <c r="AM3677" s="59"/>
      <c r="AN3677" s="2"/>
      <c r="AO3677" s="2"/>
      <c r="AP3677" s="2"/>
      <c r="AQ3677" s="2"/>
      <c r="AR3677" s="2"/>
      <c r="AT3677" s="2"/>
      <c r="AU3677" s="72"/>
      <c r="AV3677" s="72"/>
      <c r="BF3677" s="72"/>
      <c r="BH3677" s="2"/>
      <c r="BI3677" s="6"/>
      <c r="BJ3677" s="6"/>
      <c r="BK3677" s="6"/>
      <c r="BL3677" s="7"/>
    </row>
    <row r="3678" spans="2:64" x14ac:dyDescent="0.4">
      <c r="B3678" s="2"/>
      <c r="D3678" s="2"/>
      <c r="F3678" s="2"/>
      <c r="G3678" s="2"/>
      <c r="I3678" s="2"/>
      <c r="J3678" s="2"/>
      <c r="L3678" s="2"/>
      <c r="M3678" s="2"/>
      <c r="P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I3678" s="2"/>
      <c r="AJ3678" s="2"/>
      <c r="AM3678" s="59"/>
      <c r="AN3678" s="2"/>
      <c r="AO3678" s="2"/>
      <c r="AP3678" s="2"/>
      <c r="AQ3678" s="2"/>
      <c r="AR3678" s="2"/>
      <c r="AT3678" s="2"/>
      <c r="AU3678" s="72"/>
      <c r="AV3678" s="72"/>
      <c r="BF3678" s="72"/>
      <c r="BH3678" s="2"/>
      <c r="BI3678" s="6"/>
      <c r="BJ3678" s="6"/>
      <c r="BK3678" s="6"/>
      <c r="BL3678" s="7"/>
    </row>
    <row r="3679" spans="2:64" x14ac:dyDescent="0.4">
      <c r="B3679" s="2"/>
      <c r="D3679" s="2"/>
      <c r="F3679" s="2"/>
      <c r="G3679" s="2"/>
      <c r="I3679" s="2"/>
      <c r="J3679" s="2"/>
      <c r="L3679" s="2"/>
      <c r="M3679" s="2"/>
      <c r="P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I3679" s="2"/>
      <c r="AJ3679" s="2"/>
      <c r="AM3679" s="59"/>
      <c r="AN3679" s="2"/>
      <c r="AO3679" s="2"/>
      <c r="AP3679" s="2"/>
      <c r="AQ3679" s="2"/>
      <c r="AR3679" s="2"/>
      <c r="AT3679" s="2"/>
      <c r="AU3679" s="72"/>
      <c r="AV3679" s="72"/>
      <c r="BF3679" s="72"/>
      <c r="BH3679" s="2"/>
      <c r="BI3679" s="6"/>
      <c r="BJ3679" s="6"/>
      <c r="BK3679" s="6"/>
      <c r="BL3679" s="7"/>
    </row>
    <row r="3680" spans="2:64" x14ac:dyDescent="0.4">
      <c r="B3680" s="2"/>
      <c r="D3680" s="2"/>
      <c r="F3680" s="2"/>
      <c r="G3680" s="2"/>
      <c r="I3680" s="2"/>
      <c r="J3680" s="2"/>
      <c r="L3680" s="2"/>
      <c r="M3680" s="2"/>
      <c r="P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I3680" s="2"/>
      <c r="AJ3680" s="2"/>
      <c r="AM3680" s="59"/>
      <c r="AN3680" s="2"/>
      <c r="AO3680" s="2"/>
      <c r="AP3680" s="2"/>
      <c r="AQ3680" s="2"/>
      <c r="AR3680" s="2"/>
      <c r="AT3680" s="2"/>
      <c r="AU3680" s="72"/>
      <c r="AV3680" s="72"/>
      <c r="BF3680" s="72"/>
      <c r="BH3680" s="2"/>
      <c r="BI3680" s="6"/>
      <c r="BJ3680" s="6"/>
      <c r="BK3680" s="6"/>
      <c r="BL3680" s="7"/>
    </row>
    <row r="3681" spans="2:64" x14ac:dyDescent="0.4">
      <c r="B3681" s="2"/>
      <c r="D3681" s="2"/>
      <c r="F3681" s="2"/>
      <c r="G3681" s="2"/>
      <c r="I3681" s="2"/>
      <c r="J3681" s="2"/>
      <c r="L3681" s="2"/>
      <c r="M3681" s="2"/>
      <c r="P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I3681" s="2"/>
      <c r="AJ3681" s="2"/>
      <c r="AM3681" s="59"/>
      <c r="AN3681" s="2"/>
      <c r="AO3681" s="2"/>
      <c r="AP3681" s="2"/>
      <c r="AQ3681" s="2"/>
      <c r="AR3681" s="2"/>
      <c r="AT3681" s="2"/>
      <c r="AU3681" s="72"/>
      <c r="AV3681" s="72"/>
      <c r="BF3681" s="72"/>
      <c r="BH3681" s="2"/>
      <c r="BI3681" s="6"/>
      <c r="BJ3681" s="6"/>
      <c r="BK3681" s="6"/>
      <c r="BL3681" s="7"/>
    </row>
    <row r="3682" spans="2:64" x14ac:dyDescent="0.4">
      <c r="B3682" s="2"/>
      <c r="D3682" s="2"/>
      <c r="F3682" s="2"/>
      <c r="G3682" s="2"/>
      <c r="I3682" s="2"/>
      <c r="J3682" s="2"/>
      <c r="L3682" s="2"/>
      <c r="M3682" s="2"/>
      <c r="P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I3682" s="2"/>
      <c r="AJ3682" s="2"/>
      <c r="AM3682" s="59"/>
      <c r="AN3682" s="2"/>
      <c r="AO3682" s="2"/>
      <c r="AP3682" s="2"/>
      <c r="AQ3682" s="2"/>
      <c r="AR3682" s="2"/>
      <c r="AT3682" s="2"/>
      <c r="AU3682" s="72"/>
      <c r="AV3682" s="72"/>
      <c r="BF3682" s="72"/>
      <c r="BH3682" s="2"/>
      <c r="BI3682" s="6"/>
      <c r="BJ3682" s="6"/>
      <c r="BK3682" s="6"/>
      <c r="BL3682" s="7"/>
    </row>
    <row r="3683" spans="2:64" x14ac:dyDescent="0.4">
      <c r="B3683" s="2"/>
      <c r="D3683" s="2"/>
      <c r="F3683" s="2"/>
      <c r="G3683" s="2"/>
      <c r="I3683" s="2"/>
      <c r="J3683" s="2"/>
      <c r="L3683" s="2"/>
      <c r="M3683" s="2"/>
      <c r="P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I3683" s="2"/>
      <c r="AJ3683" s="2"/>
      <c r="AM3683" s="59"/>
      <c r="AN3683" s="2"/>
      <c r="AO3683" s="2"/>
      <c r="AP3683" s="2"/>
      <c r="AQ3683" s="2"/>
      <c r="AR3683" s="2"/>
      <c r="AT3683" s="2"/>
      <c r="AU3683" s="72"/>
      <c r="AV3683" s="72"/>
      <c r="BF3683" s="72"/>
      <c r="BH3683" s="2"/>
      <c r="BI3683" s="6"/>
      <c r="BJ3683" s="6"/>
      <c r="BK3683" s="6"/>
      <c r="BL3683" s="7"/>
    </row>
    <row r="3684" spans="2:64" x14ac:dyDescent="0.4">
      <c r="B3684" s="2"/>
      <c r="D3684" s="2"/>
      <c r="F3684" s="2"/>
      <c r="G3684" s="2"/>
      <c r="I3684" s="2"/>
      <c r="J3684" s="2"/>
      <c r="L3684" s="2"/>
      <c r="M3684" s="2"/>
      <c r="P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I3684" s="2"/>
      <c r="AJ3684" s="2"/>
      <c r="AM3684" s="59"/>
      <c r="AN3684" s="2"/>
      <c r="AO3684" s="2"/>
      <c r="AP3684" s="2"/>
      <c r="AQ3684" s="2"/>
      <c r="AR3684" s="2"/>
      <c r="AT3684" s="2"/>
      <c r="AU3684" s="72"/>
      <c r="AV3684" s="72"/>
      <c r="BF3684" s="72"/>
      <c r="BH3684" s="2"/>
      <c r="BI3684" s="6"/>
      <c r="BJ3684" s="6"/>
      <c r="BK3684" s="6"/>
      <c r="BL3684" s="7"/>
    </row>
    <row r="3685" spans="2:64" x14ac:dyDescent="0.4">
      <c r="B3685" s="2"/>
      <c r="D3685" s="2"/>
      <c r="F3685" s="2"/>
      <c r="G3685" s="2"/>
      <c r="I3685" s="2"/>
      <c r="J3685" s="2"/>
      <c r="L3685" s="2"/>
      <c r="M3685" s="2"/>
      <c r="P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I3685" s="2"/>
      <c r="AJ3685" s="2"/>
      <c r="AM3685" s="59"/>
      <c r="AN3685" s="2"/>
      <c r="AO3685" s="2"/>
      <c r="AP3685" s="2"/>
      <c r="AQ3685" s="2"/>
      <c r="AR3685" s="2"/>
      <c r="AT3685" s="2"/>
      <c r="AU3685" s="72"/>
      <c r="AV3685" s="72"/>
      <c r="BF3685" s="72"/>
      <c r="BH3685" s="2"/>
      <c r="BI3685" s="6"/>
      <c r="BJ3685" s="6"/>
      <c r="BK3685" s="6"/>
      <c r="BL3685" s="7"/>
    </row>
    <row r="3686" spans="2:64" x14ac:dyDescent="0.4">
      <c r="B3686" s="2"/>
      <c r="D3686" s="2"/>
      <c r="F3686" s="2"/>
      <c r="G3686" s="2"/>
      <c r="I3686" s="2"/>
      <c r="J3686" s="2"/>
      <c r="L3686" s="2"/>
      <c r="M3686" s="2"/>
      <c r="P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I3686" s="2"/>
      <c r="AJ3686" s="2"/>
      <c r="AM3686" s="59"/>
      <c r="AN3686" s="2"/>
      <c r="AO3686" s="2"/>
      <c r="AP3686" s="2"/>
      <c r="AQ3686" s="2"/>
      <c r="AR3686" s="2"/>
      <c r="AT3686" s="2"/>
      <c r="AU3686" s="72"/>
      <c r="AV3686" s="72"/>
      <c r="BF3686" s="72"/>
      <c r="BH3686" s="2"/>
      <c r="BI3686" s="6"/>
      <c r="BJ3686" s="6"/>
      <c r="BK3686" s="6"/>
      <c r="BL3686" s="7"/>
    </row>
    <row r="3687" spans="2:64" x14ac:dyDescent="0.4">
      <c r="B3687" s="2"/>
      <c r="D3687" s="2"/>
      <c r="F3687" s="2"/>
      <c r="G3687" s="2"/>
      <c r="I3687" s="2"/>
      <c r="J3687" s="2"/>
      <c r="L3687" s="2"/>
      <c r="M3687" s="2"/>
      <c r="P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I3687" s="2"/>
      <c r="AJ3687" s="2"/>
      <c r="AM3687" s="59"/>
      <c r="AN3687" s="2"/>
      <c r="AO3687" s="2"/>
      <c r="AP3687" s="2"/>
      <c r="AQ3687" s="2"/>
      <c r="AR3687" s="2"/>
      <c r="AT3687" s="2"/>
      <c r="AU3687" s="72"/>
      <c r="AV3687" s="72"/>
      <c r="BF3687" s="72"/>
      <c r="BH3687" s="2"/>
      <c r="BI3687" s="6"/>
      <c r="BJ3687" s="6"/>
      <c r="BK3687" s="6"/>
      <c r="BL3687" s="7"/>
    </row>
    <row r="3688" spans="2:64" x14ac:dyDescent="0.4">
      <c r="B3688" s="2"/>
      <c r="D3688" s="2"/>
      <c r="F3688" s="2"/>
      <c r="G3688" s="2"/>
      <c r="I3688" s="2"/>
      <c r="J3688" s="2"/>
      <c r="L3688" s="2"/>
      <c r="M3688" s="2"/>
      <c r="P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I3688" s="2"/>
      <c r="AJ3688" s="2"/>
      <c r="AM3688" s="59"/>
      <c r="AN3688" s="2"/>
      <c r="AO3688" s="2"/>
      <c r="AP3688" s="2"/>
      <c r="AQ3688" s="2"/>
      <c r="AR3688" s="2"/>
      <c r="AT3688" s="2"/>
      <c r="AU3688" s="72"/>
      <c r="AV3688" s="72"/>
      <c r="BF3688" s="72"/>
      <c r="BH3688" s="2"/>
      <c r="BI3688" s="6"/>
      <c r="BJ3688" s="6"/>
      <c r="BK3688" s="6"/>
      <c r="BL3688" s="7"/>
    </row>
    <row r="3689" spans="2:64" x14ac:dyDescent="0.4">
      <c r="B3689" s="2"/>
      <c r="D3689" s="2"/>
      <c r="F3689" s="2"/>
      <c r="G3689" s="2"/>
      <c r="I3689" s="2"/>
      <c r="J3689" s="2"/>
      <c r="L3689" s="2"/>
      <c r="M3689" s="2"/>
      <c r="P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I3689" s="2"/>
      <c r="AJ3689" s="2"/>
      <c r="AM3689" s="59"/>
      <c r="AN3689" s="2"/>
      <c r="AO3689" s="2"/>
      <c r="AP3689" s="2"/>
      <c r="AQ3689" s="2"/>
      <c r="AR3689" s="2"/>
      <c r="AT3689" s="2"/>
      <c r="AU3689" s="72"/>
      <c r="AV3689" s="72"/>
      <c r="BF3689" s="72"/>
      <c r="BH3689" s="2"/>
      <c r="BI3689" s="6"/>
      <c r="BJ3689" s="6"/>
      <c r="BK3689" s="6"/>
      <c r="BL3689" s="7"/>
    </row>
    <row r="3690" spans="2:64" x14ac:dyDescent="0.4">
      <c r="B3690" s="2"/>
      <c r="D3690" s="2"/>
      <c r="F3690" s="2"/>
      <c r="G3690" s="2"/>
      <c r="I3690" s="2"/>
      <c r="J3690" s="2"/>
      <c r="L3690" s="2"/>
      <c r="M3690" s="2"/>
      <c r="P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I3690" s="2"/>
      <c r="AJ3690" s="2"/>
      <c r="AM3690" s="59"/>
      <c r="AN3690" s="2"/>
      <c r="AO3690" s="2"/>
      <c r="AP3690" s="2"/>
      <c r="AQ3690" s="2"/>
      <c r="AR3690" s="2"/>
      <c r="AT3690" s="2"/>
      <c r="AU3690" s="72"/>
      <c r="AV3690" s="72"/>
      <c r="BF3690" s="72"/>
      <c r="BH3690" s="2"/>
      <c r="BI3690" s="6"/>
      <c r="BJ3690" s="6"/>
      <c r="BK3690" s="6"/>
      <c r="BL3690" s="7"/>
    </row>
    <row r="3691" spans="2:64" x14ac:dyDescent="0.4">
      <c r="B3691" s="2"/>
      <c r="D3691" s="2"/>
      <c r="F3691" s="2"/>
      <c r="G3691" s="2"/>
      <c r="I3691" s="2"/>
      <c r="J3691" s="2"/>
      <c r="L3691" s="2"/>
      <c r="M3691" s="2"/>
      <c r="P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I3691" s="2"/>
      <c r="AJ3691" s="2"/>
      <c r="AM3691" s="59"/>
      <c r="AN3691" s="2"/>
      <c r="AO3691" s="2"/>
      <c r="AP3691" s="2"/>
      <c r="AQ3691" s="2"/>
      <c r="AR3691" s="2"/>
      <c r="AT3691" s="2"/>
      <c r="AU3691" s="72"/>
      <c r="AV3691" s="72"/>
      <c r="BF3691" s="72"/>
      <c r="BH3691" s="2"/>
      <c r="BI3691" s="6"/>
      <c r="BJ3691" s="6"/>
      <c r="BK3691" s="6"/>
      <c r="BL3691" s="7"/>
    </row>
    <row r="3692" spans="2:64" x14ac:dyDescent="0.4">
      <c r="B3692" s="2"/>
      <c r="D3692" s="2"/>
      <c r="F3692" s="2"/>
      <c r="G3692" s="2"/>
      <c r="I3692" s="2"/>
      <c r="J3692" s="2"/>
      <c r="L3692" s="2"/>
      <c r="M3692" s="2"/>
      <c r="P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I3692" s="2"/>
      <c r="AJ3692" s="2"/>
      <c r="AM3692" s="59"/>
      <c r="AN3692" s="2"/>
      <c r="AO3692" s="2"/>
      <c r="AP3692" s="2"/>
      <c r="AQ3692" s="2"/>
      <c r="AR3692" s="2"/>
      <c r="AT3692" s="2"/>
      <c r="AU3692" s="72"/>
      <c r="AV3692" s="72"/>
      <c r="BF3692" s="72"/>
      <c r="BH3692" s="2"/>
      <c r="BI3692" s="6"/>
      <c r="BJ3692" s="6"/>
      <c r="BK3692" s="6"/>
      <c r="BL3692" s="7"/>
    </row>
    <row r="3693" spans="2:64" x14ac:dyDescent="0.4">
      <c r="B3693" s="2"/>
      <c r="D3693" s="2"/>
      <c r="F3693" s="2"/>
      <c r="G3693" s="2"/>
      <c r="I3693" s="2"/>
      <c r="J3693" s="2"/>
      <c r="L3693" s="2"/>
      <c r="M3693" s="2"/>
      <c r="P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I3693" s="2"/>
      <c r="AJ3693" s="2"/>
      <c r="AM3693" s="59"/>
      <c r="AN3693" s="2"/>
      <c r="AO3693" s="2"/>
      <c r="AP3693" s="2"/>
      <c r="AQ3693" s="2"/>
      <c r="AR3693" s="2"/>
      <c r="AT3693" s="2"/>
      <c r="AU3693" s="72"/>
      <c r="AV3693" s="72"/>
      <c r="BF3693" s="72"/>
      <c r="BH3693" s="2"/>
      <c r="BI3693" s="6"/>
      <c r="BJ3693" s="6"/>
      <c r="BK3693" s="6"/>
      <c r="BL3693" s="7"/>
    </row>
    <row r="3694" spans="2:64" x14ac:dyDescent="0.4">
      <c r="B3694" s="2"/>
      <c r="D3694" s="2"/>
      <c r="F3694" s="2"/>
      <c r="G3694" s="2"/>
      <c r="I3694" s="2"/>
      <c r="J3694" s="2"/>
      <c r="L3694" s="2"/>
      <c r="M3694" s="2"/>
      <c r="P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I3694" s="2"/>
      <c r="AJ3694" s="2"/>
      <c r="AM3694" s="59"/>
      <c r="AN3694" s="2"/>
      <c r="AO3694" s="2"/>
      <c r="AP3694" s="2"/>
      <c r="AQ3694" s="2"/>
      <c r="AR3694" s="2"/>
      <c r="AT3694" s="2"/>
      <c r="AU3694" s="72"/>
      <c r="AV3694" s="72"/>
      <c r="BF3694" s="72"/>
      <c r="BH3694" s="2"/>
      <c r="BI3694" s="6"/>
      <c r="BJ3694" s="6"/>
      <c r="BK3694" s="6"/>
      <c r="BL3694" s="7"/>
    </row>
    <row r="3695" spans="2:64" x14ac:dyDescent="0.4">
      <c r="B3695" s="2"/>
      <c r="D3695" s="2"/>
      <c r="F3695" s="2"/>
      <c r="G3695" s="2"/>
      <c r="I3695" s="2"/>
      <c r="J3695" s="2"/>
      <c r="L3695" s="2"/>
      <c r="M3695" s="2"/>
      <c r="P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I3695" s="2"/>
      <c r="AJ3695" s="2"/>
      <c r="AM3695" s="59"/>
      <c r="AN3695" s="2"/>
      <c r="AO3695" s="2"/>
      <c r="AP3695" s="2"/>
      <c r="AQ3695" s="2"/>
      <c r="AR3695" s="2"/>
      <c r="AT3695" s="2"/>
      <c r="AU3695" s="72"/>
      <c r="AV3695" s="72"/>
      <c r="BF3695" s="72"/>
      <c r="BH3695" s="2"/>
      <c r="BI3695" s="6"/>
      <c r="BJ3695" s="6"/>
      <c r="BK3695" s="6"/>
      <c r="BL3695" s="7"/>
    </row>
    <row r="3696" spans="2:64" x14ac:dyDescent="0.4">
      <c r="B3696" s="2"/>
      <c r="D3696" s="2"/>
      <c r="F3696" s="2"/>
      <c r="G3696" s="2"/>
      <c r="I3696" s="2"/>
      <c r="J3696" s="2"/>
      <c r="L3696" s="2"/>
      <c r="M3696" s="2"/>
      <c r="P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I3696" s="2"/>
      <c r="AJ3696" s="2"/>
      <c r="AM3696" s="59"/>
      <c r="AN3696" s="2"/>
      <c r="AO3696" s="2"/>
      <c r="AP3696" s="2"/>
      <c r="AQ3696" s="2"/>
      <c r="AR3696" s="2"/>
      <c r="AT3696" s="2"/>
      <c r="AU3696" s="72"/>
      <c r="AV3696" s="72"/>
      <c r="BF3696" s="72"/>
      <c r="BH3696" s="2"/>
      <c r="BI3696" s="6"/>
      <c r="BJ3696" s="6"/>
      <c r="BK3696" s="6"/>
      <c r="BL3696" s="7"/>
    </row>
    <row r="3697" spans="2:64" x14ac:dyDescent="0.4">
      <c r="B3697" s="2"/>
      <c r="D3697" s="2"/>
      <c r="F3697" s="2"/>
      <c r="G3697" s="2"/>
      <c r="I3697" s="2"/>
      <c r="J3697" s="2"/>
      <c r="L3697" s="2"/>
      <c r="M3697" s="2"/>
      <c r="P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I3697" s="2"/>
      <c r="AJ3697" s="2"/>
      <c r="AM3697" s="59"/>
      <c r="AN3697" s="2"/>
      <c r="AO3697" s="2"/>
      <c r="AP3697" s="2"/>
      <c r="AQ3697" s="2"/>
      <c r="AR3697" s="2"/>
      <c r="AT3697" s="2"/>
      <c r="AU3697" s="72"/>
      <c r="AV3697" s="72"/>
      <c r="BF3697" s="72"/>
      <c r="BH3697" s="2"/>
      <c r="BI3697" s="6"/>
      <c r="BJ3697" s="6"/>
      <c r="BK3697" s="6"/>
      <c r="BL3697" s="7"/>
    </row>
    <row r="3698" spans="2:64" x14ac:dyDescent="0.4">
      <c r="B3698" s="2"/>
      <c r="D3698" s="2"/>
      <c r="F3698" s="2"/>
      <c r="G3698" s="2"/>
      <c r="I3698" s="2"/>
      <c r="J3698" s="2"/>
      <c r="L3698" s="2"/>
      <c r="M3698" s="2"/>
      <c r="P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I3698" s="2"/>
      <c r="AJ3698" s="2"/>
      <c r="AM3698" s="59"/>
      <c r="AN3698" s="2"/>
      <c r="AO3698" s="2"/>
      <c r="AP3698" s="2"/>
      <c r="AQ3698" s="2"/>
      <c r="AR3698" s="2"/>
      <c r="AT3698" s="2"/>
      <c r="AU3698" s="72"/>
      <c r="AV3698" s="72"/>
      <c r="BF3698" s="72"/>
      <c r="BH3698" s="2"/>
      <c r="BI3698" s="6"/>
      <c r="BJ3698" s="6"/>
      <c r="BK3698" s="6"/>
      <c r="BL3698" s="7"/>
    </row>
    <row r="3699" spans="2:64" x14ac:dyDescent="0.4">
      <c r="B3699" s="2"/>
      <c r="D3699" s="2"/>
      <c r="F3699" s="2"/>
      <c r="G3699" s="2"/>
      <c r="I3699" s="2"/>
      <c r="J3699" s="2"/>
      <c r="L3699" s="2"/>
      <c r="M3699" s="2"/>
      <c r="P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I3699" s="2"/>
      <c r="AJ3699" s="2"/>
      <c r="AM3699" s="59"/>
      <c r="AN3699" s="2"/>
      <c r="AO3699" s="2"/>
      <c r="AP3699" s="2"/>
      <c r="AQ3699" s="2"/>
      <c r="AR3699" s="2"/>
      <c r="AT3699" s="2"/>
      <c r="AU3699" s="72"/>
      <c r="AV3699" s="72"/>
      <c r="BF3699" s="72"/>
      <c r="BH3699" s="2"/>
      <c r="BI3699" s="6"/>
      <c r="BJ3699" s="6"/>
      <c r="BK3699" s="6"/>
      <c r="BL3699" s="7"/>
    </row>
    <row r="3700" spans="2:64" x14ac:dyDescent="0.4">
      <c r="B3700" s="2"/>
      <c r="D3700" s="2"/>
      <c r="F3700" s="2"/>
      <c r="G3700" s="2"/>
      <c r="I3700" s="2"/>
      <c r="J3700" s="2"/>
      <c r="L3700" s="2"/>
      <c r="M3700" s="2"/>
      <c r="P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I3700" s="2"/>
      <c r="AJ3700" s="2"/>
      <c r="AM3700" s="59"/>
      <c r="AN3700" s="2"/>
      <c r="AO3700" s="2"/>
      <c r="AP3700" s="2"/>
      <c r="AQ3700" s="2"/>
      <c r="AR3700" s="2"/>
      <c r="AT3700" s="2"/>
      <c r="AU3700" s="72"/>
      <c r="AV3700" s="72"/>
      <c r="BF3700" s="72"/>
      <c r="BH3700" s="2"/>
      <c r="BI3700" s="6"/>
      <c r="BJ3700" s="6"/>
      <c r="BK3700" s="6"/>
      <c r="BL3700" s="7"/>
    </row>
    <row r="3701" spans="2:64" x14ac:dyDescent="0.4">
      <c r="B3701" s="2"/>
      <c r="D3701" s="2"/>
      <c r="F3701" s="2"/>
      <c r="G3701" s="2"/>
      <c r="I3701" s="2"/>
      <c r="J3701" s="2"/>
      <c r="L3701" s="2"/>
      <c r="M3701" s="2"/>
      <c r="P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I3701" s="2"/>
      <c r="AJ3701" s="2"/>
      <c r="AM3701" s="59"/>
      <c r="AN3701" s="2"/>
      <c r="AO3701" s="2"/>
      <c r="AP3701" s="2"/>
      <c r="AQ3701" s="2"/>
      <c r="AR3701" s="2"/>
      <c r="AT3701" s="2"/>
      <c r="AU3701" s="72"/>
      <c r="AV3701" s="72"/>
      <c r="BF3701" s="72"/>
      <c r="BH3701" s="2"/>
      <c r="BI3701" s="6"/>
      <c r="BJ3701" s="6"/>
      <c r="BK3701" s="6"/>
      <c r="BL3701" s="7"/>
    </row>
    <row r="3702" spans="2:64" x14ac:dyDescent="0.4">
      <c r="B3702" s="2"/>
      <c r="D3702" s="2"/>
      <c r="F3702" s="2"/>
      <c r="G3702" s="2"/>
      <c r="I3702" s="2"/>
      <c r="J3702" s="2"/>
      <c r="L3702" s="2"/>
      <c r="M3702" s="2"/>
      <c r="P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I3702" s="2"/>
      <c r="AJ3702" s="2"/>
      <c r="AM3702" s="59"/>
      <c r="AN3702" s="2"/>
      <c r="AO3702" s="2"/>
      <c r="AP3702" s="2"/>
      <c r="AQ3702" s="2"/>
      <c r="AR3702" s="2"/>
      <c r="AT3702" s="2"/>
      <c r="AU3702" s="72"/>
      <c r="AV3702" s="72"/>
      <c r="BF3702" s="72"/>
      <c r="BH3702" s="2"/>
      <c r="BI3702" s="6"/>
      <c r="BJ3702" s="6"/>
      <c r="BK3702" s="6"/>
      <c r="BL3702" s="7"/>
    </row>
    <row r="3703" spans="2:64" x14ac:dyDescent="0.4">
      <c r="B3703" s="2"/>
      <c r="D3703" s="2"/>
      <c r="F3703" s="2"/>
      <c r="G3703" s="2"/>
      <c r="I3703" s="2"/>
      <c r="J3703" s="2"/>
      <c r="L3703" s="2"/>
      <c r="M3703" s="2"/>
      <c r="P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I3703" s="2"/>
      <c r="AJ3703" s="2"/>
      <c r="AM3703" s="59"/>
      <c r="AN3703" s="2"/>
      <c r="AO3703" s="2"/>
      <c r="AP3703" s="2"/>
      <c r="AQ3703" s="2"/>
      <c r="AR3703" s="2"/>
      <c r="AT3703" s="2"/>
      <c r="AU3703" s="72"/>
      <c r="AV3703" s="72"/>
      <c r="BF3703" s="72"/>
      <c r="BH3703" s="2"/>
      <c r="BI3703" s="6"/>
      <c r="BJ3703" s="6"/>
      <c r="BK3703" s="6"/>
      <c r="BL3703" s="7"/>
    </row>
    <row r="3704" spans="2:64" x14ac:dyDescent="0.4">
      <c r="B3704" s="2"/>
      <c r="D3704" s="2"/>
      <c r="F3704" s="2"/>
      <c r="G3704" s="2"/>
      <c r="I3704" s="2"/>
      <c r="J3704" s="2"/>
      <c r="L3704" s="2"/>
      <c r="M3704" s="2"/>
      <c r="P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I3704" s="2"/>
      <c r="AJ3704" s="2"/>
      <c r="AM3704" s="59"/>
      <c r="AN3704" s="2"/>
      <c r="AO3704" s="2"/>
      <c r="AP3704" s="2"/>
      <c r="AQ3704" s="2"/>
      <c r="AR3704" s="2"/>
      <c r="AT3704" s="2"/>
      <c r="AU3704" s="72"/>
      <c r="AV3704" s="72"/>
      <c r="BF3704" s="72"/>
      <c r="BH3704" s="2"/>
      <c r="BI3704" s="6"/>
      <c r="BJ3704" s="6"/>
      <c r="BK3704" s="6"/>
      <c r="BL3704" s="7"/>
    </row>
    <row r="3705" spans="2:64" x14ac:dyDescent="0.4">
      <c r="B3705" s="2"/>
      <c r="D3705" s="2"/>
      <c r="F3705" s="2"/>
      <c r="G3705" s="2"/>
      <c r="I3705" s="2"/>
      <c r="J3705" s="2"/>
      <c r="L3705" s="2"/>
      <c r="M3705" s="2"/>
      <c r="P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I3705" s="2"/>
      <c r="AJ3705" s="2"/>
      <c r="AM3705" s="59"/>
      <c r="AN3705" s="2"/>
      <c r="AO3705" s="2"/>
      <c r="AP3705" s="2"/>
      <c r="AQ3705" s="2"/>
      <c r="AR3705" s="2"/>
      <c r="AT3705" s="2"/>
      <c r="AU3705" s="72"/>
      <c r="AV3705" s="72"/>
      <c r="BF3705" s="72"/>
      <c r="BH3705" s="2"/>
      <c r="BI3705" s="6"/>
      <c r="BJ3705" s="6"/>
      <c r="BK3705" s="6"/>
      <c r="BL3705" s="7"/>
    </row>
    <row r="3706" spans="2:64" x14ac:dyDescent="0.4">
      <c r="B3706" s="2"/>
      <c r="D3706" s="2"/>
      <c r="F3706" s="2"/>
      <c r="G3706" s="2"/>
      <c r="I3706" s="2"/>
      <c r="J3706" s="2"/>
      <c r="L3706" s="2"/>
      <c r="M3706" s="2"/>
      <c r="P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I3706" s="2"/>
      <c r="AJ3706" s="2"/>
      <c r="AM3706" s="59"/>
      <c r="AN3706" s="2"/>
      <c r="AO3706" s="2"/>
      <c r="AP3706" s="2"/>
      <c r="AQ3706" s="2"/>
      <c r="AR3706" s="2"/>
      <c r="AT3706" s="2"/>
      <c r="AU3706" s="72"/>
      <c r="AV3706" s="72"/>
      <c r="BF3706" s="72"/>
      <c r="BH3706" s="2"/>
      <c r="BI3706" s="6"/>
      <c r="BJ3706" s="6"/>
      <c r="BK3706" s="6"/>
      <c r="BL3706" s="7"/>
    </row>
    <row r="3707" spans="2:64" x14ac:dyDescent="0.4">
      <c r="B3707" s="2"/>
      <c r="D3707" s="2"/>
      <c r="F3707" s="2"/>
      <c r="G3707" s="2"/>
      <c r="I3707" s="2"/>
      <c r="J3707" s="2"/>
      <c r="L3707" s="2"/>
      <c r="M3707" s="2"/>
      <c r="P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I3707" s="2"/>
      <c r="AJ3707" s="2"/>
      <c r="AM3707" s="59"/>
      <c r="AN3707" s="2"/>
      <c r="AO3707" s="2"/>
      <c r="AP3707" s="2"/>
      <c r="AQ3707" s="2"/>
      <c r="AR3707" s="2"/>
      <c r="AT3707" s="2"/>
      <c r="AU3707" s="72"/>
      <c r="AV3707" s="72"/>
      <c r="BF3707" s="72"/>
      <c r="BH3707" s="2"/>
      <c r="BI3707" s="6"/>
      <c r="BJ3707" s="6"/>
      <c r="BK3707" s="6"/>
      <c r="BL3707" s="7"/>
    </row>
    <row r="3708" spans="2:64" x14ac:dyDescent="0.4">
      <c r="B3708" s="2"/>
      <c r="D3708" s="2"/>
      <c r="F3708" s="2"/>
      <c r="G3708" s="2"/>
      <c r="I3708" s="2"/>
      <c r="J3708" s="2"/>
      <c r="L3708" s="2"/>
      <c r="M3708" s="2"/>
      <c r="P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I3708" s="2"/>
      <c r="AJ3708" s="2"/>
      <c r="AM3708" s="59"/>
      <c r="AN3708" s="2"/>
      <c r="AO3708" s="2"/>
      <c r="AP3708" s="2"/>
      <c r="AQ3708" s="2"/>
      <c r="AR3708" s="2"/>
      <c r="AT3708" s="2"/>
      <c r="AU3708" s="72"/>
      <c r="AV3708" s="72"/>
      <c r="BF3708" s="72"/>
      <c r="BH3708" s="2"/>
      <c r="BI3708" s="6"/>
      <c r="BJ3708" s="6"/>
      <c r="BK3708" s="6"/>
      <c r="BL3708" s="7"/>
    </row>
    <row r="3709" spans="2:64" x14ac:dyDescent="0.4">
      <c r="B3709" s="2"/>
      <c r="D3709" s="2"/>
      <c r="F3709" s="2"/>
      <c r="G3709" s="2"/>
      <c r="I3709" s="2"/>
      <c r="J3709" s="2"/>
      <c r="L3709" s="2"/>
      <c r="M3709" s="2"/>
      <c r="P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I3709" s="2"/>
      <c r="AJ3709" s="2"/>
      <c r="AM3709" s="59"/>
      <c r="AN3709" s="2"/>
      <c r="AO3709" s="2"/>
      <c r="AP3709" s="2"/>
      <c r="AQ3709" s="2"/>
      <c r="AR3709" s="2"/>
      <c r="AT3709" s="2"/>
      <c r="AU3709" s="72"/>
      <c r="AV3709" s="72"/>
      <c r="BF3709" s="72"/>
      <c r="BH3709" s="2"/>
      <c r="BI3709" s="6"/>
      <c r="BJ3709" s="6"/>
      <c r="BK3709" s="6"/>
      <c r="BL3709" s="7"/>
    </row>
    <row r="3710" spans="2:64" x14ac:dyDescent="0.4">
      <c r="B3710" s="2"/>
      <c r="D3710" s="2"/>
      <c r="F3710" s="2"/>
      <c r="G3710" s="2"/>
      <c r="I3710" s="2"/>
      <c r="J3710" s="2"/>
      <c r="L3710" s="2"/>
      <c r="M3710" s="2"/>
      <c r="P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I3710" s="2"/>
      <c r="AJ3710" s="2"/>
      <c r="AM3710" s="59"/>
      <c r="AN3710" s="2"/>
      <c r="AO3710" s="2"/>
      <c r="AP3710" s="2"/>
      <c r="AQ3710" s="2"/>
      <c r="AR3710" s="2"/>
      <c r="AT3710" s="2"/>
      <c r="AU3710" s="72"/>
      <c r="AV3710" s="72"/>
      <c r="BF3710" s="72"/>
      <c r="BH3710" s="2"/>
      <c r="BI3710" s="6"/>
      <c r="BJ3710" s="6"/>
      <c r="BK3710" s="6"/>
      <c r="BL3710" s="7"/>
    </row>
    <row r="3711" spans="2:64" x14ac:dyDescent="0.4">
      <c r="B3711" s="2"/>
      <c r="D3711" s="2"/>
      <c r="F3711" s="2"/>
      <c r="G3711" s="2"/>
      <c r="I3711" s="2"/>
      <c r="J3711" s="2"/>
      <c r="L3711" s="2"/>
      <c r="M3711" s="2"/>
      <c r="P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I3711" s="2"/>
      <c r="AJ3711" s="2"/>
      <c r="AM3711" s="59"/>
      <c r="AN3711" s="2"/>
      <c r="AO3711" s="2"/>
      <c r="AP3711" s="2"/>
      <c r="AQ3711" s="2"/>
      <c r="AR3711" s="2"/>
      <c r="AT3711" s="2"/>
      <c r="AU3711" s="72"/>
      <c r="AV3711" s="72"/>
      <c r="BF3711" s="72"/>
      <c r="BH3711" s="2"/>
      <c r="BI3711" s="6"/>
      <c r="BJ3711" s="6"/>
      <c r="BK3711" s="6"/>
      <c r="BL3711" s="7"/>
    </row>
    <row r="3712" spans="2:64" x14ac:dyDescent="0.4">
      <c r="B3712" s="2"/>
      <c r="D3712" s="2"/>
      <c r="F3712" s="2"/>
      <c r="G3712" s="2"/>
      <c r="I3712" s="2"/>
      <c r="J3712" s="2"/>
      <c r="L3712" s="2"/>
      <c r="M3712" s="2"/>
      <c r="P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I3712" s="2"/>
      <c r="AJ3712" s="2"/>
      <c r="AM3712" s="59"/>
      <c r="AN3712" s="2"/>
      <c r="AO3712" s="2"/>
      <c r="AP3712" s="2"/>
      <c r="AQ3712" s="2"/>
      <c r="AR3712" s="2"/>
      <c r="AT3712" s="2"/>
      <c r="AU3712" s="72"/>
      <c r="AV3712" s="72"/>
      <c r="BF3712" s="72"/>
      <c r="BH3712" s="2"/>
      <c r="BI3712" s="6"/>
      <c r="BJ3712" s="6"/>
      <c r="BK3712" s="6"/>
      <c r="BL3712" s="7"/>
    </row>
    <row r="3713" spans="2:64" x14ac:dyDescent="0.4">
      <c r="B3713" s="2"/>
      <c r="D3713" s="2"/>
      <c r="F3713" s="2"/>
      <c r="G3713" s="2"/>
      <c r="I3713" s="2"/>
      <c r="J3713" s="2"/>
      <c r="L3713" s="2"/>
      <c r="M3713" s="2"/>
      <c r="P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I3713" s="2"/>
      <c r="AJ3713" s="2"/>
      <c r="AM3713" s="59"/>
      <c r="AN3713" s="2"/>
      <c r="AO3713" s="2"/>
      <c r="AP3713" s="2"/>
      <c r="AQ3713" s="2"/>
      <c r="AR3713" s="2"/>
      <c r="AT3713" s="2"/>
      <c r="AU3713" s="72"/>
      <c r="AV3713" s="72"/>
      <c r="BF3713" s="72"/>
      <c r="BH3713" s="2"/>
      <c r="BI3713" s="6"/>
      <c r="BJ3713" s="6"/>
      <c r="BK3713" s="6"/>
      <c r="BL3713" s="7"/>
    </row>
    <row r="3714" spans="2:64" x14ac:dyDescent="0.4">
      <c r="B3714" s="2"/>
      <c r="D3714" s="2"/>
      <c r="F3714" s="2"/>
      <c r="G3714" s="2"/>
      <c r="I3714" s="2"/>
      <c r="J3714" s="2"/>
      <c r="L3714" s="2"/>
      <c r="M3714" s="2"/>
      <c r="P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I3714" s="2"/>
      <c r="AJ3714" s="2"/>
      <c r="AM3714" s="59"/>
      <c r="AN3714" s="2"/>
      <c r="AO3714" s="2"/>
      <c r="AP3714" s="2"/>
      <c r="AQ3714" s="2"/>
      <c r="AR3714" s="2"/>
      <c r="AT3714" s="2"/>
      <c r="AU3714" s="72"/>
      <c r="AV3714" s="72"/>
      <c r="BF3714" s="72"/>
      <c r="BH3714" s="2"/>
      <c r="BI3714" s="6"/>
      <c r="BJ3714" s="6"/>
      <c r="BK3714" s="6"/>
      <c r="BL3714" s="7"/>
    </row>
    <row r="3715" spans="2:64" x14ac:dyDescent="0.4">
      <c r="B3715" s="2"/>
      <c r="D3715" s="2"/>
      <c r="F3715" s="2"/>
      <c r="G3715" s="2"/>
      <c r="I3715" s="2"/>
      <c r="J3715" s="2"/>
      <c r="L3715" s="2"/>
      <c r="M3715" s="2"/>
      <c r="P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I3715" s="2"/>
      <c r="AJ3715" s="2"/>
      <c r="AM3715" s="59"/>
      <c r="AN3715" s="2"/>
      <c r="AO3715" s="2"/>
      <c r="AP3715" s="2"/>
      <c r="AQ3715" s="2"/>
      <c r="AR3715" s="2"/>
      <c r="AT3715" s="2"/>
      <c r="AU3715" s="72"/>
      <c r="AV3715" s="72"/>
      <c r="BF3715" s="72"/>
      <c r="BH3715" s="2"/>
      <c r="BI3715" s="6"/>
      <c r="BJ3715" s="6"/>
      <c r="BK3715" s="6"/>
      <c r="BL3715" s="7"/>
    </row>
    <row r="3716" spans="2:64" x14ac:dyDescent="0.4">
      <c r="B3716" s="2"/>
      <c r="D3716" s="2"/>
      <c r="F3716" s="2"/>
      <c r="G3716" s="2"/>
      <c r="I3716" s="2"/>
      <c r="J3716" s="2"/>
      <c r="L3716" s="2"/>
      <c r="M3716" s="2"/>
      <c r="P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I3716" s="2"/>
      <c r="AJ3716" s="2"/>
      <c r="AM3716" s="59"/>
      <c r="AN3716" s="2"/>
      <c r="AO3716" s="2"/>
      <c r="AP3716" s="2"/>
      <c r="AQ3716" s="2"/>
      <c r="AR3716" s="2"/>
      <c r="AT3716" s="2"/>
      <c r="AU3716" s="72"/>
      <c r="AV3716" s="72"/>
      <c r="BF3716" s="72"/>
      <c r="BH3716" s="2"/>
      <c r="BI3716" s="6"/>
      <c r="BJ3716" s="6"/>
      <c r="BK3716" s="6"/>
      <c r="BL3716" s="7"/>
    </row>
    <row r="3717" spans="2:64" x14ac:dyDescent="0.4">
      <c r="B3717" s="2"/>
      <c r="D3717" s="2"/>
      <c r="F3717" s="2"/>
      <c r="G3717" s="2"/>
      <c r="I3717" s="2"/>
      <c r="J3717" s="2"/>
      <c r="L3717" s="2"/>
      <c r="M3717" s="2"/>
      <c r="P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I3717" s="2"/>
      <c r="AJ3717" s="2"/>
      <c r="AM3717" s="59"/>
      <c r="AN3717" s="2"/>
      <c r="AO3717" s="2"/>
      <c r="AP3717" s="2"/>
      <c r="AQ3717" s="2"/>
      <c r="AR3717" s="2"/>
      <c r="AT3717" s="2"/>
      <c r="AU3717" s="72"/>
      <c r="AV3717" s="72"/>
      <c r="BF3717" s="72"/>
      <c r="BH3717" s="2"/>
      <c r="BI3717" s="6"/>
      <c r="BJ3717" s="6"/>
      <c r="BK3717" s="6"/>
      <c r="BL3717" s="7"/>
    </row>
    <row r="3718" spans="2:64" x14ac:dyDescent="0.4">
      <c r="B3718" s="2"/>
      <c r="D3718" s="2"/>
      <c r="F3718" s="2"/>
      <c r="G3718" s="2"/>
      <c r="I3718" s="2"/>
      <c r="J3718" s="2"/>
      <c r="L3718" s="2"/>
      <c r="M3718" s="2"/>
      <c r="P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I3718" s="2"/>
      <c r="AJ3718" s="2"/>
      <c r="AM3718" s="59"/>
      <c r="AN3718" s="2"/>
      <c r="AO3718" s="2"/>
      <c r="AP3718" s="2"/>
      <c r="AQ3718" s="2"/>
      <c r="AR3718" s="2"/>
      <c r="AT3718" s="2"/>
      <c r="AU3718" s="72"/>
      <c r="AV3718" s="72"/>
      <c r="BF3718" s="72"/>
      <c r="BH3718" s="2"/>
      <c r="BI3718" s="6"/>
      <c r="BJ3718" s="6"/>
      <c r="BK3718" s="6"/>
      <c r="BL3718" s="7"/>
    </row>
    <row r="3719" spans="2:64" x14ac:dyDescent="0.4">
      <c r="B3719" s="2"/>
      <c r="D3719" s="2"/>
      <c r="F3719" s="2"/>
      <c r="G3719" s="2"/>
      <c r="I3719" s="2"/>
      <c r="J3719" s="2"/>
      <c r="L3719" s="2"/>
      <c r="M3719" s="2"/>
      <c r="P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I3719" s="2"/>
      <c r="AJ3719" s="2"/>
      <c r="AM3719" s="59"/>
      <c r="AN3719" s="2"/>
      <c r="AO3719" s="2"/>
      <c r="AP3719" s="2"/>
      <c r="AQ3719" s="2"/>
      <c r="AR3719" s="2"/>
      <c r="AT3719" s="2"/>
      <c r="AU3719" s="72"/>
      <c r="AV3719" s="72"/>
      <c r="BF3719" s="72"/>
      <c r="BH3719" s="2"/>
      <c r="BI3719" s="6"/>
      <c r="BJ3719" s="6"/>
      <c r="BK3719" s="6"/>
      <c r="BL3719" s="7"/>
    </row>
    <row r="3720" spans="2:64" x14ac:dyDescent="0.4">
      <c r="B3720" s="2"/>
      <c r="D3720" s="2"/>
      <c r="F3720" s="2"/>
      <c r="G3720" s="2"/>
      <c r="I3720" s="2"/>
      <c r="J3720" s="2"/>
      <c r="L3720" s="2"/>
      <c r="M3720" s="2"/>
      <c r="P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I3720" s="2"/>
      <c r="AJ3720" s="2"/>
      <c r="AM3720" s="59"/>
      <c r="AN3720" s="2"/>
      <c r="AO3720" s="2"/>
      <c r="AP3720" s="2"/>
      <c r="AQ3720" s="2"/>
      <c r="AR3720" s="2"/>
      <c r="AT3720" s="2"/>
      <c r="AU3720" s="72"/>
      <c r="AV3720" s="72"/>
      <c r="BF3720" s="72"/>
      <c r="BH3720" s="2"/>
      <c r="BI3720" s="6"/>
      <c r="BJ3720" s="6"/>
      <c r="BK3720" s="6"/>
      <c r="BL3720" s="7"/>
    </row>
    <row r="3721" spans="2:64" x14ac:dyDescent="0.4">
      <c r="B3721" s="2"/>
      <c r="D3721" s="2"/>
      <c r="F3721" s="2"/>
      <c r="G3721" s="2"/>
      <c r="I3721" s="2"/>
      <c r="J3721" s="2"/>
      <c r="L3721" s="2"/>
      <c r="M3721" s="2"/>
      <c r="P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I3721" s="2"/>
      <c r="AJ3721" s="2"/>
      <c r="AM3721" s="59"/>
      <c r="AN3721" s="2"/>
      <c r="AO3721" s="2"/>
      <c r="AP3721" s="2"/>
      <c r="AQ3721" s="2"/>
      <c r="AR3721" s="2"/>
      <c r="AT3721" s="2"/>
      <c r="AU3721" s="72"/>
      <c r="AV3721" s="72"/>
      <c r="BF3721" s="72"/>
      <c r="BH3721" s="2"/>
      <c r="BI3721" s="6"/>
      <c r="BJ3721" s="6"/>
      <c r="BK3721" s="6"/>
      <c r="BL3721" s="7"/>
    </row>
    <row r="3722" spans="2:64" x14ac:dyDescent="0.4">
      <c r="B3722" s="2"/>
      <c r="D3722" s="2"/>
      <c r="F3722" s="2"/>
      <c r="G3722" s="2"/>
      <c r="I3722" s="2"/>
      <c r="J3722" s="2"/>
      <c r="L3722" s="2"/>
      <c r="M3722" s="2"/>
      <c r="P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I3722" s="2"/>
      <c r="AJ3722" s="2"/>
      <c r="AM3722" s="59"/>
      <c r="AN3722" s="2"/>
      <c r="AO3722" s="2"/>
      <c r="AP3722" s="2"/>
      <c r="AQ3722" s="2"/>
      <c r="AR3722" s="2"/>
      <c r="AT3722" s="2"/>
      <c r="AU3722" s="72"/>
      <c r="AV3722" s="72"/>
      <c r="BF3722" s="72"/>
      <c r="BH3722" s="2"/>
      <c r="BI3722" s="6"/>
      <c r="BJ3722" s="6"/>
      <c r="BK3722" s="6"/>
      <c r="BL3722" s="7"/>
    </row>
    <row r="3723" spans="2:64" x14ac:dyDescent="0.4">
      <c r="B3723" s="2"/>
      <c r="D3723" s="2"/>
      <c r="F3723" s="2"/>
      <c r="G3723" s="2"/>
      <c r="I3723" s="2"/>
      <c r="J3723" s="2"/>
      <c r="L3723" s="2"/>
      <c r="M3723" s="2"/>
      <c r="P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I3723" s="2"/>
      <c r="AJ3723" s="2"/>
      <c r="AM3723" s="59"/>
      <c r="AN3723" s="2"/>
      <c r="AO3723" s="2"/>
      <c r="AP3723" s="2"/>
      <c r="AQ3723" s="2"/>
      <c r="AR3723" s="2"/>
      <c r="AT3723" s="2"/>
      <c r="AU3723" s="72"/>
      <c r="AV3723" s="72"/>
      <c r="BF3723" s="72"/>
      <c r="BH3723" s="2"/>
      <c r="BI3723" s="6"/>
      <c r="BJ3723" s="6"/>
      <c r="BK3723" s="6"/>
      <c r="BL3723" s="7"/>
    </row>
    <row r="3724" spans="2:64" x14ac:dyDescent="0.4">
      <c r="B3724" s="2"/>
      <c r="D3724" s="2"/>
      <c r="F3724" s="2"/>
      <c r="G3724" s="2"/>
      <c r="I3724" s="2"/>
      <c r="J3724" s="2"/>
      <c r="L3724" s="2"/>
      <c r="M3724" s="2"/>
      <c r="P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I3724" s="2"/>
      <c r="AJ3724" s="2"/>
      <c r="AM3724" s="59"/>
      <c r="AN3724" s="2"/>
      <c r="AO3724" s="2"/>
      <c r="AP3724" s="2"/>
      <c r="AQ3724" s="2"/>
      <c r="AR3724" s="2"/>
      <c r="AT3724" s="2"/>
      <c r="AU3724" s="72"/>
      <c r="AV3724" s="72"/>
      <c r="BF3724" s="72"/>
      <c r="BH3724" s="2"/>
      <c r="BI3724" s="6"/>
      <c r="BJ3724" s="6"/>
      <c r="BK3724" s="6"/>
      <c r="BL3724" s="7"/>
    </row>
    <row r="3725" spans="2:64" x14ac:dyDescent="0.4">
      <c r="B3725" s="2"/>
      <c r="D3725" s="2"/>
      <c r="F3725" s="2"/>
      <c r="G3725" s="2"/>
      <c r="I3725" s="2"/>
      <c r="J3725" s="2"/>
      <c r="L3725" s="2"/>
      <c r="M3725" s="2"/>
      <c r="P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I3725" s="2"/>
      <c r="AJ3725" s="2"/>
      <c r="AM3725" s="59"/>
      <c r="AN3725" s="2"/>
      <c r="AO3725" s="2"/>
      <c r="AP3725" s="2"/>
      <c r="AQ3725" s="2"/>
      <c r="AR3725" s="2"/>
      <c r="AT3725" s="2"/>
      <c r="AU3725" s="72"/>
      <c r="AV3725" s="72"/>
      <c r="BF3725" s="72"/>
      <c r="BH3725" s="2"/>
      <c r="BI3725" s="6"/>
      <c r="BJ3725" s="6"/>
      <c r="BK3725" s="6"/>
      <c r="BL3725" s="7"/>
    </row>
    <row r="3726" spans="2:64" x14ac:dyDescent="0.4">
      <c r="B3726" s="2"/>
      <c r="D3726" s="2"/>
      <c r="F3726" s="2"/>
      <c r="G3726" s="2"/>
      <c r="I3726" s="2"/>
      <c r="J3726" s="2"/>
      <c r="L3726" s="2"/>
      <c r="M3726" s="2"/>
      <c r="P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I3726" s="2"/>
      <c r="AJ3726" s="2"/>
      <c r="AM3726" s="59"/>
      <c r="AN3726" s="2"/>
      <c r="AO3726" s="2"/>
      <c r="AP3726" s="2"/>
      <c r="AQ3726" s="2"/>
      <c r="AR3726" s="2"/>
      <c r="AT3726" s="2"/>
      <c r="AU3726" s="72"/>
      <c r="AV3726" s="72"/>
      <c r="BF3726" s="72"/>
      <c r="BH3726" s="2"/>
      <c r="BI3726" s="6"/>
      <c r="BJ3726" s="6"/>
      <c r="BK3726" s="6"/>
      <c r="BL3726" s="7"/>
    </row>
    <row r="3727" spans="2:64" x14ac:dyDescent="0.4">
      <c r="B3727" s="2"/>
      <c r="D3727" s="2"/>
      <c r="F3727" s="2"/>
      <c r="G3727" s="2"/>
      <c r="I3727" s="2"/>
      <c r="J3727" s="2"/>
      <c r="L3727" s="2"/>
      <c r="M3727" s="2"/>
      <c r="P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I3727" s="2"/>
      <c r="AJ3727" s="2"/>
      <c r="AM3727" s="59"/>
      <c r="AN3727" s="2"/>
      <c r="AO3727" s="2"/>
      <c r="AP3727" s="2"/>
      <c r="AQ3727" s="2"/>
      <c r="AR3727" s="2"/>
      <c r="AT3727" s="2"/>
      <c r="AU3727" s="72"/>
      <c r="AV3727" s="72"/>
      <c r="BF3727" s="72"/>
      <c r="BH3727" s="2"/>
      <c r="BI3727" s="6"/>
      <c r="BJ3727" s="6"/>
      <c r="BK3727" s="6"/>
      <c r="BL3727" s="7"/>
    </row>
    <row r="3728" spans="2:64" x14ac:dyDescent="0.4">
      <c r="B3728" s="2"/>
      <c r="D3728" s="2"/>
      <c r="F3728" s="2"/>
      <c r="G3728" s="2"/>
      <c r="I3728" s="2"/>
      <c r="J3728" s="2"/>
      <c r="L3728" s="2"/>
      <c r="M3728" s="2"/>
      <c r="P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I3728" s="2"/>
      <c r="AJ3728" s="2"/>
      <c r="AM3728" s="59"/>
      <c r="AN3728" s="2"/>
      <c r="AO3728" s="2"/>
      <c r="AP3728" s="2"/>
      <c r="AQ3728" s="2"/>
      <c r="AR3728" s="2"/>
      <c r="AT3728" s="2"/>
      <c r="AU3728" s="72"/>
      <c r="AV3728" s="72"/>
      <c r="BF3728" s="72"/>
      <c r="BH3728" s="2"/>
      <c r="BI3728" s="6"/>
      <c r="BJ3728" s="6"/>
      <c r="BK3728" s="6"/>
      <c r="BL3728" s="7"/>
    </row>
    <row r="3729" spans="2:64" x14ac:dyDescent="0.4">
      <c r="B3729" s="2"/>
      <c r="D3729" s="2"/>
      <c r="F3729" s="2"/>
      <c r="G3729" s="2"/>
      <c r="I3729" s="2"/>
      <c r="J3729" s="2"/>
      <c r="L3729" s="2"/>
      <c r="M3729" s="2"/>
      <c r="P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I3729" s="2"/>
      <c r="AJ3729" s="2"/>
      <c r="AM3729" s="59"/>
      <c r="AN3729" s="2"/>
      <c r="AO3729" s="2"/>
      <c r="AP3729" s="2"/>
      <c r="AQ3729" s="2"/>
      <c r="AR3729" s="2"/>
      <c r="AT3729" s="2"/>
      <c r="AU3729" s="72"/>
      <c r="AV3729" s="72"/>
      <c r="BF3729" s="72"/>
      <c r="BH3729" s="2"/>
      <c r="BI3729" s="6"/>
      <c r="BJ3729" s="6"/>
      <c r="BK3729" s="6"/>
      <c r="BL3729" s="7"/>
    </row>
    <row r="3730" spans="2:64" x14ac:dyDescent="0.4">
      <c r="B3730" s="2"/>
      <c r="D3730" s="2"/>
      <c r="F3730" s="2"/>
      <c r="G3730" s="2"/>
      <c r="I3730" s="2"/>
      <c r="J3730" s="2"/>
      <c r="L3730" s="2"/>
      <c r="M3730" s="2"/>
      <c r="P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I3730" s="2"/>
      <c r="AJ3730" s="2"/>
      <c r="AM3730" s="59"/>
      <c r="AN3730" s="2"/>
      <c r="AO3730" s="2"/>
      <c r="AP3730" s="2"/>
      <c r="AQ3730" s="2"/>
      <c r="AR3730" s="2"/>
      <c r="AT3730" s="2"/>
      <c r="AU3730" s="72"/>
      <c r="AV3730" s="72"/>
      <c r="BF3730" s="72"/>
      <c r="BH3730" s="2"/>
      <c r="BI3730" s="6"/>
      <c r="BJ3730" s="6"/>
      <c r="BK3730" s="6"/>
      <c r="BL3730" s="7"/>
    </row>
    <row r="3731" spans="2:64" x14ac:dyDescent="0.4">
      <c r="B3731" s="2"/>
      <c r="D3731" s="2"/>
      <c r="F3731" s="2"/>
      <c r="G3731" s="2"/>
      <c r="I3731" s="2"/>
      <c r="J3731" s="2"/>
      <c r="L3731" s="2"/>
      <c r="M3731" s="2"/>
      <c r="P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I3731" s="2"/>
      <c r="AJ3731" s="2"/>
      <c r="AM3731" s="59"/>
      <c r="AN3731" s="2"/>
      <c r="AO3731" s="2"/>
      <c r="AP3731" s="2"/>
      <c r="AQ3731" s="2"/>
      <c r="AR3731" s="2"/>
      <c r="AT3731" s="2"/>
      <c r="AU3731" s="72"/>
      <c r="AV3731" s="72"/>
      <c r="BF3731" s="72"/>
      <c r="BH3731" s="2"/>
      <c r="BI3731" s="6"/>
      <c r="BJ3731" s="6"/>
      <c r="BK3731" s="6"/>
      <c r="BL3731" s="7"/>
    </row>
    <row r="3732" spans="2:64" x14ac:dyDescent="0.4">
      <c r="B3732" s="2"/>
      <c r="D3732" s="2"/>
      <c r="F3732" s="2"/>
      <c r="G3732" s="2"/>
      <c r="I3732" s="2"/>
      <c r="J3732" s="2"/>
      <c r="L3732" s="2"/>
      <c r="M3732" s="2"/>
      <c r="P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I3732" s="2"/>
      <c r="AJ3732" s="2"/>
      <c r="AM3732" s="59"/>
      <c r="AN3732" s="2"/>
      <c r="AO3732" s="2"/>
      <c r="AP3732" s="2"/>
      <c r="AQ3732" s="2"/>
      <c r="AR3732" s="2"/>
      <c r="AT3732" s="2"/>
      <c r="AU3732" s="72"/>
      <c r="AV3732" s="72"/>
      <c r="BF3732" s="72"/>
      <c r="BH3732" s="2"/>
      <c r="BI3732" s="6"/>
      <c r="BJ3732" s="6"/>
      <c r="BK3732" s="6"/>
      <c r="BL3732" s="7"/>
    </row>
    <row r="3733" spans="2:64" x14ac:dyDescent="0.4">
      <c r="B3733" s="2"/>
      <c r="D3733" s="2"/>
      <c r="F3733" s="2"/>
      <c r="G3733" s="2"/>
      <c r="I3733" s="2"/>
      <c r="J3733" s="2"/>
      <c r="L3733" s="2"/>
      <c r="M3733" s="2"/>
      <c r="P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I3733" s="2"/>
      <c r="AJ3733" s="2"/>
      <c r="AM3733" s="59"/>
      <c r="AN3733" s="2"/>
      <c r="AO3733" s="2"/>
      <c r="AP3733" s="2"/>
      <c r="AQ3733" s="2"/>
      <c r="AR3733" s="2"/>
      <c r="AT3733" s="2"/>
      <c r="AU3733" s="72"/>
      <c r="AV3733" s="72"/>
      <c r="BF3733" s="72"/>
      <c r="BH3733" s="2"/>
      <c r="BI3733" s="6"/>
      <c r="BJ3733" s="6"/>
      <c r="BK3733" s="6"/>
      <c r="BL3733" s="7"/>
    </row>
    <row r="3734" spans="2:64" x14ac:dyDescent="0.4">
      <c r="B3734" s="2"/>
      <c r="D3734" s="2"/>
      <c r="F3734" s="2"/>
      <c r="G3734" s="2"/>
      <c r="I3734" s="2"/>
      <c r="J3734" s="2"/>
      <c r="L3734" s="2"/>
      <c r="M3734" s="2"/>
      <c r="P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I3734" s="2"/>
      <c r="AJ3734" s="2"/>
      <c r="AM3734" s="59"/>
      <c r="AN3734" s="2"/>
      <c r="AO3734" s="2"/>
      <c r="AP3734" s="2"/>
      <c r="AQ3734" s="2"/>
      <c r="AR3734" s="2"/>
      <c r="AT3734" s="2"/>
      <c r="AU3734" s="72"/>
      <c r="AV3734" s="72"/>
      <c r="BF3734" s="72"/>
      <c r="BH3734" s="2"/>
      <c r="BI3734" s="6"/>
      <c r="BJ3734" s="6"/>
      <c r="BK3734" s="6"/>
      <c r="BL3734" s="7"/>
    </row>
    <row r="3735" spans="2:64" x14ac:dyDescent="0.4">
      <c r="B3735" s="2"/>
      <c r="D3735" s="2"/>
      <c r="F3735" s="2"/>
      <c r="G3735" s="2"/>
      <c r="I3735" s="2"/>
      <c r="J3735" s="2"/>
      <c r="L3735" s="2"/>
      <c r="M3735" s="2"/>
      <c r="P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I3735" s="2"/>
      <c r="AJ3735" s="2"/>
      <c r="AM3735" s="59"/>
      <c r="AN3735" s="2"/>
      <c r="AO3735" s="2"/>
      <c r="AP3735" s="2"/>
      <c r="AQ3735" s="2"/>
      <c r="AR3735" s="2"/>
      <c r="AT3735" s="2"/>
      <c r="AU3735" s="72"/>
      <c r="AV3735" s="72"/>
      <c r="BF3735" s="72"/>
      <c r="BH3735" s="2"/>
      <c r="BI3735" s="6"/>
      <c r="BJ3735" s="6"/>
      <c r="BK3735" s="6"/>
      <c r="BL3735" s="7"/>
    </row>
    <row r="3736" spans="2:64" x14ac:dyDescent="0.4">
      <c r="B3736" s="2"/>
      <c r="D3736" s="2"/>
      <c r="F3736" s="2"/>
      <c r="G3736" s="2"/>
      <c r="I3736" s="2"/>
      <c r="J3736" s="2"/>
      <c r="L3736" s="2"/>
      <c r="M3736" s="2"/>
      <c r="P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I3736" s="2"/>
      <c r="AJ3736" s="2"/>
      <c r="AM3736" s="59"/>
      <c r="AN3736" s="2"/>
      <c r="AO3736" s="2"/>
      <c r="AP3736" s="2"/>
      <c r="AQ3736" s="2"/>
      <c r="AR3736" s="2"/>
      <c r="AT3736" s="2"/>
      <c r="AU3736" s="72"/>
      <c r="AV3736" s="72"/>
      <c r="BF3736" s="72"/>
      <c r="BH3736" s="2"/>
      <c r="BI3736" s="6"/>
      <c r="BJ3736" s="6"/>
      <c r="BK3736" s="6"/>
      <c r="BL3736" s="7"/>
    </row>
    <row r="3737" spans="2:64" x14ac:dyDescent="0.4">
      <c r="B3737" s="2"/>
      <c r="D3737" s="2"/>
      <c r="F3737" s="2"/>
      <c r="G3737" s="2"/>
      <c r="I3737" s="2"/>
      <c r="J3737" s="2"/>
      <c r="L3737" s="2"/>
      <c r="M3737" s="2"/>
      <c r="P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I3737" s="2"/>
      <c r="AJ3737" s="2"/>
      <c r="AM3737" s="59"/>
      <c r="AN3737" s="2"/>
      <c r="AO3737" s="2"/>
      <c r="AP3737" s="2"/>
      <c r="AQ3737" s="2"/>
      <c r="AR3737" s="2"/>
      <c r="AT3737" s="2"/>
      <c r="AU3737" s="72"/>
      <c r="AV3737" s="72"/>
      <c r="BF3737" s="72"/>
      <c r="BH3737" s="2"/>
      <c r="BI3737" s="6"/>
      <c r="BJ3737" s="6"/>
      <c r="BK3737" s="6"/>
      <c r="BL3737" s="7"/>
    </row>
    <row r="3738" spans="2:64" x14ac:dyDescent="0.4">
      <c r="B3738" s="2"/>
      <c r="D3738" s="2"/>
      <c r="F3738" s="2"/>
      <c r="G3738" s="2"/>
      <c r="I3738" s="2"/>
      <c r="J3738" s="2"/>
      <c r="L3738" s="2"/>
      <c r="M3738" s="2"/>
      <c r="P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I3738" s="2"/>
      <c r="AJ3738" s="2"/>
      <c r="AM3738" s="59"/>
      <c r="AN3738" s="2"/>
      <c r="AO3738" s="2"/>
      <c r="AP3738" s="2"/>
      <c r="AQ3738" s="2"/>
      <c r="AR3738" s="2"/>
      <c r="AT3738" s="2"/>
      <c r="AU3738" s="72"/>
      <c r="AV3738" s="72"/>
      <c r="BF3738" s="72"/>
      <c r="BH3738" s="2"/>
      <c r="BI3738" s="6"/>
      <c r="BJ3738" s="6"/>
      <c r="BK3738" s="6"/>
      <c r="BL3738" s="7"/>
    </row>
    <row r="3739" spans="2:64" x14ac:dyDescent="0.4">
      <c r="B3739" s="2"/>
      <c r="D3739" s="2"/>
      <c r="F3739" s="2"/>
      <c r="G3739" s="2"/>
      <c r="I3739" s="2"/>
      <c r="J3739" s="2"/>
      <c r="L3739" s="2"/>
      <c r="M3739" s="2"/>
      <c r="P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I3739" s="2"/>
      <c r="AJ3739" s="2"/>
      <c r="AM3739" s="59"/>
      <c r="AN3739" s="2"/>
      <c r="AO3739" s="2"/>
      <c r="AP3739" s="2"/>
      <c r="AQ3739" s="2"/>
      <c r="AR3739" s="2"/>
      <c r="AT3739" s="2"/>
      <c r="AU3739" s="72"/>
      <c r="AV3739" s="72"/>
      <c r="BF3739" s="72"/>
      <c r="BH3739" s="2"/>
      <c r="BI3739" s="6"/>
      <c r="BJ3739" s="6"/>
      <c r="BK3739" s="6"/>
      <c r="BL3739" s="7"/>
    </row>
    <row r="3740" spans="2:64" x14ac:dyDescent="0.4">
      <c r="B3740" s="2"/>
      <c r="D3740" s="2"/>
      <c r="F3740" s="2"/>
      <c r="G3740" s="2"/>
      <c r="I3740" s="2"/>
      <c r="J3740" s="2"/>
      <c r="L3740" s="2"/>
      <c r="M3740" s="2"/>
      <c r="P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I3740" s="2"/>
      <c r="AJ3740" s="2"/>
      <c r="AM3740" s="59"/>
      <c r="AN3740" s="2"/>
      <c r="AO3740" s="2"/>
      <c r="AP3740" s="2"/>
      <c r="AQ3740" s="2"/>
      <c r="AR3740" s="2"/>
      <c r="AT3740" s="2"/>
      <c r="AU3740" s="72"/>
      <c r="AV3740" s="72"/>
      <c r="BF3740" s="72"/>
      <c r="BH3740" s="2"/>
      <c r="BI3740" s="6"/>
      <c r="BJ3740" s="6"/>
      <c r="BK3740" s="6"/>
      <c r="BL3740" s="7"/>
    </row>
    <row r="3741" spans="2:64" x14ac:dyDescent="0.4">
      <c r="B3741" s="2"/>
      <c r="D3741" s="2"/>
      <c r="F3741" s="2"/>
      <c r="G3741" s="2"/>
      <c r="I3741" s="2"/>
      <c r="J3741" s="2"/>
      <c r="L3741" s="2"/>
      <c r="M3741" s="2"/>
      <c r="P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I3741" s="2"/>
      <c r="AJ3741" s="2"/>
      <c r="AM3741" s="59"/>
      <c r="AN3741" s="2"/>
      <c r="AO3741" s="2"/>
      <c r="AP3741" s="2"/>
      <c r="AQ3741" s="2"/>
      <c r="AR3741" s="2"/>
      <c r="AT3741" s="2"/>
      <c r="AU3741" s="72"/>
      <c r="AV3741" s="72"/>
      <c r="BF3741" s="72"/>
      <c r="BH3741" s="2"/>
      <c r="BI3741" s="6"/>
      <c r="BJ3741" s="6"/>
      <c r="BK3741" s="6"/>
      <c r="BL3741" s="7"/>
    </row>
    <row r="3742" spans="2:64" x14ac:dyDescent="0.4">
      <c r="B3742" s="2"/>
      <c r="D3742" s="2"/>
      <c r="F3742" s="2"/>
      <c r="G3742" s="2"/>
      <c r="I3742" s="2"/>
      <c r="J3742" s="2"/>
      <c r="L3742" s="2"/>
      <c r="M3742" s="2"/>
      <c r="P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I3742" s="2"/>
      <c r="AJ3742" s="2"/>
      <c r="AM3742" s="59"/>
      <c r="AN3742" s="2"/>
      <c r="AO3742" s="2"/>
      <c r="AP3742" s="2"/>
      <c r="AQ3742" s="2"/>
      <c r="AR3742" s="2"/>
      <c r="AT3742" s="2"/>
      <c r="AU3742" s="72"/>
      <c r="AV3742" s="72"/>
      <c r="BF3742" s="72"/>
      <c r="BH3742" s="2"/>
      <c r="BI3742" s="6"/>
      <c r="BJ3742" s="6"/>
      <c r="BK3742" s="6"/>
      <c r="BL3742" s="7"/>
    </row>
    <row r="3743" spans="2:64" x14ac:dyDescent="0.4">
      <c r="B3743" s="2"/>
      <c r="D3743" s="2"/>
      <c r="F3743" s="2"/>
      <c r="G3743" s="2"/>
      <c r="I3743" s="2"/>
      <c r="J3743" s="2"/>
      <c r="L3743" s="2"/>
      <c r="M3743" s="2"/>
      <c r="P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I3743" s="2"/>
      <c r="AJ3743" s="2"/>
      <c r="AM3743" s="59"/>
      <c r="AN3743" s="2"/>
      <c r="AO3743" s="2"/>
      <c r="AP3743" s="2"/>
      <c r="AQ3743" s="2"/>
      <c r="AR3743" s="2"/>
      <c r="AT3743" s="2"/>
      <c r="AU3743" s="72"/>
      <c r="AV3743" s="72"/>
      <c r="BF3743" s="72"/>
      <c r="BH3743" s="2"/>
      <c r="BI3743" s="6"/>
      <c r="BJ3743" s="6"/>
      <c r="BK3743" s="6"/>
      <c r="BL3743" s="7"/>
    </row>
    <row r="3744" spans="2:64" x14ac:dyDescent="0.4">
      <c r="B3744" s="2"/>
      <c r="D3744" s="2"/>
      <c r="F3744" s="2"/>
      <c r="G3744" s="2"/>
      <c r="I3744" s="2"/>
      <c r="J3744" s="2"/>
      <c r="L3744" s="2"/>
      <c r="M3744" s="2"/>
      <c r="P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I3744" s="2"/>
      <c r="AJ3744" s="2"/>
      <c r="AM3744" s="59"/>
      <c r="AN3744" s="2"/>
      <c r="AO3744" s="2"/>
      <c r="AP3744" s="2"/>
      <c r="AQ3744" s="2"/>
      <c r="AR3744" s="2"/>
      <c r="AT3744" s="2"/>
      <c r="AU3744" s="72"/>
      <c r="AV3744" s="72"/>
      <c r="BF3744" s="72"/>
      <c r="BH3744" s="2"/>
      <c r="BI3744" s="6"/>
      <c r="BJ3744" s="6"/>
      <c r="BK3744" s="6"/>
      <c r="BL3744" s="7"/>
    </row>
    <row r="3745" spans="2:64" x14ac:dyDescent="0.4">
      <c r="B3745" s="2"/>
      <c r="D3745" s="2"/>
      <c r="F3745" s="2"/>
      <c r="G3745" s="2"/>
      <c r="I3745" s="2"/>
      <c r="J3745" s="2"/>
      <c r="L3745" s="2"/>
      <c r="M3745" s="2"/>
      <c r="P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I3745" s="2"/>
      <c r="AJ3745" s="2"/>
      <c r="AM3745" s="59"/>
      <c r="AN3745" s="2"/>
      <c r="AO3745" s="2"/>
      <c r="AP3745" s="2"/>
      <c r="AQ3745" s="2"/>
      <c r="AR3745" s="2"/>
      <c r="AT3745" s="2"/>
      <c r="AU3745" s="72"/>
      <c r="AV3745" s="72"/>
      <c r="BF3745" s="72"/>
      <c r="BH3745" s="2"/>
      <c r="BI3745" s="6"/>
      <c r="BJ3745" s="6"/>
      <c r="BK3745" s="6"/>
      <c r="BL3745" s="7"/>
    </row>
    <row r="3746" spans="2:64" x14ac:dyDescent="0.4">
      <c r="B3746" s="2"/>
      <c r="D3746" s="2"/>
      <c r="F3746" s="2"/>
      <c r="G3746" s="2"/>
      <c r="I3746" s="2"/>
      <c r="J3746" s="2"/>
      <c r="L3746" s="2"/>
      <c r="M3746" s="2"/>
      <c r="P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I3746" s="2"/>
      <c r="AJ3746" s="2"/>
      <c r="AM3746" s="59"/>
      <c r="AN3746" s="2"/>
      <c r="AO3746" s="2"/>
      <c r="AP3746" s="2"/>
      <c r="AQ3746" s="2"/>
      <c r="AR3746" s="2"/>
      <c r="AT3746" s="2"/>
      <c r="AU3746" s="72"/>
      <c r="AV3746" s="72"/>
      <c r="BF3746" s="72"/>
      <c r="BH3746" s="2"/>
      <c r="BI3746" s="6"/>
      <c r="BJ3746" s="6"/>
      <c r="BK3746" s="6"/>
      <c r="BL3746" s="7"/>
    </row>
    <row r="3747" spans="2:64" x14ac:dyDescent="0.4">
      <c r="B3747" s="2"/>
      <c r="D3747" s="2"/>
      <c r="F3747" s="2"/>
      <c r="G3747" s="2"/>
      <c r="I3747" s="2"/>
      <c r="J3747" s="2"/>
      <c r="L3747" s="2"/>
      <c r="M3747" s="2"/>
      <c r="P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I3747" s="2"/>
      <c r="AJ3747" s="2"/>
      <c r="AM3747" s="59"/>
      <c r="AN3747" s="2"/>
      <c r="AO3747" s="2"/>
      <c r="AP3747" s="2"/>
      <c r="AQ3747" s="2"/>
      <c r="AR3747" s="2"/>
      <c r="AT3747" s="2"/>
      <c r="AU3747" s="72"/>
      <c r="AV3747" s="72"/>
      <c r="BF3747" s="72"/>
      <c r="BH3747" s="2"/>
      <c r="BI3747" s="6"/>
      <c r="BJ3747" s="6"/>
      <c r="BK3747" s="6"/>
      <c r="BL3747" s="7"/>
    </row>
    <row r="3748" spans="2:64" x14ac:dyDescent="0.4">
      <c r="B3748" s="2"/>
      <c r="D3748" s="2"/>
      <c r="F3748" s="2"/>
      <c r="G3748" s="2"/>
      <c r="I3748" s="2"/>
      <c r="J3748" s="2"/>
      <c r="L3748" s="2"/>
      <c r="M3748" s="2"/>
      <c r="P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I3748" s="2"/>
      <c r="AJ3748" s="2"/>
      <c r="AM3748" s="59"/>
      <c r="AN3748" s="2"/>
      <c r="AO3748" s="2"/>
      <c r="AP3748" s="2"/>
      <c r="AQ3748" s="2"/>
      <c r="AR3748" s="2"/>
      <c r="AT3748" s="2"/>
      <c r="AU3748" s="72"/>
      <c r="AV3748" s="72"/>
      <c r="BF3748" s="72"/>
      <c r="BH3748" s="2"/>
      <c r="BI3748" s="6"/>
      <c r="BJ3748" s="6"/>
      <c r="BK3748" s="6"/>
      <c r="BL3748" s="7"/>
    </row>
    <row r="3749" spans="2:64" x14ac:dyDescent="0.4">
      <c r="B3749" s="2"/>
      <c r="D3749" s="2"/>
      <c r="F3749" s="2"/>
      <c r="G3749" s="2"/>
      <c r="I3749" s="2"/>
      <c r="J3749" s="2"/>
      <c r="L3749" s="2"/>
      <c r="M3749" s="2"/>
      <c r="P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I3749" s="2"/>
      <c r="AJ3749" s="2"/>
      <c r="AM3749" s="59"/>
      <c r="AN3749" s="2"/>
      <c r="AO3749" s="2"/>
      <c r="AP3749" s="2"/>
      <c r="AQ3749" s="2"/>
      <c r="AR3749" s="2"/>
      <c r="AT3749" s="2"/>
      <c r="AU3749" s="72"/>
      <c r="AV3749" s="72"/>
      <c r="BF3749" s="72"/>
      <c r="BH3749" s="2"/>
      <c r="BI3749" s="6"/>
      <c r="BJ3749" s="6"/>
      <c r="BK3749" s="6"/>
      <c r="BL3749" s="7"/>
    </row>
    <row r="3750" spans="2:64" x14ac:dyDescent="0.4">
      <c r="B3750" s="2"/>
      <c r="D3750" s="2"/>
      <c r="F3750" s="2"/>
      <c r="G3750" s="2"/>
      <c r="I3750" s="2"/>
      <c r="J3750" s="2"/>
      <c r="L3750" s="2"/>
      <c r="M3750" s="2"/>
      <c r="P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I3750" s="2"/>
      <c r="AJ3750" s="2"/>
      <c r="AM3750" s="59"/>
      <c r="AN3750" s="2"/>
      <c r="AO3750" s="2"/>
      <c r="AP3750" s="2"/>
      <c r="AQ3750" s="2"/>
      <c r="AR3750" s="2"/>
      <c r="AT3750" s="2"/>
      <c r="AU3750" s="72"/>
      <c r="AV3750" s="72"/>
      <c r="BF3750" s="72"/>
      <c r="BH3750" s="2"/>
      <c r="BI3750" s="6"/>
      <c r="BJ3750" s="6"/>
      <c r="BK3750" s="6"/>
      <c r="BL3750" s="7"/>
    </row>
    <row r="3751" spans="2:64" x14ac:dyDescent="0.4">
      <c r="B3751" s="2"/>
      <c r="D3751" s="2"/>
      <c r="F3751" s="2"/>
      <c r="G3751" s="2"/>
      <c r="I3751" s="2"/>
      <c r="J3751" s="2"/>
      <c r="L3751" s="2"/>
      <c r="M3751" s="2"/>
      <c r="P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I3751" s="2"/>
      <c r="AJ3751" s="2"/>
      <c r="AM3751" s="59"/>
      <c r="AN3751" s="2"/>
      <c r="AO3751" s="2"/>
      <c r="AP3751" s="2"/>
      <c r="AQ3751" s="2"/>
      <c r="AR3751" s="2"/>
      <c r="AT3751" s="2"/>
      <c r="AU3751" s="72"/>
      <c r="AV3751" s="72"/>
      <c r="BF3751" s="72"/>
      <c r="BH3751" s="2"/>
      <c r="BI3751" s="6"/>
      <c r="BJ3751" s="6"/>
      <c r="BK3751" s="6"/>
      <c r="BL3751" s="7"/>
    </row>
    <row r="3752" spans="2:64" x14ac:dyDescent="0.4">
      <c r="B3752" s="2"/>
      <c r="D3752" s="2"/>
      <c r="F3752" s="2"/>
      <c r="G3752" s="2"/>
      <c r="I3752" s="2"/>
      <c r="J3752" s="2"/>
      <c r="L3752" s="2"/>
      <c r="M3752" s="2"/>
      <c r="P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I3752" s="2"/>
      <c r="AJ3752" s="2"/>
      <c r="AM3752" s="59"/>
      <c r="AN3752" s="2"/>
      <c r="AO3752" s="2"/>
      <c r="AP3752" s="2"/>
      <c r="AQ3752" s="2"/>
      <c r="AR3752" s="2"/>
      <c r="AT3752" s="2"/>
      <c r="AU3752" s="72"/>
      <c r="AV3752" s="72"/>
      <c r="BF3752" s="72"/>
      <c r="BH3752" s="2"/>
      <c r="BI3752" s="6"/>
      <c r="BJ3752" s="6"/>
      <c r="BK3752" s="6"/>
      <c r="BL3752" s="7"/>
    </row>
    <row r="3753" spans="2:64" x14ac:dyDescent="0.4">
      <c r="B3753" s="2"/>
      <c r="D3753" s="2"/>
      <c r="F3753" s="2"/>
      <c r="G3753" s="2"/>
      <c r="I3753" s="2"/>
      <c r="J3753" s="2"/>
      <c r="L3753" s="2"/>
      <c r="M3753" s="2"/>
      <c r="P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I3753" s="2"/>
      <c r="AJ3753" s="2"/>
      <c r="AM3753" s="59"/>
      <c r="AN3753" s="2"/>
      <c r="AO3753" s="2"/>
      <c r="AP3753" s="2"/>
      <c r="AQ3753" s="2"/>
      <c r="AR3753" s="2"/>
      <c r="AT3753" s="2"/>
      <c r="AU3753" s="72"/>
      <c r="AV3753" s="72"/>
      <c r="BF3753" s="72"/>
      <c r="BH3753" s="2"/>
      <c r="BI3753" s="6"/>
      <c r="BJ3753" s="6"/>
      <c r="BK3753" s="6"/>
      <c r="BL3753" s="7"/>
    </row>
    <row r="3754" spans="2:64" x14ac:dyDescent="0.4">
      <c r="B3754" s="2"/>
      <c r="D3754" s="2"/>
      <c r="F3754" s="2"/>
      <c r="G3754" s="2"/>
      <c r="I3754" s="2"/>
      <c r="J3754" s="2"/>
      <c r="L3754" s="2"/>
      <c r="M3754" s="2"/>
      <c r="P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I3754" s="2"/>
      <c r="AJ3754" s="2"/>
      <c r="AM3754" s="59"/>
      <c r="AN3754" s="2"/>
      <c r="AO3754" s="2"/>
      <c r="AP3754" s="2"/>
      <c r="AQ3754" s="2"/>
      <c r="AR3754" s="2"/>
      <c r="AT3754" s="2"/>
      <c r="AU3754" s="72"/>
      <c r="AV3754" s="72"/>
      <c r="BF3754" s="72"/>
      <c r="BH3754" s="2"/>
      <c r="BI3754" s="6"/>
      <c r="BJ3754" s="6"/>
      <c r="BK3754" s="6"/>
      <c r="BL3754" s="7"/>
    </row>
    <row r="3755" spans="2:64" x14ac:dyDescent="0.4">
      <c r="B3755" s="2"/>
      <c r="D3755" s="2"/>
      <c r="F3755" s="2"/>
      <c r="G3755" s="2"/>
      <c r="I3755" s="2"/>
      <c r="J3755" s="2"/>
      <c r="L3755" s="2"/>
      <c r="M3755" s="2"/>
      <c r="P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I3755" s="2"/>
      <c r="AJ3755" s="2"/>
      <c r="AM3755" s="59"/>
      <c r="AN3755" s="2"/>
      <c r="AO3755" s="2"/>
      <c r="AP3755" s="2"/>
      <c r="AQ3755" s="2"/>
      <c r="AR3755" s="2"/>
      <c r="AT3755" s="2"/>
      <c r="AU3755" s="72"/>
      <c r="AV3755" s="72"/>
      <c r="BF3755" s="72"/>
      <c r="BH3755" s="2"/>
      <c r="BI3755" s="6"/>
      <c r="BJ3755" s="6"/>
      <c r="BK3755" s="6"/>
      <c r="BL3755" s="7"/>
    </row>
    <row r="3756" spans="2:64" x14ac:dyDescent="0.4">
      <c r="B3756" s="2"/>
      <c r="D3756" s="2"/>
      <c r="F3756" s="2"/>
      <c r="G3756" s="2"/>
      <c r="I3756" s="2"/>
      <c r="J3756" s="2"/>
      <c r="L3756" s="2"/>
      <c r="M3756" s="2"/>
      <c r="P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I3756" s="2"/>
      <c r="AJ3756" s="2"/>
      <c r="AM3756" s="59"/>
      <c r="AN3756" s="2"/>
      <c r="AO3756" s="2"/>
      <c r="AP3756" s="2"/>
      <c r="AQ3756" s="2"/>
      <c r="AR3756" s="2"/>
      <c r="AT3756" s="2"/>
      <c r="AU3756" s="72"/>
      <c r="AV3756" s="72"/>
      <c r="BF3756" s="72"/>
      <c r="BH3756" s="2"/>
      <c r="BI3756" s="6"/>
      <c r="BJ3756" s="6"/>
      <c r="BK3756" s="6"/>
      <c r="BL3756" s="7"/>
    </row>
    <row r="3757" spans="2:64" x14ac:dyDescent="0.4">
      <c r="B3757" s="2"/>
      <c r="D3757" s="2"/>
      <c r="F3757" s="2"/>
      <c r="G3757" s="2"/>
      <c r="I3757" s="2"/>
      <c r="J3757" s="2"/>
      <c r="L3757" s="2"/>
      <c r="M3757" s="2"/>
      <c r="P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I3757" s="2"/>
      <c r="AJ3757" s="2"/>
      <c r="AM3757" s="59"/>
      <c r="AN3757" s="2"/>
      <c r="AO3757" s="2"/>
      <c r="AP3757" s="2"/>
      <c r="AQ3757" s="2"/>
      <c r="AR3757" s="2"/>
      <c r="AT3757" s="2"/>
      <c r="AU3757" s="72"/>
      <c r="AV3757" s="72"/>
      <c r="BF3757" s="72"/>
      <c r="BH3757" s="2"/>
      <c r="BI3757" s="6"/>
      <c r="BJ3757" s="6"/>
      <c r="BK3757" s="6"/>
      <c r="BL3757" s="7"/>
    </row>
    <row r="3758" spans="2:64" x14ac:dyDescent="0.4">
      <c r="B3758" s="2"/>
      <c r="D3758" s="2"/>
      <c r="F3758" s="2"/>
      <c r="G3758" s="2"/>
      <c r="I3758" s="2"/>
      <c r="J3758" s="2"/>
      <c r="L3758" s="2"/>
      <c r="M3758" s="2"/>
      <c r="P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I3758" s="2"/>
      <c r="AJ3758" s="2"/>
      <c r="AM3758" s="59"/>
      <c r="AN3758" s="2"/>
      <c r="AO3758" s="2"/>
      <c r="AP3758" s="2"/>
      <c r="AQ3758" s="2"/>
      <c r="AR3758" s="2"/>
      <c r="AT3758" s="2"/>
      <c r="AU3758" s="72"/>
      <c r="AV3758" s="72"/>
      <c r="BF3758" s="72"/>
      <c r="BH3758" s="2"/>
      <c r="BI3758" s="6"/>
      <c r="BJ3758" s="6"/>
      <c r="BK3758" s="6"/>
      <c r="BL3758" s="7"/>
    </row>
    <row r="3759" spans="2:64" x14ac:dyDescent="0.4">
      <c r="B3759" s="2"/>
      <c r="D3759" s="2"/>
      <c r="F3759" s="2"/>
      <c r="G3759" s="2"/>
      <c r="I3759" s="2"/>
      <c r="J3759" s="2"/>
      <c r="L3759" s="2"/>
      <c r="M3759" s="2"/>
      <c r="P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I3759" s="2"/>
      <c r="AJ3759" s="2"/>
      <c r="AM3759" s="59"/>
      <c r="AN3759" s="2"/>
      <c r="AO3759" s="2"/>
      <c r="AP3759" s="2"/>
      <c r="AQ3759" s="2"/>
      <c r="AR3759" s="2"/>
      <c r="AT3759" s="2"/>
      <c r="AU3759" s="72"/>
      <c r="AV3759" s="72"/>
      <c r="BF3759" s="72"/>
      <c r="BH3759" s="2"/>
      <c r="BI3759" s="6"/>
      <c r="BJ3759" s="6"/>
      <c r="BK3759" s="6"/>
      <c r="BL3759" s="7"/>
    </row>
    <row r="3760" spans="2:64" x14ac:dyDescent="0.4">
      <c r="B3760" s="2"/>
      <c r="D3760" s="2"/>
      <c r="F3760" s="2"/>
      <c r="G3760" s="2"/>
      <c r="I3760" s="2"/>
      <c r="J3760" s="2"/>
      <c r="L3760" s="2"/>
      <c r="M3760" s="2"/>
      <c r="P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I3760" s="2"/>
      <c r="AJ3760" s="2"/>
      <c r="AM3760" s="59"/>
      <c r="AN3760" s="2"/>
      <c r="AO3760" s="2"/>
      <c r="AP3760" s="2"/>
      <c r="AQ3760" s="2"/>
      <c r="AR3760" s="2"/>
      <c r="AT3760" s="2"/>
      <c r="AU3760" s="72"/>
      <c r="AV3760" s="72"/>
      <c r="BF3760" s="72"/>
      <c r="BH3760" s="2"/>
      <c r="BI3760" s="6"/>
      <c r="BJ3760" s="6"/>
      <c r="BK3760" s="6"/>
      <c r="BL3760" s="7"/>
    </row>
    <row r="3761" spans="2:64" x14ac:dyDescent="0.4">
      <c r="B3761" s="2"/>
      <c r="D3761" s="2"/>
      <c r="F3761" s="2"/>
      <c r="G3761" s="2"/>
      <c r="I3761" s="2"/>
      <c r="J3761" s="2"/>
      <c r="L3761" s="2"/>
      <c r="M3761" s="2"/>
      <c r="P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I3761" s="2"/>
      <c r="AJ3761" s="2"/>
      <c r="AM3761" s="59"/>
      <c r="AN3761" s="2"/>
      <c r="AO3761" s="2"/>
      <c r="AP3761" s="2"/>
      <c r="AQ3761" s="2"/>
      <c r="AR3761" s="2"/>
      <c r="AT3761" s="2"/>
      <c r="AU3761" s="72"/>
      <c r="AV3761" s="72"/>
      <c r="BF3761" s="72"/>
      <c r="BH3761" s="2"/>
      <c r="BI3761" s="6"/>
      <c r="BJ3761" s="6"/>
      <c r="BK3761" s="6"/>
      <c r="BL3761" s="7"/>
    </row>
    <row r="3762" spans="2:64" x14ac:dyDescent="0.4">
      <c r="B3762" s="2"/>
      <c r="D3762" s="2"/>
      <c r="F3762" s="2"/>
      <c r="G3762" s="2"/>
      <c r="I3762" s="2"/>
      <c r="J3762" s="2"/>
      <c r="L3762" s="2"/>
      <c r="M3762" s="2"/>
      <c r="P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I3762" s="2"/>
      <c r="AJ3762" s="2"/>
      <c r="AM3762" s="59"/>
      <c r="AN3762" s="2"/>
      <c r="AO3762" s="2"/>
      <c r="AP3762" s="2"/>
      <c r="AQ3762" s="2"/>
      <c r="AR3762" s="2"/>
      <c r="AT3762" s="2"/>
      <c r="AU3762" s="72"/>
      <c r="AV3762" s="72"/>
      <c r="BF3762" s="72"/>
      <c r="BH3762" s="2"/>
      <c r="BI3762" s="6"/>
      <c r="BJ3762" s="6"/>
      <c r="BK3762" s="6"/>
      <c r="BL3762" s="7"/>
    </row>
    <row r="3763" spans="2:64" x14ac:dyDescent="0.4">
      <c r="B3763" s="2"/>
      <c r="D3763" s="2"/>
      <c r="F3763" s="2"/>
      <c r="G3763" s="2"/>
      <c r="I3763" s="2"/>
      <c r="J3763" s="2"/>
      <c r="L3763" s="2"/>
      <c r="M3763" s="2"/>
      <c r="P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I3763" s="2"/>
      <c r="AJ3763" s="2"/>
      <c r="AM3763" s="59"/>
      <c r="AN3763" s="2"/>
      <c r="AO3763" s="2"/>
      <c r="AP3763" s="2"/>
      <c r="AQ3763" s="2"/>
      <c r="AR3763" s="2"/>
      <c r="AT3763" s="2"/>
      <c r="AU3763" s="72"/>
      <c r="AV3763" s="72"/>
      <c r="BF3763" s="72"/>
      <c r="BH3763" s="2"/>
      <c r="BI3763" s="6"/>
      <c r="BJ3763" s="6"/>
      <c r="BK3763" s="6"/>
      <c r="BL3763" s="7"/>
    </row>
    <row r="3764" spans="2:64" x14ac:dyDescent="0.4">
      <c r="B3764" s="2"/>
      <c r="D3764" s="2"/>
      <c r="F3764" s="2"/>
      <c r="G3764" s="2"/>
      <c r="I3764" s="2"/>
      <c r="J3764" s="2"/>
      <c r="L3764" s="2"/>
      <c r="M3764" s="2"/>
      <c r="P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I3764" s="2"/>
      <c r="AJ3764" s="2"/>
      <c r="AM3764" s="59"/>
      <c r="AN3764" s="2"/>
      <c r="AO3764" s="2"/>
      <c r="AP3764" s="2"/>
      <c r="AQ3764" s="2"/>
      <c r="AR3764" s="2"/>
      <c r="AT3764" s="2"/>
      <c r="AU3764" s="72"/>
      <c r="AV3764" s="72"/>
      <c r="BF3764" s="72"/>
      <c r="BH3764" s="2"/>
      <c r="BI3764" s="6"/>
      <c r="BJ3764" s="6"/>
      <c r="BK3764" s="6"/>
      <c r="BL3764" s="7"/>
    </row>
    <row r="3765" spans="2:64" x14ac:dyDescent="0.4">
      <c r="B3765" s="2"/>
      <c r="D3765" s="2"/>
      <c r="F3765" s="2"/>
      <c r="G3765" s="2"/>
      <c r="I3765" s="2"/>
      <c r="J3765" s="2"/>
      <c r="L3765" s="2"/>
      <c r="M3765" s="2"/>
      <c r="P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I3765" s="2"/>
      <c r="AJ3765" s="2"/>
      <c r="AM3765" s="59"/>
      <c r="AN3765" s="2"/>
      <c r="AO3765" s="2"/>
      <c r="AP3765" s="2"/>
      <c r="AQ3765" s="2"/>
      <c r="AR3765" s="2"/>
      <c r="AT3765" s="2"/>
      <c r="AU3765" s="72"/>
      <c r="AV3765" s="72"/>
      <c r="BF3765" s="72"/>
      <c r="BH3765" s="2"/>
      <c r="BI3765" s="6"/>
      <c r="BJ3765" s="6"/>
      <c r="BK3765" s="6"/>
      <c r="BL3765" s="7"/>
    </row>
    <row r="3766" spans="2:64" x14ac:dyDescent="0.4">
      <c r="B3766" s="2"/>
      <c r="D3766" s="2"/>
      <c r="F3766" s="2"/>
      <c r="G3766" s="2"/>
      <c r="I3766" s="2"/>
      <c r="J3766" s="2"/>
      <c r="L3766" s="2"/>
      <c r="M3766" s="2"/>
      <c r="P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I3766" s="2"/>
      <c r="AJ3766" s="2"/>
      <c r="AM3766" s="59"/>
      <c r="AN3766" s="2"/>
      <c r="AO3766" s="2"/>
      <c r="AP3766" s="2"/>
      <c r="AQ3766" s="2"/>
      <c r="AR3766" s="2"/>
      <c r="AT3766" s="2"/>
      <c r="AU3766" s="72"/>
      <c r="AV3766" s="72"/>
      <c r="BF3766" s="72"/>
      <c r="BH3766" s="2"/>
      <c r="BI3766" s="6"/>
      <c r="BJ3766" s="6"/>
      <c r="BK3766" s="6"/>
      <c r="BL3766" s="7"/>
    </row>
    <row r="3767" spans="2:64" x14ac:dyDescent="0.4">
      <c r="B3767" s="2"/>
      <c r="D3767" s="2"/>
      <c r="F3767" s="2"/>
      <c r="G3767" s="2"/>
      <c r="I3767" s="2"/>
      <c r="J3767" s="2"/>
      <c r="L3767" s="2"/>
      <c r="M3767" s="2"/>
      <c r="P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I3767" s="2"/>
      <c r="AJ3767" s="2"/>
      <c r="AM3767" s="59"/>
      <c r="AN3767" s="2"/>
      <c r="AO3767" s="2"/>
      <c r="AP3767" s="2"/>
      <c r="AQ3767" s="2"/>
      <c r="AR3767" s="2"/>
      <c r="AT3767" s="2"/>
      <c r="AU3767" s="72"/>
      <c r="AV3767" s="72"/>
      <c r="BF3767" s="72"/>
      <c r="BH3767" s="2"/>
      <c r="BI3767" s="6"/>
      <c r="BJ3767" s="6"/>
      <c r="BK3767" s="6"/>
      <c r="BL3767" s="7"/>
    </row>
    <row r="3768" spans="2:64" x14ac:dyDescent="0.4">
      <c r="B3768" s="2"/>
      <c r="D3768" s="2"/>
      <c r="F3768" s="2"/>
      <c r="G3768" s="2"/>
      <c r="I3768" s="2"/>
      <c r="J3768" s="2"/>
      <c r="L3768" s="2"/>
      <c r="M3768" s="2"/>
      <c r="P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I3768" s="2"/>
      <c r="AJ3768" s="2"/>
      <c r="AM3768" s="59"/>
      <c r="AN3768" s="2"/>
      <c r="AO3768" s="2"/>
      <c r="AP3768" s="2"/>
      <c r="AQ3768" s="2"/>
      <c r="AR3768" s="2"/>
      <c r="AT3768" s="2"/>
      <c r="AU3768" s="72"/>
      <c r="AV3768" s="72"/>
      <c r="BF3768" s="72"/>
      <c r="BH3768" s="2"/>
      <c r="BI3768" s="6"/>
      <c r="BJ3768" s="6"/>
      <c r="BK3768" s="6"/>
      <c r="BL3768" s="7"/>
    </row>
    <row r="3769" spans="2:64" x14ac:dyDescent="0.4">
      <c r="B3769" s="2"/>
      <c r="D3769" s="2"/>
      <c r="F3769" s="2"/>
      <c r="G3769" s="2"/>
      <c r="I3769" s="2"/>
      <c r="J3769" s="2"/>
      <c r="L3769" s="2"/>
      <c r="M3769" s="2"/>
      <c r="P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I3769" s="2"/>
      <c r="AJ3769" s="2"/>
      <c r="AM3769" s="59"/>
      <c r="AN3769" s="2"/>
      <c r="AO3769" s="2"/>
      <c r="AP3769" s="2"/>
      <c r="AQ3769" s="2"/>
      <c r="AR3769" s="2"/>
      <c r="AT3769" s="2"/>
      <c r="AU3769" s="72"/>
      <c r="AV3769" s="72"/>
      <c r="BF3769" s="72"/>
      <c r="BH3769" s="2"/>
      <c r="BI3769" s="6"/>
      <c r="BJ3769" s="6"/>
      <c r="BK3769" s="6"/>
      <c r="BL3769" s="7"/>
    </row>
    <row r="3770" spans="2:64" x14ac:dyDescent="0.4">
      <c r="B3770" s="2"/>
      <c r="D3770" s="2"/>
      <c r="F3770" s="2"/>
      <c r="G3770" s="2"/>
      <c r="I3770" s="2"/>
      <c r="J3770" s="2"/>
      <c r="L3770" s="2"/>
      <c r="M3770" s="2"/>
      <c r="P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I3770" s="2"/>
      <c r="AJ3770" s="2"/>
      <c r="AM3770" s="59"/>
      <c r="AN3770" s="2"/>
      <c r="AO3770" s="2"/>
      <c r="AP3770" s="2"/>
      <c r="AQ3770" s="2"/>
      <c r="AR3770" s="2"/>
      <c r="AT3770" s="2"/>
      <c r="AU3770" s="72"/>
      <c r="AV3770" s="72"/>
      <c r="BF3770" s="72"/>
      <c r="BH3770" s="2"/>
      <c r="BI3770" s="6"/>
      <c r="BJ3770" s="6"/>
      <c r="BK3770" s="6"/>
      <c r="BL3770" s="7"/>
    </row>
    <row r="3771" spans="2:64" x14ac:dyDescent="0.4">
      <c r="B3771" s="2"/>
      <c r="D3771" s="2"/>
      <c r="F3771" s="2"/>
      <c r="G3771" s="2"/>
      <c r="I3771" s="2"/>
      <c r="J3771" s="2"/>
      <c r="L3771" s="2"/>
      <c r="M3771" s="2"/>
      <c r="P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I3771" s="2"/>
      <c r="AJ3771" s="2"/>
      <c r="AM3771" s="59"/>
      <c r="AN3771" s="2"/>
      <c r="AO3771" s="2"/>
      <c r="AP3771" s="2"/>
      <c r="AQ3771" s="2"/>
      <c r="AR3771" s="2"/>
      <c r="AT3771" s="2"/>
      <c r="AU3771" s="72"/>
      <c r="AV3771" s="72"/>
      <c r="BF3771" s="72"/>
      <c r="BH3771" s="2"/>
      <c r="BI3771" s="6"/>
      <c r="BJ3771" s="6"/>
      <c r="BK3771" s="6"/>
      <c r="BL3771" s="7"/>
    </row>
    <row r="3772" spans="2:64" x14ac:dyDescent="0.4">
      <c r="B3772" s="2"/>
      <c r="D3772" s="2"/>
      <c r="F3772" s="2"/>
      <c r="G3772" s="2"/>
      <c r="I3772" s="2"/>
      <c r="J3772" s="2"/>
      <c r="L3772" s="2"/>
      <c r="M3772" s="2"/>
      <c r="P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I3772" s="2"/>
      <c r="AJ3772" s="2"/>
      <c r="AM3772" s="59"/>
      <c r="AN3772" s="2"/>
      <c r="AO3772" s="2"/>
      <c r="AP3772" s="2"/>
      <c r="AQ3772" s="2"/>
      <c r="AR3772" s="2"/>
      <c r="AT3772" s="2"/>
      <c r="AU3772" s="72"/>
      <c r="AV3772" s="72"/>
      <c r="BF3772" s="72"/>
      <c r="BH3772" s="2"/>
      <c r="BI3772" s="6"/>
      <c r="BJ3772" s="6"/>
      <c r="BK3772" s="6"/>
      <c r="BL3772" s="7"/>
    </row>
    <row r="3773" spans="2:64" x14ac:dyDescent="0.4">
      <c r="B3773" s="2"/>
      <c r="D3773" s="2"/>
      <c r="F3773" s="2"/>
      <c r="G3773" s="2"/>
      <c r="I3773" s="2"/>
      <c r="J3773" s="2"/>
      <c r="L3773" s="2"/>
      <c r="M3773" s="2"/>
      <c r="P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I3773" s="2"/>
      <c r="AJ3773" s="2"/>
      <c r="AM3773" s="59"/>
      <c r="AN3773" s="2"/>
      <c r="AO3773" s="2"/>
      <c r="AP3773" s="2"/>
      <c r="AQ3773" s="2"/>
      <c r="AR3773" s="2"/>
      <c r="AT3773" s="2"/>
      <c r="AU3773" s="72"/>
      <c r="AV3773" s="72"/>
      <c r="BF3773" s="72"/>
      <c r="BH3773" s="2"/>
      <c r="BI3773" s="6"/>
      <c r="BJ3773" s="6"/>
      <c r="BK3773" s="6"/>
      <c r="BL3773" s="7"/>
    </row>
    <row r="3774" spans="2:64" x14ac:dyDescent="0.4">
      <c r="B3774" s="2"/>
      <c r="D3774" s="2"/>
      <c r="F3774" s="2"/>
      <c r="G3774" s="2"/>
      <c r="I3774" s="2"/>
      <c r="J3774" s="2"/>
      <c r="L3774" s="2"/>
      <c r="M3774" s="2"/>
      <c r="P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I3774" s="2"/>
      <c r="AJ3774" s="2"/>
      <c r="AM3774" s="59"/>
      <c r="AN3774" s="2"/>
      <c r="AO3774" s="2"/>
      <c r="AP3774" s="2"/>
      <c r="AQ3774" s="2"/>
      <c r="AR3774" s="2"/>
      <c r="AT3774" s="2"/>
      <c r="AU3774" s="72"/>
      <c r="AV3774" s="72"/>
      <c r="BF3774" s="72"/>
      <c r="BH3774" s="2"/>
      <c r="BI3774" s="6"/>
      <c r="BJ3774" s="6"/>
      <c r="BK3774" s="6"/>
      <c r="BL3774" s="7"/>
    </row>
    <row r="3775" spans="2:64" x14ac:dyDescent="0.4">
      <c r="B3775" s="2"/>
      <c r="D3775" s="2"/>
      <c r="F3775" s="2"/>
      <c r="G3775" s="2"/>
      <c r="I3775" s="2"/>
      <c r="J3775" s="2"/>
      <c r="L3775" s="2"/>
      <c r="M3775" s="2"/>
      <c r="P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I3775" s="2"/>
      <c r="AJ3775" s="2"/>
      <c r="AM3775" s="59"/>
      <c r="AN3775" s="2"/>
      <c r="AO3775" s="2"/>
      <c r="AP3775" s="2"/>
      <c r="AQ3775" s="2"/>
      <c r="AR3775" s="2"/>
      <c r="AT3775" s="2"/>
      <c r="AU3775" s="72"/>
      <c r="AV3775" s="72"/>
      <c r="BF3775" s="72"/>
      <c r="BH3775" s="2"/>
      <c r="BI3775" s="6"/>
      <c r="BJ3775" s="6"/>
      <c r="BK3775" s="6"/>
      <c r="BL3775" s="7"/>
    </row>
    <row r="3776" spans="2:64" x14ac:dyDescent="0.4">
      <c r="B3776" s="2"/>
      <c r="D3776" s="2"/>
      <c r="F3776" s="2"/>
      <c r="G3776" s="2"/>
      <c r="I3776" s="2"/>
      <c r="J3776" s="2"/>
      <c r="L3776" s="2"/>
      <c r="M3776" s="2"/>
      <c r="P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I3776" s="2"/>
      <c r="AJ3776" s="2"/>
      <c r="AM3776" s="59"/>
      <c r="AN3776" s="2"/>
      <c r="AO3776" s="2"/>
      <c r="AP3776" s="2"/>
      <c r="AQ3776" s="2"/>
      <c r="AR3776" s="2"/>
      <c r="AT3776" s="2"/>
      <c r="AU3776" s="72"/>
      <c r="AV3776" s="72"/>
      <c r="BF3776" s="72"/>
      <c r="BH3776" s="2"/>
      <c r="BI3776" s="6"/>
      <c r="BJ3776" s="6"/>
      <c r="BK3776" s="6"/>
      <c r="BL3776" s="7"/>
    </row>
    <row r="3777" spans="2:64" x14ac:dyDescent="0.4">
      <c r="B3777" s="2"/>
      <c r="D3777" s="2"/>
      <c r="F3777" s="2"/>
      <c r="G3777" s="2"/>
      <c r="I3777" s="2"/>
      <c r="J3777" s="2"/>
      <c r="L3777" s="2"/>
      <c r="M3777" s="2"/>
      <c r="P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I3777" s="2"/>
      <c r="AJ3777" s="2"/>
      <c r="AM3777" s="59"/>
      <c r="AN3777" s="2"/>
      <c r="AO3777" s="2"/>
      <c r="AP3777" s="2"/>
      <c r="AQ3777" s="2"/>
      <c r="AR3777" s="2"/>
      <c r="AT3777" s="2"/>
      <c r="AU3777" s="72"/>
      <c r="AV3777" s="72"/>
      <c r="BF3777" s="72"/>
      <c r="BH3777" s="2"/>
      <c r="BI3777" s="6"/>
      <c r="BJ3777" s="6"/>
      <c r="BK3777" s="6"/>
      <c r="BL3777" s="7"/>
    </row>
    <row r="3778" spans="2:64" x14ac:dyDescent="0.4">
      <c r="B3778" s="2"/>
      <c r="D3778" s="2"/>
      <c r="F3778" s="2"/>
      <c r="G3778" s="2"/>
      <c r="I3778" s="2"/>
      <c r="J3778" s="2"/>
      <c r="L3778" s="2"/>
      <c r="M3778" s="2"/>
      <c r="P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I3778" s="2"/>
      <c r="AJ3778" s="2"/>
      <c r="AM3778" s="59"/>
      <c r="AN3778" s="2"/>
      <c r="AO3778" s="2"/>
      <c r="AP3778" s="2"/>
      <c r="AQ3778" s="2"/>
      <c r="AR3778" s="2"/>
      <c r="AT3778" s="2"/>
      <c r="AU3778" s="72"/>
      <c r="AV3778" s="72"/>
      <c r="BF3778" s="72"/>
      <c r="BH3778" s="2"/>
      <c r="BI3778" s="6"/>
      <c r="BJ3778" s="6"/>
      <c r="BK3778" s="6"/>
      <c r="BL3778" s="7"/>
    </row>
    <row r="3779" spans="2:64" x14ac:dyDescent="0.4">
      <c r="B3779" s="2"/>
      <c r="D3779" s="2"/>
      <c r="F3779" s="2"/>
      <c r="G3779" s="2"/>
      <c r="I3779" s="2"/>
      <c r="J3779" s="2"/>
      <c r="L3779" s="2"/>
      <c r="M3779" s="2"/>
      <c r="P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I3779" s="2"/>
      <c r="AJ3779" s="2"/>
      <c r="AM3779" s="59"/>
      <c r="AN3779" s="2"/>
      <c r="AO3779" s="2"/>
      <c r="AP3779" s="2"/>
      <c r="AQ3779" s="2"/>
      <c r="AR3779" s="2"/>
      <c r="AT3779" s="2"/>
      <c r="AU3779" s="72"/>
      <c r="AV3779" s="72"/>
      <c r="BF3779" s="72"/>
      <c r="BH3779" s="2"/>
      <c r="BI3779" s="6"/>
      <c r="BJ3779" s="6"/>
      <c r="BK3779" s="6"/>
      <c r="BL3779" s="7"/>
    </row>
    <row r="3780" spans="2:64" x14ac:dyDescent="0.4">
      <c r="B3780" s="2"/>
      <c r="D3780" s="2"/>
      <c r="F3780" s="2"/>
      <c r="G3780" s="2"/>
      <c r="I3780" s="2"/>
      <c r="J3780" s="2"/>
      <c r="L3780" s="2"/>
      <c r="M3780" s="2"/>
      <c r="P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I3780" s="2"/>
      <c r="AJ3780" s="2"/>
      <c r="AM3780" s="59"/>
      <c r="AN3780" s="2"/>
      <c r="AO3780" s="2"/>
      <c r="AP3780" s="2"/>
      <c r="AQ3780" s="2"/>
      <c r="AR3780" s="2"/>
      <c r="AT3780" s="2"/>
      <c r="AU3780" s="72"/>
      <c r="AV3780" s="72"/>
      <c r="BF3780" s="72"/>
      <c r="BH3780" s="2"/>
      <c r="BI3780" s="6"/>
      <c r="BJ3780" s="6"/>
      <c r="BK3780" s="6"/>
      <c r="BL3780" s="7"/>
    </row>
    <row r="3781" spans="2:64" x14ac:dyDescent="0.4">
      <c r="B3781" s="2"/>
      <c r="D3781" s="2"/>
      <c r="F3781" s="2"/>
      <c r="G3781" s="2"/>
      <c r="I3781" s="2"/>
      <c r="J3781" s="2"/>
      <c r="L3781" s="2"/>
      <c r="M3781" s="2"/>
      <c r="P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I3781" s="2"/>
      <c r="AJ3781" s="2"/>
      <c r="AM3781" s="59"/>
      <c r="AN3781" s="2"/>
      <c r="AO3781" s="2"/>
      <c r="AP3781" s="2"/>
      <c r="AQ3781" s="2"/>
      <c r="AR3781" s="2"/>
      <c r="AT3781" s="2"/>
      <c r="AU3781" s="72"/>
      <c r="AV3781" s="72"/>
      <c r="BF3781" s="72"/>
      <c r="BH3781" s="2"/>
      <c r="BI3781" s="6"/>
      <c r="BJ3781" s="6"/>
      <c r="BK3781" s="6"/>
      <c r="BL3781" s="7"/>
    </row>
    <row r="3782" spans="2:64" x14ac:dyDescent="0.4">
      <c r="B3782" s="2"/>
      <c r="D3782" s="2"/>
      <c r="F3782" s="2"/>
      <c r="G3782" s="2"/>
      <c r="I3782" s="2"/>
      <c r="J3782" s="2"/>
      <c r="L3782" s="2"/>
      <c r="M3782" s="2"/>
      <c r="P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I3782" s="2"/>
      <c r="AJ3782" s="2"/>
      <c r="AM3782" s="59"/>
      <c r="AN3782" s="2"/>
      <c r="AO3782" s="2"/>
      <c r="AP3782" s="2"/>
      <c r="AQ3782" s="2"/>
      <c r="AR3782" s="2"/>
      <c r="AT3782" s="2"/>
      <c r="AU3782" s="72"/>
      <c r="AV3782" s="72"/>
      <c r="BF3782" s="72"/>
      <c r="BH3782" s="2"/>
      <c r="BI3782" s="6"/>
      <c r="BJ3782" s="6"/>
      <c r="BK3782" s="6"/>
      <c r="BL3782" s="7"/>
    </row>
    <row r="3783" spans="2:64" x14ac:dyDescent="0.4">
      <c r="B3783" s="2"/>
      <c r="D3783" s="2"/>
      <c r="F3783" s="2"/>
      <c r="G3783" s="2"/>
      <c r="I3783" s="2"/>
      <c r="J3783" s="2"/>
      <c r="L3783" s="2"/>
      <c r="M3783" s="2"/>
      <c r="P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I3783" s="2"/>
      <c r="AJ3783" s="2"/>
      <c r="AM3783" s="59"/>
      <c r="AN3783" s="2"/>
      <c r="AO3783" s="2"/>
      <c r="AP3783" s="2"/>
      <c r="AQ3783" s="2"/>
      <c r="AR3783" s="2"/>
      <c r="AT3783" s="2"/>
      <c r="AU3783" s="72"/>
      <c r="AV3783" s="72"/>
      <c r="BF3783" s="72"/>
      <c r="BH3783" s="2"/>
      <c r="BI3783" s="6"/>
      <c r="BJ3783" s="6"/>
      <c r="BK3783" s="6"/>
      <c r="BL3783" s="7"/>
    </row>
    <row r="3784" spans="2:64" x14ac:dyDescent="0.4">
      <c r="B3784" s="2"/>
      <c r="D3784" s="2"/>
      <c r="F3784" s="2"/>
      <c r="G3784" s="2"/>
      <c r="I3784" s="2"/>
      <c r="J3784" s="2"/>
      <c r="L3784" s="2"/>
      <c r="M3784" s="2"/>
      <c r="P3784" s="2"/>
      <c r="R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I3784" s="2"/>
      <c r="AJ3784" s="2"/>
      <c r="AM3784" s="59"/>
      <c r="AN3784" s="2"/>
      <c r="AO3784" s="2"/>
      <c r="AP3784" s="2"/>
      <c r="AQ3784" s="2"/>
      <c r="AR3784" s="2"/>
      <c r="AT3784" s="2"/>
      <c r="AU3784" s="72"/>
      <c r="AV3784" s="72"/>
      <c r="BF3784" s="72"/>
      <c r="BH3784" s="2"/>
      <c r="BI3784" s="6"/>
      <c r="BJ3784" s="6"/>
      <c r="BK3784" s="6"/>
      <c r="BL3784" s="7"/>
    </row>
    <row r="3785" spans="2:64" x14ac:dyDescent="0.4">
      <c r="B3785" s="2"/>
      <c r="D3785" s="2"/>
      <c r="F3785" s="2"/>
      <c r="G3785" s="2"/>
      <c r="I3785" s="2"/>
      <c r="J3785" s="2"/>
      <c r="L3785" s="2"/>
      <c r="M3785" s="2"/>
      <c r="P3785" s="2"/>
      <c r="R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I3785" s="2"/>
      <c r="AJ3785" s="2"/>
      <c r="AM3785" s="59"/>
      <c r="AN3785" s="2"/>
      <c r="AO3785" s="2"/>
      <c r="AP3785" s="2"/>
      <c r="AQ3785" s="2"/>
      <c r="AR3785" s="2"/>
      <c r="AT3785" s="2"/>
      <c r="AU3785" s="72"/>
      <c r="AV3785" s="72"/>
      <c r="BF3785" s="72"/>
      <c r="BH3785" s="2"/>
      <c r="BI3785" s="6"/>
      <c r="BJ3785" s="6"/>
      <c r="BK3785" s="6"/>
      <c r="BL3785" s="7"/>
    </row>
    <row r="3786" spans="2:64" x14ac:dyDescent="0.4">
      <c r="B3786" s="2"/>
      <c r="D3786" s="2"/>
      <c r="F3786" s="2"/>
      <c r="G3786" s="2"/>
      <c r="I3786" s="2"/>
      <c r="J3786" s="2"/>
      <c r="L3786" s="2"/>
      <c r="M3786" s="2"/>
      <c r="P3786" s="2"/>
      <c r="R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I3786" s="2"/>
      <c r="AJ3786" s="2"/>
      <c r="AM3786" s="59"/>
      <c r="AN3786" s="2"/>
      <c r="AO3786" s="2"/>
      <c r="AP3786" s="2"/>
      <c r="AQ3786" s="2"/>
      <c r="AR3786" s="2"/>
      <c r="AT3786" s="2"/>
      <c r="AU3786" s="72"/>
      <c r="AV3786" s="72"/>
      <c r="BF3786" s="72"/>
      <c r="BH3786" s="2"/>
      <c r="BI3786" s="6"/>
      <c r="BJ3786" s="6"/>
      <c r="BK3786" s="6"/>
      <c r="BL3786" s="7"/>
    </row>
    <row r="3787" spans="2:64" x14ac:dyDescent="0.4">
      <c r="B3787" s="2"/>
      <c r="D3787" s="2"/>
      <c r="F3787" s="2"/>
      <c r="G3787" s="2"/>
      <c r="I3787" s="2"/>
      <c r="J3787" s="2"/>
      <c r="L3787" s="2"/>
      <c r="M3787" s="2"/>
      <c r="P3787" s="2"/>
      <c r="R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I3787" s="2"/>
      <c r="AJ3787" s="2"/>
      <c r="AM3787" s="59"/>
      <c r="AN3787" s="2"/>
      <c r="AO3787" s="2"/>
      <c r="AP3787" s="2"/>
      <c r="AQ3787" s="2"/>
      <c r="AR3787" s="2"/>
      <c r="AT3787" s="2"/>
      <c r="AU3787" s="72"/>
      <c r="AV3787" s="72"/>
      <c r="BF3787" s="72"/>
      <c r="BH3787" s="2"/>
      <c r="BI3787" s="6"/>
      <c r="BJ3787" s="6"/>
      <c r="BK3787" s="6"/>
      <c r="BL3787" s="7"/>
    </row>
    <row r="3788" spans="2:64" x14ac:dyDescent="0.4">
      <c r="B3788" s="2"/>
      <c r="D3788" s="2"/>
      <c r="F3788" s="2"/>
      <c r="G3788" s="2"/>
      <c r="I3788" s="2"/>
      <c r="J3788" s="2"/>
      <c r="L3788" s="2"/>
      <c r="M3788" s="2"/>
      <c r="P3788" s="2"/>
      <c r="R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I3788" s="2"/>
      <c r="AJ3788" s="2"/>
      <c r="AM3788" s="59"/>
      <c r="AN3788" s="2"/>
      <c r="AO3788" s="2"/>
      <c r="AP3788" s="2"/>
      <c r="AQ3788" s="2"/>
      <c r="AR3788" s="2"/>
      <c r="AT3788" s="2"/>
      <c r="AU3788" s="72"/>
      <c r="AV3788" s="72"/>
      <c r="BF3788" s="72"/>
      <c r="BH3788" s="2"/>
      <c r="BI3788" s="6"/>
      <c r="BJ3788" s="6"/>
      <c r="BK3788" s="6"/>
      <c r="BL3788" s="7"/>
    </row>
    <row r="3789" spans="2:64" x14ac:dyDescent="0.4">
      <c r="B3789" s="2"/>
      <c r="D3789" s="2"/>
      <c r="F3789" s="2"/>
      <c r="G3789" s="2"/>
      <c r="I3789" s="2"/>
      <c r="J3789" s="2"/>
      <c r="L3789" s="2"/>
      <c r="M3789" s="2"/>
      <c r="P3789" s="2"/>
      <c r="R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I3789" s="2"/>
      <c r="AJ3789" s="2"/>
      <c r="AM3789" s="59"/>
      <c r="AN3789" s="2"/>
      <c r="AO3789" s="2"/>
      <c r="AP3789" s="2"/>
      <c r="AQ3789" s="2"/>
      <c r="AR3789" s="2"/>
      <c r="AT3789" s="2"/>
      <c r="AU3789" s="72"/>
      <c r="AV3789" s="72"/>
      <c r="BF3789" s="72"/>
      <c r="BH3789" s="2"/>
      <c r="BI3789" s="6"/>
      <c r="BJ3789" s="6"/>
      <c r="BK3789" s="6"/>
      <c r="BL3789" s="7"/>
    </row>
    <row r="3790" spans="2:64" x14ac:dyDescent="0.4">
      <c r="B3790" s="2"/>
      <c r="D3790" s="2"/>
      <c r="F3790" s="2"/>
      <c r="G3790" s="2"/>
      <c r="I3790" s="2"/>
      <c r="J3790" s="2"/>
      <c r="L3790" s="2"/>
      <c r="M3790" s="2"/>
      <c r="P3790" s="2"/>
      <c r="R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I3790" s="2"/>
      <c r="AJ3790" s="2"/>
      <c r="AM3790" s="59"/>
      <c r="AN3790" s="2"/>
      <c r="AO3790" s="2"/>
      <c r="AP3790" s="2"/>
      <c r="AQ3790" s="2"/>
      <c r="AR3790" s="2"/>
      <c r="AT3790" s="2"/>
      <c r="AU3790" s="72"/>
      <c r="AV3790" s="72"/>
      <c r="BF3790" s="72"/>
      <c r="BH3790" s="2"/>
      <c r="BI3790" s="6"/>
      <c r="BJ3790" s="6"/>
      <c r="BK3790" s="6"/>
      <c r="BL3790" s="7"/>
    </row>
    <row r="3791" spans="2:64" x14ac:dyDescent="0.4">
      <c r="B3791" s="2"/>
      <c r="D3791" s="2"/>
      <c r="F3791" s="2"/>
      <c r="G3791" s="2"/>
      <c r="I3791" s="2"/>
      <c r="J3791" s="2"/>
      <c r="L3791" s="2"/>
      <c r="M3791" s="2"/>
      <c r="P3791" s="2"/>
      <c r="R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I3791" s="2"/>
      <c r="AJ3791" s="2"/>
      <c r="AM3791" s="59"/>
      <c r="AN3791" s="2"/>
      <c r="AO3791" s="2"/>
      <c r="AP3791" s="2"/>
      <c r="AQ3791" s="2"/>
      <c r="AR3791" s="2"/>
      <c r="AT3791" s="2"/>
      <c r="AU3791" s="72"/>
      <c r="AV3791" s="72"/>
      <c r="BF3791" s="72"/>
      <c r="BH3791" s="2"/>
      <c r="BI3791" s="6"/>
      <c r="BJ3791" s="6"/>
      <c r="BK3791" s="6"/>
      <c r="BL3791" s="7"/>
    </row>
    <row r="3792" spans="2:64" x14ac:dyDescent="0.4">
      <c r="B3792" s="2"/>
      <c r="D3792" s="2"/>
      <c r="F3792" s="2"/>
      <c r="G3792" s="2"/>
      <c r="I3792" s="2"/>
      <c r="J3792" s="2"/>
      <c r="L3792" s="2"/>
      <c r="M3792" s="2"/>
      <c r="P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I3792" s="2"/>
      <c r="AJ3792" s="2"/>
      <c r="AM3792" s="59"/>
      <c r="AN3792" s="2"/>
      <c r="AO3792" s="2"/>
      <c r="AP3792" s="2"/>
      <c r="AQ3792" s="2"/>
      <c r="AR3792" s="2"/>
      <c r="AT3792" s="2"/>
      <c r="AU3792" s="72"/>
      <c r="AV3792" s="72"/>
      <c r="BF3792" s="72"/>
      <c r="BH3792" s="2"/>
      <c r="BI3792" s="6"/>
      <c r="BJ3792" s="6"/>
      <c r="BK3792" s="6"/>
      <c r="BL3792" s="7"/>
    </row>
    <row r="3793" spans="2:64" x14ac:dyDescent="0.4">
      <c r="B3793" s="2"/>
      <c r="D3793" s="2"/>
      <c r="F3793" s="2"/>
      <c r="G3793" s="2"/>
      <c r="I3793" s="2"/>
      <c r="J3793" s="2"/>
      <c r="L3793" s="2"/>
      <c r="M3793" s="2"/>
      <c r="P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I3793" s="2"/>
      <c r="AJ3793" s="2"/>
      <c r="AM3793" s="59"/>
      <c r="AN3793" s="2"/>
      <c r="AO3793" s="2"/>
      <c r="AP3793" s="2"/>
      <c r="AQ3793" s="2"/>
      <c r="AR3793" s="2"/>
      <c r="AT3793" s="2"/>
      <c r="AU3793" s="72"/>
      <c r="AV3793" s="72"/>
      <c r="BF3793" s="72"/>
      <c r="BH3793" s="2"/>
      <c r="BI3793" s="6"/>
      <c r="BJ3793" s="6"/>
      <c r="BK3793" s="6"/>
      <c r="BL3793" s="7"/>
    </row>
    <row r="3794" spans="2:64" x14ac:dyDescent="0.4">
      <c r="B3794" s="2"/>
      <c r="D3794" s="2"/>
      <c r="F3794" s="2"/>
      <c r="G3794" s="2"/>
      <c r="I3794" s="2"/>
      <c r="J3794" s="2"/>
      <c r="L3794" s="2"/>
      <c r="M3794" s="2"/>
      <c r="P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I3794" s="2"/>
      <c r="AJ3794" s="2"/>
      <c r="AM3794" s="59"/>
      <c r="AN3794" s="2"/>
      <c r="AO3794" s="2"/>
      <c r="AP3794" s="2"/>
      <c r="AQ3794" s="2"/>
      <c r="AR3794" s="2"/>
      <c r="AT3794" s="2"/>
      <c r="AU3794" s="72"/>
      <c r="AV3794" s="72"/>
      <c r="BF3794" s="72"/>
      <c r="BH3794" s="2"/>
      <c r="BI3794" s="6"/>
      <c r="BJ3794" s="6"/>
      <c r="BK3794" s="6"/>
      <c r="BL3794" s="7"/>
    </row>
    <row r="3795" spans="2:64" x14ac:dyDescent="0.4">
      <c r="B3795" s="2"/>
      <c r="D3795" s="2"/>
      <c r="F3795" s="2"/>
      <c r="G3795" s="2"/>
      <c r="I3795" s="2"/>
      <c r="J3795" s="2"/>
      <c r="L3795" s="2"/>
      <c r="M3795" s="2"/>
      <c r="P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I3795" s="2"/>
      <c r="AJ3795" s="2"/>
      <c r="AM3795" s="59"/>
      <c r="AN3795" s="2"/>
      <c r="AO3795" s="2"/>
      <c r="AP3795" s="2"/>
      <c r="AQ3795" s="2"/>
      <c r="AR3795" s="2"/>
      <c r="AT3795" s="2"/>
      <c r="AU3795" s="72"/>
      <c r="AV3795" s="72"/>
      <c r="BF3795" s="72"/>
      <c r="BH3795" s="2"/>
      <c r="BI3795" s="6"/>
      <c r="BJ3795" s="6"/>
      <c r="BK3795" s="6"/>
      <c r="BL3795" s="7"/>
    </row>
    <row r="3796" spans="2:64" x14ac:dyDescent="0.4">
      <c r="B3796" s="2"/>
      <c r="D3796" s="2"/>
      <c r="F3796" s="2"/>
      <c r="G3796" s="2"/>
      <c r="I3796" s="2"/>
      <c r="J3796" s="2"/>
      <c r="L3796" s="2"/>
      <c r="M3796" s="2"/>
      <c r="P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I3796" s="2"/>
      <c r="AJ3796" s="2"/>
      <c r="AM3796" s="59"/>
      <c r="AN3796" s="2"/>
      <c r="AO3796" s="2"/>
      <c r="AP3796" s="2"/>
      <c r="AQ3796" s="2"/>
      <c r="AR3796" s="2"/>
      <c r="AT3796" s="2"/>
      <c r="AU3796" s="72"/>
      <c r="AV3796" s="72"/>
      <c r="BF3796" s="72"/>
      <c r="BH3796" s="2"/>
      <c r="BI3796" s="6"/>
      <c r="BJ3796" s="6"/>
      <c r="BK3796" s="6"/>
      <c r="BL3796" s="7"/>
    </row>
    <row r="3797" spans="2:64" x14ac:dyDescent="0.4">
      <c r="B3797" s="2"/>
      <c r="D3797" s="2"/>
      <c r="F3797" s="2"/>
      <c r="G3797" s="2"/>
      <c r="I3797" s="2"/>
      <c r="J3797" s="2"/>
      <c r="L3797" s="2"/>
      <c r="M3797" s="2"/>
      <c r="P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I3797" s="2"/>
      <c r="AJ3797" s="2"/>
      <c r="AM3797" s="59"/>
      <c r="AN3797" s="2"/>
      <c r="AO3797" s="2"/>
      <c r="AP3797" s="2"/>
      <c r="AQ3797" s="2"/>
      <c r="AR3797" s="2"/>
      <c r="AT3797" s="2"/>
      <c r="AU3797" s="72"/>
      <c r="AV3797" s="72"/>
      <c r="BF3797" s="72"/>
      <c r="BH3797" s="2"/>
      <c r="BI3797" s="6"/>
      <c r="BJ3797" s="6"/>
      <c r="BK3797" s="6"/>
      <c r="BL3797" s="7"/>
    </row>
    <row r="3798" spans="2:64" x14ac:dyDescent="0.4">
      <c r="B3798" s="2"/>
      <c r="D3798" s="2"/>
      <c r="F3798" s="2"/>
      <c r="G3798" s="2"/>
      <c r="I3798" s="2"/>
      <c r="J3798" s="2"/>
      <c r="L3798" s="2"/>
      <c r="M3798" s="2"/>
      <c r="P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I3798" s="2"/>
      <c r="AJ3798" s="2"/>
      <c r="AM3798" s="59"/>
      <c r="AN3798" s="2"/>
      <c r="AO3798" s="2"/>
      <c r="AP3798" s="2"/>
      <c r="AQ3798" s="2"/>
      <c r="AR3798" s="2"/>
      <c r="AT3798" s="2"/>
      <c r="AU3798" s="72"/>
      <c r="AV3798" s="72"/>
      <c r="BF3798" s="72"/>
      <c r="BH3798" s="2"/>
      <c r="BI3798" s="6"/>
      <c r="BJ3798" s="6"/>
      <c r="BK3798" s="6"/>
      <c r="BL3798" s="7"/>
    </row>
    <row r="3799" spans="2:64" x14ac:dyDescent="0.4">
      <c r="B3799" s="2"/>
      <c r="D3799" s="2"/>
      <c r="F3799" s="2"/>
      <c r="G3799" s="2"/>
      <c r="I3799" s="2"/>
      <c r="J3799" s="2"/>
      <c r="L3799" s="2"/>
      <c r="M3799" s="2"/>
      <c r="P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I3799" s="2"/>
      <c r="AJ3799" s="2"/>
      <c r="AM3799" s="59"/>
      <c r="AN3799" s="2"/>
      <c r="AO3799" s="2"/>
      <c r="AP3799" s="2"/>
      <c r="AQ3799" s="2"/>
      <c r="AR3799" s="2"/>
      <c r="AT3799" s="2"/>
      <c r="AU3799" s="72"/>
      <c r="AV3799" s="72"/>
      <c r="BF3799" s="72"/>
      <c r="BH3799" s="2"/>
      <c r="BI3799" s="6"/>
      <c r="BJ3799" s="6"/>
      <c r="BK3799" s="6"/>
      <c r="BL3799" s="7"/>
    </row>
    <row r="3800" spans="2:64" x14ac:dyDescent="0.4">
      <c r="B3800" s="2"/>
      <c r="D3800" s="2"/>
      <c r="F3800" s="2"/>
      <c r="G3800" s="2"/>
      <c r="I3800" s="2"/>
      <c r="J3800" s="2"/>
      <c r="L3800" s="2"/>
      <c r="M3800" s="2"/>
      <c r="P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I3800" s="2"/>
      <c r="AJ3800" s="2"/>
      <c r="AM3800" s="59"/>
      <c r="AN3800" s="2"/>
      <c r="AO3800" s="2"/>
      <c r="AP3800" s="2"/>
      <c r="AQ3800" s="2"/>
      <c r="AR3800" s="2"/>
      <c r="AT3800" s="2"/>
      <c r="AU3800" s="72"/>
      <c r="AV3800" s="72"/>
      <c r="BF3800" s="72"/>
      <c r="BH3800" s="2"/>
      <c r="BI3800" s="6"/>
      <c r="BJ3800" s="6"/>
      <c r="BK3800" s="6"/>
      <c r="BL3800" s="7"/>
    </row>
    <row r="3801" spans="2:64" x14ac:dyDescent="0.4">
      <c r="B3801" s="2"/>
      <c r="D3801" s="2"/>
      <c r="F3801" s="2"/>
      <c r="G3801" s="2"/>
      <c r="I3801" s="2"/>
      <c r="J3801" s="2"/>
      <c r="L3801" s="2"/>
      <c r="M3801" s="2"/>
      <c r="P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I3801" s="2"/>
      <c r="AJ3801" s="2"/>
      <c r="AM3801" s="59"/>
      <c r="AN3801" s="2"/>
      <c r="AO3801" s="2"/>
      <c r="AP3801" s="2"/>
      <c r="AQ3801" s="2"/>
      <c r="AR3801" s="2"/>
      <c r="AT3801" s="2"/>
      <c r="AU3801" s="72"/>
      <c r="AV3801" s="72"/>
      <c r="BF3801" s="72"/>
      <c r="BH3801" s="2"/>
      <c r="BI3801" s="6"/>
      <c r="BJ3801" s="6"/>
      <c r="BK3801" s="6"/>
      <c r="BL3801" s="7"/>
    </row>
    <row r="3802" spans="2:64" x14ac:dyDescent="0.4">
      <c r="B3802" s="2"/>
      <c r="D3802" s="2"/>
      <c r="F3802" s="2"/>
      <c r="G3802" s="2"/>
      <c r="I3802" s="2"/>
      <c r="J3802" s="2"/>
      <c r="L3802" s="2"/>
      <c r="M3802" s="2"/>
      <c r="P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I3802" s="2"/>
      <c r="AJ3802" s="2"/>
      <c r="AM3802" s="59"/>
      <c r="AN3802" s="2"/>
      <c r="AO3802" s="2"/>
      <c r="AP3802" s="2"/>
      <c r="AQ3802" s="2"/>
      <c r="AR3802" s="2"/>
      <c r="AT3802" s="2"/>
      <c r="AU3802" s="72"/>
      <c r="AV3802" s="72"/>
      <c r="BF3802" s="72"/>
      <c r="BH3802" s="2"/>
      <c r="BI3802" s="6"/>
      <c r="BJ3802" s="6"/>
      <c r="BK3802" s="6"/>
      <c r="BL3802" s="7"/>
    </row>
    <row r="3803" spans="2:64" x14ac:dyDescent="0.4">
      <c r="B3803" s="2"/>
      <c r="D3803" s="2"/>
      <c r="F3803" s="2"/>
      <c r="G3803" s="2"/>
      <c r="I3803" s="2"/>
      <c r="J3803" s="2"/>
      <c r="L3803" s="2"/>
      <c r="M3803" s="2"/>
      <c r="P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I3803" s="2"/>
      <c r="AJ3803" s="2"/>
      <c r="AM3803" s="59"/>
      <c r="AN3803" s="2"/>
      <c r="AO3803" s="2"/>
      <c r="AP3803" s="2"/>
      <c r="AQ3803" s="2"/>
      <c r="AR3803" s="2"/>
      <c r="AT3803" s="2"/>
      <c r="AU3803" s="72"/>
      <c r="AV3803" s="72"/>
      <c r="BF3803" s="72"/>
      <c r="BH3803" s="2"/>
      <c r="BI3803" s="6"/>
      <c r="BJ3803" s="6"/>
      <c r="BK3803" s="6"/>
      <c r="BL3803" s="7"/>
    </row>
    <row r="3804" spans="2:64" x14ac:dyDescent="0.4">
      <c r="B3804" s="2"/>
      <c r="D3804" s="2"/>
      <c r="F3804" s="2"/>
      <c r="G3804" s="2"/>
      <c r="I3804" s="2"/>
      <c r="J3804" s="2"/>
      <c r="L3804" s="2"/>
      <c r="M3804" s="2"/>
      <c r="P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I3804" s="2"/>
      <c r="AJ3804" s="2"/>
      <c r="AM3804" s="59"/>
      <c r="AN3804" s="2"/>
      <c r="AO3804" s="2"/>
      <c r="AP3804" s="2"/>
      <c r="AQ3804" s="2"/>
      <c r="AR3804" s="2"/>
      <c r="AT3804" s="2"/>
      <c r="AU3804" s="72"/>
      <c r="AV3804" s="72"/>
      <c r="BF3804" s="72"/>
      <c r="BH3804" s="2"/>
      <c r="BI3804" s="6"/>
      <c r="BJ3804" s="6"/>
      <c r="BK3804" s="6"/>
      <c r="BL3804" s="7"/>
    </row>
    <row r="3805" spans="2:64" x14ac:dyDescent="0.4">
      <c r="B3805" s="2"/>
      <c r="D3805" s="2"/>
      <c r="F3805" s="2"/>
      <c r="G3805" s="2"/>
      <c r="I3805" s="2"/>
      <c r="J3805" s="2"/>
      <c r="L3805" s="2"/>
      <c r="M3805" s="2"/>
      <c r="P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I3805" s="2"/>
      <c r="AJ3805" s="2"/>
      <c r="AM3805" s="59"/>
      <c r="AN3805" s="2"/>
      <c r="AO3805" s="2"/>
      <c r="AP3805" s="2"/>
      <c r="AQ3805" s="2"/>
      <c r="AR3805" s="2"/>
      <c r="AT3805" s="2"/>
      <c r="AU3805" s="72"/>
      <c r="AV3805" s="72"/>
      <c r="BF3805" s="72"/>
      <c r="BH3805" s="2"/>
      <c r="BI3805" s="6"/>
      <c r="BJ3805" s="6"/>
      <c r="BK3805" s="6"/>
      <c r="BL3805" s="7"/>
    </row>
    <row r="3806" spans="2:64" x14ac:dyDescent="0.4">
      <c r="B3806" s="2"/>
      <c r="D3806" s="2"/>
      <c r="F3806" s="2"/>
      <c r="G3806" s="2"/>
      <c r="I3806" s="2"/>
      <c r="J3806" s="2"/>
      <c r="L3806" s="2"/>
      <c r="M3806" s="2"/>
      <c r="P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I3806" s="2"/>
      <c r="AJ3806" s="2"/>
      <c r="AM3806" s="59"/>
      <c r="AN3806" s="2"/>
      <c r="AO3806" s="2"/>
      <c r="AP3806" s="2"/>
      <c r="AQ3806" s="2"/>
      <c r="AR3806" s="2"/>
      <c r="AT3806" s="2"/>
      <c r="AU3806" s="72"/>
      <c r="AV3806" s="72"/>
      <c r="BF3806" s="72"/>
      <c r="BH3806" s="2"/>
      <c r="BI3806" s="6"/>
      <c r="BJ3806" s="6"/>
      <c r="BK3806" s="6"/>
      <c r="BL3806" s="7"/>
    </row>
    <row r="3807" spans="2:64" x14ac:dyDescent="0.4">
      <c r="B3807" s="2"/>
      <c r="D3807" s="2"/>
      <c r="F3807" s="2"/>
      <c r="G3807" s="2"/>
      <c r="I3807" s="2"/>
      <c r="J3807" s="2"/>
      <c r="L3807" s="2"/>
      <c r="M3807" s="2"/>
      <c r="P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I3807" s="2"/>
      <c r="AJ3807" s="2"/>
      <c r="AM3807" s="59"/>
      <c r="AN3807" s="2"/>
      <c r="AO3807" s="2"/>
      <c r="AP3807" s="2"/>
      <c r="AQ3807" s="2"/>
      <c r="AR3807" s="2"/>
      <c r="AT3807" s="2"/>
      <c r="AU3807" s="72"/>
      <c r="AV3807" s="72"/>
      <c r="BF3807" s="72"/>
      <c r="BH3807" s="2"/>
      <c r="BI3807" s="6"/>
      <c r="BJ3807" s="6"/>
      <c r="BK3807" s="6"/>
      <c r="BL3807" s="7"/>
    </row>
    <row r="3808" spans="2:64" x14ac:dyDescent="0.4">
      <c r="B3808" s="2"/>
      <c r="D3808" s="2"/>
      <c r="F3808" s="2"/>
      <c r="G3808" s="2"/>
      <c r="I3808" s="2"/>
      <c r="J3808" s="2"/>
      <c r="L3808" s="2"/>
      <c r="M3808" s="2"/>
      <c r="P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I3808" s="2"/>
      <c r="AJ3808" s="2"/>
      <c r="AM3808" s="59"/>
      <c r="AN3808" s="2"/>
      <c r="AO3808" s="2"/>
      <c r="AP3808" s="2"/>
      <c r="AQ3808" s="2"/>
      <c r="AR3808" s="2"/>
      <c r="AT3808" s="2"/>
      <c r="AU3808" s="72"/>
      <c r="AV3808" s="72"/>
      <c r="BF3808" s="72"/>
      <c r="BH3808" s="2"/>
      <c r="BI3808" s="6"/>
      <c r="BJ3808" s="6"/>
      <c r="BK3808" s="6"/>
      <c r="BL3808" s="7"/>
    </row>
    <row r="3809" spans="2:64" x14ac:dyDescent="0.4">
      <c r="B3809" s="2"/>
      <c r="D3809" s="2"/>
      <c r="F3809" s="2"/>
      <c r="G3809" s="2"/>
      <c r="I3809" s="2"/>
      <c r="J3809" s="2"/>
      <c r="L3809" s="2"/>
      <c r="M3809" s="2"/>
      <c r="P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I3809" s="2"/>
      <c r="AJ3809" s="2"/>
      <c r="AM3809" s="59"/>
      <c r="AN3809" s="2"/>
      <c r="AO3809" s="2"/>
      <c r="AP3809" s="2"/>
      <c r="AQ3809" s="2"/>
      <c r="AR3809" s="2"/>
      <c r="AT3809" s="2"/>
      <c r="AU3809" s="72"/>
      <c r="AV3809" s="72"/>
      <c r="BF3809" s="72"/>
      <c r="BH3809" s="2"/>
      <c r="BI3809" s="6"/>
      <c r="BJ3809" s="6"/>
      <c r="BK3809" s="6"/>
      <c r="BL3809" s="7"/>
    </row>
    <row r="3810" spans="2:64" x14ac:dyDescent="0.4">
      <c r="B3810" s="2"/>
      <c r="D3810" s="2"/>
      <c r="F3810" s="2"/>
      <c r="G3810" s="2"/>
      <c r="I3810" s="2"/>
      <c r="J3810" s="2"/>
      <c r="L3810" s="2"/>
      <c r="M3810" s="2"/>
      <c r="P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I3810" s="2"/>
      <c r="AJ3810" s="2"/>
      <c r="AM3810" s="59"/>
      <c r="AN3810" s="2"/>
      <c r="AO3810" s="2"/>
      <c r="AP3810" s="2"/>
      <c r="AQ3810" s="2"/>
      <c r="AR3810" s="2"/>
      <c r="AT3810" s="2"/>
      <c r="AU3810" s="72"/>
      <c r="AV3810" s="72"/>
      <c r="BF3810" s="72"/>
      <c r="BH3810" s="2"/>
      <c r="BI3810" s="6"/>
      <c r="BJ3810" s="6"/>
      <c r="BK3810" s="6"/>
      <c r="BL3810" s="7"/>
    </row>
    <row r="3811" spans="2:64" x14ac:dyDescent="0.4">
      <c r="B3811" s="2"/>
      <c r="D3811" s="2"/>
      <c r="F3811" s="2"/>
      <c r="G3811" s="2"/>
      <c r="I3811" s="2"/>
      <c r="J3811" s="2"/>
      <c r="L3811" s="2"/>
      <c r="M3811" s="2"/>
      <c r="P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I3811" s="2"/>
      <c r="AJ3811" s="2"/>
      <c r="AM3811" s="59"/>
      <c r="AN3811" s="2"/>
      <c r="AO3811" s="2"/>
      <c r="AP3811" s="2"/>
      <c r="AQ3811" s="2"/>
      <c r="AR3811" s="2"/>
      <c r="AT3811" s="2"/>
      <c r="AU3811" s="72"/>
      <c r="AV3811" s="72"/>
      <c r="BF3811" s="72"/>
      <c r="BH3811" s="2"/>
      <c r="BI3811" s="6"/>
      <c r="BJ3811" s="6"/>
      <c r="BK3811" s="6"/>
      <c r="BL3811" s="7"/>
    </row>
    <row r="3812" spans="2:64" x14ac:dyDescent="0.4">
      <c r="B3812" s="2"/>
      <c r="D3812" s="2"/>
      <c r="F3812" s="2"/>
      <c r="G3812" s="2"/>
      <c r="I3812" s="2"/>
      <c r="J3812" s="2"/>
      <c r="L3812" s="2"/>
      <c r="M3812" s="2"/>
      <c r="P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I3812" s="2"/>
      <c r="AJ3812" s="2"/>
      <c r="AM3812" s="59"/>
      <c r="AN3812" s="2"/>
      <c r="AO3812" s="2"/>
      <c r="AP3812" s="2"/>
      <c r="AQ3812" s="2"/>
      <c r="AR3812" s="2"/>
      <c r="AT3812" s="2"/>
      <c r="AU3812" s="72"/>
      <c r="AV3812" s="72"/>
      <c r="BF3812" s="72"/>
      <c r="BH3812" s="2"/>
      <c r="BI3812" s="6"/>
      <c r="BJ3812" s="6"/>
      <c r="BK3812" s="6"/>
      <c r="BL3812" s="7"/>
    </row>
    <row r="3813" spans="2:64" x14ac:dyDescent="0.4">
      <c r="B3813" s="2"/>
      <c r="D3813" s="2"/>
      <c r="F3813" s="2"/>
      <c r="G3813" s="2"/>
      <c r="I3813" s="2"/>
      <c r="J3813" s="2"/>
      <c r="L3813" s="2"/>
      <c r="M3813" s="2"/>
      <c r="P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I3813" s="2"/>
      <c r="AJ3813" s="2"/>
      <c r="AM3813" s="59"/>
      <c r="AN3813" s="2"/>
      <c r="AO3813" s="2"/>
      <c r="AP3813" s="2"/>
      <c r="AQ3813" s="2"/>
      <c r="AR3813" s="2"/>
      <c r="AT3813" s="2"/>
      <c r="AU3813" s="72"/>
      <c r="AV3813" s="72"/>
      <c r="BF3813" s="72"/>
      <c r="BH3813" s="2"/>
      <c r="BI3813" s="6"/>
      <c r="BJ3813" s="6"/>
      <c r="BK3813" s="6"/>
      <c r="BL3813" s="7"/>
    </row>
    <row r="3814" spans="2:64" x14ac:dyDescent="0.4">
      <c r="B3814" s="2"/>
      <c r="D3814" s="2"/>
      <c r="F3814" s="2"/>
      <c r="G3814" s="2"/>
      <c r="I3814" s="2"/>
      <c r="J3814" s="2"/>
      <c r="L3814" s="2"/>
      <c r="M3814" s="2"/>
      <c r="P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I3814" s="2"/>
      <c r="AJ3814" s="2"/>
      <c r="AM3814" s="59"/>
      <c r="AN3814" s="2"/>
      <c r="AO3814" s="2"/>
      <c r="AP3814" s="2"/>
      <c r="AQ3814" s="2"/>
      <c r="AR3814" s="2"/>
      <c r="AT3814" s="2"/>
      <c r="AU3814" s="72"/>
      <c r="AV3814" s="72"/>
      <c r="BF3814" s="72"/>
      <c r="BH3814" s="2"/>
      <c r="BI3814" s="6"/>
      <c r="BJ3814" s="6"/>
      <c r="BK3814" s="6"/>
      <c r="BL3814" s="7"/>
    </row>
    <row r="3815" spans="2:64" x14ac:dyDescent="0.4">
      <c r="B3815" s="2"/>
      <c r="D3815" s="2"/>
      <c r="F3815" s="2"/>
      <c r="G3815" s="2"/>
      <c r="I3815" s="2"/>
      <c r="J3815" s="2"/>
      <c r="L3815" s="2"/>
      <c r="M3815" s="2"/>
      <c r="P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I3815" s="2"/>
      <c r="AJ3815" s="2"/>
      <c r="AM3815" s="59"/>
      <c r="AN3815" s="2"/>
      <c r="AO3815" s="2"/>
      <c r="AP3815" s="2"/>
      <c r="AQ3815" s="2"/>
      <c r="AR3815" s="2"/>
      <c r="AT3815" s="2"/>
      <c r="AU3815" s="72"/>
      <c r="AV3815" s="72"/>
      <c r="BF3815" s="72"/>
      <c r="BH3815" s="2"/>
      <c r="BI3815" s="6"/>
      <c r="BJ3815" s="6"/>
      <c r="BK3815" s="6"/>
      <c r="BL3815" s="7"/>
    </row>
    <row r="3816" spans="2:64" x14ac:dyDescent="0.4">
      <c r="B3816" s="2"/>
      <c r="D3816" s="2"/>
      <c r="F3816" s="2"/>
      <c r="G3816" s="2"/>
      <c r="I3816" s="2"/>
      <c r="J3816" s="2"/>
      <c r="L3816" s="2"/>
      <c r="M3816" s="2"/>
      <c r="P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I3816" s="2"/>
      <c r="AJ3816" s="2"/>
      <c r="AM3816" s="59"/>
      <c r="AN3816" s="2"/>
      <c r="AO3816" s="2"/>
      <c r="AP3816" s="2"/>
      <c r="AQ3816" s="2"/>
      <c r="AR3816" s="2"/>
      <c r="AT3816" s="2"/>
      <c r="AU3816" s="72"/>
      <c r="AV3816" s="72"/>
      <c r="BF3816" s="72"/>
      <c r="BH3816" s="2"/>
      <c r="BI3816" s="6"/>
      <c r="BJ3816" s="6"/>
      <c r="BK3816" s="6"/>
      <c r="BL3816" s="7"/>
    </row>
    <row r="3817" spans="2:64" x14ac:dyDescent="0.4">
      <c r="B3817" s="2"/>
      <c r="D3817" s="2"/>
      <c r="F3817" s="2"/>
      <c r="G3817" s="2"/>
      <c r="I3817" s="2"/>
      <c r="J3817" s="2"/>
      <c r="L3817" s="2"/>
      <c r="M3817" s="2"/>
      <c r="P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I3817" s="2"/>
      <c r="AJ3817" s="2"/>
      <c r="AM3817" s="59"/>
      <c r="AN3817" s="2"/>
      <c r="AO3817" s="2"/>
      <c r="AP3817" s="2"/>
      <c r="AQ3817" s="2"/>
      <c r="AR3817" s="2"/>
      <c r="AT3817" s="2"/>
      <c r="AU3817" s="72"/>
      <c r="AV3817" s="72"/>
      <c r="BF3817" s="72"/>
      <c r="BH3817" s="2"/>
      <c r="BI3817" s="6"/>
      <c r="BJ3817" s="6"/>
      <c r="BK3817" s="6"/>
      <c r="BL3817" s="7"/>
    </row>
    <row r="3818" spans="2:64" x14ac:dyDescent="0.4">
      <c r="B3818" s="2"/>
      <c r="D3818" s="2"/>
      <c r="F3818" s="2"/>
      <c r="G3818" s="2"/>
      <c r="I3818" s="2"/>
      <c r="J3818" s="2"/>
      <c r="L3818" s="2"/>
      <c r="M3818" s="2"/>
      <c r="P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I3818" s="2"/>
      <c r="AJ3818" s="2"/>
      <c r="AM3818" s="59"/>
      <c r="AN3818" s="2"/>
      <c r="AO3818" s="2"/>
      <c r="AP3818" s="2"/>
      <c r="AQ3818" s="2"/>
      <c r="AR3818" s="2"/>
      <c r="AT3818" s="2"/>
      <c r="AU3818" s="72"/>
      <c r="AV3818" s="72"/>
      <c r="BF3818" s="72"/>
      <c r="BH3818" s="2"/>
      <c r="BI3818" s="6"/>
      <c r="BJ3818" s="6"/>
      <c r="BK3818" s="6"/>
      <c r="BL3818" s="7"/>
    </row>
    <row r="3819" spans="2:64" x14ac:dyDescent="0.4">
      <c r="B3819" s="2"/>
      <c r="D3819" s="2"/>
      <c r="F3819" s="2"/>
      <c r="G3819" s="2"/>
      <c r="I3819" s="2"/>
      <c r="J3819" s="2"/>
      <c r="L3819" s="2"/>
      <c r="M3819" s="2"/>
      <c r="P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I3819" s="2"/>
      <c r="AJ3819" s="2"/>
      <c r="AM3819" s="59"/>
      <c r="AN3819" s="2"/>
      <c r="AO3819" s="2"/>
      <c r="AP3819" s="2"/>
      <c r="AQ3819" s="2"/>
      <c r="AR3819" s="2"/>
      <c r="AT3819" s="2"/>
      <c r="AU3819" s="72"/>
      <c r="AV3819" s="72"/>
      <c r="BF3819" s="72"/>
      <c r="BH3819" s="2"/>
      <c r="BI3819" s="6"/>
      <c r="BJ3819" s="6"/>
      <c r="BK3819" s="6"/>
      <c r="BL3819" s="7"/>
    </row>
    <row r="3820" spans="2:64" x14ac:dyDescent="0.4">
      <c r="B3820" s="2"/>
      <c r="D3820" s="2"/>
      <c r="F3820" s="2"/>
      <c r="G3820" s="2"/>
      <c r="I3820" s="2"/>
      <c r="J3820" s="2"/>
      <c r="L3820" s="2"/>
      <c r="M3820" s="2"/>
      <c r="P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I3820" s="2"/>
      <c r="AJ3820" s="2"/>
      <c r="AM3820" s="59"/>
      <c r="AN3820" s="2"/>
      <c r="AO3820" s="2"/>
      <c r="AP3820" s="2"/>
      <c r="AQ3820" s="2"/>
      <c r="AR3820" s="2"/>
      <c r="AT3820" s="2"/>
      <c r="AU3820" s="72"/>
      <c r="AV3820" s="72"/>
      <c r="BF3820" s="72"/>
      <c r="BH3820" s="2"/>
      <c r="BI3820" s="6"/>
      <c r="BJ3820" s="6"/>
      <c r="BK3820" s="6"/>
      <c r="BL3820" s="7"/>
    </row>
    <row r="3821" spans="2:64" x14ac:dyDescent="0.4">
      <c r="B3821" s="2"/>
      <c r="D3821" s="2"/>
      <c r="F3821" s="2"/>
      <c r="G3821" s="2"/>
      <c r="I3821" s="2"/>
      <c r="J3821" s="2"/>
      <c r="L3821" s="2"/>
      <c r="M3821" s="2"/>
      <c r="P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I3821" s="2"/>
      <c r="AJ3821" s="2"/>
      <c r="AM3821" s="59"/>
      <c r="AN3821" s="2"/>
      <c r="AO3821" s="2"/>
      <c r="AP3821" s="2"/>
      <c r="AQ3821" s="2"/>
      <c r="AR3821" s="2"/>
      <c r="AT3821" s="2"/>
      <c r="AU3821" s="72"/>
      <c r="AV3821" s="72"/>
      <c r="BF3821" s="72"/>
      <c r="BH3821" s="2"/>
      <c r="BI3821" s="6"/>
      <c r="BJ3821" s="6"/>
      <c r="BK3821" s="6"/>
      <c r="BL3821" s="7"/>
    </row>
    <row r="3822" spans="2:64" x14ac:dyDescent="0.4">
      <c r="B3822" s="2"/>
      <c r="D3822" s="2"/>
      <c r="F3822" s="2"/>
      <c r="G3822" s="2"/>
      <c r="I3822" s="2"/>
      <c r="J3822" s="2"/>
      <c r="L3822" s="2"/>
      <c r="M3822" s="2"/>
      <c r="P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I3822" s="2"/>
      <c r="AJ3822" s="2"/>
      <c r="AM3822" s="59"/>
      <c r="AN3822" s="2"/>
      <c r="AO3822" s="2"/>
      <c r="AP3822" s="2"/>
      <c r="AQ3822" s="2"/>
      <c r="AR3822" s="2"/>
      <c r="AT3822" s="2"/>
      <c r="AU3822" s="72"/>
      <c r="AV3822" s="72"/>
      <c r="BF3822" s="72"/>
      <c r="BH3822" s="2"/>
      <c r="BI3822" s="6"/>
      <c r="BJ3822" s="6"/>
      <c r="BK3822" s="6"/>
      <c r="BL3822" s="7"/>
    </row>
    <row r="3823" spans="2:64" x14ac:dyDescent="0.4">
      <c r="B3823" s="2"/>
      <c r="D3823" s="2"/>
      <c r="F3823" s="2"/>
      <c r="G3823" s="2"/>
      <c r="I3823" s="2"/>
      <c r="J3823" s="2"/>
      <c r="L3823" s="2"/>
      <c r="M3823" s="2"/>
      <c r="P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I3823" s="2"/>
      <c r="AJ3823" s="2"/>
      <c r="AM3823" s="59"/>
      <c r="AN3823" s="2"/>
      <c r="AO3823" s="2"/>
      <c r="AP3823" s="2"/>
      <c r="AQ3823" s="2"/>
      <c r="AR3823" s="2"/>
      <c r="AT3823" s="2"/>
      <c r="AU3823" s="72"/>
      <c r="AV3823" s="72"/>
      <c r="BF3823" s="72"/>
      <c r="BH3823" s="2"/>
      <c r="BI3823" s="6"/>
      <c r="BJ3823" s="6"/>
      <c r="BK3823" s="6"/>
      <c r="BL3823" s="7"/>
    </row>
    <row r="3824" spans="2:64" x14ac:dyDescent="0.4">
      <c r="B3824" s="2"/>
      <c r="D3824" s="2"/>
      <c r="F3824" s="2"/>
      <c r="G3824" s="2"/>
      <c r="I3824" s="2"/>
      <c r="J3824" s="2"/>
      <c r="L3824" s="2"/>
      <c r="M3824" s="2"/>
      <c r="P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I3824" s="2"/>
      <c r="AJ3824" s="2"/>
      <c r="AM3824" s="59"/>
      <c r="AN3824" s="2"/>
      <c r="AO3824" s="2"/>
      <c r="AP3824" s="2"/>
      <c r="AQ3824" s="2"/>
      <c r="AR3824" s="2"/>
      <c r="AT3824" s="2"/>
      <c r="AU3824" s="72"/>
      <c r="AV3824" s="72"/>
      <c r="BF3824" s="72"/>
      <c r="BH3824" s="2"/>
      <c r="BI3824" s="6"/>
      <c r="BJ3824" s="6"/>
      <c r="BK3824" s="6"/>
      <c r="BL3824" s="7"/>
    </row>
    <row r="3825" spans="2:64" x14ac:dyDescent="0.4">
      <c r="B3825" s="2"/>
      <c r="D3825" s="2"/>
      <c r="F3825" s="2"/>
      <c r="G3825" s="2"/>
      <c r="I3825" s="2"/>
      <c r="J3825" s="2"/>
      <c r="L3825" s="2"/>
      <c r="M3825" s="2"/>
      <c r="P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I3825" s="2"/>
      <c r="AJ3825" s="2"/>
      <c r="AM3825" s="59"/>
      <c r="AN3825" s="2"/>
      <c r="AO3825" s="2"/>
      <c r="AP3825" s="2"/>
      <c r="AQ3825" s="2"/>
      <c r="AR3825" s="2"/>
      <c r="AT3825" s="2"/>
      <c r="AU3825" s="72"/>
      <c r="AV3825" s="72"/>
      <c r="BF3825" s="72"/>
      <c r="BH3825" s="2"/>
      <c r="BI3825" s="6"/>
      <c r="BJ3825" s="6"/>
      <c r="BK3825" s="6"/>
      <c r="BL3825" s="7"/>
    </row>
    <row r="3826" spans="2:64" x14ac:dyDescent="0.4">
      <c r="B3826" s="2"/>
      <c r="D3826" s="2"/>
      <c r="F3826" s="2"/>
      <c r="G3826" s="2"/>
      <c r="I3826" s="2"/>
      <c r="J3826" s="2"/>
      <c r="L3826" s="2"/>
      <c r="M3826" s="2"/>
      <c r="P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I3826" s="2"/>
      <c r="AJ3826" s="2"/>
      <c r="AM3826" s="59"/>
      <c r="AN3826" s="2"/>
      <c r="AO3826" s="2"/>
      <c r="AP3826" s="2"/>
      <c r="AQ3826" s="2"/>
      <c r="AR3826" s="2"/>
      <c r="AT3826" s="2"/>
      <c r="AU3826" s="72"/>
      <c r="AV3826" s="72"/>
      <c r="BF3826" s="72"/>
      <c r="BH3826" s="2"/>
      <c r="BI3826" s="6"/>
      <c r="BJ3826" s="6"/>
      <c r="BK3826" s="6"/>
      <c r="BL3826" s="7"/>
    </row>
    <row r="3827" spans="2:64" x14ac:dyDescent="0.4">
      <c r="B3827" s="2"/>
      <c r="D3827" s="2"/>
      <c r="F3827" s="2"/>
      <c r="G3827" s="2"/>
      <c r="I3827" s="2"/>
      <c r="J3827" s="2"/>
      <c r="L3827" s="2"/>
      <c r="M3827" s="2"/>
      <c r="P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I3827" s="2"/>
      <c r="AJ3827" s="2"/>
      <c r="AM3827" s="59"/>
      <c r="AN3827" s="2"/>
      <c r="AO3827" s="2"/>
      <c r="AP3827" s="2"/>
      <c r="AQ3827" s="2"/>
      <c r="AR3827" s="2"/>
      <c r="AT3827" s="2"/>
      <c r="AU3827" s="72"/>
      <c r="AV3827" s="72"/>
      <c r="BF3827" s="72"/>
      <c r="BH3827" s="2"/>
      <c r="BI3827" s="6"/>
      <c r="BJ3827" s="6"/>
      <c r="BK3827" s="6"/>
      <c r="BL3827" s="7"/>
    </row>
    <row r="3828" spans="2:64" x14ac:dyDescent="0.4">
      <c r="B3828" s="2"/>
      <c r="D3828" s="2"/>
      <c r="F3828" s="2"/>
      <c r="G3828" s="2"/>
      <c r="I3828" s="2"/>
      <c r="J3828" s="2"/>
      <c r="L3828" s="2"/>
      <c r="M3828" s="2"/>
      <c r="P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I3828" s="2"/>
      <c r="AJ3828" s="2"/>
      <c r="AM3828" s="59"/>
      <c r="AN3828" s="2"/>
      <c r="AO3828" s="2"/>
      <c r="AP3828" s="2"/>
      <c r="AQ3828" s="2"/>
      <c r="AR3828" s="2"/>
      <c r="AT3828" s="2"/>
      <c r="AU3828" s="72"/>
      <c r="AV3828" s="72"/>
      <c r="BF3828" s="72"/>
      <c r="BH3828" s="2"/>
      <c r="BI3828" s="6"/>
      <c r="BJ3828" s="6"/>
      <c r="BK3828" s="6"/>
      <c r="BL3828" s="7"/>
    </row>
    <row r="3829" spans="2:64" x14ac:dyDescent="0.4">
      <c r="B3829" s="2"/>
      <c r="D3829" s="2"/>
      <c r="F3829" s="2"/>
      <c r="G3829" s="2"/>
      <c r="I3829" s="2"/>
      <c r="J3829" s="2"/>
      <c r="L3829" s="2"/>
      <c r="M3829" s="2"/>
      <c r="P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I3829" s="2"/>
      <c r="AJ3829" s="2"/>
      <c r="AM3829" s="59"/>
      <c r="AN3829" s="2"/>
      <c r="AO3829" s="2"/>
      <c r="AP3829" s="2"/>
      <c r="AQ3829" s="2"/>
      <c r="AR3829" s="2"/>
      <c r="AT3829" s="2"/>
      <c r="AU3829" s="72"/>
      <c r="AV3829" s="72"/>
      <c r="BF3829" s="72"/>
      <c r="BH3829" s="2"/>
      <c r="BI3829" s="6"/>
      <c r="BJ3829" s="6"/>
      <c r="BK3829" s="6"/>
      <c r="BL3829" s="7"/>
    </row>
    <row r="3830" spans="2:64" x14ac:dyDescent="0.4">
      <c r="B3830" s="2"/>
      <c r="D3830" s="2"/>
      <c r="F3830" s="2"/>
      <c r="G3830" s="2"/>
      <c r="I3830" s="2"/>
      <c r="J3830" s="2"/>
      <c r="L3830" s="2"/>
      <c r="M3830" s="2"/>
      <c r="P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I3830" s="2"/>
      <c r="AJ3830" s="2"/>
      <c r="AM3830" s="59"/>
      <c r="AN3830" s="2"/>
      <c r="AO3830" s="2"/>
      <c r="AP3830" s="2"/>
      <c r="AQ3830" s="2"/>
      <c r="AR3830" s="2"/>
      <c r="AT3830" s="2"/>
      <c r="AU3830" s="72"/>
      <c r="AV3830" s="72"/>
      <c r="BF3830" s="72"/>
      <c r="BH3830" s="2"/>
      <c r="BI3830" s="6"/>
      <c r="BJ3830" s="6"/>
      <c r="BK3830" s="6"/>
      <c r="BL3830" s="7"/>
    </row>
    <row r="3831" spans="2:64" x14ac:dyDescent="0.4">
      <c r="B3831" s="2"/>
      <c r="D3831" s="2"/>
      <c r="F3831" s="2"/>
      <c r="G3831" s="2"/>
      <c r="I3831" s="2"/>
      <c r="J3831" s="2"/>
      <c r="L3831" s="2"/>
      <c r="M3831" s="2"/>
      <c r="P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I3831" s="2"/>
      <c r="AJ3831" s="2"/>
      <c r="AM3831" s="59"/>
      <c r="AN3831" s="2"/>
      <c r="AO3831" s="2"/>
      <c r="AP3831" s="2"/>
      <c r="AQ3831" s="2"/>
      <c r="AR3831" s="2"/>
      <c r="AT3831" s="2"/>
      <c r="AU3831" s="72"/>
      <c r="AV3831" s="72"/>
      <c r="BF3831" s="72"/>
      <c r="BH3831" s="2"/>
      <c r="BI3831" s="6"/>
      <c r="BJ3831" s="6"/>
      <c r="BK3831" s="6"/>
      <c r="BL3831" s="7"/>
    </row>
    <row r="3832" spans="2:64" x14ac:dyDescent="0.4">
      <c r="B3832" s="2"/>
      <c r="D3832" s="2"/>
      <c r="F3832" s="2"/>
      <c r="G3832" s="2"/>
      <c r="I3832" s="2"/>
      <c r="J3832" s="2"/>
      <c r="L3832" s="2"/>
      <c r="M3832" s="2"/>
      <c r="P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I3832" s="2"/>
      <c r="AJ3832" s="2"/>
      <c r="AM3832" s="59"/>
      <c r="AN3832" s="2"/>
      <c r="AO3832" s="2"/>
      <c r="AP3832" s="2"/>
      <c r="AQ3832" s="2"/>
      <c r="AR3832" s="2"/>
      <c r="AT3832" s="2"/>
      <c r="AU3832" s="72"/>
      <c r="AV3832" s="72"/>
      <c r="BF3832" s="72"/>
      <c r="BH3832" s="2"/>
      <c r="BI3832" s="6"/>
      <c r="BJ3832" s="6"/>
      <c r="BK3832" s="6"/>
      <c r="BL3832" s="7"/>
    </row>
    <row r="3833" spans="2:64" x14ac:dyDescent="0.4">
      <c r="B3833" s="2"/>
      <c r="D3833" s="2"/>
      <c r="F3833" s="2"/>
      <c r="G3833" s="2"/>
      <c r="I3833" s="2"/>
      <c r="J3833" s="2"/>
      <c r="L3833" s="2"/>
      <c r="M3833" s="2"/>
      <c r="P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I3833" s="2"/>
      <c r="AJ3833" s="2"/>
      <c r="AM3833" s="59"/>
      <c r="AN3833" s="2"/>
      <c r="AO3833" s="2"/>
      <c r="AP3833" s="2"/>
      <c r="AQ3833" s="2"/>
      <c r="AR3833" s="2"/>
      <c r="AT3833" s="2"/>
      <c r="AU3833" s="72"/>
      <c r="AV3833" s="72"/>
      <c r="BF3833" s="72"/>
      <c r="BH3833" s="2"/>
      <c r="BI3833" s="6"/>
      <c r="BJ3833" s="6"/>
      <c r="BK3833" s="6"/>
      <c r="BL3833" s="7"/>
    </row>
    <row r="3834" spans="2:64" x14ac:dyDescent="0.4">
      <c r="B3834" s="2"/>
      <c r="D3834" s="2"/>
      <c r="F3834" s="2"/>
      <c r="G3834" s="2"/>
      <c r="I3834" s="2"/>
      <c r="J3834" s="2"/>
      <c r="L3834" s="2"/>
      <c r="M3834" s="2"/>
      <c r="P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I3834" s="2"/>
      <c r="AJ3834" s="2"/>
      <c r="AM3834" s="59"/>
      <c r="AN3834" s="2"/>
      <c r="AO3834" s="2"/>
      <c r="AP3834" s="2"/>
      <c r="AQ3834" s="2"/>
      <c r="AR3834" s="2"/>
      <c r="AT3834" s="2"/>
      <c r="AU3834" s="72"/>
      <c r="AV3834" s="72"/>
      <c r="BF3834" s="72"/>
      <c r="BH3834" s="2"/>
      <c r="BI3834" s="6"/>
      <c r="BJ3834" s="6"/>
      <c r="BK3834" s="6"/>
      <c r="BL3834" s="7"/>
    </row>
    <row r="3835" spans="2:64" x14ac:dyDescent="0.4">
      <c r="B3835" s="2"/>
      <c r="D3835" s="2"/>
      <c r="F3835" s="2"/>
      <c r="G3835" s="2"/>
      <c r="I3835" s="2"/>
      <c r="J3835" s="2"/>
      <c r="L3835" s="2"/>
      <c r="M3835" s="2"/>
      <c r="P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I3835" s="2"/>
      <c r="AJ3835" s="2"/>
      <c r="AM3835" s="59"/>
      <c r="AN3835" s="2"/>
      <c r="AO3835" s="2"/>
      <c r="AP3835" s="2"/>
      <c r="AQ3835" s="2"/>
      <c r="AR3835" s="2"/>
      <c r="AT3835" s="2"/>
      <c r="AU3835" s="72"/>
      <c r="AV3835" s="72"/>
      <c r="BF3835" s="72"/>
      <c r="BH3835" s="2"/>
      <c r="BI3835" s="6"/>
      <c r="BJ3835" s="6"/>
      <c r="BK3835" s="6"/>
      <c r="BL3835" s="7"/>
    </row>
    <row r="3836" spans="2:64" x14ac:dyDescent="0.4">
      <c r="B3836" s="2"/>
      <c r="D3836" s="2"/>
      <c r="F3836" s="2"/>
      <c r="G3836" s="2"/>
      <c r="I3836" s="2"/>
      <c r="J3836" s="2"/>
      <c r="L3836" s="2"/>
      <c r="M3836" s="2"/>
      <c r="P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I3836" s="2"/>
      <c r="AJ3836" s="2"/>
      <c r="AM3836" s="59"/>
      <c r="AN3836" s="2"/>
      <c r="AO3836" s="2"/>
      <c r="AP3836" s="2"/>
      <c r="AQ3836" s="2"/>
      <c r="AR3836" s="2"/>
      <c r="AT3836" s="2"/>
      <c r="AU3836" s="72"/>
      <c r="AV3836" s="72"/>
      <c r="BF3836" s="72"/>
      <c r="BH3836" s="2"/>
      <c r="BI3836" s="6"/>
      <c r="BJ3836" s="6"/>
      <c r="BK3836" s="6"/>
      <c r="BL3836" s="7"/>
    </row>
    <row r="3837" spans="2:64" x14ac:dyDescent="0.4">
      <c r="B3837" s="2"/>
      <c r="D3837" s="2"/>
      <c r="F3837" s="2"/>
      <c r="G3837" s="2"/>
      <c r="I3837" s="2"/>
      <c r="J3837" s="2"/>
      <c r="L3837" s="2"/>
      <c r="M3837" s="2"/>
      <c r="P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I3837" s="2"/>
      <c r="AJ3837" s="2"/>
      <c r="AM3837" s="59"/>
      <c r="AN3837" s="2"/>
      <c r="AO3837" s="2"/>
      <c r="AP3837" s="2"/>
      <c r="AQ3837" s="2"/>
      <c r="AR3837" s="2"/>
      <c r="AT3837" s="2"/>
      <c r="AU3837" s="72"/>
      <c r="AV3837" s="72"/>
      <c r="BF3837" s="72"/>
      <c r="BH3837" s="2"/>
      <c r="BI3837" s="6"/>
      <c r="BJ3837" s="6"/>
      <c r="BK3837" s="6"/>
      <c r="BL3837" s="7"/>
    </row>
    <row r="3838" spans="2:64" x14ac:dyDescent="0.4">
      <c r="B3838" s="2"/>
      <c r="D3838" s="2"/>
      <c r="F3838" s="2"/>
      <c r="G3838" s="2"/>
      <c r="I3838" s="2"/>
      <c r="J3838" s="2"/>
      <c r="L3838" s="2"/>
      <c r="M3838" s="2"/>
      <c r="P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I3838" s="2"/>
      <c r="AJ3838" s="2"/>
      <c r="AM3838" s="59"/>
      <c r="AN3838" s="2"/>
      <c r="AO3838" s="2"/>
      <c r="AP3838" s="2"/>
      <c r="AQ3838" s="2"/>
      <c r="AR3838" s="2"/>
      <c r="AT3838" s="2"/>
      <c r="AU3838" s="72"/>
      <c r="AV3838" s="72"/>
      <c r="BF3838" s="72"/>
      <c r="BH3838" s="2"/>
      <c r="BI3838" s="6"/>
      <c r="BJ3838" s="6"/>
      <c r="BK3838" s="6"/>
      <c r="BL3838" s="7"/>
    </row>
    <row r="3839" spans="2:64" x14ac:dyDescent="0.4">
      <c r="B3839" s="2"/>
      <c r="D3839" s="2"/>
      <c r="F3839" s="2"/>
      <c r="G3839" s="2"/>
      <c r="I3839" s="2"/>
      <c r="J3839" s="2"/>
      <c r="L3839" s="2"/>
      <c r="M3839" s="2"/>
      <c r="P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I3839" s="2"/>
      <c r="AJ3839" s="2"/>
      <c r="AM3839" s="59"/>
      <c r="AN3839" s="2"/>
      <c r="AO3839" s="2"/>
      <c r="AP3839" s="2"/>
      <c r="AQ3839" s="2"/>
      <c r="AR3839" s="2"/>
      <c r="AT3839" s="2"/>
      <c r="AU3839" s="72"/>
      <c r="AV3839" s="72"/>
      <c r="BF3839" s="72"/>
      <c r="BH3839" s="2"/>
      <c r="BI3839" s="6"/>
      <c r="BJ3839" s="6"/>
      <c r="BK3839" s="6"/>
      <c r="BL3839" s="7"/>
    </row>
    <row r="3840" spans="2:64" x14ac:dyDescent="0.4">
      <c r="B3840" s="2"/>
      <c r="D3840" s="2"/>
      <c r="F3840" s="2"/>
      <c r="G3840" s="2"/>
      <c r="I3840" s="2"/>
      <c r="J3840" s="2"/>
      <c r="L3840" s="2"/>
      <c r="M3840" s="2"/>
      <c r="P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I3840" s="2"/>
      <c r="AJ3840" s="2"/>
      <c r="AM3840" s="59"/>
      <c r="AN3840" s="2"/>
      <c r="AO3840" s="2"/>
      <c r="AP3840" s="2"/>
      <c r="AQ3840" s="2"/>
      <c r="AR3840" s="2"/>
      <c r="AT3840" s="2"/>
      <c r="AU3840" s="72"/>
      <c r="AV3840" s="72"/>
      <c r="BF3840" s="72"/>
      <c r="BH3840" s="2"/>
      <c r="BI3840" s="6"/>
      <c r="BJ3840" s="6"/>
      <c r="BK3840" s="6"/>
      <c r="BL3840" s="7"/>
    </row>
    <row r="3841" spans="2:64" x14ac:dyDescent="0.4">
      <c r="B3841" s="2"/>
      <c r="D3841" s="2"/>
      <c r="F3841" s="2"/>
      <c r="G3841" s="2"/>
      <c r="I3841" s="2"/>
      <c r="J3841" s="2"/>
      <c r="L3841" s="2"/>
      <c r="M3841" s="2"/>
      <c r="P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I3841" s="2"/>
      <c r="AJ3841" s="2"/>
      <c r="AM3841" s="59"/>
      <c r="AN3841" s="2"/>
      <c r="AO3841" s="2"/>
      <c r="AP3841" s="2"/>
      <c r="AQ3841" s="2"/>
      <c r="AR3841" s="2"/>
      <c r="AT3841" s="2"/>
      <c r="AU3841" s="72"/>
      <c r="AV3841" s="72"/>
      <c r="BF3841" s="72"/>
      <c r="BH3841" s="2"/>
      <c r="BI3841" s="6"/>
      <c r="BJ3841" s="6"/>
      <c r="BK3841" s="6"/>
      <c r="BL3841" s="7"/>
    </row>
    <row r="3842" spans="2:64" x14ac:dyDescent="0.4">
      <c r="B3842" s="2"/>
      <c r="D3842" s="2"/>
      <c r="F3842" s="2"/>
      <c r="G3842" s="2"/>
      <c r="I3842" s="2"/>
      <c r="J3842" s="2"/>
      <c r="L3842" s="2"/>
      <c r="M3842" s="2"/>
      <c r="P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I3842" s="2"/>
      <c r="AJ3842" s="2"/>
      <c r="AM3842" s="59"/>
      <c r="AN3842" s="2"/>
      <c r="AO3842" s="2"/>
      <c r="AP3842" s="2"/>
      <c r="AQ3842" s="2"/>
      <c r="AR3842" s="2"/>
      <c r="AT3842" s="2"/>
      <c r="AU3842" s="72"/>
      <c r="AV3842" s="72"/>
      <c r="BF3842" s="72"/>
      <c r="BH3842" s="2"/>
      <c r="BI3842" s="6"/>
      <c r="BJ3842" s="6"/>
      <c r="BK3842" s="6"/>
      <c r="BL3842" s="7"/>
    </row>
    <row r="3843" spans="2:64" x14ac:dyDescent="0.4">
      <c r="B3843" s="2"/>
      <c r="D3843" s="2"/>
      <c r="F3843" s="2"/>
      <c r="G3843" s="2"/>
      <c r="I3843" s="2"/>
      <c r="J3843" s="2"/>
      <c r="L3843" s="2"/>
      <c r="M3843" s="2"/>
      <c r="P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I3843" s="2"/>
      <c r="AJ3843" s="2"/>
      <c r="AM3843" s="59"/>
      <c r="AN3843" s="2"/>
      <c r="AO3843" s="2"/>
      <c r="AP3843" s="2"/>
      <c r="AQ3843" s="2"/>
      <c r="AR3843" s="2"/>
      <c r="AT3843" s="2"/>
      <c r="AU3843" s="72"/>
      <c r="AV3843" s="72"/>
      <c r="BF3843" s="72"/>
      <c r="BH3843" s="2"/>
      <c r="BI3843" s="6"/>
      <c r="BJ3843" s="6"/>
      <c r="BK3843" s="6"/>
      <c r="BL3843" s="7"/>
    </row>
    <row r="3844" spans="2:64" x14ac:dyDescent="0.4">
      <c r="B3844" s="2"/>
      <c r="D3844" s="2"/>
      <c r="F3844" s="2"/>
      <c r="G3844" s="2"/>
      <c r="I3844" s="2"/>
      <c r="J3844" s="2"/>
      <c r="L3844" s="2"/>
      <c r="M3844" s="2"/>
      <c r="P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I3844" s="2"/>
      <c r="AJ3844" s="2"/>
      <c r="AM3844" s="59"/>
      <c r="AN3844" s="2"/>
      <c r="AO3844" s="2"/>
      <c r="AP3844" s="2"/>
      <c r="AQ3844" s="2"/>
      <c r="AR3844" s="2"/>
      <c r="AT3844" s="2"/>
      <c r="AU3844" s="72"/>
      <c r="AV3844" s="72"/>
      <c r="BF3844" s="72"/>
      <c r="BH3844" s="2"/>
      <c r="BI3844" s="6"/>
      <c r="BJ3844" s="6"/>
      <c r="BK3844" s="6"/>
      <c r="BL3844" s="7"/>
    </row>
    <row r="3845" spans="2:64" x14ac:dyDescent="0.4">
      <c r="B3845" s="2"/>
      <c r="D3845" s="2"/>
      <c r="F3845" s="2"/>
      <c r="G3845" s="2"/>
      <c r="I3845" s="2"/>
      <c r="J3845" s="2"/>
      <c r="L3845" s="2"/>
      <c r="M3845" s="2"/>
      <c r="P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I3845" s="2"/>
      <c r="AJ3845" s="2"/>
      <c r="AM3845" s="59"/>
      <c r="AN3845" s="2"/>
      <c r="AO3845" s="2"/>
      <c r="AP3845" s="2"/>
      <c r="AQ3845" s="2"/>
      <c r="AR3845" s="2"/>
      <c r="AT3845" s="2"/>
      <c r="AU3845" s="72"/>
      <c r="AV3845" s="72"/>
      <c r="BF3845" s="72"/>
      <c r="BH3845" s="2"/>
      <c r="BI3845" s="6"/>
      <c r="BJ3845" s="6"/>
      <c r="BK3845" s="6"/>
      <c r="BL3845" s="7"/>
    </row>
    <row r="3846" spans="2:64" x14ac:dyDescent="0.4">
      <c r="B3846" s="2"/>
      <c r="D3846" s="2"/>
      <c r="F3846" s="2"/>
      <c r="G3846" s="2"/>
      <c r="I3846" s="2"/>
      <c r="J3846" s="2"/>
      <c r="L3846" s="2"/>
      <c r="M3846" s="2"/>
      <c r="P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I3846" s="2"/>
      <c r="AJ3846" s="2"/>
      <c r="AM3846" s="59"/>
      <c r="AN3846" s="2"/>
      <c r="AO3846" s="2"/>
      <c r="AP3846" s="2"/>
      <c r="AQ3846" s="2"/>
      <c r="AR3846" s="2"/>
      <c r="AT3846" s="2"/>
      <c r="AU3846" s="72"/>
      <c r="AV3846" s="72"/>
      <c r="BF3846" s="72"/>
      <c r="BH3846" s="2"/>
      <c r="BI3846" s="6"/>
      <c r="BJ3846" s="6"/>
      <c r="BK3846" s="6"/>
      <c r="BL3846" s="7"/>
    </row>
    <row r="3847" spans="2:64" x14ac:dyDescent="0.4">
      <c r="B3847" s="2"/>
      <c r="D3847" s="2"/>
      <c r="F3847" s="2"/>
      <c r="G3847" s="2"/>
      <c r="I3847" s="2"/>
      <c r="J3847" s="2"/>
      <c r="L3847" s="2"/>
      <c r="M3847" s="2"/>
      <c r="P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I3847" s="2"/>
      <c r="AJ3847" s="2"/>
      <c r="AM3847" s="59"/>
      <c r="AN3847" s="2"/>
      <c r="AO3847" s="2"/>
      <c r="AP3847" s="2"/>
      <c r="AQ3847" s="2"/>
      <c r="AR3847" s="2"/>
      <c r="AT3847" s="2"/>
      <c r="AU3847" s="72"/>
      <c r="AV3847" s="72"/>
      <c r="BF3847" s="72"/>
      <c r="BH3847" s="2"/>
      <c r="BI3847" s="6"/>
      <c r="BJ3847" s="6"/>
      <c r="BK3847" s="6"/>
      <c r="BL3847" s="7"/>
    </row>
    <row r="3848" spans="2:64" x14ac:dyDescent="0.4">
      <c r="B3848" s="2"/>
      <c r="D3848" s="2"/>
      <c r="F3848" s="2"/>
      <c r="G3848" s="2"/>
      <c r="I3848" s="2"/>
      <c r="J3848" s="2"/>
      <c r="L3848" s="2"/>
      <c r="M3848" s="2"/>
      <c r="P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I3848" s="2"/>
      <c r="AJ3848" s="2"/>
      <c r="AM3848" s="59"/>
      <c r="AN3848" s="2"/>
      <c r="AO3848" s="2"/>
      <c r="AP3848" s="2"/>
      <c r="AQ3848" s="2"/>
      <c r="AR3848" s="2"/>
      <c r="AT3848" s="2"/>
      <c r="AU3848" s="72"/>
      <c r="AV3848" s="72"/>
      <c r="BF3848" s="72"/>
      <c r="BH3848" s="2"/>
      <c r="BI3848" s="6"/>
      <c r="BJ3848" s="6"/>
      <c r="BK3848" s="6"/>
      <c r="BL3848" s="7"/>
    </row>
    <row r="3849" spans="2:64" x14ac:dyDescent="0.4">
      <c r="B3849" s="2"/>
      <c r="D3849" s="2"/>
      <c r="F3849" s="2"/>
      <c r="G3849" s="2"/>
      <c r="I3849" s="2"/>
      <c r="J3849" s="2"/>
      <c r="L3849" s="2"/>
      <c r="M3849" s="2"/>
      <c r="P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I3849" s="2"/>
      <c r="AJ3849" s="2"/>
      <c r="AM3849" s="59"/>
      <c r="AN3849" s="2"/>
      <c r="AO3849" s="2"/>
      <c r="AP3849" s="2"/>
      <c r="AQ3849" s="2"/>
      <c r="AR3849" s="2"/>
      <c r="AT3849" s="2"/>
      <c r="AU3849" s="72"/>
      <c r="AV3849" s="72"/>
      <c r="BF3849" s="72"/>
      <c r="BH3849" s="2"/>
      <c r="BI3849" s="6"/>
      <c r="BJ3849" s="6"/>
      <c r="BK3849" s="6"/>
      <c r="BL3849" s="7"/>
    </row>
    <row r="3850" spans="2:64" x14ac:dyDescent="0.4">
      <c r="B3850" s="2"/>
      <c r="D3850" s="2"/>
      <c r="F3850" s="2"/>
      <c r="G3850" s="2"/>
      <c r="I3850" s="2"/>
      <c r="J3850" s="2"/>
      <c r="L3850" s="2"/>
      <c r="M3850" s="2"/>
      <c r="P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I3850" s="2"/>
      <c r="AJ3850" s="2"/>
      <c r="AM3850" s="59"/>
      <c r="AN3850" s="2"/>
      <c r="AO3850" s="2"/>
      <c r="AP3850" s="2"/>
      <c r="AQ3850" s="2"/>
      <c r="AR3850" s="2"/>
      <c r="AT3850" s="2"/>
      <c r="AU3850" s="72"/>
      <c r="AV3850" s="72"/>
      <c r="BF3850" s="72"/>
      <c r="BH3850" s="2"/>
      <c r="BI3850" s="6"/>
      <c r="BJ3850" s="6"/>
      <c r="BK3850" s="6"/>
      <c r="BL3850" s="7"/>
    </row>
    <row r="3851" spans="2:64" x14ac:dyDescent="0.4">
      <c r="B3851" s="2"/>
      <c r="D3851" s="2"/>
      <c r="F3851" s="2"/>
      <c r="G3851" s="2"/>
      <c r="I3851" s="2"/>
      <c r="J3851" s="2"/>
      <c r="L3851" s="2"/>
      <c r="M3851" s="2"/>
      <c r="P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I3851" s="2"/>
      <c r="AJ3851" s="2"/>
      <c r="AM3851" s="59"/>
      <c r="AN3851" s="2"/>
      <c r="AO3851" s="2"/>
      <c r="AP3851" s="2"/>
      <c r="AQ3851" s="2"/>
      <c r="AR3851" s="2"/>
      <c r="AT3851" s="2"/>
      <c r="AU3851" s="72"/>
      <c r="AV3851" s="72"/>
      <c r="BF3851" s="72"/>
      <c r="BH3851" s="2"/>
      <c r="BI3851" s="6"/>
      <c r="BJ3851" s="6"/>
      <c r="BK3851" s="6"/>
      <c r="BL3851" s="7"/>
    </row>
    <row r="3852" spans="2:64" x14ac:dyDescent="0.4">
      <c r="B3852" s="2"/>
      <c r="D3852" s="2"/>
      <c r="F3852" s="2"/>
      <c r="G3852" s="2"/>
      <c r="I3852" s="2"/>
      <c r="J3852" s="2"/>
      <c r="L3852" s="2"/>
      <c r="M3852" s="2"/>
      <c r="P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I3852" s="2"/>
      <c r="AJ3852" s="2"/>
      <c r="AM3852" s="59"/>
      <c r="AN3852" s="2"/>
      <c r="AO3852" s="2"/>
      <c r="AP3852" s="2"/>
      <c r="AQ3852" s="2"/>
      <c r="AR3852" s="2"/>
      <c r="AT3852" s="2"/>
      <c r="AU3852" s="72"/>
      <c r="AV3852" s="72"/>
      <c r="BF3852" s="72"/>
      <c r="BH3852" s="2"/>
      <c r="BI3852" s="6"/>
      <c r="BJ3852" s="6"/>
      <c r="BK3852" s="6"/>
      <c r="BL3852" s="7"/>
    </row>
    <row r="3853" spans="2:64" x14ac:dyDescent="0.4">
      <c r="B3853" s="2"/>
      <c r="D3853" s="2"/>
      <c r="F3853" s="2"/>
      <c r="G3853" s="2"/>
      <c r="I3853" s="2"/>
      <c r="J3853" s="2"/>
      <c r="L3853" s="2"/>
      <c r="M3853" s="2"/>
      <c r="P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I3853" s="2"/>
      <c r="AJ3853" s="2"/>
      <c r="AM3853" s="59"/>
      <c r="AN3853" s="2"/>
      <c r="AO3853" s="2"/>
      <c r="AP3853" s="2"/>
      <c r="AQ3853" s="2"/>
      <c r="AR3853" s="2"/>
      <c r="AT3853" s="2"/>
      <c r="AU3853" s="72"/>
      <c r="AV3853" s="72"/>
      <c r="BF3853" s="72"/>
      <c r="BH3853" s="2"/>
      <c r="BI3853" s="6"/>
      <c r="BJ3853" s="6"/>
      <c r="BK3853" s="6"/>
      <c r="BL3853" s="7"/>
    </row>
    <row r="3854" spans="2:64" x14ac:dyDescent="0.4">
      <c r="B3854" s="2"/>
      <c r="D3854" s="2"/>
      <c r="F3854" s="2"/>
      <c r="G3854" s="2"/>
      <c r="I3854" s="2"/>
      <c r="J3854" s="2"/>
      <c r="L3854" s="2"/>
      <c r="M3854" s="2"/>
      <c r="P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I3854" s="2"/>
      <c r="AJ3854" s="2"/>
      <c r="AM3854" s="59"/>
      <c r="AN3854" s="2"/>
      <c r="AO3854" s="2"/>
      <c r="AP3854" s="2"/>
      <c r="AQ3854" s="2"/>
      <c r="AR3854" s="2"/>
      <c r="AT3854" s="2"/>
      <c r="AU3854" s="72"/>
      <c r="AV3854" s="72"/>
      <c r="BF3854" s="72"/>
      <c r="BH3854" s="2"/>
      <c r="BI3854" s="6"/>
      <c r="BJ3854" s="6"/>
      <c r="BK3854" s="6"/>
      <c r="BL3854" s="7"/>
    </row>
    <row r="3855" spans="2:64" x14ac:dyDescent="0.4">
      <c r="B3855" s="2"/>
      <c r="D3855" s="2"/>
      <c r="F3855" s="2"/>
      <c r="G3855" s="2"/>
      <c r="I3855" s="2"/>
      <c r="J3855" s="2"/>
      <c r="L3855" s="2"/>
      <c r="M3855" s="2"/>
      <c r="P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I3855" s="2"/>
      <c r="AJ3855" s="2"/>
      <c r="AM3855" s="59"/>
      <c r="AN3855" s="2"/>
      <c r="AO3855" s="2"/>
      <c r="AP3855" s="2"/>
      <c r="AQ3855" s="2"/>
      <c r="AR3855" s="2"/>
      <c r="AT3855" s="2"/>
      <c r="AU3855" s="72"/>
      <c r="AV3855" s="72"/>
      <c r="BF3855" s="72"/>
      <c r="BH3855" s="2"/>
      <c r="BI3855" s="6"/>
      <c r="BJ3855" s="6"/>
      <c r="BK3855" s="6"/>
      <c r="BL3855" s="7"/>
    </row>
    <row r="3856" spans="2:64" x14ac:dyDescent="0.4">
      <c r="B3856" s="2"/>
      <c r="D3856" s="2"/>
      <c r="F3856" s="2"/>
      <c r="G3856" s="2"/>
      <c r="I3856" s="2"/>
      <c r="J3856" s="2"/>
      <c r="L3856" s="2"/>
      <c r="M3856" s="2"/>
      <c r="P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I3856" s="2"/>
      <c r="AJ3856" s="2"/>
      <c r="AM3856" s="59"/>
      <c r="AN3856" s="2"/>
      <c r="AO3856" s="2"/>
      <c r="AP3856" s="2"/>
      <c r="AQ3856" s="2"/>
      <c r="AR3856" s="2"/>
      <c r="AT3856" s="2"/>
      <c r="AU3856" s="72"/>
      <c r="AV3856" s="72"/>
      <c r="BF3856" s="72"/>
      <c r="BH3856" s="2"/>
      <c r="BI3856" s="6"/>
      <c r="BJ3856" s="6"/>
      <c r="BK3856" s="6"/>
      <c r="BL3856" s="7"/>
    </row>
    <row r="3857" spans="2:64" x14ac:dyDescent="0.4">
      <c r="B3857" s="2"/>
      <c r="D3857" s="2"/>
      <c r="F3857" s="2"/>
      <c r="G3857" s="2"/>
      <c r="I3857" s="2"/>
      <c r="J3857" s="2"/>
      <c r="L3857" s="2"/>
      <c r="M3857" s="2"/>
      <c r="P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I3857" s="2"/>
      <c r="AJ3857" s="2"/>
      <c r="AM3857" s="59"/>
      <c r="AN3857" s="2"/>
      <c r="AO3857" s="2"/>
      <c r="AP3857" s="2"/>
      <c r="AQ3857" s="2"/>
      <c r="AR3857" s="2"/>
      <c r="AT3857" s="2"/>
      <c r="AU3857" s="72"/>
      <c r="AV3857" s="72"/>
      <c r="BF3857" s="72"/>
      <c r="BH3857" s="2"/>
      <c r="BI3857" s="6"/>
      <c r="BJ3857" s="6"/>
      <c r="BK3857" s="6"/>
      <c r="BL3857" s="7"/>
    </row>
    <row r="3858" spans="2:64" x14ac:dyDescent="0.4">
      <c r="B3858" s="2"/>
      <c r="D3858" s="2"/>
      <c r="F3858" s="2"/>
      <c r="G3858" s="2"/>
      <c r="I3858" s="2"/>
      <c r="J3858" s="2"/>
      <c r="L3858" s="2"/>
      <c r="M3858" s="2"/>
      <c r="P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I3858" s="2"/>
      <c r="AJ3858" s="2"/>
      <c r="AM3858" s="59"/>
      <c r="AN3858" s="2"/>
      <c r="AO3858" s="2"/>
      <c r="AP3858" s="2"/>
      <c r="AQ3858" s="2"/>
      <c r="AR3858" s="2"/>
      <c r="AT3858" s="2"/>
      <c r="AU3858" s="72"/>
      <c r="AV3858" s="72"/>
      <c r="BF3858" s="72"/>
      <c r="BH3858" s="2"/>
      <c r="BI3858" s="6"/>
      <c r="BJ3858" s="6"/>
      <c r="BK3858" s="6"/>
      <c r="BL3858" s="7"/>
    </row>
    <row r="3859" spans="2:64" x14ac:dyDescent="0.4">
      <c r="B3859" s="2"/>
      <c r="D3859" s="2"/>
      <c r="F3859" s="2"/>
      <c r="G3859" s="2"/>
      <c r="I3859" s="2"/>
      <c r="J3859" s="2"/>
      <c r="L3859" s="2"/>
      <c r="M3859" s="2"/>
      <c r="P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I3859" s="2"/>
      <c r="AJ3859" s="2"/>
      <c r="AM3859" s="59"/>
      <c r="AN3859" s="2"/>
      <c r="AO3859" s="2"/>
      <c r="AP3859" s="2"/>
      <c r="AQ3859" s="2"/>
      <c r="AR3859" s="2"/>
      <c r="AT3859" s="2"/>
      <c r="AU3859" s="72"/>
      <c r="AV3859" s="72"/>
      <c r="BF3859" s="72"/>
      <c r="BH3859" s="2"/>
      <c r="BI3859" s="6"/>
      <c r="BJ3859" s="6"/>
      <c r="BK3859" s="6"/>
      <c r="BL3859" s="7"/>
    </row>
    <row r="3860" spans="2:64" x14ac:dyDescent="0.4">
      <c r="B3860" s="2"/>
      <c r="D3860" s="2"/>
      <c r="F3860" s="2"/>
      <c r="G3860" s="2"/>
      <c r="I3860" s="2"/>
      <c r="J3860" s="2"/>
      <c r="L3860" s="2"/>
      <c r="M3860" s="2"/>
      <c r="P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I3860" s="2"/>
      <c r="AJ3860" s="2"/>
      <c r="AM3860" s="59"/>
      <c r="AN3860" s="2"/>
      <c r="AO3860" s="2"/>
      <c r="AP3860" s="2"/>
      <c r="AQ3860" s="2"/>
      <c r="AR3860" s="2"/>
      <c r="AT3860" s="2"/>
      <c r="AU3860" s="72"/>
      <c r="AV3860" s="72"/>
      <c r="BF3860" s="72"/>
      <c r="BH3860" s="2"/>
      <c r="BI3860" s="6"/>
      <c r="BJ3860" s="6"/>
      <c r="BK3860" s="6"/>
      <c r="BL3860" s="7"/>
    </row>
    <row r="3861" spans="2:64" x14ac:dyDescent="0.4">
      <c r="B3861" s="2"/>
      <c r="D3861" s="2"/>
      <c r="F3861" s="2"/>
      <c r="G3861" s="2"/>
      <c r="I3861" s="2"/>
      <c r="J3861" s="2"/>
      <c r="L3861" s="2"/>
      <c r="M3861" s="2"/>
      <c r="P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I3861" s="2"/>
      <c r="AJ3861" s="2"/>
      <c r="AM3861" s="59"/>
      <c r="AN3861" s="2"/>
      <c r="AO3861" s="2"/>
      <c r="AP3861" s="2"/>
      <c r="AQ3861" s="2"/>
      <c r="AR3861" s="2"/>
      <c r="AT3861" s="2"/>
      <c r="AU3861" s="72"/>
      <c r="AV3861" s="72"/>
      <c r="BF3861" s="72"/>
      <c r="BH3861" s="2"/>
      <c r="BI3861" s="6"/>
      <c r="BJ3861" s="6"/>
      <c r="BK3861" s="6"/>
      <c r="BL3861" s="7"/>
    </row>
    <row r="3862" spans="2:64" x14ac:dyDescent="0.4">
      <c r="B3862" s="2"/>
      <c r="D3862" s="2"/>
      <c r="F3862" s="2"/>
      <c r="G3862" s="2"/>
      <c r="I3862" s="2"/>
      <c r="J3862" s="2"/>
      <c r="L3862" s="2"/>
      <c r="M3862" s="2"/>
      <c r="P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I3862" s="2"/>
      <c r="AJ3862" s="2"/>
      <c r="AM3862" s="59"/>
      <c r="AN3862" s="2"/>
      <c r="AO3862" s="2"/>
      <c r="AP3862" s="2"/>
      <c r="AQ3862" s="2"/>
      <c r="AR3862" s="2"/>
      <c r="AT3862" s="2"/>
      <c r="AU3862" s="72"/>
      <c r="AV3862" s="72"/>
      <c r="BF3862" s="72"/>
      <c r="BH3862" s="2"/>
      <c r="BI3862" s="6"/>
      <c r="BJ3862" s="6"/>
      <c r="BK3862" s="6"/>
      <c r="BL3862" s="7"/>
    </row>
    <row r="3863" spans="2:64" x14ac:dyDescent="0.4">
      <c r="B3863" s="2"/>
      <c r="D3863" s="2"/>
      <c r="F3863" s="2"/>
      <c r="G3863" s="2"/>
      <c r="I3863" s="2"/>
      <c r="J3863" s="2"/>
      <c r="L3863" s="2"/>
      <c r="M3863" s="2"/>
      <c r="P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I3863" s="2"/>
      <c r="AJ3863" s="2"/>
      <c r="AM3863" s="59"/>
      <c r="AN3863" s="2"/>
      <c r="AO3863" s="2"/>
      <c r="AP3863" s="2"/>
      <c r="AQ3863" s="2"/>
      <c r="AR3863" s="2"/>
      <c r="AT3863" s="2"/>
      <c r="AU3863" s="72"/>
      <c r="AV3863" s="72"/>
      <c r="BF3863" s="72"/>
      <c r="BH3863" s="2"/>
      <c r="BI3863" s="6"/>
      <c r="BJ3863" s="6"/>
      <c r="BK3863" s="6"/>
      <c r="BL3863" s="7"/>
    </row>
    <row r="3864" spans="2:64" x14ac:dyDescent="0.4">
      <c r="B3864" s="2"/>
      <c r="D3864" s="2"/>
      <c r="F3864" s="2"/>
      <c r="G3864" s="2"/>
      <c r="I3864" s="2"/>
      <c r="J3864" s="2"/>
      <c r="L3864" s="2"/>
      <c r="M3864" s="2"/>
      <c r="P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I3864" s="2"/>
      <c r="AJ3864" s="2"/>
      <c r="AM3864" s="59"/>
      <c r="AN3864" s="2"/>
      <c r="AO3864" s="2"/>
      <c r="AP3864" s="2"/>
      <c r="AQ3864" s="2"/>
      <c r="AR3864" s="2"/>
      <c r="AT3864" s="2"/>
      <c r="AU3864" s="72"/>
      <c r="AV3864" s="72"/>
      <c r="BF3864" s="72"/>
      <c r="BH3864" s="2"/>
      <c r="BI3864" s="6"/>
      <c r="BJ3864" s="6"/>
      <c r="BK3864" s="6"/>
      <c r="BL3864" s="7"/>
    </row>
    <row r="3865" spans="2:64" x14ac:dyDescent="0.4">
      <c r="B3865" s="2"/>
      <c r="D3865" s="2"/>
      <c r="F3865" s="2"/>
      <c r="G3865" s="2"/>
      <c r="I3865" s="2"/>
      <c r="J3865" s="2"/>
      <c r="L3865" s="2"/>
      <c r="M3865" s="2"/>
      <c r="P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I3865" s="2"/>
      <c r="AJ3865" s="2"/>
      <c r="AM3865" s="59"/>
      <c r="AN3865" s="2"/>
      <c r="AO3865" s="2"/>
      <c r="AP3865" s="2"/>
      <c r="AQ3865" s="2"/>
      <c r="AR3865" s="2"/>
      <c r="AT3865" s="2"/>
      <c r="AU3865" s="72"/>
      <c r="AV3865" s="72"/>
      <c r="BF3865" s="72"/>
      <c r="BH3865" s="2"/>
      <c r="BI3865" s="6"/>
      <c r="BJ3865" s="6"/>
      <c r="BK3865" s="6"/>
      <c r="BL3865" s="7"/>
    </row>
    <row r="3866" spans="2:64" x14ac:dyDescent="0.4">
      <c r="B3866" s="2"/>
      <c r="D3866" s="2"/>
      <c r="F3866" s="2"/>
      <c r="G3866" s="2"/>
      <c r="I3866" s="2"/>
      <c r="J3866" s="2"/>
      <c r="L3866" s="2"/>
      <c r="M3866" s="2"/>
      <c r="P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I3866" s="2"/>
      <c r="AJ3866" s="2"/>
      <c r="AM3866" s="59"/>
      <c r="AN3866" s="2"/>
      <c r="AO3866" s="2"/>
      <c r="AP3866" s="2"/>
      <c r="AQ3866" s="2"/>
      <c r="AR3866" s="2"/>
      <c r="AT3866" s="2"/>
      <c r="AU3866" s="72"/>
      <c r="AV3866" s="72"/>
      <c r="BF3866" s="72"/>
      <c r="BH3866" s="2"/>
      <c r="BI3866" s="6"/>
      <c r="BJ3866" s="6"/>
      <c r="BK3866" s="6"/>
      <c r="BL3866" s="7"/>
    </row>
    <row r="3867" spans="2:64" x14ac:dyDescent="0.4">
      <c r="B3867" s="2"/>
      <c r="D3867" s="2"/>
      <c r="F3867" s="2"/>
      <c r="G3867" s="2"/>
      <c r="I3867" s="2"/>
      <c r="J3867" s="2"/>
      <c r="L3867" s="2"/>
      <c r="M3867" s="2"/>
      <c r="P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I3867" s="2"/>
      <c r="AJ3867" s="2"/>
      <c r="AM3867" s="59"/>
      <c r="AN3867" s="2"/>
      <c r="AO3867" s="2"/>
      <c r="AP3867" s="2"/>
      <c r="AQ3867" s="2"/>
      <c r="AR3867" s="2"/>
      <c r="AT3867" s="2"/>
      <c r="AU3867" s="72"/>
      <c r="AV3867" s="72"/>
      <c r="BF3867" s="72"/>
      <c r="BH3867" s="2"/>
      <c r="BI3867" s="6"/>
      <c r="BJ3867" s="6"/>
      <c r="BK3867" s="6"/>
      <c r="BL3867" s="7"/>
    </row>
    <row r="3868" spans="2:64" x14ac:dyDescent="0.4">
      <c r="B3868" s="2"/>
      <c r="D3868" s="2"/>
      <c r="F3868" s="2"/>
      <c r="G3868" s="2"/>
      <c r="I3868" s="2"/>
      <c r="J3868" s="2"/>
      <c r="L3868" s="2"/>
      <c r="M3868" s="2"/>
      <c r="P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I3868" s="2"/>
      <c r="AJ3868" s="2"/>
      <c r="AM3868" s="59"/>
      <c r="AN3868" s="2"/>
      <c r="AO3868" s="2"/>
      <c r="AP3868" s="2"/>
      <c r="AQ3868" s="2"/>
      <c r="AR3868" s="2"/>
      <c r="AT3868" s="2"/>
      <c r="AU3868" s="72"/>
      <c r="AV3868" s="72"/>
      <c r="BF3868" s="72"/>
      <c r="BH3868" s="2"/>
      <c r="BI3868" s="6"/>
      <c r="BJ3868" s="6"/>
      <c r="BK3868" s="6"/>
      <c r="BL3868" s="7"/>
    </row>
    <row r="3869" spans="2:64" x14ac:dyDescent="0.4">
      <c r="B3869" s="2"/>
      <c r="D3869" s="2"/>
      <c r="F3869" s="2"/>
      <c r="G3869" s="2"/>
      <c r="I3869" s="2"/>
      <c r="J3869" s="2"/>
      <c r="L3869" s="2"/>
      <c r="M3869" s="2"/>
      <c r="P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I3869" s="2"/>
      <c r="AJ3869" s="2"/>
      <c r="AM3869" s="59"/>
      <c r="AN3869" s="2"/>
      <c r="AO3869" s="2"/>
      <c r="AP3869" s="2"/>
      <c r="AQ3869" s="2"/>
      <c r="AR3869" s="2"/>
      <c r="AT3869" s="2"/>
      <c r="AU3869" s="72"/>
      <c r="AV3869" s="72"/>
      <c r="BF3869" s="72"/>
      <c r="BH3869" s="2"/>
      <c r="BI3869" s="6"/>
      <c r="BJ3869" s="6"/>
      <c r="BK3869" s="6"/>
      <c r="BL3869" s="7"/>
    </row>
    <row r="3870" spans="2:64" x14ac:dyDescent="0.4">
      <c r="B3870" s="2"/>
      <c r="D3870" s="2"/>
      <c r="F3870" s="2"/>
      <c r="G3870" s="2"/>
      <c r="I3870" s="2"/>
      <c r="J3870" s="2"/>
      <c r="L3870" s="2"/>
      <c r="M3870" s="2"/>
      <c r="P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I3870" s="2"/>
      <c r="AJ3870" s="2"/>
      <c r="AM3870" s="59"/>
      <c r="AN3870" s="2"/>
      <c r="AO3870" s="2"/>
      <c r="AP3870" s="2"/>
      <c r="AQ3870" s="2"/>
      <c r="AR3870" s="2"/>
      <c r="AT3870" s="2"/>
      <c r="AU3870" s="72"/>
      <c r="AV3870" s="72"/>
      <c r="BF3870" s="72"/>
      <c r="BH3870" s="2"/>
      <c r="BI3870" s="6"/>
      <c r="BJ3870" s="6"/>
      <c r="BK3870" s="6"/>
      <c r="BL3870" s="7"/>
    </row>
    <row r="3871" spans="2:64" x14ac:dyDescent="0.4">
      <c r="B3871" s="2"/>
      <c r="D3871" s="2"/>
      <c r="F3871" s="2"/>
      <c r="G3871" s="2"/>
      <c r="I3871" s="2"/>
      <c r="J3871" s="2"/>
      <c r="L3871" s="2"/>
      <c r="M3871" s="2"/>
      <c r="P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I3871" s="2"/>
      <c r="AJ3871" s="2"/>
      <c r="AM3871" s="59"/>
      <c r="AN3871" s="2"/>
      <c r="AO3871" s="2"/>
      <c r="AP3871" s="2"/>
      <c r="AQ3871" s="2"/>
      <c r="AR3871" s="2"/>
      <c r="AT3871" s="2"/>
      <c r="AU3871" s="72"/>
      <c r="AV3871" s="72"/>
      <c r="BF3871" s="72"/>
      <c r="BH3871" s="2"/>
      <c r="BI3871" s="6"/>
      <c r="BJ3871" s="6"/>
      <c r="BK3871" s="6"/>
      <c r="BL3871" s="7"/>
    </row>
    <row r="3872" spans="2:64" x14ac:dyDescent="0.4">
      <c r="B3872" s="2"/>
      <c r="D3872" s="2"/>
      <c r="F3872" s="2"/>
      <c r="G3872" s="2"/>
      <c r="I3872" s="2"/>
      <c r="J3872" s="2"/>
      <c r="L3872" s="2"/>
      <c r="M3872" s="2"/>
      <c r="P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I3872" s="2"/>
      <c r="AJ3872" s="2"/>
      <c r="AM3872" s="59"/>
      <c r="AN3872" s="2"/>
      <c r="AO3872" s="2"/>
      <c r="AP3872" s="2"/>
      <c r="AQ3872" s="2"/>
      <c r="AR3872" s="2"/>
      <c r="AT3872" s="2"/>
      <c r="AU3872" s="72"/>
      <c r="AV3872" s="72"/>
      <c r="BF3872" s="72"/>
      <c r="BH3872" s="2"/>
      <c r="BI3872" s="6"/>
      <c r="BJ3872" s="6"/>
      <c r="BK3872" s="6"/>
      <c r="BL3872" s="7"/>
    </row>
    <row r="3873" spans="2:64" x14ac:dyDescent="0.4">
      <c r="B3873" s="2"/>
      <c r="D3873" s="2"/>
      <c r="F3873" s="2"/>
      <c r="G3873" s="2"/>
      <c r="I3873" s="2"/>
      <c r="J3873" s="2"/>
      <c r="L3873" s="2"/>
      <c r="M3873" s="2"/>
      <c r="P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I3873" s="2"/>
      <c r="AJ3873" s="2"/>
      <c r="AM3873" s="59"/>
      <c r="AN3873" s="2"/>
      <c r="AO3873" s="2"/>
      <c r="AP3873" s="2"/>
      <c r="AQ3873" s="2"/>
      <c r="AR3873" s="2"/>
      <c r="AT3873" s="2"/>
      <c r="AU3873" s="72"/>
      <c r="AV3873" s="72"/>
      <c r="BF3873" s="72"/>
      <c r="BH3873" s="2"/>
      <c r="BI3873" s="6"/>
      <c r="BJ3873" s="6"/>
      <c r="BK3873" s="6"/>
      <c r="BL3873" s="7"/>
    </row>
    <row r="3874" spans="2:64" x14ac:dyDescent="0.4">
      <c r="B3874" s="2"/>
      <c r="D3874" s="2"/>
      <c r="F3874" s="2"/>
      <c r="G3874" s="2"/>
      <c r="I3874" s="2"/>
      <c r="J3874" s="2"/>
      <c r="L3874" s="2"/>
      <c r="M3874" s="2"/>
      <c r="P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I3874" s="2"/>
      <c r="AJ3874" s="2"/>
      <c r="AM3874" s="59"/>
      <c r="AN3874" s="2"/>
      <c r="AO3874" s="2"/>
      <c r="AP3874" s="2"/>
      <c r="AQ3874" s="2"/>
      <c r="AR3874" s="2"/>
      <c r="AT3874" s="2"/>
      <c r="AU3874" s="72"/>
      <c r="AV3874" s="72"/>
      <c r="BF3874" s="72"/>
      <c r="BH3874" s="2"/>
      <c r="BI3874" s="6"/>
      <c r="BJ3874" s="6"/>
      <c r="BK3874" s="6"/>
      <c r="BL3874" s="7"/>
    </row>
    <row r="3875" spans="2:64" x14ac:dyDescent="0.4">
      <c r="B3875" s="2"/>
      <c r="D3875" s="2"/>
      <c r="F3875" s="2"/>
      <c r="G3875" s="2"/>
      <c r="I3875" s="2"/>
      <c r="J3875" s="2"/>
      <c r="L3875" s="2"/>
      <c r="M3875" s="2"/>
      <c r="P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I3875" s="2"/>
      <c r="AJ3875" s="2"/>
      <c r="AM3875" s="59"/>
      <c r="AN3875" s="2"/>
      <c r="AO3875" s="2"/>
      <c r="AP3875" s="2"/>
      <c r="AQ3875" s="2"/>
      <c r="AR3875" s="2"/>
      <c r="AT3875" s="2"/>
      <c r="AU3875" s="72"/>
      <c r="AV3875" s="72"/>
      <c r="BF3875" s="72"/>
      <c r="BH3875" s="2"/>
      <c r="BI3875" s="6"/>
      <c r="BJ3875" s="6"/>
      <c r="BK3875" s="6"/>
      <c r="BL3875" s="7"/>
    </row>
    <row r="3876" spans="2:64" x14ac:dyDescent="0.4">
      <c r="B3876" s="2"/>
      <c r="D3876" s="2"/>
      <c r="F3876" s="2"/>
      <c r="G3876" s="2"/>
      <c r="I3876" s="2"/>
      <c r="J3876" s="2"/>
      <c r="L3876" s="2"/>
      <c r="M3876" s="2"/>
      <c r="P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I3876" s="2"/>
      <c r="AJ3876" s="2"/>
      <c r="AM3876" s="59"/>
      <c r="AN3876" s="2"/>
      <c r="AO3876" s="2"/>
      <c r="AP3876" s="2"/>
      <c r="AQ3876" s="2"/>
      <c r="AR3876" s="2"/>
      <c r="AT3876" s="2"/>
      <c r="AU3876" s="72"/>
      <c r="AV3876" s="72"/>
      <c r="BF3876" s="72"/>
      <c r="BH3876" s="2"/>
      <c r="BI3876" s="6"/>
      <c r="BJ3876" s="6"/>
      <c r="BK3876" s="6"/>
      <c r="BL3876" s="7"/>
    </row>
    <row r="3877" spans="2:64" x14ac:dyDescent="0.4">
      <c r="B3877" s="2"/>
      <c r="D3877" s="2"/>
      <c r="F3877" s="2"/>
      <c r="G3877" s="2"/>
      <c r="I3877" s="2"/>
      <c r="J3877" s="2"/>
      <c r="L3877" s="2"/>
      <c r="M3877" s="2"/>
      <c r="P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I3877" s="2"/>
      <c r="AJ3877" s="2"/>
      <c r="AM3877" s="59"/>
      <c r="AN3877" s="2"/>
      <c r="AO3877" s="2"/>
      <c r="AP3877" s="2"/>
      <c r="AQ3877" s="2"/>
      <c r="AR3877" s="2"/>
      <c r="AT3877" s="2"/>
      <c r="AU3877" s="72"/>
      <c r="AV3877" s="72"/>
      <c r="BF3877" s="72"/>
      <c r="BH3877" s="2"/>
      <c r="BI3877" s="6"/>
      <c r="BJ3877" s="6"/>
      <c r="BK3877" s="6"/>
      <c r="BL3877" s="7"/>
    </row>
    <row r="3878" spans="2:64" x14ac:dyDescent="0.4">
      <c r="B3878" s="2"/>
      <c r="D3878" s="2"/>
      <c r="F3878" s="2"/>
      <c r="G3878" s="2"/>
      <c r="I3878" s="2"/>
      <c r="J3878" s="2"/>
      <c r="L3878" s="2"/>
      <c r="M3878" s="2"/>
      <c r="P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I3878" s="2"/>
      <c r="AJ3878" s="2"/>
      <c r="AM3878" s="59"/>
      <c r="AN3878" s="2"/>
      <c r="AO3878" s="2"/>
      <c r="AP3878" s="2"/>
      <c r="AQ3878" s="2"/>
      <c r="AR3878" s="2"/>
      <c r="AT3878" s="2"/>
      <c r="AU3878" s="72"/>
      <c r="AV3878" s="72"/>
      <c r="BF3878" s="72"/>
      <c r="BH3878" s="2"/>
      <c r="BI3878" s="6"/>
      <c r="BJ3878" s="6"/>
      <c r="BK3878" s="6"/>
      <c r="BL3878" s="7"/>
    </row>
    <row r="3879" spans="2:64" x14ac:dyDescent="0.4">
      <c r="B3879" s="2"/>
      <c r="D3879" s="2"/>
      <c r="F3879" s="2"/>
      <c r="G3879" s="2"/>
      <c r="I3879" s="2"/>
      <c r="J3879" s="2"/>
      <c r="L3879" s="2"/>
      <c r="M3879" s="2"/>
      <c r="P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I3879" s="2"/>
      <c r="AJ3879" s="2"/>
      <c r="AM3879" s="59"/>
      <c r="AN3879" s="2"/>
      <c r="AO3879" s="2"/>
      <c r="AP3879" s="2"/>
      <c r="AQ3879" s="2"/>
      <c r="AR3879" s="2"/>
      <c r="AT3879" s="2"/>
      <c r="AU3879" s="72"/>
      <c r="AV3879" s="72"/>
      <c r="BF3879" s="72"/>
      <c r="BH3879" s="2"/>
      <c r="BI3879" s="6"/>
      <c r="BJ3879" s="6"/>
      <c r="BK3879" s="6"/>
      <c r="BL3879" s="7"/>
    </row>
    <row r="3880" spans="2:64" x14ac:dyDescent="0.4">
      <c r="B3880" s="2"/>
      <c r="D3880" s="2"/>
      <c r="F3880" s="2"/>
      <c r="G3880" s="2"/>
      <c r="I3880" s="2"/>
      <c r="J3880" s="2"/>
      <c r="L3880" s="2"/>
      <c r="M3880" s="2"/>
      <c r="P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I3880" s="2"/>
      <c r="AJ3880" s="2"/>
      <c r="AM3880" s="59"/>
      <c r="AN3880" s="2"/>
      <c r="AO3880" s="2"/>
      <c r="AP3880" s="2"/>
      <c r="AQ3880" s="2"/>
      <c r="AR3880" s="2"/>
      <c r="AT3880" s="2"/>
      <c r="AU3880" s="72"/>
      <c r="AV3880" s="72"/>
      <c r="BF3880" s="72"/>
      <c r="BH3880" s="2"/>
      <c r="BI3880" s="6"/>
      <c r="BJ3880" s="6"/>
      <c r="BK3880" s="6"/>
      <c r="BL3880" s="7"/>
    </row>
    <row r="3881" spans="2:64" x14ac:dyDescent="0.4">
      <c r="B3881" s="2"/>
      <c r="D3881" s="2"/>
      <c r="F3881" s="2"/>
      <c r="G3881" s="2"/>
      <c r="I3881" s="2"/>
      <c r="J3881" s="2"/>
      <c r="L3881" s="2"/>
      <c r="M3881" s="2"/>
      <c r="P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I3881" s="2"/>
      <c r="AJ3881" s="2"/>
      <c r="AM3881" s="59"/>
      <c r="AN3881" s="2"/>
      <c r="AO3881" s="2"/>
      <c r="AP3881" s="2"/>
      <c r="AQ3881" s="2"/>
      <c r="AR3881" s="2"/>
      <c r="AT3881" s="2"/>
      <c r="AU3881" s="72"/>
      <c r="AV3881" s="72"/>
      <c r="BF3881" s="72"/>
      <c r="BH3881" s="2"/>
      <c r="BI3881" s="6"/>
      <c r="BJ3881" s="6"/>
      <c r="BK3881" s="6"/>
      <c r="BL3881" s="7"/>
    </row>
    <row r="3882" spans="2:64" x14ac:dyDescent="0.4">
      <c r="B3882" s="2"/>
      <c r="D3882" s="2"/>
      <c r="F3882" s="2"/>
      <c r="G3882" s="2"/>
      <c r="I3882" s="2"/>
      <c r="J3882" s="2"/>
      <c r="L3882" s="2"/>
      <c r="M3882" s="2"/>
      <c r="P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I3882" s="2"/>
      <c r="AJ3882" s="2"/>
      <c r="AM3882" s="59"/>
      <c r="AN3882" s="2"/>
      <c r="AO3882" s="2"/>
      <c r="AP3882" s="2"/>
      <c r="AQ3882" s="2"/>
      <c r="AR3882" s="2"/>
      <c r="AT3882" s="2"/>
      <c r="AU3882" s="72"/>
      <c r="AV3882" s="72"/>
      <c r="BF3882" s="72"/>
      <c r="BH3882" s="2"/>
      <c r="BI3882" s="6"/>
      <c r="BJ3882" s="6"/>
      <c r="BK3882" s="6"/>
      <c r="BL3882" s="7"/>
    </row>
    <row r="3883" spans="2:64" x14ac:dyDescent="0.4">
      <c r="B3883" s="2"/>
      <c r="D3883" s="2"/>
      <c r="F3883" s="2"/>
      <c r="G3883" s="2"/>
      <c r="I3883" s="2"/>
      <c r="J3883" s="2"/>
      <c r="L3883" s="2"/>
      <c r="M3883" s="2"/>
      <c r="P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I3883" s="2"/>
      <c r="AJ3883" s="2"/>
      <c r="AM3883" s="59"/>
      <c r="AN3883" s="2"/>
      <c r="AO3883" s="2"/>
      <c r="AP3883" s="2"/>
      <c r="AQ3883" s="2"/>
      <c r="AR3883" s="2"/>
      <c r="AT3883" s="2"/>
      <c r="AU3883" s="72"/>
      <c r="AV3883" s="72"/>
      <c r="BF3883" s="72"/>
      <c r="BH3883" s="2"/>
      <c r="BI3883" s="6"/>
      <c r="BJ3883" s="6"/>
      <c r="BK3883" s="6"/>
      <c r="BL3883" s="7"/>
    </row>
    <row r="3884" spans="2:64" x14ac:dyDescent="0.4">
      <c r="B3884" s="2"/>
      <c r="D3884" s="2"/>
      <c r="F3884" s="2"/>
      <c r="G3884" s="2"/>
      <c r="I3884" s="2"/>
      <c r="J3884" s="2"/>
      <c r="L3884" s="2"/>
      <c r="M3884" s="2"/>
      <c r="P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I3884" s="2"/>
      <c r="AJ3884" s="2"/>
      <c r="AM3884" s="59"/>
      <c r="AN3884" s="2"/>
      <c r="AO3884" s="2"/>
      <c r="AP3884" s="2"/>
      <c r="AQ3884" s="2"/>
      <c r="AR3884" s="2"/>
      <c r="AT3884" s="2"/>
      <c r="AU3884" s="72"/>
      <c r="AV3884" s="72"/>
      <c r="BF3884" s="72"/>
      <c r="BH3884" s="2"/>
      <c r="BI3884" s="6"/>
      <c r="BJ3884" s="6"/>
      <c r="BK3884" s="6"/>
      <c r="BL3884" s="7"/>
    </row>
    <row r="3885" spans="2:64" x14ac:dyDescent="0.4">
      <c r="B3885" s="2"/>
      <c r="D3885" s="2"/>
      <c r="F3885" s="2"/>
      <c r="G3885" s="2"/>
      <c r="I3885" s="2"/>
      <c r="J3885" s="2"/>
      <c r="L3885" s="2"/>
      <c r="M3885" s="2"/>
      <c r="P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I3885" s="2"/>
      <c r="AJ3885" s="2"/>
      <c r="AM3885" s="59"/>
      <c r="AN3885" s="2"/>
      <c r="AO3885" s="2"/>
      <c r="AP3885" s="2"/>
      <c r="AQ3885" s="2"/>
      <c r="AR3885" s="2"/>
      <c r="AT3885" s="2"/>
      <c r="AU3885" s="72"/>
      <c r="AV3885" s="72"/>
      <c r="BF3885" s="72"/>
      <c r="BH3885" s="2"/>
      <c r="BI3885" s="6"/>
      <c r="BJ3885" s="6"/>
      <c r="BK3885" s="6"/>
      <c r="BL3885" s="7"/>
    </row>
    <row r="3886" spans="2:64" x14ac:dyDescent="0.4">
      <c r="B3886" s="2"/>
      <c r="D3886" s="2"/>
      <c r="F3886" s="2"/>
      <c r="G3886" s="2"/>
      <c r="I3886" s="2"/>
      <c r="J3886" s="2"/>
      <c r="L3886" s="2"/>
      <c r="M3886" s="2"/>
      <c r="P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I3886" s="2"/>
      <c r="AJ3886" s="2"/>
      <c r="AM3886" s="59"/>
      <c r="AN3886" s="2"/>
      <c r="AO3886" s="2"/>
      <c r="AP3886" s="2"/>
      <c r="AQ3886" s="2"/>
      <c r="AR3886" s="2"/>
      <c r="AT3886" s="2"/>
      <c r="AU3886" s="72"/>
      <c r="AV3886" s="72"/>
      <c r="BF3886" s="72"/>
      <c r="BH3886" s="2"/>
      <c r="BI3886" s="6"/>
      <c r="BJ3886" s="6"/>
      <c r="BK3886" s="6"/>
      <c r="BL3886" s="7"/>
    </row>
    <row r="3887" spans="2:64" x14ac:dyDescent="0.4">
      <c r="B3887" s="2"/>
      <c r="D3887" s="2"/>
      <c r="F3887" s="2"/>
      <c r="G3887" s="2"/>
      <c r="I3887" s="2"/>
      <c r="J3887" s="2"/>
      <c r="L3887" s="2"/>
      <c r="M3887" s="2"/>
      <c r="P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I3887" s="2"/>
      <c r="AJ3887" s="2"/>
      <c r="AM3887" s="59"/>
      <c r="AN3887" s="2"/>
      <c r="AO3887" s="2"/>
      <c r="AP3887" s="2"/>
      <c r="AQ3887" s="2"/>
      <c r="AR3887" s="2"/>
      <c r="AT3887" s="2"/>
      <c r="AU3887" s="72"/>
      <c r="AV3887" s="72"/>
      <c r="BF3887" s="72"/>
      <c r="BH3887" s="2"/>
      <c r="BI3887" s="6"/>
      <c r="BJ3887" s="6"/>
      <c r="BK3887" s="6"/>
      <c r="BL3887" s="7"/>
    </row>
    <row r="3888" spans="2:64" x14ac:dyDescent="0.4">
      <c r="B3888" s="2"/>
      <c r="D3888" s="2"/>
      <c r="F3888" s="2"/>
      <c r="G3888" s="2"/>
      <c r="I3888" s="2"/>
      <c r="J3888" s="2"/>
      <c r="L3888" s="2"/>
      <c r="M3888" s="2"/>
      <c r="P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I3888" s="2"/>
      <c r="AJ3888" s="2"/>
      <c r="AM3888" s="59"/>
      <c r="AN3888" s="2"/>
      <c r="AO3888" s="2"/>
      <c r="AP3888" s="2"/>
      <c r="AQ3888" s="2"/>
      <c r="AR3888" s="2"/>
      <c r="AT3888" s="2"/>
      <c r="AU3888" s="72"/>
      <c r="AV3888" s="72"/>
      <c r="BF3888" s="72"/>
      <c r="BH3888" s="2"/>
      <c r="BI3888" s="6"/>
      <c r="BJ3888" s="6"/>
      <c r="BK3888" s="6"/>
      <c r="BL3888" s="7"/>
    </row>
    <row r="3889" spans="2:64" x14ac:dyDescent="0.4">
      <c r="B3889" s="2"/>
      <c r="D3889" s="2"/>
      <c r="F3889" s="2"/>
      <c r="G3889" s="2"/>
      <c r="I3889" s="2"/>
      <c r="J3889" s="2"/>
      <c r="L3889" s="2"/>
      <c r="M3889" s="2"/>
      <c r="P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I3889" s="2"/>
      <c r="AJ3889" s="2"/>
      <c r="AM3889" s="59"/>
      <c r="AN3889" s="2"/>
      <c r="AO3889" s="2"/>
      <c r="AP3889" s="2"/>
      <c r="AQ3889" s="2"/>
      <c r="AR3889" s="2"/>
      <c r="AT3889" s="2"/>
      <c r="AU3889" s="72"/>
      <c r="AV3889" s="72"/>
      <c r="BF3889" s="72"/>
      <c r="BH3889" s="2"/>
      <c r="BI3889" s="6"/>
      <c r="BJ3889" s="6"/>
      <c r="BK3889" s="6"/>
      <c r="BL3889" s="7"/>
    </row>
    <row r="3890" spans="2:64" x14ac:dyDescent="0.4">
      <c r="B3890" s="2"/>
      <c r="D3890" s="2"/>
      <c r="F3890" s="2"/>
      <c r="G3890" s="2"/>
      <c r="I3890" s="2"/>
      <c r="J3890" s="2"/>
      <c r="L3890" s="2"/>
      <c r="M3890" s="2"/>
      <c r="P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I3890" s="2"/>
      <c r="AJ3890" s="2"/>
      <c r="AM3890" s="59"/>
      <c r="AN3890" s="2"/>
      <c r="AO3890" s="2"/>
      <c r="AP3890" s="2"/>
      <c r="AQ3890" s="2"/>
      <c r="AR3890" s="2"/>
      <c r="AT3890" s="2"/>
      <c r="AU3890" s="72"/>
      <c r="AV3890" s="72"/>
      <c r="BF3890" s="72"/>
      <c r="BH3890" s="2"/>
      <c r="BI3890" s="6"/>
      <c r="BJ3890" s="6"/>
      <c r="BK3890" s="6"/>
      <c r="BL3890" s="7"/>
    </row>
    <row r="3891" spans="2:64" x14ac:dyDescent="0.4">
      <c r="B3891" s="2"/>
      <c r="D3891" s="2"/>
      <c r="F3891" s="2"/>
      <c r="G3891" s="2"/>
      <c r="I3891" s="2"/>
      <c r="J3891" s="2"/>
      <c r="L3891" s="2"/>
      <c r="M3891" s="2"/>
      <c r="P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I3891" s="2"/>
      <c r="AJ3891" s="2"/>
      <c r="AM3891" s="59"/>
      <c r="AN3891" s="2"/>
      <c r="AO3891" s="2"/>
      <c r="AP3891" s="2"/>
      <c r="AQ3891" s="2"/>
      <c r="AR3891" s="2"/>
      <c r="AT3891" s="2"/>
      <c r="AU3891" s="72"/>
      <c r="AV3891" s="72"/>
      <c r="BF3891" s="72"/>
      <c r="BH3891" s="2"/>
      <c r="BI3891" s="6"/>
      <c r="BJ3891" s="6"/>
      <c r="BK3891" s="6"/>
      <c r="BL3891" s="7"/>
    </row>
    <row r="3892" spans="2:64" x14ac:dyDescent="0.4">
      <c r="B3892" s="2"/>
      <c r="D3892" s="2"/>
      <c r="F3892" s="2"/>
      <c r="G3892" s="2"/>
      <c r="I3892" s="2"/>
      <c r="J3892" s="2"/>
      <c r="L3892" s="2"/>
      <c r="M3892" s="2"/>
      <c r="P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I3892" s="2"/>
      <c r="AJ3892" s="2"/>
      <c r="AM3892" s="59"/>
      <c r="AN3892" s="2"/>
      <c r="AO3892" s="2"/>
      <c r="AP3892" s="2"/>
      <c r="AQ3892" s="2"/>
      <c r="AR3892" s="2"/>
      <c r="AT3892" s="2"/>
      <c r="AU3892" s="72"/>
      <c r="AV3892" s="72"/>
      <c r="BF3892" s="72"/>
      <c r="BH3892" s="2"/>
      <c r="BI3892" s="6"/>
      <c r="BJ3892" s="6"/>
      <c r="BK3892" s="6"/>
      <c r="BL3892" s="7"/>
    </row>
    <row r="3893" spans="2:64" x14ac:dyDescent="0.4">
      <c r="B3893" s="2"/>
      <c r="D3893" s="2"/>
      <c r="F3893" s="2"/>
      <c r="G3893" s="2"/>
      <c r="I3893" s="2"/>
      <c r="J3893" s="2"/>
      <c r="L3893" s="2"/>
      <c r="M3893" s="2"/>
      <c r="P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I3893" s="2"/>
      <c r="AJ3893" s="2"/>
      <c r="AM3893" s="59"/>
      <c r="AN3893" s="2"/>
      <c r="AO3893" s="2"/>
      <c r="AP3893" s="2"/>
      <c r="AQ3893" s="2"/>
      <c r="AR3893" s="2"/>
      <c r="AT3893" s="2"/>
      <c r="AU3893" s="72"/>
      <c r="AV3893" s="72"/>
      <c r="BF3893" s="72"/>
      <c r="BH3893" s="2"/>
      <c r="BI3893" s="6"/>
      <c r="BJ3893" s="6"/>
      <c r="BK3893" s="6"/>
      <c r="BL3893" s="7"/>
    </row>
    <row r="3894" spans="2:64" x14ac:dyDescent="0.4">
      <c r="B3894" s="2"/>
      <c r="D3894" s="2"/>
      <c r="F3894" s="2"/>
      <c r="G3894" s="2"/>
      <c r="I3894" s="2"/>
      <c r="J3894" s="2"/>
      <c r="L3894" s="2"/>
      <c r="M3894" s="2"/>
      <c r="P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I3894" s="2"/>
      <c r="AJ3894" s="2"/>
      <c r="AM3894" s="59"/>
      <c r="AN3894" s="2"/>
      <c r="AO3894" s="2"/>
      <c r="AP3894" s="2"/>
      <c r="AQ3894" s="2"/>
      <c r="AR3894" s="2"/>
      <c r="AT3894" s="2"/>
      <c r="AU3894" s="72"/>
      <c r="AV3894" s="72"/>
      <c r="BF3894" s="72"/>
      <c r="BH3894" s="2"/>
      <c r="BI3894" s="6"/>
      <c r="BJ3894" s="6"/>
      <c r="BK3894" s="6"/>
      <c r="BL3894" s="7"/>
    </row>
    <row r="3895" spans="2:64" x14ac:dyDescent="0.4">
      <c r="B3895" s="2"/>
      <c r="D3895" s="2"/>
      <c r="F3895" s="2"/>
      <c r="G3895" s="2"/>
      <c r="I3895" s="2"/>
      <c r="J3895" s="2"/>
      <c r="L3895" s="2"/>
      <c r="M3895" s="2"/>
      <c r="P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I3895" s="2"/>
      <c r="AJ3895" s="2"/>
      <c r="AM3895" s="59"/>
      <c r="AN3895" s="2"/>
      <c r="AO3895" s="2"/>
      <c r="AP3895" s="2"/>
      <c r="AQ3895" s="2"/>
      <c r="AR3895" s="2"/>
      <c r="AT3895" s="2"/>
      <c r="AU3895" s="72"/>
      <c r="AV3895" s="72"/>
      <c r="BF3895" s="72"/>
      <c r="BH3895" s="2"/>
      <c r="BI3895" s="6"/>
      <c r="BJ3895" s="6"/>
      <c r="BK3895" s="6"/>
      <c r="BL3895" s="7"/>
    </row>
    <row r="3896" spans="2:64" x14ac:dyDescent="0.4">
      <c r="B3896" s="2"/>
      <c r="D3896" s="2"/>
      <c r="F3896" s="2"/>
      <c r="G3896" s="2"/>
      <c r="I3896" s="2"/>
      <c r="J3896" s="2"/>
      <c r="L3896" s="2"/>
      <c r="M3896" s="2"/>
      <c r="P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I3896" s="2"/>
      <c r="AJ3896" s="2"/>
      <c r="AM3896" s="59"/>
      <c r="AN3896" s="2"/>
      <c r="AO3896" s="2"/>
      <c r="AP3896" s="2"/>
      <c r="AQ3896" s="2"/>
      <c r="AR3896" s="2"/>
      <c r="AT3896" s="2"/>
      <c r="AU3896" s="72"/>
      <c r="AV3896" s="72"/>
      <c r="BF3896" s="72"/>
      <c r="BH3896" s="2"/>
      <c r="BI3896" s="6"/>
      <c r="BJ3896" s="6"/>
      <c r="BK3896" s="6"/>
      <c r="BL3896" s="7"/>
    </row>
    <row r="3897" spans="2:64" x14ac:dyDescent="0.4">
      <c r="B3897" s="2"/>
      <c r="D3897" s="2"/>
      <c r="F3897" s="2"/>
      <c r="G3897" s="2"/>
      <c r="I3897" s="2"/>
      <c r="J3897" s="2"/>
      <c r="L3897" s="2"/>
      <c r="M3897" s="2"/>
      <c r="P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I3897" s="2"/>
      <c r="AJ3897" s="2"/>
      <c r="AM3897" s="59"/>
      <c r="AN3897" s="2"/>
      <c r="AO3897" s="2"/>
      <c r="AP3897" s="2"/>
      <c r="AQ3897" s="2"/>
      <c r="AR3897" s="2"/>
      <c r="AT3897" s="2"/>
      <c r="AU3897" s="72"/>
      <c r="AV3897" s="72"/>
      <c r="BF3897" s="72"/>
      <c r="BH3897" s="2"/>
      <c r="BI3897" s="6"/>
      <c r="BJ3897" s="6"/>
      <c r="BK3897" s="6"/>
      <c r="BL3897" s="7"/>
    </row>
    <row r="3898" spans="2:64" x14ac:dyDescent="0.4">
      <c r="B3898" s="2"/>
      <c r="D3898" s="2"/>
      <c r="F3898" s="2"/>
      <c r="G3898" s="2"/>
      <c r="I3898" s="2"/>
      <c r="J3898" s="2"/>
      <c r="L3898" s="2"/>
      <c r="M3898" s="2"/>
      <c r="P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I3898" s="2"/>
      <c r="AJ3898" s="2"/>
      <c r="AM3898" s="59"/>
      <c r="AN3898" s="2"/>
      <c r="AO3898" s="2"/>
      <c r="AP3898" s="2"/>
      <c r="AQ3898" s="2"/>
      <c r="AR3898" s="2"/>
      <c r="AT3898" s="2"/>
      <c r="AU3898" s="72"/>
      <c r="AV3898" s="72"/>
      <c r="BF3898" s="72"/>
      <c r="BH3898" s="2"/>
      <c r="BI3898" s="6"/>
      <c r="BJ3898" s="6"/>
      <c r="BK3898" s="6"/>
      <c r="BL3898" s="7"/>
    </row>
    <row r="3899" spans="2:64" x14ac:dyDescent="0.4">
      <c r="B3899" s="2"/>
      <c r="D3899" s="2"/>
      <c r="F3899" s="2"/>
      <c r="G3899" s="2"/>
      <c r="I3899" s="2"/>
      <c r="J3899" s="2"/>
      <c r="L3899" s="2"/>
      <c r="M3899" s="2"/>
      <c r="P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I3899" s="2"/>
      <c r="AJ3899" s="2"/>
      <c r="AM3899" s="59"/>
      <c r="AN3899" s="2"/>
      <c r="AO3899" s="2"/>
      <c r="AP3899" s="2"/>
      <c r="AQ3899" s="2"/>
      <c r="AR3899" s="2"/>
      <c r="AT3899" s="2"/>
      <c r="AU3899" s="72"/>
      <c r="AV3899" s="72"/>
      <c r="BF3899" s="72"/>
      <c r="BH3899" s="2"/>
      <c r="BI3899" s="6"/>
      <c r="BJ3899" s="6"/>
      <c r="BK3899" s="6"/>
      <c r="BL3899" s="7"/>
    </row>
    <row r="3900" spans="2:64" x14ac:dyDescent="0.4">
      <c r="B3900" s="2"/>
      <c r="D3900" s="2"/>
      <c r="F3900" s="2"/>
      <c r="G3900" s="2"/>
      <c r="I3900" s="2"/>
      <c r="J3900" s="2"/>
      <c r="L3900" s="2"/>
      <c r="M3900" s="2"/>
      <c r="P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I3900" s="2"/>
      <c r="AJ3900" s="2"/>
      <c r="AM3900" s="59"/>
      <c r="AN3900" s="2"/>
      <c r="AO3900" s="2"/>
      <c r="AP3900" s="2"/>
      <c r="AQ3900" s="2"/>
      <c r="AR3900" s="2"/>
      <c r="AT3900" s="2"/>
      <c r="AU3900" s="72"/>
      <c r="AV3900" s="72"/>
      <c r="BF3900" s="72"/>
      <c r="BH3900" s="2"/>
      <c r="BI3900" s="6"/>
      <c r="BJ3900" s="6"/>
      <c r="BK3900" s="6"/>
      <c r="BL3900" s="7"/>
    </row>
    <row r="3901" spans="2:64" x14ac:dyDescent="0.4">
      <c r="B3901" s="2"/>
      <c r="D3901" s="2"/>
      <c r="F3901" s="2"/>
      <c r="G3901" s="2"/>
      <c r="I3901" s="2"/>
      <c r="J3901" s="2"/>
      <c r="L3901" s="2"/>
      <c r="M3901" s="2"/>
      <c r="P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I3901" s="2"/>
      <c r="AJ3901" s="2"/>
      <c r="AM3901" s="59"/>
      <c r="AN3901" s="2"/>
      <c r="AO3901" s="2"/>
      <c r="AP3901" s="2"/>
      <c r="AQ3901" s="2"/>
      <c r="AR3901" s="2"/>
      <c r="AT3901" s="2"/>
      <c r="AU3901" s="72"/>
      <c r="AV3901" s="72"/>
      <c r="BF3901" s="72"/>
      <c r="BH3901" s="2"/>
      <c r="BI3901" s="6"/>
      <c r="BJ3901" s="6"/>
      <c r="BK3901" s="6"/>
      <c r="BL3901" s="7"/>
    </row>
    <row r="3902" spans="2:64" x14ac:dyDescent="0.4">
      <c r="B3902" s="2"/>
      <c r="D3902" s="2"/>
      <c r="F3902" s="2"/>
      <c r="G3902" s="2"/>
      <c r="I3902" s="2"/>
      <c r="J3902" s="2"/>
      <c r="L3902" s="2"/>
      <c r="M3902" s="2"/>
      <c r="P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I3902" s="2"/>
      <c r="AJ3902" s="2"/>
      <c r="AM3902" s="59"/>
      <c r="AN3902" s="2"/>
      <c r="AO3902" s="2"/>
      <c r="AP3902" s="2"/>
      <c r="AQ3902" s="2"/>
      <c r="AR3902" s="2"/>
      <c r="AT3902" s="2"/>
      <c r="AU3902" s="72"/>
      <c r="AV3902" s="72"/>
      <c r="BF3902" s="72"/>
      <c r="BH3902" s="2"/>
      <c r="BI3902" s="6"/>
      <c r="BJ3902" s="6"/>
      <c r="BK3902" s="6"/>
      <c r="BL3902" s="7"/>
    </row>
    <row r="3903" spans="2:64" x14ac:dyDescent="0.4">
      <c r="B3903" s="2"/>
      <c r="D3903" s="2"/>
      <c r="F3903" s="2"/>
      <c r="G3903" s="2"/>
      <c r="I3903" s="2"/>
      <c r="J3903" s="2"/>
      <c r="L3903" s="2"/>
      <c r="M3903" s="2"/>
      <c r="P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I3903" s="2"/>
      <c r="AJ3903" s="2"/>
      <c r="AM3903" s="59"/>
      <c r="AN3903" s="2"/>
      <c r="AO3903" s="2"/>
      <c r="AP3903" s="2"/>
      <c r="AQ3903" s="2"/>
      <c r="AR3903" s="2"/>
      <c r="AT3903" s="2"/>
      <c r="AU3903" s="72"/>
      <c r="AV3903" s="72"/>
      <c r="BF3903" s="72"/>
      <c r="BH3903" s="2"/>
      <c r="BI3903" s="6"/>
      <c r="BJ3903" s="6"/>
      <c r="BK3903" s="6"/>
      <c r="BL3903" s="7"/>
    </row>
    <row r="3904" spans="2:64" x14ac:dyDescent="0.4">
      <c r="B3904" s="2"/>
      <c r="D3904" s="2"/>
      <c r="F3904" s="2"/>
      <c r="G3904" s="2"/>
      <c r="I3904" s="2"/>
      <c r="J3904" s="2"/>
      <c r="L3904" s="2"/>
      <c r="M3904" s="2"/>
      <c r="P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I3904" s="2"/>
      <c r="AJ3904" s="2"/>
      <c r="AM3904" s="59"/>
      <c r="AN3904" s="2"/>
      <c r="AO3904" s="2"/>
      <c r="AP3904" s="2"/>
      <c r="AQ3904" s="2"/>
      <c r="AR3904" s="2"/>
      <c r="AT3904" s="2"/>
      <c r="AU3904" s="72"/>
      <c r="AV3904" s="72"/>
      <c r="BF3904" s="72"/>
      <c r="BH3904" s="2"/>
      <c r="BI3904" s="6"/>
      <c r="BJ3904" s="6"/>
      <c r="BK3904" s="6"/>
      <c r="BL3904" s="7"/>
    </row>
    <row r="3905" spans="2:64" x14ac:dyDescent="0.4">
      <c r="B3905" s="2"/>
      <c r="D3905" s="2"/>
      <c r="F3905" s="2"/>
      <c r="G3905" s="2"/>
      <c r="I3905" s="2"/>
      <c r="J3905" s="2"/>
      <c r="L3905" s="2"/>
      <c r="M3905" s="2"/>
      <c r="P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I3905" s="2"/>
      <c r="AJ3905" s="2"/>
      <c r="AM3905" s="59"/>
      <c r="AN3905" s="2"/>
      <c r="AO3905" s="2"/>
      <c r="AP3905" s="2"/>
      <c r="AQ3905" s="2"/>
      <c r="AR3905" s="2"/>
      <c r="AT3905" s="2"/>
      <c r="AU3905" s="72"/>
      <c r="AV3905" s="72"/>
      <c r="BF3905" s="72"/>
      <c r="BH3905" s="2"/>
      <c r="BI3905" s="6"/>
      <c r="BJ3905" s="6"/>
      <c r="BK3905" s="6"/>
      <c r="BL3905" s="7"/>
    </row>
    <row r="3906" spans="2:64" x14ac:dyDescent="0.4">
      <c r="B3906" s="2"/>
      <c r="D3906" s="2"/>
      <c r="F3906" s="2"/>
      <c r="G3906" s="2"/>
      <c r="I3906" s="2"/>
      <c r="J3906" s="2"/>
      <c r="L3906" s="2"/>
      <c r="M3906" s="2"/>
      <c r="P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I3906" s="2"/>
      <c r="AJ3906" s="2"/>
      <c r="AM3906" s="59"/>
      <c r="AN3906" s="2"/>
      <c r="AO3906" s="2"/>
      <c r="AP3906" s="2"/>
      <c r="AQ3906" s="2"/>
      <c r="AR3906" s="2"/>
      <c r="AT3906" s="2"/>
      <c r="AU3906" s="72"/>
      <c r="AV3906" s="72"/>
      <c r="BF3906" s="72"/>
      <c r="BH3906" s="2"/>
      <c r="BI3906" s="6"/>
      <c r="BJ3906" s="6"/>
      <c r="BK3906" s="6"/>
      <c r="BL3906" s="7"/>
    </row>
    <row r="3907" spans="2:64" x14ac:dyDescent="0.4">
      <c r="B3907" s="2"/>
      <c r="D3907" s="2"/>
      <c r="F3907" s="2"/>
      <c r="G3907" s="2"/>
      <c r="I3907" s="2"/>
      <c r="J3907" s="2"/>
      <c r="L3907" s="2"/>
      <c r="M3907" s="2"/>
      <c r="P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I3907" s="2"/>
      <c r="AJ3907" s="2"/>
      <c r="AM3907" s="59"/>
      <c r="AN3907" s="2"/>
      <c r="AO3907" s="2"/>
      <c r="AP3907" s="2"/>
      <c r="AQ3907" s="2"/>
      <c r="AR3907" s="2"/>
      <c r="AT3907" s="2"/>
      <c r="AU3907" s="72"/>
      <c r="AV3907" s="72"/>
      <c r="BF3907" s="72"/>
      <c r="BH3907" s="2"/>
      <c r="BI3907" s="6"/>
      <c r="BJ3907" s="6"/>
      <c r="BK3907" s="6"/>
      <c r="BL3907" s="7"/>
    </row>
    <row r="3908" spans="2:64" x14ac:dyDescent="0.4">
      <c r="B3908" s="2"/>
      <c r="D3908" s="2"/>
      <c r="F3908" s="2"/>
      <c r="G3908" s="2"/>
      <c r="I3908" s="2"/>
      <c r="J3908" s="2"/>
      <c r="L3908" s="2"/>
      <c r="M3908" s="2"/>
      <c r="P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I3908" s="2"/>
      <c r="AJ3908" s="2"/>
      <c r="AM3908" s="59"/>
      <c r="AN3908" s="2"/>
      <c r="AO3908" s="2"/>
      <c r="AP3908" s="2"/>
      <c r="AQ3908" s="2"/>
      <c r="AR3908" s="2"/>
      <c r="AT3908" s="2"/>
      <c r="AU3908" s="72"/>
      <c r="AV3908" s="72"/>
      <c r="BF3908" s="72"/>
      <c r="BH3908" s="2"/>
      <c r="BI3908" s="6"/>
      <c r="BJ3908" s="6"/>
      <c r="BK3908" s="6"/>
      <c r="BL3908" s="7"/>
    </row>
    <row r="3909" spans="2:64" x14ac:dyDescent="0.4">
      <c r="B3909" s="2"/>
      <c r="D3909" s="2"/>
      <c r="F3909" s="2"/>
      <c r="G3909" s="2"/>
      <c r="I3909" s="2"/>
      <c r="J3909" s="2"/>
      <c r="L3909" s="2"/>
      <c r="M3909" s="2"/>
      <c r="P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I3909" s="2"/>
      <c r="AJ3909" s="2"/>
      <c r="AM3909" s="59"/>
      <c r="AN3909" s="2"/>
      <c r="AO3909" s="2"/>
      <c r="AP3909" s="2"/>
      <c r="AQ3909" s="2"/>
      <c r="AR3909" s="2"/>
      <c r="AT3909" s="2"/>
      <c r="AU3909" s="72"/>
      <c r="AV3909" s="72"/>
      <c r="BF3909" s="72"/>
      <c r="BH3909" s="2"/>
      <c r="BI3909" s="6"/>
      <c r="BJ3909" s="6"/>
      <c r="BK3909" s="6"/>
      <c r="BL3909" s="7"/>
    </row>
    <row r="3910" spans="2:64" x14ac:dyDescent="0.4">
      <c r="B3910" s="2"/>
      <c r="D3910" s="2"/>
      <c r="F3910" s="2"/>
      <c r="G3910" s="2"/>
      <c r="I3910" s="2"/>
      <c r="J3910" s="2"/>
      <c r="L3910" s="2"/>
      <c r="M3910" s="2"/>
      <c r="P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I3910" s="2"/>
      <c r="AJ3910" s="2"/>
      <c r="AM3910" s="59"/>
      <c r="AN3910" s="2"/>
      <c r="AO3910" s="2"/>
      <c r="AP3910" s="2"/>
      <c r="AQ3910" s="2"/>
      <c r="AR3910" s="2"/>
      <c r="AT3910" s="2"/>
      <c r="AU3910" s="72"/>
      <c r="AV3910" s="72"/>
      <c r="BF3910" s="72"/>
      <c r="BH3910" s="2"/>
      <c r="BI3910" s="6"/>
      <c r="BJ3910" s="6"/>
      <c r="BK3910" s="6"/>
      <c r="BL3910" s="7"/>
    </row>
    <row r="3911" spans="2:64" x14ac:dyDescent="0.4">
      <c r="B3911" s="2"/>
      <c r="D3911" s="2"/>
      <c r="F3911" s="2"/>
      <c r="G3911" s="2"/>
      <c r="I3911" s="2"/>
      <c r="J3911" s="2"/>
      <c r="L3911" s="2"/>
      <c r="M3911" s="2"/>
      <c r="P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I3911" s="2"/>
      <c r="AJ3911" s="2"/>
      <c r="AM3911" s="59"/>
      <c r="AN3911" s="2"/>
      <c r="AO3911" s="2"/>
      <c r="AP3911" s="2"/>
      <c r="AQ3911" s="2"/>
      <c r="AR3911" s="2"/>
      <c r="AT3911" s="2"/>
      <c r="AU3911" s="72"/>
      <c r="AV3911" s="72"/>
      <c r="BF3911" s="72"/>
      <c r="BH3911" s="2"/>
      <c r="BI3911" s="6"/>
      <c r="BJ3911" s="6"/>
      <c r="BK3911" s="6"/>
      <c r="BL3911" s="7"/>
    </row>
    <row r="3912" spans="2:64" x14ac:dyDescent="0.4">
      <c r="B3912" s="2"/>
      <c r="D3912" s="2"/>
      <c r="F3912" s="2"/>
      <c r="G3912" s="2"/>
      <c r="I3912" s="2"/>
      <c r="J3912" s="2"/>
      <c r="L3912" s="2"/>
      <c r="M3912" s="2"/>
      <c r="P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I3912" s="2"/>
      <c r="AJ3912" s="2"/>
      <c r="AM3912" s="59"/>
      <c r="AN3912" s="2"/>
      <c r="AO3912" s="2"/>
      <c r="AP3912" s="2"/>
      <c r="AQ3912" s="2"/>
      <c r="AR3912" s="2"/>
      <c r="AT3912" s="2"/>
      <c r="AU3912" s="72"/>
      <c r="AV3912" s="72"/>
      <c r="BF3912" s="72"/>
      <c r="BH3912" s="2"/>
      <c r="BI3912" s="6"/>
      <c r="BJ3912" s="6"/>
      <c r="BK3912" s="6"/>
      <c r="BL3912" s="7"/>
    </row>
    <row r="3913" spans="2:64" x14ac:dyDescent="0.4">
      <c r="B3913" s="2"/>
      <c r="D3913" s="2"/>
      <c r="F3913" s="2"/>
      <c r="G3913" s="2"/>
      <c r="I3913" s="2"/>
      <c r="J3913" s="2"/>
      <c r="L3913" s="2"/>
      <c r="M3913" s="2"/>
      <c r="P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I3913" s="2"/>
      <c r="AJ3913" s="2"/>
      <c r="AM3913" s="59"/>
      <c r="AN3913" s="2"/>
      <c r="AO3913" s="2"/>
      <c r="AP3913" s="2"/>
      <c r="AQ3913" s="2"/>
      <c r="AR3913" s="2"/>
      <c r="AT3913" s="2"/>
      <c r="AU3913" s="72"/>
      <c r="AV3913" s="72"/>
      <c r="BF3913" s="72"/>
      <c r="BH3913" s="2"/>
      <c r="BI3913" s="6"/>
      <c r="BJ3913" s="6"/>
      <c r="BK3913" s="6"/>
      <c r="BL3913" s="7"/>
    </row>
    <row r="3914" spans="2:64" x14ac:dyDescent="0.4">
      <c r="B3914" s="2"/>
      <c r="D3914" s="2"/>
      <c r="F3914" s="2"/>
      <c r="G3914" s="2"/>
      <c r="I3914" s="2"/>
      <c r="J3914" s="2"/>
      <c r="L3914" s="2"/>
      <c r="M3914" s="2"/>
      <c r="P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I3914" s="2"/>
      <c r="AJ3914" s="2"/>
      <c r="AM3914" s="59"/>
      <c r="AN3914" s="2"/>
      <c r="AO3914" s="2"/>
      <c r="AP3914" s="2"/>
      <c r="AQ3914" s="2"/>
      <c r="AR3914" s="2"/>
      <c r="AT3914" s="2"/>
      <c r="AU3914" s="72"/>
      <c r="AV3914" s="72"/>
      <c r="BF3914" s="72"/>
      <c r="BH3914" s="2"/>
      <c r="BI3914" s="6"/>
      <c r="BJ3914" s="6"/>
      <c r="BK3914" s="6"/>
      <c r="BL3914" s="7"/>
    </row>
    <row r="3915" spans="2:64" x14ac:dyDescent="0.4">
      <c r="B3915" s="2"/>
      <c r="D3915" s="2"/>
      <c r="F3915" s="2"/>
      <c r="G3915" s="2"/>
      <c r="I3915" s="2"/>
      <c r="J3915" s="2"/>
      <c r="L3915" s="2"/>
      <c r="M3915" s="2"/>
      <c r="P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I3915" s="2"/>
      <c r="AJ3915" s="2"/>
      <c r="AM3915" s="59"/>
      <c r="AN3915" s="2"/>
      <c r="AO3915" s="2"/>
      <c r="AP3915" s="2"/>
      <c r="AQ3915" s="2"/>
      <c r="AR3915" s="2"/>
      <c r="AT3915" s="2"/>
      <c r="AU3915" s="72"/>
      <c r="AV3915" s="72"/>
      <c r="BF3915" s="72"/>
      <c r="BH3915" s="2"/>
      <c r="BI3915" s="6"/>
      <c r="BJ3915" s="6"/>
      <c r="BK3915" s="6"/>
      <c r="BL3915" s="7"/>
    </row>
    <row r="3916" spans="2:64" x14ac:dyDescent="0.4">
      <c r="B3916" s="2"/>
      <c r="D3916" s="2"/>
      <c r="F3916" s="2"/>
      <c r="G3916" s="2"/>
      <c r="I3916" s="2"/>
      <c r="J3916" s="2"/>
      <c r="L3916" s="2"/>
      <c r="M3916" s="2"/>
      <c r="P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I3916" s="2"/>
      <c r="AJ3916" s="2"/>
      <c r="AM3916" s="59"/>
      <c r="AN3916" s="2"/>
      <c r="AO3916" s="2"/>
      <c r="AP3916" s="2"/>
      <c r="AQ3916" s="2"/>
      <c r="AR3916" s="2"/>
      <c r="AT3916" s="2"/>
      <c r="AU3916" s="72"/>
      <c r="AV3916" s="72"/>
      <c r="BF3916" s="72"/>
      <c r="BH3916" s="2"/>
      <c r="BI3916" s="6"/>
      <c r="BJ3916" s="6"/>
      <c r="BK3916" s="6"/>
      <c r="BL3916" s="7"/>
    </row>
    <row r="3917" spans="2:64" x14ac:dyDescent="0.4">
      <c r="B3917" s="2"/>
      <c r="D3917" s="2"/>
      <c r="F3917" s="2"/>
      <c r="G3917" s="2"/>
      <c r="I3917" s="2"/>
      <c r="J3917" s="2"/>
      <c r="L3917" s="2"/>
      <c r="M3917" s="2"/>
      <c r="P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I3917" s="2"/>
      <c r="AJ3917" s="2"/>
      <c r="AM3917" s="59"/>
      <c r="AN3917" s="2"/>
      <c r="AO3917" s="2"/>
      <c r="AP3917" s="2"/>
      <c r="AQ3917" s="2"/>
      <c r="AR3917" s="2"/>
      <c r="AT3917" s="2"/>
      <c r="AU3917" s="72"/>
      <c r="AV3917" s="72"/>
      <c r="BF3917" s="72"/>
      <c r="BH3917" s="2"/>
      <c r="BI3917" s="6"/>
      <c r="BJ3917" s="6"/>
      <c r="BK3917" s="6"/>
      <c r="BL3917" s="7"/>
    </row>
    <row r="3918" spans="2:64" x14ac:dyDescent="0.4">
      <c r="B3918" s="2"/>
      <c r="D3918" s="2"/>
      <c r="F3918" s="2"/>
      <c r="G3918" s="2"/>
      <c r="I3918" s="2"/>
      <c r="J3918" s="2"/>
      <c r="L3918" s="2"/>
      <c r="M3918" s="2"/>
      <c r="P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I3918" s="2"/>
      <c r="AJ3918" s="2"/>
      <c r="AM3918" s="59"/>
      <c r="AN3918" s="2"/>
      <c r="AO3918" s="2"/>
      <c r="AP3918" s="2"/>
      <c r="AQ3918" s="2"/>
      <c r="AR3918" s="2"/>
      <c r="AT3918" s="2"/>
      <c r="AU3918" s="72"/>
      <c r="AV3918" s="72"/>
      <c r="BF3918" s="72"/>
      <c r="BH3918" s="2"/>
      <c r="BI3918" s="6"/>
      <c r="BJ3918" s="6"/>
      <c r="BK3918" s="6"/>
      <c r="BL3918" s="7"/>
    </row>
    <row r="3919" spans="2:64" x14ac:dyDescent="0.4">
      <c r="B3919" s="2"/>
      <c r="D3919" s="2"/>
      <c r="F3919" s="2"/>
      <c r="G3919" s="2"/>
      <c r="I3919" s="2"/>
      <c r="J3919" s="2"/>
      <c r="L3919" s="2"/>
      <c r="M3919" s="2"/>
      <c r="P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I3919" s="2"/>
      <c r="AJ3919" s="2"/>
      <c r="AM3919" s="59"/>
      <c r="AN3919" s="2"/>
      <c r="AO3919" s="2"/>
      <c r="AP3919" s="2"/>
      <c r="AQ3919" s="2"/>
      <c r="AR3919" s="2"/>
      <c r="AT3919" s="2"/>
      <c r="AU3919" s="72"/>
      <c r="AV3919" s="72"/>
      <c r="BF3919" s="72"/>
      <c r="BH3919" s="2"/>
      <c r="BI3919" s="6"/>
      <c r="BJ3919" s="6"/>
      <c r="BK3919" s="6"/>
      <c r="BL3919" s="7"/>
    </row>
    <row r="3920" spans="2:64" x14ac:dyDescent="0.4">
      <c r="B3920" s="2"/>
      <c r="D3920" s="2"/>
      <c r="F3920" s="2"/>
      <c r="G3920" s="2"/>
      <c r="I3920" s="2"/>
      <c r="J3920" s="2"/>
      <c r="L3920" s="2"/>
      <c r="M3920" s="2"/>
      <c r="P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I3920" s="2"/>
      <c r="AJ3920" s="2"/>
      <c r="AM3920" s="59"/>
      <c r="AN3920" s="2"/>
      <c r="AO3920" s="2"/>
      <c r="AP3920" s="2"/>
      <c r="AQ3920" s="2"/>
      <c r="AR3920" s="2"/>
      <c r="AT3920" s="2"/>
      <c r="AU3920" s="72"/>
      <c r="AV3920" s="72"/>
      <c r="BF3920" s="72"/>
      <c r="BH3920" s="2"/>
      <c r="BI3920" s="6"/>
      <c r="BJ3920" s="6"/>
      <c r="BK3920" s="6"/>
      <c r="BL3920" s="7"/>
    </row>
    <row r="3921" spans="2:64" x14ac:dyDescent="0.4">
      <c r="B3921" s="2"/>
      <c r="D3921" s="2"/>
      <c r="F3921" s="2"/>
      <c r="G3921" s="2"/>
      <c r="I3921" s="2"/>
      <c r="J3921" s="2"/>
      <c r="L3921" s="2"/>
      <c r="M3921" s="2"/>
      <c r="P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I3921" s="2"/>
      <c r="AJ3921" s="2"/>
      <c r="AM3921" s="59"/>
      <c r="AN3921" s="2"/>
      <c r="AO3921" s="2"/>
      <c r="AP3921" s="2"/>
      <c r="AQ3921" s="2"/>
      <c r="AR3921" s="2"/>
      <c r="AT3921" s="2"/>
      <c r="AU3921" s="72"/>
      <c r="AV3921" s="72"/>
      <c r="BF3921" s="72"/>
      <c r="BH3921" s="2"/>
      <c r="BI3921" s="6"/>
      <c r="BJ3921" s="6"/>
      <c r="BK3921" s="6"/>
      <c r="BL3921" s="7"/>
    </row>
    <row r="3922" spans="2:64" x14ac:dyDescent="0.4">
      <c r="B3922" s="2"/>
      <c r="D3922" s="2"/>
      <c r="F3922" s="2"/>
      <c r="G3922" s="2"/>
      <c r="I3922" s="2"/>
      <c r="J3922" s="2"/>
      <c r="L3922" s="2"/>
      <c r="M3922" s="2"/>
      <c r="P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I3922" s="2"/>
      <c r="AJ3922" s="2"/>
      <c r="AM3922" s="59"/>
      <c r="AN3922" s="2"/>
      <c r="AO3922" s="2"/>
      <c r="AP3922" s="2"/>
      <c r="AQ3922" s="2"/>
      <c r="AR3922" s="2"/>
      <c r="AT3922" s="2"/>
      <c r="AU3922" s="72"/>
      <c r="AV3922" s="72"/>
      <c r="BF3922" s="72"/>
      <c r="BH3922" s="2"/>
      <c r="BI3922" s="6"/>
      <c r="BJ3922" s="6"/>
      <c r="BK3922" s="6"/>
      <c r="BL3922" s="7"/>
    </row>
    <row r="3923" spans="2:64" x14ac:dyDescent="0.4">
      <c r="B3923" s="2"/>
      <c r="D3923" s="2"/>
      <c r="F3923" s="2"/>
      <c r="G3923" s="2"/>
      <c r="I3923" s="2"/>
      <c r="J3923" s="2"/>
      <c r="L3923" s="2"/>
      <c r="M3923" s="2"/>
      <c r="P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I3923" s="2"/>
      <c r="AJ3923" s="2"/>
      <c r="AM3923" s="59"/>
      <c r="AN3923" s="2"/>
      <c r="AO3923" s="2"/>
      <c r="AP3923" s="2"/>
      <c r="AQ3923" s="2"/>
      <c r="AR3923" s="2"/>
      <c r="AT3923" s="2"/>
      <c r="AU3923" s="72"/>
      <c r="AV3923" s="72"/>
      <c r="BF3923" s="72"/>
      <c r="BH3923" s="2"/>
      <c r="BI3923" s="6"/>
      <c r="BJ3923" s="6"/>
      <c r="BK3923" s="6"/>
      <c r="BL3923" s="7"/>
    </row>
    <row r="3924" spans="2:64" x14ac:dyDescent="0.4">
      <c r="B3924" s="2"/>
      <c r="D3924" s="2"/>
      <c r="F3924" s="2"/>
      <c r="G3924" s="2"/>
      <c r="I3924" s="2"/>
      <c r="J3924" s="2"/>
      <c r="L3924" s="2"/>
      <c r="M3924" s="2"/>
      <c r="P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I3924" s="2"/>
      <c r="AJ3924" s="2"/>
      <c r="AM3924" s="59"/>
      <c r="AN3924" s="2"/>
      <c r="AO3924" s="2"/>
      <c r="AP3924" s="2"/>
      <c r="AQ3924" s="2"/>
      <c r="AR3924" s="2"/>
      <c r="AT3924" s="2"/>
      <c r="AU3924" s="72"/>
      <c r="AV3924" s="72"/>
      <c r="BF3924" s="72"/>
      <c r="BH3924" s="2"/>
      <c r="BI3924" s="6"/>
      <c r="BJ3924" s="6"/>
      <c r="BK3924" s="6"/>
      <c r="BL3924" s="7"/>
    </row>
    <row r="3925" spans="2:64" x14ac:dyDescent="0.4">
      <c r="B3925" s="2"/>
      <c r="D3925" s="2"/>
      <c r="F3925" s="2"/>
      <c r="G3925" s="2"/>
      <c r="I3925" s="2"/>
      <c r="J3925" s="2"/>
      <c r="L3925" s="2"/>
      <c r="M3925" s="2"/>
      <c r="P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I3925" s="2"/>
      <c r="AJ3925" s="2"/>
      <c r="AM3925" s="59"/>
      <c r="AN3925" s="2"/>
      <c r="AO3925" s="2"/>
      <c r="AP3925" s="2"/>
      <c r="AQ3925" s="2"/>
      <c r="AR3925" s="2"/>
      <c r="AT3925" s="2"/>
      <c r="AU3925" s="72"/>
      <c r="AV3925" s="72"/>
      <c r="BF3925" s="72"/>
      <c r="BH3925" s="2"/>
      <c r="BI3925" s="6"/>
      <c r="BJ3925" s="6"/>
      <c r="BK3925" s="6"/>
      <c r="BL3925" s="7"/>
    </row>
    <row r="3926" spans="2:64" x14ac:dyDescent="0.4">
      <c r="B3926" s="2"/>
      <c r="D3926" s="2"/>
      <c r="F3926" s="2"/>
      <c r="G3926" s="2"/>
      <c r="I3926" s="2"/>
      <c r="J3926" s="2"/>
      <c r="L3926" s="2"/>
      <c r="M3926" s="2"/>
      <c r="P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I3926" s="2"/>
      <c r="AJ3926" s="2"/>
      <c r="AM3926" s="59"/>
      <c r="AN3926" s="2"/>
      <c r="AO3926" s="2"/>
      <c r="AP3926" s="2"/>
      <c r="AQ3926" s="2"/>
      <c r="AR3926" s="2"/>
      <c r="AT3926" s="2"/>
      <c r="AU3926" s="72"/>
      <c r="AV3926" s="72"/>
      <c r="BF3926" s="72"/>
      <c r="BH3926" s="2"/>
      <c r="BI3926" s="6"/>
      <c r="BJ3926" s="6"/>
      <c r="BK3926" s="6"/>
      <c r="BL3926" s="7"/>
    </row>
    <row r="3927" spans="2:64" x14ac:dyDescent="0.4">
      <c r="B3927" s="2"/>
      <c r="D3927" s="2"/>
      <c r="F3927" s="2"/>
      <c r="G3927" s="2"/>
      <c r="I3927" s="2"/>
      <c r="J3927" s="2"/>
      <c r="L3927" s="2"/>
      <c r="M3927" s="2"/>
      <c r="P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I3927" s="2"/>
      <c r="AJ3927" s="2"/>
      <c r="AM3927" s="59"/>
      <c r="AN3927" s="2"/>
      <c r="AO3927" s="2"/>
      <c r="AP3927" s="2"/>
      <c r="AQ3927" s="2"/>
      <c r="AR3927" s="2"/>
      <c r="AT3927" s="2"/>
      <c r="AU3927" s="72"/>
      <c r="AV3927" s="72"/>
      <c r="BF3927" s="72"/>
      <c r="BH3927" s="2"/>
      <c r="BI3927" s="6"/>
      <c r="BJ3927" s="6"/>
      <c r="BK3927" s="6"/>
      <c r="BL3927" s="7"/>
    </row>
    <row r="3928" spans="2:64" x14ac:dyDescent="0.4">
      <c r="B3928" s="2"/>
      <c r="D3928" s="2"/>
      <c r="F3928" s="2"/>
      <c r="G3928" s="2"/>
      <c r="I3928" s="2"/>
      <c r="J3928" s="2"/>
      <c r="L3928" s="2"/>
      <c r="M3928" s="2"/>
      <c r="P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I3928" s="2"/>
      <c r="AJ3928" s="2"/>
      <c r="AM3928" s="59"/>
      <c r="AN3928" s="2"/>
      <c r="AO3928" s="2"/>
      <c r="AP3928" s="2"/>
      <c r="AQ3928" s="2"/>
      <c r="AR3928" s="2"/>
      <c r="AT3928" s="2"/>
      <c r="AU3928" s="72"/>
      <c r="AV3928" s="72"/>
      <c r="BF3928" s="72"/>
      <c r="BH3928" s="2"/>
      <c r="BI3928" s="6"/>
      <c r="BJ3928" s="6"/>
      <c r="BK3928" s="6"/>
      <c r="BL3928" s="7"/>
    </row>
    <row r="3929" spans="2:64" x14ac:dyDescent="0.4">
      <c r="B3929" s="2"/>
      <c r="D3929" s="2"/>
      <c r="F3929" s="2"/>
      <c r="G3929" s="2"/>
      <c r="I3929" s="2"/>
      <c r="J3929" s="2"/>
      <c r="L3929" s="2"/>
      <c r="M3929" s="2"/>
      <c r="P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I3929" s="2"/>
      <c r="AJ3929" s="2"/>
      <c r="AM3929" s="59"/>
      <c r="AN3929" s="2"/>
      <c r="AO3929" s="2"/>
      <c r="AP3929" s="2"/>
      <c r="AQ3929" s="2"/>
      <c r="AR3929" s="2"/>
      <c r="AT3929" s="2"/>
      <c r="AU3929" s="72"/>
      <c r="AV3929" s="72"/>
      <c r="BF3929" s="72"/>
      <c r="BH3929" s="2"/>
      <c r="BI3929" s="6"/>
      <c r="BJ3929" s="6"/>
      <c r="BK3929" s="6"/>
      <c r="BL3929" s="7"/>
    </row>
    <row r="3930" spans="2:64" x14ac:dyDescent="0.4">
      <c r="B3930" s="2"/>
      <c r="D3930" s="2"/>
      <c r="F3930" s="2"/>
      <c r="G3930" s="2"/>
      <c r="I3930" s="2"/>
      <c r="J3930" s="2"/>
      <c r="L3930" s="2"/>
      <c r="M3930" s="2"/>
      <c r="P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I3930" s="2"/>
      <c r="AJ3930" s="2"/>
      <c r="AM3930" s="59"/>
      <c r="AN3930" s="2"/>
      <c r="AO3930" s="2"/>
      <c r="AP3930" s="2"/>
      <c r="AQ3930" s="2"/>
      <c r="AR3930" s="2"/>
      <c r="AT3930" s="2"/>
      <c r="AU3930" s="72"/>
      <c r="AV3930" s="72"/>
      <c r="BF3930" s="72"/>
      <c r="BH3930" s="2"/>
      <c r="BI3930" s="6"/>
      <c r="BJ3930" s="6"/>
      <c r="BK3930" s="6"/>
      <c r="BL3930" s="7"/>
    </row>
    <row r="3931" spans="2:64" x14ac:dyDescent="0.4">
      <c r="B3931" s="2"/>
      <c r="D3931" s="2"/>
      <c r="F3931" s="2"/>
      <c r="G3931" s="2"/>
      <c r="I3931" s="2"/>
      <c r="J3931" s="2"/>
      <c r="L3931" s="2"/>
      <c r="M3931" s="2"/>
      <c r="P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I3931" s="2"/>
      <c r="AJ3931" s="2"/>
      <c r="AM3931" s="59"/>
      <c r="AN3931" s="2"/>
      <c r="AO3931" s="2"/>
      <c r="AP3931" s="2"/>
      <c r="AQ3931" s="2"/>
      <c r="AR3931" s="2"/>
      <c r="AT3931" s="2"/>
      <c r="AU3931" s="72"/>
      <c r="AV3931" s="72"/>
      <c r="BF3931" s="72"/>
      <c r="BH3931" s="2"/>
      <c r="BI3931" s="6"/>
      <c r="BJ3931" s="6"/>
      <c r="BK3931" s="6"/>
      <c r="BL3931" s="7"/>
    </row>
    <row r="3932" spans="2:64" x14ac:dyDescent="0.4">
      <c r="B3932" s="2"/>
      <c r="D3932" s="2"/>
      <c r="F3932" s="2"/>
      <c r="G3932" s="2"/>
      <c r="I3932" s="2"/>
      <c r="J3932" s="2"/>
      <c r="L3932" s="2"/>
      <c r="M3932" s="2"/>
      <c r="P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I3932" s="2"/>
      <c r="AJ3932" s="2"/>
      <c r="AM3932" s="59"/>
      <c r="AN3932" s="2"/>
      <c r="AO3932" s="2"/>
      <c r="AP3932" s="2"/>
      <c r="AQ3932" s="2"/>
      <c r="AR3932" s="2"/>
      <c r="AT3932" s="2"/>
      <c r="AU3932" s="72"/>
      <c r="AV3932" s="72"/>
      <c r="BF3932" s="72"/>
      <c r="BH3932" s="2"/>
      <c r="BI3932" s="6"/>
      <c r="BJ3932" s="6"/>
      <c r="BK3932" s="6"/>
      <c r="BL3932" s="7"/>
    </row>
    <row r="3933" spans="2:64" x14ac:dyDescent="0.4">
      <c r="B3933" s="2"/>
      <c r="D3933" s="2"/>
      <c r="F3933" s="2"/>
      <c r="G3933" s="2"/>
      <c r="I3933" s="2"/>
      <c r="J3933" s="2"/>
      <c r="L3933" s="2"/>
      <c r="M3933" s="2"/>
      <c r="P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I3933" s="2"/>
      <c r="AJ3933" s="2"/>
      <c r="AM3933" s="59"/>
      <c r="AN3933" s="2"/>
      <c r="AO3933" s="2"/>
      <c r="AP3933" s="2"/>
      <c r="AQ3933" s="2"/>
      <c r="AR3933" s="2"/>
      <c r="AT3933" s="2"/>
      <c r="AU3933" s="72"/>
      <c r="AV3933" s="72"/>
      <c r="BF3933" s="72"/>
      <c r="BH3933" s="2"/>
      <c r="BI3933" s="6"/>
      <c r="BJ3933" s="6"/>
      <c r="BK3933" s="6"/>
      <c r="BL3933" s="7"/>
    </row>
    <row r="3934" spans="2:64" x14ac:dyDescent="0.4">
      <c r="B3934" s="2"/>
      <c r="D3934" s="2"/>
      <c r="F3934" s="2"/>
      <c r="G3934" s="2"/>
      <c r="I3934" s="2"/>
      <c r="J3934" s="2"/>
      <c r="L3934" s="2"/>
      <c r="M3934" s="2"/>
      <c r="P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I3934" s="2"/>
      <c r="AJ3934" s="2"/>
      <c r="AM3934" s="59"/>
      <c r="AN3934" s="2"/>
      <c r="AO3934" s="2"/>
      <c r="AP3934" s="2"/>
      <c r="AQ3934" s="2"/>
      <c r="AR3934" s="2"/>
      <c r="AT3934" s="2"/>
      <c r="AU3934" s="72"/>
      <c r="AV3934" s="72"/>
      <c r="BF3934" s="72"/>
      <c r="BH3934" s="2"/>
      <c r="BI3934" s="6"/>
      <c r="BJ3934" s="6"/>
      <c r="BK3934" s="6"/>
      <c r="BL3934" s="7"/>
    </row>
    <row r="3935" spans="2:64" x14ac:dyDescent="0.4">
      <c r="B3935" s="2"/>
      <c r="D3935" s="2"/>
      <c r="F3935" s="2"/>
      <c r="G3935" s="2"/>
      <c r="I3935" s="2"/>
      <c r="J3935" s="2"/>
      <c r="L3935" s="2"/>
      <c r="M3935" s="2"/>
      <c r="P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I3935" s="2"/>
      <c r="AJ3935" s="2"/>
      <c r="AM3935" s="59"/>
      <c r="AN3935" s="2"/>
      <c r="AO3935" s="2"/>
      <c r="AP3935" s="2"/>
      <c r="AQ3935" s="2"/>
      <c r="AR3935" s="2"/>
      <c r="AT3935" s="2"/>
      <c r="AU3935" s="72"/>
      <c r="AV3935" s="72"/>
      <c r="BF3935" s="72"/>
      <c r="BH3935" s="2"/>
      <c r="BI3935" s="6"/>
      <c r="BJ3935" s="6"/>
      <c r="BK3935" s="6"/>
      <c r="BL3935" s="7"/>
    </row>
    <row r="3936" spans="2:64" x14ac:dyDescent="0.4">
      <c r="B3936" s="2"/>
      <c r="D3936" s="2"/>
      <c r="F3936" s="2"/>
      <c r="G3936" s="2"/>
      <c r="I3936" s="2"/>
      <c r="J3936" s="2"/>
      <c r="L3936" s="2"/>
      <c r="M3936" s="2"/>
      <c r="P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I3936" s="2"/>
      <c r="AJ3936" s="2"/>
      <c r="AM3936" s="59"/>
      <c r="AN3936" s="2"/>
      <c r="AO3936" s="2"/>
      <c r="AP3936" s="2"/>
      <c r="AQ3936" s="2"/>
      <c r="AR3936" s="2"/>
      <c r="AT3936" s="2"/>
      <c r="AU3936" s="72"/>
      <c r="AV3936" s="72"/>
      <c r="BF3936" s="72"/>
      <c r="BH3936" s="2"/>
      <c r="BI3936" s="6"/>
      <c r="BJ3936" s="6"/>
      <c r="BK3936" s="6"/>
      <c r="BL3936" s="7"/>
    </row>
    <row r="3937" spans="2:64" x14ac:dyDescent="0.4">
      <c r="B3937" s="2"/>
      <c r="D3937" s="2"/>
      <c r="F3937" s="2"/>
      <c r="G3937" s="2"/>
      <c r="I3937" s="2"/>
      <c r="J3937" s="2"/>
      <c r="L3937" s="2"/>
      <c r="M3937" s="2"/>
      <c r="P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I3937" s="2"/>
      <c r="AJ3937" s="2"/>
      <c r="AM3937" s="59"/>
      <c r="AN3937" s="2"/>
      <c r="AO3937" s="2"/>
      <c r="AP3937" s="2"/>
      <c r="AQ3937" s="2"/>
      <c r="AR3937" s="2"/>
      <c r="AT3937" s="2"/>
      <c r="AU3937" s="72"/>
      <c r="AV3937" s="72"/>
      <c r="BF3937" s="72"/>
      <c r="BH3937" s="2"/>
      <c r="BI3937" s="6"/>
      <c r="BJ3937" s="6"/>
      <c r="BK3937" s="6"/>
      <c r="BL3937" s="7"/>
    </row>
    <row r="3938" spans="2:64" x14ac:dyDescent="0.4">
      <c r="B3938" s="2"/>
      <c r="D3938" s="2"/>
      <c r="F3938" s="2"/>
      <c r="G3938" s="2"/>
      <c r="I3938" s="2"/>
      <c r="J3938" s="2"/>
      <c r="L3938" s="2"/>
      <c r="M3938" s="2"/>
      <c r="P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I3938" s="2"/>
      <c r="AJ3938" s="2"/>
      <c r="AM3938" s="59"/>
      <c r="AN3938" s="2"/>
      <c r="AO3938" s="2"/>
      <c r="AP3938" s="2"/>
      <c r="AQ3938" s="2"/>
      <c r="AR3938" s="2"/>
      <c r="AT3938" s="2"/>
      <c r="AU3938" s="72"/>
      <c r="AV3938" s="72"/>
      <c r="BF3938" s="72"/>
      <c r="BH3938" s="2"/>
      <c r="BI3938" s="6"/>
      <c r="BJ3938" s="6"/>
      <c r="BK3938" s="6"/>
      <c r="BL3938" s="7"/>
    </row>
    <row r="3939" spans="2:64" x14ac:dyDescent="0.4">
      <c r="B3939" s="2"/>
      <c r="D3939" s="2"/>
      <c r="F3939" s="2"/>
      <c r="G3939" s="2"/>
      <c r="I3939" s="2"/>
      <c r="J3939" s="2"/>
      <c r="L3939" s="2"/>
      <c r="M3939" s="2"/>
      <c r="P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I3939" s="2"/>
      <c r="AJ3939" s="2"/>
      <c r="AM3939" s="59"/>
      <c r="AN3939" s="2"/>
      <c r="AO3939" s="2"/>
      <c r="AP3939" s="2"/>
      <c r="AQ3939" s="2"/>
      <c r="AR3939" s="2"/>
      <c r="AT3939" s="2"/>
      <c r="AU3939" s="72"/>
      <c r="AV3939" s="72"/>
      <c r="BF3939" s="72"/>
      <c r="BH3939" s="2"/>
      <c r="BI3939" s="6"/>
      <c r="BJ3939" s="6"/>
      <c r="BK3939" s="6"/>
      <c r="BL3939" s="7"/>
    </row>
    <row r="3940" spans="2:64" x14ac:dyDescent="0.4">
      <c r="B3940" s="2"/>
      <c r="D3940" s="2"/>
      <c r="F3940" s="2"/>
      <c r="G3940" s="2"/>
      <c r="I3940" s="2"/>
      <c r="J3940" s="2"/>
      <c r="L3940" s="2"/>
      <c r="M3940" s="2"/>
      <c r="P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I3940" s="2"/>
      <c r="AJ3940" s="2"/>
      <c r="AM3940" s="59"/>
      <c r="AN3940" s="2"/>
      <c r="AO3940" s="2"/>
      <c r="AP3940" s="2"/>
      <c r="AQ3940" s="2"/>
      <c r="AR3940" s="2"/>
      <c r="AT3940" s="2"/>
      <c r="AU3940" s="72"/>
      <c r="AV3940" s="72"/>
      <c r="BF3940" s="72"/>
      <c r="BH3940" s="2"/>
      <c r="BI3940" s="6"/>
      <c r="BJ3940" s="6"/>
      <c r="BK3940" s="6"/>
      <c r="BL3940" s="7"/>
    </row>
    <row r="3941" spans="2:64" x14ac:dyDescent="0.4">
      <c r="B3941" s="2"/>
      <c r="D3941" s="2"/>
      <c r="F3941" s="2"/>
      <c r="G3941" s="2"/>
      <c r="I3941" s="2"/>
      <c r="J3941" s="2"/>
      <c r="L3941" s="2"/>
      <c r="M3941" s="2"/>
      <c r="P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I3941" s="2"/>
      <c r="AJ3941" s="2"/>
      <c r="AM3941" s="59"/>
      <c r="AN3941" s="2"/>
      <c r="AO3941" s="2"/>
      <c r="AP3941" s="2"/>
      <c r="AQ3941" s="2"/>
      <c r="AR3941" s="2"/>
      <c r="AT3941" s="2"/>
      <c r="AU3941" s="72"/>
      <c r="AV3941" s="72"/>
      <c r="BF3941" s="72"/>
      <c r="BH3941" s="2"/>
      <c r="BI3941" s="6"/>
      <c r="BJ3941" s="6"/>
      <c r="BK3941" s="6"/>
      <c r="BL3941" s="7"/>
    </row>
    <row r="3942" spans="2:64" x14ac:dyDescent="0.4">
      <c r="B3942" s="2"/>
      <c r="D3942" s="2"/>
      <c r="F3942" s="2"/>
      <c r="G3942" s="2"/>
      <c r="I3942" s="2"/>
      <c r="J3942" s="2"/>
      <c r="L3942" s="2"/>
      <c r="M3942" s="2"/>
      <c r="P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I3942" s="2"/>
      <c r="AJ3942" s="2"/>
      <c r="AM3942" s="59"/>
      <c r="AN3942" s="2"/>
      <c r="AO3942" s="2"/>
      <c r="AP3942" s="2"/>
      <c r="AQ3942" s="2"/>
      <c r="AR3942" s="2"/>
      <c r="AT3942" s="2"/>
      <c r="AU3942" s="72"/>
      <c r="AV3942" s="72"/>
      <c r="BF3942" s="72"/>
      <c r="BH3942" s="2"/>
      <c r="BI3942" s="6"/>
      <c r="BJ3942" s="6"/>
      <c r="BK3942" s="6"/>
      <c r="BL3942" s="7"/>
    </row>
    <row r="3943" spans="2:64" x14ac:dyDescent="0.4">
      <c r="B3943" s="2"/>
      <c r="D3943" s="2"/>
      <c r="F3943" s="2"/>
      <c r="G3943" s="2"/>
      <c r="I3943" s="2"/>
      <c r="J3943" s="2"/>
      <c r="L3943" s="2"/>
      <c r="M3943" s="2"/>
      <c r="P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I3943" s="2"/>
      <c r="AJ3943" s="2"/>
      <c r="AM3943" s="59"/>
      <c r="AN3943" s="2"/>
      <c r="AO3943" s="2"/>
      <c r="AP3943" s="2"/>
      <c r="AQ3943" s="2"/>
      <c r="AR3943" s="2"/>
      <c r="AT3943" s="2"/>
      <c r="AU3943" s="72"/>
      <c r="AV3943" s="72"/>
      <c r="BF3943" s="72"/>
      <c r="BH3943" s="2"/>
      <c r="BI3943" s="6"/>
      <c r="BJ3943" s="6"/>
      <c r="BK3943" s="6"/>
      <c r="BL3943" s="7"/>
    </row>
    <row r="3944" spans="2:64" x14ac:dyDescent="0.4">
      <c r="B3944" s="2"/>
      <c r="D3944" s="2"/>
      <c r="F3944" s="2"/>
      <c r="G3944" s="2"/>
      <c r="I3944" s="2"/>
      <c r="J3944" s="2"/>
      <c r="L3944" s="2"/>
      <c r="M3944" s="2"/>
      <c r="P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I3944" s="2"/>
      <c r="AJ3944" s="2"/>
      <c r="AM3944" s="59"/>
      <c r="AN3944" s="2"/>
      <c r="AO3944" s="2"/>
      <c r="AP3944" s="2"/>
      <c r="AQ3944" s="2"/>
      <c r="AR3944" s="2"/>
      <c r="AT3944" s="2"/>
      <c r="AU3944" s="72"/>
      <c r="AV3944" s="72"/>
      <c r="BF3944" s="72"/>
      <c r="BH3944" s="2"/>
      <c r="BI3944" s="6"/>
      <c r="BJ3944" s="6"/>
      <c r="BK3944" s="6"/>
      <c r="BL3944" s="7"/>
    </row>
    <row r="3945" spans="2:64" x14ac:dyDescent="0.4">
      <c r="B3945" s="2"/>
      <c r="D3945" s="2"/>
      <c r="F3945" s="2"/>
      <c r="G3945" s="2"/>
      <c r="I3945" s="2"/>
      <c r="J3945" s="2"/>
      <c r="L3945" s="2"/>
      <c r="M3945" s="2"/>
      <c r="P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I3945" s="2"/>
      <c r="AJ3945" s="2"/>
      <c r="AM3945" s="59"/>
      <c r="AN3945" s="2"/>
      <c r="AO3945" s="2"/>
      <c r="AP3945" s="2"/>
      <c r="AQ3945" s="2"/>
      <c r="AR3945" s="2"/>
      <c r="AT3945" s="2"/>
      <c r="AU3945" s="72"/>
      <c r="AV3945" s="72"/>
      <c r="BF3945" s="72"/>
      <c r="BH3945" s="2"/>
      <c r="BI3945" s="6"/>
      <c r="BJ3945" s="6"/>
      <c r="BK3945" s="6"/>
      <c r="BL3945" s="7"/>
    </row>
    <row r="3946" spans="2:64" x14ac:dyDescent="0.4">
      <c r="B3946" s="2"/>
      <c r="D3946" s="2"/>
      <c r="F3946" s="2"/>
      <c r="G3946" s="2"/>
      <c r="I3946" s="2"/>
      <c r="J3946" s="2"/>
      <c r="L3946" s="2"/>
      <c r="M3946" s="2"/>
      <c r="P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I3946" s="2"/>
      <c r="AJ3946" s="2"/>
      <c r="AM3946" s="59"/>
      <c r="AN3946" s="2"/>
      <c r="AO3946" s="2"/>
      <c r="AP3946" s="2"/>
      <c r="AQ3946" s="2"/>
      <c r="AR3946" s="2"/>
      <c r="AT3946" s="2"/>
      <c r="AU3946" s="72"/>
      <c r="AV3946" s="72"/>
      <c r="BF3946" s="72"/>
      <c r="BH3946" s="2"/>
      <c r="BI3946" s="6"/>
      <c r="BJ3946" s="6"/>
      <c r="BK3946" s="6"/>
      <c r="BL3946" s="7"/>
    </row>
    <row r="3947" spans="2:64" x14ac:dyDescent="0.4">
      <c r="B3947" s="2"/>
      <c r="D3947" s="2"/>
      <c r="F3947" s="2"/>
      <c r="G3947" s="2"/>
      <c r="I3947" s="2"/>
      <c r="J3947" s="2"/>
      <c r="L3947" s="2"/>
      <c r="M3947" s="2"/>
      <c r="P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I3947" s="2"/>
      <c r="AJ3947" s="2"/>
      <c r="AM3947" s="59"/>
      <c r="AN3947" s="2"/>
      <c r="AO3947" s="2"/>
      <c r="AP3947" s="2"/>
      <c r="AQ3947" s="2"/>
      <c r="AR3947" s="2"/>
      <c r="AT3947" s="2"/>
      <c r="AU3947" s="72"/>
      <c r="AV3947" s="72"/>
      <c r="BF3947" s="72"/>
      <c r="BH3947" s="2"/>
      <c r="BI3947" s="6"/>
      <c r="BJ3947" s="6"/>
      <c r="BK3947" s="6"/>
      <c r="BL3947" s="7"/>
    </row>
    <row r="3948" spans="2:64" x14ac:dyDescent="0.4">
      <c r="B3948" s="2"/>
      <c r="D3948" s="2"/>
      <c r="F3948" s="2"/>
      <c r="G3948" s="2"/>
      <c r="I3948" s="2"/>
      <c r="J3948" s="2"/>
      <c r="L3948" s="2"/>
      <c r="M3948" s="2"/>
      <c r="P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I3948" s="2"/>
      <c r="AJ3948" s="2"/>
      <c r="AM3948" s="59"/>
      <c r="AN3948" s="2"/>
      <c r="AO3948" s="2"/>
      <c r="AP3948" s="2"/>
      <c r="AQ3948" s="2"/>
      <c r="AR3948" s="2"/>
      <c r="AT3948" s="2"/>
      <c r="AU3948" s="72"/>
      <c r="AV3948" s="72"/>
      <c r="BF3948" s="72"/>
      <c r="BH3948" s="2"/>
      <c r="BI3948" s="6"/>
      <c r="BJ3948" s="6"/>
      <c r="BK3948" s="6"/>
      <c r="BL3948" s="7"/>
    </row>
    <row r="3949" spans="2:64" x14ac:dyDescent="0.4">
      <c r="B3949" s="2"/>
      <c r="D3949" s="2"/>
      <c r="F3949" s="2"/>
      <c r="G3949" s="2"/>
      <c r="I3949" s="2"/>
      <c r="J3949" s="2"/>
      <c r="L3949" s="2"/>
      <c r="M3949" s="2"/>
      <c r="P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I3949" s="2"/>
      <c r="AJ3949" s="2"/>
      <c r="AM3949" s="59"/>
      <c r="AN3949" s="2"/>
      <c r="AO3949" s="2"/>
      <c r="AP3949" s="2"/>
      <c r="AQ3949" s="2"/>
      <c r="AR3949" s="2"/>
      <c r="AT3949" s="2"/>
      <c r="AU3949" s="72"/>
      <c r="AV3949" s="72"/>
      <c r="BF3949" s="72"/>
      <c r="BH3949" s="2"/>
      <c r="BI3949" s="6"/>
      <c r="BJ3949" s="6"/>
      <c r="BK3949" s="6"/>
      <c r="BL3949" s="7"/>
    </row>
    <row r="3950" spans="2:64" x14ac:dyDescent="0.4">
      <c r="B3950" s="2"/>
      <c r="D3950" s="2"/>
      <c r="F3950" s="2"/>
      <c r="G3950" s="2"/>
      <c r="I3950" s="2"/>
      <c r="J3950" s="2"/>
      <c r="L3950" s="2"/>
      <c r="M3950" s="2"/>
      <c r="P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I3950" s="2"/>
      <c r="AJ3950" s="2"/>
      <c r="AM3950" s="59"/>
      <c r="AN3950" s="2"/>
      <c r="AO3950" s="2"/>
      <c r="AP3950" s="2"/>
      <c r="AQ3950" s="2"/>
      <c r="AR3950" s="2"/>
      <c r="AT3950" s="2"/>
      <c r="AU3950" s="72"/>
      <c r="AV3950" s="72"/>
      <c r="BF3950" s="72"/>
      <c r="BH3950" s="2"/>
      <c r="BI3950" s="6"/>
      <c r="BJ3950" s="6"/>
      <c r="BK3950" s="6"/>
      <c r="BL3950" s="7"/>
    </row>
    <row r="3951" spans="2:64" x14ac:dyDescent="0.4">
      <c r="B3951" s="2"/>
      <c r="D3951" s="2"/>
      <c r="F3951" s="2"/>
      <c r="G3951" s="2"/>
      <c r="I3951" s="2"/>
      <c r="J3951" s="2"/>
      <c r="L3951" s="2"/>
      <c r="M3951" s="2"/>
      <c r="P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I3951" s="2"/>
      <c r="AJ3951" s="2"/>
      <c r="AM3951" s="59"/>
      <c r="AN3951" s="2"/>
      <c r="AO3951" s="2"/>
      <c r="AP3951" s="2"/>
      <c r="AQ3951" s="2"/>
      <c r="AR3951" s="2"/>
      <c r="AT3951" s="2"/>
      <c r="AU3951" s="72"/>
      <c r="AV3951" s="72"/>
      <c r="BF3951" s="72"/>
      <c r="BH3951" s="2"/>
      <c r="BI3951" s="6"/>
      <c r="BJ3951" s="6"/>
      <c r="BK3951" s="6"/>
      <c r="BL3951" s="7"/>
    </row>
    <row r="3952" spans="2:64" x14ac:dyDescent="0.4">
      <c r="B3952" s="2"/>
      <c r="D3952" s="2"/>
      <c r="F3952" s="2"/>
      <c r="G3952" s="2"/>
      <c r="I3952" s="2"/>
      <c r="J3952" s="2"/>
      <c r="L3952" s="2"/>
      <c r="M3952" s="2"/>
      <c r="P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I3952" s="2"/>
      <c r="AJ3952" s="2"/>
      <c r="AM3952" s="59"/>
      <c r="AN3952" s="2"/>
      <c r="AO3952" s="2"/>
      <c r="AP3952" s="2"/>
      <c r="AQ3952" s="2"/>
      <c r="AR3952" s="2"/>
      <c r="AT3952" s="2"/>
      <c r="AU3952" s="72"/>
      <c r="AV3952" s="72"/>
      <c r="BF3952" s="72"/>
      <c r="BH3952" s="2"/>
      <c r="BI3952" s="6"/>
      <c r="BJ3952" s="6"/>
      <c r="BK3952" s="6"/>
      <c r="BL3952" s="7"/>
    </row>
    <row r="3953" spans="2:64" x14ac:dyDescent="0.4">
      <c r="B3953" s="2"/>
      <c r="D3953" s="2"/>
      <c r="F3953" s="2"/>
      <c r="G3953" s="2"/>
      <c r="I3953" s="2"/>
      <c r="J3953" s="2"/>
      <c r="L3953" s="2"/>
      <c r="M3953" s="2"/>
      <c r="P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I3953" s="2"/>
      <c r="AJ3953" s="2"/>
      <c r="AM3953" s="59"/>
      <c r="AN3953" s="2"/>
      <c r="AO3953" s="2"/>
      <c r="AP3953" s="2"/>
      <c r="AQ3953" s="2"/>
      <c r="AR3953" s="2"/>
      <c r="AT3953" s="2"/>
      <c r="AU3953" s="72"/>
      <c r="AV3953" s="72"/>
      <c r="BF3953" s="72"/>
      <c r="BH3953" s="2"/>
      <c r="BI3953" s="6"/>
      <c r="BJ3953" s="6"/>
      <c r="BK3953" s="6"/>
      <c r="BL3953" s="7"/>
    </row>
    <row r="3954" spans="2:64" x14ac:dyDescent="0.4">
      <c r="B3954" s="2"/>
      <c r="D3954" s="2"/>
      <c r="F3954" s="2"/>
      <c r="G3954" s="2"/>
      <c r="I3954" s="2"/>
      <c r="J3954" s="2"/>
      <c r="L3954" s="2"/>
      <c r="M3954" s="2"/>
      <c r="P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I3954" s="2"/>
      <c r="AJ3954" s="2"/>
      <c r="AM3954" s="59"/>
      <c r="AN3954" s="2"/>
      <c r="AO3954" s="2"/>
      <c r="AP3954" s="2"/>
      <c r="AQ3954" s="2"/>
      <c r="AR3954" s="2"/>
      <c r="AT3954" s="2"/>
      <c r="AU3954" s="72"/>
      <c r="AV3954" s="72"/>
      <c r="BF3954" s="72"/>
      <c r="BH3954" s="2"/>
      <c r="BI3954" s="6"/>
      <c r="BJ3954" s="6"/>
      <c r="BK3954" s="6"/>
      <c r="BL3954" s="7"/>
    </row>
    <row r="3955" spans="2:64" x14ac:dyDescent="0.4">
      <c r="B3955" s="2"/>
      <c r="D3955" s="2"/>
      <c r="F3955" s="2"/>
      <c r="G3955" s="2"/>
      <c r="I3955" s="2"/>
      <c r="J3955" s="2"/>
      <c r="L3955" s="2"/>
      <c r="M3955" s="2"/>
      <c r="P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I3955" s="2"/>
      <c r="AJ3955" s="2"/>
      <c r="AM3955" s="59"/>
      <c r="AN3955" s="2"/>
      <c r="AO3955" s="2"/>
      <c r="AP3955" s="2"/>
      <c r="AQ3955" s="2"/>
      <c r="AR3955" s="2"/>
      <c r="AT3955" s="2"/>
      <c r="AU3955" s="72"/>
      <c r="AV3955" s="72"/>
      <c r="BF3955" s="72"/>
      <c r="BH3955" s="2"/>
      <c r="BI3955" s="6"/>
      <c r="BJ3955" s="6"/>
      <c r="BK3955" s="6"/>
      <c r="BL3955" s="7"/>
    </row>
    <row r="3956" spans="2:64" x14ac:dyDescent="0.4">
      <c r="B3956" s="2"/>
      <c r="D3956" s="2"/>
      <c r="F3956" s="2"/>
      <c r="G3956" s="2"/>
      <c r="I3956" s="2"/>
      <c r="J3956" s="2"/>
      <c r="L3956" s="2"/>
      <c r="M3956" s="2"/>
      <c r="P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I3956" s="2"/>
      <c r="AJ3956" s="2"/>
      <c r="AM3956" s="59"/>
      <c r="AN3956" s="2"/>
      <c r="AO3956" s="2"/>
      <c r="AP3956" s="2"/>
      <c r="AQ3956" s="2"/>
      <c r="AR3956" s="2"/>
      <c r="AT3956" s="2"/>
      <c r="AU3956" s="72"/>
      <c r="AV3956" s="72"/>
      <c r="BF3956" s="72"/>
      <c r="BH3956" s="2"/>
      <c r="BI3956" s="6"/>
      <c r="BJ3956" s="6"/>
      <c r="BK3956" s="6"/>
      <c r="BL3956" s="7"/>
    </row>
    <row r="3957" spans="2:64" x14ac:dyDescent="0.4">
      <c r="B3957" s="2"/>
      <c r="D3957" s="2"/>
      <c r="F3957" s="2"/>
      <c r="G3957" s="2"/>
      <c r="I3957" s="2"/>
      <c r="J3957" s="2"/>
      <c r="L3957" s="2"/>
      <c r="M3957" s="2"/>
      <c r="P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I3957" s="2"/>
      <c r="AJ3957" s="2"/>
      <c r="AM3957" s="59"/>
      <c r="AN3957" s="2"/>
      <c r="AO3957" s="2"/>
      <c r="AP3957" s="2"/>
      <c r="AQ3957" s="2"/>
      <c r="AR3957" s="2"/>
      <c r="AT3957" s="2"/>
      <c r="AU3957" s="72"/>
      <c r="AV3957" s="72"/>
      <c r="BF3957" s="72"/>
      <c r="BH3957" s="2"/>
      <c r="BI3957" s="6"/>
      <c r="BJ3957" s="6"/>
      <c r="BK3957" s="6"/>
      <c r="BL3957" s="7"/>
    </row>
    <row r="3958" spans="2:64" x14ac:dyDescent="0.4">
      <c r="B3958" s="2"/>
      <c r="D3958" s="2"/>
      <c r="F3958" s="2"/>
      <c r="G3958" s="2"/>
      <c r="I3958" s="2"/>
      <c r="J3958" s="2"/>
      <c r="L3958" s="2"/>
      <c r="M3958" s="2"/>
      <c r="P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I3958" s="2"/>
      <c r="AJ3958" s="2"/>
      <c r="AM3958" s="59"/>
      <c r="AN3958" s="2"/>
      <c r="AO3958" s="2"/>
      <c r="AP3958" s="2"/>
      <c r="AQ3958" s="2"/>
      <c r="AR3958" s="2"/>
      <c r="AT3958" s="2"/>
      <c r="AU3958" s="72"/>
      <c r="AV3958" s="72"/>
      <c r="BF3958" s="72"/>
      <c r="BH3958" s="2"/>
      <c r="BI3958" s="6"/>
      <c r="BJ3958" s="6"/>
      <c r="BK3958" s="6"/>
      <c r="BL3958" s="7"/>
    </row>
    <row r="3959" spans="2:64" x14ac:dyDescent="0.4">
      <c r="B3959" s="2"/>
      <c r="D3959" s="2"/>
      <c r="F3959" s="2"/>
      <c r="G3959" s="2"/>
      <c r="I3959" s="2"/>
      <c r="J3959" s="2"/>
      <c r="L3959" s="2"/>
      <c r="M3959" s="2"/>
      <c r="P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I3959" s="2"/>
      <c r="AJ3959" s="2"/>
      <c r="AM3959" s="59"/>
      <c r="AN3959" s="2"/>
      <c r="AO3959" s="2"/>
      <c r="AP3959" s="2"/>
      <c r="AQ3959" s="2"/>
      <c r="AR3959" s="2"/>
      <c r="AT3959" s="2"/>
      <c r="AU3959" s="72"/>
      <c r="AV3959" s="72"/>
      <c r="BF3959" s="72"/>
      <c r="BH3959" s="2"/>
      <c r="BI3959" s="6"/>
      <c r="BJ3959" s="6"/>
      <c r="BK3959" s="6"/>
      <c r="BL3959" s="7"/>
    </row>
    <row r="3960" spans="2:64" x14ac:dyDescent="0.4">
      <c r="B3960" s="2"/>
      <c r="D3960" s="2"/>
      <c r="F3960" s="2"/>
      <c r="G3960" s="2"/>
      <c r="I3960" s="2"/>
      <c r="J3960" s="2"/>
      <c r="L3960" s="2"/>
      <c r="M3960" s="2"/>
      <c r="P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I3960" s="2"/>
      <c r="AJ3960" s="2"/>
      <c r="AM3960" s="59"/>
      <c r="AN3960" s="2"/>
      <c r="AO3960" s="2"/>
      <c r="AP3960" s="2"/>
      <c r="AQ3960" s="2"/>
      <c r="AR3960" s="2"/>
      <c r="AT3960" s="2"/>
      <c r="AU3960" s="72"/>
      <c r="AV3960" s="72"/>
      <c r="BF3960" s="72"/>
      <c r="BH3960" s="2"/>
      <c r="BI3960" s="6"/>
      <c r="BJ3960" s="6"/>
      <c r="BK3960" s="6"/>
      <c r="BL3960" s="7"/>
    </row>
    <row r="3961" spans="2:64" x14ac:dyDescent="0.4">
      <c r="B3961" s="2"/>
      <c r="D3961" s="2"/>
      <c r="F3961" s="2"/>
      <c r="G3961" s="2"/>
      <c r="I3961" s="2"/>
      <c r="J3961" s="2"/>
      <c r="L3961" s="2"/>
      <c r="M3961" s="2"/>
      <c r="P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I3961" s="2"/>
      <c r="AJ3961" s="2"/>
      <c r="AM3961" s="59"/>
      <c r="AN3961" s="2"/>
      <c r="AO3961" s="2"/>
      <c r="AP3961" s="2"/>
      <c r="AQ3961" s="2"/>
      <c r="AR3961" s="2"/>
      <c r="AT3961" s="2"/>
      <c r="AU3961" s="72"/>
      <c r="AV3961" s="72"/>
      <c r="BF3961" s="72"/>
      <c r="BH3961" s="2"/>
      <c r="BI3961" s="6"/>
      <c r="BJ3961" s="6"/>
      <c r="BK3961" s="6"/>
      <c r="BL3961" s="7"/>
    </row>
    <row r="3962" spans="2:64" x14ac:dyDescent="0.4">
      <c r="B3962" s="2"/>
      <c r="D3962" s="2"/>
      <c r="F3962" s="2"/>
      <c r="G3962" s="2"/>
      <c r="I3962" s="2"/>
      <c r="J3962" s="2"/>
      <c r="L3962" s="2"/>
      <c r="M3962" s="2"/>
      <c r="P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I3962" s="2"/>
      <c r="AJ3962" s="2"/>
      <c r="AM3962" s="59"/>
      <c r="AN3962" s="2"/>
      <c r="AO3962" s="2"/>
      <c r="AP3962" s="2"/>
      <c r="AQ3962" s="2"/>
      <c r="AR3962" s="2"/>
      <c r="AT3962" s="2"/>
      <c r="AU3962" s="72"/>
      <c r="AV3962" s="72"/>
      <c r="BF3962" s="72"/>
      <c r="BH3962" s="2"/>
      <c r="BI3962" s="6"/>
      <c r="BJ3962" s="6"/>
      <c r="BK3962" s="6"/>
      <c r="BL3962" s="7"/>
    </row>
    <row r="3963" spans="2:64" x14ac:dyDescent="0.4">
      <c r="B3963" s="2"/>
      <c r="D3963" s="2"/>
      <c r="F3963" s="2"/>
      <c r="G3963" s="2"/>
      <c r="I3963" s="2"/>
      <c r="J3963" s="2"/>
      <c r="L3963" s="2"/>
      <c r="M3963" s="2"/>
      <c r="P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I3963" s="2"/>
      <c r="AJ3963" s="2"/>
      <c r="AM3963" s="59"/>
      <c r="AN3963" s="2"/>
      <c r="AO3963" s="2"/>
      <c r="AP3963" s="2"/>
      <c r="AQ3963" s="2"/>
      <c r="AR3963" s="2"/>
      <c r="AT3963" s="2"/>
      <c r="AU3963" s="72"/>
      <c r="AV3963" s="72"/>
      <c r="BF3963" s="72"/>
      <c r="BH3963" s="2"/>
      <c r="BI3963" s="6"/>
      <c r="BJ3963" s="6"/>
      <c r="BK3963" s="6"/>
      <c r="BL3963" s="7"/>
    </row>
    <row r="3964" spans="2:64" x14ac:dyDescent="0.4">
      <c r="B3964" s="2"/>
      <c r="D3964" s="2"/>
      <c r="F3964" s="2"/>
      <c r="G3964" s="2"/>
      <c r="I3964" s="2"/>
      <c r="J3964" s="2"/>
      <c r="L3964" s="2"/>
      <c r="M3964" s="2"/>
      <c r="P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I3964" s="2"/>
      <c r="AJ3964" s="2"/>
      <c r="AM3964" s="59"/>
      <c r="AN3964" s="2"/>
      <c r="AO3964" s="2"/>
      <c r="AP3964" s="2"/>
      <c r="AQ3964" s="2"/>
      <c r="AR3964" s="2"/>
      <c r="AT3964" s="2"/>
      <c r="AU3964" s="72"/>
      <c r="AV3964" s="72"/>
      <c r="BF3964" s="72"/>
      <c r="BH3964" s="2"/>
      <c r="BI3964" s="6"/>
      <c r="BJ3964" s="6"/>
      <c r="BK3964" s="6"/>
      <c r="BL3964" s="7"/>
    </row>
    <row r="3965" spans="2:64" x14ac:dyDescent="0.4">
      <c r="B3965" s="2"/>
      <c r="D3965" s="2"/>
      <c r="F3965" s="2"/>
      <c r="G3965" s="2"/>
      <c r="I3965" s="2"/>
      <c r="J3965" s="2"/>
      <c r="L3965" s="2"/>
      <c r="M3965" s="2"/>
      <c r="P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I3965" s="2"/>
      <c r="AJ3965" s="2"/>
      <c r="AM3965" s="59"/>
      <c r="AN3965" s="2"/>
      <c r="AO3965" s="2"/>
      <c r="AP3965" s="2"/>
      <c r="AQ3965" s="2"/>
      <c r="AR3965" s="2"/>
      <c r="AT3965" s="2"/>
      <c r="AU3965" s="72"/>
      <c r="AV3965" s="72"/>
      <c r="BF3965" s="72"/>
      <c r="BH3965" s="2"/>
      <c r="BI3965" s="6"/>
      <c r="BJ3965" s="6"/>
      <c r="BK3965" s="6"/>
      <c r="BL3965" s="7"/>
    </row>
    <row r="3966" spans="2:64" x14ac:dyDescent="0.4">
      <c r="B3966" s="2"/>
      <c r="D3966" s="2"/>
      <c r="F3966" s="2"/>
      <c r="G3966" s="2"/>
      <c r="I3966" s="2"/>
      <c r="J3966" s="2"/>
      <c r="L3966" s="2"/>
      <c r="M3966" s="2"/>
      <c r="P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I3966" s="2"/>
      <c r="AJ3966" s="2"/>
      <c r="AM3966" s="59"/>
      <c r="AN3966" s="2"/>
      <c r="AO3966" s="2"/>
      <c r="AP3966" s="2"/>
      <c r="AQ3966" s="2"/>
      <c r="AR3966" s="2"/>
      <c r="AT3966" s="2"/>
      <c r="AU3966" s="72"/>
      <c r="AV3966" s="72"/>
      <c r="BF3966" s="72"/>
      <c r="BH3966" s="2"/>
      <c r="BI3966" s="6"/>
      <c r="BJ3966" s="6"/>
      <c r="BK3966" s="6"/>
      <c r="BL3966" s="7"/>
    </row>
    <row r="3967" spans="2:64" x14ac:dyDescent="0.4">
      <c r="B3967" s="2"/>
      <c r="D3967" s="2"/>
      <c r="F3967" s="2"/>
      <c r="G3967" s="2"/>
      <c r="I3967" s="2"/>
      <c r="J3967" s="2"/>
      <c r="L3967" s="2"/>
      <c r="M3967" s="2"/>
      <c r="P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I3967" s="2"/>
      <c r="AJ3967" s="2"/>
      <c r="AM3967" s="59"/>
      <c r="AN3967" s="2"/>
      <c r="AO3967" s="2"/>
      <c r="AP3967" s="2"/>
      <c r="AQ3967" s="2"/>
      <c r="AR3967" s="2"/>
      <c r="AT3967" s="2"/>
      <c r="AU3967" s="72"/>
      <c r="AV3967" s="72"/>
      <c r="BF3967" s="72"/>
      <c r="BH3967" s="2"/>
      <c r="BI3967" s="6"/>
      <c r="BJ3967" s="6"/>
      <c r="BK3967" s="6"/>
      <c r="BL3967" s="7"/>
    </row>
    <row r="3968" spans="2:64" x14ac:dyDescent="0.4">
      <c r="B3968" s="2"/>
      <c r="D3968" s="2"/>
      <c r="F3968" s="2"/>
      <c r="G3968" s="2"/>
      <c r="I3968" s="2"/>
      <c r="J3968" s="2"/>
      <c r="L3968" s="2"/>
      <c r="M3968" s="2"/>
      <c r="P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I3968" s="2"/>
      <c r="AJ3968" s="2"/>
      <c r="AM3968" s="59"/>
      <c r="AN3968" s="2"/>
      <c r="AO3968" s="2"/>
      <c r="AP3968" s="2"/>
      <c r="AQ3968" s="2"/>
      <c r="AR3968" s="2"/>
      <c r="AT3968" s="2"/>
      <c r="AU3968" s="72"/>
      <c r="AV3968" s="72"/>
      <c r="BF3968" s="72"/>
      <c r="BH3968" s="2"/>
      <c r="BI3968" s="6"/>
      <c r="BJ3968" s="6"/>
      <c r="BK3968" s="6"/>
      <c r="BL3968" s="7"/>
    </row>
    <row r="3969" spans="2:64" x14ac:dyDescent="0.4">
      <c r="B3969" s="2"/>
      <c r="D3969" s="2"/>
      <c r="F3969" s="2"/>
      <c r="G3969" s="2"/>
      <c r="I3969" s="2"/>
      <c r="J3969" s="2"/>
      <c r="L3969" s="2"/>
      <c r="M3969" s="2"/>
      <c r="P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I3969" s="2"/>
      <c r="AJ3969" s="2"/>
      <c r="AM3969" s="59"/>
      <c r="AN3969" s="2"/>
      <c r="AO3969" s="2"/>
      <c r="AP3969" s="2"/>
      <c r="AQ3969" s="2"/>
      <c r="AR3969" s="2"/>
      <c r="AT3969" s="2"/>
      <c r="AU3969" s="72"/>
      <c r="AV3969" s="72"/>
      <c r="BF3969" s="72"/>
      <c r="BH3969" s="2"/>
      <c r="BI3969" s="6"/>
      <c r="BJ3969" s="6"/>
      <c r="BK3969" s="6"/>
      <c r="BL3969" s="7"/>
    </row>
    <row r="3970" spans="2:64" x14ac:dyDescent="0.4">
      <c r="B3970" s="2"/>
      <c r="D3970" s="2"/>
      <c r="F3970" s="2"/>
      <c r="G3970" s="2"/>
      <c r="I3970" s="2"/>
      <c r="J3970" s="2"/>
      <c r="L3970" s="2"/>
      <c r="M3970" s="2"/>
      <c r="P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I3970" s="2"/>
      <c r="AJ3970" s="2"/>
      <c r="AM3970" s="59"/>
      <c r="AN3970" s="2"/>
      <c r="AO3970" s="2"/>
      <c r="AP3970" s="2"/>
      <c r="AQ3970" s="2"/>
      <c r="AR3970" s="2"/>
      <c r="AT3970" s="2"/>
      <c r="AU3970" s="72"/>
      <c r="AV3970" s="72"/>
      <c r="BF3970" s="72"/>
      <c r="BH3970" s="2"/>
      <c r="BI3970" s="6"/>
      <c r="BJ3970" s="6"/>
      <c r="BK3970" s="6"/>
      <c r="BL3970" s="7"/>
    </row>
    <row r="3971" spans="2:64" x14ac:dyDescent="0.4">
      <c r="B3971" s="2"/>
      <c r="D3971" s="2"/>
      <c r="F3971" s="2"/>
      <c r="G3971" s="2"/>
      <c r="I3971" s="2"/>
      <c r="J3971" s="2"/>
      <c r="L3971" s="2"/>
      <c r="M3971" s="2"/>
      <c r="P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I3971" s="2"/>
      <c r="AJ3971" s="2"/>
      <c r="AM3971" s="59"/>
      <c r="AN3971" s="2"/>
      <c r="AO3971" s="2"/>
      <c r="AP3971" s="2"/>
      <c r="AQ3971" s="2"/>
      <c r="AR3971" s="2"/>
      <c r="AT3971" s="2"/>
      <c r="AU3971" s="72"/>
      <c r="AV3971" s="72"/>
      <c r="BF3971" s="72"/>
      <c r="BH3971" s="2"/>
      <c r="BI3971" s="6"/>
      <c r="BJ3971" s="6"/>
      <c r="BK3971" s="6"/>
      <c r="BL3971" s="7"/>
    </row>
    <row r="3972" spans="2:64" x14ac:dyDescent="0.4">
      <c r="B3972" s="2"/>
      <c r="D3972" s="2"/>
      <c r="F3972" s="2"/>
      <c r="G3972" s="2"/>
      <c r="I3972" s="2"/>
      <c r="J3972" s="2"/>
      <c r="L3972" s="2"/>
      <c r="M3972" s="2"/>
      <c r="P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I3972" s="2"/>
      <c r="AJ3972" s="2"/>
      <c r="AM3972" s="59"/>
      <c r="AN3972" s="2"/>
      <c r="AO3972" s="2"/>
      <c r="AP3972" s="2"/>
      <c r="AQ3972" s="2"/>
      <c r="AR3972" s="2"/>
      <c r="AT3972" s="2"/>
      <c r="AU3972" s="72"/>
      <c r="AV3972" s="72"/>
      <c r="BF3972" s="72"/>
      <c r="BH3972" s="2"/>
      <c r="BI3972" s="6"/>
      <c r="BJ3972" s="6"/>
      <c r="BK3972" s="6"/>
      <c r="BL3972" s="7"/>
    </row>
    <row r="3973" spans="2:64" x14ac:dyDescent="0.4">
      <c r="B3973" s="2"/>
      <c r="D3973" s="2"/>
      <c r="F3973" s="2"/>
      <c r="G3973" s="2"/>
      <c r="I3973" s="2"/>
      <c r="J3973" s="2"/>
      <c r="L3973" s="2"/>
      <c r="M3973" s="2"/>
      <c r="P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I3973" s="2"/>
      <c r="AJ3973" s="2"/>
      <c r="AM3973" s="59"/>
      <c r="AN3973" s="2"/>
      <c r="AO3973" s="2"/>
      <c r="AP3973" s="2"/>
      <c r="AQ3973" s="2"/>
      <c r="AR3973" s="2"/>
      <c r="AT3973" s="2"/>
      <c r="AU3973" s="72"/>
      <c r="AV3973" s="72"/>
      <c r="BF3973" s="72"/>
      <c r="BH3973" s="2"/>
      <c r="BI3973" s="6"/>
      <c r="BJ3973" s="6"/>
      <c r="BK3973" s="6"/>
      <c r="BL3973" s="7"/>
    </row>
    <row r="3974" spans="2:64" x14ac:dyDescent="0.4">
      <c r="B3974" s="2"/>
      <c r="D3974" s="2"/>
      <c r="F3974" s="2"/>
      <c r="G3974" s="2"/>
      <c r="I3974" s="2"/>
      <c r="J3974" s="2"/>
      <c r="L3974" s="2"/>
      <c r="M3974" s="2"/>
      <c r="P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I3974" s="2"/>
      <c r="AJ3974" s="2"/>
      <c r="AM3974" s="59"/>
      <c r="AN3974" s="2"/>
      <c r="AO3974" s="2"/>
      <c r="AP3974" s="2"/>
      <c r="AQ3974" s="2"/>
      <c r="AR3974" s="2"/>
      <c r="AT3974" s="2"/>
      <c r="AU3974" s="72"/>
      <c r="AV3974" s="72"/>
      <c r="BF3974" s="72"/>
      <c r="BH3974" s="2"/>
      <c r="BI3974" s="6"/>
      <c r="BJ3974" s="6"/>
      <c r="BK3974" s="6"/>
      <c r="BL3974" s="7"/>
    </row>
    <row r="3975" spans="2:64" x14ac:dyDescent="0.4">
      <c r="B3975" s="2"/>
      <c r="D3975" s="2"/>
      <c r="F3975" s="2"/>
      <c r="G3975" s="2"/>
      <c r="I3975" s="2"/>
      <c r="J3975" s="2"/>
      <c r="L3975" s="2"/>
      <c r="M3975" s="2"/>
      <c r="P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I3975" s="2"/>
      <c r="AJ3975" s="2"/>
      <c r="AM3975" s="59"/>
      <c r="AN3975" s="2"/>
      <c r="AO3975" s="2"/>
      <c r="AP3975" s="2"/>
      <c r="AQ3975" s="2"/>
      <c r="AR3975" s="2"/>
      <c r="AT3975" s="2"/>
      <c r="AU3975" s="72"/>
      <c r="AV3975" s="72"/>
      <c r="BF3975" s="72"/>
      <c r="BH3975" s="2"/>
      <c r="BI3975" s="6"/>
      <c r="BJ3975" s="6"/>
      <c r="BK3975" s="6"/>
      <c r="BL3975" s="7"/>
    </row>
    <row r="3976" spans="2:64" x14ac:dyDescent="0.4">
      <c r="B3976" s="2"/>
      <c r="D3976" s="2"/>
      <c r="F3976" s="2"/>
      <c r="G3976" s="2"/>
      <c r="I3976" s="2"/>
      <c r="J3976" s="2"/>
      <c r="L3976" s="2"/>
      <c r="M3976" s="2"/>
      <c r="P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I3976" s="2"/>
      <c r="AJ3976" s="2"/>
      <c r="AM3976" s="59"/>
      <c r="AN3976" s="2"/>
      <c r="AO3976" s="2"/>
      <c r="AP3976" s="2"/>
      <c r="AQ3976" s="2"/>
      <c r="AR3976" s="2"/>
      <c r="AT3976" s="2"/>
      <c r="AU3976" s="72"/>
      <c r="AV3976" s="72"/>
      <c r="BF3976" s="72"/>
      <c r="BH3976" s="2"/>
      <c r="BI3976" s="6"/>
      <c r="BJ3976" s="6"/>
      <c r="BK3976" s="6"/>
      <c r="BL3976" s="7"/>
    </row>
    <row r="3977" spans="2:64" x14ac:dyDescent="0.4">
      <c r="B3977" s="2"/>
      <c r="D3977" s="2"/>
      <c r="F3977" s="2"/>
      <c r="G3977" s="2"/>
      <c r="I3977" s="2"/>
      <c r="J3977" s="2"/>
      <c r="L3977" s="2"/>
      <c r="M3977" s="2"/>
      <c r="P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I3977" s="2"/>
      <c r="AJ3977" s="2"/>
      <c r="AM3977" s="59"/>
      <c r="AN3977" s="2"/>
      <c r="AO3977" s="2"/>
      <c r="AP3977" s="2"/>
      <c r="AQ3977" s="2"/>
      <c r="AR3977" s="2"/>
      <c r="AT3977" s="2"/>
      <c r="AU3977" s="72"/>
      <c r="AV3977" s="72"/>
      <c r="BF3977" s="72"/>
      <c r="BH3977" s="2"/>
      <c r="BI3977" s="6"/>
      <c r="BJ3977" s="6"/>
      <c r="BK3977" s="6"/>
      <c r="BL3977" s="7"/>
    </row>
    <row r="3978" spans="2:64" x14ac:dyDescent="0.4">
      <c r="B3978" s="2"/>
      <c r="D3978" s="2"/>
      <c r="F3978" s="2"/>
      <c r="G3978" s="2"/>
      <c r="I3978" s="2"/>
      <c r="J3978" s="2"/>
      <c r="L3978" s="2"/>
      <c r="M3978" s="2"/>
      <c r="P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I3978" s="2"/>
      <c r="AJ3978" s="2"/>
      <c r="AM3978" s="59"/>
      <c r="AN3978" s="2"/>
      <c r="AO3978" s="2"/>
      <c r="AP3978" s="2"/>
      <c r="AQ3978" s="2"/>
      <c r="AR3978" s="2"/>
      <c r="AT3978" s="2"/>
      <c r="AU3978" s="72"/>
      <c r="AV3978" s="72"/>
      <c r="BF3978" s="72"/>
      <c r="BH3978" s="2"/>
      <c r="BI3978" s="6"/>
      <c r="BJ3978" s="6"/>
      <c r="BK3978" s="6"/>
      <c r="BL3978" s="7"/>
    </row>
    <row r="3979" spans="2:64" x14ac:dyDescent="0.4">
      <c r="B3979" s="2"/>
      <c r="D3979" s="2"/>
      <c r="F3979" s="2"/>
      <c r="G3979" s="2"/>
      <c r="I3979" s="2"/>
      <c r="J3979" s="2"/>
      <c r="L3979" s="2"/>
      <c r="M3979" s="2"/>
      <c r="P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I3979" s="2"/>
      <c r="AJ3979" s="2"/>
      <c r="AM3979" s="59"/>
      <c r="AN3979" s="2"/>
      <c r="AO3979" s="2"/>
      <c r="AP3979" s="2"/>
      <c r="AQ3979" s="2"/>
      <c r="AR3979" s="2"/>
      <c r="AT3979" s="2"/>
      <c r="AU3979" s="72"/>
      <c r="AV3979" s="72"/>
      <c r="BF3979" s="72"/>
      <c r="BH3979" s="2"/>
      <c r="BI3979" s="6"/>
      <c r="BJ3979" s="6"/>
      <c r="BK3979" s="6"/>
      <c r="BL3979" s="7"/>
    </row>
    <row r="3980" spans="2:64" x14ac:dyDescent="0.4">
      <c r="B3980" s="2"/>
      <c r="D3980" s="2"/>
      <c r="F3980" s="2"/>
      <c r="G3980" s="2"/>
      <c r="I3980" s="2"/>
      <c r="J3980" s="2"/>
      <c r="L3980" s="2"/>
      <c r="M3980" s="2"/>
      <c r="P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I3980" s="2"/>
      <c r="AJ3980" s="2"/>
      <c r="AM3980" s="59"/>
      <c r="AN3980" s="2"/>
      <c r="AO3980" s="2"/>
      <c r="AP3980" s="2"/>
      <c r="AQ3980" s="2"/>
      <c r="AR3980" s="2"/>
      <c r="AT3980" s="2"/>
      <c r="AU3980" s="72"/>
      <c r="AV3980" s="72"/>
      <c r="BF3980" s="72"/>
      <c r="BH3980" s="2"/>
      <c r="BI3980" s="6"/>
      <c r="BJ3980" s="6"/>
      <c r="BK3980" s="6"/>
      <c r="BL3980" s="7"/>
    </row>
    <row r="3981" spans="2:64" x14ac:dyDescent="0.4">
      <c r="B3981" s="2"/>
      <c r="D3981" s="2"/>
      <c r="F3981" s="2"/>
      <c r="G3981" s="2"/>
      <c r="I3981" s="2"/>
      <c r="J3981" s="2"/>
      <c r="L3981" s="2"/>
      <c r="M3981" s="2"/>
      <c r="P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I3981" s="2"/>
      <c r="AJ3981" s="2"/>
      <c r="AM3981" s="59"/>
      <c r="AN3981" s="2"/>
      <c r="AO3981" s="2"/>
      <c r="AP3981" s="2"/>
      <c r="AQ3981" s="2"/>
      <c r="AR3981" s="2"/>
      <c r="AT3981" s="2"/>
      <c r="AU3981" s="72"/>
      <c r="AV3981" s="72"/>
      <c r="BF3981" s="72"/>
      <c r="BH3981" s="2"/>
      <c r="BI3981" s="6"/>
      <c r="BJ3981" s="6"/>
      <c r="BK3981" s="6"/>
      <c r="BL3981" s="7"/>
    </row>
    <row r="3982" spans="2:64" x14ac:dyDescent="0.4">
      <c r="B3982" s="2"/>
      <c r="D3982" s="2"/>
      <c r="F3982" s="2"/>
      <c r="G3982" s="2"/>
      <c r="I3982" s="2"/>
      <c r="J3982" s="2"/>
      <c r="L3982" s="2"/>
      <c r="M3982" s="2"/>
      <c r="P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I3982" s="2"/>
      <c r="AJ3982" s="2"/>
      <c r="AM3982" s="59"/>
      <c r="AN3982" s="2"/>
      <c r="AO3982" s="2"/>
      <c r="AP3982" s="2"/>
      <c r="AQ3982" s="2"/>
      <c r="AR3982" s="2"/>
      <c r="AT3982" s="2"/>
      <c r="AU3982" s="72"/>
      <c r="AV3982" s="72"/>
      <c r="BF3982" s="72"/>
      <c r="BH3982" s="2"/>
      <c r="BI3982" s="6"/>
      <c r="BJ3982" s="6"/>
      <c r="BK3982" s="6"/>
      <c r="BL3982" s="7"/>
    </row>
    <row r="3983" spans="2:64" x14ac:dyDescent="0.4">
      <c r="B3983" s="2"/>
      <c r="D3983" s="2"/>
      <c r="F3983" s="2"/>
      <c r="G3983" s="2"/>
      <c r="I3983" s="2"/>
      <c r="J3983" s="2"/>
      <c r="L3983" s="2"/>
      <c r="M3983" s="2"/>
      <c r="P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I3983" s="2"/>
      <c r="AJ3983" s="2"/>
      <c r="AM3983" s="59"/>
      <c r="AN3983" s="2"/>
      <c r="AO3983" s="2"/>
      <c r="AP3983" s="2"/>
      <c r="AQ3983" s="2"/>
      <c r="AR3983" s="2"/>
      <c r="AT3983" s="2"/>
      <c r="AU3983" s="72"/>
      <c r="AV3983" s="72"/>
      <c r="BF3983" s="72"/>
      <c r="BH3983" s="2"/>
      <c r="BI3983" s="6"/>
      <c r="BJ3983" s="6"/>
      <c r="BK3983" s="6"/>
      <c r="BL3983" s="7"/>
    </row>
    <row r="3984" spans="2:64" x14ac:dyDescent="0.4">
      <c r="B3984" s="2"/>
      <c r="D3984" s="2"/>
      <c r="F3984" s="2"/>
      <c r="G3984" s="2"/>
      <c r="I3984" s="2"/>
      <c r="J3984" s="2"/>
      <c r="L3984" s="2"/>
      <c r="M3984" s="2"/>
      <c r="P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I3984" s="2"/>
      <c r="AJ3984" s="2"/>
      <c r="AM3984" s="59"/>
      <c r="AN3984" s="2"/>
      <c r="AO3984" s="2"/>
      <c r="AP3984" s="2"/>
      <c r="AQ3984" s="2"/>
      <c r="AR3984" s="2"/>
      <c r="AT3984" s="2"/>
      <c r="AU3984" s="72"/>
      <c r="AV3984" s="72"/>
      <c r="BF3984" s="72"/>
      <c r="BH3984" s="2"/>
      <c r="BI3984" s="6"/>
      <c r="BJ3984" s="6"/>
      <c r="BK3984" s="6"/>
      <c r="BL3984" s="7"/>
    </row>
    <row r="3985" spans="2:64" x14ac:dyDescent="0.4">
      <c r="B3985" s="2"/>
      <c r="D3985" s="2"/>
      <c r="F3985" s="2"/>
      <c r="G3985" s="2"/>
      <c r="I3985" s="2"/>
      <c r="J3985" s="2"/>
      <c r="L3985" s="2"/>
      <c r="M3985" s="2"/>
      <c r="P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I3985" s="2"/>
      <c r="AJ3985" s="2"/>
      <c r="AM3985" s="59"/>
      <c r="AN3985" s="2"/>
      <c r="AO3985" s="2"/>
      <c r="AP3985" s="2"/>
      <c r="AQ3985" s="2"/>
      <c r="AR3985" s="2"/>
      <c r="AT3985" s="2"/>
      <c r="AU3985" s="72"/>
      <c r="AV3985" s="72"/>
      <c r="BF3985" s="72"/>
      <c r="BH3985" s="2"/>
      <c r="BI3985" s="6"/>
      <c r="BJ3985" s="6"/>
      <c r="BK3985" s="6"/>
      <c r="BL3985" s="7"/>
    </row>
    <row r="3986" spans="2:64" x14ac:dyDescent="0.4">
      <c r="B3986" s="2"/>
      <c r="D3986" s="2"/>
      <c r="F3986" s="2"/>
      <c r="G3986" s="2"/>
      <c r="I3986" s="2"/>
      <c r="J3986" s="2"/>
      <c r="L3986" s="2"/>
      <c r="M3986" s="2"/>
      <c r="P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I3986" s="2"/>
      <c r="AJ3986" s="2"/>
      <c r="AM3986" s="59"/>
      <c r="AN3986" s="2"/>
      <c r="AO3986" s="2"/>
      <c r="AP3986" s="2"/>
      <c r="AQ3986" s="2"/>
      <c r="AR3986" s="2"/>
      <c r="AT3986" s="2"/>
      <c r="AU3986" s="72"/>
      <c r="AV3986" s="72"/>
      <c r="BF3986" s="72"/>
      <c r="BH3986" s="2"/>
      <c r="BI3986" s="6"/>
      <c r="BJ3986" s="6"/>
      <c r="BK3986" s="6"/>
      <c r="BL3986" s="7"/>
    </row>
    <row r="3987" spans="2:64" x14ac:dyDescent="0.4">
      <c r="B3987" s="2"/>
      <c r="D3987" s="2"/>
      <c r="F3987" s="2"/>
      <c r="G3987" s="2"/>
      <c r="I3987" s="2"/>
      <c r="J3987" s="2"/>
      <c r="L3987" s="2"/>
      <c r="M3987" s="2"/>
      <c r="P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I3987" s="2"/>
      <c r="AJ3987" s="2"/>
      <c r="AM3987" s="59"/>
      <c r="AN3987" s="2"/>
      <c r="AO3987" s="2"/>
      <c r="AP3987" s="2"/>
      <c r="AQ3987" s="2"/>
      <c r="AR3987" s="2"/>
      <c r="AT3987" s="2"/>
      <c r="AU3987" s="72"/>
      <c r="AV3987" s="72"/>
      <c r="BF3987" s="72"/>
      <c r="BH3987" s="2"/>
      <c r="BI3987" s="6"/>
      <c r="BJ3987" s="6"/>
      <c r="BK3987" s="6"/>
      <c r="BL3987" s="7"/>
    </row>
    <row r="3988" spans="2:64" x14ac:dyDescent="0.4">
      <c r="B3988" s="2"/>
      <c r="D3988" s="2"/>
      <c r="F3988" s="2"/>
      <c r="G3988" s="2"/>
      <c r="I3988" s="2"/>
      <c r="J3988" s="2"/>
      <c r="L3988" s="2"/>
      <c r="M3988" s="2"/>
      <c r="P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I3988" s="2"/>
      <c r="AJ3988" s="2"/>
      <c r="AM3988" s="59"/>
      <c r="AN3988" s="2"/>
      <c r="AO3988" s="2"/>
      <c r="AP3988" s="2"/>
      <c r="AQ3988" s="2"/>
      <c r="AR3988" s="2"/>
      <c r="AT3988" s="2"/>
      <c r="AU3988" s="72"/>
      <c r="AV3988" s="72"/>
      <c r="BF3988" s="72"/>
      <c r="BH3988" s="2"/>
      <c r="BI3988" s="6"/>
      <c r="BJ3988" s="6"/>
      <c r="BK3988" s="6"/>
      <c r="BL3988" s="7"/>
    </row>
    <row r="3989" spans="2:64" x14ac:dyDescent="0.4">
      <c r="B3989" s="2"/>
      <c r="D3989" s="2"/>
      <c r="F3989" s="2"/>
      <c r="G3989" s="2"/>
      <c r="I3989" s="2"/>
      <c r="J3989" s="2"/>
      <c r="L3989" s="2"/>
      <c r="M3989" s="2"/>
      <c r="P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I3989" s="2"/>
      <c r="AJ3989" s="2"/>
      <c r="AM3989" s="59"/>
      <c r="AN3989" s="2"/>
      <c r="AO3989" s="2"/>
      <c r="AP3989" s="2"/>
      <c r="AQ3989" s="2"/>
      <c r="AR3989" s="2"/>
      <c r="AT3989" s="2"/>
      <c r="AU3989" s="72"/>
      <c r="AV3989" s="72"/>
      <c r="BF3989" s="72"/>
      <c r="BH3989" s="2"/>
      <c r="BI3989" s="6"/>
      <c r="BJ3989" s="6"/>
      <c r="BK3989" s="6"/>
      <c r="BL3989" s="7"/>
    </row>
    <row r="3990" spans="2:64" x14ac:dyDescent="0.4">
      <c r="B3990" s="2"/>
      <c r="D3990" s="2"/>
      <c r="F3990" s="2"/>
      <c r="G3990" s="2"/>
      <c r="I3990" s="2"/>
      <c r="J3990" s="2"/>
      <c r="L3990" s="2"/>
      <c r="M3990" s="2"/>
      <c r="P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I3990" s="2"/>
      <c r="AJ3990" s="2"/>
      <c r="AM3990" s="59"/>
      <c r="AN3990" s="2"/>
      <c r="AO3990" s="2"/>
      <c r="AP3990" s="2"/>
      <c r="AQ3990" s="2"/>
      <c r="AR3990" s="2"/>
      <c r="AT3990" s="2"/>
      <c r="AU3990" s="72"/>
      <c r="AV3990" s="72"/>
      <c r="BF3990" s="72"/>
      <c r="BH3990" s="2"/>
      <c r="BI3990" s="6"/>
      <c r="BJ3990" s="6"/>
      <c r="BK3990" s="6"/>
      <c r="BL3990" s="7"/>
    </row>
    <row r="3991" spans="2:64" x14ac:dyDescent="0.4">
      <c r="B3991" s="2"/>
      <c r="D3991" s="2"/>
      <c r="F3991" s="2"/>
      <c r="G3991" s="2"/>
      <c r="I3991" s="2"/>
      <c r="J3991" s="2"/>
      <c r="L3991" s="2"/>
      <c r="M3991" s="2"/>
      <c r="P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I3991" s="2"/>
      <c r="AJ3991" s="2"/>
      <c r="AM3991" s="59"/>
      <c r="AN3991" s="2"/>
      <c r="AO3991" s="2"/>
      <c r="AP3991" s="2"/>
      <c r="AQ3991" s="2"/>
      <c r="AR3991" s="2"/>
      <c r="AT3991" s="2"/>
      <c r="AU3991" s="72"/>
      <c r="AV3991" s="72"/>
      <c r="BF3991" s="72"/>
      <c r="BH3991" s="2"/>
      <c r="BI3991" s="6"/>
      <c r="BJ3991" s="6"/>
      <c r="BK3991" s="6"/>
      <c r="BL3991" s="7"/>
    </row>
    <row r="3992" spans="2:64" x14ac:dyDescent="0.4">
      <c r="B3992" s="2"/>
      <c r="D3992" s="2"/>
      <c r="F3992" s="2"/>
      <c r="G3992" s="2"/>
      <c r="I3992" s="2"/>
      <c r="J3992" s="2"/>
      <c r="L3992" s="2"/>
      <c r="M3992" s="2"/>
      <c r="P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I3992" s="2"/>
      <c r="AJ3992" s="2"/>
      <c r="AM3992" s="59"/>
      <c r="AN3992" s="2"/>
      <c r="AO3992" s="2"/>
      <c r="AP3992" s="2"/>
      <c r="AQ3992" s="2"/>
      <c r="AR3992" s="2"/>
      <c r="AT3992" s="2"/>
      <c r="AU3992" s="72"/>
      <c r="AV3992" s="72"/>
      <c r="BF3992" s="72"/>
      <c r="BH3992" s="2"/>
      <c r="BI3992" s="6"/>
      <c r="BJ3992" s="6"/>
      <c r="BK3992" s="6"/>
      <c r="BL3992" s="7"/>
    </row>
    <row r="3993" spans="2:64" x14ac:dyDescent="0.4">
      <c r="B3993" s="2"/>
      <c r="D3993" s="2"/>
      <c r="F3993" s="2"/>
      <c r="G3993" s="2"/>
      <c r="I3993" s="2"/>
      <c r="J3993" s="2"/>
      <c r="L3993" s="2"/>
      <c r="M3993" s="2"/>
      <c r="P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I3993" s="2"/>
      <c r="AJ3993" s="2"/>
      <c r="AM3993" s="59"/>
      <c r="AN3993" s="2"/>
      <c r="AO3993" s="2"/>
      <c r="AP3993" s="2"/>
      <c r="AQ3993" s="2"/>
      <c r="AR3993" s="2"/>
      <c r="AT3993" s="2"/>
      <c r="AU3993" s="72"/>
      <c r="AV3993" s="72"/>
      <c r="BF3993" s="72"/>
      <c r="BH3993" s="2"/>
      <c r="BI3993" s="6"/>
      <c r="BJ3993" s="6"/>
      <c r="BK3993" s="6"/>
      <c r="BL3993" s="7"/>
    </row>
    <row r="3994" spans="2:64" x14ac:dyDescent="0.4">
      <c r="B3994" s="2"/>
      <c r="D3994" s="2"/>
      <c r="F3994" s="2"/>
      <c r="G3994" s="2"/>
      <c r="I3994" s="2"/>
      <c r="J3994" s="2"/>
      <c r="L3994" s="2"/>
      <c r="M3994" s="2"/>
      <c r="P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I3994" s="2"/>
      <c r="AJ3994" s="2"/>
      <c r="AM3994" s="59"/>
      <c r="AN3994" s="2"/>
      <c r="AO3994" s="2"/>
      <c r="AP3994" s="2"/>
      <c r="AQ3994" s="2"/>
      <c r="AR3994" s="2"/>
      <c r="AT3994" s="2"/>
      <c r="AU3994" s="72"/>
      <c r="AV3994" s="72"/>
      <c r="BF3994" s="72"/>
      <c r="BH3994" s="2"/>
      <c r="BI3994" s="6"/>
      <c r="BJ3994" s="6"/>
      <c r="BK3994" s="6"/>
      <c r="BL3994" s="7"/>
    </row>
    <row r="3995" spans="2:64" x14ac:dyDescent="0.4">
      <c r="B3995" s="2"/>
      <c r="D3995" s="2"/>
      <c r="F3995" s="2"/>
      <c r="G3995" s="2"/>
      <c r="I3995" s="2"/>
      <c r="J3995" s="2"/>
      <c r="L3995" s="2"/>
      <c r="M3995" s="2"/>
      <c r="P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I3995" s="2"/>
      <c r="AJ3995" s="2"/>
      <c r="AM3995" s="59"/>
      <c r="AN3995" s="2"/>
      <c r="AO3995" s="2"/>
      <c r="AP3995" s="2"/>
      <c r="AQ3995" s="2"/>
      <c r="AR3995" s="2"/>
      <c r="AT3995" s="2"/>
      <c r="AU3995" s="72"/>
      <c r="AV3995" s="72"/>
      <c r="BF3995" s="72"/>
      <c r="BH3995" s="2"/>
      <c r="BI3995" s="6"/>
      <c r="BJ3995" s="6"/>
      <c r="BK3995" s="6"/>
      <c r="BL3995" s="7"/>
    </row>
    <row r="3996" spans="2:64" x14ac:dyDescent="0.4">
      <c r="B3996" s="2"/>
      <c r="D3996" s="2"/>
      <c r="F3996" s="2"/>
      <c r="G3996" s="2"/>
      <c r="I3996" s="2"/>
      <c r="J3996" s="2"/>
      <c r="L3996" s="2"/>
      <c r="M3996" s="2"/>
      <c r="P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I3996" s="2"/>
      <c r="AJ3996" s="2"/>
      <c r="AM3996" s="59"/>
      <c r="AN3996" s="2"/>
      <c r="AO3996" s="2"/>
      <c r="AP3996" s="2"/>
      <c r="AQ3996" s="2"/>
      <c r="AR3996" s="2"/>
      <c r="AT3996" s="2"/>
      <c r="AU3996" s="72"/>
      <c r="AV3996" s="72"/>
      <c r="BF3996" s="72"/>
      <c r="BH3996" s="2"/>
      <c r="BI3996" s="6"/>
      <c r="BJ3996" s="6"/>
      <c r="BK3996" s="6"/>
      <c r="BL3996" s="7"/>
    </row>
    <row r="3997" spans="2:64" x14ac:dyDescent="0.4">
      <c r="B3997" s="2"/>
      <c r="D3997" s="2"/>
      <c r="F3997" s="2"/>
      <c r="G3997" s="2"/>
      <c r="I3997" s="2"/>
      <c r="J3997" s="2"/>
      <c r="L3997" s="2"/>
      <c r="M3997" s="2"/>
      <c r="P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I3997" s="2"/>
      <c r="AJ3997" s="2"/>
      <c r="AM3997" s="59"/>
      <c r="AN3997" s="2"/>
      <c r="AO3997" s="2"/>
      <c r="AP3997" s="2"/>
      <c r="AQ3997" s="2"/>
      <c r="AR3997" s="2"/>
      <c r="AT3997" s="2"/>
      <c r="AU3997" s="72"/>
      <c r="AV3997" s="72"/>
      <c r="BF3997" s="72"/>
      <c r="BH3997" s="2"/>
      <c r="BI3997" s="6"/>
      <c r="BJ3997" s="6"/>
      <c r="BK3997" s="6"/>
      <c r="BL3997" s="7"/>
    </row>
    <row r="3998" spans="2:64" x14ac:dyDescent="0.4">
      <c r="B3998" s="2"/>
      <c r="D3998" s="2"/>
      <c r="F3998" s="2"/>
      <c r="G3998" s="2"/>
      <c r="I3998" s="2"/>
      <c r="J3998" s="2"/>
      <c r="L3998" s="2"/>
      <c r="M3998" s="2"/>
      <c r="P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I3998" s="2"/>
      <c r="AJ3998" s="2"/>
      <c r="AM3998" s="59"/>
      <c r="AN3998" s="2"/>
      <c r="AO3998" s="2"/>
      <c r="AP3998" s="2"/>
      <c r="AQ3998" s="2"/>
      <c r="AR3998" s="2"/>
      <c r="AT3998" s="2"/>
      <c r="AU3998" s="72"/>
      <c r="AV3998" s="72"/>
      <c r="BF3998" s="72"/>
      <c r="BH3998" s="2"/>
      <c r="BI3998" s="6"/>
      <c r="BJ3998" s="6"/>
      <c r="BK3998" s="6"/>
      <c r="BL3998" s="7"/>
    </row>
    <row r="3999" spans="2:64" x14ac:dyDescent="0.4">
      <c r="B3999" s="2"/>
      <c r="D3999" s="2"/>
      <c r="F3999" s="2"/>
      <c r="G3999" s="2"/>
      <c r="I3999" s="2"/>
      <c r="J3999" s="2"/>
      <c r="L3999" s="2"/>
      <c r="M3999" s="2"/>
      <c r="P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I3999" s="2"/>
      <c r="AJ3999" s="2"/>
      <c r="AM3999" s="59"/>
      <c r="AN3999" s="2"/>
      <c r="AO3999" s="2"/>
      <c r="AP3999" s="2"/>
      <c r="AQ3999" s="2"/>
      <c r="AR3999" s="2"/>
      <c r="AT3999" s="2"/>
      <c r="AU3999" s="72"/>
      <c r="AV3999" s="72"/>
      <c r="BF3999" s="72"/>
      <c r="BH3999" s="2"/>
      <c r="BI3999" s="6"/>
      <c r="BJ3999" s="6"/>
      <c r="BK3999" s="6"/>
      <c r="BL3999" s="7"/>
    </row>
    <row r="4000" spans="2:64" x14ac:dyDescent="0.4">
      <c r="B4000" s="2"/>
      <c r="D4000" s="2"/>
      <c r="F4000" s="2"/>
      <c r="G4000" s="2"/>
      <c r="I4000" s="2"/>
      <c r="J4000" s="2"/>
      <c r="L4000" s="2"/>
      <c r="M4000" s="2"/>
      <c r="P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I4000" s="2"/>
      <c r="AJ4000" s="2"/>
      <c r="AM4000" s="59"/>
      <c r="AN4000" s="2"/>
      <c r="AO4000" s="2"/>
      <c r="AP4000" s="2"/>
      <c r="AQ4000" s="2"/>
      <c r="AR4000" s="2"/>
      <c r="AT4000" s="2"/>
      <c r="AU4000" s="72"/>
      <c r="AV4000" s="72"/>
      <c r="BF4000" s="72"/>
      <c r="BH4000" s="2"/>
      <c r="BI4000" s="6"/>
      <c r="BJ4000" s="6"/>
      <c r="BK4000" s="6"/>
      <c r="BL4000" s="7"/>
    </row>
    <row r="4001" spans="2:64" x14ac:dyDescent="0.4">
      <c r="B4001" s="2"/>
      <c r="D4001" s="2"/>
      <c r="F4001" s="2"/>
      <c r="G4001" s="2"/>
      <c r="I4001" s="2"/>
      <c r="J4001" s="2"/>
      <c r="L4001" s="2"/>
      <c r="M4001" s="2"/>
      <c r="P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I4001" s="2"/>
      <c r="AJ4001" s="2"/>
      <c r="AM4001" s="59"/>
      <c r="AN4001" s="2"/>
      <c r="AO4001" s="2"/>
      <c r="AP4001" s="2"/>
      <c r="AQ4001" s="2"/>
      <c r="AR4001" s="2"/>
      <c r="AT4001" s="2"/>
      <c r="AU4001" s="72"/>
      <c r="AV4001" s="72"/>
      <c r="BF4001" s="72"/>
      <c r="BH4001" s="2"/>
      <c r="BI4001" s="6"/>
      <c r="BJ4001" s="6"/>
      <c r="BK4001" s="6"/>
      <c r="BL4001" s="7"/>
    </row>
    <row r="4002" spans="2:64" x14ac:dyDescent="0.4">
      <c r="B4002" s="2"/>
      <c r="D4002" s="2"/>
      <c r="F4002" s="2"/>
      <c r="G4002" s="2"/>
      <c r="I4002" s="2"/>
      <c r="J4002" s="2"/>
      <c r="L4002" s="2"/>
      <c r="M4002" s="2"/>
      <c r="P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I4002" s="2"/>
      <c r="AJ4002" s="2"/>
      <c r="AM4002" s="59"/>
      <c r="AN4002" s="2"/>
      <c r="AO4002" s="2"/>
      <c r="AP4002" s="2"/>
      <c r="AQ4002" s="2"/>
      <c r="AR4002" s="2"/>
      <c r="AT4002" s="2"/>
      <c r="AU4002" s="72"/>
      <c r="AV4002" s="72"/>
      <c r="BF4002" s="72"/>
      <c r="BH4002" s="2"/>
      <c r="BI4002" s="6"/>
      <c r="BJ4002" s="6"/>
      <c r="BK4002" s="6"/>
      <c r="BL4002" s="7"/>
    </row>
    <row r="4003" spans="2:64" x14ac:dyDescent="0.4">
      <c r="B4003" s="2"/>
      <c r="D4003" s="2"/>
      <c r="F4003" s="2"/>
      <c r="G4003" s="2"/>
      <c r="I4003" s="2"/>
      <c r="J4003" s="2"/>
      <c r="L4003" s="2"/>
      <c r="M4003" s="2"/>
      <c r="P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I4003" s="2"/>
      <c r="AJ4003" s="2"/>
      <c r="AM4003" s="59"/>
      <c r="AN4003" s="2"/>
      <c r="AO4003" s="2"/>
      <c r="AP4003" s="2"/>
      <c r="AQ4003" s="2"/>
      <c r="AR4003" s="2"/>
      <c r="AT4003" s="2"/>
      <c r="AU4003" s="72"/>
      <c r="AV4003" s="72"/>
      <c r="BF4003" s="72"/>
      <c r="BH4003" s="2"/>
      <c r="BI4003" s="6"/>
      <c r="BJ4003" s="6"/>
      <c r="BK4003" s="6"/>
      <c r="BL4003" s="7"/>
    </row>
    <row r="4004" spans="2:64" x14ac:dyDescent="0.4">
      <c r="B4004" s="2"/>
      <c r="D4004" s="2"/>
      <c r="F4004" s="2"/>
      <c r="G4004" s="2"/>
      <c r="I4004" s="2"/>
      <c r="J4004" s="2"/>
      <c r="L4004" s="2"/>
      <c r="M4004" s="2"/>
      <c r="P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I4004" s="2"/>
      <c r="AJ4004" s="2"/>
      <c r="AM4004" s="59"/>
      <c r="AN4004" s="2"/>
      <c r="AO4004" s="2"/>
      <c r="AP4004" s="2"/>
      <c r="AQ4004" s="2"/>
      <c r="AR4004" s="2"/>
      <c r="AT4004" s="2"/>
      <c r="AU4004" s="72"/>
      <c r="AV4004" s="72"/>
      <c r="BF4004" s="72"/>
      <c r="BH4004" s="2"/>
      <c r="BI4004" s="6"/>
      <c r="BJ4004" s="6"/>
      <c r="BK4004" s="6"/>
      <c r="BL4004" s="7"/>
    </row>
    <row r="4005" spans="2:64" x14ac:dyDescent="0.4">
      <c r="B4005" s="2"/>
      <c r="D4005" s="2"/>
      <c r="F4005" s="2"/>
      <c r="G4005" s="2"/>
      <c r="I4005" s="2"/>
      <c r="J4005" s="2"/>
      <c r="L4005" s="2"/>
      <c r="M4005" s="2"/>
      <c r="P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I4005" s="2"/>
      <c r="AJ4005" s="2"/>
      <c r="AM4005" s="59"/>
      <c r="AN4005" s="2"/>
      <c r="AO4005" s="2"/>
      <c r="AP4005" s="2"/>
      <c r="AQ4005" s="2"/>
      <c r="AR4005" s="2"/>
      <c r="AT4005" s="2"/>
      <c r="AU4005" s="72"/>
      <c r="AV4005" s="72"/>
      <c r="BF4005" s="72"/>
      <c r="BH4005" s="2"/>
      <c r="BI4005" s="6"/>
      <c r="BJ4005" s="6"/>
      <c r="BK4005" s="6"/>
      <c r="BL4005" s="7"/>
    </row>
    <row r="4006" spans="2:64" x14ac:dyDescent="0.4">
      <c r="B4006" s="2"/>
      <c r="D4006" s="2"/>
      <c r="F4006" s="2"/>
      <c r="G4006" s="2"/>
      <c r="I4006" s="2"/>
      <c r="J4006" s="2"/>
      <c r="L4006" s="2"/>
      <c r="M4006" s="2"/>
      <c r="P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I4006" s="2"/>
      <c r="AJ4006" s="2"/>
      <c r="AM4006" s="59"/>
      <c r="AN4006" s="2"/>
      <c r="AO4006" s="2"/>
      <c r="AP4006" s="2"/>
      <c r="AQ4006" s="2"/>
      <c r="AR4006" s="2"/>
      <c r="AT4006" s="2"/>
      <c r="AU4006" s="72"/>
      <c r="AV4006" s="72"/>
      <c r="BF4006" s="72"/>
      <c r="BH4006" s="2"/>
      <c r="BI4006" s="6"/>
      <c r="BJ4006" s="6"/>
      <c r="BK4006" s="6"/>
      <c r="BL4006" s="7"/>
    </row>
    <row r="4007" spans="2:64" x14ac:dyDescent="0.4">
      <c r="B4007" s="2"/>
      <c r="D4007" s="2"/>
      <c r="F4007" s="2"/>
      <c r="G4007" s="2"/>
      <c r="I4007" s="2"/>
      <c r="J4007" s="2"/>
      <c r="L4007" s="2"/>
      <c r="M4007" s="2"/>
      <c r="P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I4007" s="2"/>
      <c r="AJ4007" s="2"/>
      <c r="AM4007" s="59"/>
      <c r="AN4007" s="2"/>
      <c r="AO4007" s="2"/>
      <c r="AP4007" s="2"/>
      <c r="AQ4007" s="2"/>
      <c r="AR4007" s="2"/>
      <c r="AT4007" s="2"/>
      <c r="AU4007" s="72"/>
      <c r="AV4007" s="72"/>
      <c r="BF4007" s="72"/>
      <c r="BH4007" s="2"/>
      <c r="BI4007" s="6"/>
      <c r="BJ4007" s="6"/>
      <c r="BK4007" s="6"/>
      <c r="BL4007" s="7"/>
    </row>
    <row r="4008" spans="2:64" x14ac:dyDescent="0.4">
      <c r="B4008" s="2"/>
      <c r="D4008" s="2"/>
      <c r="F4008" s="2"/>
      <c r="G4008" s="2"/>
      <c r="I4008" s="2"/>
      <c r="J4008" s="2"/>
      <c r="L4008" s="2"/>
      <c r="M4008" s="2"/>
      <c r="P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I4008" s="2"/>
      <c r="AJ4008" s="2"/>
      <c r="AM4008" s="59"/>
      <c r="AN4008" s="2"/>
      <c r="AO4008" s="2"/>
      <c r="AP4008" s="2"/>
      <c r="AQ4008" s="2"/>
      <c r="AR4008" s="2"/>
      <c r="AT4008" s="2"/>
      <c r="AU4008" s="72"/>
      <c r="AV4008" s="72"/>
      <c r="BF4008" s="72"/>
      <c r="BH4008" s="2"/>
      <c r="BI4008" s="6"/>
      <c r="BJ4008" s="6"/>
      <c r="BK4008" s="6"/>
      <c r="BL4008" s="7"/>
    </row>
    <row r="4009" spans="2:64" x14ac:dyDescent="0.4">
      <c r="B4009" s="2"/>
      <c r="D4009" s="2"/>
      <c r="F4009" s="2"/>
      <c r="G4009" s="2"/>
      <c r="I4009" s="2"/>
      <c r="J4009" s="2"/>
      <c r="L4009" s="2"/>
      <c r="M4009" s="2"/>
      <c r="P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I4009" s="2"/>
      <c r="AJ4009" s="2"/>
      <c r="AM4009" s="59"/>
      <c r="AN4009" s="2"/>
      <c r="AO4009" s="2"/>
      <c r="AP4009" s="2"/>
      <c r="AQ4009" s="2"/>
      <c r="AR4009" s="2"/>
      <c r="AT4009" s="2"/>
      <c r="AU4009" s="72"/>
      <c r="AV4009" s="72"/>
      <c r="BF4009" s="72"/>
      <c r="BH4009" s="2"/>
      <c r="BI4009" s="6"/>
      <c r="BJ4009" s="6"/>
      <c r="BK4009" s="6"/>
      <c r="BL4009" s="7"/>
    </row>
    <row r="4010" spans="2:64" x14ac:dyDescent="0.4">
      <c r="B4010" s="2"/>
      <c r="D4010" s="2"/>
      <c r="F4010" s="2"/>
      <c r="G4010" s="2"/>
      <c r="I4010" s="2"/>
      <c r="J4010" s="2"/>
      <c r="L4010" s="2"/>
      <c r="M4010" s="2"/>
      <c r="P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I4010" s="2"/>
      <c r="AJ4010" s="2"/>
      <c r="AM4010" s="59"/>
      <c r="AN4010" s="2"/>
      <c r="AO4010" s="2"/>
      <c r="AP4010" s="2"/>
      <c r="AQ4010" s="2"/>
      <c r="AR4010" s="2"/>
      <c r="AT4010" s="2"/>
      <c r="AU4010" s="72"/>
      <c r="AV4010" s="72"/>
      <c r="BF4010" s="72"/>
      <c r="BH4010" s="2"/>
      <c r="BI4010" s="6"/>
      <c r="BJ4010" s="6"/>
      <c r="BK4010" s="6"/>
      <c r="BL4010" s="7"/>
    </row>
    <row r="4011" spans="2:64" x14ac:dyDescent="0.4">
      <c r="B4011" s="2"/>
      <c r="D4011" s="2"/>
      <c r="F4011" s="2"/>
      <c r="G4011" s="2"/>
      <c r="I4011" s="2"/>
      <c r="J4011" s="2"/>
      <c r="L4011" s="2"/>
      <c r="M4011" s="2"/>
      <c r="P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I4011" s="2"/>
      <c r="AJ4011" s="2"/>
      <c r="AM4011" s="59"/>
      <c r="AN4011" s="2"/>
      <c r="AO4011" s="2"/>
      <c r="AP4011" s="2"/>
      <c r="AQ4011" s="2"/>
      <c r="AR4011" s="2"/>
      <c r="AT4011" s="2"/>
      <c r="AU4011" s="72"/>
      <c r="AV4011" s="72"/>
      <c r="BF4011" s="72"/>
      <c r="BH4011" s="2"/>
      <c r="BI4011" s="6"/>
      <c r="BJ4011" s="6"/>
      <c r="BK4011" s="6"/>
      <c r="BL4011" s="7"/>
    </row>
    <row r="4012" spans="2:64" x14ac:dyDescent="0.4">
      <c r="B4012" s="2"/>
      <c r="D4012" s="2"/>
      <c r="F4012" s="2"/>
      <c r="G4012" s="2"/>
      <c r="I4012" s="2"/>
      <c r="J4012" s="2"/>
      <c r="L4012" s="2"/>
      <c r="M4012" s="2"/>
      <c r="P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I4012" s="2"/>
      <c r="AJ4012" s="2"/>
      <c r="AM4012" s="59"/>
      <c r="AN4012" s="2"/>
      <c r="AO4012" s="2"/>
      <c r="AP4012" s="2"/>
      <c r="AQ4012" s="2"/>
      <c r="AR4012" s="2"/>
      <c r="AT4012" s="2"/>
      <c r="AU4012" s="72"/>
      <c r="AV4012" s="72"/>
      <c r="BF4012" s="72"/>
      <c r="BH4012" s="2"/>
      <c r="BI4012" s="6"/>
      <c r="BJ4012" s="6"/>
      <c r="BK4012" s="6"/>
      <c r="BL4012" s="7"/>
    </row>
    <row r="4013" spans="2:64" x14ac:dyDescent="0.4">
      <c r="B4013" s="2"/>
      <c r="D4013" s="2"/>
      <c r="F4013" s="2"/>
      <c r="G4013" s="2"/>
      <c r="I4013" s="2"/>
      <c r="J4013" s="2"/>
      <c r="L4013" s="2"/>
      <c r="M4013" s="2"/>
      <c r="P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I4013" s="2"/>
      <c r="AJ4013" s="2"/>
      <c r="AM4013" s="59"/>
      <c r="AN4013" s="2"/>
      <c r="AO4013" s="2"/>
      <c r="AP4013" s="2"/>
      <c r="AQ4013" s="2"/>
      <c r="AR4013" s="2"/>
      <c r="AT4013" s="2"/>
      <c r="AU4013" s="72"/>
      <c r="AV4013" s="72"/>
      <c r="BF4013" s="72"/>
      <c r="BH4013" s="2"/>
      <c r="BI4013" s="6"/>
      <c r="BJ4013" s="6"/>
      <c r="BK4013" s="6"/>
      <c r="BL4013" s="7"/>
    </row>
    <row r="4014" spans="2:64" x14ac:dyDescent="0.4">
      <c r="B4014" s="2"/>
      <c r="D4014" s="2"/>
      <c r="F4014" s="2"/>
      <c r="G4014" s="2"/>
      <c r="I4014" s="2"/>
      <c r="J4014" s="2"/>
      <c r="L4014" s="2"/>
      <c r="M4014" s="2"/>
      <c r="P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I4014" s="2"/>
      <c r="AJ4014" s="2"/>
      <c r="AM4014" s="59"/>
      <c r="AN4014" s="2"/>
      <c r="AO4014" s="2"/>
      <c r="AP4014" s="2"/>
      <c r="AQ4014" s="2"/>
      <c r="AR4014" s="2"/>
      <c r="AT4014" s="2"/>
      <c r="AU4014" s="72"/>
      <c r="AV4014" s="72"/>
      <c r="BF4014" s="72"/>
      <c r="BH4014" s="2"/>
      <c r="BI4014" s="6"/>
      <c r="BJ4014" s="6"/>
      <c r="BK4014" s="6"/>
      <c r="BL4014" s="7"/>
    </row>
    <row r="4015" spans="2:64" x14ac:dyDescent="0.4">
      <c r="B4015" s="2"/>
      <c r="D4015" s="2"/>
      <c r="F4015" s="2"/>
      <c r="G4015" s="2"/>
      <c r="I4015" s="2"/>
      <c r="J4015" s="2"/>
      <c r="L4015" s="2"/>
      <c r="M4015" s="2"/>
      <c r="P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I4015" s="2"/>
      <c r="AJ4015" s="2"/>
      <c r="AM4015" s="59"/>
      <c r="AN4015" s="2"/>
      <c r="AO4015" s="2"/>
      <c r="AP4015" s="2"/>
      <c r="AQ4015" s="2"/>
      <c r="AR4015" s="2"/>
      <c r="AT4015" s="2"/>
      <c r="AU4015" s="72"/>
      <c r="AV4015" s="72"/>
      <c r="BF4015" s="72"/>
      <c r="BH4015" s="2"/>
      <c r="BI4015" s="6"/>
      <c r="BJ4015" s="6"/>
      <c r="BK4015" s="6"/>
      <c r="BL4015" s="7"/>
    </row>
    <row r="4016" spans="2:64" x14ac:dyDescent="0.4">
      <c r="B4016" s="2"/>
      <c r="D4016" s="2"/>
      <c r="F4016" s="2"/>
      <c r="G4016" s="2"/>
      <c r="I4016" s="2"/>
      <c r="J4016" s="2"/>
      <c r="L4016" s="2"/>
      <c r="M4016" s="2"/>
      <c r="P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I4016" s="2"/>
      <c r="AJ4016" s="2"/>
      <c r="AM4016" s="59"/>
      <c r="AN4016" s="2"/>
      <c r="AO4016" s="2"/>
      <c r="AP4016" s="2"/>
      <c r="AQ4016" s="2"/>
      <c r="AR4016" s="2"/>
      <c r="AT4016" s="2"/>
      <c r="AU4016" s="72"/>
      <c r="AV4016" s="72"/>
      <c r="BF4016" s="72"/>
      <c r="BH4016" s="2"/>
      <c r="BI4016" s="6"/>
      <c r="BJ4016" s="6"/>
      <c r="BK4016" s="6"/>
      <c r="BL4016" s="7"/>
    </row>
    <row r="4017" spans="2:64" x14ac:dyDescent="0.4">
      <c r="B4017" s="2"/>
      <c r="D4017" s="2"/>
      <c r="F4017" s="2"/>
      <c r="G4017" s="2"/>
      <c r="I4017" s="2"/>
      <c r="J4017" s="2"/>
      <c r="L4017" s="2"/>
      <c r="M4017" s="2"/>
      <c r="P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I4017" s="2"/>
      <c r="AJ4017" s="2"/>
      <c r="AM4017" s="59"/>
      <c r="AN4017" s="2"/>
      <c r="AO4017" s="2"/>
      <c r="AP4017" s="2"/>
      <c r="AQ4017" s="2"/>
      <c r="AR4017" s="2"/>
      <c r="AT4017" s="2"/>
      <c r="AU4017" s="72"/>
      <c r="AV4017" s="72"/>
      <c r="BF4017" s="72"/>
      <c r="BH4017" s="2"/>
      <c r="BI4017" s="6"/>
      <c r="BJ4017" s="6"/>
      <c r="BK4017" s="6"/>
      <c r="BL4017" s="7"/>
    </row>
    <row r="4018" spans="2:64" x14ac:dyDescent="0.4">
      <c r="B4018" s="2"/>
      <c r="D4018" s="2"/>
      <c r="F4018" s="2"/>
      <c r="G4018" s="2"/>
      <c r="I4018" s="2"/>
      <c r="J4018" s="2"/>
      <c r="L4018" s="2"/>
      <c r="M4018" s="2"/>
      <c r="P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I4018" s="2"/>
      <c r="AJ4018" s="2"/>
      <c r="AM4018" s="59"/>
      <c r="AN4018" s="2"/>
      <c r="AO4018" s="2"/>
      <c r="AP4018" s="2"/>
      <c r="AQ4018" s="2"/>
      <c r="AR4018" s="2"/>
      <c r="AT4018" s="2"/>
      <c r="AU4018" s="72"/>
      <c r="AV4018" s="72"/>
      <c r="BF4018" s="72"/>
      <c r="BH4018" s="2"/>
      <c r="BI4018" s="6"/>
      <c r="BJ4018" s="6"/>
      <c r="BK4018" s="6"/>
      <c r="BL4018" s="7"/>
    </row>
    <row r="4019" spans="2:64" x14ac:dyDescent="0.4">
      <c r="B4019" s="2"/>
      <c r="D4019" s="2"/>
      <c r="F4019" s="2"/>
      <c r="G4019" s="2"/>
      <c r="I4019" s="2"/>
      <c r="J4019" s="2"/>
      <c r="L4019" s="2"/>
      <c r="M4019" s="2"/>
      <c r="P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I4019" s="2"/>
      <c r="AJ4019" s="2"/>
      <c r="AM4019" s="59"/>
      <c r="AN4019" s="2"/>
      <c r="AO4019" s="2"/>
      <c r="AP4019" s="2"/>
      <c r="AQ4019" s="2"/>
      <c r="AR4019" s="2"/>
      <c r="AT4019" s="2"/>
      <c r="AU4019" s="72"/>
      <c r="AV4019" s="72"/>
      <c r="BF4019" s="72"/>
      <c r="BH4019" s="2"/>
      <c r="BI4019" s="6"/>
      <c r="BJ4019" s="6"/>
      <c r="BK4019" s="6"/>
      <c r="BL4019" s="7"/>
    </row>
    <row r="4020" spans="2:64" x14ac:dyDescent="0.4">
      <c r="B4020" s="2"/>
      <c r="D4020" s="2"/>
      <c r="F4020" s="2"/>
      <c r="G4020" s="2"/>
      <c r="I4020" s="2"/>
      <c r="J4020" s="2"/>
      <c r="L4020" s="2"/>
      <c r="M4020" s="2"/>
      <c r="P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I4020" s="2"/>
      <c r="AJ4020" s="2"/>
      <c r="AM4020" s="59"/>
      <c r="AN4020" s="2"/>
      <c r="AO4020" s="2"/>
      <c r="AP4020" s="2"/>
      <c r="AQ4020" s="2"/>
      <c r="AR4020" s="2"/>
      <c r="AT4020" s="2"/>
      <c r="AU4020" s="72"/>
      <c r="AV4020" s="72"/>
      <c r="BF4020" s="72"/>
      <c r="BH4020" s="2"/>
      <c r="BI4020" s="6"/>
      <c r="BJ4020" s="6"/>
      <c r="BK4020" s="6"/>
      <c r="BL4020" s="7"/>
    </row>
    <row r="4021" spans="2:64" x14ac:dyDescent="0.4">
      <c r="B4021" s="2"/>
      <c r="D4021" s="2"/>
      <c r="F4021" s="2"/>
      <c r="G4021" s="2"/>
      <c r="I4021" s="2"/>
      <c r="J4021" s="2"/>
      <c r="L4021" s="2"/>
      <c r="M4021" s="2"/>
      <c r="P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I4021" s="2"/>
      <c r="AJ4021" s="2"/>
      <c r="AM4021" s="59"/>
      <c r="AN4021" s="2"/>
      <c r="AO4021" s="2"/>
      <c r="AP4021" s="2"/>
      <c r="AQ4021" s="2"/>
      <c r="AR4021" s="2"/>
      <c r="AT4021" s="2"/>
      <c r="AU4021" s="72"/>
      <c r="AV4021" s="72"/>
      <c r="BF4021" s="72"/>
      <c r="BH4021" s="2"/>
      <c r="BI4021" s="6"/>
      <c r="BJ4021" s="6"/>
      <c r="BK4021" s="6"/>
      <c r="BL4021" s="7"/>
    </row>
    <row r="4022" spans="2:64" x14ac:dyDescent="0.4">
      <c r="B4022" s="2"/>
      <c r="D4022" s="2"/>
      <c r="F4022" s="2"/>
      <c r="G4022" s="2"/>
      <c r="I4022" s="2"/>
      <c r="J4022" s="2"/>
      <c r="L4022" s="2"/>
      <c r="M4022" s="2"/>
      <c r="P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I4022" s="2"/>
      <c r="AJ4022" s="2"/>
      <c r="AM4022" s="59"/>
      <c r="AN4022" s="2"/>
      <c r="AO4022" s="2"/>
      <c r="AP4022" s="2"/>
      <c r="AQ4022" s="2"/>
      <c r="AR4022" s="2"/>
      <c r="AT4022" s="2"/>
      <c r="AU4022" s="72"/>
      <c r="AV4022" s="72"/>
      <c r="BF4022" s="72"/>
      <c r="BH4022" s="2"/>
      <c r="BI4022" s="6"/>
      <c r="BJ4022" s="6"/>
      <c r="BK4022" s="6"/>
      <c r="BL4022" s="7"/>
    </row>
    <row r="4023" spans="2:64" x14ac:dyDescent="0.4">
      <c r="B4023" s="2"/>
      <c r="D4023" s="2"/>
      <c r="F4023" s="2"/>
      <c r="G4023" s="2"/>
      <c r="I4023" s="2"/>
      <c r="J4023" s="2"/>
      <c r="L4023" s="2"/>
      <c r="M4023" s="2"/>
      <c r="P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I4023" s="2"/>
      <c r="AJ4023" s="2"/>
      <c r="AM4023" s="59"/>
      <c r="AN4023" s="2"/>
      <c r="AO4023" s="2"/>
      <c r="AP4023" s="2"/>
      <c r="AQ4023" s="2"/>
      <c r="AR4023" s="2"/>
      <c r="AT4023" s="2"/>
      <c r="AU4023" s="72"/>
      <c r="AV4023" s="72"/>
      <c r="BF4023" s="72"/>
      <c r="BH4023" s="2"/>
      <c r="BI4023" s="6"/>
      <c r="BJ4023" s="6"/>
      <c r="BK4023" s="6"/>
      <c r="BL4023" s="7"/>
    </row>
    <row r="4024" spans="2:64" x14ac:dyDescent="0.4">
      <c r="B4024" s="2"/>
      <c r="D4024" s="2"/>
      <c r="F4024" s="2"/>
      <c r="G4024" s="2"/>
      <c r="I4024" s="2"/>
      <c r="J4024" s="2"/>
      <c r="L4024" s="2"/>
      <c r="M4024" s="2"/>
      <c r="P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I4024" s="2"/>
      <c r="AJ4024" s="2"/>
      <c r="AM4024" s="59"/>
      <c r="AN4024" s="2"/>
      <c r="AO4024" s="2"/>
      <c r="AP4024" s="2"/>
      <c r="AQ4024" s="2"/>
      <c r="AR4024" s="2"/>
      <c r="AT4024" s="2"/>
      <c r="AU4024" s="72"/>
      <c r="AV4024" s="72"/>
      <c r="BF4024" s="72"/>
      <c r="BH4024" s="2"/>
      <c r="BI4024" s="6"/>
      <c r="BJ4024" s="6"/>
      <c r="BK4024" s="6"/>
      <c r="BL4024" s="7"/>
    </row>
    <row r="4025" spans="2:64" x14ac:dyDescent="0.4">
      <c r="B4025" s="2"/>
      <c r="D4025" s="2"/>
      <c r="F4025" s="2"/>
      <c r="G4025" s="2"/>
      <c r="I4025" s="2"/>
      <c r="J4025" s="2"/>
      <c r="L4025" s="2"/>
      <c r="M4025" s="2"/>
      <c r="P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I4025" s="2"/>
      <c r="AJ4025" s="2"/>
      <c r="AM4025" s="59"/>
      <c r="AN4025" s="2"/>
      <c r="AO4025" s="2"/>
      <c r="AP4025" s="2"/>
      <c r="AQ4025" s="2"/>
      <c r="AR4025" s="2"/>
      <c r="AT4025" s="2"/>
      <c r="AU4025" s="72"/>
      <c r="AV4025" s="72"/>
      <c r="BF4025" s="72"/>
      <c r="BH4025" s="2"/>
      <c r="BI4025" s="6"/>
      <c r="BJ4025" s="6"/>
      <c r="BK4025" s="6"/>
      <c r="BL4025" s="7"/>
    </row>
    <row r="4026" spans="2:64" x14ac:dyDescent="0.4">
      <c r="B4026" s="2"/>
      <c r="D4026" s="2"/>
      <c r="F4026" s="2"/>
      <c r="G4026" s="2"/>
      <c r="I4026" s="2"/>
      <c r="J4026" s="2"/>
      <c r="L4026" s="2"/>
      <c r="M4026" s="2"/>
      <c r="P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I4026" s="2"/>
      <c r="AJ4026" s="2"/>
      <c r="AM4026" s="59"/>
      <c r="AN4026" s="2"/>
      <c r="AO4026" s="2"/>
      <c r="AP4026" s="2"/>
      <c r="AQ4026" s="2"/>
      <c r="AR4026" s="2"/>
      <c r="AT4026" s="2"/>
      <c r="AU4026" s="72"/>
      <c r="AV4026" s="72"/>
      <c r="BF4026" s="72"/>
      <c r="BH4026" s="2"/>
      <c r="BI4026" s="6"/>
      <c r="BJ4026" s="6"/>
      <c r="BK4026" s="6"/>
      <c r="BL4026" s="7"/>
    </row>
    <row r="4027" spans="2:64" x14ac:dyDescent="0.4">
      <c r="B4027" s="2"/>
      <c r="D4027" s="2"/>
      <c r="F4027" s="2"/>
      <c r="G4027" s="2"/>
      <c r="I4027" s="2"/>
      <c r="J4027" s="2"/>
      <c r="L4027" s="2"/>
      <c r="M4027" s="2"/>
      <c r="P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I4027" s="2"/>
      <c r="AJ4027" s="2"/>
      <c r="AM4027" s="59"/>
      <c r="AN4027" s="2"/>
      <c r="AO4027" s="2"/>
      <c r="AP4027" s="2"/>
      <c r="AQ4027" s="2"/>
      <c r="AR4027" s="2"/>
      <c r="AT4027" s="2"/>
      <c r="AU4027" s="72"/>
      <c r="AV4027" s="72"/>
      <c r="BF4027" s="72"/>
      <c r="BH4027" s="2"/>
      <c r="BI4027" s="6"/>
      <c r="BJ4027" s="6"/>
      <c r="BK4027" s="6"/>
      <c r="BL4027" s="7"/>
    </row>
    <row r="4028" spans="2:64" x14ac:dyDescent="0.4">
      <c r="B4028" s="2"/>
      <c r="D4028" s="2"/>
      <c r="F4028" s="2"/>
      <c r="G4028" s="2"/>
      <c r="I4028" s="2"/>
      <c r="J4028" s="2"/>
      <c r="L4028" s="2"/>
      <c r="M4028" s="2"/>
      <c r="P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I4028" s="2"/>
      <c r="AJ4028" s="2"/>
      <c r="AM4028" s="59"/>
      <c r="AN4028" s="2"/>
      <c r="AO4028" s="2"/>
      <c r="AP4028" s="2"/>
      <c r="AQ4028" s="2"/>
      <c r="AR4028" s="2"/>
      <c r="AT4028" s="2"/>
      <c r="AU4028" s="72"/>
      <c r="AV4028" s="72"/>
      <c r="BF4028" s="72"/>
      <c r="BH4028" s="2"/>
      <c r="BI4028" s="6"/>
      <c r="BJ4028" s="6"/>
      <c r="BK4028" s="6"/>
      <c r="BL4028" s="7"/>
    </row>
    <row r="4029" spans="2:64" x14ac:dyDescent="0.4">
      <c r="B4029" s="2"/>
      <c r="D4029" s="2"/>
      <c r="F4029" s="2"/>
      <c r="G4029" s="2"/>
      <c r="I4029" s="2"/>
      <c r="J4029" s="2"/>
      <c r="L4029" s="2"/>
      <c r="M4029" s="2"/>
      <c r="P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I4029" s="2"/>
      <c r="AJ4029" s="2"/>
      <c r="AM4029" s="59"/>
      <c r="AN4029" s="2"/>
      <c r="AO4029" s="2"/>
      <c r="AP4029" s="2"/>
      <c r="AQ4029" s="2"/>
      <c r="AR4029" s="2"/>
      <c r="AT4029" s="2"/>
      <c r="AU4029" s="72"/>
      <c r="AV4029" s="72"/>
      <c r="BF4029" s="72"/>
      <c r="BH4029" s="2"/>
      <c r="BI4029" s="6"/>
      <c r="BJ4029" s="6"/>
      <c r="BK4029" s="6"/>
      <c r="BL4029" s="7"/>
    </row>
    <row r="4030" spans="2:64" x14ac:dyDescent="0.4">
      <c r="B4030" s="2"/>
      <c r="D4030" s="2"/>
      <c r="F4030" s="2"/>
      <c r="G4030" s="2"/>
      <c r="I4030" s="2"/>
      <c r="J4030" s="2"/>
      <c r="L4030" s="2"/>
      <c r="M4030" s="2"/>
      <c r="P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I4030" s="2"/>
      <c r="AJ4030" s="2"/>
      <c r="AM4030" s="59"/>
      <c r="AN4030" s="2"/>
      <c r="AO4030" s="2"/>
      <c r="AP4030" s="2"/>
      <c r="AQ4030" s="2"/>
      <c r="AR4030" s="2"/>
      <c r="AT4030" s="2"/>
      <c r="AU4030" s="72"/>
      <c r="AV4030" s="72"/>
      <c r="BF4030" s="72"/>
      <c r="BH4030" s="2"/>
      <c r="BI4030" s="6"/>
      <c r="BJ4030" s="6"/>
      <c r="BK4030" s="6"/>
      <c r="BL4030" s="7"/>
    </row>
    <row r="4031" spans="2:64" x14ac:dyDescent="0.4">
      <c r="B4031" s="2"/>
      <c r="D4031" s="2"/>
      <c r="F4031" s="2"/>
      <c r="G4031" s="2"/>
      <c r="I4031" s="2"/>
      <c r="J4031" s="2"/>
      <c r="L4031" s="2"/>
      <c r="M4031" s="2"/>
      <c r="P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I4031" s="2"/>
      <c r="AJ4031" s="2"/>
      <c r="AM4031" s="59"/>
      <c r="AN4031" s="2"/>
      <c r="AO4031" s="2"/>
      <c r="AP4031" s="2"/>
      <c r="AQ4031" s="2"/>
      <c r="AR4031" s="2"/>
      <c r="AT4031" s="2"/>
      <c r="AU4031" s="72"/>
      <c r="AV4031" s="72"/>
      <c r="BF4031" s="72"/>
      <c r="BH4031" s="2"/>
      <c r="BI4031" s="6"/>
      <c r="BJ4031" s="6"/>
      <c r="BK4031" s="6"/>
      <c r="BL4031" s="7"/>
    </row>
    <row r="4032" spans="2:64" x14ac:dyDescent="0.4">
      <c r="B4032" s="2"/>
      <c r="D4032" s="2"/>
      <c r="F4032" s="2"/>
      <c r="G4032" s="2"/>
      <c r="I4032" s="2"/>
      <c r="J4032" s="2"/>
      <c r="L4032" s="2"/>
      <c r="M4032" s="2"/>
      <c r="P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I4032" s="2"/>
      <c r="AJ4032" s="2"/>
      <c r="AM4032" s="59"/>
      <c r="AN4032" s="2"/>
      <c r="AO4032" s="2"/>
      <c r="AP4032" s="2"/>
      <c r="AQ4032" s="2"/>
      <c r="AR4032" s="2"/>
      <c r="AT4032" s="2"/>
      <c r="AU4032" s="72"/>
      <c r="AV4032" s="72"/>
      <c r="BF4032" s="72"/>
      <c r="BH4032" s="2"/>
      <c r="BI4032" s="6"/>
      <c r="BJ4032" s="6"/>
      <c r="BK4032" s="6"/>
      <c r="BL4032" s="7"/>
    </row>
    <row r="4033" spans="2:64" x14ac:dyDescent="0.4">
      <c r="B4033" s="2"/>
      <c r="D4033" s="2"/>
      <c r="F4033" s="2"/>
      <c r="G4033" s="2"/>
      <c r="I4033" s="2"/>
      <c r="J4033" s="2"/>
      <c r="L4033" s="2"/>
      <c r="M4033" s="2"/>
      <c r="P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I4033" s="2"/>
      <c r="AJ4033" s="2"/>
      <c r="AM4033" s="59"/>
      <c r="AN4033" s="2"/>
      <c r="AO4033" s="2"/>
      <c r="AP4033" s="2"/>
      <c r="AQ4033" s="2"/>
      <c r="AR4033" s="2"/>
      <c r="AT4033" s="2"/>
      <c r="AU4033" s="72"/>
      <c r="AV4033" s="72"/>
      <c r="BF4033" s="72"/>
      <c r="BH4033" s="2"/>
      <c r="BI4033" s="6"/>
      <c r="BJ4033" s="6"/>
      <c r="BK4033" s="6"/>
      <c r="BL4033" s="7"/>
    </row>
    <row r="4034" spans="2:64" x14ac:dyDescent="0.4">
      <c r="B4034" s="2"/>
      <c r="D4034" s="2"/>
      <c r="F4034" s="2"/>
      <c r="G4034" s="2"/>
      <c r="I4034" s="2"/>
      <c r="J4034" s="2"/>
      <c r="L4034" s="2"/>
      <c r="M4034" s="2"/>
      <c r="P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I4034" s="2"/>
      <c r="AJ4034" s="2"/>
      <c r="AM4034" s="59"/>
      <c r="AN4034" s="2"/>
      <c r="AO4034" s="2"/>
      <c r="AP4034" s="2"/>
      <c r="AQ4034" s="2"/>
      <c r="AR4034" s="2"/>
      <c r="AT4034" s="2"/>
      <c r="AU4034" s="72"/>
      <c r="AV4034" s="72"/>
      <c r="BF4034" s="72"/>
      <c r="BH4034" s="2"/>
      <c r="BI4034" s="6"/>
      <c r="BJ4034" s="6"/>
      <c r="BK4034" s="6"/>
      <c r="BL4034" s="7"/>
    </row>
    <row r="4035" spans="2:64" x14ac:dyDescent="0.4">
      <c r="B4035" s="2"/>
      <c r="D4035" s="2"/>
      <c r="F4035" s="2"/>
      <c r="G4035" s="2"/>
      <c r="I4035" s="2"/>
      <c r="J4035" s="2"/>
      <c r="L4035" s="2"/>
      <c r="M4035" s="2"/>
      <c r="P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I4035" s="2"/>
      <c r="AJ4035" s="2"/>
      <c r="AM4035" s="59"/>
      <c r="AN4035" s="2"/>
      <c r="AO4035" s="2"/>
      <c r="AP4035" s="2"/>
      <c r="AQ4035" s="2"/>
      <c r="AR4035" s="2"/>
      <c r="AT4035" s="2"/>
      <c r="AU4035" s="72"/>
      <c r="AV4035" s="72"/>
      <c r="BF4035" s="72"/>
      <c r="BH4035" s="2"/>
      <c r="BI4035" s="6"/>
      <c r="BJ4035" s="6"/>
      <c r="BK4035" s="6"/>
      <c r="BL4035" s="7"/>
    </row>
    <row r="4036" spans="2:64" x14ac:dyDescent="0.4">
      <c r="B4036" s="2"/>
      <c r="D4036" s="2"/>
      <c r="F4036" s="2"/>
      <c r="G4036" s="2"/>
      <c r="I4036" s="2"/>
      <c r="J4036" s="2"/>
      <c r="L4036" s="2"/>
      <c r="M4036" s="2"/>
      <c r="P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I4036" s="2"/>
      <c r="AJ4036" s="2"/>
      <c r="AM4036" s="59"/>
      <c r="AN4036" s="2"/>
      <c r="AO4036" s="2"/>
      <c r="AP4036" s="2"/>
      <c r="AQ4036" s="2"/>
      <c r="AR4036" s="2"/>
      <c r="AT4036" s="2"/>
      <c r="AU4036" s="72"/>
      <c r="AV4036" s="72"/>
      <c r="BF4036" s="72"/>
      <c r="BH4036" s="2"/>
      <c r="BI4036" s="6"/>
      <c r="BJ4036" s="6"/>
      <c r="BK4036" s="6"/>
      <c r="BL4036" s="7"/>
    </row>
    <row r="4037" spans="2:64" x14ac:dyDescent="0.4">
      <c r="B4037" s="2"/>
      <c r="D4037" s="2"/>
      <c r="F4037" s="2"/>
      <c r="G4037" s="2"/>
      <c r="I4037" s="2"/>
      <c r="J4037" s="2"/>
      <c r="L4037" s="2"/>
      <c r="M4037" s="2"/>
      <c r="P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I4037" s="2"/>
      <c r="AJ4037" s="2"/>
      <c r="AM4037" s="59"/>
      <c r="AN4037" s="2"/>
      <c r="AO4037" s="2"/>
      <c r="AP4037" s="2"/>
      <c r="AQ4037" s="2"/>
      <c r="AR4037" s="2"/>
      <c r="AT4037" s="2"/>
      <c r="AU4037" s="72"/>
      <c r="AV4037" s="72"/>
      <c r="BF4037" s="72"/>
      <c r="BH4037" s="2"/>
      <c r="BI4037" s="6"/>
      <c r="BJ4037" s="6"/>
      <c r="BK4037" s="6"/>
      <c r="BL4037" s="7"/>
    </row>
    <row r="4038" spans="2:64" x14ac:dyDescent="0.4">
      <c r="B4038" s="2"/>
      <c r="D4038" s="2"/>
      <c r="F4038" s="2"/>
      <c r="G4038" s="2"/>
      <c r="I4038" s="2"/>
      <c r="J4038" s="2"/>
      <c r="L4038" s="2"/>
      <c r="M4038" s="2"/>
      <c r="P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I4038" s="2"/>
      <c r="AJ4038" s="2"/>
      <c r="AM4038" s="59"/>
      <c r="AN4038" s="2"/>
      <c r="AO4038" s="2"/>
      <c r="AP4038" s="2"/>
      <c r="AQ4038" s="2"/>
      <c r="AR4038" s="2"/>
      <c r="AT4038" s="2"/>
      <c r="AU4038" s="72"/>
      <c r="AV4038" s="72"/>
      <c r="BF4038" s="72"/>
      <c r="BH4038" s="2"/>
      <c r="BI4038" s="6"/>
      <c r="BJ4038" s="6"/>
      <c r="BK4038" s="6"/>
      <c r="BL4038" s="7"/>
    </row>
    <row r="4039" spans="2:64" x14ac:dyDescent="0.4">
      <c r="B4039" s="2"/>
      <c r="D4039" s="2"/>
      <c r="F4039" s="2"/>
      <c r="G4039" s="2"/>
      <c r="I4039" s="2"/>
      <c r="J4039" s="2"/>
      <c r="L4039" s="2"/>
      <c r="M4039" s="2"/>
      <c r="P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I4039" s="2"/>
      <c r="AJ4039" s="2"/>
      <c r="AM4039" s="59"/>
      <c r="AN4039" s="2"/>
      <c r="AO4039" s="2"/>
      <c r="AP4039" s="2"/>
      <c r="AQ4039" s="2"/>
      <c r="AR4039" s="2"/>
      <c r="AT4039" s="2"/>
      <c r="AU4039" s="72"/>
      <c r="AV4039" s="72"/>
      <c r="BF4039" s="72"/>
      <c r="BH4039" s="2"/>
      <c r="BI4039" s="6"/>
      <c r="BJ4039" s="6"/>
      <c r="BK4039" s="6"/>
      <c r="BL4039" s="7"/>
    </row>
    <row r="4040" spans="2:64" x14ac:dyDescent="0.4">
      <c r="B4040" s="2"/>
      <c r="D4040" s="2"/>
      <c r="F4040" s="2"/>
      <c r="G4040" s="2"/>
      <c r="I4040" s="2"/>
      <c r="J4040" s="2"/>
      <c r="L4040" s="2"/>
      <c r="M4040" s="2"/>
      <c r="P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I4040" s="2"/>
      <c r="AJ4040" s="2"/>
      <c r="AM4040" s="59"/>
      <c r="AN4040" s="2"/>
      <c r="AO4040" s="2"/>
      <c r="AP4040" s="2"/>
      <c r="AQ4040" s="2"/>
      <c r="AR4040" s="2"/>
      <c r="AT4040" s="2"/>
      <c r="AU4040" s="72"/>
      <c r="AV4040" s="72"/>
      <c r="BF4040" s="72"/>
      <c r="BH4040" s="2"/>
      <c r="BI4040" s="6"/>
      <c r="BJ4040" s="6"/>
      <c r="BK4040" s="6"/>
      <c r="BL4040" s="7"/>
    </row>
    <row r="4041" spans="2:64" x14ac:dyDescent="0.4">
      <c r="B4041" s="2"/>
      <c r="D4041" s="2"/>
      <c r="F4041" s="2"/>
      <c r="G4041" s="2"/>
      <c r="I4041" s="2"/>
      <c r="J4041" s="2"/>
      <c r="L4041" s="2"/>
      <c r="M4041" s="2"/>
      <c r="P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I4041" s="2"/>
      <c r="AJ4041" s="2"/>
      <c r="AM4041" s="59"/>
      <c r="AN4041" s="2"/>
      <c r="AO4041" s="2"/>
      <c r="AP4041" s="2"/>
      <c r="AQ4041" s="2"/>
      <c r="AR4041" s="2"/>
      <c r="AT4041" s="2"/>
      <c r="AU4041" s="72"/>
      <c r="AV4041" s="72"/>
      <c r="BF4041" s="72"/>
      <c r="BH4041" s="2"/>
      <c r="BI4041" s="6"/>
      <c r="BJ4041" s="6"/>
      <c r="BK4041" s="6"/>
      <c r="BL4041" s="7"/>
    </row>
    <row r="4042" spans="2:64" x14ac:dyDescent="0.4">
      <c r="B4042" s="2"/>
      <c r="D4042" s="2"/>
      <c r="F4042" s="2"/>
      <c r="G4042" s="2"/>
      <c r="I4042" s="2"/>
      <c r="J4042" s="2"/>
      <c r="L4042" s="2"/>
      <c r="M4042" s="2"/>
      <c r="P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I4042" s="2"/>
      <c r="AJ4042" s="2"/>
      <c r="AM4042" s="59"/>
      <c r="AN4042" s="2"/>
      <c r="AO4042" s="2"/>
      <c r="AP4042" s="2"/>
      <c r="AQ4042" s="2"/>
      <c r="AR4042" s="2"/>
      <c r="AT4042" s="2"/>
      <c r="AU4042" s="72"/>
      <c r="AV4042" s="72"/>
      <c r="BF4042" s="72"/>
      <c r="BH4042" s="2"/>
      <c r="BI4042" s="6"/>
      <c r="BJ4042" s="6"/>
      <c r="BK4042" s="6"/>
      <c r="BL4042" s="7"/>
    </row>
    <row r="4043" spans="2:64" x14ac:dyDescent="0.4">
      <c r="B4043" s="2"/>
      <c r="D4043" s="2"/>
      <c r="F4043" s="2"/>
      <c r="G4043" s="2"/>
      <c r="I4043" s="2"/>
      <c r="J4043" s="2"/>
      <c r="L4043" s="2"/>
      <c r="M4043" s="2"/>
      <c r="P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I4043" s="2"/>
      <c r="AJ4043" s="2"/>
      <c r="AM4043" s="59"/>
      <c r="AN4043" s="2"/>
      <c r="AO4043" s="2"/>
      <c r="AP4043" s="2"/>
      <c r="AQ4043" s="2"/>
      <c r="AR4043" s="2"/>
      <c r="AT4043" s="2"/>
      <c r="AU4043" s="72"/>
      <c r="AV4043" s="72"/>
      <c r="BF4043" s="72"/>
      <c r="BH4043" s="2"/>
      <c r="BI4043" s="6"/>
      <c r="BJ4043" s="6"/>
      <c r="BK4043" s="6"/>
      <c r="BL4043" s="7"/>
    </row>
    <row r="4044" spans="2:64" x14ac:dyDescent="0.4">
      <c r="B4044" s="2"/>
      <c r="D4044" s="2"/>
      <c r="F4044" s="2"/>
      <c r="G4044" s="2"/>
      <c r="I4044" s="2"/>
      <c r="J4044" s="2"/>
      <c r="L4044" s="2"/>
      <c r="M4044" s="2"/>
      <c r="P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I4044" s="2"/>
      <c r="AJ4044" s="2"/>
      <c r="AM4044" s="59"/>
      <c r="AN4044" s="2"/>
      <c r="AO4044" s="2"/>
      <c r="AP4044" s="2"/>
      <c r="AQ4044" s="2"/>
      <c r="AR4044" s="2"/>
      <c r="AT4044" s="2"/>
      <c r="AU4044" s="72"/>
      <c r="AV4044" s="72"/>
      <c r="BF4044" s="72"/>
      <c r="BH4044" s="2"/>
      <c r="BI4044" s="6"/>
      <c r="BJ4044" s="6"/>
      <c r="BK4044" s="6"/>
      <c r="BL4044" s="7"/>
    </row>
    <row r="4045" spans="2:64" x14ac:dyDescent="0.4">
      <c r="B4045" s="2"/>
      <c r="D4045" s="2"/>
      <c r="F4045" s="2"/>
      <c r="G4045" s="2"/>
      <c r="I4045" s="2"/>
      <c r="J4045" s="2"/>
      <c r="L4045" s="2"/>
      <c r="M4045" s="2"/>
      <c r="P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I4045" s="2"/>
      <c r="AJ4045" s="2"/>
      <c r="AM4045" s="59"/>
      <c r="AN4045" s="2"/>
      <c r="AO4045" s="2"/>
      <c r="AP4045" s="2"/>
      <c r="AQ4045" s="2"/>
      <c r="AR4045" s="2"/>
      <c r="AT4045" s="2"/>
      <c r="AU4045" s="72"/>
      <c r="AV4045" s="72"/>
      <c r="BF4045" s="72"/>
      <c r="BH4045" s="2"/>
      <c r="BI4045" s="6"/>
      <c r="BJ4045" s="6"/>
      <c r="BK4045" s="6"/>
      <c r="BL4045" s="7"/>
    </row>
    <row r="4046" spans="2:64" x14ac:dyDescent="0.4">
      <c r="B4046" s="2"/>
      <c r="D4046" s="2"/>
      <c r="F4046" s="2"/>
      <c r="G4046" s="2"/>
      <c r="I4046" s="2"/>
      <c r="J4046" s="2"/>
      <c r="L4046" s="2"/>
      <c r="M4046" s="2"/>
      <c r="P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I4046" s="2"/>
      <c r="AJ4046" s="2"/>
      <c r="AM4046" s="59"/>
      <c r="AN4046" s="2"/>
      <c r="AO4046" s="2"/>
      <c r="AP4046" s="2"/>
      <c r="AQ4046" s="2"/>
      <c r="AR4046" s="2"/>
      <c r="AT4046" s="2"/>
      <c r="AU4046" s="72"/>
      <c r="AV4046" s="72"/>
      <c r="BF4046" s="72"/>
      <c r="BH4046" s="2"/>
      <c r="BI4046" s="6"/>
      <c r="BJ4046" s="6"/>
      <c r="BK4046" s="6"/>
      <c r="BL4046" s="7"/>
    </row>
    <row r="4047" spans="2:64" x14ac:dyDescent="0.4">
      <c r="B4047" s="2"/>
      <c r="D4047" s="2"/>
      <c r="F4047" s="2"/>
      <c r="G4047" s="2"/>
      <c r="I4047" s="2"/>
      <c r="J4047" s="2"/>
      <c r="L4047" s="2"/>
      <c r="M4047" s="2"/>
      <c r="P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I4047" s="2"/>
      <c r="AJ4047" s="2"/>
      <c r="AM4047" s="59"/>
      <c r="AN4047" s="2"/>
      <c r="AO4047" s="2"/>
      <c r="AP4047" s="2"/>
      <c r="AQ4047" s="2"/>
      <c r="AR4047" s="2"/>
      <c r="AT4047" s="2"/>
      <c r="AU4047" s="72"/>
      <c r="AV4047" s="72"/>
      <c r="BF4047" s="72"/>
      <c r="BH4047" s="2"/>
      <c r="BI4047" s="6"/>
      <c r="BJ4047" s="6"/>
      <c r="BK4047" s="6"/>
      <c r="BL4047" s="7"/>
    </row>
    <row r="4048" spans="2:64" x14ac:dyDescent="0.4">
      <c r="B4048" s="2"/>
      <c r="D4048" s="2"/>
      <c r="F4048" s="2"/>
      <c r="G4048" s="2"/>
      <c r="I4048" s="2"/>
      <c r="J4048" s="2"/>
      <c r="L4048" s="2"/>
      <c r="M4048" s="2"/>
      <c r="P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I4048" s="2"/>
      <c r="AJ4048" s="2"/>
      <c r="AM4048" s="59"/>
      <c r="AN4048" s="2"/>
      <c r="AO4048" s="2"/>
      <c r="AP4048" s="2"/>
      <c r="AQ4048" s="2"/>
      <c r="AR4048" s="2"/>
      <c r="AT4048" s="2"/>
      <c r="AU4048" s="72"/>
      <c r="AV4048" s="72"/>
      <c r="BF4048" s="72"/>
      <c r="BH4048" s="2"/>
      <c r="BI4048" s="6"/>
      <c r="BJ4048" s="6"/>
      <c r="BK4048" s="6"/>
      <c r="BL4048" s="7"/>
    </row>
    <row r="4049" spans="2:64" x14ac:dyDescent="0.4">
      <c r="B4049" s="2"/>
      <c r="D4049" s="2"/>
      <c r="F4049" s="2"/>
      <c r="G4049" s="2"/>
      <c r="I4049" s="2"/>
      <c r="J4049" s="2"/>
      <c r="L4049" s="2"/>
      <c r="M4049" s="2"/>
      <c r="P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I4049" s="2"/>
      <c r="AJ4049" s="2"/>
      <c r="AM4049" s="59"/>
      <c r="AN4049" s="2"/>
      <c r="AO4049" s="2"/>
      <c r="AP4049" s="2"/>
      <c r="AQ4049" s="2"/>
      <c r="AR4049" s="2"/>
      <c r="AT4049" s="2"/>
      <c r="AU4049" s="72"/>
      <c r="AV4049" s="72"/>
      <c r="BF4049" s="72"/>
      <c r="BH4049" s="2"/>
      <c r="BI4049" s="6"/>
      <c r="BJ4049" s="6"/>
      <c r="BK4049" s="6"/>
      <c r="BL4049" s="7"/>
    </row>
    <row r="4050" spans="2:64" x14ac:dyDescent="0.4">
      <c r="B4050" s="2"/>
      <c r="D4050" s="2"/>
      <c r="F4050" s="2"/>
      <c r="G4050" s="2"/>
      <c r="I4050" s="2"/>
      <c r="J4050" s="2"/>
      <c r="L4050" s="2"/>
      <c r="M4050" s="2"/>
      <c r="P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I4050" s="2"/>
      <c r="AJ4050" s="2"/>
      <c r="AM4050" s="59"/>
      <c r="AN4050" s="2"/>
      <c r="AO4050" s="2"/>
      <c r="AP4050" s="2"/>
      <c r="AQ4050" s="2"/>
      <c r="AR4050" s="2"/>
      <c r="AT4050" s="2"/>
      <c r="AU4050" s="72"/>
      <c r="AV4050" s="72"/>
      <c r="BF4050" s="72"/>
      <c r="BH4050" s="2"/>
      <c r="BI4050" s="6"/>
      <c r="BJ4050" s="6"/>
      <c r="BK4050" s="6"/>
      <c r="BL4050" s="7"/>
    </row>
    <row r="4051" spans="2:64" x14ac:dyDescent="0.4">
      <c r="B4051" s="2"/>
      <c r="D4051" s="2"/>
      <c r="F4051" s="2"/>
      <c r="G4051" s="2"/>
      <c r="I4051" s="2"/>
      <c r="J4051" s="2"/>
      <c r="L4051" s="2"/>
      <c r="M4051" s="2"/>
      <c r="P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I4051" s="2"/>
      <c r="AJ4051" s="2"/>
      <c r="AM4051" s="59"/>
      <c r="AN4051" s="2"/>
      <c r="AO4051" s="2"/>
      <c r="AP4051" s="2"/>
      <c r="AQ4051" s="2"/>
      <c r="AR4051" s="2"/>
      <c r="AT4051" s="2"/>
      <c r="AU4051" s="72"/>
      <c r="AV4051" s="72"/>
      <c r="BF4051" s="72"/>
      <c r="BH4051" s="2"/>
      <c r="BI4051" s="6"/>
      <c r="BJ4051" s="6"/>
      <c r="BK4051" s="6"/>
      <c r="BL4051" s="7"/>
    </row>
    <row r="4052" spans="2:64" x14ac:dyDescent="0.4">
      <c r="B4052" s="2"/>
      <c r="D4052" s="2"/>
      <c r="F4052" s="2"/>
      <c r="G4052" s="2"/>
      <c r="I4052" s="2"/>
      <c r="J4052" s="2"/>
      <c r="L4052" s="2"/>
      <c r="M4052" s="2"/>
      <c r="P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I4052" s="2"/>
      <c r="AJ4052" s="2"/>
      <c r="AM4052" s="59"/>
      <c r="AN4052" s="2"/>
      <c r="AO4052" s="2"/>
      <c r="AP4052" s="2"/>
      <c r="AQ4052" s="2"/>
      <c r="AR4052" s="2"/>
      <c r="AT4052" s="2"/>
      <c r="AU4052" s="72"/>
      <c r="AV4052" s="72"/>
      <c r="BF4052" s="72"/>
      <c r="BH4052" s="2"/>
      <c r="BI4052" s="6"/>
      <c r="BJ4052" s="6"/>
      <c r="BK4052" s="6"/>
      <c r="BL4052" s="7"/>
    </row>
    <row r="4053" spans="2:64" x14ac:dyDescent="0.4">
      <c r="B4053" s="2"/>
      <c r="D4053" s="2"/>
      <c r="F4053" s="2"/>
      <c r="G4053" s="2"/>
      <c r="I4053" s="2"/>
      <c r="J4053" s="2"/>
      <c r="L4053" s="2"/>
      <c r="M4053" s="2"/>
      <c r="P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I4053" s="2"/>
      <c r="AJ4053" s="2"/>
      <c r="AM4053" s="59"/>
      <c r="AN4053" s="2"/>
      <c r="AO4053" s="2"/>
      <c r="AP4053" s="2"/>
      <c r="AQ4053" s="2"/>
      <c r="AR4053" s="2"/>
      <c r="AT4053" s="2"/>
      <c r="AU4053" s="72"/>
      <c r="AV4053" s="72"/>
      <c r="BF4053" s="72"/>
      <c r="BH4053" s="2"/>
      <c r="BI4053" s="6"/>
      <c r="BJ4053" s="6"/>
      <c r="BK4053" s="6"/>
      <c r="BL4053" s="7"/>
    </row>
    <row r="4054" spans="2:64" x14ac:dyDescent="0.4">
      <c r="B4054" s="2"/>
      <c r="D4054" s="2"/>
      <c r="F4054" s="2"/>
      <c r="G4054" s="2"/>
      <c r="I4054" s="2"/>
      <c r="J4054" s="2"/>
      <c r="L4054" s="2"/>
      <c r="M4054" s="2"/>
      <c r="P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I4054" s="2"/>
      <c r="AJ4054" s="2"/>
      <c r="AM4054" s="59"/>
      <c r="AN4054" s="2"/>
      <c r="AO4054" s="2"/>
      <c r="AP4054" s="2"/>
      <c r="AQ4054" s="2"/>
      <c r="AR4054" s="2"/>
      <c r="AT4054" s="2"/>
      <c r="AU4054" s="72"/>
      <c r="AV4054" s="72"/>
      <c r="BF4054" s="72"/>
      <c r="BH4054" s="2"/>
      <c r="BI4054" s="6"/>
      <c r="BJ4054" s="6"/>
      <c r="BK4054" s="6"/>
      <c r="BL4054" s="7"/>
    </row>
    <row r="4055" spans="2:64" x14ac:dyDescent="0.4">
      <c r="B4055" s="2"/>
      <c r="D4055" s="2"/>
      <c r="F4055" s="2"/>
      <c r="G4055" s="2"/>
      <c r="I4055" s="2"/>
      <c r="J4055" s="2"/>
      <c r="L4055" s="2"/>
      <c r="M4055" s="2"/>
      <c r="P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I4055" s="2"/>
      <c r="AJ4055" s="2"/>
      <c r="AM4055" s="59"/>
      <c r="AN4055" s="2"/>
      <c r="AO4055" s="2"/>
      <c r="AP4055" s="2"/>
      <c r="AQ4055" s="2"/>
      <c r="AR4055" s="2"/>
      <c r="AT4055" s="2"/>
      <c r="AU4055" s="72"/>
      <c r="AV4055" s="72"/>
      <c r="BF4055" s="72"/>
      <c r="BH4055" s="2"/>
      <c r="BI4055" s="6"/>
      <c r="BJ4055" s="6"/>
      <c r="BK4055" s="6"/>
      <c r="BL4055" s="7"/>
    </row>
    <row r="4056" spans="2:64" x14ac:dyDescent="0.4">
      <c r="B4056" s="2"/>
      <c r="D4056" s="2"/>
      <c r="F4056" s="2"/>
      <c r="G4056" s="2"/>
      <c r="I4056" s="2"/>
      <c r="J4056" s="2"/>
      <c r="L4056" s="2"/>
      <c r="M4056" s="2"/>
      <c r="P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I4056" s="2"/>
      <c r="AJ4056" s="2"/>
      <c r="AM4056" s="59"/>
      <c r="AN4056" s="2"/>
      <c r="AO4056" s="2"/>
      <c r="AP4056" s="2"/>
      <c r="AQ4056" s="2"/>
      <c r="AR4056" s="2"/>
      <c r="AT4056" s="2"/>
      <c r="AU4056" s="72"/>
      <c r="AV4056" s="72"/>
      <c r="BF4056" s="72"/>
      <c r="BH4056" s="2"/>
      <c r="BI4056" s="6"/>
      <c r="BJ4056" s="6"/>
      <c r="BK4056" s="6"/>
      <c r="BL4056" s="7"/>
    </row>
    <row r="4057" spans="2:64" x14ac:dyDescent="0.4">
      <c r="B4057" s="2"/>
      <c r="D4057" s="2"/>
      <c r="F4057" s="2"/>
      <c r="G4057" s="2"/>
      <c r="I4057" s="2"/>
      <c r="J4057" s="2"/>
      <c r="L4057" s="2"/>
      <c r="M4057" s="2"/>
      <c r="P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I4057" s="2"/>
      <c r="AJ4057" s="2"/>
      <c r="AM4057" s="59"/>
      <c r="AN4057" s="2"/>
      <c r="AO4057" s="2"/>
      <c r="AP4057" s="2"/>
      <c r="AQ4057" s="2"/>
      <c r="AR4057" s="2"/>
      <c r="AT4057" s="2"/>
      <c r="AU4057" s="72"/>
      <c r="AV4057" s="72"/>
      <c r="BF4057" s="72"/>
      <c r="BH4057" s="2"/>
      <c r="BI4057" s="6"/>
      <c r="BJ4057" s="6"/>
      <c r="BK4057" s="6"/>
      <c r="BL4057" s="7"/>
    </row>
    <row r="4058" spans="2:64" x14ac:dyDescent="0.4">
      <c r="B4058" s="2"/>
      <c r="D4058" s="2"/>
      <c r="F4058" s="2"/>
      <c r="G4058" s="2"/>
      <c r="I4058" s="2"/>
      <c r="J4058" s="2"/>
      <c r="L4058" s="2"/>
      <c r="M4058" s="2"/>
      <c r="P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I4058" s="2"/>
      <c r="AJ4058" s="2"/>
      <c r="AM4058" s="59"/>
      <c r="AN4058" s="2"/>
      <c r="AO4058" s="2"/>
      <c r="AP4058" s="2"/>
      <c r="AQ4058" s="2"/>
      <c r="AR4058" s="2"/>
      <c r="AT4058" s="2"/>
      <c r="AU4058" s="72"/>
      <c r="AV4058" s="72"/>
      <c r="BF4058" s="72"/>
      <c r="BH4058" s="2"/>
      <c r="BI4058" s="6"/>
      <c r="BJ4058" s="6"/>
      <c r="BK4058" s="6"/>
      <c r="BL4058" s="7"/>
    </row>
    <row r="4059" spans="2:64" x14ac:dyDescent="0.4">
      <c r="B4059" s="2"/>
      <c r="D4059" s="2"/>
      <c r="F4059" s="2"/>
      <c r="G4059" s="2"/>
      <c r="I4059" s="2"/>
      <c r="J4059" s="2"/>
      <c r="L4059" s="2"/>
      <c r="M4059" s="2"/>
      <c r="P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I4059" s="2"/>
      <c r="AJ4059" s="2"/>
      <c r="AM4059" s="59"/>
      <c r="AN4059" s="2"/>
      <c r="AO4059" s="2"/>
      <c r="AP4059" s="2"/>
      <c r="AQ4059" s="2"/>
      <c r="AR4059" s="2"/>
      <c r="AT4059" s="2"/>
      <c r="AU4059" s="72"/>
      <c r="AV4059" s="72"/>
      <c r="BF4059" s="72"/>
      <c r="BH4059" s="2"/>
      <c r="BI4059" s="6"/>
      <c r="BJ4059" s="6"/>
      <c r="BK4059" s="6"/>
      <c r="BL4059" s="7"/>
    </row>
    <row r="4060" spans="2:64" x14ac:dyDescent="0.4">
      <c r="B4060" s="2"/>
      <c r="D4060" s="2"/>
      <c r="F4060" s="2"/>
      <c r="G4060" s="2"/>
      <c r="I4060" s="2"/>
      <c r="J4060" s="2"/>
      <c r="L4060" s="2"/>
      <c r="M4060" s="2"/>
      <c r="P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I4060" s="2"/>
      <c r="AJ4060" s="2"/>
      <c r="AM4060" s="59"/>
      <c r="AN4060" s="2"/>
      <c r="AO4060" s="2"/>
      <c r="AP4060" s="2"/>
      <c r="AQ4060" s="2"/>
      <c r="AR4060" s="2"/>
      <c r="AT4060" s="2"/>
      <c r="AU4060" s="72"/>
      <c r="AV4060" s="72"/>
      <c r="BF4060" s="72"/>
      <c r="BH4060" s="2"/>
      <c r="BI4060" s="6"/>
      <c r="BJ4060" s="6"/>
      <c r="BK4060" s="6"/>
      <c r="BL4060" s="7"/>
    </row>
    <row r="4061" spans="2:64" x14ac:dyDescent="0.4">
      <c r="B4061" s="2"/>
      <c r="D4061" s="2"/>
      <c r="F4061" s="2"/>
      <c r="G4061" s="2"/>
      <c r="I4061" s="2"/>
      <c r="J4061" s="2"/>
      <c r="L4061" s="2"/>
      <c r="M4061" s="2"/>
      <c r="P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I4061" s="2"/>
      <c r="AJ4061" s="2"/>
      <c r="AM4061" s="59"/>
      <c r="AN4061" s="2"/>
      <c r="AO4061" s="2"/>
      <c r="AP4061" s="2"/>
      <c r="AQ4061" s="2"/>
      <c r="AR4061" s="2"/>
      <c r="AT4061" s="2"/>
      <c r="AU4061" s="72"/>
      <c r="AV4061" s="72"/>
      <c r="BF4061" s="72"/>
      <c r="BH4061" s="2"/>
      <c r="BI4061" s="6"/>
      <c r="BJ4061" s="6"/>
      <c r="BK4061" s="6"/>
      <c r="BL4061" s="7"/>
    </row>
    <row r="4062" spans="2:64" x14ac:dyDescent="0.4">
      <c r="B4062" s="2"/>
      <c r="D4062" s="2"/>
      <c r="F4062" s="2"/>
      <c r="G4062" s="2"/>
      <c r="I4062" s="2"/>
      <c r="J4062" s="2"/>
      <c r="L4062" s="2"/>
      <c r="M4062" s="2"/>
      <c r="P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I4062" s="2"/>
      <c r="AJ4062" s="2"/>
      <c r="AM4062" s="59"/>
      <c r="AN4062" s="2"/>
      <c r="AO4062" s="2"/>
      <c r="AP4062" s="2"/>
      <c r="AQ4062" s="2"/>
      <c r="AR4062" s="2"/>
      <c r="AT4062" s="2"/>
      <c r="AU4062" s="72"/>
      <c r="AV4062" s="72"/>
      <c r="BF4062" s="72"/>
      <c r="BH4062" s="2"/>
      <c r="BI4062" s="6"/>
      <c r="BJ4062" s="6"/>
      <c r="BK4062" s="6"/>
      <c r="BL4062" s="7"/>
    </row>
    <row r="4063" spans="2:64" x14ac:dyDescent="0.4">
      <c r="B4063" s="2"/>
      <c r="D4063" s="2"/>
      <c r="F4063" s="2"/>
      <c r="G4063" s="2"/>
      <c r="I4063" s="2"/>
      <c r="J4063" s="2"/>
      <c r="L4063" s="2"/>
      <c r="M4063" s="2"/>
      <c r="P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I4063" s="2"/>
      <c r="AJ4063" s="2"/>
      <c r="AM4063" s="59"/>
      <c r="AN4063" s="2"/>
      <c r="AO4063" s="2"/>
      <c r="AP4063" s="2"/>
      <c r="AQ4063" s="2"/>
      <c r="AR4063" s="2"/>
      <c r="AT4063" s="2"/>
      <c r="AU4063" s="72"/>
      <c r="AV4063" s="72"/>
      <c r="BF4063" s="72"/>
      <c r="BH4063" s="2"/>
      <c r="BI4063" s="6"/>
      <c r="BJ4063" s="6"/>
      <c r="BK4063" s="6"/>
      <c r="BL4063" s="7"/>
    </row>
    <row r="4064" spans="2:64" x14ac:dyDescent="0.4">
      <c r="B4064" s="2"/>
      <c r="D4064" s="2"/>
      <c r="F4064" s="2"/>
      <c r="G4064" s="2"/>
      <c r="I4064" s="2"/>
      <c r="J4064" s="2"/>
      <c r="L4064" s="2"/>
      <c r="M4064" s="2"/>
      <c r="P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I4064" s="2"/>
      <c r="AJ4064" s="2"/>
      <c r="AM4064" s="59"/>
      <c r="AN4064" s="2"/>
      <c r="AO4064" s="2"/>
      <c r="AP4064" s="2"/>
      <c r="AQ4064" s="2"/>
      <c r="AR4064" s="2"/>
      <c r="AT4064" s="2"/>
      <c r="AU4064" s="72"/>
      <c r="AV4064" s="72"/>
      <c r="BF4064" s="72"/>
      <c r="BH4064" s="2"/>
      <c r="BI4064" s="6"/>
      <c r="BJ4064" s="6"/>
      <c r="BK4064" s="6"/>
      <c r="BL4064" s="7"/>
    </row>
    <row r="4065" spans="2:64" x14ac:dyDescent="0.4">
      <c r="B4065" s="2"/>
      <c r="D4065" s="2"/>
      <c r="F4065" s="2"/>
      <c r="G4065" s="2"/>
      <c r="I4065" s="2"/>
      <c r="J4065" s="2"/>
      <c r="L4065" s="2"/>
      <c r="M4065" s="2"/>
      <c r="P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I4065" s="2"/>
      <c r="AJ4065" s="2"/>
      <c r="AM4065" s="59"/>
      <c r="AN4065" s="2"/>
      <c r="AO4065" s="2"/>
      <c r="AP4065" s="2"/>
      <c r="AQ4065" s="2"/>
      <c r="AR4065" s="2"/>
      <c r="AT4065" s="2"/>
      <c r="AU4065" s="72"/>
      <c r="AV4065" s="72"/>
      <c r="BF4065" s="72"/>
      <c r="BH4065" s="2"/>
      <c r="BI4065" s="6"/>
      <c r="BJ4065" s="6"/>
      <c r="BK4065" s="6"/>
      <c r="BL4065" s="7"/>
    </row>
    <row r="4066" spans="2:64" x14ac:dyDescent="0.4">
      <c r="B4066" s="2"/>
      <c r="D4066" s="2"/>
      <c r="F4066" s="2"/>
      <c r="G4066" s="2"/>
      <c r="I4066" s="2"/>
      <c r="J4066" s="2"/>
      <c r="L4066" s="2"/>
      <c r="M4066" s="2"/>
      <c r="P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I4066" s="2"/>
      <c r="AJ4066" s="2"/>
      <c r="AM4066" s="59"/>
      <c r="AN4066" s="2"/>
      <c r="AO4066" s="2"/>
      <c r="AP4066" s="2"/>
      <c r="AQ4066" s="2"/>
      <c r="AR4066" s="2"/>
      <c r="AT4066" s="2"/>
      <c r="AU4066" s="72"/>
      <c r="AV4066" s="72"/>
      <c r="BF4066" s="72"/>
      <c r="BH4066" s="2"/>
      <c r="BI4066" s="6"/>
      <c r="BJ4066" s="6"/>
      <c r="BK4066" s="6"/>
      <c r="BL4066" s="7"/>
    </row>
    <row r="4067" spans="2:64" x14ac:dyDescent="0.4">
      <c r="B4067" s="2"/>
      <c r="D4067" s="2"/>
      <c r="F4067" s="2"/>
      <c r="G4067" s="2"/>
      <c r="I4067" s="2"/>
      <c r="J4067" s="2"/>
      <c r="L4067" s="2"/>
      <c r="M4067" s="2"/>
      <c r="P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I4067" s="2"/>
      <c r="AJ4067" s="2"/>
      <c r="AM4067" s="59"/>
      <c r="AN4067" s="2"/>
      <c r="AO4067" s="2"/>
      <c r="AP4067" s="2"/>
      <c r="AQ4067" s="2"/>
      <c r="AR4067" s="2"/>
      <c r="AT4067" s="2"/>
      <c r="AU4067" s="72"/>
      <c r="AV4067" s="72"/>
      <c r="BF4067" s="72"/>
      <c r="BH4067" s="2"/>
      <c r="BI4067" s="6"/>
      <c r="BJ4067" s="6"/>
      <c r="BK4067" s="6"/>
      <c r="BL4067" s="7"/>
    </row>
    <row r="4068" spans="2:64" x14ac:dyDescent="0.4">
      <c r="B4068" s="2"/>
      <c r="D4068" s="2"/>
      <c r="F4068" s="2"/>
      <c r="G4068" s="2"/>
      <c r="I4068" s="2"/>
      <c r="J4068" s="2"/>
      <c r="L4068" s="2"/>
      <c r="M4068" s="2"/>
      <c r="P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I4068" s="2"/>
      <c r="AJ4068" s="2"/>
      <c r="AM4068" s="59"/>
      <c r="AN4068" s="2"/>
      <c r="AO4068" s="2"/>
      <c r="AP4068" s="2"/>
      <c r="AQ4068" s="2"/>
      <c r="AR4068" s="2"/>
      <c r="AT4068" s="2"/>
      <c r="AU4068" s="72"/>
      <c r="AV4068" s="72"/>
      <c r="BF4068" s="72"/>
      <c r="BH4068" s="2"/>
      <c r="BI4068" s="6"/>
      <c r="BJ4068" s="6"/>
      <c r="BK4068" s="6"/>
      <c r="BL4068" s="7"/>
    </row>
    <row r="4069" spans="2:64" x14ac:dyDescent="0.4">
      <c r="B4069" s="2"/>
      <c r="D4069" s="2"/>
      <c r="F4069" s="2"/>
      <c r="G4069" s="2"/>
      <c r="I4069" s="2"/>
      <c r="J4069" s="2"/>
      <c r="L4069" s="2"/>
      <c r="M4069" s="2"/>
      <c r="P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I4069" s="2"/>
      <c r="AJ4069" s="2"/>
      <c r="AM4069" s="59"/>
      <c r="AN4069" s="2"/>
      <c r="AO4069" s="2"/>
      <c r="AP4069" s="2"/>
      <c r="AQ4069" s="2"/>
      <c r="AR4069" s="2"/>
      <c r="AT4069" s="2"/>
      <c r="AU4069" s="72"/>
      <c r="AV4069" s="72"/>
      <c r="BF4069" s="72"/>
      <c r="BH4069" s="2"/>
      <c r="BI4069" s="6"/>
      <c r="BJ4069" s="6"/>
      <c r="BK4069" s="6"/>
      <c r="BL4069" s="7"/>
    </row>
    <row r="4070" spans="2:64" x14ac:dyDescent="0.4">
      <c r="B4070" s="2"/>
      <c r="D4070" s="2"/>
      <c r="F4070" s="2"/>
      <c r="G4070" s="2"/>
      <c r="I4070" s="2"/>
      <c r="J4070" s="2"/>
      <c r="L4070" s="2"/>
      <c r="M4070" s="2"/>
      <c r="P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I4070" s="2"/>
      <c r="AJ4070" s="2"/>
      <c r="AM4070" s="59"/>
      <c r="AN4070" s="2"/>
      <c r="AO4070" s="2"/>
      <c r="AP4070" s="2"/>
      <c r="AQ4070" s="2"/>
      <c r="AR4070" s="2"/>
      <c r="AT4070" s="2"/>
      <c r="AU4070" s="72"/>
      <c r="AV4070" s="72"/>
      <c r="BF4070" s="72"/>
      <c r="BH4070" s="2"/>
      <c r="BI4070" s="6"/>
      <c r="BJ4070" s="6"/>
      <c r="BK4070" s="6"/>
      <c r="BL4070" s="7"/>
    </row>
    <row r="4071" spans="2:64" x14ac:dyDescent="0.4">
      <c r="B4071" s="2"/>
      <c r="D4071" s="2"/>
      <c r="F4071" s="2"/>
      <c r="G4071" s="2"/>
      <c r="I4071" s="2"/>
      <c r="J4071" s="2"/>
      <c r="L4071" s="2"/>
      <c r="M4071" s="2"/>
      <c r="P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I4071" s="2"/>
      <c r="AJ4071" s="2"/>
      <c r="AM4071" s="59"/>
      <c r="AN4071" s="2"/>
      <c r="AO4071" s="2"/>
      <c r="AP4071" s="2"/>
      <c r="AQ4071" s="2"/>
      <c r="AR4071" s="2"/>
      <c r="AT4071" s="2"/>
      <c r="AU4071" s="72"/>
      <c r="AV4071" s="72"/>
      <c r="BF4071" s="72"/>
      <c r="BH4071" s="2"/>
      <c r="BI4071" s="6"/>
      <c r="BJ4071" s="6"/>
      <c r="BK4071" s="6"/>
      <c r="BL4071" s="7"/>
    </row>
    <row r="4072" spans="2:64" x14ac:dyDescent="0.4">
      <c r="B4072" s="2"/>
      <c r="D4072" s="2"/>
      <c r="F4072" s="2"/>
      <c r="G4072" s="2"/>
      <c r="I4072" s="2"/>
      <c r="J4072" s="2"/>
      <c r="L4072" s="2"/>
      <c r="M4072" s="2"/>
      <c r="P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I4072" s="2"/>
      <c r="AJ4072" s="2"/>
      <c r="AM4072" s="59"/>
      <c r="AN4072" s="2"/>
      <c r="AO4072" s="2"/>
      <c r="AP4072" s="2"/>
      <c r="AQ4072" s="2"/>
      <c r="AR4072" s="2"/>
      <c r="AT4072" s="2"/>
      <c r="AU4072" s="72"/>
      <c r="AV4072" s="72"/>
      <c r="BF4072" s="72"/>
      <c r="BH4072" s="2"/>
      <c r="BI4072" s="6"/>
      <c r="BJ4072" s="6"/>
      <c r="BK4072" s="6"/>
      <c r="BL4072" s="7"/>
    </row>
    <row r="4073" spans="2:64" x14ac:dyDescent="0.4">
      <c r="B4073" s="2"/>
      <c r="D4073" s="2"/>
      <c r="F4073" s="2"/>
      <c r="G4073" s="2"/>
      <c r="I4073" s="2"/>
      <c r="J4073" s="2"/>
      <c r="L4073" s="2"/>
      <c r="M4073" s="2"/>
      <c r="P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I4073" s="2"/>
      <c r="AJ4073" s="2"/>
      <c r="AM4073" s="59"/>
      <c r="AN4073" s="2"/>
      <c r="AO4073" s="2"/>
      <c r="AP4073" s="2"/>
      <c r="AQ4073" s="2"/>
      <c r="AR4073" s="2"/>
      <c r="AT4073" s="2"/>
      <c r="AU4073" s="72"/>
      <c r="AV4073" s="72"/>
      <c r="BF4073" s="72"/>
      <c r="BH4073" s="2"/>
      <c r="BI4073" s="6"/>
      <c r="BJ4073" s="6"/>
      <c r="BK4073" s="6"/>
      <c r="BL4073" s="7"/>
    </row>
    <row r="4074" spans="2:64" x14ac:dyDescent="0.4">
      <c r="B4074" s="2"/>
      <c r="D4074" s="2"/>
      <c r="F4074" s="2"/>
      <c r="G4074" s="2"/>
      <c r="I4074" s="2"/>
      <c r="J4074" s="2"/>
      <c r="L4074" s="2"/>
      <c r="M4074" s="2"/>
      <c r="P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I4074" s="2"/>
      <c r="AJ4074" s="2"/>
      <c r="AM4074" s="59"/>
      <c r="AN4074" s="2"/>
      <c r="AO4074" s="2"/>
      <c r="AP4074" s="2"/>
      <c r="AQ4074" s="2"/>
      <c r="AR4074" s="2"/>
      <c r="AT4074" s="2"/>
      <c r="AU4074" s="72"/>
      <c r="AV4074" s="72"/>
      <c r="BF4074" s="72"/>
      <c r="BH4074" s="2"/>
      <c r="BI4074" s="6"/>
      <c r="BJ4074" s="6"/>
      <c r="BK4074" s="6"/>
      <c r="BL4074" s="7"/>
    </row>
    <row r="4075" spans="2:64" x14ac:dyDescent="0.4">
      <c r="B4075" s="2"/>
      <c r="D4075" s="2"/>
      <c r="F4075" s="2"/>
      <c r="G4075" s="2"/>
      <c r="I4075" s="2"/>
      <c r="J4075" s="2"/>
      <c r="L4075" s="2"/>
      <c r="M4075" s="2"/>
      <c r="P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I4075" s="2"/>
      <c r="AJ4075" s="2"/>
      <c r="AM4075" s="59"/>
      <c r="AN4075" s="2"/>
      <c r="AO4075" s="2"/>
      <c r="AP4075" s="2"/>
      <c r="AQ4075" s="2"/>
      <c r="AR4075" s="2"/>
      <c r="AT4075" s="2"/>
      <c r="AU4075" s="72"/>
      <c r="AV4075" s="72"/>
      <c r="BF4075" s="72"/>
      <c r="BH4075" s="2"/>
      <c r="BI4075" s="6"/>
      <c r="BJ4075" s="6"/>
      <c r="BK4075" s="6"/>
      <c r="BL4075" s="7"/>
    </row>
    <row r="4076" spans="2:64" x14ac:dyDescent="0.4">
      <c r="B4076" s="2"/>
      <c r="D4076" s="2"/>
      <c r="F4076" s="2"/>
      <c r="G4076" s="2"/>
      <c r="I4076" s="2"/>
      <c r="J4076" s="2"/>
      <c r="L4076" s="2"/>
      <c r="M4076" s="2"/>
      <c r="P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I4076" s="2"/>
      <c r="AJ4076" s="2"/>
      <c r="AM4076" s="59"/>
      <c r="AN4076" s="2"/>
      <c r="AO4076" s="2"/>
      <c r="AP4076" s="2"/>
      <c r="AQ4076" s="2"/>
      <c r="AR4076" s="2"/>
      <c r="AT4076" s="2"/>
      <c r="AU4076" s="72"/>
      <c r="AV4076" s="72"/>
      <c r="BF4076" s="72"/>
      <c r="BH4076" s="2"/>
      <c r="BI4076" s="6"/>
      <c r="BJ4076" s="6"/>
      <c r="BK4076" s="6"/>
      <c r="BL4076" s="7"/>
    </row>
    <row r="4077" spans="2:64" x14ac:dyDescent="0.4">
      <c r="B4077" s="2"/>
      <c r="D4077" s="2"/>
      <c r="F4077" s="2"/>
      <c r="G4077" s="2"/>
      <c r="I4077" s="2"/>
      <c r="J4077" s="2"/>
      <c r="L4077" s="2"/>
      <c r="M4077" s="2"/>
      <c r="P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I4077" s="2"/>
      <c r="AJ4077" s="2"/>
      <c r="AM4077" s="59"/>
      <c r="AN4077" s="2"/>
      <c r="AO4077" s="2"/>
      <c r="AP4077" s="2"/>
      <c r="AQ4077" s="2"/>
      <c r="AR4077" s="2"/>
      <c r="AT4077" s="2"/>
      <c r="AU4077" s="72"/>
      <c r="AV4077" s="72"/>
      <c r="BF4077" s="72"/>
      <c r="BH4077" s="2"/>
      <c r="BI4077" s="6"/>
      <c r="BJ4077" s="6"/>
      <c r="BK4077" s="6"/>
      <c r="BL4077" s="7"/>
    </row>
    <row r="4078" spans="2:64" x14ac:dyDescent="0.4">
      <c r="B4078" s="2"/>
      <c r="D4078" s="2"/>
      <c r="F4078" s="2"/>
      <c r="G4078" s="2"/>
      <c r="I4078" s="2"/>
      <c r="J4078" s="2"/>
      <c r="L4078" s="2"/>
      <c r="M4078" s="2"/>
      <c r="P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I4078" s="2"/>
      <c r="AJ4078" s="2"/>
      <c r="AM4078" s="59"/>
      <c r="AN4078" s="2"/>
      <c r="AO4078" s="2"/>
      <c r="AP4078" s="2"/>
      <c r="AQ4078" s="2"/>
      <c r="AR4078" s="2"/>
      <c r="AT4078" s="2"/>
      <c r="AU4078" s="72"/>
      <c r="AV4078" s="72"/>
      <c r="BF4078" s="72"/>
      <c r="BH4078" s="2"/>
      <c r="BI4078" s="6"/>
      <c r="BJ4078" s="6"/>
      <c r="BK4078" s="6"/>
      <c r="BL4078" s="7"/>
    </row>
    <row r="4079" spans="2:64" x14ac:dyDescent="0.4">
      <c r="B4079" s="2"/>
      <c r="D4079" s="2"/>
      <c r="F4079" s="2"/>
      <c r="G4079" s="2"/>
      <c r="I4079" s="2"/>
      <c r="J4079" s="2"/>
      <c r="L4079" s="2"/>
      <c r="M4079" s="2"/>
      <c r="P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I4079" s="2"/>
      <c r="AJ4079" s="2"/>
      <c r="AM4079" s="59"/>
      <c r="AN4079" s="2"/>
      <c r="AO4079" s="2"/>
      <c r="AP4079" s="2"/>
      <c r="AQ4079" s="2"/>
      <c r="AR4079" s="2"/>
      <c r="AT4079" s="2"/>
      <c r="AU4079" s="72"/>
      <c r="AV4079" s="72"/>
      <c r="BF4079" s="72"/>
      <c r="BH4079" s="2"/>
      <c r="BI4079" s="6"/>
      <c r="BJ4079" s="6"/>
      <c r="BK4079" s="6"/>
      <c r="BL4079" s="7"/>
    </row>
    <row r="4080" spans="2:64" x14ac:dyDescent="0.4">
      <c r="B4080" s="2"/>
      <c r="D4080" s="2"/>
      <c r="F4080" s="2"/>
      <c r="G4080" s="2"/>
      <c r="I4080" s="2"/>
      <c r="J4080" s="2"/>
      <c r="L4080" s="2"/>
      <c r="M4080" s="2"/>
      <c r="P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I4080" s="2"/>
      <c r="AJ4080" s="2"/>
      <c r="AM4080" s="59"/>
      <c r="AN4080" s="2"/>
      <c r="AO4080" s="2"/>
      <c r="AP4080" s="2"/>
      <c r="AQ4080" s="2"/>
      <c r="AR4080" s="2"/>
      <c r="AT4080" s="2"/>
      <c r="AU4080" s="72"/>
      <c r="AV4080" s="72"/>
      <c r="BF4080" s="72"/>
      <c r="BH4080" s="2"/>
      <c r="BI4080" s="6"/>
      <c r="BJ4080" s="6"/>
      <c r="BK4080" s="6"/>
      <c r="BL4080" s="7"/>
    </row>
    <row r="4081" spans="2:64" x14ac:dyDescent="0.4">
      <c r="B4081" s="2"/>
      <c r="D4081" s="2"/>
      <c r="F4081" s="2"/>
      <c r="G4081" s="2"/>
      <c r="I4081" s="2"/>
      <c r="J4081" s="2"/>
      <c r="L4081" s="2"/>
      <c r="M4081" s="2"/>
      <c r="P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I4081" s="2"/>
      <c r="AJ4081" s="2"/>
      <c r="AM4081" s="59"/>
      <c r="AN4081" s="2"/>
      <c r="AO4081" s="2"/>
      <c r="AP4081" s="2"/>
      <c r="AQ4081" s="2"/>
      <c r="AR4081" s="2"/>
      <c r="AT4081" s="2"/>
      <c r="AU4081" s="72"/>
      <c r="AV4081" s="72"/>
      <c r="BF4081" s="72"/>
      <c r="BH4081" s="2"/>
      <c r="BI4081" s="6"/>
      <c r="BJ4081" s="6"/>
      <c r="BK4081" s="6"/>
      <c r="BL4081" s="7"/>
    </row>
    <row r="4082" spans="2:64" x14ac:dyDescent="0.4">
      <c r="B4082" s="2"/>
      <c r="D4082" s="2"/>
      <c r="F4082" s="2"/>
      <c r="G4082" s="2"/>
      <c r="I4082" s="2"/>
      <c r="J4082" s="2"/>
      <c r="L4082" s="2"/>
      <c r="M4082" s="2"/>
      <c r="P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I4082" s="2"/>
      <c r="AJ4082" s="2"/>
      <c r="AM4082" s="59"/>
      <c r="AN4082" s="2"/>
      <c r="AO4082" s="2"/>
      <c r="AP4082" s="2"/>
      <c r="AQ4082" s="2"/>
      <c r="AR4082" s="2"/>
      <c r="AT4082" s="2"/>
      <c r="AU4082" s="72"/>
      <c r="AV4082" s="72"/>
      <c r="BF4082" s="72"/>
      <c r="BH4082" s="2"/>
      <c r="BI4082" s="6"/>
      <c r="BJ4082" s="6"/>
      <c r="BK4082" s="6"/>
      <c r="BL4082" s="7"/>
    </row>
    <row r="4083" spans="2:64" x14ac:dyDescent="0.4">
      <c r="B4083" s="2"/>
      <c r="D4083" s="2"/>
      <c r="F4083" s="2"/>
      <c r="G4083" s="2"/>
      <c r="I4083" s="2"/>
      <c r="J4083" s="2"/>
      <c r="L4083" s="2"/>
      <c r="M4083" s="2"/>
      <c r="P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I4083" s="2"/>
      <c r="AJ4083" s="2"/>
      <c r="AM4083" s="59"/>
      <c r="AN4083" s="2"/>
      <c r="AO4083" s="2"/>
      <c r="AP4083" s="2"/>
      <c r="AQ4083" s="2"/>
      <c r="AR4083" s="2"/>
      <c r="AT4083" s="2"/>
      <c r="AU4083" s="72"/>
      <c r="AV4083" s="72"/>
      <c r="BF4083" s="72"/>
      <c r="BH4083" s="2"/>
      <c r="BI4083" s="6"/>
      <c r="BJ4083" s="6"/>
      <c r="BK4083" s="6"/>
      <c r="BL4083" s="7"/>
    </row>
    <row r="4084" spans="2:64" x14ac:dyDescent="0.4">
      <c r="B4084" s="2"/>
      <c r="D4084" s="2"/>
      <c r="F4084" s="2"/>
      <c r="G4084" s="2"/>
      <c r="I4084" s="2"/>
      <c r="J4084" s="2"/>
      <c r="L4084" s="2"/>
      <c r="M4084" s="2"/>
      <c r="P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I4084" s="2"/>
      <c r="AJ4084" s="2"/>
      <c r="AM4084" s="59"/>
      <c r="AN4084" s="2"/>
      <c r="AO4084" s="2"/>
      <c r="AP4084" s="2"/>
      <c r="AQ4084" s="2"/>
      <c r="AR4084" s="2"/>
      <c r="AT4084" s="2"/>
      <c r="AU4084" s="72"/>
      <c r="AV4084" s="72"/>
      <c r="BF4084" s="72"/>
      <c r="BH4084" s="2"/>
      <c r="BI4084" s="6"/>
      <c r="BJ4084" s="6"/>
      <c r="BK4084" s="6"/>
      <c r="BL4084" s="7"/>
    </row>
    <row r="4085" spans="2:64" x14ac:dyDescent="0.4">
      <c r="B4085" s="2"/>
      <c r="D4085" s="2"/>
      <c r="F4085" s="2"/>
      <c r="G4085" s="2"/>
      <c r="I4085" s="2"/>
      <c r="J4085" s="2"/>
      <c r="L4085" s="2"/>
      <c r="M4085" s="2"/>
      <c r="P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I4085" s="2"/>
      <c r="AJ4085" s="2"/>
      <c r="AM4085" s="59"/>
      <c r="AN4085" s="2"/>
      <c r="AO4085" s="2"/>
      <c r="AP4085" s="2"/>
      <c r="AQ4085" s="2"/>
      <c r="AR4085" s="2"/>
      <c r="AT4085" s="2"/>
      <c r="AU4085" s="72"/>
      <c r="AV4085" s="72"/>
      <c r="BF4085" s="72"/>
      <c r="BH4085" s="2"/>
      <c r="BI4085" s="6"/>
      <c r="BJ4085" s="6"/>
      <c r="BK4085" s="6"/>
      <c r="BL4085" s="7"/>
    </row>
    <row r="4086" spans="2:64" x14ac:dyDescent="0.4">
      <c r="B4086" s="2"/>
      <c r="D4086" s="2"/>
      <c r="F4086" s="2"/>
      <c r="G4086" s="2"/>
      <c r="I4086" s="2"/>
      <c r="J4086" s="2"/>
      <c r="L4086" s="2"/>
      <c r="M4086" s="2"/>
      <c r="P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I4086" s="2"/>
      <c r="AJ4086" s="2"/>
      <c r="AM4086" s="59"/>
      <c r="AN4086" s="2"/>
      <c r="AO4086" s="2"/>
      <c r="AP4086" s="2"/>
      <c r="AQ4086" s="2"/>
      <c r="AR4086" s="2"/>
      <c r="AT4086" s="2"/>
      <c r="AU4086" s="72"/>
      <c r="AV4086" s="72"/>
      <c r="BF4086" s="72"/>
      <c r="BH4086" s="2"/>
      <c r="BI4086" s="6"/>
      <c r="BJ4086" s="6"/>
      <c r="BK4086" s="6"/>
      <c r="BL4086" s="7"/>
    </row>
    <row r="4087" spans="2:64" x14ac:dyDescent="0.4">
      <c r="B4087" s="2"/>
      <c r="D4087" s="2"/>
      <c r="F4087" s="2"/>
      <c r="G4087" s="2"/>
      <c r="I4087" s="2"/>
      <c r="J4087" s="2"/>
      <c r="L4087" s="2"/>
      <c r="M4087" s="2"/>
      <c r="P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I4087" s="2"/>
      <c r="AJ4087" s="2"/>
      <c r="AM4087" s="59"/>
      <c r="AN4087" s="2"/>
      <c r="AO4087" s="2"/>
      <c r="AP4087" s="2"/>
      <c r="AQ4087" s="2"/>
      <c r="AR4087" s="2"/>
      <c r="AT4087" s="2"/>
      <c r="AU4087" s="72"/>
      <c r="AV4087" s="72"/>
      <c r="BF4087" s="72"/>
      <c r="BH4087" s="2"/>
      <c r="BI4087" s="6"/>
      <c r="BJ4087" s="6"/>
      <c r="BK4087" s="6"/>
      <c r="BL4087" s="7"/>
    </row>
    <row r="4088" spans="2:64" x14ac:dyDescent="0.4">
      <c r="B4088" s="2"/>
      <c r="D4088" s="2"/>
      <c r="F4088" s="2"/>
      <c r="G4088" s="2"/>
      <c r="I4088" s="2"/>
      <c r="J4088" s="2"/>
      <c r="L4088" s="2"/>
      <c r="M4088" s="2"/>
      <c r="P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I4088" s="2"/>
      <c r="AJ4088" s="2"/>
      <c r="AM4088" s="59"/>
      <c r="AN4088" s="2"/>
      <c r="AO4088" s="2"/>
      <c r="AP4088" s="2"/>
      <c r="AQ4088" s="2"/>
      <c r="AR4088" s="2"/>
      <c r="AT4088" s="2"/>
      <c r="AU4088" s="72"/>
      <c r="AV4088" s="72"/>
      <c r="BF4088" s="72"/>
      <c r="BH4088" s="2"/>
      <c r="BI4088" s="6"/>
      <c r="BJ4088" s="6"/>
      <c r="BK4088" s="6"/>
      <c r="BL4088" s="7"/>
    </row>
    <row r="4089" spans="2:64" x14ac:dyDescent="0.4">
      <c r="B4089" s="2"/>
      <c r="D4089" s="2"/>
      <c r="F4089" s="2"/>
      <c r="G4089" s="2"/>
      <c r="I4089" s="2"/>
      <c r="J4089" s="2"/>
      <c r="L4089" s="2"/>
      <c r="M4089" s="2"/>
      <c r="P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I4089" s="2"/>
      <c r="AJ4089" s="2"/>
      <c r="AM4089" s="59"/>
      <c r="AN4089" s="2"/>
      <c r="AO4089" s="2"/>
      <c r="AP4089" s="2"/>
      <c r="AQ4089" s="2"/>
      <c r="AR4089" s="2"/>
      <c r="AT4089" s="2"/>
      <c r="AU4089" s="72"/>
      <c r="AV4089" s="72"/>
      <c r="BF4089" s="72"/>
      <c r="BH4089" s="2"/>
      <c r="BI4089" s="6"/>
      <c r="BJ4089" s="6"/>
      <c r="BK4089" s="6"/>
      <c r="BL4089" s="7"/>
    </row>
    <row r="4090" spans="2:64" x14ac:dyDescent="0.4">
      <c r="B4090" s="2"/>
      <c r="D4090" s="2"/>
      <c r="F4090" s="2"/>
      <c r="G4090" s="2"/>
      <c r="I4090" s="2"/>
      <c r="J4090" s="2"/>
      <c r="L4090" s="2"/>
      <c r="M4090" s="2"/>
      <c r="P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I4090" s="2"/>
      <c r="AJ4090" s="2"/>
      <c r="AM4090" s="59"/>
      <c r="AN4090" s="2"/>
      <c r="AO4090" s="2"/>
      <c r="AP4090" s="2"/>
      <c r="AQ4090" s="2"/>
      <c r="AR4090" s="2"/>
      <c r="AT4090" s="2"/>
      <c r="AU4090" s="72"/>
      <c r="AV4090" s="72"/>
      <c r="BF4090" s="72"/>
      <c r="BH4090" s="2"/>
      <c r="BI4090" s="6"/>
      <c r="BJ4090" s="6"/>
      <c r="BK4090" s="6"/>
      <c r="BL4090" s="7"/>
    </row>
    <row r="4091" spans="2:64" x14ac:dyDescent="0.4">
      <c r="B4091" s="2"/>
      <c r="D4091" s="2"/>
      <c r="F4091" s="2"/>
      <c r="G4091" s="2"/>
      <c r="I4091" s="2"/>
      <c r="J4091" s="2"/>
      <c r="L4091" s="2"/>
      <c r="M4091" s="2"/>
      <c r="P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I4091" s="2"/>
      <c r="AJ4091" s="2"/>
      <c r="AM4091" s="59"/>
      <c r="AN4091" s="2"/>
      <c r="AO4091" s="2"/>
      <c r="AP4091" s="2"/>
      <c r="AQ4091" s="2"/>
      <c r="AR4091" s="2"/>
      <c r="AT4091" s="2"/>
      <c r="AU4091" s="72"/>
      <c r="AV4091" s="72"/>
      <c r="BF4091" s="72"/>
      <c r="BH4091" s="2"/>
      <c r="BI4091" s="6"/>
      <c r="BJ4091" s="6"/>
      <c r="BK4091" s="6"/>
      <c r="BL4091" s="7"/>
    </row>
    <row r="4092" spans="2:64" x14ac:dyDescent="0.4">
      <c r="B4092" s="2"/>
      <c r="D4092" s="2"/>
      <c r="F4092" s="2"/>
      <c r="G4092" s="2"/>
      <c r="I4092" s="2"/>
      <c r="J4092" s="2"/>
      <c r="L4092" s="2"/>
      <c r="M4092" s="2"/>
      <c r="P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I4092" s="2"/>
      <c r="AJ4092" s="2"/>
      <c r="AM4092" s="59"/>
      <c r="AN4092" s="2"/>
      <c r="AO4092" s="2"/>
      <c r="AP4092" s="2"/>
      <c r="AQ4092" s="2"/>
      <c r="AR4092" s="2"/>
      <c r="AT4092" s="2"/>
      <c r="AU4092" s="72"/>
      <c r="AV4092" s="72"/>
      <c r="BF4092" s="72"/>
      <c r="BH4092" s="2"/>
      <c r="BI4092" s="6"/>
      <c r="BJ4092" s="6"/>
      <c r="BK4092" s="6"/>
      <c r="BL4092" s="7"/>
    </row>
    <row r="4093" spans="2:64" x14ac:dyDescent="0.4">
      <c r="B4093" s="2"/>
      <c r="D4093" s="2"/>
      <c r="F4093" s="2"/>
      <c r="G4093" s="2"/>
      <c r="I4093" s="2"/>
      <c r="J4093" s="2"/>
      <c r="L4093" s="2"/>
      <c r="M4093" s="2"/>
      <c r="P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I4093" s="2"/>
      <c r="AJ4093" s="2"/>
      <c r="AM4093" s="59"/>
      <c r="AN4093" s="2"/>
      <c r="AO4093" s="2"/>
      <c r="AP4093" s="2"/>
      <c r="AQ4093" s="2"/>
      <c r="AR4093" s="2"/>
      <c r="AT4093" s="2"/>
      <c r="AU4093" s="72"/>
      <c r="AV4093" s="72"/>
      <c r="BF4093" s="72"/>
      <c r="BH4093" s="2"/>
      <c r="BI4093" s="6"/>
      <c r="BJ4093" s="6"/>
      <c r="BK4093" s="6"/>
      <c r="BL4093" s="7"/>
    </row>
    <row r="4094" spans="2:64" x14ac:dyDescent="0.4">
      <c r="B4094" s="2"/>
      <c r="D4094" s="2"/>
      <c r="F4094" s="2"/>
      <c r="G4094" s="2"/>
      <c r="I4094" s="2"/>
      <c r="J4094" s="2"/>
      <c r="L4094" s="2"/>
      <c r="M4094" s="2"/>
      <c r="P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I4094" s="2"/>
      <c r="AJ4094" s="2"/>
      <c r="AM4094" s="59"/>
      <c r="AN4094" s="2"/>
      <c r="AO4094" s="2"/>
      <c r="AP4094" s="2"/>
      <c r="AQ4094" s="2"/>
      <c r="AR4094" s="2"/>
      <c r="AT4094" s="2"/>
      <c r="AU4094" s="72"/>
      <c r="AV4094" s="72"/>
      <c r="BF4094" s="72"/>
      <c r="BH4094" s="2"/>
      <c r="BI4094" s="6"/>
      <c r="BJ4094" s="6"/>
      <c r="BK4094" s="6"/>
      <c r="BL4094" s="7"/>
    </row>
    <row r="4095" spans="2:64" x14ac:dyDescent="0.4">
      <c r="B4095" s="2"/>
      <c r="D4095" s="2"/>
      <c r="F4095" s="2"/>
      <c r="G4095" s="2"/>
      <c r="I4095" s="2"/>
      <c r="J4095" s="2"/>
      <c r="L4095" s="2"/>
      <c r="M4095" s="2"/>
      <c r="P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I4095" s="2"/>
      <c r="AJ4095" s="2"/>
      <c r="AM4095" s="59"/>
      <c r="AN4095" s="2"/>
      <c r="AO4095" s="2"/>
      <c r="AP4095" s="2"/>
      <c r="AQ4095" s="2"/>
      <c r="AR4095" s="2"/>
      <c r="AT4095" s="2"/>
      <c r="AU4095" s="72"/>
      <c r="AV4095" s="72"/>
      <c r="BF4095" s="72"/>
      <c r="BH4095" s="2"/>
      <c r="BI4095" s="6"/>
      <c r="BJ4095" s="6"/>
      <c r="BK4095" s="6"/>
      <c r="BL4095" s="7"/>
    </row>
    <row r="4096" spans="2:64" x14ac:dyDescent="0.4">
      <c r="B4096" s="2"/>
      <c r="D4096" s="2"/>
      <c r="F4096" s="2"/>
      <c r="G4096" s="2"/>
      <c r="I4096" s="2"/>
      <c r="J4096" s="2"/>
      <c r="L4096" s="2"/>
      <c r="M4096" s="2"/>
      <c r="P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I4096" s="2"/>
      <c r="AJ4096" s="2"/>
      <c r="AM4096" s="59"/>
      <c r="AN4096" s="2"/>
      <c r="AO4096" s="2"/>
      <c r="AP4096" s="2"/>
      <c r="AQ4096" s="2"/>
      <c r="AR4096" s="2"/>
      <c r="AT4096" s="2"/>
      <c r="AU4096" s="72"/>
      <c r="AV4096" s="72"/>
      <c r="BF4096" s="72"/>
      <c r="BH4096" s="2"/>
      <c r="BI4096" s="6"/>
      <c r="BJ4096" s="6"/>
      <c r="BK4096" s="6"/>
      <c r="BL4096" s="7"/>
    </row>
    <row r="4097" spans="2:64" x14ac:dyDescent="0.4">
      <c r="B4097" s="2"/>
      <c r="D4097" s="2"/>
      <c r="F4097" s="2"/>
      <c r="G4097" s="2"/>
      <c r="I4097" s="2"/>
      <c r="J4097" s="2"/>
      <c r="L4097" s="2"/>
      <c r="M4097" s="2"/>
      <c r="P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I4097" s="2"/>
      <c r="AJ4097" s="2"/>
      <c r="AM4097" s="59"/>
      <c r="AN4097" s="2"/>
      <c r="AO4097" s="2"/>
      <c r="AP4097" s="2"/>
      <c r="AQ4097" s="2"/>
      <c r="AR4097" s="2"/>
      <c r="AT4097" s="2"/>
      <c r="AU4097" s="72"/>
      <c r="AV4097" s="72"/>
      <c r="BF4097" s="72"/>
      <c r="BH4097" s="2"/>
      <c r="BI4097" s="6"/>
      <c r="BJ4097" s="6"/>
      <c r="BK4097" s="6"/>
      <c r="BL4097" s="7"/>
    </row>
    <row r="4098" spans="2:64" x14ac:dyDescent="0.4">
      <c r="B4098" s="2"/>
      <c r="D4098" s="2"/>
      <c r="F4098" s="2"/>
      <c r="G4098" s="2"/>
      <c r="I4098" s="2"/>
      <c r="J4098" s="2"/>
      <c r="L4098" s="2"/>
      <c r="M4098" s="2"/>
      <c r="P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I4098" s="2"/>
      <c r="AJ4098" s="2"/>
      <c r="AM4098" s="59"/>
      <c r="AN4098" s="2"/>
      <c r="AO4098" s="2"/>
      <c r="AP4098" s="2"/>
      <c r="AQ4098" s="2"/>
      <c r="AR4098" s="2"/>
      <c r="AT4098" s="2"/>
      <c r="AU4098" s="72"/>
      <c r="AV4098" s="72"/>
      <c r="BF4098" s="72"/>
      <c r="BH4098" s="2"/>
      <c r="BI4098" s="6"/>
      <c r="BJ4098" s="6"/>
      <c r="BK4098" s="6"/>
      <c r="BL4098" s="7"/>
    </row>
    <row r="4099" spans="2:64" x14ac:dyDescent="0.4">
      <c r="B4099" s="2"/>
      <c r="D4099" s="2"/>
      <c r="F4099" s="2"/>
      <c r="G4099" s="2"/>
      <c r="I4099" s="2"/>
      <c r="J4099" s="2"/>
      <c r="L4099" s="2"/>
      <c r="M4099" s="2"/>
      <c r="P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I4099" s="2"/>
      <c r="AJ4099" s="2"/>
      <c r="AM4099" s="59"/>
      <c r="AN4099" s="2"/>
      <c r="AO4099" s="2"/>
      <c r="AP4099" s="2"/>
      <c r="AQ4099" s="2"/>
      <c r="AR4099" s="2"/>
      <c r="AT4099" s="2"/>
      <c r="AU4099" s="72"/>
      <c r="AV4099" s="72"/>
      <c r="BF4099" s="72"/>
      <c r="BH4099" s="2"/>
      <c r="BI4099" s="6"/>
      <c r="BJ4099" s="6"/>
      <c r="BK4099" s="6"/>
      <c r="BL4099" s="7"/>
    </row>
    <row r="4100" spans="2:64" x14ac:dyDescent="0.4">
      <c r="B4100" s="2"/>
      <c r="D4100" s="2"/>
      <c r="F4100" s="2"/>
      <c r="G4100" s="2"/>
      <c r="I4100" s="2"/>
      <c r="J4100" s="2"/>
      <c r="L4100" s="2"/>
      <c r="M4100" s="2"/>
      <c r="P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I4100" s="2"/>
      <c r="AJ4100" s="2"/>
      <c r="AM4100" s="59"/>
      <c r="AN4100" s="2"/>
      <c r="AO4100" s="2"/>
      <c r="AP4100" s="2"/>
      <c r="AQ4100" s="2"/>
      <c r="AR4100" s="2"/>
      <c r="AT4100" s="2"/>
      <c r="AU4100" s="72"/>
      <c r="AV4100" s="72"/>
      <c r="BF4100" s="72"/>
      <c r="BH4100" s="2"/>
      <c r="BI4100" s="6"/>
      <c r="BJ4100" s="6"/>
      <c r="BK4100" s="6"/>
      <c r="BL4100" s="7"/>
    </row>
    <row r="4101" spans="2:64" x14ac:dyDescent="0.4">
      <c r="B4101" s="2"/>
      <c r="D4101" s="2"/>
      <c r="F4101" s="2"/>
      <c r="G4101" s="2"/>
      <c r="I4101" s="2"/>
      <c r="J4101" s="2"/>
      <c r="L4101" s="2"/>
      <c r="M4101" s="2"/>
      <c r="P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I4101" s="2"/>
      <c r="AJ4101" s="2"/>
      <c r="AM4101" s="59"/>
      <c r="AN4101" s="2"/>
      <c r="AO4101" s="2"/>
      <c r="AP4101" s="2"/>
      <c r="AQ4101" s="2"/>
      <c r="AR4101" s="2"/>
      <c r="AT4101" s="2"/>
      <c r="AU4101" s="72"/>
      <c r="AV4101" s="72"/>
      <c r="BF4101" s="72"/>
      <c r="BH4101" s="2"/>
      <c r="BI4101" s="6"/>
      <c r="BJ4101" s="6"/>
      <c r="BK4101" s="6"/>
      <c r="BL4101" s="7"/>
    </row>
    <row r="4102" spans="2:64" x14ac:dyDescent="0.4">
      <c r="B4102" s="2"/>
      <c r="D4102" s="2"/>
      <c r="F4102" s="2"/>
      <c r="G4102" s="2"/>
      <c r="I4102" s="2"/>
      <c r="J4102" s="2"/>
      <c r="L4102" s="2"/>
      <c r="M4102" s="2"/>
      <c r="P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I4102" s="2"/>
      <c r="AJ4102" s="2"/>
      <c r="AM4102" s="59"/>
      <c r="AN4102" s="2"/>
      <c r="AO4102" s="2"/>
      <c r="AP4102" s="2"/>
      <c r="AQ4102" s="2"/>
      <c r="AR4102" s="2"/>
      <c r="AT4102" s="2"/>
      <c r="AU4102" s="72"/>
      <c r="AV4102" s="72"/>
      <c r="BF4102" s="72"/>
      <c r="BH4102" s="2"/>
      <c r="BI4102" s="6"/>
      <c r="BJ4102" s="6"/>
      <c r="BK4102" s="6"/>
      <c r="BL4102" s="7"/>
    </row>
    <row r="4103" spans="2:64" x14ac:dyDescent="0.4">
      <c r="B4103" s="2"/>
      <c r="D4103" s="2"/>
      <c r="F4103" s="2"/>
      <c r="G4103" s="2"/>
      <c r="I4103" s="2"/>
      <c r="J4103" s="2"/>
      <c r="L4103" s="2"/>
      <c r="M4103" s="2"/>
      <c r="P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I4103" s="2"/>
      <c r="AJ4103" s="2"/>
      <c r="AM4103" s="59"/>
      <c r="AN4103" s="2"/>
      <c r="AO4103" s="2"/>
      <c r="AP4103" s="2"/>
      <c r="AQ4103" s="2"/>
      <c r="AR4103" s="2"/>
      <c r="AT4103" s="2"/>
      <c r="AU4103" s="72"/>
      <c r="AV4103" s="72"/>
      <c r="BF4103" s="72"/>
      <c r="BH4103" s="2"/>
      <c r="BI4103" s="6"/>
      <c r="BJ4103" s="6"/>
      <c r="BK4103" s="6"/>
      <c r="BL4103" s="7"/>
    </row>
    <row r="4104" spans="2:64" x14ac:dyDescent="0.4">
      <c r="B4104" s="2"/>
      <c r="D4104" s="2"/>
      <c r="F4104" s="2"/>
      <c r="G4104" s="2"/>
      <c r="I4104" s="2"/>
      <c r="J4104" s="2"/>
      <c r="L4104" s="2"/>
      <c r="M4104" s="2"/>
      <c r="P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I4104" s="2"/>
      <c r="AJ4104" s="2"/>
      <c r="AM4104" s="59"/>
      <c r="AN4104" s="2"/>
      <c r="AO4104" s="2"/>
      <c r="AP4104" s="2"/>
      <c r="AQ4104" s="2"/>
      <c r="AR4104" s="2"/>
      <c r="AT4104" s="2"/>
      <c r="AU4104" s="72"/>
      <c r="AV4104" s="72"/>
      <c r="BF4104" s="72"/>
      <c r="BH4104" s="2"/>
      <c r="BI4104" s="6"/>
      <c r="BJ4104" s="6"/>
      <c r="BK4104" s="6"/>
      <c r="BL4104" s="7"/>
    </row>
    <row r="4105" spans="2:64" x14ac:dyDescent="0.4">
      <c r="B4105" s="2"/>
      <c r="D4105" s="2"/>
      <c r="F4105" s="2"/>
      <c r="G4105" s="2"/>
      <c r="I4105" s="2"/>
      <c r="J4105" s="2"/>
      <c r="L4105" s="2"/>
      <c r="M4105" s="2"/>
      <c r="P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I4105" s="2"/>
      <c r="AJ4105" s="2"/>
      <c r="AM4105" s="59"/>
      <c r="AN4105" s="2"/>
      <c r="AO4105" s="2"/>
      <c r="AP4105" s="2"/>
      <c r="AQ4105" s="2"/>
      <c r="AR4105" s="2"/>
      <c r="AT4105" s="2"/>
      <c r="AU4105" s="72"/>
      <c r="AV4105" s="72"/>
      <c r="BF4105" s="72"/>
      <c r="BH4105" s="2"/>
      <c r="BI4105" s="6"/>
      <c r="BJ4105" s="6"/>
      <c r="BK4105" s="6"/>
      <c r="BL4105" s="7"/>
    </row>
    <row r="4106" spans="2:64" x14ac:dyDescent="0.4">
      <c r="B4106" s="2"/>
      <c r="D4106" s="2"/>
      <c r="F4106" s="2"/>
      <c r="G4106" s="2"/>
      <c r="I4106" s="2"/>
      <c r="J4106" s="2"/>
      <c r="L4106" s="2"/>
      <c r="M4106" s="2"/>
      <c r="P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I4106" s="2"/>
      <c r="AJ4106" s="2"/>
      <c r="AM4106" s="59"/>
      <c r="AN4106" s="2"/>
      <c r="AO4106" s="2"/>
      <c r="AP4106" s="2"/>
      <c r="AQ4106" s="2"/>
      <c r="AR4106" s="2"/>
      <c r="AT4106" s="2"/>
      <c r="AU4106" s="72"/>
      <c r="AV4106" s="72"/>
      <c r="BF4106" s="72"/>
      <c r="BH4106" s="2"/>
      <c r="BI4106" s="6"/>
      <c r="BJ4106" s="6"/>
      <c r="BK4106" s="6"/>
      <c r="BL4106" s="7"/>
    </row>
    <row r="4107" spans="2:64" x14ac:dyDescent="0.4">
      <c r="B4107" s="2"/>
      <c r="D4107" s="2"/>
      <c r="F4107" s="2"/>
      <c r="G4107" s="2"/>
      <c r="I4107" s="2"/>
      <c r="J4107" s="2"/>
      <c r="L4107" s="2"/>
      <c r="M4107" s="2"/>
      <c r="P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I4107" s="2"/>
      <c r="AJ4107" s="2"/>
      <c r="AM4107" s="59"/>
      <c r="AN4107" s="2"/>
      <c r="AO4107" s="2"/>
      <c r="AP4107" s="2"/>
      <c r="AQ4107" s="2"/>
      <c r="AR4107" s="2"/>
      <c r="AT4107" s="2"/>
      <c r="AU4107" s="72"/>
      <c r="AV4107" s="72"/>
      <c r="BF4107" s="72"/>
      <c r="BH4107" s="2"/>
      <c r="BI4107" s="6"/>
      <c r="BJ4107" s="6"/>
      <c r="BK4107" s="6"/>
      <c r="BL4107" s="7"/>
    </row>
    <row r="4108" spans="2:64" x14ac:dyDescent="0.4">
      <c r="B4108" s="2"/>
      <c r="D4108" s="2"/>
      <c r="F4108" s="2"/>
      <c r="G4108" s="2"/>
      <c r="I4108" s="2"/>
      <c r="J4108" s="2"/>
      <c r="L4108" s="2"/>
      <c r="M4108" s="2"/>
      <c r="P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I4108" s="2"/>
      <c r="AJ4108" s="2"/>
      <c r="AM4108" s="59"/>
      <c r="AN4108" s="2"/>
      <c r="AO4108" s="2"/>
      <c r="AP4108" s="2"/>
      <c r="AQ4108" s="2"/>
      <c r="AR4108" s="2"/>
      <c r="AT4108" s="2"/>
      <c r="AU4108" s="72"/>
      <c r="AV4108" s="72"/>
      <c r="BF4108" s="72"/>
      <c r="BH4108" s="2"/>
      <c r="BI4108" s="6"/>
      <c r="BJ4108" s="6"/>
      <c r="BK4108" s="6"/>
      <c r="BL4108" s="7"/>
    </row>
    <row r="4109" spans="2:64" x14ac:dyDescent="0.4">
      <c r="B4109" s="2"/>
      <c r="D4109" s="2"/>
      <c r="F4109" s="2"/>
      <c r="G4109" s="2"/>
      <c r="I4109" s="2"/>
      <c r="J4109" s="2"/>
      <c r="L4109" s="2"/>
      <c r="M4109" s="2"/>
      <c r="P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I4109" s="2"/>
      <c r="AJ4109" s="2"/>
      <c r="AM4109" s="59"/>
      <c r="AN4109" s="2"/>
      <c r="AO4109" s="2"/>
      <c r="AP4109" s="2"/>
      <c r="AQ4109" s="2"/>
      <c r="AR4109" s="2"/>
      <c r="AT4109" s="2"/>
      <c r="AU4109" s="72"/>
      <c r="AV4109" s="72"/>
      <c r="BF4109" s="72"/>
      <c r="BH4109" s="2"/>
      <c r="BI4109" s="6"/>
      <c r="BJ4109" s="6"/>
      <c r="BK4109" s="6"/>
      <c r="BL4109" s="7"/>
    </row>
    <row r="4110" spans="2:64" x14ac:dyDescent="0.4">
      <c r="B4110" s="2"/>
      <c r="D4110" s="2"/>
      <c r="F4110" s="2"/>
      <c r="G4110" s="2"/>
      <c r="I4110" s="2"/>
      <c r="J4110" s="2"/>
      <c r="L4110" s="2"/>
      <c r="M4110" s="2"/>
      <c r="P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I4110" s="2"/>
      <c r="AJ4110" s="2"/>
      <c r="AM4110" s="59"/>
      <c r="AN4110" s="2"/>
      <c r="AO4110" s="2"/>
      <c r="AP4110" s="2"/>
      <c r="AQ4110" s="2"/>
      <c r="AR4110" s="2"/>
      <c r="AT4110" s="2"/>
      <c r="AU4110" s="72"/>
      <c r="AV4110" s="72"/>
      <c r="BF4110" s="72"/>
      <c r="BH4110" s="2"/>
      <c r="BI4110" s="6"/>
      <c r="BJ4110" s="6"/>
      <c r="BK4110" s="6"/>
      <c r="BL4110" s="7"/>
    </row>
    <row r="4111" spans="2:64" x14ac:dyDescent="0.4">
      <c r="B4111" s="2"/>
      <c r="D4111" s="2"/>
      <c r="F4111" s="2"/>
      <c r="G4111" s="2"/>
      <c r="I4111" s="2"/>
      <c r="J4111" s="2"/>
      <c r="L4111" s="2"/>
      <c r="M4111" s="2"/>
      <c r="P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I4111" s="2"/>
      <c r="AJ4111" s="2"/>
      <c r="AM4111" s="59"/>
      <c r="AN4111" s="2"/>
      <c r="AO4111" s="2"/>
      <c r="AP4111" s="2"/>
      <c r="AQ4111" s="2"/>
      <c r="AR4111" s="2"/>
      <c r="AT4111" s="2"/>
      <c r="AU4111" s="72"/>
      <c r="AV4111" s="72"/>
      <c r="BF4111" s="72"/>
      <c r="BH4111" s="2"/>
      <c r="BI4111" s="6"/>
      <c r="BJ4111" s="6"/>
      <c r="BK4111" s="6"/>
      <c r="BL4111" s="7"/>
    </row>
    <row r="4112" spans="2:64" x14ac:dyDescent="0.4">
      <c r="B4112" s="2"/>
      <c r="D4112" s="2"/>
      <c r="F4112" s="2"/>
      <c r="G4112" s="2"/>
      <c r="I4112" s="2"/>
      <c r="J4112" s="2"/>
      <c r="L4112" s="2"/>
      <c r="M4112" s="2"/>
      <c r="P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I4112" s="2"/>
      <c r="AJ4112" s="2"/>
      <c r="AM4112" s="59"/>
      <c r="AN4112" s="2"/>
      <c r="AO4112" s="2"/>
      <c r="AP4112" s="2"/>
      <c r="AQ4112" s="2"/>
      <c r="AR4112" s="2"/>
      <c r="AT4112" s="2"/>
      <c r="AU4112" s="72"/>
      <c r="AV4112" s="72"/>
      <c r="BF4112" s="72"/>
      <c r="BH4112" s="2"/>
      <c r="BI4112" s="6"/>
      <c r="BJ4112" s="6"/>
      <c r="BK4112" s="6"/>
      <c r="BL4112" s="7"/>
    </row>
    <row r="4113" spans="2:64" x14ac:dyDescent="0.4">
      <c r="B4113" s="2"/>
      <c r="D4113" s="2"/>
      <c r="F4113" s="2"/>
      <c r="G4113" s="2"/>
      <c r="I4113" s="2"/>
      <c r="J4113" s="2"/>
      <c r="L4113" s="2"/>
      <c r="M4113" s="2"/>
      <c r="P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I4113" s="2"/>
      <c r="AJ4113" s="2"/>
      <c r="AM4113" s="59"/>
      <c r="AN4113" s="2"/>
      <c r="AO4113" s="2"/>
      <c r="AP4113" s="2"/>
      <c r="AQ4113" s="2"/>
      <c r="AR4113" s="2"/>
      <c r="AT4113" s="2"/>
      <c r="AU4113" s="72"/>
      <c r="AV4113" s="72"/>
      <c r="BF4113" s="72"/>
      <c r="BH4113" s="2"/>
      <c r="BI4113" s="6"/>
      <c r="BJ4113" s="6"/>
      <c r="BK4113" s="6"/>
      <c r="BL4113" s="7"/>
    </row>
    <row r="4114" spans="2:64" x14ac:dyDescent="0.4">
      <c r="B4114" s="2"/>
      <c r="D4114" s="2"/>
      <c r="F4114" s="2"/>
      <c r="G4114" s="2"/>
      <c r="I4114" s="2"/>
      <c r="J4114" s="2"/>
      <c r="L4114" s="2"/>
      <c r="M4114" s="2"/>
      <c r="P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I4114" s="2"/>
      <c r="AJ4114" s="2"/>
      <c r="AM4114" s="59"/>
      <c r="AN4114" s="2"/>
      <c r="AO4114" s="2"/>
      <c r="AP4114" s="2"/>
      <c r="AQ4114" s="2"/>
      <c r="AR4114" s="2"/>
      <c r="AT4114" s="2"/>
      <c r="AU4114" s="72"/>
      <c r="AV4114" s="72"/>
      <c r="BF4114" s="72"/>
      <c r="BH4114" s="2"/>
      <c r="BI4114" s="6"/>
      <c r="BJ4114" s="6"/>
      <c r="BK4114" s="6"/>
      <c r="BL4114" s="7"/>
    </row>
    <row r="4115" spans="2:64" x14ac:dyDescent="0.4">
      <c r="B4115" s="2"/>
      <c r="D4115" s="2"/>
      <c r="F4115" s="2"/>
      <c r="G4115" s="2"/>
      <c r="I4115" s="2"/>
      <c r="J4115" s="2"/>
      <c r="L4115" s="2"/>
      <c r="M4115" s="2"/>
      <c r="P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I4115" s="2"/>
      <c r="AJ4115" s="2"/>
      <c r="AM4115" s="59"/>
      <c r="AN4115" s="2"/>
      <c r="AO4115" s="2"/>
      <c r="AP4115" s="2"/>
      <c r="AQ4115" s="2"/>
      <c r="AR4115" s="2"/>
      <c r="AT4115" s="2"/>
      <c r="AU4115" s="72"/>
      <c r="AV4115" s="72"/>
      <c r="BF4115" s="72"/>
      <c r="BH4115" s="2"/>
      <c r="BI4115" s="6"/>
      <c r="BJ4115" s="6"/>
      <c r="BK4115" s="6"/>
      <c r="BL4115" s="7"/>
    </row>
    <row r="4116" spans="2:64" x14ac:dyDescent="0.4">
      <c r="B4116" s="2"/>
      <c r="D4116" s="2"/>
      <c r="F4116" s="2"/>
      <c r="G4116" s="2"/>
      <c r="I4116" s="2"/>
      <c r="J4116" s="2"/>
      <c r="L4116" s="2"/>
      <c r="M4116" s="2"/>
      <c r="P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I4116" s="2"/>
      <c r="AJ4116" s="2"/>
      <c r="AM4116" s="59"/>
      <c r="AN4116" s="2"/>
      <c r="AO4116" s="2"/>
      <c r="AP4116" s="2"/>
      <c r="AQ4116" s="2"/>
      <c r="AR4116" s="2"/>
      <c r="AT4116" s="2"/>
      <c r="AU4116" s="72"/>
      <c r="AV4116" s="72"/>
      <c r="BF4116" s="72"/>
      <c r="BH4116" s="2"/>
      <c r="BI4116" s="6"/>
      <c r="BJ4116" s="6"/>
      <c r="BK4116" s="6"/>
      <c r="BL4116" s="7"/>
    </row>
    <row r="4117" spans="2:64" x14ac:dyDescent="0.4">
      <c r="B4117" s="2"/>
      <c r="D4117" s="2"/>
      <c r="F4117" s="2"/>
      <c r="G4117" s="2"/>
      <c r="I4117" s="2"/>
      <c r="J4117" s="2"/>
      <c r="L4117" s="2"/>
      <c r="M4117" s="2"/>
      <c r="P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I4117" s="2"/>
      <c r="AJ4117" s="2"/>
      <c r="AM4117" s="59"/>
      <c r="AN4117" s="2"/>
      <c r="AO4117" s="2"/>
      <c r="AP4117" s="2"/>
      <c r="AQ4117" s="2"/>
      <c r="AR4117" s="2"/>
      <c r="AT4117" s="2"/>
      <c r="AU4117" s="72"/>
      <c r="AV4117" s="72"/>
      <c r="BF4117" s="72"/>
      <c r="BH4117" s="2"/>
      <c r="BI4117" s="6"/>
      <c r="BJ4117" s="6"/>
      <c r="BK4117" s="6"/>
      <c r="BL4117" s="7"/>
    </row>
    <row r="4118" spans="2:64" x14ac:dyDescent="0.4">
      <c r="B4118" s="2"/>
      <c r="D4118" s="2"/>
      <c r="F4118" s="2"/>
      <c r="G4118" s="2"/>
      <c r="I4118" s="2"/>
      <c r="J4118" s="2"/>
      <c r="L4118" s="2"/>
      <c r="M4118" s="2"/>
      <c r="P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I4118" s="2"/>
      <c r="AJ4118" s="2"/>
      <c r="AM4118" s="59"/>
      <c r="AN4118" s="2"/>
      <c r="AO4118" s="2"/>
      <c r="AP4118" s="2"/>
      <c r="AQ4118" s="2"/>
      <c r="AR4118" s="2"/>
      <c r="AT4118" s="2"/>
      <c r="AU4118" s="72"/>
      <c r="AV4118" s="72"/>
      <c r="BF4118" s="72"/>
      <c r="BH4118" s="2"/>
      <c r="BI4118" s="6"/>
      <c r="BJ4118" s="6"/>
      <c r="BK4118" s="6"/>
      <c r="BL4118" s="7"/>
    </row>
    <row r="4119" spans="2:64" x14ac:dyDescent="0.4">
      <c r="B4119" s="2"/>
      <c r="D4119" s="2"/>
      <c r="F4119" s="2"/>
      <c r="G4119" s="2"/>
      <c r="I4119" s="2"/>
      <c r="J4119" s="2"/>
      <c r="L4119" s="2"/>
      <c r="M4119" s="2"/>
      <c r="P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I4119" s="2"/>
      <c r="AJ4119" s="2"/>
      <c r="AM4119" s="59"/>
      <c r="AN4119" s="2"/>
      <c r="AO4119" s="2"/>
      <c r="AP4119" s="2"/>
      <c r="AQ4119" s="2"/>
      <c r="AR4119" s="2"/>
      <c r="AT4119" s="2"/>
      <c r="AU4119" s="72"/>
      <c r="AV4119" s="72"/>
      <c r="BF4119" s="72"/>
      <c r="BH4119" s="2"/>
      <c r="BI4119" s="6"/>
      <c r="BJ4119" s="6"/>
      <c r="BK4119" s="6"/>
      <c r="BL4119" s="7"/>
    </row>
    <row r="4120" spans="2:64" x14ac:dyDescent="0.4">
      <c r="B4120" s="2"/>
      <c r="D4120" s="2"/>
      <c r="F4120" s="2"/>
      <c r="G4120" s="2"/>
      <c r="I4120" s="2"/>
      <c r="J4120" s="2"/>
      <c r="L4120" s="2"/>
      <c r="M4120" s="2"/>
      <c r="P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I4120" s="2"/>
      <c r="AJ4120" s="2"/>
      <c r="AM4120" s="59"/>
      <c r="AN4120" s="2"/>
      <c r="AO4120" s="2"/>
      <c r="AP4120" s="2"/>
      <c r="AQ4120" s="2"/>
      <c r="AR4120" s="2"/>
      <c r="AT4120" s="2"/>
      <c r="AU4120" s="72"/>
      <c r="AV4120" s="72"/>
      <c r="BF4120" s="72"/>
      <c r="BH4120" s="2"/>
      <c r="BI4120" s="6"/>
      <c r="BJ4120" s="6"/>
      <c r="BK4120" s="6"/>
      <c r="BL4120" s="7"/>
    </row>
    <row r="4121" spans="2:64" x14ac:dyDescent="0.4">
      <c r="B4121" s="2"/>
      <c r="D4121" s="2"/>
      <c r="F4121" s="2"/>
      <c r="G4121" s="2"/>
      <c r="I4121" s="2"/>
      <c r="J4121" s="2"/>
      <c r="L4121" s="2"/>
      <c r="M4121" s="2"/>
      <c r="P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I4121" s="2"/>
      <c r="AJ4121" s="2"/>
      <c r="AM4121" s="59"/>
      <c r="AN4121" s="2"/>
      <c r="AO4121" s="2"/>
      <c r="AP4121" s="2"/>
      <c r="AQ4121" s="2"/>
      <c r="AR4121" s="2"/>
      <c r="AT4121" s="2"/>
      <c r="AU4121" s="72"/>
      <c r="AV4121" s="72"/>
      <c r="BF4121" s="72"/>
      <c r="BH4121" s="2"/>
      <c r="BI4121" s="6"/>
      <c r="BJ4121" s="6"/>
      <c r="BK4121" s="6"/>
      <c r="BL4121" s="7"/>
    </row>
    <row r="4122" spans="2:64" x14ac:dyDescent="0.4">
      <c r="B4122" s="2"/>
      <c r="D4122" s="2"/>
      <c r="F4122" s="2"/>
      <c r="G4122" s="2"/>
      <c r="I4122" s="2"/>
      <c r="J4122" s="2"/>
      <c r="L4122" s="2"/>
      <c r="M4122" s="2"/>
      <c r="P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I4122" s="2"/>
      <c r="AJ4122" s="2"/>
      <c r="AM4122" s="59"/>
      <c r="AN4122" s="2"/>
      <c r="AO4122" s="2"/>
      <c r="AP4122" s="2"/>
      <c r="AQ4122" s="2"/>
      <c r="AR4122" s="2"/>
      <c r="AT4122" s="2"/>
      <c r="AU4122" s="72"/>
      <c r="AV4122" s="72"/>
      <c r="BF4122" s="72"/>
      <c r="BH4122" s="2"/>
      <c r="BI4122" s="6"/>
      <c r="BJ4122" s="6"/>
      <c r="BK4122" s="6"/>
      <c r="BL4122" s="7"/>
    </row>
    <row r="4123" spans="2:64" x14ac:dyDescent="0.4">
      <c r="B4123" s="2"/>
      <c r="D4123" s="2"/>
      <c r="F4123" s="2"/>
      <c r="G4123" s="2"/>
      <c r="I4123" s="2"/>
      <c r="J4123" s="2"/>
      <c r="L4123" s="2"/>
      <c r="M4123" s="2"/>
      <c r="P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I4123" s="2"/>
      <c r="AJ4123" s="2"/>
      <c r="AM4123" s="59"/>
      <c r="AN4123" s="2"/>
      <c r="AO4123" s="2"/>
      <c r="AP4123" s="2"/>
      <c r="AQ4123" s="2"/>
      <c r="AR4123" s="2"/>
      <c r="AT4123" s="2"/>
      <c r="AU4123" s="72"/>
      <c r="AV4123" s="72"/>
      <c r="BF4123" s="72"/>
      <c r="BH4123" s="2"/>
      <c r="BI4123" s="6"/>
      <c r="BJ4123" s="6"/>
      <c r="BK4123" s="6"/>
      <c r="BL4123" s="7"/>
    </row>
    <row r="4124" spans="2:64" x14ac:dyDescent="0.4">
      <c r="B4124" s="2"/>
      <c r="D4124" s="2"/>
      <c r="F4124" s="2"/>
      <c r="G4124" s="2"/>
      <c r="I4124" s="2"/>
      <c r="J4124" s="2"/>
      <c r="L4124" s="2"/>
      <c r="M4124" s="2"/>
      <c r="P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I4124" s="2"/>
      <c r="AJ4124" s="2"/>
      <c r="AM4124" s="59"/>
      <c r="AN4124" s="2"/>
      <c r="AO4124" s="2"/>
      <c r="AP4124" s="2"/>
      <c r="AQ4124" s="2"/>
      <c r="AR4124" s="2"/>
      <c r="AT4124" s="2"/>
      <c r="AU4124" s="72"/>
      <c r="AV4124" s="72"/>
      <c r="BF4124" s="72"/>
      <c r="BH4124" s="2"/>
      <c r="BI4124" s="6"/>
      <c r="BJ4124" s="6"/>
      <c r="BK4124" s="6"/>
      <c r="BL4124" s="7"/>
    </row>
    <row r="4125" spans="2:64" x14ac:dyDescent="0.4">
      <c r="B4125" s="2"/>
      <c r="D4125" s="2"/>
      <c r="F4125" s="2"/>
      <c r="G4125" s="2"/>
      <c r="I4125" s="2"/>
      <c r="J4125" s="2"/>
      <c r="L4125" s="2"/>
      <c r="M4125" s="2"/>
      <c r="P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I4125" s="2"/>
      <c r="AJ4125" s="2"/>
      <c r="AM4125" s="59"/>
      <c r="AN4125" s="2"/>
      <c r="AO4125" s="2"/>
      <c r="AP4125" s="2"/>
      <c r="AQ4125" s="2"/>
      <c r="AR4125" s="2"/>
      <c r="AT4125" s="2"/>
      <c r="AU4125" s="72"/>
      <c r="AV4125" s="72"/>
      <c r="BF4125" s="72"/>
      <c r="BH4125" s="2"/>
      <c r="BI4125" s="6"/>
      <c r="BJ4125" s="6"/>
      <c r="BK4125" s="6"/>
      <c r="BL4125" s="7"/>
    </row>
    <row r="4126" spans="2:64" x14ac:dyDescent="0.4">
      <c r="B4126" s="2"/>
      <c r="D4126" s="2"/>
      <c r="F4126" s="2"/>
      <c r="G4126" s="2"/>
      <c r="I4126" s="2"/>
      <c r="J4126" s="2"/>
      <c r="L4126" s="2"/>
      <c r="M4126" s="2"/>
      <c r="P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I4126" s="2"/>
      <c r="AJ4126" s="2"/>
      <c r="AM4126" s="59"/>
      <c r="AN4126" s="2"/>
      <c r="AO4126" s="2"/>
      <c r="AP4126" s="2"/>
      <c r="AQ4126" s="2"/>
      <c r="AR4126" s="2"/>
      <c r="AT4126" s="2"/>
      <c r="AU4126" s="72"/>
      <c r="AV4126" s="72"/>
      <c r="BF4126" s="72"/>
      <c r="BH4126" s="2"/>
      <c r="BI4126" s="6"/>
      <c r="BJ4126" s="6"/>
      <c r="BK4126" s="6"/>
      <c r="BL4126" s="7"/>
    </row>
    <row r="4127" spans="2:64" x14ac:dyDescent="0.4">
      <c r="B4127" s="2"/>
      <c r="D4127" s="2"/>
      <c r="F4127" s="2"/>
      <c r="G4127" s="2"/>
      <c r="I4127" s="2"/>
      <c r="J4127" s="2"/>
      <c r="L4127" s="2"/>
      <c r="M4127" s="2"/>
      <c r="P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I4127" s="2"/>
      <c r="AJ4127" s="2"/>
      <c r="AM4127" s="59"/>
      <c r="AN4127" s="2"/>
      <c r="AO4127" s="2"/>
      <c r="AP4127" s="2"/>
      <c r="AQ4127" s="2"/>
      <c r="AR4127" s="2"/>
      <c r="AT4127" s="2"/>
      <c r="AU4127" s="72"/>
      <c r="AV4127" s="72"/>
      <c r="BF4127" s="72"/>
      <c r="BH4127" s="2"/>
      <c r="BI4127" s="6"/>
      <c r="BJ4127" s="6"/>
      <c r="BK4127" s="6"/>
      <c r="BL4127" s="7"/>
    </row>
    <row r="4128" spans="2:64" x14ac:dyDescent="0.4">
      <c r="B4128" s="2"/>
      <c r="D4128" s="2"/>
      <c r="F4128" s="2"/>
      <c r="G4128" s="2"/>
      <c r="I4128" s="2"/>
      <c r="J4128" s="2"/>
      <c r="L4128" s="2"/>
      <c r="M4128" s="2"/>
      <c r="P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I4128" s="2"/>
      <c r="AJ4128" s="2"/>
      <c r="AM4128" s="59"/>
      <c r="AN4128" s="2"/>
      <c r="AO4128" s="2"/>
      <c r="AP4128" s="2"/>
      <c r="AQ4128" s="2"/>
      <c r="AR4128" s="2"/>
      <c r="AT4128" s="2"/>
      <c r="AU4128" s="72"/>
      <c r="AV4128" s="72"/>
      <c r="BF4128" s="72"/>
      <c r="BH4128" s="2"/>
      <c r="BI4128" s="6"/>
      <c r="BJ4128" s="6"/>
      <c r="BK4128" s="6"/>
      <c r="BL4128" s="7"/>
    </row>
    <row r="4129" spans="2:64" x14ac:dyDescent="0.4">
      <c r="B4129" s="2"/>
      <c r="D4129" s="2"/>
      <c r="F4129" s="2"/>
      <c r="G4129" s="2"/>
      <c r="I4129" s="2"/>
      <c r="J4129" s="2"/>
      <c r="L4129" s="2"/>
      <c r="M4129" s="2"/>
      <c r="P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I4129" s="2"/>
      <c r="AJ4129" s="2"/>
      <c r="AM4129" s="59"/>
      <c r="AN4129" s="2"/>
      <c r="AO4129" s="2"/>
      <c r="AP4129" s="2"/>
      <c r="AQ4129" s="2"/>
      <c r="AR4129" s="2"/>
      <c r="AT4129" s="2"/>
      <c r="AU4129" s="72"/>
      <c r="AV4129" s="72"/>
      <c r="BF4129" s="72"/>
      <c r="BH4129" s="2"/>
      <c r="BI4129" s="6"/>
      <c r="BJ4129" s="6"/>
      <c r="BK4129" s="6"/>
      <c r="BL4129" s="7"/>
    </row>
    <row r="4130" spans="2:64" x14ac:dyDescent="0.4">
      <c r="B4130" s="2"/>
      <c r="D4130" s="2"/>
      <c r="F4130" s="2"/>
      <c r="G4130" s="2"/>
      <c r="I4130" s="2"/>
      <c r="J4130" s="2"/>
      <c r="L4130" s="2"/>
      <c r="M4130" s="2"/>
      <c r="P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I4130" s="2"/>
      <c r="AJ4130" s="2"/>
      <c r="AM4130" s="59"/>
      <c r="AN4130" s="2"/>
      <c r="AO4130" s="2"/>
      <c r="AP4130" s="2"/>
      <c r="AQ4130" s="2"/>
      <c r="AR4130" s="2"/>
      <c r="AT4130" s="2"/>
      <c r="AU4130" s="72"/>
      <c r="AV4130" s="72"/>
      <c r="BF4130" s="72"/>
      <c r="BH4130" s="2"/>
      <c r="BI4130" s="6"/>
      <c r="BJ4130" s="6"/>
      <c r="BK4130" s="6"/>
      <c r="BL4130" s="7"/>
    </row>
    <row r="4131" spans="2:64" x14ac:dyDescent="0.4">
      <c r="B4131" s="2"/>
      <c r="D4131" s="2"/>
      <c r="F4131" s="2"/>
      <c r="G4131" s="2"/>
      <c r="I4131" s="2"/>
      <c r="J4131" s="2"/>
      <c r="L4131" s="2"/>
      <c r="M4131" s="2"/>
      <c r="P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I4131" s="2"/>
      <c r="AJ4131" s="2"/>
      <c r="AM4131" s="59"/>
      <c r="AN4131" s="2"/>
      <c r="AO4131" s="2"/>
      <c r="AP4131" s="2"/>
      <c r="AQ4131" s="2"/>
      <c r="AR4131" s="2"/>
      <c r="AT4131" s="2"/>
      <c r="AU4131" s="72"/>
      <c r="AV4131" s="72"/>
      <c r="BF4131" s="72"/>
      <c r="BH4131" s="2"/>
      <c r="BI4131" s="6"/>
      <c r="BJ4131" s="6"/>
      <c r="BK4131" s="6"/>
      <c r="BL4131" s="7"/>
    </row>
    <row r="4132" spans="2:64" x14ac:dyDescent="0.4">
      <c r="B4132" s="2"/>
      <c r="D4132" s="2"/>
      <c r="F4132" s="2"/>
      <c r="G4132" s="2"/>
      <c r="I4132" s="2"/>
      <c r="J4132" s="2"/>
      <c r="L4132" s="2"/>
      <c r="M4132" s="2"/>
      <c r="P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I4132" s="2"/>
      <c r="AJ4132" s="2"/>
      <c r="AM4132" s="59"/>
      <c r="AN4132" s="2"/>
      <c r="AO4132" s="2"/>
      <c r="AP4132" s="2"/>
      <c r="AQ4132" s="2"/>
      <c r="AR4132" s="2"/>
      <c r="AT4132" s="2"/>
      <c r="AU4132" s="72"/>
      <c r="AV4132" s="72"/>
      <c r="BF4132" s="72"/>
      <c r="BH4132" s="2"/>
      <c r="BI4132" s="6"/>
      <c r="BJ4132" s="6"/>
      <c r="BK4132" s="6"/>
      <c r="BL4132" s="7"/>
    </row>
    <row r="4133" spans="2:64" x14ac:dyDescent="0.4">
      <c r="B4133" s="2"/>
      <c r="D4133" s="2"/>
      <c r="F4133" s="2"/>
      <c r="G4133" s="2"/>
      <c r="I4133" s="2"/>
      <c r="J4133" s="2"/>
      <c r="L4133" s="2"/>
      <c r="M4133" s="2"/>
      <c r="P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I4133" s="2"/>
      <c r="AJ4133" s="2"/>
      <c r="AM4133" s="59"/>
      <c r="AN4133" s="2"/>
      <c r="AO4133" s="2"/>
      <c r="AP4133" s="2"/>
      <c r="AQ4133" s="2"/>
      <c r="AR4133" s="2"/>
      <c r="AT4133" s="2"/>
      <c r="AU4133" s="72"/>
      <c r="AV4133" s="72"/>
      <c r="BF4133" s="72"/>
      <c r="BH4133" s="2"/>
      <c r="BI4133" s="6"/>
      <c r="BJ4133" s="6"/>
      <c r="BK4133" s="6"/>
      <c r="BL4133" s="7"/>
    </row>
    <row r="4134" spans="2:64" x14ac:dyDescent="0.4">
      <c r="B4134" s="2"/>
      <c r="D4134" s="2"/>
      <c r="F4134" s="2"/>
      <c r="G4134" s="2"/>
      <c r="I4134" s="2"/>
      <c r="J4134" s="2"/>
      <c r="L4134" s="2"/>
      <c r="M4134" s="2"/>
      <c r="P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I4134" s="2"/>
      <c r="AJ4134" s="2"/>
      <c r="AM4134" s="59"/>
      <c r="AN4134" s="2"/>
      <c r="AO4134" s="2"/>
      <c r="AP4134" s="2"/>
      <c r="AQ4134" s="2"/>
      <c r="AR4134" s="2"/>
      <c r="AT4134" s="2"/>
      <c r="AU4134" s="72"/>
      <c r="AV4134" s="72"/>
      <c r="BF4134" s="72"/>
      <c r="BH4134" s="2"/>
      <c r="BI4134" s="6"/>
      <c r="BJ4134" s="6"/>
      <c r="BK4134" s="6"/>
      <c r="BL4134" s="7"/>
    </row>
    <row r="4135" spans="2:64" x14ac:dyDescent="0.4">
      <c r="B4135" s="2"/>
      <c r="D4135" s="2"/>
      <c r="F4135" s="2"/>
      <c r="G4135" s="2"/>
      <c r="I4135" s="2"/>
      <c r="J4135" s="2"/>
      <c r="L4135" s="2"/>
      <c r="M4135" s="2"/>
      <c r="P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I4135" s="2"/>
      <c r="AJ4135" s="2"/>
      <c r="AM4135" s="59"/>
      <c r="AN4135" s="2"/>
      <c r="AO4135" s="2"/>
      <c r="AP4135" s="2"/>
      <c r="AQ4135" s="2"/>
      <c r="AR4135" s="2"/>
      <c r="AT4135" s="2"/>
      <c r="AU4135" s="72"/>
      <c r="AV4135" s="72"/>
      <c r="BF4135" s="72"/>
      <c r="BH4135" s="2"/>
      <c r="BI4135" s="6"/>
      <c r="BJ4135" s="6"/>
      <c r="BK4135" s="6"/>
      <c r="BL4135" s="7"/>
    </row>
    <row r="4136" spans="2:64" x14ac:dyDescent="0.4">
      <c r="B4136" s="2"/>
      <c r="D4136" s="2"/>
      <c r="F4136" s="2"/>
      <c r="G4136" s="2"/>
      <c r="I4136" s="2"/>
      <c r="J4136" s="2"/>
      <c r="L4136" s="2"/>
      <c r="M4136" s="2"/>
      <c r="P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I4136" s="2"/>
      <c r="AJ4136" s="2"/>
      <c r="AM4136" s="59"/>
      <c r="AN4136" s="2"/>
      <c r="AO4136" s="2"/>
      <c r="AP4136" s="2"/>
      <c r="AQ4136" s="2"/>
      <c r="AR4136" s="2"/>
      <c r="AT4136" s="2"/>
      <c r="AU4136" s="72"/>
      <c r="AV4136" s="72"/>
      <c r="BF4136" s="72"/>
      <c r="BH4136" s="2"/>
      <c r="BI4136" s="6"/>
      <c r="BJ4136" s="6"/>
      <c r="BK4136" s="6"/>
      <c r="BL4136" s="7"/>
    </row>
    <row r="4137" spans="2:64" x14ac:dyDescent="0.4">
      <c r="B4137" s="2"/>
      <c r="D4137" s="2"/>
      <c r="F4137" s="2"/>
      <c r="G4137" s="2"/>
      <c r="I4137" s="2"/>
      <c r="J4137" s="2"/>
      <c r="L4137" s="2"/>
      <c r="M4137" s="2"/>
      <c r="P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I4137" s="2"/>
      <c r="AJ4137" s="2"/>
      <c r="AM4137" s="59"/>
      <c r="AN4137" s="2"/>
      <c r="AO4137" s="2"/>
      <c r="AP4137" s="2"/>
      <c r="AQ4137" s="2"/>
      <c r="AR4137" s="2"/>
      <c r="AT4137" s="2"/>
      <c r="AU4137" s="72"/>
      <c r="AV4137" s="72"/>
      <c r="BF4137" s="72"/>
      <c r="BH4137" s="2"/>
      <c r="BI4137" s="6"/>
      <c r="BJ4137" s="6"/>
      <c r="BK4137" s="6"/>
      <c r="BL4137" s="7"/>
    </row>
    <row r="4138" spans="2:64" x14ac:dyDescent="0.4">
      <c r="B4138" s="2"/>
      <c r="D4138" s="2"/>
      <c r="F4138" s="2"/>
      <c r="G4138" s="2"/>
      <c r="I4138" s="2"/>
      <c r="J4138" s="2"/>
      <c r="L4138" s="2"/>
      <c r="M4138" s="2"/>
      <c r="P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I4138" s="2"/>
      <c r="AJ4138" s="2"/>
      <c r="AM4138" s="59"/>
      <c r="AN4138" s="2"/>
      <c r="AO4138" s="2"/>
      <c r="AP4138" s="2"/>
      <c r="AQ4138" s="2"/>
      <c r="AR4138" s="2"/>
      <c r="AT4138" s="2"/>
      <c r="AU4138" s="72"/>
      <c r="AV4138" s="72"/>
      <c r="BF4138" s="72"/>
      <c r="BH4138" s="2"/>
      <c r="BI4138" s="6"/>
      <c r="BJ4138" s="6"/>
      <c r="BK4138" s="6"/>
      <c r="BL4138" s="7"/>
    </row>
    <row r="4139" spans="2:64" x14ac:dyDescent="0.4">
      <c r="B4139" s="2"/>
      <c r="D4139" s="2"/>
      <c r="F4139" s="2"/>
      <c r="G4139" s="2"/>
      <c r="I4139" s="2"/>
      <c r="J4139" s="2"/>
      <c r="L4139" s="2"/>
      <c r="M4139" s="2"/>
      <c r="P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I4139" s="2"/>
      <c r="AJ4139" s="2"/>
      <c r="AM4139" s="59"/>
      <c r="AN4139" s="2"/>
      <c r="AO4139" s="2"/>
      <c r="AP4139" s="2"/>
      <c r="AQ4139" s="2"/>
      <c r="AR4139" s="2"/>
      <c r="AT4139" s="2"/>
      <c r="AU4139" s="72"/>
      <c r="AV4139" s="72"/>
      <c r="BF4139" s="72"/>
      <c r="BH4139" s="2"/>
      <c r="BI4139" s="6"/>
      <c r="BJ4139" s="6"/>
      <c r="BK4139" s="6"/>
      <c r="BL4139" s="7"/>
    </row>
    <row r="4140" spans="2:64" x14ac:dyDescent="0.4">
      <c r="B4140" s="2"/>
      <c r="D4140" s="2"/>
      <c r="F4140" s="2"/>
      <c r="G4140" s="2"/>
      <c r="I4140" s="2"/>
      <c r="J4140" s="2"/>
      <c r="L4140" s="2"/>
      <c r="M4140" s="2"/>
      <c r="P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I4140" s="2"/>
      <c r="AJ4140" s="2"/>
      <c r="AM4140" s="59"/>
      <c r="AN4140" s="2"/>
      <c r="AO4140" s="2"/>
      <c r="AP4140" s="2"/>
      <c r="AQ4140" s="2"/>
      <c r="AR4140" s="2"/>
      <c r="AT4140" s="2"/>
      <c r="AU4140" s="72"/>
      <c r="AV4140" s="72"/>
      <c r="BF4140" s="72"/>
      <c r="BH4140" s="2"/>
      <c r="BI4140" s="6"/>
      <c r="BJ4140" s="6"/>
      <c r="BK4140" s="6"/>
      <c r="BL4140" s="7"/>
    </row>
    <row r="4141" spans="2:64" x14ac:dyDescent="0.4">
      <c r="B4141" s="2"/>
      <c r="D4141" s="2"/>
      <c r="F4141" s="2"/>
      <c r="G4141" s="2"/>
      <c r="I4141" s="2"/>
      <c r="J4141" s="2"/>
      <c r="L4141" s="2"/>
      <c r="M4141" s="2"/>
      <c r="P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I4141" s="2"/>
      <c r="AJ4141" s="2"/>
      <c r="AM4141" s="59"/>
      <c r="AN4141" s="2"/>
      <c r="AO4141" s="2"/>
      <c r="AP4141" s="2"/>
      <c r="AQ4141" s="2"/>
      <c r="AR4141" s="2"/>
      <c r="AT4141" s="2"/>
      <c r="AU4141" s="72"/>
      <c r="AV4141" s="72"/>
      <c r="BF4141" s="72"/>
      <c r="BH4141" s="2"/>
      <c r="BI4141" s="6"/>
      <c r="BJ4141" s="6"/>
      <c r="BK4141" s="6"/>
      <c r="BL4141" s="7"/>
    </row>
    <row r="4142" spans="2:64" x14ac:dyDescent="0.4">
      <c r="B4142" s="2"/>
      <c r="D4142" s="2"/>
      <c r="F4142" s="2"/>
      <c r="G4142" s="2"/>
      <c r="I4142" s="2"/>
      <c r="J4142" s="2"/>
      <c r="L4142" s="2"/>
      <c r="M4142" s="2"/>
      <c r="P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I4142" s="2"/>
      <c r="AJ4142" s="2"/>
      <c r="AM4142" s="59"/>
      <c r="AN4142" s="2"/>
      <c r="AO4142" s="2"/>
      <c r="AP4142" s="2"/>
      <c r="AQ4142" s="2"/>
      <c r="AR4142" s="2"/>
      <c r="AT4142" s="2"/>
      <c r="AU4142" s="72"/>
      <c r="AV4142" s="72"/>
      <c r="BF4142" s="72"/>
      <c r="BH4142" s="2"/>
      <c r="BI4142" s="6"/>
      <c r="BJ4142" s="6"/>
      <c r="BK4142" s="6"/>
      <c r="BL4142" s="7"/>
    </row>
    <row r="4143" spans="2:64" x14ac:dyDescent="0.4">
      <c r="B4143" s="2"/>
      <c r="D4143" s="2"/>
      <c r="F4143" s="2"/>
      <c r="G4143" s="2"/>
      <c r="I4143" s="2"/>
      <c r="J4143" s="2"/>
      <c r="L4143" s="2"/>
      <c r="M4143" s="2"/>
      <c r="P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I4143" s="2"/>
      <c r="AJ4143" s="2"/>
      <c r="AM4143" s="59"/>
      <c r="AN4143" s="2"/>
      <c r="AO4143" s="2"/>
      <c r="AP4143" s="2"/>
      <c r="AQ4143" s="2"/>
      <c r="AR4143" s="2"/>
      <c r="AT4143" s="2"/>
      <c r="AU4143" s="72"/>
      <c r="AV4143" s="72"/>
      <c r="BF4143" s="72"/>
      <c r="BH4143" s="2"/>
      <c r="BI4143" s="6"/>
      <c r="BJ4143" s="6"/>
      <c r="BK4143" s="6"/>
      <c r="BL4143" s="7"/>
    </row>
    <row r="4144" spans="2:64" x14ac:dyDescent="0.4">
      <c r="B4144" s="2"/>
      <c r="D4144" s="2"/>
      <c r="F4144" s="2"/>
      <c r="G4144" s="2"/>
      <c r="I4144" s="2"/>
      <c r="J4144" s="2"/>
      <c r="L4144" s="2"/>
      <c r="M4144" s="2"/>
      <c r="P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I4144" s="2"/>
      <c r="AJ4144" s="2"/>
      <c r="AM4144" s="59"/>
      <c r="AN4144" s="2"/>
      <c r="AO4144" s="2"/>
      <c r="AP4144" s="2"/>
      <c r="AQ4144" s="2"/>
      <c r="AR4144" s="2"/>
      <c r="AT4144" s="2"/>
      <c r="AU4144" s="72"/>
      <c r="AV4144" s="72"/>
      <c r="BF4144" s="72"/>
      <c r="BH4144" s="2"/>
      <c r="BI4144" s="6"/>
      <c r="BJ4144" s="6"/>
      <c r="BK4144" s="6"/>
      <c r="BL4144" s="7"/>
    </row>
    <row r="4145" spans="2:64" x14ac:dyDescent="0.4">
      <c r="B4145" s="2"/>
      <c r="D4145" s="2"/>
      <c r="F4145" s="2"/>
      <c r="G4145" s="2"/>
      <c r="I4145" s="2"/>
      <c r="J4145" s="2"/>
      <c r="L4145" s="2"/>
      <c r="M4145" s="2"/>
      <c r="P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I4145" s="2"/>
      <c r="AJ4145" s="2"/>
      <c r="AM4145" s="59"/>
      <c r="AN4145" s="2"/>
      <c r="AO4145" s="2"/>
      <c r="AP4145" s="2"/>
      <c r="AQ4145" s="2"/>
      <c r="AR4145" s="2"/>
      <c r="AT4145" s="2"/>
      <c r="AU4145" s="72"/>
      <c r="AV4145" s="72"/>
      <c r="BF4145" s="72"/>
      <c r="BH4145" s="2"/>
      <c r="BI4145" s="6"/>
      <c r="BJ4145" s="6"/>
      <c r="BK4145" s="6"/>
      <c r="BL4145" s="7"/>
    </row>
    <row r="4146" spans="2:64" x14ac:dyDescent="0.4">
      <c r="B4146" s="2"/>
      <c r="D4146" s="2"/>
      <c r="F4146" s="2"/>
      <c r="G4146" s="2"/>
      <c r="I4146" s="2"/>
      <c r="J4146" s="2"/>
      <c r="L4146" s="2"/>
      <c r="M4146" s="2"/>
      <c r="P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I4146" s="2"/>
      <c r="AJ4146" s="2"/>
      <c r="AM4146" s="59"/>
      <c r="AN4146" s="2"/>
      <c r="AO4146" s="2"/>
      <c r="AP4146" s="2"/>
      <c r="AQ4146" s="2"/>
      <c r="AR4146" s="2"/>
      <c r="AT4146" s="2"/>
      <c r="AU4146" s="72"/>
      <c r="AV4146" s="72"/>
      <c r="BF4146" s="72"/>
      <c r="BH4146" s="2"/>
      <c r="BI4146" s="6"/>
      <c r="BJ4146" s="6"/>
      <c r="BK4146" s="6"/>
      <c r="BL4146" s="7"/>
    </row>
    <row r="4147" spans="2:64" x14ac:dyDescent="0.4">
      <c r="B4147" s="2"/>
      <c r="D4147" s="2"/>
      <c r="F4147" s="2"/>
      <c r="G4147" s="2"/>
      <c r="I4147" s="2"/>
      <c r="J4147" s="2"/>
      <c r="L4147" s="2"/>
      <c r="M4147" s="2"/>
      <c r="P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I4147" s="2"/>
      <c r="AJ4147" s="2"/>
      <c r="AM4147" s="59"/>
      <c r="AN4147" s="2"/>
      <c r="AO4147" s="2"/>
      <c r="AP4147" s="2"/>
      <c r="AQ4147" s="2"/>
      <c r="AR4147" s="2"/>
      <c r="AT4147" s="2"/>
      <c r="AU4147" s="72"/>
      <c r="AV4147" s="72"/>
      <c r="BF4147" s="72"/>
      <c r="BH4147" s="2"/>
      <c r="BI4147" s="6"/>
      <c r="BJ4147" s="6"/>
      <c r="BK4147" s="6"/>
      <c r="BL4147" s="7"/>
    </row>
    <row r="4148" spans="2:64" x14ac:dyDescent="0.4">
      <c r="B4148" s="2"/>
      <c r="D4148" s="2"/>
      <c r="F4148" s="2"/>
      <c r="G4148" s="2"/>
      <c r="I4148" s="2"/>
      <c r="J4148" s="2"/>
      <c r="L4148" s="2"/>
      <c r="M4148" s="2"/>
      <c r="P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I4148" s="2"/>
      <c r="AJ4148" s="2"/>
      <c r="AM4148" s="59"/>
      <c r="AN4148" s="2"/>
      <c r="AO4148" s="2"/>
      <c r="AP4148" s="2"/>
      <c r="AQ4148" s="2"/>
      <c r="AR4148" s="2"/>
      <c r="AT4148" s="2"/>
      <c r="AU4148" s="72"/>
      <c r="AV4148" s="72"/>
      <c r="BF4148" s="72"/>
      <c r="BH4148" s="2"/>
      <c r="BI4148" s="6"/>
      <c r="BJ4148" s="6"/>
      <c r="BK4148" s="6"/>
      <c r="BL4148" s="7"/>
    </row>
    <row r="4149" spans="2:64" x14ac:dyDescent="0.4">
      <c r="B4149" s="2"/>
      <c r="D4149" s="2"/>
      <c r="F4149" s="2"/>
      <c r="G4149" s="2"/>
      <c r="I4149" s="2"/>
      <c r="J4149" s="2"/>
      <c r="L4149" s="2"/>
      <c r="M4149" s="2"/>
      <c r="P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I4149" s="2"/>
      <c r="AJ4149" s="2"/>
      <c r="AM4149" s="59"/>
      <c r="AN4149" s="2"/>
      <c r="AO4149" s="2"/>
      <c r="AP4149" s="2"/>
      <c r="AQ4149" s="2"/>
      <c r="AR4149" s="2"/>
      <c r="AT4149" s="2"/>
      <c r="AU4149" s="72"/>
      <c r="AV4149" s="72"/>
      <c r="BF4149" s="72"/>
      <c r="BH4149" s="2"/>
      <c r="BI4149" s="6"/>
      <c r="BJ4149" s="6"/>
      <c r="BK4149" s="6"/>
      <c r="BL4149" s="7"/>
    </row>
    <row r="4150" spans="2:64" x14ac:dyDescent="0.4">
      <c r="B4150" s="2"/>
      <c r="D4150" s="2"/>
      <c r="F4150" s="2"/>
      <c r="G4150" s="2"/>
      <c r="I4150" s="2"/>
      <c r="J4150" s="2"/>
      <c r="L4150" s="2"/>
      <c r="M4150" s="2"/>
      <c r="P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I4150" s="2"/>
      <c r="AJ4150" s="2"/>
      <c r="AM4150" s="59"/>
      <c r="AN4150" s="2"/>
      <c r="AO4150" s="2"/>
      <c r="AP4150" s="2"/>
      <c r="AQ4150" s="2"/>
      <c r="AR4150" s="2"/>
      <c r="AT4150" s="2"/>
      <c r="AU4150" s="72"/>
      <c r="AV4150" s="72"/>
      <c r="BF4150" s="72"/>
      <c r="BH4150" s="2"/>
      <c r="BI4150" s="6"/>
      <c r="BJ4150" s="6"/>
      <c r="BK4150" s="6"/>
      <c r="BL4150" s="7"/>
    </row>
    <row r="4151" spans="2:64" x14ac:dyDescent="0.4">
      <c r="B4151" s="2"/>
      <c r="D4151" s="2"/>
      <c r="F4151" s="2"/>
      <c r="G4151" s="2"/>
      <c r="I4151" s="2"/>
      <c r="J4151" s="2"/>
      <c r="L4151" s="2"/>
      <c r="M4151" s="2"/>
      <c r="P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I4151" s="2"/>
      <c r="AJ4151" s="2"/>
      <c r="AM4151" s="59"/>
      <c r="AN4151" s="2"/>
      <c r="AO4151" s="2"/>
      <c r="AP4151" s="2"/>
      <c r="AQ4151" s="2"/>
      <c r="AR4151" s="2"/>
      <c r="AT4151" s="2"/>
      <c r="AU4151" s="72"/>
      <c r="AV4151" s="72"/>
      <c r="BF4151" s="72"/>
      <c r="BH4151" s="2"/>
      <c r="BI4151" s="6"/>
      <c r="BJ4151" s="6"/>
      <c r="BK4151" s="6"/>
      <c r="BL4151" s="7"/>
    </row>
    <row r="4152" spans="2:64" x14ac:dyDescent="0.4">
      <c r="B4152" s="2"/>
      <c r="D4152" s="2"/>
      <c r="F4152" s="2"/>
      <c r="G4152" s="2"/>
      <c r="I4152" s="2"/>
      <c r="J4152" s="2"/>
      <c r="L4152" s="2"/>
      <c r="M4152" s="2"/>
      <c r="P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I4152" s="2"/>
      <c r="AJ4152" s="2"/>
      <c r="AM4152" s="59"/>
      <c r="AN4152" s="2"/>
      <c r="AO4152" s="2"/>
      <c r="AP4152" s="2"/>
      <c r="AQ4152" s="2"/>
      <c r="AR4152" s="2"/>
      <c r="AT4152" s="2"/>
      <c r="AU4152" s="72"/>
      <c r="AV4152" s="72"/>
      <c r="BF4152" s="72"/>
      <c r="BH4152" s="2"/>
      <c r="BI4152" s="6"/>
      <c r="BJ4152" s="6"/>
      <c r="BK4152" s="6"/>
      <c r="BL4152" s="7"/>
    </row>
    <row r="4153" spans="2:64" x14ac:dyDescent="0.4">
      <c r="B4153" s="2"/>
      <c r="D4153" s="2"/>
      <c r="F4153" s="2"/>
      <c r="G4153" s="2"/>
      <c r="I4153" s="2"/>
      <c r="J4153" s="2"/>
      <c r="L4153" s="2"/>
      <c r="M4153" s="2"/>
      <c r="P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I4153" s="2"/>
      <c r="AJ4153" s="2"/>
      <c r="AM4153" s="59"/>
      <c r="AN4153" s="2"/>
      <c r="AO4153" s="2"/>
      <c r="AP4153" s="2"/>
      <c r="AQ4153" s="2"/>
      <c r="AR4153" s="2"/>
      <c r="AT4153" s="2"/>
      <c r="AU4153" s="72"/>
      <c r="AV4153" s="72"/>
      <c r="BF4153" s="72"/>
      <c r="BH4153" s="2"/>
      <c r="BI4153" s="6"/>
      <c r="BJ4153" s="6"/>
      <c r="BK4153" s="6"/>
      <c r="BL4153" s="7"/>
    </row>
    <row r="4154" spans="2:64" x14ac:dyDescent="0.4">
      <c r="B4154" s="2"/>
      <c r="D4154" s="2"/>
      <c r="F4154" s="2"/>
      <c r="G4154" s="2"/>
      <c r="I4154" s="2"/>
      <c r="J4154" s="2"/>
      <c r="L4154" s="2"/>
      <c r="M4154" s="2"/>
      <c r="P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I4154" s="2"/>
      <c r="AJ4154" s="2"/>
      <c r="AM4154" s="59"/>
      <c r="AN4154" s="2"/>
      <c r="AO4154" s="2"/>
      <c r="AP4154" s="2"/>
      <c r="AQ4154" s="2"/>
      <c r="AR4154" s="2"/>
      <c r="AT4154" s="2"/>
      <c r="AU4154" s="72"/>
      <c r="AV4154" s="72"/>
      <c r="BF4154" s="72"/>
      <c r="BH4154" s="2"/>
      <c r="BI4154" s="6"/>
      <c r="BJ4154" s="6"/>
      <c r="BK4154" s="6"/>
      <c r="BL4154" s="7"/>
    </row>
    <row r="4155" spans="2:64" x14ac:dyDescent="0.4">
      <c r="B4155" s="2"/>
      <c r="D4155" s="2"/>
      <c r="F4155" s="2"/>
      <c r="G4155" s="2"/>
      <c r="I4155" s="2"/>
      <c r="J4155" s="2"/>
      <c r="L4155" s="2"/>
      <c r="M4155" s="2"/>
      <c r="P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I4155" s="2"/>
      <c r="AJ4155" s="2"/>
      <c r="AM4155" s="59"/>
      <c r="AN4155" s="2"/>
      <c r="AO4155" s="2"/>
      <c r="AP4155" s="2"/>
      <c r="AQ4155" s="2"/>
      <c r="AR4155" s="2"/>
      <c r="AT4155" s="2"/>
      <c r="AU4155" s="72"/>
      <c r="AV4155" s="72"/>
      <c r="BF4155" s="72"/>
      <c r="BH4155" s="2"/>
      <c r="BI4155" s="6"/>
      <c r="BJ4155" s="6"/>
      <c r="BK4155" s="6"/>
      <c r="BL4155" s="7"/>
    </row>
    <row r="4156" spans="2:64" x14ac:dyDescent="0.4">
      <c r="B4156" s="2"/>
      <c r="D4156" s="2"/>
      <c r="F4156" s="2"/>
      <c r="G4156" s="2"/>
      <c r="I4156" s="2"/>
      <c r="J4156" s="2"/>
      <c r="L4156" s="2"/>
      <c r="M4156" s="2"/>
      <c r="P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I4156" s="2"/>
      <c r="AJ4156" s="2"/>
      <c r="AM4156" s="59"/>
      <c r="AN4156" s="2"/>
      <c r="AO4156" s="2"/>
      <c r="AP4156" s="2"/>
      <c r="AQ4156" s="2"/>
      <c r="AR4156" s="2"/>
      <c r="AT4156" s="2"/>
      <c r="AU4156" s="72"/>
      <c r="AV4156" s="72"/>
      <c r="BF4156" s="72"/>
      <c r="BH4156" s="2"/>
      <c r="BI4156" s="6"/>
      <c r="BJ4156" s="6"/>
      <c r="BK4156" s="6"/>
      <c r="BL4156" s="7"/>
    </row>
    <row r="4157" spans="2:64" x14ac:dyDescent="0.4">
      <c r="B4157" s="2"/>
      <c r="D4157" s="2"/>
      <c r="F4157" s="2"/>
      <c r="G4157" s="2"/>
      <c r="I4157" s="2"/>
      <c r="J4157" s="2"/>
      <c r="L4157" s="2"/>
      <c r="M4157" s="2"/>
      <c r="P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I4157" s="2"/>
      <c r="AJ4157" s="2"/>
      <c r="AM4157" s="59"/>
      <c r="AN4157" s="2"/>
      <c r="AO4157" s="2"/>
      <c r="AP4157" s="2"/>
      <c r="AQ4157" s="2"/>
      <c r="AR4157" s="2"/>
      <c r="AT4157" s="2"/>
      <c r="AU4157" s="72"/>
      <c r="AV4157" s="72"/>
      <c r="BF4157" s="72"/>
      <c r="BH4157" s="2"/>
      <c r="BI4157" s="6"/>
      <c r="BJ4157" s="6"/>
      <c r="BK4157" s="6"/>
      <c r="BL4157" s="7"/>
    </row>
    <row r="4158" spans="2:64" x14ac:dyDescent="0.4">
      <c r="B4158" s="2"/>
      <c r="D4158" s="2"/>
      <c r="F4158" s="2"/>
      <c r="G4158" s="2"/>
      <c r="I4158" s="2"/>
      <c r="J4158" s="2"/>
      <c r="L4158" s="2"/>
      <c r="M4158" s="2"/>
      <c r="P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I4158" s="2"/>
      <c r="AJ4158" s="2"/>
      <c r="AM4158" s="59"/>
      <c r="AN4158" s="2"/>
      <c r="AO4158" s="2"/>
      <c r="AP4158" s="2"/>
      <c r="AQ4158" s="2"/>
      <c r="AR4158" s="2"/>
      <c r="AT4158" s="2"/>
      <c r="AU4158" s="72"/>
      <c r="AV4158" s="72"/>
      <c r="BF4158" s="72"/>
      <c r="BH4158" s="2"/>
      <c r="BI4158" s="6"/>
      <c r="BJ4158" s="6"/>
      <c r="BK4158" s="6"/>
      <c r="BL4158" s="7"/>
    </row>
    <row r="4159" spans="2:64" x14ac:dyDescent="0.4">
      <c r="B4159" s="2"/>
      <c r="D4159" s="2"/>
      <c r="F4159" s="2"/>
      <c r="G4159" s="2"/>
      <c r="I4159" s="2"/>
      <c r="J4159" s="2"/>
      <c r="L4159" s="2"/>
      <c r="M4159" s="2"/>
      <c r="P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I4159" s="2"/>
      <c r="AJ4159" s="2"/>
      <c r="AM4159" s="59"/>
      <c r="AN4159" s="2"/>
      <c r="AO4159" s="2"/>
      <c r="AP4159" s="2"/>
      <c r="AQ4159" s="2"/>
      <c r="AR4159" s="2"/>
      <c r="AT4159" s="2"/>
      <c r="AU4159" s="72"/>
      <c r="AV4159" s="72"/>
      <c r="BF4159" s="72"/>
      <c r="BH4159" s="2"/>
      <c r="BI4159" s="6"/>
      <c r="BJ4159" s="6"/>
      <c r="BK4159" s="6"/>
      <c r="BL4159" s="7"/>
    </row>
    <row r="4160" spans="2:64" x14ac:dyDescent="0.4">
      <c r="B4160" s="2"/>
      <c r="D4160" s="2"/>
      <c r="F4160" s="2"/>
      <c r="G4160" s="2"/>
      <c r="I4160" s="2"/>
      <c r="J4160" s="2"/>
      <c r="L4160" s="2"/>
      <c r="M4160" s="2"/>
      <c r="P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I4160" s="2"/>
      <c r="AJ4160" s="2"/>
      <c r="AM4160" s="59"/>
      <c r="AN4160" s="2"/>
      <c r="AO4160" s="2"/>
      <c r="AP4160" s="2"/>
      <c r="AQ4160" s="2"/>
      <c r="AR4160" s="2"/>
      <c r="AT4160" s="2"/>
      <c r="AU4160" s="72"/>
      <c r="AV4160" s="72"/>
      <c r="BF4160" s="72"/>
      <c r="BH4160" s="2"/>
      <c r="BI4160" s="6"/>
      <c r="BJ4160" s="6"/>
      <c r="BK4160" s="6"/>
      <c r="BL4160" s="7"/>
    </row>
    <row r="4161" spans="2:64" x14ac:dyDescent="0.4">
      <c r="B4161" s="2"/>
      <c r="D4161" s="2"/>
      <c r="F4161" s="2"/>
      <c r="G4161" s="2"/>
      <c r="I4161" s="2"/>
      <c r="J4161" s="2"/>
      <c r="L4161" s="2"/>
      <c r="M4161" s="2"/>
      <c r="P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I4161" s="2"/>
      <c r="AJ4161" s="2"/>
      <c r="AM4161" s="59"/>
      <c r="AN4161" s="2"/>
      <c r="AO4161" s="2"/>
      <c r="AP4161" s="2"/>
      <c r="AQ4161" s="2"/>
      <c r="AR4161" s="2"/>
      <c r="AT4161" s="2"/>
      <c r="AU4161" s="72"/>
      <c r="AV4161" s="72"/>
      <c r="BF4161" s="72"/>
      <c r="BH4161" s="2"/>
      <c r="BI4161" s="6"/>
      <c r="BJ4161" s="6"/>
      <c r="BK4161" s="6"/>
      <c r="BL4161" s="7"/>
    </row>
    <row r="4162" spans="2:64" x14ac:dyDescent="0.4">
      <c r="B4162" s="2"/>
      <c r="D4162" s="2"/>
      <c r="F4162" s="2"/>
      <c r="G4162" s="2"/>
      <c r="I4162" s="2"/>
      <c r="J4162" s="2"/>
      <c r="L4162" s="2"/>
      <c r="M4162" s="2"/>
      <c r="P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I4162" s="2"/>
      <c r="AJ4162" s="2"/>
      <c r="AM4162" s="59"/>
      <c r="AN4162" s="2"/>
      <c r="AO4162" s="2"/>
      <c r="AP4162" s="2"/>
      <c r="AQ4162" s="2"/>
      <c r="AR4162" s="2"/>
      <c r="AT4162" s="2"/>
      <c r="AU4162" s="72"/>
      <c r="AV4162" s="72"/>
      <c r="BF4162" s="72"/>
      <c r="BH4162" s="2"/>
      <c r="BI4162" s="6"/>
      <c r="BJ4162" s="6"/>
      <c r="BK4162" s="6"/>
      <c r="BL4162" s="7"/>
    </row>
    <row r="4163" spans="2:64" x14ac:dyDescent="0.4">
      <c r="B4163" s="2"/>
      <c r="D4163" s="2"/>
      <c r="F4163" s="2"/>
      <c r="G4163" s="2"/>
      <c r="I4163" s="2"/>
      <c r="J4163" s="2"/>
      <c r="L4163" s="2"/>
      <c r="M4163" s="2"/>
      <c r="P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I4163" s="2"/>
      <c r="AJ4163" s="2"/>
      <c r="AM4163" s="59"/>
      <c r="AN4163" s="2"/>
      <c r="AO4163" s="2"/>
      <c r="AP4163" s="2"/>
      <c r="AQ4163" s="2"/>
      <c r="AR4163" s="2"/>
      <c r="AT4163" s="2"/>
      <c r="AU4163" s="72"/>
      <c r="AV4163" s="72"/>
      <c r="BF4163" s="72"/>
      <c r="BH4163" s="2"/>
      <c r="BI4163" s="6"/>
      <c r="BJ4163" s="6"/>
      <c r="BK4163" s="6"/>
      <c r="BL4163" s="7"/>
    </row>
    <row r="4164" spans="2:64" x14ac:dyDescent="0.4">
      <c r="B4164" s="2"/>
      <c r="D4164" s="2"/>
      <c r="F4164" s="2"/>
      <c r="G4164" s="2"/>
      <c r="I4164" s="2"/>
      <c r="J4164" s="2"/>
      <c r="L4164" s="2"/>
      <c r="M4164" s="2"/>
      <c r="P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I4164" s="2"/>
      <c r="AJ4164" s="2"/>
      <c r="AM4164" s="59"/>
      <c r="AN4164" s="2"/>
      <c r="AO4164" s="2"/>
      <c r="AP4164" s="2"/>
      <c r="AQ4164" s="2"/>
      <c r="AR4164" s="2"/>
      <c r="AT4164" s="2"/>
      <c r="AU4164" s="72"/>
      <c r="AV4164" s="72"/>
      <c r="BF4164" s="72"/>
      <c r="BH4164" s="2"/>
      <c r="BI4164" s="6"/>
      <c r="BJ4164" s="6"/>
      <c r="BK4164" s="6"/>
      <c r="BL4164" s="7"/>
    </row>
    <row r="4165" spans="2:64" x14ac:dyDescent="0.4">
      <c r="B4165" s="2"/>
      <c r="D4165" s="2"/>
      <c r="F4165" s="2"/>
      <c r="G4165" s="2"/>
      <c r="I4165" s="2"/>
      <c r="J4165" s="2"/>
      <c r="L4165" s="2"/>
      <c r="M4165" s="2"/>
      <c r="P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I4165" s="2"/>
      <c r="AJ4165" s="2"/>
      <c r="AM4165" s="59"/>
      <c r="AN4165" s="2"/>
      <c r="AO4165" s="2"/>
      <c r="AP4165" s="2"/>
      <c r="AQ4165" s="2"/>
      <c r="AR4165" s="2"/>
      <c r="AT4165" s="2"/>
      <c r="AU4165" s="72"/>
      <c r="AV4165" s="72"/>
      <c r="BF4165" s="72"/>
      <c r="BH4165" s="2"/>
      <c r="BI4165" s="6"/>
      <c r="BJ4165" s="6"/>
      <c r="BK4165" s="6"/>
      <c r="BL4165" s="7"/>
    </row>
    <row r="4166" spans="2:64" x14ac:dyDescent="0.4">
      <c r="B4166" s="2"/>
      <c r="D4166" s="2"/>
      <c r="F4166" s="2"/>
      <c r="G4166" s="2"/>
      <c r="I4166" s="2"/>
      <c r="J4166" s="2"/>
      <c r="L4166" s="2"/>
      <c r="M4166" s="2"/>
      <c r="P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I4166" s="2"/>
      <c r="AJ4166" s="2"/>
      <c r="AM4166" s="59"/>
      <c r="AN4166" s="2"/>
      <c r="AO4166" s="2"/>
      <c r="AP4166" s="2"/>
      <c r="AQ4166" s="2"/>
      <c r="AR4166" s="2"/>
      <c r="AT4166" s="2"/>
      <c r="AU4166" s="72"/>
      <c r="AV4166" s="72"/>
      <c r="BF4166" s="72"/>
      <c r="BH4166" s="2"/>
      <c r="BI4166" s="6"/>
      <c r="BJ4166" s="6"/>
      <c r="BK4166" s="6"/>
      <c r="BL4166" s="7"/>
    </row>
    <row r="4167" spans="2:64" x14ac:dyDescent="0.4">
      <c r="B4167" s="2"/>
      <c r="D4167" s="2"/>
      <c r="F4167" s="2"/>
      <c r="G4167" s="2"/>
      <c r="I4167" s="2"/>
      <c r="J4167" s="2"/>
      <c r="L4167" s="2"/>
      <c r="M4167" s="2"/>
      <c r="P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I4167" s="2"/>
      <c r="AJ4167" s="2"/>
      <c r="AM4167" s="59"/>
      <c r="AN4167" s="2"/>
      <c r="AO4167" s="2"/>
      <c r="AP4167" s="2"/>
      <c r="AQ4167" s="2"/>
      <c r="AR4167" s="2"/>
      <c r="AT4167" s="2"/>
      <c r="AU4167" s="72"/>
      <c r="AV4167" s="72"/>
      <c r="BF4167" s="72"/>
      <c r="BH4167" s="2"/>
      <c r="BI4167" s="6"/>
      <c r="BJ4167" s="6"/>
      <c r="BK4167" s="6"/>
      <c r="BL4167" s="7"/>
    </row>
    <row r="4168" spans="2:64" x14ac:dyDescent="0.4">
      <c r="B4168" s="2"/>
      <c r="D4168" s="2"/>
      <c r="F4168" s="2"/>
      <c r="G4168" s="2"/>
      <c r="I4168" s="2"/>
      <c r="J4168" s="2"/>
      <c r="L4168" s="2"/>
      <c r="M4168" s="2"/>
      <c r="P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I4168" s="2"/>
      <c r="AJ4168" s="2"/>
      <c r="AM4168" s="59"/>
      <c r="AN4168" s="2"/>
      <c r="AO4168" s="2"/>
      <c r="AP4168" s="2"/>
      <c r="AQ4168" s="2"/>
      <c r="AR4168" s="2"/>
      <c r="AT4168" s="2"/>
      <c r="AU4168" s="72"/>
      <c r="AV4168" s="72"/>
      <c r="BF4168" s="72"/>
      <c r="BH4168" s="2"/>
      <c r="BI4168" s="6"/>
      <c r="BJ4168" s="6"/>
      <c r="BK4168" s="6"/>
      <c r="BL4168" s="7"/>
    </row>
    <row r="4169" spans="2:64" x14ac:dyDescent="0.4">
      <c r="B4169" s="2"/>
      <c r="D4169" s="2"/>
      <c r="F4169" s="2"/>
      <c r="G4169" s="2"/>
      <c r="I4169" s="2"/>
      <c r="J4169" s="2"/>
      <c r="L4169" s="2"/>
      <c r="M4169" s="2"/>
      <c r="P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I4169" s="2"/>
      <c r="AJ4169" s="2"/>
      <c r="AM4169" s="59"/>
      <c r="AN4169" s="2"/>
      <c r="AO4169" s="2"/>
      <c r="AP4169" s="2"/>
      <c r="AQ4169" s="2"/>
      <c r="AR4169" s="2"/>
      <c r="AT4169" s="2"/>
      <c r="AU4169" s="72"/>
      <c r="AV4169" s="72"/>
      <c r="BF4169" s="72"/>
      <c r="BH4169" s="2"/>
      <c r="BI4169" s="6"/>
      <c r="BJ4169" s="6"/>
      <c r="BK4169" s="6"/>
      <c r="BL4169" s="7"/>
    </row>
    <row r="4170" spans="2:64" x14ac:dyDescent="0.4">
      <c r="B4170" s="2"/>
      <c r="D4170" s="2"/>
      <c r="F4170" s="2"/>
      <c r="G4170" s="2"/>
      <c r="I4170" s="2"/>
      <c r="J4170" s="2"/>
      <c r="L4170" s="2"/>
      <c r="M4170" s="2"/>
      <c r="P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I4170" s="2"/>
      <c r="AJ4170" s="2"/>
      <c r="AM4170" s="59"/>
      <c r="AN4170" s="2"/>
      <c r="AO4170" s="2"/>
      <c r="AP4170" s="2"/>
      <c r="AQ4170" s="2"/>
      <c r="AR4170" s="2"/>
      <c r="AT4170" s="2"/>
      <c r="AU4170" s="72"/>
      <c r="AV4170" s="72"/>
      <c r="BF4170" s="72"/>
      <c r="BH4170" s="2"/>
      <c r="BI4170" s="6"/>
      <c r="BJ4170" s="6"/>
      <c r="BK4170" s="6"/>
      <c r="BL4170" s="7"/>
    </row>
    <row r="4171" spans="2:64" x14ac:dyDescent="0.4">
      <c r="B4171" s="2"/>
      <c r="D4171" s="2"/>
      <c r="F4171" s="2"/>
      <c r="G4171" s="2"/>
      <c r="I4171" s="2"/>
      <c r="J4171" s="2"/>
      <c r="L4171" s="2"/>
      <c r="M4171" s="2"/>
      <c r="P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I4171" s="2"/>
      <c r="AJ4171" s="2"/>
      <c r="AM4171" s="59"/>
      <c r="AN4171" s="2"/>
      <c r="AO4171" s="2"/>
      <c r="AP4171" s="2"/>
      <c r="AQ4171" s="2"/>
      <c r="AR4171" s="2"/>
      <c r="AT4171" s="2"/>
      <c r="AU4171" s="72"/>
      <c r="AV4171" s="72"/>
      <c r="BF4171" s="72"/>
      <c r="BH4171" s="2"/>
      <c r="BI4171" s="6"/>
      <c r="BJ4171" s="6"/>
      <c r="BK4171" s="6"/>
      <c r="BL4171" s="7"/>
    </row>
    <row r="4172" spans="2:64" x14ac:dyDescent="0.4">
      <c r="B4172" s="2"/>
      <c r="D4172" s="2"/>
      <c r="F4172" s="2"/>
      <c r="G4172" s="2"/>
      <c r="I4172" s="2"/>
      <c r="J4172" s="2"/>
      <c r="L4172" s="2"/>
      <c r="M4172" s="2"/>
      <c r="P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I4172" s="2"/>
      <c r="AJ4172" s="2"/>
      <c r="AM4172" s="59"/>
      <c r="AN4172" s="2"/>
      <c r="AO4172" s="2"/>
      <c r="AP4172" s="2"/>
      <c r="AQ4172" s="2"/>
      <c r="AR4172" s="2"/>
      <c r="AT4172" s="2"/>
      <c r="AU4172" s="72"/>
      <c r="AV4172" s="72"/>
      <c r="BF4172" s="72"/>
      <c r="BH4172" s="2"/>
      <c r="BI4172" s="6"/>
      <c r="BJ4172" s="6"/>
      <c r="BK4172" s="6"/>
      <c r="BL4172" s="7"/>
    </row>
    <row r="4173" spans="2:64" x14ac:dyDescent="0.4">
      <c r="B4173" s="2"/>
      <c r="D4173" s="2"/>
      <c r="F4173" s="2"/>
      <c r="G4173" s="2"/>
      <c r="I4173" s="2"/>
      <c r="J4173" s="2"/>
      <c r="L4173" s="2"/>
      <c r="M4173" s="2"/>
      <c r="P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I4173" s="2"/>
      <c r="AJ4173" s="2"/>
      <c r="AM4173" s="59"/>
      <c r="AN4173" s="2"/>
      <c r="AO4173" s="2"/>
      <c r="AP4173" s="2"/>
      <c r="AQ4173" s="2"/>
      <c r="AR4173" s="2"/>
      <c r="AT4173" s="2"/>
      <c r="AU4173" s="72"/>
      <c r="AV4173" s="72"/>
      <c r="BF4173" s="72"/>
      <c r="BH4173" s="2"/>
      <c r="BI4173" s="6"/>
      <c r="BJ4173" s="6"/>
      <c r="BK4173" s="6"/>
      <c r="BL4173" s="7"/>
    </row>
    <row r="4174" spans="2:64" x14ac:dyDescent="0.4">
      <c r="B4174" s="2"/>
      <c r="D4174" s="2"/>
      <c r="F4174" s="2"/>
      <c r="G4174" s="2"/>
      <c r="I4174" s="2"/>
      <c r="J4174" s="2"/>
      <c r="L4174" s="2"/>
      <c r="M4174" s="2"/>
      <c r="P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I4174" s="2"/>
      <c r="AJ4174" s="2"/>
      <c r="AM4174" s="59"/>
      <c r="AN4174" s="2"/>
      <c r="AO4174" s="2"/>
      <c r="AP4174" s="2"/>
      <c r="AQ4174" s="2"/>
      <c r="AR4174" s="2"/>
      <c r="AT4174" s="2"/>
      <c r="AU4174" s="72"/>
      <c r="AV4174" s="72"/>
      <c r="BF4174" s="72"/>
      <c r="BH4174" s="2"/>
      <c r="BI4174" s="6"/>
      <c r="BJ4174" s="6"/>
      <c r="BK4174" s="6"/>
      <c r="BL4174" s="7"/>
    </row>
    <row r="4175" spans="2:64" x14ac:dyDescent="0.4">
      <c r="B4175" s="2"/>
      <c r="D4175" s="2"/>
      <c r="F4175" s="2"/>
      <c r="G4175" s="2"/>
      <c r="I4175" s="2"/>
      <c r="J4175" s="2"/>
      <c r="L4175" s="2"/>
      <c r="M4175" s="2"/>
      <c r="P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I4175" s="2"/>
      <c r="AJ4175" s="2"/>
      <c r="AM4175" s="59"/>
      <c r="AN4175" s="2"/>
      <c r="AO4175" s="2"/>
      <c r="AP4175" s="2"/>
      <c r="AQ4175" s="2"/>
      <c r="AR4175" s="2"/>
      <c r="AT4175" s="2"/>
      <c r="AU4175" s="72"/>
      <c r="AV4175" s="72"/>
      <c r="BF4175" s="72"/>
      <c r="BH4175" s="2"/>
      <c r="BI4175" s="6"/>
      <c r="BJ4175" s="6"/>
      <c r="BK4175" s="6"/>
      <c r="BL4175" s="7"/>
    </row>
    <row r="4176" spans="2:64" x14ac:dyDescent="0.4">
      <c r="B4176" s="2"/>
      <c r="D4176" s="2"/>
      <c r="F4176" s="2"/>
      <c r="G4176" s="2"/>
      <c r="I4176" s="2"/>
      <c r="J4176" s="2"/>
      <c r="L4176" s="2"/>
      <c r="M4176" s="2"/>
      <c r="P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I4176" s="2"/>
      <c r="AJ4176" s="2"/>
      <c r="AM4176" s="59"/>
      <c r="AN4176" s="2"/>
      <c r="AO4176" s="2"/>
      <c r="AP4176" s="2"/>
      <c r="AQ4176" s="2"/>
      <c r="AR4176" s="2"/>
      <c r="AT4176" s="2"/>
      <c r="AU4176" s="72"/>
      <c r="AV4176" s="72"/>
      <c r="BF4176" s="72"/>
      <c r="BH4176" s="2"/>
      <c r="BI4176" s="6"/>
      <c r="BJ4176" s="6"/>
      <c r="BK4176" s="6"/>
      <c r="BL4176" s="7"/>
    </row>
    <row r="4177" spans="2:64" x14ac:dyDescent="0.4">
      <c r="B4177" s="2"/>
      <c r="D4177" s="2"/>
      <c r="F4177" s="2"/>
      <c r="G4177" s="2"/>
      <c r="I4177" s="2"/>
      <c r="J4177" s="2"/>
      <c r="L4177" s="2"/>
      <c r="M4177" s="2"/>
      <c r="P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I4177" s="2"/>
      <c r="AJ4177" s="2"/>
      <c r="AM4177" s="59"/>
      <c r="AN4177" s="2"/>
      <c r="AO4177" s="2"/>
      <c r="AP4177" s="2"/>
      <c r="AQ4177" s="2"/>
      <c r="AR4177" s="2"/>
      <c r="AT4177" s="2"/>
      <c r="AU4177" s="72"/>
      <c r="AV4177" s="72"/>
      <c r="BF4177" s="72"/>
      <c r="BH4177" s="2"/>
      <c r="BI4177" s="6"/>
      <c r="BJ4177" s="6"/>
      <c r="BK4177" s="6"/>
      <c r="BL4177" s="7"/>
    </row>
    <row r="4178" spans="2:64" x14ac:dyDescent="0.4">
      <c r="B4178" s="2"/>
      <c r="D4178" s="2"/>
      <c r="F4178" s="2"/>
      <c r="G4178" s="2"/>
      <c r="I4178" s="2"/>
      <c r="J4178" s="2"/>
      <c r="L4178" s="2"/>
      <c r="M4178" s="2"/>
      <c r="P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I4178" s="2"/>
      <c r="AJ4178" s="2"/>
      <c r="AM4178" s="59"/>
      <c r="AN4178" s="2"/>
      <c r="AO4178" s="2"/>
      <c r="AP4178" s="2"/>
      <c r="AQ4178" s="2"/>
      <c r="AR4178" s="2"/>
      <c r="AT4178" s="2"/>
      <c r="AU4178" s="72"/>
      <c r="AV4178" s="72"/>
      <c r="BF4178" s="72"/>
      <c r="BH4178" s="2"/>
      <c r="BI4178" s="6"/>
      <c r="BJ4178" s="6"/>
      <c r="BK4178" s="6"/>
      <c r="BL4178" s="7"/>
    </row>
    <row r="4179" spans="2:64" x14ac:dyDescent="0.4">
      <c r="B4179" s="2"/>
      <c r="D4179" s="2"/>
      <c r="F4179" s="2"/>
      <c r="G4179" s="2"/>
      <c r="I4179" s="2"/>
      <c r="J4179" s="2"/>
      <c r="L4179" s="2"/>
      <c r="M4179" s="2"/>
      <c r="P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I4179" s="2"/>
      <c r="AJ4179" s="2"/>
      <c r="AM4179" s="59"/>
      <c r="AN4179" s="2"/>
      <c r="AO4179" s="2"/>
      <c r="AP4179" s="2"/>
      <c r="AQ4179" s="2"/>
      <c r="AR4179" s="2"/>
      <c r="AT4179" s="2"/>
      <c r="AU4179" s="72"/>
      <c r="AV4179" s="72"/>
      <c r="BF4179" s="72"/>
      <c r="BH4179" s="2"/>
      <c r="BI4179" s="6"/>
      <c r="BJ4179" s="6"/>
      <c r="BK4179" s="6"/>
      <c r="BL4179" s="7"/>
    </row>
    <row r="4180" spans="2:64" x14ac:dyDescent="0.4">
      <c r="B4180" s="2"/>
      <c r="D4180" s="2"/>
      <c r="F4180" s="2"/>
      <c r="G4180" s="2"/>
      <c r="I4180" s="2"/>
      <c r="J4180" s="2"/>
      <c r="L4180" s="2"/>
      <c r="M4180" s="2"/>
      <c r="P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I4180" s="2"/>
      <c r="AJ4180" s="2"/>
      <c r="AM4180" s="59"/>
      <c r="AN4180" s="2"/>
      <c r="AO4180" s="2"/>
      <c r="AP4180" s="2"/>
      <c r="AQ4180" s="2"/>
      <c r="AR4180" s="2"/>
      <c r="AT4180" s="2"/>
      <c r="AU4180" s="72"/>
      <c r="AV4180" s="72"/>
      <c r="BF4180" s="72"/>
      <c r="BH4180" s="2"/>
      <c r="BI4180" s="6"/>
      <c r="BJ4180" s="6"/>
      <c r="BK4180" s="6"/>
      <c r="BL4180" s="7"/>
    </row>
    <row r="4181" spans="2:64" x14ac:dyDescent="0.4">
      <c r="B4181" s="2"/>
      <c r="D4181" s="2"/>
      <c r="F4181" s="2"/>
      <c r="G4181" s="2"/>
      <c r="I4181" s="2"/>
      <c r="J4181" s="2"/>
      <c r="L4181" s="2"/>
      <c r="M4181" s="2"/>
      <c r="P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I4181" s="2"/>
      <c r="AJ4181" s="2"/>
      <c r="AM4181" s="59"/>
      <c r="AN4181" s="2"/>
      <c r="AO4181" s="2"/>
      <c r="AP4181" s="2"/>
      <c r="AQ4181" s="2"/>
      <c r="AR4181" s="2"/>
      <c r="AT4181" s="2"/>
      <c r="AU4181" s="72"/>
      <c r="AV4181" s="72"/>
      <c r="BF4181" s="72"/>
      <c r="BH4181" s="2"/>
      <c r="BI4181" s="6"/>
      <c r="BJ4181" s="6"/>
      <c r="BK4181" s="6"/>
      <c r="BL4181" s="7"/>
    </row>
    <row r="4182" spans="2:64" x14ac:dyDescent="0.4">
      <c r="B4182" s="2"/>
      <c r="D4182" s="2"/>
      <c r="F4182" s="2"/>
      <c r="G4182" s="2"/>
      <c r="I4182" s="2"/>
      <c r="J4182" s="2"/>
      <c r="L4182" s="2"/>
      <c r="M4182" s="2"/>
      <c r="P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I4182" s="2"/>
      <c r="AJ4182" s="2"/>
      <c r="AM4182" s="59"/>
      <c r="AN4182" s="2"/>
      <c r="AO4182" s="2"/>
      <c r="AP4182" s="2"/>
      <c r="AQ4182" s="2"/>
      <c r="AR4182" s="2"/>
      <c r="AT4182" s="2"/>
      <c r="AU4182" s="72"/>
      <c r="AV4182" s="72"/>
      <c r="BF4182" s="72"/>
      <c r="BH4182" s="2"/>
      <c r="BI4182" s="6"/>
      <c r="BJ4182" s="6"/>
      <c r="BK4182" s="6"/>
      <c r="BL4182" s="7"/>
    </row>
    <row r="4183" spans="2:64" x14ac:dyDescent="0.4">
      <c r="B4183" s="2"/>
      <c r="D4183" s="2"/>
      <c r="F4183" s="2"/>
      <c r="G4183" s="2"/>
      <c r="I4183" s="2"/>
      <c r="J4183" s="2"/>
      <c r="L4183" s="2"/>
      <c r="M4183" s="2"/>
      <c r="P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I4183" s="2"/>
      <c r="AJ4183" s="2"/>
      <c r="AM4183" s="59"/>
      <c r="AN4183" s="2"/>
      <c r="AO4183" s="2"/>
      <c r="AP4183" s="2"/>
      <c r="AQ4183" s="2"/>
      <c r="AR4183" s="2"/>
      <c r="AT4183" s="2"/>
      <c r="AU4183" s="72"/>
      <c r="AV4183" s="72"/>
      <c r="BF4183" s="72"/>
      <c r="BH4183" s="2"/>
      <c r="BI4183" s="6"/>
      <c r="BJ4183" s="6"/>
      <c r="BK4183" s="6"/>
      <c r="BL4183" s="7"/>
    </row>
    <row r="4184" spans="2:64" x14ac:dyDescent="0.4">
      <c r="B4184" s="2"/>
      <c r="D4184" s="2"/>
      <c r="F4184" s="2"/>
      <c r="G4184" s="2"/>
      <c r="I4184" s="2"/>
      <c r="J4184" s="2"/>
      <c r="L4184" s="2"/>
      <c r="M4184" s="2"/>
      <c r="P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I4184" s="2"/>
      <c r="AJ4184" s="2"/>
      <c r="AM4184" s="59"/>
      <c r="AN4184" s="2"/>
      <c r="AO4184" s="2"/>
      <c r="AP4184" s="2"/>
      <c r="AQ4184" s="2"/>
      <c r="AR4184" s="2"/>
      <c r="AT4184" s="2"/>
      <c r="AU4184" s="72"/>
      <c r="AV4184" s="72"/>
      <c r="BF4184" s="72"/>
      <c r="BH4184" s="2"/>
      <c r="BI4184" s="6"/>
      <c r="BJ4184" s="6"/>
      <c r="BK4184" s="6"/>
      <c r="BL4184" s="7"/>
    </row>
    <row r="4185" spans="2:64" x14ac:dyDescent="0.4">
      <c r="B4185" s="2"/>
      <c r="D4185" s="2"/>
      <c r="F4185" s="2"/>
      <c r="G4185" s="2"/>
      <c r="I4185" s="2"/>
      <c r="J4185" s="2"/>
      <c r="L4185" s="2"/>
      <c r="M4185" s="2"/>
      <c r="P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I4185" s="2"/>
      <c r="AJ4185" s="2"/>
      <c r="AM4185" s="59"/>
      <c r="AN4185" s="2"/>
      <c r="AO4185" s="2"/>
      <c r="AP4185" s="2"/>
      <c r="AQ4185" s="2"/>
      <c r="AR4185" s="2"/>
      <c r="AT4185" s="2"/>
      <c r="AU4185" s="72"/>
      <c r="AV4185" s="72"/>
      <c r="BF4185" s="72"/>
      <c r="BH4185" s="2"/>
      <c r="BI4185" s="6"/>
      <c r="BJ4185" s="6"/>
      <c r="BK4185" s="6"/>
      <c r="BL4185" s="7"/>
    </row>
    <row r="4186" spans="2:64" x14ac:dyDescent="0.4">
      <c r="B4186" s="2"/>
      <c r="D4186" s="2"/>
      <c r="F4186" s="2"/>
      <c r="G4186" s="2"/>
      <c r="I4186" s="2"/>
      <c r="J4186" s="2"/>
      <c r="L4186" s="2"/>
      <c r="M4186" s="2"/>
      <c r="P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I4186" s="2"/>
      <c r="AJ4186" s="2"/>
      <c r="AM4186" s="59"/>
      <c r="AN4186" s="2"/>
      <c r="AO4186" s="2"/>
      <c r="AP4186" s="2"/>
      <c r="AQ4186" s="2"/>
      <c r="AR4186" s="2"/>
      <c r="AT4186" s="2"/>
      <c r="AU4186" s="72"/>
      <c r="AV4186" s="72"/>
      <c r="BF4186" s="72"/>
      <c r="BH4186" s="2"/>
      <c r="BI4186" s="6"/>
      <c r="BJ4186" s="6"/>
      <c r="BK4186" s="6"/>
      <c r="BL4186" s="7"/>
    </row>
    <row r="4187" spans="2:64" x14ac:dyDescent="0.4">
      <c r="B4187" s="2"/>
      <c r="D4187" s="2"/>
      <c r="F4187" s="2"/>
      <c r="G4187" s="2"/>
      <c r="I4187" s="2"/>
      <c r="J4187" s="2"/>
      <c r="L4187" s="2"/>
      <c r="M4187" s="2"/>
      <c r="P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I4187" s="2"/>
      <c r="AJ4187" s="2"/>
      <c r="AM4187" s="59"/>
      <c r="AN4187" s="2"/>
      <c r="AO4187" s="2"/>
      <c r="AP4187" s="2"/>
      <c r="AQ4187" s="2"/>
      <c r="AR4187" s="2"/>
      <c r="AT4187" s="2"/>
      <c r="AU4187" s="72"/>
      <c r="AV4187" s="72"/>
      <c r="BF4187" s="72"/>
      <c r="BH4187" s="2"/>
      <c r="BI4187" s="6"/>
      <c r="BJ4187" s="6"/>
      <c r="BK4187" s="6"/>
      <c r="BL4187" s="7"/>
    </row>
    <row r="4188" spans="2:64" x14ac:dyDescent="0.4">
      <c r="B4188" s="2"/>
      <c r="D4188" s="2"/>
      <c r="F4188" s="2"/>
      <c r="G4188" s="2"/>
      <c r="I4188" s="2"/>
      <c r="J4188" s="2"/>
      <c r="L4188" s="2"/>
      <c r="M4188" s="2"/>
      <c r="P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I4188" s="2"/>
      <c r="AJ4188" s="2"/>
      <c r="AM4188" s="59"/>
      <c r="AN4188" s="2"/>
      <c r="AO4188" s="2"/>
      <c r="AP4188" s="2"/>
      <c r="AQ4188" s="2"/>
      <c r="AR4188" s="2"/>
      <c r="AT4188" s="2"/>
      <c r="AU4188" s="72"/>
      <c r="AV4188" s="72"/>
      <c r="BF4188" s="72"/>
      <c r="BH4188" s="2"/>
      <c r="BI4188" s="6"/>
      <c r="BJ4188" s="6"/>
      <c r="BK4188" s="6"/>
      <c r="BL4188" s="7"/>
    </row>
    <row r="4189" spans="2:64" x14ac:dyDescent="0.4">
      <c r="B4189" s="2"/>
      <c r="D4189" s="2"/>
      <c r="F4189" s="2"/>
      <c r="G4189" s="2"/>
      <c r="I4189" s="2"/>
      <c r="J4189" s="2"/>
      <c r="L4189" s="2"/>
      <c r="M4189" s="2"/>
      <c r="P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I4189" s="2"/>
      <c r="AJ4189" s="2"/>
      <c r="AM4189" s="59"/>
      <c r="AN4189" s="2"/>
      <c r="AO4189" s="2"/>
      <c r="AP4189" s="2"/>
      <c r="AQ4189" s="2"/>
      <c r="AR4189" s="2"/>
      <c r="AT4189" s="2"/>
      <c r="AU4189" s="72"/>
      <c r="AV4189" s="72"/>
      <c r="BF4189" s="72"/>
      <c r="BH4189" s="2"/>
      <c r="BI4189" s="6"/>
      <c r="BJ4189" s="6"/>
      <c r="BK4189" s="6"/>
      <c r="BL4189" s="7"/>
    </row>
    <row r="4190" spans="2:64" x14ac:dyDescent="0.4">
      <c r="B4190" s="2"/>
      <c r="D4190" s="2"/>
      <c r="F4190" s="2"/>
      <c r="G4190" s="2"/>
      <c r="I4190" s="2"/>
      <c r="J4190" s="2"/>
      <c r="L4190" s="2"/>
      <c r="M4190" s="2"/>
      <c r="P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I4190" s="2"/>
      <c r="AJ4190" s="2"/>
      <c r="AM4190" s="59"/>
      <c r="AN4190" s="2"/>
      <c r="AO4190" s="2"/>
      <c r="AP4190" s="2"/>
      <c r="AQ4190" s="2"/>
      <c r="AR4190" s="2"/>
      <c r="AT4190" s="2"/>
      <c r="AU4190" s="72"/>
      <c r="AV4190" s="72"/>
      <c r="BF4190" s="72"/>
      <c r="BH4190" s="2"/>
      <c r="BI4190" s="6"/>
      <c r="BJ4190" s="6"/>
      <c r="BK4190" s="6"/>
      <c r="BL4190" s="7"/>
    </row>
    <row r="4191" spans="2:64" x14ac:dyDescent="0.4">
      <c r="B4191" s="2"/>
      <c r="D4191" s="2"/>
      <c r="F4191" s="2"/>
      <c r="G4191" s="2"/>
      <c r="I4191" s="2"/>
      <c r="J4191" s="2"/>
      <c r="L4191" s="2"/>
      <c r="M4191" s="2"/>
      <c r="P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I4191" s="2"/>
      <c r="AJ4191" s="2"/>
      <c r="AM4191" s="59"/>
      <c r="AN4191" s="2"/>
      <c r="AO4191" s="2"/>
      <c r="AP4191" s="2"/>
      <c r="AQ4191" s="2"/>
      <c r="AR4191" s="2"/>
      <c r="AT4191" s="2"/>
      <c r="AU4191" s="72"/>
      <c r="AV4191" s="72"/>
      <c r="BF4191" s="72"/>
      <c r="BH4191" s="2"/>
      <c r="BI4191" s="6"/>
      <c r="BJ4191" s="6"/>
      <c r="BK4191" s="6"/>
      <c r="BL4191" s="7"/>
    </row>
    <row r="4192" spans="2:64" x14ac:dyDescent="0.4">
      <c r="B4192" s="2"/>
      <c r="D4192" s="2"/>
      <c r="F4192" s="2"/>
      <c r="G4192" s="2"/>
      <c r="I4192" s="2"/>
      <c r="J4192" s="2"/>
      <c r="L4192" s="2"/>
      <c r="M4192" s="2"/>
      <c r="P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I4192" s="2"/>
      <c r="AJ4192" s="2"/>
      <c r="AM4192" s="59"/>
      <c r="AN4192" s="2"/>
      <c r="AO4192" s="2"/>
      <c r="AP4192" s="2"/>
      <c r="AQ4192" s="2"/>
      <c r="AR4192" s="2"/>
      <c r="AT4192" s="2"/>
      <c r="AU4192" s="72"/>
      <c r="AV4192" s="72"/>
      <c r="BF4192" s="72"/>
      <c r="BH4192" s="2"/>
      <c r="BI4192" s="6"/>
      <c r="BJ4192" s="6"/>
      <c r="BK4192" s="6"/>
      <c r="BL4192" s="7"/>
    </row>
    <row r="4193" spans="2:64" x14ac:dyDescent="0.4">
      <c r="B4193" s="2"/>
      <c r="D4193" s="2"/>
      <c r="F4193" s="2"/>
      <c r="G4193" s="2"/>
      <c r="I4193" s="2"/>
      <c r="J4193" s="2"/>
      <c r="L4193" s="2"/>
      <c r="M4193" s="2"/>
      <c r="P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I4193" s="2"/>
      <c r="AJ4193" s="2"/>
      <c r="AM4193" s="59"/>
      <c r="AN4193" s="2"/>
      <c r="AO4193" s="2"/>
      <c r="AP4193" s="2"/>
      <c r="AQ4193" s="2"/>
      <c r="AR4193" s="2"/>
      <c r="AT4193" s="2"/>
      <c r="AU4193" s="72"/>
      <c r="AV4193" s="72"/>
      <c r="BF4193" s="72"/>
      <c r="BH4193" s="2"/>
      <c r="BI4193" s="6"/>
      <c r="BJ4193" s="6"/>
      <c r="BK4193" s="6"/>
      <c r="BL4193" s="7"/>
    </row>
    <row r="4194" spans="2:64" x14ac:dyDescent="0.4">
      <c r="B4194" s="2"/>
      <c r="D4194" s="2"/>
      <c r="F4194" s="2"/>
      <c r="G4194" s="2"/>
      <c r="I4194" s="2"/>
      <c r="J4194" s="2"/>
      <c r="L4194" s="2"/>
      <c r="M4194" s="2"/>
      <c r="P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I4194" s="2"/>
      <c r="AJ4194" s="2"/>
      <c r="AM4194" s="59"/>
      <c r="AN4194" s="2"/>
      <c r="AO4194" s="2"/>
      <c r="AP4194" s="2"/>
      <c r="AQ4194" s="2"/>
      <c r="AR4194" s="2"/>
      <c r="AT4194" s="2"/>
      <c r="AU4194" s="72"/>
      <c r="AV4194" s="72"/>
      <c r="BF4194" s="72"/>
      <c r="BH4194" s="2"/>
      <c r="BI4194" s="6"/>
      <c r="BJ4194" s="6"/>
      <c r="BK4194" s="6"/>
      <c r="BL4194" s="7"/>
    </row>
    <row r="4195" spans="2:64" x14ac:dyDescent="0.4">
      <c r="B4195" s="2"/>
      <c r="D4195" s="2"/>
      <c r="F4195" s="2"/>
      <c r="G4195" s="2"/>
      <c r="I4195" s="2"/>
      <c r="J4195" s="2"/>
      <c r="L4195" s="2"/>
      <c r="M4195" s="2"/>
      <c r="P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I4195" s="2"/>
      <c r="AJ4195" s="2"/>
      <c r="AM4195" s="59"/>
      <c r="AN4195" s="2"/>
      <c r="AO4195" s="2"/>
      <c r="AP4195" s="2"/>
      <c r="AQ4195" s="2"/>
      <c r="AR4195" s="2"/>
      <c r="AT4195" s="2"/>
      <c r="AU4195" s="72"/>
      <c r="AV4195" s="72"/>
      <c r="BF4195" s="72"/>
      <c r="BH4195" s="2"/>
      <c r="BI4195" s="6"/>
      <c r="BJ4195" s="6"/>
      <c r="BK4195" s="6"/>
      <c r="BL4195" s="7"/>
    </row>
    <row r="4196" spans="2:64" x14ac:dyDescent="0.4">
      <c r="B4196" s="2"/>
      <c r="D4196" s="2"/>
      <c r="F4196" s="2"/>
      <c r="G4196" s="2"/>
      <c r="I4196" s="2"/>
      <c r="J4196" s="2"/>
      <c r="L4196" s="2"/>
      <c r="M4196" s="2"/>
      <c r="P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I4196" s="2"/>
      <c r="AJ4196" s="2"/>
      <c r="AM4196" s="59"/>
      <c r="AN4196" s="2"/>
      <c r="AO4196" s="2"/>
      <c r="AP4196" s="2"/>
      <c r="AQ4196" s="2"/>
      <c r="AR4196" s="2"/>
      <c r="AT4196" s="2"/>
      <c r="AU4196" s="72"/>
      <c r="AV4196" s="72"/>
      <c r="BF4196" s="72"/>
      <c r="BH4196" s="2"/>
      <c r="BI4196" s="6"/>
      <c r="BJ4196" s="6"/>
      <c r="BK4196" s="6"/>
      <c r="BL4196" s="7"/>
    </row>
    <row r="4197" spans="2:64" x14ac:dyDescent="0.4">
      <c r="B4197" s="2"/>
      <c r="D4197" s="2"/>
      <c r="F4197" s="2"/>
      <c r="G4197" s="2"/>
      <c r="I4197" s="2"/>
      <c r="J4197" s="2"/>
      <c r="L4197" s="2"/>
      <c r="M4197" s="2"/>
      <c r="P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I4197" s="2"/>
      <c r="AJ4197" s="2"/>
      <c r="AM4197" s="59"/>
      <c r="AN4197" s="2"/>
      <c r="AO4197" s="2"/>
      <c r="AP4197" s="2"/>
      <c r="AQ4197" s="2"/>
      <c r="AR4197" s="2"/>
      <c r="AT4197" s="2"/>
      <c r="AU4197" s="72"/>
      <c r="AV4197" s="72"/>
      <c r="BF4197" s="72"/>
      <c r="BH4197" s="2"/>
      <c r="BI4197" s="6"/>
      <c r="BJ4197" s="6"/>
      <c r="BK4197" s="6"/>
      <c r="BL4197" s="7"/>
    </row>
    <row r="4198" spans="2:64" x14ac:dyDescent="0.4">
      <c r="B4198" s="2"/>
      <c r="D4198" s="2"/>
      <c r="F4198" s="2"/>
      <c r="G4198" s="2"/>
      <c r="I4198" s="2"/>
      <c r="J4198" s="2"/>
      <c r="L4198" s="2"/>
      <c r="M4198" s="2"/>
      <c r="P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I4198" s="2"/>
      <c r="AJ4198" s="2"/>
      <c r="AM4198" s="59"/>
      <c r="AN4198" s="2"/>
      <c r="AO4198" s="2"/>
      <c r="AP4198" s="2"/>
      <c r="AQ4198" s="2"/>
      <c r="AR4198" s="2"/>
      <c r="AT4198" s="2"/>
      <c r="AU4198" s="72"/>
      <c r="AV4198" s="72"/>
      <c r="BF4198" s="72"/>
      <c r="BH4198" s="2"/>
      <c r="BI4198" s="6"/>
      <c r="BJ4198" s="6"/>
      <c r="BK4198" s="6"/>
      <c r="BL4198" s="7"/>
    </row>
    <row r="4199" spans="2:64" x14ac:dyDescent="0.4">
      <c r="B4199" s="2"/>
      <c r="D4199" s="2"/>
      <c r="F4199" s="2"/>
      <c r="G4199" s="2"/>
      <c r="I4199" s="2"/>
      <c r="J4199" s="2"/>
      <c r="L4199" s="2"/>
      <c r="M4199" s="2"/>
      <c r="P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I4199" s="2"/>
      <c r="AJ4199" s="2"/>
      <c r="AM4199" s="59"/>
      <c r="AN4199" s="2"/>
      <c r="AO4199" s="2"/>
      <c r="AP4199" s="2"/>
      <c r="AQ4199" s="2"/>
      <c r="AR4199" s="2"/>
      <c r="AT4199" s="2"/>
      <c r="AU4199" s="72"/>
      <c r="AV4199" s="72"/>
      <c r="BF4199" s="72"/>
      <c r="BH4199" s="2"/>
      <c r="BI4199" s="6"/>
      <c r="BJ4199" s="6"/>
      <c r="BK4199" s="6"/>
      <c r="BL4199" s="7"/>
    </row>
    <row r="4200" spans="2:64" x14ac:dyDescent="0.4">
      <c r="B4200" s="2"/>
      <c r="D4200" s="2"/>
      <c r="F4200" s="2"/>
      <c r="G4200" s="2"/>
      <c r="I4200" s="2"/>
      <c r="J4200" s="2"/>
      <c r="L4200" s="2"/>
      <c r="M4200" s="2"/>
      <c r="P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I4200" s="2"/>
      <c r="AJ4200" s="2"/>
      <c r="AM4200" s="59"/>
      <c r="AN4200" s="2"/>
      <c r="AO4200" s="2"/>
      <c r="AP4200" s="2"/>
      <c r="AQ4200" s="2"/>
      <c r="AR4200" s="2"/>
      <c r="AT4200" s="2"/>
      <c r="AU4200" s="72"/>
      <c r="AV4200" s="72"/>
      <c r="BF4200" s="72"/>
      <c r="BH4200" s="2"/>
      <c r="BI4200" s="6"/>
      <c r="BJ4200" s="6"/>
      <c r="BK4200" s="6"/>
      <c r="BL4200" s="7"/>
    </row>
    <row r="4201" spans="2:64" x14ac:dyDescent="0.4">
      <c r="B4201" s="2"/>
      <c r="D4201" s="2"/>
      <c r="F4201" s="2"/>
      <c r="G4201" s="2"/>
      <c r="I4201" s="2"/>
      <c r="J4201" s="2"/>
      <c r="L4201" s="2"/>
      <c r="M4201" s="2"/>
      <c r="P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I4201" s="2"/>
      <c r="AJ4201" s="2"/>
      <c r="AM4201" s="59"/>
      <c r="AN4201" s="2"/>
      <c r="AO4201" s="2"/>
      <c r="AP4201" s="2"/>
      <c r="AQ4201" s="2"/>
      <c r="AR4201" s="2"/>
      <c r="AT4201" s="2"/>
      <c r="AU4201" s="72"/>
      <c r="AV4201" s="72"/>
      <c r="BF4201" s="72"/>
      <c r="BH4201" s="2"/>
      <c r="BI4201" s="6"/>
      <c r="BJ4201" s="6"/>
      <c r="BK4201" s="6"/>
      <c r="BL4201" s="7"/>
    </row>
    <row r="4202" spans="2:64" x14ac:dyDescent="0.4">
      <c r="B4202" s="2"/>
      <c r="D4202" s="2"/>
      <c r="F4202" s="2"/>
      <c r="G4202" s="2"/>
      <c r="I4202" s="2"/>
      <c r="J4202" s="2"/>
      <c r="L4202" s="2"/>
      <c r="M4202" s="2"/>
      <c r="P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I4202" s="2"/>
      <c r="AJ4202" s="2"/>
      <c r="AM4202" s="59"/>
      <c r="AN4202" s="2"/>
      <c r="AO4202" s="2"/>
      <c r="AP4202" s="2"/>
      <c r="AQ4202" s="2"/>
      <c r="AR4202" s="2"/>
      <c r="AT4202" s="2"/>
      <c r="AU4202" s="72"/>
      <c r="AV4202" s="72"/>
      <c r="BF4202" s="72"/>
      <c r="BH4202" s="2"/>
      <c r="BI4202" s="6"/>
      <c r="BJ4202" s="6"/>
      <c r="BK4202" s="6"/>
      <c r="BL4202" s="7"/>
    </row>
    <row r="4203" spans="2:64" x14ac:dyDescent="0.4">
      <c r="B4203" s="2"/>
      <c r="D4203" s="2"/>
      <c r="F4203" s="2"/>
      <c r="G4203" s="2"/>
      <c r="I4203" s="2"/>
      <c r="J4203" s="2"/>
      <c r="L4203" s="2"/>
      <c r="M4203" s="2"/>
      <c r="P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I4203" s="2"/>
      <c r="AJ4203" s="2"/>
      <c r="AM4203" s="59"/>
      <c r="AN4203" s="2"/>
      <c r="AO4203" s="2"/>
      <c r="AP4203" s="2"/>
      <c r="AQ4203" s="2"/>
      <c r="AR4203" s="2"/>
      <c r="AT4203" s="2"/>
      <c r="AU4203" s="72"/>
      <c r="AV4203" s="72"/>
      <c r="BF4203" s="72"/>
      <c r="BH4203" s="2"/>
      <c r="BI4203" s="6"/>
      <c r="BJ4203" s="6"/>
      <c r="BK4203" s="6"/>
      <c r="BL4203" s="7"/>
    </row>
    <row r="4204" spans="2:64" x14ac:dyDescent="0.4">
      <c r="B4204" s="2"/>
      <c r="D4204" s="2"/>
      <c r="F4204" s="2"/>
      <c r="G4204" s="2"/>
      <c r="I4204" s="2"/>
      <c r="J4204" s="2"/>
      <c r="L4204" s="2"/>
      <c r="M4204" s="2"/>
      <c r="P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I4204" s="2"/>
      <c r="AJ4204" s="2"/>
      <c r="AM4204" s="59"/>
      <c r="AN4204" s="2"/>
      <c r="AO4204" s="2"/>
      <c r="AP4204" s="2"/>
      <c r="AQ4204" s="2"/>
      <c r="AR4204" s="2"/>
      <c r="AT4204" s="2"/>
      <c r="AU4204" s="72"/>
      <c r="AV4204" s="72"/>
      <c r="BF4204" s="72"/>
      <c r="BH4204" s="2"/>
      <c r="BI4204" s="6"/>
      <c r="BJ4204" s="6"/>
      <c r="BK4204" s="6"/>
      <c r="BL4204" s="7"/>
    </row>
    <row r="4205" spans="2:64" x14ac:dyDescent="0.4">
      <c r="B4205" s="2"/>
      <c r="D4205" s="2"/>
      <c r="F4205" s="2"/>
      <c r="G4205" s="2"/>
      <c r="I4205" s="2"/>
      <c r="J4205" s="2"/>
      <c r="L4205" s="2"/>
      <c r="M4205" s="2"/>
      <c r="P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I4205" s="2"/>
      <c r="AJ4205" s="2"/>
      <c r="AM4205" s="59"/>
      <c r="AN4205" s="2"/>
      <c r="AO4205" s="2"/>
      <c r="AP4205" s="2"/>
      <c r="AQ4205" s="2"/>
      <c r="AR4205" s="2"/>
      <c r="AT4205" s="2"/>
      <c r="AU4205" s="72"/>
      <c r="AV4205" s="72"/>
      <c r="BF4205" s="72"/>
      <c r="BH4205" s="2"/>
      <c r="BI4205" s="6"/>
      <c r="BJ4205" s="6"/>
      <c r="BK4205" s="6"/>
      <c r="BL4205" s="7"/>
    </row>
    <row r="4206" spans="2:64" x14ac:dyDescent="0.4">
      <c r="B4206" s="2"/>
      <c r="D4206" s="2"/>
      <c r="F4206" s="2"/>
      <c r="G4206" s="2"/>
      <c r="I4206" s="2"/>
      <c r="J4206" s="2"/>
      <c r="L4206" s="2"/>
      <c r="M4206" s="2"/>
      <c r="P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I4206" s="2"/>
      <c r="AJ4206" s="2"/>
      <c r="AM4206" s="59"/>
      <c r="AN4206" s="2"/>
      <c r="AO4206" s="2"/>
      <c r="AP4206" s="2"/>
      <c r="AQ4206" s="2"/>
      <c r="AR4206" s="2"/>
      <c r="AT4206" s="2"/>
      <c r="AU4206" s="72"/>
      <c r="AV4206" s="72"/>
      <c r="BF4206" s="72"/>
      <c r="BH4206" s="2"/>
      <c r="BI4206" s="6"/>
      <c r="BJ4206" s="6"/>
      <c r="BK4206" s="6"/>
      <c r="BL4206" s="7"/>
    </row>
    <row r="4207" spans="2:64" x14ac:dyDescent="0.4">
      <c r="B4207" s="2"/>
      <c r="D4207" s="2"/>
      <c r="F4207" s="2"/>
      <c r="G4207" s="2"/>
      <c r="I4207" s="2"/>
      <c r="J4207" s="2"/>
      <c r="L4207" s="2"/>
      <c r="M4207" s="2"/>
      <c r="P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I4207" s="2"/>
      <c r="AJ4207" s="2"/>
      <c r="AM4207" s="59"/>
      <c r="AN4207" s="2"/>
      <c r="AO4207" s="2"/>
      <c r="AP4207" s="2"/>
      <c r="AQ4207" s="2"/>
      <c r="AR4207" s="2"/>
      <c r="AT4207" s="2"/>
      <c r="AU4207" s="72"/>
      <c r="AV4207" s="72"/>
      <c r="BF4207" s="72"/>
      <c r="BH4207" s="2"/>
      <c r="BI4207" s="6"/>
      <c r="BJ4207" s="6"/>
      <c r="BK4207" s="6"/>
      <c r="BL4207" s="7"/>
    </row>
    <row r="4208" spans="2:64" x14ac:dyDescent="0.4">
      <c r="B4208" s="2"/>
      <c r="D4208" s="2"/>
      <c r="F4208" s="2"/>
      <c r="G4208" s="2"/>
      <c r="I4208" s="2"/>
      <c r="J4208" s="2"/>
      <c r="L4208" s="2"/>
      <c r="M4208" s="2"/>
      <c r="P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I4208" s="2"/>
      <c r="AJ4208" s="2"/>
      <c r="AM4208" s="59"/>
      <c r="AN4208" s="2"/>
      <c r="AO4208" s="2"/>
      <c r="AP4208" s="2"/>
      <c r="AQ4208" s="2"/>
      <c r="AR4208" s="2"/>
      <c r="AT4208" s="2"/>
      <c r="AU4208" s="72"/>
      <c r="AV4208" s="72"/>
      <c r="BF4208" s="72"/>
      <c r="BH4208" s="2"/>
      <c r="BI4208" s="6"/>
      <c r="BJ4208" s="6"/>
      <c r="BK4208" s="6"/>
      <c r="BL4208" s="7"/>
    </row>
    <row r="4209" spans="2:64" x14ac:dyDescent="0.4">
      <c r="B4209" s="2"/>
      <c r="D4209" s="2"/>
      <c r="F4209" s="2"/>
      <c r="G4209" s="2"/>
      <c r="I4209" s="2"/>
      <c r="J4209" s="2"/>
      <c r="L4209" s="2"/>
      <c r="M4209" s="2"/>
      <c r="P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I4209" s="2"/>
      <c r="AJ4209" s="2"/>
      <c r="AM4209" s="59"/>
      <c r="AN4209" s="2"/>
      <c r="AO4209" s="2"/>
      <c r="AP4209" s="2"/>
      <c r="AQ4209" s="2"/>
      <c r="AR4209" s="2"/>
      <c r="AT4209" s="2"/>
      <c r="AU4209" s="72"/>
      <c r="AV4209" s="72"/>
      <c r="BF4209" s="72"/>
      <c r="BH4209" s="2"/>
      <c r="BI4209" s="6"/>
      <c r="BJ4209" s="6"/>
      <c r="BK4209" s="6"/>
      <c r="BL4209" s="7"/>
    </row>
    <row r="4210" spans="2:64" x14ac:dyDescent="0.4">
      <c r="B4210" s="2"/>
      <c r="D4210" s="2"/>
      <c r="F4210" s="2"/>
      <c r="G4210" s="2"/>
      <c r="I4210" s="2"/>
      <c r="J4210" s="2"/>
      <c r="L4210" s="2"/>
      <c r="M4210" s="2"/>
      <c r="P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I4210" s="2"/>
      <c r="AJ4210" s="2"/>
      <c r="AM4210" s="59"/>
      <c r="AN4210" s="2"/>
      <c r="AO4210" s="2"/>
      <c r="AP4210" s="2"/>
      <c r="AQ4210" s="2"/>
      <c r="AR4210" s="2"/>
      <c r="AT4210" s="2"/>
      <c r="AU4210" s="72"/>
      <c r="AV4210" s="72"/>
      <c r="BF4210" s="72"/>
      <c r="BH4210" s="2"/>
      <c r="BI4210" s="6"/>
      <c r="BJ4210" s="6"/>
      <c r="BK4210" s="6"/>
      <c r="BL4210" s="7"/>
    </row>
    <row r="4211" spans="2:64" x14ac:dyDescent="0.4">
      <c r="B4211" s="2"/>
      <c r="D4211" s="2"/>
      <c r="F4211" s="2"/>
      <c r="G4211" s="2"/>
      <c r="I4211" s="2"/>
      <c r="J4211" s="2"/>
      <c r="L4211" s="2"/>
      <c r="M4211" s="2"/>
      <c r="P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I4211" s="2"/>
      <c r="AJ4211" s="2"/>
      <c r="AM4211" s="59"/>
      <c r="AN4211" s="2"/>
      <c r="AO4211" s="2"/>
      <c r="AP4211" s="2"/>
      <c r="AQ4211" s="2"/>
      <c r="AR4211" s="2"/>
      <c r="AT4211" s="2"/>
      <c r="AU4211" s="72"/>
      <c r="AV4211" s="72"/>
      <c r="BF4211" s="72"/>
      <c r="BH4211" s="2"/>
      <c r="BI4211" s="6"/>
      <c r="BJ4211" s="6"/>
      <c r="BK4211" s="6"/>
      <c r="BL4211" s="7"/>
    </row>
    <row r="4212" spans="2:64" x14ac:dyDescent="0.4">
      <c r="B4212" s="2"/>
      <c r="D4212" s="2"/>
      <c r="F4212" s="2"/>
      <c r="G4212" s="2"/>
      <c r="I4212" s="2"/>
      <c r="J4212" s="2"/>
      <c r="L4212" s="2"/>
      <c r="M4212" s="2"/>
      <c r="P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I4212" s="2"/>
      <c r="AJ4212" s="2"/>
      <c r="AM4212" s="59"/>
      <c r="AN4212" s="2"/>
      <c r="AO4212" s="2"/>
      <c r="AP4212" s="2"/>
      <c r="AQ4212" s="2"/>
      <c r="AR4212" s="2"/>
      <c r="AT4212" s="2"/>
      <c r="AU4212" s="72"/>
      <c r="AV4212" s="72"/>
      <c r="BF4212" s="72"/>
      <c r="BH4212" s="2"/>
      <c r="BI4212" s="6"/>
      <c r="BJ4212" s="6"/>
      <c r="BK4212" s="6"/>
      <c r="BL4212" s="7"/>
    </row>
    <row r="4213" spans="2:64" x14ac:dyDescent="0.4">
      <c r="B4213" s="2"/>
      <c r="D4213" s="2"/>
      <c r="F4213" s="2"/>
      <c r="G4213" s="2"/>
      <c r="I4213" s="2"/>
      <c r="J4213" s="2"/>
      <c r="L4213" s="2"/>
      <c r="M4213" s="2"/>
      <c r="P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I4213" s="2"/>
      <c r="AJ4213" s="2"/>
      <c r="AM4213" s="59"/>
      <c r="AN4213" s="2"/>
      <c r="AO4213" s="2"/>
      <c r="AP4213" s="2"/>
      <c r="AQ4213" s="2"/>
      <c r="AR4213" s="2"/>
      <c r="AT4213" s="2"/>
      <c r="AU4213" s="72"/>
      <c r="AV4213" s="72"/>
      <c r="BF4213" s="72"/>
      <c r="BH4213" s="2"/>
      <c r="BI4213" s="6"/>
      <c r="BJ4213" s="6"/>
      <c r="BK4213" s="6"/>
      <c r="BL4213" s="7"/>
    </row>
    <row r="4214" spans="2:64" x14ac:dyDescent="0.4">
      <c r="B4214" s="2"/>
      <c r="D4214" s="2"/>
      <c r="F4214" s="2"/>
      <c r="G4214" s="2"/>
      <c r="I4214" s="2"/>
      <c r="J4214" s="2"/>
      <c r="L4214" s="2"/>
      <c r="M4214" s="2"/>
      <c r="P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I4214" s="2"/>
      <c r="AJ4214" s="2"/>
      <c r="AM4214" s="59"/>
      <c r="AN4214" s="2"/>
      <c r="AO4214" s="2"/>
      <c r="AP4214" s="2"/>
      <c r="AQ4214" s="2"/>
      <c r="AR4214" s="2"/>
      <c r="AT4214" s="2"/>
      <c r="AU4214" s="72"/>
      <c r="AV4214" s="72"/>
      <c r="BF4214" s="72"/>
      <c r="BH4214" s="2"/>
      <c r="BI4214" s="6"/>
      <c r="BJ4214" s="6"/>
      <c r="BK4214" s="6"/>
      <c r="BL4214" s="7"/>
    </row>
    <row r="4215" spans="2:64" x14ac:dyDescent="0.4">
      <c r="B4215" s="2"/>
      <c r="D4215" s="2"/>
      <c r="F4215" s="2"/>
      <c r="G4215" s="2"/>
      <c r="I4215" s="2"/>
      <c r="J4215" s="2"/>
      <c r="L4215" s="2"/>
      <c r="M4215" s="2"/>
      <c r="P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I4215" s="2"/>
      <c r="AJ4215" s="2"/>
      <c r="AM4215" s="59"/>
      <c r="AN4215" s="2"/>
      <c r="AO4215" s="2"/>
      <c r="AP4215" s="2"/>
      <c r="AQ4215" s="2"/>
      <c r="AR4215" s="2"/>
      <c r="AT4215" s="2"/>
      <c r="AU4215" s="72"/>
      <c r="AV4215" s="72"/>
      <c r="BF4215" s="72"/>
      <c r="BH4215" s="2"/>
      <c r="BI4215" s="6"/>
      <c r="BJ4215" s="6"/>
      <c r="BK4215" s="6"/>
      <c r="BL4215" s="7"/>
    </row>
    <row r="4216" spans="2:64" x14ac:dyDescent="0.4">
      <c r="B4216" s="2"/>
      <c r="D4216" s="2"/>
      <c r="F4216" s="2"/>
      <c r="G4216" s="2"/>
      <c r="I4216" s="2"/>
      <c r="J4216" s="2"/>
      <c r="L4216" s="2"/>
      <c r="M4216" s="2"/>
      <c r="P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I4216" s="2"/>
      <c r="AJ4216" s="2"/>
      <c r="AM4216" s="59"/>
      <c r="AN4216" s="2"/>
      <c r="AO4216" s="2"/>
      <c r="AP4216" s="2"/>
      <c r="AQ4216" s="2"/>
      <c r="AR4216" s="2"/>
      <c r="AT4216" s="2"/>
      <c r="AU4216" s="72"/>
      <c r="AV4216" s="72"/>
      <c r="BF4216" s="72"/>
      <c r="BH4216" s="2"/>
      <c r="BI4216" s="6"/>
      <c r="BJ4216" s="6"/>
      <c r="BK4216" s="6"/>
      <c r="BL4216" s="7"/>
    </row>
    <row r="4217" spans="2:64" x14ac:dyDescent="0.4">
      <c r="B4217" s="2"/>
      <c r="D4217" s="2"/>
      <c r="F4217" s="2"/>
      <c r="G4217" s="2"/>
      <c r="I4217" s="2"/>
      <c r="J4217" s="2"/>
      <c r="L4217" s="2"/>
      <c r="M4217" s="2"/>
      <c r="P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I4217" s="2"/>
      <c r="AJ4217" s="2"/>
      <c r="AM4217" s="59"/>
      <c r="AN4217" s="2"/>
      <c r="AO4217" s="2"/>
      <c r="AP4217" s="2"/>
      <c r="AQ4217" s="2"/>
      <c r="AR4217" s="2"/>
      <c r="AT4217" s="2"/>
      <c r="AU4217" s="72"/>
      <c r="AV4217" s="72"/>
      <c r="BF4217" s="72"/>
      <c r="BH4217" s="2"/>
      <c r="BI4217" s="6"/>
      <c r="BJ4217" s="6"/>
      <c r="BK4217" s="6"/>
      <c r="BL4217" s="7"/>
    </row>
    <row r="4218" spans="2:64" x14ac:dyDescent="0.4">
      <c r="B4218" s="2"/>
      <c r="D4218" s="2"/>
      <c r="F4218" s="2"/>
      <c r="G4218" s="2"/>
      <c r="I4218" s="2"/>
      <c r="J4218" s="2"/>
      <c r="L4218" s="2"/>
      <c r="M4218" s="2"/>
      <c r="P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I4218" s="2"/>
      <c r="AJ4218" s="2"/>
      <c r="AM4218" s="59"/>
      <c r="AN4218" s="2"/>
      <c r="AO4218" s="2"/>
      <c r="AP4218" s="2"/>
      <c r="AQ4218" s="2"/>
      <c r="AR4218" s="2"/>
      <c r="AT4218" s="2"/>
      <c r="AU4218" s="72"/>
      <c r="AV4218" s="72"/>
      <c r="BF4218" s="72"/>
      <c r="BH4218" s="2"/>
      <c r="BI4218" s="6"/>
      <c r="BJ4218" s="6"/>
      <c r="BK4218" s="6"/>
      <c r="BL4218" s="7"/>
    </row>
    <row r="4219" spans="2:64" x14ac:dyDescent="0.4">
      <c r="B4219" s="2"/>
      <c r="D4219" s="2"/>
      <c r="F4219" s="2"/>
      <c r="G4219" s="2"/>
      <c r="I4219" s="2"/>
      <c r="J4219" s="2"/>
      <c r="L4219" s="2"/>
      <c r="M4219" s="2"/>
      <c r="P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I4219" s="2"/>
      <c r="AJ4219" s="2"/>
      <c r="AM4219" s="59"/>
      <c r="AN4219" s="2"/>
      <c r="AO4219" s="2"/>
      <c r="AP4219" s="2"/>
      <c r="AQ4219" s="2"/>
      <c r="AR4219" s="2"/>
      <c r="AT4219" s="2"/>
      <c r="AU4219" s="72"/>
      <c r="AV4219" s="72"/>
      <c r="BF4219" s="72"/>
      <c r="BH4219" s="2"/>
      <c r="BI4219" s="6"/>
      <c r="BJ4219" s="6"/>
      <c r="BK4219" s="6"/>
      <c r="BL4219" s="7"/>
    </row>
    <row r="4220" spans="2:64" x14ac:dyDescent="0.4">
      <c r="B4220" s="2"/>
      <c r="D4220" s="2"/>
      <c r="F4220" s="2"/>
      <c r="G4220" s="2"/>
      <c r="I4220" s="2"/>
      <c r="J4220" s="2"/>
      <c r="L4220" s="2"/>
      <c r="M4220" s="2"/>
      <c r="P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I4220" s="2"/>
      <c r="AJ4220" s="2"/>
      <c r="AM4220" s="59"/>
      <c r="AN4220" s="2"/>
      <c r="AO4220" s="2"/>
      <c r="AP4220" s="2"/>
      <c r="AQ4220" s="2"/>
      <c r="AR4220" s="2"/>
      <c r="AT4220" s="2"/>
      <c r="AU4220" s="72"/>
      <c r="AV4220" s="72"/>
      <c r="BF4220" s="72"/>
      <c r="BH4220" s="2"/>
      <c r="BI4220" s="6"/>
      <c r="BJ4220" s="6"/>
      <c r="BK4220" s="6"/>
      <c r="BL4220" s="7"/>
    </row>
    <row r="4221" spans="2:64" x14ac:dyDescent="0.4">
      <c r="B4221" s="2"/>
      <c r="D4221" s="2"/>
      <c r="F4221" s="2"/>
      <c r="G4221" s="2"/>
      <c r="I4221" s="2"/>
      <c r="J4221" s="2"/>
      <c r="L4221" s="2"/>
      <c r="M4221" s="2"/>
      <c r="P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I4221" s="2"/>
      <c r="AJ4221" s="2"/>
      <c r="AM4221" s="59"/>
      <c r="AN4221" s="2"/>
      <c r="AO4221" s="2"/>
      <c r="AP4221" s="2"/>
      <c r="AQ4221" s="2"/>
      <c r="AR4221" s="2"/>
      <c r="AT4221" s="2"/>
      <c r="AU4221" s="72"/>
      <c r="AV4221" s="72"/>
      <c r="BF4221" s="72"/>
      <c r="BH4221" s="2"/>
      <c r="BI4221" s="6"/>
      <c r="BJ4221" s="6"/>
      <c r="BK4221" s="6"/>
      <c r="BL4221" s="7"/>
    </row>
    <row r="4222" spans="2:64" x14ac:dyDescent="0.4">
      <c r="B4222" s="2"/>
      <c r="D4222" s="2"/>
      <c r="F4222" s="2"/>
      <c r="G4222" s="2"/>
      <c r="I4222" s="2"/>
      <c r="J4222" s="2"/>
      <c r="L4222" s="2"/>
      <c r="M4222" s="2"/>
      <c r="P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I4222" s="2"/>
      <c r="AJ4222" s="2"/>
      <c r="AM4222" s="59"/>
      <c r="AN4222" s="2"/>
      <c r="AO4222" s="2"/>
      <c r="AP4222" s="2"/>
      <c r="AQ4222" s="2"/>
      <c r="AR4222" s="2"/>
      <c r="AT4222" s="2"/>
      <c r="AU4222" s="72"/>
      <c r="AV4222" s="72"/>
      <c r="BF4222" s="72"/>
      <c r="BH4222" s="2"/>
      <c r="BI4222" s="6"/>
      <c r="BJ4222" s="6"/>
      <c r="BK4222" s="6"/>
      <c r="BL4222" s="7"/>
    </row>
    <row r="4223" spans="2:64" x14ac:dyDescent="0.4">
      <c r="B4223" s="2"/>
      <c r="D4223" s="2"/>
      <c r="F4223" s="2"/>
      <c r="G4223" s="2"/>
      <c r="I4223" s="2"/>
      <c r="J4223" s="2"/>
      <c r="L4223" s="2"/>
      <c r="M4223" s="2"/>
      <c r="P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I4223" s="2"/>
      <c r="AJ4223" s="2"/>
      <c r="AM4223" s="59"/>
      <c r="AN4223" s="2"/>
      <c r="AO4223" s="2"/>
      <c r="AP4223" s="2"/>
      <c r="AQ4223" s="2"/>
      <c r="AR4223" s="2"/>
      <c r="AT4223" s="2"/>
      <c r="AU4223" s="72"/>
      <c r="AV4223" s="72"/>
      <c r="BF4223" s="72"/>
      <c r="BH4223" s="2"/>
      <c r="BI4223" s="6"/>
      <c r="BJ4223" s="6"/>
      <c r="BK4223" s="6"/>
      <c r="BL4223" s="7"/>
    </row>
    <row r="4224" spans="2:64" x14ac:dyDescent="0.4">
      <c r="B4224" s="2"/>
      <c r="D4224" s="2"/>
      <c r="F4224" s="2"/>
      <c r="G4224" s="2"/>
      <c r="I4224" s="2"/>
      <c r="J4224" s="2"/>
      <c r="L4224" s="2"/>
      <c r="M4224" s="2"/>
      <c r="P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I4224" s="2"/>
      <c r="AJ4224" s="2"/>
      <c r="AM4224" s="59"/>
      <c r="AN4224" s="2"/>
      <c r="AO4224" s="2"/>
      <c r="AP4224" s="2"/>
      <c r="AQ4224" s="2"/>
      <c r="AR4224" s="2"/>
      <c r="AT4224" s="2"/>
      <c r="AU4224" s="72"/>
      <c r="AV4224" s="72"/>
      <c r="BF4224" s="72"/>
      <c r="BH4224" s="2"/>
      <c r="BI4224" s="6"/>
      <c r="BJ4224" s="6"/>
      <c r="BK4224" s="6"/>
      <c r="BL4224" s="7"/>
    </row>
    <row r="4225" spans="2:64" x14ac:dyDescent="0.4">
      <c r="B4225" s="2"/>
      <c r="D4225" s="2"/>
      <c r="F4225" s="2"/>
      <c r="G4225" s="2"/>
      <c r="I4225" s="2"/>
      <c r="J4225" s="2"/>
      <c r="L4225" s="2"/>
      <c r="M4225" s="2"/>
      <c r="P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I4225" s="2"/>
      <c r="AJ4225" s="2"/>
      <c r="AM4225" s="59"/>
      <c r="AN4225" s="2"/>
      <c r="AO4225" s="2"/>
      <c r="AP4225" s="2"/>
      <c r="AQ4225" s="2"/>
      <c r="AR4225" s="2"/>
      <c r="AT4225" s="2"/>
      <c r="AU4225" s="72"/>
      <c r="AV4225" s="72"/>
      <c r="BF4225" s="72"/>
      <c r="BH4225" s="2"/>
      <c r="BI4225" s="6"/>
      <c r="BJ4225" s="6"/>
      <c r="BK4225" s="6"/>
      <c r="BL4225" s="7"/>
    </row>
    <row r="4226" spans="2:64" x14ac:dyDescent="0.4">
      <c r="B4226" s="2"/>
      <c r="D4226" s="2"/>
      <c r="F4226" s="2"/>
      <c r="G4226" s="2"/>
      <c r="I4226" s="2"/>
      <c r="J4226" s="2"/>
      <c r="L4226" s="2"/>
      <c r="M4226" s="2"/>
      <c r="P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I4226" s="2"/>
      <c r="AJ4226" s="2"/>
      <c r="AM4226" s="59"/>
      <c r="AN4226" s="2"/>
      <c r="AO4226" s="2"/>
      <c r="AP4226" s="2"/>
      <c r="AQ4226" s="2"/>
      <c r="AR4226" s="2"/>
      <c r="AT4226" s="2"/>
      <c r="AU4226" s="72"/>
      <c r="AV4226" s="72"/>
      <c r="BF4226" s="72"/>
      <c r="BH4226" s="2"/>
      <c r="BI4226" s="6"/>
      <c r="BJ4226" s="6"/>
      <c r="BK4226" s="6"/>
      <c r="BL4226" s="7"/>
    </row>
    <row r="4227" spans="2:64" x14ac:dyDescent="0.4">
      <c r="B4227" s="2"/>
      <c r="D4227" s="2"/>
      <c r="F4227" s="2"/>
      <c r="G4227" s="2"/>
      <c r="I4227" s="2"/>
      <c r="J4227" s="2"/>
      <c r="L4227" s="2"/>
      <c r="M4227" s="2"/>
      <c r="P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I4227" s="2"/>
      <c r="AJ4227" s="2"/>
      <c r="AM4227" s="59"/>
      <c r="AN4227" s="2"/>
      <c r="AO4227" s="2"/>
      <c r="AP4227" s="2"/>
      <c r="AQ4227" s="2"/>
      <c r="AR4227" s="2"/>
      <c r="AT4227" s="2"/>
      <c r="AU4227" s="72"/>
      <c r="AV4227" s="72"/>
      <c r="BF4227" s="72"/>
      <c r="BH4227" s="2"/>
      <c r="BI4227" s="6"/>
      <c r="BJ4227" s="6"/>
      <c r="BK4227" s="6"/>
      <c r="BL4227" s="7"/>
    </row>
    <row r="4228" spans="2:64" x14ac:dyDescent="0.4">
      <c r="B4228" s="2"/>
      <c r="D4228" s="2"/>
      <c r="F4228" s="2"/>
      <c r="G4228" s="2"/>
      <c r="I4228" s="2"/>
      <c r="J4228" s="2"/>
      <c r="L4228" s="2"/>
      <c r="M4228" s="2"/>
      <c r="P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I4228" s="2"/>
      <c r="AJ4228" s="2"/>
      <c r="AM4228" s="59"/>
      <c r="AN4228" s="2"/>
      <c r="AO4228" s="2"/>
      <c r="AP4228" s="2"/>
      <c r="AQ4228" s="2"/>
      <c r="AR4228" s="2"/>
      <c r="AT4228" s="2"/>
      <c r="AU4228" s="72"/>
      <c r="AV4228" s="72"/>
      <c r="BF4228" s="72"/>
      <c r="BH4228" s="2"/>
      <c r="BI4228" s="6"/>
      <c r="BJ4228" s="6"/>
      <c r="BK4228" s="6"/>
      <c r="BL4228" s="7"/>
    </row>
    <row r="4229" spans="2:64" x14ac:dyDescent="0.4">
      <c r="B4229" s="2"/>
      <c r="D4229" s="2"/>
      <c r="F4229" s="2"/>
      <c r="G4229" s="2"/>
      <c r="I4229" s="2"/>
      <c r="J4229" s="2"/>
      <c r="L4229" s="2"/>
      <c r="M4229" s="2"/>
      <c r="P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I4229" s="2"/>
      <c r="AJ4229" s="2"/>
      <c r="AM4229" s="59"/>
      <c r="AN4229" s="2"/>
      <c r="AO4229" s="2"/>
      <c r="AP4229" s="2"/>
      <c r="AQ4229" s="2"/>
      <c r="AR4229" s="2"/>
      <c r="AT4229" s="2"/>
      <c r="AU4229" s="72"/>
      <c r="AV4229" s="72"/>
      <c r="BF4229" s="72"/>
      <c r="BH4229" s="2"/>
      <c r="BI4229" s="6"/>
      <c r="BJ4229" s="6"/>
      <c r="BK4229" s="6"/>
      <c r="BL4229" s="7"/>
    </row>
    <row r="4230" spans="2:64" x14ac:dyDescent="0.4">
      <c r="B4230" s="2"/>
      <c r="D4230" s="2"/>
      <c r="F4230" s="2"/>
      <c r="G4230" s="2"/>
      <c r="I4230" s="2"/>
      <c r="J4230" s="2"/>
      <c r="L4230" s="2"/>
      <c r="M4230" s="2"/>
      <c r="P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I4230" s="2"/>
      <c r="AJ4230" s="2"/>
      <c r="AM4230" s="59"/>
      <c r="AN4230" s="2"/>
      <c r="AO4230" s="2"/>
      <c r="AP4230" s="2"/>
      <c r="AQ4230" s="2"/>
      <c r="AR4230" s="2"/>
      <c r="AT4230" s="2"/>
      <c r="AU4230" s="72"/>
      <c r="AV4230" s="72"/>
      <c r="BF4230" s="72"/>
      <c r="BH4230" s="2"/>
      <c r="BI4230" s="6"/>
      <c r="BJ4230" s="6"/>
      <c r="BK4230" s="6"/>
      <c r="BL4230" s="7"/>
    </row>
    <row r="4231" spans="2:64" x14ac:dyDescent="0.4">
      <c r="B4231" s="2"/>
      <c r="D4231" s="2"/>
      <c r="F4231" s="2"/>
      <c r="G4231" s="2"/>
      <c r="I4231" s="2"/>
      <c r="J4231" s="2"/>
      <c r="L4231" s="2"/>
      <c r="M4231" s="2"/>
      <c r="P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I4231" s="2"/>
      <c r="AJ4231" s="2"/>
      <c r="AM4231" s="59"/>
      <c r="AN4231" s="2"/>
      <c r="AO4231" s="2"/>
      <c r="AP4231" s="2"/>
      <c r="AQ4231" s="2"/>
      <c r="AR4231" s="2"/>
      <c r="AT4231" s="2"/>
      <c r="AU4231" s="72"/>
      <c r="AV4231" s="72"/>
      <c r="BF4231" s="72"/>
      <c r="BH4231" s="2"/>
      <c r="BI4231" s="6"/>
      <c r="BJ4231" s="6"/>
      <c r="BK4231" s="6"/>
      <c r="BL4231" s="7"/>
    </row>
    <row r="4232" spans="2:64" x14ac:dyDescent="0.4">
      <c r="B4232" s="2"/>
      <c r="D4232" s="2"/>
      <c r="F4232" s="2"/>
      <c r="G4232" s="2"/>
      <c r="I4232" s="2"/>
      <c r="J4232" s="2"/>
      <c r="L4232" s="2"/>
      <c r="M4232" s="2"/>
      <c r="P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I4232" s="2"/>
      <c r="AJ4232" s="2"/>
      <c r="AM4232" s="59"/>
      <c r="AN4232" s="2"/>
      <c r="AO4232" s="2"/>
      <c r="AP4232" s="2"/>
      <c r="AQ4232" s="2"/>
      <c r="AR4232" s="2"/>
      <c r="AT4232" s="2"/>
      <c r="AU4232" s="72"/>
      <c r="AV4232" s="72"/>
      <c r="BF4232" s="72"/>
      <c r="BH4232" s="2"/>
      <c r="BI4232" s="6"/>
      <c r="BJ4232" s="6"/>
      <c r="BK4232" s="6"/>
      <c r="BL4232" s="7"/>
    </row>
    <row r="4233" spans="2:64" x14ac:dyDescent="0.4">
      <c r="B4233" s="2"/>
      <c r="D4233" s="2"/>
      <c r="F4233" s="2"/>
      <c r="G4233" s="2"/>
      <c r="I4233" s="2"/>
      <c r="J4233" s="2"/>
      <c r="L4233" s="2"/>
      <c r="M4233" s="2"/>
      <c r="P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I4233" s="2"/>
      <c r="AJ4233" s="2"/>
      <c r="AM4233" s="59"/>
      <c r="AN4233" s="2"/>
      <c r="AO4233" s="2"/>
      <c r="AP4233" s="2"/>
      <c r="AQ4233" s="2"/>
      <c r="AR4233" s="2"/>
      <c r="AT4233" s="2"/>
      <c r="AU4233" s="72"/>
      <c r="AV4233" s="72"/>
      <c r="BF4233" s="72"/>
      <c r="BH4233" s="2"/>
      <c r="BI4233" s="6"/>
      <c r="BJ4233" s="6"/>
      <c r="BK4233" s="6"/>
      <c r="BL4233" s="7"/>
    </row>
    <row r="4234" spans="2:64" x14ac:dyDescent="0.4">
      <c r="B4234" s="2"/>
      <c r="D4234" s="2"/>
      <c r="F4234" s="2"/>
      <c r="G4234" s="2"/>
      <c r="I4234" s="2"/>
      <c r="J4234" s="2"/>
      <c r="L4234" s="2"/>
      <c r="M4234" s="2"/>
      <c r="P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I4234" s="2"/>
      <c r="AJ4234" s="2"/>
      <c r="AM4234" s="59"/>
      <c r="AN4234" s="2"/>
      <c r="AO4234" s="2"/>
      <c r="AP4234" s="2"/>
      <c r="AQ4234" s="2"/>
      <c r="AR4234" s="2"/>
      <c r="AT4234" s="2"/>
      <c r="AU4234" s="72"/>
      <c r="AV4234" s="72"/>
      <c r="BF4234" s="72"/>
      <c r="BH4234" s="2"/>
      <c r="BI4234" s="6"/>
      <c r="BJ4234" s="6"/>
      <c r="BK4234" s="6"/>
      <c r="BL4234" s="7"/>
    </row>
    <row r="4235" spans="2:64" x14ac:dyDescent="0.4">
      <c r="B4235" s="2"/>
      <c r="D4235" s="2"/>
      <c r="F4235" s="2"/>
      <c r="G4235" s="2"/>
      <c r="I4235" s="2"/>
      <c r="J4235" s="2"/>
      <c r="L4235" s="2"/>
      <c r="M4235" s="2"/>
      <c r="P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I4235" s="2"/>
      <c r="AJ4235" s="2"/>
      <c r="AM4235" s="59"/>
      <c r="AN4235" s="2"/>
      <c r="AO4235" s="2"/>
      <c r="AP4235" s="2"/>
      <c r="AQ4235" s="2"/>
      <c r="AR4235" s="2"/>
      <c r="AT4235" s="2"/>
      <c r="AU4235" s="72"/>
      <c r="AV4235" s="72"/>
      <c r="BF4235" s="72"/>
      <c r="BH4235" s="2"/>
      <c r="BI4235" s="6"/>
      <c r="BJ4235" s="6"/>
      <c r="BK4235" s="6"/>
      <c r="BL4235" s="7"/>
    </row>
    <row r="4236" spans="2:64" x14ac:dyDescent="0.4">
      <c r="B4236" s="2"/>
      <c r="D4236" s="2"/>
      <c r="F4236" s="2"/>
      <c r="G4236" s="2"/>
      <c r="I4236" s="2"/>
      <c r="J4236" s="2"/>
      <c r="L4236" s="2"/>
      <c r="M4236" s="2"/>
      <c r="P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I4236" s="2"/>
      <c r="AJ4236" s="2"/>
      <c r="AM4236" s="59"/>
      <c r="AN4236" s="2"/>
      <c r="AO4236" s="2"/>
      <c r="AP4236" s="2"/>
      <c r="AQ4236" s="2"/>
      <c r="AR4236" s="2"/>
      <c r="AT4236" s="2"/>
      <c r="AU4236" s="72"/>
      <c r="AV4236" s="72"/>
      <c r="BF4236" s="72"/>
      <c r="BH4236" s="2"/>
      <c r="BI4236" s="6"/>
      <c r="BJ4236" s="6"/>
      <c r="BK4236" s="6"/>
      <c r="BL4236" s="7"/>
    </row>
    <row r="4237" spans="2:64" x14ac:dyDescent="0.4">
      <c r="B4237" s="2"/>
      <c r="D4237" s="2"/>
      <c r="F4237" s="2"/>
      <c r="G4237" s="2"/>
      <c r="I4237" s="2"/>
      <c r="J4237" s="2"/>
      <c r="L4237" s="2"/>
      <c r="M4237" s="2"/>
      <c r="P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I4237" s="2"/>
      <c r="AJ4237" s="2"/>
      <c r="AM4237" s="59"/>
      <c r="AN4237" s="2"/>
      <c r="AO4237" s="2"/>
      <c r="AP4237" s="2"/>
      <c r="AQ4237" s="2"/>
      <c r="AR4237" s="2"/>
      <c r="AT4237" s="2"/>
      <c r="AU4237" s="72"/>
      <c r="AV4237" s="72"/>
      <c r="BF4237" s="72"/>
      <c r="BH4237" s="2"/>
      <c r="BI4237" s="6"/>
      <c r="BJ4237" s="6"/>
      <c r="BK4237" s="6"/>
      <c r="BL4237" s="7"/>
    </row>
    <row r="4238" spans="2:64" x14ac:dyDescent="0.4">
      <c r="B4238" s="2"/>
      <c r="D4238" s="2"/>
      <c r="F4238" s="2"/>
      <c r="G4238" s="2"/>
      <c r="I4238" s="2"/>
      <c r="J4238" s="2"/>
      <c r="L4238" s="2"/>
      <c r="M4238" s="2"/>
      <c r="P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I4238" s="2"/>
      <c r="AJ4238" s="2"/>
      <c r="AM4238" s="59"/>
      <c r="AN4238" s="2"/>
      <c r="AO4238" s="2"/>
      <c r="AP4238" s="2"/>
      <c r="AQ4238" s="2"/>
      <c r="AR4238" s="2"/>
      <c r="AT4238" s="2"/>
      <c r="AU4238" s="72"/>
      <c r="AV4238" s="72"/>
      <c r="BF4238" s="72"/>
      <c r="BH4238" s="2"/>
      <c r="BI4238" s="6"/>
      <c r="BJ4238" s="6"/>
      <c r="BK4238" s="6"/>
      <c r="BL4238" s="7"/>
    </row>
    <row r="4239" spans="2:64" x14ac:dyDescent="0.4">
      <c r="B4239" s="2"/>
      <c r="D4239" s="2"/>
      <c r="F4239" s="2"/>
      <c r="G4239" s="2"/>
      <c r="I4239" s="2"/>
      <c r="J4239" s="2"/>
      <c r="L4239" s="2"/>
      <c r="M4239" s="2"/>
      <c r="P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I4239" s="2"/>
      <c r="AJ4239" s="2"/>
      <c r="AM4239" s="59"/>
      <c r="AN4239" s="2"/>
      <c r="AO4239" s="2"/>
      <c r="AP4239" s="2"/>
      <c r="AQ4239" s="2"/>
      <c r="AR4239" s="2"/>
      <c r="AT4239" s="2"/>
      <c r="AU4239" s="72"/>
      <c r="AV4239" s="72"/>
      <c r="BF4239" s="72"/>
      <c r="BH4239" s="2"/>
      <c r="BI4239" s="6"/>
      <c r="BJ4239" s="6"/>
      <c r="BK4239" s="6"/>
      <c r="BL4239" s="7"/>
    </row>
    <row r="4240" spans="2:64" x14ac:dyDescent="0.4">
      <c r="B4240" s="2"/>
      <c r="D4240" s="2"/>
      <c r="F4240" s="2"/>
      <c r="G4240" s="2"/>
      <c r="I4240" s="2"/>
      <c r="J4240" s="2"/>
      <c r="L4240" s="2"/>
      <c r="M4240" s="2"/>
      <c r="P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I4240" s="2"/>
      <c r="AJ4240" s="2"/>
      <c r="AM4240" s="59"/>
      <c r="AN4240" s="2"/>
      <c r="AO4240" s="2"/>
      <c r="AP4240" s="2"/>
      <c r="AQ4240" s="2"/>
      <c r="AR4240" s="2"/>
      <c r="AT4240" s="2"/>
      <c r="AU4240" s="72"/>
      <c r="AV4240" s="72"/>
      <c r="BF4240" s="72"/>
      <c r="BH4240" s="2"/>
      <c r="BI4240" s="6"/>
      <c r="BJ4240" s="6"/>
      <c r="BK4240" s="6"/>
      <c r="BL4240" s="7"/>
    </row>
    <row r="4241" spans="2:64" x14ac:dyDescent="0.4">
      <c r="B4241" s="2"/>
      <c r="D4241" s="2"/>
      <c r="F4241" s="2"/>
      <c r="G4241" s="2"/>
      <c r="I4241" s="2"/>
      <c r="J4241" s="2"/>
      <c r="L4241" s="2"/>
      <c r="M4241" s="2"/>
      <c r="P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I4241" s="2"/>
      <c r="AJ4241" s="2"/>
      <c r="AM4241" s="59"/>
      <c r="AN4241" s="2"/>
      <c r="AO4241" s="2"/>
      <c r="AP4241" s="2"/>
      <c r="AQ4241" s="2"/>
      <c r="AR4241" s="2"/>
      <c r="AT4241" s="2"/>
      <c r="AU4241" s="72"/>
      <c r="AV4241" s="72"/>
      <c r="BF4241" s="72"/>
      <c r="BH4241" s="2"/>
      <c r="BI4241" s="6"/>
      <c r="BJ4241" s="6"/>
      <c r="BK4241" s="6"/>
      <c r="BL4241" s="7"/>
    </row>
    <row r="4242" spans="2:64" x14ac:dyDescent="0.4">
      <c r="B4242" s="2"/>
      <c r="D4242" s="2"/>
      <c r="F4242" s="2"/>
      <c r="G4242" s="2"/>
      <c r="I4242" s="2"/>
      <c r="J4242" s="2"/>
      <c r="L4242" s="2"/>
      <c r="M4242" s="2"/>
      <c r="P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I4242" s="2"/>
      <c r="AJ4242" s="2"/>
      <c r="AM4242" s="59"/>
      <c r="AN4242" s="2"/>
      <c r="AO4242" s="2"/>
      <c r="AP4242" s="2"/>
      <c r="AQ4242" s="2"/>
      <c r="AR4242" s="2"/>
      <c r="AT4242" s="2"/>
      <c r="AU4242" s="72"/>
      <c r="AV4242" s="72"/>
      <c r="BF4242" s="72"/>
      <c r="BH4242" s="2"/>
      <c r="BI4242" s="6"/>
      <c r="BJ4242" s="6"/>
      <c r="BK4242" s="6"/>
      <c r="BL4242" s="7"/>
    </row>
    <row r="4243" spans="2:64" x14ac:dyDescent="0.4">
      <c r="B4243" s="2"/>
      <c r="D4243" s="2"/>
      <c r="F4243" s="2"/>
      <c r="G4243" s="2"/>
      <c r="I4243" s="2"/>
      <c r="J4243" s="2"/>
      <c r="L4243" s="2"/>
      <c r="M4243" s="2"/>
      <c r="P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I4243" s="2"/>
      <c r="AJ4243" s="2"/>
      <c r="AM4243" s="59"/>
      <c r="AN4243" s="2"/>
      <c r="AO4243" s="2"/>
      <c r="AP4243" s="2"/>
      <c r="AQ4243" s="2"/>
      <c r="AR4243" s="2"/>
      <c r="AT4243" s="2"/>
      <c r="AU4243" s="72"/>
      <c r="AV4243" s="72"/>
      <c r="BF4243" s="72"/>
      <c r="BH4243" s="2"/>
      <c r="BI4243" s="6"/>
      <c r="BJ4243" s="6"/>
      <c r="BK4243" s="6"/>
      <c r="BL4243" s="7"/>
    </row>
    <row r="4244" spans="2:64" x14ac:dyDescent="0.4">
      <c r="B4244" s="2"/>
      <c r="D4244" s="2"/>
      <c r="F4244" s="2"/>
      <c r="G4244" s="2"/>
      <c r="I4244" s="2"/>
      <c r="J4244" s="2"/>
      <c r="L4244" s="2"/>
      <c r="M4244" s="2"/>
      <c r="P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I4244" s="2"/>
      <c r="AJ4244" s="2"/>
      <c r="AM4244" s="59"/>
      <c r="AN4244" s="2"/>
      <c r="AO4244" s="2"/>
      <c r="AP4244" s="2"/>
      <c r="AQ4244" s="2"/>
      <c r="AR4244" s="2"/>
      <c r="AT4244" s="2"/>
      <c r="AU4244" s="72"/>
      <c r="AV4244" s="72"/>
      <c r="BF4244" s="72"/>
      <c r="BH4244" s="2"/>
      <c r="BI4244" s="6"/>
      <c r="BJ4244" s="6"/>
      <c r="BK4244" s="6"/>
      <c r="BL4244" s="7"/>
    </row>
    <row r="4245" spans="2:64" x14ac:dyDescent="0.4">
      <c r="B4245" s="2"/>
      <c r="D4245" s="2"/>
      <c r="F4245" s="2"/>
      <c r="G4245" s="2"/>
      <c r="I4245" s="2"/>
      <c r="J4245" s="2"/>
      <c r="L4245" s="2"/>
      <c r="M4245" s="2"/>
      <c r="P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I4245" s="2"/>
      <c r="AJ4245" s="2"/>
      <c r="AM4245" s="59"/>
      <c r="AN4245" s="2"/>
      <c r="AO4245" s="2"/>
      <c r="AP4245" s="2"/>
      <c r="AQ4245" s="2"/>
      <c r="AR4245" s="2"/>
      <c r="AT4245" s="2"/>
      <c r="AU4245" s="72"/>
      <c r="AV4245" s="72"/>
      <c r="BF4245" s="72"/>
      <c r="BH4245" s="2"/>
      <c r="BI4245" s="6"/>
      <c r="BJ4245" s="6"/>
      <c r="BK4245" s="6"/>
      <c r="BL4245" s="7"/>
    </row>
    <row r="4246" spans="2:64" x14ac:dyDescent="0.4">
      <c r="B4246" s="2"/>
      <c r="D4246" s="2"/>
      <c r="F4246" s="2"/>
      <c r="G4246" s="2"/>
      <c r="I4246" s="2"/>
      <c r="J4246" s="2"/>
      <c r="L4246" s="2"/>
      <c r="M4246" s="2"/>
      <c r="P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I4246" s="2"/>
      <c r="AJ4246" s="2"/>
      <c r="AM4246" s="59"/>
      <c r="AN4246" s="2"/>
      <c r="AO4246" s="2"/>
      <c r="AP4246" s="2"/>
      <c r="AQ4246" s="2"/>
      <c r="AR4246" s="2"/>
      <c r="AT4246" s="2"/>
      <c r="AU4246" s="72"/>
      <c r="AV4246" s="72"/>
      <c r="BF4246" s="72"/>
      <c r="BH4246" s="2"/>
      <c r="BI4246" s="6"/>
      <c r="BJ4246" s="6"/>
      <c r="BK4246" s="6"/>
      <c r="BL4246" s="7"/>
    </row>
    <row r="4247" spans="2:64" x14ac:dyDescent="0.4">
      <c r="B4247" s="2"/>
      <c r="D4247" s="2"/>
      <c r="F4247" s="2"/>
      <c r="G4247" s="2"/>
      <c r="I4247" s="2"/>
      <c r="J4247" s="2"/>
      <c r="L4247" s="2"/>
      <c r="M4247" s="2"/>
      <c r="P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I4247" s="2"/>
      <c r="AJ4247" s="2"/>
      <c r="AM4247" s="59"/>
      <c r="AN4247" s="2"/>
      <c r="AO4247" s="2"/>
      <c r="AP4247" s="2"/>
      <c r="AQ4247" s="2"/>
      <c r="AR4247" s="2"/>
      <c r="AT4247" s="2"/>
      <c r="AU4247" s="72"/>
      <c r="AV4247" s="72"/>
      <c r="BF4247" s="72"/>
      <c r="BH4247" s="2"/>
      <c r="BI4247" s="6"/>
      <c r="BJ4247" s="6"/>
      <c r="BK4247" s="6"/>
      <c r="BL4247" s="7"/>
    </row>
    <row r="4248" spans="2:64" x14ac:dyDescent="0.4">
      <c r="B4248" s="2"/>
      <c r="D4248" s="2"/>
      <c r="F4248" s="2"/>
      <c r="G4248" s="2"/>
      <c r="I4248" s="2"/>
      <c r="J4248" s="2"/>
      <c r="L4248" s="2"/>
      <c r="M4248" s="2"/>
      <c r="P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I4248" s="2"/>
      <c r="AJ4248" s="2"/>
      <c r="AM4248" s="59"/>
      <c r="AN4248" s="2"/>
      <c r="AO4248" s="2"/>
      <c r="AP4248" s="2"/>
      <c r="AQ4248" s="2"/>
      <c r="AR4248" s="2"/>
      <c r="AT4248" s="2"/>
      <c r="AU4248" s="72"/>
      <c r="AV4248" s="72"/>
      <c r="BF4248" s="72"/>
      <c r="BH4248" s="2"/>
      <c r="BI4248" s="6"/>
      <c r="BJ4248" s="6"/>
      <c r="BK4248" s="6"/>
      <c r="BL4248" s="7"/>
    </row>
    <row r="4249" spans="2:64" x14ac:dyDescent="0.4">
      <c r="B4249" s="2"/>
      <c r="D4249" s="2"/>
      <c r="F4249" s="2"/>
      <c r="G4249" s="2"/>
      <c r="I4249" s="2"/>
      <c r="J4249" s="2"/>
      <c r="L4249" s="2"/>
      <c r="M4249" s="2"/>
      <c r="P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I4249" s="2"/>
      <c r="AJ4249" s="2"/>
      <c r="AM4249" s="59"/>
      <c r="AN4249" s="2"/>
      <c r="AO4249" s="2"/>
      <c r="AP4249" s="2"/>
      <c r="AQ4249" s="2"/>
      <c r="AR4249" s="2"/>
      <c r="AT4249" s="2"/>
      <c r="AU4249" s="72"/>
      <c r="AV4249" s="72"/>
      <c r="BF4249" s="72"/>
      <c r="BH4249" s="2"/>
      <c r="BI4249" s="6"/>
      <c r="BJ4249" s="6"/>
      <c r="BK4249" s="6"/>
      <c r="BL4249" s="7"/>
    </row>
    <row r="4250" spans="2:64" x14ac:dyDescent="0.4">
      <c r="B4250" s="2"/>
      <c r="D4250" s="2"/>
      <c r="F4250" s="2"/>
      <c r="G4250" s="2"/>
      <c r="I4250" s="2"/>
      <c r="J4250" s="2"/>
      <c r="L4250" s="2"/>
      <c r="M4250" s="2"/>
      <c r="P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I4250" s="2"/>
      <c r="AJ4250" s="2"/>
      <c r="AM4250" s="59"/>
      <c r="AN4250" s="2"/>
      <c r="AO4250" s="2"/>
      <c r="AP4250" s="2"/>
      <c r="AQ4250" s="2"/>
      <c r="AR4250" s="2"/>
      <c r="AT4250" s="2"/>
      <c r="AU4250" s="72"/>
      <c r="AV4250" s="72"/>
      <c r="BF4250" s="72"/>
      <c r="BH4250" s="2"/>
      <c r="BI4250" s="6"/>
      <c r="BJ4250" s="6"/>
      <c r="BK4250" s="6"/>
      <c r="BL4250" s="7"/>
    </row>
    <row r="4251" spans="2:64" x14ac:dyDescent="0.4">
      <c r="B4251" s="2"/>
      <c r="D4251" s="2"/>
      <c r="F4251" s="2"/>
      <c r="G4251" s="2"/>
      <c r="I4251" s="2"/>
      <c r="J4251" s="2"/>
      <c r="L4251" s="2"/>
      <c r="M4251" s="2"/>
      <c r="P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I4251" s="2"/>
      <c r="AJ4251" s="2"/>
      <c r="AM4251" s="59"/>
      <c r="AN4251" s="2"/>
      <c r="AO4251" s="2"/>
      <c r="AP4251" s="2"/>
      <c r="AQ4251" s="2"/>
      <c r="AR4251" s="2"/>
      <c r="AT4251" s="2"/>
      <c r="AU4251" s="72"/>
      <c r="AV4251" s="72"/>
      <c r="BF4251" s="72"/>
      <c r="BH4251" s="2"/>
      <c r="BI4251" s="6"/>
      <c r="BJ4251" s="6"/>
      <c r="BK4251" s="6"/>
      <c r="BL4251" s="7"/>
    </row>
    <row r="4252" spans="2:64" x14ac:dyDescent="0.4">
      <c r="B4252" s="2"/>
      <c r="D4252" s="2"/>
      <c r="F4252" s="2"/>
      <c r="G4252" s="2"/>
      <c r="I4252" s="2"/>
      <c r="J4252" s="2"/>
      <c r="L4252" s="2"/>
      <c r="M4252" s="2"/>
      <c r="P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I4252" s="2"/>
      <c r="AJ4252" s="2"/>
      <c r="AM4252" s="59"/>
      <c r="AN4252" s="2"/>
      <c r="AO4252" s="2"/>
      <c r="AP4252" s="2"/>
      <c r="AQ4252" s="2"/>
      <c r="AR4252" s="2"/>
      <c r="AT4252" s="2"/>
      <c r="AU4252" s="72"/>
      <c r="AV4252" s="72"/>
      <c r="BF4252" s="72"/>
      <c r="BH4252" s="2"/>
      <c r="BI4252" s="6"/>
      <c r="BJ4252" s="6"/>
      <c r="BK4252" s="6"/>
      <c r="BL4252" s="7"/>
    </row>
    <row r="4253" spans="2:64" x14ac:dyDescent="0.4">
      <c r="B4253" s="2"/>
      <c r="D4253" s="2"/>
      <c r="F4253" s="2"/>
      <c r="G4253" s="2"/>
      <c r="I4253" s="2"/>
      <c r="J4253" s="2"/>
      <c r="L4253" s="2"/>
      <c r="M4253" s="2"/>
      <c r="P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I4253" s="2"/>
      <c r="AJ4253" s="2"/>
      <c r="AM4253" s="59"/>
      <c r="AN4253" s="2"/>
      <c r="AO4253" s="2"/>
      <c r="AP4253" s="2"/>
      <c r="AQ4253" s="2"/>
      <c r="AR4253" s="2"/>
      <c r="AT4253" s="2"/>
      <c r="AU4253" s="72"/>
      <c r="AV4253" s="72"/>
      <c r="BF4253" s="72"/>
      <c r="BH4253" s="2"/>
      <c r="BI4253" s="6"/>
      <c r="BJ4253" s="6"/>
      <c r="BK4253" s="6"/>
      <c r="BL4253" s="7"/>
    </row>
    <row r="4254" spans="2:64" x14ac:dyDescent="0.4">
      <c r="B4254" s="2"/>
      <c r="D4254" s="2"/>
      <c r="F4254" s="2"/>
      <c r="G4254" s="2"/>
      <c r="I4254" s="2"/>
      <c r="J4254" s="2"/>
      <c r="L4254" s="2"/>
      <c r="M4254" s="2"/>
      <c r="P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I4254" s="2"/>
      <c r="AJ4254" s="2"/>
      <c r="AM4254" s="59"/>
      <c r="AN4254" s="2"/>
      <c r="AO4254" s="2"/>
      <c r="AP4254" s="2"/>
      <c r="AQ4254" s="2"/>
      <c r="AR4254" s="2"/>
      <c r="AT4254" s="2"/>
      <c r="AU4254" s="72"/>
      <c r="AV4254" s="72"/>
      <c r="BF4254" s="72"/>
      <c r="BH4254" s="2"/>
      <c r="BI4254" s="6"/>
      <c r="BJ4254" s="6"/>
      <c r="BK4254" s="6"/>
      <c r="BL4254" s="7"/>
    </row>
    <row r="4255" spans="2:64" x14ac:dyDescent="0.4">
      <c r="B4255" s="2"/>
      <c r="D4255" s="2"/>
      <c r="F4255" s="2"/>
      <c r="G4255" s="2"/>
      <c r="I4255" s="2"/>
      <c r="J4255" s="2"/>
      <c r="L4255" s="2"/>
      <c r="M4255" s="2"/>
      <c r="P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I4255" s="2"/>
      <c r="AJ4255" s="2"/>
      <c r="AM4255" s="59"/>
      <c r="AN4255" s="2"/>
      <c r="AO4255" s="2"/>
      <c r="AP4255" s="2"/>
      <c r="AQ4255" s="2"/>
      <c r="AR4255" s="2"/>
      <c r="AT4255" s="2"/>
      <c r="AU4255" s="72"/>
      <c r="AV4255" s="72"/>
      <c r="BF4255" s="72"/>
      <c r="BH4255" s="2"/>
      <c r="BI4255" s="6"/>
      <c r="BJ4255" s="6"/>
      <c r="BK4255" s="6"/>
      <c r="BL4255" s="7"/>
    </row>
    <row r="4256" spans="2:64" x14ac:dyDescent="0.4">
      <c r="B4256" s="2"/>
      <c r="D4256" s="2"/>
      <c r="F4256" s="2"/>
      <c r="G4256" s="2"/>
      <c r="I4256" s="2"/>
      <c r="J4256" s="2"/>
      <c r="L4256" s="2"/>
      <c r="M4256" s="2"/>
      <c r="P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I4256" s="2"/>
      <c r="AJ4256" s="2"/>
      <c r="AM4256" s="59"/>
      <c r="AN4256" s="2"/>
      <c r="AO4256" s="2"/>
      <c r="AP4256" s="2"/>
      <c r="AQ4256" s="2"/>
      <c r="AR4256" s="2"/>
      <c r="AT4256" s="2"/>
      <c r="AU4256" s="72"/>
      <c r="AV4256" s="72"/>
      <c r="BF4256" s="72"/>
      <c r="BH4256" s="2"/>
      <c r="BI4256" s="6"/>
      <c r="BJ4256" s="6"/>
      <c r="BK4256" s="6"/>
      <c r="BL4256" s="7"/>
    </row>
    <row r="4257" spans="2:64" x14ac:dyDescent="0.4">
      <c r="B4257" s="2"/>
      <c r="D4257" s="2"/>
      <c r="F4257" s="2"/>
      <c r="G4257" s="2"/>
      <c r="I4257" s="2"/>
      <c r="J4257" s="2"/>
      <c r="L4257" s="2"/>
      <c r="M4257" s="2"/>
      <c r="P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I4257" s="2"/>
      <c r="AJ4257" s="2"/>
      <c r="AM4257" s="59"/>
      <c r="AN4257" s="2"/>
      <c r="AO4257" s="2"/>
      <c r="AP4257" s="2"/>
      <c r="AQ4257" s="2"/>
      <c r="AR4257" s="2"/>
      <c r="AT4257" s="2"/>
      <c r="AU4257" s="72"/>
      <c r="AV4257" s="72"/>
      <c r="BF4257" s="72"/>
      <c r="BH4257" s="2"/>
      <c r="BI4257" s="6"/>
      <c r="BJ4257" s="6"/>
      <c r="BK4257" s="6"/>
      <c r="BL4257" s="7"/>
    </row>
    <row r="4258" spans="2:64" x14ac:dyDescent="0.4">
      <c r="B4258" s="2"/>
      <c r="D4258" s="2"/>
      <c r="F4258" s="2"/>
      <c r="G4258" s="2"/>
      <c r="I4258" s="2"/>
      <c r="J4258" s="2"/>
      <c r="L4258" s="2"/>
      <c r="M4258" s="2"/>
      <c r="P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I4258" s="2"/>
      <c r="AJ4258" s="2"/>
      <c r="AM4258" s="59"/>
      <c r="AN4258" s="2"/>
      <c r="AO4258" s="2"/>
      <c r="AP4258" s="2"/>
      <c r="AQ4258" s="2"/>
      <c r="AR4258" s="2"/>
      <c r="AT4258" s="2"/>
      <c r="AU4258" s="72"/>
      <c r="AV4258" s="72"/>
      <c r="BF4258" s="72"/>
      <c r="BH4258" s="2"/>
      <c r="BI4258" s="6"/>
      <c r="BJ4258" s="6"/>
      <c r="BK4258" s="6"/>
      <c r="BL4258" s="7"/>
    </row>
    <row r="4259" spans="2:64" x14ac:dyDescent="0.4">
      <c r="B4259" s="2"/>
      <c r="D4259" s="2"/>
      <c r="F4259" s="2"/>
      <c r="G4259" s="2"/>
      <c r="I4259" s="2"/>
      <c r="J4259" s="2"/>
      <c r="L4259" s="2"/>
      <c r="M4259" s="2"/>
      <c r="P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I4259" s="2"/>
      <c r="AJ4259" s="2"/>
      <c r="AM4259" s="59"/>
      <c r="AN4259" s="2"/>
      <c r="AO4259" s="2"/>
      <c r="AP4259" s="2"/>
      <c r="AQ4259" s="2"/>
      <c r="AR4259" s="2"/>
      <c r="AT4259" s="2"/>
      <c r="AU4259" s="72"/>
      <c r="AV4259" s="72"/>
      <c r="BF4259" s="72"/>
      <c r="BH4259" s="2"/>
      <c r="BI4259" s="6"/>
      <c r="BJ4259" s="6"/>
      <c r="BK4259" s="6"/>
      <c r="BL4259" s="7"/>
    </row>
    <row r="4260" spans="2:64" x14ac:dyDescent="0.4">
      <c r="B4260" s="2"/>
      <c r="D4260" s="2"/>
      <c r="F4260" s="2"/>
      <c r="G4260" s="2"/>
      <c r="I4260" s="2"/>
      <c r="J4260" s="2"/>
      <c r="L4260" s="2"/>
      <c r="M4260" s="2"/>
      <c r="P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I4260" s="2"/>
      <c r="AJ4260" s="2"/>
      <c r="AM4260" s="59"/>
      <c r="AN4260" s="2"/>
      <c r="AO4260" s="2"/>
      <c r="AP4260" s="2"/>
      <c r="AQ4260" s="2"/>
      <c r="AR4260" s="2"/>
      <c r="AT4260" s="2"/>
      <c r="AU4260" s="72"/>
      <c r="AV4260" s="72"/>
      <c r="BF4260" s="72"/>
      <c r="BH4260" s="2"/>
      <c r="BI4260" s="6"/>
      <c r="BJ4260" s="6"/>
      <c r="BK4260" s="6"/>
      <c r="BL4260" s="7"/>
    </row>
    <row r="4261" spans="2:64" x14ac:dyDescent="0.4">
      <c r="B4261" s="2"/>
      <c r="D4261" s="2"/>
      <c r="F4261" s="2"/>
      <c r="G4261" s="2"/>
      <c r="I4261" s="2"/>
      <c r="J4261" s="2"/>
      <c r="L4261" s="2"/>
      <c r="M4261" s="2"/>
      <c r="P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I4261" s="2"/>
      <c r="AJ4261" s="2"/>
      <c r="AM4261" s="59"/>
      <c r="AN4261" s="2"/>
      <c r="AO4261" s="2"/>
      <c r="AP4261" s="2"/>
      <c r="AQ4261" s="2"/>
      <c r="AR4261" s="2"/>
      <c r="AT4261" s="2"/>
      <c r="AU4261" s="72"/>
      <c r="AV4261" s="72"/>
      <c r="BF4261" s="72"/>
      <c r="BH4261" s="2"/>
      <c r="BI4261" s="6"/>
      <c r="BJ4261" s="6"/>
      <c r="BK4261" s="6"/>
      <c r="BL4261" s="7"/>
    </row>
    <row r="4262" spans="2:64" x14ac:dyDescent="0.4">
      <c r="B4262" s="2"/>
      <c r="D4262" s="2"/>
      <c r="F4262" s="2"/>
      <c r="G4262" s="2"/>
      <c r="I4262" s="2"/>
      <c r="J4262" s="2"/>
      <c r="L4262" s="2"/>
      <c r="M4262" s="2"/>
      <c r="P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I4262" s="2"/>
      <c r="AJ4262" s="2"/>
      <c r="AM4262" s="59"/>
      <c r="AN4262" s="2"/>
      <c r="AO4262" s="2"/>
      <c r="AP4262" s="2"/>
      <c r="AQ4262" s="2"/>
      <c r="AR4262" s="2"/>
      <c r="AT4262" s="2"/>
      <c r="AU4262" s="72"/>
      <c r="AV4262" s="72"/>
      <c r="BF4262" s="72"/>
      <c r="BH4262" s="2"/>
      <c r="BI4262" s="6"/>
      <c r="BJ4262" s="6"/>
      <c r="BK4262" s="6"/>
      <c r="BL4262" s="7"/>
    </row>
    <row r="4263" spans="2:64" x14ac:dyDescent="0.4">
      <c r="B4263" s="2"/>
      <c r="D4263" s="2"/>
      <c r="F4263" s="2"/>
      <c r="G4263" s="2"/>
      <c r="I4263" s="2"/>
      <c r="J4263" s="2"/>
      <c r="L4263" s="2"/>
      <c r="M4263" s="2"/>
      <c r="P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I4263" s="2"/>
      <c r="AJ4263" s="2"/>
      <c r="AM4263" s="59"/>
      <c r="AN4263" s="2"/>
      <c r="AO4263" s="2"/>
      <c r="AP4263" s="2"/>
      <c r="AQ4263" s="2"/>
      <c r="AR4263" s="2"/>
      <c r="AT4263" s="2"/>
      <c r="AU4263" s="72"/>
      <c r="AV4263" s="72"/>
      <c r="BF4263" s="72"/>
      <c r="BH4263" s="2"/>
      <c r="BI4263" s="6"/>
      <c r="BJ4263" s="6"/>
      <c r="BK4263" s="6"/>
      <c r="BL4263" s="7"/>
    </row>
    <row r="4264" spans="2:64" x14ac:dyDescent="0.4">
      <c r="B4264" s="2"/>
      <c r="D4264" s="2"/>
      <c r="F4264" s="2"/>
      <c r="G4264" s="2"/>
      <c r="I4264" s="2"/>
      <c r="J4264" s="2"/>
      <c r="L4264" s="2"/>
      <c r="M4264" s="2"/>
      <c r="P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I4264" s="2"/>
      <c r="AJ4264" s="2"/>
      <c r="AM4264" s="59"/>
      <c r="AN4264" s="2"/>
      <c r="AO4264" s="2"/>
      <c r="AP4264" s="2"/>
      <c r="AQ4264" s="2"/>
      <c r="AR4264" s="2"/>
      <c r="AT4264" s="2"/>
      <c r="AU4264" s="72"/>
      <c r="AV4264" s="72"/>
      <c r="BF4264" s="72"/>
      <c r="BH4264" s="2"/>
      <c r="BI4264" s="6"/>
      <c r="BJ4264" s="6"/>
      <c r="BK4264" s="6"/>
      <c r="BL4264" s="7"/>
    </row>
    <row r="4265" spans="2:64" x14ac:dyDescent="0.4">
      <c r="B4265" s="2"/>
      <c r="D4265" s="2"/>
      <c r="F4265" s="2"/>
      <c r="G4265" s="2"/>
      <c r="I4265" s="2"/>
      <c r="J4265" s="2"/>
      <c r="L4265" s="2"/>
      <c r="M4265" s="2"/>
      <c r="P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I4265" s="2"/>
      <c r="AJ4265" s="2"/>
      <c r="AM4265" s="59"/>
      <c r="AN4265" s="2"/>
      <c r="AO4265" s="2"/>
      <c r="AP4265" s="2"/>
      <c r="AQ4265" s="2"/>
      <c r="AR4265" s="2"/>
      <c r="AT4265" s="2"/>
      <c r="AU4265" s="72"/>
      <c r="AV4265" s="72"/>
      <c r="BF4265" s="72"/>
      <c r="BH4265" s="2"/>
      <c r="BI4265" s="6"/>
      <c r="BJ4265" s="6"/>
      <c r="BK4265" s="6"/>
      <c r="BL4265" s="7"/>
    </row>
    <row r="4266" spans="2:64" x14ac:dyDescent="0.4">
      <c r="B4266" s="2"/>
      <c r="D4266" s="2"/>
      <c r="F4266" s="2"/>
      <c r="G4266" s="2"/>
      <c r="I4266" s="2"/>
      <c r="J4266" s="2"/>
      <c r="L4266" s="2"/>
      <c r="M4266" s="2"/>
      <c r="P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I4266" s="2"/>
      <c r="AJ4266" s="2"/>
      <c r="AM4266" s="59"/>
      <c r="AN4266" s="2"/>
      <c r="AO4266" s="2"/>
      <c r="AP4266" s="2"/>
      <c r="AQ4266" s="2"/>
      <c r="AR4266" s="2"/>
      <c r="AT4266" s="2"/>
      <c r="AU4266" s="72"/>
      <c r="AV4266" s="72"/>
      <c r="BF4266" s="72"/>
      <c r="BH4266" s="2"/>
      <c r="BI4266" s="6"/>
      <c r="BJ4266" s="6"/>
      <c r="BK4266" s="6"/>
      <c r="BL4266" s="7"/>
    </row>
    <row r="4267" spans="2:64" x14ac:dyDescent="0.4">
      <c r="B4267" s="2"/>
      <c r="D4267" s="2"/>
      <c r="F4267" s="2"/>
      <c r="G4267" s="2"/>
      <c r="I4267" s="2"/>
      <c r="J4267" s="2"/>
      <c r="L4267" s="2"/>
      <c r="M4267" s="2"/>
      <c r="P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I4267" s="2"/>
      <c r="AJ4267" s="2"/>
      <c r="AM4267" s="59"/>
      <c r="AN4267" s="2"/>
      <c r="AO4267" s="2"/>
      <c r="AP4267" s="2"/>
      <c r="AQ4267" s="2"/>
      <c r="AR4267" s="2"/>
      <c r="AT4267" s="2"/>
      <c r="AU4267" s="72"/>
      <c r="AV4267" s="72"/>
      <c r="BF4267" s="72"/>
      <c r="BH4267" s="2"/>
      <c r="BI4267" s="6"/>
      <c r="BJ4267" s="6"/>
      <c r="BK4267" s="6"/>
      <c r="BL4267" s="7"/>
    </row>
    <row r="4268" spans="2:64" x14ac:dyDescent="0.4">
      <c r="B4268" s="2"/>
      <c r="D4268" s="2"/>
      <c r="F4268" s="2"/>
      <c r="G4268" s="2"/>
      <c r="I4268" s="2"/>
      <c r="J4268" s="2"/>
      <c r="L4268" s="2"/>
      <c r="M4268" s="2"/>
      <c r="P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I4268" s="2"/>
      <c r="AJ4268" s="2"/>
      <c r="AM4268" s="59"/>
      <c r="AN4268" s="2"/>
      <c r="AO4268" s="2"/>
      <c r="AP4268" s="2"/>
      <c r="AQ4268" s="2"/>
      <c r="AR4268" s="2"/>
      <c r="AT4268" s="2"/>
      <c r="AU4268" s="72"/>
      <c r="AV4268" s="72"/>
      <c r="BF4268" s="72"/>
      <c r="BH4268" s="2"/>
      <c r="BI4268" s="6"/>
      <c r="BJ4268" s="6"/>
      <c r="BK4268" s="6"/>
      <c r="BL4268" s="7"/>
    </row>
    <row r="4269" spans="2:64" x14ac:dyDescent="0.4">
      <c r="B4269" s="2"/>
      <c r="D4269" s="2"/>
      <c r="F4269" s="2"/>
      <c r="G4269" s="2"/>
      <c r="I4269" s="2"/>
      <c r="J4269" s="2"/>
      <c r="L4269" s="2"/>
      <c r="M4269" s="2"/>
      <c r="P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I4269" s="2"/>
      <c r="AJ4269" s="2"/>
      <c r="AM4269" s="59"/>
      <c r="AN4269" s="2"/>
      <c r="AO4269" s="2"/>
      <c r="AP4269" s="2"/>
      <c r="AQ4269" s="2"/>
      <c r="AR4269" s="2"/>
      <c r="AT4269" s="2"/>
      <c r="AU4269" s="72"/>
      <c r="AV4269" s="72"/>
      <c r="BF4269" s="72"/>
      <c r="BH4269" s="2"/>
      <c r="BI4269" s="6"/>
      <c r="BJ4269" s="6"/>
      <c r="BK4269" s="6"/>
      <c r="BL4269" s="7"/>
    </row>
    <row r="4270" spans="2:64" x14ac:dyDescent="0.4">
      <c r="B4270" s="2"/>
      <c r="D4270" s="2"/>
      <c r="F4270" s="2"/>
      <c r="G4270" s="2"/>
      <c r="I4270" s="2"/>
      <c r="J4270" s="2"/>
      <c r="L4270" s="2"/>
      <c r="M4270" s="2"/>
      <c r="P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I4270" s="2"/>
      <c r="AJ4270" s="2"/>
      <c r="AM4270" s="59"/>
      <c r="AN4270" s="2"/>
      <c r="AO4270" s="2"/>
      <c r="AP4270" s="2"/>
      <c r="AQ4270" s="2"/>
      <c r="AR4270" s="2"/>
      <c r="AT4270" s="2"/>
      <c r="AU4270" s="72"/>
      <c r="AV4270" s="72"/>
      <c r="BF4270" s="72"/>
      <c r="BH4270" s="2"/>
      <c r="BI4270" s="6"/>
      <c r="BJ4270" s="6"/>
      <c r="BK4270" s="6"/>
      <c r="BL4270" s="7"/>
    </row>
    <row r="4271" spans="2:64" x14ac:dyDescent="0.4">
      <c r="B4271" s="2"/>
      <c r="D4271" s="2"/>
      <c r="F4271" s="2"/>
      <c r="G4271" s="2"/>
      <c r="I4271" s="2"/>
      <c r="J4271" s="2"/>
      <c r="L4271" s="2"/>
      <c r="M4271" s="2"/>
      <c r="P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I4271" s="2"/>
      <c r="AJ4271" s="2"/>
      <c r="AM4271" s="59"/>
      <c r="AN4271" s="2"/>
      <c r="AO4271" s="2"/>
      <c r="AP4271" s="2"/>
      <c r="AQ4271" s="2"/>
      <c r="AR4271" s="2"/>
      <c r="AT4271" s="2"/>
      <c r="AU4271" s="72"/>
      <c r="AV4271" s="72"/>
      <c r="BF4271" s="72"/>
      <c r="BH4271" s="2"/>
      <c r="BI4271" s="6"/>
      <c r="BJ4271" s="6"/>
      <c r="BK4271" s="6"/>
      <c r="BL4271" s="7"/>
    </row>
    <row r="4272" spans="2:64" x14ac:dyDescent="0.4">
      <c r="B4272" s="2"/>
      <c r="D4272" s="2"/>
      <c r="F4272" s="2"/>
      <c r="G4272" s="2"/>
      <c r="I4272" s="2"/>
      <c r="J4272" s="2"/>
      <c r="L4272" s="2"/>
      <c r="M4272" s="2"/>
      <c r="P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I4272" s="2"/>
      <c r="AJ4272" s="2"/>
      <c r="AM4272" s="59"/>
      <c r="AN4272" s="2"/>
      <c r="AO4272" s="2"/>
      <c r="AP4272" s="2"/>
      <c r="AQ4272" s="2"/>
      <c r="AR4272" s="2"/>
      <c r="AT4272" s="2"/>
      <c r="AU4272" s="72"/>
      <c r="AV4272" s="72"/>
      <c r="BF4272" s="72"/>
      <c r="BH4272" s="2"/>
      <c r="BI4272" s="6"/>
      <c r="BJ4272" s="6"/>
      <c r="BK4272" s="6"/>
      <c r="BL4272" s="7"/>
    </row>
    <row r="4273" spans="2:64" x14ac:dyDescent="0.4">
      <c r="B4273" s="2"/>
      <c r="D4273" s="2"/>
      <c r="F4273" s="2"/>
      <c r="G4273" s="2"/>
      <c r="I4273" s="2"/>
      <c r="J4273" s="2"/>
      <c r="L4273" s="2"/>
      <c r="M4273" s="2"/>
      <c r="P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I4273" s="2"/>
      <c r="AJ4273" s="2"/>
      <c r="AM4273" s="59"/>
      <c r="AN4273" s="2"/>
      <c r="AO4273" s="2"/>
      <c r="AP4273" s="2"/>
      <c r="AQ4273" s="2"/>
      <c r="AR4273" s="2"/>
      <c r="AT4273" s="2"/>
      <c r="AU4273" s="72"/>
      <c r="AV4273" s="72"/>
      <c r="BF4273" s="72"/>
      <c r="BH4273" s="2"/>
      <c r="BI4273" s="6"/>
      <c r="BJ4273" s="6"/>
      <c r="BK4273" s="6"/>
      <c r="BL4273" s="7"/>
    </row>
    <row r="4274" spans="2:64" x14ac:dyDescent="0.4">
      <c r="B4274" s="2"/>
      <c r="D4274" s="2"/>
      <c r="F4274" s="2"/>
      <c r="G4274" s="2"/>
      <c r="I4274" s="2"/>
      <c r="J4274" s="2"/>
      <c r="L4274" s="2"/>
      <c r="M4274" s="2"/>
      <c r="P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I4274" s="2"/>
      <c r="AJ4274" s="2"/>
      <c r="AM4274" s="59"/>
      <c r="AN4274" s="2"/>
      <c r="AO4274" s="2"/>
      <c r="AP4274" s="2"/>
      <c r="AQ4274" s="2"/>
      <c r="AR4274" s="2"/>
      <c r="AT4274" s="2"/>
      <c r="AU4274" s="72"/>
      <c r="AV4274" s="72"/>
      <c r="BF4274" s="72"/>
      <c r="BH4274" s="2"/>
      <c r="BI4274" s="6"/>
      <c r="BJ4274" s="6"/>
      <c r="BK4274" s="6"/>
      <c r="BL4274" s="7"/>
    </row>
    <row r="4275" spans="2:64" x14ac:dyDescent="0.4">
      <c r="B4275" s="2"/>
      <c r="D4275" s="2"/>
      <c r="F4275" s="2"/>
      <c r="G4275" s="2"/>
      <c r="I4275" s="2"/>
      <c r="J4275" s="2"/>
      <c r="L4275" s="2"/>
      <c r="M4275" s="2"/>
      <c r="P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I4275" s="2"/>
      <c r="AJ4275" s="2"/>
      <c r="AM4275" s="59"/>
      <c r="AN4275" s="2"/>
      <c r="AO4275" s="2"/>
      <c r="AP4275" s="2"/>
      <c r="AQ4275" s="2"/>
      <c r="AR4275" s="2"/>
      <c r="AT4275" s="2"/>
      <c r="AU4275" s="72"/>
      <c r="AV4275" s="72"/>
      <c r="BF4275" s="72"/>
      <c r="BH4275" s="2"/>
      <c r="BI4275" s="6"/>
      <c r="BJ4275" s="6"/>
      <c r="BK4275" s="6"/>
      <c r="BL4275" s="7"/>
    </row>
    <row r="4276" spans="2:64" x14ac:dyDescent="0.4">
      <c r="B4276" s="2"/>
      <c r="D4276" s="2"/>
      <c r="F4276" s="2"/>
      <c r="G4276" s="2"/>
      <c r="I4276" s="2"/>
      <c r="J4276" s="2"/>
      <c r="L4276" s="2"/>
      <c r="M4276" s="2"/>
      <c r="P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I4276" s="2"/>
      <c r="AJ4276" s="2"/>
      <c r="AM4276" s="59"/>
      <c r="AN4276" s="2"/>
      <c r="AO4276" s="2"/>
      <c r="AP4276" s="2"/>
      <c r="AQ4276" s="2"/>
      <c r="AR4276" s="2"/>
      <c r="AT4276" s="2"/>
      <c r="AU4276" s="72"/>
      <c r="AV4276" s="72"/>
      <c r="BF4276" s="72"/>
      <c r="BH4276" s="2"/>
      <c r="BI4276" s="6"/>
      <c r="BJ4276" s="6"/>
      <c r="BK4276" s="6"/>
      <c r="BL4276" s="7"/>
    </row>
    <row r="4277" spans="2:64" x14ac:dyDescent="0.4">
      <c r="B4277" s="2"/>
      <c r="D4277" s="2"/>
      <c r="F4277" s="2"/>
      <c r="G4277" s="2"/>
      <c r="I4277" s="2"/>
      <c r="J4277" s="2"/>
      <c r="L4277" s="2"/>
      <c r="M4277" s="2"/>
      <c r="P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I4277" s="2"/>
      <c r="AJ4277" s="2"/>
      <c r="AM4277" s="59"/>
      <c r="AN4277" s="2"/>
      <c r="AO4277" s="2"/>
      <c r="AP4277" s="2"/>
      <c r="AQ4277" s="2"/>
      <c r="AR4277" s="2"/>
      <c r="AT4277" s="2"/>
      <c r="AU4277" s="72"/>
      <c r="AV4277" s="72"/>
      <c r="BF4277" s="72"/>
      <c r="BH4277" s="2"/>
      <c r="BI4277" s="6"/>
      <c r="BJ4277" s="6"/>
      <c r="BK4277" s="6"/>
      <c r="BL4277" s="7"/>
    </row>
    <row r="4278" spans="2:64" x14ac:dyDescent="0.4">
      <c r="B4278" s="2"/>
      <c r="D4278" s="2"/>
      <c r="F4278" s="2"/>
      <c r="G4278" s="2"/>
      <c r="I4278" s="2"/>
      <c r="J4278" s="2"/>
      <c r="L4278" s="2"/>
      <c r="M4278" s="2"/>
      <c r="P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I4278" s="2"/>
      <c r="AJ4278" s="2"/>
      <c r="AM4278" s="59"/>
      <c r="AN4278" s="2"/>
      <c r="AO4278" s="2"/>
      <c r="AP4278" s="2"/>
      <c r="AQ4278" s="2"/>
      <c r="AR4278" s="2"/>
      <c r="AT4278" s="2"/>
      <c r="AU4278" s="72"/>
      <c r="AV4278" s="72"/>
      <c r="BF4278" s="72"/>
      <c r="BH4278" s="2"/>
      <c r="BI4278" s="6"/>
      <c r="BJ4278" s="6"/>
      <c r="BK4278" s="6"/>
      <c r="BL4278" s="7"/>
    </row>
    <row r="4279" spans="2:64" x14ac:dyDescent="0.4">
      <c r="B4279" s="2"/>
      <c r="D4279" s="2"/>
      <c r="F4279" s="2"/>
      <c r="G4279" s="2"/>
      <c r="I4279" s="2"/>
      <c r="J4279" s="2"/>
      <c r="L4279" s="2"/>
      <c r="M4279" s="2"/>
      <c r="P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I4279" s="2"/>
      <c r="AJ4279" s="2"/>
      <c r="AM4279" s="59"/>
      <c r="AN4279" s="2"/>
      <c r="AO4279" s="2"/>
      <c r="AP4279" s="2"/>
      <c r="AQ4279" s="2"/>
      <c r="AR4279" s="2"/>
      <c r="AT4279" s="2"/>
      <c r="AU4279" s="72"/>
      <c r="AV4279" s="72"/>
      <c r="BF4279" s="72"/>
      <c r="BH4279" s="2"/>
      <c r="BI4279" s="6"/>
      <c r="BJ4279" s="6"/>
      <c r="BK4279" s="6"/>
      <c r="BL4279" s="7"/>
    </row>
    <row r="4280" spans="2:64" x14ac:dyDescent="0.4">
      <c r="B4280" s="2"/>
      <c r="D4280" s="2"/>
      <c r="F4280" s="2"/>
      <c r="G4280" s="2"/>
      <c r="I4280" s="2"/>
      <c r="J4280" s="2"/>
      <c r="L4280" s="2"/>
      <c r="M4280" s="2"/>
      <c r="P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I4280" s="2"/>
      <c r="AJ4280" s="2"/>
      <c r="AM4280" s="59"/>
      <c r="AN4280" s="2"/>
      <c r="AO4280" s="2"/>
      <c r="AP4280" s="2"/>
      <c r="AQ4280" s="2"/>
      <c r="AR4280" s="2"/>
      <c r="AT4280" s="2"/>
      <c r="AU4280" s="72"/>
      <c r="AV4280" s="72"/>
      <c r="BF4280" s="72"/>
      <c r="BH4280" s="2"/>
      <c r="BI4280" s="6"/>
      <c r="BJ4280" s="6"/>
      <c r="BK4280" s="6"/>
      <c r="BL4280" s="7"/>
    </row>
    <row r="4281" spans="2:64" x14ac:dyDescent="0.4">
      <c r="B4281" s="2"/>
      <c r="D4281" s="2"/>
      <c r="F4281" s="2"/>
      <c r="G4281" s="2"/>
      <c r="I4281" s="2"/>
      <c r="J4281" s="2"/>
      <c r="L4281" s="2"/>
      <c r="M4281" s="2"/>
      <c r="P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I4281" s="2"/>
      <c r="AJ4281" s="2"/>
      <c r="AM4281" s="59"/>
      <c r="AN4281" s="2"/>
      <c r="AO4281" s="2"/>
      <c r="AP4281" s="2"/>
      <c r="AQ4281" s="2"/>
      <c r="AR4281" s="2"/>
      <c r="AT4281" s="2"/>
      <c r="AU4281" s="72"/>
      <c r="AV4281" s="72"/>
      <c r="BF4281" s="72"/>
      <c r="BH4281" s="2"/>
      <c r="BI4281" s="6"/>
      <c r="BJ4281" s="6"/>
      <c r="BK4281" s="6"/>
      <c r="BL4281" s="7"/>
    </row>
    <row r="4282" spans="2:64" x14ac:dyDescent="0.4">
      <c r="B4282" s="2"/>
      <c r="D4282" s="2"/>
      <c r="F4282" s="2"/>
      <c r="G4282" s="2"/>
      <c r="I4282" s="2"/>
      <c r="J4282" s="2"/>
      <c r="L4282" s="2"/>
      <c r="M4282" s="2"/>
      <c r="P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I4282" s="2"/>
      <c r="AJ4282" s="2"/>
      <c r="AM4282" s="59"/>
      <c r="AN4282" s="2"/>
      <c r="AO4282" s="2"/>
      <c r="AP4282" s="2"/>
      <c r="AQ4282" s="2"/>
      <c r="AR4282" s="2"/>
      <c r="AT4282" s="2"/>
      <c r="AU4282" s="72"/>
      <c r="AV4282" s="72"/>
      <c r="BF4282" s="72"/>
      <c r="BH4282" s="2"/>
      <c r="BI4282" s="6"/>
      <c r="BJ4282" s="6"/>
      <c r="BK4282" s="6"/>
      <c r="BL4282" s="7"/>
    </row>
    <row r="4283" spans="2:64" x14ac:dyDescent="0.4">
      <c r="B4283" s="2"/>
      <c r="D4283" s="2"/>
      <c r="F4283" s="2"/>
      <c r="G4283" s="2"/>
      <c r="I4283" s="2"/>
      <c r="J4283" s="2"/>
      <c r="L4283" s="2"/>
      <c r="M4283" s="2"/>
      <c r="P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I4283" s="2"/>
      <c r="AJ4283" s="2"/>
      <c r="AM4283" s="59"/>
      <c r="AN4283" s="2"/>
      <c r="AO4283" s="2"/>
      <c r="AP4283" s="2"/>
      <c r="AQ4283" s="2"/>
      <c r="AR4283" s="2"/>
      <c r="AT4283" s="2"/>
      <c r="AU4283" s="72"/>
      <c r="AV4283" s="72"/>
      <c r="BF4283" s="72"/>
      <c r="BH4283" s="2"/>
      <c r="BI4283" s="6"/>
      <c r="BJ4283" s="6"/>
      <c r="BK4283" s="6"/>
      <c r="BL4283" s="7"/>
    </row>
    <row r="4284" spans="2:64" x14ac:dyDescent="0.4">
      <c r="B4284" s="2"/>
      <c r="D4284" s="2"/>
      <c r="F4284" s="2"/>
      <c r="G4284" s="2"/>
      <c r="I4284" s="2"/>
      <c r="J4284" s="2"/>
      <c r="L4284" s="2"/>
      <c r="M4284" s="2"/>
      <c r="P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I4284" s="2"/>
      <c r="AJ4284" s="2"/>
      <c r="AM4284" s="59"/>
      <c r="AN4284" s="2"/>
      <c r="AO4284" s="2"/>
      <c r="AP4284" s="2"/>
      <c r="AQ4284" s="2"/>
      <c r="AR4284" s="2"/>
      <c r="AT4284" s="2"/>
      <c r="AU4284" s="72"/>
      <c r="AV4284" s="72"/>
      <c r="BF4284" s="72"/>
      <c r="BH4284" s="2"/>
      <c r="BI4284" s="6"/>
      <c r="BJ4284" s="6"/>
      <c r="BK4284" s="6"/>
      <c r="BL4284" s="7"/>
    </row>
    <row r="4285" spans="2:64" x14ac:dyDescent="0.4">
      <c r="B4285" s="2"/>
      <c r="D4285" s="2"/>
      <c r="F4285" s="2"/>
      <c r="G4285" s="2"/>
      <c r="I4285" s="2"/>
      <c r="J4285" s="2"/>
      <c r="L4285" s="2"/>
      <c r="M4285" s="2"/>
      <c r="P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I4285" s="2"/>
      <c r="AJ4285" s="2"/>
      <c r="AM4285" s="59"/>
      <c r="AN4285" s="2"/>
      <c r="AO4285" s="2"/>
      <c r="AP4285" s="2"/>
      <c r="AQ4285" s="2"/>
      <c r="AR4285" s="2"/>
      <c r="AT4285" s="2"/>
      <c r="AU4285" s="72"/>
      <c r="AV4285" s="72"/>
      <c r="BF4285" s="72"/>
      <c r="BH4285" s="2"/>
      <c r="BI4285" s="6"/>
      <c r="BJ4285" s="6"/>
      <c r="BK4285" s="6"/>
      <c r="BL4285" s="7"/>
    </row>
    <row r="4286" spans="2:64" x14ac:dyDescent="0.4">
      <c r="B4286" s="2"/>
      <c r="D4286" s="2"/>
      <c r="F4286" s="2"/>
      <c r="G4286" s="2"/>
      <c r="I4286" s="2"/>
      <c r="J4286" s="2"/>
      <c r="L4286" s="2"/>
      <c r="M4286" s="2"/>
      <c r="P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I4286" s="2"/>
      <c r="AJ4286" s="2"/>
      <c r="AM4286" s="59"/>
      <c r="AN4286" s="2"/>
      <c r="AO4286" s="2"/>
      <c r="AP4286" s="2"/>
      <c r="AQ4286" s="2"/>
      <c r="AR4286" s="2"/>
      <c r="AT4286" s="2"/>
      <c r="AU4286" s="72"/>
      <c r="AV4286" s="72"/>
      <c r="BF4286" s="72"/>
      <c r="BH4286" s="2"/>
      <c r="BI4286" s="6"/>
      <c r="BJ4286" s="6"/>
      <c r="BK4286" s="6"/>
      <c r="BL4286" s="7"/>
    </row>
    <row r="4287" spans="2:64" x14ac:dyDescent="0.4">
      <c r="B4287" s="2"/>
      <c r="D4287" s="2"/>
      <c r="F4287" s="2"/>
      <c r="G4287" s="2"/>
      <c r="I4287" s="2"/>
      <c r="J4287" s="2"/>
      <c r="L4287" s="2"/>
      <c r="M4287" s="2"/>
      <c r="P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I4287" s="2"/>
      <c r="AJ4287" s="2"/>
      <c r="AM4287" s="59"/>
      <c r="AN4287" s="2"/>
      <c r="AO4287" s="2"/>
      <c r="AP4287" s="2"/>
      <c r="AQ4287" s="2"/>
      <c r="AR4287" s="2"/>
      <c r="AT4287" s="2"/>
      <c r="AU4287" s="72"/>
      <c r="AV4287" s="72"/>
      <c r="BF4287" s="72"/>
      <c r="BH4287" s="2"/>
      <c r="BI4287" s="6"/>
      <c r="BJ4287" s="6"/>
      <c r="BK4287" s="6"/>
      <c r="BL4287" s="7"/>
    </row>
    <row r="4288" spans="2:64" x14ac:dyDescent="0.4">
      <c r="B4288" s="2"/>
      <c r="D4288" s="2"/>
      <c r="F4288" s="2"/>
      <c r="G4288" s="2"/>
      <c r="I4288" s="2"/>
      <c r="J4288" s="2"/>
      <c r="L4288" s="2"/>
      <c r="M4288" s="2"/>
      <c r="P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I4288" s="2"/>
      <c r="AJ4288" s="2"/>
      <c r="AM4288" s="59"/>
      <c r="AN4288" s="2"/>
      <c r="AO4288" s="2"/>
      <c r="AP4288" s="2"/>
      <c r="AQ4288" s="2"/>
      <c r="AR4288" s="2"/>
      <c r="AT4288" s="2"/>
      <c r="AU4288" s="72"/>
      <c r="AV4288" s="72"/>
      <c r="BF4288" s="72"/>
      <c r="BH4288" s="2"/>
      <c r="BI4288" s="6"/>
      <c r="BJ4288" s="6"/>
      <c r="BK4288" s="6"/>
      <c r="BL4288" s="7"/>
    </row>
    <row r="4289" spans="2:64" x14ac:dyDescent="0.4">
      <c r="B4289" s="2"/>
      <c r="D4289" s="2"/>
      <c r="F4289" s="2"/>
      <c r="G4289" s="2"/>
      <c r="I4289" s="2"/>
      <c r="J4289" s="2"/>
      <c r="L4289" s="2"/>
      <c r="M4289" s="2"/>
      <c r="P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I4289" s="2"/>
      <c r="AJ4289" s="2"/>
      <c r="AM4289" s="59"/>
      <c r="AN4289" s="2"/>
      <c r="AO4289" s="2"/>
      <c r="AP4289" s="2"/>
      <c r="AQ4289" s="2"/>
      <c r="AR4289" s="2"/>
      <c r="AT4289" s="2"/>
      <c r="AU4289" s="72"/>
      <c r="AV4289" s="72"/>
      <c r="BF4289" s="72"/>
      <c r="BH4289" s="2"/>
      <c r="BI4289" s="6"/>
      <c r="BJ4289" s="6"/>
      <c r="BK4289" s="6"/>
      <c r="BL4289" s="7"/>
    </row>
    <row r="4290" spans="2:64" x14ac:dyDescent="0.4">
      <c r="B4290" s="2"/>
      <c r="D4290" s="2"/>
      <c r="F4290" s="2"/>
      <c r="G4290" s="2"/>
      <c r="I4290" s="2"/>
      <c r="J4290" s="2"/>
      <c r="L4290" s="2"/>
      <c r="M4290" s="2"/>
      <c r="P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I4290" s="2"/>
      <c r="AJ4290" s="2"/>
      <c r="AM4290" s="59"/>
      <c r="AN4290" s="2"/>
      <c r="AO4290" s="2"/>
      <c r="AP4290" s="2"/>
      <c r="AQ4290" s="2"/>
      <c r="AR4290" s="2"/>
      <c r="AT4290" s="2"/>
      <c r="AU4290" s="72"/>
      <c r="AV4290" s="72"/>
      <c r="BF4290" s="72"/>
      <c r="BH4290" s="2"/>
      <c r="BI4290" s="6"/>
      <c r="BJ4290" s="6"/>
      <c r="BK4290" s="6"/>
      <c r="BL4290" s="7"/>
    </row>
    <row r="4291" spans="2:64" x14ac:dyDescent="0.4">
      <c r="B4291" s="2"/>
      <c r="D4291" s="2"/>
      <c r="F4291" s="2"/>
      <c r="G4291" s="2"/>
      <c r="I4291" s="2"/>
      <c r="J4291" s="2"/>
      <c r="L4291" s="2"/>
      <c r="M4291" s="2"/>
      <c r="P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I4291" s="2"/>
      <c r="AJ4291" s="2"/>
      <c r="AM4291" s="59"/>
      <c r="AN4291" s="2"/>
      <c r="AO4291" s="2"/>
      <c r="AP4291" s="2"/>
      <c r="AQ4291" s="2"/>
      <c r="AR4291" s="2"/>
      <c r="AT4291" s="2"/>
      <c r="AU4291" s="72"/>
      <c r="AV4291" s="72"/>
      <c r="BF4291" s="72"/>
      <c r="BH4291" s="2"/>
      <c r="BI4291" s="6"/>
      <c r="BJ4291" s="6"/>
      <c r="BK4291" s="6"/>
      <c r="BL4291" s="7"/>
    </row>
    <row r="4292" spans="2:64" x14ac:dyDescent="0.4">
      <c r="B4292" s="2"/>
      <c r="D4292" s="2"/>
      <c r="F4292" s="2"/>
      <c r="G4292" s="2"/>
      <c r="I4292" s="2"/>
      <c r="J4292" s="2"/>
      <c r="L4292" s="2"/>
      <c r="M4292" s="2"/>
      <c r="P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I4292" s="2"/>
      <c r="AJ4292" s="2"/>
      <c r="AM4292" s="59"/>
      <c r="AN4292" s="2"/>
      <c r="AO4292" s="2"/>
      <c r="AP4292" s="2"/>
      <c r="AQ4292" s="2"/>
      <c r="AR4292" s="2"/>
      <c r="AT4292" s="2"/>
      <c r="AU4292" s="72"/>
      <c r="AV4292" s="72"/>
      <c r="BF4292" s="72"/>
      <c r="BH4292" s="2"/>
      <c r="BI4292" s="6"/>
      <c r="BJ4292" s="6"/>
      <c r="BK4292" s="6"/>
      <c r="BL4292" s="7"/>
    </row>
    <row r="4293" spans="2:64" x14ac:dyDescent="0.4">
      <c r="B4293" s="2"/>
      <c r="D4293" s="2"/>
      <c r="F4293" s="2"/>
      <c r="G4293" s="2"/>
      <c r="I4293" s="2"/>
      <c r="J4293" s="2"/>
      <c r="L4293" s="2"/>
      <c r="M4293" s="2"/>
      <c r="P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I4293" s="2"/>
      <c r="AJ4293" s="2"/>
      <c r="AM4293" s="59"/>
      <c r="AN4293" s="2"/>
      <c r="AO4293" s="2"/>
      <c r="AP4293" s="2"/>
      <c r="AQ4293" s="2"/>
      <c r="AR4293" s="2"/>
      <c r="AT4293" s="2"/>
      <c r="AU4293" s="72"/>
      <c r="AV4293" s="72"/>
      <c r="BF4293" s="72"/>
      <c r="BH4293" s="2"/>
      <c r="BI4293" s="6"/>
      <c r="BJ4293" s="6"/>
      <c r="BK4293" s="6"/>
      <c r="BL4293" s="7"/>
    </row>
    <row r="4294" spans="2:64" x14ac:dyDescent="0.4">
      <c r="B4294" s="2"/>
      <c r="D4294" s="2"/>
      <c r="F4294" s="2"/>
      <c r="G4294" s="2"/>
      <c r="I4294" s="2"/>
      <c r="J4294" s="2"/>
      <c r="L4294" s="2"/>
      <c r="M4294" s="2"/>
      <c r="P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I4294" s="2"/>
      <c r="AJ4294" s="2"/>
      <c r="AM4294" s="59"/>
      <c r="AN4294" s="2"/>
      <c r="AO4294" s="2"/>
      <c r="AP4294" s="2"/>
      <c r="AQ4294" s="2"/>
      <c r="AR4294" s="2"/>
      <c r="AT4294" s="2"/>
      <c r="AU4294" s="72"/>
      <c r="AV4294" s="72"/>
      <c r="BF4294" s="72"/>
      <c r="BH4294" s="2"/>
      <c r="BI4294" s="6"/>
      <c r="BJ4294" s="6"/>
      <c r="BK4294" s="6"/>
      <c r="BL4294" s="7"/>
    </row>
    <row r="4295" spans="2:64" x14ac:dyDescent="0.4">
      <c r="B4295" s="2"/>
      <c r="D4295" s="2"/>
      <c r="F4295" s="2"/>
      <c r="G4295" s="2"/>
      <c r="I4295" s="2"/>
      <c r="J4295" s="2"/>
      <c r="L4295" s="2"/>
      <c r="M4295" s="2"/>
      <c r="P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I4295" s="2"/>
      <c r="AJ4295" s="2"/>
      <c r="AM4295" s="59"/>
      <c r="AN4295" s="2"/>
      <c r="AO4295" s="2"/>
      <c r="AP4295" s="2"/>
      <c r="AQ4295" s="2"/>
      <c r="AR4295" s="2"/>
      <c r="AT4295" s="2"/>
      <c r="AU4295" s="72"/>
      <c r="AV4295" s="72"/>
      <c r="BF4295" s="72"/>
      <c r="BH4295" s="2"/>
      <c r="BI4295" s="6"/>
      <c r="BJ4295" s="6"/>
      <c r="BK4295" s="6"/>
      <c r="BL4295" s="7"/>
    </row>
    <row r="4296" spans="2:64" x14ac:dyDescent="0.4">
      <c r="B4296" s="2"/>
      <c r="D4296" s="2"/>
      <c r="F4296" s="2"/>
      <c r="G4296" s="2"/>
      <c r="I4296" s="2"/>
      <c r="J4296" s="2"/>
      <c r="L4296" s="2"/>
      <c r="M4296" s="2"/>
      <c r="P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I4296" s="2"/>
      <c r="AJ4296" s="2"/>
      <c r="AM4296" s="59"/>
      <c r="AN4296" s="2"/>
      <c r="AO4296" s="2"/>
      <c r="AP4296" s="2"/>
      <c r="AQ4296" s="2"/>
      <c r="AR4296" s="2"/>
      <c r="AT4296" s="2"/>
      <c r="AU4296" s="72"/>
      <c r="AV4296" s="72"/>
      <c r="BF4296" s="72"/>
      <c r="BH4296" s="2"/>
      <c r="BI4296" s="6"/>
      <c r="BJ4296" s="6"/>
      <c r="BK4296" s="6"/>
      <c r="BL4296" s="7"/>
    </row>
    <row r="4297" spans="2:64" x14ac:dyDescent="0.4">
      <c r="B4297" s="2"/>
      <c r="D4297" s="2"/>
      <c r="F4297" s="2"/>
      <c r="G4297" s="2"/>
      <c r="I4297" s="2"/>
      <c r="J4297" s="2"/>
      <c r="L4297" s="2"/>
      <c r="M4297" s="2"/>
      <c r="P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I4297" s="2"/>
      <c r="AJ4297" s="2"/>
      <c r="AM4297" s="59"/>
      <c r="AN4297" s="2"/>
      <c r="AO4297" s="2"/>
      <c r="AP4297" s="2"/>
      <c r="AQ4297" s="2"/>
      <c r="AR4297" s="2"/>
      <c r="AT4297" s="2"/>
      <c r="AU4297" s="72"/>
      <c r="AV4297" s="72"/>
      <c r="BF4297" s="72"/>
      <c r="BH4297" s="2"/>
      <c r="BI4297" s="6"/>
      <c r="BJ4297" s="6"/>
      <c r="BK4297" s="6"/>
      <c r="BL4297" s="7"/>
    </row>
    <row r="4298" spans="2:64" x14ac:dyDescent="0.4">
      <c r="B4298" s="2"/>
      <c r="D4298" s="2"/>
      <c r="F4298" s="2"/>
      <c r="G4298" s="2"/>
      <c r="I4298" s="2"/>
      <c r="J4298" s="2"/>
      <c r="L4298" s="2"/>
      <c r="M4298" s="2"/>
      <c r="P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I4298" s="2"/>
      <c r="AJ4298" s="2"/>
      <c r="AM4298" s="59"/>
      <c r="AN4298" s="2"/>
      <c r="AO4298" s="2"/>
      <c r="AP4298" s="2"/>
      <c r="AQ4298" s="2"/>
      <c r="AR4298" s="2"/>
      <c r="AT4298" s="2"/>
      <c r="AU4298" s="72"/>
      <c r="AV4298" s="72"/>
      <c r="BF4298" s="72"/>
      <c r="BH4298" s="2"/>
      <c r="BI4298" s="6"/>
      <c r="BJ4298" s="6"/>
      <c r="BK4298" s="6"/>
      <c r="BL4298" s="7"/>
    </row>
    <row r="4299" spans="2:64" x14ac:dyDescent="0.4">
      <c r="B4299" s="2"/>
      <c r="D4299" s="2"/>
      <c r="F4299" s="2"/>
      <c r="G4299" s="2"/>
      <c r="I4299" s="2"/>
      <c r="J4299" s="2"/>
      <c r="L4299" s="2"/>
      <c r="M4299" s="2"/>
      <c r="P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I4299" s="2"/>
      <c r="AJ4299" s="2"/>
      <c r="AM4299" s="59"/>
      <c r="AN4299" s="2"/>
      <c r="AO4299" s="2"/>
      <c r="AP4299" s="2"/>
      <c r="AQ4299" s="2"/>
      <c r="AR4299" s="2"/>
      <c r="AT4299" s="2"/>
      <c r="AU4299" s="72"/>
      <c r="AV4299" s="72"/>
      <c r="BF4299" s="72"/>
      <c r="BH4299" s="2"/>
      <c r="BI4299" s="6"/>
      <c r="BJ4299" s="6"/>
      <c r="BK4299" s="6"/>
      <c r="BL4299" s="7"/>
    </row>
    <row r="4300" spans="2:64" x14ac:dyDescent="0.4">
      <c r="B4300" s="2"/>
      <c r="D4300" s="2"/>
      <c r="F4300" s="2"/>
      <c r="G4300" s="2"/>
      <c r="I4300" s="2"/>
      <c r="J4300" s="2"/>
      <c r="L4300" s="2"/>
      <c r="M4300" s="2"/>
      <c r="P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I4300" s="2"/>
      <c r="AJ4300" s="2"/>
      <c r="AM4300" s="59"/>
      <c r="AN4300" s="2"/>
      <c r="AO4300" s="2"/>
      <c r="AP4300" s="2"/>
      <c r="AQ4300" s="2"/>
      <c r="AR4300" s="2"/>
      <c r="AT4300" s="2"/>
      <c r="AU4300" s="72"/>
      <c r="AV4300" s="72"/>
      <c r="BF4300" s="72"/>
      <c r="BH4300" s="2"/>
      <c r="BI4300" s="6"/>
      <c r="BJ4300" s="6"/>
      <c r="BK4300" s="6"/>
      <c r="BL4300" s="7"/>
    </row>
    <row r="4301" spans="2:64" x14ac:dyDescent="0.4">
      <c r="B4301" s="2"/>
      <c r="D4301" s="2"/>
      <c r="F4301" s="2"/>
      <c r="G4301" s="2"/>
      <c r="I4301" s="2"/>
      <c r="J4301" s="2"/>
      <c r="L4301" s="2"/>
      <c r="M4301" s="2"/>
      <c r="P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I4301" s="2"/>
      <c r="AJ4301" s="2"/>
      <c r="AM4301" s="59"/>
      <c r="AN4301" s="2"/>
      <c r="AO4301" s="2"/>
      <c r="AP4301" s="2"/>
      <c r="AQ4301" s="2"/>
      <c r="AR4301" s="2"/>
      <c r="AT4301" s="2"/>
      <c r="AU4301" s="72"/>
      <c r="AV4301" s="72"/>
      <c r="BF4301" s="72"/>
      <c r="BH4301" s="2"/>
      <c r="BI4301" s="6"/>
      <c r="BJ4301" s="6"/>
      <c r="BK4301" s="6"/>
      <c r="BL4301" s="7"/>
    </row>
    <row r="4302" spans="2:64" x14ac:dyDescent="0.4">
      <c r="B4302" s="2"/>
      <c r="D4302" s="2"/>
      <c r="F4302" s="2"/>
      <c r="G4302" s="2"/>
      <c r="I4302" s="2"/>
      <c r="J4302" s="2"/>
      <c r="L4302" s="2"/>
      <c r="M4302" s="2"/>
      <c r="P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I4302" s="2"/>
      <c r="AJ4302" s="2"/>
      <c r="AM4302" s="59"/>
      <c r="AN4302" s="2"/>
      <c r="AO4302" s="2"/>
      <c r="AP4302" s="2"/>
      <c r="AQ4302" s="2"/>
      <c r="AR4302" s="2"/>
      <c r="AT4302" s="2"/>
      <c r="AU4302" s="72"/>
      <c r="AV4302" s="72"/>
      <c r="BF4302" s="72"/>
      <c r="BH4302" s="2"/>
      <c r="BI4302" s="6"/>
      <c r="BJ4302" s="6"/>
      <c r="BK4302" s="6"/>
      <c r="BL4302" s="7"/>
    </row>
    <row r="4303" spans="2:64" x14ac:dyDescent="0.4">
      <c r="B4303" s="2"/>
      <c r="D4303" s="2"/>
      <c r="F4303" s="2"/>
      <c r="G4303" s="2"/>
      <c r="I4303" s="2"/>
      <c r="J4303" s="2"/>
      <c r="L4303" s="2"/>
      <c r="M4303" s="2"/>
      <c r="P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I4303" s="2"/>
      <c r="AJ4303" s="2"/>
      <c r="AM4303" s="59"/>
      <c r="AN4303" s="2"/>
      <c r="AO4303" s="2"/>
      <c r="AP4303" s="2"/>
      <c r="AQ4303" s="2"/>
      <c r="AR4303" s="2"/>
      <c r="AT4303" s="2"/>
      <c r="AU4303" s="72"/>
      <c r="AV4303" s="72"/>
      <c r="BF4303" s="72"/>
      <c r="BH4303" s="2"/>
      <c r="BI4303" s="6"/>
      <c r="BJ4303" s="6"/>
      <c r="BK4303" s="6"/>
      <c r="BL4303" s="7"/>
    </row>
    <row r="4304" spans="2:64" x14ac:dyDescent="0.4">
      <c r="B4304" s="2"/>
      <c r="D4304" s="2"/>
      <c r="F4304" s="2"/>
      <c r="G4304" s="2"/>
      <c r="I4304" s="2"/>
      <c r="J4304" s="2"/>
      <c r="L4304" s="2"/>
      <c r="M4304" s="2"/>
      <c r="P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I4304" s="2"/>
      <c r="AJ4304" s="2"/>
      <c r="AM4304" s="59"/>
      <c r="AN4304" s="2"/>
      <c r="AO4304" s="2"/>
      <c r="AP4304" s="2"/>
      <c r="AQ4304" s="2"/>
      <c r="AR4304" s="2"/>
      <c r="AT4304" s="2"/>
      <c r="AU4304" s="72"/>
      <c r="AV4304" s="72"/>
      <c r="BF4304" s="72"/>
      <c r="BH4304" s="2"/>
      <c r="BI4304" s="6"/>
      <c r="BJ4304" s="6"/>
      <c r="BK4304" s="6"/>
      <c r="BL4304" s="7"/>
    </row>
    <row r="4305" spans="2:64" x14ac:dyDescent="0.4">
      <c r="B4305" s="2"/>
      <c r="D4305" s="2"/>
      <c r="F4305" s="2"/>
      <c r="G4305" s="2"/>
      <c r="I4305" s="2"/>
      <c r="J4305" s="2"/>
      <c r="L4305" s="2"/>
      <c r="M4305" s="2"/>
      <c r="P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I4305" s="2"/>
      <c r="AJ4305" s="2"/>
      <c r="AM4305" s="59"/>
      <c r="AN4305" s="2"/>
      <c r="AO4305" s="2"/>
      <c r="AP4305" s="2"/>
      <c r="AQ4305" s="2"/>
      <c r="AR4305" s="2"/>
      <c r="AT4305" s="2"/>
      <c r="AU4305" s="72"/>
      <c r="AV4305" s="72"/>
      <c r="BF4305" s="72"/>
      <c r="BH4305" s="2"/>
      <c r="BI4305" s="6"/>
      <c r="BJ4305" s="6"/>
      <c r="BK4305" s="6"/>
      <c r="BL4305" s="7"/>
    </row>
    <row r="4306" spans="2:64" x14ac:dyDescent="0.4">
      <c r="B4306" s="2"/>
      <c r="D4306" s="2"/>
      <c r="F4306" s="2"/>
      <c r="G4306" s="2"/>
      <c r="I4306" s="2"/>
      <c r="J4306" s="2"/>
      <c r="L4306" s="2"/>
      <c r="M4306" s="2"/>
      <c r="P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I4306" s="2"/>
      <c r="AJ4306" s="2"/>
      <c r="AM4306" s="59"/>
      <c r="AN4306" s="2"/>
      <c r="AO4306" s="2"/>
      <c r="AP4306" s="2"/>
      <c r="AQ4306" s="2"/>
      <c r="AR4306" s="2"/>
      <c r="AT4306" s="2"/>
      <c r="AU4306" s="72"/>
      <c r="AV4306" s="72"/>
      <c r="BF4306" s="72"/>
      <c r="BH4306" s="2"/>
      <c r="BI4306" s="6"/>
      <c r="BJ4306" s="6"/>
      <c r="BK4306" s="6"/>
      <c r="BL4306" s="7"/>
    </row>
    <row r="4307" spans="2:64" x14ac:dyDescent="0.4">
      <c r="B4307" s="2"/>
      <c r="D4307" s="2"/>
      <c r="F4307" s="2"/>
      <c r="G4307" s="2"/>
      <c r="I4307" s="2"/>
      <c r="J4307" s="2"/>
      <c r="L4307" s="2"/>
      <c r="M4307" s="2"/>
      <c r="P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I4307" s="2"/>
      <c r="AJ4307" s="2"/>
      <c r="AM4307" s="59"/>
      <c r="AN4307" s="2"/>
      <c r="AO4307" s="2"/>
      <c r="AP4307" s="2"/>
      <c r="AQ4307" s="2"/>
      <c r="AR4307" s="2"/>
      <c r="AT4307" s="2"/>
      <c r="AU4307" s="72"/>
      <c r="AV4307" s="72"/>
      <c r="BF4307" s="72"/>
      <c r="BH4307" s="2"/>
      <c r="BI4307" s="6"/>
      <c r="BJ4307" s="6"/>
      <c r="BK4307" s="6"/>
      <c r="BL4307" s="7"/>
    </row>
    <row r="4308" spans="2:64" x14ac:dyDescent="0.4">
      <c r="B4308" s="2"/>
      <c r="D4308" s="2"/>
      <c r="F4308" s="2"/>
      <c r="G4308" s="2"/>
      <c r="I4308" s="2"/>
      <c r="J4308" s="2"/>
      <c r="L4308" s="2"/>
      <c r="M4308" s="2"/>
      <c r="P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I4308" s="2"/>
      <c r="AJ4308" s="2"/>
      <c r="AM4308" s="59"/>
      <c r="AN4308" s="2"/>
      <c r="AO4308" s="2"/>
      <c r="AP4308" s="2"/>
      <c r="AQ4308" s="2"/>
      <c r="AR4308" s="2"/>
      <c r="AT4308" s="2"/>
      <c r="AU4308" s="72"/>
      <c r="AV4308" s="72"/>
      <c r="BF4308" s="72"/>
      <c r="BH4308" s="2"/>
      <c r="BI4308" s="6"/>
      <c r="BJ4308" s="6"/>
      <c r="BK4308" s="6"/>
      <c r="BL4308" s="7"/>
    </row>
    <row r="4309" spans="2:64" x14ac:dyDescent="0.4">
      <c r="B4309" s="2"/>
      <c r="D4309" s="2"/>
      <c r="F4309" s="2"/>
      <c r="G4309" s="2"/>
      <c r="I4309" s="2"/>
      <c r="J4309" s="2"/>
      <c r="L4309" s="2"/>
      <c r="M4309" s="2"/>
      <c r="P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I4309" s="2"/>
      <c r="AJ4309" s="2"/>
      <c r="AM4309" s="59"/>
      <c r="AN4309" s="2"/>
      <c r="AO4309" s="2"/>
      <c r="AP4309" s="2"/>
      <c r="AQ4309" s="2"/>
      <c r="AR4309" s="2"/>
      <c r="AT4309" s="2"/>
      <c r="AU4309" s="72"/>
      <c r="AV4309" s="72"/>
      <c r="BF4309" s="72"/>
      <c r="BH4309" s="2"/>
      <c r="BI4309" s="6"/>
      <c r="BJ4309" s="6"/>
      <c r="BK4309" s="6"/>
      <c r="BL4309" s="7"/>
    </row>
    <row r="4310" spans="2:64" x14ac:dyDescent="0.4">
      <c r="B4310" s="2"/>
      <c r="D4310" s="2"/>
      <c r="F4310" s="2"/>
      <c r="G4310" s="2"/>
      <c r="I4310" s="2"/>
      <c r="J4310" s="2"/>
      <c r="L4310" s="2"/>
      <c r="M4310" s="2"/>
      <c r="P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I4310" s="2"/>
      <c r="AJ4310" s="2"/>
      <c r="AM4310" s="59"/>
      <c r="AN4310" s="2"/>
      <c r="AO4310" s="2"/>
      <c r="AP4310" s="2"/>
      <c r="AQ4310" s="2"/>
      <c r="AR4310" s="2"/>
      <c r="AT4310" s="2"/>
      <c r="AU4310" s="72"/>
      <c r="AV4310" s="72"/>
      <c r="BF4310" s="72"/>
      <c r="BH4310" s="2"/>
      <c r="BI4310" s="6"/>
      <c r="BJ4310" s="6"/>
      <c r="BK4310" s="6"/>
      <c r="BL4310" s="7"/>
    </row>
    <row r="4311" spans="2:64" x14ac:dyDescent="0.4">
      <c r="B4311" s="2"/>
      <c r="D4311" s="2"/>
      <c r="F4311" s="2"/>
      <c r="G4311" s="2"/>
      <c r="I4311" s="2"/>
      <c r="J4311" s="2"/>
      <c r="L4311" s="2"/>
      <c r="M4311" s="2"/>
      <c r="P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I4311" s="2"/>
      <c r="AJ4311" s="2"/>
      <c r="AM4311" s="59"/>
      <c r="AN4311" s="2"/>
      <c r="AO4311" s="2"/>
      <c r="AP4311" s="2"/>
      <c r="AQ4311" s="2"/>
      <c r="AR4311" s="2"/>
      <c r="AT4311" s="2"/>
      <c r="AU4311" s="72"/>
      <c r="AV4311" s="72"/>
      <c r="BF4311" s="72"/>
      <c r="BH4311" s="2"/>
      <c r="BI4311" s="6"/>
      <c r="BJ4311" s="6"/>
      <c r="BK4311" s="6"/>
      <c r="BL4311" s="7"/>
    </row>
    <row r="4312" spans="2:64" x14ac:dyDescent="0.4">
      <c r="B4312" s="2"/>
      <c r="D4312" s="2"/>
      <c r="F4312" s="2"/>
      <c r="G4312" s="2"/>
      <c r="I4312" s="2"/>
      <c r="J4312" s="2"/>
      <c r="L4312" s="2"/>
      <c r="M4312" s="2"/>
      <c r="P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I4312" s="2"/>
      <c r="AJ4312" s="2"/>
      <c r="AM4312" s="59"/>
      <c r="AN4312" s="2"/>
      <c r="AO4312" s="2"/>
      <c r="AP4312" s="2"/>
      <c r="AQ4312" s="2"/>
      <c r="AR4312" s="2"/>
      <c r="AT4312" s="2"/>
      <c r="AU4312" s="72"/>
      <c r="AV4312" s="72"/>
      <c r="BF4312" s="72"/>
      <c r="BH4312" s="2"/>
      <c r="BI4312" s="6"/>
      <c r="BJ4312" s="6"/>
      <c r="BK4312" s="6"/>
      <c r="BL4312" s="7"/>
    </row>
    <row r="4313" spans="2:64" x14ac:dyDescent="0.4">
      <c r="B4313" s="2"/>
      <c r="D4313" s="2"/>
      <c r="F4313" s="2"/>
      <c r="G4313" s="2"/>
      <c r="I4313" s="2"/>
      <c r="J4313" s="2"/>
      <c r="L4313" s="2"/>
      <c r="M4313" s="2"/>
      <c r="P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I4313" s="2"/>
      <c r="AJ4313" s="2"/>
      <c r="AM4313" s="59"/>
      <c r="AN4313" s="2"/>
      <c r="AO4313" s="2"/>
      <c r="AP4313" s="2"/>
      <c r="AQ4313" s="2"/>
      <c r="AR4313" s="2"/>
      <c r="AT4313" s="2"/>
      <c r="AU4313" s="72"/>
      <c r="AV4313" s="72"/>
      <c r="BF4313" s="72"/>
      <c r="BH4313" s="2"/>
      <c r="BI4313" s="6"/>
      <c r="BJ4313" s="6"/>
      <c r="BK4313" s="6"/>
      <c r="BL4313" s="7"/>
    </row>
    <row r="4314" spans="2:64" x14ac:dyDescent="0.4">
      <c r="B4314" s="2"/>
      <c r="D4314" s="2"/>
      <c r="F4314" s="2"/>
      <c r="G4314" s="2"/>
      <c r="I4314" s="2"/>
      <c r="J4314" s="2"/>
      <c r="L4314" s="2"/>
      <c r="M4314" s="2"/>
      <c r="P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I4314" s="2"/>
      <c r="AJ4314" s="2"/>
      <c r="AM4314" s="59"/>
      <c r="AN4314" s="2"/>
      <c r="AO4314" s="2"/>
      <c r="AP4314" s="2"/>
      <c r="AQ4314" s="2"/>
      <c r="AR4314" s="2"/>
      <c r="AT4314" s="2"/>
      <c r="AU4314" s="72"/>
      <c r="AV4314" s="72"/>
      <c r="BF4314" s="72"/>
      <c r="BH4314" s="2"/>
      <c r="BI4314" s="6"/>
      <c r="BJ4314" s="6"/>
      <c r="BK4314" s="6"/>
      <c r="BL4314" s="7"/>
    </row>
    <row r="4315" spans="2:64" x14ac:dyDescent="0.4">
      <c r="B4315" s="2"/>
      <c r="D4315" s="2"/>
      <c r="F4315" s="2"/>
      <c r="G4315" s="2"/>
      <c r="I4315" s="2"/>
      <c r="J4315" s="2"/>
      <c r="L4315" s="2"/>
      <c r="M4315" s="2"/>
      <c r="P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I4315" s="2"/>
      <c r="AJ4315" s="2"/>
      <c r="AM4315" s="59"/>
      <c r="AN4315" s="2"/>
      <c r="AO4315" s="2"/>
      <c r="AP4315" s="2"/>
      <c r="AQ4315" s="2"/>
      <c r="AR4315" s="2"/>
      <c r="AT4315" s="2"/>
      <c r="AU4315" s="72"/>
      <c r="AV4315" s="72"/>
      <c r="BF4315" s="72"/>
      <c r="BH4315" s="2"/>
      <c r="BI4315" s="6"/>
      <c r="BJ4315" s="6"/>
      <c r="BK4315" s="6"/>
      <c r="BL4315" s="7"/>
    </row>
    <row r="4316" spans="2:64" x14ac:dyDescent="0.4">
      <c r="B4316" s="2"/>
      <c r="D4316" s="2"/>
      <c r="F4316" s="2"/>
      <c r="G4316" s="2"/>
      <c r="I4316" s="2"/>
      <c r="J4316" s="2"/>
      <c r="L4316" s="2"/>
      <c r="M4316" s="2"/>
      <c r="P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I4316" s="2"/>
      <c r="AJ4316" s="2"/>
      <c r="AM4316" s="59"/>
      <c r="AN4316" s="2"/>
      <c r="AO4316" s="2"/>
      <c r="AP4316" s="2"/>
      <c r="AQ4316" s="2"/>
      <c r="AR4316" s="2"/>
      <c r="AT4316" s="2"/>
      <c r="AU4316" s="72"/>
      <c r="AV4316" s="72"/>
      <c r="BF4316" s="72"/>
      <c r="BH4316" s="2"/>
      <c r="BI4316" s="6"/>
      <c r="BJ4316" s="6"/>
      <c r="BK4316" s="6"/>
      <c r="BL4316" s="7"/>
    </row>
    <row r="4317" spans="2:64" x14ac:dyDescent="0.4">
      <c r="B4317" s="2"/>
      <c r="D4317" s="2"/>
      <c r="F4317" s="2"/>
      <c r="G4317" s="2"/>
      <c r="I4317" s="2"/>
      <c r="J4317" s="2"/>
      <c r="L4317" s="2"/>
      <c r="M4317" s="2"/>
      <c r="P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I4317" s="2"/>
      <c r="AJ4317" s="2"/>
      <c r="AM4317" s="59"/>
      <c r="AN4317" s="2"/>
      <c r="AO4317" s="2"/>
      <c r="AP4317" s="2"/>
      <c r="AQ4317" s="2"/>
      <c r="AR4317" s="2"/>
      <c r="AT4317" s="2"/>
      <c r="AU4317" s="72"/>
      <c r="AV4317" s="72"/>
      <c r="BF4317" s="72"/>
      <c r="BH4317" s="2"/>
      <c r="BI4317" s="6"/>
      <c r="BJ4317" s="6"/>
      <c r="BK4317" s="6"/>
      <c r="BL4317" s="7"/>
    </row>
    <row r="4318" spans="2:64" x14ac:dyDescent="0.4">
      <c r="B4318" s="2"/>
      <c r="D4318" s="2"/>
      <c r="F4318" s="2"/>
      <c r="G4318" s="2"/>
      <c r="I4318" s="2"/>
      <c r="J4318" s="2"/>
      <c r="L4318" s="2"/>
      <c r="M4318" s="2"/>
      <c r="P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I4318" s="2"/>
      <c r="AJ4318" s="2"/>
      <c r="AM4318" s="59"/>
      <c r="AN4318" s="2"/>
      <c r="AO4318" s="2"/>
      <c r="AP4318" s="2"/>
      <c r="AQ4318" s="2"/>
      <c r="AR4318" s="2"/>
      <c r="AT4318" s="2"/>
      <c r="AU4318" s="72"/>
      <c r="AV4318" s="72"/>
      <c r="BF4318" s="72"/>
      <c r="BH4318" s="2"/>
      <c r="BI4318" s="6"/>
      <c r="BJ4318" s="6"/>
      <c r="BK4318" s="6"/>
      <c r="BL4318" s="7"/>
    </row>
    <row r="4319" spans="2:64" x14ac:dyDescent="0.4">
      <c r="B4319" s="2"/>
      <c r="D4319" s="2"/>
      <c r="F4319" s="2"/>
      <c r="G4319" s="2"/>
      <c r="I4319" s="2"/>
      <c r="J4319" s="2"/>
      <c r="L4319" s="2"/>
      <c r="M4319" s="2"/>
      <c r="P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I4319" s="2"/>
      <c r="AJ4319" s="2"/>
      <c r="AM4319" s="59"/>
      <c r="AN4319" s="2"/>
      <c r="AO4319" s="2"/>
      <c r="AP4319" s="2"/>
      <c r="AQ4319" s="2"/>
      <c r="AR4319" s="2"/>
      <c r="AT4319" s="2"/>
      <c r="AU4319" s="72"/>
      <c r="AV4319" s="72"/>
      <c r="BF4319" s="72"/>
      <c r="BH4319" s="2"/>
      <c r="BI4319" s="6"/>
      <c r="BJ4319" s="6"/>
      <c r="BK4319" s="6"/>
      <c r="BL4319" s="7"/>
    </row>
    <row r="4320" spans="2:64" x14ac:dyDescent="0.4">
      <c r="B4320" s="2"/>
      <c r="D4320" s="2"/>
      <c r="F4320" s="2"/>
      <c r="G4320" s="2"/>
      <c r="I4320" s="2"/>
      <c r="J4320" s="2"/>
      <c r="L4320" s="2"/>
      <c r="M4320" s="2"/>
      <c r="P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I4320" s="2"/>
      <c r="AJ4320" s="2"/>
      <c r="AM4320" s="59"/>
      <c r="AN4320" s="2"/>
      <c r="AO4320" s="2"/>
      <c r="AP4320" s="2"/>
      <c r="AQ4320" s="2"/>
      <c r="AR4320" s="2"/>
      <c r="AT4320" s="2"/>
      <c r="AU4320" s="72"/>
      <c r="AV4320" s="72"/>
      <c r="BF4320" s="72"/>
      <c r="BH4320" s="2"/>
      <c r="BI4320" s="6"/>
      <c r="BJ4320" s="6"/>
      <c r="BK4320" s="6"/>
      <c r="BL4320" s="7"/>
    </row>
    <row r="4321" spans="2:64" x14ac:dyDescent="0.4">
      <c r="B4321" s="2"/>
      <c r="D4321" s="2"/>
      <c r="F4321" s="2"/>
      <c r="G4321" s="2"/>
      <c r="I4321" s="2"/>
      <c r="J4321" s="2"/>
      <c r="L4321" s="2"/>
      <c r="M4321" s="2"/>
      <c r="P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I4321" s="2"/>
      <c r="AJ4321" s="2"/>
      <c r="AM4321" s="59"/>
      <c r="AN4321" s="2"/>
      <c r="AO4321" s="2"/>
      <c r="AP4321" s="2"/>
      <c r="AQ4321" s="2"/>
      <c r="AR4321" s="2"/>
      <c r="AT4321" s="2"/>
      <c r="AU4321" s="72"/>
      <c r="AV4321" s="72"/>
      <c r="BF4321" s="72"/>
      <c r="BH4321" s="2"/>
      <c r="BI4321" s="6"/>
      <c r="BJ4321" s="6"/>
      <c r="BK4321" s="6"/>
      <c r="BL4321" s="7"/>
    </row>
    <row r="4322" spans="2:64" x14ac:dyDescent="0.4">
      <c r="B4322" s="2"/>
      <c r="D4322" s="2"/>
      <c r="F4322" s="2"/>
      <c r="G4322" s="2"/>
      <c r="I4322" s="2"/>
      <c r="J4322" s="2"/>
      <c r="L4322" s="2"/>
      <c r="M4322" s="2"/>
      <c r="P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I4322" s="2"/>
      <c r="AJ4322" s="2"/>
      <c r="AM4322" s="59"/>
      <c r="AN4322" s="2"/>
      <c r="AO4322" s="2"/>
      <c r="AP4322" s="2"/>
      <c r="AQ4322" s="2"/>
      <c r="AR4322" s="2"/>
      <c r="AT4322" s="2"/>
      <c r="AU4322" s="72"/>
      <c r="AV4322" s="72"/>
      <c r="BF4322" s="72"/>
      <c r="BH4322" s="2"/>
      <c r="BI4322" s="6"/>
      <c r="BJ4322" s="6"/>
      <c r="BK4322" s="6"/>
      <c r="BL4322" s="7"/>
    </row>
    <row r="4323" spans="2:64" x14ac:dyDescent="0.4">
      <c r="B4323" s="2"/>
      <c r="D4323" s="2"/>
      <c r="F4323" s="2"/>
      <c r="G4323" s="2"/>
      <c r="I4323" s="2"/>
      <c r="J4323" s="2"/>
      <c r="L4323" s="2"/>
      <c r="M4323" s="2"/>
      <c r="P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I4323" s="2"/>
      <c r="AJ4323" s="2"/>
      <c r="AM4323" s="59"/>
      <c r="AN4323" s="2"/>
      <c r="AO4323" s="2"/>
      <c r="AP4323" s="2"/>
      <c r="AQ4323" s="2"/>
      <c r="AR4323" s="2"/>
      <c r="AT4323" s="2"/>
      <c r="AU4323" s="72"/>
      <c r="AV4323" s="72"/>
      <c r="BF4323" s="72"/>
      <c r="BH4323" s="2"/>
      <c r="BI4323" s="6"/>
      <c r="BJ4323" s="6"/>
      <c r="BK4323" s="6"/>
      <c r="BL4323" s="7"/>
    </row>
    <row r="4324" spans="2:64" x14ac:dyDescent="0.4">
      <c r="B4324" s="2"/>
      <c r="D4324" s="2"/>
      <c r="F4324" s="2"/>
      <c r="G4324" s="2"/>
      <c r="I4324" s="2"/>
      <c r="J4324" s="2"/>
      <c r="L4324" s="2"/>
      <c r="M4324" s="2"/>
      <c r="P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I4324" s="2"/>
      <c r="AJ4324" s="2"/>
      <c r="AM4324" s="59"/>
      <c r="AN4324" s="2"/>
      <c r="AO4324" s="2"/>
      <c r="AP4324" s="2"/>
      <c r="AQ4324" s="2"/>
      <c r="AR4324" s="2"/>
      <c r="AT4324" s="2"/>
      <c r="AU4324" s="72"/>
      <c r="AV4324" s="72"/>
      <c r="BF4324" s="72"/>
      <c r="BH4324" s="2"/>
      <c r="BI4324" s="6"/>
      <c r="BJ4324" s="6"/>
      <c r="BK4324" s="6"/>
      <c r="BL4324" s="7"/>
    </row>
    <row r="4325" spans="2:64" x14ac:dyDescent="0.4">
      <c r="B4325" s="2"/>
      <c r="D4325" s="2"/>
      <c r="F4325" s="2"/>
      <c r="G4325" s="2"/>
      <c r="I4325" s="2"/>
      <c r="J4325" s="2"/>
      <c r="L4325" s="2"/>
      <c r="M4325" s="2"/>
      <c r="P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I4325" s="2"/>
      <c r="AJ4325" s="2"/>
      <c r="AM4325" s="59"/>
      <c r="AN4325" s="2"/>
      <c r="AO4325" s="2"/>
      <c r="AP4325" s="2"/>
      <c r="AQ4325" s="2"/>
      <c r="AR4325" s="2"/>
      <c r="AT4325" s="2"/>
      <c r="AU4325" s="72"/>
      <c r="AV4325" s="72"/>
      <c r="BF4325" s="72"/>
      <c r="BH4325" s="2"/>
      <c r="BI4325" s="6"/>
      <c r="BJ4325" s="6"/>
      <c r="BK4325" s="6"/>
      <c r="BL4325" s="7"/>
    </row>
    <row r="4326" spans="2:64" x14ac:dyDescent="0.4">
      <c r="B4326" s="2"/>
      <c r="D4326" s="2"/>
      <c r="F4326" s="2"/>
      <c r="G4326" s="2"/>
      <c r="I4326" s="2"/>
      <c r="J4326" s="2"/>
      <c r="L4326" s="2"/>
      <c r="M4326" s="2"/>
      <c r="P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I4326" s="2"/>
      <c r="AJ4326" s="2"/>
      <c r="AM4326" s="59"/>
      <c r="AN4326" s="2"/>
      <c r="AO4326" s="2"/>
      <c r="AP4326" s="2"/>
      <c r="AQ4326" s="2"/>
      <c r="AR4326" s="2"/>
      <c r="AT4326" s="2"/>
      <c r="AU4326" s="72"/>
      <c r="AV4326" s="72"/>
      <c r="BF4326" s="72"/>
      <c r="BH4326" s="2"/>
      <c r="BI4326" s="6"/>
      <c r="BJ4326" s="6"/>
      <c r="BK4326" s="6"/>
      <c r="BL4326" s="7"/>
    </row>
    <row r="4327" spans="2:64" x14ac:dyDescent="0.4">
      <c r="B4327" s="2"/>
      <c r="D4327" s="2"/>
      <c r="F4327" s="2"/>
      <c r="G4327" s="2"/>
      <c r="I4327" s="2"/>
      <c r="J4327" s="2"/>
      <c r="L4327" s="2"/>
      <c r="M4327" s="2"/>
      <c r="P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I4327" s="2"/>
      <c r="AJ4327" s="2"/>
      <c r="AM4327" s="59"/>
      <c r="AN4327" s="2"/>
      <c r="AO4327" s="2"/>
      <c r="AP4327" s="2"/>
      <c r="AQ4327" s="2"/>
      <c r="AR4327" s="2"/>
      <c r="AT4327" s="2"/>
      <c r="AU4327" s="72"/>
      <c r="AV4327" s="72"/>
      <c r="BF4327" s="72"/>
      <c r="BH4327" s="2"/>
      <c r="BI4327" s="6"/>
      <c r="BJ4327" s="6"/>
      <c r="BK4327" s="6"/>
      <c r="BL4327" s="7"/>
    </row>
    <row r="4328" spans="2:64" x14ac:dyDescent="0.4">
      <c r="B4328" s="2"/>
      <c r="D4328" s="2"/>
      <c r="F4328" s="2"/>
      <c r="G4328" s="2"/>
      <c r="I4328" s="2"/>
      <c r="J4328" s="2"/>
      <c r="L4328" s="2"/>
      <c r="M4328" s="2"/>
      <c r="P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I4328" s="2"/>
      <c r="AJ4328" s="2"/>
      <c r="AM4328" s="59"/>
      <c r="AN4328" s="2"/>
      <c r="AO4328" s="2"/>
      <c r="AP4328" s="2"/>
      <c r="AQ4328" s="2"/>
      <c r="AR4328" s="2"/>
      <c r="AT4328" s="2"/>
      <c r="AU4328" s="72"/>
      <c r="AV4328" s="72"/>
      <c r="BF4328" s="72"/>
      <c r="BH4328" s="2"/>
      <c r="BI4328" s="6"/>
      <c r="BJ4328" s="6"/>
      <c r="BK4328" s="6"/>
      <c r="BL4328" s="7"/>
    </row>
    <row r="4329" spans="2:64" x14ac:dyDescent="0.4">
      <c r="B4329" s="2"/>
      <c r="D4329" s="2"/>
      <c r="F4329" s="2"/>
      <c r="G4329" s="2"/>
      <c r="I4329" s="2"/>
      <c r="J4329" s="2"/>
      <c r="L4329" s="2"/>
      <c r="M4329" s="2"/>
      <c r="P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I4329" s="2"/>
      <c r="AJ4329" s="2"/>
      <c r="AM4329" s="59"/>
      <c r="AN4329" s="2"/>
      <c r="AO4329" s="2"/>
      <c r="AP4329" s="2"/>
      <c r="AQ4329" s="2"/>
      <c r="AR4329" s="2"/>
      <c r="AT4329" s="2"/>
      <c r="AU4329" s="72"/>
      <c r="AV4329" s="72"/>
      <c r="BF4329" s="72"/>
      <c r="BH4329" s="2"/>
      <c r="BI4329" s="6"/>
      <c r="BJ4329" s="6"/>
      <c r="BK4329" s="6"/>
      <c r="BL4329" s="7"/>
    </row>
    <row r="4330" spans="2:64" x14ac:dyDescent="0.4">
      <c r="B4330" s="2"/>
      <c r="D4330" s="2"/>
      <c r="F4330" s="2"/>
      <c r="G4330" s="2"/>
      <c r="I4330" s="2"/>
      <c r="J4330" s="2"/>
      <c r="L4330" s="2"/>
      <c r="M4330" s="2"/>
      <c r="P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I4330" s="2"/>
      <c r="AJ4330" s="2"/>
      <c r="AM4330" s="59"/>
      <c r="AN4330" s="2"/>
      <c r="AO4330" s="2"/>
      <c r="AP4330" s="2"/>
      <c r="AQ4330" s="2"/>
      <c r="AR4330" s="2"/>
      <c r="AT4330" s="2"/>
      <c r="AU4330" s="72"/>
      <c r="AV4330" s="72"/>
      <c r="BF4330" s="72"/>
      <c r="BH4330" s="2"/>
      <c r="BI4330" s="6"/>
      <c r="BJ4330" s="6"/>
      <c r="BK4330" s="6"/>
      <c r="BL4330" s="7"/>
    </row>
    <row r="4331" spans="2:64" x14ac:dyDescent="0.4">
      <c r="B4331" s="2"/>
      <c r="D4331" s="2"/>
      <c r="F4331" s="2"/>
      <c r="G4331" s="2"/>
      <c r="I4331" s="2"/>
      <c r="J4331" s="2"/>
      <c r="L4331" s="2"/>
      <c r="M4331" s="2"/>
      <c r="P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I4331" s="2"/>
      <c r="AJ4331" s="2"/>
      <c r="AM4331" s="59"/>
      <c r="AN4331" s="2"/>
      <c r="AO4331" s="2"/>
      <c r="AP4331" s="2"/>
      <c r="AQ4331" s="2"/>
      <c r="AR4331" s="2"/>
      <c r="AT4331" s="2"/>
      <c r="AU4331" s="72"/>
      <c r="AV4331" s="72"/>
      <c r="BF4331" s="72"/>
      <c r="BH4331" s="2"/>
      <c r="BI4331" s="6"/>
      <c r="BJ4331" s="6"/>
      <c r="BK4331" s="6"/>
      <c r="BL4331" s="7"/>
    </row>
    <row r="4332" spans="2:64" x14ac:dyDescent="0.4">
      <c r="B4332" s="2"/>
      <c r="D4332" s="2"/>
      <c r="F4332" s="2"/>
      <c r="G4332" s="2"/>
      <c r="I4332" s="2"/>
      <c r="J4332" s="2"/>
      <c r="L4332" s="2"/>
      <c r="M4332" s="2"/>
      <c r="P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I4332" s="2"/>
      <c r="AJ4332" s="2"/>
      <c r="AM4332" s="59"/>
      <c r="AN4332" s="2"/>
      <c r="AO4332" s="2"/>
      <c r="AP4332" s="2"/>
      <c r="AQ4332" s="2"/>
      <c r="AR4332" s="2"/>
      <c r="AT4332" s="2"/>
      <c r="AU4332" s="72"/>
      <c r="AV4332" s="72"/>
      <c r="BF4332" s="72"/>
      <c r="BH4332" s="2"/>
      <c r="BI4332" s="6"/>
      <c r="BJ4332" s="6"/>
      <c r="BK4332" s="6"/>
      <c r="BL4332" s="7"/>
    </row>
    <row r="4333" spans="2:64" x14ac:dyDescent="0.4">
      <c r="B4333" s="2"/>
      <c r="D4333" s="2"/>
      <c r="F4333" s="2"/>
      <c r="G4333" s="2"/>
      <c r="I4333" s="2"/>
      <c r="J4333" s="2"/>
      <c r="L4333" s="2"/>
      <c r="M4333" s="2"/>
      <c r="P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I4333" s="2"/>
      <c r="AJ4333" s="2"/>
      <c r="AM4333" s="59"/>
      <c r="AN4333" s="2"/>
      <c r="AO4333" s="2"/>
      <c r="AP4333" s="2"/>
      <c r="AQ4333" s="2"/>
      <c r="AR4333" s="2"/>
      <c r="AT4333" s="2"/>
      <c r="AU4333" s="72"/>
      <c r="AV4333" s="72"/>
      <c r="BF4333" s="72"/>
      <c r="BH4333" s="2"/>
      <c r="BI4333" s="6"/>
      <c r="BJ4333" s="6"/>
      <c r="BK4333" s="6"/>
      <c r="BL4333" s="7"/>
    </row>
    <row r="4334" spans="2:64" x14ac:dyDescent="0.4">
      <c r="B4334" s="2"/>
      <c r="D4334" s="2"/>
      <c r="F4334" s="2"/>
      <c r="G4334" s="2"/>
      <c r="I4334" s="2"/>
      <c r="J4334" s="2"/>
      <c r="L4334" s="2"/>
      <c r="M4334" s="2"/>
      <c r="P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I4334" s="2"/>
      <c r="AJ4334" s="2"/>
      <c r="AM4334" s="59"/>
      <c r="AN4334" s="2"/>
      <c r="AO4334" s="2"/>
      <c r="AP4334" s="2"/>
      <c r="AQ4334" s="2"/>
      <c r="AR4334" s="2"/>
      <c r="AT4334" s="2"/>
      <c r="AU4334" s="72"/>
      <c r="AV4334" s="72"/>
      <c r="BF4334" s="72"/>
      <c r="BH4334" s="2"/>
      <c r="BI4334" s="6"/>
      <c r="BJ4334" s="6"/>
      <c r="BK4334" s="6"/>
      <c r="BL4334" s="7"/>
    </row>
    <row r="4335" spans="2:64" x14ac:dyDescent="0.4">
      <c r="B4335" s="2"/>
      <c r="D4335" s="2"/>
      <c r="F4335" s="2"/>
      <c r="G4335" s="2"/>
      <c r="I4335" s="2"/>
      <c r="J4335" s="2"/>
      <c r="L4335" s="2"/>
      <c r="M4335" s="2"/>
      <c r="P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I4335" s="2"/>
      <c r="AJ4335" s="2"/>
      <c r="AM4335" s="59"/>
      <c r="AN4335" s="2"/>
      <c r="AO4335" s="2"/>
      <c r="AP4335" s="2"/>
      <c r="AQ4335" s="2"/>
      <c r="AR4335" s="2"/>
      <c r="AT4335" s="2"/>
      <c r="AU4335" s="72"/>
      <c r="AV4335" s="72"/>
      <c r="BF4335" s="72"/>
      <c r="BH4335" s="2"/>
      <c r="BI4335" s="6"/>
      <c r="BJ4335" s="6"/>
      <c r="BK4335" s="6"/>
      <c r="BL4335" s="7"/>
    </row>
    <row r="4336" spans="2:64" x14ac:dyDescent="0.4">
      <c r="B4336" s="2"/>
      <c r="D4336" s="2"/>
      <c r="F4336" s="2"/>
      <c r="G4336" s="2"/>
      <c r="I4336" s="2"/>
      <c r="J4336" s="2"/>
      <c r="L4336" s="2"/>
      <c r="M4336" s="2"/>
      <c r="P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I4336" s="2"/>
      <c r="AJ4336" s="2"/>
      <c r="AM4336" s="59"/>
      <c r="AN4336" s="2"/>
      <c r="AO4336" s="2"/>
      <c r="AP4336" s="2"/>
      <c r="AQ4336" s="2"/>
      <c r="AR4336" s="2"/>
      <c r="AT4336" s="2"/>
      <c r="AU4336" s="72"/>
      <c r="AV4336" s="72"/>
      <c r="BF4336" s="72"/>
      <c r="BH4336" s="2"/>
      <c r="BI4336" s="6"/>
      <c r="BJ4336" s="6"/>
      <c r="BK4336" s="6"/>
      <c r="BL4336" s="7"/>
    </row>
    <row r="4337" spans="2:64" x14ac:dyDescent="0.4">
      <c r="B4337" s="2"/>
      <c r="D4337" s="2"/>
      <c r="F4337" s="2"/>
      <c r="G4337" s="2"/>
      <c r="I4337" s="2"/>
      <c r="J4337" s="2"/>
      <c r="L4337" s="2"/>
      <c r="M4337" s="2"/>
      <c r="P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I4337" s="2"/>
      <c r="AJ4337" s="2"/>
      <c r="AM4337" s="59"/>
      <c r="AN4337" s="2"/>
      <c r="AO4337" s="2"/>
      <c r="AP4337" s="2"/>
      <c r="AQ4337" s="2"/>
      <c r="AR4337" s="2"/>
      <c r="AT4337" s="2"/>
      <c r="AU4337" s="72"/>
      <c r="AV4337" s="72"/>
      <c r="BF4337" s="72"/>
      <c r="BH4337" s="2"/>
      <c r="BI4337" s="6"/>
      <c r="BJ4337" s="6"/>
      <c r="BK4337" s="6"/>
      <c r="BL4337" s="7"/>
    </row>
    <row r="4338" spans="2:64" x14ac:dyDescent="0.4">
      <c r="B4338" s="2"/>
      <c r="D4338" s="2"/>
      <c r="F4338" s="2"/>
      <c r="G4338" s="2"/>
      <c r="I4338" s="2"/>
      <c r="J4338" s="2"/>
      <c r="L4338" s="2"/>
      <c r="M4338" s="2"/>
      <c r="P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I4338" s="2"/>
      <c r="AJ4338" s="2"/>
      <c r="AM4338" s="59"/>
      <c r="AN4338" s="2"/>
      <c r="AO4338" s="2"/>
      <c r="AP4338" s="2"/>
      <c r="AQ4338" s="2"/>
      <c r="AR4338" s="2"/>
      <c r="AT4338" s="2"/>
      <c r="AU4338" s="72"/>
      <c r="AV4338" s="72"/>
      <c r="BF4338" s="72"/>
      <c r="BH4338" s="2"/>
      <c r="BI4338" s="6"/>
      <c r="BJ4338" s="6"/>
      <c r="BK4338" s="6"/>
      <c r="BL4338" s="7"/>
    </row>
    <row r="4339" spans="2:64" x14ac:dyDescent="0.4">
      <c r="B4339" s="2"/>
      <c r="D4339" s="2"/>
      <c r="F4339" s="2"/>
      <c r="G4339" s="2"/>
      <c r="I4339" s="2"/>
      <c r="J4339" s="2"/>
      <c r="L4339" s="2"/>
      <c r="M4339" s="2"/>
      <c r="P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I4339" s="2"/>
      <c r="AJ4339" s="2"/>
      <c r="AM4339" s="59"/>
      <c r="AN4339" s="2"/>
      <c r="AO4339" s="2"/>
      <c r="AP4339" s="2"/>
      <c r="AQ4339" s="2"/>
      <c r="AR4339" s="2"/>
      <c r="AT4339" s="2"/>
      <c r="AU4339" s="72"/>
      <c r="AV4339" s="72"/>
      <c r="BF4339" s="72"/>
      <c r="BH4339" s="2"/>
      <c r="BI4339" s="6"/>
      <c r="BJ4339" s="6"/>
      <c r="BK4339" s="6"/>
      <c r="BL4339" s="7"/>
    </row>
    <row r="4340" spans="2:64" x14ac:dyDescent="0.4">
      <c r="B4340" s="2"/>
      <c r="D4340" s="2"/>
      <c r="F4340" s="2"/>
      <c r="G4340" s="2"/>
      <c r="I4340" s="2"/>
      <c r="J4340" s="2"/>
      <c r="L4340" s="2"/>
      <c r="M4340" s="2"/>
      <c r="P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I4340" s="2"/>
      <c r="AJ4340" s="2"/>
      <c r="AM4340" s="59"/>
      <c r="AN4340" s="2"/>
      <c r="AO4340" s="2"/>
      <c r="AP4340" s="2"/>
      <c r="AQ4340" s="2"/>
      <c r="AR4340" s="2"/>
      <c r="AT4340" s="2"/>
      <c r="AU4340" s="72"/>
      <c r="AV4340" s="72"/>
      <c r="BF4340" s="72"/>
      <c r="BH4340" s="2"/>
      <c r="BI4340" s="6"/>
      <c r="BJ4340" s="6"/>
      <c r="BK4340" s="6"/>
      <c r="BL4340" s="7"/>
    </row>
    <row r="4341" spans="2:64" x14ac:dyDescent="0.4">
      <c r="B4341" s="2"/>
      <c r="D4341" s="2"/>
      <c r="F4341" s="2"/>
      <c r="G4341" s="2"/>
      <c r="I4341" s="2"/>
      <c r="J4341" s="2"/>
      <c r="L4341" s="2"/>
      <c r="M4341" s="2"/>
      <c r="P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I4341" s="2"/>
      <c r="AJ4341" s="2"/>
      <c r="AM4341" s="59"/>
      <c r="AN4341" s="2"/>
      <c r="AO4341" s="2"/>
      <c r="AP4341" s="2"/>
      <c r="AQ4341" s="2"/>
      <c r="AR4341" s="2"/>
      <c r="AT4341" s="2"/>
      <c r="AU4341" s="72"/>
      <c r="AV4341" s="72"/>
      <c r="BF4341" s="72"/>
      <c r="BH4341" s="2"/>
      <c r="BI4341" s="6"/>
      <c r="BJ4341" s="6"/>
      <c r="BK4341" s="6"/>
      <c r="BL4341" s="7"/>
    </row>
    <row r="4342" spans="2:64" x14ac:dyDescent="0.4">
      <c r="B4342" s="2"/>
      <c r="D4342" s="2"/>
      <c r="F4342" s="2"/>
      <c r="G4342" s="2"/>
      <c r="I4342" s="2"/>
      <c r="J4342" s="2"/>
      <c r="L4342" s="2"/>
      <c r="M4342" s="2"/>
      <c r="P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I4342" s="2"/>
      <c r="AJ4342" s="2"/>
      <c r="AM4342" s="59"/>
      <c r="AN4342" s="2"/>
      <c r="AO4342" s="2"/>
      <c r="AP4342" s="2"/>
      <c r="AQ4342" s="2"/>
      <c r="AR4342" s="2"/>
      <c r="AT4342" s="2"/>
      <c r="AU4342" s="72"/>
      <c r="AV4342" s="72"/>
      <c r="BF4342" s="72"/>
      <c r="BH4342" s="2"/>
      <c r="BI4342" s="6"/>
      <c r="BJ4342" s="6"/>
      <c r="BK4342" s="6"/>
      <c r="BL4342" s="7"/>
    </row>
    <row r="4343" spans="2:64" x14ac:dyDescent="0.4">
      <c r="B4343" s="2"/>
      <c r="D4343" s="2"/>
      <c r="F4343" s="2"/>
      <c r="G4343" s="2"/>
      <c r="I4343" s="2"/>
      <c r="J4343" s="2"/>
      <c r="L4343" s="2"/>
      <c r="M4343" s="2"/>
      <c r="P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I4343" s="2"/>
      <c r="AJ4343" s="2"/>
      <c r="AM4343" s="59"/>
      <c r="AN4343" s="2"/>
      <c r="AO4343" s="2"/>
      <c r="AP4343" s="2"/>
      <c r="AQ4343" s="2"/>
      <c r="AR4343" s="2"/>
      <c r="AT4343" s="2"/>
      <c r="AU4343" s="72"/>
      <c r="AV4343" s="72"/>
      <c r="BF4343" s="72"/>
      <c r="BH4343" s="2"/>
      <c r="BI4343" s="6"/>
      <c r="BJ4343" s="6"/>
      <c r="BK4343" s="6"/>
      <c r="BL4343" s="7"/>
    </row>
    <row r="4344" spans="2:64" x14ac:dyDescent="0.4">
      <c r="B4344" s="2"/>
      <c r="D4344" s="2"/>
      <c r="F4344" s="2"/>
      <c r="G4344" s="2"/>
      <c r="I4344" s="2"/>
      <c r="J4344" s="2"/>
      <c r="L4344" s="2"/>
      <c r="M4344" s="2"/>
      <c r="P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I4344" s="2"/>
      <c r="AJ4344" s="2"/>
      <c r="AM4344" s="59"/>
      <c r="AN4344" s="2"/>
      <c r="AO4344" s="2"/>
      <c r="AP4344" s="2"/>
      <c r="AQ4344" s="2"/>
      <c r="AR4344" s="2"/>
      <c r="AT4344" s="2"/>
      <c r="AU4344" s="72"/>
      <c r="AV4344" s="72"/>
      <c r="BF4344" s="72"/>
      <c r="BH4344" s="2"/>
      <c r="BI4344" s="6"/>
      <c r="BJ4344" s="6"/>
      <c r="BK4344" s="6"/>
      <c r="BL4344" s="7"/>
    </row>
    <row r="4345" spans="2:64" x14ac:dyDescent="0.4">
      <c r="B4345" s="2"/>
      <c r="D4345" s="2"/>
      <c r="F4345" s="2"/>
      <c r="G4345" s="2"/>
      <c r="I4345" s="2"/>
      <c r="J4345" s="2"/>
      <c r="L4345" s="2"/>
      <c r="M4345" s="2"/>
      <c r="P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I4345" s="2"/>
      <c r="AJ4345" s="2"/>
      <c r="AM4345" s="59"/>
      <c r="AN4345" s="2"/>
      <c r="AO4345" s="2"/>
      <c r="AP4345" s="2"/>
      <c r="AQ4345" s="2"/>
      <c r="AR4345" s="2"/>
      <c r="AT4345" s="2"/>
      <c r="AU4345" s="72"/>
      <c r="AV4345" s="72"/>
      <c r="BF4345" s="72"/>
      <c r="BH4345" s="2"/>
      <c r="BI4345" s="6"/>
      <c r="BJ4345" s="6"/>
      <c r="BK4345" s="6"/>
      <c r="BL4345" s="7"/>
    </row>
    <row r="4346" spans="2:64" x14ac:dyDescent="0.4">
      <c r="B4346" s="2"/>
      <c r="D4346" s="2"/>
      <c r="F4346" s="2"/>
      <c r="G4346" s="2"/>
      <c r="I4346" s="2"/>
      <c r="J4346" s="2"/>
      <c r="L4346" s="2"/>
      <c r="M4346" s="2"/>
      <c r="P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I4346" s="2"/>
      <c r="AJ4346" s="2"/>
      <c r="AM4346" s="59"/>
      <c r="AN4346" s="2"/>
      <c r="AO4346" s="2"/>
      <c r="AP4346" s="2"/>
      <c r="AQ4346" s="2"/>
      <c r="AR4346" s="2"/>
      <c r="AT4346" s="2"/>
      <c r="AU4346" s="72"/>
      <c r="AV4346" s="72"/>
      <c r="BF4346" s="72"/>
      <c r="BH4346" s="2"/>
      <c r="BI4346" s="6"/>
      <c r="BJ4346" s="6"/>
      <c r="BK4346" s="6"/>
      <c r="BL4346" s="7"/>
    </row>
    <row r="4347" spans="2:64" x14ac:dyDescent="0.4">
      <c r="B4347" s="2"/>
      <c r="D4347" s="2"/>
      <c r="F4347" s="2"/>
      <c r="G4347" s="2"/>
      <c r="I4347" s="2"/>
      <c r="J4347" s="2"/>
      <c r="L4347" s="2"/>
      <c r="M4347" s="2"/>
      <c r="P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I4347" s="2"/>
      <c r="AJ4347" s="2"/>
      <c r="AM4347" s="59"/>
      <c r="AN4347" s="2"/>
      <c r="AO4347" s="2"/>
      <c r="AP4347" s="2"/>
      <c r="AQ4347" s="2"/>
      <c r="AR4347" s="2"/>
      <c r="AT4347" s="2"/>
      <c r="AU4347" s="72"/>
      <c r="AV4347" s="72"/>
      <c r="BF4347" s="72"/>
      <c r="BH4347" s="2"/>
      <c r="BI4347" s="6"/>
      <c r="BJ4347" s="6"/>
      <c r="BK4347" s="6"/>
      <c r="BL4347" s="7"/>
    </row>
    <row r="4348" spans="2:64" x14ac:dyDescent="0.4">
      <c r="B4348" s="2"/>
      <c r="D4348" s="2"/>
      <c r="F4348" s="2"/>
      <c r="G4348" s="2"/>
      <c r="I4348" s="2"/>
      <c r="J4348" s="2"/>
      <c r="L4348" s="2"/>
      <c r="M4348" s="2"/>
      <c r="P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I4348" s="2"/>
      <c r="AJ4348" s="2"/>
      <c r="AM4348" s="59"/>
      <c r="AN4348" s="2"/>
      <c r="AO4348" s="2"/>
      <c r="AP4348" s="2"/>
      <c r="AQ4348" s="2"/>
      <c r="AR4348" s="2"/>
      <c r="AT4348" s="2"/>
      <c r="AU4348" s="72"/>
      <c r="AV4348" s="72"/>
      <c r="BF4348" s="72"/>
      <c r="BH4348" s="2"/>
      <c r="BI4348" s="6"/>
      <c r="BJ4348" s="6"/>
      <c r="BK4348" s="6"/>
      <c r="BL4348" s="7"/>
    </row>
    <row r="4349" spans="2:64" x14ac:dyDescent="0.4">
      <c r="B4349" s="2"/>
      <c r="D4349" s="2"/>
      <c r="F4349" s="2"/>
      <c r="G4349" s="2"/>
      <c r="I4349" s="2"/>
      <c r="J4349" s="2"/>
      <c r="L4349" s="2"/>
      <c r="M4349" s="2"/>
      <c r="P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I4349" s="2"/>
      <c r="AJ4349" s="2"/>
      <c r="AM4349" s="59"/>
      <c r="AN4349" s="2"/>
      <c r="AO4349" s="2"/>
      <c r="AP4349" s="2"/>
      <c r="AQ4349" s="2"/>
      <c r="AR4349" s="2"/>
      <c r="AT4349" s="2"/>
      <c r="AU4349" s="72"/>
      <c r="AV4349" s="72"/>
      <c r="BF4349" s="72"/>
      <c r="BH4349" s="2"/>
      <c r="BI4349" s="6"/>
      <c r="BJ4349" s="6"/>
      <c r="BK4349" s="6"/>
      <c r="BL4349" s="7"/>
    </row>
    <row r="4350" spans="2:64" x14ac:dyDescent="0.4">
      <c r="B4350" s="2"/>
      <c r="D4350" s="2"/>
      <c r="F4350" s="2"/>
      <c r="G4350" s="2"/>
      <c r="I4350" s="2"/>
      <c r="J4350" s="2"/>
      <c r="L4350" s="2"/>
      <c r="M4350" s="2"/>
      <c r="P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I4350" s="2"/>
      <c r="AJ4350" s="2"/>
      <c r="AM4350" s="59"/>
      <c r="AN4350" s="2"/>
      <c r="AO4350" s="2"/>
      <c r="AP4350" s="2"/>
      <c r="AQ4350" s="2"/>
      <c r="AR4350" s="2"/>
      <c r="AT4350" s="2"/>
      <c r="AU4350" s="72"/>
      <c r="AV4350" s="72"/>
      <c r="BF4350" s="72"/>
      <c r="BH4350" s="2"/>
      <c r="BI4350" s="6"/>
      <c r="BJ4350" s="6"/>
      <c r="BK4350" s="6"/>
      <c r="BL4350" s="7"/>
    </row>
    <row r="4351" spans="2:64" x14ac:dyDescent="0.4">
      <c r="B4351" s="2"/>
      <c r="D4351" s="2"/>
      <c r="F4351" s="2"/>
      <c r="G4351" s="2"/>
      <c r="I4351" s="2"/>
      <c r="J4351" s="2"/>
      <c r="L4351" s="2"/>
      <c r="M4351" s="2"/>
      <c r="P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I4351" s="2"/>
      <c r="AJ4351" s="2"/>
      <c r="AM4351" s="59"/>
      <c r="AN4351" s="2"/>
      <c r="AO4351" s="2"/>
      <c r="AP4351" s="2"/>
      <c r="AQ4351" s="2"/>
      <c r="AR4351" s="2"/>
      <c r="AT4351" s="2"/>
      <c r="AU4351" s="72"/>
      <c r="AV4351" s="72"/>
      <c r="BF4351" s="72"/>
      <c r="BH4351" s="2"/>
      <c r="BI4351" s="6"/>
      <c r="BJ4351" s="6"/>
      <c r="BK4351" s="6"/>
      <c r="BL4351" s="7"/>
    </row>
    <row r="4352" spans="2:64" x14ac:dyDescent="0.4">
      <c r="B4352" s="2"/>
      <c r="D4352" s="2"/>
      <c r="F4352" s="2"/>
      <c r="G4352" s="2"/>
      <c r="I4352" s="2"/>
      <c r="J4352" s="2"/>
      <c r="L4352" s="2"/>
      <c r="M4352" s="2"/>
      <c r="P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I4352" s="2"/>
      <c r="AJ4352" s="2"/>
      <c r="AM4352" s="59"/>
      <c r="AN4352" s="2"/>
      <c r="AO4352" s="2"/>
      <c r="AP4352" s="2"/>
      <c r="AQ4352" s="2"/>
      <c r="AR4352" s="2"/>
      <c r="AT4352" s="2"/>
      <c r="AU4352" s="72"/>
      <c r="AV4352" s="72"/>
      <c r="BF4352" s="72"/>
      <c r="BH4352" s="2"/>
      <c r="BI4352" s="6"/>
      <c r="BJ4352" s="6"/>
      <c r="BK4352" s="6"/>
      <c r="BL4352" s="7"/>
    </row>
    <row r="4353" spans="2:64" x14ac:dyDescent="0.4">
      <c r="B4353" s="2"/>
      <c r="D4353" s="2"/>
      <c r="F4353" s="2"/>
      <c r="G4353" s="2"/>
      <c r="I4353" s="2"/>
      <c r="J4353" s="2"/>
      <c r="L4353" s="2"/>
      <c r="M4353" s="2"/>
      <c r="P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I4353" s="2"/>
      <c r="AJ4353" s="2"/>
      <c r="AM4353" s="59"/>
      <c r="AN4353" s="2"/>
      <c r="AO4353" s="2"/>
      <c r="AP4353" s="2"/>
      <c r="AQ4353" s="2"/>
      <c r="AR4353" s="2"/>
      <c r="AT4353" s="2"/>
      <c r="AU4353" s="72"/>
      <c r="AV4353" s="72"/>
      <c r="BF4353" s="72"/>
      <c r="BH4353" s="2"/>
      <c r="BI4353" s="6"/>
      <c r="BJ4353" s="6"/>
      <c r="BK4353" s="6"/>
      <c r="BL4353" s="7"/>
    </row>
    <row r="4354" spans="2:64" x14ac:dyDescent="0.4">
      <c r="B4354" s="2"/>
      <c r="D4354" s="2"/>
      <c r="F4354" s="2"/>
      <c r="G4354" s="2"/>
      <c r="I4354" s="2"/>
      <c r="J4354" s="2"/>
      <c r="L4354" s="2"/>
      <c r="M4354" s="2"/>
      <c r="P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I4354" s="2"/>
      <c r="AJ4354" s="2"/>
      <c r="AM4354" s="59"/>
      <c r="AN4354" s="2"/>
      <c r="AO4354" s="2"/>
      <c r="AP4354" s="2"/>
      <c r="AQ4354" s="2"/>
      <c r="AR4354" s="2"/>
      <c r="AT4354" s="2"/>
      <c r="AU4354" s="72"/>
      <c r="AV4354" s="72"/>
      <c r="BF4354" s="72"/>
      <c r="BH4354" s="2"/>
      <c r="BI4354" s="6"/>
      <c r="BJ4354" s="6"/>
      <c r="BK4354" s="6"/>
      <c r="BL4354" s="7"/>
    </row>
    <row r="4355" spans="2:64" x14ac:dyDescent="0.4">
      <c r="B4355" s="2"/>
      <c r="D4355" s="2"/>
      <c r="F4355" s="2"/>
      <c r="G4355" s="2"/>
      <c r="I4355" s="2"/>
      <c r="J4355" s="2"/>
      <c r="L4355" s="2"/>
      <c r="M4355" s="2"/>
      <c r="P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I4355" s="2"/>
      <c r="AJ4355" s="2"/>
      <c r="AM4355" s="59"/>
      <c r="AN4355" s="2"/>
      <c r="AO4355" s="2"/>
      <c r="AP4355" s="2"/>
      <c r="AQ4355" s="2"/>
      <c r="AR4355" s="2"/>
      <c r="AT4355" s="2"/>
      <c r="AU4355" s="72"/>
      <c r="AV4355" s="72"/>
      <c r="BF4355" s="72"/>
      <c r="BH4355" s="2"/>
      <c r="BI4355" s="6"/>
      <c r="BJ4355" s="6"/>
      <c r="BK4355" s="6"/>
      <c r="BL4355" s="7"/>
    </row>
    <row r="4356" spans="2:64" x14ac:dyDescent="0.4">
      <c r="B4356" s="2"/>
      <c r="D4356" s="2"/>
      <c r="F4356" s="2"/>
      <c r="G4356" s="2"/>
      <c r="I4356" s="2"/>
      <c r="J4356" s="2"/>
      <c r="L4356" s="2"/>
      <c r="M4356" s="2"/>
      <c r="P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I4356" s="2"/>
      <c r="AJ4356" s="2"/>
      <c r="AM4356" s="59"/>
      <c r="AN4356" s="2"/>
      <c r="AO4356" s="2"/>
      <c r="AP4356" s="2"/>
      <c r="AQ4356" s="2"/>
      <c r="AR4356" s="2"/>
      <c r="AT4356" s="2"/>
      <c r="AU4356" s="72"/>
      <c r="AV4356" s="72"/>
      <c r="BF4356" s="72"/>
      <c r="BH4356" s="2"/>
      <c r="BI4356" s="6"/>
      <c r="BJ4356" s="6"/>
      <c r="BK4356" s="6"/>
      <c r="BL4356" s="7"/>
    </row>
    <row r="4357" spans="2:64" x14ac:dyDescent="0.4">
      <c r="B4357" s="2"/>
      <c r="D4357" s="2"/>
      <c r="F4357" s="2"/>
      <c r="G4357" s="2"/>
      <c r="I4357" s="2"/>
      <c r="J4357" s="2"/>
      <c r="L4357" s="2"/>
      <c r="M4357" s="2"/>
      <c r="P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I4357" s="2"/>
      <c r="AJ4357" s="2"/>
      <c r="AM4357" s="59"/>
      <c r="AN4357" s="2"/>
      <c r="AO4357" s="2"/>
      <c r="AP4357" s="2"/>
      <c r="AQ4357" s="2"/>
      <c r="AR4357" s="2"/>
      <c r="AT4357" s="2"/>
      <c r="AU4357" s="72"/>
      <c r="AV4357" s="72"/>
      <c r="BF4357" s="72"/>
      <c r="BH4357" s="2"/>
      <c r="BI4357" s="6"/>
      <c r="BJ4357" s="6"/>
      <c r="BK4357" s="6"/>
      <c r="BL4357" s="7"/>
    </row>
    <row r="4358" spans="2:64" x14ac:dyDescent="0.4">
      <c r="B4358" s="2"/>
      <c r="D4358" s="2"/>
      <c r="F4358" s="2"/>
      <c r="G4358" s="2"/>
      <c r="I4358" s="2"/>
      <c r="J4358" s="2"/>
      <c r="L4358" s="2"/>
      <c r="M4358" s="2"/>
      <c r="P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I4358" s="2"/>
      <c r="AJ4358" s="2"/>
      <c r="AM4358" s="59"/>
      <c r="AN4358" s="2"/>
      <c r="AO4358" s="2"/>
      <c r="AP4358" s="2"/>
      <c r="AQ4358" s="2"/>
      <c r="AR4358" s="2"/>
      <c r="AT4358" s="2"/>
      <c r="AU4358" s="72"/>
      <c r="AV4358" s="72"/>
      <c r="BF4358" s="72"/>
      <c r="BH4358" s="2"/>
      <c r="BI4358" s="6"/>
      <c r="BJ4358" s="6"/>
      <c r="BK4358" s="6"/>
      <c r="BL4358" s="7"/>
    </row>
    <row r="4359" spans="2:64" x14ac:dyDescent="0.4">
      <c r="B4359" s="2"/>
      <c r="D4359" s="2"/>
      <c r="F4359" s="2"/>
      <c r="G4359" s="2"/>
      <c r="I4359" s="2"/>
      <c r="J4359" s="2"/>
      <c r="L4359" s="2"/>
      <c r="M4359" s="2"/>
      <c r="P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I4359" s="2"/>
      <c r="AJ4359" s="2"/>
      <c r="AM4359" s="59"/>
      <c r="AN4359" s="2"/>
      <c r="AO4359" s="2"/>
      <c r="AP4359" s="2"/>
      <c r="AQ4359" s="2"/>
      <c r="AR4359" s="2"/>
      <c r="AT4359" s="2"/>
      <c r="AU4359" s="72"/>
      <c r="AV4359" s="72"/>
      <c r="BF4359" s="72"/>
      <c r="BH4359" s="2"/>
      <c r="BI4359" s="6"/>
      <c r="BJ4359" s="6"/>
      <c r="BK4359" s="6"/>
      <c r="BL4359" s="7"/>
    </row>
    <row r="4360" spans="2:64" x14ac:dyDescent="0.4">
      <c r="B4360" s="2"/>
      <c r="D4360" s="2"/>
      <c r="F4360" s="2"/>
      <c r="G4360" s="2"/>
      <c r="I4360" s="2"/>
      <c r="J4360" s="2"/>
      <c r="L4360" s="2"/>
      <c r="M4360" s="2"/>
      <c r="P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I4360" s="2"/>
      <c r="AJ4360" s="2"/>
      <c r="AM4360" s="59"/>
      <c r="AN4360" s="2"/>
      <c r="AO4360" s="2"/>
      <c r="AP4360" s="2"/>
      <c r="AQ4360" s="2"/>
      <c r="AR4360" s="2"/>
      <c r="AT4360" s="2"/>
      <c r="AU4360" s="72"/>
      <c r="AV4360" s="72"/>
      <c r="BF4360" s="72"/>
      <c r="BH4360" s="2"/>
      <c r="BI4360" s="6"/>
      <c r="BJ4360" s="6"/>
      <c r="BK4360" s="6"/>
      <c r="BL4360" s="7"/>
    </row>
    <row r="4361" spans="2:64" x14ac:dyDescent="0.4">
      <c r="B4361" s="2"/>
      <c r="D4361" s="2"/>
      <c r="F4361" s="2"/>
      <c r="G4361" s="2"/>
      <c r="I4361" s="2"/>
      <c r="J4361" s="2"/>
      <c r="L4361" s="2"/>
      <c r="M4361" s="2"/>
      <c r="P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I4361" s="2"/>
      <c r="AJ4361" s="2"/>
      <c r="AM4361" s="59"/>
      <c r="AN4361" s="2"/>
      <c r="AO4361" s="2"/>
      <c r="AP4361" s="2"/>
      <c r="AQ4361" s="2"/>
      <c r="AR4361" s="2"/>
      <c r="AT4361" s="2"/>
      <c r="AU4361" s="72"/>
      <c r="AV4361" s="72"/>
      <c r="BF4361" s="72"/>
      <c r="BH4361" s="2"/>
      <c r="BI4361" s="6"/>
      <c r="BJ4361" s="6"/>
      <c r="BK4361" s="6"/>
      <c r="BL4361" s="7"/>
    </row>
    <row r="4362" spans="2:64" x14ac:dyDescent="0.4">
      <c r="B4362" s="2"/>
      <c r="D4362" s="2"/>
      <c r="F4362" s="2"/>
      <c r="G4362" s="2"/>
      <c r="I4362" s="2"/>
      <c r="J4362" s="2"/>
      <c r="L4362" s="2"/>
      <c r="M4362" s="2"/>
      <c r="P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I4362" s="2"/>
      <c r="AJ4362" s="2"/>
      <c r="AM4362" s="59"/>
      <c r="AN4362" s="2"/>
      <c r="AO4362" s="2"/>
      <c r="AP4362" s="2"/>
      <c r="AQ4362" s="2"/>
      <c r="AR4362" s="2"/>
      <c r="AT4362" s="2"/>
      <c r="AU4362" s="72"/>
      <c r="AV4362" s="72"/>
      <c r="BF4362" s="72"/>
      <c r="BH4362" s="2"/>
      <c r="BI4362" s="6"/>
      <c r="BJ4362" s="6"/>
      <c r="BK4362" s="6"/>
      <c r="BL4362" s="7"/>
    </row>
    <row r="4363" spans="2:64" x14ac:dyDescent="0.4">
      <c r="B4363" s="2"/>
      <c r="D4363" s="2"/>
      <c r="F4363" s="2"/>
      <c r="G4363" s="2"/>
      <c r="I4363" s="2"/>
      <c r="J4363" s="2"/>
      <c r="L4363" s="2"/>
      <c r="M4363" s="2"/>
      <c r="P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I4363" s="2"/>
      <c r="AJ4363" s="2"/>
      <c r="AM4363" s="59"/>
      <c r="AN4363" s="2"/>
      <c r="AO4363" s="2"/>
      <c r="AP4363" s="2"/>
      <c r="AQ4363" s="2"/>
      <c r="AR4363" s="2"/>
      <c r="AT4363" s="2"/>
      <c r="AU4363" s="72"/>
      <c r="AV4363" s="72"/>
      <c r="BF4363" s="72"/>
      <c r="BH4363" s="2"/>
      <c r="BI4363" s="6"/>
      <c r="BJ4363" s="6"/>
      <c r="BK4363" s="6"/>
      <c r="BL4363" s="7"/>
    </row>
    <row r="4364" spans="2:64" x14ac:dyDescent="0.4">
      <c r="B4364" s="2"/>
      <c r="D4364" s="2"/>
      <c r="F4364" s="2"/>
      <c r="G4364" s="2"/>
      <c r="I4364" s="2"/>
      <c r="J4364" s="2"/>
      <c r="L4364" s="2"/>
      <c r="M4364" s="2"/>
      <c r="P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I4364" s="2"/>
      <c r="AJ4364" s="2"/>
      <c r="AM4364" s="59"/>
      <c r="AN4364" s="2"/>
      <c r="AO4364" s="2"/>
      <c r="AP4364" s="2"/>
      <c r="AQ4364" s="2"/>
      <c r="AR4364" s="2"/>
      <c r="AT4364" s="2"/>
      <c r="AU4364" s="72"/>
      <c r="AV4364" s="72"/>
      <c r="BF4364" s="72"/>
      <c r="BH4364" s="2"/>
      <c r="BI4364" s="6"/>
      <c r="BJ4364" s="6"/>
      <c r="BK4364" s="6"/>
      <c r="BL4364" s="7"/>
    </row>
    <row r="4365" spans="2:64" x14ac:dyDescent="0.4">
      <c r="B4365" s="2"/>
      <c r="D4365" s="2"/>
      <c r="F4365" s="2"/>
      <c r="G4365" s="2"/>
      <c r="I4365" s="2"/>
      <c r="J4365" s="2"/>
      <c r="L4365" s="2"/>
      <c r="M4365" s="2"/>
      <c r="P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I4365" s="2"/>
      <c r="AJ4365" s="2"/>
      <c r="AM4365" s="59"/>
      <c r="AN4365" s="2"/>
      <c r="AO4365" s="2"/>
      <c r="AP4365" s="2"/>
      <c r="AQ4365" s="2"/>
      <c r="AR4365" s="2"/>
      <c r="AT4365" s="2"/>
      <c r="AU4365" s="72"/>
      <c r="AV4365" s="72"/>
      <c r="BF4365" s="72"/>
      <c r="BH4365" s="2"/>
      <c r="BI4365" s="6"/>
      <c r="BJ4365" s="6"/>
      <c r="BK4365" s="6"/>
      <c r="BL4365" s="7"/>
    </row>
    <row r="4366" spans="2:64" x14ac:dyDescent="0.4">
      <c r="B4366" s="2"/>
      <c r="D4366" s="2"/>
      <c r="F4366" s="2"/>
      <c r="G4366" s="2"/>
      <c r="I4366" s="2"/>
      <c r="J4366" s="2"/>
      <c r="L4366" s="2"/>
      <c r="M4366" s="2"/>
      <c r="P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I4366" s="2"/>
      <c r="AJ4366" s="2"/>
      <c r="AM4366" s="59"/>
      <c r="AN4366" s="2"/>
      <c r="AO4366" s="2"/>
      <c r="AP4366" s="2"/>
      <c r="AQ4366" s="2"/>
      <c r="AR4366" s="2"/>
      <c r="AT4366" s="2"/>
      <c r="AU4366" s="72"/>
      <c r="AV4366" s="72"/>
      <c r="BF4366" s="72"/>
      <c r="BH4366" s="2"/>
      <c r="BI4366" s="6"/>
      <c r="BJ4366" s="6"/>
      <c r="BK4366" s="6"/>
      <c r="BL4366" s="7"/>
    </row>
    <row r="4367" spans="2:64" x14ac:dyDescent="0.4">
      <c r="B4367" s="2"/>
      <c r="D4367" s="2"/>
      <c r="F4367" s="2"/>
      <c r="G4367" s="2"/>
      <c r="I4367" s="2"/>
      <c r="J4367" s="2"/>
      <c r="L4367" s="2"/>
      <c r="M4367" s="2"/>
      <c r="P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I4367" s="2"/>
      <c r="AJ4367" s="2"/>
      <c r="AM4367" s="59"/>
      <c r="AN4367" s="2"/>
      <c r="AO4367" s="2"/>
      <c r="AP4367" s="2"/>
      <c r="AQ4367" s="2"/>
      <c r="AR4367" s="2"/>
      <c r="AT4367" s="2"/>
      <c r="AU4367" s="72"/>
      <c r="AV4367" s="72"/>
      <c r="BF4367" s="72"/>
      <c r="BH4367" s="2"/>
      <c r="BI4367" s="6"/>
      <c r="BJ4367" s="6"/>
      <c r="BK4367" s="6"/>
      <c r="BL4367" s="7"/>
    </row>
    <row r="4368" spans="2:64" x14ac:dyDescent="0.4">
      <c r="B4368" s="2"/>
      <c r="D4368" s="2"/>
      <c r="F4368" s="2"/>
      <c r="G4368" s="2"/>
      <c r="I4368" s="2"/>
      <c r="J4368" s="2"/>
      <c r="L4368" s="2"/>
      <c r="M4368" s="2"/>
      <c r="P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I4368" s="2"/>
      <c r="AJ4368" s="2"/>
      <c r="AM4368" s="59"/>
      <c r="AN4368" s="2"/>
      <c r="AO4368" s="2"/>
      <c r="AP4368" s="2"/>
      <c r="AQ4368" s="2"/>
      <c r="AR4368" s="2"/>
      <c r="AT4368" s="2"/>
      <c r="AU4368" s="72"/>
      <c r="AV4368" s="72"/>
      <c r="BF4368" s="72"/>
      <c r="BH4368" s="2"/>
      <c r="BI4368" s="6"/>
      <c r="BJ4368" s="6"/>
      <c r="BK4368" s="6"/>
      <c r="BL4368" s="7"/>
    </row>
    <row r="4369" spans="2:64" x14ac:dyDescent="0.4">
      <c r="B4369" s="2"/>
      <c r="D4369" s="2"/>
      <c r="F4369" s="2"/>
      <c r="G4369" s="2"/>
      <c r="I4369" s="2"/>
      <c r="J4369" s="2"/>
      <c r="L4369" s="2"/>
      <c r="M4369" s="2"/>
      <c r="P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I4369" s="2"/>
      <c r="AJ4369" s="2"/>
      <c r="AM4369" s="59"/>
      <c r="AN4369" s="2"/>
      <c r="AO4369" s="2"/>
      <c r="AP4369" s="2"/>
      <c r="AQ4369" s="2"/>
      <c r="AR4369" s="2"/>
      <c r="AT4369" s="2"/>
      <c r="AU4369" s="72"/>
      <c r="AV4369" s="72"/>
      <c r="BF4369" s="72"/>
      <c r="BH4369" s="2"/>
      <c r="BI4369" s="6"/>
      <c r="BJ4369" s="6"/>
      <c r="BK4369" s="6"/>
      <c r="BL4369" s="7"/>
    </row>
    <row r="4370" spans="2:64" x14ac:dyDescent="0.4">
      <c r="B4370" s="2"/>
      <c r="D4370" s="2"/>
      <c r="F4370" s="2"/>
      <c r="G4370" s="2"/>
      <c r="I4370" s="2"/>
      <c r="J4370" s="2"/>
      <c r="L4370" s="2"/>
      <c r="M4370" s="2"/>
      <c r="P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I4370" s="2"/>
      <c r="AJ4370" s="2"/>
      <c r="AM4370" s="59"/>
      <c r="AN4370" s="2"/>
      <c r="AO4370" s="2"/>
      <c r="AP4370" s="2"/>
      <c r="AQ4370" s="2"/>
      <c r="AR4370" s="2"/>
      <c r="AT4370" s="2"/>
      <c r="AU4370" s="72"/>
      <c r="AV4370" s="72"/>
      <c r="BF4370" s="72"/>
      <c r="BH4370" s="2"/>
      <c r="BI4370" s="6"/>
      <c r="BJ4370" s="6"/>
      <c r="BK4370" s="6"/>
      <c r="BL4370" s="7"/>
    </row>
    <row r="4371" spans="2:64" x14ac:dyDescent="0.4">
      <c r="B4371" s="2"/>
      <c r="D4371" s="2"/>
      <c r="F4371" s="2"/>
      <c r="G4371" s="2"/>
      <c r="I4371" s="2"/>
      <c r="J4371" s="2"/>
      <c r="L4371" s="2"/>
      <c r="M4371" s="2"/>
      <c r="P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I4371" s="2"/>
      <c r="AJ4371" s="2"/>
      <c r="AM4371" s="59"/>
      <c r="AN4371" s="2"/>
      <c r="AO4371" s="2"/>
      <c r="AP4371" s="2"/>
      <c r="AQ4371" s="2"/>
      <c r="AR4371" s="2"/>
      <c r="AT4371" s="2"/>
      <c r="AU4371" s="72"/>
      <c r="AV4371" s="72"/>
      <c r="BF4371" s="72"/>
      <c r="BH4371" s="2"/>
      <c r="BI4371" s="6"/>
      <c r="BJ4371" s="6"/>
      <c r="BK4371" s="6"/>
      <c r="BL4371" s="7"/>
    </row>
    <row r="4372" spans="2:64" x14ac:dyDescent="0.4">
      <c r="B4372" s="2"/>
      <c r="D4372" s="2"/>
      <c r="F4372" s="2"/>
      <c r="G4372" s="2"/>
      <c r="I4372" s="2"/>
      <c r="J4372" s="2"/>
      <c r="L4372" s="2"/>
      <c r="M4372" s="2"/>
      <c r="P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I4372" s="2"/>
      <c r="AJ4372" s="2"/>
      <c r="AM4372" s="59"/>
      <c r="AN4372" s="2"/>
      <c r="AO4372" s="2"/>
      <c r="AP4372" s="2"/>
      <c r="AQ4372" s="2"/>
      <c r="AR4372" s="2"/>
      <c r="AT4372" s="2"/>
      <c r="AU4372" s="72"/>
      <c r="AV4372" s="72"/>
      <c r="BF4372" s="72"/>
      <c r="BH4372" s="2"/>
      <c r="BI4372" s="6"/>
      <c r="BJ4372" s="6"/>
      <c r="BK4372" s="6"/>
      <c r="BL4372" s="7"/>
    </row>
    <row r="4373" spans="2:64" x14ac:dyDescent="0.4">
      <c r="B4373" s="2"/>
      <c r="D4373" s="2"/>
      <c r="F4373" s="2"/>
      <c r="G4373" s="2"/>
      <c r="I4373" s="2"/>
      <c r="J4373" s="2"/>
      <c r="L4373" s="2"/>
      <c r="M4373" s="2"/>
      <c r="P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I4373" s="2"/>
      <c r="AJ4373" s="2"/>
      <c r="AM4373" s="59"/>
      <c r="AN4373" s="2"/>
      <c r="AO4373" s="2"/>
      <c r="AP4373" s="2"/>
      <c r="AQ4373" s="2"/>
      <c r="AR4373" s="2"/>
      <c r="AT4373" s="2"/>
      <c r="AU4373" s="72"/>
      <c r="AV4373" s="72"/>
      <c r="BF4373" s="72"/>
      <c r="BH4373" s="2"/>
      <c r="BI4373" s="6"/>
      <c r="BJ4373" s="6"/>
      <c r="BK4373" s="6"/>
      <c r="BL4373" s="7"/>
    </row>
    <row r="4374" spans="2:64" x14ac:dyDescent="0.4">
      <c r="B4374" s="2"/>
      <c r="D4374" s="2"/>
      <c r="F4374" s="2"/>
      <c r="G4374" s="2"/>
      <c r="I4374" s="2"/>
      <c r="J4374" s="2"/>
      <c r="L4374" s="2"/>
      <c r="M4374" s="2"/>
      <c r="P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I4374" s="2"/>
      <c r="AJ4374" s="2"/>
      <c r="AM4374" s="59"/>
      <c r="AN4374" s="2"/>
      <c r="AO4374" s="2"/>
      <c r="AP4374" s="2"/>
      <c r="AQ4374" s="2"/>
      <c r="AR4374" s="2"/>
      <c r="AT4374" s="2"/>
      <c r="AU4374" s="72"/>
      <c r="AV4374" s="72"/>
      <c r="BF4374" s="72"/>
      <c r="BH4374" s="2"/>
      <c r="BI4374" s="6"/>
      <c r="BJ4374" s="6"/>
      <c r="BK4374" s="6"/>
      <c r="BL4374" s="7"/>
    </row>
    <row r="4375" spans="2:64" x14ac:dyDescent="0.4">
      <c r="B4375" s="2"/>
      <c r="D4375" s="2"/>
      <c r="F4375" s="2"/>
      <c r="G4375" s="2"/>
      <c r="I4375" s="2"/>
      <c r="J4375" s="2"/>
      <c r="L4375" s="2"/>
      <c r="M4375" s="2"/>
      <c r="P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I4375" s="2"/>
      <c r="AJ4375" s="2"/>
      <c r="AM4375" s="59"/>
      <c r="AN4375" s="2"/>
      <c r="AO4375" s="2"/>
      <c r="AP4375" s="2"/>
      <c r="AQ4375" s="2"/>
      <c r="AR4375" s="2"/>
      <c r="AT4375" s="2"/>
      <c r="AU4375" s="72"/>
      <c r="AV4375" s="72"/>
      <c r="BF4375" s="72"/>
      <c r="BH4375" s="2"/>
      <c r="BI4375" s="6"/>
      <c r="BJ4375" s="6"/>
      <c r="BK4375" s="6"/>
      <c r="BL4375" s="7"/>
    </row>
    <row r="4376" spans="2:64" x14ac:dyDescent="0.4">
      <c r="B4376" s="2"/>
      <c r="D4376" s="2"/>
      <c r="F4376" s="2"/>
      <c r="G4376" s="2"/>
      <c r="I4376" s="2"/>
      <c r="J4376" s="2"/>
      <c r="L4376" s="2"/>
      <c r="M4376" s="2"/>
      <c r="P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I4376" s="2"/>
      <c r="AJ4376" s="2"/>
      <c r="AM4376" s="59"/>
      <c r="AN4376" s="2"/>
      <c r="AO4376" s="2"/>
      <c r="AP4376" s="2"/>
      <c r="AQ4376" s="2"/>
      <c r="AR4376" s="2"/>
      <c r="AT4376" s="2"/>
      <c r="AU4376" s="72"/>
      <c r="AV4376" s="72"/>
      <c r="BF4376" s="72"/>
      <c r="BH4376" s="2"/>
      <c r="BI4376" s="6"/>
      <c r="BJ4376" s="6"/>
      <c r="BK4376" s="6"/>
      <c r="BL4376" s="7"/>
    </row>
    <row r="4377" spans="2:64" x14ac:dyDescent="0.4">
      <c r="B4377" s="2"/>
      <c r="D4377" s="2"/>
      <c r="F4377" s="2"/>
      <c r="G4377" s="2"/>
      <c r="I4377" s="2"/>
      <c r="J4377" s="2"/>
      <c r="L4377" s="2"/>
      <c r="M4377" s="2"/>
      <c r="P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I4377" s="2"/>
      <c r="AJ4377" s="2"/>
      <c r="AM4377" s="59"/>
      <c r="AN4377" s="2"/>
      <c r="AO4377" s="2"/>
      <c r="AP4377" s="2"/>
      <c r="AQ4377" s="2"/>
      <c r="AR4377" s="2"/>
      <c r="AT4377" s="2"/>
      <c r="AU4377" s="72"/>
      <c r="AV4377" s="72"/>
      <c r="BF4377" s="72"/>
      <c r="BH4377" s="2"/>
      <c r="BI4377" s="6"/>
      <c r="BJ4377" s="6"/>
      <c r="BK4377" s="6"/>
      <c r="BL4377" s="7"/>
    </row>
    <row r="4378" spans="2:64" x14ac:dyDescent="0.4">
      <c r="B4378" s="2"/>
      <c r="D4378" s="2"/>
      <c r="F4378" s="2"/>
      <c r="G4378" s="2"/>
      <c r="I4378" s="2"/>
      <c r="J4378" s="2"/>
      <c r="L4378" s="2"/>
      <c r="M4378" s="2"/>
      <c r="P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I4378" s="2"/>
      <c r="AJ4378" s="2"/>
      <c r="AM4378" s="59"/>
      <c r="AN4378" s="2"/>
      <c r="AO4378" s="2"/>
      <c r="AP4378" s="2"/>
      <c r="AQ4378" s="2"/>
      <c r="AR4378" s="2"/>
      <c r="AT4378" s="2"/>
      <c r="AU4378" s="72"/>
      <c r="AV4378" s="72"/>
      <c r="BF4378" s="72"/>
      <c r="BH4378" s="2"/>
      <c r="BI4378" s="6"/>
      <c r="BJ4378" s="6"/>
      <c r="BK4378" s="6"/>
      <c r="BL4378" s="7"/>
    </row>
    <row r="4379" spans="2:64" x14ac:dyDescent="0.4">
      <c r="B4379" s="2"/>
      <c r="D4379" s="2"/>
      <c r="F4379" s="2"/>
      <c r="G4379" s="2"/>
      <c r="I4379" s="2"/>
      <c r="J4379" s="2"/>
      <c r="L4379" s="2"/>
      <c r="M4379" s="2"/>
      <c r="P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I4379" s="2"/>
      <c r="AJ4379" s="2"/>
      <c r="AM4379" s="59"/>
      <c r="AN4379" s="2"/>
      <c r="AO4379" s="2"/>
      <c r="AP4379" s="2"/>
      <c r="AQ4379" s="2"/>
      <c r="AR4379" s="2"/>
      <c r="AT4379" s="2"/>
      <c r="AU4379" s="72"/>
      <c r="AV4379" s="72"/>
      <c r="BF4379" s="72"/>
      <c r="BH4379" s="2"/>
      <c r="BI4379" s="6"/>
      <c r="BJ4379" s="6"/>
      <c r="BK4379" s="6"/>
      <c r="BL4379" s="7"/>
    </row>
    <row r="4380" spans="2:64" x14ac:dyDescent="0.4">
      <c r="B4380" s="2"/>
      <c r="D4380" s="2"/>
      <c r="F4380" s="2"/>
      <c r="G4380" s="2"/>
      <c r="I4380" s="2"/>
      <c r="J4380" s="2"/>
      <c r="L4380" s="2"/>
      <c r="M4380" s="2"/>
      <c r="P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I4380" s="2"/>
      <c r="AJ4380" s="2"/>
      <c r="AM4380" s="59"/>
      <c r="AN4380" s="2"/>
      <c r="AO4380" s="2"/>
      <c r="AP4380" s="2"/>
      <c r="AQ4380" s="2"/>
      <c r="AR4380" s="2"/>
      <c r="AT4380" s="2"/>
      <c r="AU4380" s="72"/>
      <c r="AV4380" s="72"/>
      <c r="BF4380" s="72"/>
      <c r="BH4380" s="2"/>
      <c r="BI4380" s="6"/>
      <c r="BJ4380" s="6"/>
      <c r="BK4380" s="6"/>
      <c r="BL4380" s="7"/>
    </row>
    <row r="4381" spans="2:64" x14ac:dyDescent="0.4">
      <c r="B4381" s="2"/>
      <c r="D4381" s="2"/>
      <c r="F4381" s="2"/>
      <c r="G4381" s="2"/>
      <c r="I4381" s="2"/>
      <c r="J4381" s="2"/>
      <c r="L4381" s="2"/>
      <c r="M4381" s="2"/>
      <c r="P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I4381" s="2"/>
      <c r="AJ4381" s="2"/>
      <c r="AM4381" s="59"/>
      <c r="AN4381" s="2"/>
      <c r="AO4381" s="2"/>
      <c r="AP4381" s="2"/>
      <c r="AQ4381" s="2"/>
      <c r="AR4381" s="2"/>
      <c r="AT4381" s="2"/>
      <c r="AU4381" s="72"/>
      <c r="AV4381" s="72"/>
      <c r="BF4381" s="72"/>
      <c r="BH4381" s="2"/>
      <c r="BI4381" s="6"/>
      <c r="BJ4381" s="6"/>
      <c r="BK4381" s="6"/>
      <c r="BL4381" s="7"/>
    </row>
    <row r="4382" spans="2:64" x14ac:dyDescent="0.4">
      <c r="B4382" s="2"/>
      <c r="D4382" s="2"/>
      <c r="F4382" s="2"/>
      <c r="G4382" s="2"/>
      <c r="I4382" s="2"/>
      <c r="J4382" s="2"/>
      <c r="L4382" s="2"/>
      <c r="M4382" s="2"/>
      <c r="P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I4382" s="2"/>
      <c r="AJ4382" s="2"/>
      <c r="AM4382" s="59"/>
      <c r="AN4382" s="2"/>
      <c r="AO4382" s="2"/>
      <c r="AP4382" s="2"/>
      <c r="AQ4382" s="2"/>
      <c r="AR4382" s="2"/>
      <c r="AT4382" s="2"/>
      <c r="AU4382" s="72"/>
      <c r="AV4382" s="72"/>
      <c r="BF4382" s="72"/>
      <c r="BH4382" s="2"/>
      <c r="BI4382" s="6"/>
      <c r="BJ4382" s="6"/>
      <c r="BK4382" s="6"/>
      <c r="BL4382" s="7"/>
    </row>
    <row r="4383" spans="2:64" x14ac:dyDescent="0.4">
      <c r="B4383" s="2"/>
      <c r="D4383" s="2"/>
      <c r="F4383" s="2"/>
      <c r="G4383" s="2"/>
      <c r="I4383" s="2"/>
      <c r="J4383" s="2"/>
      <c r="L4383" s="2"/>
      <c r="M4383" s="2"/>
      <c r="P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I4383" s="2"/>
      <c r="AJ4383" s="2"/>
      <c r="AM4383" s="59"/>
      <c r="AN4383" s="2"/>
      <c r="AO4383" s="2"/>
      <c r="AP4383" s="2"/>
      <c r="AQ4383" s="2"/>
      <c r="AR4383" s="2"/>
      <c r="AT4383" s="2"/>
      <c r="AU4383" s="72"/>
      <c r="AV4383" s="72"/>
      <c r="BF4383" s="72"/>
      <c r="BH4383" s="2"/>
      <c r="BI4383" s="6"/>
      <c r="BJ4383" s="6"/>
      <c r="BK4383" s="6"/>
      <c r="BL4383" s="7"/>
    </row>
    <row r="4384" spans="2:64" x14ac:dyDescent="0.4">
      <c r="B4384" s="2"/>
      <c r="D4384" s="2"/>
      <c r="F4384" s="2"/>
      <c r="G4384" s="2"/>
      <c r="I4384" s="2"/>
      <c r="J4384" s="2"/>
      <c r="L4384" s="2"/>
      <c r="M4384" s="2"/>
      <c r="P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I4384" s="2"/>
      <c r="AJ4384" s="2"/>
      <c r="AM4384" s="59"/>
      <c r="AN4384" s="2"/>
      <c r="AO4384" s="2"/>
      <c r="AP4384" s="2"/>
      <c r="AQ4384" s="2"/>
      <c r="AR4384" s="2"/>
      <c r="AT4384" s="2"/>
      <c r="AU4384" s="72"/>
      <c r="AV4384" s="72"/>
      <c r="BF4384" s="72"/>
      <c r="BH4384" s="2"/>
      <c r="BI4384" s="6"/>
      <c r="BJ4384" s="6"/>
      <c r="BK4384" s="6"/>
      <c r="BL4384" s="7"/>
    </row>
    <row r="4385" spans="2:64" x14ac:dyDescent="0.4">
      <c r="B4385" s="2"/>
      <c r="D4385" s="2"/>
      <c r="F4385" s="2"/>
      <c r="G4385" s="2"/>
      <c r="I4385" s="2"/>
      <c r="J4385" s="2"/>
      <c r="L4385" s="2"/>
      <c r="M4385" s="2"/>
      <c r="P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I4385" s="2"/>
      <c r="AJ4385" s="2"/>
      <c r="AM4385" s="59"/>
      <c r="AN4385" s="2"/>
      <c r="AO4385" s="2"/>
      <c r="AP4385" s="2"/>
      <c r="AQ4385" s="2"/>
      <c r="AR4385" s="2"/>
      <c r="AT4385" s="2"/>
      <c r="AU4385" s="72"/>
      <c r="AV4385" s="72"/>
      <c r="BF4385" s="72"/>
      <c r="BH4385" s="2"/>
      <c r="BI4385" s="6"/>
      <c r="BJ4385" s="6"/>
      <c r="BK4385" s="6"/>
      <c r="BL4385" s="7"/>
    </row>
    <row r="4386" spans="2:64" x14ac:dyDescent="0.4">
      <c r="B4386" s="2"/>
      <c r="D4386" s="2"/>
      <c r="F4386" s="2"/>
      <c r="G4386" s="2"/>
      <c r="I4386" s="2"/>
      <c r="J4386" s="2"/>
      <c r="L4386" s="2"/>
      <c r="M4386" s="2"/>
      <c r="P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I4386" s="2"/>
      <c r="AJ4386" s="2"/>
      <c r="AM4386" s="59"/>
      <c r="AN4386" s="2"/>
      <c r="AO4386" s="2"/>
      <c r="AP4386" s="2"/>
      <c r="AQ4386" s="2"/>
      <c r="AR4386" s="2"/>
      <c r="AT4386" s="2"/>
      <c r="AU4386" s="72"/>
      <c r="AV4386" s="72"/>
      <c r="BF4386" s="72"/>
      <c r="BH4386" s="2"/>
      <c r="BI4386" s="6"/>
      <c r="BJ4386" s="6"/>
      <c r="BK4386" s="6"/>
      <c r="BL4386" s="7"/>
    </row>
    <row r="4387" spans="2:64" x14ac:dyDescent="0.4">
      <c r="B4387" s="2"/>
      <c r="D4387" s="2"/>
      <c r="F4387" s="2"/>
      <c r="G4387" s="2"/>
      <c r="I4387" s="2"/>
      <c r="J4387" s="2"/>
      <c r="L4387" s="2"/>
      <c r="M4387" s="2"/>
      <c r="P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I4387" s="2"/>
      <c r="AJ4387" s="2"/>
      <c r="AM4387" s="59"/>
      <c r="AN4387" s="2"/>
      <c r="AO4387" s="2"/>
      <c r="AP4387" s="2"/>
      <c r="AQ4387" s="2"/>
      <c r="AR4387" s="2"/>
      <c r="AT4387" s="2"/>
      <c r="AU4387" s="72"/>
      <c r="AV4387" s="72"/>
      <c r="BF4387" s="72"/>
      <c r="BH4387" s="2"/>
      <c r="BI4387" s="6"/>
      <c r="BJ4387" s="6"/>
      <c r="BK4387" s="6"/>
      <c r="BL4387" s="7"/>
    </row>
    <row r="4388" spans="2:64" x14ac:dyDescent="0.4">
      <c r="B4388" s="2"/>
      <c r="D4388" s="2"/>
      <c r="F4388" s="2"/>
      <c r="G4388" s="2"/>
      <c r="I4388" s="2"/>
      <c r="J4388" s="2"/>
      <c r="L4388" s="2"/>
      <c r="M4388" s="2"/>
      <c r="P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I4388" s="2"/>
      <c r="AJ4388" s="2"/>
      <c r="AM4388" s="59"/>
      <c r="AN4388" s="2"/>
      <c r="AO4388" s="2"/>
      <c r="AP4388" s="2"/>
      <c r="AQ4388" s="2"/>
      <c r="AR4388" s="2"/>
      <c r="AT4388" s="2"/>
      <c r="AU4388" s="72"/>
      <c r="AV4388" s="72"/>
      <c r="BF4388" s="72"/>
      <c r="BH4388" s="2"/>
      <c r="BI4388" s="6"/>
      <c r="BJ4388" s="6"/>
      <c r="BK4388" s="6"/>
      <c r="BL4388" s="7"/>
    </row>
    <row r="4389" spans="2:64" x14ac:dyDescent="0.4">
      <c r="B4389" s="2"/>
      <c r="D4389" s="2"/>
      <c r="F4389" s="2"/>
      <c r="G4389" s="2"/>
      <c r="I4389" s="2"/>
      <c r="J4389" s="2"/>
      <c r="L4389" s="2"/>
      <c r="M4389" s="2"/>
      <c r="P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I4389" s="2"/>
      <c r="AJ4389" s="2"/>
      <c r="AM4389" s="59"/>
      <c r="AN4389" s="2"/>
      <c r="AO4389" s="2"/>
      <c r="AP4389" s="2"/>
      <c r="AQ4389" s="2"/>
      <c r="AR4389" s="2"/>
      <c r="AT4389" s="2"/>
      <c r="AU4389" s="72"/>
      <c r="AV4389" s="72"/>
      <c r="BF4389" s="72"/>
      <c r="BH4389" s="2"/>
      <c r="BI4389" s="6"/>
      <c r="BJ4389" s="6"/>
      <c r="BK4389" s="6"/>
      <c r="BL4389" s="7"/>
    </row>
    <row r="4390" spans="2:64" x14ac:dyDescent="0.4">
      <c r="B4390" s="2"/>
      <c r="D4390" s="2"/>
      <c r="F4390" s="2"/>
      <c r="G4390" s="2"/>
      <c r="I4390" s="2"/>
      <c r="J4390" s="2"/>
      <c r="L4390" s="2"/>
      <c r="M4390" s="2"/>
      <c r="P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I4390" s="2"/>
      <c r="AJ4390" s="2"/>
      <c r="AM4390" s="59"/>
      <c r="AN4390" s="2"/>
      <c r="AO4390" s="2"/>
      <c r="AP4390" s="2"/>
      <c r="AQ4390" s="2"/>
      <c r="AR4390" s="2"/>
      <c r="AT4390" s="2"/>
      <c r="AU4390" s="72"/>
      <c r="AV4390" s="72"/>
      <c r="BF4390" s="72"/>
      <c r="BH4390" s="2"/>
      <c r="BI4390" s="6"/>
      <c r="BJ4390" s="6"/>
      <c r="BK4390" s="6"/>
      <c r="BL4390" s="7"/>
    </row>
    <row r="4391" spans="2:64" x14ac:dyDescent="0.4">
      <c r="B4391" s="2"/>
      <c r="D4391" s="2"/>
      <c r="F4391" s="2"/>
      <c r="G4391" s="2"/>
      <c r="I4391" s="2"/>
      <c r="J4391" s="2"/>
      <c r="L4391" s="2"/>
      <c r="M4391" s="2"/>
      <c r="P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I4391" s="2"/>
      <c r="AJ4391" s="2"/>
      <c r="AM4391" s="59"/>
      <c r="AN4391" s="2"/>
      <c r="AO4391" s="2"/>
      <c r="AP4391" s="2"/>
      <c r="AQ4391" s="2"/>
      <c r="AR4391" s="2"/>
      <c r="AT4391" s="2"/>
      <c r="AU4391" s="72"/>
      <c r="AV4391" s="72"/>
      <c r="BF4391" s="72"/>
      <c r="BH4391" s="2"/>
      <c r="BI4391" s="6"/>
      <c r="BJ4391" s="6"/>
      <c r="BK4391" s="6"/>
      <c r="BL4391" s="7"/>
    </row>
    <row r="4392" spans="2:64" x14ac:dyDescent="0.4">
      <c r="B4392" s="2"/>
      <c r="D4392" s="2"/>
      <c r="F4392" s="2"/>
      <c r="G4392" s="2"/>
      <c r="I4392" s="2"/>
      <c r="J4392" s="2"/>
      <c r="L4392" s="2"/>
      <c r="M4392" s="2"/>
      <c r="P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I4392" s="2"/>
      <c r="AJ4392" s="2"/>
      <c r="AM4392" s="59"/>
      <c r="AN4392" s="2"/>
      <c r="AO4392" s="2"/>
      <c r="AP4392" s="2"/>
      <c r="AQ4392" s="2"/>
      <c r="AR4392" s="2"/>
      <c r="AT4392" s="2"/>
      <c r="AU4392" s="72"/>
      <c r="AV4392" s="72"/>
      <c r="BF4392" s="72"/>
      <c r="BH4392" s="2"/>
      <c r="BI4392" s="6"/>
      <c r="BJ4392" s="6"/>
      <c r="BK4392" s="6"/>
      <c r="BL4392" s="7"/>
    </row>
    <row r="4393" spans="2:64" x14ac:dyDescent="0.4">
      <c r="B4393" s="2"/>
      <c r="D4393" s="2"/>
      <c r="F4393" s="2"/>
      <c r="G4393" s="2"/>
      <c r="I4393" s="2"/>
      <c r="J4393" s="2"/>
      <c r="L4393" s="2"/>
      <c r="M4393" s="2"/>
      <c r="P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I4393" s="2"/>
      <c r="AJ4393" s="2"/>
      <c r="AM4393" s="59"/>
      <c r="AN4393" s="2"/>
      <c r="AO4393" s="2"/>
      <c r="AP4393" s="2"/>
      <c r="AQ4393" s="2"/>
      <c r="AR4393" s="2"/>
      <c r="AT4393" s="2"/>
      <c r="AU4393" s="72"/>
      <c r="AV4393" s="72"/>
      <c r="BF4393" s="72"/>
      <c r="BH4393" s="2"/>
      <c r="BI4393" s="6"/>
      <c r="BJ4393" s="6"/>
      <c r="BK4393" s="6"/>
      <c r="BL4393" s="7"/>
    </row>
    <row r="4394" spans="2:64" x14ac:dyDescent="0.4">
      <c r="B4394" s="2"/>
      <c r="D4394" s="2"/>
      <c r="F4394" s="2"/>
      <c r="G4394" s="2"/>
      <c r="I4394" s="2"/>
      <c r="J4394" s="2"/>
      <c r="L4394" s="2"/>
      <c r="M4394" s="2"/>
      <c r="P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I4394" s="2"/>
      <c r="AJ4394" s="2"/>
      <c r="AM4394" s="59"/>
      <c r="AN4394" s="2"/>
      <c r="AO4394" s="2"/>
      <c r="AP4394" s="2"/>
      <c r="AQ4394" s="2"/>
      <c r="AR4394" s="2"/>
      <c r="AT4394" s="2"/>
      <c r="AU4394" s="72"/>
      <c r="AV4394" s="72"/>
      <c r="BF4394" s="72"/>
      <c r="BH4394" s="2"/>
      <c r="BI4394" s="6"/>
      <c r="BJ4394" s="6"/>
      <c r="BK4394" s="6"/>
      <c r="BL4394" s="7"/>
    </row>
    <row r="4395" spans="2:64" x14ac:dyDescent="0.4">
      <c r="B4395" s="2"/>
      <c r="D4395" s="2"/>
      <c r="F4395" s="2"/>
      <c r="G4395" s="2"/>
      <c r="I4395" s="2"/>
      <c r="J4395" s="2"/>
      <c r="L4395" s="2"/>
      <c r="M4395" s="2"/>
      <c r="P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I4395" s="2"/>
      <c r="AJ4395" s="2"/>
      <c r="AM4395" s="59"/>
      <c r="AN4395" s="2"/>
      <c r="AO4395" s="2"/>
      <c r="AP4395" s="2"/>
      <c r="AQ4395" s="2"/>
      <c r="AR4395" s="2"/>
      <c r="AT4395" s="2"/>
      <c r="AU4395" s="72"/>
      <c r="AV4395" s="72"/>
      <c r="BF4395" s="72"/>
      <c r="BH4395" s="2"/>
      <c r="BI4395" s="6"/>
      <c r="BJ4395" s="6"/>
      <c r="BK4395" s="6"/>
      <c r="BL4395" s="7"/>
    </row>
    <row r="4396" spans="2:64" x14ac:dyDescent="0.4">
      <c r="B4396" s="2"/>
      <c r="D4396" s="2"/>
      <c r="F4396" s="2"/>
      <c r="G4396" s="2"/>
      <c r="I4396" s="2"/>
      <c r="J4396" s="2"/>
      <c r="L4396" s="2"/>
      <c r="M4396" s="2"/>
      <c r="P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I4396" s="2"/>
      <c r="AJ4396" s="2"/>
      <c r="AM4396" s="59"/>
      <c r="AN4396" s="2"/>
      <c r="AO4396" s="2"/>
      <c r="AP4396" s="2"/>
      <c r="AQ4396" s="2"/>
      <c r="AR4396" s="2"/>
      <c r="AT4396" s="2"/>
      <c r="AU4396" s="72"/>
      <c r="AV4396" s="72"/>
      <c r="BF4396" s="72"/>
      <c r="BH4396" s="2"/>
      <c r="BI4396" s="6"/>
      <c r="BJ4396" s="6"/>
      <c r="BK4396" s="6"/>
      <c r="BL4396" s="7"/>
    </row>
    <row r="4397" spans="2:64" x14ac:dyDescent="0.4">
      <c r="B4397" s="2"/>
      <c r="D4397" s="2"/>
      <c r="F4397" s="2"/>
      <c r="G4397" s="2"/>
      <c r="I4397" s="2"/>
      <c r="J4397" s="2"/>
      <c r="L4397" s="2"/>
      <c r="M4397" s="2"/>
      <c r="P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I4397" s="2"/>
      <c r="AJ4397" s="2"/>
      <c r="AM4397" s="59"/>
      <c r="AN4397" s="2"/>
      <c r="AO4397" s="2"/>
      <c r="AP4397" s="2"/>
      <c r="AQ4397" s="2"/>
      <c r="AR4397" s="2"/>
      <c r="AT4397" s="2"/>
      <c r="AU4397" s="72"/>
      <c r="AV4397" s="72"/>
      <c r="BF4397" s="72"/>
      <c r="BH4397" s="2"/>
      <c r="BI4397" s="6"/>
      <c r="BJ4397" s="6"/>
      <c r="BK4397" s="6"/>
      <c r="BL4397" s="7"/>
    </row>
    <row r="4398" spans="2:64" x14ac:dyDescent="0.4">
      <c r="B4398" s="2"/>
      <c r="D4398" s="2"/>
      <c r="F4398" s="2"/>
      <c r="G4398" s="2"/>
      <c r="I4398" s="2"/>
      <c r="J4398" s="2"/>
      <c r="L4398" s="2"/>
      <c r="M4398" s="2"/>
      <c r="P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I4398" s="2"/>
      <c r="AJ4398" s="2"/>
      <c r="AM4398" s="59"/>
      <c r="AN4398" s="2"/>
      <c r="AO4398" s="2"/>
      <c r="AP4398" s="2"/>
      <c r="AQ4398" s="2"/>
      <c r="AR4398" s="2"/>
      <c r="AT4398" s="2"/>
      <c r="AU4398" s="72"/>
      <c r="AV4398" s="72"/>
      <c r="BF4398" s="72"/>
      <c r="BH4398" s="2"/>
      <c r="BI4398" s="6"/>
      <c r="BJ4398" s="6"/>
      <c r="BK4398" s="6"/>
      <c r="BL4398" s="7"/>
    </row>
    <row r="4399" spans="2:64" x14ac:dyDescent="0.4">
      <c r="B4399" s="2"/>
      <c r="D4399" s="2"/>
      <c r="F4399" s="2"/>
      <c r="G4399" s="2"/>
      <c r="I4399" s="2"/>
      <c r="J4399" s="2"/>
      <c r="L4399" s="2"/>
      <c r="M4399" s="2"/>
      <c r="P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I4399" s="2"/>
      <c r="AJ4399" s="2"/>
      <c r="AM4399" s="59"/>
      <c r="AN4399" s="2"/>
      <c r="AO4399" s="2"/>
      <c r="AP4399" s="2"/>
      <c r="AQ4399" s="2"/>
      <c r="AR4399" s="2"/>
      <c r="AT4399" s="2"/>
      <c r="AU4399" s="72"/>
      <c r="AV4399" s="72"/>
      <c r="BF4399" s="72"/>
      <c r="BH4399" s="2"/>
      <c r="BI4399" s="6"/>
      <c r="BJ4399" s="6"/>
      <c r="BK4399" s="6"/>
      <c r="BL4399" s="7"/>
    </row>
    <row r="4400" spans="2:64" x14ac:dyDescent="0.4">
      <c r="B4400" s="2"/>
      <c r="D4400" s="2"/>
      <c r="F4400" s="2"/>
      <c r="G4400" s="2"/>
      <c r="I4400" s="2"/>
      <c r="J4400" s="2"/>
      <c r="L4400" s="2"/>
      <c r="M4400" s="2"/>
      <c r="P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I4400" s="2"/>
      <c r="AJ4400" s="2"/>
      <c r="AM4400" s="59"/>
      <c r="AN4400" s="2"/>
      <c r="AO4400" s="2"/>
      <c r="AP4400" s="2"/>
      <c r="AQ4400" s="2"/>
      <c r="AR4400" s="2"/>
      <c r="AT4400" s="2"/>
      <c r="AU4400" s="72"/>
      <c r="AV4400" s="72"/>
      <c r="BF4400" s="72"/>
      <c r="BH4400" s="2"/>
      <c r="BI4400" s="6"/>
      <c r="BJ4400" s="6"/>
      <c r="BK4400" s="6"/>
      <c r="BL4400" s="7"/>
    </row>
    <row r="4401" spans="2:64" x14ac:dyDescent="0.4">
      <c r="B4401" s="2"/>
      <c r="D4401" s="2"/>
      <c r="F4401" s="2"/>
      <c r="G4401" s="2"/>
      <c r="I4401" s="2"/>
      <c r="J4401" s="2"/>
      <c r="L4401" s="2"/>
      <c r="M4401" s="2"/>
      <c r="P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I4401" s="2"/>
      <c r="AJ4401" s="2"/>
      <c r="AM4401" s="59"/>
      <c r="AN4401" s="2"/>
      <c r="AO4401" s="2"/>
      <c r="AP4401" s="2"/>
      <c r="AQ4401" s="2"/>
      <c r="AR4401" s="2"/>
      <c r="AT4401" s="2"/>
      <c r="AU4401" s="72"/>
      <c r="AV4401" s="72"/>
      <c r="BF4401" s="72"/>
      <c r="BH4401" s="2"/>
      <c r="BI4401" s="6"/>
      <c r="BJ4401" s="6"/>
      <c r="BK4401" s="6"/>
      <c r="BL4401" s="7"/>
    </row>
    <row r="4402" spans="2:64" x14ac:dyDescent="0.4">
      <c r="B4402" s="2"/>
      <c r="D4402" s="2"/>
      <c r="F4402" s="2"/>
      <c r="G4402" s="2"/>
      <c r="I4402" s="2"/>
      <c r="J4402" s="2"/>
      <c r="L4402" s="2"/>
      <c r="M4402" s="2"/>
      <c r="P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I4402" s="2"/>
      <c r="AJ4402" s="2"/>
      <c r="AM4402" s="59"/>
      <c r="AN4402" s="2"/>
      <c r="AO4402" s="2"/>
      <c r="AP4402" s="2"/>
      <c r="AQ4402" s="2"/>
      <c r="AR4402" s="2"/>
      <c r="AT4402" s="2"/>
      <c r="AU4402" s="72"/>
      <c r="AV4402" s="72"/>
      <c r="BF4402" s="72"/>
      <c r="BH4402" s="2"/>
      <c r="BI4402" s="6"/>
      <c r="BJ4402" s="6"/>
      <c r="BK4402" s="6"/>
      <c r="BL4402" s="7"/>
    </row>
    <row r="4403" spans="2:64" x14ac:dyDescent="0.4">
      <c r="B4403" s="2"/>
      <c r="D4403" s="2"/>
      <c r="F4403" s="2"/>
      <c r="G4403" s="2"/>
      <c r="I4403" s="2"/>
      <c r="J4403" s="2"/>
      <c r="L4403" s="2"/>
      <c r="M4403" s="2"/>
      <c r="P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I4403" s="2"/>
      <c r="AJ4403" s="2"/>
      <c r="AM4403" s="59"/>
      <c r="AN4403" s="2"/>
      <c r="AO4403" s="2"/>
      <c r="AP4403" s="2"/>
      <c r="AQ4403" s="2"/>
      <c r="AR4403" s="2"/>
      <c r="AT4403" s="2"/>
      <c r="AU4403" s="72"/>
      <c r="AV4403" s="72"/>
      <c r="BF4403" s="72"/>
      <c r="BH4403" s="2"/>
      <c r="BI4403" s="6"/>
      <c r="BJ4403" s="6"/>
      <c r="BK4403" s="6"/>
      <c r="BL4403" s="7"/>
    </row>
    <row r="4404" spans="2:64" x14ac:dyDescent="0.4">
      <c r="B4404" s="2"/>
      <c r="D4404" s="2"/>
      <c r="F4404" s="2"/>
      <c r="G4404" s="2"/>
      <c r="I4404" s="2"/>
      <c r="J4404" s="2"/>
      <c r="L4404" s="2"/>
      <c r="M4404" s="2"/>
      <c r="P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I4404" s="2"/>
      <c r="AJ4404" s="2"/>
      <c r="AM4404" s="59"/>
      <c r="AN4404" s="2"/>
      <c r="AO4404" s="2"/>
      <c r="AP4404" s="2"/>
      <c r="AQ4404" s="2"/>
      <c r="AR4404" s="2"/>
      <c r="AT4404" s="2"/>
      <c r="AU4404" s="72"/>
      <c r="AV4404" s="72"/>
      <c r="BF4404" s="72"/>
      <c r="BH4404" s="2"/>
      <c r="BI4404" s="6"/>
      <c r="BJ4404" s="6"/>
      <c r="BK4404" s="6"/>
      <c r="BL4404" s="7"/>
    </row>
    <row r="4405" spans="2:64" x14ac:dyDescent="0.4">
      <c r="B4405" s="2"/>
      <c r="D4405" s="2"/>
      <c r="F4405" s="2"/>
      <c r="G4405" s="2"/>
      <c r="I4405" s="2"/>
      <c r="J4405" s="2"/>
      <c r="L4405" s="2"/>
      <c r="M4405" s="2"/>
      <c r="P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I4405" s="2"/>
      <c r="AJ4405" s="2"/>
      <c r="AM4405" s="59"/>
      <c r="AN4405" s="2"/>
      <c r="AO4405" s="2"/>
      <c r="AP4405" s="2"/>
      <c r="AQ4405" s="2"/>
      <c r="AR4405" s="2"/>
      <c r="AT4405" s="2"/>
      <c r="AU4405" s="72"/>
      <c r="AV4405" s="72"/>
      <c r="BF4405" s="72"/>
      <c r="BH4405" s="2"/>
      <c r="BI4405" s="6"/>
      <c r="BJ4405" s="6"/>
      <c r="BK4405" s="6"/>
      <c r="BL4405" s="7"/>
    </row>
    <row r="4406" spans="2:64" x14ac:dyDescent="0.4">
      <c r="B4406" s="2"/>
      <c r="D4406" s="2"/>
      <c r="F4406" s="2"/>
      <c r="G4406" s="2"/>
      <c r="I4406" s="2"/>
      <c r="J4406" s="2"/>
      <c r="L4406" s="2"/>
      <c r="M4406" s="2"/>
      <c r="P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I4406" s="2"/>
      <c r="AJ4406" s="2"/>
      <c r="AM4406" s="59"/>
      <c r="AN4406" s="2"/>
      <c r="AO4406" s="2"/>
      <c r="AP4406" s="2"/>
      <c r="AQ4406" s="2"/>
      <c r="AR4406" s="2"/>
      <c r="AT4406" s="2"/>
      <c r="AU4406" s="72"/>
      <c r="AV4406" s="72"/>
      <c r="BF4406" s="72"/>
      <c r="BH4406" s="2"/>
      <c r="BI4406" s="6"/>
      <c r="BJ4406" s="6"/>
      <c r="BK4406" s="6"/>
      <c r="BL4406" s="7"/>
    </row>
    <row r="4407" spans="2:64" x14ac:dyDescent="0.4">
      <c r="B4407" s="2"/>
      <c r="D4407" s="2"/>
      <c r="F4407" s="2"/>
      <c r="G4407" s="2"/>
      <c r="I4407" s="2"/>
      <c r="J4407" s="2"/>
      <c r="L4407" s="2"/>
      <c r="M4407" s="2"/>
      <c r="P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I4407" s="2"/>
      <c r="AJ4407" s="2"/>
      <c r="AM4407" s="59"/>
      <c r="AN4407" s="2"/>
      <c r="AO4407" s="2"/>
      <c r="AP4407" s="2"/>
      <c r="AQ4407" s="2"/>
      <c r="AR4407" s="2"/>
      <c r="AT4407" s="2"/>
      <c r="AU4407" s="72"/>
      <c r="AV4407" s="72"/>
      <c r="BF4407" s="72"/>
      <c r="BH4407" s="2"/>
      <c r="BI4407" s="6"/>
      <c r="BJ4407" s="6"/>
      <c r="BK4407" s="6"/>
      <c r="BL4407" s="7"/>
    </row>
    <row r="4408" spans="2:64" x14ac:dyDescent="0.4">
      <c r="B4408" s="2"/>
      <c r="D4408" s="2"/>
      <c r="F4408" s="2"/>
      <c r="G4408" s="2"/>
      <c r="I4408" s="2"/>
      <c r="J4408" s="2"/>
      <c r="L4408" s="2"/>
      <c r="M4408" s="2"/>
      <c r="P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I4408" s="2"/>
      <c r="AJ4408" s="2"/>
      <c r="AM4408" s="59"/>
      <c r="AN4408" s="2"/>
      <c r="AO4408" s="2"/>
      <c r="AP4408" s="2"/>
      <c r="AQ4408" s="2"/>
      <c r="AR4408" s="2"/>
      <c r="AT4408" s="2"/>
      <c r="AU4408" s="72"/>
      <c r="AV4408" s="72"/>
      <c r="BF4408" s="72"/>
      <c r="BH4408" s="2"/>
      <c r="BI4408" s="6"/>
      <c r="BJ4408" s="6"/>
      <c r="BK4408" s="6"/>
      <c r="BL4408" s="7"/>
    </row>
    <row r="4409" spans="2:64" x14ac:dyDescent="0.4">
      <c r="B4409" s="2"/>
      <c r="D4409" s="2"/>
      <c r="F4409" s="2"/>
      <c r="G4409" s="2"/>
      <c r="I4409" s="2"/>
      <c r="J4409" s="2"/>
      <c r="L4409" s="2"/>
      <c r="M4409" s="2"/>
      <c r="P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I4409" s="2"/>
      <c r="AJ4409" s="2"/>
      <c r="AM4409" s="59"/>
      <c r="AN4409" s="2"/>
      <c r="AO4409" s="2"/>
      <c r="AP4409" s="2"/>
      <c r="AQ4409" s="2"/>
      <c r="AR4409" s="2"/>
      <c r="AT4409" s="2"/>
      <c r="AU4409" s="72"/>
      <c r="AV4409" s="72"/>
      <c r="BF4409" s="72"/>
      <c r="BH4409" s="2"/>
      <c r="BI4409" s="6"/>
      <c r="BJ4409" s="6"/>
      <c r="BK4409" s="6"/>
      <c r="BL4409" s="7"/>
    </row>
    <row r="4410" spans="2:64" x14ac:dyDescent="0.4">
      <c r="B4410" s="2"/>
      <c r="D4410" s="2"/>
      <c r="F4410" s="2"/>
      <c r="G4410" s="2"/>
      <c r="I4410" s="2"/>
      <c r="J4410" s="2"/>
      <c r="L4410" s="2"/>
      <c r="M4410" s="2"/>
      <c r="P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I4410" s="2"/>
      <c r="AJ4410" s="2"/>
      <c r="AM4410" s="59"/>
      <c r="AN4410" s="2"/>
      <c r="AO4410" s="2"/>
      <c r="AP4410" s="2"/>
      <c r="AQ4410" s="2"/>
      <c r="AR4410" s="2"/>
      <c r="AT4410" s="2"/>
      <c r="AU4410" s="72"/>
      <c r="AV4410" s="72"/>
      <c r="BF4410" s="72"/>
      <c r="BH4410" s="2"/>
      <c r="BI4410" s="6"/>
      <c r="BJ4410" s="6"/>
      <c r="BK4410" s="6"/>
      <c r="BL4410" s="7"/>
    </row>
    <row r="4411" spans="2:64" x14ac:dyDescent="0.4">
      <c r="B4411" s="2"/>
      <c r="D4411" s="2"/>
      <c r="F4411" s="2"/>
      <c r="G4411" s="2"/>
      <c r="I4411" s="2"/>
      <c r="J4411" s="2"/>
      <c r="L4411" s="2"/>
      <c r="M4411" s="2"/>
      <c r="P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I4411" s="2"/>
      <c r="AJ4411" s="2"/>
      <c r="AM4411" s="59"/>
      <c r="AN4411" s="2"/>
      <c r="AO4411" s="2"/>
      <c r="AP4411" s="2"/>
      <c r="AQ4411" s="2"/>
      <c r="AR4411" s="2"/>
      <c r="AT4411" s="2"/>
      <c r="AU4411" s="72"/>
      <c r="AV4411" s="72"/>
      <c r="BF4411" s="72"/>
      <c r="BH4411" s="2"/>
      <c r="BI4411" s="6"/>
      <c r="BJ4411" s="6"/>
      <c r="BK4411" s="6"/>
      <c r="BL4411" s="7"/>
    </row>
    <row r="4412" spans="2:64" x14ac:dyDescent="0.4">
      <c r="B4412" s="2"/>
      <c r="D4412" s="2"/>
      <c r="F4412" s="2"/>
      <c r="G4412" s="2"/>
      <c r="I4412" s="2"/>
      <c r="J4412" s="2"/>
      <c r="L4412" s="2"/>
      <c r="M4412" s="2"/>
      <c r="P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I4412" s="2"/>
      <c r="AJ4412" s="2"/>
      <c r="AM4412" s="59"/>
      <c r="AN4412" s="2"/>
      <c r="AO4412" s="2"/>
      <c r="AP4412" s="2"/>
      <c r="AQ4412" s="2"/>
      <c r="AR4412" s="2"/>
      <c r="AT4412" s="2"/>
      <c r="AU4412" s="72"/>
      <c r="AV4412" s="72"/>
      <c r="BF4412" s="72"/>
      <c r="BH4412" s="2"/>
      <c r="BI4412" s="6"/>
      <c r="BJ4412" s="6"/>
      <c r="BK4412" s="6"/>
      <c r="BL4412" s="7"/>
    </row>
    <row r="4413" spans="2:64" x14ac:dyDescent="0.4">
      <c r="B4413" s="2"/>
      <c r="D4413" s="2"/>
      <c r="F4413" s="2"/>
      <c r="G4413" s="2"/>
      <c r="I4413" s="2"/>
      <c r="J4413" s="2"/>
      <c r="L4413" s="2"/>
      <c r="M4413" s="2"/>
      <c r="P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I4413" s="2"/>
      <c r="AJ4413" s="2"/>
      <c r="AM4413" s="59"/>
      <c r="AN4413" s="2"/>
      <c r="AO4413" s="2"/>
      <c r="AP4413" s="2"/>
      <c r="AQ4413" s="2"/>
      <c r="AR4413" s="2"/>
      <c r="AT4413" s="2"/>
      <c r="AU4413" s="72"/>
      <c r="AV4413" s="72"/>
      <c r="BF4413" s="72"/>
      <c r="BH4413" s="2"/>
      <c r="BI4413" s="6"/>
      <c r="BJ4413" s="6"/>
      <c r="BK4413" s="6"/>
      <c r="BL4413" s="7"/>
    </row>
    <row r="4414" spans="2:64" x14ac:dyDescent="0.4">
      <c r="B4414" s="2"/>
      <c r="D4414" s="2"/>
      <c r="F4414" s="2"/>
      <c r="G4414" s="2"/>
      <c r="I4414" s="2"/>
      <c r="J4414" s="2"/>
      <c r="L4414" s="2"/>
      <c r="M4414" s="2"/>
      <c r="P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I4414" s="2"/>
      <c r="AJ4414" s="2"/>
      <c r="AM4414" s="59"/>
      <c r="AN4414" s="2"/>
      <c r="AO4414" s="2"/>
      <c r="AP4414" s="2"/>
      <c r="AQ4414" s="2"/>
      <c r="AR4414" s="2"/>
      <c r="AT4414" s="2"/>
      <c r="AU4414" s="72"/>
      <c r="AV4414" s="72"/>
      <c r="BF4414" s="72"/>
      <c r="BH4414" s="2"/>
      <c r="BI4414" s="6"/>
      <c r="BJ4414" s="6"/>
      <c r="BK4414" s="6"/>
      <c r="BL4414" s="7"/>
    </row>
    <row r="4415" spans="2:64" x14ac:dyDescent="0.4">
      <c r="B4415" s="2"/>
      <c r="D4415" s="2"/>
      <c r="F4415" s="2"/>
      <c r="G4415" s="2"/>
      <c r="I4415" s="2"/>
      <c r="J4415" s="2"/>
      <c r="L4415" s="2"/>
      <c r="M4415" s="2"/>
      <c r="P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I4415" s="2"/>
      <c r="AJ4415" s="2"/>
      <c r="AM4415" s="59"/>
      <c r="AN4415" s="2"/>
      <c r="AO4415" s="2"/>
      <c r="AP4415" s="2"/>
      <c r="AQ4415" s="2"/>
      <c r="AR4415" s="2"/>
      <c r="AT4415" s="2"/>
      <c r="AU4415" s="72"/>
      <c r="AV4415" s="72"/>
      <c r="BF4415" s="72"/>
      <c r="BH4415" s="2"/>
      <c r="BI4415" s="6"/>
      <c r="BJ4415" s="6"/>
      <c r="BK4415" s="6"/>
      <c r="BL4415" s="7"/>
    </row>
    <row r="4416" spans="2:64" x14ac:dyDescent="0.4">
      <c r="B4416" s="2"/>
      <c r="D4416" s="2"/>
      <c r="F4416" s="2"/>
      <c r="G4416" s="2"/>
      <c r="I4416" s="2"/>
      <c r="J4416" s="2"/>
      <c r="L4416" s="2"/>
      <c r="M4416" s="2"/>
      <c r="P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I4416" s="2"/>
      <c r="AJ4416" s="2"/>
      <c r="AM4416" s="59"/>
      <c r="AN4416" s="2"/>
      <c r="AO4416" s="2"/>
      <c r="AP4416" s="2"/>
      <c r="AQ4416" s="2"/>
      <c r="AR4416" s="2"/>
      <c r="AT4416" s="2"/>
      <c r="AU4416" s="72"/>
      <c r="AV4416" s="72"/>
      <c r="BF4416" s="72"/>
      <c r="BH4416" s="2"/>
      <c r="BI4416" s="6"/>
      <c r="BJ4416" s="6"/>
      <c r="BK4416" s="6"/>
      <c r="BL4416" s="7"/>
    </row>
    <row r="4417" spans="2:64" x14ac:dyDescent="0.4">
      <c r="B4417" s="2"/>
      <c r="D4417" s="2"/>
      <c r="F4417" s="2"/>
      <c r="G4417" s="2"/>
      <c r="I4417" s="2"/>
      <c r="J4417" s="2"/>
      <c r="L4417" s="2"/>
      <c r="M4417" s="2"/>
      <c r="P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I4417" s="2"/>
      <c r="AJ4417" s="2"/>
      <c r="AM4417" s="59"/>
      <c r="AN4417" s="2"/>
      <c r="AO4417" s="2"/>
      <c r="AP4417" s="2"/>
      <c r="AQ4417" s="2"/>
      <c r="AR4417" s="2"/>
      <c r="AT4417" s="2"/>
      <c r="AU4417" s="72"/>
      <c r="AV4417" s="72"/>
      <c r="BF4417" s="72"/>
      <c r="BH4417" s="2"/>
      <c r="BI4417" s="6"/>
      <c r="BJ4417" s="6"/>
      <c r="BK4417" s="6"/>
      <c r="BL4417" s="7"/>
    </row>
    <row r="4418" spans="2:64" x14ac:dyDescent="0.4">
      <c r="B4418" s="2"/>
      <c r="D4418" s="2"/>
      <c r="F4418" s="2"/>
      <c r="G4418" s="2"/>
      <c r="I4418" s="2"/>
      <c r="J4418" s="2"/>
      <c r="L4418" s="2"/>
      <c r="M4418" s="2"/>
      <c r="P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I4418" s="2"/>
      <c r="AJ4418" s="2"/>
      <c r="AM4418" s="59"/>
      <c r="AN4418" s="2"/>
      <c r="AO4418" s="2"/>
      <c r="AP4418" s="2"/>
      <c r="AQ4418" s="2"/>
      <c r="AR4418" s="2"/>
      <c r="AT4418" s="2"/>
      <c r="AU4418" s="72"/>
      <c r="AV4418" s="72"/>
      <c r="BF4418" s="72"/>
      <c r="BH4418" s="2"/>
      <c r="BI4418" s="6"/>
      <c r="BJ4418" s="6"/>
      <c r="BK4418" s="6"/>
      <c r="BL4418" s="7"/>
    </row>
    <row r="4419" spans="2:64" x14ac:dyDescent="0.4">
      <c r="B4419" s="2"/>
      <c r="D4419" s="2"/>
      <c r="F4419" s="2"/>
      <c r="G4419" s="2"/>
      <c r="I4419" s="2"/>
      <c r="J4419" s="2"/>
      <c r="L4419" s="2"/>
      <c r="M4419" s="2"/>
      <c r="P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I4419" s="2"/>
      <c r="AJ4419" s="2"/>
      <c r="AM4419" s="59"/>
      <c r="AN4419" s="2"/>
      <c r="AO4419" s="2"/>
      <c r="AP4419" s="2"/>
      <c r="AQ4419" s="2"/>
      <c r="AR4419" s="2"/>
      <c r="AT4419" s="2"/>
      <c r="AU4419" s="72"/>
      <c r="AV4419" s="72"/>
      <c r="BF4419" s="72"/>
      <c r="BH4419" s="2"/>
      <c r="BI4419" s="6"/>
      <c r="BJ4419" s="6"/>
      <c r="BK4419" s="6"/>
      <c r="BL4419" s="7"/>
    </row>
    <row r="4420" spans="2:64" x14ac:dyDescent="0.4">
      <c r="B4420" s="2"/>
      <c r="D4420" s="2"/>
      <c r="F4420" s="2"/>
      <c r="G4420" s="2"/>
      <c r="I4420" s="2"/>
      <c r="J4420" s="2"/>
      <c r="L4420" s="2"/>
      <c r="M4420" s="2"/>
      <c r="P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I4420" s="2"/>
      <c r="AJ4420" s="2"/>
      <c r="AM4420" s="59"/>
      <c r="AN4420" s="2"/>
      <c r="AO4420" s="2"/>
      <c r="AP4420" s="2"/>
      <c r="AQ4420" s="2"/>
      <c r="AR4420" s="2"/>
      <c r="AT4420" s="2"/>
      <c r="AU4420" s="72"/>
      <c r="AV4420" s="72"/>
      <c r="BF4420" s="72"/>
      <c r="BH4420" s="2"/>
      <c r="BI4420" s="6"/>
      <c r="BJ4420" s="6"/>
      <c r="BK4420" s="6"/>
      <c r="BL4420" s="7"/>
    </row>
    <row r="4421" spans="2:64" x14ac:dyDescent="0.4">
      <c r="B4421" s="2"/>
      <c r="D4421" s="2"/>
      <c r="F4421" s="2"/>
      <c r="G4421" s="2"/>
      <c r="I4421" s="2"/>
      <c r="J4421" s="2"/>
      <c r="L4421" s="2"/>
      <c r="M4421" s="2"/>
      <c r="P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I4421" s="2"/>
      <c r="AJ4421" s="2"/>
      <c r="AM4421" s="59"/>
      <c r="AN4421" s="2"/>
      <c r="AO4421" s="2"/>
      <c r="AP4421" s="2"/>
      <c r="AQ4421" s="2"/>
      <c r="AR4421" s="2"/>
      <c r="AT4421" s="2"/>
      <c r="AU4421" s="72"/>
      <c r="AV4421" s="72"/>
      <c r="BF4421" s="72"/>
      <c r="BH4421" s="2"/>
      <c r="BI4421" s="6"/>
      <c r="BJ4421" s="6"/>
      <c r="BK4421" s="6"/>
      <c r="BL4421" s="7"/>
    </row>
    <row r="4422" spans="2:64" x14ac:dyDescent="0.4">
      <c r="B4422" s="2"/>
      <c r="D4422" s="2"/>
      <c r="F4422" s="2"/>
      <c r="G4422" s="2"/>
      <c r="I4422" s="2"/>
      <c r="J4422" s="2"/>
      <c r="L4422" s="2"/>
      <c r="M4422" s="2"/>
      <c r="P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I4422" s="2"/>
      <c r="AJ4422" s="2"/>
      <c r="AM4422" s="59"/>
      <c r="AN4422" s="2"/>
      <c r="AO4422" s="2"/>
      <c r="AP4422" s="2"/>
      <c r="AQ4422" s="2"/>
      <c r="AR4422" s="2"/>
      <c r="AT4422" s="2"/>
      <c r="AU4422" s="72"/>
      <c r="AV4422" s="72"/>
      <c r="BF4422" s="72"/>
      <c r="BH4422" s="2"/>
      <c r="BI4422" s="6"/>
      <c r="BJ4422" s="6"/>
      <c r="BK4422" s="6"/>
      <c r="BL4422" s="7"/>
    </row>
    <row r="4423" spans="2:64" x14ac:dyDescent="0.4">
      <c r="B4423" s="2"/>
      <c r="D4423" s="2"/>
      <c r="F4423" s="2"/>
      <c r="G4423" s="2"/>
      <c r="I4423" s="2"/>
      <c r="J4423" s="2"/>
      <c r="L4423" s="2"/>
      <c r="M4423" s="2"/>
      <c r="P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I4423" s="2"/>
      <c r="AJ4423" s="2"/>
      <c r="AM4423" s="59"/>
      <c r="AN4423" s="2"/>
      <c r="AO4423" s="2"/>
      <c r="AP4423" s="2"/>
      <c r="AQ4423" s="2"/>
      <c r="AR4423" s="2"/>
      <c r="AT4423" s="2"/>
      <c r="AU4423" s="72"/>
      <c r="AV4423" s="72"/>
      <c r="BF4423" s="72"/>
      <c r="BH4423" s="2"/>
      <c r="BI4423" s="6"/>
      <c r="BJ4423" s="6"/>
      <c r="BK4423" s="6"/>
      <c r="BL4423" s="7"/>
    </row>
    <row r="4424" spans="2:64" x14ac:dyDescent="0.4">
      <c r="B4424" s="2"/>
      <c r="D4424" s="2"/>
      <c r="F4424" s="2"/>
      <c r="G4424" s="2"/>
      <c r="I4424" s="2"/>
      <c r="J4424" s="2"/>
      <c r="L4424" s="2"/>
      <c r="M4424" s="2"/>
      <c r="P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I4424" s="2"/>
      <c r="AJ4424" s="2"/>
      <c r="AM4424" s="59"/>
      <c r="AN4424" s="2"/>
      <c r="AO4424" s="2"/>
      <c r="AP4424" s="2"/>
      <c r="AQ4424" s="2"/>
      <c r="AR4424" s="2"/>
      <c r="AT4424" s="2"/>
      <c r="AU4424" s="72"/>
      <c r="AV4424" s="72"/>
      <c r="BF4424" s="72"/>
      <c r="BH4424" s="2"/>
      <c r="BI4424" s="6"/>
      <c r="BJ4424" s="6"/>
      <c r="BK4424" s="6"/>
      <c r="BL4424" s="7"/>
    </row>
    <row r="4425" spans="2:64" x14ac:dyDescent="0.4">
      <c r="B4425" s="2"/>
      <c r="D4425" s="2"/>
      <c r="F4425" s="2"/>
      <c r="G4425" s="2"/>
      <c r="I4425" s="2"/>
      <c r="J4425" s="2"/>
      <c r="L4425" s="2"/>
      <c r="M4425" s="2"/>
      <c r="P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I4425" s="2"/>
      <c r="AJ4425" s="2"/>
      <c r="AM4425" s="59"/>
      <c r="AN4425" s="2"/>
      <c r="AO4425" s="2"/>
      <c r="AP4425" s="2"/>
      <c r="AQ4425" s="2"/>
      <c r="AR4425" s="2"/>
      <c r="AT4425" s="2"/>
      <c r="AU4425" s="72"/>
      <c r="AV4425" s="72"/>
      <c r="BF4425" s="72"/>
      <c r="BH4425" s="2"/>
      <c r="BI4425" s="6"/>
      <c r="BJ4425" s="6"/>
      <c r="BK4425" s="6"/>
      <c r="BL4425" s="7"/>
    </row>
    <row r="4426" spans="2:64" x14ac:dyDescent="0.4">
      <c r="B4426" s="2"/>
      <c r="D4426" s="2"/>
      <c r="F4426" s="2"/>
      <c r="G4426" s="2"/>
      <c r="I4426" s="2"/>
      <c r="J4426" s="2"/>
      <c r="L4426" s="2"/>
      <c r="M4426" s="2"/>
      <c r="P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I4426" s="2"/>
      <c r="AJ4426" s="2"/>
      <c r="AM4426" s="59"/>
      <c r="AN4426" s="2"/>
      <c r="AO4426" s="2"/>
      <c r="AP4426" s="2"/>
      <c r="AQ4426" s="2"/>
      <c r="AR4426" s="2"/>
      <c r="AT4426" s="2"/>
      <c r="AU4426" s="72"/>
      <c r="AV4426" s="72"/>
      <c r="BF4426" s="72"/>
      <c r="BH4426" s="2"/>
      <c r="BI4426" s="6"/>
      <c r="BJ4426" s="6"/>
      <c r="BK4426" s="6"/>
      <c r="BL4426" s="7"/>
    </row>
    <row r="4427" spans="2:64" x14ac:dyDescent="0.4">
      <c r="B4427" s="2"/>
      <c r="D4427" s="2"/>
      <c r="F4427" s="2"/>
      <c r="G4427" s="2"/>
      <c r="I4427" s="2"/>
      <c r="J4427" s="2"/>
      <c r="L4427" s="2"/>
      <c r="M4427" s="2"/>
      <c r="P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I4427" s="2"/>
      <c r="AJ4427" s="2"/>
      <c r="AM4427" s="59"/>
      <c r="AN4427" s="2"/>
      <c r="AO4427" s="2"/>
      <c r="AP4427" s="2"/>
      <c r="AQ4427" s="2"/>
      <c r="AR4427" s="2"/>
      <c r="AT4427" s="2"/>
      <c r="AU4427" s="72"/>
      <c r="AV4427" s="72"/>
      <c r="BF4427" s="72"/>
      <c r="BH4427" s="2"/>
      <c r="BI4427" s="6"/>
      <c r="BJ4427" s="6"/>
      <c r="BK4427" s="6"/>
      <c r="BL4427" s="7"/>
    </row>
    <row r="4428" spans="2:64" x14ac:dyDescent="0.4">
      <c r="B4428" s="2"/>
      <c r="D4428" s="2"/>
      <c r="F4428" s="2"/>
      <c r="G4428" s="2"/>
      <c r="I4428" s="2"/>
      <c r="J4428" s="2"/>
      <c r="L4428" s="2"/>
      <c r="M4428" s="2"/>
      <c r="P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I4428" s="2"/>
      <c r="AJ4428" s="2"/>
      <c r="AM4428" s="59"/>
      <c r="AN4428" s="2"/>
      <c r="AO4428" s="2"/>
      <c r="AP4428" s="2"/>
      <c r="AQ4428" s="2"/>
      <c r="AR4428" s="2"/>
      <c r="AT4428" s="2"/>
      <c r="AU4428" s="72"/>
      <c r="AV4428" s="72"/>
      <c r="BF4428" s="72"/>
      <c r="BH4428" s="2"/>
      <c r="BI4428" s="6"/>
      <c r="BJ4428" s="6"/>
      <c r="BK4428" s="6"/>
      <c r="BL4428" s="7"/>
    </row>
    <row r="4429" spans="2:64" x14ac:dyDescent="0.4">
      <c r="B4429" s="2"/>
      <c r="D4429" s="2"/>
      <c r="F4429" s="2"/>
      <c r="G4429" s="2"/>
      <c r="I4429" s="2"/>
      <c r="J4429" s="2"/>
      <c r="L4429" s="2"/>
      <c r="M4429" s="2"/>
      <c r="P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I4429" s="2"/>
      <c r="AJ4429" s="2"/>
      <c r="AM4429" s="59"/>
      <c r="AN4429" s="2"/>
      <c r="AO4429" s="2"/>
      <c r="AP4429" s="2"/>
      <c r="AQ4429" s="2"/>
      <c r="AR4429" s="2"/>
      <c r="AT4429" s="2"/>
      <c r="AU4429" s="72"/>
      <c r="AV4429" s="72"/>
      <c r="BF4429" s="72"/>
      <c r="BH4429" s="2"/>
      <c r="BI4429" s="6"/>
      <c r="BJ4429" s="6"/>
      <c r="BK4429" s="6"/>
      <c r="BL4429" s="7"/>
    </row>
    <row r="4430" spans="2:64" x14ac:dyDescent="0.4">
      <c r="B4430" s="2"/>
      <c r="D4430" s="2"/>
      <c r="F4430" s="2"/>
      <c r="G4430" s="2"/>
      <c r="I4430" s="2"/>
      <c r="J4430" s="2"/>
      <c r="L4430" s="2"/>
      <c r="M4430" s="2"/>
      <c r="P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I4430" s="2"/>
      <c r="AJ4430" s="2"/>
      <c r="AM4430" s="59"/>
      <c r="AN4430" s="2"/>
      <c r="AO4430" s="2"/>
      <c r="AP4430" s="2"/>
      <c r="AQ4430" s="2"/>
      <c r="AR4430" s="2"/>
      <c r="AT4430" s="2"/>
      <c r="AU4430" s="72"/>
      <c r="AV4430" s="72"/>
      <c r="BF4430" s="72"/>
      <c r="BH4430" s="2"/>
      <c r="BI4430" s="6"/>
      <c r="BJ4430" s="6"/>
      <c r="BK4430" s="6"/>
      <c r="BL4430" s="7"/>
    </row>
    <row r="4431" spans="2:64" x14ac:dyDescent="0.4">
      <c r="B4431" s="2"/>
      <c r="D4431" s="2"/>
      <c r="F4431" s="2"/>
      <c r="G4431" s="2"/>
      <c r="I4431" s="2"/>
      <c r="J4431" s="2"/>
      <c r="L4431" s="2"/>
      <c r="M4431" s="2"/>
      <c r="P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I4431" s="2"/>
      <c r="AJ4431" s="2"/>
      <c r="AM4431" s="59"/>
      <c r="AN4431" s="2"/>
      <c r="AO4431" s="2"/>
      <c r="AP4431" s="2"/>
      <c r="AQ4431" s="2"/>
      <c r="AR4431" s="2"/>
      <c r="AT4431" s="2"/>
      <c r="AU4431" s="72"/>
      <c r="AV4431" s="72"/>
      <c r="BF4431" s="72"/>
      <c r="BH4431" s="2"/>
      <c r="BI4431" s="6"/>
      <c r="BJ4431" s="6"/>
      <c r="BK4431" s="6"/>
      <c r="BL4431" s="7"/>
    </row>
    <row r="4432" spans="2:64" x14ac:dyDescent="0.4">
      <c r="B4432" s="2"/>
      <c r="D4432" s="2"/>
      <c r="F4432" s="2"/>
      <c r="G4432" s="2"/>
      <c r="I4432" s="2"/>
      <c r="J4432" s="2"/>
      <c r="L4432" s="2"/>
      <c r="M4432" s="2"/>
      <c r="P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I4432" s="2"/>
      <c r="AJ4432" s="2"/>
      <c r="AM4432" s="59"/>
      <c r="AN4432" s="2"/>
      <c r="AO4432" s="2"/>
      <c r="AP4432" s="2"/>
      <c r="AQ4432" s="2"/>
      <c r="AR4432" s="2"/>
      <c r="AT4432" s="2"/>
      <c r="AU4432" s="72"/>
      <c r="AV4432" s="72"/>
      <c r="BF4432" s="72"/>
      <c r="BH4432" s="2"/>
      <c r="BI4432" s="6"/>
      <c r="BJ4432" s="6"/>
      <c r="BK4432" s="6"/>
      <c r="BL4432" s="7"/>
    </row>
    <row r="4433" spans="2:64" x14ac:dyDescent="0.4">
      <c r="B4433" s="2"/>
      <c r="D4433" s="2"/>
      <c r="F4433" s="2"/>
      <c r="G4433" s="2"/>
      <c r="I4433" s="2"/>
      <c r="J4433" s="2"/>
      <c r="L4433" s="2"/>
      <c r="M4433" s="2"/>
      <c r="P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I4433" s="2"/>
      <c r="AJ4433" s="2"/>
      <c r="AM4433" s="59"/>
      <c r="AN4433" s="2"/>
      <c r="AO4433" s="2"/>
      <c r="AP4433" s="2"/>
      <c r="AQ4433" s="2"/>
      <c r="AR4433" s="2"/>
      <c r="AT4433" s="2"/>
      <c r="AU4433" s="72"/>
      <c r="AV4433" s="72"/>
      <c r="BF4433" s="72"/>
      <c r="BH4433" s="2"/>
      <c r="BI4433" s="6"/>
      <c r="BJ4433" s="6"/>
      <c r="BK4433" s="6"/>
      <c r="BL4433" s="7"/>
    </row>
    <row r="4434" spans="2:64" x14ac:dyDescent="0.4">
      <c r="B4434" s="2"/>
      <c r="D4434" s="2"/>
      <c r="F4434" s="2"/>
      <c r="G4434" s="2"/>
      <c r="I4434" s="2"/>
      <c r="J4434" s="2"/>
      <c r="L4434" s="2"/>
      <c r="M4434" s="2"/>
      <c r="P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I4434" s="2"/>
      <c r="AJ4434" s="2"/>
      <c r="AM4434" s="59"/>
      <c r="AN4434" s="2"/>
      <c r="AO4434" s="2"/>
      <c r="AP4434" s="2"/>
      <c r="AQ4434" s="2"/>
      <c r="AR4434" s="2"/>
      <c r="AT4434" s="2"/>
      <c r="AU4434" s="72"/>
      <c r="AV4434" s="72"/>
      <c r="BF4434" s="72"/>
      <c r="BH4434" s="2"/>
      <c r="BI4434" s="6"/>
      <c r="BJ4434" s="6"/>
      <c r="BK4434" s="6"/>
      <c r="BL4434" s="7"/>
    </row>
    <row r="4435" spans="2:64" x14ac:dyDescent="0.4">
      <c r="B4435" s="2"/>
      <c r="D4435" s="2"/>
      <c r="F4435" s="2"/>
      <c r="G4435" s="2"/>
      <c r="I4435" s="2"/>
      <c r="J4435" s="2"/>
      <c r="L4435" s="2"/>
      <c r="M4435" s="2"/>
      <c r="P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I4435" s="2"/>
      <c r="AJ4435" s="2"/>
      <c r="AM4435" s="59"/>
      <c r="AN4435" s="2"/>
      <c r="AO4435" s="2"/>
      <c r="AP4435" s="2"/>
      <c r="AQ4435" s="2"/>
      <c r="AR4435" s="2"/>
      <c r="AT4435" s="2"/>
      <c r="AU4435" s="72"/>
      <c r="AV4435" s="72"/>
      <c r="BF4435" s="72"/>
      <c r="BH4435" s="2"/>
      <c r="BI4435" s="6"/>
      <c r="BJ4435" s="6"/>
      <c r="BK4435" s="6"/>
      <c r="BL4435" s="7"/>
    </row>
    <row r="4436" spans="2:64" x14ac:dyDescent="0.4">
      <c r="B4436" s="2"/>
      <c r="D4436" s="2"/>
      <c r="F4436" s="2"/>
      <c r="G4436" s="2"/>
      <c r="I4436" s="2"/>
      <c r="J4436" s="2"/>
      <c r="L4436" s="2"/>
      <c r="M4436" s="2"/>
      <c r="P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I4436" s="2"/>
      <c r="AJ4436" s="2"/>
      <c r="AM4436" s="59"/>
      <c r="AN4436" s="2"/>
      <c r="AO4436" s="2"/>
      <c r="AP4436" s="2"/>
      <c r="AQ4436" s="2"/>
      <c r="AR4436" s="2"/>
      <c r="AT4436" s="2"/>
      <c r="AU4436" s="72"/>
      <c r="AV4436" s="72"/>
      <c r="BF4436" s="72"/>
      <c r="BH4436" s="2"/>
      <c r="BI4436" s="6"/>
      <c r="BJ4436" s="6"/>
      <c r="BK4436" s="6"/>
      <c r="BL4436" s="7"/>
    </row>
    <row r="4437" spans="2:64" x14ac:dyDescent="0.4">
      <c r="B4437" s="2"/>
      <c r="D4437" s="2"/>
      <c r="F4437" s="2"/>
      <c r="G4437" s="2"/>
      <c r="I4437" s="2"/>
      <c r="J4437" s="2"/>
      <c r="L4437" s="2"/>
      <c r="M4437" s="2"/>
      <c r="P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I4437" s="2"/>
      <c r="AJ4437" s="2"/>
      <c r="AM4437" s="59"/>
      <c r="AN4437" s="2"/>
      <c r="AO4437" s="2"/>
      <c r="AP4437" s="2"/>
      <c r="AQ4437" s="2"/>
      <c r="AR4437" s="2"/>
      <c r="AT4437" s="2"/>
      <c r="AU4437" s="72"/>
      <c r="AV4437" s="72"/>
      <c r="BF4437" s="72"/>
      <c r="BH4437" s="2"/>
      <c r="BI4437" s="6"/>
      <c r="BJ4437" s="6"/>
      <c r="BK4437" s="6"/>
      <c r="BL4437" s="7"/>
    </row>
    <row r="4438" spans="2:64" x14ac:dyDescent="0.4">
      <c r="B4438" s="2"/>
      <c r="D4438" s="2"/>
      <c r="F4438" s="2"/>
      <c r="G4438" s="2"/>
      <c r="I4438" s="2"/>
      <c r="J4438" s="2"/>
      <c r="L4438" s="2"/>
      <c r="M4438" s="2"/>
      <c r="P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I4438" s="2"/>
      <c r="AJ4438" s="2"/>
      <c r="AM4438" s="59"/>
      <c r="AN4438" s="2"/>
      <c r="AO4438" s="2"/>
      <c r="AP4438" s="2"/>
      <c r="AQ4438" s="2"/>
      <c r="AR4438" s="2"/>
      <c r="AT4438" s="2"/>
      <c r="AU4438" s="72"/>
      <c r="AV4438" s="72"/>
      <c r="BF4438" s="72"/>
      <c r="BH4438" s="2"/>
      <c r="BI4438" s="6"/>
      <c r="BJ4438" s="6"/>
      <c r="BK4438" s="6"/>
      <c r="BL4438" s="7"/>
    </row>
    <row r="4439" spans="2:64" x14ac:dyDescent="0.4">
      <c r="B4439" s="2"/>
      <c r="D4439" s="2"/>
      <c r="F4439" s="2"/>
      <c r="G4439" s="2"/>
      <c r="I4439" s="2"/>
      <c r="J4439" s="2"/>
      <c r="L4439" s="2"/>
      <c r="M4439" s="2"/>
      <c r="P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I4439" s="2"/>
      <c r="AJ4439" s="2"/>
      <c r="AM4439" s="59"/>
      <c r="AN4439" s="2"/>
      <c r="AO4439" s="2"/>
      <c r="AP4439" s="2"/>
      <c r="AQ4439" s="2"/>
      <c r="AR4439" s="2"/>
      <c r="AT4439" s="2"/>
      <c r="AU4439" s="72"/>
      <c r="AV4439" s="72"/>
      <c r="BF4439" s="72"/>
      <c r="BH4439" s="2"/>
      <c r="BI4439" s="6"/>
      <c r="BJ4439" s="6"/>
      <c r="BK4439" s="6"/>
      <c r="BL4439" s="7"/>
    </row>
    <row r="4440" spans="2:64" x14ac:dyDescent="0.4">
      <c r="B4440" s="2"/>
      <c r="D4440" s="2"/>
      <c r="F4440" s="2"/>
      <c r="G4440" s="2"/>
      <c r="I4440" s="2"/>
      <c r="J4440" s="2"/>
      <c r="L4440" s="2"/>
      <c r="M4440" s="2"/>
      <c r="P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I4440" s="2"/>
      <c r="AJ4440" s="2"/>
      <c r="AM4440" s="59"/>
      <c r="AN4440" s="2"/>
      <c r="AO4440" s="2"/>
      <c r="AP4440" s="2"/>
      <c r="AQ4440" s="2"/>
      <c r="AR4440" s="2"/>
      <c r="AT4440" s="2"/>
      <c r="AU4440" s="72"/>
      <c r="AV4440" s="72"/>
      <c r="BF4440" s="72"/>
      <c r="BH4440" s="2"/>
      <c r="BI4440" s="6"/>
      <c r="BJ4440" s="6"/>
      <c r="BK4440" s="6"/>
      <c r="BL4440" s="7"/>
    </row>
    <row r="4441" spans="2:64" x14ac:dyDescent="0.4">
      <c r="B4441" s="2"/>
      <c r="D4441" s="2"/>
      <c r="F4441" s="2"/>
      <c r="G4441" s="2"/>
      <c r="I4441" s="2"/>
      <c r="J4441" s="2"/>
      <c r="L4441" s="2"/>
      <c r="M4441" s="2"/>
      <c r="P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I4441" s="2"/>
      <c r="AJ4441" s="2"/>
      <c r="AM4441" s="59"/>
      <c r="AN4441" s="2"/>
      <c r="AO4441" s="2"/>
      <c r="AP4441" s="2"/>
      <c r="AQ4441" s="2"/>
      <c r="AR4441" s="2"/>
      <c r="AT4441" s="2"/>
      <c r="AU4441" s="72"/>
      <c r="AV4441" s="72"/>
      <c r="BF4441" s="72"/>
      <c r="BH4441" s="2"/>
      <c r="BI4441" s="6"/>
      <c r="BJ4441" s="6"/>
      <c r="BK4441" s="6"/>
      <c r="BL4441" s="7"/>
    </row>
    <row r="4442" spans="2:64" x14ac:dyDescent="0.4">
      <c r="B4442" s="2"/>
      <c r="D4442" s="2"/>
      <c r="F4442" s="2"/>
      <c r="G4442" s="2"/>
      <c r="I4442" s="2"/>
      <c r="J4442" s="2"/>
      <c r="L4442" s="2"/>
      <c r="M4442" s="2"/>
      <c r="P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I4442" s="2"/>
      <c r="AJ4442" s="2"/>
      <c r="AM4442" s="59"/>
      <c r="AN4442" s="2"/>
      <c r="AO4442" s="2"/>
      <c r="AP4442" s="2"/>
      <c r="AQ4442" s="2"/>
      <c r="AR4442" s="2"/>
      <c r="AT4442" s="2"/>
      <c r="AU4442" s="72"/>
      <c r="AV4442" s="72"/>
      <c r="BF4442" s="72"/>
      <c r="BH4442" s="2"/>
      <c r="BI4442" s="6"/>
      <c r="BJ4442" s="6"/>
      <c r="BK4442" s="6"/>
      <c r="BL4442" s="7"/>
    </row>
    <row r="4443" spans="2:64" x14ac:dyDescent="0.4">
      <c r="B4443" s="2"/>
      <c r="D4443" s="2"/>
      <c r="F4443" s="2"/>
      <c r="G4443" s="2"/>
      <c r="I4443" s="2"/>
      <c r="J4443" s="2"/>
      <c r="L4443" s="2"/>
      <c r="M4443" s="2"/>
      <c r="P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I4443" s="2"/>
      <c r="AJ4443" s="2"/>
      <c r="AM4443" s="59"/>
      <c r="AN4443" s="2"/>
      <c r="AO4443" s="2"/>
      <c r="AP4443" s="2"/>
      <c r="AQ4443" s="2"/>
      <c r="AR4443" s="2"/>
      <c r="AT4443" s="2"/>
      <c r="AU4443" s="72"/>
      <c r="AV4443" s="72"/>
      <c r="BF4443" s="72"/>
      <c r="BH4443" s="2"/>
      <c r="BI4443" s="6"/>
      <c r="BJ4443" s="6"/>
      <c r="BK4443" s="6"/>
      <c r="BL4443" s="7"/>
    </row>
    <row r="4444" spans="2:64" x14ac:dyDescent="0.4">
      <c r="B4444" s="2"/>
      <c r="D4444" s="2"/>
      <c r="F4444" s="2"/>
      <c r="G4444" s="2"/>
      <c r="I4444" s="2"/>
      <c r="J4444" s="2"/>
      <c r="L4444" s="2"/>
      <c r="M4444" s="2"/>
      <c r="P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I4444" s="2"/>
      <c r="AJ4444" s="2"/>
      <c r="AM4444" s="59"/>
      <c r="AN4444" s="2"/>
      <c r="AO4444" s="2"/>
      <c r="AP4444" s="2"/>
      <c r="AQ4444" s="2"/>
      <c r="AR4444" s="2"/>
      <c r="AT4444" s="2"/>
      <c r="AU4444" s="72"/>
      <c r="AV4444" s="72"/>
      <c r="BF4444" s="72"/>
      <c r="BH4444" s="2"/>
      <c r="BI4444" s="6"/>
      <c r="BJ4444" s="6"/>
      <c r="BK4444" s="6"/>
      <c r="BL4444" s="7"/>
    </row>
    <row r="4445" spans="2:64" x14ac:dyDescent="0.4">
      <c r="B4445" s="2"/>
      <c r="D4445" s="2"/>
      <c r="F4445" s="2"/>
      <c r="G4445" s="2"/>
      <c r="I4445" s="2"/>
      <c r="J4445" s="2"/>
      <c r="L4445" s="2"/>
      <c r="M4445" s="2"/>
      <c r="P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I4445" s="2"/>
      <c r="AJ4445" s="2"/>
      <c r="AM4445" s="59"/>
      <c r="AN4445" s="2"/>
      <c r="AO4445" s="2"/>
      <c r="AP4445" s="2"/>
      <c r="AQ4445" s="2"/>
      <c r="AR4445" s="2"/>
      <c r="AT4445" s="2"/>
      <c r="AU4445" s="72"/>
      <c r="AV4445" s="72"/>
      <c r="BF4445" s="72"/>
      <c r="BH4445" s="2"/>
      <c r="BI4445" s="6"/>
      <c r="BJ4445" s="6"/>
      <c r="BK4445" s="6"/>
      <c r="BL4445" s="7"/>
    </row>
    <row r="4446" spans="2:64" x14ac:dyDescent="0.4">
      <c r="B4446" s="2"/>
      <c r="D4446" s="2"/>
      <c r="F4446" s="2"/>
      <c r="G4446" s="2"/>
      <c r="I4446" s="2"/>
      <c r="J4446" s="2"/>
      <c r="L4446" s="2"/>
      <c r="M4446" s="2"/>
      <c r="P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I4446" s="2"/>
      <c r="AJ4446" s="2"/>
      <c r="AM4446" s="59"/>
      <c r="AN4446" s="2"/>
      <c r="AO4446" s="2"/>
      <c r="AP4446" s="2"/>
      <c r="AQ4446" s="2"/>
      <c r="AR4446" s="2"/>
      <c r="AT4446" s="2"/>
      <c r="AU4446" s="72"/>
      <c r="AV4446" s="72"/>
      <c r="BF4446" s="72"/>
      <c r="BH4446" s="2"/>
      <c r="BI4446" s="6"/>
      <c r="BJ4446" s="6"/>
      <c r="BK4446" s="6"/>
      <c r="BL4446" s="7"/>
    </row>
    <row r="4447" spans="2:64" x14ac:dyDescent="0.4">
      <c r="B4447" s="2"/>
      <c r="D4447" s="2"/>
      <c r="F4447" s="2"/>
      <c r="G4447" s="2"/>
      <c r="I4447" s="2"/>
      <c r="J4447" s="2"/>
      <c r="L4447" s="2"/>
      <c r="M4447" s="2"/>
      <c r="P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I4447" s="2"/>
      <c r="AJ4447" s="2"/>
      <c r="AM4447" s="59"/>
      <c r="AN4447" s="2"/>
      <c r="AO4447" s="2"/>
      <c r="AP4447" s="2"/>
      <c r="AQ4447" s="2"/>
      <c r="AR4447" s="2"/>
      <c r="AT4447" s="2"/>
      <c r="AU4447" s="72"/>
      <c r="AV4447" s="72"/>
      <c r="BF4447" s="72"/>
      <c r="BH4447" s="2"/>
      <c r="BI4447" s="6"/>
      <c r="BJ4447" s="6"/>
      <c r="BK4447" s="6"/>
      <c r="BL4447" s="7"/>
    </row>
    <row r="4448" spans="2:64" x14ac:dyDescent="0.4">
      <c r="B4448" s="2"/>
      <c r="D4448" s="2"/>
      <c r="F4448" s="2"/>
      <c r="G4448" s="2"/>
      <c r="I4448" s="2"/>
      <c r="J4448" s="2"/>
      <c r="L4448" s="2"/>
      <c r="M4448" s="2"/>
      <c r="P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I4448" s="2"/>
      <c r="AJ4448" s="2"/>
      <c r="AM4448" s="59"/>
      <c r="AN4448" s="2"/>
      <c r="AO4448" s="2"/>
      <c r="AP4448" s="2"/>
      <c r="AQ4448" s="2"/>
      <c r="AR4448" s="2"/>
      <c r="AT4448" s="2"/>
      <c r="AU4448" s="72"/>
      <c r="AV4448" s="72"/>
      <c r="BF4448" s="72"/>
      <c r="BH4448" s="2"/>
      <c r="BI4448" s="6"/>
      <c r="BJ4448" s="6"/>
      <c r="BK4448" s="6"/>
      <c r="BL4448" s="7"/>
    </row>
    <row r="4449" spans="2:64" x14ac:dyDescent="0.4">
      <c r="B4449" s="2"/>
      <c r="D4449" s="2"/>
      <c r="F4449" s="2"/>
      <c r="G4449" s="2"/>
      <c r="I4449" s="2"/>
      <c r="J4449" s="2"/>
      <c r="L4449" s="2"/>
      <c r="M4449" s="2"/>
      <c r="P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I4449" s="2"/>
      <c r="AJ4449" s="2"/>
      <c r="AM4449" s="59"/>
      <c r="AN4449" s="2"/>
      <c r="AO4449" s="2"/>
      <c r="AP4449" s="2"/>
      <c r="AQ4449" s="2"/>
      <c r="AR4449" s="2"/>
      <c r="AT4449" s="2"/>
      <c r="AU4449" s="72"/>
      <c r="AV4449" s="72"/>
      <c r="BF4449" s="72"/>
      <c r="BH4449" s="2"/>
      <c r="BI4449" s="6"/>
      <c r="BJ4449" s="6"/>
      <c r="BK4449" s="6"/>
      <c r="BL4449" s="7"/>
    </row>
    <row r="4450" spans="2:64" x14ac:dyDescent="0.4">
      <c r="B4450" s="2"/>
      <c r="D4450" s="2"/>
      <c r="F4450" s="2"/>
      <c r="G4450" s="2"/>
      <c r="I4450" s="2"/>
      <c r="J4450" s="2"/>
      <c r="L4450" s="2"/>
      <c r="M4450" s="2"/>
      <c r="P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I4450" s="2"/>
      <c r="AJ4450" s="2"/>
      <c r="AM4450" s="59"/>
      <c r="AN4450" s="2"/>
      <c r="AO4450" s="2"/>
      <c r="AP4450" s="2"/>
      <c r="AQ4450" s="2"/>
      <c r="AR4450" s="2"/>
      <c r="AT4450" s="2"/>
      <c r="AU4450" s="72"/>
      <c r="AV4450" s="72"/>
      <c r="BF4450" s="72"/>
      <c r="BH4450" s="2"/>
      <c r="BI4450" s="6"/>
      <c r="BJ4450" s="6"/>
      <c r="BK4450" s="6"/>
      <c r="BL4450" s="7"/>
    </row>
    <row r="4451" spans="2:64" x14ac:dyDescent="0.4">
      <c r="B4451" s="2"/>
      <c r="D4451" s="2"/>
      <c r="F4451" s="2"/>
      <c r="G4451" s="2"/>
      <c r="I4451" s="2"/>
      <c r="J4451" s="2"/>
      <c r="L4451" s="2"/>
      <c r="M4451" s="2"/>
      <c r="P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I4451" s="2"/>
      <c r="AJ4451" s="2"/>
      <c r="AM4451" s="59"/>
      <c r="AN4451" s="2"/>
      <c r="AO4451" s="2"/>
      <c r="AP4451" s="2"/>
      <c r="AQ4451" s="2"/>
      <c r="AR4451" s="2"/>
      <c r="AT4451" s="2"/>
      <c r="AU4451" s="72"/>
      <c r="AV4451" s="72"/>
      <c r="BF4451" s="72"/>
      <c r="BH4451" s="2"/>
      <c r="BI4451" s="6"/>
      <c r="BJ4451" s="6"/>
      <c r="BK4451" s="6"/>
      <c r="BL4451" s="7"/>
    </row>
    <row r="4452" spans="2:64" x14ac:dyDescent="0.4">
      <c r="B4452" s="2"/>
      <c r="D4452" s="2"/>
      <c r="F4452" s="2"/>
      <c r="G4452" s="2"/>
      <c r="I4452" s="2"/>
      <c r="J4452" s="2"/>
      <c r="L4452" s="2"/>
      <c r="M4452" s="2"/>
      <c r="P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I4452" s="2"/>
      <c r="AJ4452" s="2"/>
      <c r="AM4452" s="59"/>
      <c r="AN4452" s="2"/>
      <c r="AO4452" s="2"/>
      <c r="AP4452" s="2"/>
      <c r="AQ4452" s="2"/>
      <c r="AR4452" s="2"/>
      <c r="AT4452" s="2"/>
      <c r="AU4452" s="72"/>
      <c r="AV4452" s="72"/>
      <c r="BF4452" s="72"/>
      <c r="BH4452" s="2"/>
      <c r="BI4452" s="6"/>
      <c r="BJ4452" s="6"/>
      <c r="BK4452" s="6"/>
      <c r="BL4452" s="7"/>
    </row>
    <row r="4453" spans="2:64" x14ac:dyDescent="0.4">
      <c r="B4453" s="2"/>
      <c r="D4453" s="2"/>
      <c r="F4453" s="2"/>
      <c r="G4453" s="2"/>
      <c r="I4453" s="2"/>
      <c r="J4453" s="2"/>
      <c r="L4453" s="2"/>
      <c r="M4453" s="2"/>
      <c r="P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I4453" s="2"/>
      <c r="AJ4453" s="2"/>
      <c r="AM4453" s="59"/>
      <c r="AN4453" s="2"/>
      <c r="AO4453" s="2"/>
      <c r="AP4453" s="2"/>
      <c r="AQ4453" s="2"/>
      <c r="AR4453" s="2"/>
      <c r="AT4453" s="2"/>
      <c r="AU4453" s="72"/>
      <c r="AV4453" s="72"/>
      <c r="BF4453" s="72"/>
      <c r="BH4453" s="2"/>
      <c r="BI4453" s="6"/>
      <c r="BJ4453" s="6"/>
      <c r="BK4453" s="6"/>
      <c r="BL4453" s="7"/>
    </row>
    <row r="4454" spans="2:64" x14ac:dyDescent="0.4">
      <c r="B4454" s="2"/>
      <c r="D4454" s="2"/>
      <c r="F4454" s="2"/>
      <c r="G4454" s="2"/>
      <c r="I4454" s="2"/>
      <c r="J4454" s="2"/>
      <c r="L4454" s="2"/>
      <c r="M4454" s="2"/>
      <c r="P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I4454" s="2"/>
      <c r="AJ4454" s="2"/>
      <c r="AM4454" s="59"/>
      <c r="AN4454" s="2"/>
      <c r="AO4454" s="2"/>
      <c r="AP4454" s="2"/>
      <c r="AQ4454" s="2"/>
      <c r="AR4454" s="2"/>
      <c r="AT4454" s="2"/>
      <c r="AU4454" s="72"/>
      <c r="AV4454" s="72"/>
      <c r="BF4454" s="72"/>
      <c r="BH4454" s="2"/>
      <c r="BI4454" s="6"/>
      <c r="BJ4454" s="6"/>
      <c r="BK4454" s="6"/>
      <c r="BL4454" s="7"/>
    </row>
    <row r="4455" spans="2:64" x14ac:dyDescent="0.4">
      <c r="B4455" s="2"/>
      <c r="D4455" s="2"/>
      <c r="F4455" s="2"/>
      <c r="G4455" s="2"/>
      <c r="I4455" s="2"/>
      <c r="J4455" s="2"/>
      <c r="L4455" s="2"/>
      <c r="M4455" s="2"/>
      <c r="P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I4455" s="2"/>
      <c r="AJ4455" s="2"/>
      <c r="AM4455" s="59"/>
      <c r="AN4455" s="2"/>
      <c r="AO4455" s="2"/>
      <c r="AP4455" s="2"/>
      <c r="AQ4455" s="2"/>
      <c r="AR4455" s="2"/>
      <c r="AT4455" s="2"/>
      <c r="AU4455" s="72"/>
      <c r="AV4455" s="72"/>
      <c r="BF4455" s="72"/>
      <c r="BH4455" s="2"/>
      <c r="BI4455" s="6"/>
      <c r="BJ4455" s="6"/>
      <c r="BK4455" s="6"/>
      <c r="BL4455" s="7"/>
    </row>
    <row r="4456" spans="2:64" x14ac:dyDescent="0.4">
      <c r="B4456" s="2"/>
      <c r="D4456" s="2"/>
      <c r="F4456" s="2"/>
      <c r="G4456" s="2"/>
      <c r="I4456" s="2"/>
      <c r="J4456" s="2"/>
      <c r="L4456" s="2"/>
      <c r="M4456" s="2"/>
      <c r="P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I4456" s="2"/>
      <c r="AJ4456" s="2"/>
      <c r="AM4456" s="59"/>
      <c r="AN4456" s="2"/>
      <c r="AO4456" s="2"/>
      <c r="AP4456" s="2"/>
      <c r="AQ4456" s="2"/>
      <c r="AR4456" s="2"/>
      <c r="AT4456" s="2"/>
      <c r="AU4456" s="72"/>
      <c r="AV4456" s="72"/>
      <c r="BF4456" s="72"/>
      <c r="BH4456" s="2"/>
      <c r="BI4456" s="6"/>
      <c r="BJ4456" s="6"/>
      <c r="BK4456" s="6"/>
      <c r="BL4456" s="7"/>
    </row>
    <row r="4457" spans="2:64" x14ac:dyDescent="0.4">
      <c r="B4457" s="2"/>
      <c r="D4457" s="2"/>
      <c r="F4457" s="2"/>
      <c r="G4457" s="2"/>
      <c r="I4457" s="2"/>
      <c r="J4457" s="2"/>
      <c r="L4457" s="2"/>
      <c r="M4457" s="2"/>
      <c r="P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I4457" s="2"/>
      <c r="AJ4457" s="2"/>
      <c r="AM4457" s="59"/>
      <c r="AN4457" s="2"/>
      <c r="AO4457" s="2"/>
      <c r="AP4457" s="2"/>
      <c r="AQ4457" s="2"/>
      <c r="AR4457" s="2"/>
      <c r="AT4457" s="2"/>
      <c r="AU4457" s="72"/>
      <c r="AV4457" s="72"/>
      <c r="BF4457" s="72"/>
      <c r="BH4457" s="2"/>
      <c r="BI4457" s="6"/>
      <c r="BJ4457" s="6"/>
      <c r="BK4457" s="6"/>
      <c r="BL4457" s="7"/>
    </row>
    <row r="4458" spans="2:64" x14ac:dyDescent="0.4">
      <c r="B4458" s="2"/>
      <c r="D4458" s="2"/>
      <c r="F4458" s="2"/>
      <c r="G4458" s="2"/>
      <c r="I4458" s="2"/>
      <c r="J4458" s="2"/>
      <c r="L4458" s="2"/>
      <c r="M4458" s="2"/>
      <c r="P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I4458" s="2"/>
      <c r="AJ4458" s="2"/>
      <c r="AM4458" s="59"/>
      <c r="AN4458" s="2"/>
      <c r="AO4458" s="2"/>
      <c r="AP4458" s="2"/>
      <c r="AQ4458" s="2"/>
      <c r="AR4458" s="2"/>
      <c r="AT4458" s="2"/>
      <c r="AU4458" s="72"/>
      <c r="AV4458" s="72"/>
      <c r="BF4458" s="72"/>
      <c r="BH4458" s="2"/>
      <c r="BI4458" s="6"/>
      <c r="BJ4458" s="6"/>
      <c r="BK4458" s="6"/>
      <c r="BL4458" s="7"/>
    </row>
    <row r="4459" spans="2:64" x14ac:dyDescent="0.4">
      <c r="B4459" s="2"/>
      <c r="D4459" s="2"/>
      <c r="F4459" s="2"/>
      <c r="G4459" s="2"/>
      <c r="I4459" s="2"/>
      <c r="J4459" s="2"/>
      <c r="L4459" s="2"/>
      <c r="M4459" s="2"/>
      <c r="P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I4459" s="2"/>
      <c r="AJ4459" s="2"/>
      <c r="AM4459" s="59"/>
      <c r="AN4459" s="2"/>
      <c r="AO4459" s="2"/>
      <c r="AP4459" s="2"/>
      <c r="AQ4459" s="2"/>
      <c r="AR4459" s="2"/>
      <c r="AT4459" s="2"/>
      <c r="AU4459" s="72"/>
      <c r="AV4459" s="72"/>
      <c r="BF4459" s="72"/>
      <c r="BH4459" s="2"/>
      <c r="BI4459" s="6"/>
      <c r="BJ4459" s="6"/>
      <c r="BK4459" s="6"/>
      <c r="BL4459" s="7"/>
    </row>
    <row r="4460" spans="2:64" x14ac:dyDescent="0.4">
      <c r="B4460" s="2"/>
      <c r="D4460" s="2"/>
      <c r="F4460" s="2"/>
      <c r="G4460" s="2"/>
      <c r="I4460" s="2"/>
      <c r="J4460" s="2"/>
      <c r="L4460" s="2"/>
      <c r="M4460" s="2"/>
      <c r="P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I4460" s="2"/>
      <c r="AJ4460" s="2"/>
      <c r="AM4460" s="59"/>
      <c r="AN4460" s="2"/>
      <c r="AO4460" s="2"/>
      <c r="AP4460" s="2"/>
      <c r="AQ4460" s="2"/>
      <c r="AR4460" s="2"/>
      <c r="AT4460" s="2"/>
      <c r="AU4460" s="72"/>
      <c r="AV4460" s="72"/>
      <c r="BF4460" s="72"/>
      <c r="BH4460" s="2"/>
      <c r="BI4460" s="6"/>
      <c r="BJ4460" s="6"/>
      <c r="BK4460" s="6"/>
      <c r="BL4460" s="7"/>
    </row>
    <row r="4461" spans="2:64" x14ac:dyDescent="0.4">
      <c r="B4461" s="2"/>
      <c r="D4461" s="2"/>
      <c r="F4461" s="2"/>
      <c r="G4461" s="2"/>
      <c r="I4461" s="2"/>
      <c r="J4461" s="2"/>
      <c r="L4461" s="2"/>
      <c r="M4461" s="2"/>
      <c r="P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I4461" s="2"/>
      <c r="AJ4461" s="2"/>
      <c r="AM4461" s="59"/>
      <c r="AN4461" s="2"/>
      <c r="AO4461" s="2"/>
      <c r="AP4461" s="2"/>
      <c r="AQ4461" s="2"/>
      <c r="AR4461" s="2"/>
      <c r="AT4461" s="2"/>
      <c r="AU4461" s="72"/>
      <c r="AV4461" s="72"/>
      <c r="BF4461" s="72"/>
      <c r="BH4461" s="2"/>
      <c r="BI4461" s="6"/>
      <c r="BJ4461" s="6"/>
      <c r="BK4461" s="6"/>
      <c r="BL4461" s="7"/>
    </row>
    <row r="4462" spans="2:64" x14ac:dyDescent="0.4">
      <c r="B4462" s="2"/>
      <c r="D4462" s="2"/>
      <c r="F4462" s="2"/>
      <c r="G4462" s="2"/>
      <c r="I4462" s="2"/>
      <c r="J4462" s="2"/>
      <c r="L4462" s="2"/>
      <c r="M4462" s="2"/>
      <c r="P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I4462" s="2"/>
      <c r="AJ4462" s="2"/>
      <c r="AM4462" s="59"/>
      <c r="AN4462" s="2"/>
      <c r="AO4462" s="2"/>
      <c r="AP4462" s="2"/>
      <c r="AQ4462" s="2"/>
      <c r="AR4462" s="2"/>
      <c r="AT4462" s="2"/>
      <c r="AU4462" s="72"/>
      <c r="AV4462" s="72"/>
      <c r="BF4462" s="72"/>
      <c r="BH4462" s="2"/>
      <c r="BI4462" s="6"/>
      <c r="BJ4462" s="6"/>
      <c r="BK4462" s="6"/>
      <c r="BL4462" s="7"/>
    </row>
    <row r="4463" spans="2:64" x14ac:dyDescent="0.4">
      <c r="B4463" s="2"/>
      <c r="D4463" s="2"/>
      <c r="F4463" s="2"/>
      <c r="G4463" s="2"/>
      <c r="I4463" s="2"/>
      <c r="J4463" s="2"/>
      <c r="L4463" s="2"/>
      <c r="M4463" s="2"/>
      <c r="P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I4463" s="2"/>
      <c r="AJ4463" s="2"/>
      <c r="AM4463" s="59"/>
      <c r="AN4463" s="2"/>
      <c r="AO4463" s="2"/>
      <c r="AP4463" s="2"/>
      <c r="AQ4463" s="2"/>
      <c r="AR4463" s="2"/>
      <c r="AT4463" s="2"/>
      <c r="AU4463" s="72"/>
      <c r="AV4463" s="72"/>
      <c r="BF4463" s="72"/>
      <c r="BH4463" s="2"/>
      <c r="BI4463" s="6"/>
      <c r="BJ4463" s="6"/>
      <c r="BK4463" s="6"/>
      <c r="BL4463" s="7"/>
    </row>
    <row r="4464" spans="2:64" x14ac:dyDescent="0.4">
      <c r="B4464" s="2"/>
      <c r="D4464" s="2"/>
      <c r="F4464" s="2"/>
      <c r="G4464" s="2"/>
      <c r="I4464" s="2"/>
      <c r="J4464" s="2"/>
      <c r="L4464" s="2"/>
      <c r="M4464" s="2"/>
      <c r="P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I4464" s="2"/>
      <c r="AJ4464" s="2"/>
      <c r="AM4464" s="59"/>
      <c r="AN4464" s="2"/>
      <c r="AO4464" s="2"/>
      <c r="AP4464" s="2"/>
      <c r="AQ4464" s="2"/>
      <c r="AR4464" s="2"/>
      <c r="AT4464" s="2"/>
      <c r="AU4464" s="72"/>
      <c r="AV4464" s="72"/>
      <c r="BF4464" s="72"/>
      <c r="BH4464" s="2"/>
      <c r="BI4464" s="6"/>
      <c r="BJ4464" s="6"/>
      <c r="BK4464" s="6"/>
      <c r="BL4464" s="7"/>
    </row>
    <row r="4465" spans="2:64" x14ac:dyDescent="0.4">
      <c r="B4465" s="2"/>
      <c r="D4465" s="2"/>
      <c r="F4465" s="2"/>
      <c r="G4465" s="2"/>
      <c r="I4465" s="2"/>
      <c r="J4465" s="2"/>
      <c r="L4465" s="2"/>
      <c r="M4465" s="2"/>
      <c r="P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I4465" s="2"/>
      <c r="AJ4465" s="2"/>
      <c r="AM4465" s="59"/>
      <c r="AN4465" s="2"/>
      <c r="AO4465" s="2"/>
      <c r="AP4465" s="2"/>
      <c r="AQ4465" s="2"/>
      <c r="AR4465" s="2"/>
      <c r="AT4465" s="2"/>
      <c r="AU4465" s="72"/>
      <c r="AV4465" s="72"/>
      <c r="BF4465" s="72"/>
      <c r="BH4465" s="2"/>
      <c r="BI4465" s="6"/>
      <c r="BJ4465" s="6"/>
      <c r="BK4465" s="6"/>
      <c r="BL4465" s="7"/>
    </row>
    <row r="4466" spans="2:64" x14ac:dyDescent="0.4">
      <c r="B4466" s="2"/>
      <c r="D4466" s="2"/>
      <c r="F4466" s="2"/>
      <c r="G4466" s="2"/>
      <c r="I4466" s="2"/>
      <c r="J4466" s="2"/>
      <c r="L4466" s="2"/>
      <c r="M4466" s="2"/>
      <c r="P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I4466" s="2"/>
      <c r="AJ4466" s="2"/>
      <c r="AM4466" s="59"/>
      <c r="AN4466" s="2"/>
      <c r="AO4466" s="2"/>
      <c r="AP4466" s="2"/>
      <c r="AQ4466" s="2"/>
      <c r="AR4466" s="2"/>
      <c r="AT4466" s="2"/>
      <c r="AU4466" s="72"/>
      <c r="AV4466" s="72"/>
      <c r="BF4466" s="72"/>
      <c r="BH4466" s="2"/>
      <c r="BI4466" s="6"/>
      <c r="BJ4466" s="6"/>
      <c r="BK4466" s="6"/>
      <c r="BL4466" s="7"/>
    </row>
    <row r="4467" spans="2:64" x14ac:dyDescent="0.4">
      <c r="B4467" s="2"/>
      <c r="D4467" s="2"/>
      <c r="F4467" s="2"/>
      <c r="G4467" s="2"/>
      <c r="I4467" s="2"/>
      <c r="J4467" s="2"/>
      <c r="L4467" s="2"/>
      <c r="M4467" s="2"/>
      <c r="P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I4467" s="2"/>
      <c r="AJ4467" s="2"/>
      <c r="AM4467" s="59"/>
      <c r="AN4467" s="2"/>
      <c r="AO4467" s="2"/>
      <c r="AP4467" s="2"/>
      <c r="AQ4467" s="2"/>
      <c r="AR4467" s="2"/>
      <c r="AT4467" s="2"/>
      <c r="AU4467" s="72"/>
      <c r="AV4467" s="72"/>
      <c r="BF4467" s="72"/>
      <c r="BH4467" s="2"/>
      <c r="BI4467" s="6"/>
      <c r="BJ4467" s="6"/>
      <c r="BK4467" s="6"/>
      <c r="BL4467" s="7"/>
    </row>
    <row r="4468" spans="2:64" x14ac:dyDescent="0.4">
      <c r="B4468" s="2"/>
      <c r="D4468" s="2"/>
      <c r="F4468" s="2"/>
      <c r="G4468" s="2"/>
      <c r="I4468" s="2"/>
      <c r="J4468" s="2"/>
      <c r="L4468" s="2"/>
      <c r="M4468" s="2"/>
      <c r="P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I4468" s="2"/>
      <c r="AJ4468" s="2"/>
      <c r="AM4468" s="59"/>
      <c r="AN4468" s="2"/>
      <c r="AO4468" s="2"/>
      <c r="AP4468" s="2"/>
      <c r="AQ4468" s="2"/>
      <c r="AR4468" s="2"/>
      <c r="AT4468" s="2"/>
      <c r="AU4468" s="72"/>
      <c r="AV4468" s="72"/>
      <c r="BF4468" s="72"/>
      <c r="BH4468" s="2"/>
      <c r="BI4468" s="6"/>
      <c r="BJ4468" s="6"/>
      <c r="BK4468" s="6"/>
      <c r="BL4468" s="7"/>
    </row>
    <row r="4469" spans="2:64" x14ac:dyDescent="0.4">
      <c r="B4469" s="2"/>
      <c r="D4469" s="2"/>
      <c r="F4469" s="2"/>
      <c r="G4469" s="2"/>
      <c r="I4469" s="2"/>
      <c r="J4469" s="2"/>
      <c r="L4469" s="2"/>
      <c r="M4469" s="2"/>
      <c r="P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I4469" s="2"/>
      <c r="AJ4469" s="2"/>
      <c r="AM4469" s="59"/>
      <c r="AN4469" s="2"/>
      <c r="AO4469" s="2"/>
      <c r="AP4469" s="2"/>
      <c r="AQ4469" s="2"/>
      <c r="AR4469" s="2"/>
      <c r="AT4469" s="2"/>
      <c r="AU4469" s="72"/>
      <c r="AV4469" s="72"/>
      <c r="BF4469" s="72"/>
      <c r="BH4469" s="2"/>
      <c r="BI4469" s="6"/>
      <c r="BJ4469" s="6"/>
      <c r="BK4469" s="6"/>
      <c r="BL4469" s="7"/>
    </row>
    <row r="4470" spans="2:64" x14ac:dyDescent="0.4">
      <c r="B4470" s="2"/>
      <c r="D4470" s="2"/>
      <c r="F4470" s="2"/>
      <c r="G4470" s="2"/>
      <c r="I4470" s="2"/>
      <c r="J4470" s="2"/>
      <c r="L4470" s="2"/>
      <c r="M4470" s="2"/>
      <c r="P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I4470" s="2"/>
      <c r="AJ4470" s="2"/>
      <c r="AM4470" s="59"/>
      <c r="AN4470" s="2"/>
      <c r="AO4470" s="2"/>
      <c r="AP4470" s="2"/>
      <c r="AQ4470" s="2"/>
      <c r="AR4470" s="2"/>
      <c r="AT4470" s="2"/>
      <c r="AU4470" s="72"/>
      <c r="AV4470" s="72"/>
      <c r="BF4470" s="72"/>
      <c r="BH4470" s="2"/>
      <c r="BI4470" s="6"/>
      <c r="BJ4470" s="6"/>
      <c r="BK4470" s="6"/>
      <c r="BL4470" s="7"/>
    </row>
    <row r="4471" spans="2:64" x14ac:dyDescent="0.4">
      <c r="B4471" s="2"/>
      <c r="D4471" s="2"/>
      <c r="F4471" s="2"/>
      <c r="G4471" s="2"/>
      <c r="I4471" s="2"/>
      <c r="J4471" s="2"/>
      <c r="L4471" s="2"/>
      <c r="M4471" s="2"/>
      <c r="P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I4471" s="2"/>
      <c r="AJ4471" s="2"/>
      <c r="AM4471" s="59"/>
      <c r="AN4471" s="2"/>
      <c r="AO4471" s="2"/>
      <c r="AP4471" s="2"/>
      <c r="AQ4471" s="2"/>
      <c r="AR4471" s="2"/>
      <c r="AT4471" s="2"/>
      <c r="AU4471" s="72"/>
      <c r="AV4471" s="72"/>
      <c r="BF4471" s="72"/>
      <c r="BH4471" s="2"/>
      <c r="BI4471" s="6"/>
      <c r="BJ4471" s="6"/>
      <c r="BK4471" s="6"/>
      <c r="BL4471" s="7"/>
    </row>
    <row r="4472" spans="2:64" x14ac:dyDescent="0.4">
      <c r="B4472" s="2"/>
      <c r="D4472" s="2"/>
      <c r="F4472" s="2"/>
      <c r="G4472" s="2"/>
      <c r="I4472" s="2"/>
      <c r="J4472" s="2"/>
      <c r="L4472" s="2"/>
      <c r="M4472" s="2"/>
      <c r="P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I4472" s="2"/>
      <c r="AJ4472" s="2"/>
      <c r="AM4472" s="59"/>
      <c r="AN4472" s="2"/>
      <c r="AO4472" s="2"/>
      <c r="AP4472" s="2"/>
      <c r="AQ4472" s="2"/>
      <c r="AR4472" s="2"/>
      <c r="AT4472" s="2"/>
      <c r="AU4472" s="72"/>
      <c r="AV4472" s="72"/>
      <c r="BF4472" s="72"/>
      <c r="BH4472" s="2"/>
      <c r="BI4472" s="6"/>
      <c r="BJ4472" s="6"/>
      <c r="BK4472" s="6"/>
      <c r="BL4472" s="7"/>
    </row>
    <row r="4473" spans="2:64" x14ac:dyDescent="0.4">
      <c r="B4473" s="2"/>
      <c r="D4473" s="2"/>
      <c r="F4473" s="2"/>
      <c r="G4473" s="2"/>
      <c r="I4473" s="2"/>
      <c r="J4473" s="2"/>
      <c r="L4473" s="2"/>
      <c r="M4473" s="2"/>
      <c r="P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I4473" s="2"/>
      <c r="AJ4473" s="2"/>
      <c r="AM4473" s="59"/>
      <c r="AN4473" s="2"/>
      <c r="AO4473" s="2"/>
      <c r="AP4473" s="2"/>
      <c r="AQ4473" s="2"/>
      <c r="AR4473" s="2"/>
      <c r="AT4473" s="2"/>
      <c r="AU4473" s="72"/>
      <c r="AV4473" s="72"/>
      <c r="BF4473" s="72"/>
      <c r="BH4473" s="2"/>
      <c r="BI4473" s="6"/>
      <c r="BJ4473" s="6"/>
      <c r="BK4473" s="6"/>
      <c r="BL4473" s="7"/>
    </row>
    <row r="4474" spans="2:64" x14ac:dyDescent="0.4">
      <c r="B4474" s="2"/>
      <c r="D4474" s="2"/>
      <c r="F4474" s="2"/>
      <c r="G4474" s="2"/>
      <c r="I4474" s="2"/>
      <c r="J4474" s="2"/>
      <c r="L4474" s="2"/>
      <c r="M4474" s="2"/>
      <c r="P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I4474" s="2"/>
      <c r="AJ4474" s="2"/>
      <c r="AM4474" s="59"/>
      <c r="AN4474" s="2"/>
      <c r="AO4474" s="2"/>
      <c r="AP4474" s="2"/>
      <c r="AQ4474" s="2"/>
      <c r="AR4474" s="2"/>
      <c r="AT4474" s="2"/>
      <c r="AU4474" s="72"/>
      <c r="AV4474" s="72"/>
      <c r="BF4474" s="72"/>
      <c r="BH4474" s="2"/>
      <c r="BI4474" s="6"/>
      <c r="BJ4474" s="6"/>
      <c r="BK4474" s="6"/>
      <c r="BL4474" s="7"/>
    </row>
    <row r="4475" spans="2:64" x14ac:dyDescent="0.4">
      <c r="B4475" s="2"/>
      <c r="D4475" s="2"/>
      <c r="F4475" s="2"/>
      <c r="G4475" s="2"/>
      <c r="I4475" s="2"/>
      <c r="J4475" s="2"/>
      <c r="L4475" s="2"/>
      <c r="M4475" s="2"/>
      <c r="P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I4475" s="2"/>
      <c r="AJ4475" s="2"/>
      <c r="AM4475" s="59"/>
      <c r="AN4475" s="2"/>
      <c r="AO4475" s="2"/>
      <c r="AP4475" s="2"/>
      <c r="AQ4475" s="2"/>
      <c r="AR4475" s="2"/>
      <c r="AT4475" s="2"/>
      <c r="AU4475" s="72"/>
      <c r="AV4475" s="72"/>
      <c r="BF4475" s="72"/>
      <c r="BH4475" s="2"/>
      <c r="BI4475" s="6"/>
      <c r="BJ4475" s="6"/>
      <c r="BK4475" s="6"/>
      <c r="BL4475" s="7"/>
    </row>
    <row r="4476" spans="2:64" x14ac:dyDescent="0.4">
      <c r="B4476" s="2"/>
      <c r="D4476" s="2"/>
      <c r="F4476" s="2"/>
      <c r="G4476" s="2"/>
      <c r="I4476" s="2"/>
      <c r="J4476" s="2"/>
      <c r="L4476" s="2"/>
      <c r="M4476" s="2"/>
      <c r="P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I4476" s="2"/>
      <c r="AJ4476" s="2"/>
      <c r="AM4476" s="59"/>
      <c r="AN4476" s="2"/>
      <c r="AO4476" s="2"/>
      <c r="AP4476" s="2"/>
      <c r="AQ4476" s="2"/>
      <c r="AR4476" s="2"/>
      <c r="AT4476" s="2"/>
      <c r="AU4476" s="72"/>
      <c r="AV4476" s="72"/>
      <c r="BF4476" s="72"/>
      <c r="BH4476" s="2"/>
      <c r="BI4476" s="6"/>
      <c r="BJ4476" s="6"/>
      <c r="BK4476" s="6"/>
      <c r="BL4476" s="7"/>
    </row>
    <row r="4477" spans="2:64" x14ac:dyDescent="0.4">
      <c r="B4477" s="2"/>
      <c r="D4477" s="2"/>
      <c r="F4477" s="2"/>
      <c r="G4477" s="2"/>
      <c r="I4477" s="2"/>
      <c r="J4477" s="2"/>
      <c r="L4477" s="2"/>
      <c r="M4477" s="2"/>
      <c r="P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I4477" s="2"/>
      <c r="AJ4477" s="2"/>
      <c r="AM4477" s="59"/>
      <c r="AN4477" s="2"/>
      <c r="AO4477" s="2"/>
      <c r="AP4477" s="2"/>
      <c r="AQ4477" s="2"/>
      <c r="AR4477" s="2"/>
      <c r="AT4477" s="2"/>
      <c r="AU4477" s="72"/>
      <c r="AV4477" s="72"/>
      <c r="BF4477" s="72"/>
      <c r="BH4477" s="2"/>
      <c r="BI4477" s="6"/>
      <c r="BJ4477" s="6"/>
      <c r="BK4477" s="6"/>
      <c r="BL4477" s="7"/>
    </row>
    <row r="4478" spans="2:64" x14ac:dyDescent="0.4">
      <c r="B4478" s="2"/>
      <c r="D4478" s="2"/>
      <c r="F4478" s="2"/>
      <c r="G4478" s="2"/>
      <c r="I4478" s="2"/>
      <c r="J4478" s="2"/>
      <c r="L4478" s="2"/>
      <c r="M4478" s="2"/>
      <c r="P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I4478" s="2"/>
      <c r="AJ4478" s="2"/>
      <c r="AM4478" s="59"/>
      <c r="AN4478" s="2"/>
      <c r="AO4478" s="2"/>
      <c r="AP4478" s="2"/>
      <c r="AQ4478" s="2"/>
      <c r="AR4478" s="2"/>
      <c r="AT4478" s="2"/>
      <c r="AU4478" s="72"/>
      <c r="AV4478" s="72"/>
      <c r="BF4478" s="72"/>
      <c r="BH4478" s="2"/>
      <c r="BI4478" s="6"/>
      <c r="BJ4478" s="6"/>
      <c r="BK4478" s="6"/>
      <c r="BL4478" s="7"/>
    </row>
    <row r="4479" spans="2:64" x14ac:dyDescent="0.4">
      <c r="B4479" s="2"/>
      <c r="D4479" s="2"/>
      <c r="F4479" s="2"/>
      <c r="G4479" s="2"/>
      <c r="I4479" s="2"/>
      <c r="J4479" s="2"/>
      <c r="L4479" s="2"/>
      <c r="M4479" s="2"/>
      <c r="P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I4479" s="2"/>
      <c r="AJ4479" s="2"/>
      <c r="AM4479" s="59"/>
      <c r="AN4479" s="2"/>
      <c r="AO4479" s="2"/>
      <c r="AP4479" s="2"/>
      <c r="AQ4479" s="2"/>
      <c r="AR4479" s="2"/>
      <c r="AT4479" s="2"/>
      <c r="AU4479" s="72"/>
      <c r="AV4479" s="72"/>
      <c r="BF4479" s="72"/>
      <c r="BH4479" s="2"/>
      <c r="BI4479" s="6"/>
      <c r="BJ4479" s="6"/>
      <c r="BK4479" s="6"/>
      <c r="BL4479" s="7"/>
    </row>
    <row r="4480" spans="2:64" x14ac:dyDescent="0.4">
      <c r="B4480" s="2"/>
      <c r="D4480" s="2"/>
      <c r="F4480" s="2"/>
      <c r="G4480" s="2"/>
      <c r="I4480" s="2"/>
      <c r="J4480" s="2"/>
      <c r="L4480" s="2"/>
      <c r="M4480" s="2"/>
      <c r="P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I4480" s="2"/>
      <c r="AJ4480" s="2"/>
      <c r="AM4480" s="59"/>
      <c r="AN4480" s="2"/>
      <c r="AO4480" s="2"/>
      <c r="AP4480" s="2"/>
      <c r="AQ4480" s="2"/>
      <c r="AR4480" s="2"/>
      <c r="AT4480" s="2"/>
      <c r="AU4480" s="72"/>
      <c r="AV4480" s="72"/>
      <c r="BF4480" s="72"/>
      <c r="BH4480" s="2"/>
      <c r="BI4480" s="6"/>
      <c r="BJ4480" s="6"/>
      <c r="BK4480" s="6"/>
      <c r="BL4480" s="7"/>
    </row>
    <row r="4481" spans="2:64" x14ac:dyDescent="0.4">
      <c r="B4481" s="2"/>
      <c r="D4481" s="2"/>
      <c r="F4481" s="2"/>
      <c r="G4481" s="2"/>
      <c r="I4481" s="2"/>
      <c r="J4481" s="2"/>
      <c r="L4481" s="2"/>
      <c r="M4481" s="2"/>
      <c r="P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I4481" s="2"/>
      <c r="AJ4481" s="2"/>
      <c r="AM4481" s="59"/>
      <c r="AN4481" s="2"/>
      <c r="AO4481" s="2"/>
      <c r="AP4481" s="2"/>
      <c r="AQ4481" s="2"/>
      <c r="AR4481" s="2"/>
      <c r="AT4481" s="2"/>
      <c r="AU4481" s="72"/>
      <c r="AV4481" s="72"/>
      <c r="BF4481" s="72"/>
      <c r="BH4481" s="2"/>
      <c r="BI4481" s="6"/>
      <c r="BJ4481" s="6"/>
      <c r="BK4481" s="6"/>
      <c r="BL4481" s="7"/>
    </row>
    <row r="4482" spans="2:64" x14ac:dyDescent="0.4">
      <c r="B4482" s="2"/>
      <c r="D4482" s="2"/>
      <c r="F4482" s="2"/>
      <c r="G4482" s="2"/>
      <c r="I4482" s="2"/>
      <c r="J4482" s="2"/>
      <c r="L4482" s="2"/>
      <c r="M4482" s="2"/>
      <c r="P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I4482" s="2"/>
      <c r="AJ4482" s="2"/>
      <c r="AM4482" s="59"/>
      <c r="AN4482" s="2"/>
      <c r="AO4482" s="2"/>
      <c r="AP4482" s="2"/>
      <c r="AQ4482" s="2"/>
      <c r="AR4482" s="2"/>
      <c r="AT4482" s="2"/>
      <c r="AU4482" s="72"/>
      <c r="AV4482" s="72"/>
      <c r="BF4482" s="72"/>
      <c r="BH4482" s="2"/>
      <c r="BI4482" s="6"/>
      <c r="BJ4482" s="6"/>
      <c r="BK4482" s="6"/>
      <c r="BL4482" s="7"/>
    </row>
    <row r="4483" spans="2:64" x14ac:dyDescent="0.4">
      <c r="B4483" s="2"/>
      <c r="D4483" s="2"/>
      <c r="F4483" s="2"/>
      <c r="G4483" s="2"/>
      <c r="I4483" s="2"/>
      <c r="J4483" s="2"/>
      <c r="L4483" s="2"/>
      <c r="M4483" s="2"/>
      <c r="P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I4483" s="2"/>
      <c r="AJ4483" s="2"/>
      <c r="AM4483" s="59"/>
      <c r="AN4483" s="2"/>
      <c r="AO4483" s="2"/>
      <c r="AP4483" s="2"/>
      <c r="AQ4483" s="2"/>
      <c r="AR4483" s="2"/>
      <c r="AT4483" s="2"/>
      <c r="AU4483" s="72"/>
      <c r="AV4483" s="72"/>
      <c r="BF4483" s="72"/>
      <c r="BH4483" s="2"/>
      <c r="BI4483" s="6"/>
      <c r="BJ4483" s="6"/>
      <c r="BK4483" s="6"/>
      <c r="BL4483" s="7"/>
    </row>
    <row r="4484" spans="2:64" x14ac:dyDescent="0.4">
      <c r="B4484" s="2"/>
      <c r="D4484" s="2"/>
      <c r="F4484" s="2"/>
      <c r="G4484" s="2"/>
      <c r="I4484" s="2"/>
      <c r="J4484" s="2"/>
      <c r="L4484" s="2"/>
      <c r="M4484" s="2"/>
      <c r="P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I4484" s="2"/>
      <c r="AJ4484" s="2"/>
      <c r="AM4484" s="59"/>
      <c r="AN4484" s="2"/>
      <c r="AO4484" s="2"/>
      <c r="AP4484" s="2"/>
      <c r="AQ4484" s="2"/>
      <c r="AR4484" s="2"/>
      <c r="AT4484" s="2"/>
      <c r="AU4484" s="72"/>
      <c r="AV4484" s="72"/>
      <c r="BF4484" s="72"/>
      <c r="BH4484" s="2"/>
      <c r="BI4484" s="6"/>
      <c r="BJ4484" s="6"/>
      <c r="BK4484" s="6"/>
      <c r="BL4484" s="7"/>
    </row>
    <row r="4485" spans="2:64" x14ac:dyDescent="0.4">
      <c r="B4485" s="2"/>
      <c r="D4485" s="2"/>
      <c r="F4485" s="2"/>
      <c r="G4485" s="2"/>
      <c r="I4485" s="2"/>
      <c r="J4485" s="2"/>
      <c r="L4485" s="2"/>
      <c r="M4485" s="2"/>
      <c r="P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I4485" s="2"/>
      <c r="AJ4485" s="2"/>
      <c r="AM4485" s="59"/>
      <c r="AN4485" s="2"/>
      <c r="AO4485" s="2"/>
      <c r="AP4485" s="2"/>
      <c r="AQ4485" s="2"/>
      <c r="AR4485" s="2"/>
      <c r="AT4485" s="2"/>
      <c r="AU4485" s="72"/>
      <c r="AV4485" s="72"/>
      <c r="BF4485" s="72"/>
      <c r="BH4485" s="2"/>
      <c r="BI4485" s="6"/>
      <c r="BJ4485" s="6"/>
      <c r="BK4485" s="6"/>
      <c r="BL4485" s="7"/>
    </row>
    <row r="4486" spans="2:64" x14ac:dyDescent="0.4">
      <c r="B4486" s="2"/>
      <c r="D4486" s="2"/>
      <c r="F4486" s="2"/>
      <c r="G4486" s="2"/>
      <c r="I4486" s="2"/>
      <c r="J4486" s="2"/>
      <c r="L4486" s="2"/>
      <c r="M4486" s="2"/>
      <c r="P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I4486" s="2"/>
      <c r="AJ4486" s="2"/>
      <c r="AM4486" s="59"/>
      <c r="AN4486" s="2"/>
      <c r="AO4486" s="2"/>
      <c r="AP4486" s="2"/>
      <c r="AQ4486" s="2"/>
      <c r="AR4486" s="2"/>
      <c r="AT4486" s="2"/>
      <c r="AU4486" s="72"/>
      <c r="AV4486" s="72"/>
      <c r="BF4486" s="72"/>
      <c r="BH4486" s="2"/>
      <c r="BI4486" s="6"/>
      <c r="BJ4486" s="6"/>
      <c r="BK4486" s="6"/>
      <c r="BL4486" s="7"/>
    </row>
    <row r="4487" spans="2:64" x14ac:dyDescent="0.4">
      <c r="B4487" s="2"/>
      <c r="D4487" s="2"/>
      <c r="F4487" s="2"/>
      <c r="G4487" s="2"/>
      <c r="I4487" s="2"/>
      <c r="J4487" s="2"/>
      <c r="L4487" s="2"/>
      <c r="M4487" s="2"/>
      <c r="P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I4487" s="2"/>
      <c r="AJ4487" s="2"/>
      <c r="AM4487" s="59"/>
      <c r="AN4487" s="2"/>
      <c r="AO4487" s="2"/>
      <c r="AP4487" s="2"/>
      <c r="AQ4487" s="2"/>
      <c r="AR4487" s="2"/>
      <c r="AT4487" s="2"/>
      <c r="AU4487" s="72"/>
      <c r="AV4487" s="72"/>
      <c r="BF4487" s="72"/>
      <c r="BH4487" s="2"/>
      <c r="BI4487" s="6"/>
      <c r="BJ4487" s="6"/>
      <c r="BK4487" s="6"/>
      <c r="BL4487" s="7"/>
    </row>
    <row r="4488" spans="2:64" x14ac:dyDescent="0.4">
      <c r="B4488" s="2"/>
      <c r="D4488" s="2"/>
      <c r="F4488" s="2"/>
      <c r="G4488" s="2"/>
      <c r="I4488" s="2"/>
      <c r="J4488" s="2"/>
      <c r="L4488" s="2"/>
      <c r="M4488" s="2"/>
      <c r="P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I4488" s="2"/>
      <c r="AJ4488" s="2"/>
      <c r="AM4488" s="59"/>
      <c r="AN4488" s="2"/>
      <c r="AO4488" s="2"/>
      <c r="AP4488" s="2"/>
      <c r="AQ4488" s="2"/>
      <c r="AR4488" s="2"/>
      <c r="AT4488" s="2"/>
      <c r="AU4488" s="72"/>
      <c r="AV4488" s="72"/>
      <c r="BF4488" s="72"/>
      <c r="BH4488" s="2"/>
      <c r="BI4488" s="6"/>
      <c r="BJ4488" s="6"/>
      <c r="BK4488" s="6"/>
      <c r="BL4488" s="7"/>
    </row>
    <row r="4489" spans="2:64" x14ac:dyDescent="0.4">
      <c r="B4489" s="2"/>
      <c r="D4489" s="2"/>
      <c r="F4489" s="2"/>
      <c r="G4489" s="2"/>
      <c r="I4489" s="2"/>
      <c r="J4489" s="2"/>
      <c r="L4489" s="2"/>
      <c r="M4489" s="2"/>
      <c r="P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I4489" s="2"/>
      <c r="AJ4489" s="2"/>
      <c r="AM4489" s="59"/>
      <c r="AN4489" s="2"/>
      <c r="AO4489" s="2"/>
      <c r="AP4489" s="2"/>
      <c r="AQ4489" s="2"/>
      <c r="AR4489" s="2"/>
      <c r="AT4489" s="2"/>
      <c r="AU4489" s="72"/>
      <c r="AV4489" s="72"/>
      <c r="BF4489" s="72"/>
      <c r="BH4489" s="2"/>
      <c r="BI4489" s="6"/>
      <c r="BJ4489" s="6"/>
      <c r="BK4489" s="6"/>
      <c r="BL4489" s="7"/>
    </row>
    <row r="4490" spans="2:64" x14ac:dyDescent="0.4">
      <c r="B4490" s="2"/>
      <c r="D4490" s="2"/>
      <c r="F4490" s="2"/>
      <c r="G4490" s="2"/>
      <c r="I4490" s="2"/>
      <c r="J4490" s="2"/>
      <c r="L4490" s="2"/>
      <c r="M4490" s="2"/>
      <c r="P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I4490" s="2"/>
      <c r="AJ4490" s="2"/>
      <c r="AM4490" s="59"/>
      <c r="AN4490" s="2"/>
      <c r="AO4490" s="2"/>
      <c r="AP4490" s="2"/>
      <c r="AQ4490" s="2"/>
      <c r="AR4490" s="2"/>
      <c r="AT4490" s="2"/>
      <c r="AU4490" s="72"/>
      <c r="AV4490" s="72"/>
      <c r="BF4490" s="72"/>
      <c r="BH4490" s="2"/>
      <c r="BI4490" s="6"/>
      <c r="BJ4490" s="6"/>
      <c r="BK4490" s="6"/>
      <c r="BL4490" s="7"/>
    </row>
    <row r="4491" spans="2:64" x14ac:dyDescent="0.4">
      <c r="B4491" s="2"/>
      <c r="D4491" s="2"/>
      <c r="F4491" s="2"/>
      <c r="G4491" s="2"/>
      <c r="I4491" s="2"/>
      <c r="J4491" s="2"/>
      <c r="L4491" s="2"/>
      <c r="M4491" s="2"/>
      <c r="P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I4491" s="2"/>
      <c r="AJ4491" s="2"/>
      <c r="AM4491" s="59"/>
      <c r="AN4491" s="2"/>
      <c r="AO4491" s="2"/>
      <c r="AP4491" s="2"/>
      <c r="AQ4491" s="2"/>
      <c r="AR4491" s="2"/>
      <c r="AT4491" s="2"/>
      <c r="AU4491" s="72"/>
      <c r="AV4491" s="72"/>
      <c r="BF4491" s="72"/>
      <c r="BH4491" s="2"/>
      <c r="BI4491" s="6"/>
      <c r="BJ4491" s="6"/>
      <c r="BK4491" s="6"/>
      <c r="BL4491" s="7"/>
    </row>
    <row r="4492" spans="2:64" x14ac:dyDescent="0.4">
      <c r="B4492" s="2"/>
      <c r="D4492" s="2"/>
      <c r="F4492" s="2"/>
      <c r="G4492" s="2"/>
      <c r="I4492" s="2"/>
      <c r="J4492" s="2"/>
      <c r="L4492" s="2"/>
      <c r="M4492" s="2"/>
      <c r="P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I4492" s="2"/>
      <c r="AJ4492" s="2"/>
      <c r="AM4492" s="59"/>
      <c r="AN4492" s="2"/>
      <c r="AO4492" s="2"/>
      <c r="AP4492" s="2"/>
      <c r="AQ4492" s="2"/>
      <c r="AR4492" s="2"/>
      <c r="AT4492" s="2"/>
      <c r="AU4492" s="72"/>
      <c r="AV4492" s="72"/>
      <c r="BF4492" s="72"/>
      <c r="BH4492" s="2"/>
      <c r="BI4492" s="6"/>
      <c r="BJ4492" s="6"/>
      <c r="BK4492" s="6"/>
      <c r="BL4492" s="7"/>
    </row>
    <row r="4493" spans="2:64" x14ac:dyDescent="0.4">
      <c r="B4493" s="2"/>
      <c r="D4493" s="2"/>
      <c r="F4493" s="2"/>
      <c r="G4493" s="2"/>
      <c r="I4493" s="2"/>
      <c r="J4493" s="2"/>
      <c r="L4493" s="2"/>
      <c r="M4493" s="2"/>
      <c r="P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I4493" s="2"/>
      <c r="AJ4493" s="2"/>
      <c r="AM4493" s="59"/>
      <c r="AN4493" s="2"/>
      <c r="AO4493" s="2"/>
      <c r="AP4493" s="2"/>
      <c r="AQ4493" s="2"/>
      <c r="AR4493" s="2"/>
      <c r="AT4493" s="2"/>
      <c r="AU4493" s="72"/>
      <c r="AV4493" s="72"/>
      <c r="BF4493" s="72"/>
      <c r="BH4493" s="2"/>
      <c r="BI4493" s="6"/>
      <c r="BJ4493" s="6"/>
      <c r="BK4493" s="6"/>
      <c r="BL4493" s="7"/>
    </row>
    <row r="4494" spans="2:64" x14ac:dyDescent="0.4">
      <c r="B4494" s="2"/>
      <c r="D4494" s="2"/>
      <c r="F4494" s="2"/>
      <c r="G4494" s="2"/>
      <c r="I4494" s="2"/>
      <c r="J4494" s="2"/>
      <c r="L4494" s="2"/>
      <c r="M4494" s="2"/>
      <c r="P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I4494" s="2"/>
      <c r="AJ4494" s="2"/>
      <c r="AM4494" s="59"/>
      <c r="AN4494" s="2"/>
      <c r="AO4494" s="2"/>
      <c r="AP4494" s="2"/>
      <c r="AQ4494" s="2"/>
      <c r="AR4494" s="2"/>
      <c r="AT4494" s="2"/>
      <c r="AU4494" s="72"/>
      <c r="AV4494" s="72"/>
      <c r="BF4494" s="72"/>
      <c r="BH4494" s="2"/>
      <c r="BI4494" s="6"/>
      <c r="BJ4494" s="6"/>
      <c r="BK4494" s="6"/>
      <c r="BL4494" s="7"/>
    </row>
    <row r="4495" spans="2:64" x14ac:dyDescent="0.4">
      <c r="B4495" s="2"/>
      <c r="D4495" s="2"/>
      <c r="F4495" s="2"/>
      <c r="G4495" s="2"/>
      <c r="I4495" s="2"/>
      <c r="J4495" s="2"/>
      <c r="L4495" s="2"/>
      <c r="M4495" s="2"/>
      <c r="P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I4495" s="2"/>
      <c r="AJ4495" s="2"/>
      <c r="AM4495" s="59"/>
      <c r="AN4495" s="2"/>
      <c r="AO4495" s="2"/>
      <c r="AP4495" s="2"/>
      <c r="AQ4495" s="2"/>
      <c r="AR4495" s="2"/>
      <c r="AT4495" s="2"/>
      <c r="AU4495" s="72"/>
      <c r="AV4495" s="72"/>
      <c r="BF4495" s="72"/>
      <c r="BH4495" s="2"/>
      <c r="BI4495" s="6"/>
      <c r="BJ4495" s="6"/>
      <c r="BK4495" s="6"/>
      <c r="BL4495" s="7"/>
    </row>
    <row r="4496" spans="2:64" x14ac:dyDescent="0.4">
      <c r="B4496" s="2"/>
      <c r="D4496" s="2"/>
      <c r="F4496" s="2"/>
      <c r="G4496" s="2"/>
      <c r="I4496" s="2"/>
      <c r="J4496" s="2"/>
      <c r="L4496" s="2"/>
      <c r="M4496" s="2"/>
      <c r="P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I4496" s="2"/>
      <c r="AJ4496" s="2"/>
      <c r="AM4496" s="59"/>
      <c r="AN4496" s="2"/>
      <c r="AO4496" s="2"/>
      <c r="AP4496" s="2"/>
      <c r="AQ4496" s="2"/>
      <c r="AR4496" s="2"/>
      <c r="AT4496" s="2"/>
      <c r="AU4496" s="72"/>
      <c r="AV4496" s="72"/>
      <c r="BF4496" s="72"/>
      <c r="BH4496" s="2"/>
      <c r="BI4496" s="6"/>
      <c r="BJ4496" s="6"/>
      <c r="BK4496" s="6"/>
      <c r="BL4496" s="7"/>
    </row>
    <row r="4497" spans="2:64" x14ac:dyDescent="0.4">
      <c r="B4497" s="2"/>
      <c r="D4497" s="2"/>
      <c r="F4497" s="2"/>
      <c r="G4497" s="2"/>
      <c r="I4497" s="2"/>
      <c r="J4497" s="2"/>
      <c r="L4497" s="2"/>
      <c r="M4497" s="2"/>
      <c r="P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I4497" s="2"/>
      <c r="AJ4497" s="2"/>
      <c r="AM4497" s="59"/>
      <c r="AN4497" s="2"/>
      <c r="AO4497" s="2"/>
      <c r="AP4497" s="2"/>
      <c r="AQ4497" s="2"/>
      <c r="AR4497" s="2"/>
      <c r="AT4497" s="2"/>
      <c r="AU4497" s="72"/>
      <c r="AV4497" s="72"/>
      <c r="BF4497" s="72"/>
      <c r="BH4497" s="2"/>
      <c r="BI4497" s="6"/>
      <c r="BJ4497" s="6"/>
      <c r="BK4497" s="6"/>
      <c r="BL4497" s="7"/>
    </row>
    <row r="4498" spans="2:64" x14ac:dyDescent="0.4">
      <c r="B4498" s="2"/>
      <c r="D4498" s="2"/>
      <c r="F4498" s="2"/>
      <c r="G4498" s="2"/>
      <c r="I4498" s="2"/>
      <c r="J4498" s="2"/>
      <c r="L4498" s="2"/>
      <c r="M4498" s="2"/>
      <c r="P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I4498" s="2"/>
      <c r="AJ4498" s="2"/>
      <c r="AM4498" s="59"/>
      <c r="AN4498" s="2"/>
      <c r="AO4498" s="2"/>
      <c r="AP4498" s="2"/>
      <c r="AQ4498" s="2"/>
      <c r="AR4498" s="2"/>
      <c r="AT4498" s="2"/>
      <c r="AU4498" s="72"/>
      <c r="AV4498" s="72"/>
      <c r="BF4498" s="72"/>
      <c r="BH4498" s="2"/>
      <c r="BI4498" s="6"/>
      <c r="BJ4498" s="6"/>
      <c r="BK4498" s="6"/>
      <c r="BL4498" s="7"/>
    </row>
    <row r="4499" spans="2:64" x14ac:dyDescent="0.4">
      <c r="B4499" s="2"/>
      <c r="D4499" s="2"/>
      <c r="F4499" s="2"/>
      <c r="G4499" s="2"/>
      <c r="I4499" s="2"/>
      <c r="J4499" s="2"/>
      <c r="L4499" s="2"/>
      <c r="M4499" s="2"/>
      <c r="P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I4499" s="2"/>
      <c r="AJ4499" s="2"/>
      <c r="AM4499" s="59"/>
      <c r="AN4499" s="2"/>
      <c r="AO4499" s="2"/>
      <c r="AP4499" s="2"/>
      <c r="AQ4499" s="2"/>
      <c r="AR4499" s="2"/>
      <c r="AT4499" s="2"/>
      <c r="AU4499" s="72"/>
      <c r="AV4499" s="72"/>
      <c r="BF4499" s="72"/>
      <c r="BH4499" s="2"/>
      <c r="BI4499" s="6"/>
      <c r="BJ4499" s="6"/>
      <c r="BK4499" s="6"/>
      <c r="BL4499" s="7"/>
    </row>
    <row r="4500" spans="2:64" x14ac:dyDescent="0.4">
      <c r="B4500" s="2"/>
      <c r="D4500" s="2"/>
      <c r="F4500" s="2"/>
      <c r="G4500" s="2"/>
      <c r="I4500" s="2"/>
      <c r="J4500" s="2"/>
      <c r="L4500" s="2"/>
      <c r="M4500" s="2"/>
      <c r="P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I4500" s="2"/>
      <c r="AJ4500" s="2"/>
      <c r="AM4500" s="59"/>
      <c r="AN4500" s="2"/>
      <c r="AO4500" s="2"/>
      <c r="AP4500" s="2"/>
      <c r="AQ4500" s="2"/>
      <c r="AR4500" s="2"/>
      <c r="AT4500" s="2"/>
      <c r="AU4500" s="72"/>
      <c r="AV4500" s="72"/>
      <c r="BF4500" s="72"/>
      <c r="BH4500" s="2"/>
      <c r="BI4500" s="6"/>
      <c r="BJ4500" s="6"/>
      <c r="BK4500" s="6"/>
      <c r="BL4500" s="7"/>
    </row>
    <row r="4501" spans="2:64" x14ac:dyDescent="0.4">
      <c r="B4501" s="2"/>
      <c r="D4501" s="2"/>
      <c r="F4501" s="2"/>
      <c r="G4501" s="2"/>
      <c r="I4501" s="2"/>
      <c r="J4501" s="2"/>
      <c r="L4501" s="2"/>
      <c r="M4501" s="2"/>
      <c r="P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I4501" s="2"/>
      <c r="AJ4501" s="2"/>
      <c r="AM4501" s="59"/>
      <c r="AN4501" s="2"/>
      <c r="AO4501" s="2"/>
      <c r="AP4501" s="2"/>
      <c r="AQ4501" s="2"/>
      <c r="AR4501" s="2"/>
      <c r="AT4501" s="2"/>
      <c r="AU4501" s="72"/>
      <c r="AV4501" s="72"/>
      <c r="BF4501" s="72"/>
      <c r="BH4501" s="2"/>
      <c r="BI4501" s="6"/>
      <c r="BJ4501" s="6"/>
      <c r="BK4501" s="6"/>
      <c r="BL4501" s="7"/>
    </row>
    <row r="4502" spans="2:64" x14ac:dyDescent="0.4">
      <c r="B4502" s="2"/>
      <c r="D4502" s="2"/>
      <c r="F4502" s="2"/>
      <c r="G4502" s="2"/>
      <c r="I4502" s="2"/>
      <c r="J4502" s="2"/>
      <c r="L4502" s="2"/>
      <c r="M4502" s="2"/>
      <c r="P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I4502" s="2"/>
      <c r="AJ4502" s="2"/>
      <c r="AM4502" s="59"/>
      <c r="AN4502" s="2"/>
      <c r="AO4502" s="2"/>
      <c r="AP4502" s="2"/>
      <c r="AQ4502" s="2"/>
      <c r="AR4502" s="2"/>
      <c r="AT4502" s="2"/>
      <c r="AU4502" s="72"/>
      <c r="AV4502" s="72"/>
      <c r="BF4502" s="72"/>
      <c r="BH4502" s="2"/>
      <c r="BI4502" s="6"/>
      <c r="BJ4502" s="6"/>
      <c r="BK4502" s="6"/>
      <c r="BL4502" s="7"/>
    </row>
    <row r="4503" spans="2:64" x14ac:dyDescent="0.4">
      <c r="B4503" s="2"/>
      <c r="D4503" s="2"/>
      <c r="F4503" s="2"/>
      <c r="G4503" s="2"/>
      <c r="I4503" s="2"/>
      <c r="J4503" s="2"/>
      <c r="L4503" s="2"/>
      <c r="M4503" s="2"/>
      <c r="P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I4503" s="2"/>
      <c r="AJ4503" s="2"/>
      <c r="AM4503" s="59"/>
      <c r="AN4503" s="2"/>
      <c r="AO4503" s="2"/>
      <c r="AP4503" s="2"/>
      <c r="AQ4503" s="2"/>
      <c r="AR4503" s="2"/>
      <c r="AT4503" s="2"/>
      <c r="AU4503" s="72"/>
      <c r="AV4503" s="72"/>
      <c r="BF4503" s="72"/>
      <c r="BH4503" s="2"/>
      <c r="BI4503" s="6"/>
      <c r="BJ4503" s="6"/>
      <c r="BK4503" s="6"/>
      <c r="BL4503" s="7"/>
    </row>
    <row r="4504" spans="2:64" x14ac:dyDescent="0.4">
      <c r="B4504" s="2"/>
      <c r="D4504" s="2"/>
      <c r="F4504" s="2"/>
      <c r="G4504" s="2"/>
      <c r="I4504" s="2"/>
      <c r="J4504" s="2"/>
      <c r="L4504" s="2"/>
      <c r="M4504" s="2"/>
      <c r="P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I4504" s="2"/>
      <c r="AJ4504" s="2"/>
      <c r="AM4504" s="59"/>
      <c r="AN4504" s="2"/>
      <c r="AO4504" s="2"/>
      <c r="AP4504" s="2"/>
      <c r="AQ4504" s="2"/>
      <c r="AR4504" s="2"/>
      <c r="AT4504" s="2"/>
      <c r="AU4504" s="72"/>
      <c r="AV4504" s="72"/>
      <c r="BF4504" s="72"/>
      <c r="BH4504" s="2"/>
      <c r="BI4504" s="6"/>
      <c r="BJ4504" s="6"/>
      <c r="BK4504" s="6"/>
      <c r="BL4504" s="7"/>
    </row>
    <row r="4505" spans="2:64" x14ac:dyDescent="0.4">
      <c r="B4505" s="2"/>
      <c r="D4505" s="2"/>
      <c r="F4505" s="2"/>
      <c r="G4505" s="2"/>
      <c r="I4505" s="2"/>
      <c r="J4505" s="2"/>
      <c r="L4505" s="2"/>
      <c r="M4505" s="2"/>
      <c r="P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I4505" s="2"/>
      <c r="AJ4505" s="2"/>
      <c r="AM4505" s="59"/>
      <c r="AN4505" s="2"/>
      <c r="AO4505" s="2"/>
      <c r="AP4505" s="2"/>
      <c r="AQ4505" s="2"/>
      <c r="AR4505" s="2"/>
      <c r="AT4505" s="2"/>
      <c r="AU4505" s="72"/>
      <c r="AV4505" s="72"/>
      <c r="BF4505" s="72"/>
      <c r="BH4505" s="2"/>
      <c r="BI4505" s="6"/>
      <c r="BJ4505" s="6"/>
      <c r="BK4505" s="6"/>
      <c r="BL4505" s="7"/>
    </row>
    <row r="4506" spans="2:64" x14ac:dyDescent="0.4">
      <c r="B4506" s="2"/>
      <c r="D4506" s="2"/>
      <c r="F4506" s="2"/>
      <c r="G4506" s="2"/>
      <c r="I4506" s="2"/>
      <c r="J4506" s="2"/>
      <c r="L4506" s="2"/>
      <c r="M4506" s="2"/>
      <c r="P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I4506" s="2"/>
      <c r="AJ4506" s="2"/>
      <c r="AM4506" s="59"/>
      <c r="AN4506" s="2"/>
      <c r="AO4506" s="2"/>
      <c r="AP4506" s="2"/>
      <c r="AQ4506" s="2"/>
      <c r="AR4506" s="2"/>
      <c r="AT4506" s="2"/>
      <c r="AU4506" s="72"/>
      <c r="AV4506" s="72"/>
      <c r="BF4506" s="72"/>
      <c r="BH4506" s="2"/>
      <c r="BI4506" s="6"/>
      <c r="BJ4506" s="6"/>
      <c r="BK4506" s="6"/>
      <c r="BL4506" s="7"/>
    </row>
    <row r="4507" spans="2:64" x14ac:dyDescent="0.4">
      <c r="B4507" s="2"/>
      <c r="D4507" s="2"/>
      <c r="F4507" s="2"/>
      <c r="G4507" s="2"/>
      <c r="I4507" s="2"/>
      <c r="J4507" s="2"/>
      <c r="L4507" s="2"/>
      <c r="M4507" s="2"/>
      <c r="P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I4507" s="2"/>
      <c r="AJ4507" s="2"/>
      <c r="AM4507" s="59"/>
      <c r="AN4507" s="2"/>
      <c r="AO4507" s="2"/>
      <c r="AP4507" s="2"/>
      <c r="AQ4507" s="2"/>
      <c r="AR4507" s="2"/>
      <c r="AT4507" s="2"/>
      <c r="AU4507" s="72"/>
      <c r="AV4507" s="72"/>
      <c r="BF4507" s="72"/>
      <c r="BH4507" s="2"/>
      <c r="BI4507" s="6"/>
      <c r="BJ4507" s="6"/>
      <c r="BK4507" s="6"/>
      <c r="BL4507" s="7"/>
    </row>
    <row r="4508" spans="2:64" x14ac:dyDescent="0.4">
      <c r="B4508" s="2"/>
      <c r="D4508" s="2"/>
      <c r="F4508" s="2"/>
      <c r="G4508" s="2"/>
      <c r="I4508" s="2"/>
      <c r="J4508" s="2"/>
      <c r="L4508" s="2"/>
      <c r="M4508" s="2"/>
      <c r="P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I4508" s="2"/>
      <c r="AJ4508" s="2"/>
      <c r="AM4508" s="59"/>
      <c r="AN4508" s="2"/>
      <c r="AO4508" s="2"/>
      <c r="AP4508" s="2"/>
      <c r="AQ4508" s="2"/>
      <c r="AR4508" s="2"/>
      <c r="AT4508" s="2"/>
      <c r="AU4508" s="72"/>
      <c r="AV4508" s="72"/>
      <c r="BF4508" s="72"/>
      <c r="BH4508" s="2"/>
      <c r="BI4508" s="6"/>
      <c r="BJ4508" s="6"/>
      <c r="BK4508" s="6"/>
      <c r="BL4508" s="7"/>
    </row>
    <row r="4509" spans="2:64" x14ac:dyDescent="0.4">
      <c r="B4509" s="2"/>
      <c r="D4509" s="2"/>
      <c r="F4509" s="2"/>
      <c r="G4509" s="2"/>
      <c r="I4509" s="2"/>
      <c r="J4509" s="2"/>
      <c r="L4509" s="2"/>
      <c r="M4509" s="2"/>
      <c r="P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I4509" s="2"/>
      <c r="AJ4509" s="2"/>
      <c r="AM4509" s="59"/>
      <c r="AN4509" s="2"/>
      <c r="AO4509" s="2"/>
      <c r="AP4509" s="2"/>
      <c r="AQ4509" s="2"/>
      <c r="AR4509" s="2"/>
      <c r="AT4509" s="2"/>
      <c r="AU4509" s="72"/>
      <c r="AV4509" s="72"/>
      <c r="BF4509" s="72"/>
      <c r="BH4509" s="2"/>
      <c r="BI4509" s="6"/>
      <c r="BJ4509" s="6"/>
      <c r="BK4509" s="6"/>
      <c r="BL4509" s="7"/>
    </row>
    <row r="4510" spans="2:64" x14ac:dyDescent="0.4">
      <c r="B4510" s="2"/>
      <c r="D4510" s="2"/>
      <c r="F4510" s="2"/>
      <c r="G4510" s="2"/>
      <c r="I4510" s="2"/>
      <c r="J4510" s="2"/>
      <c r="L4510" s="2"/>
      <c r="M4510" s="2"/>
      <c r="P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I4510" s="2"/>
      <c r="AJ4510" s="2"/>
      <c r="AM4510" s="59"/>
      <c r="AN4510" s="2"/>
      <c r="AO4510" s="2"/>
      <c r="AP4510" s="2"/>
      <c r="AQ4510" s="2"/>
      <c r="AR4510" s="2"/>
      <c r="AT4510" s="2"/>
      <c r="AU4510" s="72"/>
      <c r="AV4510" s="72"/>
      <c r="BF4510" s="72"/>
      <c r="BH4510" s="2"/>
      <c r="BI4510" s="6"/>
      <c r="BJ4510" s="6"/>
      <c r="BK4510" s="6"/>
      <c r="BL4510" s="7"/>
    </row>
    <row r="4511" spans="2:64" x14ac:dyDescent="0.4">
      <c r="B4511" s="2"/>
      <c r="D4511" s="2"/>
      <c r="F4511" s="2"/>
      <c r="G4511" s="2"/>
      <c r="I4511" s="2"/>
      <c r="J4511" s="2"/>
      <c r="L4511" s="2"/>
      <c r="M4511" s="2"/>
      <c r="P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I4511" s="2"/>
      <c r="AJ4511" s="2"/>
      <c r="AM4511" s="59"/>
      <c r="AN4511" s="2"/>
      <c r="AO4511" s="2"/>
      <c r="AP4511" s="2"/>
      <c r="AQ4511" s="2"/>
      <c r="AR4511" s="2"/>
      <c r="AT4511" s="2"/>
      <c r="AU4511" s="72"/>
      <c r="AV4511" s="72"/>
      <c r="BF4511" s="72"/>
      <c r="BH4511" s="2"/>
      <c r="BI4511" s="6"/>
      <c r="BJ4511" s="6"/>
      <c r="BK4511" s="6"/>
      <c r="BL4511" s="7"/>
    </row>
    <row r="4512" spans="2:64" x14ac:dyDescent="0.4">
      <c r="B4512" s="2"/>
      <c r="D4512" s="2"/>
      <c r="F4512" s="2"/>
      <c r="G4512" s="2"/>
      <c r="I4512" s="2"/>
      <c r="J4512" s="2"/>
      <c r="L4512" s="2"/>
      <c r="M4512" s="2"/>
      <c r="P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I4512" s="2"/>
      <c r="AJ4512" s="2"/>
      <c r="AM4512" s="59"/>
      <c r="AN4512" s="2"/>
      <c r="AO4512" s="2"/>
      <c r="AP4512" s="2"/>
      <c r="AQ4512" s="2"/>
      <c r="AR4512" s="2"/>
      <c r="AT4512" s="2"/>
      <c r="AU4512" s="72"/>
      <c r="AV4512" s="72"/>
      <c r="BF4512" s="72"/>
      <c r="BH4512" s="2"/>
      <c r="BI4512" s="6"/>
      <c r="BJ4512" s="6"/>
      <c r="BK4512" s="6"/>
      <c r="BL4512" s="7"/>
    </row>
    <row r="4513" spans="2:64" x14ac:dyDescent="0.4">
      <c r="B4513" s="2"/>
      <c r="D4513" s="2"/>
      <c r="F4513" s="2"/>
      <c r="G4513" s="2"/>
      <c r="I4513" s="2"/>
      <c r="J4513" s="2"/>
      <c r="L4513" s="2"/>
      <c r="M4513" s="2"/>
      <c r="P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I4513" s="2"/>
      <c r="AJ4513" s="2"/>
      <c r="AM4513" s="59"/>
      <c r="AN4513" s="2"/>
      <c r="AO4513" s="2"/>
      <c r="AP4513" s="2"/>
      <c r="AQ4513" s="2"/>
      <c r="AR4513" s="2"/>
      <c r="AT4513" s="2"/>
      <c r="AU4513" s="72"/>
      <c r="AV4513" s="72"/>
      <c r="BF4513" s="72"/>
      <c r="BH4513" s="2"/>
      <c r="BI4513" s="6"/>
      <c r="BJ4513" s="6"/>
      <c r="BK4513" s="6"/>
      <c r="BL4513" s="7"/>
    </row>
    <row r="4514" spans="2:64" x14ac:dyDescent="0.4">
      <c r="B4514" s="2"/>
      <c r="D4514" s="2"/>
      <c r="F4514" s="2"/>
      <c r="G4514" s="2"/>
      <c r="I4514" s="2"/>
      <c r="J4514" s="2"/>
      <c r="L4514" s="2"/>
      <c r="M4514" s="2"/>
      <c r="P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I4514" s="2"/>
      <c r="AJ4514" s="2"/>
      <c r="AM4514" s="59"/>
      <c r="AN4514" s="2"/>
      <c r="AO4514" s="2"/>
      <c r="AP4514" s="2"/>
      <c r="AQ4514" s="2"/>
      <c r="AR4514" s="2"/>
      <c r="AT4514" s="2"/>
      <c r="AU4514" s="72"/>
      <c r="AV4514" s="72"/>
      <c r="BF4514" s="72"/>
      <c r="BH4514" s="2"/>
      <c r="BI4514" s="6"/>
      <c r="BJ4514" s="6"/>
      <c r="BK4514" s="6"/>
      <c r="BL4514" s="7"/>
    </row>
    <row r="4515" spans="2:64" x14ac:dyDescent="0.4">
      <c r="B4515" s="2"/>
      <c r="D4515" s="2"/>
      <c r="F4515" s="2"/>
      <c r="G4515" s="2"/>
      <c r="I4515" s="2"/>
      <c r="J4515" s="2"/>
      <c r="L4515" s="2"/>
      <c r="M4515" s="2"/>
      <c r="P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I4515" s="2"/>
      <c r="AJ4515" s="2"/>
      <c r="AM4515" s="59"/>
      <c r="AN4515" s="2"/>
      <c r="AO4515" s="2"/>
      <c r="AP4515" s="2"/>
      <c r="AQ4515" s="2"/>
      <c r="AR4515" s="2"/>
      <c r="AT4515" s="2"/>
      <c r="AU4515" s="72"/>
      <c r="AV4515" s="72"/>
      <c r="BF4515" s="72"/>
      <c r="BH4515" s="2"/>
      <c r="BI4515" s="6"/>
      <c r="BJ4515" s="6"/>
      <c r="BK4515" s="6"/>
      <c r="BL4515" s="7"/>
    </row>
    <row r="4516" spans="2:64" x14ac:dyDescent="0.4">
      <c r="B4516" s="2"/>
      <c r="D4516" s="2"/>
      <c r="F4516" s="2"/>
      <c r="G4516" s="2"/>
      <c r="I4516" s="2"/>
      <c r="J4516" s="2"/>
      <c r="L4516" s="2"/>
      <c r="M4516" s="2"/>
      <c r="P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I4516" s="2"/>
      <c r="AJ4516" s="2"/>
      <c r="AM4516" s="59"/>
      <c r="AN4516" s="2"/>
      <c r="AO4516" s="2"/>
      <c r="AP4516" s="2"/>
      <c r="AQ4516" s="2"/>
      <c r="AR4516" s="2"/>
      <c r="AT4516" s="2"/>
      <c r="AU4516" s="72"/>
      <c r="AV4516" s="72"/>
      <c r="BF4516" s="72"/>
      <c r="BH4516" s="2"/>
      <c r="BI4516" s="6"/>
      <c r="BJ4516" s="6"/>
      <c r="BK4516" s="6"/>
      <c r="BL4516" s="7"/>
    </row>
    <row r="4517" spans="2:64" x14ac:dyDescent="0.4">
      <c r="B4517" s="2"/>
      <c r="D4517" s="2"/>
      <c r="F4517" s="2"/>
      <c r="G4517" s="2"/>
      <c r="I4517" s="2"/>
      <c r="J4517" s="2"/>
      <c r="L4517" s="2"/>
      <c r="M4517" s="2"/>
      <c r="P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I4517" s="2"/>
      <c r="AJ4517" s="2"/>
      <c r="AM4517" s="59"/>
      <c r="AN4517" s="2"/>
      <c r="AO4517" s="2"/>
      <c r="AP4517" s="2"/>
      <c r="AQ4517" s="2"/>
      <c r="AR4517" s="2"/>
      <c r="AT4517" s="2"/>
      <c r="AU4517" s="72"/>
      <c r="AV4517" s="72"/>
      <c r="BF4517" s="72"/>
      <c r="BH4517" s="2"/>
      <c r="BI4517" s="6"/>
      <c r="BJ4517" s="6"/>
      <c r="BK4517" s="6"/>
      <c r="BL4517" s="7"/>
    </row>
    <row r="4518" spans="2:64" x14ac:dyDescent="0.4">
      <c r="B4518" s="2"/>
      <c r="D4518" s="2"/>
      <c r="F4518" s="2"/>
      <c r="G4518" s="2"/>
      <c r="I4518" s="2"/>
      <c r="J4518" s="2"/>
      <c r="L4518" s="2"/>
      <c r="M4518" s="2"/>
      <c r="P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I4518" s="2"/>
      <c r="AJ4518" s="2"/>
      <c r="AM4518" s="59"/>
      <c r="AN4518" s="2"/>
      <c r="AO4518" s="2"/>
      <c r="AP4518" s="2"/>
      <c r="AQ4518" s="2"/>
      <c r="AR4518" s="2"/>
      <c r="AT4518" s="2"/>
      <c r="AU4518" s="72"/>
      <c r="AV4518" s="72"/>
      <c r="BF4518" s="72"/>
      <c r="BH4518" s="2"/>
      <c r="BI4518" s="6"/>
      <c r="BJ4518" s="6"/>
      <c r="BK4518" s="6"/>
      <c r="BL4518" s="7"/>
    </row>
    <row r="4519" spans="2:64" x14ac:dyDescent="0.4">
      <c r="B4519" s="2"/>
      <c r="D4519" s="2"/>
      <c r="F4519" s="2"/>
      <c r="G4519" s="2"/>
      <c r="I4519" s="2"/>
      <c r="J4519" s="2"/>
      <c r="L4519" s="2"/>
      <c r="M4519" s="2"/>
      <c r="P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I4519" s="2"/>
      <c r="AJ4519" s="2"/>
      <c r="AM4519" s="59"/>
      <c r="AN4519" s="2"/>
      <c r="AO4519" s="2"/>
      <c r="AP4519" s="2"/>
      <c r="AQ4519" s="2"/>
      <c r="AR4519" s="2"/>
      <c r="AT4519" s="2"/>
      <c r="AU4519" s="72"/>
      <c r="AV4519" s="72"/>
      <c r="BF4519" s="72"/>
      <c r="BH4519" s="2"/>
      <c r="BI4519" s="6"/>
      <c r="BJ4519" s="6"/>
      <c r="BK4519" s="6"/>
      <c r="BL4519" s="7"/>
    </row>
    <row r="4520" spans="2:64" x14ac:dyDescent="0.4">
      <c r="B4520" s="2"/>
      <c r="D4520" s="2"/>
      <c r="F4520" s="2"/>
      <c r="G4520" s="2"/>
      <c r="I4520" s="2"/>
      <c r="J4520" s="2"/>
      <c r="L4520" s="2"/>
      <c r="M4520" s="2"/>
      <c r="P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I4520" s="2"/>
      <c r="AJ4520" s="2"/>
      <c r="AM4520" s="59"/>
      <c r="AN4520" s="2"/>
      <c r="AO4520" s="2"/>
      <c r="AP4520" s="2"/>
      <c r="AQ4520" s="2"/>
      <c r="AR4520" s="2"/>
      <c r="AT4520" s="2"/>
      <c r="AU4520" s="72"/>
      <c r="AV4520" s="72"/>
      <c r="BF4520" s="72"/>
      <c r="BH4520" s="2"/>
      <c r="BI4520" s="6"/>
      <c r="BJ4520" s="6"/>
      <c r="BK4520" s="6"/>
      <c r="BL4520" s="7"/>
    </row>
    <row r="4521" spans="2:64" x14ac:dyDescent="0.4">
      <c r="B4521" s="2"/>
      <c r="D4521" s="2"/>
      <c r="F4521" s="2"/>
      <c r="G4521" s="2"/>
      <c r="I4521" s="2"/>
      <c r="J4521" s="2"/>
      <c r="L4521" s="2"/>
      <c r="M4521" s="2"/>
      <c r="P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I4521" s="2"/>
      <c r="AJ4521" s="2"/>
      <c r="AM4521" s="59"/>
      <c r="AN4521" s="2"/>
      <c r="AO4521" s="2"/>
      <c r="AP4521" s="2"/>
      <c r="AQ4521" s="2"/>
      <c r="AR4521" s="2"/>
      <c r="AT4521" s="2"/>
      <c r="AU4521" s="72"/>
      <c r="AV4521" s="72"/>
      <c r="BF4521" s="72"/>
      <c r="BH4521" s="2"/>
      <c r="BI4521" s="6"/>
      <c r="BJ4521" s="6"/>
      <c r="BK4521" s="6"/>
      <c r="BL4521" s="7"/>
    </row>
    <row r="4522" spans="2:64" x14ac:dyDescent="0.4">
      <c r="B4522" s="2"/>
      <c r="D4522" s="2"/>
      <c r="F4522" s="2"/>
      <c r="G4522" s="2"/>
      <c r="I4522" s="2"/>
      <c r="J4522" s="2"/>
      <c r="L4522" s="2"/>
      <c r="M4522" s="2"/>
      <c r="P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I4522" s="2"/>
      <c r="AJ4522" s="2"/>
      <c r="AM4522" s="59"/>
      <c r="AN4522" s="2"/>
      <c r="AO4522" s="2"/>
      <c r="AP4522" s="2"/>
      <c r="AQ4522" s="2"/>
      <c r="AR4522" s="2"/>
      <c r="AT4522" s="2"/>
      <c r="AU4522" s="72"/>
      <c r="AV4522" s="72"/>
      <c r="BF4522" s="72"/>
      <c r="BH4522" s="2"/>
      <c r="BI4522" s="6"/>
      <c r="BJ4522" s="6"/>
      <c r="BK4522" s="6"/>
      <c r="BL4522" s="7"/>
    </row>
    <row r="4523" spans="2:64" x14ac:dyDescent="0.4">
      <c r="B4523" s="2"/>
      <c r="D4523" s="2"/>
      <c r="F4523" s="2"/>
      <c r="G4523" s="2"/>
      <c r="I4523" s="2"/>
      <c r="J4523" s="2"/>
      <c r="L4523" s="2"/>
      <c r="M4523" s="2"/>
      <c r="P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I4523" s="2"/>
      <c r="AJ4523" s="2"/>
      <c r="AM4523" s="59"/>
      <c r="AN4523" s="2"/>
      <c r="AO4523" s="2"/>
      <c r="AP4523" s="2"/>
      <c r="AQ4523" s="2"/>
      <c r="AR4523" s="2"/>
      <c r="AT4523" s="2"/>
      <c r="AU4523" s="72"/>
      <c r="AV4523" s="72"/>
      <c r="BF4523" s="72"/>
      <c r="BH4523" s="2"/>
      <c r="BI4523" s="6"/>
      <c r="BJ4523" s="6"/>
      <c r="BK4523" s="6"/>
      <c r="BL4523" s="7"/>
    </row>
    <row r="4524" spans="2:64" x14ac:dyDescent="0.4">
      <c r="B4524" s="2"/>
      <c r="D4524" s="2"/>
      <c r="F4524" s="2"/>
      <c r="G4524" s="2"/>
      <c r="I4524" s="2"/>
      <c r="J4524" s="2"/>
      <c r="L4524" s="2"/>
      <c r="M4524" s="2"/>
      <c r="P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I4524" s="2"/>
      <c r="AJ4524" s="2"/>
      <c r="AM4524" s="59"/>
      <c r="AN4524" s="2"/>
      <c r="AO4524" s="2"/>
      <c r="AP4524" s="2"/>
      <c r="AQ4524" s="2"/>
      <c r="AR4524" s="2"/>
      <c r="AT4524" s="2"/>
      <c r="AU4524" s="72"/>
      <c r="AV4524" s="72"/>
      <c r="BF4524" s="72"/>
      <c r="BH4524" s="2"/>
      <c r="BI4524" s="6"/>
      <c r="BJ4524" s="6"/>
      <c r="BK4524" s="6"/>
      <c r="BL4524" s="7"/>
    </row>
    <row r="4525" spans="2:64" x14ac:dyDescent="0.4">
      <c r="B4525" s="2"/>
      <c r="D4525" s="2"/>
      <c r="F4525" s="2"/>
      <c r="G4525" s="2"/>
      <c r="I4525" s="2"/>
      <c r="J4525" s="2"/>
      <c r="L4525" s="2"/>
      <c r="M4525" s="2"/>
      <c r="P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I4525" s="2"/>
      <c r="AJ4525" s="2"/>
      <c r="AM4525" s="59"/>
      <c r="AN4525" s="2"/>
      <c r="AO4525" s="2"/>
      <c r="AP4525" s="2"/>
      <c r="AQ4525" s="2"/>
      <c r="AR4525" s="2"/>
      <c r="AT4525" s="2"/>
      <c r="AU4525" s="72"/>
      <c r="AV4525" s="72"/>
      <c r="BF4525" s="72"/>
      <c r="BH4525" s="2"/>
      <c r="BI4525" s="6"/>
      <c r="BJ4525" s="6"/>
      <c r="BK4525" s="6"/>
      <c r="BL4525" s="7"/>
    </row>
    <row r="4526" spans="2:64" x14ac:dyDescent="0.4">
      <c r="B4526" s="2"/>
      <c r="D4526" s="2"/>
      <c r="F4526" s="2"/>
      <c r="G4526" s="2"/>
      <c r="I4526" s="2"/>
      <c r="J4526" s="2"/>
      <c r="L4526" s="2"/>
      <c r="M4526" s="2"/>
      <c r="P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I4526" s="2"/>
      <c r="AJ4526" s="2"/>
      <c r="AM4526" s="59"/>
      <c r="AN4526" s="2"/>
      <c r="AO4526" s="2"/>
      <c r="AP4526" s="2"/>
      <c r="AQ4526" s="2"/>
      <c r="AR4526" s="2"/>
      <c r="AT4526" s="2"/>
      <c r="AU4526" s="72"/>
      <c r="AV4526" s="72"/>
      <c r="BF4526" s="72"/>
      <c r="BH4526" s="2"/>
      <c r="BI4526" s="6"/>
      <c r="BJ4526" s="6"/>
      <c r="BK4526" s="6"/>
      <c r="BL4526" s="7"/>
    </row>
    <row r="4527" spans="2:64" x14ac:dyDescent="0.4">
      <c r="B4527" s="2"/>
      <c r="D4527" s="2"/>
      <c r="F4527" s="2"/>
      <c r="G4527" s="2"/>
      <c r="I4527" s="2"/>
      <c r="J4527" s="2"/>
      <c r="L4527" s="2"/>
      <c r="M4527" s="2"/>
      <c r="P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I4527" s="2"/>
      <c r="AJ4527" s="2"/>
      <c r="AM4527" s="59"/>
      <c r="AN4527" s="2"/>
      <c r="AO4527" s="2"/>
      <c r="AP4527" s="2"/>
      <c r="AQ4527" s="2"/>
      <c r="AR4527" s="2"/>
      <c r="AT4527" s="2"/>
      <c r="AU4527" s="72"/>
      <c r="AV4527" s="72"/>
      <c r="BF4527" s="72"/>
      <c r="BH4527" s="2"/>
      <c r="BI4527" s="6"/>
      <c r="BJ4527" s="6"/>
      <c r="BK4527" s="6"/>
      <c r="BL4527" s="7"/>
    </row>
    <row r="4528" spans="2:64" x14ac:dyDescent="0.4">
      <c r="B4528" s="2"/>
      <c r="D4528" s="2"/>
      <c r="F4528" s="2"/>
      <c r="G4528" s="2"/>
      <c r="I4528" s="2"/>
      <c r="J4528" s="2"/>
      <c r="L4528" s="2"/>
      <c r="M4528" s="2"/>
      <c r="P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I4528" s="2"/>
      <c r="AJ4528" s="2"/>
      <c r="AM4528" s="59"/>
      <c r="AN4528" s="2"/>
      <c r="AO4528" s="2"/>
      <c r="AP4528" s="2"/>
      <c r="AQ4528" s="2"/>
      <c r="AR4528" s="2"/>
      <c r="AT4528" s="2"/>
      <c r="AU4528" s="72"/>
      <c r="AV4528" s="72"/>
      <c r="BF4528" s="72"/>
      <c r="BH4528" s="2"/>
      <c r="BI4528" s="6"/>
      <c r="BJ4528" s="6"/>
      <c r="BK4528" s="6"/>
      <c r="BL4528" s="7"/>
    </row>
    <row r="4529" spans="2:64" x14ac:dyDescent="0.4">
      <c r="B4529" s="2"/>
      <c r="D4529" s="2"/>
      <c r="F4529" s="2"/>
      <c r="G4529" s="2"/>
      <c r="I4529" s="2"/>
      <c r="J4529" s="2"/>
      <c r="L4529" s="2"/>
      <c r="M4529" s="2"/>
      <c r="P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I4529" s="2"/>
      <c r="AJ4529" s="2"/>
      <c r="AM4529" s="59"/>
      <c r="AN4529" s="2"/>
      <c r="AO4529" s="2"/>
      <c r="AP4529" s="2"/>
      <c r="AQ4529" s="2"/>
      <c r="AR4529" s="2"/>
      <c r="AT4529" s="2"/>
      <c r="AU4529" s="72"/>
      <c r="AV4529" s="72"/>
      <c r="BF4529" s="72"/>
      <c r="BH4529" s="2"/>
      <c r="BI4529" s="6"/>
      <c r="BJ4529" s="6"/>
      <c r="BK4529" s="6"/>
      <c r="BL4529" s="7"/>
    </row>
    <row r="4530" spans="2:64" x14ac:dyDescent="0.4">
      <c r="B4530" s="2"/>
      <c r="D4530" s="2"/>
      <c r="F4530" s="2"/>
      <c r="G4530" s="2"/>
      <c r="I4530" s="2"/>
      <c r="J4530" s="2"/>
      <c r="L4530" s="2"/>
      <c r="M4530" s="2"/>
      <c r="P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I4530" s="2"/>
      <c r="AJ4530" s="2"/>
      <c r="AM4530" s="59"/>
      <c r="AN4530" s="2"/>
      <c r="AO4530" s="2"/>
      <c r="AP4530" s="2"/>
      <c r="AQ4530" s="2"/>
      <c r="AR4530" s="2"/>
      <c r="AT4530" s="2"/>
      <c r="AU4530" s="72"/>
      <c r="AV4530" s="72"/>
      <c r="BF4530" s="72"/>
      <c r="BH4530" s="2"/>
      <c r="BI4530" s="6"/>
      <c r="BJ4530" s="6"/>
      <c r="BK4530" s="6"/>
      <c r="BL4530" s="7"/>
    </row>
    <row r="4531" spans="2:64" x14ac:dyDescent="0.4">
      <c r="B4531" s="2"/>
      <c r="D4531" s="2"/>
      <c r="F4531" s="2"/>
      <c r="G4531" s="2"/>
      <c r="I4531" s="2"/>
      <c r="J4531" s="2"/>
      <c r="L4531" s="2"/>
      <c r="M4531" s="2"/>
      <c r="P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I4531" s="2"/>
      <c r="AJ4531" s="2"/>
      <c r="AM4531" s="59"/>
      <c r="AN4531" s="2"/>
      <c r="AO4531" s="2"/>
      <c r="AP4531" s="2"/>
      <c r="AQ4531" s="2"/>
      <c r="AR4531" s="2"/>
      <c r="AT4531" s="2"/>
      <c r="AU4531" s="72"/>
      <c r="AV4531" s="72"/>
      <c r="BF4531" s="72"/>
      <c r="BH4531" s="2"/>
      <c r="BI4531" s="6"/>
      <c r="BJ4531" s="6"/>
      <c r="BK4531" s="6"/>
      <c r="BL4531" s="7"/>
    </row>
    <row r="4532" spans="2:64" x14ac:dyDescent="0.4">
      <c r="B4532" s="2"/>
      <c r="D4532" s="2"/>
      <c r="F4532" s="2"/>
      <c r="G4532" s="2"/>
      <c r="I4532" s="2"/>
      <c r="J4532" s="2"/>
      <c r="L4532" s="2"/>
      <c r="M4532" s="2"/>
      <c r="P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I4532" s="2"/>
      <c r="AJ4532" s="2"/>
      <c r="AM4532" s="59"/>
      <c r="AN4532" s="2"/>
      <c r="AO4532" s="2"/>
      <c r="AP4532" s="2"/>
      <c r="AQ4532" s="2"/>
      <c r="AR4532" s="2"/>
      <c r="AT4532" s="2"/>
      <c r="AU4532" s="72"/>
      <c r="AV4532" s="72"/>
      <c r="BF4532" s="72"/>
      <c r="BH4532" s="2"/>
      <c r="BI4532" s="6"/>
      <c r="BJ4532" s="6"/>
      <c r="BK4532" s="6"/>
      <c r="BL4532" s="7"/>
    </row>
    <row r="4533" spans="2:64" x14ac:dyDescent="0.4">
      <c r="B4533" s="2"/>
      <c r="D4533" s="2"/>
      <c r="F4533" s="2"/>
      <c r="G4533" s="2"/>
      <c r="I4533" s="2"/>
      <c r="J4533" s="2"/>
      <c r="L4533" s="2"/>
      <c r="M4533" s="2"/>
      <c r="P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I4533" s="2"/>
      <c r="AJ4533" s="2"/>
      <c r="AM4533" s="59"/>
      <c r="AN4533" s="2"/>
      <c r="AO4533" s="2"/>
      <c r="AP4533" s="2"/>
      <c r="AQ4533" s="2"/>
      <c r="AR4533" s="2"/>
      <c r="AT4533" s="2"/>
      <c r="AU4533" s="72"/>
      <c r="AV4533" s="72"/>
      <c r="BF4533" s="72"/>
      <c r="BH4533" s="2"/>
      <c r="BI4533" s="6"/>
      <c r="BJ4533" s="6"/>
      <c r="BK4533" s="6"/>
      <c r="BL4533" s="7"/>
    </row>
    <row r="4534" spans="2:64" x14ac:dyDescent="0.4">
      <c r="B4534" s="2"/>
      <c r="D4534" s="2"/>
      <c r="F4534" s="2"/>
      <c r="G4534" s="2"/>
      <c r="I4534" s="2"/>
      <c r="J4534" s="2"/>
      <c r="L4534" s="2"/>
      <c r="M4534" s="2"/>
      <c r="P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I4534" s="2"/>
      <c r="AJ4534" s="2"/>
      <c r="AM4534" s="59"/>
      <c r="AN4534" s="2"/>
      <c r="AO4534" s="2"/>
      <c r="AP4534" s="2"/>
      <c r="AQ4534" s="2"/>
      <c r="AR4534" s="2"/>
      <c r="AT4534" s="2"/>
      <c r="AU4534" s="72"/>
      <c r="AV4534" s="72"/>
      <c r="BF4534" s="72"/>
      <c r="BH4534" s="2"/>
      <c r="BI4534" s="6"/>
      <c r="BJ4534" s="6"/>
      <c r="BK4534" s="6"/>
      <c r="BL4534" s="7"/>
    </row>
    <row r="4535" spans="2:64" x14ac:dyDescent="0.4">
      <c r="B4535" s="2"/>
      <c r="D4535" s="2"/>
      <c r="F4535" s="2"/>
      <c r="G4535" s="2"/>
      <c r="I4535" s="2"/>
      <c r="J4535" s="2"/>
      <c r="L4535" s="2"/>
      <c r="M4535" s="2"/>
      <c r="P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I4535" s="2"/>
      <c r="AJ4535" s="2"/>
      <c r="AM4535" s="59"/>
      <c r="AN4535" s="2"/>
      <c r="AO4535" s="2"/>
      <c r="AP4535" s="2"/>
      <c r="AQ4535" s="2"/>
      <c r="AR4535" s="2"/>
      <c r="AT4535" s="2"/>
      <c r="AU4535" s="72"/>
      <c r="AV4535" s="72"/>
      <c r="BF4535" s="72"/>
      <c r="BH4535" s="2"/>
      <c r="BI4535" s="6"/>
      <c r="BJ4535" s="6"/>
      <c r="BK4535" s="6"/>
      <c r="BL4535" s="7"/>
    </row>
    <row r="4536" spans="2:64" x14ac:dyDescent="0.4">
      <c r="B4536" s="2"/>
      <c r="D4536" s="2"/>
      <c r="F4536" s="2"/>
      <c r="G4536" s="2"/>
      <c r="I4536" s="2"/>
      <c r="J4536" s="2"/>
      <c r="L4536" s="2"/>
      <c r="M4536" s="2"/>
      <c r="P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I4536" s="2"/>
      <c r="AJ4536" s="2"/>
      <c r="AM4536" s="59"/>
      <c r="AN4536" s="2"/>
      <c r="AO4536" s="2"/>
      <c r="AP4536" s="2"/>
      <c r="AQ4536" s="2"/>
      <c r="AR4536" s="2"/>
      <c r="AT4536" s="2"/>
      <c r="AU4536" s="72"/>
      <c r="AV4536" s="72"/>
      <c r="BF4536" s="72"/>
      <c r="BH4536" s="2"/>
      <c r="BI4536" s="6"/>
      <c r="BJ4536" s="6"/>
      <c r="BK4536" s="6"/>
      <c r="BL4536" s="7"/>
    </row>
    <row r="4537" spans="2:64" x14ac:dyDescent="0.4">
      <c r="B4537" s="2"/>
      <c r="D4537" s="2"/>
      <c r="F4537" s="2"/>
      <c r="G4537" s="2"/>
      <c r="I4537" s="2"/>
      <c r="J4537" s="2"/>
      <c r="L4537" s="2"/>
      <c r="M4537" s="2"/>
      <c r="P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I4537" s="2"/>
      <c r="AJ4537" s="2"/>
      <c r="AM4537" s="59"/>
      <c r="AN4537" s="2"/>
      <c r="AO4537" s="2"/>
      <c r="AP4537" s="2"/>
      <c r="AQ4537" s="2"/>
      <c r="AR4537" s="2"/>
      <c r="AT4537" s="2"/>
      <c r="AU4537" s="72"/>
      <c r="AV4537" s="72"/>
      <c r="BF4537" s="72"/>
      <c r="BH4537" s="2"/>
      <c r="BI4537" s="6"/>
      <c r="BJ4537" s="6"/>
      <c r="BK4537" s="6"/>
      <c r="BL4537" s="7"/>
    </row>
    <row r="4538" spans="2:64" x14ac:dyDescent="0.4">
      <c r="B4538" s="2"/>
      <c r="D4538" s="2"/>
      <c r="F4538" s="2"/>
      <c r="G4538" s="2"/>
      <c r="I4538" s="2"/>
      <c r="J4538" s="2"/>
      <c r="L4538" s="2"/>
      <c r="M4538" s="2"/>
      <c r="P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I4538" s="2"/>
      <c r="AJ4538" s="2"/>
      <c r="AM4538" s="59"/>
      <c r="AN4538" s="2"/>
      <c r="AO4538" s="2"/>
      <c r="AP4538" s="2"/>
      <c r="AQ4538" s="2"/>
      <c r="AR4538" s="2"/>
      <c r="AT4538" s="2"/>
      <c r="AU4538" s="72"/>
      <c r="AV4538" s="72"/>
      <c r="BF4538" s="72"/>
      <c r="BH4538" s="2"/>
      <c r="BI4538" s="6"/>
      <c r="BJ4538" s="6"/>
      <c r="BK4538" s="6"/>
      <c r="BL4538" s="7"/>
    </row>
    <row r="4539" spans="2:64" x14ac:dyDescent="0.4">
      <c r="B4539" s="2"/>
      <c r="D4539" s="2"/>
      <c r="F4539" s="2"/>
      <c r="G4539" s="2"/>
      <c r="I4539" s="2"/>
      <c r="J4539" s="2"/>
      <c r="L4539" s="2"/>
      <c r="M4539" s="2"/>
      <c r="P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I4539" s="2"/>
      <c r="AJ4539" s="2"/>
      <c r="AM4539" s="59"/>
      <c r="AN4539" s="2"/>
      <c r="AO4539" s="2"/>
      <c r="AP4539" s="2"/>
      <c r="AQ4539" s="2"/>
      <c r="AR4539" s="2"/>
      <c r="AT4539" s="2"/>
      <c r="AU4539" s="72"/>
      <c r="AV4539" s="72"/>
      <c r="BF4539" s="72"/>
      <c r="BH4539" s="2"/>
      <c r="BI4539" s="6"/>
      <c r="BJ4539" s="6"/>
      <c r="BK4539" s="6"/>
      <c r="BL4539" s="7"/>
    </row>
    <row r="4540" spans="2:64" x14ac:dyDescent="0.4">
      <c r="B4540" s="2"/>
      <c r="D4540" s="2"/>
      <c r="F4540" s="2"/>
      <c r="G4540" s="2"/>
      <c r="I4540" s="2"/>
      <c r="J4540" s="2"/>
      <c r="L4540" s="2"/>
      <c r="M4540" s="2"/>
      <c r="P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I4540" s="2"/>
      <c r="AJ4540" s="2"/>
      <c r="AM4540" s="59"/>
      <c r="AN4540" s="2"/>
      <c r="AO4540" s="2"/>
      <c r="AP4540" s="2"/>
      <c r="AQ4540" s="2"/>
      <c r="AR4540" s="2"/>
      <c r="AT4540" s="2"/>
      <c r="AU4540" s="72"/>
      <c r="AV4540" s="72"/>
      <c r="BF4540" s="72"/>
      <c r="BH4540" s="2"/>
      <c r="BI4540" s="6"/>
      <c r="BJ4540" s="6"/>
      <c r="BK4540" s="6"/>
      <c r="BL4540" s="7"/>
    </row>
    <row r="4541" spans="2:64" x14ac:dyDescent="0.4">
      <c r="B4541" s="2"/>
      <c r="D4541" s="2"/>
      <c r="F4541" s="2"/>
      <c r="G4541" s="2"/>
      <c r="I4541" s="2"/>
      <c r="J4541" s="2"/>
      <c r="L4541" s="2"/>
      <c r="M4541" s="2"/>
      <c r="P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I4541" s="2"/>
      <c r="AJ4541" s="2"/>
      <c r="AM4541" s="59"/>
      <c r="AN4541" s="2"/>
      <c r="AO4541" s="2"/>
      <c r="AP4541" s="2"/>
      <c r="AQ4541" s="2"/>
      <c r="AR4541" s="2"/>
      <c r="AT4541" s="2"/>
      <c r="AU4541" s="72"/>
      <c r="AV4541" s="72"/>
      <c r="BF4541" s="72"/>
      <c r="BH4541" s="2"/>
      <c r="BI4541" s="6"/>
      <c r="BJ4541" s="6"/>
      <c r="BK4541" s="6"/>
      <c r="BL4541" s="7"/>
    </row>
    <row r="4542" spans="2:64" x14ac:dyDescent="0.4">
      <c r="B4542" s="2"/>
      <c r="D4542" s="2"/>
      <c r="F4542" s="2"/>
      <c r="G4542" s="2"/>
      <c r="I4542" s="2"/>
      <c r="J4542" s="2"/>
      <c r="L4542" s="2"/>
      <c r="M4542" s="2"/>
      <c r="P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I4542" s="2"/>
      <c r="AJ4542" s="2"/>
      <c r="AM4542" s="59"/>
      <c r="AN4542" s="2"/>
      <c r="AO4542" s="2"/>
      <c r="AP4542" s="2"/>
      <c r="AQ4542" s="2"/>
      <c r="AR4542" s="2"/>
      <c r="AT4542" s="2"/>
      <c r="AU4542" s="72"/>
      <c r="AV4542" s="72"/>
      <c r="BF4542" s="72"/>
      <c r="BH4542" s="2"/>
      <c r="BI4542" s="6"/>
      <c r="BJ4542" s="6"/>
      <c r="BK4542" s="6"/>
      <c r="BL4542" s="7"/>
    </row>
    <row r="4543" spans="2:64" x14ac:dyDescent="0.4">
      <c r="B4543" s="2"/>
      <c r="D4543" s="2"/>
      <c r="F4543" s="2"/>
      <c r="G4543" s="2"/>
      <c r="I4543" s="2"/>
      <c r="J4543" s="2"/>
      <c r="L4543" s="2"/>
      <c r="M4543" s="2"/>
      <c r="P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I4543" s="2"/>
      <c r="AJ4543" s="2"/>
      <c r="AM4543" s="59"/>
      <c r="AN4543" s="2"/>
      <c r="AO4543" s="2"/>
      <c r="AP4543" s="2"/>
      <c r="AQ4543" s="2"/>
      <c r="AR4543" s="2"/>
      <c r="AT4543" s="2"/>
      <c r="AU4543" s="72"/>
      <c r="AV4543" s="72"/>
      <c r="BF4543" s="72"/>
      <c r="BH4543" s="2"/>
      <c r="BI4543" s="6"/>
      <c r="BJ4543" s="6"/>
      <c r="BK4543" s="6"/>
      <c r="BL4543" s="7"/>
    </row>
    <row r="4544" spans="2:64" x14ac:dyDescent="0.4">
      <c r="B4544" s="2"/>
      <c r="D4544" s="2"/>
      <c r="F4544" s="2"/>
      <c r="G4544" s="2"/>
      <c r="I4544" s="2"/>
      <c r="J4544" s="2"/>
      <c r="L4544" s="2"/>
      <c r="M4544" s="2"/>
      <c r="P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I4544" s="2"/>
      <c r="AJ4544" s="2"/>
      <c r="AM4544" s="59"/>
      <c r="AN4544" s="2"/>
      <c r="AO4544" s="2"/>
      <c r="AP4544" s="2"/>
      <c r="AQ4544" s="2"/>
      <c r="AR4544" s="2"/>
      <c r="AT4544" s="2"/>
      <c r="AU4544" s="72"/>
      <c r="AV4544" s="72"/>
      <c r="BF4544" s="72"/>
      <c r="BH4544" s="2"/>
      <c r="BI4544" s="6"/>
      <c r="BJ4544" s="6"/>
      <c r="BK4544" s="6"/>
      <c r="BL4544" s="7"/>
    </row>
    <row r="4545" spans="2:64" x14ac:dyDescent="0.4">
      <c r="B4545" s="2"/>
      <c r="D4545" s="2"/>
      <c r="F4545" s="2"/>
      <c r="G4545" s="2"/>
      <c r="I4545" s="2"/>
      <c r="J4545" s="2"/>
      <c r="L4545" s="2"/>
      <c r="M4545" s="2"/>
      <c r="P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I4545" s="2"/>
      <c r="AJ4545" s="2"/>
      <c r="AM4545" s="59"/>
      <c r="AN4545" s="2"/>
      <c r="AO4545" s="2"/>
      <c r="AP4545" s="2"/>
      <c r="AQ4545" s="2"/>
      <c r="AR4545" s="2"/>
      <c r="AT4545" s="2"/>
      <c r="AU4545" s="72"/>
      <c r="AV4545" s="72"/>
      <c r="BF4545" s="72"/>
      <c r="BH4545" s="2"/>
      <c r="BI4545" s="6"/>
      <c r="BJ4545" s="6"/>
      <c r="BK4545" s="6"/>
      <c r="BL4545" s="7"/>
    </row>
    <row r="4546" spans="2:64" x14ac:dyDescent="0.4">
      <c r="B4546" s="2"/>
      <c r="D4546" s="2"/>
      <c r="F4546" s="2"/>
      <c r="G4546" s="2"/>
      <c r="I4546" s="2"/>
      <c r="J4546" s="2"/>
      <c r="L4546" s="2"/>
      <c r="M4546" s="2"/>
      <c r="P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I4546" s="2"/>
      <c r="AJ4546" s="2"/>
      <c r="AM4546" s="59"/>
      <c r="AN4546" s="2"/>
      <c r="AO4546" s="2"/>
      <c r="AP4546" s="2"/>
      <c r="AQ4546" s="2"/>
      <c r="AR4546" s="2"/>
      <c r="AT4546" s="2"/>
      <c r="AU4546" s="72"/>
      <c r="AV4546" s="72"/>
      <c r="BF4546" s="72"/>
      <c r="BH4546" s="2"/>
      <c r="BI4546" s="6"/>
      <c r="BJ4546" s="6"/>
      <c r="BK4546" s="6"/>
      <c r="BL4546" s="7"/>
    </row>
    <row r="4547" spans="2:64" x14ac:dyDescent="0.4">
      <c r="B4547" s="2"/>
      <c r="D4547" s="2"/>
      <c r="F4547" s="2"/>
      <c r="G4547" s="2"/>
      <c r="I4547" s="2"/>
      <c r="J4547" s="2"/>
      <c r="L4547" s="2"/>
      <c r="M4547" s="2"/>
      <c r="P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I4547" s="2"/>
      <c r="AJ4547" s="2"/>
      <c r="AM4547" s="59"/>
      <c r="AN4547" s="2"/>
      <c r="AO4547" s="2"/>
      <c r="AP4547" s="2"/>
      <c r="AQ4547" s="2"/>
      <c r="AR4547" s="2"/>
      <c r="AT4547" s="2"/>
      <c r="AU4547" s="72"/>
      <c r="AV4547" s="72"/>
      <c r="BF4547" s="72"/>
      <c r="BH4547" s="2"/>
      <c r="BI4547" s="6"/>
      <c r="BJ4547" s="6"/>
      <c r="BK4547" s="6"/>
      <c r="BL4547" s="7"/>
    </row>
    <row r="4548" spans="2:64" x14ac:dyDescent="0.4">
      <c r="B4548" s="2"/>
      <c r="D4548" s="2"/>
      <c r="F4548" s="2"/>
      <c r="G4548" s="2"/>
      <c r="I4548" s="2"/>
      <c r="J4548" s="2"/>
      <c r="L4548" s="2"/>
      <c r="M4548" s="2"/>
      <c r="P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I4548" s="2"/>
      <c r="AJ4548" s="2"/>
      <c r="AM4548" s="59"/>
      <c r="AN4548" s="2"/>
      <c r="AO4548" s="2"/>
      <c r="AP4548" s="2"/>
      <c r="AQ4548" s="2"/>
      <c r="AR4548" s="2"/>
      <c r="AT4548" s="2"/>
      <c r="AU4548" s="72"/>
      <c r="AV4548" s="72"/>
      <c r="BF4548" s="72"/>
      <c r="BH4548" s="2"/>
      <c r="BI4548" s="6"/>
      <c r="BJ4548" s="6"/>
      <c r="BK4548" s="6"/>
      <c r="BL4548" s="7"/>
    </row>
    <row r="4549" spans="2:64" x14ac:dyDescent="0.4">
      <c r="B4549" s="2"/>
      <c r="D4549" s="2"/>
      <c r="F4549" s="2"/>
      <c r="G4549" s="2"/>
      <c r="I4549" s="2"/>
      <c r="J4549" s="2"/>
      <c r="L4549" s="2"/>
      <c r="M4549" s="2"/>
      <c r="P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I4549" s="2"/>
      <c r="AJ4549" s="2"/>
      <c r="AM4549" s="59"/>
      <c r="AN4549" s="2"/>
      <c r="AO4549" s="2"/>
      <c r="AP4549" s="2"/>
      <c r="AQ4549" s="2"/>
      <c r="AR4549" s="2"/>
      <c r="AT4549" s="2"/>
      <c r="AU4549" s="72"/>
      <c r="AV4549" s="72"/>
      <c r="BF4549" s="72"/>
      <c r="BH4549" s="2"/>
      <c r="BI4549" s="6"/>
      <c r="BJ4549" s="6"/>
      <c r="BK4549" s="6"/>
      <c r="BL4549" s="7"/>
    </row>
    <row r="4550" spans="2:64" x14ac:dyDescent="0.4">
      <c r="B4550" s="2"/>
      <c r="D4550" s="2"/>
      <c r="F4550" s="2"/>
      <c r="G4550" s="2"/>
      <c r="I4550" s="2"/>
      <c r="J4550" s="2"/>
      <c r="L4550" s="2"/>
      <c r="M4550" s="2"/>
      <c r="P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I4550" s="2"/>
      <c r="AJ4550" s="2"/>
      <c r="AM4550" s="59"/>
      <c r="AN4550" s="2"/>
      <c r="AO4550" s="2"/>
      <c r="AP4550" s="2"/>
      <c r="AQ4550" s="2"/>
      <c r="AR4550" s="2"/>
      <c r="AT4550" s="2"/>
      <c r="AU4550" s="72"/>
      <c r="AV4550" s="72"/>
      <c r="BF4550" s="72"/>
      <c r="BH4550" s="2"/>
      <c r="BI4550" s="6"/>
      <c r="BJ4550" s="6"/>
      <c r="BK4550" s="6"/>
      <c r="BL4550" s="7"/>
    </row>
    <row r="4551" spans="2:64" x14ac:dyDescent="0.4">
      <c r="B4551" s="2"/>
      <c r="D4551" s="2"/>
      <c r="F4551" s="2"/>
      <c r="G4551" s="2"/>
      <c r="I4551" s="2"/>
      <c r="J4551" s="2"/>
      <c r="L4551" s="2"/>
      <c r="M4551" s="2"/>
      <c r="P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I4551" s="2"/>
      <c r="AJ4551" s="2"/>
      <c r="AM4551" s="59"/>
      <c r="AN4551" s="2"/>
      <c r="AO4551" s="2"/>
      <c r="AP4551" s="2"/>
      <c r="AQ4551" s="2"/>
      <c r="AR4551" s="2"/>
      <c r="AT4551" s="2"/>
      <c r="AU4551" s="72"/>
      <c r="AV4551" s="72"/>
      <c r="BF4551" s="72"/>
      <c r="BH4551" s="2"/>
      <c r="BI4551" s="6"/>
      <c r="BJ4551" s="6"/>
      <c r="BK4551" s="6"/>
      <c r="BL4551" s="7"/>
    </row>
    <row r="4552" spans="2:64" x14ac:dyDescent="0.4">
      <c r="B4552" s="2"/>
      <c r="D4552" s="2"/>
      <c r="F4552" s="2"/>
      <c r="G4552" s="2"/>
      <c r="I4552" s="2"/>
      <c r="J4552" s="2"/>
      <c r="L4552" s="2"/>
      <c r="M4552" s="2"/>
      <c r="P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I4552" s="2"/>
      <c r="AJ4552" s="2"/>
      <c r="AM4552" s="59"/>
      <c r="AN4552" s="2"/>
      <c r="AO4552" s="2"/>
      <c r="AP4552" s="2"/>
      <c r="AQ4552" s="2"/>
      <c r="AR4552" s="2"/>
      <c r="AT4552" s="2"/>
      <c r="AU4552" s="72"/>
      <c r="AV4552" s="72"/>
      <c r="BF4552" s="72"/>
      <c r="BH4552" s="2"/>
      <c r="BI4552" s="6"/>
      <c r="BJ4552" s="6"/>
      <c r="BK4552" s="6"/>
      <c r="BL4552" s="7"/>
    </row>
    <row r="4553" spans="2:64" x14ac:dyDescent="0.4">
      <c r="B4553" s="2"/>
      <c r="D4553" s="2"/>
      <c r="F4553" s="2"/>
      <c r="G4553" s="2"/>
      <c r="I4553" s="2"/>
      <c r="J4553" s="2"/>
      <c r="L4553" s="2"/>
      <c r="M4553" s="2"/>
      <c r="P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I4553" s="2"/>
      <c r="AJ4553" s="2"/>
      <c r="AM4553" s="59"/>
      <c r="AN4553" s="2"/>
      <c r="AO4553" s="2"/>
      <c r="AP4553" s="2"/>
      <c r="AQ4553" s="2"/>
      <c r="AR4553" s="2"/>
      <c r="AT4553" s="2"/>
      <c r="AU4553" s="72"/>
      <c r="AV4553" s="72"/>
      <c r="BF4553" s="72"/>
      <c r="BH4553" s="2"/>
      <c r="BI4553" s="6"/>
      <c r="BJ4553" s="6"/>
      <c r="BK4553" s="6"/>
      <c r="BL4553" s="7"/>
    </row>
    <row r="4554" spans="2:64" x14ac:dyDescent="0.4">
      <c r="B4554" s="2"/>
      <c r="D4554" s="2"/>
      <c r="F4554" s="2"/>
      <c r="G4554" s="2"/>
      <c r="I4554" s="2"/>
      <c r="J4554" s="2"/>
      <c r="L4554" s="2"/>
      <c r="M4554" s="2"/>
      <c r="P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I4554" s="2"/>
      <c r="AJ4554" s="2"/>
      <c r="AM4554" s="59"/>
      <c r="AN4554" s="2"/>
      <c r="AO4554" s="2"/>
      <c r="AP4554" s="2"/>
      <c r="AQ4554" s="2"/>
      <c r="AR4554" s="2"/>
      <c r="AT4554" s="2"/>
      <c r="AU4554" s="72"/>
      <c r="AV4554" s="72"/>
      <c r="BF4554" s="72"/>
      <c r="BH4554" s="2"/>
      <c r="BI4554" s="6"/>
      <c r="BJ4554" s="6"/>
      <c r="BK4554" s="6"/>
      <c r="BL4554" s="7"/>
    </row>
    <row r="4555" spans="2:64" x14ac:dyDescent="0.4">
      <c r="B4555" s="2"/>
      <c r="D4555" s="2"/>
      <c r="F4555" s="2"/>
      <c r="G4555" s="2"/>
      <c r="I4555" s="2"/>
      <c r="J4555" s="2"/>
      <c r="L4555" s="2"/>
      <c r="M4555" s="2"/>
      <c r="P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I4555" s="2"/>
      <c r="AJ4555" s="2"/>
      <c r="AM4555" s="59"/>
      <c r="AN4555" s="2"/>
      <c r="AO4555" s="2"/>
      <c r="AP4555" s="2"/>
      <c r="AQ4555" s="2"/>
      <c r="AR4555" s="2"/>
      <c r="AT4555" s="2"/>
      <c r="AU4555" s="72"/>
      <c r="AV4555" s="72"/>
      <c r="BF4555" s="72"/>
      <c r="BH4555" s="2"/>
      <c r="BI4555" s="6"/>
      <c r="BJ4555" s="6"/>
      <c r="BK4555" s="6"/>
      <c r="BL4555" s="7"/>
    </row>
    <row r="4556" spans="2:64" x14ac:dyDescent="0.4">
      <c r="B4556" s="2"/>
      <c r="D4556" s="2"/>
      <c r="F4556" s="2"/>
      <c r="G4556" s="2"/>
      <c r="I4556" s="2"/>
      <c r="J4556" s="2"/>
      <c r="L4556" s="2"/>
      <c r="M4556" s="2"/>
      <c r="P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I4556" s="2"/>
      <c r="AJ4556" s="2"/>
      <c r="AM4556" s="59"/>
      <c r="AN4556" s="2"/>
      <c r="AO4556" s="2"/>
      <c r="AP4556" s="2"/>
      <c r="AQ4556" s="2"/>
      <c r="AR4556" s="2"/>
      <c r="AT4556" s="2"/>
      <c r="AU4556" s="72"/>
      <c r="AV4556" s="72"/>
      <c r="BF4556" s="72"/>
      <c r="BH4556" s="2"/>
      <c r="BI4556" s="6"/>
      <c r="BJ4556" s="6"/>
      <c r="BK4556" s="6"/>
      <c r="BL4556" s="7"/>
    </row>
    <row r="4557" spans="2:64" x14ac:dyDescent="0.4">
      <c r="B4557" s="2"/>
      <c r="D4557" s="2"/>
      <c r="F4557" s="2"/>
      <c r="G4557" s="2"/>
      <c r="I4557" s="2"/>
      <c r="J4557" s="2"/>
      <c r="L4557" s="2"/>
      <c r="M4557" s="2"/>
      <c r="P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I4557" s="2"/>
      <c r="AJ4557" s="2"/>
      <c r="AM4557" s="59"/>
      <c r="AN4557" s="2"/>
      <c r="AO4557" s="2"/>
      <c r="AP4557" s="2"/>
      <c r="AQ4557" s="2"/>
      <c r="AR4557" s="2"/>
      <c r="AT4557" s="2"/>
      <c r="AU4557" s="72"/>
      <c r="AV4557" s="72"/>
      <c r="BF4557" s="72"/>
      <c r="BH4557" s="2"/>
      <c r="BI4557" s="6"/>
      <c r="BJ4557" s="6"/>
      <c r="BK4557" s="6"/>
      <c r="BL4557" s="7"/>
    </row>
    <row r="4558" spans="2:64" x14ac:dyDescent="0.4">
      <c r="B4558" s="2"/>
      <c r="D4558" s="2"/>
      <c r="F4558" s="2"/>
      <c r="G4558" s="2"/>
      <c r="I4558" s="2"/>
      <c r="J4558" s="2"/>
      <c r="L4558" s="2"/>
      <c r="M4558" s="2"/>
      <c r="P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I4558" s="2"/>
      <c r="AJ4558" s="2"/>
      <c r="AM4558" s="59"/>
      <c r="AN4558" s="2"/>
      <c r="AO4558" s="2"/>
      <c r="AP4558" s="2"/>
      <c r="AQ4558" s="2"/>
      <c r="AR4558" s="2"/>
      <c r="AT4558" s="2"/>
      <c r="AU4558" s="72"/>
      <c r="AV4558" s="72"/>
      <c r="BF4558" s="72"/>
      <c r="BH4558" s="2"/>
      <c r="BI4558" s="6"/>
      <c r="BJ4558" s="6"/>
      <c r="BK4558" s="6"/>
      <c r="BL4558" s="7"/>
    </row>
    <row r="4559" spans="2:64" x14ac:dyDescent="0.4">
      <c r="B4559" s="2"/>
      <c r="D4559" s="2"/>
      <c r="F4559" s="2"/>
      <c r="G4559" s="2"/>
      <c r="I4559" s="2"/>
      <c r="J4559" s="2"/>
      <c r="L4559" s="2"/>
      <c r="M4559" s="2"/>
      <c r="P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I4559" s="2"/>
      <c r="AJ4559" s="2"/>
      <c r="AM4559" s="59"/>
      <c r="AN4559" s="2"/>
      <c r="AO4559" s="2"/>
      <c r="AP4559" s="2"/>
      <c r="AQ4559" s="2"/>
      <c r="AR4559" s="2"/>
      <c r="AT4559" s="2"/>
      <c r="AU4559" s="72"/>
      <c r="AV4559" s="72"/>
      <c r="BF4559" s="72"/>
      <c r="BH4559" s="2"/>
      <c r="BI4559" s="6"/>
      <c r="BJ4559" s="6"/>
      <c r="BK4559" s="6"/>
      <c r="BL4559" s="7"/>
    </row>
    <row r="4560" spans="2:64" x14ac:dyDescent="0.4">
      <c r="B4560" s="2"/>
      <c r="D4560" s="2"/>
      <c r="F4560" s="2"/>
      <c r="G4560" s="2"/>
      <c r="I4560" s="2"/>
      <c r="J4560" s="2"/>
      <c r="L4560" s="2"/>
      <c r="M4560" s="2"/>
      <c r="P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I4560" s="2"/>
      <c r="AJ4560" s="2"/>
      <c r="AM4560" s="59"/>
      <c r="AN4560" s="2"/>
      <c r="AO4560" s="2"/>
      <c r="AP4560" s="2"/>
      <c r="AQ4560" s="2"/>
      <c r="AR4560" s="2"/>
      <c r="AT4560" s="2"/>
      <c r="AU4560" s="72"/>
      <c r="AV4560" s="72"/>
      <c r="BF4560" s="72"/>
      <c r="BH4560" s="2"/>
      <c r="BI4560" s="6"/>
      <c r="BJ4560" s="6"/>
      <c r="BK4560" s="6"/>
      <c r="BL4560" s="7"/>
    </row>
    <row r="4561" spans="2:64" x14ac:dyDescent="0.4">
      <c r="B4561" s="2"/>
      <c r="D4561" s="2"/>
      <c r="F4561" s="2"/>
      <c r="G4561" s="2"/>
      <c r="I4561" s="2"/>
      <c r="J4561" s="2"/>
      <c r="L4561" s="2"/>
      <c r="M4561" s="2"/>
      <c r="P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I4561" s="2"/>
      <c r="AJ4561" s="2"/>
      <c r="AM4561" s="59"/>
      <c r="AN4561" s="2"/>
      <c r="AO4561" s="2"/>
      <c r="AP4561" s="2"/>
      <c r="AQ4561" s="2"/>
      <c r="AR4561" s="2"/>
      <c r="AT4561" s="2"/>
      <c r="AU4561" s="72"/>
      <c r="AV4561" s="72"/>
      <c r="BF4561" s="72"/>
      <c r="BH4561" s="2"/>
      <c r="BI4561" s="6"/>
      <c r="BJ4561" s="6"/>
      <c r="BK4561" s="6"/>
      <c r="BL4561" s="7"/>
    </row>
    <row r="4562" spans="2:64" x14ac:dyDescent="0.4">
      <c r="B4562" s="2"/>
      <c r="D4562" s="2"/>
      <c r="F4562" s="2"/>
      <c r="G4562" s="2"/>
      <c r="I4562" s="2"/>
      <c r="J4562" s="2"/>
      <c r="L4562" s="2"/>
      <c r="M4562" s="2"/>
      <c r="P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I4562" s="2"/>
      <c r="AJ4562" s="2"/>
      <c r="AM4562" s="59"/>
      <c r="AN4562" s="2"/>
      <c r="AO4562" s="2"/>
      <c r="AP4562" s="2"/>
      <c r="AQ4562" s="2"/>
      <c r="AR4562" s="2"/>
      <c r="AT4562" s="2"/>
      <c r="AU4562" s="72"/>
      <c r="AV4562" s="72"/>
      <c r="BF4562" s="72"/>
      <c r="BH4562" s="2"/>
      <c r="BI4562" s="6"/>
      <c r="BJ4562" s="6"/>
      <c r="BK4562" s="6"/>
      <c r="BL4562" s="7"/>
    </row>
    <row r="4563" spans="2:64" x14ac:dyDescent="0.4">
      <c r="B4563" s="2"/>
      <c r="D4563" s="2"/>
      <c r="F4563" s="2"/>
      <c r="G4563" s="2"/>
      <c r="I4563" s="2"/>
      <c r="J4563" s="2"/>
      <c r="L4563" s="2"/>
      <c r="M4563" s="2"/>
      <c r="P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I4563" s="2"/>
      <c r="AJ4563" s="2"/>
      <c r="AM4563" s="59"/>
      <c r="AN4563" s="2"/>
      <c r="AO4563" s="2"/>
      <c r="AP4563" s="2"/>
      <c r="AQ4563" s="2"/>
      <c r="AR4563" s="2"/>
      <c r="AT4563" s="2"/>
      <c r="AU4563" s="72"/>
      <c r="AV4563" s="72"/>
      <c r="BF4563" s="72"/>
      <c r="BH4563" s="2"/>
      <c r="BI4563" s="6"/>
      <c r="BJ4563" s="6"/>
      <c r="BK4563" s="6"/>
      <c r="BL4563" s="7"/>
    </row>
    <row r="4564" spans="2:64" x14ac:dyDescent="0.4">
      <c r="B4564" s="2"/>
      <c r="D4564" s="2"/>
      <c r="F4564" s="2"/>
      <c r="G4564" s="2"/>
      <c r="I4564" s="2"/>
      <c r="J4564" s="2"/>
      <c r="L4564" s="2"/>
      <c r="M4564" s="2"/>
      <c r="P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I4564" s="2"/>
      <c r="AJ4564" s="2"/>
      <c r="AM4564" s="59"/>
      <c r="AN4564" s="2"/>
      <c r="AO4564" s="2"/>
      <c r="AP4564" s="2"/>
      <c r="AQ4564" s="2"/>
      <c r="AR4564" s="2"/>
      <c r="AT4564" s="2"/>
      <c r="AU4564" s="72"/>
      <c r="AV4564" s="72"/>
      <c r="BF4564" s="72"/>
      <c r="BH4564" s="2"/>
      <c r="BI4564" s="6"/>
      <c r="BJ4564" s="6"/>
      <c r="BK4564" s="6"/>
      <c r="BL4564" s="7"/>
    </row>
    <row r="4565" spans="2:64" x14ac:dyDescent="0.4">
      <c r="B4565" s="2"/>
      <c r="D4565" s="2"/>
      <c r="F4565" s="2"/>
      <c r="G4565" s="2"/>
      <c r="I4565" s="2"/>
      <c r="J4565" s="2"/>
      <c r="L4565" s="2"/>
      <c r="M4565" s="2"/>
      <c r="P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I4565" s="2"/>
      <c r="AJ4565" s="2"/>
      <c r="AM4565" s="59"/>
      <c r="AN4565" s="2"/>
      <c r="AO4565" s="2"/>
      <c r="AP4565" s="2"/>
      <c r="AQ4565" s="2"/>
      <c r="AR4565" s="2"/>
      <c r="AT4565" s="2"/>
      <c r="AU4565" s="72"/>
      <c r="AV4565" s="72"/>
      <c r="BF4565" s="72"/>
      <c r="BH4565" s="2"/>
      <c r="BI4565" s="6"/>
      <c r="BJ4565" s="6"/>
      <c r="BK4565" s="6"/>
      <c r="BL4565" s="7"/>
    </row>
    <row r="4566" spans="2:64" x14ac:dyDescent="0.4">
      <c r="B4566" s="2"/>
      <c r="D4566" s="2"/>
      <c r="F4566" s="2"/>
      <c r="G4566" s="2"/>
      <c r="I4566" s="2"/>
      <c r="J4566" s="2"/>
      <c r="L4566" s="2"/>
      <c r="M4566" s="2"/>
      <c r="P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I4566" s="2"/>
      <c r="AJ4566" s="2"/>
      <c r="AM4566" s="59"/>
      <c r="AN4566" s="2"/>
      <c r="AO4566" s="2"/>
      <c r="AP4566" s="2"/>
      <c r="AQ4566" s="2"/>
      <c r="AR4566" s="2"/>
      <c r="AT4566" s="2"/>
      <c r="AU4566" s="72"/>
      <c r="AV4566" s="72"/>
      <c r="BF4566" s="72"/>
      <c r="BH4566" s="2"/>
      <c r="BI4566" s="6"/>
      <c r="BJ4566" s="6"/>
      <c r="BK4566" s="6"/>
      <c r="BL4566" s="7"/>
    </row>
    <row r="4567" spans="2:64" x14ac:dyDescent="0.4">
      <c r="B4567" s="2"/>
      <c r="D4567" s="2"/>
      <c r="F4567" s="2"/>
      <c r="G4567" s="2"/>
      <c r="I4567" s="2"/>
      <c r="J4567" s="2"/>
      <c r="L4567" s="2"/>
      <c r="M4567" s="2"/>
      <c r="P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I4567" s="2"/>
      <c r="AJ4567" s="2"/>
      <c r="AM4567" s="59"/>
      <c r="AN4567" s="2"/>
      <c r="AO4567" s="2"/>
      <c r="AP4567" s="2"/>
      <c r="AQ4567" s="2"/>
      <c r="AR4567" s="2"/>
      <c r="AT4567" s="2"/>
      <c r="AU4567" s="72"/>
      <c r="AV4567" s="72"/>
      <c r="BF4567" s="72"/>
      <c r="BH4567" s="2"/>
      <c r="BI4567" s="6"/>
      <c r="BJ4567" s="6"/>
      <c r="BK4567" s="6"/>
      <c r="BL4567" s="7"/>
    </row>
    <row r="4568" spans="2:64" x14ac:dyDescent="0.4">
      <c r="B4568" s="2"/>
      <c r="D4568" s="2"/>
      <c r="F4568" s="2"/>
      <c r="G4568" s="2"/>
      <c r="I4568" s="2"/>
      <c r="J4568" s="2"/>
      <c r="L4568" s="2"/>
      <c r="M4568" s="2"/>
      <c r="P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I4568" s="2"/>
      <c r="AJ4568" s="2"/>
      <c r="AM4568" s="59"/>
      <c r="AN4568" s="2"/>
      <c r="AO4568" s="2"/>
      <c r="AP4568" s="2"/>
      <c r="AQ4568" s="2"/>
      <c r="AR4568" s="2"/>
      <c r="AT4568" s="2"/>
      <c r="AU4568" s="72"/>
      <c r="AV4568" s="72"/>
      <c r="BF4568" s="72"/>
      <c r="BH4568" s="2"/>
      <c r="BI4568" s="6"/>
      <c r="BJ4568" s="6"/>
      <c r="BK4568" s="6"/>
      <c r="BL4568" s="7"/>
    </row>
    <row r="4569" spans="2:64" x14ac:dyDescent="0.4">
      <c r="B4569" s="2"/>
      <c r="D4569" s="2"/>
      <c r="F4569" s="2"/>
      <c r="G4569" s="2"/>
      <c r="I4569" s="2"/>
      <c r="J4569" s="2"/>
      <c r="L4569" s="2"/>
      <c r="M4569" s="2"/>
      <c r="P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I4569" s="2"/>
      <c r="AJ4569" s="2"/>
      <c r="AM4569" s="59"/>
      <c r="AN4569" s="2"/>
      <c r="AO4569" s="2"/>
      <c r="AP4569" s="2"/>
      <c r="AQ4569" s="2"/>
      <c r="AR4569" s="2"/>
      <c r="AT4569" s="2"/>
      <c r="AU4569" s="72"/>
      <c r="AV4569" s="72"/>
      <c r="BF4569" s="72"/>
      <c r="BH4569" s="2"/>
      <c r="BI4569" s="6"/>
      <c r="BJ4569" s="6"/>
      <c r="BK4569" s="6"/>
      <c r="BL4569" s="7"/>
    </row>
    <row r="4570" spans="2:64" x14ac:dyDescent="0.4">
      <c r="B4570" s="2"/>
      <c r="D4570" s="2"/>
      <c r="F4570" s="2"/>
      <c r="G4570" s="2"/>
      <c r="I4570" s="2"/>
      <c r="J4570" s="2"/>
      <c r="L4570" s="2"/>
      <c r="M4570" s="2"/>
      <c r="P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I4570" s="2"/>
      <c r="AJ4570" s="2"/>
      <c r="AM4570" s="59"/>
      <c r="AN4570" s="2"/>
      <c r="AO4570" s="2"/>
      <c r="AP4570" s="2"/>
      <c r="AQ4570" s="2"/>
      <c r="AR4570" s="2"/>
      <c r="AT4570" s="2"/>
      <c r="AU4570" s="72"/>
      <c r="AV4570" s="72"/>
      <c r="BF4570" s="72"/>
      <c r="BH4570" s="2"/>
      <c r="BI4570" s="6"/>
      <c r="BJ4570" s="6"/>
      <c r="BK4570" s="6"/>
      <c r="BL4570" s="7"/>
    </row>
    <row r="4571" spans="2:64" x14ac:dyDescent="0.4">
      <c r="B4571" s="2"/>
      <c r="D4571" s="2"/>
      <c r="F4571" s="2"/>
      <c r="G4571" s="2"/>
      <c r="I4571" s="2"/>
      <c r="J4571" s="2"/>
      <c r="L4571" s="2"/>
      <c r="M4571" s="2"/>
      <c r="P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I4571" s="2"/>
      <c r="AJ4571" s="2"/>
      <c r="AM4571" s="59"/>
      <c r="AN4571" s="2"/>
      <c r="AO4571" s="2"/>
      <c r="AP4571" s="2"/>
      <c r="AQ4571" s="2"/>
      <c r="AR4571" s="2"/>
      <c r="AT4571" s="2"/>
      <c r="AU4571" s="72"/>
      <c r="AV4571" s="72"/>
      <c r="BF4571" s="72"/>
      <c r="BH4571" s="2"/>
      <c r="BI4571" s="6"/>
      <c r="BJ4571" s="6"/>
      <c r="BK4571" s="6"/>
      <c r="BL4571" s="7"/>
    </row>
    <row r="4572" spans="2:64" x14ac:dyDescent="0.4">
      <c r="B4572" s="2"/>
      <c r="D4572" s="2"/>
      <c r="F4572" s="2"/>
      <c r="G4572" s="2"/>
      <c r="I4572" s="2"/>
      <c r="J4572" s="2"/>
      <c r="L4572" s="2"/>
      <c r="M4572" s="2"/>
      <c r="P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I4572" s="2"/>
      <c r="AJ4572" s="2"/>
      <c r="AM4572" s="59"/>
      <c r="AN4572" s="2"/>
      <c r="AO4572" s="2"/>
      <c r="AP4572" s="2"/>
      <c r="AQ4572" s="2"/>
      <c r="AR4572" s="2"/>
      <c r="AT4572" s="2"/>
      <c r="AU4572" s="72"/>
      <c r="AV4572" s="72"/>
      <c r="BF4572" s="72"/>
      <c r="BH4572" s="2"/>
      <c r="BI4572" s="6"/>
      <c r="BJ4572" s="6"/>
      <c r="BK4572" s="6"/>
      <c r="BL4572" s="7"/>
    </row>
    <row r="4573" spans="2:64" x14ac:dyDescent="0.4">
      <c r="B4573" s="2"/>
      <c r="D4573" s="2"/>
      <c r="F4573" s="2"/>
      <c r="G4573" s="2"/>
      <c r="I4573" s="2"/>
      <c r="J4573" s="2"/>
      <c r="L4573" s="2"/>
      <c r="M4573" s="2"/>
      <c r="P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I4573" s="2"/>
      <c r="AJ4573" s="2"/>
      <c r="AM4573" s="59"/>
      <c r="AN4573" s="2"/>
      <c r="AO4573" s="2"/>
      <c r="AP4573" s="2"/>
      <c r="AQ4573" s="2"/>
      <c r="AR4573" s="2"/>
      <c r="AT4573" s="2"/>
      <c r="AU4573" s="72"/>
      <c r="AV4573" s="72"/>
      <c r="BF4573" s="72"/>
      <c r="BH4573" s="2"/>
      <c r="BI4573" s="6"/>
      <c r="BJ4573" s="6"/>
      <c r="BK4573" s="6"/>
      <c r="BL4573" s="7"/>
    </row>
    <row r="4574" spans="2:64" x14ac:dyDescent="0.4">
      <c r="B4574" s="2"/>
      <c r="D4574" s="2"/>
      <c r="F4574" s="2"/>
      <c r="G4574" s="2"/>
      <c r="I4574" s="2"/>
      <c r="J4574" s="2"/>
      <c r="L4574" s="2"/>
      <c r="M4574" s="2"/>
      <c r="P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I4574" s="2"/>
      <c r="AJ4574" s="2"/>
      <c r="AM4574" s="59"/>
      <c r="AN4574" s="2"/>
      <c r="AO4574" s="2"/>
      <c r="AP4574" s="2"/>
      <c r="AQ4574" s="2"/>
      <c r="AR4574" s="2"/>
      <c r="AT4574" s="2"/>
      <c r="AU4574" s="72"/>
      <c r="AV4574" s="72"/>
      <c r="BF4574" s="72"/>
      <c r="BH4574" s="2"/>
      <c r="BI4574" s="6"/>
      <c r="BJ4574" s="6"/>
      <c r="BK4574" s="6"/>
      <c r="BL4574" s="7"/>
    </row>
    <row r="4575" spans="2:64" x14ac:dyDescent="0.4">
      <c r="B4575" s="2"/>
      <c r="D4575" s="2"/>
      <c r="F4575" s="2"/>
      <c r="G4575" s="2"/>
      <c r="I4575" s="2"/>
      <c r="J4575" s="2"/>
      <c r="L4575" s="2"/>
      <c r="M4575" s="2"/>
      <c r="P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I4575" s="2"/>
      <c r="AJ4575" s="2"/>
      <c r="AM4575" s="59"/>
      <c r="AN4575" s="2"/>
      <c r="AO4575" s="2"/>
      <c r="AP4575" s="2"/>
      <c r="AQ4575" s="2"/>
      <c r="AR4575" s="2"/>
      <c r="AT4575" s="2"/>
      <c r="AU4575" s="72"/>
      <c r="AV4575" s="72"/>
      <c r="BF4575" s="72"/>
      <c r="BH4575" s="2"/>
      <c r="BI4575" s="6"/>
      <c r="BJ4575" s="6"/>
      <c r="BK4575" s="6"/>
      <c r="BL4575" s="7"/>
    </row>
    <row r="4576" spans="2:64" x14ac:dyDescent="0.4">
      <c r="B4576" s="2"/>
      <c r="D4576" s="2"/>
      <c r="F4576" s="2"/>
      <c r="G4576" s="2"/>
      <c r="I4576" s="2"/>
      <c r="J4576" s="2"/>
      <c r="L4576" s="2"/>
      <c r="M4576" s="2"/>
      <c r="P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I4576" s="2"/>
      <c r="AJ4576" s="2"/>
      <c r="AM4576" s="59"/>
      <c r="AN4576" s="2"/>
      <c r="AO4576" s="2"/>
      <c r="AP4576" s="2"/>
      <c r="AQ4576" s="2"/>
      <c r="AR4576" s="2"/>
      <c r="AT4576" s="2"/>
      <c r="AU4576" s="72"/>
      <c r="AV4576" s="72"/>
      <c r="BF4576" s="72"/>
      <c r="BH4576" s="2"/>
      <c r="BI4576" s="6"/>
      <c r="BJ4576" s="6"/>
      <c r="BK4576" s="6"/>
      <c r="BL4576" s="7"/>
    </row>
    <row r="4577" spans="2:64" x14ac:dyDescent="0.4">
      <c r="B4577" s="2"/>
      <c r="D4577" s="2"/>
      <c r="F4577" s="2"/>
      <c r="G4577" s="2"/>
      <c r="I4577" s="2"/>
      <c r="J4577" s="2"/>
      <c r="L4577" s="2"/>
      <c r="M4577" s="2"/>
      <c r="P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I4577" s="2"/>
      <c r="AJ4577" s="2"/>
      <c r="AM4577" s="59"/>
      <c r="AN4577" s="2"/>
      <c r="AO4577" s="2"/>
      <c r="AP4577" s="2"/>
      <c r="AQ4577" s="2"/>
      <c r="AR4577" s="2"/>
      <c r="AT4577" s="2"/>
      <c r="AU4577" s="72"/>
      <c r="AV4577" s="72"/>
      <c r="BF4577" s="72"/>
      <c r="BH4577" s="2"/>
      <c r="BI4577" s="6"/>
      <c r="BJ4577" s="6"/>
      <c r="BK4577" s="6"/>
      <c r="BL4577" s="7"/>
    </row>
    <row r="4578" spans="2:64" x14ac:dyDescent="0.4">
      <c r="B4578" s="2"/>
      <c r="D4578" s="2"/>
      <c r="F4578" s="2"/>
      <c r="G4578" s="2"/>
      <c r="I4578" s="2"/>
      <c r="J4578" s="2"/>
      <c r="L4578" s="2"/>
      <c r="M4578" s="2"/>
      <c r="P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I4578" s="2"/>
      <c r="AJ4578" s="2"/>
      <c r="AM4578" s="59"/>
      <c r="AN4578" s="2"/>
      <c r="AO4578" s="2"/>
      <c r="AP4578" s="2"/>
      <c r="AQ4578" s="2"/>
      <c r="AR4578" s="2"/>
      <c r="AT4578" s="2"/>
      <c r="AU4578" s="72"/>
      <c r="AV4578" s="72"/>
      <c r="BF4578" s="72"/>
      <c r="BH4578" s="2"/>
      <c r="BI4578" s="6"/>
      <c r="BJ4578" s="6"/>
      <c r="BK4578" s="6"/>
      <c r="BL4578" s="7"/>
    </row>
    <row r="4579" spans="2:64" x14ac:dyDescent="0.4">
      <c r="B4579" s="2"/>
      <c r="D4579" s="2"/>
      <c r="F4579" s="2"/>
      <c r="G4579" s="2"/>
      <c r="I4579" s="2"/>
      <c r="J4579" s="2"/>
      <c r="L4579" s="2"/>
      <c r="M4579" s="2"/>
      <c r="P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I4579" s="2"/>
      <c r="AJ4579" s="2"/>
      <c r="AM4579" s="59"/>
      <c r="AN4579" s="2"/>
      <c r="AO4579" s="2"/>
      <c r="AP4579" s="2"/>
      <c r="AQ4579" s="2"/>
      <c r="AR4579" s="2"/>
      <c r="AT4579" s="2"/>
      <c r="AU4579" s="72"/>
      <c r="AV4579" s="72"/>
      <c r="BF4579" s="72"/>
      <c r="BH4579" s="2"/>
      <c r="BI4579" s="6"/>
      <c r="BJ4579" s="6"/>
      <c r="BK4579" s="6"/>
      <c r="BL4579" s="7"/>
    </row>
    <row r="4580" spans="2:64" x14ac:dyDescent="0.4">
      <c r="B4580" s="2"/>
      <c r="D4580" s="2"/>
      <c r="F4580" s="2"/>
      <c r="G4580" s="2"/>
      <c r="I4580" s="2"/>
      <c r="J4580" s="2"/>
      <c r="L4580" s="2"/>
      <c r="M4580" s="2"/>
      <c r="P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I4580" s="2"/>
      <c r="AJ4580" s="2"/>
      <c r="AM4580" s="59"/>
      <c r="AN4580" s="2"/>
      <c r="AO4580" s="2"/>
      <c r="AP4580" s="2"/>
      <c r="AQ4580" s="2"/>
      <c r="AR4580" s="2"/>
      <c r="AT4580" s="2"/>
      <c r="AU4580" s="72"/>
      <c r="AV4580" s="72"/>
      <c r="BF4580" s="72"/>
      <c r="BH4580" s="2"/>
      <c r="BI4580" s="6"/>
      <c r="BJ4580" s="6"/>
      <c r="BK4580" s="6"/>
      <c r="BL4580" s="7"/>
    </row>
    <row r="4581" spans="2:64" x14ac:dyDescent="0.4">
      <c r="B4581" s="2"/>
      <c r="D4581" s="2"/>
      <c r="F4581" s="2"/>
      <c r="G4581" s="2"/>
      <c r="I4581" s="2"/>
      <c r="J4581" s="2"/>
      <c r="L4581" s="2"/>
      <c r="M4581" s="2"/>
      <c r="P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I4581" s="2"/>
      <c r="AJ4581" s="2"/>
      <c r="AM4581" s="59"/>
      <c r="AN4581" s="2"/>
      <c r="AO4581" s="2"/>
      <c r="AP4581" s="2"/>
      <c r="AQ4581" s="2"/>
      <c r="AR4581" s="2"/>
      <c r="AT4581" s="2"/>
      <c r="AU4581" s="72"/>
      <c r="AV4581" s="72"/>
      <c r="BF4581" s="72"/>
      <c r="BH4581" s="2"/>
      <c r="BI4581" s="6"/>
      <c r="BJ4581" s="6"/>
      <c r="BK4581" s="6"/>
      <c r="BL4581" s="7"/>
    </row>
    <row r="4582" spans="2:64" x14ac:dyDescent="0.4">
      <c r="B4582" s="2"/>
      <c r="D4582" s="2"/>
      <c r="F4582" s="2"/>
      <c r="G4582" s="2"/>
      <c r="I4582" s="2"/>
      <c r="J4582" s="2"/>
      <c r="L4582" s="2"/>
      <c r="M4582" s="2"/>
      <c r="P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I4582" s="2"/>
      <c r="AJ4582" s="2"/>
      <c r="AM4582" s="59"/>
      <c r="AN4582" s="2"/>
      <c r="AO4582" s="2"/>
      <c r="AP4582" s="2"/>
      <c r="AQ4582" s="2"/>
      <c r="AR4582" s="2"/>
      <c r="AT4582" s="2"/>
      <c r="AU4582" s="72"/>
      <c r="AV4582" s="72"/>
      <c r="BF4582" s="72"/>
      <c r="BH4582" s="2"/>
      <c r="BI4582" s="6"/>
      <c r="BJ4582" s="6"/>
      <c r="BK4582" s="6"/>
      <c r="BL4582" s="7"/>
    </row>
    <row r="4583" spans="2:64" x14ac:dyDescent="0.4">
      <c r="B4583" s="2"/>
      <c r="D4583" s="2"/>
      <c r="F4583" s="2"/>
      <c r="G4583" s="2"/>
      <c r="I4583" s="2"/>
      <c r="J4583" s="2"/>
      <c r="L4583" s="2"/>
      <c r="M4583" s="2"/>
      <c r="P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I4583" s="2"/>
      <c r="AJ4583" s="2"/>
      <c r="AM4583" s="59"/>
      <c r="AN4583" s="2"/>
      <c r="AO4583" s="2"/>
      <c r="AP4583" s="2"/>
      <c r="AQ4583" s="2"/>
      <c r="AR4583" s="2"/>
      <c r="AT4583" s="2"/>
      <c r="AU4583" s="72"/>
      <c r="AV4583" s="72"/>
      <c r="BF4583" s="72"/>
      <c r="BH4583" s="2"/>
      <c r="BI4583" s="6"/>
      <c r="BJ4583" s="6"/>
      <c r="BK4583" s="6"/>
      <c r="BL4583" s="7"/>
    </row>
    <row r="4584" spans="2:64" x14ac:dyDescent="0.4">
      <c r="B4584" s="2"/>
      <c r="D4584" s="2"/>
      <c r="F4584" s="2"/>
      <c r="G4584" s="2"/>
      <c r="I4584" s="2"/>
      <c r="J4584" s="2"/>
      <c r="L4584" s="2"/>
      <c r="M4584" s="2"/>
      <c r="P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I4584" s="2"/>
      <c r="AJ4584" s="2"/>
      <c r="AM4584" s="59"/>
      <c r="AN4584" s="2"/>
      <c r="AO4584" s="2"/>
      <c r="AP4584" s="2"/>
      <c r="AQ4584" s="2"/>
      <c r="AR4584" s="2"/>
      <c r="AT4584" s="2"/>
      <c r="AU4584" s="72"/>
      <c r="AV4584" s="72"/>
      <c r="BF4584" s="72"/>
      <c r="BH4584" s="2"/>
      <c r="BI4584" s="6"/>
      <c r="BJ4584" s="6"/>
      <c r="BK4584" s="6"/>
      <c r="BL4584" s="7"/>
    </row>
    <row r="4585" spans="2:64" x14ac:dyDescent="0.4">
      <c r="B4585" s="2"/>
      <c r="D4585" s="2"/>
      <c r="F4585" s="2"/>
      <c r="G4585" s="2"/>
      <c r="I4585" s="2"/>
      <c r="J4585" s="2"/>
      <c r="L4585" s="2"/>
      <c r="M4585" s="2"/>
      <c r="P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I4585" s="2"/>
      <c r="AJ4585" s="2"/>
      <c r="AM4585" s="59"/>
      <c r="AN4585" s="2"/>
      <c r="AO4585" s="2"/>
      <c r="AP4585" s="2"/>
      <c r="AQ4585" s="2"/>
      <c r="AR4585" s="2"/>
      <c r="AT4585" s="2"/>
      <c r="AU4585" s="72"/>
      <c r="AV4585" s="72"/>
      <c r="BF4585" s="72"/>
      <c r="BH4585" s="2"/>
      <c r="BI4585" s="6"/>
      <c r="BJ4585" s="6"/>
      <c r="BK4585" s="6"/>
      <c r="BL4585" s="7"/>
    </row>
    <row r="4586" spans="2:64" x14ac:dyDescent="0.4">
      <c r="B4586" s="2"/>
      <c r="D4586" s="2"/>
      <c r="F4586" s="2"/>
      <c r="G4586" s="2"/>
      <c r="I4586" s="2"/>
      <c r="J4586" s="2"/>
      <c r="L4586" s="2"/>
      <c r="M4586" s="2"/>
      <c r="P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I4586" s="2"/>
      <c r="AJ4586" s="2"/>
      <c r="AM4586" s="59"/>
      <c r="AN4586" s="2"/>
      <c r="AO4586" s="2"/>
      <c r="AP4586" s="2"/>
      <c r="AQ4586" s="2"/>
      <c r="AR4586" s="2"/>
      <c r="AT4586" s="2"/>
      <c r="AU4586" s="72"/>
      <c r="AV4586" s="72"/>
      <c r="BF4586" s="72"/>
      <c r="BH4586" s="2"/>
      <c r="BI4586" s="6"/>
      <c r="BJ4586" s="6"/>
      <c r="BK4586" s="6"/>
      <c r="BL4586" s="7"/>
    </row>
    <row r="4587" spans="2:64" x14ac:dyDescent="0.4">
      <c r="B4587" s="2"/>
      <c r="D4587" s="2"/>
      <c r="F4587" s="2"/>
      <c r="G4587" s="2"/>
      <c r="I4587" s="2"/>
      <c r="J4587" s="2"/>
      <c r="L4587" s="2"/>
      <c r="M4587" s="2"/>
      <c r="P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I4587" s="2"/>
      <c r="AJ4587" s="2"/>
      <c r="AM4587" s="59"/>
      <c r="AN4587" s="2"/>
      <c r="AO4587" s="2"/>
      <c r="AP4587" s="2"/>
      <c r="AQ4587" s="2"/>
      <c r="AR4587" s="2"/>
      <c r="AT4587" s="2"/>
      <c r="AU4587" s="72"/>
      <c r="AV4587" s="72"/>
      <c r="BF4587" s="72"/>
      <c r="BH4587" s="2"/>
      <c r="BI4587" s="6"/>
      <c r="BJ4587" s="6"/>
      <c r="BK4587" s="6"/>
      <c r="BL4587" s="7"/>
    </row>
    <row r="4588" spans="2:64" x14ac:dyDescent="0.4">
      <c r="B4588" s="2"/>
      <c r="D4588" s="2"/>
      <c r="F4588" s="2"/>
      <c r="G4588" s="2"/>
      <c r="I4588" s="2"/>
      <c r="J4588" s="2"/>
      <c r="L4588" s="2"/>
      <c r="M4588" s="2"/>
      <c r="P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I4588" s="2"/>
      <c r="AJ4588" s="2"/>
      <c r="AM4588" s="59"/>
      <c r="AN4588" s="2"/>
      <c r="AO4588" s="2"/>
      <c r="AP4588" s="2"/>
      <c r="AQ4588" s="2"/>
      <c r="AR4588" s="2"/>
      <c r="AT4588" s="2"/>
      <c r="AU4588" s="72"/>
      <c r="AV4588" s="72"/>
      <c r="BF4588" s="72"/>
      <c r="BH4588" s="2"/>
      <c r="BI4588" s="6"/>
      <c r="BJ4588" s="6"/>
      <c r="BK4588" s="6"/>
      <c r="BL4588" s="7"/>
    </row>
    <row r="4589" spans="2:64" x14ac:dyDescent="0.4">
      <c r="B4589" s="2"/>
      <c r="D4589" s="2"/>
      <c r="F4589" s="2"/>
      <c r="G4589" s="2"/>
      <c r="I4589" s="2"/>
      <c r="J4589" s="2"/>
      <c r="L4589" s="2"/>
      <c r="M4589" s="2"/>
      <c r="P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I4589" s="2"/>
      <c r="AJ4589" s="2"/>
      <c r="AM4589" s="59"/>
      <c r="AN4589" s="2"/>
      <c r="AO4589" s="2"/>
      <c r="AP4589" s="2"/>
      <c r="AQ4589" s="2"/>
      <c r="AR4589" s="2"/>
      <c r="AT4589" s="2"/>
      <c r="AU4589" s="72"/>
      <c r="AV4589" s="72"/>
      <c r="BF4589" s="72"/>
      <c r="BH4589" s="2"/>
      <c r="BI4589" s="6"/>
      <c r="BJ4589" s="6"/>
      <c r="BK4589" s="6"/>
      <c r="BL4589" s="7"/>
    </row>
    <row r="4590" spans="2:64" x14ac:dyDescent="0.4">
      <c r="B4590" s="2"/>
      <c r="D4590" s="2"/>
      <c r="F4590" s="2"/>
      <c r="G4590" s="2"/>
      <c r="I4590" s="2"/>
      <c r="J4590" s="2"/>
      <c r="L4590" s="2"/>
      <c r="M4590" s="2"/>
      <c r="P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I4590" s="2"/>
      <c r="AJ4590" s="2"/>
      <c r="AM4590" s="59"/>
      <c r="AN4590" s="2"/>
      <c r="AO4590" s="2"/>
      <c r="AP4590" s="2"/>
      <c r="AQ4590" s="2"/>
      <c r="AR4590" s="2"/>
      <c r="AT4590" s="2"/>
      <c r="AU4590" s="72"/>
      <c r="AV4590" s="72"/>
      <c r="BF4590" s="72"/>
      <c r="BH4590" s="2"/>
      <c r="BI4590" s="6"/>
      <c r="BJ4590" s="6"/>
      <c r="BK4590" s="6"/>
      <c r="BL4590" s="7"/>
    </row>
    <row r="4591" spans="2:64" x14ac:dyDescent="0.4">
      <c r="B4591" s="2"/>
      <c r="D4591" s="2"/>
      <c r="F4591" s="2"/>
      <c r="G4591" s="2"/>
      <c r="I4591" s="2"/>
      <c r="J4591" s="2"/>
      <c r="L4591" s="2"/>
      <c r="M4591" s="2"/>
      <c r="P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I4591" s="2"/>
      <c r="AJ4591" s="2"/>
      <c r="AM4591" s="59"/>
      <c r="AN4591" s="2"/>
      <c r="AO4591" s="2"/>
      <c r="AP4591" s="2"/>
      <c r="AQ4591" s="2"/>
      <c r="AR4591" s="2"/>
      <c r="AT4591" s="2"/>
      <c r="AU4591" s="72"/>
      <c r="AV4591" s="72"/>
      <c r="BF4591" s="72"/>
      <c r="BH4591" s="2"/>
      <c r="BI4591" s="6"/>
      <c r="BJ4591" s="6"/>
      <c r="BK4591" s="6"/>
      <c r="BL4591" s="7"/>
    </row>
    <row r="4592" spans="2:64" x14ac:dyDescent="0.4">
      <c r="B4592" s="2"/>
      <c r="D4592" s="2"/>
      <c r="F4592" s="2"/>
      <c r="G4592" s="2"/>
      <c r="I4592" s="2"/>
      <c r="J4592" s="2"/>
      <c r="L4592" s="2"/>
      <c r="M4592" s="2"/>
      <c r="P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I4592" s="2"/>
      <c r="AJ4592" s="2"/>
      <c r="AM4592" s="59"/>
      <c r="AN4592" s="2"/>
      <c r="AO4592" s="2"/>
      <c r="AP4592" s="2"/>
      <c r="AQ4592" s="2"/>
      <c r="AR4592" s="2"/>
      <c r="AT4592" s="2"/>
      <c r="AU4592" s="72"/>
      <c r="AV4592" s="72"/>
      <c r="BF4592" s="72"/>
      <c r="BH4592" s="2"/>
      <c r="BI4592" s="6"/>
      <c r="BJ4592" s="6"/>
      <c r="BK4592" s="6"/>
      <c r="BL4592" s="7"/>
    </row>
    <row r="4593" spans="2:64" x14ac:dyDescent="0.4">
      <c r="B4593" s="2"/>
      <c r="D4593" s="2"/>
      <c r="F4593" s="2"/>
      <c r="G4593" s="2"/>
      <c r="I4593" s="2"/>
      <c r="J4593" s="2"/>
      <c r="L4593" s="2"/>
      <c r="M4593" s="2"/>
      <c r="P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I4593" s="2"/>
      <c r="AJ4593" s="2"/>
      <c r="AM4593" s="59"/>
      <c r="AN4593" s="2"/>
      <c r="AO4593" s="2"/>
      <c r="AP4593" s="2"/>
      <c r="AQ4593" s="2"/>
      <c r="AR4593" s="2"/>
      <c r="AT4593" s="2"/>
      <c r="AU4593" s="72"/>
      <c r="AV4593" s="72"/>
      <c r="BF4593" s="72"/>
      <c r="BH4593" s="2"/>
      <c r="BI4593" s="6"/>
      <c r="BJ4593" s="6"/>
      <c r="BK4593" s="6"/>
      <c r="BL4593" s="7"/>
    </row>
    <row r="4594" spans="2:64" x14ac:dyDescent="0.4">
      <c r="B4594" s="2"/>
      <c r="D4594" s="2"/>
      <c r="F4594" s="2"/>
      <c r="G4594" s="2"/>
      <c r="I4594" s="2"/>
      <c r="J4594" s="2"/>
      <c r="L4594" s="2"/>
      <c r="M4594" s="2"/>
      <c r="P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I4594" s="2"/>
      <c r="AJ4594" s="2"/>
      <c r="AM4594" s="59"/>
      <c r="AN4594" s="2"/>
      <c r="AO4594" s="2"/>
      <c r="AP4594" s="2"/>
      <c r="AQ4594" s="2"/>
      <c r="AR4594" s="2"/>
      <c r="AT4594" s="2"/>
      <c r="AU4594" s="72"/>
      <c r="AV4594" s="72"/>
      <c r="BF4594" s="72"/>
      <c r="BH4594" s="2"/>
      <c r="BI4594" s="6"/>
      <c r="BJ4594" s="6"/>
      <c r="BK4594" s="6"/>
      <c r="BL4594" s="7"/>
    </row>
    <row r="4595" spans="2:64" x14ac:dyDescent="0.4">
      <c r="B4595" s="2"/>
      <c r="D4595" s="2"/>
      <c r="F4595" s="2"/>
      <c r="G4595" s="2"/>
      <c r="I4595" s="2"/>
      <c r="J4595" s="2"/>
      <c r="L4595" s="2"/>
      <c r="M4595" s="2"/>
      <c r="P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I4595" s="2"/>
      <c r="AJ4595" s="2"/>
      <c r="AM4595" s="59"/>
      <c r="AN4595" s="2"/>
      <c r="AO4595" s="2"/>
      <c r="AP4595" s="2"/>
      <c r="AQ4595" s="2"/>
      <c r="AR4595" s="2"/>
      <c r="AT4595" s="2"/>
      <c r="AU4595" s="72"/>
      <c r="AV4595" s="72"/>
      <c r="BF4595" s="72"/>
      <c r="BH4595" s="2"/>
      <c r="BI4595" s="6"/>
      <c r="BJ4595" s="6"/>
      <c r="BK4595" s="6"/>
      <c r="BL4595" s="7"/>
    </row>
    <row r="4596" spans="2:64" x14ac:dyDescent="0.4">
      <c r="B4596" s="2"/>
      <c r="D4596" s="2"/>
      <c r="F4596" s="2"/>
      <c r="G4596" s="2"/>
      <c r="I4596" s="2"/>
      <c r="J4596" s="2"/>
      <c r="L4596" s="2"/>
      <c r="M4596" s="2"/>
      <c r="P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I4596" s="2"/>
      <c r="AJ4596" s="2"/>
      <c r="AM4596" s="59"/>
      <c r="AN4596" s="2"/>
      <c r="AO4596" s="2"/>
      <c r="AP4596" s="2"/>
      <c r="AQ4596" s="2"/>
      <c r="AR4596" s="2"/>
      <c r="AT4596" s="2"/>
      <c r="AU4596" s="72"/>
      <c r="AV4596" s="72"/>
      <c r="BF4596" s="72"/>
      <c r="BH4596" s="2"/>
      <c r="BI4596" s="6"/>
      <c r="BJ4596" s="6"/>
      <c r="BK4596" s="6"/>
      <c r="BL4596" s="7"/>
    </row>
    <row r="4597" spans="2:64" x14ac:dyDescent="0.4">
      <c r="B4597" s="2"/>
      <c r="D4597" s="2"/>
      <c r="F4597" s="2"/>
      <c r="G4597" s="2"/>
      <c r="I4597" s="2"/>
      <c r="J4597" s="2"/>
      <c r="L4597" s="2"/>
      <c r="M4597" s="2"/>
      <c r="P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I4597" s="2"/>
      <c r="AJ4597" s="2"/>
      <c r="AM4597" s="59"/>
      <c r="AN4597" s="2"/>
      <c r="AO4597" s="2"/>
      <c r="AP4597" s="2"/>
      <c r="AQ4597" s="2"/>
      <c r="AR4597" s="2"/>
      <c r="AT4597" s="2"/>
      <c r="AU4597" s="72"/>
      <c r="AV4597" s="72"/>
      <c r="BF4597" s="72"/>
      <c r="BH4597" s="2"/>
      <c r="BI4597" s="6"/>
      <c r="BJ4597" s="6"/>
      <c r="BK4597" s="6"/>
      <c r="BL4597" s="7"/>
    </row>
    <row r="4598" spans="2:64" x14ac:dyDescent="0.4">
      <c r="B4598" s="2"/>
      <c r="D4598" s="2"/>
      <c r="F4598" s="2"/>
      <c r="G4598" s="2"/>
      <c r="I4598" s="2"/>
      <c r="J4598" s="2"/>
      <c r="L4598" s="2"/>
      <c r="M4598" s="2"/>
      <c r="P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I4598" s="2"/>
      <c r="AJ4598" s="2"/>
      <c r="AM4598" s="59"/>
      <c r="AN4598" s="2"/>
      <c r="AO4598" s="2"/>
      <c r="AP4598" s="2"/>
      <c r="AQ4598" s="2"/>
      <c r="AR4598" s="2"/>
      <c r="AT4598" s="2"/>
      <c r="AU4598" s="72"/>
      <c r="AV4598" s="72"/>
      <c r="BF4598" s="72"/>
      <c r="BH4598" s="2"/>
      <c r="BI4598" s="6"/>
      <c r="BJ4598" s="6"/>
      <c r="BK4598" s="6"/>
      <c r="BL4598" s="7"/>
    </row>
    <row r="4599" spans="2:64" x14ac:dyDescent="0.4">
      <c r="B4599" s="2"/>
      <c r="D4599" s="2"/>
      <c r="F4599" s="2"/>
      <c r="G4599" s="2"/>
      <c r="I4599" s="2"/>
      <c r="J4599" s="2"/>
      <c r="L4599" s="2"/>
      <c r="M4599" s="2"/>
      <c r="P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I4599" s="2"/>
      <c r="AJ4599" s="2"/>
      <c r="AM4599" s="59"/>
      <c r="AN4599" s="2"/>
      <c r="AO4599" s="2"/>
      <c r="AP4599" s="2"/>
      <c r="AQ4599" s="2"/>
      <c r="AR4599" s="2"/>
      <c r="AT4599" s="2"/>
      <c r="AU4599" s="72"/>
      <c r="AV4599" s="72"/>
      <c r="BF4599" s="72"/>
      <c r="BH4599" s="2"/>
      <c r="BI4599" s="6"/>
      <c r="BJ4599" s="6"/>
      <c r="BK4599" s="6"/>
      <c r="BL4599" s="7"/>
    </row>
    <row r="4600" spans="2:64" x14ac:dyDescent="0.4">
      <c r="B4600" s="2"/>
      <c r="D4600" s="2"/>
      <c r="F4600" s="2"/>
      <c r="G4600" s="2"/>
      <c r="I4600" s="2"/>
      <c r="J4600" s="2"/>
      <c r="L4600" s="2"/>
      <c r="M4600" s="2"/>
      <c r="P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I4600" s="2"/>
      <c r="AJ4600" s="2"/>
      <c r="AM4600" s="59"/>
      <c r="AN4600" s="2"/>
      <c r="AO4600" s="2"/>
      <c r="AP4600" s="2"/>
      <c r="AQ4600" s="2"/>
      <c r="AR4600" s="2"/>
      <c r="AT4600" s="2"/>
      <c r="AU4600" s="72"/>
      <c r="AV4600" s="72"/>
      <c r="BF4600" s="72"/>
      <c r="BH4600" s="2"/>
      <c r="BI4600" s="6"/>
      <c r="BJ4600" s="6"/>
      <c r="BK4600" s="6"/>
      <c r="BL4600" s="7"/>
    </row>
    <row r="4601" spans="2:64" x14ac:dyDescent="0.4">
      <c r="B4601" s="2"/>
      <c r="D4601" s="2"/>
      <c r="F4601" s="2"/>
      <c r="G4601" s="2"/>
      <c r="I4601" s="2"/>
      <c r="J4601" s="2"/>
      <c r="L4601" s="2"/>
      <c r="M4601" s="2"/>
      <c r="P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I4601" s="2"/>
      <c r="AJ4601" s="2"/>
      <c r="AM4601" s="59"/>
      <c r="AN4601" s="2"/>
      <c r="AO4601" s="2"/>
      <c r="AP4601" s="2"/>
      <c r="AQ4601" s="2"/>
      <c r="AR4601" s="2"/>
      <c r="AT4601" s="2"/>
      <c r="AU4601" s="72"/>
      <c r="AV4601" s="72"/>
      <c r="BF4601" s="72"/>
      <c r="BH4601" s="2"/>
      <c r="BI4601" s="6"/>
      <c r="BJ4601" s="6"/>
      <c r="BK4601" s="6"/>
      <c r="BL4601" s="7"/>
    </row>
    <row r="4602" spans="2:64" x14ac:dyDescent="0.4">
      <c r="B4602" s="2"/>
      <c r="D4602" s="2"/>
      <c r="F4602" s="2"/>
      <c r="G4602" s="2"/>
      <c r="I4602" s="2"/>
      <c r="J4602" s="2"/>
      <c r="L4602" s="2"/>
      <c r="M4602" s="2"/>
      <c r="P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I4602" s="2"/>
      <c r="AJ4602" s="2"/>
      <c r="AM4602" s="59"/>
      <c r="AN4602" s="2"/>
      <c r="AO4602" s="2"/>
      <c r="AP4602" s="2"/>
      <c r="AQ4602" s="2"/>
      <c r="AR4602" s="2"/>
      <c r="AT4602" s="2"/>
      <c r="AU4602" s="72"/>
      <c r="AV4602" s="72"/>
      <c r="BF4602" s="72"/>
      <c r="BH4602" s="2"/>
      <c r="BI4602" s="6"/>
      <c r="BJ4602" s="6"/>
      <c r="BK4602" s="6"/>
      <c r="BL4602" s="7"/>
    </row>
    <row r="4603" spans="2:64" x14ac:dyDescent="0.4">
      <c r="B4603" s="2"/>
      <c r="D4603" s="2"/>
      <c r="F4603" s="2"/>
      <c r="G4603" s="2"/>
      <c r="I4603" s="2"/>
      <c r="J4603" s="2"/>
      <c r="L4603" s="2"/>
      <c r="M4603" s="2"/>
      <c r="P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I4603" s="2"/>
      <c r="AJ4603" s="2"/>
      <c r="AM4603" s="59"/>
      <c r="AN4603" s="2"/>
      <c r="AO4603" s="2"/>
      <c r="AP4603" s="2"/>
      <c r="AQ4603" s="2"/>
      <c r="AR4603" s="2"/>
      <c r="AT4603" s="2"/>
      <c r="AU4603" s="72"/>
      <c r="AV4603" s="72"/>
      <c r="BF4603" s="72"/>
      <c r="BH4603" s="2"/>
      <c r="BI4603" s="6"/>
      <c r="BJ4603" s="6"/>
      <c r="BK4603" s="6"/>
      <c r="BL4603" s="7"/>
    </row>
    <row r="4604" spans="2:64" x14ac:dyDescent="0.4">
      <c r="B4604" s="2"/>
      <c r="D4604" s="2"/>
      <c r="F4604" s="2"/>
      <c r="G4604" s="2"/>
      <c r="I4604" s="2"/>
      <c r="J4604" s="2"/>
      <c r="L4604" s="2"/>
      <c r="M4604" s="2"/>
      <c r="P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I4604" s="2"/>
      <c r="AJ4604" s="2"/>
      <c r="AM4604" s="59"/>
      <c r="AN4604" s="2"/>
      <c r="AO4604" s="2"/>
      <c r="AP4604" s="2"/>
      <c r="AQ4604" s="2"/>
      <c r="AR4604" s="2"/>
      <c r="AT4604" s="2"/>
      <c r="AU4604" s="72"/>
      <c r="AV4604" s="72"/>
      <c r="BF4604" s="72"/>
      <c r="BH4604" s="2"/>
      <c r="BI4604" s="6"/>
      <c r="BJ4604" s="6"/>
      <c r="BK4604" s="6"/>
      <c r="BL4604" s="7"/>
    </row>
    <row r="4605" spans="2:64" x14ac:dyDescent="0.4">
      <c r="B4605" s="2"/>
      <c r="D4605" s="2"/>
      <c r="F4605" s="2"/>
      <c r="G4605" s="2"/>
      <c r="I4605" s="2"/>
      <c r="J4605" s="2"/>
      <c r="L4605" s="2"/>
      <c r="M4605" s="2"/>
      <c r="P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I4605" s="2"/>
      <c r="AJ4605" s="2"/>
      <c r="AM4605" s="59"/>
      <c r="AN4605" s="2"/>
      <c r="AO4605" s="2"/>
      <c r="AP4605" s="2"/>
      <c r="AQ4605" s="2"/>
      <c r="AR4605" s="2"/>
      <c r="AT4605" s="2"/>
      <c r="AU4605" s="72"/>
      <c r="AV4605" s="72"/>
      <c r="BF4605" s="72"/>
      <c r="BH4605" s="2"/>
      <c r="BI4605" s="6"/>
      <c r="BJ4605" s="6"/>
      <c r="BK4605" s="6"/>
      <c r="BL4605" s="7"/>
    </row>
    <row r="4606" spans="2:64" x14ac:dyDescent="0.4">
      <c r="B4606" s="2"/>
      <c r="D4606" s="2"/>
      <c r="F4606" s="2"/>
      <c r="G4606" s="2"/>
      <c r="I4606" s="2"/>
      <c r="J4606" s="2"/>
      <c r="L4606" s="2"/>
      <c r="M4606" s="2"/>
      <c r="P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I4606" s="2"/>
      <c r="AJ4606" s="2"/>
      <c r="AM4606" s="59"/>
      <c r="AN4606" s="2"/>
      <c r="AO4606" s="2"/>
      <c r="AP4606" s="2"/>
      <c r="AQ4606" s="2"/>
      <c r="AR4606" s="2"/>
      <c r="AT4606" s="2"/>
      <c r="AU4606" s="72"/>
      <c r="AV4606" s="72"/>
      <c r="BF4606" s="72"/>
      <c r="BH4606" s="2"/>
      <c r="BI4606" s="6"/>
      <c r="BJ4606" s="6"/>
      <c r="BK4606" s="6"/>
      <c r="BL4606" s="7"/>
    </row>
    <row r="4607" spans="2:64" x14ac:dyDescent="0.4">
      <c r="B4607" s="2"/>
      <c r="D4607" s="2"/>
      <c r="F4607" s="2"/>
      <c r="G4607" s="2"/>
      <c r="I4607" s="2"/>
      <c r="J4607" s="2"/>
      <c r="L4607" s="2"/>
      <c r="M4607" s="2"/>
      <c r="P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I4607" s="2"/>
      <c r="AJ4607" s="2"/>
      <c r="AM4607" s="59"/>
      <c r="AN4607" s="2"/>
      <c r="AO4607" s="2"/>
      <c r="AP4607" s="2"/>
      <c r="AQ4607" s="2"/>
      <c r="AR4607" s="2"/>
      <c r="AT4607" s="2"/>
      <c r="AU4607" s="72"/>
      <c r="AV4607" s="72"/>
      <c r="BF4607" s="72"/>
      <c r="BH4607" s="2"/>
      <c r="BI4607" s="6"/>
      <c r="BJ4607" s="6"/>
      <c r="BK4607" s="6"/>
      <c r="BL4607" s="7"/>
    </row>
    <row r="4608" spans="2:64" x14ac:dyDescent="0.4">
      <c r="B4608" s="2"/>
      <c r="D4608" s="2"/>
      <c r="F4608" s="2"/>
      <c r="G4608" s="2"/>
      <c r="I4608" s="2"/>
      <c r="J4608" s="2"/>
      <c r="L4608" s="2"/>
      <c r="M4608" s="2"/>
      <c r="P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I4608" s="2"/>
      <c r="AJ4608" s="2"/>
      <c r="AM4608" s="59"/>
      <c r="AN4608" s="2"/>
      <c r="AO4608" s="2"/>
      <c r="AP4608" s="2"/>
      <c r="AQ4608" s="2"/>
      <c r="AR4608" s="2"/>
      <c r="AT4608" s="2"/>
      <c r="AU4608" s="72"/>
      <c r="AV4608" s="72"/>
      <c r="BF4608" s="72"/>
      <c r="BH4608" s="2"/>
      <c r="BI4608" s="6"/>
      <c r="BJ4608" s="6"/>
      <c r="BK4608" s="6"/>
      <c r="BL4608" s="7"/>
    </row>
    <row r="4609" spans="2:64" x14ac:dyDescent="0.4">
      <c r="B4609" s="2"/>
      <c r="D4609" s="2"/>
      <c r="F4609" s="2"/>
      <c r="G4609" s="2"/>
      <c r="I4609" s="2"/>
      <c r="J4609" s="2"/>
      <c r="L4609" s="2"/>
      <c r="M4609" s="2"/>
      <c r="P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I4609" s="2"/>
      <c r="AJ4609" s="2"/>
      <c r="AM4609" s="59"/>
      <c r="AN4609" s="2"/>
      <c r="AO4609" s="2"/>
      <c r="AP4609" s="2"/>
      <c r="AQ4609" s="2"/>
      <c r="AR4609" s="2"/>
      <c r="AT4609" s="2"/>
      <c r="AU4609" s="72"/>
      <c r="AV4609" s="72"/>
      <c r="BF4609" s="72"/>
      <c r="BH4609" s="2"/>
      <c r="BI4609" s="6"/>
      <c r="BJ4609" s="6"/>
      <c r="BK4609" s="6"/>
      <c r="BL4609" s="7"/>
    </row>
    <row r="4610" spans="2:64" x14ac:dyDescent="0.4">
      <c r="B4610" s="2"/>
      <c r="D4610" s="2"/>
      <c r="F4610" s="2"/>
      <c r="G4610" s="2"/>
      <c r="I4610" s="2"/>
      <c r="J4610" s="2"/>
      <c r="L4610" s="2"/>
      <c r="M4610" s="2"/>
      <c r="P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I4610" s="2"/>
      <c r="AJ4610" s="2"/>
      <c r="AM4610" s="59"/>
      <c r="AN4610" s="2"/>
      <c r="AO4610" s="2"/>
      <c r="AP4610" s="2"/>
      <c r="AQ4610" s="2"/>
      <c r="AR4610" s="2"/>
      <c r="AT4610" s="2"/>
      <c r="AU4610" s="72"/>
      <c r="AV4610" s="72"/>
      <c r="BF4610" s="72"/>
      <c r="BH4610" s="2"/>
      <c r="BI4610" s="6"/>
      <c r="BJ4610" s="6"/>
      <c r="BK4610" s="6"/>
      <c r="BL4610" s="7"/>
    </row>
    <row r="4611" spans="2:64" x14ac:dyDescent="0.4">
      <c r="B4611" s="2"/>
      <c r="D4611" s="2"/>
      <c r="F4611" s="2"/>
      <c r="G4611" s="2"/>
      <c r="I4611" s="2"/>
      <c r="J4611" s="2"/>
      <c r="L4611" s="2"/>
      <c r="M4611" s="2"/>
      <c r="P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I4611" s="2"/>
      <c r="AJ4611" s="2"/>
      <c r="AM4611" s="59"/>
      <c r="AN4611" s="2"/>
      <c r="AO4611" s="2"/>
      <c r="AP4611" s="2"/>
      <c r="AQ4611" s="2"/>
      <c r="AR4611" s="2"/>
      <c r="AT4611" s="2"/>
      <c r="AU4611" s="72"/>
      <c r="AV4611" s="72"/>
      <c r="BF4611" s="72"/>
      <c r="BH4611" s="2"/>
      <c r="BI4611" s="6"/>
      <c r="BJ4611" s="6"/>
      <c r="BK4611" s="6"/>
      <c r="BL4611" s="7"/>
    </row>
    <row r="4612" spans="2:64" x14ac:dyDescent="0.4">
      <c r="B4612" s="2"/>
      <c r="D4612" s="2"/>
      <c r="F4612" s="2"/>
      <c r="G4612" s="2"/>
      <c r="I4612" s="2"/>
      <c r="J4612" s="2"/>
      <c r="L4612" s="2"/>
      <c r="M4612" s="2"/>
      <c r="P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I4612" s="2"/>
      <c r="AJ4612" s="2"/>
      <c r="AM4612" s="59"/>
      <c r="AN4612" s="2"/>
      <c r="AO4612" s="2"/>
      <c r="AP4612" s="2"/>
      <c r="AQ4612" s="2"/>
      <c r="AR4612" s="2"/>
      <c r="AT4612" s="2"/>
      <c r="AU4612" s="72"/>
      <c r="AV4612" s="72"/>
      <c r="BF4612" s="72"/>
      <c r="BH4612" s="2"/>
      <c r="BI4612" s="6"/>
      <c r="BJ4612" s="6"/>
      <c r="BK4612" s="6"/>
      <c r="BL4612" s="7"/>
    </row>
    <row r="4613" spans="2:64" x14ac:dyDescent="0.4">
      <c r="B4613" s="2"/>
      <c r="D4613" s="2"/>
      <c r="F4613" s="2"/>
      <c r="G4613" s="2"/>
      <c r="I4613" s="2"/>
      <c r="J4613" s="2"/>
      <c r="L4613" s="2"/>
      <c r="M4613" s="2"/>
      <c r="P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I4613" s="2"/>
      <c r="AJ4613" s="2"/>
      <c r="AM4613" s="59"/>
      <c r="AN4613" s="2"/>
      <c r="AO4613" s="2"/>
      <c r="AP4613" s="2"/>
      <c r="AQ4613" s="2"/>
      <c r="AR4613" s="2"/>
      <c r="AT4613" s="2"/>
      <c r="AU4613" s="72"/>
      <c r="AV4613" s="72"/>
      <c r="BF4613" s="72"/>
      <c r="BH4613" s="2"/>
      <c r="BI4613" s="6"/>
      <c r="BJ4613" s="6"/>
      <c r="BK4613" s="6"/>
      <c r="BL4613" s="7"/>
    </row>
    <row r="4614" spans="2:64" x14ac:dyDescent="0.4">
      <c r="B4614" s="2"/>
      <c r="D4614" s="2"/>
      <c r="F4614" s="2"/>
      <c r="G4614" s="2"/>
      <c r="I4614" s="2"/>
      <c r="J4614" s="2"/>
      <c r="L4614" s="2"/>
      <c r="M4614" s="2"/>
      <c r="P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I4614" s="2"/>
      <c r="AJ4614" s="2"/>
      <c r="AM4614" s="59"/>
      <c r="AN4614" s="2"/>
      <c r="AO4614" s="2"/>
      <c r="AP4614" s="2"/>
      <c r="AQ4614" s="2"/>
      <c r="AR4614" s="2"/>
      <c r="AT4614" s="2"/>
      <c r="AU4614" s="72"/>
      <c r="AV4614" s="72"/>
      <c r="BF4614" s="72"/>
      <c r="BH4614" s="2"/>
      <c r="BI4614" s="6"/>
      <c r="BJ4614" s="6"/>
      <c r="BK4614" s="6"/>
      <c r="BL4614" s="7"/>
    </row>
    <row r="4615" spans="2:64" x14ac:dyDescent="0.4">
      <c r="B4615" s="2"/>
      <c r="D4615" s="2"/>
      <c r="F4615" s="2"/>
      <c r="G4615" s="2"/>
      <c r="I4615" s="2"/>
      <c r="J4615" s="2"/>
      <c r="L4615" s="2"/>
      <c r="M4615" s="2"/>
      <c r="P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I4615" s="2"/>
      <c r="AJ4615" s="2"/>
      <c r="AM4615" s="59"/>
      <c r="AN4615" s="2"/>
      <c r="AO4615" s="2"/>
      <c r="AP4615" s="2"/>
      <c r="AQ4615" s="2"/>
      <c r="AR4615" s="2"/>
      <c r="AT4615" s="2"/>
      <c r="AU4615" s="72"/>
      <c r="AV4615" s="72"/>
      <c r="BF4615" s="72"/>
      <c r="BH4615" s="2"/>
      <c r="BI4615" s="6"/>
      <c r="BJ4615" s="6"/>
      <c r="BK4615" s="6"/>
      <c r="BL4615" s="7"/>
    </row>
    <row r="4616" spans="2:64" x14ac:dyDescent="0.4">
      <c r="B4616" s="2"/>
      <c r="D4616" s="2"/>
      <c r="F4616" s="2"/>
      <c r="G4616" s="2"/>
      <c r="I4616" s="2"/>
      <c r="J4616" s="2"/>
      <c r="L4616" s="2"/>
      <c r="M4616" s="2"/>
      <c r="P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I4616" s="2"/>
      <c r="AJ4616" s="2"/>
      <c r="AM4616" s="59"/>
      <c r="AN4616" s="2"/>
      <c r="AO4616" s="2"/>
      <c r="AP4616" s="2"/>
      <c r="AQ4616" s="2"/>
      <c r="AR4616" s="2"/>
      <c r="AT4616" s="2"/>
      <c r="AU4616" s="72"/>
      <c r="AV4616" s="72"/>
      <c r="BF4616" s="72"/>
      <c r="BH4616" s="2"/>
      <c r="BI4616" s="6"/>
      <c r="BJ4616" s="6"/>
      <c r="BK4616" s="6"/>
      <c r="BL4616" s="7"/>
    </row>
    <row r="4617" spans="2:64" x14ac:dyDescent="0.4">
      <c r="B4617" s="2"/>
      <c r="D4617" s="2"/>
      <c r="F4617" s="2"/>
      <c r="G4617" s="2"/>
      <c r="I4617" s="2"/>
      <c r="J4617" s="2"/>
      <c r="L4617" s="2"/>
      <c r="M4617" s="2"/>
      <c r="P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I4617" s="2"/>
      <c r="AJ4617" s="2"/>
      <c r="AM4617" s="59"/>
      <c r="AN4617" s="2"/>
      <c r="AO4617" s="2"/>
      <c r="AP4617" s="2"/>
      <c r="AQ4617" s="2"/>
      <c r="AR4617" s="2"/>
      <c r="AT4617" s="2"/>
      <c r="AU4617" s="72"/>
      <c r="AV4617" s="72"/>
      <c r="BF4617" s="72"/>
      <c r="BH4617" s="2"/>
      <c r="BI4617" s="6"/>
      <c r="BJ4617" s="6"/>
      <c r="BK4617" s="6"/>
      <c r="BL4617" s="7"/>
    </row>
    <row r="4618" spans="2:64" x14ac:dyDescent="0.4">
      <c r="B4618" s="2"/>
      <c r="D4618" s="2"/>
      <c r="F4618" s="2"/>
      <c r="G4618" s="2"/>
      <c r="I4618" s="2"/>
      <c r="J4618" s="2"/>
      <c r="L4618" s="2"/>
      <c r="M4618" s="2"/>
      <c r="P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I4618" s="2"/>
      <c r="AJ4618" s="2"/>
      <c r="AM4618" s="59"/>
      <c r="AN4618" s="2"/>
      <c r="AO4618" s="2"/>
      <c r="AP4618" s="2"/>
      <c r="AQ4618" s="2"/>
      <c r="AR4618" s="2"/>
      <c r="AT4618" s="2"/>
      <c r="AU4618" s="72"/>
      <c r="AV4618" s="72"/>
      <c r="BF4618" s="72"/>
      <c r="BH4618" s="2"/>
      <c r="BI4618" s="6"/>
      <c r="BJ4618" s="6"/>
      <c r="BK4618" s="6"/>
      <c r="BL4618" s="7"/>
    </row>
    <row r="4619" spans="2:64" x14ac:dyDescent="0.4">
      <c r="B4619" s="2"/>
      <c r="D4619" s="2"/>
      <c r="F4619" s="2"/>
      <c r="G4619" s="2"/>
      <c r="I4619" s="2"/>
      <c r="J4619" s="2"/>
      <c r="L4619" s="2"/>
      <c r="M4619" s="2"/>
      <c r="P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I4619" s="2"/>
      <c r="AJ4619" s="2"/>
      <c r="AM4619" s="59"/>
      <c r="AN4619" s="2"/>
      <c r="AO4619" s="2"/>
      <c r="AP4619" s="2"/>
      <c r="AQ4619" s="2"/>
      <c r="AR4619" s="2"/>
      <c r="AT4619" s="2"/>
      <c r="AU4619" s="72"/>
      <c r="AV4619" s="72"/>
      <c r="BF4619" s="72"/>
      <c r="BH4619" s="2"/>
      <c r="BI4619" s="6"/>
      <c r="BJ4619" s="6"/>
      <c r="BK4619" s="6"/>
      <c r="BL4619" s="7"/>
    </row>
    <row r="4620" spans="2:64" x14ac:dyDescent="0.4">
      <c r="B4620" s="2"/>
      <c r="D4620" s="2"/>
      <c r="F4620" s="2"/>
      <c r="G4620" s="2"/>
      <c r="I4620" s="2"/>
      <c r="J4620" s="2"/>
      <c r="L4620" s="2"/>
      <c r="M4620" s="2"/>
      <c r="P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I4620" s="2"/>
      <c r="AJ4620" s="2"/>
      <c r="AM4620" s="59"/>
      <c r="AN4620" s="2"/>
      <c r="AO4620" s="2"/>
      <c r="AP4620" s="2"/>
      <c r="AQ4620" s="2"/>
      <c r="AR4620" s="2"/>
      <c r="AT4620" s="2"/>
      <c r="AU4620" s="72"/>
      <c r="AV4620" s="72"/>
      <c r="BF4620" s="72"/>
      <c r="BH4620" s="2"/>
      <c r="BI4620" s="6"/>
      <c r="BJ4620" s="6"/>
      <c r="BK4620" s="6"/>
      <c r="BL4620" s="7"/>
    </row>
    <row r="4621" spans="2:64" x14ac:dyDescent="0.4">
      <c r="B4621" s="2"/>
      <c r="D4621" s="2"/>
      <c r="F4621" s="2"/>
      <c r="G4621" s="2"/>
      <c r="I4621" s="2"/>
      <c r="J4621" s="2"/>
      <c r="L4621" s="2"/>
      <c r="M4621" s="2"/>
      <c r="P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I4621" s="2"/>
      <c r="AJ4621" s="2"/>
      <c r="AM4621" s="59"/>
      <c r="AN4621" s="2"/>
      <c r="AO4621" s="2"/>
      <c r="AP4621" s="2"/>
      <c r="AQ4621" s="2"/>
      <c r="AR4621" s="2"/>
      <c r="AT4621" s="2"/>
      <c r="AU4621" s="72"/>
      <c r="AV4621" s="72"/>
      <c r="BF4621" s="72"/>
      <c r="BH4621" s="2"/>
      <c r="BI4621" s="6"/>
      <c r="BJ4621" s="6"/>
      <c r="BK4621" s="6"/>
      <c r="BL4621" s="7"/>
    </row>
    <row r="4622" spans="2:64" x14ac:dyDescent="0.4">
      <c r="B4622" s="2"/>
      <c r="D4622" s="2"/>
      <c r="F4622" s="2"/>
      <c r="G4622" s="2"/>
      <c r="I4622" s="2"/>
      <c r="J4622" s="2"/>
      <c r="L4622" s="2"/>
      <c r="M4622" s="2"/>
      <c r="P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I4622" s="2"/>
      <c r="AJ4622" s="2"/>
      <c r="AM4622" s="59"/>
      <c r="AN4622" s="2"/>
      <c r="AO4622" s="2"/>
      <c r="AP4622" s="2"/>
      <c r="AQ4622" s="2"/>
      <c r="AR4622" s="2"/>
      <c r="AT4622" s="2"/>
      <c r="AU4622" s="72"/>
      <c r="AV4622" s="72"/>
      <c r="BF4622" s="72"/>
      <c r="BH4622" s="2"/>
      <c r="BI4622" s="6"/>
      <c r="BJ4622" s="6"/>
      <c r="BK4622" s="6"/>
      <c r="BL4622" s="7"/>
    </row>
    <row r="4623" spans="2:64" x14ac:dyDescent="0.4">
      <c r="B4623" s="2"/>
      <c r="D4623" s="2"/>
      <c r="F4623" s="2"/>
      <c r="G4623" s="2"/>
      <c r="I4623" s="2"/>
      <c r="J4623" s="2"/>
      <c r="L4623" s="2"/>
      <c r="M4623" s="2"/>
      <c r="P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I4623" s="2"/>
      <c r="AJ4623" s="2"/>
      <c r="AM4623" s="59"/>
      <c r="AN4623" s="2"/>
      <c r="AO4623" s="2"/>
      <c r="AP4623" s="2"/>
      <c r="AQ4623" s="2"/>
      <c r="AR4623" s="2"/>
      <c r="AT4623" s="2"/>
      <c r="AU4623" s="72"/>
      <c r="AV4623" s="72"/>
      <c r="BF4623" s="72"/>
      <c r="BH4623" s="2"/>
      <c r="BI4623" s="6"/>
      <c r="BJ4623" s="6"/>
      <c r="BK4623" s="6"/>
      <c r="BL4623" s="7"/>
    </row>
    <row r="4624" spans="2:64" x14ac:dyDescent="0.4">
      <c r="B4624" s="2"/>
      <c r="D4624" s="2"/>
      <c r="F4624" s="2"/>
      <c r="G4624" s="2"/>
      <c r="I4624" s="2"/>
      <c r="J4624" s="2"/>
      <c r="L4624" s="2"/>
      <c r="M4624" s="2"/>
      <c r="P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I4624" s="2"/>
      <c r="AJ4624" s="2"/>
      <c r="AM4624" s="59"/>
      <c r="AN4624" s="2"/>
      <c r="AO4624" s="2"/>
      <c r="AP4624" s="2"/>
      <c r="AQ4624" s="2"/>
      <c r="AR4624" s="2"/>
      <c r="AT4624" s="2"/>
      <c r="AU4624" s="72"/>
      <c r="AV4624" s="72"/>
      <c r="BF4624" s="72"/>
      <c r="BH4624" s="2"/>
      <c r="BI4624" s="6"/>
      <c r="BJ4624" s="6"/>
      <c r="BK4624" s="6"/>
      <c r="BL4624" s="7"/>
    </row>
    <row r="4625" spans="2:64" x14ac:dyDescent="0.4">
      <c r="B4625" s="2"/>
      <c r="D4625" s="2"/>
      <c r="F4625" s="2"/>
      <c r="G4625" s="2"/>
      <c r="I4625" s="2"/>
      <c r="J4625" s="2"/>
      <c r="L4625" s="2"/>
      <c r="M4625" s="2"/>
      <c r="P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I4625" s="2"/>
      <c r="AJ4625" s="2"/>
      <c r="AM4625" s="59"/>
      <c r="AN4625" s="2"/>
      <c r="AO4625" s="2"/>
      <c r="AP4625" s="2"/>
      <c r="AQ4625" s="2"/>
      <c r="AR4625" s="2"/>
      <c r="AT4625" s="2"/>
      <c r="AU4625" s="72"/>
      <c r="AV4625" s="72"/>
      <c r="BF4625" s="72"/>
      <c r="BH4625" s="2"/>
      <c r="BI4625" s="6"/>
      <c r="BJ4625" s="6"/>
      <c r="BK4625" s="6"/>
      <c r="BL4625" s="7"/>
    </row>
    <row r="4626" spans="2:64" x14ac:dyDescent="0.4">
      <c r="B4626" s="2"/>
      <c r="D4626" s="2"/>
      <c r="F4626" s="2"/>
      <c r="G4626" s="2"/>
      <c r="I4626" s="2"/>
      <c r="J4626" s="2"/>
      <c r="L4626" s="2"/>
      <c r="M4626" s="2"/>
      <c r="P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I4626" s="2"/>
      <c r="AJ4626" s="2"/>
      <c r="AM4626" s="59"/>
      <c r="AN4626" s="2"/>
      <c r="AO4626" s="2"/>
      <c r="AP4626" s="2"/>
      <c r="AQ4626" s="2"/>
      <c r="AR4626" s="2"/>
      <c r="AT4626" s="2"/>
      <c r="AU4626" s="72"/>
      <c r="AV4626" s="72"/>
      <c r="BF4626" s="72"/>
      <c r="BH4626" s="2"/>
      <c r="BI4626" s="6"/>
      <c r="BJ4626" s="6"/>
      <c r="BK4626" s="6"/>
      <c r="BL4626" s="7"/>
    </row>
    <row r="4627" spans="2:64" x14ac:dyDescent="0.4">
      <c r="B4627" s="2"/>
      <c r="D4627" s="2"/>
      <c r="F4627" s="2"/>
      <c r="G4627" s="2"/>
      <c r="I4627" s="2"/>
      <c r="J4627" s="2"/>
      <c r="L4627" s="2"/>
      <c r="M4627" s="2"/>
      <c r="P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I4627" s="2"/>
      <c r="AJ4627" s="2"/>
      <c r="AM4627" s="59"/>
      <c r="AN4627" s="2"/>
      <c r="AO4627" s="2"/>
      <c r="AP4627" s="2"/>
      <c r="AQ4627" s="2"/>
      <c r="AR4627" s="2"/>
      <c r="AT4627" s="2"/>
      <c r="AU4627" s="72"/>
      <c r="AV4627" s="72"/>
      <c r="BF4627" s="72"/>
      <c r="BH4627" s="2"/>
      <c r="BI4627" s="6"/>
      <c r="BJ4627" s="6"/>
      <c r="BK4627" s="6"/>
      <c r="BL4627" s="7"/>
    </row>
    <row r="4628" spans="2:64" x14ac:dyDescent="0.4">
      <c r="B4628" s="2"/>
      <c r="D4628" s="2"/>
      <c r="F4628" s="2"/>
      <c r="G4628" s="2"/>
      <c r="I4628" s="2"/>
      <c r="J4628" s="2"/>
      <c r="L4628" s="2"/>
      <c r="M4628" s="2"/>
      <c r="P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I4628" s="2"/>
      <c r="AJ4628" s="2"/>
      <c r="AM4628" s="59"/>
      <c r="AN4628" s="2"/>
      <c r="AO4628" s="2"/>
      <c r="AP4628" s="2"/>
      <c r="AQ4628" s="2"/>
      <c r="AR4628" s="2"/>
      <c r="AT4628" s="2"/>
      <c r="AU4628" s="72"/>
      <c r="AV4628" s="72"/>
      <c r="BF4628" s="72"/>
      <c r="BH4628" s="2"/>
      <c r="BI4628" s="6"/>
      <c r="BJ4628" s="6"/>
      <c r="BK4628" s="6"/>
      <c r="BL4628" s="7"/>
    </row>
    <row r="4629" spans="2:64" x14ac:dyDescent="0.4">
      <c r="B4629" s="2"/>
      <c r="D4629" s="2"/>
      <c r="F4629" s="2"/>
      <c r="G4629" s="2"/>
      <c r="I4629" s="2"/>
      <c r="J4629" s="2"/>
      <c r="L4629" s="2"/>
      <c r="M4629" s="2"/>
      <c r="P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I4629" s="2"/>
      <c r="AJ4629" s="2"/>
      <c r="AM4629" s="59"/>
      <c r="AN4629" s="2"/>
      <c r="AO4629" s="2"/>
      <c r="AP4629" s="2"/>
      <c r="AQ4629" s="2"/>
      <c r="AR4629" s="2"/>
      <c r="AT4629" s="2"/>
      <c r="AU4629" s="72"/>
      <c r="AV4629" s="72"/>
      <c r="BF4629" s="72"/>
      <c r="BH4629" s="2"/>
      <c r="BI4629" s="6"/>
      <c r="BJ4629" s="6"/>
      <c r="BK4629" s="6"/>
      <c r="BL4629" s="7"/>
    </row>
    <row r="4630" spans="2:64" x14ac:dyDescent="0.4">
      <c r="B4630" s="2"/>
      <c r="D4630" s="2"/>
      <c r="F4630" s="2"/>
      <c r="G4630" s="2"/>
      <c r="I4630" s="2"/>
      <c r="J4630" s="2"/>
      <c r="L4630" s="2"/>
      <c r="M4630" s="2"/>
      <c r="P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I4630" s="2"/>
      <c r="AJ4630" s="2"/>
      <c r="AM4630" s="59"/>
      <c r="AN4630" s="2"/>
      <c r="AO4630" s="2"/>
      <c r="AP4630" s="2"/>
      <c r="AQ4630" s="2"/>
      <c r="AR4630" s="2"/>
      <c r="AT4630" s="2"/>
      <c r="AU4630" s="72"/>
      <c r="AV4630" s="72"/>
      <c r="BF4630" s="72"/>
      <c r="BH4630" s="2"/>
      <c r="BI4630" s="6"/>
      <c r="BJ4630" s="6"/>
      <c r="BK4630" s="6"/>
      <c r="BL4630" s="7"/>
    </row>
    <row r="4631" spans="2:64" x14ac:dyDescent="0.4">
      <c r="B4631" s="2"/>
      <c r="D4631" s="2"/>
      <c r="F4631" s="2"/>
      <c r="G4631" s="2"/>
      <c r="I4631" s="2"/>
      <c r="J4631" s="2"/>
      <c r="L4631" s="2"/>
      <c r="M4631" s="2"/>
      <c r="P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I4631" s="2"/>
      <c r="AJ4631" s="2"/>
      <c r="AM4631" s="59"/>
      <c r="AN4631" s="2"/>
      <c r="AO4631" s="2"/>
      <c r="AP4631" s="2"/>
      <c r="AQ4631" s="2"/>
      <c r="AR4631" s="2"/>
      <c r="AT4631" s="2"/>
      <c r="AU4631" s="72"/>
      <c r="AV4631" s="72"/>
      <c r="BF4631" s="72"/>
      <c r="BH4631" s="2"/>
      <c r="BI4631" s="6"/>
      <c r="BJ4631" s="6"/>
      <c r="BK4631" s="6"/>
      <c r="BL4631" s="7"/>
    </row>
    <row r="4632" spans="2:64" x14ac:dyDescent="0.4">
      <c r="B4632" s="2"/>
      <c r="D4632" s="2"/>
      <c r="F4632" s="2"/>
      <c r="G4632" s="2"/>
      <c r="I4632" s="2"/>
      <c r="J4632" s="2"/>
      <c r="L4632" s="2"/>
      <c r="M4632" s="2"/>
      <c r="P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I4632" s="2"/>
      <c r="AJ4632" s="2"/>
      <c r="AM4632" s="59"/>
      <c r="AN4632" s="2"/>
      <c r="AO4632" s="2"/>
      <c r="AP4632" s="2"/>
      <c r="AQ4632" s="2"/>
      <c r="AR4632" s="2"/>
      <c r="AT4632" s="2"/>
      <c r="AU4632" s="72"/>
      <c r="AV4632" s="72"/>
      <c r="BF4632" s="72"/>
      <c r="BH4632" s="2"/>
      <c r="BI4632" s="6"/>
      <c r="BJ4632" s="6"/>
      <c r="BK4632" s="6"/>
      <c r="BL4632" s="7"/>
    </row>
    <row r="4633" spans="2:64" x14ac:dyDescent="0.4">
      <c r="B4633" s="2"/>
      <c r="D4633" s="2"/>
      <c r="F4633" s="2"/>
      <c r="G4633" s="2"/>
      <c r="I4633" s="2"/>
      <c r="J4633" s="2"/>
      <c r="L4633" s="2"/>
      <c r="M4633" s="2"/>
      <c r="P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I4633" s="2"/>
      <c r="AJ4633" s="2"/>
      <c r="AM4633" s="59"/>
      <c r="AN4633" s="2"/>
      <c r="AO4633" s="2"/>
      <c r="AP4633" s="2"/>
      <c r="AQ4633" s="2"/>
      <c r="AR4633" s="2"/>
      <c r="AT4633" s="2"/>
      <c r="AU4633" s="72"/>
      <c r="AV4633" s="72"/>
      <c r="BF4633" s="72"/>
      <c r="BH4633" s="2"/>
      <c r="BI4633" s="6"/>
      <c r="BJ4633" s="6"/>
      <c r="BK4633" s="6"/>
      <c r="BL4633" s="7"/>
    </row>
    <row r="4634" spans="2:64" x14ac:dyDescent="0.4">
      <c r="B4634" s="2"/>
      <c r="D4634" s="2"/>
      <c r="F4634" s="2"/>
      <c r="G4634" s="2"/>
      <c r="I4634" s="2"/>
      <c r="J4634" s="2"/>
      <c r="L4634" s="2"/>
      <c r="M4634" s="2"/>
      <c r="P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I4634" s="2"/>
      <c r="AJ4634" s="2"/>
      <c r="AM4634" s="59"/>
      <c r="AN4634" s="2"/>
      <c r="AO4634" s="2"/>
      <c r="AP4634" s="2"/>
      <c r="AQ4634" s="2"/>
      <c r="AR4634" s="2"/>
      <c r="AT4634" s="2"/>
      <c r="AU4634" s="72"/>
      <c r="AV4634" s="72"/>
      <c r="BF4634" s="72"/>
      <c r="BH4634" s="2"/>
      <c r="BI4634" s="6"/>
      <c r="BJ4634" s="6"/>
      <c r="BK4634" s="6"/>
      <c r="BL4634" s="7"/>
    </row>
    <row r="4635" spans="2:64" x14ac:dyDescent="0.4">
      <c r="B4635" s="2"/>
      <c r="D4635" s="2"/>
      <c r="F4635" s="2"/>
      <c r="G4635" s="2"/>
      <c r="I4635" s="2"/>
      <c r="J4635" s="2"/>
      <c r="L4635" s="2"/>
      <c r="M4635" s="2"/>
      <c r="P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I4635" s="2"/>
      <c r="AJ4635" s="2"/>
      <c r="AM4635" s="59"/>
      <c r="AN4635" s="2"/>
      <c r="AO4635" s="2"/>
      <c r="AP4635" s="2"/>
      <c r="AQ4635" s="2"/>
      <c r="AR4635" s="2"/>
      <c r="AT4635" s="2"/>
      <c r="AU4635" s="72"/>
      <c r="AV4635" s="72"/>
      <c r="BF4635" s="72"/>
      <c r="BH4635" s="2"/>
      <c r="BI4635" s="6"/>
      <c r="BJ4635" s="6"/>
      <c r="BK4635" s="6"/>
      <c r="BL4635" s="7"/>
    </row>
    <row r="4636" spans="2:64" x14ac:dyDescent="0.4">
      <c r="B4636" s="2"/>
      <c r="D4636" s="2"/>
      <c r="F4636" s="2"/>
      <c r="G4636" s="2"/>
      <c r="I4636" s="2"/>
      <c r="J4636" s="2"/>
      <c r="L4636" s="2"/>
      <c r="M4636" s="2"/>
      <c r="P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I4636" s="2"/>
      <c r="AJ4636" s="2"/>
      <c r="AM4636" s="59"/>
      <c r="AN4636" s="2"/>
      <c r="AO4636" s="2"/>
      <c r="AP4636" s="2"/>
      <c r="AQ4636" s="2"/>
      <c r="AR4636" s="2"/>
      <c r="AT4636" s="2"/>
      <c r="AU4636" s="72"/>
      <c r="AV4636" s="72"/>
      <c r="BF4636" s="72"/>
      <c r="BH4636" s="2"/>
      <c r="BI4636" s="6"/>
      <c r="BJ4636" s="6"/>
      <c r="BK4636" s="6"/>
      <c r="BL4636" s="7"/>
    </row>
    <row r="4637" spans="2:64" x14ac:dyDescent="0.4">
      <c r="B4637" s="2"/>
      <c r="D4637" s="2"/>
      <c r="F4637" s="2"/>
      <c r="G4637" s="2"/>
      <c r="I4637" s="2"/>
      <c r="J4637" s="2"/>
      <c r="L4637" s="2"/>
      <c r="M4637" s="2"/>
      <c r="P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I4637" s="2"/>
      <c r="AJ4637" s="2"/>
      <c r="AM4637" s="59"/>
      <c r="AN4637" s="2"/>
      <c r="AO4637" s="2"/>
      <c r="AP4637" s="2"/>
      <c r="AQ4637" s="2"/>
      <c r="AR4637" s="2"/>
      <c r="AT4637" s="2"/>
      <c r="AU4637" s="72"/>
      <c r="AV4637" s="72"/>
      <c r="BF4637" s="72"/>
      <c r="BH4637" s="2"/>
      <c r="BI4637" s="6"/>
      <c r="BJ4637" s="6"/>
      <c r="BK4637" s="6"/>
      <c r="BL4637" s="7"/>
    </row>
    <row r="4638" spans="2:64" x14ac:dyDescent="0.4">
      <c r="B4638" s="2"/>
      <c r="D4638" s="2"/>
      <c r="F4638" s="2"/>
      <c r="G4638" s="2"/>
      <c r="I4638" s="2"/>
      <c r="J4638" s="2"/>
      <c r="L4638" s="2"/>
      <c r="M4638" s="2"/>
      <c r="P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I4638" s="2"/>
      <c r="AJ4638" s="2"/>
      <c r="AM4638" s="59"/>
      <c r="AN4638" s="2"/>
      <c r="AO4638" s="2"/>
      <c r="AP4638" s="2"/>
      <c r="AQ4638" s="2"/>
      <c r="AR4638" s="2"/>
      <c r="AT4638" s="2"/>
      <c r="AU4638" s="72"/>
      <c r="AV4638" s="72"/>
      <c r="BF4638" s="72"/>
      <c r="BH4638" s="2"/>
      <c r="BI4638" s="6"/>
      <c r="BJ4638" s="6"/>
      <c r="BK4638" s="6"/>
      <c r="BL4638" s="7"/>
    </row>
    <row r="4639" spans="2:64" x14ac:dyDescent="0.4">
      <c r="B4639" s="2"/>
      <c r="D4639" s="2"/>
      <c r="F4639" s="2"/>
      <c r="G4639" s="2"/>
      <c r="I4639" s="2"/>
      <c r="J4639" s="2"/>
      <c r="L4639" s="2"/>
      <c r="M4639" s="2"/>
      <c r="P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I4639" s="2"/>
      <c r="AJ4639" s="2"/>
      <c r="AM4639" s="59"/>
      <c r="AN4639" s="2"/>
      <c r="AO4639" s="2"/>
      <c r="AP4639" s="2"/>
      <c r="AQ4639" s="2"/>
      <c r="AR4639" s="2"/>
      <c r="AT4639" s="2"/>
      <c r="AU4639" s="72"/>
      <c r="AV4639" s="72"/>
      <c r="BF4639" s="72"/>
      <c r="BH4639" s="2"/>
      <c r="BI4639" s="6"/>
      <c r="BJ4639" s="6"/>
      <c r="BK4639" s="6"/>
      <c r="BL4639" s="7"/>
    </row>
    <row r="4640" spans="2:64" x14ac:dyDescent="0.4">
      <c r="B4640" s="2"/>
      <c r="D4640" s="2"/>
      <c r="F4640" s="2"/>
      <c r="G4640" s="2"/>
      <c r="I4640" s="2"/>
      <c r="J4640" s="2"/>
      <c r="L4640" s="2"/>
      <c r="M4640" s="2"/>
      <c r="P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I4640" s="2"/>
      <c r="AJ4640" s="2"/>
      <c r="AM4640" s="59"/>
      <c r="AN4640" s="2"/>
      <c r="AO4640" s="2"/>
      <c r="AP4640" s="2"/>
      <c r="AQ4640" s="2"/>
      <c r="AR4640" s="2"/>
      <c r="AT4640" s="2"/>
      <c r="AU4640" s="72"/>
      <c r="AV4640" s="72"/>
      <c r="BF4640" s="72"/>
      <c r="BH4640" s="2"/>
      <c r="BI4640" s="6"/>
      <c r="BJ4640" s="6"/>
      <c r="BK4640" s="6"/>
      <c r="BL4640" s="7"/>
    </row>
    <row r="4641" spans="2:64" x14ac:dyDescent="0.4">
      <c r="B4641" s="2"/>
      <c r="D4641" s="2"/>
      <c r="F4641" s="2"/>
      <c r="G4641" s="2"/>
      <c r="I4641" s="2"/>
      <c r="J4641" s="2"/>
      <c r="L4641" s="2"/>
      <c r="M4641" s="2"/>
      <c r="P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I4641" s="2"/>
      <c r="AJ4641" s="2"/>
      <c r="AM4641" s="59"/>
      <c r="AN4641" s="2"/>
      <c r="AO4641" s="2"/>
      <c r="AP4641" s="2"/>
      <c r="AQ4641" s="2"/>
      <c r="AR4641" s="2"/>
      <c r="AT4641" s="2"/>
      <c r="AU4641" s="72"/>
      <c r="AV4641" s="72"/>
      <c r="BF4641" s="72"/>
      <c r="BH4641" s="2"/>
      <c r="BI4641" s="6"/>
      <c r="BJ4641" s="6"/>
      <c r="BK4641" s="6"/>
      <c r="BL4641" s="7"/>
    </row>
    <row r="4642" spans="2:64" x14ac:dyDescent="0.4">
      <c r="B4642" s="2"/>
      <c r="D4642" s="2"/>
      <c r="F4642" s="2"/>
      <c r="G4642" s="2"/>
      <c r="I4642" s="2"/>
      <c r="J4642" s="2"/>
      <c r="L4642" s="2"/>
      <c r="M4642" s="2"/>
      <c r="P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I4642" s="2"/>
      <c r="AJ4642" s="2"/>
      <c r="AM4642" s="59"/>
      <c r="AN4642" s="2"/>
      <c r="AO4642" s="2"/>
      <c r="AP4642" s="2"/>
      <c r="AQ4642" s="2"/>
      <c r="AR4642" s="2"/>
      <c r="AT4642" s="2"/>
      <c r="AU4642" s="72"/>
      <c r="AV4642" s="72"/>
      <c r="BF4642" s="72"/>
      <c r="BH4642" s="2"/>
      <c r="BI4642" s="6"/>
      <c r="BJ4642" s="6"/>
      <c r="BK4642" s="6"/>
      <c r="BL4642" s="7"/>
    </row>
    <row r="4643" spans="2:64" x14ac:dyDescent="0.4">
      <c r="B4643" s="2"/>
      <c r="D4643" s="2"/>
      <c r="F4643" s="2"/>
      <c r="G4643" s="2"/>
      <c r="I4643" s="2"/>
      <c r="J4643" s="2"/>
      <c r="L4643" s="2"/>
      <c r="M4643" s="2"/>
      <c r="P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I4643" s="2"/>
      <c r="AJ4643" s="2"/>
      <c r="AM4643" s="59"/>
      <c r="AN4643" s="2"/>
      <c r="AO4643" s="2"/>
      <c r="AP4643" s="2"/>
      <c r="AQ4643" s="2"/>
      <c r="AR4643" s="2"/>
      <c r="AT4643" s="2"/>
      <c r="AU4643" s="72"/>
      <c r="AV4643" s="72"/>
      <c r="BF4643" s="72"/>
      <c r="BH4643" s="2"/>
      <c r="BI4643" s="6"/>
      <c r="BJ4643" s="6"/>
      <c r="BK4643" s="6"/>
      <c r="BL4643" s="7"/>
    </row>
    <row r="4644" spans="2:64" x14ac:dyDescent="0.4">
      <c r="B4644" s="2"/>
      <c r="D4644" s="2"/>
      <c r="F4644" s="2"/>
      <c r="G4644" s="2"/>
      <c r="I4644" s="2"/>
      <c r="J4644" s="2"/>
      <c r="L4644" s="2"/>
      <c r="M4644" s="2"/>
      <c r="P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I4644" s="2"/>
      <c r="AJ4644" s="2"/>
      <c r="AM4644" s="59"/>
      <c r="AN4644" s="2"/>
      <c r="AO4644" s="2"/>
      <c r="AP4644" s="2"/>
      <c r="AQ4644" s="2"/>
      <c r="AR4644" s="2"/>
      <c r="AT4644" s="2"/>
      <c r="AU4644" s="72"/>
      <c r="AV4644" s="72"/>
      <c r="BF4644" s="72"/>
      <c r="BH4644" s="2"/>
      <c r="BI4644" s="6"/>
      <c r="BJ4644" s="6"/>
      <c r="BK4644" s="6"/>
      <c r="BL4644" s="7"/>
    </row>
    <row r="4645" spans="2:64" x14ac:dyDescent="0.4">
      <c r="B4645" s="2"/>
      <c r="D4645" s="2"/>
      <c r="F4645" s="2"/>
      <c r="G4645" s="2"/>
      <c r="I4645" s="2"/>
      <c r="J4645" s="2"/>
      <c r="L4645" s="2"/>
      <c r="M4645" s="2"/>
      <c r="P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I4645" s="2"/>
      <c r="AJ4645" s="2"/>
      <c r="AM4645" s="59"/>
      <c r="AN4645" s="2"/>
      <c r="AO4645" s="2"/>
      <c r="AP4645" s="2"/>
      <c r="AQ4645" s="2"/>
      <c r="AR4645" s="2"/>
      <c r="AT4645" s="2"/>
      <c r="AU4645" s="72"/>
      <c r="AV4645" s="72"/>
      <c r="BF4645" s="72"/>
      <c r="BH4645" s="2"/>
      <c r="BI4645" s="6"/>
      <c r="BJ4645" s="6"/>
      <c r="BK4645" s="6"/>
      <c r="BL4645" s="7"/>
    </row>
    <row r="4646" spans="2:64" x14ac:dyDescent="0.4">
      <c r="B4646" s="2"/>
      <c r="D4646" s="2"/>
      <c r="F4646" s="2"/>
      <c r="G4646" s="2"/>
      <c r="I4646" s="2"/>
      <c r="J4646" s="2"/>
      <c r="L4646" s="2"/>
      <c r="M4646" s="2"/>
      <c r="P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I4646" s="2"/>
      <c r="AJ4646" s="2"/>
      <c r="AM4646" s="59"/>
      <c r="AN4646" s="2"/>
      <c r="AO4646" s="2"/>
      <c r="AP4646" s="2"/>
      <c r="AQ4646" s="2"/>
      <c r="AR4646" s="2"/>
      <c r="AT4646" s="2"/>
      <c r="AU4646" s="72"/>
      <c r="AV4646" s="72"/>
      <c r="BF4646" s="72"/>
      <c r="BH4646" s="2"/>
      <c r="BI4646" s="6"/>
      <c r="BJ4646" s="6"/>
      <c r="BK4646" s="6"/>
      <c r="BL4646" s="7"/>
    </row>
    <row r="4647" spans="2:64" x14ac:dyDescent="0.4">
      <c r="B4647" s="2"/>
      <c r="D4647" s="2"/>
      <c r="F4647" s="2"/>
      <c r="G4647" s="2"/>
      <c r="I4647" s="2"/>
      <c r="J4647" s="2"/>
      <c r="L4647" s="2"/>
      <c r="M4647" s="2"/>
      <c r="P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I4647" s="2"/>
      <c r="AJ4647" s="2"/>
      <c r="AM4647" s="59"/>
      <c r="AN4647" s="2"/>
      <c r="AO4647" s="2"/>
      <c r="AP4647" s="2"/>
      <c r="AQ4647" s="2"/>
      <c r="AR4647" s="2"/>
      <c r="AT4647" s="2"/>
      <c r="AU4647" s="72"/>
      <c r="AV4647" s="72"/>
      <c r="BF4647" s="72"/>
      <c r="BH4647" s="2"/>
      <c r="BI4647" s="6"/>
      <c r="BJ4647" s="6"/>
      <c r="BK4647" s="6"/>
      <c r="BL4647" s="7"/>
    </row>
    <row r="4648" spans="2:64" x14ac:dyDescent="0.4">
      <c r="B4648" s="2"/>
      <c r="D4648" s="2"/>
      <c r="F4648" s="2"/>
      <c r="G4648" s="2"/>
      <c r="I4648" s="2"/>
      <c r="J4648" s="2"/>
      <c r="L4648" s="2"/>
      <c r="M4648" s="2"/>
      <c r="P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I4648" s="2"/>
      <c r="AJ4648" s="2"/>
      <c r="AM4648" s="59"/>
      <c r="AN4648" s="2"/>
      <c r="AO4648" s="2"/>
      <c r="AP4648" s="2"/>
      <c r="AQ4648" s="2"/>
      <c r="AR4648" s="2"/>
      <c r="AT4648" s="2"/>
      <c r="AU4648" s="72"/>
      <c r="AV4648" s="72"/>
      <c r="BF4648" s="72"/>
      <c r="BH4648" s="2"/>
      <c r="BI4648" s="6"/>
      <c r="BJ4648" s="6"/>
      <c r="BK4648" s="6"/>
      <c r="BL4648" s="7"/>
    </row>
    <row r="4649" spans="2:64" x14ac:dyDescent="0.4">
      <c r="B4649" s="2"/>
      <c r="D4649" s="2"/>
      <c r="F4649" s="2"/>
      <c r="G4649" s="2"/>
      <c r="I4649" s="2"/>
      <c r="J4649" s="2"/>
      <c r="L4649" s="2"/>
      <c r="M4649" s="2"/>
      <c r="P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I4649" s="2"/>
      <c r="AJ4649" s="2"/>
      <c r="AM4649" s="59"/>
      <c r="AN4649" s="2"/>
      <c r="AO4649" s="2"/>
      <c r="AP4649" s="2"/>
      <c r="AQ4649" s="2"/>
      <c r="AR4649" s="2"/>
      <c r="AT4649" s="2"/>
      <c r="AU4649" s="72"/>
      <c r="AV4649" s="72"/>
      <c r="BF4649" s="72"/>
      <c r="BH4649" s="2"/>
      <c r="BI4649" s="6"/>
      <c r="BJ4649" s="6"/>
      <c r="BK4649" s="6"/>
      <c r="BL4649" s="7"/>
    </row>
    <row r="4650" spans="2:64" x14ac:dyDescent="0.4">
      <c r="B4650" s="2"/>
      <c r="D4650" s="2"/>
      <c r="F4650" s="2"/>
      <c r="G4650" s="2"/>
      <c r="I4650" s="2"/>
      <c r="J4650" s="2"/>
      <c r="L4650" s="2"/>
      <c r="M4650" s="2"/>
      <c r="P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I4650" s="2"/>
      <c r="AJ4650" s="2"/>
      <c r="AM4650" s="59"/>
      <c r="AN4650" s="2"/>
      <c r="AO4650" s="2"/>
      <c r="AP4650" s="2"/>
      <c r="AQ4650" s="2"/>
      <c r="AR4650" s="2"/>
      <c r="AT4650" s="2"/>
      <c r="AU4650" s="72"/>
      <c r="AV4650" s="72"/>
      <c r="BF4650" s="72"/>
      <c r="BH4650" s="2"/>
      <c r="BI4650" s="6"/>
      <c r="BJ4650" s="6"/>
      <c r="BK4650" s="6"/>
      <c r="BL4650" s="7"/>
    </row>
    <row r="4651" spans="2:64" x14ac:dyDescent="0.4">
      <c r="B4651" s="2"/>
      <c r="D4651" s="2"/>
      <c r="F4651" s="2"/>
      <c r="G4651" s="2"/>
      <c r="I4651" s="2"/>
      <c r="J4651" s="2"/>
      <c r="L4651" s="2"/>
      <c r="M4651" s="2"/>
      <c r="P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I4651" s="2"/>
      <c r="AJ4651" s="2"/>
      <c r="AM4651" s="59"/>
      <c r="AN4651" s="2"/>
      <c r="AO4651" s="2"/>
      <c r="AP4651" s="2"/>
      <c r="AQ4651" s="2"/>
      <c r="AR4651" s="2"/>
      <c r="AT4651" s="2"/>
      <c r="AU4651" s="72"/>
      <c r="AV4651" s="72"/>
      <c r="BF4651" s="72"/>
      <c r="BH4651" s="2"/>
      <c r="BI4651" s="6"/>
      <c r="BJ4651" s="6"/>
      <c r="BK4651" s="6"/>
      <c r="BL4651" s="7"/>
    </row>
    <row r="4652" spans="2:64" x14ac:dyDescent="0.4">
      <c r="B4652" s="2"/>
      <c r="D4652" s="2"/>
      <c r="F4652" s="2"/>
      <c r="G4652" s="2"/>
      <c r="I4652" s="2"/>
      <c r="J4652" s="2"/>
      <c r="L4652" s="2"/>
      <c r="M4652" s="2"/>
      <c r="P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I4652" s="2"/>
      <c r="AJ4652" s="2"/>
      <c r="AM4652" s="59"/>
      <c r="AN4652" s="2"/>
      <c r="AO4652" s="2"/>
      <c r="AP4652" s="2"/>
      <c r="AQ4652" s="2"/>
      <c r="AR4652" s="2"/>
      <c r="AT4652" s="2"/>
      <c r="AU4652" s="72"/>
      <c r="AV4652" s="72"/>
      <c r="BF4652" s="72"/>
      <c r="BH4652" s="2"/>
      <c r="BI4652" s="6"/>
      <c r="BJ4652" s="6"/>
      <c r="BK4652" s="6"/>
      <c r="BL4652" s="7"/>
    </row>
    <row r="4653" spans="2:64" x14ac:dyDescent="0.4">
      <c r="B4653" s="2"/>
      <c r="D4653" s="2"/>
      <c r="F4653" s="2"/>
      <c r="G4653" s="2"/>
      <c r="I4653" s="2"/>
      <c r="J4653" s="2"/>
      <c r="L4653" s="2"/>
      <c r="M4653" s="2"/>
      <c r="P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I4653" s="2"/>
      <c r="AJ4653" s="2"/>
      <c r="AM4653" s="59"/>
      <c r="AN4653" s="2"/>
      <c r="AO4653" s="2"/>
      <c r="AP4653" s="2"/>
      <c r="AQ4653" s="2"/>
      <c r="AR4653" s="2"/>
      <c r="AT4653" s="2"/>
      <c r="AU4653" s="72"/>
      <c r="AV4653" s="72"/>
      <c r="BF4653" s="72"/>
      <c r="BH4653" s="2"/>
      <c r="BI4653" s="6"/>
      <c r="BJ4653" s="6"/>
      <c r="BK4653" s="6"/>
      <c r="BL4653" s="7"/>
    </row>
    <row r="4654" spans="2:64" x14ac:dyDescent="0.4">
      <c r="B4654" s="2"/>
      <c r="D4654" s="2"/>
      <c r="F4654" s="2"/>
      <c r="G4654" s="2"/>
      <c r="I4654" s="2"/>
      <c r="J4654" s="2"/>
      <c r="L4654" s="2"/>
      <c r="M4654" s="2"/>
      <c r="P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I4654" s="2"/>
      <c r="AJ4654" s="2"/>
      <c r="AM4654" s="59"/>
      <c r="AN4654" s="2"/>
      <c r="AO4654" s="2"/>
      <c r="AP4654" s="2"/>
      <c r="AQ4654" s="2"/>
      <c r="AR4654" s="2"/>
      <c r="AT4654" s="2"/>
      <c r="AU4654" s="72"/>
      <c r="AV4654" s="72"/>
      <c r="BF4654" s="72"/>
      <c r="BH4654" s="2"/>
      <c r="BI4654" s="6"/>
      <c r="BJ4654" s="6"/>
      <c r="BK4654" s="6"/>
      <c r="BL4654" s="7"/>
    </row>
    <row r="4655" spans="2:64" x14ac:dyDescent="0.4">
      <c r="B4655" s="2"/>
      <c r="D4655" s="2"/>
      <c r="F4655" s="2"/>
      <c r="G4655" s="2"/>
      <c r="I4655" s="2"/>
      <c r="J4655" s="2"/>
      <c r="L4655" s="2"/>
      <c r="M4655" s="2"/>
      <c r="P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I4655" s="2"/>
      <c r="AJ4655" s="2"/>
      <c r="AM4655" s="59"/>
      <c r="AN4655" s="2"/>
      <c r="AO4655" s="2"/>
      <c r="AP4655" s="2"/>
      <c r="AQ4655" s="2"/>
      <c r="AR4655" s="2"/>
      <c r="AT4655" s="2"/>
      <c r="AU4655" s="72"/>
      <c r="AV4655" s="72"/>
      <c r="BF4655" s="72"/>
      <c r="BH4655" s="2"/>
      <c r="BI4655" s="6"/>
      <c r="BJ4655" s="6"/>
      <c r="BK4655" s="6"/>
      <c r="BL4655" s="7"/>
    </row>
    <row r="4656" spans="2:64" x14ac:dyDescent="0.4">
      <c r="B4656" s="2"/>
      <c r="D4656" s="2"/>
      <c r="F4656" s="2"/>
      <c r="G4656" s="2"/>
      <c r="I4656" s="2"/>
      <c r="J4656" s="2"/>
      <c r="L4656" s="2"/>
      <c r="M4656" s="2"/>
      <c r="P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I4656" s="2"/>
      <c r="AJ4656" s="2"/>
      <c r="AM4656" s="59"/>
      <c r="AN4656" s="2"/>
      <c r="AO4656" s="2"/>
      <c r="AP4656" s="2"/>
      <c r="AQ4656" s="2"/>
      <c r="AR4656" s="2"/>
      <c r="AT4656" s="2"/>
      <c r="AU4656" s="72"/>
      <c r="AV4656" s="72"/>
      <c r="BF4656" s="72"/>
      <c r="BH4656" s="2"/>
      <c r="BI4656" s="6"/>
      <c r="BJ4656" s="6"/>
      <c r="BK4656" s="6"/>
      <c r="BL4656" s="7"/>
    </row>
    <row r="4657" spans="2:64" x14ac:dyDescent="0.4">
      <c r="B4657" s="2"/>
      <c r="D4657" s="2"/>
      <c r="F4657" s="2"/>
      <c r="G4657" s="2"/>
      <c r="I4657" s="2"/>
      <c r="J4657" s="2"/>
      <c r="L4657" s="2"/>
      <c r="M4657" s="2"/>
      <c r="P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I4657" s="2"/>
      <c r="AJ4657" s="2"/>
      <c r="AM4657" s="59"/>
      <c r="AN4657" s="2"/>
      <c r="AO4657" s="2"/>
      <c r="AP4657" s="2"/>
      <c r="AQ4657" s="2"/>
      <c r="AR4657" s="2"/>
      <c r="AT4657" s="2"/>
      <c r="AU4657" s="72"/>
      <c r="AV4657" s="72"/>
      <c r="BF4657" s="72"/>
      <c r="BH4657" s="2"/>
      <c r="BI4657" s="6"/>
      <c r="BJ4657" s="6"/>
      <c r="BK4657" s="6"/>
      <c r="BL4657" s="7"/>
    </row>
    <row r="4658" spans="2:64" x14ac:dyDescent="0.4">
      <c r="B4658" s="2"/>
      <c r="D4658" s="2"/>
      <c r="F4658" s="2"/>
      <c r="G4658" s="2"/>
      <c r="I4658" s="2"/>
      <c r="J4658" s="2"/>
      <c r="L4658" s="2"/>
      <c r="M4658" s="2"/>
      <c r="P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I4658" s="2"/>
      <c r="AJ4658" s="2"/>
      <c r="AM4658" s="59"/>
      <c r="AN4658" s="2"/>
      <c r="AO4658" s="2"/>
      <c r="AP4658" s="2"/>
      <c r="AQ4658" s="2"/>
      <c r="AR4658" s="2"/>
      <c r="AT4658" s="2"/>
      <c r="AU4658" s="72"/>
      <c r="AV4658" s="72"/>
      <c r="BF4658" s="72"/>
      <c r="BH4658" s="2"/>
      <c r="BI4658" s="6"/>
      <c r="BJ4658" s="6"/>
      <c r="BK4658" s="6"/>
      <c r="BL4658" s="7"/>
    </row>
    <row r="4659" spans="2:64" x14ac:dyDescent="0.4">
      <c r="B4659" s="2"/>
      <c r="D4659" s="2"/>
      <c r="F4659" s="2"/>
      <c r="G4659" s="2"/>
      <c r="I4659" s="2"/>
      <c r="J4659" s="2"/>
      <c r="L4659" s="2"/>
      <c r="M4659" s="2"/>
      <c r="P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I4659" s="2"/>
      <c r="AJ4659" s="2"/>
      <c r="AM4659" s="59"/>
      <c r="AN4659" s="2"/>
      <c r="AO4659" s="2"/>
      <c r="AP4659" s="2"/>
      <c r="AQ4659" s="2"/>
      <c r="AR4659" s="2"/>
      <c r="AT4659" s="2"/>
      <c r="AU4659" s="72"/>
      <c r="AV4659" s="72"/>
      <c r="BF4659" s="72"/>
      <c r="BH4659" s="2"/>
      <c r="BI4659" s="6"/>
      <c r="BJ4659" s="6"/>
      <c r="BK4659" s="6"/>
      <c r="BL4659" s="7"/>
    </row>
    <row r="4660" spans="2:64" x14ac:dyDescent="0.4">
      <c r="B4660" s="2"/>
      <c r="D4660" s="2"/>
      <c r="F4660" s="2"/>
      <c r="G4660" s="2"/>
      <c r="I4660" s="2"/>
      <c r="J4660" s="2"/>
      <c r="L4660" s="2"/>
      <c r="M4660" s="2"/>
      <c r="P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I4660" s="2"/>
      <c r="AJ4660" s="2"/>
      <c r="AM4660" s="59"/>
      <c r="AN4660" s="2"/>
      <c r="AO4660" s="2"/>
      <c r="AP4660" s="2"/>
      <c r="AQ4660" s="2"/>
      <c r="AR4660" s="2"/>
      <c r="AT4660" s="2"/>
      <c r="AU4660" s="72"/>
      <c r="AV4660" s="72"/>
      <c r="BF4660" s="72"/>
      <c r="BH4660" s="2"/>
      <c r="BI4660" s="6"/>
      <c r="BJ4660" s="6"/>
      <c r="BK4660" s="6"/>
      <c r="BL4660" s="7"/>
    </row>
    <row r="4661" spans="2:64" x14ac:dyDescent="0.4">
      <c r="B4661" s="2"/>
      <c r="D4661" s="2"/>
      <c r="F4661" s="2"/>
      <c r="G4661" s="2"/>
      <c r="I4661" s="2"/>
      <c r="J4661" s="2"/>
      <c r="L4661" s="2"/>
      <c r="M4661" s="2"/>
      <c r="P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I4661" s="2"/>
      <c r="AJ4661" s="2"/>
      <c r="AM4661" s="59"/>
      <c r="AN4661" s="2"/>
      <c r="AO4661" s="2"/>
      <c r="AP4661" s="2"/>
      <c r="AQ4661" s="2"/>
      <c r="AR4661" s="2"/>
      <c r="AT4661" s="2"/>
      <c r="AU4661" s="72"/>
      <c r="AV4661" s="72"/>
      <c r="BF4661" s="72"/>
      <c r="BH4661" s="2"/>
      <c r="BI4661" s="6"/>
      <c r="BJ4661" s="6"/>
      <c r="BK4661" s="6"/>
      <c r="BL4661" s="7"/>
    </row>
    <row r="4662" spans="2:64" x14ac:dyDescent="0.4">
      <c r="B4662" s="2"/>
      <c r="D4662" s="2"/>
      <c r="F4662" s="2"/>
      <c r="G4662" s="2"/>
      <c r="I4662" s="2"/>
      <c r="J4662" s="2"/>
      <c r="L4662" s="2"/>
      <c r="M4662" s="2"/>
      <c r="P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I4662" s="2"/>
      <c r="AJ4662" s="2"/>
      <c r="AM4662" s="59"/>
      <c r="AN4662" s="2"/>
      <c r="AO4662" s="2"/>
      <c r="AP4662" s="2"/>
      <c r="AQ4662" s="2"/>
      <c r="AR4662" s="2"/>
      <c r="AT4662" s="2"/>
      <c r="AU4662" s="72"/>
      <c r="AV4662" s="72"/>
      <c r="BF4662" s="72"/>
      <c r="BH4662" s="2"/>
      <c r="BI4662" s="6"/>
      <c r="BJ4662" s="6"/>
      <c r="BK4662" s="6"/>
      <c r="BL4662" s="7"/>
    </row>
    <row r="4663" spans="2:64" x14ac:dyDescent="0.4">
      <c r="B4663" s="2"/>
      <c r="D4663" s="2"/>
      <c r="F4663" s="2"/>
      <c r="G4663" s="2"/>
      <c r="I4663" s="2"/>
      <c r="J4663" s="2"/>
      <c r="L4663" s="2"/>
      <c r="M4663" s="2"/>
      <c r="P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I4663" s="2"/>
      <c r="AJ4663" s="2"/>
      <c r="AM4663" s="59"/>
      <c r="AN4663" s="2"/>
      <c r="AO4663" s="2"/>
      <c r="AP4663" s="2"/>
      <c r="AQ4663" s="2"/>
      <c r="AR4663" s="2"/>
      <c r="AT4663" s="2"/>
      <c r="AU4663" s="72"/>
      <c r="AV4663" s="72"/>
      <c r="BF4663" s="72"/>
      <c r="BH4663" s="2"/>
      <c r="BI4663" s="6"/>
      <c r="BJ4663" s="6"/>
      <c r="BK4663" s="6"/>
      <c r="BL4663" s="7"/>
    </row>
    <row r="4664" spans="2:64" x14ac:dyDescent="0.4">
      <c r="B4664" s="2"/>
      <c r="D4664" s="2"/>
      <c r="F4664" s="2"/>
      <c r="G4664" s="2"/>
      <c r="I4664" s="2"/>
      <c r="J4664" s="2"/>
      <c r="L4664" s="2"/>
      <c r="M4664" s="2"/>
      <c r="P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I4664" s="2"/>
      <c r="AJ4664" s="2"/>
      <c r="AM4664" s="59"/>
      <c r="AN4664" s="2"/>
      <c r="AO4664" s="2"/>
      <c r="AP4664" s="2"/>
      <c r="AQ4664" s="2"/>
      <c r="AR4664" s="2"/>
      <c r="AT4664" s="2"/>
      <c r="AU4664" s="72"/>
      <c r="AV4664" s="72"/>
      <c r="BF4664" s="72"/>
      <c r="BH4664" s="2"/>
      <c r="BI4664" s="6"/>
      <c r="BJ4664" s="6"/>
      <c r="BK4664" s="6"/>
      <c r="BL4664" s="7"/>
    </row>
    <row r="4665" spans="2:64" x14ac:dyDescent="0.4">
      <c r="B4665" s="2"/>
      <c r="D4665" s="2"/>
      <c r="F4665" s="2"/>
      <c r="G4665" s="2"/>
      <c r="I4665" s="2"/>
      <c r="J4665" s="2"/>
      <c r="L4665" s="2"/>
      <c r="M4665" s="2"/>
      <c r="P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I4665" s="2"/>
      <c r="AJ4665" s="2"/>
      <c r="AM4665" s="59"/>
      <c r="AN4665" s="2"/>
      <c r="AO4665" s="2"/>
      <c r="AP4665" s="2"/>
      <c r="AQ4665" s="2"/>
      <c r="AR4665" s="2"/>
      <c r="AT4665" s="2"/>
      <c r="AU4665" s="72"/>
      <c r="AV4665" s="72"/>
      <c r="BF4665" s="72"/>
      <c r="BH4665" s="2"/>
      <c r="BI4665" s="6"/>
      <c r="BJ4665" s="6"/>
      <c r="BK4665" s="6"/>
      <c r="BL4665" s="7"/>
    </row>
    <row r="4666" spans="2:64" x14ac:dyDescent="0.4">
      <c r="B4666" s="2"/>
      <c r="D4666" s="2"/>
      <c r="F4666" s="2"/>
      <c r="G4666" s="2"/>
      <c r="I4666" s="2"/>
      <c r="J4666" s="2"/>
      <c r="L4666" s="2"/>
      <c r="M4666" s="2"/>
      <c r="P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I4666" s="2"/>
      <c r="AJ4666" s="2"/>
      <c r="AM4666" s="59"/>
      <c r="AN4666" s="2"/>
      <c r="AO4666" s="2"/>
      <c r="AP4666" s="2"/>
      <c r="AQ4666" s="2"/>
      <c r="AR4666" s="2"/>
      <c r="AT4666" s="2"/>
      <c r="AU4666" s="72"/>
      <c r="AV4666" s="72"/>
      <c r="BF4666" s="72"/>
      <c r="BH4666" s="2"/>
      <c r="BI4666" s="6"/>
      <c r="BJ4666" s="6"/>
      <c r="BK4666" s="6"/>
      <c r="BL4666" s="7"/>
    </row>
    <row r="4667" spans="2:64" x14ac:dyDescent="0.4">
      <c r="B4667" s="2"/>
      <c r="D4667" s="2"/>
      <c r="F4667" s="2"/>
      <c r="G4667" s="2"/>
      <c r="I4667" s="2"/>
      <c r="J4667" s="2"/>
      <c r="L4667" s="2"/>
      <c r="M4667" s="2"/>
      <c r="P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I4667" s="2"/>
      <c r="AJ4667" s="2"/>
      <c r="AM4667" s="59"/>
      <c r="AN4667" s="2"/>
      <c r="AO4667" s="2"/>
      <c r="AP4667" s="2"/>
      <c r="AQ4667" s="2"/>
      <c r="AR4667" s="2"/>
      <c r="AT4667" s="2"/>
      <c r="AU4667" s="72"/>
      <c r="AV4667" s="72"/>
      <c r="BF4667" s="72"/>
      <c r="BH4667" s="2"/>
      <c r="BI4667" s="6"/>
      <c r="BJ4667" s="6"/>
      <c r="BK4667" s="6"/>
      <c r="BL4667" s="7"/>
    </row>
    <row r="4668" spans="2:64" x14ac:dyDescent="0.4">
      <c r="B4668" s="2"/>
      <c r="D4668" s="2"/>
      <c r="F4668" s="2"/>
      <c r="G4668" s="2"/>
      <c r="I4668" s="2"/>
      <c r="J4668" s="2"/>
      <c r="L4668" s="2"/>
      <c r="M4668" s="2"/>
      <c r="P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I4668" s="2"/>
      <c r="AJ4668" s="2"/>
      <c r="AM4668" s="59"/>
      <c r="AN4668" s="2"/>
      <c r="AO4668" s="2"/>
      <c r="AP4668" s="2"/>
      <c r="AQ4668" s="2"/>
      <c r="AR4668" s="2"/>
      <c r="AT4668" s="2"/>
      <c r="AU4668" s="72"/>
      <c r="AV4668" s="72"/>
      <c r="BF4668" s="72"/>
      <c r="BH4668" s="2"/>
      <c r="BI4668" s="6"/>
      <c r="BJ4668" s="6"/>
      <c r="BK4668" s="6"/>
      <c r="BL4668" s="7"/>
    </row>
    <row r="4669" spans="2:64" x14ac:dyDescent="0.4">
      <c r="B4669" s="2"/>
      <c r="D4669" s="2"/>
      <c r="F4669" s="2"/>
      <c r="G4669" s="2"/>
      <c r="I4669" s="2"/>
      <c r="J4669" s="2"/>
      <c r="L4669" s="2"/>
      <c r="M4669" s="2"/>
      <c r="P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I4669" s="2"/>
      <c r="AJ4669" s="2"/>
      <c r="AM4669" s="59"/>
      <c r="AN4669" s="2"/>
      <c r="AO4669" s="2"/>
      <c r="AP4669" s="2"/>
      <c r="AQ4669" s="2"/>
      <c r="AR4669" s="2"/>
      <c r="AT4669" s="2"/>
      <c r="AU4669" s="72"/>
      <c r="AV4669" s="72"/>
      <c r="BF4669" s="72"/>
      <c r="BH4669" s="2"/>
      <c r="BI4669" s="6"/>
      <c r="BJ4669" s="6"/>
      <c r="BK4669" s="6"/>
      <c r="BL4669" s="7"/>
    </row>
    <row r="4670" spans="2:64" x14ac:dyDescent="0.4">
      <c r="B4670" s="2"/>
      <c r="D4670" s="2"/>
      <c r="F4670" s="2"/>
      <c r="G4670" s="2"/>
      <c r="I4670" s="2"/>
      <c r="J4670" s="2"/>
      <c r="L4670" s="2"/>
      <c r="M4670" s="2"/>
      <c r="P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I4670" s="2"/>
      <c r="AJ4670" s="2"/>
      <c r="AM4670" s="59"/>
      <c r="AN4670" s="2"/>
      <c r="AO4670" s="2"/>
      <c r="AP4670" s="2"/>
      <c r="AQ4670" s="2"/>
      <c r="AR4670" s="2"/>
      <c r="AT4670" s="2"/>
      <c r="AU4670" s="72"/>
      <c r="AV4670" s="72"/>
      <c r="BF4670" s="72"/>
      <c r="BH4670" s="2"/>
      <c r="BI4670" s="6"/>
      <c r="BJ4670" s="6"/>
      <c r="BK4670" s="6"/>
      <c r="BL4670" s="7"/>
    </row>
    <row r="4671" spans="2:64" x14ac:dyDescent="0.4">
      <c r="B4671" s="2"/>
      <c r="D4671" s="2"/>
      <c r="F4671" s="2"/>
      <c r="G4671" s="2"/>
      <c r="I4671" s="2"/>
      <c r="J4671" s="2"/>
      <c r="L4671" s="2"/>
      <c r="M4671" s="2"/>
      <c r="P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I4671" s="2"/>
      <c r="AJ4671" s="2"/>
      <c r="AM4671" s="59"/>
      <c r="AN4671" s="2"/>
      <c r="AO4671" s="2"/>
      <c r="AP4671" s="2"/>
      <c r="AQ4671" s="2"/>
      <c r="AR4671" s="2"/>
      <c r="AT4671" s="2"/>
      <c r="AU4671" s="72"/>
      <c r="AV4671" s="72"/>
      <c r="BF4671" s="72"/>
      <c r="BH4671" s="2"/>
      <c r="BI4671" s="6"/>
      <c r="BJ4671" s="6"/>
      <c r="BK4671" s="6"/>
      <c r="BL4671" s="7"/>
    </row>
    <row r="4672" spans="2:64" x14ac:dyDescent="0.4">
      <c r="B4672" s="2"/>
      <c r="D4672" s="2"/>
      <c r="F4672" s="2"/>
      <c r="G4672" s="2"/>
      <c r="I4672" s="2"/>
      <c r="J4672" s="2"/>
      <c r="L4672" s="2"/>
      <c r="M4672" s="2"/>
      <c r="P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I4672" s="2"/>
      <c r="AJ4672" s="2"/>
      <c r="AM4672" s="59"/>
      <c r="AN4672" s="2"/>
      <c r="AO4672" s="2"/>
      <c r="AP4672" s="2"/>
      <c r="AQ4672" s="2"/>
      <c r="AR4672" s="2"/>
      <c r="AT4672" s="2"/>
      <c r="AU4672" s="72"/>
      <c r="AV4672" s="72"/>
      <c r="BF4672" s="72"/>
      <c r="BH4672" s="2"/>
      <c r="BI4672" s="6"/>
      <c r="BJ4672" s="6"/>
      <c r="BK4672" s="6"/>
      <c r="BL4672" s="7"/>
    </row>
    <row r="4673" spans="2:64" x14ac:dyDescent="0.4">
      <c r="B4673" s="2"/>
      <c r="D4673" s="2"/>
      <c r="F4673" s="2"/>
      <c r="G4673" s="2"/>
      <c r="I4673" s="2"/>
      <c r="J4673" s="2"/>
      <c r="L4673" s="2"/>
      <c r="M4673" s="2"/>
      <c r="P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I4673" s="2"/>
      <c r="AJ4673" s="2"/>
      <c r="AM4673" s="59"/>
      <c r="AN4673" s="2"/>
      <c r="AO4673" s="2"/>
      <c r="AP4673" s="2"/>
      <c r="AQ4673" s="2"/>
      <c r="AR4673" s="2"/>
      <c r="AT4673" s="2"/>
      <c r="AU4673" s="72"/>
      <c r="AV4673" s="72"/>
      <c r="BF4673" s="72"/>
      <c r="BH4673" s="2"/>
      <c r="BI4673" s="6"/>
      <c r="BJ4673" s="6"/>
      <c r="BK4673" s="6"/>
      <c r="BL4673" s="7"/>
    </row>
    <row r="4674" spans="2:64" x14ac:dyDescent="0.4">
      <c r="B4674" s="2"/>
      <c r="D4674" s="2"/>
      <c r="F4674" s="2"/>
      <c r="G4674" s="2"/>
      <c r="I4674" s="2"/>
      <c r="J4674" s="2"/>
      <c r="L4674" s="2"/>
      <c r="M4674" s="2"/>
      <c r="P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I4674" s="2"/>
      <c r="AJ4674" s="2"/>
      <c r="AM4674" s="59"/>
      <c r="AN4674" s="2"/>
      <c r="AO4674" s="2"/>
      <c r="AP4674" s="2"/>
      <c r="AQ4674" s="2"/>
      <c r="AR4674" s="2"/>
      <c r="AT4674" s="2"/>
      <c r="AU4674" s="72"/>
      <c r="AV4674" s="72"/>
      <c r="BF4674" s="72"/>
      <c r="BH4674" s="2"/>
      <c r="BI4674" s="6"/>
      <c r="BJ4674" s="6"/>
      <c r="BK4674" s="6"/>
      <c r="BL4674" s="7"/>
    </row>
    <row r="4675" spans="2:64" x14ac:dyDescent="0.4">
      <c r="B4675" s="2"/>
      <c r="D4675" s="2"/>
      <c r="F4675" s="2"/>
      <c r="G4675" s="2"/>
      <c r="I4675" s="2"/>
      <c r="J4675" s="2"/>
      <c r="L4675" s="2"/>
      <c r="M4675" s="2"/>
      <c r="P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I4675" s="2"/>
      <c r="AJ4675" s="2"/>
      <c r="AM4675" s="59"/>
      <c r="AN4675" s="2"/>
      <c r="AO4675" s="2"/>
      <c r="AP4675" s="2"/>
      <c r="AQ4675" s="2"/>
      <c r="AR4675" s="2"/>
      <c r="AT4675" s="2"/>
      <c r="AU4675" s="72"/>
      <c r="AV4675" s="72"/>
      <c r="BF4675" s="72"/>
      <c r="BH4675" s="2"/>
      <c r="BI4675" s="6"/>
      <c r="BJ4675" s="6"/>
      <c r="BK4675" s="6"/>
      <c r="BL4675" s="7"/>
    </row>
    <row r="4676" spans="2:64" x14ac:dyDescent="0.4">
      <c r="B4676" s="2"/>
      <c r="D4676" s="2"/>
      <c r="F4676" s="2"/>
      <c r="G4676" s="2"/>
      <c r="I4676" s="2"/>
      <c r="J4676" s="2"/>
      <c r="L4676" s="2"/>
      <c r="M4676" s="2"/>
      <c r="P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I4676" s="2"/>
      <c r="AJ4676" s="2"/>
      <c r="AM4676" s="59"/>
      <c r="AN4676" s="2"/>
      <c r="AO4676" s="2"/>
      <c r="AP4676" s="2"/>
      <c r="AQ4676" s="2"/>
      <c r="AR4676" s="2"/>
      <c r="AT4676" s="2"/>
      <c r="AU4676" s="72"/>
      <c r="AV4676" s="72"/>
      <c r="BF4676" s="72"/>
      <c r="BH4676" s="2"/>
      <c r="BI4676" s="6"/>
      <c r="BJ4676" s="6"/>
      <c r="BK4676" s="6"/>
      <c r="BL4676" s="7"/>
    </row>
    <row r="4677" spans="2:64" x14ac:dyDescent="0.4">
      <c r="B4677" s="2"/>
      <c r="D4677" s="2"/>
      <c r="F4677" s="2"/>
      <c r="G4677" s="2"/>
      <c r="I4677" s="2"/>
      <c r="J4677" s="2"/>
      <c r="L4677" s="2"/>
      <c r="M4677" s="2"/>
      <c r="P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I4677" s="2"/>
      <c r="AJ4677" s="2"/>
      <c r="AM4677" s="59"/>
      <c r="AN4677" s="2"/>
      <c r="AO4677" s="2"/>
      <c r="AP4677" s="2"/>
      <c r="AQ4677" s="2"/>
      <c r="AR4677" s="2"/>
      <c r="AT4677" s="2"/>
      <c r="AU4677" s="72"/>
      <c r="AV4677" s="72"/>
      <c r="BF4677" s="72"/>
      <c r="BH4677" s="2"/>
      <c r="BI4677" s="6"/>
      <c r="BJ4677" s="6"/>
      <c r="BK4677" s="6"/>
      <c r="BL4677" s="7"/>
    </row>
    <row r="4678" spans="2:64" x14ac:dyDescent="0.4">
      <c r="B4678" s="2"/>
      <c r="D4678" s="2"/>
      <c r="F4678" s="2"/>
      <c r="G4678" s="2"/>
      <c r="I4678" s="2"/>
      <c r="J4678" s="2"/>
      <c r="L4678" s="2"/>
      <c r="M4678" s="2"/>
      <c r="P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I4678" s="2"/>
      <c r="AJ4678" s="2"/>
      <c r="AM4678" s="59"/>
      <c r="AN4678" s="2"/>
      <c r="AO4678" s="2"/>
      <c r="AP4678" s="2"/>
      <c r="AQ4678" s="2"/>
      <c r="AR4678" s="2"/>
      <c r="AT4678" s="2"/>
      <c r="AU4678" s="72"/>
      <c r="AV4678" s="72"/>
      <c r="BF4678" s="72"/>
      <c r="BH4678" s="2"/>
      <c r="BI4678" s="6"/>
      <c r="BJ4678" s="6"/>
      <c r="BK4678" s="6"/>
      <c r="BL4678" s="7"/>
    </row>
    <row r="4679" spans="2:64" x14ac:dyDescent="0.4">
      <c r="B4679" s="2"/>
      <c r="D4679" s="2"/>
      <c r="F4679" s="2"/>
      <c r="G4679" s="2"/>
      <c r="I4679" s="2"/>
      <c r="J4679" s="2"/>
      <c r="L4679" s="2"/>
      <c r="M4679" s="2"/>
      <c r="P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I4679" s="2"/>
      <c r="AJ4679" s="2"/>
      <c r="AM4679" s="59"/>
      <c r="AN4679" s="2"/>
      <c r="AO4679" s="2"/>
      <c r="AP4679" s="2"/>
      <c r="AQ4679" s="2"/>
      <c r="AR4679" s="2"/>
      <c r="AT4679" s="2"/>
      <c r="AU4679" s="72"/>
      <c r="AV4679" s="72"/>
      <c r="BF4679" s="72"/>
      <c r="BH4679" s="2"/>
      <c r="BI4679" s="6"/>
      <c r="BJ4679" s="6"/>
      <c r="BK4679" s="6"/>
      <c r="BL4679" s="7"/>
    </row>
    <row r="4680" spans="2:64" x14ac:dyDescent="0.4">
      <c r="B4680" s="2"/>
      <c r="D4680" s="2"/>
      <c r="F4680" s="2"/>
      <c r="G4680" s="2"/>
      <c r="I4680" s="2"/>
      <c r="J4680" s="2"/>
      <c r="L4680" s="2"/>
      <c r="M4680" s="2"/>
      <c r="P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I4680" s="2"/>
      <c r="AJ4680" s="2"/>
      <c r="AM4680" s="59"/>
      <c r="AN4680" s="2"/>
      <c r="AO4680" s="2"/>
      <c r="AP4680" s="2"/>
      <c r="AQ4680" s="2"/>
      <c r="AR4680" s="2"/>
      <c r="AT4680" s="2"/>
      <c r="AU4680" s="72"/>
      <c r="AV4680" s="72"/>
      <c r="BF4680" s="72"/>
      <c r="BH4680" s="2"/>
      <c r="BI4680" s="6"/>
      <c r="BJ4680" s="6"/>
      <c r="BK4680" s="6"/>
      <c r="BL4680" s="7"/>
    </row>
    <row r="4681" spans="2:64" x14ac:dyDescent="0.4">
      <c r="B4681" s="2"/>
      <c r="D4681" s="2"/>
      <c r="F4681" s="2"/>
      <c r="G4681" s="2"/>
      <c r="I4681" s="2"/>
      <c r="J4681" s="2"/>
      <c r="L4681" s="2"/>
      <c r="M4681" s="2"/>
      <c r="P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I4681" s="2"/>
      <c r="AJ4681" s="2"/>
      <c r="AM4681" s="59"/>
      <c r="AN4681" s="2"/>
      <c r="AO4681" s="2"/>
      <c r="AP4681" s="2"/>
      <c r="AQ4681" s="2"/>
      <c r="AR4681" s="2"/>
      <c r="AT4681" s="2"/>
      <c r="AU4681" s="72"/>
      <c r="AV4681" s="72"/>
      <c r="BF4681" s="72"/>
      <c r="BH4681" s="2"/>
      <c r="BI4681" s="6"/>
      <c r="BJ4681" s="6"/>
      <c r="BK4681" s="6"/>
      <c r="BL4681" s="7"/>
    </row>
    <row r="4682" spans="2:64" x14ac:dyDescent="0.4">
      <c r="B4682" s="2"/>
      <c r="D4682" s="2"/>
      <c r="F4682" s="2"/>
      <c r="G4682" s="2"/>
      <c r="I4682" s="2"/>
      <c r="J4682" s="2"/>
      <c r="L4682" s="2"/>
      <c r="M4682" s="2"/>
      <c r="P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I4682" s="2"/>
      <c r="AJ4682" s="2"/>
      <c r="AM4682" s="59"/>
      <c r="AN4682" s="2"/>
      <c r="AO4682" s="2"/>
      <c r="AP4682" s="2"/>
      <c r="AQ4682" s="2"/>
      <c r="AR4682" s="2"/>
      <c r="AT4682" s="2"/>
      <c r="AU4682" s="72"/>
      <c r="AV4682" s="72"/>
      <c r="BF4682" s="72"/>
      <c r="BH4682" s="2"/>
      <c r="BI4682" s="6"/>
      <c r="BJ4682" s="6"/>
      <c r="BK4682" s="6"/>
      <c r="BL4682" s="7"/>
    </row>
    <row r="4683" spans="2:64" x14ac:dyDescent="0.4">
      <c r="B4683" s="2"/>
      <c r="D4683" s="2"/>
      <c r="F4683" s="2"/>
      <c r="G4683" s="2"/>
      <c r="I4683" s="2"/>
      <c r="J4683" s="2"/>
      <c r="L4683" s="2"/>
      <c r="M4683" s="2"/>
      <c r="P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I4683" s="2"/>
      <c r="AJ4683" s="2"/>
      <c r="AM4683" s="59"/>
      <c r="AN4683" s="2"/>
      <c r="AO4683" s="2"/>
      <c r="AP4683" s="2"/>
      <c r="AQ4683" s="2"/>
      <c r="AR4683" s="2"/>
      <c r="AT4683" s="2"/>
      <c r="AU4683" s="72"/>
      <c r="AV4683" s="72"/>
      <c r="BF4683" s="72"/>
      <c r="BH4683" s="2"/>
      <c r="BI4683" s="6"/>
      <c r="BJ4683" s="6"/>
      <c r="BK4683" s="6"/>
      <c r="BL4683" s="7"/>
    </row>
    <row r="4684" spans="2:64" x14ac:dyDescent="0.4">
      <c r="B4684" s="2"/>
      <c r="D4684" s="2"/>
      <c r="F4684" s="2"/>
      <c r="G4684" s="2"/>
      <c r="I4684" s="2"/>
      <c r="J4684" s="2"/>
      <c r="L4684" s="2"/>
      <c r="M4684" s="2"/>
      <c r="P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I4684" s="2"/>
      <c r="AJ4684" s="2"/>
      <c r="AM4684" s="59"/>
      <c r="AN4684" s="2"/>
      <c r="AO4684" s="2"/>
      <c r="AP4684" s="2"/>
      <c r="AQ4684" s="2"/>
      <c r="AR4684" s="2"/>
      <c r="AT4684" s="2"/>
      <c r="AU4684" s="72"/>
      <c r="AV4684" s="72"/>
      <c r="BF4684" s="72"/>
      <c r="BH4684" s="2"/>
      <c r="BI4684" s="6"/>
      <c r="BJ4684" s="6"/>
      <c r="BK4684" s="6"/>
      <c r="BL4684" s="7"/>
    </row>
    <row r="4685" spans="2:64" x14ac:dyDescent="0.4">
      <c r="B4685" s="2"/>
      <c r="D4685" s="2"/>
      <c r="F4685" s="2"/>
      <c r="G4685" s="2"/>
      <c r="I4685" s="2"/>
      <c r="J4685" s="2"/>
      <c r="L4685" s="2"/>
      <c r="M4685" s="2"/>
      <c r="P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I4685" s="2"/>
      <c r="AJ4685" s="2"/>
      <c r="AM4685" s="59"/>
      <c r="AN4685" s="2"/>
      <c r="AO4685" s="2"/>
      <c r="AP4685" s="2"/>
      <c r="AQ4685" s="2"/>
      <c r="AR4685" s="2"/>
      <c r="AT4685" s="2"/>
      <c r="AU4685" s="72"/>
      <c r="AV4685" s="72"/>
      <c r="BF4685" s="72"/>
      <c r="BH4685" s="2"/>
      <c r="BI4685" s="6"/>
      <c r="BJ4685" s="6"/>
      <c r="BK4685" s="6"/>
      <c r="BL4685" s="7"/>
    </row>
    <row r="4686" spans="2:64" x14ac:dyDescent="0.4">
      <c r="B4686" s="2"/>
      <c r="D4686" s="2"/>
      <c r="F4686" s="2"/>
      <c r="G4686" s="2"/>
      <c r="I4686" s="2"/>
      <c r="J4686" s="2"/>
      <c r="L4686" s="2"/>
      <c r="M4686" s="2"/>
      <c r="P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I4686" s="2"/>
      <c r="AJ4686" s="2"/>
      <c r="AM4686" s="59"/>
      <c r="AN4686" s="2"/>
      <c r="AO4686" s="2"/>
      <c r="AP4686" s="2"/>
      <c r="AQ4686" s="2"/>
      <c r="AR4686" s="2"/>
      <c r="AT4686" s="2"/>
      <c r="AU4686" s="72"/>
      <c r="AV4686" s="72"/>
      <c r="BF4686" s="72"/>
      <c r="BH4686" s="2"/>
      <c r="BI4686" s="6"/>
      <c r="BJ4686" s="6"/>
      <c r="BK4686" s="6"/>
      <c r="BL4686" s="7"/>
    </row>
    <row r="4687" spans="2:64" x14ac:dyDescent="0.4">
      <c r="B4687" s="2"/>
      <c r="D4687" s="2"/>
      <c r="F4687" s="2"/>
      <c r="G4687" s="2"/>
      <c r="I4687" s="2"/>
      <c r="J4687" s="2"/>
      <c r="L4687" s="2"/>
      <c r="M4687" s="2"/>
      <c r="P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I4687" s="2"/>
      <c r="AJ4687" s="2"/>
      <c r="AM4687" s="59"/>
      <c r="AN4687" s="2"/>
      <c r="AO4687" s="2"/>
      <c r="AP4687" s="2"/>
      <c r="AQ4687" s="2"/>
      <c r="AR4687" s="2"/>
      <c r="AT4687" s="2"/>
      <c r="AU4687" s="72"/>
      <c r="AV4687" s="72"/>
      <c r="BF4687" s="72"/>
      <c r="BH4687" s="2"/>
      <c r="BI4687" s="6"/>
      <c r="BJ4687" s="6"/>
      <c r="BK4687" s="6"/>
      <c r="BL4687" s="7"/>
    </row>
    <row r="4688" spans="2:64" x14ac:dyDescent="0.4">
      <c r="B4688" s="2"/>
      <c r="D4688" s="2"/>
      <c r="F4688" s="2"/>
      <c r="G4688" s="2"/>
      <c r="I4688" s="2"/>
      <c r="J4688" s="2"/>
      <c r="L4688" s="2"/>
      <c r="M4688" s="2"/>
      <c r="P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I4688" s="2"/>
      <c r="AJ4688" s="2"/>
      <c r="AM4688" s="59"/>
      <c r="AN4688" s="2"/>
      <c r="AO4688" s="2"/>
      <c r="AP4688" s="2"/>
      <c r="AQ4688" s="2"/>
      <c r="AR4688" s="2"/>
      <c r="AT4688" s="2"/>
      <c r="AU4688" s="72"/>
      <c r="AV4688" s="72"/>
      <c r="BF4688" s="72"/>
      <c r="BH4688" s="2"/>
      <c r="BI4688" s="6"/>
      <c r="BJ4688" s="6"/>
      <c r="BK4688" s="6"/>
      <c r="BL4688" s="7"/>
    </row>
    <row r="4689" spans="2:64" x14ac:dyDescent="0.4">
      <c r="B4689" s="2"/>
      <c r="D4689" s="2"/>
      <c r="F4689" s="2"/>
      <c r="G4689" s="2"/>
      <c r="I4689" s="2"/>
      <c r="J4689" s="2"/>
      <c r="L4689" s="2"/>
      <c r="M4689" s="2"/>
      <c r="P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I4689" s="2"/>
      <c r="AJ4689" s="2"/>
      <c r="AM4689" s="59"/>
      <c r="AN4689" s="2"/>
      <c r="AO4689" s="2"/>
      <c r="AP4689" s="2"/>
      <c r="AQ4689" s="2"/>
      <c r="AR4689" s="2"/>
      <c r="AT4689" s="2"/>
      <c r="AU4689" s="72"/>
      <c r="AV4689" s="72"/>
      <c r="BF4689" s="72"/>
      <c r="BH4689" s="2"/>
      <c r="BI4689" s="6"/>
      <c r="BJ4689" s="6"/>
      <c r="BK4689" s="6"/>
      <c r="BL4689" s="7"/>
    </row>
    <row r="4690" spans="2:64" x14ac:dyDescent="0.4">
      <c r="B4690" s="2"/>
      <c r="D4690" s="2"/>
      <c r="F4690" s="2"/>
      <c r="G4690" s="2"/>
      <c r="I4690" s="2"/>
      <c r="J4690" s="2"/>
      <c r="L4690" s="2"/>
      <c r="M4690" s="2"/>
      <c r="P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I4690" s="2"/>
      <c r="AJ4690" s="2"/>
      <c r="AM4690" s="59"/>
      <c r="AN4690" s="2"/>
      <c r="AO4690" s="2"/>
      <c r="AP4690" s="2"/>
      <c r="AQ4690" s="2"/>
      <c r="AR4690" s="2"/>
      <c r="AT4690" s="2"/>
      <c r="AU4690" s="72"/>
      <c r="AV4690" s="72"/>
      <c r="BF4690" s="72"/>
      <c r="BH4690" s="2"/>
      <c r="BI4690" s="6"/>
      <c r="BJ4690" s="6"/>
      <c r="BK4690" s="6"/>
      <c r="BL4690" s="7"/>
    </row>
    <row r="4691" spans="2:64" x14ac:dyDescent="0.4">
      <c r="B4691" s="2"/>
      <c r="D4691" s="2"/>
      <c r="F4691" s="2"/>
      <c r="G4691" s="2"/>
      <c r="I4691" s="2"/>
      <c r="J4691" s="2"/>
      <c r="L4691" s="2"/>
      <c r="M4691" s="2"/>
      <c r="P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I4691" s="2"/>
      <c r="AJ4691" s="2"/>
      <c r="AM4691" s="59"/>
      <c r="AN4691" s="2"/>
      <c r="AO4691" s="2"/>
      <c r="AP4691" s="2"/>
      <c r="AQ4691" s="2"/>
      <c r="AR4691" s="2"/>
      <c r="AT4691" s="2"/>
      <c r="AU4691" s="72"/>
      <c r="AV4691" s="72"/>
      <c r="BF4691" s="72"/>
      <c r="BH4691" s="2"/>
      <c r="BI4691" s="6"/>
      <c r="BJ4691" s="6"/>
      <c r="BK4691" s="6"/>
      <c r="BL4691" s="7"/>
    </row>
    <row r="4692" spans="2:64" x14ac:dyDescent="0.4">
      <c r="B4692" s="2"/>
      <c r="D4692" s="2"/>
      <c r="F4692" s="2"/>
      <c r="G4692" s="2"/>
      <c r="I4692" s="2"/>
      <c r="J4692" s="2"/>
      <c r="L4692" s="2"/>
      <c r="M4692" s="2"/>
      <c r="P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I4692" s="2"/>
      <c r="AJ4692" s="2"/>
      <c r="AM4692" s="59"/>
      <c r="AN4692" s="2"/>
      <c r="AO4692" s="2"/>
      <c r="AP4692" s="2"/>
      <c r="AQ4692" s="2"/>
      <c r="AR4692" s="2"/>
      <c r="AT4692" s="2"/>
      <c r="AU4692" s="72"/>
      <c r="AV4692" s="72"/>
      <c r="BF4692" s="72"/>
      <c r="BH4692" s="2"/>
      <c r="BI4692" s="6"/>
      <c r="BJ4692" s="6"/>
      <c r="BK4692" s="6"/>
      <c r="BL4692" s="7"/>
    </row>
    <row r="4693" spans="2:64" x14ac:dyDescent="0.4">
      <c r="B4693" s="2"/>
      <c r="D4693" s="2"/>
      <c r="F4693" s="2"/>
      <c r="G4693" s="2"/>
      <c r="I4693" s="2"/>
      <c r="J4693" s="2"/>
      <c r="L4693" s="2"/>
      <c r="M4693" s="2"/>
      <c r="P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I4693" s="2"/>
      <c r="AJ4693" s="2"/>
      <c r="AM4693" s="59"/>
      <c r="AN4693" s="2"/>
      <c r="AO4693" s="2"/>
      <c r="AP4693" s="2"/>
      <c r="AQ4693" s="2"/>
      <c r="AR4693" s="2"/>
      <c r="AT4693" s="2"/>
      <c r="AU4693" s="72"/>
      <c r="AV4693" s="72"/>
      <c r="BF4693" s="72"/>
      <c r="BH4693" s="2"/>
      <c r="BI4693" s="6"/>
      <c r="BJ4693" s="6"/>
      <c r="BK4693" s="6"/>
      <c r="BL4693" s="7"/>
    </row>
    <row r="4694" spans="2:64" x14ac:dyDescent="0.4">
      <c r="B4694" s="2"/>
      <c r="D4694" s="2"/>
      <c r="F4694" s="2"/>
      <c r="G4694" s="2"/>
      <c r="I4694" s="2"/>
      <c r="J4694" s="2"/>
      <c r="L4694" s="2"/>
      <c r="M4694" s="2"/>
      <c r="P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I4694" s="2"/>
      <c r="AJ4694" s="2"/>
      <c r="AM4694" s="59"/>
      <c r="AN4694" s="2"/>
      <c r="AO4694" s="2"/>
      <c r="AP4694" s="2"/>
      <c r="AQ4694" s="2"/>
      <c r="AR4694" s="2"/>
      <c r="AT4694" s="2"/>
      <c r="AU4694" s="72"/>
      <c r="AV4694" s="72"/>
      <c r="BF4694" s="72"/>
      <c r="BH4694" s="2"/>
      <c r="BI4694" s="6"/>
      <c r="BJ4694" s="6"/>
      <c r="BK4694" s="6"/>
      <c r="BL4694" s="7"/>
    </row>
    <row r="4695" spans="2:64" x14ac:dyDescent="0.4">
      <c r="B4695" s="2"/>
      <c r="D4695" s="2"/>
      <c r="F4695" s="2"/>
      <c r="G4695" s="2"/>
      <c r="I4695" s="2"/>
      <c r="J4695" s="2"/>
      <c r="L4695" s="2"/>
      <c r="M4695" s="2"/>
      <c r="P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I4695" s="2"/>
      <c r="AJ4695" s="2"/>
      <c r="AM4695" s="59"/>
      <c r="AN4695" s="2"/>
      <c r="AO4695" s="2"/>
      <c r="AP4695" s="2"/>
      <c r="AQ4695" s="2"/>
      <c r="AR4695" s="2"/>
      <c r="AT4695" s="2"/>
      <c r="AU4695" s="72"/>
      <c r="AV4695" s="72"/>
      <c r="BF4695" s="72"/>
      <c r="BH4695" s="2"/>
      <c r="BI4695" s="6"/>
      <c r="BJ4695" s="6"/>
      <c r="BK4695" s="6"/>
      <c r="BL4695" s="7"/>
    </row>
    <row r="4696" spans="2:64" x14ac:dyDescent="0.4">
      <c r="B4696" s="2"/>
      <c r="D4696" s="2"/>
      <c r="F4696" s="2"/>
      <c r="G4696" s="2"/>
      <c r="I4696" s="2"/>
      <c r="J4696" s="2"/>
      <c r="L4696" s="2"/>
      <c r="M4696" s="2"/>
      <c r="P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I4696" s="2"/>
      <c r="AJ4696" s="2"/>
      <c r="AM4696" s="59"/>
      <c r="AN4696" s="2"/>
      <c r="AO4696" s="2"/>
      <c r="AP4696" s="2"/>
      <c r="AQ4696" s="2"/>
      <c r="AR4696" s="2"/>
      <c r="AT4696" s="2"/>
      <c r="AU4696" s="72"/>
      <c r="AV4696" s="72"/>
      <c r="BF4696" s="72"/>
      <c r="BH4696" s="2"/>
      <c r="BI4696" s="6"/>
      <c r="BJ4696" s="6"/>
      <c r="BK4696" s="6"/>
      <c r="BL4696" s="7"/>
    </row>
    <row r="4697" spans="2:64" x14ac:dyDescent="0.4">
      <c r="B4697" s="2"/>
      <c r="D4697" s="2"/>
      <c r="F4697" s="2"/>
      <c r="G4697" s="2"/>
      <c r="I4697" s="2"/>
      <c r="J4697" s="2"/>
      <c r="L4697" s="2"/>
      <c r="M4697" s="2"/>
      <c r="P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I4697" s="2"/>
      <c r="AJ4697" s="2"/>
      <c r="AM4697" s="59"/>
      <c r="AN4697" s="2"/>
      <c r="AO4697" s="2"/>
      <c r="AP4697" s="2"/>
      <c r="AQ4697" s="2"/>
      <c r="AR4697" s="2"/>
      <c r="AT4697" s="2"/>
      <c r="AU4697" s="72"/>
      <c r="AV4697" s="72"/>
      <c r="BF4697" s="72"/>
      <c r="BH4697" s="2"/>
      <c r="BI4697" s="6"/>
      <c r="BJ4697" s="6"/>
      <c r="BK4697" s="6"/>
      <c r="BL4697" s="7"/>
    </row>
    <row r="4698" spans="2:64" x14ac:dyDescent="0.4">
      <c r="B4698" s="2"/>
      <c r="D4698" s="2"/>
      <c r="F4698" s="2"/>
      <c r="G4698" s="2"/>
      <c r="I4698" s="2"/>
      <c r="J4698" s="2"/>
      <c r="L4698" s="2"/>
      <c r="M4698" s="2"/>
      <c r="P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I4698" s="2"/>
      <c r="AJ4698" s="2"/>
      <c r="AM4698" s="59"/>
      <c r="AN4698" s="2"/>
      <c r="AO4698" s="2"/>
      <c r="AP4698" s="2"/>
      <c r="AQ4698" s="2"/>
      <c r="AR4698" s="2"/>
      <c r="AT4698" s="2"/>
      <c r="AU4698" s="72"/>
      <c r="AV4698" s="72"/>
      <c r="BF4698" s="72"/>
      <c r="BH4698" s="2"/>
      <c r="BI4698" s="6"/>
      <c r="BJ4698" s="6"/>
      <c r="BK4698" s="6"/>
      <c r="BL4698" s="7"/>
    </row>
    <row r="4699" spans="2:64" x14ac:dyDescent="0.4">
      <c r="B4699" s="2"/>
      <c r="D4699" s="2"/>
      <c r="F4699" s="2"/>
      <c r="G4699" s="2"/>
      <c r="I4699" s="2"/>
      <c r="J4699" s="2"/>
      <c r="L4699" s="2"/>
      <c r="M4699" s="2"/>
      <c r="P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I4699" s="2"/>
      <c r="AJ4699" s="2"/>
      <c r="AM4699" s="59"/>
      <c r="AN4699" s="2"/>
      <c r="AO4699" s="2"/>
      <c r="AP4699" s="2"/>
      <c r="AQ4699" s="2"/>
      <c r="AR4699" s="2"/>
      <c r="AT4699" s="2"/>
      <c r="AU4699" s="72"/>
      <c r="AV4699" s="72"/>
      <c r="BF4699" s="72"/>
      <c r="BH4699" s="2"/>
      <c r="BI4699" s="6"/>
      <c r="BJ4699" s="6"/>
      <c r="BK4699" s="6"/>
      <c r="BL4699" s="7"/>
    </row>
    <row r="4700" spans="2:64" x14ac:dyDescent="0.4">
      <c r="B4700" s="2"/>
      <c r="D4700" s="2"/>
      <c r="F4700" s="2"/>
      <c r="G4700" s="2"/>
      <c r="I4700" s="2"/>
      <c r="J4700" s="2"/>
      <c r="L4700" s="2"/>
      <c r="M4700" s="2"/>
      <c r="P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I4700" s="2"/>
      <c r="AJ4700" s="2"/>
      <c r="AM4700" s="59"/>
      <c r="AN4700" s="2"/>
      <c r="AO4700" s="2"/>
      <c r="AP4700" s="2"/>
      <c r="AQ4700" s="2"/>
      <c r="AR4700" s="2"/>
      <c r="AT4700" s="2"/>
      <c r="AU4700" s="72"/>
      <c r="AV4700" s="72"/>
      <c r="BF4700" s="72"/>
      <c r="BH4700" s="2"/>
      <c r="BI4700" s="6"/>
      <c r="BJ4700" s="6"/>
      <c r="BK4700" s="6"/>
      <c r="BL4700" s="7"/>
    </row>
    <row r="4701" spans="2:64" x14ac:dyDescent="0.4">
      <c r="B4701" s="2"/>
      <c r="D4701" s="2"/>
      <c r="F4701" s="2"/>
      <c r="G4701" s="2"/>
      <c r="I4701" s="2"/>
      <c r="J4701" s="2"/>
      <c r="L4701" s="2"/>
      <c r="M4701" s="2"/>
      <c r="P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I4701" s="2"/>
      <c r="AJ4701" s="2"/>
      <c r="AM4701" s="59"/>
      <c r="AN4701" s="2"/>
      <c r="AO4701" s="2"/>
      <c r="AP4701" s="2"/>
      <c r="AQ4701" s="2"/>
      <c r="AR4701" s="2"/>
      <c r="AT4701" s="2"/>
      <c r="AU4701" s="72"/>
      <c r="AV4701" s="72"/>
      <c r="BF4701" s="72"/>
      <c r="BH4701" s="2"/>
      <c r="BI4701" s="6"/>
      <c r="BJ4701" s="6"/>
      <c r="BK4701" s="6"/>
      <c r="BL4701" s="7"/>
    </row>
    <row r="4702" spans="2:64" x14ac:dyDescent="0.4">
      <c r="B4702" s="2"/>
      <c r="D4702" s="2"/>
      <c r="F4702" s="2"/>
      <c r="G4702" s="2"/>
      <c r="I4702" s="2"/>
      <c r="J4702" s="2"/>
      <c r="L4702" s="2"/>
      <c r="M4702" s="2"/>
      <c r="P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I4702" s="2"/>
      <c r="AJ4702" s="2"/>
      <c r="AM4702" s="59"/>
      <c r="AN4702" s="2"/>
      <c r="AO4702" s="2"/>
      <c r="AP4702" s="2"/>
      <c r="AQ4702" s="2"/>
      <c r="AR4702" s="2"/>
      <c r="AT4702" s="2"/>
      <c r="AU4702" s="72"/>
      <c r="AV4702" s="72"/>
      <c r="BF4702" s="72"/>
      <c r="BH4702" s="2"/>
      <c r="BI4702" s="6"/>
      <c r="BJ4702" s="6"/>
      <c r="BK4702" s="6"/>
      <c r="BL4702" s="7"/>
    </row>
    <row r="4703" spans="2:64" x14ac:dyDescent="0.4">
      <c r="B4703" s="2"/>
      <c r="D4703" s="2"/>
      <c r="F4703" s="2"/>
      <c r="G4703" s="2"/>
      <c r="I4703" s="2"/>
      <c r="J4703" s="2"/>
      <c r="L4703" s="2"/>
      <c r="M4703" s="2"/>
      <c r="P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I4703" s="2"/>
      <c r="AJ4703" s="2"/>
      <c r="AM4703" s="59"/>
      <c r="AN4703" s="2"/>
      <c r="AO4703" s="2"/>
      <c r="AP4703" s="2"/>
      <c r="AQ4703" s="2"/>
      <c r="AR4703" s="2"/>
      <c r="AT4703" s="2"/>
      <c r="AU4703" s="72"/>
      <c r="AV4703" s="72"/>
      <c r="BF4703" s="72"/>
      <c r="BH4703" s="2"/>
      <c r="BI4703" s="6"/>
      <c r="BJ4703" s="6"/>
      <c r="BK4703" s="6"/>
      <c r="BL4703" s="7"/>
    </row>
    <row r="4704" spans="2:64" x14ac:dyDescent="0.4">
      <c r="B4704" s="2"/>
      <c r="D4704" s="2"/>
      <c r="F4704" s="2"/>
      <c r="G4704" s="2"/>
      <c r="I4704" s="2"/>
      <c r="J4704" s="2"/>
      <c r="L4704" s="2"/>
      <c r="M4704" s="2"/>
      <c r="P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I4704" s="2"/>
      <c r="AJ4704" s="2"/>
      <c r="AM4704" s="59"/>
      <c r="AN4704" s="2"/>
      <c r="AO4704" s="2"/>
      <c r="AP4704" s="2"/>
      <c r="AQ4704" s="2"/>
      <c r="AR4704" s="2"/>
      <c r="AT4704" s="2"/>
      <c r="AU4704" s="72"/>
      <c r="AV4704" s="72"/>
      <c r="BF4704" s="72"/>
      <c r="BH4704" s="2"/>
      <c r="BI4704" s="6"/>
      <c r="BJ4704" s="6"/>
      <c r="BK4704" s="6"/>
      <c r="BL4704" s="7"/>
    </row>
    <row r="4705" spans="2:64" x14ac:dyDescent="0.4">
      <c r="B4705" s="2"/>
      <c r="D4705" s="2"/>
      <c r="F4705" s="2"/>
      <c r="G4705" s="2"/>
      <c r="I4705" s="2"/>
      <c r="J4705" s="2"/>
      <c r="L4705" s="2"/>
      <c r="M4705" s="2"/>
      <c r="P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I4705" s="2"/>
      <c r="AJ4705" s="2"/>
      <c r="AM4705" s="59"/>
      <c r="AN4705" s="2"/>
      <c r="AO4705" s="2"/>
      <c r="AP4705" s="2"/>
      <c r="AQ4705" s="2"/>
      <c r="AR4705" s="2"/>
      <c r="AT4705" s="2"/>
      <c r="AU4705" s="72"/>
      <c r="AV4705" s="72"/>
      <c r="BF4705" s="72"/>
      <c r="BH4705" s="2"/>
      <c r="BI4705" s="6"/>
      <c r="BJ4705" s="6"/>
      <c r="BK4705" s="6"/>
      <c r="BL4705" s="7"/>
    </row>
    <row r="4706" spans="2:64" x14ac:dyDescent="0.4">
      <c r="B4706" s="2"/>
      <c r="D4706" s="2"/>
      <c r="F4706" s="2"/>
      <c r="G4706" s="2"/>
      <c r="I4706" s="2"/>
      <c r="J4706" s="2"/>
      <c r="L4706" s="2"/>
      <c r="M4706" s="2"/>
      <c r="P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I4706" s="2"/>
      <c r="AJ4706" s="2"/>
      <c r="AM4706" s="59"/>
      <c r="AN4706" s="2"/>
      <c r="AO4706" s="2"/>
      <c r="AP4706" s="2"/>
      <c r="AQ4706" s="2"/>
      <c r="AR4706" s="2"/>
      <c r="AT4706" s="2"/>
      <c r="AU4706" s="72"/>
      <c r="AV4706" s="72"/>
      <c r="BF4706" s="72"/>
      <c r="BH4706" s="2"/>
      <c r="BI4706" s="6"/>
      <c r="BJ4706" s="6"/>
      <c r="BK4706" s="6"/>
      <c r="BL4706" s="7"/>
    </row>
    <row r="4707" spans="2:64" x14ac:dyDescent="0.4">
      <c r="B4707" s="2"/>
      <c r="D4707" s="2"/>
      <c r="F4707" s="2"/>
      <c r="G4707" s="2"/>
      <c r="I4707" s="2"/>
      <c r="J4707" s="2"/>
      <c r="L4707" s="2"/>
      <c r="M4707" s="2"/>
      <c r="P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I4707" s="2"/>
      <c r="AJ4707" s="2"/>
      <c r="AM4707" s="59"/>
      <c r="AN4707" s="2"/>
      <c r="AO4707" s="2"/>
      <c r="AP4707" s="2"/>
      <c r="AQ4707" s="2"/>
      <c r="AR4707" s="2"/>
      <c r="AT4707" s="2"/>
      <c r="AU4707" s="72"/>
      <c r="AV4707" s="72"/>
      <c r="BF4707" s="72"/>
      <c r="BH4707" s="2"/>
      <c r="BI4707" s="6"/>
      <c r="BJ4707" s="6"/>
      <c r="BK4707" s="6"/>
      <c r="BL4707" s="7"/>
    </row>
    <row r="4708" spans="2:64" x14ac:dyDescent="0.4">
      <c r="B4708" s="2"/>
      <c r="D4708" s="2"/>
      <c r="F4708" s="2"/>
      <c r="G4708" s="2"/>
      <c r="I4708" s="2"/>
      <c r="J4708" s="2"/>
      <c r="L4708" s="2"/>
      <c r="M4708" s="2"/>
      <c r="P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I4708" s="2"/>
      <c r="AJ4708" s="2"/>
      <c r="AM4708" s="59"/>
      <c r="AN4708" s="2"/>
      <c r="AO4708" s="2"/>
      <c r="AP4708" s="2"/>
      <c r="AQ4708" s="2"/>
      <c r="AR4708" s="2"/>
      <c r="AT4708" s="2"/>
      <c r="AU4708" s="72"/>
      <c r="AV4708" s="72"/>
      <c r="BF4708" s="72"/>
      <c r="BH4708" s="2"/>
      <c r="BI4708" s="6"/>
      <c r="BJ4708" s="6"/>
      <c r="BK4708" s="6"/>
      <c r="BL4708" s="7"/>
    </row>
    <row r="4709" spans="2:64" x14ac:dyDescent="0.4">
      <c r="B4709" s="2"/>
      <c r="D4709" s="2"/>
      <c r="F4709" s="2"/>
      <c r="G4709" s="2"/>
      <c r="I4709" s="2"/>
      <c r="J4709" s="2"/>
      <c r="L4709" s="2"/>
      <c r="M4709" s="2"/>
      <c r="P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I4709" s="2"/>
      <c r="AJ4709" s="2"/>
      <c r="AM4709" s="59"/>
      <c r="AN4709" s="2"/>
      <c r="AO4709" s="2"/>
      <c r="AP4709" s="2"/>
      <c r="AQ4709" s="2"/>
      <c r="AR4709" s="2"/>
      <c r="AT4709" s="2"/>
      <c r="AU4709" s="72"/>
      <c r="AV4709" s="72"/>
      <c r="BF4709" s="72"/>
      <c r="BH4709" s="2"/>
      <c r="BI4709" s="6"/>
      <c r="BJ4709" s="6"/>
      <c r="BK4709" s="6"/>
      <c r="BL4709" s="7"/>
    </row>
    <row r="4710" spans="2:64" x14ac:dyDescent="0.4">
      <c r="B4710" s="2"/>
      <c r="D4710" s="2"/>
      <c r="F4710" s="2"/>
      <c r="G4710" s="2"/>
      <c r="I4710" s="2"/>
      <c r="J4710" s="2"/>
      <c r="L4710" s="2"/>
      <c r="M4710" s="2"/>
      <c r="P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I4710" s="2"/>
      <c r="AJ4710" s="2"/>
      <c r="AM4710" s="59"/>
      <c r="AN4710" s="2"/>
      <c r="AO4710" s="2"/>
      <c r="AP4710" s="2"/>
      <c r="AQ4710" s="2"/>
      <c r="AR4710" s="2"/>
      <c r="AT4710" s="2"/>
      <c r="AU4710" s="72"/>
      <c r="AV4710" s="72"/>
      <c r="BF4710" s="72"/>
      <c r="BH4710" s="2"/>
      <c r="BI4710" s="6"/>
      <c r="BJ4710" s="6"/>
      <c r="BK4710" s="6"/>
      <c r="BL4710" s="7"/>
    </row>
    <row r="4711" spans="2:64" x14ac:dyDescent="0.4">
      <c r="B4711" s="2"/>
      <c r="D4711" s="2"/>
      <c r="F4711" s="2"/>
      <c r="G4711" s="2"/>
      <c r="I4711" s="2"/>
      <c r="J4711" s="2"/>
      <c r="L4711" s="2"/>
      <c r="M4711" s="2"/>
      <c r="P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I4711" s="2"/>
      <c r="AJ4711" s="2"/>
      <c r="AM4711" s="59"/>
      <c r="AN4711" s="2"/>
      <c r="AO4711" s="2"/>
      <c r="AP4711" s="2"/>
      <c r="AQ4711" s="2"/>
      <c r="AR4711" s="2"/>
      <c r="AT4711" s="2"/>
      <c r="AU4711" s="72"/>
      <c r="AV4711" s="72"/>
      <c r="BF4711" s="72"/>
      <c r="BH4711" s="2"/>
      <c r="BI4711" s="6"/>
      <c r="BJ4711" s="6"/>
      <c r="BK4711" s="6"/>
      <c r="BL4711" s="7"/>
    </row>
    <row r="4712" spans="2:64" x14ac:dyDescent="0.4">
      <c r="B4712" s="2"/>
      <c r="D4712" s="2"/>
      <c r="F4712" s="2"/>
      <c r="G4712" s="2"/>
      <c r="I4712" s="2"/>
      <c r="J4712" s="2"/>
      <c r="L4712" s="2"/>
      <c r="M4712" s="2"/>
      <c r="P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I4712" s="2"/>
      <c r="AJ4712" s="2"/>
      <c r="AM4712" s="59"/>
      <c r="AN4712" s="2"/>
      <c r="AO4712" s="2"/>
      <c r="AP4712" s="2"/>
      <c r="AQ4712" s="2"/>
      <c r="AR4712" s="2"/>
      <c r="AT4712" s="2"/>
      <c r="AU4712" s="72"/>
      <c r="AV4712" s="72"/>
      <c r="BF4712" s="72"/>
      <c r="BH4712" s="2"/>
      <c r="BI4712" s="6"/>
      <c r="BJ4712" s="6"/>
      <c r="BK4712" s="6"/>
      <c r="BL4712" s="7"/>
    </row>
    <row r="4713" spans="2:64" x14ac:dyDescent="0.4">
      <c r="B4713" s="2"/>
      <c r="D4713" s="2"/>
      <c r="F4713" s="2"/>
      <c r="G4713" s="2"/>
      <c r="I4713" s="2"/>
      <c r="J4713" s="2"/>
      <c r="L4713" s="2"/>
      <c r="M4713" s="2"/>
      <c r="P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I4713" s="2"/>
      <c r="AJ4713" s="2"/>
      <c r="AM4713" s="59"/>
      <c r="AN4713" s="2"/>
      <c r="AO4713" s="2"/>
      <c r="AP4713" s="2"/>
      <c r="AQ4713" s="2"/>
      <c r="AR4713" s="2"/>
      <c r="AT4713" s="2"/>
      <c r="AU4713" s="72"/>
      <c r="AV4713" s="72"/>
      <c r="BF4713" s="72"/>
      <c r="BH4713" s="2"/>
      <c r="BI4713" s="6"/>
      <c r="BJ4713" s="6"/>
      <c r="BK4713" s="6"/>
      <c r="BL4713" s="7"/>
    </row>
    <row r="4714" spans="2:64" x14ac:dyDescent="0.4">
      <c r="B4714" s="2"/>
      <c r="D4714" s="2"/>
      <c r="F4714" s="2"/>
      <c r="G4714" s="2"/>
      <c r="I4714" s="2"/>
      <c r="J4714" s="2"/>
      <c r="L4714" s="2"/>
      <c r="M4714" s="2"/>
      <c r="P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I4714" s="2"/>
      <c r="AJ4714" s="2"/>
      <c r="AM4714" s="59"/>
      <c r="AN4714" s="2"/>
      <c r="AO4714" s="2"/>
      <c r="AP4714" s="2"/>
      <c r="AQ4714" s="2"/>
      <c r="AR4714" s="2"/>
      <c r="AT4714" s="2"/>
      <c r="AU4714" s="72"/>
      <c r="AV4714" s="72"/>
      <c r="BF4714" s="72"/>
      <c r="BH4714" s="2"/>
      <c r="BI4714" s="6"/>
      <c r="BJ4714" s="6"/>
      <c r="BK4714" s="6"/>
      <c r="BL4714" s="7"/>
    </row>
    <row r="4715" spans="2:64" x14ac:dyDescent="0.4">
      <c r="B4715" s="2"/>
      <c r="D4715" s="2"/>
      <c r="F4715" s="2"/>
      <c r="G4715" s="2"/>
      <c r="I4715" s="2"/>
      <c r="J4715" s="2"/>
      <c r="L4715" s="2"/>
      <c r="M4715" s="2"/>
      <c r="P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I4715" s="2"/>
      <c r="AJ4715" s="2"/>
      <c r="AM4715" s="59"/>
      <c r="AN4715" s="2"/>
      <c r="AO4715" s="2"/>
      <c r="AP4715" s="2"/>
      <c r="AQ4715" s="2"/>
      <c r="AR4715" s="2"/>
      <c r="AT4715" s="2"/>
      <c r="AU4715" s="72"/>
      <c r="AV4715" s="72"/>
      <c r="BF4715" s="72"/>
      <c r="BH4715" s="2"/>
      <c r="BI4715" s="6"/>
      <c r="BJ4715" s="6"/>
      <c r="BK4715" s="6"/>
      <c r="BL4715" s="7"/>
    </row>
    <row r="4716" spans="2:64" x14ac:dyDescent="0.4">
      <c r="B4716" s="2"/>
      <c r="D4716" s="2"/>
      <c r="F4716" s="2"/>
      <c r="G4716" s="2"/>
      <c r="I4716" s="2"/>
      <c r="J4716" s="2"/>
      <c r="L4716" s="2"/>
      <c r="M4716" s="2"/>
      <c r="P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I4716" s="2"/>
      <c r="AJ4716" s="2"/>
      <c r="AM4716" s="59"/>
      <c r="AN4716" s="2"/>
      <c r="AO4716" s="2"/>
      <c r="AP4716" s="2"/>
      <c r="AQ4716" s="2"/>
      <c r="AR4716" s="2"/>
      <c r="AT4716" s="2"/>
      <c r="AU4716" s="72"/>
      <c r="AV4716" s="72"/>
      <c r="BF4716" s="72"/>
      <c r="BH4716" s="2"/>
      <c r="BI4716" s="6"/>
      <c r="BJ4716" s="6"/>
      <c r="BK4716" s="6"/>
      <c r="BL4716" s="7"/>
    </row>
    <row r="4717" spans="2:64" x14ac:dyDescent="0.4">
      <c r="B4717" s="2"/>
      <c r="D4717" s="2"/>
      <c r="F4717" s="2"/>
      <c r="G4717" s="2"/>
      <c r="I4717" s="2"/>
      <c r="J4717" s="2"/>
      <c r="L4717" s="2"/>
      <c r="M4717" s="2"/>
      <c r="P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I4717" s="2"/>
      <c r="AJ4717" s="2"/>
      <c r="AM4717" s="59"/>
      <c r="AN4717" s="2"/>
      <c r="AO4717" s="2"/>
      <c r="AP4717" s="2"/>
      <c r="AQ4717" s="2"/>
      <c r="AR4717" s="2"/>
      <c r="AT4717" s="2"/>
      <c r="AU4717" s="72"/>
      <c r="AV4717" s="72"/>
      <c r="BF4717" s="72"/>
      <c r="BH4717" s="2"/>
      <c r="BI4717" s="6"/>
      <c r="BJ4717" s="6"/>
      <c r="BK4717" s="6"/>
      <c r="BL4717" s="7"/>
    </row>
    <row r="4718" spans="2:64" x14ac:dyDescent="0.4">
      <c r="B4718" s="2"/>
      <c r="D4718" s="2"/>
      <c r="F4718" s="2"/>
      <c r="G4718" s="2"/>
      <c r="I4718" s="2"/>
      <c r="J4718" s="2"/>
      <c r="L4718" s="2"/>
      <c r="M4718" s="2"/>
      <c r="P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I4718" s="2"/>
      <c r="AJ4718" s="2"/>
      <c r="AM4718" s="59"/>
      <c r="AN4718" s="2"/>
      <c r="AO4718" s="2"/>
      <c r="AP4718" s="2"/>
      <c r="AQ4718" s="2"/>
      <c r="AR4718" s="2"/>
      <c r="AT4718" s="2"/>
      <c r="AU4718" s="72"/>
      <c r="AV4718" s="72"/>
      <c r="BF4718" s="72"/>
      <c r="BH4718" s="2"/>
      <c r="BI4718" s="6"/>
      <c r="BJ4718" s="6"/>
      <c r="BK4718" s="6"/>
      <c r="BL4718" s="7"/>
    </row>
    <row r="4719" spans="2:64" x14ac:dyDescent="0.4">
      <c r="B4719" s="2"/>
      <c r="D4719" s="2"/>
      <c r="F4719" s="2"/>
      <c r="G4719" s="2"/>
      <c r="I4719" s="2"/>
      <c r="J4719" s="2"/>
      <c r="L4719" s="2"/>
      <c r="M4719" s="2"/>
      <c r="P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I4719" s="2"/>
      <c r="AJ4719" s="2"/>
      <c r="AM4719" s="59"/>
      <c r="AN4719" s="2"/>
      <c r="AO4719" s="2"/>
      <c r="AP4719" s="2"/>
      <c r="AQ4719" s="2"/>
      <c r="AR4719" s="2"/>
      <c r="AT4719" s="2"/>
      <c r="AU4719" s="72"/>
      <c r="AV4719" s="72"/>
      <c r="BF4719" s="72"/>
      <c r="BH4719" s="2"/>
      <c r="BI4719" s="6"/>
      <c r="BJ4719" s="6"/>
      <c r="BK4719" s="6"/>
      <c r="BL4719" s="7"/>
    </row>
    <row r="4720" spans="2:64" x14ac:dyDescent="0.4">
      <c r="B4720" s="2"/>
      <c r="D4720" s="2"/>
      <c r="F4720" s="2"/>
      <c r="G4720" s="2"/>
      <c r="I4720" s="2"/>
      <c r="J4720" s="2"/>
      <c r="L4720" s="2"/>
      <c r="M4720" s="2"/>
      <c r="P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I4720" s="2"/>
      <c r="AJ4720" s="2"/>
      <c r="AM4720" s="59"/>
      <c r="AN4720" s="2"/>
      <c r="AO4720" s="2"/>
      <c r="AP4720" s="2"/>
      <c r="AQ4720" s="2"/>
      <c r="AR4720" s="2"/>
      <c r="AT4720" s="2"/>
      <c r="AU4720" s="72"/>
      <c r="AV4720" s="72"/>
      <c r="BF4720" s="72"/>
      <c r="BH4720" s="2"/>
      <c r="BI4720" s="6"/>
      <c r="BJ4720" s="6"/>
      <c r="BK4720" s="6"/>
      <c r="BL4720" s="7"/>
    </row>
    <row r="4721" spans="2:64" x14ac:dyDescent="0.4">
      <c r="B4721" s="2"/>
      <c r="D4721" s="2"/>
      <c r="F4721" s="2"/>
      <c r="G4721" s="2"/>
      <c r="I4721" s="2"/>
      <c r="J4721" s="2"/>
      <c r="L4721" s="2"/>
      <c r="M4721" s="2"/>
      <c r="P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I4721" s="2"/>
      <c r="AJ4721" s="2"/>
      <c r="AM4721" s="59"/>
      <c r="AN4721" s="2"/>
      <c r="AO4721" s="2"/>
      <c r="AP4721" s="2"/>
      <c r="AQ4721" s="2"/>
      <c r="AR4721" s="2"/>
      <c r="AT4721" s="2"/>
      <c r="AU4721" s="72"/>
      <c r="AV4721" s="72"/>
      <c r="BF4721" s="72"/>
      <c r="BH4721" s="2"/>
      <c r="BI4721" s="6"/>
      <c r="BJ4721" s="6"/>
      <c r="BK4721" s="6"/>
      <c r="BL4721" s="7"/>
    </row>
    <row r="4722" spans="2:64" x14ac:dyDescent="0.4">
      <c r="B4722" s="2"/>
      <c r="D4722" s="2"/>
      <c r="F4722" s="2"/>
      <c r="G4722" s="2"/>
      <c r="I4722" s="2"/>
      <c r="J4722" s="2"/>
      <c r="L4722" s="2"/>
      <c r="M4722" s="2"/>
      <c r="P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I4722" s="2"/>
      <c r="AJ4722" s="2"/>
      <c r="AM4722" s="59"/>
      <c r="AN4722" s="2"/>
      <c r="AO4722" s="2"/>
      <c r="AP4722" s="2"/>
      <c r="AQ4722" s="2"/>
      <c r="AR4722" s="2"/>
      <c r="AT4722" s="2"/>
      <c r="AU4722" s="72"/>
      <c r="AV4722" s="72"/>
      <c r="BF4722" s="72"/>
      <c r="BH4722" s="2"/>
      <c r="BI4722" s="6"/>
      <c r="BJ4722" s="6"/>
      <c r="BK4722" s="6"/>
      <c r="BL4722" s="7"/>
    </row>
    <row r="4723" spans="2:64" x14ac:dyDescent="0.4">
      <c r="B4723" s="2"/>
      <c r="D4723" s="2"/>
      <c r="F4723" s="2"/>
      <c r="G4723" s="2"/>
      <c r="I4723" s="2"/>
      <c r="J4723" s="2"/>
      <c r="L4723" s="2"/>
      <c r="M4723" s="2"/>
      <c r="P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I4723" s="2"/>
      <c r="AJ4723" s="2"/>
      <c r="AM4723" s="59"/>
      <c r="AN4723" s="2"/>
      <c r="AO4723" s="2"/>
      <c r="AP4723" s="2"/>
      <c r="AQ4723" s="2"/>
      <c r="AR4723" s="2"/>
      <c r="AT4723" s="2"/>
      <c r="AU4723" s="72"/>
      <c r="AV4723" s="72"/>
      <c r="BF4723" s="72"/>
      <c r="BH4723" s="2"/>
      <c r="BI4723" s="6"/>
      <c r="BJ4723" s="6"/>
      <c r="BK4723" s="6"/>
      <c r="BL4723" s="7"/>
    </row>
    <row r="4724" spans="2:64" x14ac:dyDescent="0.4">
      <c r="B4724" s="2"/>
      <c r="D4724" s="2"/>
      <c r="F4724" s="2"/>
      <c r="G4724" s="2"/>
      <c r="I4724" s="2"/>
      <c r="J4724" s="2"/>
      <c r="L4724" s="2"/>
      <c r="M4724" s="2"/>
      <c r="P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I4724" s="2"/>
      <c r="AJ4724" s="2"/>
      <c r="AM4724" s="59"/>
      <c r="AN4724" s="2"/>
      <c r="AO4724" s="2"/>
      <c r="AP4724" s="2"/>
      <c r="AQ4724" s="2"/>
      <c r="AR4724" s="2"/>
      <c r="AT4724" s="2"/>
      <c r="AU4724" s="72"/>
      <c r="AV4724" s="72"/>
      <c r="BF4724" s="72"/>
      <c r="BH4724" s="2"/>
      <c r="BI4724" s="6"/>
      <c r="BJ4724" s="6"/>
      <c r="BK4724" s="6"/>
      <c r="BL4724" s="7"/>
    </row>
    <row r="4725" spans="2:64" x14ac:dyDescent="0.4">
      <c r="B4725" s="2"/>
      <c r="D4725" s="2"/>
      <c r="F4725" s="2"/>
      <c r="G4725" s="2"/>
      <c r="I4725" s="2"/>
      <c r="J4725" s="2"/>
      <c r="L4725" s="2"/>
      <c r="M4725" s="2"/>
      <c r="P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I4725" s="2"/>
      <c r="AJ4725" s="2"/>
      <c r="AM4725" s="59"/>
      <c r="AN4725" s="2"/>
      <c r="AO4725" s="2"/>
      <c r="AP4725" s="2"/>
      <c r="AQ4725" s="2"/>
      <c r="AR4725" s="2"/>
      <c r="AT4725" s="2"/>
      <c r="AU4725" s="72"/>
      <c r="AV4725" s="72"/>
      <c r="BF4725" s="72"/>
      <c r="BH4725" s="2"/>
      <c r="BI4725" s="6"/>
      <c r="BJ4725" s="6"/>
      <c r="BK4725" s="6"/>
      <c r="BL4725" s="7"/>
    </row>
    <row r="4726" spans="2:64" x14ac:dyDescent="0.4">
      <c r="B4726" s="2"/>
      <c r="D4726" s="2"/>
      <c r="F4726" s="2"/>
      <c r="G4726" s="2"/>
      <c r="I4726" s="2"/>
      <c r="J4726" s="2"/>
      <c r="L4726" s="2"/>
      <c r="M4726" s="2"/>
      <c r="P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I4726" s="2"/>
      <c r="AJ4726" s="2"/>
      <c r="AM4726" s="59"/>
      <c r="AN4726" s="2"/>
      <c r="AO4726" s="2"/>
      <c r="AP4726" s="2"/>
      <c r="AQ4726" s="2"/>
      <c r="AR4726" s="2"/>
      <c r="AT4726" s="2"/>
      <c r="AU4726" s="72"/>
      <c r="AV4726" s="72"/>
      <c r="BF4726" s="72"/>
      <c r="BH4726" s="2"/>
      <c r="BI4726" s="6"/>
      <c r="BJ4726" s="6"/>
      <c r="BK4726" s="6"/>
      <c r="BL4726" s="7"/>
    </row>
    <row r="4727" spans="2:64" x14ac:dyDescent="0.4">
      <c r="B4727" s="2"/>
      <c r="D4727" s="2"/>
      <c r="F4727" s="2"/>
      <c r="G4727" s="2"/>
      <c r="I4727" s="2"/>
      <c r="J4727" s="2"/>
      <c r="L4727" s="2"/>
      <c r="M4727" s="2"/>
      <c r="P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I4727" s="2"/>
      <c r="AJ4727" s="2"/>
      <c r="AM4727" s="59"/>
      <c r="AN4727" s="2"/>
      <c r="AO4727" s="2"/>
      <c r="AP4727" s="2"/>
      <c r="AQ4727" s="2"/>
      <c r="AR4727" s="2"/>
      <c r="AT4727" s="2"/>
      <c r="AU4727" s="72"/>
      <c r="AV4727" s="72"/>
      <c r="BF4727" s="72"/>
      <c r="BH4727" s="2"/>
      <c r="BI4727" s="6"/>
      <c r="BJ4727" s="6"/>
      <c r="BK4727" s="6"/>
      <c r="BL4727" s="7"/>
    </row>
    <row r="4728" spans="2:64" x14ac:dyDescent="0.4">
      <c r="B4728" s="2"/>
      <c r="D4728" s="2"/>
      <c r="F4728" s="2"/>
      <c r="G4728" s="2"/>
      <c r="I4728" s="2"/>
      <c r="J4728" s="2"/>
      <c r="L4728" s="2"/>
      <c r="M4728" s="2"/>
      <c r="P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I4728" s="2"/>
      <c r="AJ4728" s="2"/>
      <c r="AM4728" s="59"/>
      <c r="AN4728" s="2"/>
      <c r="AO4728" s="2"/>
      <c r="AP4728" s="2"/>
      <c r="AQ4728" s="2"/>
      <c r="AR4728" s="2"/>
      <c r="AT4728" s="2"/>
      <c r="AU4728" s="72"/>
      <c r="AV4728" s="72"/>
      <c r="BF4728" s="72"/>
      <c r="BH4728" s="2"/>
      <c r="BI4728" s="6"/>
      <c r="BJ4728" s="6"/>
      <c r="BK4728" s="6"/>
      <c r="BL4728" s="7"/>
    </row>
    <row r="4729" spans="2:64" x14ac:dyDescent="0.4">
      <c r="B4729" s="2"/>
      <c r="D4729" s="2"/>
      <c r="F4729" s="2"/>
      <c r="G4729" s="2"/>
      <c r="I4729" s="2"/>
      <c r="J4729" s="2"/>
      <c r="L4729" s="2"/>
      <c r="M4729" s="2"/>
      <c r="P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I4729" s="2"/>
      <c r="AJ4729" s="2"/>
      <c r="AM4729" s="59"/>
      <c r="AN4729" s="2"/>
      <c r="AO4729" s="2"/>
      <c r="AP4729" s="2"/>
      <c r="AQ4729" s="2"/>
      <c r="AR4729" s="2"/>
      <c r="AT4729" s="2"/>
      <c r="AU4729" s="72"/>
      <c r="AV4729" s="72"/>
      <c r="BF4729" s="72"/>
      <c r="BH4729" s="2"/>
      <c r="BI4729" s="6"/>
      <c r="BJ4729" s="6"/>
      <c r="BK4729" s="6"/>
      <c r="BL4729" s="7"/>
    </row>
    <row r="4730" spans="2:64" x14ac:dyDescent="0.4">
      <c r="B4730" s="2"/>
      <c r="D4730" s="2"/>
      <c r="F4730" s="2"/>
      <c r="G4730" s="2"/>
      <c r="I4730" s="2"/>
      <c r="J4730" s="2"/>
      <c r="L4730" s="2"/>
      <c r="M4730" s="2"/>
      <c r="P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I4730" s="2"/>
      <c r="AJ4730" s="2"/>
      <c r="AM4730" s="59"/>
      <c r="AN4730" s="2"/>
      <c r="AO4730" s="2"/>
      <c r="AP4730" s="2"/>
      <c r="AQ4730" s="2"/>
      <c r="AR4730" s="2"/>
      <c r="AT4730" s="2"/>
      <c r="AU4730" s="72"/>
      <c r="AV4730" s="72"/>
      <c r="BF4730" s="72"/>
      <c r="BH4730" s="2"/>
      <c r="BI4730" s="6"/>
      <c r="BJ4730" s="6"/>
      <c r="BK4730" s="6"/>
      <c r="BL4730" s="7"/>
    </row>
    <row r="4731" spans="2:64" x14ac:dyDescent="0.4">
      <c r="B4731" s="2"/>
      <c r="D4731" s="2"/>
      <c r="F4731" s="2"/>
      <c r="G4731" s="2"/>
      <c r="I4731" s="2"/>
      <c r="J4731" s="2"/>
      <c r="L4731" s="2"/>
      <c r="M4731" s="2"/>
      <c r="P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I4731" s="2"/>
      <c r="AJ4731" s="2"/>
      <c r="AM4731" s="59"/>
      <c r="AN4731" s="2"/>
      <c r="AO4731" s="2"/>
      <c r="AP4731" s="2"/>
      <c r="AQ4731" s="2"/>
      <c r="AR4731" s="2"/>
      <c r="AT4731" s="2"/>
      <c r="AU4731" s="72"/>
      <c r="AV4731" s="72"/>
      <c r="BF4731" s="72"/>
      <c r="BH4731" s="2"/>
      <c r="BI4731" s="6"/>
      <c r="BJ4731" s="6"/>
      <c r="BK4731" s="6"/>
      <c r="BL4731" s="7"/>
    </row>
    <row r="4732" spans="2:64" x14ac:dyDescent="0.4">
      <c r="B4732" s="2"/>
      <c r="D4732" s="2"/>
      <c r="F4732" s="2"/>
      <c r="G4732" s="2"/>
      <c r="I4732" s="2"/>
      <c r="J4732" s="2"/>
      <c r="L4732" s="2"/>
      <c r="M4732" s="2"/>
      <c r="P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I4732" s="2"/>
      <c r="AJ4732" s="2"/>
      <c r="AM4732" s="59"/>
      <c r="AN4732" s="2"/>
      <c r="AO4732" s="2"/>
      <c r="AP4732" s="2"/>
      <c r="AQ4732" s="2"/>
      <c r="AR4732" s="2"/>
      <c r="AT4732" s="2"/>
      <c r="AU4732" s="72"/>
      <c r="AV4732" s="72"/>
      <c r="BF4732" s="72"/>
      <c r="BH4732" s="2"/>
      <c r="BI4732" s="6"/>
      <c r="BJ4732" s="6"/>
      <c r="BK4732" s="6"/>
      <c r="BL4732" s="7"/>
    </row>
    <row r="4733" spans="2:64" x14ac:dyDescent="0.4">
      <c r="B4733" s="2"/>
      <c r="D4733" s="2"/>
      <c r="F4733" s="2"/>
      <c r="G4733" s="2"/>
      <c r="I4733" s="2"/>
      <c r="J4733" s="2"/>
      <c r="L4733" s="2"/>
      <c r="M4733" s="2"/>
      <c r="P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I4733" s="2"/>
      <c r="AJ4733" s="2"/>
      <c r="AM4733" s="59"/>
      <c r="AN4733" s="2"/>
      <c r="AO4733" s="2"/>
      <c r="AP4733" s="2"/>
      <c r="AQ4733" s="2"/>
      <c r="AR4733" s="2"/>
      <c r="AT4733" s="2"/>
      <c r="AU4733" s="72"/>
      <c r="AV4733" s="72"/>
      <c r="BF4733" s="72"/>
      <c r="BH4733" s="2"/>
      <c r="BI4733" s="6"/>
      <c r="BJ4733" s="6"/>
      <c r="BK4733" s="6"/>
      <c r="BL4733" s="7"/>
    </row>
    <row r="4734" spans="2:64" x14ac:dyDescent="0.4">
      <c r="B4734" s="2"/>
      <c r="D4734" s="2"/>
      <c r="F4734" s="2"/>
      <c r="G4734" s="2"/>
      <c r="I4734" s="2"/>
      <c r="J4734" s="2"/>
      <c r="L4734" s="2"/>
      <c r="M4734" s="2"/>
      <c r="P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I4734" s="2"/>
      <c r="AJ4734" s="2"/>
      <c r="AM4734" s="59"/>
      <c r="AN4734" s="2"/>
      <c r="AO4734" s="2"/>
      <c r="AP4734" s="2"/>
      <c r="AQ4734" s="2"/>
      <c r="AR4734" s="2"/>
      <c r="AT4734" s="2"/>
      <c r="AU4734" s="72"/>
      <c r="AV4734" s="72"/>
      <c r="BF4734" s="72"/>
      <c r="BH4734" s="2"/>
      <c r="BI4734" s="6"/>
      <c r="BJ4734" s="6"/>
      <c r="BK4734" s="6"/>
      <c r="BL4734" s="7"/>
    </row>
    <row r="4735" spans="2:64" x14ac:dyDescent="0.4">
      <c r="B4735" s="2"/>
      <c r="D4735" s="2"/>
      <c r="F4735" s="2"/>
      <c r="G4735" s="2"/>
      <c r="I4735" s="2"/>
      <c r="J4735" s="2"/>
      <c r="L4735" s="2"/>
      <c r="M4735" s="2"/>
      <c r="P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I4735" s="2"/>
      <c r="AJ4735" s="2"/>
      <c r="AM4735" s="59"/>
      <c r="AN4735" s="2"/>
      <c r="AO4735" s="2"/>
      <c r="AP4735" s="2"/>
      <c r="AQ4735" s="2"/>
      <c r="AR4735" s="2"/>
      <c r="AT4735" s="2"/>
      <c r="AU4735" s="72"/>
      <c r="AV4735" s="72"/>
      <c r="BF4735" s="72"/>
      <c r="BH4735" s="2"/>
      <c r="BI4735" s="6"/>
      <c r="BJ4735" s="6"/>
      <c r="BK4735" s="6"/>
      <c r="BL4735" s="7"/>
    </row>
    <row r="4736" spans="2:64" x14ac:dyDescent="0.4">
      <c r="B4736" s="2"/>
      <c r="D4736" s="2"/>
      <c r="F4736" s="2"/>
      <c r="G4736" s="2"/>
      <c r="I4736" s="2"/>
      <c r="J4736" s="2"/>
      <c r="L4736" s="2"/>
      <c r="M4736" s="2"/>
      <c r="P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I4736" s="2"/>
      <c r="AJ4736" s="2"/>
      <c r="AM4736" s="59"/>
      <c r="AN4736" s="2"/>
      <c r="AO4736" s="2"/>
      <c r="AP4736" s="2"/>
      <c r="AQ4736" s="2"/>
      <c r="AR4736" s="2"/>
      <c r="AT4736" s="2"/>
      <c r="AU4736" s="72"/>
      <c r="AV4736" s="72"/>
      <c r="BF4736" s="72"/>
      <c r="BH4736" s="2"/>
      <c r="BI4736" s="6"/>
      <c r="BJ4736" s="6"/>
      <c r="BK4736" s="6"/>
      <c r="BL4736" s="7"/>
    </row>
    <row r="4737" spans="2:64" x14ac:dyDescent="0.4">
      <c r="B4737" s="2"/>
      <c r="D4737" s="2"/>
      <c r="F4737" s="2"/>
      <c r="G4737" s="2"/>
      <c r="I4737" s="2"/>
      <c r="J4737" s="2"/>
      <c r="L4737" s="2"/>
      <c r="M4737" s="2"/>
      <c r="P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I4737" s="2"/>
      <c r="AJ4737" s="2"/>
      <c r="AM4737" s="59"/>
      <c r="AN4737" s="2"/>
      <c r="AO4737" s="2"/>
      <c r="AP4737" s="2"/>
      <c r="AQ4737" s="2"/>
      <c r="AR4737" s="2"/>
      <c r="AT4737" s="2"/>
      <c r="AU4737" s="72"/>
      <c r="AV4737" s="72"/>
      <c r="BF4737" s="72"/>
      <c r="BH4737" s="2"/>
      <c r="BI4737" s="6"/>
      <c r="BJ4737" s="6"/>
      <c r="BK4737" s="6"/>
      <c r="BL4737" s="7"/>
    </row>
    <row r="4738" spans="2:64" x14ac:dyDescent="0.4">
      <c r="B4738" s="2"/>
      <c r="D4738" s="2"/>
      <c r="F4738" s="2"/>
      <c r="G4738" s="2"/>
      <c r="I4738" s="2"/>
      <c r="J4738" s="2"/>
      <c r="L4738" s="2"/>
      <c r="M4738" s="2"/>
      <c r="P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I4738" s="2"/>
      <c r="AJ4738" s="2"/>
      <c r="AM4738" s="59"/>
      <c r="AN4738" s="2"/>
      <c r="AO4738" s="2"/>
      <c r="AP4738" s="2"/>
      <c r="AQ4738" s="2"/>
      <c r="AR4738" s="2"/>
      <c r="AT4738" s="2"/>
      <c r="AU4738" s="72"/>
      <c r="AV4738" s="72"/>
      <c r="BF4738" s="72"/>
      <c r="BH4738" s="2"/>
      <c r="BI4738" s="6"/>
      <c r="BJ4738" s="6"/>
      <c r="BK4738" s="6"/>
      <c r="BL4738" s="7"/>
    </row>
    <row r="4739" spans="2:64" x14ac:dyDescent="0.4">
      <c r="B4739" s="2"/>
      <c r="D4739" s="2"/>
      <c r="F4739" s="2"/>
      <c r="G4739" s="2"/>
      <c r="I4739" s="2"/>
      <c r="J4739" s="2"/>
      <c r="L4739" s="2"/>
      <c r="M4739" s="2"/>
      <c r="P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I4739" s="2"/>
      <c r="AJ4739" s="2"/>
      <c r="AM4739" s="59"/>
      <c r="AN4739" s="2"/>
      <c r="AO4739" s="2"/>
      <c r="AP4739" s="2"/>
      <c r="AQ4739" s="2"/>
      <c r="AR4739" s="2"/>
      <c r="AT4739" s="2"/>
      <c r="AU4739" s="72"/>
      <c r="AV4739" s="72"/>
      <c r="BF4739" s="72"/>
      <c r="BH4739" s="2"/>
      <c r="BI4739" s="6"/>
      <c r="BJ4739" s="6"/>
      <c r="BK4739" s="6"/>
      <c r="BL4739" s="7"/>
    </row>
    <row r="4740" spans="2:64" x14ac:dyDescent="0.4">
      <c r="B4740" s="2"/>
      <c r="D4740" s="2"/>
      <c r="F4740" s="2"/>
      <c r="G4740" s="2"/>
      <c r="I4740" s="2"/>
      <c r="J4740" s="2"/>
      <c r="L4740" s="2"/>
      <c r="M4740" s="2"/>
      <c r="P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I4740" s="2"/>
      <c r="AJ4740" s="2"/>
      <c r="AM4740" s="59"/>
      <c r="AN4740" s="2"/>
      <c r="AO4740" s="2"/>
      <c r="AP4740" s="2"/>
      <c r="AQ4740" s="2"/>
      <c r="AR4740" s="2"/>
      <c r="AT4740" s="2"/>
      <c r="AU4740" s="72"/>
      <c r="AV4740" s="72"/>
      <c r="BF4740" s="72"/>
      <c r="BH4740" s="2"/>
      <c r="BI4740" s="6"/>
      <c r="BJ4740" s="6"/>
      <c r="BK4740" s="6"/>
      <c r="BL4740" s="7"/>
    </row>
    <row r="4741" spans="2:64" x14ac:dyDescent="0.4">
      <c r="B4741" s="2"/>
      <c r="D4741" s="2"/>
      <c r="F4741" s="2"/>
      <c r="G4741" s="2"/>
      <c r="I4741" s="2"/>
      <c r="J4741" s="2"/>
      <c r="L4741" s="2"/>
      <c r="M4741" s="2"/>
      <c r="P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I4741" s="2"/>
      <c r="AJ4741" s="2"/>
      <c r="AM4741" s="59"/>
      <c r="AN4741" s="2"/>
      <c r="AO4741" s="2"/>
      <c r="AP4741" s="2"/>
      <c r="AQ4741" s="2"/>
      <c r="AR4741" s="2"/>
      <c r="AT4741" s="2"/>
      <c r="AU4741" s="72"/>
      <c r="AV4741" s="72"/>
      <c r="BF4741" s="72"/>
      <c r="BH4741" s="2"/>
      <c r="BI4741" s="6"/>
      <c r="BJ4741" s="6"/>
      <c r="BK4741" s="6"/>
      <c r="BL4741" s="7"/>
    </row>
    <row r="4742" spans="2:64" x14ac:dyDescent="0.4">
      <c r="B4742" s="2"/>
      <c r="D4742" s="2"/>
      <c r="F4742" s="2"/>
      <c r="G4742" s="2"/>
      <c r="I4742" s="2"/>
      <c r="J4742" s="2"/>
      <c r="L4742" s="2"/>
      <c r="M4742" s="2"/>
      <c r="P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I4742" s="2"/>
      <c r="AJ4742" s="2"/>
      <c r="AM4742" s="59"/>
      <c r="AN4742" s="2"/>
      <c r="AO4742" s="2"/>
      <c r="AP4742" s="2"/>
      <c r="AQ4742" s="2"/>
      <c r="AR4742" s="2"/>
      <c r="AT4742" s="2"/>
      <c r="AU4742" s="72"/>
      <c r="AV4742" s="72"/>
      <c r="BF4742" s="72"/>
      <c r="BH4742" s="2"/>
      <c r="BI4742" s="6"/>
      <c r="BJ4742" s="6"/>
      <c r="BK4742" s="6"/>
      <c r="BL4742" s="7"/>
    </row>
    <row r="4743" spans="2:64" x14ac:dyDescent="0.4">
      <c r="B4743" s="2"/>
      <c r="D4743" s="2"/>
      <c r="F4743" s="2"/>
      <c r="G4743" s="2"/>
      <c r="I4743" s="2"/>
      <c r="J4743" s="2"/>
      <c r="L4743" s="2"/>
      <c r="M4743" s="2"/>
      <c r="P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I4743" s="2"/>
      <c r="AJ4743" s="2"/>
      <c r="AM4743" s="59"/>
      <c r="AN4743" s="2"/>
      <c r="AO4743" s="2"/>
      <c r="AP4743" s="2"/>
      <c r="AQ4743" s="2"/>
      <c r="AR4743" s="2"/>
      <c r="AT4743" s="2"/>
      <c r="AU4743" s="72"/>
      <c r="AV4743" s="72"/>
      <c r="BF4743" s="72"/>
      <c r="BH4743" s="2"/>
      <c r="BI4743" s="6"/>
      <c r="BJ4743" s="6"/>
      <c r="BK4743" s="6"/>
      <c r="BL4743" s="7"/>
    </row>
    <row r="4744" spans="2:64" x14ac:dyDescent="0.4">
      <c r="B4744" s="2"/>
      <c r="D4744" s="2"/>
      <c r="F4744" s="2"/>
      <c r="G4744" s="2"/>
      <c r="I4744" s="2"/>
      <c r="J4744" s="2"/>
      <c r="L4744" s="2"/>
      <c r="M4744" s="2"/>
      <c r="P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I4744" s="2"/>
      <c r="AJ4744" s="2"/>
      <c r="AM4744" s="59"/>
      <c r="AN4744" s="2"/>
      <c r="AO4744" s="2"/>
      <c r="AP4744" s="2"/>
      <c r="AQ4744" s="2"/>
      <c r="AR4744" s="2"/>
      <c r="AT4744" s="2"/>
      <c r="AU4744" s="72"/>
      <c r="AV4744" s="72"/>
      <c r="BF4744" s="72"/>
      <c r="BH4744" s="2"/>
      <c r="BI4744" s="6"/>
      <c r="BJ4744" s="6"/>
      <c r="BK4744" s="6"/>
      <c r="BL4744" s="7"/>
    </row>
    <row r="4745" spans="2:64" x14ac:dyDescent="0.4">
      <c r="B4745" s="2"/>
      <c r="D4745" s="2"/>
      <c r="F4745" s="2"/>
      <c r="G4745" s="2"/>
      <c r="I4745" s="2"/>
      <c r="J4745" s="2"/>
      <c r="L4745" s="2"/>
      <c r="M4745" s="2"/>
      <c r="P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I4745" s="2"/>
      <c r="AJ4745" s="2"/>
      <c r="AM4745" s="59"/>
      <c r="AN4745" s="2"/>
      <c r="AO4745" s="2"/>
      <c r="AP4745" s="2"/>
      <c r="AQ4745" s="2"/>
      <c r="AR4745" s="2"/>
      <c r="AT4745" s="2"/>
      <c r="AU4745" s="72"/>
      <c r="AV4745" s="72"/>
      <c r="BF4745" s="72"/>
      <c r="BH4745" s="2"/>
      <c r="BI4745" s="6"/>
      <c r="BJ4745" s="6"/>
      <c r="BK4745" s="6"/>
      <c r="BL4745" s="7"/>
    </row>
    <row r="4746" spans="2:64" x14ac:dyDescent="0.4">
      <c r="B4746" s="2"/>
      <c r="D4746" s="2"/>
      <c r="F4746" s="2"/>
      <c r="G4746" s="2"/>
      <c r="I4746" s="2"/>
      <c r="J4746" s="2"/>
      <c r="L4746" s="2"/>
      <c r="M4746" s="2"/>
      <c r="P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I4746" s="2"/>
      <c r="AJ4746" s="2"/>
      <c r="AM4746" s="59"/>
      <c r="AN4746" s="2"/>
      <c r="AO4746" s="2"/>
      <c r="AP4746" s="2"/>
      <c r="AQ4746" s="2"/>
      <c r="AR4746" s="2"/>
      <c r="AT4746" s="2"/>
      <c r="AU4746" s="72"/>
      <c r="AV4746" s="72"/>
      <c r="BF4746" s="72"/>
      <c r="BH4746" s="2"/>
      <c r="BI4746" s="6"/>
      <c r="BJ4746" s="6"/>
      <c r="BK4746" s="6"/>
      <c r="BL4746" s="7"/>
    </row>
    <row r="4747" spans="2:64" x14ac:dyDescent="0.4">
      <c r="B4747" s="2"/>
      <c r="D4747" s="2"/>
      <c r="F4747" s="2"/>
      <c r="G4747" s="2"/>
      <c r="I4747" s="2"/>
      <c r="J4747" s="2"/>
      <c r="L4747" s="2"/>
      <c r="M4747" s="2"/>
      <c r="P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I4747" s="2"/>
      <c r="AJ4747" s="2"/>
      <c r="AM4747" s="59"/>
      <c r="AN4747" s="2"/>
      <c r="AO4747" s="2"/>
      <c r="AP4747" s="2"/>
      <c r="AQ4747" s="2"/>
      <c r="AR4747" s="2"/>
      <c r="AT4747" s="2"/>
      <c r="AU4747" s="72"/>
      <c r="AV4747" s="72"/>
      <c r="BF4747" s="72"/>
      <c r="BH4747" s="2"/>
      <c r="BI4747" s="6"/>
      <c r="BJ4747" s="6"/>
      <c r="BK4747" s="6"/>
      <c r="BL4747" s="7"/>
    </row>
    <row r="4748" spans="2:64" x14ac:dyDescent="0.4">
      <c r="B4748" s="2"/>
      <c r="D4748" s="2"/>
      <c r="F4748" s="2"/>
      <c r="G4748" s="2"/>
      <c r="I4748" s="2"/>
      <c r="J4748" s="2"/>
      <c r="L4748" s="2"/>
      <c r="M4748" s="2"/>
      <c r="P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I4748" s="2"/>
      <c r="AJ4748" s="2"/>
      <c r="AM4748" s="59"/>
      <c r="AN4748" s="2"/>
      <c r="AO4748" s="2"/>
      <c r="AP4748" s="2"/>
      <c r="AQ4748" s="2"/>
      <c r="AR4748" s="2"/>
      <c r="AT4748" s="2"/>
      <c r="AU4748" s="72"/>
      <c r="AV4748" s="72"/>
      <c r="BF4748" s="72"/>
      <c r="BH4748" s="2"/>
      <c r="BI4748" s="6"/>
      <c r="BJ4748" s="6"/>
      <c r="BK4748" s="6"/>
      <c r="BL4748" s="7"/>
    </row>
    <row r="4749" spans="2:64" x14ac:dyDescent="0.4">
      <c r="B4749" s="2"/>
      <c r="D4749" s="2"/>
      <c r="F4749" s="2"/>
      <c r="G4749" s="2"/>
      <c r="I4749" s="2"/>
      <c r="J4749" s="2"/>
      <c r="L4749" s="2"/>
      <c r="M4749" s="2"/>
      <c r="P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I4749" s="2"/>
      <c r="AJ4749" s="2"/>
      <c r="AM4749" s="59"/>
      <c r="AN4749" s="2"/>
      <c r="AO4749" s="2"/>
      <c r="AP4749" s="2"/>
      <c r="AQ4749" s="2"/>
      <c r="AR4749" s="2"/>
      <c r="AT4749" s="2"/>
      <c r="AU4749" s="72"/>
      <c r="AV4749" s="72"/>
      <c r="BF4749" s="72"/>
      <c r="BH4749" s="2"/>
      <c r="BI4749" s="6"/>
      <c r="BJ4749" s="6"/>
      <c r="BK4749" s="6"/>
      <c r="BL4749" s="7"/>
    </row>
    <row r="4750" spans="2:64" x14ac:dyDescent="0.4">
      <c r="B4750" s="2"/>
      <c r="D4750" s="2"/>
      <c r="F4750" s="2"/>
      <c r="G4750" s="2"/>
      <c r="I4750" s="2"/>
      <c r="J4750" s="2"/>
      <c r="L4750" s="2"/>
      <c r="M4750" s="2"/>
      <c r="P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I4750" s="2"/>
      <c r="AJ4750" s="2"/>
      <c r="AM4750" s="59"/>
      <c r="AN4750" s="2"/>
      <c r="AO4750" s="2"/>
      <c r="AP4750" s="2"/>
      <c r="AQ4750" s="2"/>
      <c r="AR4750" s="2"/>
      <c r="AT4750" s="2"/>
      <c r="AU4750" s="72"/>
      <c r="AV4750" s="72"/>
      <c r="BF4750" s="72"/>
      <c r="BH4750" s="2"/>
      <c r="BI4750" s="6"/>
      <c r="BJ4750" s="6"/>
      <c r="BK4750" s="6"/>
      <c r="BL4750" s="7"/>
    </row>
    <row r="4751" spans="2:64" x14ac:dyDescent="0.4">
      <c r="B4751" s="2"/>
      <c r="D4751" s="2"/>
      <c r="F4751" s="2"/>
      <c r="G4751" s="2"/>
      <c r="I4751" s="2"/>
      <c r="J4751" s="2"/>
      <c r="L4751" s="2"/>
      <c r="M4751" s="2"/>
      <c r="P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I4751" s="2"/>
      <c r="AJ4751" s="2"/>
      <c r="AM4751" s="59"/>
      <c r="AN4751" s="2"/>
      <c r="AO4751" s="2"/>
      <c r="AP4751" s="2"/>
      <c r="AQ4751" s="2"/>
      <c r="AR4751" s="2"/>
      <c r="AT4751" s="2"/>
      <c r="AU4751" s="72"/>
      <c r="AV4751" s="72"/>
      <c r="BF4751" s="72"/>
      <c r="BH4751" s="2"/>
      <c r="BI4751" s="6"/>
      <c r="BJ4751" s="6"/>
      <c r="BK4751" s="6"/>
      <c r="BL4751" s="7"/>
    </row>
    <row r="4752" spans="2:64" x14ac:dyDescent="0.4">
      <c r="B4752" s="2"/>
      <c r="D4752" s="2"/>
      <c r="F4752" s="2"/>
      <c r="G4752" s="2"/>
      <c r="I4752" s="2"/>
      <c r="J4752" s="2"/>
      <c r="L4752" s="2"/>
      <c r="M4752" s="2"/>
      <c r="P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I4752" s="2"/>
      <c r="AJ4752" s="2"/>
      <c r="AM4752" s="59"/>
      <c r="AN4752" s="2"/>
      <c r="AO4752" s="2"/>
      <c r="AP4752" s="2"/>
      <c r="AQ4752" s="2"/>
      <c r="AR4752" s="2"/>
      <c r="AT4752" s="2"/>
      <c r="AU4752" s="72"/>
      <c r="AV4752" s="72"/>
      <c r="BF4752" s="72"/>
      <c r="BH4752" s="2"/>
      <c r="BI4752" s="6"/>
      <c r="BJ4752" s="6"/>
      <c r="BK4752" s="6"/>
      <c r="BL4752" s="7"/>
    </row>
    <row r="4753" spans="2:64" x14ac:dyDescent="0.4">
      <c r="B4753" s="2"/>
      <c r="D4753" s="2"/>
      <c r="F4753" s="2"/>
      <c r="G4753" s="2"/>
      <c r="I4753" s="2"/>
      <c r="J4753" s="2"/>
      <c r="L4753" s="2"/>
      <c r="M4753" s="2"/>
      <c r="P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I4753" s="2"/>
      <c r="AJ4753" s="2"/>
      <c r="AM4753" s="59"/>
      <c r="AN4753" s="2"/>
      <c r="AO4753" s="2"/>
      <c r="AP4753" s="2"/>
      <c r="AQ4753" s="2"/>
      <c r="AR4753" s="2"/>
      <c r="AT4753" s="2"/>
      <c r="AU4753" s="72"/>
      <c r="AV4753" s="72"/>
      <c r="BF4753" s="72"/>
      <c r="BH4753" s="2"/>
      <c r="BI4753" s="6"/>
      <c r="BJ4753" s="6"/>
      <c r="BK4753" s="6"/>
      <c r="BL4753" s="7"/>
    </row>
    <row r="4754" spans="2:64" x14ac:dyDescent="0.4">
      <c r="B4754" s="2"/>
      <c r="D4754" s="2"/>
      <c r="F4754" s="2"/>
      <c r="G4754" s="2"/>
      <c r="I4754" s="2"/>
      <c r="J4754" s="2"/>
      <c r="L4754" s="2"/>
      <c r="M4754" s="2"/>
      <c r="P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I4754" s="2"/>
      <c r="AJ4754" s="2"/>
      <c r="AM4754" s="59"/>
      <c r="AN4754" s="2"/>
      <c r="AO4754" s="2"/>
      <c r="AP4754" s="2"/>
      <c r="AQ4754" s="2"/>
      <c r="AR4754" s="2"/>
      <c r="AT4754" s="2"/>
      <c r="AU4754" s="72"/>
      <c r="AV4754" s="72"/>
      <c r="BF4754" s="72"/>
      <c r="BH4754" s="2"/>
      <c r="BI4754" s="6"/>
      <c r="BJ4754" s="6"/>
      <c r="BK4754" s="6"/>
      <c r="BL4754" s="7"/>
    </row>
    <row r="4755" spans="2:64" x14ac:dyDescent="0.4">
      <c r="B4755" s="2"/>
      <c r="D4755" s="2"/>
      <c r="F4755" s="2"/>
      <c r="G4755" s="2"/>
      <c r="I4755" s="2"/>
      <c r="J4755" s="2"/>
      <c r="L4755" s="2"/>
      <c r="M4755" s="2"/>
      <c r="P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I4755" s="2"/>
      <c r="AJ4755" s="2"/>
      <c r="AM4755" s="59"/>
      <c r="AN4755" s="2"/>
      <c r="AO4755" s="2"/>
      <c r="AP4755" s="2"/>
      <c r="AQ4755" s="2"/>
      <c r="AR4755" s="2"/>
      <c r="AT4755" s="2"/>
      <c r="AU4755" s="72"/>
      <c r="AV4755" s="72"/>
      <c r="BF4755" s="72"/>
      <c r="BH4755" s="2"/>
      <c r="BI4755" s="6"/>
      <c r="BJ4755" s="6"/>
      <c r="BK4755" s="6"/>
      <c r="BL4755" s="7"/>
    </row>
    <row r="4756" spans="2:64" x14ac:dyDescent="0.4">
      <c r="B4756" s="2"/>
      <c r="D4756" s="2"/>
      <c r="F4756" s="2"/>
      <c r="G4756" s="2"/>
      <c r="I4756" s="2"/>
      <c r="J4756" s="2"/>
      <c r="L4756" s="2"/>
      <c r="M4756" s="2"/>
      <c r="P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I4756" s="2"/>
      <c r="AJ4756" s="2"/>
      <c r="AM4756" s="59"/>
      <c r="AN4756" s="2"/>
      <c r="AO4756" s="2"/>
      <c r="AP4756" s="2"/>
      <c r="AQ4756" s="2"/>
      <c r="AR4756" s="2"/>
      <c r="AT4756" s="2"/>
      <c r="AU4756" s="72"/>
      <c r="AV4756" s="72"/>
      <c r="BF4756" s="72"/>
      <c r="BH4756" s="2"/>
      <c r="BI4756" s="6"/>
      <c r="BJ4756" s="6"/>
      <c r="BK4756" s="6"/>
      <c r="BL4756" s="7"/>
    </row>
    <row r="4757" spans="2:64" x14ac:dyDescent="0.4">
      <c r="B4757" s="2"/>
      <c r="D4757" s="2"/>
      <c r="F4757" s="2"/>
      <c r="G4757" s="2"/>
      <c r="I4757" s="2"/>
      <c r="J4757" s="2"/>
      <c r="L4757" s="2"/>
      <c r="M4757" s="2"/>
      <c r="P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I4757" s="2"/>
      <c r="AJ4757" s="2"/>
      <c r="AM4757" s="59"/>
      <c r="AN4757" s="2"/>
      <c r="AO4757" s="2"/>
      <c r="AP4757" s="2"/>
      <c r="AQ4757" s="2"/>
      <c r="AR4757" s="2"/>
      <c r="AT4757" s="2"/>
      <c r="AU4757" s="72"/>
      <c r="AV4757" s="72"/>
      <c r="BF4757" s="72"/>
      <c r="BH4757" s="2"/>
      <c r="BI4757" s="6"/>
      <c r="BJ4757" s="6"/>
      <c r="BK4757" s="6"/>
      <c r="BL4757" s="7"/>
    </row>
    <row r="4758" spans="2:64" x14ac:dyDescent="0.4">
      <c r="B4758" s="2"/>
      <c r="D4758" s="2"/>
      <c r="F4758" s="2"/>
      <c r="G4758" s="2"/>
      <c r="I4758" s="2"/>
      <c r="J4758" s="2"/>
      <c r="L4758" s="2"/>
      <c r="M4758" s="2"/>
      <c r="P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I4758" s="2"/>
      <c r="AJ4758" s="2"/>
      <c r="AM4758" s="59"/>
      <c r="AN4758" s="2"/>
      <c r="AO4758" s="2"/>
      <c r="AP4758" s="2"/>
      <c r="AQ4758" s="2"/>
      <c r="AR4758" s="2"/>
      <c r="AT4758" s="2"/>
      <c r="AU4758" s="72"/>
      <c r="AV4758" s="72"/>
      <c r="BF4758" s="72"/>
      <c r="BH4758" s="2"/>
      <c r="BI4758" s="6"/>
      <c r="BJ4758" s="6"/>
      <c r="BK4758" s="6"/>
      <c r="BL4758" s="7"/>
    </row>
    <row r="4759" spans="2:64" x14ac:dyDescent="0.4">
      <c r="B4759" s="2"/>
      <c r="D4759" s="2"/>
      <c r="F4759" s="2"/>
      <c r="G4759" s="2"/>
      <c r="I4759" s="2"/>
      <c r="J4759" s="2"/>
      <c r="L4759" s="2"/>
      <c r="M4759" s="2"/>
      <c r="P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I4759" s="2"/>
      <c r="AJ4759" s="2"/>
      <c r="AM4759" s="59"/>
      <c r="AN4759" s="2"/>
      <c r="AO4759" s="2"/>
      <c r="AP4759" s="2"/>
      <c r="AQ4759" s="2"/>
      <c r="AR4759" s="2"/>
      <c r="AT4759" s="2"/>
      <c r="AU4759" s="72"/>
      <c r="AV4759" s="72"/>
      <c r="BF4759" s="72"/>
      <c r="BH4759" s="2"/>
      <c r="BI4759" s="6"/>
      <c r="BJ4759" s="6"/>
      <c r="BK4759" s="6"/>
      <c r="BL4759" s="7"/>
    </row>
    <row r="4760" spans="2:64" x14ac:dyDescent="0.4">
      <c r="B4760" s="2"/>
      <c r="D4760" s="2"/>
      <c r="F4760" s="2"/>
      <c r="G4760" s="2"/>
      <c r="I4760" s="2"/>
      <c r="J4760" s="2"/>
      <c r="L4760" s="2"/>
      <c r="M4760" s="2"/>
      <c r="P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I4760" s="2"/>
      <c r="AJ4760" s="2"/>
      <c r="AM4760" s="59"/>
      <c r="AN4760" s="2"/>
      <c r="AO4760" s="2"/>
      <c r="AP4760" s="2"/>
      <c r="AQ4760" s="2"/>
      <c r="AR4760" s="2"/>
      <c r="AT4760" s="2"/>
      <c r="AU4760" s="72"/>
      <c r="AV4760" s="72"/>
      <c r="BF4760" s="72"/>
      <c r="BH4760" s="2"/>
      <c r="BI4760" s="6"/>
      <c r="BJ4760" s="6"/>
      <c r="BK4760" s="6"/>
      <c r="BL4760" s="7"/>
    </row>
    <row r="4761" spans="2:64" x14ac:dyDescent="0.4">
      <c r="B4761" s="2"/>
      <c r="D4761" s="2"/>
      <c r="F4761" s="2"/>
      <c r="G4761" s="2"/>
      <c r="I4761" s="2"/>
      <c r="J4761" s="2"/>
      <c r="L4761" s="2"/>
      <c r="M4761" s="2"/>
      <c r="P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I4761" s="2"/>
      <c r="AJ4761" s="2"/>
      <c r="AM4761" s="59"/>
      <c r="AN4761" s="2"/>
      <c r="AO4761" s="2"/>
      <c r="AP4761" s="2"/>
      <c r="AQ4761" s="2"/>
      <c r="AR4761" s="2"/>
      <c r="AT4761" s="2"/>
      <c r="AU4761" s="72"/>
      <c r="AV4761" s="72"/>
      <c r="BF4761" s="72"/>
      <c r="BH4761" s="2"/>
      <c r="BI4761" s="6"/>
      <c r="BJ4761" s="6"/>
      <c r="BK4761" s="6"/>
      <c r="BL4761" s="7"/>
    </row>
    <row r="4762" spans="2:64" x14ac:dyDescent="0.4">
      <c r="B4762" s="2"/>
      <c r="D4762" s="2"/>
      <c r="F4762" s="2"/>
      <c r="G4762" s="2"/>
      <c r="I4762" s="2"/>
      <c r="J4762" s="2"/>
      <c r="L4762" s="2"/>
      <c r="M4762" s="2"/>
      <c r="P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I4762" s="2"/>
      <c r="AJ4762" s="2"/>
      <c r="AM4762" s="59"/>
      <c r="AN4762" s="2"/>
      <c r="AO4762" s="2"/>
      <c r="AP4762" s="2"/>
      <c r="AQ4762" s="2"/>
      <c r="AR4762" s="2"/>
      <c r="AT4762" s="2"/>
      <c r="AU4762" s="72"/>
      <c r="AV4762" s="72"/>
      <c r="BF4762" s="72"/>
      <c r="BH4762" s="2"/>
      <c r="BI4762" s="6"/>
      <c r="BJ4762" s="6"/>
      <c r="BK4762" s="6"/>
      <c r="BL4762" s="7"/>
    </row>
    <row r="4763" spans="2:64" x14ac:dyDescent="0.4">
      <c r="B4763" s="2"/>
      <c r="D4763" s="2"/>
      <c r="F4763" s="2"/>
      <c r="G4763" s="2"/>
      <c r="I4763" s="2"/>
      <c r="J4763" s="2"/>
      <c r="L4763" s="2"/>
      <c r="M4763" s="2"/>
      <c r="P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I4763" s="2"/>
      <c r="AJ4763" s="2"/>
      <c r="AM4763" s="59"/>
      <c r="AN4763" s="2"/>
      <c r="AO4763" s="2"/>
      <c r="AP4763" s="2"/>
      <c r="AQ4763" s="2"/>
      <c r="AR4763" s="2"/>
      <c r="AT4763" s="2"/>
      <c r="AU4763" s="72"/>
      <c r="AV4763" s="72"/>
      <c r="BF4763" s="72"/>
      <c r="BH4763" s="2"/>
      <c r="BI4763" s="6"/>
      <c r="BJ4763" s="6"/>
      <c r="BK4763" s="6"/>
      <c r="BL4763" s="7"/>
    </row>
    <row r="4764" spans="2:64" x14ac:dyDescent="0.4">
      <c r="B4764" s="2"/>
      <c r="D4764" s="2"/>
      <c r="F4764" s="2"/>
      <c r="G4764" s="2"/>
      <c r="I4764" s="2"/>
      <c r="J4764" s="2"/>
      <c r="L4764" s="2"/>
      <c r="M4764" s="2"/>
      <c r="P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I4764" s="2"/>
      <c r="AJ4764" s="2"/>
      <c r="AM4764" s="59"/>
      <c r="AN4764" s="2"/>
      <c r="AO4764" s="2"/>
      <c r="AP4764" s="2"/>
      <c r="AQ4764" s="2"/>
      <c r="AR4764" s="2"/>
      <c r="AT4764" s="2"/>
      <c r="AU4764" s="72"/>
      <c r="AV4764" s="72"/>
      <c r="BF4764" s="72"/>
      <c r="BH4764" s="2"/>
      <c r="BI4764" s="6"/>
      <c r="BJ4764" s="6"/>
      <c r="BK4764" s="6"/>
      <c r="BL4764" s="7"/>
    </row>
    <row r="4765" spans="2:64" x14ac:dyDescent="0.4">
      <c r="B4765" s="2"/>
      <c r="D4765" s="2"/>
      <c r="F4765" s="2"/>
      <c r="G4765" s="2"/>
      <c r="I4765" s="2"/>
      <c r="J4765" s="2"/>
      <c r="L4765" s="2"/>
      <c r="M4765" s="2"/>
      <c r="P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I4765" s="2"/>
      <c r="AJ4765" s="2"/>
      <c r="AM4765" s="59"/>
      <c r="AN4765" s="2"/>
      <c r="AO4765" s="2"/>
      <c r="AP4765" s="2"/>
      <c r="AQ4765" s="2"/>
      <c r="AR4765" s="2"/>
      <c r="AT4765" s="2"/>
      <c r="AU4765" s="72"/>
      <c r="AV4765" s="72"/>
      <c r="BF4765" s="72"/>
      <c r="BH4765" s="2"/>
      <c r="BI4765" s="6"/>
      <c r="BJ4765" s="6"/>
      <c r="BK4765" s="6"/>
      <c r="BL4765" s="7"/>
    </row>
    <row r="4766" spans="2:64" x14ac:dyDescent="0.4">
      <c r="B4766" s="2"/>
      <c r="D4766" s="2"/>
      <c r="F4766" s="2"/>
      <c r="G4766" s="2"/>
      <c r="I4766" s="2"/>
      <c r="J4766" s="2"/>
      <c r="L4766" s="2"/>
      <c r="M4766" s="2"/>
      <c r="P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I4766" s="2"/>
      <c r="AJ4766" s="2"/>
      <c r="AM4766" s="59"/>
      <c r="AN4766" s="2"/>
      <c r="AO4766" s="2"/>
      <c r="AP4766" s="2"/>
      <c r="AQ4766" s="2"/>
      <c r="AR4766" s="2"/>
      <c r="AT4766" s="2"/>
      <c r="AU4766" s="72"/>
      <c r="AV4766" s="72"/>
      <c r="BF4766" s="72"/>
      <c r="BH4766" s="2"/>
      <c r="BI4766" s="6"/>
      <c r="BJ4766" s="6"/>
      <c r="BK4766" s="6"/>
      <c r="BL4766" s="7"/>
    </row>
    <row r="4767" spans="2:64" x14ac:dyDescent="0.4">
      <c r="B4767" s="2"/>
      <c r="D4767" s="2"/>
      <c r="F4767" s="2"/>
      <c r="G4767" s="2"/>
      <c r="I4767" s="2"/>
      <c r="J4767" s="2"/>
      <c r="L4767" s="2"/>
      <c r="M4767" s="2"/>
      <c r="P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I4767" s="2"/>
      <c r="AJ4767" s="2"/>
      <c r="AM4767" s="59"/>
      <c r="AN4767" s="2"/>
      <c r="AO4767" s="2"/>
      <c r="AP4767" s="2"/>
      <c r="AQ4767" s="2"/>
      <c r="AR4767" s="2"/>
      <c r="AT4767" s="2"/>
      <c r="AU4767" s="72"/>
      <c r="AV4767" s="72"/>
      <c r="BF4767" s="72"/>
      <c r="BH4767" s="2"/>
      <c r="BI4767" s="6"/>
      <c r="BJ4767" s="6"/>
      <c r="BK4767" s="6"/>
      <c r="BL4767" s="7"/>
    </row>
    <row r="4768" spans="2:64" x14ac:dyDescent="0.4">
      <c r="B4768" s="2"/>
      <c r="D4768" s="2"/>
      <c r="F4768" s="2"/>
      <c r="G4768" s="2"/>
      <c r="I4768" s="2"/>
      <c r="J4768" s="2"/>
      <c r="L4768" s="2"/>
      <c r="M4768" s="2"/>
      <c r="P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I4768" s="2"/>
      <c r="AJ4768" s="2"/>
      <c r="AM4768" s="59"/>
      <c r="AN4768" s="2"/>
      <c r="AO4768" s="2"/>
      <c r="AP4768" s="2"/>
      <c r="AQ4768" s="2"/>
      <c r="AR4768" s="2"/>
      <c r="AT4768" s="2"/>
      <c r="AU4768" s="72"/>
      <c r="AV4768" s="72"/>
      <c r="BF4768" s="72"/>
      <c r="BH4768" s="2"/>
      <c r="BI4768" s="6"/>
      <c r="BJ4768" s="6"/>
      <c r="BK4768" s="6"/>
      <c r="BL4768" s="7"/>
    </row>
    <row r="4769" spans="2:64" x14ac:dyDescent="0.4">
      <c r="B4769" s="2"/>
      <c r="D4769" s="2"/>
      <c r="F4769" s="2"/>
      <c r="G4769" s="2"/>
      <c r="I4769" s="2"/>
      <c r="J4769" s="2"/>
      <c r="L4769" s="2"/>
      <c r="M4769" s="2"/>
      <c r="P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I4769" s="2"/>
      <c r="AJ4769" s="2"/>
      <c r="AM4769" s="59"/>
      <c r="AN4769" s="2"/>
      <c r="AO4769" s="2"/>
      <c r="AP4769" s="2"/>
      <c r="AQ4769" s="2"/>
      <c r="AR4769" s="2"/>
      <c r="AT4769" s="2"/>
      <c r="AU4769" s="72"/>
      <c r="AV4769" s="72"/>
      <c r="BF4769" s="72"/>
      <c r="BH4769" s="2"/>
      <c r="BI4769" s="6"/>
      <c r="BJ4769" s="6"/>
      <c r="BK4769" s="6"/>
      <c r="BL4769" s="7"/>
    </row>
    <row r="4770" spans="2:64" x14ac:dyDescent="0.4">
      <c r="B4770" s="2"/>
      <c r="D4770" s="2"/>
      <c r="F4770" s="2"/>
      <c r="G4770" s="2"/>
      <c r="I4770" s="2"/>
      <c r="J4770" s="2"/>
      <c r="L4770" s="2"/>
      <c r="M4770" s="2"/>
      <c r="P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I4770" s="2"/>
      <c r="AJ4770" s="2"/>
      <c r="AM4770" s="59"/>
      <c r="AN4770" s="2"/>
      <c r="AO4770" s="2"/>
      <c r="AP4770" s="2"/>
      <c r="AQ4770" s="2"/>
      <c r="AR4770" s="2"/>
      <c r="AT4770" s="2"/>
      <c r="AU4770" s="72"/>
      <c r="AV4770" s="72"/>
      <c r="BF4770" s="72"/>
      <c r="BH4770" s="2"/>
      <c r="BI4770" s="6"/>
      <c r="BJ4770" s="6"/>
      <c r="BK4770" s="6"/>
      <c r="BL4770" s="7"/>
    </row>
    <row r="4771" spans="2:64" x14ac:dyDescent="0.4">
      <c r="B4771" s="2"/>
      <c r="D4771" s="2"/>
      <c r="F4771" s="2"/>
      <c r="G4771" s="2"/>
      <c r="I4771" s="2"/>
      <c r="J4771" s="2"/>
      <c r="L4771" s="2"/>
      <c r="M4771" s="2"/>
      <c r="P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I4771" s="2"/>
      <c r="AJ4771" s="2"/>
      <c r="AM4771" s="59"/>
      <c r="AN4771" s="2"/>
      <c r="AO4771" s="2"/>
      <c r="AP4771" s="2"/>
      <c r="AQ4771" s="2"/>
      <c r="AR4771" s="2"/>
      <c r="AT4771" s="2"/>
      <c r="AU4771" s="72"/>
      <c r="AV4771" s="72"/>
      <c r="BF4771" s="72"/>
      <c r="BH4771" s="2"/>
      <c r="BI4771" s="6"/>
      <c r="BJ4771" s="6"/>
      <c r="BK4771" s="6"/>
      <c r="BL4771" s="7"/>
    </row>
    <row r="4772" spans="2:64" x14ac:dyDescent="0.4">
      <c r="B4772" s="2"/>
      <c r="D4772" s="2"/>
      <c r="F4772" s="2"/>
      <c r="G4772" s="2"/>
      <c r="I4772" s="2"/>
      <c r="J4772" s="2"/>
      <c r="L4772" s="2"/>
      <c r="M4772" s="2"/>
      <c r="P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I4772" s="2"/>
      <c r="AJ4772" s="2"/>
      <c r="AM4772" s="59"/>
      <c r="AN4772" s="2"/>
      <c r="AO4772" s="2"/>
      <c r="AP4772" s="2"/>
      <c r="AQ4772" s="2"/>
      <c r="AR4772" s="2"/>
      <c r="AT4772" s="2"/>
      <c r="AU4772" s="72"/>
      <c r="AV4772" s="72"/>
      <c r="BF4772" s="72"/>
      <c r="BH4772" s="2"/>
      <c r="BI4772" s="6"/>
      <c r="BJ4772" s="6"/>
      <c r="BK4772" s="6"/>
      <c r="BL4772" s="7"/>
    </row>
    <row r="4773" spans="2:64" x14ac:dyDescent="0.4">
      <c r="B4773" s="2"/>
      <c r="D4773" s="2"/>
      <c r="F4773" s="2"/>
      <c r="G4773" s="2"/>
      <c r="I4773" s="2"/>
      <c r="J4773" s="2"/>
      <c r="L4773" s="2"/>
      <c r="M4773" s="2"/>
      <c r="P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I4773" s="2"/>
      <c r="AJ4773" s="2"/>
      <c r="AM4773" s="59"/>
      <c r="AN4773" s="2"/>
      <c r="AO4773" s="2"/>
      <c r="AP4773" s="2"/>
      <c r="AQ4773" s="2"/>
      <c r="AR4773" s="2"/>
      <c r="AT4773" s="2"/>
      <c r="AU4773" s="72"/>
      <c r="AV4773" s="72"/>
      <c r="BF4773" s="72"/>
      <c r="BH4773" s="2"/>
      <c r="BI4773" s="6"/>
      <c r="BJ4773" s="6"/>
      <c r="BK4773" s="6"/>
      <c r="BL4773" s="7"/>
    </row>
    <row r="4774" spans="2:64" x14ac:dyDescent="0.4">
      <c r="B4774" s="2"/>
      <c r="D4774" s="2"/>
      <c r="F4774" s="2"/>
      <c r="G4774" s="2"/>
      <c r="I4774" s="2"/>
      <c r="J4774" s="2"/>
      <c r="L4774" s="2"/>
      <c r="M4774" s="2"/>
      <c r="P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I4774" s="2"/>
      <c r="AJ4774" s="2"/>
      <c r="AM4774" s="59"/>
      <c r="AN4774" s="2"/>
      <c r="AO4774" s="2"/>
      <c r="AP4774" s="2"/>
      <c r="AQ4774" s="2"/>
      <c r="AR4774" s="2"/>
      <c r="AT4774" s="2"/>
      <c r="AU4774" s="72"/>
      <c r="AV4774" s="72"/>
      <c r="BF4774" s="72"/>
      <c r="BH4774" s="2"/>
      <c r="BI4774" s="6"/>
      <c r="BJ4774" s="6"/>
      <c r="BK4774" s="6"/>
      <c r="BL4774" s="7"/>
    </row>
    <row r="4775" spans="2:64" x14ac:dyDescent="0.4">
      <c r="B4775" s="2"/>
      <c r="D4775" s="2"/>
      <c r="F4775" s="2"/>
      <c r="G4775" s="2"/>
      <c r="I4775" s="2"/>
      <c r="J4775" s="2"/>
      <c r="L4775" s="2"/>
      <c r="M4775" s="2"/>
      <c r="P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I4775" s="2"/>
      <c r="AJ4775" s="2"/>
      <c r="AM4775" s="59"/>
      <c r="AN4775" s="2"/>
      <c r="AO4775" s="2"/>
      <c r="AP4775" s="2"/>
      <c r="AQ4775" s="2"/>
      <c r="AR4775" s="2"/>
      <c r="AT4775" s="2"/>
      <c r="AU4775" s="72"/>
      <c r="AV4775" s="72"/>
      <c r="BF4775" s="72"/>
      <c r="BH4775" s="2"/>
      <c r="BI4775" s="6"/>
      <c r="BJ4775" s="6"/>
      <c r="BK4775" s="6"/>
      <c r="BL4775" s="7"/>
    </row>
    <row r="4776" spans="2:64" x14ac:dyDescent="0.4">
      <c r="B4776" s="2"/>
      <c r="D4776" s="2"/>
      <c r="F4776" s="2"/>
      <c r="G4776" s="2"/>
      <c r="I4776" s="2"/>
      <c r="J4776" s="2"/>
      <c r="L4776" s="2"/>
      <c r="M4776" s="2"/>
      <c r="P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I4776" s="2"/>
      <c r="AJ4776" s="2"/>
      <c r="AM4776" s="59"/>
      <c r="AN4776" s="2"/>
      <c r="AO4776" s="2"/>
      <c r="AP4776" s="2"/>
      <c r="AQ4776" s="2"/>
      <c r="AR4776" s="2"/>
      <c r="AT4776" s="2"/>
      <c r="AU4776" s="72"/>
      <c r="AV4776" s="72"/>
      <c r="BF4776" s="72"/>
      <c r="BH4776" s="2"/>
      <c r="BI4776" s="6"/>
      <c r="BJ4776" s="6"/>
      <c r="BK4776" s="6"/>
      <c r="BL4776" s="7"/>
    </row>
    <row r="4777" spans="2:64" x14ac:dyDescent="0.4">
      <c r="B4777" s="2"/>
      <c r="D4777" s="2"/>
      <c r="F4777" s="2"/>
      <c r="G4777" s="2"/>
      <c r="I4777" s="2"/>
      <c r="J4777" s="2"/>
      <c r="L4777" s="2"/>
      <c r="M4777" s="2"/>
      <c r="P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I4777" s="2"/>
      <c r="AJ4777" s="2"/>
      <c r="AM4777" s="59"/>
      <c r="AN4777" s="2"/>
      <c r="AO4777" s="2"/>
      <c r="AP4777" s="2"/>
      <c r="AQ4777" s="2"/>
      <c r="AR4777" s="2"/>
      <c r="AT4777" s="2"/>
      <c r="AU4777" s="72"/>
      <c r="AV4777" s="72"/>
      <c r="BF4777" s="72"/>
      <c r="BH4777" s="2"/>
      <c r="BI4777" s="6"/>
      <c r="BJ4777" s="6"/>
      <c r="BK4777" s="6"/>
      <c r="BL4777" s="7"/>
    </row>
    <row r="4778" spans="2:64" x14ac:dyDescent="0.4">
      <c r="B4778" s="2"/>
      <c r="D4778" s="2"/>
      <c r="F4778" s="2"/>
      <c r="G4778" s="2"/>
      <c r="I4778" s="2"/>
      <c r="J4778" s="2"/>
      <c r="L4778" s="2"/>
      <c r="M4778" s="2"/>
      <c r="P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I4778" s="2"/>
      <c r="AJ4778" s="2"/>
      <c r="AM4778" s="59"/>
      <c r="AN4778" s="2"/>
      <c r="AO4778" s="2"/>
      <c r="AP4778" s="2"/>
      <c r="AQ4778" s="2"/>
      <c r="AR4778" s="2"/>
      <c r="AT4778" s="2"/>
      <c r="AU4778" s="72"/>
      <c r="AV4778" s="72"/>
      <c r="BF4778" s="72"/>
      <c r="BH4778" s="2"/>
      <c r="BI4778" s="6"/>
      <c r="BJ4778" s="6"/>
      <c r="BK4778" s="6"/>
      <c r="BL4778" s="7"/>
    </row>
    <row r="4779" spans="2:64" x14ac:dyDescent="0.4">
      <c r="B4779" s="2"/>
      <c r="D4779" s="2"/>
      <c r="F4779" s="2"/>
      <c r="G4779" s="2"/>
      <c r="I4779" s="2"/>
      <c r="J4779" s="2"/>
      <c r="L4779" s="2"/>
      <c r="M4779" s="2"/>
      <c r="P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I4779" s="2"/>
      <c r="AJ4779" s="2"/>
      <c r="AM4779" s="59"/>
      <c r="AN4779" s="2"/>
      <c r="AO4779" s="2"/>
      <c r="AP4779" s="2"/>
      <c r="AQ4779" s="2"/>
      <c r="AR4779" s="2"/>
      <c r="AT4779" s="2"/>
      <c r="AU4779" s="72"/>
      <c r="AV4779" s="72"/>
      <c r="BF4779" s="72"/>
      <c r="BH4779" s="2"/>
      <c r="BI4779" s="6"/>
      <c r="BJ4779" s="6"/>
      <c r="BK4779" s="6"/>
      <c r="BL4779" s="7"/>
    </row>
    <row r="4780" spans="2:64" x14ac:dyDescent="0.4">
      <c r="B4780" s="2"/>
      <c r="D4780" s="2"/>
      <c r="F4780" s="2"/>
      <c r="G4780" s="2"/>
      <c r="I4780" s="2"/>
      <c r="J4780" s="2"/>
      <c r="L4780" s="2"/>
      <c r="M4780" s="2"/>
      <c r="P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I4780" s="2"/>
      <c r="AJ4780" s="2"/>
      <c r="AM4780" s="59"/>
      <c r="AN4780" s="2"/>
      <c r="AO4780" s="2"/>
      <c r="AP4780" s="2"/>
      <c r="AQ4780" s="2"/>
      <c r="AR4780" s="2"/>
      <c r="AT4780" s="2"/>
      <c r="AU4780" s="72"/>
      <c r="AV4780" s="72"/>
      <c r="BF4780" s="72"/>
      <c r="BH4780" s="2"/>
      <c r="BI4780" s="6"/>
      <c r="BJ4780" s="6"/>
      <c r="BK4780" s="6"/>
      <c r="BL4780" s="7"/>
    </row>
    <row r="4781" spans="2:64" x14ac:dyDescent="0.4">
      <c r="B4781" s="2"/>
      <c r="D4781" s="2"/>
      <c r="F4781" s="2"/>
      <c r="G4781" s="2"/>
      <c r="I4781" s="2"/>
      <c r="J4781" s="2"/>
      <c r="L4781" s="2"/>
      <c r="M4781" s="2"/>
      <c r="P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I4781" s="2"/>
      <c r="AJ4781" s="2"/>
      <c r="AM4781" s="59"/>
      <c r="AN4781" s="2"/>
      <c r="AO4781" s="2"/>
      <c r="AP4781" s="2"/>
      <c r="AQ4781" s="2"/>
      <c r="AR4781" s="2"/>
      <c r="AT4781" s="2"/>
      <c r="AU4781" s="72"/>
      <c r="AV4781" s="72"/>
      <c r="BF4781" s="72"/>
      <c r="BH4781" s="2"/>
      <c r="BI4781" s="6"/>
      <c r="BJ4781" s="6"/>
      <c r="BK4781" s="6"/>
      <c r="BL4781" s="7"/>
    </row>
    <row r="4782" spans="2:64" x14ac:dyDescent="0.4">
      <c r="B4782" s="2"/>
      <c r="D4782" s="2"/>
      <c r="F4782" s="2"/>
      <c r="G4782" s="2"/>
      <c r="I4782" s="2"/>
      <c r="J4782" s="2"/>
      <c r="L4782" s="2"/>
      <c r="M4782" s="2"/>
      <c r="P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I4782" s="2"/>
      <c r="AJ4782" s="2"/>
      <c r="AM4782" s="59"/>
      <c r="AN4782" s="2"/>
      <c r="AO4782" s="2"/>
      <c r="AP4782" s="2"/>
      <c r="AQ4782" s="2"/>
      <c r="AR4782" s="2"/>
      <c r="AT4782" s="2"/>
      <c r="AU4782" s="72"/>
      <c r="AV4782" s="72"/>
      <c r="BF4782" s="72"/>
      <c r="BH4782" s="2"/>
      <c r="BI4782" s="6"/>
      <c r="BJ4782" s="6"/>
      <c r="BK4782" s="6"/>
      <c r="BL4782" s="7"/>
    </row>
    <row r="4783" spans="2:64" x14ac:dyDescent="0.4">
      <c r="B4783" s="2"/>
      <c r="D4783" s="2"/>
      <c r="F4783" s="2"/>
      <c r="G4783" s="2"/>
      <c r="I4783" s="2"/>
      <c r="J4783" s="2"/>
      <c r="L4783" s="2"/>
      <c r="M4783" s="2"/>
      <c r="P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I4783" s="2"/>
      <c r="AJ4783" s="2"/>
      <c r="AM4783" s="59"/>
      <c r="AN4783" s="2"/>
      <c r="AO4783" s="2"/>
      <c r="AP4783" s="2"/>
      <c r="AQ4783" s="2"/>
      <c r="AR4783" s="2"/>
      <c r="AT4783" s="2"/>
      <c r="AU4783" s="72"/>
      <c r="AV4783" s="72"/>
      <c r="BF4783" s="72"/>
      <c r="BH4783" s="2"/>
      <c r="BI4783" s="6"/>
      <c r="BJ4783" s="6"/>
      <c r="BK4783" s="6"/>
      <c r="BL4783" s="7"/>
    </row>
    <row r="4784" spans="2:64" x14ac:dyDescent="0.4">
      <c r="B4784" s="2"/>
      <c r="D4784" s="2"/>
      <c r="F4784" s="2"/>
      <c r="G4784" s="2"/>
      <c r="I4784" s="2"/>
      <c r="J4784" s="2"/>
      <c r="L4784" s="2"/>
      <c r="M4784" s="2"/>
      <c r="P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I4784" s="2"/>
      <c r="AJ4784" s="2"/>
      <c r="AM4784" s="59"/>
      <c r="AN4784" s="2"/>
      <c r="AO4784" s="2"/>
      <c r="AP4784" s="2"/>
      <c r="AQ4784" s="2"/>
      <c r="AR4784" s="2"/>
      <c r="AT4784" s="2"/>
      <c r="AU4784" s="72"/>
      <c r="AV4784" s="72"/>
      <c r="BF4784" s="72"/>
      <c r="BH4784" s="2"/>
      <c r="BI4784" s="6"/>
      <c r="BJ4784" s="6"/>
      <c r="BK4784" s="6"/>
      <c r="BL4784" s="7"/>
    </row>
    <row r="4785" spans="2:64" x14ac:dyDescent="0.4">
      <c r="B4785" s="2"/>
      <c r="D4785" s="2"/>
      <c r="F4785" s="2"/>
      <c r="G4785" s="2"/>
      <c r="I4785" s="2"/>
      <c r="J4785" s="2"/>
      <c r="L4785" s="2"/>
      <c r="M4785" s="2"/>
      <c r="P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I4785" s="2"/>
      <c r="AJ4785" s="2"/>
      <c r="AM4785" s="59"/>
      <c r="AN4785" s="2"/>
      <c r="AO4785" s="2"/>
      <c r="AP4785" s="2"/>
      <c r="AQ4785" s="2"/>
      <c r="AR4785" s="2"/>
      <c r="AT4785" s="2"/>
      <c r="AU4785" s="72"/>
      <c r="AV4785" s="72"/>
      <c r="BF4785" s="72"/>
      <c r="BH4785" s="2"/>
      <c r="BI4785" s="6"/>
      <c r="BJ4785" s="6"/>
      <c r="BK4785" s="6"/>
      <c r="BL4785" s="7"/>
    </row>
    <row r="4786" spans="2:64" x14ac:dyDescent="0.4">
      <c r="B4786" s="2"/>
      <c r="D4786" s="2"/>
      <c r="F4786" s="2"/>
      <c r="G4786" s="2"/>
      <c r="I4786" s="2"/>
      <c r="J4786" s="2"/>
      <c r="L4786" s="2"/>
      <c r="M4786" s="2"/>
      <c r="P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I4786" s="2"/>
      <c r="AJ4786" s="2"/>
      <c r="AM4786" s="59"/>
      <c r="AN4786" s="2"/>
      <c r="AO4786" s="2"/>
      <c r="AP4786" s="2"/>
      <c r="AQ4786" s="2"/>
      <c r="AR4786" s="2"/>
      <c r="AT4786" s="2"/>
      <c r="AU4786" s="72"/>
      <c r="AV4786" s="72"/>
      <c r="BF4786" s="72"/>
      <c r="BH4786" s="2"/>
      <c r="BI4786" s="6"/>
      <c r="BJ4786" s="6"/>
      <c r="BK4786" s="6"/>
      <c r="BL4786" s="7"/>
    </row>
    <row r="4787" spans="2:64" x14ac:dyDescent="0.4">
      <c r="B4787" s="2"/>
      <c r="D4787" s="2"/>
      <c r="F4787" s="2"/>
      <c r="G4787" s="2"/>
      <c r="I4787" s="2"/>
      <c r="J4787" s="2"/>
      <c r="L4787" s="2"/>
      <c r="M4787" s="2"/>
      <c r="P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I4787" s="2"/>
      <c r="AJ4787" s="2"/>
      <c r="AM4787" s="59"/>
      <c r="AN4787" s="2"/>
      <c r="AO4787" s="2"/>
      <c r="AP4787" s="2"/>
      <c r="AQ4787" s="2"/>
      <c r="AR4787" s="2"/>
      <c r="AT4787" s="2"/>
      <c r="AU4787" s="72"/>
      <c r="AV4787" s="72"/>
      <c r="BF4787" s="72"/>
      <c r="BH4787" s="2"/>
      <c r="BI4787" s="6"/>
      <c r="BJ4787" s="6"/>
      <c r="BK4787" s="6"/>
      <c r="BL4787" s="7"/>
    </row>
    <row r="4788" spans="2:64" x14ac:dyDescent="0.4">
      <c r="B4788" s="2"/>
      <c r="D4788" s="2"/>
      <c r="F4788" s="2"/>
      <c r="G4788" s="2"/>
      <c r="I4788" s="2"/>
      <c r="J4788" s="2"/>
      <c r="L4788" s="2"/>
      <c r="M4788" s="2"/>
      <c r="P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I4788" s="2"/>
      <c r="AJ4788" s="2"/>
      <c r="AM4788" s="59"/>
      <c r="AN4788" s="2"/>
      <c r="AO4788" s="2"/>
      <c r="AP4788" s="2"/>
      <c r="AQ4788" s="2"/>
      <c r="AR4788" s="2"/>
      <c r="AT4788" s="2"/>
      <c r="AU4788" s="72"/>
      <c r="AV4788" s="72"/>
      <c r="BF4788" s="72"/>
      <c r="BH4788" s="2"/>
      <c r="BI4788" s="6"/>
      <c r="BJ4788" s="6"/>
      <c r="BK4788" s="6"/>
      <c r="BL4788" s="7"/>
    </row>
    <row r="4789" spans="2:64" x14ac:dyDescent="0.4">
      <c r="B4789" s="2"/>
      <c r="D4789" s="2"/>
      <c r="F4789" s="2"/>
      <c r="G4789" s="2"/>
      <c r="I4789" s="2"/>
      <c r="J4789" s="2"/>
      <c r="L4789" s="2"/>
      <c r="M4789" s="2"/>
      <c r="P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I4789" s="2"/>
      <c r="AJ4789" s="2"/>
      <c r="AM4789" s="59"/>
      <c r="AN4789" s="2"/>
      <c r="AO4789" s="2"/>
      <c r="AP4789" s="2"/>
      <c r="AQ4789" s="2"/>
      <c r="AR4789" s="2"/>
      <c r="AT4789" s="2"/>
      <c r="AU4789" s="72"/>
      <c r="AV4789" s="72"/>
      <c r="BF4789" s="72"/>
      <c r="BH4789" s="2"/>
      <c r="BI4789" s="6"/>
      <c r="BJ4789" s="6"/>
      <c r="BK4789" s="6"/>
      <c r="BL4789" s="7"/>
    </row>
    <row r="4790" spans="2:64" x14ac:dyDescent="0.4">
      <c r="B4790" s="2"/>
      <c r="D4790" s="2"/>
      <c r="F4790" s="2"/>
      <c r="G4790" s="2"/>
      <c r="I4790" s="2"/>
      <c r="J4790" s="2"/>
      <c r="L4790" s="2"/>
      <c r="M4790" s="2"/>
      <c r="P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I4790" s="2"/>
      <c r="AJ4790" s="2"/>
      <c r="AM4790" s="59"/>
      <c r="AN4790" s="2"/>
      <c r="AO4790" s="2"/>
      <c r="AP4790" s="2"/>
      <c r="AQ4790" s="2"/>
      <c r="AR4790" s="2"/>
      <c r="AT4790" s="2"/>
      <c r="AU4790" s="72"/>
      <c r="AV4790" s="72"/>
      <c r="BF4790" s="72"/>
      <c r="BH4790" s="2"/>
      <c r="BI4790" s="6"/>
      <c r="BJ4790" s="6"/>
      <c r="BK4790" s="6"/>
      <c r="BL4790" s="7"/>
    </row>
    <row r="4791" spans="2:64" x14ac:dyDescent="0.4">
      <c r="B4791" s="2"/>
      <c r="D4791" s="2"/>
      <c r="F4791" s="2"/>
      <c r="G4791" s="2"/>
      <c r="I4791" s="2"/>
      <c r="J4791" s="2"/>
      <c r="L4791" s="2"/>
      <c r="M4791" s="2"/>
      <c r="P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I4791" s="2"/>
      <c r="AJ4791" s="2"/>
      <c r="AM4791" s="59"/>
      <c r="AN4791" s="2"/>
      <c r="AO4791" s="2"/>
      <c r="AP4791" s="2"/>
      <c r="AQ4791" s="2"/>
      <c r="AR4791" s="2"/>
      <c r="AT4791" s="2"/>
      <c r="AU4791" s="72"/>
      <c r="AV4791" s="72"/>
      <c r="BF4791" s="72"/>
      <c r="BH4791" s="2"/>
      <c r="BI4791" s="6"/>
      <c r="BJ4791" s="6"/>
      <c r="BK4791" s="6"/>
      <c r="BL4791" s="7"/>
    </row>
    <row r="4792" spans="2:64" x14ac:dyDescent="0.4">
      <c r="B4792" s="2"/>
      <c r="D4792" s="2"/>
      <c r="F4792" s="2"/>
      <c r="G4792" s="2"/>
      <c r="I4792" s="2"/>
      <c r="J4792" s="2"/>
      <c r="L4792" s="2"/>
      <c r="M4792" s="2"/>
      <c r="P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I4792" s="2"/>
      <c r="AJ4792" s="2"/>
      <c r="AM4792" s="59"/>
      <c r="AN4792" s="2"/>
      <c r="AO4792" s="2"/>
      <c r="AP4792" s="2"/>
      <c r="AQ4792" s="2"/>
      <c r="AR4792" s="2"/>
      <c r="AT4792" s="2"/>
      <c r="AU4792" s="72"/>
      <c r="AV4792" s="72"/>
      <c r="BF4792" s="72"/>
      <c r="BH4792" s="2"/>
      <c r="BI4792" s="6"/>
      <c r="BJ4792" s="6"/>
      <c r="BK4792" s="6"/>
      <c r="BL4792" s="7"/>
    </row>
    <row r="4793" spans="2:64" x14ac:dyDescent="0.4">
      <c r="B4793" s="2"/>
      <c r="D4793" s="2"/>
      <c r="F4793" s="2"/>
      <c r="G4793" s="2"/>
      <c r="I4793" s="2"/>
      <c r="J4793" s="2"/>
      <c r="L4793" s="2"/>
      <c r="M4793" s="2"/>
      <c r="P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I4793" s="2"/>
      <c r="AJ4793" s="2"/>
      <c r="AM4793" s="59"/>
      <c r="AN4793" s="2"/>
      <c r="AO4793" s="2"/>
      <c r="AP4793" s="2"/>
      <c r="AQ4793" s="2"/>
      <c r="AR4793" s="2"/>
      <c r="AT4793" s="2"/>
      <c r="AU4793" s="72"/>
      <c r="AV4793" s="72"/>
      <c r="BF4793" s="72"/>
      <c r="BH4793" s="2"/>
      <c r="BI4793" s="6"/>
      <c r="BJ4793" s="6"/>
      <c r="BK4793" s="6"/>
      <c r="BL4793" s="7"/>
    </row>
    <row r="4794" spans="2:64" x14ac:dyDescent="0.4">
      <c r="B4794" s="2"/>
      <c r="D4794" s="2"/>
      <c r="F4794" s="2"/>
      <c r="G4794" s="2"/>
      <c r="I4794" s="2"/>
      <c r="J4794" s="2"/>
      <c r="L4794" s="2"/>
      <c r="M4794" s="2"/>
      <c r="P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I4794" s="2"/>
      <c r="AJ4794" s="2"/>
      <c r="AM4794" s="59"/>
      <c r="AN4794" s="2"/>
      <c r="AO4794" s="2"/>
      <c r="AP4794" s="2"/>
      <c r="AQ4794" s="2"/>
      <c r="AR4794" s="2"/>
      <c r="AT4794" s="2"/>
      <c r="AU4794" s="72"/>
      <c r="AV4794" s="72"/>
      <c r="BF4794" s="72"/>
      <c r="BH4794" s="2"/>
      <c r="BI4794" s="6"/>
      <c r="BJ4794" s="6"/>
      <c r="BK4794" s="6"/>
      <c r="BL4794" s="7"/>
    </row>
    <row r="4795" spans="2:64" x14ac:dyDescent="0.4">
      <c r="B4795" s="2"/>
      <c r="D4795" s="2"/>
      <c r="F4795" s="2"/>
      <c r="G4795" s="2"/>
      <c r="I4795" s="2"/>
      <c r="J4795" s="2"/>
      <c r="L4795" s="2"/>
      <c r="M4795" s="2"/>
      <c r="P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I4795" s="2"/>
      <c r="AJ4795" s="2"/>
      <c r="AM4795" s="59"/>
      <c r="AN4795" s="2"/>
      <c r="AO4795" s="2"/>
      <c r="AP4795" s="2"/>
      <c r="AQ4795" s="2"/>
      <c r="AR4795" s="2"/>
      <c r="AT4795" s="2"/>
      <c r="AU4795" s="72"/>
      <c r="AV4795" s="72"/>
      <c r="BF4795" s="72"/>
      <c r="BH4795" s="2"/>
      <c r="BI4795" s="6"/>
      <c r="BJ4795" s="6"/>
      <c r="BK4795" s="6"/>
      <c r="BL4795" s="7"/>
    </row>
    <row r="4796" spans="2:64" x14ac:dyDescent="0.4">
      <c r="B4796" s="2"/>
      <c r="D4796" s="2"/>
      <c r="F4796" s="2"/>
      <c r="G4796" s="2"/>
      <c r="I4796" s="2"/>
      <c r="J4796" s="2"/>
      <c r="L4796" s="2"/>
      <c r="M4796" s="2"/>
      <c r="P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I4796" s="2"/>
      <c r="AJ4796" s="2"/>
      <c r="AM4796" s="59"/>
      <c r="AN4796" s="2"/>
      <c r="AO4796" s="2"/>
      <c r="AP4796" s="2"/>
      <c r="AQ4796" s="2"/>
      <c r="AR4796" s="2"/>
      <c r="AT4796" s="2"/>
      <c r="AU4796" s="72"/>
      <c r="AV4796" s="72"/>
      <c r="BF4796" s="72"/>
      <c r="BH4796" s="2"/>
      <c r="BI4796" s="6"/>
      <c r="BJ4796" s="6"/>
      <c r="BK4796" s="6"/>
      <c r="BL4796" s="7"/>
    </row>
    <row r="4797" spans="2:64" x14ac:dyDescent="0.4">
      <c r="B4797" s="2"/>
      <c r="D4797" s="2"/>
      <c r="F4797" s="2"/>
      <c r="G4797" s="2"/>
      <c r="I4797" s="2"/>
      <c r="J4797" s="2"/>
      <c r="L4797" s="2"/>
      <c r="M4797" s="2"/>
      <c r="P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I4797" s="2"/>
      <c r="AJ4797" s="2"/>
      <c r="AM4797" s="59"/>
      <c r="AN4797" s="2"/>
      <c r="AO4797" s="2"/>
      <c r="AP4797" s="2"/>
      <c r="AQ4797" s="2"/>
      <c r="AR4797" s="2"/>
      <c r="AT4797" s="2"/>
      <c r="AU4797" s="72"/>
      <c r="AV4797" s="72"/>
      <c r="BF4797" s="72"/>
      <c r="BH4797" s="2"/>
      <c r="BI4797" s="6"/>
      <c r="BJ4797" s="6"/>
      <c r="BK4797" s="6"/>
      <c r="BL4797" s="7"/>
    </row>
    <row r="4798" spans="2:64" x14ac:dyDescent="0.4">
      <c r="B4798" s="2"/>
      <c r="D4798" s="2"/>
      <c r="F4798" s="2"/>
      <c r="G4798" s="2"/>
      <c r="I4798" s="2"/>
      <c r="J4798" s="2"/>
      <c r="L4798" s="2"/>
      <c r="M4798" s="2"/>
      <c r="P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I4798" s="2"/>
      <c r="AJ4798" s="2"/>
      <c r="AM4798" s="59"/>
      <c r="AN4798" s="2"/>
      <c r="AO4798" s="2"/>
      <c r="AP4798" s="2"/>
      <c r="AQ4798" s="2"/>
      <c r="AR4798" s="2"/>
      <c r="AT4798" s="2"/>
      <c r="AU4798" s="72"/>
      <c r="AV4798" s="72"/>
      <c r="BF4798" s="72"/>
      <c r="BH4798" s="2"/>
      <c r="BI4798" s="6"/>
      <c r="BJ4798" s="6"/>
      <c r="BK4798" s="6"/>
      <c r="BL4798" s="7"/>
    </row>
    <row r="4799" spans="2:64" x14ac:dyDescent="0.4">
      <c r="B4799" s="2"/>
      <c r="D4799" s="2"/>
      <c r="F4799" s="2"/>
      <c r="G4799" s="2"/>
      <c r="I4799" s="2"/>
      <c r="J4799" s="2"/>
      <c r="L4799" s="2"/>
      <c r="M4799" s="2"/>
      <c r="P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I4799" s="2"/>
      <c r="AJ4799" s="2"/>
      <c r="AM4799" s="59"/>
      <c r="AN4799" s="2"/>
      <c r="AO4799" s="2"/>
      <c r="AP4799" s="2"/>
      <c r="AQ4799" s="2"/>
      <c r="AR4799" s="2"/>
      <c r="AT4799" s="2"/>
      <c r="AU4799" s="72"/>
      <c r="AV4799" s="72"/>
      <c r="BF4799" s="72"/>
      <c r="BH4799" s="2"/>
      <c r="BI4799" s="6"/>
      <c r="BJ4799" s="6"/>
      <c r="BK4799" s="6"/>
      <c r="BL4799" s="7"/>
    </row>
    <row r="4800" spans="2:64" x14ac:dyDescent="0.4">
      <c r="B4800" s="2"/>
      <c r="D4800" s="2"/>
      <c r="F4800" s="2"/>
      <c r="G4800" s="2"/>
      <c r="I4800" s="2"/>
      <c r="J4800" s="2"/>
      <c r="L4800" s="2"/>
      <c r="M4800" s="2"/>
      <c r="P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I4800" s="2"/>
      <c r="AJ4800" s="2"/>
      <c r="AM4800" s="59"/>
      <c r="AN4800" s="2"/>
      <c r="AO4800" s="2"/>
      <c r="AP4800" s="2"/>
      <c r="AQ4800" s="2"/>
      <c r="AR4800" s="2"/>
      <c r="AT4800" s="2"/>
      <c r="AU4800" s="72"/>
      <c r="AV4800" s="72"/>
      <c r="BF4800" s="72"/>
      <c r="BH4800" s="2"/>
      <c r="BI4800" s="6"/>
      <c r="BJ4800" s="6"/>
      <c r="BK4800" s="6"/>
      <c r="BL4800" s="7"/>
    </row>
    <row r="4801" spans="2:64" x14ac:dyDescent="0.4">
      <c r="B4801" s="2"/>
      <c r="D4801" s="2"/>
      <c r="F4801" s="2"/>
      <c r="G4801" s="2"/>
      <c r="I4801" s="2"/>
      <c r="J4801" s="2"/>
      <c r="L4801" s="2"/>
      <c r="M4801" s="2"/>
      <c r="P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I4801" s="2"/>
      <c r="AJ4801" s="2"/>
      <c r="AM4801" s="59"/>
      <c r="AN4801" s="2"/>
      <c r="AO4801" s="2"/>
      <c r="AP4801" s="2"/>
      <c r="AQ4801" s="2"/>
      <c r="AR4801" s="2"/>
      <c r="AT4801" s="2"/>
      <c r="AU4801" s="72"/>
      <c r="AV4801" s="72"/>
      <c r="BF4801" s="72"/>
      <c r="BH4801" s="2"/>
      <c r="BI4801" s="6"/>
      <c r="BJ4801" s="6"/>
      <c r="BK4801" s="6"/>
      <c r="BL4801" s="7"/>
    </row>
    <row r="4802" spans="2:64" x14ac:dyDescent="0.4">
      <c r="B4802" s="2"/>
      <c r="D4802" s="2"/>
      <c r="F4802" s="2"/>
      <c r="G4802" s="2"/>
      <c r="I4802" s="2"/>
      <c r="J4802" s="2"/>
      <c r="L4802" s="2"/>
      <c r="M4802" s="2"/>
      <c r="P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I4802" s="2"/>
      <c r="AJ4802" s="2"/>
      <c r="AM4802" s="59"/>
      <c r="AN4802" s="2"/>
      <c r="AO4802" s="2"/>
      <c r="AP4802" s="2"/>
      <c r="AQ4802" s="2"/>
      <c r="AR4802" s="2"/>
      <c r="AT4802" s="2"/>
      <c r="AU4802" s="72"/>
      <c r="AV4802" s="72"/>
      <c r="BF4802" s="72"/>
      <c r="BH4802" s="2"/>
      <c r="BI4802" s="6"/>
      <c r="BJ4802" s="6"/>
      <c r="BK4802" s="6"/>
      <c r="BL4802" s="7"/>
    </row>
    <row r="4803" spans="2:64" x14ac:dyDescent="0.4">
      <c r="B4803" s="2"/>
      <c r="D4803" s="2"/>
      <c r="F4803" s="2"/>
      <c r="G4803" s="2"/>
      <c r="I4803" s="2"/>
      <c r="J4803" s="2"/>
      <c r="L4803" s="2"/>
      <c r="M4803" s="2"/>
      <c r="P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I4803" s="2"/>
      <c r="AJ4803" s="2"/>
      <c r="AM4803" s="59"/>
      <c r="AN4803" s="2"/>
      <c r="AO4803" s="2"/>
      <c r="AP4803" s="2"/>
      <c r="AQ4803" s="2"/>
      <c r="AR4803" s="2"/>
      <c r="AT4803" s="2"/>
      <c r="AU4803" s="72"/>
      <c r="AV4803" s="72"/>
      <c r="BF4803" s="72"/>
      <c r="BH4803" s="2"/>
      <c r="BI4803" s="6"/>
      <c r="BJ4803" s="6"/>
      <c r="BK4803" s="6"/>
      <c r="BL4803" s="7"/>
    </row>
    <row r="4804" spans="2:64" x14ac:dyDescent="0.4">
      <c r="B4804" s="2"/>
      <c r="D4804" s="2"/>
      <c r="F4804" s="2"/>
      <c r="G4804" s="2"/>
      <c r="I4804" s="2"/>
      <c r="J4804" s="2"/>
      <c r="L4804" s="2"/>
      <c r="M4804" s="2"/>
      <c r="P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I4804" s="2"/>
      <c r="AJ4804" s="2"/>
      <c r="AM4804" s="59"/>
      <c r="AN4804" s="2"/>
      <c r="AO4804" s="2"/>
      <c r="AP4804" s="2"/>
      <c r="AQ4804" s="2"/>
      <c r="AR4804" s="2"/>
      <c r="AT4804" s="2"/>
      <c r="AU4804" s="72"/>
      <c r="AV4804" s="72"/>
      <c r="BF4804" s="72"/>
      <c r="BH4804" s="2"/>
      <c r="BI4804" s="6"/>
      <c r="BJ4804" s="6"/>
      <c r="BK4804" s="6"/>
      <c r="BL4804" s="7"/>
    </row>
    <row r="4805" spans="2:64" x14ac:dyDescent="0.4">
      <c r="B4805" s="2"/>
      <c r="D4805" s="2"/>
      <c r="F4805" s="2"/>
      <c r="G4805" s="2"/>
      <c r="I4805" s="2"/>
      <c r="J4805" s="2"/>
      <c r="L4805" s="2"/>
      <c r="M4805" s="2"/>
      <c r="P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I4805" s="2"/>
      <c r="AJ4805" s="2"/>
      <c r="AM4805" s="59"/>
      <c r="AN4805" s="2"/>
      <c r="AO4805" s="2"/>
      <c r="AP4805" s="2"/>
      <c r="AQ4805" s="2"/>
      <c r="AR4805" s="2"/>
      <c r="AT4805" s="2"/>
      <c r="AU4805" s="72"/>
      <c r="AV4805" s="72"/>
      <c r="BF4805" s="72"/>
      <c r="BH4805" s="2"/>
      <c r="BI4805" s="6"/>
      <c r="BJ4805" s="6"/>
      <c r="BK4805" s="6"/>
      <c r="BL4805" s="7"/>
    </row>
    <row r="4806" spans="2:64" x14ac:dyDescent="0.4">
      <c r="B4806" s="2"/>
      <c r="D4806" s="2"/>
      <c r="F4806" s="2"/>
      <c r="G4806" s="2"/>
      <c r="I4806" s="2"/>
      <c r="J4806" s="2"/>
      <c r="L4806" s="2"/>
      <c r="M4806" s="2"/>
      <c r="P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I4806" s="2"/>
      <c r="AJ4806" s="2"/>
      <c r="AM4806" s="59"/>
      <c r="AN4806" s="2"/>
      <c r="AO4806" s="2"/>
      <c r="AP4806" s="2"/>
      <c r="AQ4806" s="2"/>
      <c r="AR4806" s="2"/>
      <c r="AT4806" s="2"/>
      <c r="AU4806" s="72"/>
      <c r="AV4806" s="72"/>
      <c r="BF4806" s="72"/>
      <c r="BH4806" s="2"/>
      <c r="BI4806" s="6"/>
      <c r="BJ4806" s="6"/>
      <c r="BK4806" s="6"/>
      <c r="BL4806" s="7"/>
    </row>
    <row r="4807" spans="2:64" x14ac:dyDescent="0.4">
      <c r="B4807" s="2"/>
      <c r="D4807" s="2"/>
      <c r="F4807" s="2"/>
      <c r="G4807" s="2"/>
      <c r="I4807" s="2"/>
      <c r="J4807" s="2"/>
      <c r="L4807" s="2"/>
      <c r="M4807" s="2"/>
      <c r="P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I4807" s="2"/>
      <c r="AJ4807" s="2"/>
      <c r="AM4807" s="59"/>
      <c r="AN4807" s="2"/>
      <c r="AO4807" s="2"/>
      <c r="AP4807" s="2"/>
      <c r="AQ4807" s="2"/>
      <c r="AR4807" s="2"/>
      <c r="AT4807" s="2"/>
      <c r="AU4807" s="72"/>
      <c r="AV4807" s="72"/>
      <c r="BF4807" s="72"/>
      <c r="BH4807" s="2"/>
      <c r="BI4807" s="6"/>
      <c r="BJ4807" s="6"/>
      <c r="BK4807" s="6"/>
      <c r="BL4807" s="7"/>
    </row>
    <row r="4808" spans="2:64" x14ac:dyDescent="0.4">
      <c r="B4808" s="2"/>
      <c r="D4808" s="2"/>
      <c r="F4808" s="2"/>
      <c r="G4808" s="2"/>
      <c r="I4808" s="2"/>
      <c r="J4808" s="2"/>
      <c r="L4808" s="2"/>
      <c r="M4808" s="2"/>
      <c r="P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I4808" s="2"/>
      <c r="AJ4808" s="2"/>
      <c r="AM4808" s="59"/>
      <c r="AN4808" s="2"/>
      <c r="AO4808" s="2"/>
      <c r="AP4808" s="2"/>
      <c r="AQ4808" s="2"/>
      <c r="AR4808" s="2"/>
      <c r="AT4808" s="2"/>
      <c r="AU4808" s="72"/>
      <c r="AV4808" s="72"/>
      <c r="BF4808" s="72"/>
      <c r="BH4808" s="2"/>
      <c r="BI4808" s="6"/>
      <c r="BJ4808" s="6"/>
      <c r="BK4808" s="6"/>
      <c r="BL4808" s="7"/>
    </row>
    <row r="4809" spans="2:64" x14ac:dyDescent="0.4">
      <c r="B4809" s="2"/>
      <c r="D4809" s="2"/>
      <c r="F4809" s="2"/>
      <c r="G4809" s="2"/>
      <c r="I4809" s="2"/>
      <c r="J4809" s="2"/>
      <c r="L4809" s="2"/>
      <c r="M4809" s="2"/>
      <c r="P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I4809" s="2"/>
      <c r="AJ4809" s="2"/>
      <c r="AM4809" s="59"/>
      <c r="AN4809" s="2"/>
      <c r="AO4809" s="2"/>
      <c r="AP4809" s="2"/>
      <c r="AQ4809" s="2"/>
      <c r="AR4809" s="2"/>
      <c r="AT4809" s="2"/>
      <c r="AU4809" s="72"/>
      <c r="AV4809" s="72"/>
      <c r="BF4809" s="72"/>
      <c r="BH4809" s="2"/>
      <c r="BI4809" s="6"/>
      <c r="BJ4809" s="6"/>
      <c r="BK4809" s="6"/>
      <c r="BL4809" s="7"/>
    </row>
    <row r="4810" spans="2:64" x14ac:dyDescent="0.4">
      <c r="B4810" s="2"/>
      <c r="D4810" s="2"/>
      <c r="F4810" s="2"/>
      <c r="G4810" s="2"/>
      <c r="I4810" s="2"/>
      <c r="J4810" s="2"/>
      <c r="L4810" s="2"/>
      <c r="M4810" s="2"/>
      <c r="P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I4810" s="2"/>
      <c r="AJ4810" s="2"/>
      <c r="AM4810" s="59"/>
      <c r="AN4810" s="2"/>
      <c r="AO4810" s="2"/>
      <c r="AP4810" s="2"/>
      <c r="AQ4810" s="2"/>
      <c r="AR4810" s="2"/>
      <c r="AT4810" s="2"/>
      <c r="AU4810" s="72"/>
      <c r="AV4810" s="72"/>
      <c r="BF4810" s="72"/>
      <c r="BH4810" s="2"/>
      <c r="BI4810" s="6"/>
      <c r="BJ4810" s="6"/>
      <c r="BK4810" s="6"/>
      <c r="BL4810" s="7"/>
    </row>
    <row r="4811" spans="2:64" x14ac:dyDescent="0.4">
      <c r="B4811" s="2"/>
      <c r="D4811" s="2"/>
      <c r="F4811" s="2"/>
      <c r="G4811" s="2"/>
      <c r="I4811" s="2"/>
      <c r="J4811" s="2"/>
      <c r="L4811" s="2"/>
      <c r="M4811" s="2"/>
      <c r="P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I4811" s="2"/>
      <c r="AJ4811" s="2"/>
      <c r="AM4811" s="59"/>
      <c r="AN4811" s="2"/>
      <c r="AO4811" s="2"/>
      <c r="AP4811" s="2"/>
      <c r="AQ4811" s="2"/>
      <c r="AR4811" s="2"/>
      <c r="AT4811" s="2"/>
      <c r="AU4811" s="72"/>
      <c r="AV4811" s="72"/>
      <c r="BF4811" s="72"/>
      <c r="BH4811" s="2"/>
      <c r="BI4811" s="6"/>
      <c r="BJ4811" s="6"/>
      <c r="BK4811" s="6"/>
      <c r="BL4811" s="7"/>
    </row>
    <row r="4812" spans="2:64" x14ac:dyDescent="0.4">
      <c r="B4812" s="2"/>
      <c r="D4812" s="2"/>
      <c r="F4812" s="2"/>
      <c r="G4812" s="2"/>
      <c r="I4812" s="2"/>
      <c r="J4812" s="2"/>
      <c r="L4812" s="2"/>
      <c r="M4812" s="2"/>
      <c r="P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I4812" s="2"/>
      <c r="AJ4812" s="2"/>
      <c r="AM4812" s="59"/>
      <c r="AN4812" s="2"/>
      <c r="AO4812" s="2"/>
      <c r="AP4812" s="2"/>
      <c r="AQ4812" s="2"/>
      <c r="AR4812" s="2"/>
      <c r="AT4812" s="2"/>
      <c r="AU4812" s="72"/>
      <c r="AV4812" s="72"/>
      <c r="BF4812" s="72"/>
      <c r="BH4812" s="2"/>
      <c r="BI4812" s="6"/>
      <c r="BJ4812" s="6"/>
      <c r="BK4812" s="6"/>
      <c r="BL4812" s="7"/>
    </row>
    <row r="4813" spans="2:64" x14ac:dyDescent="0.4">
      <c r="B4813" s="2"/>
      <c r="D4813" s="2"/>
      <c r="F4813" s="2"/>
      <c r="G4813" s="2"/>
      <c r="I4813" s="2"/>
      <c r="J4813" s="2"/>
      <c r="L4813" s="2"/>
      <c r="M4813" s="2"/>
      <c r="P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I4813" s="2"/>
      <c r="AJ4813" s="2"/>
      <c r="AM4813" s="59"/>
      <c r="AN4813" s="2"/>
      <c r="AO4813" s="2"/>
      <c r="AP4813" s="2"/>
      <c r="AQ4813" s="2"/>
      <c r="AR4813" s="2"/>
      <c r="AT4813" s="2"/>
      <c r="AU4813" s="72"/>
      <c r="AV4813" s="72"/>
      <c r="BF4813" s="72"/>
      <c r="BH4813" s="2"/>
      <c r="BI4813" s="6"/>
      <c r="BJ4813" s="6"/>
      <c r="BK4813" s="6"/>
      <c r="BL4813" s="7"/>
    </row>
    <row r="4814" spans="2:64" x14ac:dyDescent="0.4">
      <c r="B4814" s="2"/>
      <c r="D4814" s="2"/>
      <c r="F4814" s="2"/>
      <c r="G4814" s="2"/>
      <c r="I4814" s="2"/>
      <c r="J4814" s="2"/>
      <c r="L4814" s="2"/>
      <c r="M4814" s="2"/>
      <c r="P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I4814" s="2"/>
      <c r="AJ4814" s="2"/>
      <c r="AM4814" s="59"/>
      <c r="AN4814" s="2"/>
      <c r="AO4814" s="2"/>
      <c r="AP4814" s="2"/>
      <c r="AQ4814" s="2"/>
      <c r="AR4814" s="2"/>
      <c r="AT4814" s="2"/>
      <c r="AU4814" s="72"/>
      <c r="AV4814" s="72"/>
      <c r="BF4814" s="72"/>
      <c r="BH4814" s="2"/>
      <c r="BI4814" s="6"/>
      <c r="BJ4814" s="6"/>
      <c r="BK4814" s="6"/>
      <c r="BL4814" s="7"/>
    </row>
    <row r="4815" spans="2:64" x14ac:dyDescent="0.4">
      <c r="B4815" s="2"/>
      <c r="D4815" s="2"/>
      <c r="F4815" s="2"/>
      <c r="G4815" s="2"/>
      <c r="I4815" s="2"/>
      <c r="J4815" s="2"/>
      <c r="L4815" s="2"/>
      <c r="M4815" s="2"/>
      <c r="P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I4815" s="2"/>
      <c r="AJ4815" s="2"/>
      <c r="AM4815" s="59"/>
      <c r="AN4815" s="2"/>
      <c r="AO4815" s="2"/>
      <c r="AP4815" s="2"/>
      <c r="AQ4815" s="2"/>
      <c r="AR4815" s="2"/>
      <c r="AT4815" s="2"/>
      <c r="AU4815" s="72"/>
      <c r="AV4815" s="72"/>
      <c r="BF4815" s="72"/>
      <c r="BH4815" s="2"/>
      <c r="BI4815" s="6"/>
      <c r="BJ4815" s="6"/>
      <c r="BK4815" s="6"/>
      <c r="BL4815" s="7"/>
    </row>
    <row r="4816" spans="2:64" x14ac:dyDescent="0.4">
      <c r="B4816" s="2"/>
      <c r="D4816" s="2"/>
      <c r="F4816" s="2"/>
      <c r="G4816" s="2"/>
      <c r="I4816" s="2"/>
      <c r="J4816" s="2"/>
      <c r="L4816" s="2"/>
      <c r="M4816" s="2"/>
      <c r="P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I4816" s="2"/>
      <c r="AJ4816" s="2"/>
      <c r="AM4816" s="59"/>
      <c r="AN4816" s="2"/>
      <c r="AO4816" s="2"/>
      <c r="AP4816" s="2"/>
      <c r="AQ4816" s="2"/>
      <c r="AR4816" s="2"/>
      <c r="AT4816" s="2"/>
      <c r="AU4816" s="72"/>
      <c r="AV4816" s="72"/>
      <c r="BF4816" s="72"/>
      <c r="BH4816" s="2"/>
      <c r="BI4816" s="6"/>
      <c r="BJ4816" s="6"/>
      <c r="BK4816" s="6"/>
      <c r="BL4816" s="7"/>
    </row>
    <row r="4817" spans="2:64" x14ac:dyDescent="0.4">
      <c r="B4817" s="2"/>
      <c r="D4817" s="2"/>
      <c r="F4817" s="2"/>
      <c r="G4817" s="2"/>
      <c r="I4817" s="2"/>
      <c r="J4817" s="2"/>
      <c r="L4817" s="2"/>
      <c r="M4817" s="2"/>
      <c r="P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I4817" s="2"/>
      <c r="AJ4817" s="2"/>
      <c r="AM4817" s="59"/>
      <c r="AN4817" s="2"/>
      <c r="AO4817" s="2"/>
      <c r="AP4817" s="2"/>
      <c r="AQ4817" s="2"/>
      <c r="AR4817" s="2"/>
      <c r="AT4817" s="2"/>
      <c r="AU4817" s="72"/>
      <c r="AV4817" s="72"/>
      <c r="BF4817" s="72"/>
      <c r="BH4817" s="2"/>
      <c r="BI4817" s="6"/>
      <c r="BJ4817" s="6"/>
      <c r="BK4817" s="6"/>
      <c r="BL4817" s="7"/>
    </row>
    <row r="4818" spans="2:64" x14ac:dyDescent="0.4">
      <c r="B4818" s="2"/>
      <c r="D4818" s="2"/>
      <c r="F4818" s="2"/>
      <c r="G4818" s="2"/>
      <c r="I4818" s="2"/>
      <c r="J4818" s="2"/>
      <c r="L4818" s="2"/>
      <c r="M4818" s="2"/>
      <c r="P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I4818" s="2"/>
      <c r="AJ4818" s="2"/>
      <c r="AM4818" s="59"/>
      <c r="AN4818" s="2"/>
      <c r="AO4818" s="2"/>
      <c r="AP4818" s="2"/>
      <c r="AQ4818" s="2"/>
      <c r="AR4818" s="2"/>
      <c r="AT4818" s="2"/>
      <c r="AU4818" s="72"/>
      <c r="AV4818" s="72"/>
      <c r="BF4818" s="72"/>
      <c r="BH4818" s="2"/>
      <c r="BI4818" s="6"/>
      <c r="BJ4818" s="6"/>
      <c r="BK4818" s="6"/>
      <c r="BL4818" s="7"/>
    </row>
    <row r="4819" spans="2:64" x14ac:dyDescent="0.4">
      <c r="B4819" s="2"/>
      <c r="D4819" s="2"/>
      <c r="F4819" s="2"/>
      <c r="G4819" s="2"/>
      <c r="I4819" s="2"/>
      <c r="J4819" s="2"/>
      <c r="L4819" s="2"/>
      <c r="M4819" s="2"/>
      <c r="P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I4819" s="2"/>
      <c r="AJ4819" s="2"/>
      <c r="AM4819" s="59"/>
      <c r="AN4819" s="2"/>
      <c r="AO4819" s="2"/>
      <c r="AP4819" s="2"/>
      <c r="AQ4819" s="2"/>
      <c r="AR4819" s="2"/>
      <c r="AT4819" s="2"/>
      <c r="AU4819" s="72"/>
      <c r="AV4819" s="72"/>
      <c r="BF4819" s="72"/>
      <c r="BH4819" s="2"/>
      <c r="BI4819" s="6"/>
      <c r="BJ4819" s="6"/>
      <c r="BK4819" s="6"/>
      <c r="BL4819" s="7"/>
    </row>
    <row r="4820" spans="2:64" x14ac:dyDescent="0.4">
      <c r="B4820" s="2"/>
      <c r="D4820" s="2"/>
      <c r="F4820" s="2"/>
      <c r="G4820" s="2"/>
      <c r="I4820" s="2"/>
      <c r="J4820" s="2"/>
      <c r="L4820" s="2"/>
      <c r="M4820" s="2"/>
      <c r="P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I4820" s="2"/>
      <c r="AJ4820" s="2"/>
      <c r="AM4820" s="59"/>
      <c r="AN4820" s="2"/>
      <c r="AO4820" s="2"/>
      <c r="AP4820" s="2"/>
      <c r="AQ4820" s="2"/>
      <c r="AR4820" s="2"/>
      <c r="AT4820" s="2"/>
      <c r="AU4820" s="72"/>
      <c r="AV4820" s="72"/>
      <c r="BF4820" s="72"/>
      <c r="BH4820" s="2"/>
      <c r="BI4820" s="6"/>
      <c r="BJ4820" s="6"/>
      <c r="BK4820" s="6"/>
      <c r="BL4820" s="7"/>
    </row>
    <row r="4821" spans="2:64" x14ac:dyDescent="0.4">
      <c r="B4821" s="2"/>
      <c r="D4821" s="2"/>
      <c r="F4821" s="2"/>
      <c r="G4821" s="2"/>
      <c r="I4821" s="2"/>
      <c r="J4821" s="2"/>
      <c r="L4821" s="2"/>
      <c r="M4821" s="2"/>
      <c r="P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I4821" s="2"/>
      <c r="AJ4821" s="2"/>
      <c r="AM4821" s="59"/>
      <c r="AN4821" s="2"/>
      <c r="AO4821" s="2"/>
      <c r="AP4821" s="2"/>
      <c r="AQ4821" s="2"/>
      <c r="AR4821" s="2"/>
      <c r="AT4821" s="2"/>
      <c r="AU4821" s="72"/>
      <c r="AV4821" s="72"/>
      <c r="BF4821" s="72"/>
      <c r="BH4821" s="2"/>
      <c r="BI4821" s="6"/>
      <c r="BJ4821" s="6"/>
      <c r="BK4821" s="6"/>
      <c r="BL4821" s="7"/>
    </row>
    <row r="4822" spans="2:64" x14ac:dyDescent="0.4">
      <c r="B4822" s="2"/>
      <c r="D4822" s="2"/>
      <c r="F4822" s="2"/>
      <c r="G4822" s="2"/>
      <c r="I4822" s="2"/>
      <c r="J4822" s="2"/>
      <c r="L4822" s="2"/>
      <c r="M4822" s="2"/>
      <c r="P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I4822" s="2"/>
      <c r="AJ4822" s="2"/>
      <c r="AM4822" s="59"/>
      <c r="AN4822" s="2"/>
      <c r="AO4822" s="2"/>
      <c r="AP4822" s="2"/>
      <c r="AQ4822" s="2"/>
      <c r="AR4822" s="2"/>
      <c r="AT4822" s="2"/>
      <c r="AU4822" s="72"/>
      <c r="AV4822" s="72"/>
      <c r="BF4822" s="72"/>
      <c r="BH4822" s="2"/>
      <c r="BI4822" s="6"/>
      <c r="BJ4822" s="6"/>
      <c r="BK4822" s="6"/>
      <c r="BL4822" s="7"/>
    </row>
    <row r="4823" spans="2:64" x14ac:dyDescent="0.4">
      <c r="B4823" s="2"/>
      <c r="D4823" s="2"/>
      <c r="F4823" s="2"/>
      <c r="G4823" s="2"/>
      <c r="I4823" s="2"/>
      <c r="J4823" s="2"/>
      <c r="L4823" s="2"/>
      <c r="M4823" s="2"/>
      <c r="P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I4823" s="2"/>
      <c r="AJ4823" s="2"/>
      <c r="AM4823" s="59"/>
      <c r="AN4823" s="2"/>
      <c r="AO4823" s="2"/>
      <c r="AP4823" s="2"/>
      <c r="AQ4823" s="2"/>
      <c r="AR4823" s="2"/>
      <c r="AT4823" s="2"/>
      <c r="AU4823" s="72"/>
      <c r="AV4823" s="72"/>
      <c r="BF4823" s="72"/>
      <c r="BH4823" s="2"/>
      <c r="BI4823" s="6"/>
      <c r="BJ4823" s="6"/>
      <c r="BK4823" s="6"/>
      <c r="BL4823" s="7"/>
    </row>
    <row r="4824" spans="2:64" x14ac:dyDescent="0.4">
      <c r="B4824" s="2"/>
      <c r="D4824" s="2"/>
      <c r="F4824" s="2"/>
      <c r="G4824" s="2"/>
      <c r="I4824" s="2"/>
      <c r="J4824" s="2"/>
      <c r="L4824" s="2"/>
      <c r="M4824" s="2"/>
      <c r="P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I4824" s="2"/>
      <c r="AJ4824" s="2"/>
      <c r="AM4824" s="59"/>
      <c r="AN4824" s="2"/>
      <c r="AO4824" s="2"/>
      <c r="AP4824" s="2"/>
      <c r="AQ4824" s="2"/>
      <c r="AR4824" s="2"/>
      <c r="AT4824" s="2"/>
      <c r="AU4824" s="72"/>
      <c r="AV4824" s="72"/>
      <c r="BF4824" s="72"/>
      <c r="BH4824" s="2"/>
      <c r="BI4824" s="6"/>
      <c r="BJ4824" s="6"/>
      <c r="BK4824" s="6"/>
      <c r="BL4824" s="7"/>
    </row>
    <row r="4825" spans="2:64" x14ac:dyDescent="0.4">
      <c r="B4825" s="2"/>
      <c r="D4825" s="2"/>
      <c r="F4825" s="2"/>
      <c r="G4825" s="2"/>
      <c r="I4825" s="2"/>
      <c r="J4825" s="2"/>
      <c r="L4825" s="2"/>
      <c r="M4825" s="2"/>
      <c r="P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I4825" s="2"/>
      <c r="AJ4825" s="2"/>
      <c r="AM4825" s="59"/>
      <c r="AN4825" s="2"/>
      <c r="AO4825" s="2"/>
      <c r="AP4825" s="2"/>
      <c r="AQ4825" s="2"/>
      <c r="AR4825" s="2"/>
      <c r="AT4825" s="2"/>
      <c r="AU4825" s="72"/>
      <c r="AV4825" s="72"/>
      <c r="BF4825" s="72"/>
      <c r="BH4825" s="2"/>
      <c r="BI4825" s="6"/>
      <c r="BJ4825" s="6"/>
      <c r="BK4825" s="6"/>
      <c r="BL4825" s="7"/>
    </row>
    <row r="4826" spans="2:64" x14ac:dyDescent="0.4">
      <c r="B4826" s="2"/>
      <c r="D4826" s="2"/>
      <c r="F4826" s="2"/>
      <c r="G4826" s="2"/>
      <c r="I4826" s="2"/>
      <c r="J4826" s="2"/>
      <c r="L4826" s="2"/>
      <c r="M4826" s="2"/>
      <c r="P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I4826" s="2"/>
      <c r="AJ4826" s="2"/>
      <c r="AM4826" s="59"/>
      <c r="AN4826" s="2"/>
      <c r="AO4826" s="2"/>
      <c r="AP4826" s="2"/>
      <c r="AQ4826" s="2"/>
      <c r="AR4826" s="2"/>
      <c r="AT4826" s="2"/>
      <c r="AU4826" s="72"/>
      <c r="AV4826" s="72"/>
      <c r="BF4826" s="72"/>
      <c r="BH4826" s="2"/>
      <c r="BI4826" s="6"/>
      <c r="BJ4826" s="6"/>
      <c r="BK4826" s="6"/>
      <c r="BL4826" s="7"/>
    </row>
    <row r="4827" spans="2:64" x14ac:dyDescent="0.4">
      <c r="B4827" s="2"/>
      <c r="D4827" s="2"/>
      <c r="F4827" s="2"/>
      <c r="G4827" s="2"/>
      <c r="I4827" s="2"/>
      <c r="J4827" s="2"/>
      <c r="L4827" s="2"/>
      <c r="M4827" s="2"/>
      <c r="P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I4827" s="2"/>
      <c r="AJ4827" s="2"/>
      <c r="AM4827" s="59"/>
      <c r="AN4827" s="2"/>
      <c r="AO4827" s="2"/>
      <c r="AP4827" s="2"/>
      <c r="AQ4827" s="2"/>
      <c r="AR4827" s="2"/>
      <c r="AT4827" s="2"/>
      <c r="AU4827" s="72"/>
      <c r="AV4827" s="72"/>
      <c r="BF4827" s="72"/>
      <c r="BH4827" s="2"/>
      <c r="BI4827" s="6"/>
      <c r="BJ4827" s="6"/>
      <c r="BK4827" s="6"/>
      <c r="BL4827" s="7"/>
    </row>
    <row r="4828" spans="2:64" x14ac:dyDescent="0.4">
      <c r="B4828" s="2"/>
      <c r="D4828" s="2"/>
      <c r="F4828" s="2"/>
      <c r="G4828" s="2"/>
      <c r="I4828" s="2"/>
      <c r="J4828" s="2"/>
      <c r="L4828" s="2"/>
      <c r="M4828" s="2"/>
      <c r="P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I4828" s="2"/>
      <c r="AJ4828" s="2"/>
      <c r="AM4828" s="59"/>
      <c r="AN4828" s="2"/>
      <c r="AO4828" s="2"/>
      <c r="AP4828" s="2"/>
      <c r="AQ4828" s="2"/>
      <c r="AR4828" s="2"/>
      <c r="AT4828" s="2"/>
      <c r="AU4828" s="72"/>
      <c r="AV4828" s="72"/>
      <c r="BF4828" s="72"/>
      <c r="BH4828" s="2"/>
      <c r="BI4828" s="6"/>
      <c r="BJ4828" s="6"/>
      <c r="BK4828" s="6"/>
      <c r="BL4828" s="7"/>
    </row>
    <row r="4829" spans="2:64" x14ac:dyDescent="0.4">
      <c r="B4829" s="2"/>
      <c r="D4829" s="2"/>
      <c r="F4829" s="2"/>
      <c r="G4829" s="2"/>
      <c r="I4829" s="2"/>
      <c r="J4829" s="2"/>
      <c r="L4829" s="2"/>
      <c r="M4829" s="2"/>
      <c r="P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I4829" s="2"/>
      <c r="AJ4829" s="2"/>
      <c r="AM4829" s="59"/>
      <c r="AN4829" s="2"/>
      <c r="AO4829" s="2"/>
      <c r="AP4829" s="2"/>
      <c r="AQ4829" s="2"/>
      <c r="AR4829" s="2"/>
      <c r="AT4829" s="2"/>
      <c r="AU4829" s="72"/>
      <c r="AV4829" s="72"/>
      <c r="BF4829" s="72"/>
      <c r="BH4829" s="2"/>
      <c r="BI4829" s="6"/>
      <c r="BJ4829" s="6"/>
      <c r="BK4829" s="6"/>
      <c r="BL4829" s="7"/>
    </row>
    <row r="4830" spans="2:64" x14ac:dyDescent="0.4">
      <c r="B4830" s="2"/>
      <c r="D4830" s="2"/>
      <c r="F4830" s="2"/>
      <c r="G4830" s="2"/>
      <c r="I4830" s="2"/>
      <c r="J4830" s="2"/>
      <c r="L4830" s="2"/>
      <c r="M4830" s="2"/>
      <c r="P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I4830" s="2"/>
      <c r="AJ4830" s="2"/>
      <c r="AM4830" s="59"/>
      <c r="AN4830" s="2"/>
      <c r="AO4830" s="2"/>
      <c r="AP4830" s="2"/>
      <c r="AQ4830" s="2"/>
      <c r="AR4830" s="2"/>
      <c r="AT4830" s="2"/>
      <c r="AU4830" s="72"/>
      <c r="AV4830" s="72"/>
      <c r="BF4830" s="72"/>
      <c r="BH4830" s="2"/>
      <c r="BI4830" s="6"/>
      <c r="BJ4830" s="6"/>
      <c r="BK4830" s="6"/>
      <c r="BL4830" s="7"/>
    </row>
    <row r="4831" spans="2:64" x14ac:dyDescent="0.4">
      <c r="B4831" s="2"/>
      <c r="D4831" s="2"/>
      <c r="F4831" s="2"/>
      <c r="G4831" s="2"/>
      <c r="I4831" s="2"/>
      <c r="J4831" s="2"/>
      <c r="L4831" s="2"/>
      <c r="M4831" s="2"/>
      <c r="P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I4831" s="2"/>
      <c r="AJ4831" s="2"/>
      <c r="AM4831" s="59"/>
      <c r="AN4831" s="2"/>
      <c r="AO4831" s="2"/>
      <c r="AP4831" s="2"/>
      <c r="AQ4831" s="2"/>
      <c r="AR4831" s="2"/>
      <c r="AT4831" s="2"/>
      <c r="AU4831" s="72"/>
      <c r="AV4831" s="72"/>
      <c r="BF4831" s="72"/>
      <c r="BH4831" s="2"/>
      <c r="BI4831" s="6"/>
      <c r="BJ4831" s="6"/>
      <c r="BK4831" s="6"/>
      <c r="BL4831" s="7"/>
    </row>
    <row r="4832" spans="2:64" x14ac:dyDescent="0.4">
      <c r="B4832" s="2"/>
      <c r="D4832" s="2"/>
      <c r="F4832" s="2"/>
      <c r="G4832" s="2"/>
      <c r="I4832" s="2"/>
      <c r="J4832" s="2"/>
      <c r="L4832" s="2"/>
      <c r="M4832" s="2"/>
      <c r="P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I4832" s="2"/>
      <c r="AJ4832" s="2"/>
      <c r="AM4832" s="59"/>
      <c r="AN4832" s="2"/>
      <c r="AO4832" s="2"/>
      <c r="AP4832" s="2"/>
      <c r="AQ4832" s="2"/>
      <c r="AR4832" s="2"/>
      <c r="AT4832" s="2"/>
      <c r="AU4832" s="72"/>
      <c r="AV4832" s="72"/>
      <c r="BF4832" s="72"/>
      <c r="BH4832" s="2"/>
      <c r="BI4832" s="6"/>
      <c r="BJ4832" s="6"/>
      <c r="BK4832" s="6"/>
      <c r="BL4832" s="7"/>
    </row>
    <row r="4833" spans="2:64" x14ac:dyDescent="0.4">
      <c r="B4833" s="2"/>
      <c r="D4833" s="2"/>
      <c r="F4833" s="2"/>
      <c r="G4833" s="2"/>
      <c r="I4833" s="2"/>
      <c r="J4833" s="2"/>
      <c r="L4833" s="2"/>
      <c r="M4833" s="2"/>
      <c r="P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I4833" s="2"/>
      <c r="AJ4833" s="2"/>
      <c r="AM4833" s="59"/>
      <c r="AN4833" s="2"/>
      <c r="AO4833" s="2"/>
      <c r="AP4833" s="2"/>
      <c r="AQ4833" s="2"/>
      <c r="AR4833" s="2"/>
      <c r="AT4833" s="2"/>
      <c r="AU4833" s="72"/>
      <c r="AV4833" s="72"/>
      <c r="BF4833" s="72"/>
      <c r="BH4833" s="2"/>
      <c r="BI4833" s="6"/>
      <c r="BJ4833" s="6"/>
      <c r="BK4833" s="6"/>
      <c r="BL4833" s="7"/>
    </row>
    <row r="4834" spans="2:64" x14ac:dyDescent="0.4">
      <c r="B4834" s="2"/>
      <c r="D4834" s="2"/>
      <c r="F4834" s="2"/>
      <c r="G4834" s="2"/>
      <c r="I4834" s="2"/>
      <c r="J4834" s="2"/>
      <c r="L4834" s="2"/>
      <c r="M4834" s="2"/>
      <c r="P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I4834" s="2"/>
      <c r="AJ4834" s="2"/>
      <c r="AM4834" s="59"/>
      <c r="AN4834" s="2"/>
      <c r="AO4834" s="2"/>
      <c r="AP4834" s="2"/>
      <c r="AQ4834" s="2"/>
      <c r="AR4834" s="2"/>
      <c r="AT4834" s="2"/>
      <c r="AU4834" s="72"/>
      <c r="AV4834" s="72"/>
      <c r="BF4834" s="72"/>
      <c r="BH4834" s="2"/>
      <c r="BI4834" s="6"/>
      <c r="BJ4834" s="6"/>
      <c r="BK4834" s="6"/>
      <c r="BL4834" s="7"/>
    </row>
    <row r="4835" spans="2:64" x14ac:dyDescent="0.4">
      <c r="B4835" s="2"/>
      <c r="D4835" s="2"/>
      <c r="F4835" s="2"/>
      <c r="G4835" s="2"/>
      <c r="I4835" s="2"/>
      <c r="J4835" s="2"/>
      <c r="L4835" s="2"/>
      <c r="M4835" s="2"/>
      <c r="P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I4835" s="2"/>
      <c r="AJ4835" s="2"/>
      <c r="AM4835" s="59"/>
      <c r="AN4835" s="2"/>
      <c r="AO4835" s="2"/>
      <c r="AP4835" s="2"/>
      <c r="AQ4835" s="2"/>
      <c r="AR4835" s="2"/>
      <c r="AT4835" s="2"/>
      <c r="AU4835" s="72"/>
      <c r="AV4835" s="72"/>
      <c r="BF4835" s="72"/>
      <c r="BH4835" s="2"/>
      <c r="BI4835" s="6"/>
      <c r="BJ4835" s="6"/>
      <c r="BK4835" s="6"/>
      <c r="BL4835" s="7"/>
    </row>
    <row r="4836" spans="2:64" x14ac:dyDescent="0.4">
      <c r="B4836" s="2"/>
      <c r="D4836" s="2"/>
      <c r="F4836" s="2"/>
      <c r="G4836" s="2"/>
      <c r="I4836" s="2"/>
      <c r="J4836" s="2"/>
      <c r="L4836" s="2"/>
      <c r="M4836" s="2"/>
      <c r="P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I4836" s="2"/>
      <c r="AJ4836" s="2"/>
      <c r="AM4836" s="59"/>
      <c r="AN4836" s="2"/>
      <c r="AO4836" s="2"/>
      <c r="AP4836" s="2"/>
      <c r="AQ4836" s="2"/>
      <c r="AR4836" s="2"/>
      <c r="AT4836" s="2"/>
      <c r="AU4836" s="72"/>
      <c r="AV4836" s="72"/>
      <c r="BF4836" s="72"/>
      <c r="BH4836" s="2"/>
      <c r="BI4836" s="6"/>
      <c r="BJ4836" s="6"/>
      <c r="BK4836" s="6"/>
      <c r="BL4836" s="7"/>
    </row>
    <row r="4837" spans="2:64" x14ac:dyDescent="0.4">
      <c r="B4837" s="2"/>
      <c r="D4837" s="2"/>
      <c r="F4837" s="2"/>
      <c r="G4837" s="2"/>
      <c r="I4837" s="2"/>
      <c r="J4837" s="2"/>
      <c r="L4837" s="2"/>
      <c r="M4837" s="2"/>
      <c r="P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I4837" s="2"/>
      <c r="AJ4837" s="2"/>
      <c r="AM4837" s="59"/>
      <c r="AN4837" s="2"/>
      <c r="AO4837" s="2"/>
      <c r="AP4837" s="2"/>
      <c r="AQ4837" s="2"/>
      <c r="AR4837" s="2"/>
      <c r="AT4837" s="2"/>
      <c r="AU4837" s="72"/>
      <c r="AV4837" s="72"/>
      <c r="BF4837" s="72"/>
      <c r="BH4837" s="2"/>
      <c r="BI4837" s="6"/>
      <c r="BJ4837" s="6"/>
      <c r="BK4837" s="6"/>
      <c r="BL4837" s="7"/>
    </row>
    <row r="4838" spans="2:64" x14ac:dyDescent="0.4">
      <c r="B4838" s="2"/>
      <c r="D4838" s="2"/>
      <c r="F4838" s="2"/>
      <c r="G4838" s="2"/>
      <c r="I4838" s="2"/>
      <c r="J4838" s="2"/>
      <c r="L4838" s="2"/>
      <c r="M4838" s="2"/>
      <c r="P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I4838" s="2"/>
      <c r="AJ4838" s="2"/>
      <c r="AM4838" s="59"/>
      <c r="AN4838" s="2"/>
      <c r="AO4838" s="2"/>
      <c r="AP4838" s="2"/>
      <c r="AQ4838" s="2"/>
      <c r="AR4838" s="2"/>
      <c r="AT4838" s="2"/>
      <c r="AU4838" s="72"/>
      <c r="AV4838" s="72"/>
      <c r="BF4838" s="72"/>
      <c r="BH4838" s="2"/>
      <c r="BI4838" s="6"/>
      <c r="BJ4838" s="6"/>
      <c r="BK4838" s="6"/>
      <c r="BL4838" s="7"/>
    </row>
    <row r="4839" spans="2:64" x14ac:dyDescent="0.4">
      <c r="B4839" s="2"/>
      <c r="D4839" s="2"/>
      <c r="F4839" s="2"/>
      <c r="G4839" s="2"/>
      <c r="I4839" s="2"/>
      <c r="J4839" s="2"/>
      <c r="L4839" s="2"/>
      <c r="M4839" s="2"/>
      <c r="P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I4839" s="2"/>
      <c r="AJ4839" s="2"/>
      <c r="AM4839" s="59"/>
      <c r="AN4839" s="2"/>
      <c r="AO4839" s="2"/>
      <c r="AP4839" s="2"/>
      <c r="AQ4839" s="2"/>
      <c r="AR4839" s="2"/>
      <c r="AT4839" s="2"/>
      <c r="AU4839" s="72"/>
      <c r="AV4839" s="72"/>
      <c r="BF4839" s="72"/>
      <c r="BH4839" s="2"/>
      <c r="BI4839" s="6"/>
      <c r="BJ4839" s="6"/>
      <c r="BK4839" s="6"/>
      <c r="BL4839" s="7"/>
    </row>
    <row r="4840" spans="2:64" x14ac:dyDescent="0.4">
      <c r="B4840" s="2"/>
      <c r="D4840" s="2"/>
      <c r="F4840" s="2"/>
      <c r="G4840" s="2"/>
      <c r="I4840" s="2"/>
      <c r="J4840" s="2"/>
      <c r="L4840" s="2"/>
      <c r="M4840" s="2"/>
      <c r="P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I4840" s="2"/>
      <c r="AJ4840" s="2"/>
      <c r="AM4840" s="59"/>
      <c r="AN4840" s="2"/>
      <c r="AO4840" s="2"/>
      <c r="AP4840" s="2"/>
      <c r="AQ4840" s="2"/>
      <c r="AR4840" s="2"/>
      <c r="AT4840" s="2"/>
      <c r="AU4840" s="72"/>
      <c r="AV4840" s="72"/>
      <c r="BF4840" s="72"/>
      <c r="BH4840" s="2"/>
      <c r="BI4840" s="6"/>
      <c r="BJ4840" s="6"/>
      <c r="BK4840" s="6"/>
      <c r="BL4840" s="7"/>
    </row>
    <row r="4841" spans="2:64" x14ac:dyDescent="0.4">
      <c r="B4841" s="2"/>
      <c r="D4841" s="2"/>
      <c r="F4841" s="2"/>
      <c r="G4841" s="2"/>
      <c r="I4841" s="2"/>
      <c r="J4841" s="2"/>
      <c r="L4841" s="2"/>
      <c r="M4841" s="2"/>
      <c r="P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I4841" s="2"/>
      <c r="AJ4841" s="2"/>
      <c r="AM4841" s="59"/>
      <c r="AN4841" s="2"/>
      <c r="AO4841" s="2"/>
      <c r="AP4841" s="2"/>
      <c r="AQ4841" s="2"/>
      <c r="AR4841" s="2"/>
      <c r="AT4841" s="2"/>
      <c r="AU4841" s="72"/>
      <c r="AV4841" s="72"/>
      <c r="BF4841" s="72"/>
      <c r="BH4841" s="2"/>
      <c r="BI4841" s="6"/>
      <c r="BJ4841" s="6"/>
      <c r="BK4841" s="6"/>
      <c r="BL4841" s="7"/>
    </row>
    <row r="4842" spans="2:64" x14ac:dyDescent="0.4">
      <c r="B4842" s="2"/>
      <c r="D4842" s="2"/>
      <c r="F4842" s="2"/>
      <c r="G4842" s="2"/>
      <c r="I4842" s="2"/>
      <c r="J4842" s="2"/>
      <c r="L4842" s="2"/>
      <c r="M4842" s="2"/>
      <c r="P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I4842" s="2"/>
      <c r="AJ4842" s="2"/>
      <c r="AM4842" s="59"/>
      <c r="AN4842" s="2"/>
      <c r="AO4842" s="2"/>
      <c r="AP4842" s="2"/>
      <c r="AQ4842" s="2"/>
      <c r="AR4842" s="2"/>
      <c r="AT4842" s="2"/>
      <c r="AU4842" s="72"/>
      <c r="AV4842" s="72"/>
      <c r="BF4842" s="72"/>
      <c r="BH4842" s="2"/>
      <c r="BI4842" s="6"/>
      <c r="BJ4842" s="6"/>
      <c r="BK4842" s="6"/>
      <c r="BL4842" s="7"/>
    </row>
    <row r="4843" spans="2:64" x14ac:dyDescent="0.4">
      <c r="B4843" s="2"/>
      <c r="D4843" s="2"/>
      <c r="F4843" s="2"/>
      <c r="G4843" s="2"/>
      <c r="I4843" s="2"/>
      <c r="J4843" s="2"/>
      <c r="L4843" s="2"/>
      <c r="M4843" s="2"/>
      <c r="P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I4843" s="2"/>
      <c r="AJ4843" s="2"/>
      <c r="AM4843" s="59"/>
      <c r="AN4843" s="2"/>
      <c r="AO4843" s="2"/>
      <c r="AP4843" s="2"/>
      <c r="AQ4843" s="2"/>
      <c r="AR4843" s="2"/>
      <c r="AT4843" s="2"/>
      <c r="AU4843" s="72"/>
      <c r="AV4843" s="72"/>
      <c r="BF4843" s="72"/>
      <c r="BH4843" s="2"/>
      <c r="BI4843" s="6"/>
      <c r="BJ4843" s="6"/>
      <c r="BK4843" s="6"/>
      <c r="BL4843" s="7"/>
    </row>
    <row r="4844" spans="2:64" x14ac:dyDescent="0.4">
      <c r="B4844" s="2"/>
      <c r="D4844" s="2"/>
      <c r="F4844" s="2"/>
      <c r="G4844" s="2"/>
      <c r="I4844" s="2"/>
      <c r="J4844" s="2"/>
      <c r="L4844" s="2"/>
      <c r="M4844" s="2"/>
      <c r="P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I4844" s="2"/>
      <c r="AJ4844" s="2"/>
      <c r="AM4844" s="59"/>
      <c r="AN4844" s="2"/>
      <c r="AO4844" s="2"/>
      <c r="AP4844" s="2"/>
      <c r="AQ4844" s="2"/>
      <c r="AR4844" s="2"/>
      <c r="AT4844" s="2"/>
      <c r="AU4844" s="72"/>
      <c r="AV4844" s="72"/>
      <c r="BF4844" s="72"/>
      <c r="BH4844" s="2"/>
      <c r="BI4844" s="6"/>
      <c r="BJ4844" s="6"/>
      <c r="BK4844" s="6"/>
      <c r="BL4844" s="7"/>
    </row>
    <row r="4845" spans="2:64" x14ac:dyDescent="0.4">
      <c r="B4845" s="2"/>
      <c r="D4845" s="2"/>
      <c r="F4845" s="2"/>
      <c r="G4845" s="2"/>
      <c r="I4845" s="2"/>
      <c r="J4845" s="2"/>
      <c r="L4845" s="2"/>
      <c r="M4845" s="2"/>
      <c r="P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I4845" s="2"/>
      <c r="AJ4845" s="2"/>
      <c r="AM4845" s="59"/>
      <c r="AN4845" s="2"/>
      <c r="AO4845" s="2"/>
      <c r="AP4845" s="2"/>
      <c r="AQ4845" s="2"/>
      <c r="AR4845" s="2"/>
      <c r="AT4845" s="2"/>
      <c r="AU4845" s="72"/>
      <c r="AV4845" s="72"/>
      <c r="BF4845" s="72"/>
      <c r="BH4845" s="2"/>
      <c r="BI4845" s="6"/>
      <c r="BJ4845" s="6"/>
      <c r="BK4845" s="6"/>
      <c r="BL4845" s="7"/>
    </row>
    <row r="4846" spans="2:64" x14ac:dyDescent="0.4">
      <c r="B4846" s="2"/>
      <c r="D4846" s="2"/>
      <c r="F4846" s="2"/>
      <c r="G4846" s="2"/>
      <c r="I4846" s="2"/>
      <c r="J4846" s="2"/>
      <c r="L4846" s="2"/>
      <c r="M4846" s="2"/>
      <c r="P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I4846" s="2"/>
      <c r="AJ4846" s="2"/>
      <c r="AM4846" s="59"/>
      <c r="AN4846" s="2"/>
      <c r="AO4846" s="2"/>
      <c r="AP4846" s="2"/>
      <c r="AQ4846" s="2"/>
      <c r="AR4846" s="2"/>
      <c r="AT4846" s="2"/>
      <c r="AU4846" s="72"/>
      <c r="AV4846" s="72"/>
      <c r="BF4846" s="72"/>
      <c r="BH4846" s="2"/>
      <c r="BI4846" s="6"/>
      <c r="BJ4846" s="6"/>
      <c r="BK4846" s="6"/>
      <c r="BL4846" s="7"/>
    </row>
    <row r="4847" spans="2:64" x14ac:dyDescent="0.4">
      <c r="B4847" s="2"/>
      <c r="D4847" s="2"/>
      <c r="F4847" s="2"/>
      <c r="G4847" s="2"/>
      <c r="I4847" s="2"/>
      <c r="J4847" s="2"/>
      <c r="L4847" s="2"/>
      <c r="M4847" s="2"/>
      <c r="P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I4847" s="2"/>
      <c r="AJ4847" s="2"/>
      <c r="AM4847" s="59"/>
      <c r="AN4847" s="2"/>
      <c r="AO4847" s="2"/>
      <c r="AP4847" s="2"/>
      <c r="AQ4847" s="2"/>
      <c r="AR4847" s="2"/>
      <c r="AT4847" s="2"/>
      <c r="AU4847" s="72"/>
      <c r="AV4847" s="72"/>
      <c r="BF4847" s="72"/>
      <c r="BH4847" s="2"/>
      <c r="BI4847" s="6"/>
      <c r="BJ4847" s="6"/>
      <c r="BK4847" s="6"/>
      <c r="BL4847" s="7"/>
    </row>
    <row r="4848" spans="2:64" x14ac:dyDescent="0.4">
      <c r="B4848" s="2"/>
      <c r="D4848" s="2"/>
      <c r="F4848" s="2"/>
      <c r="G4848" s="2"/>
      <c r="I4848" s="2"/>
      <c r="J4848" s="2"/>
      <c r="L4848" s="2"/>
      <c r="M4848" s="2"/>
      <c r="P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I4848" s="2"/>
      <c r="AJ4848" s="2"/>
      <c r="AM4848" s="59"/>
      <c r="AN4848" s="2"/>
      <c r="AO4848" s="2"/>
      <c r="AP4848" s="2"/>
      <c r="AQ4848" s="2"/>
      <c r="AR4848" s="2"/>
      <c r="AT4848" s="2"/>
      <c r="AU4848" s="72"/>
      <c r="AV4848" s="72"/>
      <c r="BF4848" s="72"/>
      <c r="BH4848" s="2"/>
      <c r="BI4848" s="6"/>
      <c r="BJ4848" s="6"/>
      <c r="BK4848" s="6"/>
      <c r="BL4848" s="7"/>
    </row>
    <row r="4849" spans="2:64" x14ac:dyDescent="0.4">
      <c r="B4849" s="2"/>
      <c r="D4849" s="2"/>
      <c r="F4849" s="2"/>
      <c r="G4849" s="2"/>
      <c r="I4849" s="2"/>
      <c r="J4849" s="2"/>
      <c r="L4849" s="2"/>
      <c r="M4849" s="2"/>
      <c r="P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I4849" s="2"/>
      <c r="AJ4849" s="2"/>
      <c r="AM4849" s="59"/>
      <c r="AN4849" s="2"/>
      <c r="AO4849" s="2"/>
      <c r="AP4849" s="2"/>
      <c r="AQ4849" s="2"/>
      <c r="AR4849" s="2"/>
      <c r="AT4849" s="2"/>
      <c r="AU4849" s="72"/>
      <c r="AV4849" s="72"/>
      <c r="BF4849" s="72"/>
      <c r="BH4849" s="2"/>
      <c r="BI4849" s="6"/>
      <c r="BJ4849" s="6"/>
      <c r="BK4849" s="6"/>
      <c r="BL4849" s="7"/>
    </row>
    <row r="4850" spans="2:64" x14ac:dyDescent="0.4">
      <c r="B4850" s="2"/>
      <c r="D4850" s="2"/>
      <c r="F4850" s="2"/>
      <c r="G4850" s="2"/>
      <c r="I4850" s="2"/>
      <c r="J4850" s="2"/>
      <c r="L4850" s="2"/>
      <c r="M4850" s="2"/>
      <c r="P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I4850" s="2"/>
      <c r="AJ4850" s="2"/>
      <c r="AM4850" s="59"/>
      <c r="AN4850" s="2"/>
      <c r="AO4850" s="2"/>
      <c r="AP4850" s="2"/>
      <c r="AQ4850" s="2"/>
      <c r="AR4850" s="2"/>
      <c r="AT4850" s="2"/>
      <c r="AU4850" s="72"/>
      <c r="AV4850" s="72"/>
      <c r="BF4850" s="72"/>
      <c r="BH4850" s="2"/>
      <c r="BI4850" s="6"/>
      <c r="BJ4850" s="6"/>
      <c r="BK4850" s="6"/>
      <c r="BL4850" s="7"/>
    </row>
    <row r="4851" spans="2:64" x14ac:dyDescent="0.4">
      <c r="B4851" s="2"/>
      <c r="D4851" s="2"/>
      <c r="F4851" s="2"/>
      <c r="G4851" s="2"/>
      <c r="I4851" s="2"/>
      <c r="J4851" s="2"/>
      <c r="L4851" s="2"/>
      <c r="M4851" s="2"/>
      <c r="P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I4851" s="2"/>
      <c r="AJ4851" s="2"/>
      <c r="AM4851" s="59"/>
      <c r="AN4851" s="2"/>
      <c r="AO4851" s="2"/>
      <c r="AP4851" s="2"/>
      <c r="AQ4851" s="2"/>
      <c r="AR4851" s="2"/>
      <c r="AT4851" s="2"/>
      <c r="AU4851" s="72"/>
      <c r="AV4851" s="72"/>
      <c r="BF4851" s="72"/>
      <c r="BH4851" s="2"/>
      <c r="BI4851" s="6"/>
      <c r="BJ4851" s="6"/>
      <c r="BK4851" s="6"/>
      <c r="BL4851" s="7"/>
    </row>
    <row r="4852" spans="2:64" x14ac:dyDescent="0.4">
      <c r="B4852" s="2"/>
      <c r="D4852" s="2"/>
      <c r="F4852" s="2"/>
      <c r="G4852" s="2"/>
      <c r="I4852" s="2"/>
      <c r="J4852" s="2"/>
      <c r="L4852" s="2"/>
      <c r="M4852" s="2"/>
      <c r="P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I4852" s="2"/>
      <c r="AJ4852" s="2"/>
      <c r="AM4852" s="59"/>
      <c r="AN4852" s="2"/>
      <c r="AO4852" s="2"/>
      <c r="AP4852" s="2"/>
      <c r="AQ4852" s="2"/>
      <c r="AR4852" s="2"/>
      <c r="AT4852" s="2"/>
      <c r="AU4852" s="72"/>
      <c r="AV4852" s="72"/>
      <c r="BF4852" s="72"/>
      <c r="BH4852" s="2"/>
      <c r="BI4852" s="6"/>
      <c r="BJ4852" s="6"/>
      <c r="BK4852" s="6"/>
      <c r="BL4852" s="7"/>
    </row>
    <row r="4853" spans="2:64" x14ac:dyDescent="0.4">
      <c r="B4853" s="2"/>
      <c r="D4853" s="2"/>
      <c r="F4853" s="2"/>
      <c r="G4853" s="2"/>
      <c r="I4853" s="2"/>
      <c r="J4853" s="2"/>
      <c r="L4853" s="2"/>
      <c r="M4853" s="2"/>
      <c r="P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I4853" s="2"/>
      <c r="AJ4853" s="2"/>
      <c r="AM4853" s="59"/>
      <c r="AN4853" s="2"/>
      <c r="AO4853" s="2"/>
      <c r="AP4853" s="2"/>
      <c r="AQ4853" s="2"/>
      <c r="AR4853" s="2"/>
      <c r="AT4853" s="2"/>
      <c r="AU4853" s="72"/>
      <c r="AV4853" s="72"/>
      <c r="BF4853" s="72"/>
      <c r="BH4853" s="2"/>
      <c r="BI4853" s="6"/>
      <c r="BJ4853" s="6"/>
      <c r="BK4853" s="6"/>
      <c r="BL4853" s="7"/>
    </row>
    <row r="4854" spans="2:64" x14ac:dyDescent="0.4">
      <c r="B4854" s="2"/>
      <c r="D4854" s="2"/>
      <c r="F4854" s="2"/>
      <c r="G4854" s="2"/>
      <c r="I4854" s="2"/>
      <c r="J4854" s="2"/>
      <c r="L4854" s="2"/>
      <c r="M4854" s="2"/>
      <c r="P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I4854" s="2"/>
      <c r="AJ4854" s="2"/>
      <c r="AM4854" s="59"/>
      <c r="AN4854" s="2"/>
      <c r="AO4854" s="2"/>
      <c r="AP4854" s="2"/>
      <c r="AQ4854" s="2"/>
      <c r="AR4854" s="2"/>
      <c r="AT4854" s="2"/>
      <c r="AU4854" s="72"/>
      <c r="AV4854" s="72"/>
      <c r="BF4854" s="72"/>
      <c r="BH4854" s="2"/>
      <c r="BI4854" s="6"/>
      <c r="BJ4854" s="6"/>
      <c r="BK4854" s="6"/>
      <c r="BL4854" s="7"/>
    </row>
    <row r="4855" spans="2:64" x14ac:dyDescent="0.4">
      <c r="B4855" s="2"/>
      <c r="D4855" s="2"/>
      <c r="F4855" s="2"/>
      <c r="G4855" s="2"/>
      <c r="I4855" s="2"/>
      <c r="J4855" s="2"/>
      <c r="L4855" s="2"/>
      <c r="M4855" s="2"/>
      <c r="P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I4855" s="2"/>
      <c r="AJ4855" s="2"/>
      <c r="AM4855" s="59"/>
      <c r="AN4855" s="2"/>
      <c r="AO4855" s="2"/>
      <c r="AP4855" s="2"/>
      <c r="AQ4855" s="2"/>
      <c r="AR4855" s="2"/>
      <c r="AT4855" s="2"/>
      <c r="AU4855" s="72"/>
      <c r="AV4855" s="72"/>
      <c r="BF4855" s="72"/>
      <c r="BH4855" s="2"/>
      <c r="BI4855" s="6"/>
      <c r="BJ4855" s="6"/>
      <c r="BK4855" s="6"/>
      <c r="BL4855" s="7"/>
    </row>
    <row r="4856" spans="2:64" x14ac:dyDescent="0.4">
      <c r="B4856" s="2"/>
      <c r="D4856" s="2"/>
      <c r="F4856" s="2"/>
      <c r="G4856" s="2"/>
      <c r="I4856" s="2"/>
      <c r="J4856" s="2"/>
      <c r="L4856" s="2"/>
      <c r="M4856" s="2"/>
      <c r="P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I4856" s="2"/>
      <c r="AJ4856" s="2"/>
      <c r="AM4856" s="59"/>
      <c r="AN4856" s="2"/>
      <c r="AO4856" s="2"/>
      <c r="AP4856" s="2"/>
      <c r="AQ4856" s="2"/>
      <c r="AR4856" s="2"/>
      <c r="AT4856" s="2"/>
      <c r="AU4856" s="72"/>
      <c r="AV4856" s="72"/>
      <c r="BF4856" s="72"/>
      <c r="BH4856" s="2"/>
      <c r="BI4856" s="6"/>
      <c r="BJ4856" s="6"/>
      <c r="BK4856" s="6"/>
      <c r="BL4856" s="7"/>
    </row>
    <row r="4857" spans="2:64" x14ac:dyDescent="0.4">
      <c r="B4857" s="2"/>
      <c r="D4857" s="2"/>
      <c r="F4857" s="2"/>
      <c r="G4857" s="2"/>
      <c r="I4857" s="2"/>
      <c r="J4857" s="2"/>
      <c r="L4857" s="2"/>
      <c r="M4857" s="2"/>
      <c r="P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I4857" s="2"/>
      <c r="AJ4857" s="2"/>
      <c r="AM4857" s="59"/>
      <c r="AN4857" s="2"/>
      <c r="AO4857" s="2"/>
      <c r="AP4857" s="2"/>
      <c r="AQ4857" s="2"/>
      <c r="AR4857" s="2"/>
      <c r="AT4857" s="2"/>
      <c r="AU4857" s="72"/>
      <c r="AV4857" s="72"/>
      <c r="BF4857" s="72"/>
      <c r="BH4857" s="2"/>
      <c r="BI4857" s="6"/>
      <c r="BJ4857" s="6"/>
      <c r="BK4857" s="6"/>
      <c r="BL4857" s="7"/>
    </row>
    <row r="4858" spans="2:64" x14ac:dyDescent="0.4">
      <c r="B4858" s="2"/>
      <c r="D4858" s="2"/>
      <c r="F4858" s="2"/>
      <c r="G4858" s="2"/>
      <c r="I4858" s="2"/>
      <c r="J4858" s="2"/>
      <c r="L4858" s="2"/>
      <c r="M4858" s="2"/>
      <c r="P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I4858" s="2"/>
      <c r="AJ4858" s="2"/>
      <c r="AM4858" s="59"/>
      <c r="AN4858" s="2"/>
      <c r="AO4858" s="2"/>
      <c r="AP4858" s="2"/>
      <c r="AQ4858" s="2"/>
      <c r="AR4858" s="2"/>
      <c r="AT4858" s="2"/>
      <c r="AU4858" s="72"/>
      <c r="AV4858" s="72"/>
      <c r="BF4858" s="72"/>
      <c r="BH4858" s="2"/>
      <c r="BI4858" s="6"/>
      <c r="BJ4858" s="6"/>
      <c r="BK4858" s="6"/>
      <c r="BL4858" s="7"/>
    </row>
    <row r="4859" spans="2:64" x14ac:dyDescent="0.4">
      <c r="B4859" s="2"/>
      <c r="D4859" s="2"/>
      <c r="F4859" s="2"/>
      <c r="G4859" s="2"/>
      <c r="I4859" s="2"/>
      <c r="J4859" s="2"/>
      <c r="L4859" s="2"/>
      <c r="M4859" s="2"/>
      <c r="P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I4859" s="2"/>
      <c r="AJ4859" s="2"/>
      <c r="AM4859" s="59"/>
      <c r="AN4859" s="2"/>
      <c r="AO4859" s="2"/>
      <c r="AP4859" s="2"/>
      <c r="AQ4859" s="2"/>
      <c r="AR4859" s="2"/>
      <c r="AT4859" s="2"/>
      <c r="AU4859" s="72"/>
      <c r="AV4859" s="72"/>
      <c r="BF4859" s="72"/>
      <c r="BH4859" s="2"/>
      <c r="BI4859" s="6"/>
      <c r="BJ4859" s="6"/>
      <c r="BK4859" s="6"/>
      <c r="BL4859" s="7"/>
    </row>
    <row r="4860" spans="2:64" x14ac:dyDescent="0.4">
      <c r="B4860" s="2"/>
      <c r="D4860" s="2"/>
      <c r="F4860" s="2"/>
      <c r="G4860" s="2"/>
      <c r="I4860" s="2"/>
      <c r="J4860" s="2"/>
      <c r="L4860" s="2"/>
      <c r="M4860" s="2"/>
      <c r="P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I4860" s="2"/>
      <c r="AJ4860" s="2"/>
      <c r="AM4860" s="59"/>
      <c r="AN4860" s="2"/>
      <c r="AO4860" s="2"/>
      <c r="AP4860" s="2"/>
      <c r="AQ4860" s="2"/>
      <c r="AR4860" s="2"/>
      <c r="AT4860" s="2"/>
      <c r="AU4860" s="72"/>
      <c r="AV4860" s="72"/>
      <c r="BF4860" s="72"/>
      <c r="BH4860" s="2"/>
      <c r="BI4860" s="6"/>
      <c r="BJ4860" s="6"/>
      <c r="BK4860" s="6"/>
      <c r="BL4860" s="7"/>
    </row>
    <row r="4861" spans="2:64" x14ac:dyDescent="0.4">
      <c r="B4861" s="2"/>
      <c r="D4861" s="2"/>
      <c r="F4861" s="2"/>
      <c r="G4861" s="2"/>
      <c r="I4861" s="2"/>
      <c r="J4861" s="2"/>
      <c r="L4861" s="2"/>
      <c r="M4861" s="2"/>
      <c r="P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I4861" s="2"/>
      <c r="AJ4861" s="2"/>
      <c r="AM4861" s="59"/>
      <c r="AN4861" s="2"/>
      <c r="AO4861" s="2"/>
      <c r="AP4861" s="2"/>
      <c r="AQ4861" s="2"/>
      <c r="AR4861" s="2"/>
      <c r="AT4861" s="2"/>
      <c r="AU4861" s="72"/>
      <c r="AV4861" s="72"/>
      <c r="BF4861" s="72"/>
      <c r="BH4861" s="2"/>
      <c r="BI4861" s="6"/>
      <c r="BJ4861" s="6"/>
      <c r="BK4861" s="6"/>
      <c r="BL4861" s="7"/>
    </row>
    <row r="4862" spans="2:64" x14ac:dyDescent="0.4">
      <c r="B4862" s="2"/>
      <c r="D4862" s="2"/>
      <c r="F4862" s="2"/>
      <c r="G4862" s="2"/>
      <c r="I4862" s="2"/>
      <c r="J4862" s="2"/>
      <c r="L4862" s="2"/>
      <c r="M4862" s="2"/>
      <c r="P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I4862" s="2"/>
      <c r="AJ4862" s="2"/>
      <c r="AM4862" s="59"/>
      <c r="AN4862" s="2"/>
      <c r="AO4862" s="2"/>
      <c r="AP4862" s="2"/>
      <c r="AQ4862" s="2"/>
      <c r="AR4862" s="2"/>
      <c r="AT4862" s="2"/>
      <c r="AU4862" s="72"/>
      <c r="AV4862" s="72"/>
      <c r="BF4862" s="72"/>
      <c r="BH4862" s="2"/>
      <c r="BI4862" s="6"/>
      <c r="BJ4862" s="6"/>
      <c r="BK4862" s="6"/>
      <c r="BL4862" s="7"/>
    </row>
    <row r="4863" spans="2:64" x14ac:dyDescent="0.4">
      <c r="B4863" s="2"/>
      <c r="D4863" s="2"/>
      <c r="F4863" s="2"/>
      <c r="G4863" s="2"/>
      <c r="I4863" s="2"/>
      <c r="J4863" s="2"/>
      <c r="L4863" s="2"/>
      <c r="M4863" s="2"/>
      <c r="P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I4863" s="2"/>
      <c r="AJ4863" s="2"/>
      <c r="AM4863" s="59"/>
      <c r="AN4863" s="2"/>
      <c r="AO4863" s="2"/>
      <c r="AP4863" s="2"/>
      <c r="AQ4863" s="2"/>
      <c r="AR4863" s="2"/>
      <c r="AT4863" s="2"/>
      <c r="AU4863" s="72"/>
      <c r="AV4863" s="72"/>
      <c r="BF4863" s="72"/>
      <c r="BH4863" s="2"/>
      <c r="BI4863" s="6"/>
      <c r="BJ4863" s="6"/>
      <c r="BK4863" s="6"/>
      <c r="BL4863" s="7"/>
    </row>
    <row r="4864" spans="2:64" x14ac:dyDescent="0.4">
      <c r="B4864" s="2"/>
      <c r="D4864" s="2"/>
      <c r="F4864" s="2"/>
      <c r="G4864" s="2"/>
      <c r="I4864" s="2"/>
      <c r="J4864" s="2"/>
      <c r="L4864" s="2"/>
      <c r="M4864" s="2"/>
      <c r="P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I4864" s="2"/>
      <c r="AJ4864" s="2"/>
      <c r="AM4864" s="59"/>
      <c r="AN4864" s="2"/>
      <c r="AO4864" s="2"/>
      <c r="AP4864" s="2"/>
      <c r="AQ4864" s="2"/>
      <c r="AR4864" s="2"/>
      <c r="AT4864" s="2"/>
      <c r="AU4864" s="72"/>
      <c r="AV4864" s="72"/>
      <c r="BF4864" s="72"/>
      <c r="BH4864" s="2"/>
      <c r="BI4864" s="6"/>
      <c r="BJ4864" s="6"/>
      <c r="BK4864" s="6"/>
      <c r="BL4864" s="7"/>
    </row>
    <row r="4865" spans="2:64" x14ac:dyDescent="0.4">
      <c r="B4865" s="2"/>
      <c r="D4865" s="2"/>
      <c r="F4865" s="2"/>
      <c r="G4865" s="2"/>
      <c r="I4865" s="2"/>
      <c r="J4865" s="2"/>
      <c r="L4865" s="2"/>
      <c r="M4865" s="2"/>
      <c r="P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I4865" s="2"/>
      <c r="AJ4865" s="2"/>
      <c r="AM4865" s="59"/>
      <c r="AN4865" s="2"/>
      <c r="AO4865" s="2"/>
      <c r="AP4865" s="2"/>
      <c r="AQ4865" s="2"/>
      <c r="AR4865" s="2"/>
      <c r="AT4865" s="2"/>
      <c r="AU4865" s="72"/>
      <c r="AV4865" s="72"/>
      <c r="BF4865" s="72"/>
      <c r="BH4865" s="2"/>
      <c r="BI4865" s="6"/>
      <c r="BJ4865" s="6"/>
      <c r="BK4865" s="6"/>
      <c r="BL4865" s="7"/>
    </row>
    <row r="4866" spans="2:64" x14ac:dyDescent="0.4">
      <c r="B4866" s="2"/>
      <c r="D4866" s="2"/>
      <c r="F4866" s="2"/>
      <c r="G4866" s="2"/>
      <c r="I4866" s="2"/>
      <c r="J4866" s="2"/>
      <c r="L4866" s="2"/>
      <c r="M4866" s="2"/>
      <c r="P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I4866" s="2"/>
      <c r="AJ4866" s="2"/>
      <c r="AM4866" s="59"/>
      <c r="AN4866" s="2"/>
      <c r="AO4866" s="2"/>
      <c r="AP4866" s="2"/>
      <c r="AQ4866" s="2"/>
      <c r="AR4866" s="2"/>
      <c r="AT4866" s="2"/>
      <c r="AU4866" s="72"/>
      <c r="AV4866" s="72"/>
      <c r="BF4866" s="72"/>
      <c r="BH4866" s="2"/>
      <c r="BI4866" s="6"/>
      <c r="BJ4866" s="6"/>
      <c r="BK4866" s="6"/>
      <c r="BL4866" s="7"/>
    </row>
    <row r="4867" spans="2:64" x14ac:dyDescent="0.4">
      <c r="B4867" s="2"/>
      <c r="D4867" s="2"/>
      <c r="F4867" s="2"/>
      <c r="G4867" s="2"/>
      <c r="I4867" s="2"/>
      <c r="J4867" s="2"/>
      <c r="L4867" s="2"/>
      <c r="M4867" s="2"/>
      <c r="P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I4867" s="2"/>
      <c r="AJ4867" s="2"/>
      <c r="AM4867" s="59"/>
      <c r="AN4867" s="2"/>
      <c r="AO4867" s="2"/>
      <c r="AP4867" s="2"/>
      <c r="AQ4867" s="2"/>
      <c r="AR4867" s="2"/>
      <c r="AT4867" s="2"/>
      <c r="AU4867" s="72"/>
      <c r="AV4867" s="72"/>
      <c r="BF4867" s="72"/>
      <c r="BH4867" s="2"/>
      <c r="BI4867" s="6"/>
      <c r="BJ4867" s="6"/>
      <c r="BK4867" s="6"/>
      <c r="BL4867" s="7"/>
    </row>
    <row r="4868" spans="2:64" x14ac:dyDescent="0.4">
      <c r="B4868" s="2"/>
      <c r="D4868" s="2"/>
      <c r="F4868" s="2"/>
      <c r="G4868" s="2"/>
      <c r="I4868" s="2"/>
      <c r="J4868" s="2"/>
      <c r="L4868" s="2"/>
      <c r="M4868" s="2"/>
      <c r="P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I4868" s="2"/>
      <c r="AJ4868" s="2"/>
      <c r="AM4868" s="59"/>
      <c r="AN4868" s="2"/>
      <c r="AO4868" s="2"/>
      <c r="AP4868" s="2"/>
      <c r="AQ4868" s="2"/>
      <c r="AR4868" s="2"/>
      <c r="AT4868" s="2"/>
      <c r="AU4868" s="72"/>
      <c r="AV4868" s="72"/>
      <c r="BF4868" s="72"/>
      <c r="BH4868" s="2"/>
      <c r="BI4868" s="6"/>
      <c r="BJ4868" s="6"/>
      <c r="BK4868" s="6"/>
      <c r="BL4868" s="7"/>
    </row>
    <row r="4869" spans="2:64" x14ac:dyDescent="0.4">
      <c r="B4869" s="2"/>
      <c r="D4869" s="2"/>
      <c r="F4869" s="2"/>
      <c r="G4869" s="2"/>
      <c r="I4869" s="2"/>
      <c r="J4869" s="2"/>
      <c r="L4869" s="2"/>
      <c r="M4869" s="2"/>
      <c r="P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I4869" s="2"/>
      <c r="AJ4869" s="2"/>
      <c r="AM4869" s="59"/>
      <c r="AN4869" s="2"/>
      <c r="AO4869" s="2"/>
      <c r="AP4869" s="2"/>
      <c r="AQ4869" s="2"/>
      <c r="AR4869" s="2"/>
      <c r="AT4869" s="2"/>
      <c r="AU4869" s="72"/>
      <c r="AV4869" s="72"/>
      <c r="BF4869" s="72"/>
      <c r="BH4869" s="2"/>
      <c r="BI4869" s="6"/>
      <c r="BJ4869" s="6"/>
      <c r="BK4869" s="6"/>
      <c r="BL4869" s="7"/>
    </row>
    <row r="4870" spans="2:64" x14ac:dyDescent="0.4">
      <c r="B4870" s="2"/>
      <c r="D4870" s="2"/>
      <c r="F4870" s="2"/>
      <c r="G4870" s="2"/>
      <c r="I4870" s="2"/>
      <c r="J4870" s="2"/>
      <c r="L4870" s="2"/>
      <c r="M4870" s="2"/>
      <c r="P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I4870" s="2"/>
      <c r="AJ4870" s="2"/>
      <c r="AM4870" s="59"/>
      <c r="AN4870" s="2"/>
      <c r="AO4870" s="2"/>
      <c r="AP4870" s="2"/>
      <c r="AQ4870" s="2"/>
      <c r="AR4870" s="2"/>
      <c r="AT4870" s="2"/>
      <c r="AU4870" s="72"/>
      <c r="AV4870" s="72"/>
      <c r="BF4870" s="72"/>
      <c r="BH4870" s="2"/>
      <c r="BI4870" s="6"/>
      <c r="BJ4870" s="6"/>
      <c r="BK4870" s="6"/>
      <c r="BL4870" s="7"/>
    </row>
    <row r="4871" spans="2:64" x14ac:dyDescent="0.4">
      <c r="B4871" s="2"/>
      <c r="D4871" s="2"/>
      <c r="F4871" s="2"/>
      <c r="G4871" s="2"/>
      <c r="I4871" s="2"/>
      <c r="J4871" s="2"/>
      <c r="L4871" s="2"/>
      <c r="M4871" s="2"/>
      <c r="P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I4871" s="2"/>
      <c r="AJ4871" s="2"/>
      <c r="AM4871" s="59"/>
      <c r="AN4871" s="2"/>
      <c r="AO4871" s="2"/>
      <c r="AP4871" s="2"/>
      <c r="AQ4871" s="2"/>
      <c r="AR4871" s="2"/>
      <c r="AT4871" s="2"/>
      <c r="AU4871" s="72"/>
      <c r="AV4871" s="72"/>
      <c r="BF4871" s="72"/>
      <c r="BH4871" s="2"/>
      <c r="BI4871" s="6"/>
      <c r="BJ4871" s="6"/>
      <c r="BK4871" s="6"/>
      <c r="BL4871" s="7"/>
    </row>
    <row r="4872" spans="2:64" x14ac:dyDescent="0.4">
      <c r="B4872" s="2"/>
      <c r="D4872" s="2"/>
      <c r="F4872" s="2"/>
      <c r="G4872" s="2"/>
      <c r="I4872" s="2"/>
      <c r="J4872" s="2"/>
      <c r="L4872" s="2"/>
      <c r="M4872" s="2"/>
      <c r="P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I4872" s="2"/>
      <c r="AJ4872" s="2"/>
      <c r="AM4872" s="59"/>
      <c r="AN4872" s="2"/>
      <c r="AO4872" s="2"/>
      <c r="AP4872" s="2"/>
      <c r="AQ4872" s="2"/>
      <c r="AR4872" s="2"/>
      <c r="AT4872" s="2"/>
      <c r="AU4872" s="72"/>
      <c r="AV4872" s="72"/>
      <c r="BF4872" s="72"/>
      <c r="BH4872" s="2"/>
      <c r="BI4872" s="6"/>
      <c r="BJ4872" s="6"/>
      <c r="BK4872" s="6"/>
      <c r="BL4872" s="7"/>
    </row>
    <row r="4873" spans="2:64" x14ac:dyDescent="0.4">
      <c r="B4873" s="2"/>
      <c r="D4873" s="2"/>
      <c r="F4873" s="2"/>
      <c r="G4873" s="2"/>
      <c r="I4873" s="2"/>
      <c r="J4873" s="2"/>
      <c r="L4873" s="2"/>
      <c r="M4873" s="2"/>
      <c r="P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I4873" s="2"/>
      <c r="AJ4873" s="2"/>
      <c r="AM4873" s="59"/>
      <c r="AN4873" s="2"/>
      <c r="AO4873" s="2"/>
      <c r="AP4873" s="2"/>
      <c r="AQ4873" s="2"/>
      <c r="AR4873" s="2"/>
      <c r="AT4873" s="2"/>
      <c r="AU4873" s="72"/>
      <c r="AV4873" s="72"/>
      <c r="BF4873" s="72"/>
      <c r="BH4873" s="2"/>
      <c r="BI4873" s="6"/>
      <c r="BJ4873" s="6"/>
      <c r="BK4873" s="6"/>
      <c r="BL4873" s="7"/>
    </row>
    <row r="4874" spans="2:64" x14ac:dyDescent="0.4">
      <c r="B4874" s="2"/>
      <c r="D4874" s="2"/>
      <c r="F4874" s="2"/>
      <c r="G4874" s="2"/>
      <c r="I4874" s="2"/>
      <c r="J4874" s="2"/>
      <c r="L4874" s="2"/>
      <c r="M4874" s="2"/>
      <c r="P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I4874" s="2"/>
      <c r="AJ4874" s="2"/>
      <c r="AM4874" s="59"/>
      <c r="AN4874" s="2"/>
      <c r="AO4874" s="2"/>
      <c r="AP4874" s="2"/>
      <c r="AQ4874" s="2"/>
      <c r="AR4874" s="2"/>
      <c r="AT4874" s="2"/>
      <c r="AU4874" s="72"/>
      <c r="AV4874" s="72"/>
      <c r="BF4874" s="72"/>
      <c r="BH4874" s="2"/>
      <c r="BI4874" s="6"/>
      <c r="BJ4874" s="6"/>
      <c r="BK4874" s="6"/>
      <c r="BL4874" s="7"/>
    </row>
    <row r="4875" spans="2:64" x14ac:dyDescent="0.4">
      <c r="B4875" s="2"/>
      <c r="D4875" s="2"/>
      <c r="F4875" s="2"/>
      <c r="G4875" s="2"/>
      <c r="I4875" s="2"/>
      <c r="J4875" s="2"/>
      <c r="L4875" s="2"/>
      <c r="M4875" s="2"/>
      <c r="P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I4875" s="2"/>
      <c r="AJ4875" s="2"/>
      <c r="AM4875" s="59"/>
      <c r="AN4875" s="2"/>
      <c r="AO4875" s="2"/>
      <c r="AP4875" s="2"/>
      <c r="AQ4875" s="2"/>
      <c r="AR4875" s="2"/>
      <c r="AT4875" s="2"/>
      <c r="AU4875" s="72"/>
      <c r="AV4875" s="72"/>
      <c r="BF4875" s="72"/>
      <c r="BH4875" s="2"/>
      <c r="BI4875" s="6"/>
      <c r="BJ4875" s="6"/>
      <c r="BK4875" s="6"/>
      <c r="BL4875" s="7"/>
    </row>
    <row r="4876" spans="2:64" x14ac:dyDescent="0.4">
      <c r="B4876" s="2"/>
      <c r="D4876" s="2"/>
      <c r="F4876" s="2"/>
      <c r="G4876" s="2"/>
      <c r="I4876" s="2"/>
      <c r="J4876" s="2"/>
      <c r="L4876" s="2"/>
      <c r="M4876" s="2"/>
      <c r="P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I4876" s="2"/>
      <c r="AJ4876" s="2"/>
      <c r="AM4876" s="59"/>
      <c r="AN4876" s="2"/>
      <c r="AO4876" s="2"/>
      <c r="AP4876" s="2"/>
      <c r="AQ4876" s="2"/>
      <c r="AR4876" s="2"/>
      <c r="AT4876" s="2"/>
      <c r="AU4876" s="72"/>
      <c r="AV4876" s="72"/>
      <c r="BF4876" s="72"/>
      <c r="BH4876" s="2"/>
      <c r="BI4876" s="6"/>
      <c r="BJ4876" s="6"/>
      <c r="BK4876" s="6"/>
      <c r="BL4876" s="7"/>
    </row>
    <row r="4877" spans="2:64" x14ac:dyDescent="0.4">
      <c r="B4877" s="2"/>
      <c r="D4877" s="2"/>
      <c r="F4877" s="2"/>
      <c r="G4877" s="2"/>
      <c r="I4877" s="2"/>
      <c r="J4877" s="2"/>
      <c r="L4877" s="2"/>
      <c r="M4877" s="2"/>
      <c r="P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I4877" s="2"/>
      <c r="AJ4877" s="2"/>
      <c r="AM4877" s="59"/>
      <c r="AN4877" s="2"/>
      <c r="AO4877" s="2"/>
      <c r="AP4877" s="2"/>
      <c r="AQ4877" s="2"/>
      <c r="AR4877" s="2"/>
      <c r="AT4877" s="2"/>
      <c r="AU4877" s="72"/>
      <c r="AV4877" s="72"/>
      <c r="BF4877" s="72"/>
      <c r="BH4877" s="2"/>
      <c r="BI4877" s="6"/>
      <c r="BJ4877" s="6"/>
      <c r="BK4877" s="6"/>
      <c r="BL4877" s="7"/>
    </row>
    <row r="4878" spans="2:64" x14ac:dyDescent="0.4">
      <c r="B4878" s="2"/>
      <c r="D4878" s="2"/>
      <c r="F4878" s="2"/>
      <c r="G4878" s="2"/>
      <c r="I4878" s="2"/>
      <c r="J4878" s="2"/>
      <c r="L4878" s="2"/>
      <c r="M4878" s="2"/>
      <c r="P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I4878" s="2"/>
      <c r="AJ4878" s="2"/>
      <c r="AM4878" s="59"/>
      <c r="AN4878" s="2"/>
      <c r="AO4878" s="2"/>
      <c r="AP4878" s="2"/>
      <c r="AQ4878" s="2"/>
      <c r="AR4878" s="2"/>
      <c r="AT4878" s="2"/>
      <c r="AU4878" s="72"/>
      <c r="AV4878" s="72"/>
      <c r="BF4878" s="72"/>
      <c r="BH4878" s="2"/>
      <c r="BI4878" s="6"/>
      <c r="BJ4878" s="6"/>
      <c r="BK4878" s="6"/>
      <c r="BL4878" s="7"/>
    </row>
    <row r="4879" spans="2:64" x14ac:dyDescent="0.4">
      <c r="B4879" s="2"/>
      <c r="D4879" s="2"/>
      <c r="F4879" s="2"/>
      <c r="G4879" s="2"/>
      <c r="I4879" s="2"/>
      <c r="J4879" s="2"/>
      <c r="L4879" s="2"/>
      <c r="M4879" s="2"/>
      <c r="P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I4879" s="2"/>
      <c r="AJ4879" s="2"/>
      <c r="AM4879" s="59"/>
      <c r="AN4879" s="2"/>
      <c r="AO4879" s="2"/>
      <c r="AP4879" s="2"/>
      <c r="AQ4879" s="2"/>
      <c r="AR4879" s="2"/>
      <c r="AT4879" s="2"/>
      <c r="AU4879" s="72"/>
      <c r="AV4879" s="72"/>
      <c r="BF4879" s="72"/>
      <c r="BH4879" s="2"/>
      <c r="BI4879" s="6"/>
      <c r="BJ4879" s="6"/>
      <c r="BK4879" s="6"/>
      <c r="BL4879" s="7"/>
    </row>
    <row r="4880" spans="2:64" x14ac:dyDescent="0.4">
      <c r="B4880" s="2"/>
      <c r="D4880" s="2"/>
      <c r="F4880" s="2"/>
      <c r="G4880" s="2"/>
      <c r="I4880" s="2"/>
      <c r="J4880" s="2"/>
      <c r="L4880" s="2"/>
      <c r="M4880" s="2"/>
      <c r="P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I4880" s="2"/>
      <c r="AJ4880" s="2"/>
      <c r="AM4880" s="59"/>
      <c r="AN4880" s="2"/>
      <c r="AO4880" s="2"/>
      <c r="AP4880" s="2"/>
      <c r="AQ4880" s="2"/>
      <c r="AR4880" s="2"/>
      <c r="AT4880" s="2"/>
      <c r="AU4880" s="72"/>
      <c r="AV4880" s="72"/>
      <c r="BF4880" s="72"/>
      <c r="BH4880" s="2"/>
      <c r="BI4880" s="6"/>
      <c r="BJ4880" s="6"/>
      <c r="BK4880" s="6"/>
      <c r="BL4880" s="7"/>
    </row>
    <row r="4881" spans="2:64" x14ac:dyDescent="0.4">
      <c r="B4881" s="2"/>
      <c r="D4881" s="2"/>
      <c r="F4881" s="2"/>
      <c r="G4881" s="2"/>
      <c r="I4881" s="2"/>
      <c r="J4881" s="2"/>
      <c r="L4881" s="2"/>
      <c r="M4881" s="2"/>
      <c r="P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I4881" s="2"/>
      <c r="AJ4881" s="2"/>
      <c r="AM4881" s="59"/>
      <c r="AN4881" s="2"/>
      <c r="AO4881" s="2"/>
      <c r="AP4881" s="2"/>
      <c r="AQ4881" s="2"/>
      <c r="AR4881" s="2"/>
      <c r="AT4881" s="2"/>
      <c r="AU4881" s="72"/>
      <c r="AV4881" s="72"/>
      <c r="BF4881" s="72"/>
      <c r="BH4881" s="2"/>
      <c r="BI4881" s="6"/>
      <c r="BJ4881" s="6"/>
      <c r="BK4881" s="6"/>
      <c r="BL4881" s="7"/>
    </row>
    <row r="4882" spans="2:64" x14ac:dyDescent="0.4">
      <c r="B4882" s="2"/>
      <c r="D4882" s="2"/>
      <c r="F4882" s="2"/>
      <c r="G4882" s="2"/>
      <c r="I4882" s="2"/>
      <c r="J4882" s="2"/>
      <c r="L4882" s="2"/>
      <c r="M4882" s="2"/>
      <c r="P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I4882" s="2"/>
      <c r="AJ4882" s="2"/>
      <c r="AM4882" s="59"/>
      <c r="AN4882" s="2"/>
      <c r="AO4882" s="2"/>
      <c r="AP4882" s="2"/>
      <c r="AQ4882" s="2"/>
      <c r="AR4882" s="2"/>
      <c r="AT4882" s="2"/>
      <c r="AU4882" s="72"/>
      <c r="AV4882" s="72"/>
      <c r="BF4882" s="72"/>
      <c r="BH4882" s="2"/>
      <c r="BI4882" s="6"/>
      <c r="BJ4882" s="6"/>
      <c r="BK4882" s="6"/>
      <c r="BL4882" s="7"/>
    </row>
    <row r="4883" spans="2:64" x14ac:dyDescent="0.4">
      <c r="B4883" s="2"/>
      <c r="D4883" s="2"/>
      <c r="F4883" s="2"/>
      <c r="G4883" s="2"/>
      <c r="I4883" s="2"/>
      <c r="J4883" s="2"/>
      <c r="L4883" s="2"/>
      <c r="M4883" s="2"/>
      <c r="P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I4883" s="2"/>
      <c r="AJ4883" s="2"/>
      <c r="AM4883" s="59"/>
      <c r="AN4883" s="2"/>
      <c r="AO4883" s="2"/>
      <c r="AP4883" s="2"/>
      <c r="AQ4883" s="2"/>
      <c r="AR4883" s="2"/>
      <c r="AT4883" s="2"/>
      <c r="AU4883" s="72"/>
      <c r="AV4883" s="72"/>
      <c r="BF4883" s="72"/>
      <c r="BH4883" s="2"/>
      <c r="BI4883" s="6"/>
      <c r="BJ4883" s="6"/>
      <c r="BK4883" s="6"/>
      <c r="BL4883" s="7"/>
    </row>
    <row r="4884" spans="2:64" x14ac:dyDescent="0.4">
      <c r="B4884" s="2"/>
      <c r="D4884" s="2"/>
      <c r="F4884" s="2"/>
      <c r="G4884" s="2"/>
      <c r="I4884" s="2"/>
      <c r="J4884" s="2"/>
      <c r="L4884" s="2"/>
      <c r="M4884" s="2"/>
      <c r="P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I4884" s="2"/>
      <c r="AJ4884" s="2"/>
      <c r="AM4884" s="59"/>
      <c r="AN4884" s="2"/>
      <c r="AO4884" s="2"/>
      <c r="AP4884" s="2"/>
      <c r="AQ4884" s="2"/>
      <c r="AR4884" s="2"/>
      <c r="AT4884" s="2"/>
      <c r="AU4884" s="72"/>
      <c r="AV4884" s="72"/>
      <c r="BF4884" s="72"/>
      <c r="BH4884" s="2"/>
      <c r="BI4884" s="6"/>
      <c r="BJ4884" s="6"/>
      <c r="BK4884" s="6"/>
      <c r="BL4884" s="7"/>
    </row>
    <row r="4885" spans="2:64" x14ac:dyDescent="0.4">
      <c r="B4885" s="2"/>
      <c r="D4885" s="2"/>
      <c r="F4885" s="2"/>
      <c r="G4885" s="2"/>
      <c r="I4885" s="2"/>
      <c r="J4885" s="2"/>
      <c r="L4885" s="2"/>
      <c r="M4885" s="2"/>
      <c r="P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I4885" s="2"/>
      <c r="AJ4885" s="2"/>
      <c r="AM4885" s="59"/>
      <c r="AN4885" s="2"/>
      <c r="AO4885" s="2"/>
      <c r="AP4885" s="2"/>
      <c r="AQ4885" s="2"/>
      <c r="AR4885" s="2"/>
      <c r="AT4885" s="2"/>
      <c r="AU4885" s="72"/>
      <c r="AV4885" s="72"/>
      <c r="BF4885" s="72"/>
      <c r="BH4885" s="2"/>
      <c r="BI4885" s="6"/>
      <c r="BJ4885" s="6"/>
      <c r="BK4885" s="6"/>
      <c r="BL4885" s="7"/>
    </row>
    <row r="4886" spans="2:64" x14ac:dyDescent="0.4">
      <c r="B4886" s="2"/>
      <c r="D4886" s="2"/>
      <c r="F4886" s="2"/>
      <c r="G4886" s="2"/>
      <c r="I4886" s="2"/>
      <c r="J4886" s="2"/>
      <c r="L4886" s="2"/>
      <c r="M4886" s="2"/>
      <c r="P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I4886" s="2"/>
      <c r="AJ4886" s="2"/>
      <c r="AM4886" s="59"/>
      <c r="AN4886" s="2"/>
      <c r="AO4886" s="2"/>
      <c r="AP4886" s="2"/>
      <c r="AQ4886" s="2"/>
      <c r="AR4886" s="2"/>
      <c r="AT4886" s="2"/>
      <c r="AU4886" s="72"/>
      <c r="AV4886" s="72"/>
      <c r="BF4886" s="72"/>
      <c r="BH4886" s="2"/>
      <c r="BI4886" s="6"/>
      <c r="BJ4886" s="6"/>
      <c r="BK4886" s="6"/>
      <c r="BL4886" s="7"/>
    </row>
    <row r="4887" spans="2:64" x14ac:dyDescent="0.4">
      <c r="B4887" s="2"/>
      <c r="D4887" s="2"/>
      <c r="F4887" s="2"/>
      <c r="G4887" s="2"/>
      <c r="I4887" s="2"/>
      <c r="J4887" s="2"/>
      <c r="L4887" s="2"/>
      <c r="M4887" s="2"/>
      <c r="P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I4887" s="2"/>
      <c r="AJ4887" s="2"/>
      <c r="AM4887" s="59"/>
      <c r="AN4887" s="2"/>
      <c r="AO4887" s="2"/>
      <c r="AP4887" s="2"/>
      <c r="AQ4887" s="2"/>
      <c r="AR4887" s="2"/>
      <c r="AT4887" s="2"/>
      <c r="AU4887" s="72"/>
      <c r="AV4887" s="72"/>
      <c r="BF4887" s="72"/>
      <c r="BH4887" s="2"/>
      <c r="BI4887" s="6"/>
      <c r="BJ4887" s="6"/>
      <c r="BK4887" s="6"/>
      <c r="BL4887" s="7"/>
    </row>
    <row r="4888" spans="2:64" x14ac:dyDescent="0.4">
      <c r="B4888" s="2"/>
      <c r="D4888" s="2"/>
      <c r="F4888" s="2"/>
      <c r="G4888" s="2"/>
      <c r="I4888" s="2"/>
      <c r="J4888" s="2"/>
      <c r="L4888" s="2"/>
      <c r="M4888" s="2"/>
      <c r="P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I4888" s="2"/>
      <c r="AJ4888" s="2"/>
      <c r="AM4888" s="59"/>
      <c r="AN4888" s="2"/>
      <c r="AO4888" s="2"/>
      <c r="AP4888" s="2"/>
      <c r="AQ4888" s="2"/>
      <c r="AR4888" s="2"/>
      <c r="AT4888" s="2"/>
      <c r="AU4888" s="72"/>
      <c r="AV4888" s="72"/>
      <c r="BF4888" s="72"/>
      <c r="BH4888" s="2"/>
      <c r="BI4888" s="6"/>
      <c r="BJ4888" s="6"/>
      <c r="BK4888" s="6"/>
      <c r="BL4888" s="7"/>
    </row>
    <row r="4889" spans="2:64" x14ac:dyDescent="0.4">
      <c r="B4889" s="2"/>
      <c r="D4889" s="2"/>
      <c r="F4889" s="2"/>
      <c r="G4889" s="2"/>
      <c r="I4889" s="2"/>
      <c r="J4889" s="2"/>
      <c r="L4889" s="2"/>
      <c r="M4889" s="2"/>
      <c r="P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I4889" s="2"/>
      <c r="AJ4889" s="2"/>
      <c r="AM4889" s="59"/>
      <c r="AN4889" s="2"/>
      <c r="AO4889" s="2"/>
      <c r="AP4889" s="2"/>
      <c r="AQ4889" s="2"/>
      <c r="AR4889" s="2"/>
      <c r="AT4889" s="2"/>
      <c r="AU4889" s="72"/>
      <c r="AV4889" s="72"/>
      <c r="BF4889" s="72"/>
      <c r="BH4889" s="2"/>
      <c r="BI4889" s="6"/>
      <c r="BJ4889" s="6"/>
      <c r="BK4889" s="6"/>
      <c r="BL4889" s="7"/>
    </row>
    <row r="4890" spans="2:64" x14ac:dyDescent="0.4">
      <c r="B4890" s="2"/>
      <c r="D4890" s="2"/>
      <c r="F4890" s="2"/>
      <c r="G4890" s="2"/>
      <c r="I4890" s="2"/>
      <c r="J4890" s="2"/>
      <c r="L4890" s="2"/>
      <c r="M4890" s="2"/>
      <c r="P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I4890" s="2"/>
      <c r="AJ4890" s="2"/>
      <c r="AM4890" s="59"/>
      <c r="AN4890" s="2"/>
      <c r="AO4890" s="2"/>
      <c r="AP4890" s="2"/>
      <c r="AQ4890" s="2"/>
      <c r="AR4890" s="2"/>
      <c r="AT4890" s="2"/>
      <c r="AU4890" s="72"/>
      <c r="AV4890" s="72"/>
      <c r="BF4890" s="72"/>
      <c r="BH4890" s="2"/>
      <c r="BI4890" s="6"/>
      <c r="BJ4890" s="6"/>
      <c r="BK4890" s="6"/>
      <c r="BL4890" s="7"/>
    </row>
    <row r="4891" spans="2:64" x14ac:dyDescent="0.4">
      <c r="B4891" s="2"/>
      <c r="D4891" s="2"/>
      <c r="F4891" s="2"/>
      <c r="G4891" s="2"/>
      <c r="I4891" s="2"/>
      <c r="J4891" s="2"/>
      <c r="L4891" s="2"/>
      <c r="M4891" s="2"/>
      <c r="P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I4891" s="2"/>
      <c r="AJ4891" s="2"/>
      <c r="AM4891" s="59"/>
      <c r="AN4891" s="2"/>
      <c r="AO4891" s="2"/>
      <c r="AP4891" s="2"/>
      <c r="AQ4891" s="2"/>
      <c r="AR4891" s="2"/>
      <c r="AT4891" s="2"/>
      <c r="AU4891" s="72"/>
      <c r="AV4891" s="72"/>
      <c r="BF4891" s="72"/>
      <c r="BH4891" s="2"/>
      <c r="BI4891" s="6"/>
      <c r="BJ4891" s="6"/>
      <c r="BK4891" s="6"/>
      <c r="BL4891" s="7"/>
    </row>
    <row r="4892" spans="2:64" x14ac:dyDescent="0.4">
      <c r="B4892" s="2"/>
      <c r="D4892" s="2"/>
      <c r="F4892" s="2"/>
      <c r="G4892" s="2"/>
      <c r="I4892" s="2"/>
      <c r="J4892" s="2"/>
      <c r="L4892" s="2"/>
      <c r="M4892" s="2"/>
      <c r="P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I4892" s="2"/>
      <c r="AJ4892" s="2"/>
      <c r="AM4892" s="59"/>
      <c r="AN4892" s="2"/>
      <c r="AO4892" s="2"/>
      <c r="AP4892" s="2"/>
      <c r="AQ4892" s="2"/>
      <c r="AR4892" s="2"/>
      <c r="AT4892" s="2"/>
      <c r="AU4892" s="72"/>
      <c r="AV4892" s="72"/>
      <c r="BF4892" s="72"/>
      <c r="BH4892" s="2"/>
      <c r="BI4892" s="6"/>
      <c r="BJ4892" s="6"/>
      <c r="BK4892" s="6"/>
      <c r="BL4892" s="7"/>
    </row>
    <row r="4893" spans="2:64" x14ac:dyDescent="0.4">
      <c r="B4893" s="2"/>
      <c r="D4893" s="2"/>
      <c r="F4893" s="2"/>
      <c r="G4893" s="2"/>
      <c r="I4893" s="2"/>
      <c r="J4893" s="2"/>
      <c r="L4893" s="2"/>
      <c r="M4893" s="2"/>
      <c r="P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I4893" s="2"/>
      <c r="AJ4893" s="2"/>
      <c r="AM4893" s="59"/>
      <c r="AN4893" s="2"/>
      <c r="AO4893" s="2"/>
      <c r="AP4893" s="2"/>
      <c r="AQ4893" s="2"/>
      <c r="AR4893" s="2"/>
      <c r="AT4893" s="2"/>
      <c r="AU4893" s="72"/>
      <c r="AV4893" s="72"/>
      <c r="BF4893" s="72"/>
      <c r="BH4893" s="2"/>
      <c r="BI4893" s="6"/>
      <c r="BJ4893" s="6"/>
      <c r="BK4893" s="6"/>
      <c r="BL4893" s="7"/>
    </row>
    <row r="4894" spans="2:64" x14ac:dyDescent="0.4">
      <c r="B4894" s="2"/>
      <c r="D4894" s="2"/>
      <c r="F4894" s="2"/>
      <c r="G4894" s="2"/>
      <c r="I4894" s="2"/>
      <c r="J4894" s="2"/>
      <c r="L4894" s="2"/>
      <c r="M4894" s="2"/>
      <c r="P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I4894" s="2"/>
      <c r="AJ4894" s="2"/>
      <c r="AM4894" s="59"/>
      <c r="AN4894" s="2"/>
      <c r="AO4894" s="2"/>
      <c r="AP4894" s="2"/>
      <c r="AQ4894" s="2"/>
      <c r="AR4894" s="2"/>
      <c r="AT4894" s="2"/>
      <c r="AU4894" s="72"/>
      <c r="AV4894" s="72"/>
      <c r="BF4894" s="72"/>
      <c r="BH4894" s="2"/>
      <c r="BI4894" s="6"/>
      <c r="BJ4894" s="6"/>
      <c r="BK4894" s="6"/>
      <c r="BL4894" s="7"/>
    </row>
    <row r="4895" spans="2:64" x14ac:dyDescent="0.4">
      <c r="B4895" s="2"/>
      <c r="D4895" s="2"/>
      <c r="F4895" s="2"/>
      <c r="G4895" s="2"/>
      <c r="I4895" s="2"/>
      <c r="J4895" s="2"/>
      <c r="L4895" s="2"/>
      <c r="M4895" s="2"/>
      <c r="P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I4895" s="2"/>
      <c r="AJ4895" s="2"/>
      <c r="AM4895" s="59"/>
      <c r="AN4895" s="2"/>
      <c r="AO4895" s="2"/>
      <c r="AP4895" s="2"/>
      <c r="AQ4895" s="2"/>
      <c r="AR4895" s="2"/>
      <c r="AT4895" s="2"/>
      <c r="AU4895" s="72"/>
      <c r="AV4895" s="72"/>
      <c r="BF4895" s="72"/>
      <c r="BH4895" s="2"/>
      <c r="BI4895" s="6"/>
      <c r="BJ4895" s="6"/>
      <c r="BK4895" s="6"/>
      <c r="BL4895" s="7"/>
    </row>
    <row r="4896" spans="2:64" x14ac:dyDescent="0.4">
      <c r="B4896" s="2"/>
      <c r="D4896" s="2"/>
      <c r="F4896" s="2"/>
      <c r="G4896" s="2"/>
      <c r="I4896" s="2"/>
      <c r="J4896" s="2"/>
      <c r="L4896" s="2"/>
      <c r="M4896" s="2"/>
      <c r="P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I4896" s="2"/>
      <c r="AJ4896" s="2"/>
      <c r="AM4896" s="59"/>
      <c r="AN4896" s="2"/>
      <c r="AO4896" s="2"/>
      <c r="AP4896" s="2"/>
      <c r="AQ4896" s="2"/>
      <c r="AR4896" s="2"/>
      <c r="AT4896" s="2"/>
      <c r="AU4896" s="72"/>
      <c r="AV4896" s="72"/>
      <c r="BF4896" s="72"/>
      <c r="BH4896" s="2"/>
      <c r="BI4896" s="6"/>
      <c r="BJ4896" s="6"/>
      <c r="BK4896" s="6"/>
      <c r="BL4896" s="7"/>
    </row>
    <row r="4897" spans="2:64" x14ac:dyDescent="0.4">
      <c r="B4897" s="2"/>
      <c r="D4897" s="2"/>
      <c r="F4897" s="2"/>
      <c r="G4897" s="2"/>
      <c r="I4897" s="2"/>
      <c r="J4897" s="2"/>
      <c r="L4897" s="2"/>
      <c r="M4897" s="2"/>
      <c r="P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I4897" s="2"/>
      <c r="AJ4897" s="2"/>
      <c r="AM4897" s="59"/>
      <c r="AN4897" s="2"/>
      <c r="AO4897" s="2"/>
      <c r="AP4897" s="2"/>
      <c r="AQ4897" s="2"/>
      <c r="AR4897" s="2"/>
      <c r="AT4897" s="2"/>
      <c r="AU4897" s="72"/>
      <c r="AV4897" s="72"/>
      <c r="BF4897" s="72"/>
      <c r="BH4897" s="2"/>
      <c r="BI4897" s="6"/>
      <c r="BJ4897" s="6"/>
      <c r="BK4897" s="6"/>
      <c r="BL4897" s="7"/>
    </row>
    <row r="4898" spans="2:64" x14ac:dyDescent="0.4">
      <c r="B4898" s="2"/>
      <c r="D4898" s="2"/>
      <c r="F4898" s="2"/>
      <c r="G4898" s="2"/>
      <c r="I4898" s="2"/>
      <c r="J4898" s="2"/>
      <c r="L4898" s="2"/>
      <c r="M4898" s="2"/>
      <c r="P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I4898" s="2"/>
      <c r="AJ4898" s="2"/>
      <c r="AM4898" s="59"/>
      <c r="AN4898" s="2"/>
      <c r="AO4898" s="2"/>
      <c r="AP4898" s="2"/>
      <c r="AQ4898" s="2"/>
      <c r="AR4898" s="2"/>
      <c r="AT4898" s="2"/>
      <c r="AU4898" s="72"/>
      <c r="AV4898" s="72"/>
      <c r="BF4898" s="72"/>
      <c r="BH4898" s="2"/>
      <c r="BI4898" s="6"/>
      <c r="BJ4898" s="6"/>
      <c r="BK4898" s="6"/>
      <c r="BL4898" s="7"/>
    </row>
    <row r="4899" spans="2:64" x14ac:dyDescent="0.4">
      <c r="B4899" s="2"/>
      <c r="D4899" s="2"/>
      <c r="F4899" s="2"/>
      <c r="G4899" s="2"/>
      <c r="I4899" s="2"/>
      <c r="J4899" s="2"/>
      <c r="L4899" s="2"/>
      <c r="M4899" s="2"/>
      <c r="P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I4899" s="2"/>
      <c r="AJ4899" s="2"/>
      <c r="AM4899" s="59"/>
      <c r="AN4899" s="2"/>
      <c r="AO4899" s="2"/>
      <c r="AP4899" s="2"/>
      <c r="AQ4899" s="2"/>
      <c r="AR4899" s="2"/>
      <c r="AT4899" s="2"/>
      <c r="AU4899" s="72"/>
      <c r="AV4899" s="72"/>
      <c r="BF4899" s="72"/>
      <c r="BH4899" s="2"/>
      <c r="BI4899" s="6"/>
      <c r="BJ4899" s="6"/>
      <c r="BK4899" s="6"/>
      <c r="BL4899" s="7"/>
    </row>
    <row r="4900" spans="2:64" x14ac:dyDescent="0.4">
      <c r="B4900" s="2"/>
      <c r="D4900" s="2"/>
      <c r="F4900" s="2"/>
      <c r="G4900" s="2"/>
      <c r="I4900" s="2"/>
      <c r="J4900" s="2"/>
      <c r="L4900" s="2"/>
      <c r="M4900" s="2"/>
      <c r="P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I4900" s="2"/>
      <c r="AJ4900" s="2"/>
      <c r="AM4900" s="59"/>
      <c r="AN4900" s="2"/>
      <c r="AO4900" s="2"/>
      <c r="AP4900" s="2"/>
      <c r="AQ4900" s="2"/>
      <c r="AR4900" s="2"/>
      <c r="AT4900" s="2"/>
      <c r="AU4900" s="72"/>
      <c r="AV4900" s="72"/>
      <c r="BF4900" s="72"/>
      <c r="BH4900" s="2"/>
      <c r="BI4900" s="6"/>
      <c r="BJ4900" s="6"/>
      <c r="BK4900" s="6"/>
      <c r="BL4900" s="7"/>
    </row>
    <row r="4901" spans="2:64" x14ac:dyDescent="0.4">
      <c r="B4901" s="2"/>
      <c r="D4901" s="2"/>
      <c r="F4901" s="2"/>
      <c r="G4901" s="2"/>
      <c r="I4901" s="2"/>
      <c r="J4901" s="2"/>
      <c r="L4901" s="2"/>
      <c r="M4901" s="2"/>
      <c r="P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I4901" s="2"/>
      <c r="AJ4901" s="2"/>
      <c r="AM4901" s="59"/>
      <c r="AN4901" s="2"/>
      <c r="AO4901" s="2"/>
      <c r="AP4901" s="2"/>
      <c r="AQ4901" s="2"/>
      <c r="AR4901" s="2"/>
      <c r="AT4901" s="2"/>
      <c r="AU4901" s="72"/>
      <c r="AV4901" s="72"/>
      <c r="BF4901" s="72"/>
      <c r="BH4901" s="2"/>
      <c r="BI4901" s="6"/>
      <c r="BJ4901" s="6"/>
      <c r="BK4901" s="6"/>
      <c r="BL4901" s="7"/>
    </row>
    <row r="4902" spans="2:64" x14ac:dyDescent="0.4">
      <c r="B4902" s="2"/>
      <c r="D4902" s="2"/>
      <c r="F4902" s="2"/>
      <c r="G4902" s="2"/>
      <c r="I4902" s="2"/>
      <c r="J4902" s="2"/>
      <c r="L4902" s="2"/>
      <c r="M4902" s="2"/>
      <c r="P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I4902" s="2"/>
      <c r="AJ4902" s="2"/>
      <c r="AM4902" s="59"/>
      <c r="AN4902" s="2"/>
      <c r="AO4902" s="2"/>
      <c r="AP4902" s="2"/>
      <c r="AQ4902" s="2"/>
      <c r="AR4902" s="2"/>
      <c r="AT4902" s="2"/>
      <c r="AU4902" s="72"/>
      <c r="AV4902" s="72"/>
      <c r="BF4902" s="72"/>
      <c r="BH4902" s="2"/>
      <c r="BI4902" s="6"/>
      <c r="BJ4902" s="6"/>
      <c r="BK4902" s="6"/>
      <c r="BL4902" s="7"/>
    </row>
    <row r="4903" spans="2:64" x14ac:dyDescent="0.4">
      <c r="B4903" s="2"/>
      <c r="D4903" s="2"/>
      <c r="F4903" s="2"/>
      <c r="G4903" s="2"/>
      <c r="I4903" s="2"/>
      <c r="J4903" s="2"/>
      <c r="L4903" s="2"/>
      <c r="M4903" s="2"/>
      <c r="P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I4903" s="2"/>
      <c r="AJ4903" s="2"/>
      <c r="AM4903" s="59"/>
      <c r="AN4903" s="2"/>
      <c r="AO4903" s="2"/>
      <c r="AP4903" s="2"/>
      <c r="AQ4903" s="2"/>
      <c r="AR4903" s="2"/>
      <c r="AT4903" s="2"/>
      <c r="AU4903" s="72"/>
      <c r="AV4903" s="72"/>
      <c r="BF4903" s="72"/>
      <c r="BH4903" s="2"/>
      <c r="BI4903" s="6"/>
      <c r="BJ4903" s="6"/>
      <c r="BK4903" s="6"/>
      <c r="BL4903" s="7"/>
    </row>
    <row r="4904" spans="2:64" x14ac:dyDescent="0.4">
      <c r="B4904" s="2"/>
      <c r="D4904" s="2"/>
      <c r="F4904" s="2"/>
      <c r="G4904" s="2"/>
      <c r="I4904" s="2"/>
      <c r="J4904" s="2"/>
      <c r="L4904" s="2"/>
      <c r="M4904" s="2"/>
      <c r="P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I4904" s="2"/>
      <c r="AJ4904" s="2"/>
      <c r="AM4904" s="59"/>
      <c r="AN4904" s="2"/>
      <c r="AO4904" s="2"/>
      <c r="AP4904" s="2"/>
      <c r="AQ4904" s="2"/>
      <c r="AR4904" s="2"/>
      <c r="AT4904" s="2"/>
      <c r="AU4904" s="72"/>
      <c r="AV4904" s="72"/>
      <c r="BF4904" s="72"/>
      <c r="BH4904" s="2"/>
      <c r="BI4904" s="6"/>
      <c r="BJ4904" s="6"/>
      <c r="BK4904" s="6"/>
      <c r="BL4904" s="7"/>
    </row>
    <row r="4905" spans="2:64" x14ac:dyDescent="0.4">
      <c r="B4905" s="2"/>
      <c r="D4905" s="2"/>
      <c r="F4905" s="2"/>
      <c r="G4905" s="2"/>
      <c r="I4905" s="2"/>
      <c r="J4905" s="2"/>
      <c r="L4905" s="2"/>
      <c r="M4905" s="2"/>
      <c r="P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I4905" s="2"/>
      <c r="AJ4905" s="2"/>
      <c r="AM4905" s="59"/>
      <c r="AN4905" s="2"/>
      <c r="AO4905" s="2"/>
      <c r="AP4905" s="2"/>
      <c r="AQ4905" s="2"/>
      <c r="AR4905" s="2"/>
      <c r="AT4905" s="2"/>
      <c r="AU4905" s="72"/>
      <c r="AV4905" s="72"/>
      <c r="BF4905" s="72"/>
      <c r="BH4905" s="2"/>
      <c r="BI4905" s="6"/>
      <c r="BJ4905" s="6"/>
      <c r="BK4905" s="6"/>
      <c r="BL4905" s="7"/>
    </row>
    <row r="4906" spans="2:64" x14ac:dyDescent="0.4">
      <c r="B4906" s="2"/>
      <c r="D4906" s="2"/>
      <c r="F4906" s="2"/>
      <c r="G4906" s="2"/>
      <c r="I4906" s="2"/>
      <c r="J4906" s="2"/>
      <c r="L4906" s="2"/>
      <c r="M4906" s="2"/>
      <c r="P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I4906" s="2"/>
      <c r="AJ4906" s="2"/>
      <c r="AM4906" s="59"/>
      <c r="AN4906" s="2"/>
      <c r="AO4906" s="2"/>
      <c r="AP4906" s="2"/>
      <c r="AQ4906" s="2"/>
      <c r="AR4906" s="2"/>
      <c r="AT4906" s="2"/>
      <c r="AU4906" s="72"/>
      <c r="AV4906" s="72"/>
      <c r="BF4906" s="72"/>
      <c r="BH4906" s="2"/>
      <c r="BI4906" s="6"/>
      <c r="BJ4906" s="6"/>
      <c r="BK4906" s="6"/>
      <c r="BL4906" s="7"/>
    </row>
    <row r="4907" spans="2:64" x14ac:dyDescent="0.4">
      <c r="B4907" s="2"/>
      <c r="D4907" s="2"/>
      <c r="F4907" s="2"/>
      <c r="G4907" s="2"/>
      <c r="I4907" s="2"/>
      <c r="J4907" s="2"/>
      <c r="L4907" s="2"/>
      <c r="M4907" s="2"/>
      <c r="P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I4907" s="2"/>
      <c r="AJ4907" s="2"/>
      <c r="AM4907" s="59"/>
      <c r="AN4907" s="2"/>
      <c r="AO4907" s="2"/>
      <c r="AP4907" s="2"/>
      <c r="AQ4907" s="2"/>
      <c r="AR4907" s="2"/>
      <c r="AT4907" s="2"/>
      <c r="AU4907" s="72"/>
      <c r="AV4907" s="72"/>
      <c r="BF4907" s="72"/>
      <c r="BH4907" s="2"/>
      <c r="BI4907" s="6"/>
      <c r="BJ4907" s="6"/>
      <c r="BK4907" s="6"/>
      <c r="BL4907" s="7"/>
    </row>
    <row r="4908" spans="2:64" x14ac:dyDescent="0.4">
      <c r="B4908" s="2"/>
      <c r="D4908" s="2"/>
      <c r="F4908" s="2"/>
      <c r="G4908" s="2"/>
      <c r="I4908" s="2"/>
      <c r="J4908" s="2"/>
      <c r="L4908" s="2"/>
      <c r="M4908" s="2"/>
      <c r="P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I4908" s="2"/>
      <c r="AJ4908" s="2"/>
      <c r="AM4908" s="59"/>
      <c r="AN4908" s="2"/>
      <c r="AO4908" s="2"/>
      <c r="AP4908" s="2"/>
      <c r="AQ4908" s="2"/>
      <c r="AR4908" s="2"/>
      <c r="AT4908" s="2"/>
      <c r="AU4908" s="72"/>
      <c r="AV4908" s="72"/>
      <c r="BF4908" s="72"/>
      <c r="BH4908" s="2"/>
      <c r="BI4908" s="6"/>
      <c r="BJ4908" s="6"/>
      <c r="BK4908" s="6"/>
      <c r="BL4908" s="7"/>
    </row>
    <row r="4909" spans="2:64" x14ac:dyDescent="0.4">
      <c r="B4909" s="2"/>
      <c r="D4909" s="2"/>
      <c r="F4909" s="2"/>
      <c r="G4909" s="2"/>
      <c r="I4909" s="2"/>
      <c r="J4909" s="2"/>
      <c r="L4909" s="2"/>
      <c r="M4909" s="2"/>
      <c r="P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I4909" s="2"/>
      <c r="AJ4909" s="2"/>
      <c r="AM4909" s="59"/>
      <c r="AN4909" s="2"/>
      <c r="AO4909" s="2"/>
      <c r="AP4909" s="2"/>
      <c r="AQ4909" s="2"/>
      <c r="AR4909" s="2"/>
      <c r="AT4909" s="2"/>
      <c r="AU4909" s="72"/>
      <c r="AV4909" s="72"/>
      <c r="BF4909" s="72"/>
      <c r="BH4909" s="2"/>
      <c r="BI4909" s="6"/>
      <c r="BJ4909" s="6"/>
      <c r="BK4909" s="6"/>
      <c r="BL4909" s="7"/>
    </row>
    <row r="4910" spans="2:64" x14ac:dyDescent="0.4">
      <c r="B4910" s="2"/>
      <c r="D4910" s="2"/>
      <c r="F4910" s="2"/>
      <c r="G4910" s="2"/>
      <c r="I4910" s="2"/>
      <c r="J4910" s="2"/>
      <c r="L4910" s="2"/>
      <c r="M4910" s="2"/>
      <c r="P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I4910" s="2"/>
      <c r="AJ4910" s="2"/>
      <c r="AM4910" s="59"/>
      <c r="AN4910" s="2"/>
      <c r="AO4910" s="2"/>
      <c r="AP4910" s="2"/>
      <c r="AQ4910" s="2"/>
      <c r="AR4910" s="2"/>
      <c r="AT4910" s="2"/>
      <c r="AU4910" s="72"/>
      <c r="AV4910" s="72"/>
      <c r="BF4910" s="72"/>
      <c r="BH4910" s="2"/>
      <c r="BI4910" s="6"/>
      <c r="BJ4910" s="6"/>
      <c r="BK4910" s="6"/>
      <c r="BL4910" s="7"/>
    </row>
    <row r="4911" spans="2:64" x14ac:dyDescent="0.4">
      <c r="B4911" s="2"/>
      <c r="D4911" s="2"/>
      <c r="F4911" s="2"/>
      <c r="G4911" s="2"/>
      <c r="I4911" s="2"/>
      <c r="J4911" s="2"/>
      <c r="L4911" s="2"/>
      <c r="M4911" s="2"/>
      <c r="P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I4911" s="2"/>
      <c r="AJ4911" s="2"/>
      <c r="AM4911" s="59"/>
      <c r="AN4911" s="2"/>
      <c r="AO4911" s="2"/>
      <c r="AP4911" s="2"/>
      <c r="AQ4911" s="2"/>
      <c r="AR4911" s="2"/>
      <c r="AT4911" s="2"/>
      <c r="AU4911" s="72"/>
      <c r="AV4911" s="72"/>
      <c r="BF4911" s="72"/>
      <c r="BH4911" s="2"/>
      <c r="BI4911" s="6"/>
      <c r="BJ4911" s="6"/>
      <c r="BK4911" s="6"/>
      <c r="BL4911" s="7"/>
    </row>
    <row r="4912" spans="2:64" x14ac:dyDescent="0.4">
      <c r="B4912" s="2"/>
      <c r="D4912" s="2"/>
      <c r="F4912" s="2"/>
      <c r="G4912" s="2"/>
      <c r="I4912" s="2"/>
      <c r="J4912" s="2"/>
      <c r="L4912" s="2"/>
      <c r="M4912" s="2"/>
      <c r="P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I4912" s="2"/>
      <c r="AJ4912" s="2"/>
      <c r="AM4912" s="59"/>
      <c r="AN4912" s="2"/>
      <c r="AO4912" s="2"/>
      <c r="AP4912" s="2"/>
      <c r="AQ4912" s="2"/>
      <c r="AR4912" s="2"/>
      <c r="AT4912" s="2"/>
      <c r="AU4912" s="72"/>
      <c r="AV4912" s="72"/>
      <c r="BF4912" s="72"/>
      <c r="BH4912" s="2"/>
      <c r="BI4912" s="6"/>
      <c r="BJ4912" s="6"/>
      <c r="BK4912" s="6"/>
      <c r="BL4912" s="7"/>
    </row>
    <row r="4913" spans="2:64" x14ac:dyDescent="0.4">
      <c r="B4913" s="2"/>
      <c r="D4913" s="2"/>
      <c r="F4913" s="2"/>
      <c r="G4913" s="2"/>
      <c r="I4913" s="2"/>
      <c r="J4913" s="2"/>
      <c r="L4913" s="2"/>
      <c r="M4913" s="2"/>
      <c r="P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I4913" s="2"/>
      <c r="AJ4913" s="2"/>
      <c r="AM4913" s="59"/>
      <c r="AN4913" s="2"/>
      <c r="AO4913" s="2"/>
      <c r="AP4913" s="2"/>
      <c r="AQ4913" s="2"/>
      <c r="AR4913" s="2"/>
      <c r="AT4913" s="2"/>
      <c r="AU4913" s="72"/>
      <c r="AV4913" s="72"/>
      <c r="BF4913" s="72"/>
      <c r="BH4913" s="2"/>
      <c r="BI4913" s="6"/>
      <c r="BJ4913" s="6"/>
      <c r="BK4913" s="6"/>
      <c r="BL4913" s="7"/>
    </row>
    <row r="4914" spans="2:64" x14ac:dyDescent="0.4">
      <c r="B4914" s="2"/>
      <c r="D4914" s="2"/>
      <c r="F4914" s="2"/>
      <c r="G4914" s="2"/>
      <c r="I4914" s="2"/>
      <c r="J4914" s="2"/>
      <c r="L4914" s="2"/>
      <c r="M4914" s="2"/>
      <c r="P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I4914" s="2"/>
      <c r="AJ4914" s="2"/>
      <c r="AM4914" s="59"/>
      <c r="AN4914" s="2"/>
      <c r="AO4914" s="2"/>
      <c r="AP4914" s="2"/>
      <c r="AQ4914" s="2"/>
      <c r="AR4914" s="2"/>
      <c r="AT4914" s="2"/>
      <c r="AU4914" s="72"/>
      <c r="AV4914" s="72"/>
      <c r="BF4914" s="72"/>
      <c r="BH4914" s="2"/>
      <c r="BI4914" s="6"/>
      <c r="BJ4914" s="6"/>
      <c r="BK4914" s="6"/>
      <c r="BL4914" s="7"/>
    </row>
    <row r="4915" spans="2:64" x14ac:dyDescent="0.4">
      <c r="B4915" s="2"/>
      <c r="D4915" s="2"/>
      <c r="F4915" s="2"/>
      <c r="G4915" s="2"/>
      <c r="I4915" s="2"/>
      <c r="J4915" s="2"/>
      <c r="L4915" s="2"/>
      <c r="M4915" s="2"/>
      <c r="P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I4915" s="2"/>
      <c r="AJ4915" s="2"/>
      <c r="AM4915" s="59"/>
      <c r="AN4915" s="2"/>
      <c r="AO4915" s="2"/>
      <c r="AP4915" s="2"/>
      <c r="AQ4915" s="2"/>
      <c r="AR4915" s="2"/>
      <c r="AT4915" s="2"/>
      <c r="AU4915" s="72"/>
      <c r="AV4915" s="72"/>
      <c r="BF4915" s="72"/>
      <c r="BH4915" s="2"/>
      <c r="BI4915" s="6"/>
      <c r="BJ4915" s="6"/>
      <c r="BK4915" s="6"/>
      <c r="BL4915" s="7"/>
    </row>
    <row r="4916" spans="2:64" x14ac:dyDescent="0.4">
      <c r="B4916" s="2"/>
      <c r="D4916" s="2"/>
      <c r="F4916" s="2"/>
      <c r="G4916" s="2"/>
      <c r="I4916" s="2"/>
      <c r="J4916" s="2"/>
      <c r="L4916" s="2"/>
      <c r="M4916" s="2"/>
      <c r="P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I4916" s="2"/>
      <c r="AJ4916" s="2"/>
      <c r="AM4916" s="59"/>
      <c r="AN4916" s="2"/>
      <c r="AO4916" s="2"/>
      <c r="AP4916" s="2"/>
      <c r="AQ4916" s="2"/>
      <c r="AR4916" s="2"/>
      <c r="AT4916" s="2"/>
      <c r="AU4916" s="72"/>
      <c r="AV4916" s="72"/>
      <c r="BF4916" s="72"/>
      <c r="BH4916" s="2"/>
      <c r="BI4916" s="6"/>
      <c r="BJ4916" s="6"/>
      <c r="BK4916" s="6"/>
      <c r="BL4916" s="7"/>
    </row>
    <row r="4917" spans="2:64" x14ac:dyDescent="0.4">
      <c r="B4917" s="2"/>
      <c r="D4917" s="2"/>
      <c r="F4917" s="2"/>
      <c r="G4917" s="2"/>
      <c r="I4917" s="2"/>
      <c r="J4917" s="2"/>
      <c r="L4917" s="2"/>
      <c r="M4917" s="2"/>
      <c r="P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I4917" s="2"/>
      <c r="AJ4917" s="2"/>
      <c r="AM4917" s="59"/>
      <c r="AN4917" s="2"/>
      <c r="AO4917" s="2"/>
      <c r="AP4917" s="2"/>
      <c r="AQ4917" s="2"/>
      <c r="AR4917" s="2"/>
      <c r="AT4917" s="2"/>
      <c r="AU4917" s="72"/>
      <c r="AV4917" s="72"/>
      <c r="BF4917" s="72"/>
      <c r="BH4917" s="2"/>
      <c r="BI4917" s="6"/>
      <c r="BJ4917" s="6"/>
      <c r="BK4917" s="6"/>
      <c r="BL4917" s="7"/>
    </row>
    <row r="4918" spans="2:64" x14ac:dyDescent="0.4">
      <c r="B4918" s="2"/>
      <c r="D4918" s="2"/>
      <c r="F4918" s="2"/>
      <c r="G4918" s="2"/>
      <c r="I4918" s="2"/>
      <c r="J4918" s="2"/>
      <c r="L4918" s="2"/>
      <c r="M4918" s="2"/>
      <c r="P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I4918" s="2"/>
      <c r="AJ4918" s="2"/>
      <c r="AM4918" s="59"/>
      <c r="AN4918" s="2"/>
      <c r="AO4918" s="2"/>
      <c r="AP4918" s="2"/>
      <c r="AQ4918" s="2"/>
      <c r="AR4918" s="2"/>
      <c r="AT4918" s="2"/>
      <c r="AU4918" s="72"/>
      <c r="AV4918" s="72"/>
      <c r="BF4918" s="72"/>
      <c r="BH4918" s="2"/>
      <c r="BI4918" s="6"/>
      <c r="BJ4918" s="6"/>
      <c r="BK4918" s="6"/>
      <c r="BL4918" s="7"/>
    </row>
    <row r="4919" spans="2:64" x14ac:dyDescent="0.4">
      <c r="B4919" s="2"/>
      <c r="D4919" s="2"/>
      <c r="F4919" s="2"/>
      <c r="G4919" s="2"/>
      <c r="I4919" s="2"/>
      <c r="J4919" s="2"/>
      <c r="L4919" s="2"/>
      <c r="M4919" s="2"/>
      <c r="P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I4919" s="2"/>
      <c r="AJ4919" s="2"/>
      <c r="AM4919" s="59"/>
      <c r="AN4919" s="2"/>
      <c r="AO4919" s="2"/>
      <c r="AP4919" s="2"/>
      <c r="AQ4919" s="2"/>
      <c r="AR4919" s="2"/>
      <c r="AT4919" s="2"/>
      <c r="AU4919" s="72"/>
      <c r="AV4919" s="72"/>
      <c r="BF4919" s="72"/>
      <c r="BH4919" s="2"/>
      <c r="BI4919" s="6"/>
      <c r="BJ4919" s="6"/>
      <c r="BK4919" s="6"/>
      <c r="BL4919" s="7"/>
    </row>
    <row r="4920" spans="2:64" x14ac:dyDescent="0.4">
      <c r="B4920" s="2"/>
      <c r="D4920" s="2"/>
      <c r="F4920" s="2"/>
      <c r="G4920" s="2"/>
      <c r="I4920" s="2"/>
      <c r="J4920" s="2"/>
      <c r="L4920" s="2"/>
      <c r="M4920" s="2"/>
      <c r="P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I4920" s="2"/>
      <c r="AJ4920" s="2"/>
      <c r="AM4920" s="59"/>
      <c r="AN4920" s="2"/>
      <c r="AO4920" s="2"/>
      <c r="AP4920" s="2"/>
      <c r="AQ4920" s="2"/>
      <c r="AR4920" s="2"/>
      <c r="AT4920" s="2"/>
      <c r="AU4920" s="72"/>
      <c r="AV4920" s="72"/>
      <c r="BF4920" s="72"/>
      <c r="BH4920" s="2"/>
      <c r="BI4920" s="6"/>
      <c r="BJ4920" s="6"/>
      <c r="BK4920" s="6"/>
      <c r="BL4920" s="7"/>
    </row>
    <row r="4921" spans="2:64" x14ac:dyDescent="0.4">
      <c r="B4921" s="2"/>
      <c r="D4921" s="2"/>
      <c r="F4921" s="2"/>
      <c r="G4921" s="2"/>
      <c r="I4921" s="2"/>
      <c r="J4921" s="2"/>
      <c r="L4921" s="2"/>
      <c r="M4921" s="2"/>
      <c r="P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I4921" s="2"/>
      <c r="AJ4921" s="2"/>
      <c r="AM4921" s="59"/>
      <c r="AN4921" s="2"/>
      <c r="AO4921" s="2"/>
      <c r="AP4921" s="2"/>
      <c r="AQ4921" s="2"/>
      <c r="AR4921" s="2"/>
      <c r="AT4921" s="2"/>
      <c r="AU4921" s="72"/>
      <c r="AV4921" s="72"/>
      <c r="BF4921" s="72"/>
      <c r="BH4921" s="2"/>
      <c r="BI4921" s="6"/>
      <c r="BJ4921" s="6"/>
      <c r="BK4921" s="6"/>
      <c r="BL4921" s="7"/>
    </row>
    <row r="4922" spans="2:64" x14ac:dyDescent="0.4">
      <c r="B4922" s="2"/>
      <c r="D4922" s="2"/>
      <c r="F4922" s="2"/>
      <c r="G4922" s="2"/>
      <c r="I4922" s="2"/>
      <c r="J4922" s="2"/>
      <c r="L4922" s="2"/>
      <c r="M4922" s="2"/>
      <c r="P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I4922" s="2"/>
      <c r="AJ4922" s="2"/>
      <c r="AM4922" s="59"/>
      <c r="AN4922" s="2"/>
      <c r="AO4922" s="2"/>
      <c r="AP4922" s="2"/>
      <c r="AQ4922" s="2"/>
      <c r="AR4922" s="2"/>
      <c r="AT4922" s="2"/>
      <c r="AU4922" s="72"/>
      <c r="AV4922" s="72"/>
      <c r="BF4922" s="72"/>
      <c r="BH4922" s="2"/>
      <c r="BI4922" s="6"/>
      <c r="BJ4922" s="6"/>
      <c r="BK4922" s="6"/>
      <c r="BL4922" s="7"/>
    </row>
    <row r="4923" spans="2:64" x14ac:dyDescent="0.4">
      <c r="B4923" s="2"/>
      <c r="D4923" s="2"/>
      <c r="F4923" s="2"/>
      <c r="G4923" s="2"/>
      <c r="I4923" s="2"/>
      <c r="J4923" s="2"/>
      <c r="L4923" s="2"/>
      <c r="M4923" s="2"/>
      <c r="P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I4923" s="2"/>
      <c r="AJ4923" s="2"/>
      <c r="AM4923" s="59"/>
      <c r="AN4923" s="2"/>
      <c r="AO4923" s="2"/>
      <c r="AP4923" s="2"/>
      <c r="AQ4923" s="2"/>
      <c r="AR4923" s="2"/>
      <c r="AT4923" s="2"/>
      <c r="AU4923" s="72"/>
      <c r="AV4923" s="72"/>
      <c r="BF4923" s="72"/>
      <c r="BH4923" s="2"/>
      <c r="BI4923" s="6"/>
      <c r="BJ4923" s="6"/>
      <c r="BK4923" s="6"/>
      <c r="BL4923" s="7"/>
    </row>
    <row r="4924" spans="2:64" x14ac:dyDescent="0.4">
      <c r="B4924" s="2"/>
      <c r="D4924" s="2"/>
      <c r="F4924" s="2"/>
      <c r="G4924" s="2"/>
      <c r="I4924" s="2"/>
      <c r="J4924" s="2"/>
      <c r="L4924" s="2"/>
      <c r="M4924" s="2"/>
      <c r="P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I4924" s="2"/>
      <c r="AJ4924" s="2"/>
      <c r="AM4924" s="59"/>
      <c r="AN4924" s="2"/>
      <c r="AO4924" s="2"/>
      <c r="AP4924" s="2"/>
      <c r="AQ4924" s="2"/>
      <c r="AR4924" s="2"/>
      <c r="AT4924" s="2"/>
      <c r="AU4924" s="72"/>
      <c r="AV4924" s="72"/>
      <c r="BF4924" s="72"/>
      <c r="BH4924" s="2"/>
      <c r="BI4924" s="6"/>
      <c r="BJ4924" s="6"/>
      <c r="BK4924" s="6"/>
      <c r="BL4924" s="7"/>
    </row>
    <row r="4925" spans="2:64" x14ac:dyDescent="0.4">
      <c r="B4925" s="2"/>
      <c r="D4925" s="2"/>
      <c r="F4925" s="2"/>
      <c r="G4925" s="2"/>
      <c r="I4925" s="2"/>
      <c r="J4925" s="2"/>
      <c r="L4925" s="2"/>
      <c r="M4925" s="2"/>
      <c r="P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I4925" s="2"/>
      <c r="AJ4925" s="2"/>
      <c r="AM4925" s="59"/>
      <c r="AN4925" s="2"/>
      <c r="AO4925" s="2"/>
      <c r="AP4925" s="2"/>
      <c r="AQ4925" s="2"/>
      <c r="AR4925" s="2"/>
      <c r="AT4925" s="2"/>
      <c r="AU4925" s="72"/>
      <c r="AV4925" s="72"/>
      <c r="BF4925" s="72"/>
      <c r="BH4925" s="2"/>
      <c r="BI4925" s="6"/>
      <c r="BJ4925" s="6"/>
      <c r="BK4925" s="6"/>
      <c r="BL4925" s="7"/>
    </row>
    <row r="4926" spans="2:64" x14ac:dyDescent="0.4">
      <c r="B4926" s="2"/>
      <c r="D4926" s="2"/>
      <c r="F4926" s="2"/>
      <c r="G4926" s="2"/>
      <c r="I4926" s="2"/>
      <c r="J4926" s="2"/>
      <c r="L4926" s="2"/>
      <c r="M4926" s="2"/>
      <c r="P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I4926" s="2"/>
      <c r="AJ4926" s="2"/>
      <c r="AM4926" s="59"/>
      <c r="AN4926" s="2"/>
      <c r="AO4926" s="2"/>
      <c r="AP4926" s="2"/>
      <c r="AQ4926" s="2"/>
      <c r="AR4926" s="2"/>
      <c r="AT4926" s="2"/>
      <c r="AU4926" s="72"/>
      <c r="AV4926" s="72"/>
      <c r="BF4926" s="72"/>
      <c r="BH4926" s="2"/>
      <c r="BI4926" s="6"/>
      <c r="BJ4926" s="6"/>
      <c r="BK4926" s="6"/>
      <c r="BL4926" s="7"/>
    </row>
    <row r="4927" spans="2:64" x14ac:dyDescent="0.4">
      <c r="B4927" s="2"/>
      <c r="D4927" s="2"/>
      <c r="F4927" s="2"/>
      <c r="G4927" s="2"/>
      <c r="I4927" s="2"/>
      <c r="J4927" s="2"/>
      <c r="L4927" s="2"/>
      <c r="M4927" s="2"/>
      <c r="P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I4927" s="2"/>
      <c r="AJ4927" s="2"/>
      <c r="AM4927" s="59"/>
      <c r="AN4927" s="2"/>
      <c r="AO4927" s="2"/>
      <c r="AP4927" s="2"/>
      <c r="AQ4927" s="2"/>
      <c r="AR4927" s="2"/>
      <c r="AT4927" s="2"/>
      <c r="AU4927" s="72"/>
      <c r="AV4927" s="72"/>
      <c r="BF4927" s="72"/>
      <c r="BH4927" s="2"/>
      <c r="BI4927" s="6"/>
      <c r="BJ4927" s="6"/>
      <c r="BK4927" s="6"/>
      <c r="BL4927" s="7"/>
    </row>
    <row r="4928" spans="2:64" x14ac:dyDescent="0.4">
      <c r="B4928" s="2"/>
      <c r="D4928" s="2"/>
      <c r="F4928" s="2"/>
      <c r="G4928" s="2"/>
      <c r="I4928" s="2"/>
      <c r="J4928" s="2"/>
      <c r="L4928" s="2"/>
      <c r="M4928" s="2"/>
      <c r="P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I4928" s="2"/>
      <c r="AJ4928" s="2"/>
      <c r="AM4928" s="59"/>
      <c r="AN4928" s="2"/>
      <c r="AO4928" s="2"/>
      <c r="AP4928" s="2"/>
      <c r="AQ4928" s="2"/>
      <c r="AR4928" s="2"/>
      <c r="AT4928" s="2"/>
      <c r="AU4928" s="72"/>
      <c r="AV4928" s="72"/>
      <c r="BF4928" s="72"/>
      <c r="BH4928" s="2"/>
      <c r="BI4928" s="6"/>
      <c r="BJ4928" s="6"/>
      <c r="BK4928" s="6"/>
      <c r="BL4928" s="7"/>
    </row>
    <row r="4929" spans="2:64" x14ac:dyDescent="0.4">
      <c r="B4929" s="2"/>
      <c r="D4929" s="2"/>
      <c r="F4929" s="2"/>
      <c r="G4929" s="2"/>
      <c r="I4929" s="2"/>
      <c r="J4929" s="2"/>
      <c r="L4929" s="2"/>
      <c r="M4929" s="2"/>
      <c r="P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I4929" s="2"/>
      <c r="AJ4929" s="2"/>
      <c r="AM4929" s="59"/>
      <c r="AN4929" s="2"/>
      <c r="AO4929" s="2"/>
      <c r="AP4929" s="2"/>
      <c r="AQ4929" s="2"/>
      <c r="AR4929" s="2"/>
      <c r="AT4929" s="2"/>
      <c r="AU4929" s="72"/>
      <c r="AV4929" s="72"/>
      <c r="BF4929" s="72"/>
      <c r="BH4929" s="2"/>
      <c r="BI4929" s="6"/>
      <c r="BJ4929" s="6"/>
      <c r="BK4929" s="6"/>
      <c r="BL4929" s="7"/>
    </row>
    <row r="4930" spans="2:64" x14ac:dyDescent="0.4">
      <c r="B4930" s="2"/>
      <c r="D4930" s="2"/>
      <c r="F4930" s="2"/>
      <c r="G4930" s="2"/>
      <c r="I4930" s="2"/>
      <c r="J4930" s="2"/>
      <c r="L4930" s="2"/>
      <c r="M4930" s="2"/>
      <c r="P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I4930" s="2"/>
      <c r="AJ4930" s="2"/>
      <c r="AM4930" s="59"/>
      <c r="AN4930" s="2"/>
      <c r="AO4930" s="2"/>
      <c r="AP4930" s="2"/>
      <c r="AQ4930" s="2"/>
      <c r="AR4930" s="2"/>
      <c r="AT4930" s="2"/>
      <c r="AU4930" s="72"/>
      <c r="AV4930" s="72"/>
      <c r="BF4930" s="72"/>
      <c r="BH4930" s="2"/>
      <c r="BI4930" s="6"/>
      <c r="BJ4930" s="6"/>
      <c r="BK4930" s="6"/>
      <c r="BL4930" s="7"/>
    </row>
    <row r="4931" spans="2:64" x14ac:dyDescent="0.4">
      <c r="B4931" s="2"/>
      <c r="D4931" s="2"/>
      <c r="F4931" s="2"/>
      <c r="G4931" s="2"/>
      <c r="I4931" s="2"/>
      <c r="J4931" s="2"/>
      <c r="L4931" s="2"/>
      <c r="M4931" s="2"/>
      <c r="P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I4931" s="2"/>
      <c r="AJ4931" s="2"/>
      <c r="AM4931" s="59"/>
      <c r="AN4931" s="2"/>
      <c r="AO4931" s="2"/>
      <c r="AP4931" s="2"/>
      <c r="AQ4931" s="2"/>
      <c r="AR4931" s="2"/>
      <c r="AT4931" s="2"/>
      <c r="AU4931" s="72"/>
      <c r="AV4931" s="72"/>
      <c r="BF4931" s="72"/>
      <c r="BH4931" s="2"/>
      <c r="BI4931" s="6"/>
      <c r="BJ4931" s="6"/>
      <c r="BK4931" s="6"/>
      <c r="BL4931" s="7"/>
    </row>
    <row r="4932" spans="2:64" x14ac:dyDescent="0.4">
      <c r="B4932" s="2"/>
      <c r="D4932" s="2"/>
      <c r="F4932" s="2"/>
      <c r="G4932" s="2"/>
      <c r="I4932" s="2"/>
      <c r="J4932" s="2"/>
      <c r="L4932" s="2"/>
      <c r="M4932" s="2"/>
      <c r="P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I4932" s="2"/>
      <c r="AJ4932" s="2"/>
      <c r="AM4932" s="59"/>
      <c r="AN4932" s="2"/>
      <c r="AO4932" s="2"/>
      <c r="AP4932" s="2"/>
      <c r="AQ4932" s="2"/>
      <c r="AR4932" s="2"/>
      <c r="AT4932" s="2"/>
      <c r="AU4932" s="72"/>
      <c r="AV4932" s="72"/>
      <c r="BF4932" s="72"/>
      <c r="BH4932" s="2"/>
      <c r="BI4932" s="6"/>
      <c r="BJ4932" s="6"/>
      <c r="BK4932" s="6"/>
      <c r="BL4932" s="7"/>
    </row>
    <row r="4933" spans="2:64" x14ac:dyDescent="0.4">
      <c r="B4933" s="2"/>
      <c r="D4933" s="2"/>
      <c r="F4933" s="2"/>
      <c r="G4933" s="2"/>
      <c r="I4933" s="2"/>
      <c r="J4933" s="2"/>
      <c r="L4933" s="2"/>
      <c r="M4933" s="2"/>
      <c r="P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I4933" s="2"/>
      <c r="AJ4933" s="2"/>
      <c r="AM4933" s="59"/>
      <c r="AN4933" s="2"/>
      <c r="AO4933" s="2"/>
      <c r="AP4933" s="2"/>
      <c r="AQ4933" s="2"/>
      <c r="AR4933" s="2"/>
      <c r="AT4933" s="2"/>
      <c r="AU4933" s="72"/>
      <c r="AV4933" s="72"/>
      <c r="BF4933" s="72"/>
      <c r="BH4933" s="2"/>
      <c r="BI4933" s="6"/>
      <c r="BJ4933" s="6"/>
      <c r="BK4933" s="6"/>
      <c r="BL4933" s="7"/>
    </row>
    <row r="4934" spans="2:64" x14ac:dyDescent="0.4">
      <c r="B4934" s="2"/>
      <c r="D4934" s="2"/>
      <c r="F4934" s="2"/>
      <c r="G4934" s="2"/>
      <c r="I4934" s="2"/>
      <c r="J4934" s="2"/>
      <c r="L4934" s="2"/>
      <c r="M4934" s="2"/>
      <c r="P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I4934" s="2"/>
      <c r="AJ4934" s="2"/>
      <c r="AM4934" s="59"/>
      <c r="AN4934" s="2"/>
      <c r="AO4934" s="2"/>
      <c r="AP4934" s="2"/>
      <c r="AQ4934" s="2"/>
      <c r="AR4934" s="2"/>
      <c r="AT4934" s="2"/>
      <c r="AU4934" s="72"/>
      <c r="AV4934" s="72"/>
      <c r="BF4934" s="72"/>
      <c r="BH4934" s="2"/>
      <c r="BI4934" s="6"/>
      <c r="BJ4934" s="6"/>
      <c r="BK4934" s="6"/>
      <c r="BL4934" s="7"/>
    </row>
    <row r="4935" spans="2:64" x14ac:dyDescent="0.4">
      <c r="B4935" s="2"/>
      <c r="D4935" s="2"/>
      <c r="F4935" s="2"/>
      <c r="G4935" s="2"/>
      <c r="I4935" s="2"/>
      <c r="J4935" s="2"/>
      <c r="L4935" s="2"/>
      <c r="M4935" s="2"/>
      <c r="P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I4935" s="2"/>
      <c r="AJ4935" s="2"/>
      <c r="AM4935" s="59"/>
      <c r="AN4935" s="2"/>
      <c r="AO4935" s="2"/>
      <c r="AP4935" s="2"/>
      <c r="AQ4935" s="2"/>
      <c r="AR4935" s="2"/>
      <c r="AT4935" s="2"/>
      <c r="AU4935" s="72"/>
      <c r="AV4935" s="72"/>
      <c r="BF4935" s="72"/>
      <c r="BH4935" s="2"/>
      <c r="BI4935" s="6"/>
      <c r="BJ4935" s="6"/>
      <c r="BK4935" s="6"/>
      <c r="BL4935" s="7"/>
    </row>
    <row r="4936" spans="2:64" x14ac:dyDescent="0.4">
      <c r="B4936" s="2"/>
      <c r="D4936" s="2"/>
      <c r="F4936" s="2"/>
      <c r="G4936" s="2"/>
      <c r="I4936" s="2"/>
      <c r="J4936" s="2"/>
      <c r="L4936" s="2"/>
      <c r="M4936" s="2"/>
      <c r="P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I4936" s="2"/>
      <c r="AJ4936" s="2"/>
      <c r="AM4936" s="59"/>
      <c r="AN4936" s="2"/>
      <c r="AO4936" s="2"/>
      <c r="AP4936" s="2"/>
      <c r="AQ4936" s="2"/>
      <c r="AR4936" s="2"/>
      <c r="AT4936" s="2"/>
      <c r="AU4936" s="72"/>
      <c r="AV4936" s="72"/>
      <c r="BF4936" s="72"/>
      <c r="BH4936" s="2"/>
      <c r="BI4936" s="6"/>
      <c r="BJ4936" s="6"/>
      <c r="BK4936" s="6"/>
      <c r="BL4936" s="7"/>
    </row>
    <row r="4937" spans="2:64" x14ac:dyDescent="0.4">
      <c r="B4937" s="2"/>
      <c r="D4937" s="2"/>
      <c r="F4937" s="2"/>
      <c r="G4937" s="2"/>
      <c r="I4937" s="2"/>
      <c r="J4937" s="2"/>
      <c r="L4937" s="2"/>
      <c r="M4937" s="2"/>
      <c r="P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I4937" s="2"/>
      <c r="AJ4937" s="2"/>
      <c r="AM4937" s="59"/>
      <c r="AN4937" s="2"/>
      <c r="AO4937" s="2"/>
      <c r="AP4937" s="2"/>
      <c r="AQ4937" s="2"/>
      <c r="AR4937" s="2"/>
      <c r="AT4937" s="2"/>
      <c r="AU4937" s="72"/>
      <c r="AV4937" s="72"/>
      <c r="BF4937" s="72"/>
      <c r="BH4937" s="2"/>
      <c r="BI4937" s="6"/>
      <c r="BJ4937" s="6"/>
      <c r="BK4937" s="6"/>
      <c r="BL4937" s="7"/>
    </row>
    <row r="4938" spans="2:64" x14ac:dyDescent="0.4">
      <c r="B4938" s="2"/>
      <c r="D4938" s="2"/>
      <c r="F4938" s="2"/>
      <c r="G4938" s="2"/>
      <c r="I4938" s="2"/>
      <c r="J4938" s="2"/>
      <c r="L4938" s="2"/>
      <c r="M4938" s="2"/>
      <c r="P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I4938" s="2"/>
      <c r="AJ4938" s="2"/>
      <c r="AM4938" s="59"/>
      <c r="AN4938" s="2"/>
      <c r="AO4938" s="2"/>
      <c r="AP4938" s="2"/>
      <c r="AQ4938" s="2"/>
      <c r="AR4938" s="2"/>
      <c r="AT4938" s="2"/>
      <c r="AU4938" s="72"/>
      <c r="AV4938" s="72"/>
      <c r="BF4938" s="72"/>
      <c r="BH4938" s="2"/>
      <c r="BI4938" s="6"/>
      <c r="BJ4938" s="6"/>
      <c r="BK4938" s="6"/>
      <c r="BL4938" s="7"/>
    </row>
    <row r="4939" spans="2:64" x14ac:dyDescent="0.4">
      <c r="B4939" s="2"/>
      <c r="D4939" s="2"/>
      <c r="F4939" s="2"/>
      <c r="G4939" s="2"/>
      <c r="I4939" s="2"/>
      <c r="J4939" s="2"/>
      <c r="L4939" s="2"/>
      <c r="M4939" s="2"/>
      <c r="P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I4939" s="2"/>
      <c r="AJ4939" s="2"/>
      <c r="AM4939" s="59"/>
      <c r="AN4939" s="2"/>
      <c r="AO4939" s="2"/>
      <c r="AP4939" s="2"/>
      <c r="AQ4939" s="2"/>
      <c r="AR4939" s="2"/>
      <c r="AT4939" s="2"/>
      <c r="AU4939" s="72"/>
      <c r="AV4939" s="72"/>
      <c r="BF4939" s="72"/>
      <c r="BH4939" s="2"/>
      <c r="BI4939" s="6"/>
      <c r="BJ4939" s="6"/>
      <c r="BK4939" s="6"/>
      <c r="BL4939" s="7"/>
    </row>
    <row r="4940" spans="2:64" x14ac:dyDescent="0.4">
      <c r="B4940" s="2"/>
      <c r="D4940" s="2"/>
      <c r="F4940" s="2"/>
      <c r="G4940" s="2"/>
      <c r="I4940" s="2"/>
      <c r="J4940" s="2"/>
      <c r="L4940" s="2"/>
      <c r="M4940" s="2"/>
      <c r="P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I4940" s="2"/>
      <c r="AJ4940" s="2"/>
      <c r="AM4940" s="59"/>
      <c r="AN4940" s="2"/>
      <c r="AO4940" s="2"/>
      <c r="AP4940" s="2"/>
      <c r="AQ4940" s="2"/>
      <c r="AR4940" s="2"/>
      <c r="AT4940" s="2"/>
      <c r="AU4940" s="72"/>
      <c r="AV4940" s="72"/>
      <c r="BF4940" s="72"/>
      <c r="BH4940" s="2"/>
      <c r="BI4940" s="6"/>
      <c r="BJ4940" s="6"/>
      <c r="BK4940" s="6"/>
      <c r="BL4940" s="7"/>
    </row>
    <row r="4941" spans="2:64" x14ac:dyDescent="0.4">
      <c r="B4941" s="2"/>
      <c r="D4941" s="2"/>
      <c r="F4941" s="2"/>
      <c r="G4941" s="2"/>
      <c r="I4941" s="2"/>
      <c r="J4941" s="2"/>
      <c r="L4941" s="2"/>
      <c r="M4941" s="2"/>
      <c r="P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I4941" s="2"/>
      <c r="AJ4941" s="2"/>
      <c r="AM4941" s="59"/>
      <c r="AN4941" s="2"/>
      <c r="AO4941" s="2"/>
      <c r="AP4941" s="2"/>
      <c r="AQ4941" s="2"/>
      <c r="AR4941" s="2"/>
      <c r="AT4941" s="2"/>
      <c r="AU4941" s="72"/>
      <c r="AV4941" s="72"/>
      <c r="BF4941" s="72"/>
      <c r="BH4941" s="2"/>
      <c r="BI4941" s="6"/>
      <c r="BJ4941" s="6"/>
      <c r="BK4941" s="6"/>
      <c r="BL4941" s="7"/>
    </row>
    <row r="4942" spans="2:64" x14ac:dyDescent="0.4">
      <c r="B4942" s="2"/>
      <c r="D4942" s="2"/>
      <c r="F4942" s="2"/>
      <c r="G4942" s="2"/>
      <c r="I4942" s="2"/>
      <c r="J4942" s="2"/>
      <c r="L4942" s="2"/>
      <c r="M4942" s="2"/>
      <c r="P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I4942" s="2"/>
      <c r="AJ4942" s="2"/>
      <c r="AM4942" s="59"/>
      <c r="AN4942" s="2"/>
      <c r="AO4942" s="2"/>
      <c r="AP4942" s="2"/>
      <c r="AQ4942" s="2"/>
      <c r="AR4942" s="2"/>
      <c r="AT4942" s="2"/>
      <c r="AU4942" s="72"/>
      <c r="AV4942" s="72"/>
      <c r="BF4942" s="72"/>
      <c r="BH4942" s="2"/>
      <c r="BI4942" s="6"/>
      <c r="BJ4942" s="6"/>
      <c r="BK4942" s="6"/>
      <c r="BL4942" s="7"/>
    </row>
    <row r="4943" spans="2:64" x14ac:dyDescent="0.4">
      <c r="B4943" s="2"/>
      <c r="D4943" s="2"/>
      <c r="F4943" s="2"/>
      <c r="G4943" s="2"/>
      <c r="I4943" s="2"/>
      <c r="J4943" s="2"/>
      <c r="L4943" s="2"/>
      <c r="M4943" s="2"/>
      <c r="P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I4943" s="2"/>
      <c r="AJ4943" s="2"/>
      <c r="AM4943" s="59"/>
      <c r="AN4943" s="2"/>
      <c r="AO4943" s="2"/>
      <c r="AP4943" s="2"/>
      <c r="AQ4943" s="2"/>
      <c r="AR4943" s="2"/>
      <c r="AT4943" s="2"/>
      <c r="AU4943" s="72"/>
      <c r="AV4943" s="72"/>
      <c r="BF4943" s="72"/>
      <c r="BH4943" s="2"/>
      <c r="BI4943" s="6"/>
      <c r="BJ4943" s="6"/>
      <c r="BK4943" s="6"/>
      <c r="BL4943" s="7"/>
    </row>
    <row r="4944" spans="2:64" x14ac:dyDescent="0.4">
      <c r="B4944" s="2"/>
      <c r="D4944" s="2"/>
      <c r="F4944" s="2"/>
      <c r="G4944" s="2"/>
      <c r="I4944" s="2"/>
      <c r="J4944" s="2"/>
      <c r="L4944" s="2"/>
      <c r="M4944" s="2"/>
      <c r="P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I4944" s="2"/>
      <c r="AJ4944" s="2"/>
      <c r="AM4944" s="59"/>
      <c r="AN4944" s="2"/>
      <c r="AO4944" s="2"/>
      <c r="AP4944" s="2"/>
      <c r="AQ4944" s="2"/>
      <c r="AR4944" s="2"/>
      <c r="AT4944" s="2"/>
      <c r="AU4944" s="72"/>
      <c r="AV4944" s="72"/>
      <c r="BF4944" s="72"/>
      <c r="BH4944" s="2"/>
      <c r="BI4944" s="6"/>
      <c r="BJ4944" s="6"/>
      <c r="BK4944" s="6"/>
      <c r="BL4944" s="7"/>
    </row>
    <row r="4945" spans="2:64" x14ac:dyDescent="0.4">
      <c r="B4945" s="2"/>
      <c r="D4945" s="2"/>
      <c r="F4945" s="2"/>
      <c r="G4945" s="2"/>
      <c r="I4945" s="2"/>
      <c r="J4945" s="2"/>
      <c r="L4945" s="2"/>
      <c r="M4945" s="2"/>
      <c r="P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I4945" s="2"/>
      <c r="AJ4945" s="2"/>
      <c r="AM4945" s="59"/>
      <c r="AN4945" s="2"/>
      <c r="AO4945" s="2"/>
      <c r="AP4945" s="2"/>
      <c r="AQ4945" s="2"/>
      <c r="AR4945" s="2"/>
      <c r="AT4945" s="2"/>
      <c r="AU4945" s="72"/>
      <c r="AV4945" s="72"/>
      <c r="BF4945" s="72"/>
      <c r="BH4945" s="2"/>
      <c r="BI4945" s="6"/>
      <c r="BJ4945" s="6"/>
      <c r="BK4945" s="6"/>
      <c r="BL4945" s="7"/>
    </row>
    <row r="4946" spans="2:64" x14ac:dyDescent="0.4">
      <c r="B4946" s="2"/>
      <c r="D4946" s="2"/>
      <c r="F4946" s="2"/>
      <c r="G4946" s="2"/>
      <c r="I4946" s="2"/>
      <c r="J4946" s="2"/>
      <c r="L4946" s="2"/>
      <c r="M4946" s="2"/>
      <c r="P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I4946" s="2"/>
      <c r="AJ4946" s="2"/>
      <c r="AM4946" s="59"/>
      <c r="AN4946" s="2"/>
      <c r="AO4946" s="2"/>
      <c r="AP4946" s="2"/>
      <c r="AQ4946" s="2"/>
      <c r="AR4946" s="2"/>
      <c r="AT4946" s="2"/>
      <c r="AU4946" s="72"/>
      <c r="AV4946" s="72"/>
      <c r="BF4946" s="72"/>
      <c r="BH4946" s="2"/>
      <c r="BI4946" s="6"/>
      <c r="BJ4946" s="6"/>
      <c r="BK4946" s="6"/>
      <c r="BL4946" s="7"/>
    </row>
    <row r="4947" spans="2:64" x14ac:dyDescent="0.4">
      <c r="B4947" s="2"/>
      <c r="D4947" s="2"/>
      <c r="F4947" s="2"/>
      <c r="G4947" s="2"/>
      <c r="I4947" s="2"/>
      <c r="J4947" s="2"/>
      <c r="L4947" s="2"/>
      <c r="M4947" s="2"/>
      <c r="P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I4947" s="2"/>
      <c r="AJ4947" s="2"/>
      <c r="AM4947" s="59"/>
      <c r="AN4947" s="2"/>
      <c r="AO4947" s="2"/>
      <c r="AP4947" s="2"/>
      <c r="AQ4947" s="2"/>
      <c r="AR4947" s="2"/>
      <c r="AT4947" s="2"/>
      <c r="AU4947" s="72"/>
      <c r="AV4947" s="72"/>
      <c r="BF4947" s="72"/>
      <c r="BH4947" s="2"/>
      <c r="BI4947" s="6"/>
      <c r="BJ4947" s="6"/>
      <c r="BK4947" s="6"/>
      <c r="BL4947" s="7"/>
    </row>
    <row r="4948" spans="2:64" x14ac:dyDescent="0.4">
      <c r="B4948" s="2"/>
      <c r="D4948" s="2"/>
      <c r="F4948" s="2"/>
      <c r="G4948" s="2"/>
      <c r="I4948" s="2"/>
      <c r="J4948" s="2"/>
      <c r="L4948" s="2"/>
      <c r="M4948" s="2"/>
      <c r="P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I4948" s="2"/>
      <c r="AJ4948" s="2"/>
      <c r="AM4948" s="59"/>
      <c r="AN4948" s="2"/>
      <c r="AO4948" s="2"/>
      <c r="AP4948" s="2"/>
      <c r="AQ4948" s="2"/>
      <c r="AR4948" s="2"/>
      <c r="AT4948" s="2"/>
      <c r="AU4948" s="72"/>
      <c r="AV4948" s="72"/>
      <c r="BF4948" s="72"/>
      <c r="BH4948" s="2"/>
      <c r="BI4948" s="6"/>
      <c r="BJ4948" s="6"/>
      <c r="BK4948" s="6"/>
      <c r="BL4948" s="7"/>
    </row>
    <row r="4949" spans="2:64" x14ac:dyDescent="0.4">
      <c r="B4949" s="2"/>
      <c r="D4949" s="2"/>
      <c r="F4949" s="2"/>
      <c r="G4949" s="2"/>
      <c r="I4949" s="2"/>
      <c r="J4949" s="2"/>
      <c r="L4949" s="2"/>
      <c r="M4949" s="2"/>
      <c r="P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I4949" s="2"/>
      <c r="AJ4949" s="2"/>
      <c r="AM4949" s="59"/>
      <c r="AN4949" s="2"/>
      <c r="AO4949" s="2"/>
      <c r="AP4949" s="2"/>
      <c r="AQ4949" s="2"/>
      <c r="AR4949" s="2"/>
      <c r="AT4949" s="2"/>
      <c r="AU4949" s="72"/>
      <c r="AV4949" s="72"/>
      <c r="BF4949" s="72"/>
      <c r="BH4949" s="2"/>
      <c r="BI4949" s="6"/>
      <c r="BJ4949" s="6"/>
      <c r="BK4949" s="6"/>
      <c r="BL4949" s="7"/>
    </row>
    <row r="4950" spans="2:64" x14ac:dyDescent="0.4">
      <c r="B4950" s="2"/>
      <c r="D4950" s="2"/>
      <c r="F4950" s="2"/>
      <c r="G4950" s="2"/>
      <c r="I4950" s="2"/>
      <c r="J4950" s="2"/>
      <c r="L4950" s="2"/>
      <c r="M4950" s="2"/>
      <c r="P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I4950" s="2"/>
      <c r="AJ4950" s="2"/>
      <c r="AM4950" s="59"/>
      <c r="AN4950" s="2"/>
      <c r="AO4950" s="2"/>
      <c r="AP4950" s="2"/>
      <c r="AQ4950" s="2"/>
      <c r="AR4950" s="2"/>
      <c r="AT4950" s="2"/>
      <c r="AU4950" s="72"/>
      <c r="AV4950" s="72"/>
      <c r="BF4950" s="72"/>
      <c r="BH4950" s="2"/>
      <c r="BI4950" s="6"/>
      <c r="BJ4950" s="6"/>
      <c r="BK4950" s="6"/>
      <c r="BL4950" s="7"/>
    </row>
    <row r="4951" spans="2:64" x14ac:dyDescent="0.4">
      <c r="B4951" s="2"/>
      <c r="D4951" s="2"/>
      <c r="F4951" s="2"/>
      <c r="G4951" s="2"/>
      <c r="I4951" s="2"/>
      <c r="J4951" s="2"/>
      <c r="L4951" s="2"/>
      <c r="M4951" s="2"/>
      <c r="P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I4951" s="2"/>
      <c r="AJ4951" s="2"/>
      <c r="AM4951" s="59"/>
      <c r="AN4951" s="2"/>
      <c r="AO4951" s="2"/>
      <c r="AP4951" s="2"/>
      <c r="AQ4951" s="2"/>
      <c r="AR4951" s="2"/>
      <c r="AT4951" s="2"/>
      <c r="AU4951" s="72"/>
      <c r="AV4951" s="72"/>
      <c r="BF4951" s="72"/>
      <c r="BH4951" s="2"/>
      <c r="BI4951" s="6"/>
      <c r="BJ4951" s="6"/>
      <c r="BK4951" s="6"/>
      <c r="BL4951" s="7"/>
    </row>
    <row r="4952" spans="2:64" x14ac:dyDescent="0.4">
      <c r="B4952" s="2"/>
      <c r="D4952" s="2"/>
      <c r="F4952" s="2"/>
      <c r="G4952" s="2"/>
      <c r="I4952" s="2"/>
      <c r="J4952" s="2"/>
      <c r="L4952" s="2"/>
      <c r="M4952" s="2"/>
      <c r="P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I4952" s="2"/>
      <c r="AJ4952" s="2"/>
      <c r="AM4952" s="59"/>
      <c r="AN4952" s="2"/>
      <c r="AO4952" s="2"/>
      <c r="AP4952" s="2"/>
      <c r="AQ4952" s="2"/>
      <c r="AR4952" s="2"/>
      <c r="AT4952" s="2"/>
      <c r="AU4952" s="72"/>
      <c r="AV4952" s="72"/>
      <c r="BF4952" s="72"/>
      <c r="BH4952" s="2"/>
      <c r="BI4952" s="6"/>
      <c r="BJ4952" s="6"/>
      <c r="BK4952" s="6"/>
      <c r="BL4952" s="7"/>
    </row>
    <row r="4953" spans="2:64" x14ac:dyDescent="0.4">
      <c r="B4953" s="2"/>
      <c r="D4953" s="2"/>
      <c r="F4953" s="2"/>
      <c r="G4953" s="2"/>
      <c r="I4953" s="2"/>
      <c r="J4953" s="2"/>
      <c r="L4953" s="2"/>
      <c r="M4953" s="2"/>
      <c r="P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I4953" s="2"/>
      <c r="AJ4953" s="2"/>
      <c r="AM4953" s="59"/>
      <c r="AN4953" s="2"/>
      <c r="AO4953" s="2"/>
      <c r="AP4953" s="2"/>
      <c r="AQ4953" s="2"/>
      <c r="AR4953" s="2"/>
      <c r="AT4953" s="2"/>
      <c r="AU4953" s="72"/>
      <c r="AV4953" s="72"/>
      <c r="BF4953" s="72"/>
      <c r="BH4953" s="2"/>
      <c r="BI4953" s="6"/>
      <c r="BJ4953" s="6"/>
      <c r="BK4953" s="6"/>
      <c r="BL4953" s="7"/>
    </row>
    <row r="4954" spans="2:64" x14ac:dyDescent="0.4">
      <c r="B4954" s="2"/>
      <c r="D4954" s="2"/>
      <c r="F4954" s="2"/>
      <c r="G4954" s="2"/>
      <c r="I4954" s="2"/>
      <c r="J4954" s="2"/>
      <c r="L4954" s="2"/>
      <c r="M4954" s="2"/>
      <c r="P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I4954" s="2"/>
      <c r="AJ4954" s="2"/>
      <c r="AM4954" s="59"/>
      <c r="AN4954" s="2"/>
      <c r="AO4954" s="2"/>
      <c r="AP4954" s="2"/>
      <c r="AQ4954" s="2"/>
      <c r="AR4954" s="2"/>
      <c r="AT4954" s="2"/>
      <c r="AU4954" s="72"/>
      <c r="AV4954" s="72"/>
      <c r="BF4954" s="72"/>
      <c r="BH4954" s="2"/>
      <c r="BI4954" s="6"/>
      <c r="BJ4954" s="6"/>
      <c r="BK4954" s="6"/>
      <c r="BL4954" s="7"/>
    </row>
    <row r="4955" spans="2:64" x14ac:dyDescent="0.4">
      <c r="B4955" s="2"/>
      <c r="D4955" s="2"/>
      <c r="F4955" s="2"/>
      <c r="G4955" s="2"/>
      <c r="I4955" s="2"/>
      <c r="J4955" s="2"/>
      <c r="L4955" s="2"/>
      <c r="M4955" s="2"/>
      <c r="P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I4955" s="2"/>
      <c r="AJ4955" s="2"/>
      <c r="AM4955" s="59"/>
      <c r="AN4955" s="2"/>
      <c r="AO4955" s="2"/>
      <c r="AP4955" s="2"/>
      <c r="AQ4955" s="2"/>
      <c r="AR4955" s="2"/>
      <c r="AT4955" s="2"/>
      <c r="AU4955" s="72"/>
      <c r="AV4955" s="72"/>
      <c r="BF4955" s="72"/>
      <c r="BH4955" s="2"/>
      <c r="BI4955" s="6"/>
      <c r="BJ4955" s="6"/>
      <c r="BK4955" s="6"/>
      <c r="BL4955" s="7"/>
    </row>
    <row r="4956" spans="2:64" x14ac:dyDescent="0.4">
      <c r="B4956" s="2"/>
      <c r="D4956" s="2"/>
      <c r="F4956" s="2"/>
      <c r="G4956" s="2"/>
      <c r="I4956" s="2"/>
      <c r="J4956" s="2"/>
      <c r="L4956" s="2"/>
      <c r="M4956" s="2"/>
      <c r="P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I4956" s="2"/>
      <c r="AJ4956" s="2"/>
      <c r="AM4956" s="59"/>
      <c r="AN4956" s="2"/>
      <c r="AO4956" s="2"/>
      <c r="AP4956" s="2"/>
      <c r="AQ4956" s="2"/>
      <c r="AR4956" s="2"/>
      <c r="AT4956" s="2"/>
      <c r="AU4956" s="72"/>
      <c r="AV4956" s="72"/>
      <c r="BF4956" s="72"/>
      <c r="BH4956" s="2"/>
      <c r="BI4956" s="6"/>
      <c r="BJ4956" s="6"/>
      <c r="BK4956" s="6"/>
      <c r="BL4956" s="7"/>
    </row>
    <row r="4957" spans="2:64" x14ac:dyDescent="0.4">
      <c r="B4957" s="2"/>
      <c r="D4957" s="2"/>
      <c r="F4957" s="2"/>
      <c r="G4957" s="2"/>
      <c r="I4957" s="2"/>
      <c r="J4957" s="2"/>
      <c r="L4957" s="2"/>
      <c r="M4957" s="2"/>
      <c r="P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I4957" s="2"/>
      <c r="AJ4957" s="2"/>
      <c r="AM4957" s="59"/>
      <c r="AN4957" s="2"/>
      <c r="AO4957" s="2"/>
      <c r="AP4957" s="2"/>
      <c r="AQ4957" s="2"/>
      <c r="AR4957" s="2"/>
      <c r="AT4957" s="2"/>
      <c r="AU4957" s="72"/>
      <c r="AV4957" s="72"/>
      <c r="BF4957" s="72"/>
      <c r="BH4957" s="2"/>
      <c r="BI4957" s="6"/>
      <c r="BJ4957" s="6"/>
      <c r="BK4957" s="6"/>
      <c r="BL4957" s="7"/>
    </row>
    <row r="4958" spans="2:64" x14ac:dyDescent="0.4">
      <c r="B4958" s="2"/>
      <c r="D4958" s="2"/>
      <c r="F4958" s="2"/>
      <c r="G4958" s="2"/>
      <c r="I4958" s="2"/>
      <c r="J4958" s="2"/>
      <c r="L4958" s="2"/>
      <c r="M4958" s="2"/>
      <c r="P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I4958" s="2"/>
      <c r="AJ4958" s="2"/>
      <c r="AM4958" s="59"/>
      <c r="AN4958" s="2"/>
      <c r="AO4958" s="2"/>
      <c r="AP4958" s="2"/>
      <c r="AQ4958" s="2"/>
      <c r="AR4958" s="2"/>
      <c r="AT4958" s="2"/>
      <c r="AU4958" s="72"/>
      <c r="AV4958" s="72"/>
      <c r="BF4958" s="72"/>
      <c r="BH4958" s="2"/>
      <c r="BI4958" s="6"/>
      <c r="BJ4958" s="6"/>
      <c r="BK4958" s="6"/>
      <c r="BL4958" s="7"/>
    </row>
    <row r="4959" spans="2:64" x14ac:dyDescent="0.4">
      <c r="B4959" s="2"/>
      <c r="D4959" s="2"/>
      <c r="F4959" s="2"/>
      <c r="G4959" s="2"/>
      <c r="I4959" s="2"/>
      <c r="J4959" s="2"/>
      <c r="L4959" s="2"/>
      <c r="M4959" s="2"/>
      <c r="P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I4959" s="2"/>
      <c r="AJ4959" s="2"/>
      <c r="AM4959" s="59"/>
      <c r="AN4959" s="2"/>
      <c r="AO4959" s="2"/>
      <c r="AP4959" s="2"/>
      <c r="AQ4959" s="2"/>
      <c r="AR4959" s="2"/>
      <c r="AT4959" s="2"/>
      <c r="AU4959" s="72"/>
      <c r="AV4959" s="72"/>
      <c r="BF4959" s="72"/>
      <c r="BH4959" s="2"/>
      <c r="BI4959" s="6"/>
      <c r="BJ4959" s="6"/>
      <c r="BK4959" s="6"/>
      <c r="BL4959" s="7"/>
    </row>
    <row r="4960" spans="2:64" x14ac:dyDescent="0.4">
      <c r="B4960" s="2"/>
      <c r="D4960" s="2"/>
      <c r="F4960" s="2"/>
      <c r="G4960" s="2"/>
      <c r="I4960" s="2"/>
      <c r="J4960" s="2"/>
      <c r="L4960" s="2"/>
      <c r="M4960" s="2"/>
      <c r="P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I4960" s="2"/>
      <c r="AJ4960" s="2"/>
      <c r="AM4960" s="59"/>
      <c r="AN4960" s="2"/>
      <c r="AO4960" s="2"/>
      <c r="AP4960" s="2"/>
      <c r="AQ4960" s="2"/>
      <c r="AR4960" s="2"/>
      <c r="AT4960" s="2"/>
      <c r="AU4960" s="72"/>
      <c r="AV4960" s="72"/>
      <c r="BF4960" s="72"/>
      <c r="BH4960" s="2"/>
      <c r="BI4960" s="6"/>
      <c r="BJ4960" s="6"/>
      <c r="BK4960" s="6"/>
      <c r="BL4960" s="7"/>
    </row>
    <row r="4961" spans="2:64" x14ac:dyDescent="0.4">
      <c r="B4961" s="2"/>
      <c r="D4961" s="2"/>
      <c r="F4961" s="2"/>
      <c r="G4961" s="2"/>
      <c r="I4961" s="2"/>
      <c r="J4961" s="2"/>
      <c r="L4961" s="2"/>
      <c r="M4961" s="2"/>
      <c r="P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I4961" s="2"/>
      <c r="AJ4961" s="2"/>
      <c r="AM4961" s="59"/>
      <c r="AN4961" s="2"/>
      <c r="AO4961" s="2"/>
      <c r="AP4961" s="2"/>
      <c r="AQ4961" s="2"/>
      <c r="AR4961" s="2"/>
      <c r="AT4961" s="2"/>
      <c r="AU4961" s="72"/>
      <c r="AV4961" s="72"/>
      <c r="BF4961" s="72"/>
      <c r="BH4961" s="2"/>
      <c r="BI4961" s="6"/>
      <c r="BJ4961" s="6"/>
      <c r="BK4961" s="6"/>
      <c r="BL4961" s="7"/>
    </row>
    <row r="4962" spans="2:64" x14ac:dyDescent="0.4">
      <c r="B4962" s="2"/>
      <c r="D4962" s="2"/>
      <c r="F4962" s="2"/>
      <c r="G4962" s="2"/>
      <c r="I4962" s="2"/>
      <c r="J4962" s="2"/>
      <c r="L4962" s="2"/>
      <c r="M4962" s="2"/>
      <c r="P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I4962" s="2"/>
      <c r="AJ4962" s="2"/>
      <c r="AM4962" s="59"/>
      <c r="AN4962" s="2"/>
      <c r="AO4962" s="2"/>
      <c r="AP4962" s="2"/>
      <c r="AQ4962" s="2"/>
      <c r="AR4962" s="2"/>
      <c r="AT4962" s="2"/>
      <c r="AU4962" s="72"/>
      <c r="AV4962" s="72"/>
      <c r="BF4962" s="72"/>
      <c r="BH4962" s="2"/>
      <c r="BI4962" s="6"/>
      <c r="BJ4962" s="6"/>
      <c r="BK4962" s="6"/>
      <c r="BL4962" s="7"/>
    </row>
    <row r="4963" spans="2:64" x14ac:dyDescent="0.4">
      <c r="B4963" s="2"/>
      <c r="D4963" s="2"/>
      <c r="F4963" s="2"/>
      <c r="G4963" s="2"/>
      <c r="I4963" s="2"/>
      <c r="J4963" s="2"/>
      <c r="L4963" s="2"/>
      <c r="M4963" s="2"/>
      <c r="P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I4963" s="2"/>
      <c r="AJ4963" s="2"/>
      <c r="AM4963" s="59"/>
      <c r="AN4963" s="2"/>
      <c r="AO4963" s="2"/>
      <c r="AP4963" s="2"/>
      <c r="AQ4963" s="2"/>
      <c r="AR4963" s="2"/>
      <c r="AT4963" s="2"/>
      <c r="AU4963" s="72"/>
      <c r="AV4963" s="72"/>
      <c r="BF4963" s="72"/>
      <c r="BH4963" s="2"/>
      <c r="BI4963" s="6"/>
      <c r="BJ4963" s="6"/>
      <c r="BK4963" s="6"/>
      <c r="BL4963" s="7"/>
    </row>
    <row r="4964" spans="2:64" x14ac:dyDescent="0.4">
      <c r="B4964" s="2"/>
      <c r="D4964" s="2"/>
      <c r="F4964" s="2"/>
      <c r="G4964" s="2"/>
      <c r="I4964" s="2"/>
      <c r="J4964" s="2"/>
      <c r="L4964" s="2"/>
      <c r="M4964" s="2"/>
      <c r="P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I4964" s="2"/>
      <c r="AJ4964" s="2"/>
      <c r="AM4964" s="59"/>
      <c r="AN4964" s="2"/>
      <c r="AO4964" s="2"/>
      <c r="AP4964" s="2"/>
      <c r="AQ4964" s="2"/>
      <c r="AR4964" s="2"/>
      <c r="AT4964" s="2"/>
      <c r="AU4964" s="72"/>
      <c r="AV4964" s="72"/>
      <c r="BF4964" s="72"/>
      <c r="BH4964" s="2"/>
      <c r="BI4964" s="6"/>
      <c r="BJ4964" s="6"/>
      <c r="BK4964" s="6"/>
      <c r="BL4964" s="7"/>
    </row>
    <row r="4965" spans="2:64" x14ac:dyDescent="0.4">
      <c r="B4965" s="2"/>
      <c r="D4965" s="2"/>
      <c r="F4965" s="2"/>
      <c r="G4965" s="2"/>
      <c r="I4965" s="2"/>
      <c r="J4965" s="2"/>
      <c r="L4965" s="2"/>
      <c r="M4965" s="2"/>
      <c r="P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I4965" s="2"/>
      <c r="AJ4965" s="2"/>
      <c r="AM4965" s="59"/>
      <c r="AN4965" s="2"/>
      <c r="AO4965" s="2"/>
      <c r="AP4965" s="2"/>
      <c r="AQ4965" s="2"/>
      <c r="AR4965" s="2"/>
      <c r="AT4965" s="2"/>
      <c r="AU4965" s="72"/>
      <c r="AV4965" s="72"/>
      <c r="BF4965" s="72"/>
      <c r="BH4965" s="2"/>
      <c r="BI4965" s="6"/>
      <c r="BJ4965" s="6"/>
      <c r="BK4965" s="6"/>
      <c r="BL4965" s="7"/>
    </row>
    <row r="4966" spans="2:64" x14ac:dyDescent="0.4">
      <c r="B4966" s="2"/>
      <c r="D4966" s="2"/>
      <c r="F4966" s="2"/>
      <c r="G4966" s="2"/>
      <c r="I4966" s="2"/>
      <c r="J4966" s="2"/>
      <c r="L4966" s="2"/>
      <c r="M4966" s="2"/>
      <c r="P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I4966" s="2"/>
      <c r="AJ4966" s="2"/>
      <c r="AM4966" s="59"/>
      <c r="AN4966" s="2"/>
      <c r="AO4966" s="2"/>
      <c r="AP4966" s="2"/>
      <c r="AQ4966" s="2"/>
      <c r="AR4966" s="2"/>
      <c r="AT4966" s="2"/>
      <c r="AU4966" s="72"/>
      <c r="AV4966" s="72"/>
      <c r="BF4966" s="72"/>
      <c r="BH4966" s="2"/>
      <c r="BI4966" s="6"/>
      <c r="BJ4966" s="6"/>
      <c r="BK4966" s="6"/>
      <c r="BL4966" s="7"/>
    </row>
    <row r="4967" spans="2:64" x14ac:dyDescent="0.4">
      <c r="B4967" s="2"/>
      <c r="D4967" s="2"/>
      <c r="F4967" s="2"/>
      <c r="G4967" s="2"/>
      <c r="I4967" s="2"/>
      <c r="J4967" s="2"/>
      <c r="L4967" s="2"/>
      <c r="M4967" s="2"/>
      <c r="P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I4967" s="2"/>
      <c r="AJ4967" s="2"/>
      <c r="AM4967" s="59"/>
      <c r="AN4967" s="2"/>
      <c r="AO4967" s="2"/>
      <c r="AP4967" s="2"/>
      <c r="AQ4967" s="2"/>
      <c r="AR4967" s="2"/>
      <c r="AT4967" s="2"/>
      <c r="AU4967" s="72"/>
      <c r="AV4967" s="72"/>
      <c r="BF4967" s="72"/>
      <c r="BH4967" s="2"/>
      <c r="BI4967" s="6"/>
      <c r="BJ4967" s="6"/>
      <c r="BK4967" s="6"/>
      <c r="BL4967" s="7"/>
    </row>
    <row r="4968" spans="2:64" x14ac:dyDescent="0.4">
      <c r="B4968" s="2"/>
      <c r="D4968" s="2"/>
      <c r="F4968" s="2"/>
      <c r="G4968" s="2"/>
      <c r="I4968" s="2"/>
      <c r="J4968" s="2"/>
      <c r="L4968" s="2"/>
      <c r="M4968" s="2"/>
      <c r="P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I4968" s="2"/>
      <c r="AJ4968" s="2"/>
      <c r="AM4968" s="59"/>
      <c r="AN4968" s="2"/>
      <c r="AO4968" s="2"/>
      <c r="AP4968" s="2"/>
      <c r="AQ4968" s="2"/>
      <c r="AR4968" s="2"/>
      <c r="AT4968" s="2"/>
      <c r="AU4968" s="72"/>
      <c r="AV4968" s="72"/>
      <c r="BF4968" s="72"/>
      <c r="BH4968" s="2"/>
      <c r="BI4968" s="6"/>
      <c r="BJ4968" s="6"/>
      <c r="BK4968" s="6"/>
      <c r="BL4968" s="7"/>
    </row>
    <row r="4969" spans="2:64" x14ac:dyDescent="0.4">
      <c r="B4969" s="2"/>
      <c r="D4969" s="2"/>
      <c r="F4969" s="2"/>
      <c r="G4969" s="2"/>
      <c r="I4969" s="2"/>
      <c r="J4969" s="2"/>
      <c r="L4969" s="2"/>
      <c r="M4969" s="2"/>
      <c r="P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I4969" s="2"/>
      <c r="AJ4969" s="2"/>
      <c r="AM4969" s="59"/>
      <c r="AN4969" s="2"/>
      <c r="AO4969" s="2"/>
      <c r="AP4969" s="2"/>
      <c r="AQ4969" s="2"/>
      <c r="AR4969" s="2"/>
      <c r="AT4969" s="2"/>
      <c r="AU4969" s="72"/>
      <c r="AV4969" s="72"/>
      <c r="BF4969" s="72"/>
      <c r="BH4969" s="2"/>
      <c r="BI4969" s="6"/>
      <c r="BJ4969" s="6"/>
      <c r="BK4969" s="6"/>
      <c r="BL4969" s="7"/>
    </row>
    <row r="4970" spans="2:64" x14ac:dyDescent="0.4">
      <c r="B4970" s="2"/>
      <c r="D4970" s="2"/>
      <c r="F4970" s="2"/>
      <c r="G4970" s="2"/>
      <c r="I4970" s="2"/>
      <c r="J4970" s="2"/>
      <c r="L4970" s="2"/>
      <c r="M4970" s="2"/>
      <c r="P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I4970" s="2"/>
      <c r="AJ4970" s="2"/>
      <c r="AM4970" s="59"/>
      <c r="AN4970" s="2"/>
      <c r="AO4970" s="2"/>
      <c r="AP4970" s="2"/>
      <c r="AQ4970" s="2"/>
      <c r="AR4970" s="2"/>
      <c r="AT4970" s="2"/>
      <c r="AU4970" s="72"/>
      <c r="AV4970" s="72"/>
      <c r="BF4970" s="72"/>
      <c r="BH4970" s="2"/>
      <c r="BI4970" s="6"/>
      <c r="BJ4970" s="6"/>
      <c r="BK4970" s="6"/>
      <c r="BL4970" s="7"/>
    </row>
    <row r="4971" spans="2:64" x14ac:dyDescent="0.4">
      <c r="B4971" s="2"/>
      <c r="D4971" s="2"/>
      <c r="F4971" s="2"/>
      <c r="G4971" s="2"/>
      <c r="I4971" s="2"/>
      <c r="J4971" s="2"/>
      <c r="L4971" s="2"/>
      <c r="M4971" s="2"/>
      <c r="P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I4971" s="2"/>
      <c r="AJ4971" s="2"/>
      <c r="AM4971" s="59"/>
      <c r="AN4971" s="2"/>
      <c r="AO4971" s="2"/>
      <c r="AP4971" s="2"/>
      <c r="AQ4971" s="2"/>
      <c r="AR4971" s="2"/>
      <c r="AT4971" s="2"/>
      <c r="AU4971" s="72"/>
      <c r="AV4971" s="72"/>
      <c r="BF4971" s="72"/>
      <c r="BH4971" s="2"/>
      <c r="BI4971" s="6"/>
      <c r="BJ4971" s="6"/>
      <c r="BK4971" s="6"/>
      <c r="BL4971" s="7"/>
    </row>
    <row r="4972" spans="2:64" x14ac:dyDescent="0.4">
      <c r="B4972" s="2"/>
      <c r="D4972" s="2"/>
      <c r="F4972" s="2"/>
      <c r="G4972" s="2"/>
      <c r="I4972" s="2"/>
      <c r="J4972" s="2"/>
      <c r="L4972" s="2"/>
      <c r="M4972" s="2"/>
      <c r="P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I4972" s="2"/>
      <c r="AJ4972" s="2"/>
      <c r="AM4972" s="59"/>
      <c r="AN4972" s="2"/>
      <c r="AO4972" s="2"/>
      <c r="AP4972" s="2"/>
      <c r="AQ4972" s="2"/>
      <c r="AR4972" s="2"/>
      <c r="AT4972" s="2"/>
      <c r="AU4972" s="72"/>
      <c r="AV4972" s="72"/>
      <c r="BF4972" s="72"/>
      <c r="BH4972" s="2"/>
      <c r="BI4972" s="6"/>
      <c r="BJ4972" s="6"/>
      <c r="BK4972" s="6"/>
      <c r="BL4972" s="7"/>
    </row>
    <row r="4973" spans="2:64" x14ac:dyDescent="0.4">
      <c r="B4973" s="2"/>
      <c r="D4973" s="2"/>
      <c r="F4973" s="2"/>
      <c r="G4973" s="2"/>
      <c r="I4973" s="2"/>
      <c r="J4973" s="2"/>
      <c r="L4973" s="2"/>
      <c r="M4973" s="2"/>
      <c r="P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I4973" s="2"/>
      <c r="AJ4973" s="2"/>
      <c r="AM4973" s="59"/>
      <c r="AN4973" s="2"/>
      <c r="AO4973" s="2"/>
      <c r="AP4973" s="2"/>
      <c r="AQ4973" s="2"/>
      <c r="AR4973" s="2"/>
      <c r="AT4973" s="2"/>
      <c r="AU4973" s="72"/>
      <c r="AV4973" s="72"/>
      <c r="BF4973" s="72"/>
      <c r="BH4973" s="2"/>
      <c r="BI4973" s="6"/>
      <c r="BJ4973" s="6"/>
      <c r="BK4973" s="6"/>
      <c r="BL4973" s="7"/>
    </row>
    <row r="4974" spans="2:64" x14ac:dyDescent="0.4">
      <c r="B4974" s="2"/>
      <c r="D4974" s="2"/>
      <c r="F4974" s="2"/>
      <c r="G4974" s="2"/>
      <c r="I4974" s="2"/>
      <c r="J4974" s="2"/>
      <c r="L4974" s="2"/>
      <c r="M4974" s="2"/>
      <c r="P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I4974" s="2"/>
      <c r="AJ4974" s="2"/>
      <c r="AM4974" s="59"/>
      <c r="AN4974" s="2"/>
      <c r="AO4974" s="2"/>
      <c r="AP4974" s="2"/>
      <c r="AQ4974" s="2"/>
      <c r="AR4974" s="2"/>
      <c r="AT4974" s="2"/>
      <c r="AU4974" s="72"/>
      <c r="AV4974" s="72"/>
      <c r="BF4974" s="72"/>
      <c r="BH4974" s="2"/>
      <c r="BI4974" s="6"/>
      <c r="BJ4974" s="6"/>
      <c r="BK4974" s="6"/>
      <c r="BL4974" s="7"/>
    </row>
    <row r="4975" spans="2:64" x14ac:dyDescent="0.4">
      <c r="B4975" s="2"/>
      <c r="D4975" s="2"/>
      <c r="F4975" s="2"/>
      <c r="G4975" s="2"/>
      <c r="I4975" s="2"/>
      <c r="J4975" s="2"/>
      <c r="L4975" s="2"/>
      <c r="M4975" s="2"/>
      <c r="P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I4975" s="2"/>
      <c r="AJ4975" s="2"/>
      <c r="AM4975" s="59"/>
      <c r="AN4975" s="2"/>
      <c r="AO4975" s="2"/>
      <c r="AP4975" s="2"/>
      <c r="AQ4975" s="2"/>
      <c r="AR4975" s="2"/>
      <c r="AT4975" s="2"/>
      <c r="AU4975" s="72"/>
      <c r="AV4975" s="72"/>
      <c r="BF4975" s="72"/>
      <c r="BH4975" s="2"/>
      <c r="BI4975" s="6"/>
      <c r="BJ4975" s="6"/>
      <c r="BK4975" s="6"/>
      <c r="BL4975" s="7"/>
    </row>
    <row r="4976" spans="2:64" x14ac:dyDescent="0.4">
      <c r="B4976" s="2"/>
      <c r="D4976" s="2"/>
      <c r="F4976" s="2"/>
      <c r="G4976" s="2"/>
      <c r="I4976" s="2"/>
      <c r="J4976" s="2"/>
      <c r="L4976" s="2"/>
      <c r="M4976" s="2"/>
      <c r="P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I4976" s="2"/>
      <c r="AJ4976" s="2"/>
      <c r="AM4976" s="59"/>
      <c r="AN4976" s="2"/>
      <c r="AO4976" s="2"/>
      <c r="AP4976" s="2"/>
      <c r="AQ4976" s="2"/>
      <c r="AR4976" s="2"/>
      <c r="AT4976" s="2"/>
      <c r="AU4976" s="72"/>
      <c r="AV4976" s="72"/>
      <c r="BF4976" s="72"/>
      <c r="BH4976" s="2"/>
      <c r="BI4976" s="6"/>
      <c r="BJ4976" s="6"/>
      <c r="BK4976" s="6"/>
      <c r="BL4976" s="7"/>
    </row>
    <row r="4977" spans="2:64" x14ac:dyDescent="0.4">
      <c r="B4977" s="2"/>
      <c r="D4977" s="2"/>
      <c r="F4977" s="2"/>
      <c r="G4977" s="2"/>
      <c r="I4977" s="2"/>
      <c r="J4977" s="2"/>
      <c r="L4977" s="2"/>
      <c r="M4977" s="2"/>
      <c r="P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I4977" s="2"/>
      <c r="AJ4977" s="2"/>
      <c r="AM4977" s="59"/>
      <c r="AN4977" s="2"/>
      <c r="AO4977" s="2"/>
      <c r="AP4977" s="2"/>
      <c r="AQ4977" s="2"/>
      <c r="AR4977" s="2"/>
      <c r="AT4977" s="2"/>
      <c r="AU4977" s="72"/>
      <c r="AV4977" s="72"/>
      <c r="BF4977" s="72"/>
      <c r="BH4977" s="2"/>
      <c r="BI4977" s="6"/>
      <c r="BJ4977" s="6"/>
      <c r="BK4977" s="6"/>
      <c r="BL4977" s="7"/>
    </row>
    <row r="4978" spans="2:64" x14ac:dyDescent="0.4">
      <c r="B4978" s="2"/>
      <c r="D4978" s="2"/>
      <c r="F4978" s="2"/>
      <c r="G4978" s="2"/>
      <c r="I4978" s="2"/>
      <c r="J4978" s="2"/>
      <c r="L4978" s="2"/>
      <c r="M4978" s="2"/>
      <c r="P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I4978" s="2"/>
      <c r="AJ4978" s="2"/>
      <c r="AM4978" s="59"/>
      <c r="AN4978" s="2"/>
      <c r="AO4978" s="2"/>
      <c r="AP4978" s="2"/>
      <c r="AQ4978" s="2"/>
      <c r="AR4978" s="2"/>
      <c r="AT4978" s="2"/>
      <c r="AU4978" s="72"/>
      <c r="AV4978" s="72"/>
      <c r="BF4978" s="72"/>
      <c r="BH4978" s="2"/>
      <c r="BI4978" s="6"/>
      <c r="BJ4978" s="6"/>
      <c r="BK4978" s="6"/>
      <c r="BL4978" s="7"/>
    </row>
    <row r="4979" spans="2:64" x14ac:dyDescent="0.4">
      <c r="B4979" s="2"/>
      <c r="D4979" s="2"/>
      <c r="F4979" s="2"/>
      <c r="G4979" s="2"/>
      <c r="I4979" s="2"/>
      <c r="J4979" s="2"/>
      <c r="L4979" s="2"/>
      <c r="M4979" s="2"/>
      <c r="P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I4979" s="2"/>
      <c r="AJ4979" s="2"/>
      <c r="AM4979" s="59"/>
      <c r="AN4979" s="2"/>
      <c r="AO4979" s="2"/>
      <c r="AP4979" s="2"/>
      <c r="AQ4979" s="2"/>
      <c r="AR4979" s="2"/>
      <c r="AT4979" s="2"/>
      <c r="AU4979" s="72"/>
      <c r="AV4979" s="72"/>
      <c r="BF4979" s="72"/>
      <c r="BH4979" s="2"/>
      <c r="BI4979" s="6"/>
      <c r="BJ4979" s="6"/>
      <c r="BK4979" s="6"/>
      <c r="BL4979" s="7"/>
    </row>
    <row r="4980" spans="2:64" x14ac:dyDescent="0.4">
      <c r="B4980" s="2"/>
      <c r="D4980" s="2"/>
      <c r="F4980" s="2"/>
      <c r="G4980" s="2"/>
      <c r="I4980" s="2"/>
      <c r="J4980" s="2"/>
      <c r="L4980" s="2"/>
      <c r="M4980" s="2"/>
      <c r="P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I4980" s="2"/>
      <c r="AJ4980" s="2"/>
      <c r="AM4980" s="59"/>
      <c r="AN4980" s="2"/>
      <c r="AO4980" s="2"/>
      <c r="AP4980" s="2"/>
      <c r="AQ4980" s="2"/>
      <c r="AR4980" s="2"/>
      <c r="AT4980" s="2"/>
      <c r="AU4980" s="72"/>
      <c r="AV4980" s="72"/>
      <c r="BF4980" s="72"/>
      <c r="BH4980" s="2"/>
      <c r="BI4980" s="6"/>
      <c r="BJ4980" s="6"/>
      <c r="BK4980" s="6"/>
      <c r="BL4980" s="7"/>
    </row>
    <row r="4981" spans="2:64" x14ac:dyDescent="0.4">
      <c r="B4981" s="2"/>
      <c r="D4981" s="2"/>
      <c r="F4981" s="2"/>
      <c r="G4981" s="2"/>
      <c r="I4981" s="2"/>
      <c r="J4981" s="2"/>
      <c r="L4981" s="2"/>
      <c r="M4981" s="2"/>
      <c r="P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I4981" s="2"/>
      <c r="AJ4981" s="2"/>
      <c r="AM4981" s="59"/>
      <c r="AN4981" s="2"/>
      <c r="AO4981" s="2"/>
      <c r="AP4981" s="2"/>
      <c r="AQ4981" s="2"/>
      <c r="AR4981" s="2"/>
      <c r="AT4981" s="2"/>
      <c r="AU4981" s="72"/>
      <c r="AV4981" s="72"/>
      <c r="BF4981" s="72"/>
      <c r="BH4981" s="2"/>
      <c r="BI4981" s="6"/>
      <c r="BJ4981" s="6"/>
      <c r="BK4981" s="6"/>
      <c r="BL4981" s="7"/>
    </row>
    <row r="4982" spans="2:64" x14ac:dyDescent="0.4">
      <c r="B4982" s="2"/>
      <c r="D4982" s="2"/>
      <c r="F4982" s="2"/>
      <c r="G4982" s="2"/>
      <c r="I4982" s="2"/>
      <c r="J4982" s="2"/>
      <c r="L4982" s="2"/>
      <c r="M4982" s="2"/>
      <c r="P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I4982" s="2"/>
      <c r="AJ4982" s="2"/>
      <c r="AM4982" s="59"/>
      <c r="AN4982" s="2"/>
      <c r="AO4982" s="2"/>
      <c r="AP4982" s="2"/>
      <c r="AQ4982" s="2"/>
      <c r="AR4982" s="2"/>
      <c r="AT4982" s="2"/>
      <c r="AU4982" s="72"/>
      <c r="AV4982" s="72"/>
      <c r="BF4982" s="72"/>
      <c r="BH4982" s="2"/>
      <c r="BI4982" s="6"/>
      <c r="BJ4982" s="6"/>
      <c r="BK4982" s="6"/>
      <c r="BL4982" s="7"/>
    </row>
    <row r="4983" spans="2:64" x14ac:dyDescent="0.4">
      <c r="B4983" s="2"/>
      <c r="D4983" s="2"/>
      <c r="F4983" s="2"/>
      <c r="G4983" s="2"/>
      <c r="I4983" s="2"/>
      <c r="J4983" s="2"/>
      <c r="L4983" s="2"/>
      <c r="M4983" s="2"/>
      <c r="P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I4983" s="2"/>
      <c r="AJ4983" s="2"/>
      <c r="AM4983" s="59"/>
      <c r="AN4983" s="2"/>
      <c r="AO4983" s="2"/>
      <c r="AP4983" s="2"/>
      <c r="AQ4983" s="2"/>
      <c r="AR4983" s="2"/>
      <c r="AT4983" s="2"/>
      <c r="AU4983" s="72"/>
      <c r="AV4983" s="72"/>
      <c r="BF4983" s="72"/>
      <c r="BH4983" s="2"/>
      <c r="BI4983" s="6"/>
      <c r="BJ4983" s="6"/>
      <c r="BK4983" s="6"/>
      <c r="BL4983" s="7"/>
    </row>
    <row r="4984" spans="2:64" x14ac:dyDescent="0.4">
      <c r="B4984" s="2"/>
      <c r="D4984" s="2"/>
      <c r="F4984" s="2"/>
      <c r="G4984" s="2"/>
      <c r="I4984" s="2"/>
      <c r="J4984" s="2"/>
      <c r="L4984" s="2"/>
      <c r="M4984" s="2"/>
      <c r="P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I4984" s="2"/>
      <c r="AJ4984" s="2"/>
      <c r="AM4984" s="59"/>
      <c r="AN4984" s="2"/>
      <c r="AO4984" s="2"/>
      <c r="AP4984" s="2"/>
      <c r="AQ4984" s="2"/>
      <c r="AR4984" s="2"/>
      <c r="AT4984" s="2"/>
      <c r="AU4984" s="72"/>
      <c r="AV4984" s="72"/>
      <c r="BF4984" s="72"/>
      <c r="BH4984" s="2"/>
      <c r="BI4984" s="6"/>
      <c r="BJ4984" s="6"/>
      <c r="BK4984" s="6"/>
      <c r="BL4984" s="7"/>
    </row>
    <row r="4985" spans="2:64" x14ac:dyDescent="0.4">
      <c r="B4985" s="2"/>
      <c r="D4985" s="2"/>
      <c r="F4985" s="2"/>
      <c r="G4985" s="2"/>
      <c r="I4985" s="2"/>
      <c r="J4985" s="2"/>
      <c r="L4985" s="2"/>
      <c r="M4985" s="2"/>
      <c r="P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I4985" s="2"/>
      <c r="AJ4985" s="2"/>
      <c r="AM4985" s="59"/>
      <c r="AN4985" s="2"/>
      <c r="AO4985" s="2"/>
      <c r="AP4985" s="2"/>
      <c r="AQ4985" s="2"/>
      <c r="AR4985" s="2"/>
      <c r="AT4985" s="2"/>
      <c r="AU4985" s="72"/>
      <c r="AV4985" s="72"/>
      <c r="BF4985" s="72"/>
      <c r="BH4985" s="2"/>
      <c r="BI4985" s="6"/>
      <c r="BJ4985" s="6"/>
      <c r="BK4985" s="6"/>
      <c r="BL4985" s="7"/>
    </row>
    <row r="4986" spans="2:64" x14ac:dyDescent="0.4">
      <c r="B4986" s="2"/>
      <c r="D4986" s="2"/>
      <c r="F4986" s="2"/>
      <c r="G4986" s="2"/>
      <c r="I4986" s="2"/>
      <c r="J4986" s="2"/>
      <c r="L4986" s="2"/>
      <c r="M4986" s="2"/>
      <c r="P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I4986" s="2"/>
      <c r="AJ4986" s="2"/>
      <c r="AM4986" s="59"/>
      <c r="AN4986" s="2"/>
      <c r="AO4986" s="2"/>
      <c r="AP4986" s="2"/>
      <c r="AQ4986" s="2"/>
      <c r="AR4986" s="2"/>
      <c r="AT4986" s="2"/>
      <c r="AU4986" s="72"/>
      <c r="AV4986" s="72"/>
      <c r="BF4986" s="72"/>
      <c r="BH4986" s="2"/>
      <c r="BI4986" s="6"/>
      <c r="BJ4986" s="6"/>
      <c r="BK4986" s="6"/>
      <c r="BL4986" s="7"/>
    </row>
    <row r="4987" spans="2:64" x14ac:dyDescent="0.4">
      <c r="B4987" s="2"/>
      <c r="D4987" s="2"/>
      <c r="F4987" s="2"/>
      <c r="G4987" s="2"/>
      <c r="I4987" s="2"/>
      <c r="J4987" s="2"/>
      <c r="L4987" s="2"/>
      <c r="M4987" s="2"/>
      <c r="P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I4987" s="2"/>
      <c r="AJ4987" s="2"/>
      <c r="AM4987" s="59"/>
      <c r="AN4987" s="2"/>
      <c r="AO4987" s="2"/>
      <c r="AP4987" s="2"/>
      <c r="AQ4987" s="2"/>
      <c r="AR4987" s="2"/>
      <c r="AT4987" s="2"/>
      <c r="AU4987" s="72"/>
      <c r="AV4987" s="72"/>
      <c r="BF4987" s="72"/>
      <c r="BH4987" s="2"/>
      <c r="BI4987" s="6"/>
      <c r="BJ4987" s="6"/>
      <c r="BK4987" s="6"/>
      <c r="BL4987" s="7"/>
    </row>
    <row r="4988" spans="2:64" x14ac:dyDescent="0.4">
      <c r="B4988" s="2"/>
      <c r="D4988" s="2"/>
      <c r="F4988" s="2"/>
      <c r="G4988" s="2"/>
      <c r="I4988" s="2"/>
      <c r="J4988" s="2"/>
      <c r="L4988" s="2"/>
      <c r="M4988" s="2"/>
      <c r="P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I4988" s="2"/>
      <c r="AJ4988" s="2"/>
      <c r="AM4988" s="59"/>
      <c r="AN4988" s="2"/>
      <c r="AO4988" s="2"/>
      <c r="AP4988" s="2"/>
      <c r="AQ4988" s="2"/>
      <c r="AR4988" s="2"/>
      <c r="AT4988" s="2"/>
      <c r="AU4988" s="72"/>
      <c r="AV4988" s="72"/>
      <c r="BF4988" s="72"/>
      <c r="BH4988" s="2"/>
      <c r="BI4988" s="6"/>
      <c r="BJ4988" s="6"/>
      <c r="BK4988" s="6"/>
      <c r="BL4988" s="7"/>
    </row>
    <row r="4989" spans="2:64" x14ac:dyDescent="0.4">
      <c r="B4989" s="2"/>
      <c r="D4989" s="2"/>
      <c r="F4989" s="2"/>
      <c r="G4989" s="2"/>
      <c r="I4989" s="2"/>
      <c r="J4989" s="2"/>
      <c r="L4989" s="2"/>
      <c r="M4989" s="2"/>
      <c r="P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I4989" s="2"/>
      <c r="AJ4989" s="2"/>
      <c r="AM4989" s="59"/>
      <c r="AN4989" s="2"/>
      <c r="AO4989" s="2"/>
      <c r="AP4989" s="2"/>
      <c r="AQ4989" s="2"/>
      <c r="AR4989" s="2"/>
      <c r="AT4989" s="2"/>
      <c r="AU4989" s="72"/>
      <c r="AV4989" s="72"/>
      <c r="BF4989" s="72"/>
      <c r="BH4989" s="2"/>
      <c r="BI4989" s="6"/>
      <c r="BJ4989" s="6"/>
      <c r="BK4989" s="6"/>
      <c r="BL4989" s="7"/>
    </row>
    <row r="4990" spans="2:64" x14ac:dyDescent="0.4">
      <c r="B4990" s="2"/>
      <c r="D4990" s="2"/>
      <c r="F4990" s="2"/>
      <c r="G4990" s="2"/>
      <c r="I4990" s="2"/>
      <c r="J4990" s="2"/>
      <c r="L4990" s="2"/>
      <c r="M4990" s="2"/>
      <c r="P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I4990" s="2"/>
      <c r="AJ4990" s="2"/>
      <c r="AM4990" s="59"/>
      <c r="AN4990" s="2"/>
      <c r="AO4990" s="2"/>
      <c r="AP4990" s="2"/>
      <c r="AQ4990" s="2"/>
      <c r="AR4990" s="2"/>
      <c r="AT4990" s="2"/>
      <c r="AU4990" s="72"/>
      <c r="AV4990" s="72"/>
      <c r="BF4990" s="72"/>
      <c r="BH4990" s="2"/>
      <c r="BI4990" s="6"/>
      <c r="BJ4990" s="6"/>
      <c r="BK4990" s="6"/>
      <c r="BL4990" s="7"/>
    </row>
    <row r="4991" spans="2:64" x14ac:dyDescent="0.4">
      <c r="B4991" s="2"/>
      <c r="D4991" s="2"/>
      <c r="F4991" s="2"/>
      <c r="G4991" s="2"/>
      <c r="I4991" s="2"/>
      <c r="J4991" s="2"/>
      <c r="L4991" s="2"/>
      <c r="M4991" s="2"/>
      <c r="P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I4991" s="2"/>
      <c r="AJ4991" s="2"/>
      <c r="AM4991" s="59"/>
      <c r="AN4991" s="2"/>
      <c r="AO4991" s="2"/>
      <c r="AP4991" s="2"/>
      <c r="AQ4991" s="2"/>
      <c r="AR4991" s="2"/>
      <c r="AT4991" s="2"/>
      <c r="AU4991" s="72"/>
      <c r="AV4991" s="72"/>
      <c r="BF4991" s="72"/>
      <c r="BH4991" s="2"/>
      <c r="BI4991" s="6"/>
      <c r="BJ4991" s="6"/>
      <c r="BK4991" s="6"/>
      <c r="BL4991" s="7"/>
    </row>
    <row r="4992" spans="2:64" x14ac:dyDescent="0.4">
      <c r="B4992" s="2"/>
      <c r="D4992" s="2"/>
      <c r="F4992" s="2"/>
      <c r="G4992" s="2"/>
      <c r="I4992" s="2"/>
      <c r="J4992" s="2"/>
      <c r="L4992" s="2"/>
      <c r="M4992" s="2"/>
      <c r="P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I4992" s="2"/>
      <c r="AJ4992" s="2"/>
      <c r="AM4992" s="59"/>
      <c r="AN4992" s="2"/>
      <c r="AO4992" s="2"/>
      <c r="AP4992" s="2"/>
      <c r="AQ4992" s="2"/>
      <c r="AR4992" s="2"/>
      <c r="AT4992" s="2"/>
      <c r="AU4992" s="72"/>
      <c r="AV4992" s="72"/>
      <c r="BF4992" s="72"/>
      <c r="BH4992" s="2"/>
      <c r="BI4992" s="6"/>
      <c r="BJ4992" s="6"/>
      <c r="BK4992" s="6"/>
      <c r="BL4992" s="7"/>
    </row>
    <row r="4993" spans="2:64" x14ac:dyDescent="0.4">
      <c r="B4993" s="2"/>
      <c r="D4993" s="2"/>
      <c r="F4993" s="2"/>
      <c r="G4993" s="2"/>
      <c r="I4993" s="2"/>
      <c r="J4993" s="2"/>
      <c r="L4993" s="2"/>
      <c r="M4993" s="2"/>
      <c r="P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I4993" s="2"/>
      <c r="AJ4993" s="2"/>
      <c r="AM4993" s="59"/>
      <c r="AN4993" s="2"/>
      <c r="AO4993" s="2"/>
      <c r="AP4993" s="2"/>
      <c r="AQ4993" s="2"/>
      <c r="AR4993" s="2"/>
      <c r="AT4993" s="2"/>
      <c r="AU4993" s="72"/>
      <c r="AV4993" s="72"/>
      <c r="BF4993" s="72"/>
      <c r="BH4993" s="2"/>
      <c r="BI4993" s="6"/>
      <c r="BJ4993" s="6"/>
      <c r="BK4993" s="6"/>
      <c r="BL4993" s="7"/>
    </row>
    <row r="4994" spans="2:64" x14ac:dyDescent="0.4">
      <c r="B4994" s="2"/>
      <c r="D4994" s="2"/>
      <c r="F4994" s="2"/>
      <c r="G4994" s="2"/>
      <c r="I4994" s="2"/>
      <c r="J4994" s="2"/>
      <c r="L4994" s="2"/>
      <c r="M4994" s="2"/>
      <c r="P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I4994" s="2"/>
      <c r="AJ4994" s="2"/>
      <c r="AM4994" s="59"/>
      <c r="AN4994" s="2"/>
      <c r="AO4994" s="2"/>
      <c r="AP4994" s="2"/>
      <c r="AQ4994" s="2"/>
      <c r="AR4994" s="2"/>
      <c r="AT4994" s="2"/>
      <c r="AU4994" s="72"/>
      <c r="AV4994" s="72"/>
      <c r="BF4994" s="72"/>
      <c r="BH4994" s="2"/>
      <c r="BI4994" s="6"/>
      <c r="BJ4994" s="6"/>
      <c r="BK4994" s="6"/>
      <c r="BL4994" s="7"/>
    </row>
    <row r="4995" spans="2:64" x14ac:dyDescent="0.4">
      <c r="B4995" s="2"/>
      <c r="D4995" s="2"/>
      <c r="F4995" s="2"/>
      <c r="G4995" s="2"/>
      <c r="I4995" s="2"/>
      <c r="J4995" s="2"/>
      <c r="L4995" s="2"/>
      <c r="M4995" s="2"/>
      <c r="P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I4995" s="2"/>
      <c r="AJ4995" s="2"/>
      <c r="AM4995" s="59"/>
      <c r="AN4995" s="2"/>
      <c r="AO4995" s="2"/>
      <c r="AP4995" s="2"/>
      <c r="AQ4995" s="2"/>
      <c r="AR4995" s="2"/>
      <c r="AT4995" s="2"/>
      <c r="AU4995" s="72"/>
      <c r="AV4995" s="72"/>
      <c r="BF4995" s="72"/>
      <c r="BH4995" s="2"/>
      <c r="BI4995" s="6"/>
      <c r="BJ4995" s="6"/>
      <c r="BK4995" s="6"/>
      <c r="BL4995" s="7"/>
    </row>
    <row r="4996" spans="2:64" x14ac:dyDescent="0.4">
      <c r="B4996" s="2"/>
      <c r="D4996" s="2"/>
      <c r="F4996" s="2"/>
      <c r="G4996" s="2"/>
      <c r="I4996" s="2"/>
      <c r="J4996" s="2"/>
      <c r="L4996" s="2"/>
      <c r="M4996" s="2"/>
      <c r="P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I4996" s="2"/>
      <c r="AJ4996" s="2"/>
      <c r="AM4996" s="59"/>
      <c r="AN4996" s="2"/>
      <c r="AO4996" s="2"/>
      <c r="AP4996" s="2"/>
      <c r="AQ4996" s="2"/>
      <c r="AR4996" s="2"/>
      <c r="AT4996" s="2"/>
      <c r="AU4996" s="72"/>
      <c r="AV4996" s="72"/>
      <c r="BF4996" s="72"/>
      <c r="BH4996" s="2"/>
      <c r="BI4996" s="6"/>
      <c r="BJ4996" s="6"/>
      <c r="BK4996" s="6"/>
      <c r="BL4996" s="7"/>
    </row>
    <row r="4997" spans="2:64" x14ac:dyDescent="0.4">
      <c r="B4997" s="2"/>
      <c r="D4997" s="2"/>
      <c r="F4997" s="2"/>
      <c r="G4997" s="2"/>
      <c r="I4997" s="2"/>
      <c r="J4997" s="2"/>
      <c r="L4997" s="2"/>
      <c r="M4997" s="2"/>
      <c r="P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I4997" s="2"/>
      <c r="AJ4997" s="2"/>
      <c r="AM4997" s="59"/>
      <c r="AN4997" s="2"/>
      <c r="AO4997" s="2"/>
      <c r="AP4997" s="2"/>
      <c r="AQ4997" s="2"/>
      <c r="AR4997" s="2"/>
      <c r="AT4997" s="2"/>
      <c r="AU4997" s="72"/>
      <c r="AV4997" s="72"/>
      <c r="BF4997" s="72"/>
      <c r="BH4997" s="2"/>
      <c r="BI4997" s="6"/>
      <c r="BJ4997" s="6"/>
      <c r="BK4997" s="6"/>
      <c r="BL4997" s="7"/>
    </row>
    <row r="4998" spans="2:64" x14ac:dyDescent="0.4">
      <c r="B4998" s="2"/>
      <c r="D4998" s="2"/>
      <c r="F4998" s="2"/>
      <c r="G4998" s="2"/>
      <c r="I4998" s="2"/>
      <c r="J4998" s="2"/>
      <c r="L4998" s="2"/>
      <c r="M4998" s="2"/>
      <c r="P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I4998" s="2"/>
      <c r="AJ4998" s="2"/>
      <c r="AM4998" s="59"/>
      <c r="AN4998" s="2"/>
      <c r="AO4998" s="2"/>
      <c r="AP4998" s="2"/>
      <c r="AQ4998" s="2"/>
      <c r="AR4998" s="2"/>
      <c r="AT4998" s="2"/>
      <c r="AU4998" s="72"/>
      <c r="AV4998" s="72"/>
      <c r="BF4998" s="72"/>
      <c r="BH4998" s="2"/>
      <c r="BI4998" s="6"/>
      <c r="BJ4998" s="6"/>
      <c r="BK4998" s="6"/>
      <c r="BL4998" s="7"/>
    </row>
    <row r="4999" spans="2:64" x14ac:dyDescent="0.4">
      <c r="B4999" s="2"/>
      <c r="D4999" s="2"/>
      <c r="F4999" s="2"/>
      <c r="G4999" s="2"/>
      <c r="I4999" s="2"/>
      <c r="J4999" s="2"/>
      <c r="L4999" s="2"/>
      <c r="M4999" s="2"/>
      <c r="P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I4999" s="2"/>
      <c r="AJ4999" s="2"/>
      <c r="AM4999" s="59"/>
      <c r="AN4999" s="2"/>
      <c r="AO4999" s="2"/>
      <c r="AP4999" s="2"/>
      <c r="AQ4999" s="2"/>
      <c r="AR4999" s="2"/>
      <c r="AT4999" s="2"/>
      <c r="AU4999" s="72"/>
      <c r="AV4999" s="72"/>
      <c r="BF4999" s="72"/>
      <c r="BH4999" s="2"/>
      <c r="BI4999" s="6"/>
      <c r="BJ4999" s="6"/>
      <c r="BK4999" s="6"/>
      <c r="BL4999" s="7"/>
    </row>
    <row r="5000" spans="2:64" x14ac:dyDescent="0.4">
      <c r="B5000" s="2"/>
      <c r="D5000" s="2"/>
      <c r="F5000" s="2"/>
      <c r="G5000" s="2"/>
      <c r="I5000" s="2"/>
      <c r="J5000" s="2"/>
      <c r="L5000" s="2"/>
      <c r="M5000" s="2"/>
      <c r="P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I5000" s="2"/>
      <c r="AJ5000" s="2"/>
      <c r="AM5000" s="59"/>
      <c r="AN5000" s="2"/>
      <c r="AO5000" s="2"/>
      <c r="AP5000" s="2"/>
      <c r="AQ5000" s="2"/>
      <c r="AR5000" s="2"/>
      <c r="AT5000" s="2"/>
      <c r="AU5000" s="72"/>
      <c r="AV5000" s="72"/>
      <c r="BF5000" s="72"/>
      <c r="BH5000" s="2"/>
      <c r="BI5000" s="6"/>
      <c r="BJ5000" s="6"/>
      <c r="BK5000" s="6"/>
      <c r="BL5000" s="7"/>
    </row>
    <row r="5001" spans="2:64" x14ac:dyDescent="0.4">
      <c r="B5001" s="2"/>
      <c r="D5001" s="2"/>
      <c r="F5001" s="2"/>
      <c r="G5001" s="2"/>
      <c r="I5001" s="2"/>
      <c r="J5001" s="2"/>
      <c r="L5001" s="2"/>
      <c r="M5001" s="2"/>
      <c r="P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I5001" s="2"/>
      <c r="AJ5001" s="2"/>
      <c r="AM5001" s="59"/>
      <c r="AN5001" s="2"/>
      <c r="AO5001" s="2"/>
      <c r="AP5001" s="2"/>
      <c r="AQ5001" s="2"/>
      <c r="AR5001" s="2"/>
      <c r="AT5001" s="2"/>
      <c r="AU5001" s="72"/>
      <c r="AV5001" s="72"/>
      <c r="BF5001" s="72"/>
      <c r="BH5001" s="2"/>
      <c r="BI5001" s="6"/>
      <c r="BJ5001" s="6"/>
      <c r="BK5001" s="6"/>
      <c r="BL5001" s="7"/>
    </row>
    <row r="5002" spans="2:64" x14ac:dyDescent="0.4">
      <c r="B5002" s="2"/>
      <c r="D5002" s="2"/>
      <c r="F5002" s="2"/>
      <c r="G5002" s="2"/>
      <c r="I5002" s="2"/>
      <c r="J5002" s="2"/>
      <c r="L5002" s="2"/>
      <c r="M5002" s="2"/>
      <c r="P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I5002" s="2"/>
      <c r="AJ5002" s="2"/>
      <c r="AM5002" s="59"/>
      <c r="AN5002" s="2"/>
      <c r="AO5002" s="2"/>
      <c r="AP5002" s="2"/>
      <c r="AQ5002" s="2"/>
      <c r="AR5002" s="2"/>
      <c r="AT5002" s="2"/>
      <c r="AU5002" s="72"/>
      <c r="AV5002" s="72"/>
      <c r="BF5002" s="72"/>
      <c r="BH5002" s="2"/>
      <c r="BI5002" s="6"/>
      <c r="BJ5002" s="6"/>
      <c r="BK5002" s="6"/>
      <c r="BL5002" s="7"/>
    </row>
    <row r="5003" spans="2:64" x14ac:dyDescent="0.4">
      <c r="B5003" s="2"/>
      <c r="D5003" s="2"/>
      <c r="F5003" s="2"/>
      <c r="G5003" s="2"/>
      <c r="I5003" s="2"/>
      <c r="J5003" s="2"/>
      <c r="L5003" s="2"/>
      <c r="M5003" s="2"/>
      <c r="P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I5003" s="2"/>
      <c r="AJ5003" s="2"/>
      <c r="AM5003" s="59"/>
      <c r="AN5003" s="2"/>
      <c r="AO5003" s="2"/>
      <c r="AP5003" s="2"/>
      <c r="AQ5003" s="2"/>
      <c r="AR5003" s="2"/>
      <c r="AT5003" s="2"/>
      <c r="AU5003" s="72"/>
      <c r="AV5003" s="72"/>
      <c r="BF5003" s="72"/>
      <c r="BH5003" s="2"/>
      <c r="BI5003" s="6"/>
      <c r="BJ5003" s="6"/>
      <c r="BK5003" s="6"/>
      <c r="BL5003" s="7"/>
    </row>
    <row r="5004" spans="2:64" x14ac:dyDescent="0.4">
      <c r="B5004" s="2"/>
      <c r="D5004" s="2"/>
      <c r="F5004" s="2"/>
      <c r="G5004" s="2"/>
      <c r="I5004" s="2"/>
      <c r="J5004" s="2"/>
      <c r="L5004" s="2"/>
      <c r="M5004" s="2"/>
      <c r="P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I5004" s="2"/>
      <c r="AJ5004" s="2"/>
      <c r="AM5004" s="59"/>
      <c r="AN5004" s="2"/>
      <c r="AO5004" s="2"/>
      <c r="AP5004" s="2"/>
      <c r="AQ5004" s="2"/>
      <c r="AR5004" s="2"/>
      <c r="AT5004" s="2"/>
      <c r="AU5004" s="72"/>
      <c r="AV5004" s="72"/>
      <c r="BF5004" s="72"/>
      <c r="BH5004" s="2"/>
      <c r="BI5004" s="6"/>
      <c r="BJ5004" s="6"/>
      <c r="BK5004" s="6"/>
      <c r="BL5004" s="7"/>
    </row>
    <row r="5005" spans="2:64" x14ac:dyDescent="0.4">
      <c r="B5005" s="2"/>
      <c r="D5005" s="2"/>
      <c r="F5005" s="2"/>
      <c r="G5005" s="2"/>
      <c r="I5005" s="2"/>
      <c r="J5005" s="2"/>
      <c r="L5005" s="2"/>
      <c r="M5005" s="2"/>
      <c r="P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I5005" s="2"/>
      <c r="AJ5005" s="2"/>
      <c r="AM5005" s="59"/>
      <c r="AN5005" s="2"/>
      <c r="AO5005" s="2"/>
      <c r="AP5005" s="2"/>
      <c r="AQ5005" s="2"/>
      <c r="AR5005" s="2"/>
      <c r="AT5005" s="2"/>
      <c r="AU5005" s="72"/>
      <c r="AV5005" s="72"/>
      <c r="BF5005" s="72"/>
      <c r="BH5005" s="2"/>
      <c r="BI5005" s="6"/>
      <c r="BJ5005" s="6"/>
      <c r="BK5005" s="6"/>
      <c r="BL5005" s="7"/>
    </row>
    <row r="5006" spans="2:64" x14ac:dyDescent="0.4">
      <c r="B5006" s="2"/>
      <c r="D5006" s="2"/>
      <c r="F5006" s="2"/>
      <c r="G5006" s="2"/>
      <c r="I5006" s="2"/>
      <c r="J5006" s="2"/>
      <c r="L5006" s="2"/>
      <c r="M5006" s="2"/>
      <c r="P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I5006" s="2"/>
      <c r="AJ5006" s="2"/>
      <c r="AM5006" s="59"/>
      <c r="AN5006" s="2"/>
      <c r="AO5006" s="2"/>
      <c r="AP5006" s="2"/>
      <c r="AQ5006" s="2"/>
      <c r="AR5006" s="2"/>
      <c r="AT5006" s="2"/>
      <c r="AU5006" s="72"/>
      <c r="AV5006" s="72"/>
      <c r="BF5006" s="72"/>
      <c r="BH5006" s="2"/>
      <c r="BI5006" s="6"/>
      <c r="BJ5006" s="6"/>
      <c r="BK5006" s="6"/>
      <c r="BL5006" s="7"/>
    </row>
    <row r="5007" spans="2:64" x14ac:dyDescent="0.4">
      <c r="B5007" s="2"/>
      <c r="D5007" s="2"/>
      <c r="F5007" s="2"/>
      <c r="G5007" s="2"/>
      <c r="I5007" s="2"/>
      <c r="J5007" s="2"/>
      <c r="L5007" s="2"/>
      <c r="M5007" s="2"/>
      <c r="P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I5007" s="2"/>
      <c r="AJ5007" s="2"/>
      <c r="AM5007" s="59"/>
      <c r="AN5007" s="2"/>
      <c r="AO5007" s="2"/>
      <c r="AP5007" s="2"/>
      <c r="AQ5007" s="2"/>
      <c r="AR5007" s="2"/>
      <c r="AT5007" s="2"/>
      <c r="AU5007" s="72"/>
      <c r="AV5007" s="72"/>
      <c r="BF5007" s="72"/>
      <c r="BH5007" s="2"/>
      <c r="BI5007" s="6"/>
      <c r="BJ5007" s="6"/>
      <c r="BK5007" s="6"/>
      <c r="BL5007" s="7"/>
    </row>
    <row r="5008" spans="2:64" x14ac:dyDescent="0.4">
      <c r="B5008" s="2"/>
      <c r="D5008" s="2"/>
      <c r="F5008" s="2"/>
      <c r="G5008" s="2"/>
      <c r="I5008" s="2"/>
      <c r="J5008" s="2"/>
      <c r="L5008" s="2"/>
      <c r="M5008" s="2"/>
      <c r="P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I5008" s="2"/>
      <c r="AJ5008" s="2"/>
      <c r="AM5008" s="59"/>
      <c r="AN5008" s="2"/>
      <c r="AO5008" s="2"/>
      <c r="AP5008" s="2"/>
      <c r="AQ5008" s="2"/>
      <c r="AR5008" s="2"/>
      <c r="AT5008" s="2"/>
      <c r="AU5008" s="72"/>
      <c r="AV5008" s="72"/>
      <c r="BF5008" s="72"/>
      <c r="BH5008" s="2"/>
      <c r="BI5008" s="6"/>
      <c r="BJ5008" s="6"/>
      <c r="BK5008" s="6"/>
      <c r="BL5008" s="7"/>
    </row>
    <row r="5009" spans="2:64" x14ac:dyDescent="0.4">
      <c r="B5009" s="2"/>
      <c r="D5009" s="2"/>
      <c r="F5009" s="2"/>
      <c r="G5009" s="2"/>
      <c r="I5009" s="2"/>
      <c r="J5009" s="2"/>
      <c r="L5009" s="2"/>
      <c r="M5009" s="2"/>
      <c r="P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I5009" s="2"/>
      <c r="AJ5009" s="2"/>
      <c r="AM5009" s="59"/>
      <c r="AN5009" s="2"/>
      <c r="AO5009" s="2"/>
      <c r="AP5009" s="2"/>
      <c r="AQ5009" s="2"/>
      <c r="AR5009" s="2"/>
      <c r="AT5009" s="2"/>
      <c r="AU5009" s="72"/>
      <c r="AV5009" s="72"/>
      <c r="BF5009" s="72"/>
      <c r="BH5009" s="2"/>
      <c r="BI5009" s="6"/>
      <c r="BJ5009" s="6"/>
      <c r="BK5009" s="6"/>
      <c r="BL5009" s="7"/>
    </row>
    <row r="5010" spans="2:64" x14ac:dyDescent="0.4">
      <c r="B5010" s="2"/>
      <c r="D5010" s="2"/>
      <c r="F5010" s="2"/>
      <c r="G5010" s="2"/>
      <c r="I5010" s="2"/>
      <c r="J5010" s="2"/>
      <c r="L5010" s="2"/>
      <c r="M5010" s="2"/>
      <c r="P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I5010" s="2"/>
      <c r="AJ5010" s="2"/>
      <c r="AM5010" s="59"/>
      <c r="AN5010" s="2"/>
      <c r="AO5010" s="2"/>
      <c r="AP5010" s="2"/>
      <c r="AQ5010" s="2"/>
      <c r="AR5010" s="2"/>
      <c r="AT5010" s="2"/>
      <c r="AU5010" s="72"/>
      <c r="AV5010" s="72"/>
      <c r="BF5010" s="72"/>
      <c r="BH5010" s="2"/>
      <c r="BI5010" s="6"/>
      <c r="BJ5010" s="6"/>
      <c r="BK5010" s="6"/>
      <c r="BL5010" s="7"/>
    </row>
    <row r="5011" spans="2:64" x14ac:dyDescent="0.4">
      <c r="B5011" s="2"/>
      <c r="D5011" s="2"/>
      <c r="F5011" s="2"/>
      <c r="G5011" s="2"/>
      <c r="I5011" s="2"/>
      <c r="J5011" s="2"/>
      <c r="L5011" s="2"/>
      <c r="M5011" s="2"/>
      <c r="P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I5011" s="2"/>
      <c r="AJ5011" s="2"/>
      <c r="AM5011" s="59"/>
      <c r="AN5011" s="2"/>
      <c r="AO5011" s="2"/>
      <c r="AP5011" s="2"/>
      <c r="AQ5011" s="2"/>
      <c r="AR5011" s="2"/>
      <c r="AT5011" s="2"/>
      <c r="AU5011" s="72"/>
      <c r="AV5011" s="72"/>
      <c r="BF5011" s="72"/>
      <c r="BH5011" s="2"/>
      <c r="BI5011" s="6"/>
      <c r="BJ5011" s="6"/>
      <c r="BK5011" s="6"/>
      <c r="BL5011" s="7"/>
    </row>
    <row r="5012" spans="2:64" x14ac:dyDescent="0.4">
      <c r="B5012" s="2"/>
      <c r="D5012" s="2"/>
      <c r="F5012" s="2"/>
      <c r="G5012" s="2"/>
      <c r="I5012" s="2"/>
      <c r="J5012" s="2"/>
      <c r="L5012" s="2"/>
      <c r="M5012" s="2"/>
      <c r="P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I5012" s="2"/>
      <c r="AJ5012" s="2"/>
      <c r="AM5012" s="59"/>
      <c r="AN5012" s="2"/>
      <c r="AO5012" s="2"/>
      <c r="AP5012" s="2"/>
      <c r="AQ5012" s="2"/>
      <c r="AR5012" s="2"/>
      <c r="AT5012" s="2"/>
      <c r="AU5012" s="72"/>
      <c r="AV5012" s="72"/>
      <c r="BF5012" s="72"/>
      <c r="BH5012" s="2"/>
      <c r="BI5012" s="6"/>
      <c r="BJ5012" s="6"/>
      <c r="BK5012" s="6"/>
      <c r="BL5012" s="7"/>
    </row>
    <row r="5013" spans="2:64" x14ac:dyDescent="0.4">
      <c r="B5013" s="2"/>
      <c r="D5013" s="2"/>
      <c r="F5013" s="2"/>
      <c r="G5013" s="2"/>
      <c r="I5013" s="2"/>
      <c r="J5013" s="2"/>
      <c r="L5013" s="2"/>
      <c r="M5013" s="2"/>
      <c r="P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I5013" s="2"/>
      <c r="AJ5013" s="2"/>
      <c r="AM5013" s="59"/>
      <c r="AN5013" s="2"/>
      <c r="AO5013" s="2"/>
      <c r="AP5013" s="2"/>
      <c r="AQ5013" s="2"/>
      <c r="AR5013" s="2"/>
      <c r="AT5013" s="2"/>
      <c r="AU5013" s="72"/>
      <c r="AV5013" s="72"/>
      <c r="BF5013" s="72"/>
      <c r="BH5013" s="2"/>
      <c r="BI5013" s="6"/>
      <c r="BJ5013" s="6"/>
      <c r="BK5013" s="6"/>
      <c r="BL5013" s="7"/>
    </row>
    <row r="5014" spans="2:64" x14ac:dyDescent="0.4">
      <c r="B5014" s="2"/>
      <c r="D5014" s="2"/>
      <c r="F5014" s="2"/>
      <c r="G5014" s="2"/>
      <c r="I5014" s="2"/>
      <c r="J5014" s="2"/>
      <c r="L5014" s="2"/>
      <c r="M5014" s="2"/>
      <c r="P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I5014" s="2"/>
      <c r="AJ5014" s="2"/>
      <c r="AM5014" s="59"/>
      <c r="AN5014" s="2"/>
      <c r="AO5014" s="2"/>
      <c r="AP5014" s="2"/>
      <c r="AQ5014" s="2"/>
      <c r="AR5014" s="2"/>
      <c r="AT5014" s="2"/>
      <c r="AU5014" s="72"/>
      <c r="AV5014" s="72"/>
      <c r="BF5014" s="72"/>
      <c r="BH5014" s="2"/>
      <c r="BI5014" s="6"/>
      <c r="BJ5014" s="6"/>
      <c r="BK5014" s="6"/>
      <c r="BL5014" s="7"/>
    </row>
    <row r="5015" spans="2:64" x14ac:dyDescent="0.4">
      <c r="B5015" s="2"/>
      <c r="D5015" s="2"/>
      <c r="F5015" s="2"/>
      <c r="G5015" s="2"/>
      <c r="I5015" s="2"/>
      <c r="J5015" s="2"/>
      <c r="L5015" s="2"/>
      <c r="M5015" s="2"/>
      <c r="P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I5015" s="2"/>
      <c r="AJ5015" s="2"/>
      <c r="AM5015" s="59"/>
      <c r="AN5015" s="2"/>
      <c r="AO5015" s="2"/>
      <c r="AP5015" s="2"/>
      <c r="AQ5015" s="2"/>
      <c r="AR5015" s="2"/>
      <c r="AT5015" s="2"/>
      <c r="AU5015" s="72"/>
      <c r="AV5015" s="72"/>
      <c r="BF5015" s="72"/>
      <c r="BH5015" s="2"/>
      <c r="BI5015" s="6"/>
      <c r="BJ5015" s="6"/>
      <c r="BK5015" s="6"/>
      <c r="BL5015" s="7"/>
    </row>
    <row r="5016" spans="2:64" x14ac:dyDescent="0.4">
      <c r="B5016" s="2"/>
      <c r="D5016" s="2"/>
      <c r="F5016" s="2"/>
      <c r="G5016" s="2"/>
      <c r="I5016" s="2"/>
      <c r="J5016" s="2"/>
      <c r="L5016" s="2"/>
      <c r="M5016" s="2"/>
      <c r="P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I5016" s="2"/>
      <c r="AJ5016" s="2"/>
      <c r="AM5016" s="59"/>
      <c r="AN5016" s="2"/>
      <c r="AO5016" s="2"/>
      <c r="AP5016" s="2"/>
      <c r="AQ5016" s="2"/>
      <c r="AR5016" s="2"/>
      <c r="AT5016" s="2"/>
      <c r="AU5016" s="72"/>
      <c r="AV5016" s="72"/>
      <c r="BF5016" s="72"/>
      <c r="BH5016" s="2"/>
      <c r="BI5016" s="6"/>
      <c r="BJ5016" s="6"/>
      <c r="BK5016" s="6"/>
      <c r="BL5016" s="7"/>
    </row>
    <row r="5017" spans="2:64" x14ac:dyDescent="0.4">
      <c r="B5017" s="2"/>
      <c r="D5017" s="2"/>
      <c r="F5017" s="2"/>
      <c r="G5017" s="2"/>
      <c r="I5017" s="2"/>
      <c r="J5017" s="2"/>
      <c r="L5017" s="2"/>
      <c r="M5017" s="2"/>
      <c r="P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I5017" s="2"/>
      <c r="AJ5017" s="2"/>
      <c r="AM5017" s="59"/>
      <c r="AN5017" s="2"/>
      <c r="AO5017" s="2"/>
      <c r="AP5017" s="2"/>
      <c r="AQ5017" s="2"/>
      <c r="AR5017" s="2"/>
      <c r="AT5017" s="2"/>
      <c r="AU5017" s="72"/>
      <c r="AV5017" s="72"/>
      <c r="BF5017" s="72"/>
      <c r="BH5017" s="2"/>
      <c r="BI5017" s="6"/>
      <c r="BJ5017" s="6"/>
      <c r="BK5017" s="6"/>
      <c r="BL5017" s="7"/>
    </row>
    <row r="5018" spans="2:64" x14ac:dyDescent="0.4">
      <c r="B5018" s="2"/>
      <c r="D5018" s="2"/>
      <c r="F5018" s="2"/>
      <c r="G5018" s="2"/>
      <c r="I5018" s="2"/>
      <c r="J5018" s="2"/>
      <c r="L5018" s="2"/>
      <c r="M5018" s="2"/>
      <c r="P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I5018" s="2"/>
      <c r="AJ5018" s="2"/>
      <c r="AM5018" s="59"/>
      <c r="AN5018" s="2"/>
      <c r="AO5018" s="2"/>
      <c r="AP5018" s="2"/>
      <c r="AQ5018" s="2"/>
      <c r="AR5018" s="2"/>
      <c r="AT5018" s="2"/>
      <c r="AU5018" s="72"/>
      <c r="AV5018" s="72"/>
      <c r="BF5018" s="72"/>
      <c r="BH5018" s="2"/>
      <c r="BI5018" s="6"/>
      <c r="BJ5018" s="6"/>
      <c r="BK5018" s="6"/>
      <c r="BL5018" s="7"/>
    </row>
    <row r="5019" spans="2:64" x14ac:dyDescent="0.4">
      <c r="B5019" s="2"/>
      <c r="D5019" s="2"/>
      <c r="F5019" s="2"/>
      <c r="G5019" s="2"/>
      <c r="I5019" s="2"/>
      <c r="J5019" s="2"/>
      <c r="L5019" s="2"/>
      <c r="M5019" s="2"/>
      <c r="P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I5019" s="2"/>
      <c r="AJ5019" s="2"/>
      <c r="AM5019" s="59"/>
      <c r="AN5019" s="2"/>
      <c r="AO5019" s="2"/>
      <c r="AP5019" s="2"/>
      <c r="AQ5019" s="2"/>
      <c r="AR5019" s="2"/>
      <c r="AT5019" s="2"/>
      <c r="AU5019" s="72"/>
      <c r="AV5019" s="72"/>
      <c r="BF5019" s="72"/>
      <c r="BH5019" s="2"/>
      <c r="BI5019" s="6"/>
      <c r="BJ5019" s="6"/>
      <c r="BK5019" s="6"/>
      <c r="BL5019" s="7"/>
    </row>
    <row r="5020" spans="2:64" x14ac:dyDescent="0.4">
      <c r="B5020" s="2"/>
      <c r="D5020" s="2"/>
      <c r="F5020" s="2"/>
      <c r="G5020" s="2"/>
      <c r="I5020" s="2"/>
      <c r="J5020" s="2"/>
      <c r="L5020" s="2"/>
      <c r="M5020" s="2"/>
      <c r="P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I5020" s="2"/>
      <c r="AJ5020" s="2"/>
      <c r="AM5020" s="59"/>
      <c r="AN5020" s="2"/>
      <c r="AO5020" s="2"/>
      <c r="AP5020" s="2"/>
      <c r="AQ5020" s="2"/>
      <c r="AR5020" s="2"/>
      <c r="AT5020" s="2"/>
      <c r="AU5020" s="72"/>
      <c r="AV5020" s="72"/>
      <c r="BF5020" s="72"/>
      <c r="BH5020" s="2"/>
      <c r="BI5020" s="6"/>
      <c r="BJ5020" s="6"/>
      <c r="BK5020" s="6"/>
      <c r="BL5020" s="7"/>
    </row>
    <row r="5021" spans="2:64" x14ac:dyDescent="0.4">
      <c r="B5021" s="2"/>
      <c r="D5021" s="2"/>
      <c r="F5021" s="2"/>
      <c r="G5021" s="2"/>
      <c r="I5021" s="2"/>
      <c r="J5021" s="2"/>
      <c r="L5021" s="2"/>
      <c r="M5021" s="2"/>
      <c r="P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I5021" s="2"/>
      <c r="AJ5021" s="2"/>
      <c r="AM5021" s="59"/>
      <c r="AN5021" s="2"/>
      <c r="AO5021" s="2"/>
      <c r="AP5021" s="2"/>
      <c r="AQ5021" s="2"/>
      <c r="AR5021" s="2"/>
      <c r="AT5021" s="2"/>
      <c r="AU5021" s="72"/>
      <c r="AV5021" s="72"/>
      <c r="BF5021" s="72"/>
      <c r="BH5021" s="2"/>
      <c r="BI5021" s="6"/>
      <c r="BJ5021" s="6"/>
      <c r="BK5021" s="6"/>
      <c r="BL5021" s="7"/>
    </row>
    <row r="5022" spans="2:64" x14ac:dyDescent="0.4">
      <c r="B5022" s="2"/>
      <c r="D5022" s="2"/>
      <c r="F5022" s="2"/>
      <c r="G5022" s="2"/>
      <c r="I5022" s="2"/>
      <c r="J5022" s="2"/>
      <c r="L5022" s="2"/>
      <c r="M5022" s="2"/>
      <c r="P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I5022" s="2"/>
      <c r="AJ5022" s="2"/>
      <c r="AM5022" s="59"/>
      <c r="AN5022" s="2"/>
      <c r="AO5022" s="2"/>
      <c r="AP5022" s="2"/>
      <c r="AQ5022" s="2"/>
      <c r="AR5022" s="2"/>
      <c r="AT5022" s="2"/>
      <c r="AU5022" s="72"/>
      <c r="AV5022" s="72"/>
      <c r="BF5022" s="72"/>
      <c r="BH5022" s="2"/>
      <c r="BI5022" s="6"/>
      <c r="BJ5022" s="6"/>
      <c r="BK5022" s="6"/>
      <c r="BL5022" s="7"/>
    </row>
    <row r="5023" spans="2:64" x14ac:dyDescent="0.4">
      <c r="B5023" s="2"/>
      <c r="D5023" s="2"/>
      <c r="F5023" s="2"/>
      <c r="G5023" s="2"/>
      <c r="I5023" s="2"/>
      <c r="J5023" s="2"/>
      <c r="L5023" s="2"/>
      <c r="M5023" s="2"/>
      <c r="P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I5023" s="2"/>
      <c r="AJ5023" s="2"/>
      <c r="AM5023" s="59"/>
      <c r="AN5023" s="2"/>
      <c r="AO5023" s="2"/>
      <c r="AP5023" s="2"/>
      <c r="AQ5023" s="2"/>
      <c r="AR5023" s="2"/>
      <c r="AT5023" s="2"/>
      <c r="AU5023" s="72"/>
      <c r="AV5023" s="72"/>
      <c r="BF5023" s="72"/>
      <c r="BH5023" s="2"/>
      <c r="BI5023" s="6"/>
      <c r="BJ5023" s="6"/>
      <c r="BK5023" s="6"/>
      <c r="BL5023" s="7"/>
    </row>
    <row r="5024" spans="2:64" x14ac:dyDescent="0.4">
      <c r="B5024" s="2"/>
      <c r="D5024" s="2"/>
      <c r="F5024" s="2"/>
      <c r="G5024" s="2"/>
      <c r="I5024" s="2"/>
      <c r="J5024" s="2"/>
      <c r="L5024" s="2"/>
      <c r="M5024" s="2"/>
      <c r="P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I5024" s="2"/>
      <c r="AJ5024" s="2"/>
      <c r="AM5024" s="59"/>
      <c r="AN5024" s="2"/>
      <c r="AO5024" s="2"/>
      <c r="AP5024" s="2"/>
      <c r="AQ5024" s="2"/>
      <c r="AR5024" s="2"/>
      <c r="AT5024" s="2"/>
      <c r="AU5024" s="72"/>
      <c r="AV5024" s="72"/>
      <c r="BF5024" s="72"/>
      <c r="BH5024" s="2"/>
      <c r="BI5024" s="6"/>
      <c r="BJ5024" s="6"/>
      <c r="BK5024" s="6"/>
      <c r="BL5024" s="7"/>
    </row>
    <row r="5025" spans="2:64" x14ac:dyDescent="0.4">
      <c r="B5025" s="2"/>
      <c r="D5025" s="2"/>
      <c r="F5025" s="2"/>
      <c r="G5025" s="2"/>
      <c r="I5025" s="2"/>
      <c r="J5025" s="2"/>
      <c r="L5025" s="2"/>
      <c r="M5025" s="2"/>
      <c r="P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I5025" s="2"/>
      <c r="AJ5025" s="2"/>
      <c r="AM5025" s="59"/>
      <c r="AN5025" s="2"/>
      <c r="AO5025" s="2"/>
      <c r="AP5025" s="2"/>
      <c r="AQ5025" s="2"/>
      <c r="AR5025" s="2"/>
      <c r="AT5025" s="2"/>
      <c r="AU5025" s="72"/>
      <c r="AV5025" s="72"/>
      <c r="BF5025" s="72"/>
      <c r="BH5025" s="2"/>
      <c r="BI5025" s="6"/>
      <c r="BJ5025" s="6"/>
      <c r="BK5025" s="6"/>
      <c r="BL5025" s="7"/>
    </row>
    <row r="5026" spans="2:64" x14ac:dyDescent="0.4">
      <c r="B5026" s="2"/>
      <c r="D5026" s="2"/>
      <c r="F5026" s="2"/>
      <c r="G5026" s="2"/>
      <c r="I5026" s="2"/>
      <c r="J5026" s="2"/>
      <c r="L5026" s="2"/>
      <c r="M5026" s="2"/>
      <c r="P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I5026" s="2"/>
      <c r="AJ5026" s="2"/>
      <c r="AM5026" s="59"/>
      <c r="AN5026" s="2"/>
      <c r="AO5026" s="2"/>
      <c r="AP5026" s="2"/>
      <c r="AQ5026" s="2"/>
      <c r="AR5026" s="2"/>
      <c r="AT5026" s="2"/>
      <c r="AU5026" s="72"/>
      <c r="AV5026" s="72"/>
      <c r="BF5026" s="72"/>
      <c r="BH5026" s="2"/>
      <c r="BI5026" s="6"/>
      <c r="BJ5026" s="6"/>
      <c r="BK5026" s="6"/>
      <c r="BL5026" s="7"/>
    </row>
    <row r="5027" spans="2:64" x14ac:dyDescent="0.4">
      <c r="B5027" s="2"/>
      <c r="D5027" s="2"/>
      <c r="F5027" s="2"/>
      <c r="G5027" s="2"/>
      <c r="I5027" s="2"/>
      <c r="J5027" s="2"/>
      <c r="L5027" s="2"/>
      <c r="M5027" s="2"/>
      <c r="P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I5027" s="2"/>
      <c r="AJ5027" s="2"/>
      <c r="AM5027" s="59"/>
      <c r="AN5027" s="2"/>
      <c r="AO5027" s="2"/>
      <c r="AP5027" s="2"/>
      <c r="AQ5027" s="2"/>
      <c r="AR5027" s="2"/>
      <c r="AT5027" s="2"/>
      <c r="AU5027" s="72"/>
      <c r="AV5027" s="72"/>
      <c r="BF5027" s="72"/>
      <c r="BH5027" s="2"/>
      <c r="BI5027" s="6"/>
      <c r="BJ5027" s="6"/>
      <c r="BK5027" s="6"/>
      <c r="BL5027" s="7"/>
    </row>
    <row r="5028" spans="2:64" x14ac:dyDescent="0.4">
      <c r="B5028" s="2"/>
      <c r="D5028" s="2"/>
      <c r="F5028" s="2"/>
      <c r="G5028" s="2"/>
      <c r="I5028" s="2"/>
      <c r="J5028" s="2"/>
      <c r="L5028" s="2"/>
      <c r="M5028" s="2"/>
      <c r="P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I5028" s="2"/>
      <c r="AJ5028" s="2"/>
      <c r="AM5028" s="59"/>
      <c r="AN5028" s="2"/>
      <c r="AO5028" s="2"/>
      <c r="AP5028" s="2"/>
      <c r="AQ5028" s="2"/>
      <c r="AR5028" s="2"/>
      <c r="AT5028" s="2"/>
      <c r="AU5028" s="72"/>
      <c r="AV5028" s="72"/>
      <c r="BF5028" s="72"/>
      <c r="BH5028" s="2"/>
      <c r="BI5028" s="6"/>
      <c r="BJ5028" s="6"/>
      <c r="BK5028" s="6"/>
      <c r="BL5028" s="7"/>
    </row>
    <row r="5029" spans="2:64" x14ac:dyDescent="0.4">
      <c r="B5029" s="2"/>
      <c r="D5029" s="2"/>
      <c r="F5029" s="2"/>
      <c r="G5029" s="2"/>
      <c r="I5029" s="2"/>
      <c r="J5029" s="2"/>
      <c r="L5029" s="2"/>
      <c r="M5029" s="2"/>
      <c r="P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I5029" s="2"/>
      <c r="AJ5029" s="2"/>
      <c r="AM5029" s="59"/>
      <c r="AN5029" s="2"/>
      <c r="AO5029" s="2"/>
      <c r="AP5029" s="2"/>
      <c r="AQ5029" s="2"/>
      <c r="AR5029" s="2"/>
      <c r="AT5029" s="2"/>
      <c r="AU5029" s="72"/>
      <c r="AV5029" s="72"/>
      <c r="BF5029" s="72"/>
      <c r="BH5029" s="2"/>
      <c r="BI5029" s="6"/>
      <c r="BJ5029" s="6"/>
      <c r="BK5029" s="6"/>
      <c r="BL5029" s="7"/>
    </row>
    <row r="5030" spans="2:64" x14ac:dyDescent="0.4">
      <c r="B5030" s="2"/>
      <c r="D5030" s="2"/>
      <c r="F5030" s="2"/>
      <c r="G5030" s="2"/>
      <c r="I5030" s="2"/>
      <c r="J5030" s="2"/>
      <c r="L5030" s="2"/>
      <c r="M5030" s="2"/>
      <c r="P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I5030" s="2"/>
      <c r="AJ5030" s="2"/>
      <c r="AM5030" s="59"/>
      <c r="AN5030" s="2"/>
      <c r="AO5030" s="2"/>
      <c r="AP5030" s="2"/>
      <c r="AQ5030" s="2"/>
      <c r="AR5030" s="2"/>
      <c r="AT5030" s="2"/>
      <c r="AU5030" s="72"/>
      <c r="AV5030" s="72"/>
      <c r="BF5030" s="72"/>
      <c r="BH5030" s="2"/>
      <c r="BI5030" s="6"/>
      <c r="BJ5030" s="6"/>
      <c r="BK5030" s="6"/>
      <c r="BL5030" s="7"/>
    </row>
    <row r="5031" spans="2:64" x14ac:dyDescent="0.4">
      <c r="B5031" s="2"/>
      <c r="D5031" s="2"/>
      <c r="F5031" s="2"/>
      <c r="G5031" s="2"/>
      <c r="I5031" s="2"/>
      <c r="J5031" s="2"/>
      <c r="L5031" s="2"/>
      <c r="M5031" s="2"/>
      <c r="P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I5031" s="2"/>
      <c r="AJ5031" s="2"/>
      <c r="AM5031" s="59"/>
      <c r="AN5031" s="2"/>
      <c r="AO5031" s="2"/>
      <c r="AP5031" s="2"/>
      <c r="AQ5031" s="2"/>
      <c r="AR5031" s="2"/>
      <c r="AT5031" s="2"/>
      <c r="AU5031" s="72"/>
      <c r="AV5031" s="72"/>
      <c r="BF5031" s="72"/>
      <c r="BH5031" s="2"/>
      <c r="BI5031" s="6"/>
      <c r="BJ5031" s="6"/>
      <c r="BK5031" s="6"/>
      <c r="BL5031" s="7"/>
    </row>
    <row r="5032" spans="2:64" x14ac:dyDescent="0.4">
      <c r="B5032" s="2"/>
      <c r="D5032" s="2"/>
      <c r="F5032" s="2"/>
      <c r="G5032" s="2"/>
      <c r="I5032" s="2"/>
      <c r="J5032" s="2"/>
      <c r="L5032" s="2"/>
      <c r="M5032" s="2"/>
      <c r="P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I5032" s="2"/>
      <c r="AJ5032" s="2"/>
      <c r="AM5032" s="59"/>
      <c r="AN5032" s="2"/>
      <c r="AO5032" s="2"/>
      <c r="AP5032" s="2"/>
      <c r="AQ5032" s="2"/>
      <c r="AR5032" s="2"/>
      <c r="AT5032" s="2"/>
      <c r="AU5032" s="72"/>
      <c r="AV5032" s="72"/>
      <c r="BF5032" s="72"/>
      <c r="BH5032" s="2"/>
      <c r="BI5032" s="6"/>
      <c r="BJ5032" s="6"/>
      <c r="BK5032" s="6"/>
      <c r="BL5032" s="7"/>
    </row>
    <row r="5033" spans="2:64" x14ac:dyDescent="0.4">
      <c r="B5033" s="2"/>
      <c r="D5033" s="2"/>
      <c r="F5033" s="2"/>
      <c r="G5033" s="2"/>
      <c r="I5033" s="2"/>
      <c r="J5033" s="2"/>
      <c r="L5033" s="2"/>
      <c r="M5033" s="2"/>
      <c r="P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I5033" s="2"/>
      <c r="AJ5033" s="2"/>
      <c r="AM5033" s="59"/>
      <c r="AN5033" s="2"/>
      <c r="AO5033" s="2"/>
      <c r="AP5033" s="2"/>
      <c r="AQ5033" s="2"/>
      <c r="AR5033" s="2"/>
      <c r="AT5033" s="2"/>
      <c r="AU5033" s="72"/>
      <c r="AV5033" s="72"/>
      <c r="BF5033" s="72"/>
      <c r="BH5033" s="2"/>
      <c r="BI5033" s="6"/>
      <c r="BJ5033" s="6"/>
      <c r="BK5033" s="6"/>
      <c r="BL5033" s="7"/>
    </row>
    <row r="5034" spans="2:64" x14ac:dyDescent="0.4">
      <c r="B5034" s="2"/>
      <c r="D5034" s="2"/>
      <c r="F5034" s="2"/>
      <c r="G5034" s="2"/>
      <c r="I5034" s="2"/>
      <c r="J5034" s="2"/>
      <c r="L5034" s="2"/>
      <c r="M5034" s="2"/>
      <c r="P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I5034" s="2"/>
      <c r="AJ5034" s="2"/>
      <c r="AM5034" s="59"/>
      <c r="AN5034" s="2"/>
      <c r="AO5034" s="2"/>
      <c r="AP5034" s="2"/>
      <c r="AQ5034" s="2"/>
      <c r="AR5034" s="2"/>
      <c r="AT5034" s="2"/>
      <c r="AU5034" s="72"/>
      <c r="AV5034" s="72"/>
      <c r="BF5034" s="72"/>
      <c r="BH5034" s="2"/>
      <c r="BI5034" s="6"/>
      <c r="BJ5034" s="6"/>
      <c r="BK5034" s="6"/>
      <c r="BL5034" s="7"/>
    </row>
    <row r="5035" spans="2:64" x14ac:dyDescent="0.4">
      <c r="B5035" s="2"/>
      <c r="D5035" s="2"/>
      <c r="F5035" s="2"/>
      <c r="G5035" s="2"/>
      <c r="I5035" s="2"/>
      <c r="J5035" s="2"/>
      <c r="L5035" s="2"/>
      <c r="M5035" s="2"/>
      <c r="P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I5035" s="2"/>
      <c r="AJ5035" s="2"/>
      <c r="AM5035" s="59"/>
      <c r="AN5035" s="2"/>
      <c r="AO5035" s="2"/>
      <c r="AP5035" s="2"/>
      <c r="AQ5035" s="2"/>
      <c r="AR5035" s="2"/>
      <c r="AT5035" s="2"/>
      <c r="AU5035" s="72"/>
      <c r="AV5035" s="72"/>
      <c r="BF5035" s="72"/>
      <c r="BH5035" s="2"/>
      <c r="BI5035" s="6"/>
      <c r="BJ5035" s="6"/>
      <c r="BK5035" s="6"/>
      <c r="BL5035" s="7"/>
    </row>
    <row r="5036" spans="2:64" x14ac:dyDescent="0.4">
      <c r="B5036" s="2"/>
      <c r="D5036" s="2"/>
      <c r="F5036" s="2"/>
      <c r="G5036" s="2"/>
      <c r="I5036" s="2"/>
      <c r="J5036" s="2"/>
      <c r="L5036" s="2"/>
      <c r="M5036" s="2"/>
      <c r="P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I5036" s="2"/>
      <c r="AJ5036" s="2"/>
      <c r="AM5036" s="59"/>
      <c r="AN5036" s="2"/>
      <c r="AO5036" s="2"/>
      <c r="AP5036" s="2"/>
      <c r="AQ5036" s="2"/>
      <c r="AR5036" s="2"/>
      <c r="AT5036" s="2"/>
      <c r="AU5036" s="72"/>
      <c r="AV5036" s="72"/>
      <c r="BF5036" s="72"/>
      <c r="BH5036" s="2"/>
      <c r="BI5036" s="6"/>
      <c r="BJ5036" s="6"/>
      <c r="BK5036" s="6"/>
      <c r="BL5036" s="7"/>
    </row>
    <row r="5037" spans="2:64" x14ac:dyDescent="0.4">
      <c r="B5037" s="2"/>
      <c r="D5037" s="2"/>
      <c r="F5037" s="2"/>
      <c r="G5037" s="2"/>
      <c r="I5037" s="2"/>
      <c r="J5037" s="2"/>
      <c r="L5037" s="2"/>
      <c r="M5037" s="2"/>
      <c r="P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I5037" s="2"/>
      <c r="AJ5037" s="2"/>
      <c r="AM5037" s="59"/>
      <c r="AN5037" s="2"/>
      <c r="AO5037" s="2"/>
      <c r="AP5037" s="2"/>
      <c r="AQ5037" s="2"/>
      <c r="AR5037" s="2"/>
      <c r="AT5037" s="2"/>
      <c r="AU5037" s="72"/>
      <c r="AV5037" s="72"/>
      <c r="BF5037" s="72"/>
      <c r="BH5037" s="2"/>
      <c r="BI5037" s="6"/>
      <c r="BJ5037" s="6"/>
      <c r="BK5037" s="6"/>
      <c r="BL5037" s="7"/>
    </row>
    <row r="5038" spans="2:64" x14ac:dyDescent="0.4">
      <c r="B5038" s="2"/>
      <c r="D5038" s="2"/>
      <c r="F5038" s="2"/>
      <c r="G5038" s="2"/>
      <c r="I5038" s="2"/>
      <c r="J5038" s="2"/>
      <c r="L5038" s="2"/>
      <c r="M5038" s="2"/>
      <c r="P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I5038" s="2"/>
      <c r="AJ5038" s="2"/>
      <c r="AM5038" s="59"/>
      <c r="AN5038" s="2"/>
      <c r="AO5038" s="2"/>
      <c r="AP5038" s="2"/>
      <c r="AQ5038" s="2"/>
      <c r="AR5038" s="2"/>
      <c r="AT5038" s="2"/>
      <c r="AU5038" s="72"/>
      <c r="AV5038" s="72"/>
      <c r="BF5038" s="72"/>
      <c r="BH5038" s="2"/>
      <c r="BI5038" s="6"/>
      <c r="BJ5038" s="6"/>
      <c r="BK5038" s="6"/>
      <c r="BL5038" s="7"/>
    </row>
    <row r="5039" spans="2:64" x14ac:dyDescent="0.4">
      <c r="B5039" s="2"/>
      <c r="D5039" s="2"/>
      <c r="F5039" s="2"/>
      <c r="G5039" s="2"/>
      <c r="I5039" s="2"/>
      <c r="J5039" s="2"/>
      <c r="L5039" s="2"/>
      <c r="M5039" s="2"/>
      <c r="P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I5039" s="2"/>
      <c r="AJ5039" s="2"/>
      <c r="AM5039" s="59"/>
      <c r="AN5039" s="2"/>
      <c r="AO5039" s="2"/>
      <c r="AP5039" s="2"/>
      <c r="AQ5039" s="2"/>
      <c r="AR5039" s="2"/>
      <c r="AT5039" s="2"/>
      <c r="AU5039" s="72"/>
      <c r="AV5039" s="72"/>
      <c r="BF5039" s="72"/>
      <c r="BH5039" s="2"/>
      <c r="BI5039" s="6"/>
      <c r="BJ5039" s="6"/>
      <c r="BK5039" s="6"/>
      <c r="BL5039" s="7"/>
    </row>
    <row r="5040" spans="2:64" x14ac:dyDescent="0.4">
      <c r="B5040" s="2"/>
      <c r="D5040" s="2"/>
      <c r="F5040" s="2"/>
      <c r="G5040" s="2"/>
      <c r="I5040" s="2"/>
      <c r="J5040" s="2"/>
      <c r="L5040" s="2"/>
      <c r="M5040" s="2"/>
      <c r="P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I5040" s="2"/>
      <c r="AJ5040" s="2"/>
      <c r="AM5040" s="59"/>
      <c r="AN5040" s="2"/>
      <c r="AO5040" s="2"/>
      <c r="AP5040" s="2"/>
      <c r="AQ5040" s="2"/>
      <c r="AR5040" s="2"/>
      <c r="AT5040" s="2"/>
      <c r="AU5040" s="72"/>
      <c r="AV5040" s="72"/>
      <c r="BF5040" s="72"/>
      <c r="BH5040" s="2"/>
      <c r="BI5040" s="6"/>
      <c r="BJ5040" s="6"/>
      <c r="BK5040" s="6"/>
      <c r="BL5040" s="7"/>
    </row>
    <row r="5041" spans="2:64" x14ac:dyDescent="0.4">
      <c r="B5041" s="2"/>
      <c r="D5041" s="2"/>
      <c r="F5041" s="2"/>
      <c r="G5041" s="2"/>
      <c r="I5041" s="2"/>
      <c r="J5041" s="2"/>
      <c r="L5041" s="2"/>
      <c r="M5041" s="2"/>
      <c r="P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I5041" s="2"/>
      <c r="AJ5041" s="2"/>
      <c r="AM5041" s="59"/>
      <c r="AN5041" s="2"/>
      <c r="AO5041" s="2"/>
      <c r="AP5041" s="2"/>
      <c r="AQ5041" s="2"/>
      <c r="AR5041" s="2"/>
      <c r="AT5041" s="2"/>
      <c r="AU5041" s="72"/>
      <c r="AV5041" s="72"/>
      <c r="BF5041" s="72"/>
      <c r="BH5041" s="2"/>
      <c r="BI5041" s="6"/>
      <c r="BJ5041" s="6"/>
      <c r="BK5041" s="6"/>
      <c r="BL5041" s="7"/>
    </row>
    <row r="5042" spans="2:64" x14ac:dyDescent="0.4">
      <c r="B5042" s="2"/>
      <c r="D5042" s="2"/>
      <c r="F5042" s="2"/>
      <c r="G5042" s="2"/>
      <c r="I5042" s="2"/>
      <c r="J5042" s="2"/>
      <c r="L5042" s="2"/>
      <c r="M5042" s="2"/>
      <c r="P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I5042" s="2"/>
      <c r="AJ5042" s="2"/>
      <c r="AM5042" s="59"/>
      <c r="AN5042" s="2"/>
      <c r="AO5042" s="2"/>
      <c r="AP5042" s="2"/>
      <c r="AQ5042" s="2"/>
      <c r="AR5042" s="2"/>
      <c r="AT5042" s="2"/>
      <c r="AU5042" s="72"/>
      <c r="AV5042" s="72"/>
      <c r="BF5042" s="72"/>
      <c r="BH5042" s="2"/>
      <c r="BI5042" s="6"/>
      <c r="BJ5042" s="6"/>
      <c r="BK5042" s="6"/>
      <c r="BL5042" s="7"/>
    </row>
    <row r="5043" spans="2:64" x14ac:dyDescent="0.4">
      <c r="B5043" s="2"/>
      <c r="D5043" s="2"/>
      <c r="F5043" s="2"/>
      <c r="G5043" s="2"/>
      <c r="I5043" s="2"/>
      <c r="J5043" s="2"/>
      <c r="L5043" s="2"/>
      <c r="M5043" s="2"/>
      <c r="P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I5043" s="2"/>
      <c r="AJ5043" s="2"/>
      <c r="AM5043" s="59"/>
      <c r="AN5043" s="2"/>
      <c r="AO5043" s="2"/>
      <c r="AP5043" s="2"/>
      <c r="AQ5043" s="2"/>
      <c r="AR5043" s="2"/>
      <c r="AT5043" s="2"/>
      <c r="AU5043" s="72"/>
      <c r="AV5043" s="72"/>
      <c r="BF5043" s="72"/>
      <c r="BH5043" s="2"/>
      <c r="BI5043" s="6"/>
      <c r="BJ5043" s="6"/>
      <c r="BK5043" s="6"/>
      <c r="BL5043" s="7"/>
    </row>
    <row r="5044" spans="2:64" x14ac:dyDescent="0.4">
      <c r="B5044" s="2"/>
      <c r="D5044" s="2"/>
      <c r="F5044" s="2"/>
      <c r="G5044" s="2"/>
      <c r="I5044" s="2"/>
      <c r="J5044" s="2"/>
      <c r="L5044" s="2"/>
      <c r="M5044" s="2"/>
      <c r="P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I5044" s="2"/>
      <c r="AJ5044" s="2"/>
      <c r="AM5044" s="59"/>
      <c r="AN5044" s="2"/>
      <c r="AO5044" s="2"/>
      <c r="AP5044" s="2"/>
      <c r="AQ5044" s="2"/>
      <c r="AR5044" s="2"/>
      <c r="AT5044" s="2"/>
      <c r="AU5044" s="72"/>
      <c r="AV5044" s="72"/>
      <c r="BF5044" s="72"/>
      <c r="BH5044" s="2"/>
      <c r="BI5044" s="6"/>
      <c r="BJ5044" s="6"/>
      <c r="BK5044" s="6"/>
      <c r="BL5044" s="7"/>
    </row>
    <row r="5045" spans="2:64" x14ac:dyDescent="0.4">
      <c r="B5045" s="2"/>
      <c r="D5045" s="2"/>
      <c r="F5045" s="2"/>
      <c r="G5045" s="2"/>
      <c r="I5045" s="2"/>
      <c r="J5045" s="2"/>
      <c r="L5045" s="2"/>
      <c r="M5045" s="2"/>
      <c r="P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I5045" s="2"/>
      <c r="AJ5045" s="2"/>
      <c r="AM5045" s="59"/>
      <c r="AN5045" s="2"/>
      <c r="AO5045" s="2"/>
      <c r="AP5045" s="2"/>
      <c r="AQ5045" s="2"/>
      <c r="AR5045" s="2"/>
      <c r="AT5045" s="2"/>
      <c r="AU5045" s="72"/>
      <c r="AV5045" s="72"/>
      <c r="BF5045" s="72"/>
      <c r="BH5045" s="2"/>
      <c r="BI5045" s="6"/>
      <c r="BJ5045" s="6"/>
      <c r="BK5045" s="6"/>
      <c r="BL5045" s="7"/>
    </row>
    <row r="5046" spans="2:64" x14ac:dyDescent="0.4">
      <c r="B5046" s="2"/>
      <c r="D5046" s="2"/>
      <c r="F5046" s="2"/>
      <c r="G5046" s="2"/>
      <c r="I5046" s="2"/>
      <c r="J5046" s="2"/>
      <c r="L5046" s="2"/>
      <c r="M5046" s="2"/>
      <c r="P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I5046" s="2"/>
      <c r="AJ5046" s="2"/>
      <c r="AM5046" s="59"/>
      <c r="AN5046" s="2"/>
      <c r="AO5046" s="2"/>
      <c r="AP5046" s="2"/>
      <c r="AQ5046" s="2"/>
      <c r="AR5046" s="2"/>
      <c r="AT5046" s="2"/>
      <c r="AU5046" s="72"/>
      <c r="AV5046" s="72"/>
      <c r="BF5046" s="72"/>
      <c r="BH5046" s="2"/>
      <c r="BI5046" s="6"/>
      <c r="BJ5046" s="6"/>
      <c r="BK5046" s="6"/>
      <c r="BL5046" s="7"/>
    </row>
    <row r="5047" spans="2:64" x14ac:dyDescent="0.4">
      <c r="B5047" s="2"/>
      <c r="D5047" s="2"/>
      <c r="F5047" s="2"/>
      <c r="G5047" s="2"/>
      <c r="I5047" s="2"/>
      <c r="J5047" s="2"/>
      <c r="L5047" s="2"/>
      <c r="M5047" s="2"/>
      <c r="P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I5047" s="2"/>
      <c r="AJ5047" s="2"/>
      <c r="AM5047" s="59"/>
      <c r="AN5047" s="2"/>
      <c r="AO5047" s="2"/>
      <c r="AP5047" s="2"/>
      <c r="AQ5047" s="2"/>
      <c r="AR5047" s="2"/>
      <c r="AT5047" s="2"/>
      <c r="AU5047" s="72"/>
      <c r="AV5047" s="72"/>
      <c r="BF5047" s="72"/>
      <c r="BH5047" s="2"/>
      <c r="BI5047" s="6"/>
      <c r="BJ5047" s="6"/>
      <c r="BK5047" s="6"/>
      <c r="BL5047" s="7"/>
    </row>
    <row r="5048" spans="2:64" x14ac:dyDescent="0.4">
      <c r="B5048" s="2"/>
      <c r="D5048" s="2"/>
      <c r="F5048" s="2"/>
      <c r="G5048" s="2"/>
      <c r="I5048" s="2"/>
      <c r="J5048" s="2"/>
      <c r="L5048" s="2"/>
      <c r="M5048" s="2"/>
      <c r="P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I5048" s="2"/>
      <c r="AJ5048" s="2"/>
      <c r="AM5048" s="59"/>
      <c r="AN5048" s="2"/>
      <c r="AO5048" s="2"/>
      <c r="AP5048" s="2"/>
      <c r="AQ5048" s="2"/>
      <c r="AR5048" s="2"/>
      <c r="AT5048" s="2"/>
      <c r="AU5048" s="72"/>
      <c r="AV5048" s="72"/>
      <c r="BF5048" s="72"/>
      <c r="BH5048" s="2"/>
      <c r="BI5048" s="6"/>
      <c r="BJ5048" s="6"/>
      <c r="BK5048" s="6"/>
      <c r="BL5048" s="7"/>
    </row>
    <row r="5049" spans="2:64" x14ac:dyDescent="0.4">
      <c r="B5049" s="2"/>
      <c r="D5049" s="2"/>
      <c r="F5049" s="2"/>
      <c r="G5049" s="2"/>
      <c r="I5049" s="2"/>
      <c r="J5049" s="2"/>
      <c r="L5049" s="2"/>
      <c r="M5049" s="2"/>
      <c r="P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I5049" s="2"/>
      <c r="AJ5049" s="2"/>
      <c r="AM5049" s="59"/>
      <c r="AN5049" s="2"/>
      <c r="AO5049" s="2"/>
      <c r="AP5049" s="2"/>
      <c r="AQ5049" s="2"/>
      <c r="AR5049" s="2"/>
      <c r="AT5049" s="2"/>
      <c r="AU5049" s="72"/>
      <c r="AV5049" s="72"/>
      <c r="BF5049" s="72"/>
      <c r="BH5049" s="2"/>
      <c r="BI5049" s="6"/>
      <c r="BJ5049" s="6"/>
      <c r="BK5049" s="6"/>
      <c r="BL5049" s="7"/>
    </row>
    <row r="5050" spans="2:64" x14ac:dyDescent="0.4">
      <c r="B5050" s="2"/>
      <c r="D5050" s="2"/>
      <c r="F5050" s="2"/>
      <c r="G5050" s="2"/>
      <c r="I5050" s="2"/>
      <c r="J5050" s="2"/>
      <c r="L5050" s="2"/>
      <c r="M5050" s="2"/>
      <c r="P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I5050" s="2"/>
      <c r="AJ5050" s="2"/>
      <c r="AM5050" s="59"/>
      <c r="AN5050" s="2"/>
      <c r="AO5050" s="2"/>
      <c r="AP5050" s="2"/>
      <c r="AQ5050" s="2"/>
      <c r="AR5050" s="2"/>
      <c r="AT5050" s="2"/>
      <c r="AU5050" s="72"/>
      <c r="AV5050" s="72"/>
      <c r="BF5050" s="72"/>
      <c r="BH5050" s="2"/>
      <c r="BI5050" s="6"/>
      <c r="BJ5050" s="6"/>
      <c r="BK5050" s="6"/>
      <c r="BL5050" s="7"/>
    </row>
    <row r="5051" spans="2:64" x14ac:dyDescent="0.4">
      <c r="B5051" s="2"/>
      <c r="D5051" s="2"/>
      <c r="F5051" s="2"/>
      <c r="G5051" s="2"/>
      <c r="I5051" s="2"/>
      <c r="J5051" s="2"/>
      <c r="L5051" s="2"/>
      <c r="M5051" s="2"/>
      <c r="P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I5051" s="2"/>
      <c r="AJ5051" s="2"/>
      <c r="AM5051" s="59"/>
      <c r="AN5051" s="2"/>
      <c r="AO5051" s="2"/>
      <c r="AP5051" s="2"/>
      <c r="AQ5051" s="2"/>
      <c r="AR5051" s="2"/>
      <c r="AT5051" s="2"/>
      <c r="AU5051" s="72"/>
      <c r="AV5051" s="72"/>
      <c r="BF5051" s="72"/>
      <c r="BH5051" s="2"/>
      <c r="BI5051" s="6"/>
      <c r="BJ5051" s="6"/>
      <c r="BK5051" s="6"/>
      <c r="BL5051" s="7"/>
    </row>
    <row r="5052" spans="2:64" x14ac:dyDescent="0.4">
      <c r="B5052" s="2"/>
      <c r="D5052" s="2"/>
      <c r="F5052" s="2"/>
      <c r="G5052" s="2"/>
      <c r="I5052" s="2"/>
      <c r="J5052" s="2"/>
      <c r="L5052" s="2"/>
      <c r="M5052" s="2"/>
      <c r="P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I5052" s="2"/>
      <c r="AJ5052" s="2"/>
      <c r="AM5052" s="59"/>
      <c r="AN5052" s="2"/>
      <c r="AO5052" s="2"/>
      <c r="AP5052" s="2"/>
      <c r="AQ5052" s="2"/>
      <c r="AR5052" s="2"/>
      <c r="AT5052" s="2"/>
      <c r="AU5052" s="72"/>
      <c r="AV5052" s="72"/>
      <c r="BF5052" s="72"/>
      <c r="BH5052" s="2"/>
      <c r="BI5052" s="6"/>
      <c r="BJ5052" s="6"/>
      <c r="BK5052" s="6"/>
      <c r="BL5052" s="7"/>
    </row>
    <row r="5053" spans="2:64" x14ac:dyDescent="0.4">
      <c r="B5053" s="2"/>
      <c r="D5053" s="2"/>
      <c r="F5053" s="2"/>
      <c r="G5053" s="2"/>
      <c r="I5053" s="2"/>
      <c r="J5053" s="2"/>
      <c r="L5053" s="2"/>
      <c r="M5053" s="2"/>
      <c r="P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I5053" s="2"/>
      <c r="AJ5053" s="2"/>
      <c r="AM5053" s="59"/>
      <c r="AN5053" s="2"/>
      <c r="AO5053" s="2"/>
      <c r="AP5053" s="2"/>
      <c r="AQ5053" s="2"/>
      <c r="AR5053" s="2"/>
      <c r="AT5053" s="2"/>
      <c r="AU5053" s="72"/>
      <c r="AV5053" s="72"/>
      <c r="BF5053" s="72"/>
      <c r="BH5053" s="2"/>
      <c r="BI5053" s="6"/>
      <c r="BJ5053" s="6"/>
      <c r="BK5053" s="6"/>
      <c r="BL5053" s="7"/>
    </row>
    <row r="5054" spans="2:64" x14ac:dyDescent="0.4">
      <c r="B5054" s="2"/>
      <c r="D5054" s="2"/>
      <c r="F5054" s="2"/>
      <c r="G5054" s="2"/>
      <c r="I5054" s="2"/>
      <c r="J5054" s="2"/>
      <c r="L5054" s="2"/>
      <c r="M5054" s="2"/>
      <c r="P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I5054" s="2"/>
      <c r="AJ5054" s="2"/>
      <c r="AM5054" s="59"/>
      <c r="AN5054" s="2"/>
      <c r="AO5054" s="2"/>
      <c r="AP5054" s="2"/>
      <c r="AQ5054" s="2"/>
      <c r="AR5054" s="2"/>
      <c r="AT5054" s="2"/>
      <c r="AU5054" s="72"/>
      <c r="AV5054" s="72"/>
      <c r="BF5054" s="72"/>
      <c r="BH5054" s="2"/>
      <c r="BI5054" s="6"/>
      <c r="BJ5054" s="6"/>
      <c r="BK5054" s="6"/>
      <c r="BL5054" s="7"/>
    </row>
    <row r="5055" spans="2:64" x14ac:dyDescent="0.4">
      <c r="B5055" s="2"/>
      <c r="D5055" s="2"/>
      <c r="F5055" s="2"/>
      <c r="G5055" s="2"/>
      <c r="I5055" s="2"/>
      <c r="J5055" s="2"/>
      <c r="L5055" s="2"/>
      <c r="M5055" s="2"/>
      <c r="P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I5055" s="2"/>
      <c r="AJ5055" s="2"/>
      <c r="AM5055" s="59"/>
      <c r="AN5055" s="2"/>
      <c r="AO5055" s="2"/>
      <c r="AP5055" s="2"/>
      <c r="AQ5055" s="2"/>
      <c r="AR5055" s="2"/>
      <c r="AT5055" s="2"/>
      <c r="AU5055" s="72"/>
      <c r="AV5055" s="72"/>
      <c r="BF5055" s="72"/>
      <c r="BH5055" s="2"/>
      <c r="BI5055" s="6"/>
      <c r="BJ5055" s="6"/>
      <c r="BK5055" s="6"/>
      <c r="BL5055" s="7"/>
    </row>
    <row r="5056" spans="2:64" x14ac:dyDescent="0.4">
      <c r="B5056" s="2"/>
      <c r="D5056" s="2"/>
      <c r="F5056" s="2"/>
      <c r="G5056" s="2"/>
      <c r="I5056" s="2"/>
      <c r="J5056" s="2"/>
      <c r="L5056" s="2"/>
      <c r="M5056" s="2"/>
      <c r="P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I5056" s="2"/>
      <c r="AJ5056" s="2"/>
      <c r="AM5056" s="59"/>
      <c r="AN5056" s="2"/>
      <c r="AO5056" s="2"/>
      <c r="AP5056" s="2"/>
      <c r="AQ5056" s="2"/>
      <c r="AR5056" s="2"/>
      <c r="AT5056" s="2"/>
      <c r="AU5056" s="72"/>
      <c r="AV5056" s="72"/>
      <c r="BF5056" s="72"/>
      <c r="BH5056" s="2"/>
      <c r="BI5056" s="6"/>
      <c r="BJ5056" s="6"/>
      <c r="BK5056" s="6"/>
      <c r="BL5056" s="7"/>
    </row>
    <row r="5057" spans="2:64" x14ac:dyDescent="0.4">
      <c r="B5057" s="2"/>
      <c r="D5057" s="2"/>
      <c r="F5057" s="2"/>
      <c r="G5057" s="2"/>
      <c r="I5057" s="2"/>
      <c r="J5057" s="2"/>
      <c r="L5057" s="2"/>
      <c r="M5057" s="2"/>
      <c r="P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I5057" s="2"/>
      <c r="AJ5057" s="2"/>
      <c r="AM5057" s="59"/>
      <c r="AN5057" s="2"/>
      <c r="AO5057" s="2"/>
      <c r="AP5057" s="2"/>
      <c r="AQ5057" s="2"/>
      <c r="AR5057" s="2"/>
      <c r="AT5057" s="2"/>
      <c r="AU5057" s="72"/>
      <c r="AV5057" s="72"/>
      <c r="BF5057" s="72"/>
      <c r="BH5057" s="2"/>
      <c r="BI5057" s="6"/>
      <c r="BJ5057" s="6"/>
      <c r="BK5057" s="6"/>
      <c r="BL5057" s="7"/>
    </row>
    <row r="5058" spans="2:64" x14ac:dyDescent="0.4">
      <c r="B5058" s="2"/>
      <c r="D5058" s="2"/>
      <c r="F5058" s="2"/>
      <c r="G5058" s="2"/>
      <c r="I5058" s="2"/>
      <c r="J5058" s="2"/>
      <c r="L5058" s="2"/>
      <c r="M5058" s="2"/>
      <c r="P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I5058" s="2"/>
      <c r="AJ5058" s="2"/>
      <c r="AM5058" s="59"/>
      <c r="AN5058" s="2"/>
      <c r="AO5058" s="2"/>
      <c r="AP5058" s="2"/>
      <c r="AQ5058" s="2"/>
      <c r="AR5058" s="2"/>
      <c r="AT5058" s="2"/>
      <c r="AU5058" s="72"/>
      <c r="AV5058" s="72"/>
      <c r="BF5058" s="72"/>
      <c r="BH5058" s="2"/>
      <c r="BI5058" s="6"/>
      <c r="BJ5058" s="6"/>
      <c r="BK5058" s="6"/>
      <c r="BL5058" s="7"/>
    </row>
    <row r="5059" spans="2:64" x14ac:dyDescent="0.4">
      <c r="B5059" s="2"/>
      <c r="D5059" s="2"/>
      <c r="F5059" s="2"/>
      <c r="G5059" s="2"/>
      <c r="I5059" s="2"/>
      <c r="J5059" s="2"/>
      <c r="L5059" s="2"/>
      <c r="M5059" s="2"/>
      <c r="P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I5059" s="2"/>
      <c r="AJ5059" s="2"/>
      <c r="AM5059" s="59"/>
      <c r="AN5059" s="2"/>
      <c r="AO5059" s="2"/>
      <c r="AP5059" s="2"/>
      <c r="AQ5059" s="2"/>
      <c r="AR5059" s="2"/>
      <c r="AT5059" s="2"/>
      <c r="AU5059" s="72"/>
      <c r="AV5059" s="72"/>
      <c r="BF5059" s="72"/>
      <c r="BH5059" s="2"/>
      <c r="BI5059" s="6"/>
      <c r="BJ5059" s="6"/>
      <c r="BK5059" s="6"/>
      <c r="BL5059" s="7"/>
    </row>
    <row r="5060" spans="2:64" x14ac:dyDescent="0.4">
      <c r="B5060" s="2"/>
      <c r="D5060" s="2"/>
      <c r="F5060" s="2"/>
      <c r="G5060" s="2"/>
      <c r="I5060" s="2"/>
      <c r="J5060" s="2"/>
      <c r="L5060" s="2"/>
      <c r="M5060" s="2"/>
      <c r="P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I5060" s="2"/>
      <c r="AJ5060" s="2"/>
      <c r="AM5060" s="59"/>
      <c r="AN5060" s="2"/>
      <c r="AO5060" s="2"/>
      <c r="AP5060" s="2"/>
      <c r="AQ5060" s="2"/>
      <c r="AR5060" s="2"/>
      <c r="AT5060" s="2"/>
      <c r="AU5060" s="72"/>
      <c r="AV5060" s="72"/>
      <c r="BF5060" s="72"/>
      <c r="BH5060" s="2"/>
      <c r="BI5060" s="6"/>
      <c r="BJ5060" s="6"/>
      <c r="BK5060" s="6"/>
      <c r="BL5060" s="7"/>
    </row>
    <row r="5061" spans="2:64" x14ac:dyDescent="0.4">
      <c r="B5061" s="2"/>
      <c r="D5061" s="2"/>
      <c r="F5061" s="2"/>
      <c r="G5061" s="2"/>
      <c r="I5061" s="2"/>
      <c r="J5061" s="2"/>
      <c r="L5061" s="2"/>
      <c r="M5061" s="2"/>
      <c r="P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I5061" s="2"/>
      <c r="AJ5061" s="2"/>
      <c r="AM5061" s="59"/>
      <c r="AN5061" s="2"/>
      <c r="AO5061" s="2"/>
      <c r="AP5061" s="2"/>
      <c r="AQ5061" s="2"/>
      <c r="AR5061" s="2"/>
      <c r="AT5061" s="2"/>
      <c r="AU5061" s="72"/>
      <c r="AV5061" s="72"/>
      <c r="BF5061" s="72"/>
      <c r="BH5061" s="2"/>
      <c r="BI5061" s="6"/>
      <c r="BJ5061" s="6"/>
      <c r="BK5061" s="6"/>
      <c r="BL5061" s="7"/>
    </row>
    <row r="5062" spans="2:64" x14ac:dyDescent="0.4">
      <c r="B5062" s="2"/>
      <c r="D5062" s="2"/>
      <c r="F5062" s="2"/>
      <c r="G5062" s="2"/>
      <c r="I5062" s="2"/>
      <c r="J5062" s="2"/>
      <c r="L5062" s="2"/>
      <c r="M5062" s="2"/>
      <c r="P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I5062" s="2"/>
      <c r="AJ5062" s="2"/>
      <c r="AM5062" s="59"/>
      <c r="AN5062" s="2"/>
      <c r="AO5062" s="2"/>
      <c r="AP5062" s="2"/>
      <c r="AQ5062" s="2"/>
      <c r="AR5062" s="2"/>
      <c r="AT5062" s="2"/>
      <c r="AU5062" s="72"/>
      <c r="AV5062" s="72"/>
      <c r="BF5062" s="72"/>
      <c r="BH5062" s="2"/>
      <c r="BI5062" s="6"/>
      <c r="BJ5062" s="6"/>
      <c r="BK5062" s="6"/>
      <c r="BL5062" s="7"/>
    </row>
    <row r="5063" spans="2:64" x14ac:dyDescent="0.4">
      <c r="B5063" s="2"/>
      <c r="D5063" s="2"/>
      <c r="F5063" s="2"/>
      <c r="G5063" s="2"/>
      <c r="I5063" s="2"/>
      <c r="J5063" s="2"/>
      <c r="L5063" s="2"/>
      <c r="M5063" s="2"/>
      <c r="P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I5063" s="2"/>
      <c r="AJ5063" s="2"/>
      <c r="AM5063" s="59"/>
      <c r="AN5063" s="2"/>
      <c r="AO5063" s="2"/>
      <c r="AP5063" s="2"/>
      <c r="AQ5063" s="2"/>
      <c r="AR5063" s="2"/>
      <c r="AT5063" s="2"/>
      <c r="AU5063" s="72"/>
      <c r="AV5063" s="72"/>
      <c r="BF5063" s="72"/>
      <c r="BH5063" s="2"/>
      <c r="BI5063" s="6"/>
      <c r="BJ5063" s="6"/>
      <c r="BK5063" s="6"/>
      <c r="BL5063" s="7"/>
    </row>
    <row r="5064" spans="2:64" x14ac:dyDescent="0.4">
      <c r="B5064" s="2"/>
      <c r="D5064" s="2"/>
      <c r="F5064" s="2"/>
      <c r="G5064" s="2"/>
      <c r="I5064" s="2"/>
      <c r="J5064" s="2"/>
      <c r="L5064" s="2"/>
      <c r="M5064" s="2"/>
      <c r="P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I5064" s="2"/>
      <c r="AJ5064" s="2"/>
      <c r="AM5064" s="59"/>
      <c r="AN5064" s="2"/>
      <c r="AO5064" s="2"/>
      <c r="AP5064" s="2"/>
      <c r="AQ5064" s="2"/>
      <c r="AR5064" s="2"/>
      <c r="AT5064" s="2"/>
      <c r="AU5064" s="72"/>
      <c r="AV5064" s="72"/>
      <c r="BF5064" s="72"/>
      <c r="BH5064" s="2"/>
      <c r="BI5064" s="6"/>
      <c r="BJ5064" s="6"/>
      <c r="BK5064" s="6"/>
      <c r="BL5064" s="7"/>
    </row>
    <row r="5065" spans="2:64" x14ac:dyDescent="0.4">
      <c r="B5065" s="2"/>
      <c r="D5065" s="2"/>
      <c r="F5065" s="2"/>
      <c r="G5065" s="2"/>
      <c r="I5065" s="2"/>
      <c r="J5065" s="2"/>
      <c r="L5065" s="2"/>
      <c r="M5065" s="2"/>
      <c r="P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I5065" s="2"/>
      <c r="AJ5065" s="2"/>
      <c r="AM5065" s="59"/>
      <c r="AN5065" s="2"/>
      <c r="AO5065" s="2"/>
      <c r="AP5065" s="2"/>
      <c r="AQ5065" s="2"/>
      <c r="AR5065" s="2"/>
      <c r="AT5065" s="2"/>
      <c r="AU5065" s="72"/>
      <c r="AV5065" s="72"/>
      <c r="BF5065" s="72"/>
      <c r="BH5065" s="2"/>
      <c r="BI5065" s="6"/>
      <c r="BJ5065" s="6"/>
      <c r="BK5065" s="6"/>
      <c r="BL5065" s="7"/>
    </row>
    <row r="5066" spans="2:64" x14ac:dyDescent="0.4">
      <c r="B5066" s="2"/>
      <c r="D5066" s="2"/>
      <c r="F5066" s="2"/>
      <c r="G5066" s="2"/>
      <c r="I5066" s="2"/>
      <c r="J5066" s="2"/>
      <c r="L5066" s="2"/>
      <c r="M5066" s="2"/>
      <c r="P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I5066" s="2"/>
      <c r="AJ5066" s="2"/>
      <c r="AM5066" s="59"/>
      <c r="AN5066" s="2"/>
      <c r="AO5066" s="2"/>
      <c r="AP5066" s="2"/>
      <c r="AQ5066" s="2"/>
      <c r="AR5066" s="2"/>
      <c r="AT5066" s="2"/>
      <c r="AU5066" s="72"/>
      <c r="AV5066" s="72"/>
      <c r="BF5066" s="72"/>
      <c r="BH5066" s="2"/>
      <c r="BI5066" s="6"/>
      <c r="BJ5066" s="6"/>
      <c r="BK5066" s="6"/>
      <c r="BL5066" s="7"/>
    </row>
    <row r="5067" spans="2:64" x14ac:dyDescent="0.4">
      <c r="B5067" s="2"/>
      <c r="D5067" s="2"/>
      <c r="F5067" s="2"/>
      <c r="G5067" s="2"/>
      <c r="I5067" s="2"/>
      <c r="J5067" s="2"/>
      <c r="L5067" s="2"/>
      <c r="M5067" s="2"/>
      <c r="P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I5067" s="2"/>
      <c r="AJ5067" s="2"/>
      <c r="AM5067" s="59"/>
      <c r="AN5067" s="2"/>
      <c r="AO5067" s="2"/>
      <c r="AP5067" s="2"/>
      <c r="AQ5067" s="2"/>
      <c r="AR5067" s="2"/>
      <c r="AT5067" s="2"/>
      <c r="AU5067" s="72"/>
      <c r="AV5067" s="72"/>
      <c r="BF5067" s="72"/>
      <c r="BH5067" s="2"/>
      <c r="BI5067" s="6"/>
      <c r="BJ5067" s="6"/>
      <c r="BK5067" s="6"/>
      <c r="BL5067" s="7"/>
    </row>
    <row r="5068" spans="2:64" x14ac:dyDescent="0.4">
      <c r="B5068" s="2"/>
      <c r="D5068" s="2"/>
      <c r="F5068" s="2"/>
      <c r="G5068" s="2"/>
      <c r="I5068" s="2"/>
      <c r="J5068" s="2"/>
      <c r="L5068" s="2"/>
      <c r="M5068" s="2"/>
      <c r="P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I5068" s="2"/>
      <c r="AJ5068" s="2"/>
      <c r="AM5068" s="59"/>
      <c r="AN5068" s="2"/>
      <c r="AO5068" s="2"/>
      <c r="AP5068" s="2"/>
      <c r="AQ5068" s="2"/>
      <c r="AR5068" s="2"/>
      <c r="AT5068" s="2"/>
      <c r="AU5068" s="72"/>
      <c r="AV5068" s="72"/>
      <c r="BF5068" s="72"/>
      <c r="BH5068" s="2"/>
      <c r="BI5068" s="6"/>
      <c r="BJ5068" s="6"/>
      <c r="BK5068" s="6"/>
      <c r="BL5068" s="7"/>
    </row>
    <row r="5069" spans="2:64" x14ac:dyDescent="0.4">
      <c r="B5069" s="2"/>
      <c r="D5069" s="2"/>
      <c r="F5069" s="2"/>
      <c r="G5069" s="2"/>
      <c r="I5069" s="2"/>
      <c r="J5069" s="2"/>
      <c r="L5069" s="2"/>
      <c r="M5069" s="2"/>
      <c r="P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I5069" s="2"/>
      <c r="AJ5069" s="2"/>
      <c r="AM5069" s="59"/>
      <c r="AN5069" s="2"/>
      <c r="AO5069" s="2"/>
      <c r="AP5069" s="2"/>
      <c r="AQ5069" s="2"/>
      <c r="AR5069" s="2"/>
      <c r="AT5069" s="2"/>
      <c r="AU5069" s="72"/>
      <c r="AV5069" s="72"/>
      <c r="BF5069" s="72"/>
      <c r="BH5069" s="2"/>
      <c r="BI5069" s="6"/>
      <c r="BJ5069" s="6"/>
      <c r="BK5069" s="6"/>
      <c r="BL5069" s="7"/>
    </row>
    <row r="5070" spans="2:64" x14ac:dyDescent="0.4">
      <c r="B5070" s="2"/>
      <c r="D5070" s="2"/>
      <c r="F5070" s="2"/>
      <c r="G5070" s="2"/>
      <c r="I5070" s="2"/>
      <c r="J5070" s="2"/>
      <c r="L5070" s="2"/>
      <c r="M5070" s="2"/>
      <c r="P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I5070" s="2"/>
      <c r="AJ5070" s="2"/>
      <c r="AM5070" s="59"/>
      <c r="AN5070" s="2"/>
      <c r="AO5070" s="2"/>
      <c r="AP5070" s="2"/>
      <c r="AQ5070" s="2"/>
      <c r="AR5070" s="2"/>
      <c r="AT5070" s="2"/>
      <c r="AU5070" s="72"/>
      <c r="AV5070" s="72"/>
      <c r="BF5070" s="72"/>
      <c r="BH5070" s="2"/>
      <c r="BI5070" s="6"/>
      <c r="BJ5070" s="6"/>
      <c r="BK5070" s="6"/>
      <c r="BL5070" s="7"/>
    </row>
    <row r="5071" spans="2:64" x14ac:dyDescent="0.4">
      <c r="B5071" s="2"/>
      <c r="D5071" s="2"/>
      <c r="F5071" s="2"/>
      <c r="G5071" s="2"/>
      <c r="I5071" s="2"/>
      <c r="J5071" s="2"/>
      <c r="L5071" s="2"/>
      <c r="M5071" s="2"/>
      <c r="P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I5071" s="2"/>
      <c r="AJ5071" s="2"/>
      <c r="AM5071" s="59"/>
      <c r="AN5071" s="2"/>
      <c r="AO5071" s="2"/>
      <c r="AP5071" s="2"/>
      <c r="AQ5071" s="2"/>
      <c r="AR5071" s="2"/>
      <c r="AT5071" s="2"/>
      <c r="AU5071" s="72"/>
      <c r="AV5071" s="72"/>
      <c r="BF5071" s="72"/>
      <c r="BH5071" s="2"/>
      <c r="BI5071" s="6"/>
      <c r="BJ5071" s="6"/>
      <c r="BK5071" s="6"/>
      <c r="BL5071" s="7"/>
    </row>
    <row r="5072" spans="2:64" x14ac:dyDescent="0.4">
      <c r="B5072" s="2"/>
      <c r="D5072" s="2"/>
      <c r="F5072" s="2"/>
      <c r="G5072" s="2"/>
      <c r="I5072" s="2"/>
      <c r="J5072" s="2"/>
      <c r="L5072" s="2"/>
      <c r="M5072" s="2"/>
      <c r="P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I5072" s="2"/>
      <c r="AJ5072" s="2"/>
      <c r="AM5072" s="59"/>
      <c r="AN5072" s="2"/>
      <c r="AO5072" s="2"/>
      <c r="AP5072" s="2"/>
      <c r="AQ5072" s="2"/>
      <c r="AR5072" s="2"/>
      <c r="AT5072" s="2"/>
      <c r="AU5072" s="72"/>
      <c r="AV5072" s="72"/>
      <c r="BF5072" s="72"/>
      <c r="BH5072" s="2"/>
      <c r="BI5072" s="6"/>
      <c r="BJ5072" s="6"/>
      <c r="BK5072" s="6"/>
      <c r="BL5072" s="7"/>
    </row>
    <row r="5073" spans="2:64" x14ac:dyDescent="0.4">
      <c r="B5073" s="2"/>
      <c r="D5073" s="2"/>
      <c r="F5073" s="2"/>
      <c r="G5073" s="2"/>
      <c r="I5073" s="2"/>
      <c r="J5073" s="2"/>
      <c r="L5073" s="2"/>
      <c r="M5073" s="2"/>
      <c r="P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I5073" s="2"/>
      <c r="AJ5073" s="2"/>
      <c r="AM5073" s="59"/>
      <c r="AN5073" s="2"/>
      <c r="AO5073" s="2"/>
      <c r="AP5073" s="2"/>
      <c r="AQ5073" s="2"/>
      <c r="AR5073" s="2"/>
      <c r="AT5073" s="2"/>
      <c r="AU5073" s="72"/>
      <c r="AV5073" s="72"/>
      <c r="BF5073" s="72"/>
      <c r="BH5073" s="2"/>
      <c r="BI5073" s="6"/>
      <c r="BJ5073" s="6"/>
      <c r="BK5073" s="6"/>
      <c r="BL5073" s="7"/>
    </row>
    <row r="5074" spans="2:64" x14ac:dyDescent="0.4">
      <c r="B5074" s="2"/>
      <c r="D5074" s="2"/>
      <c r="F5074" s="2"/>
      <c r="G5074" s="2"/>
      <c r="I5074" s="2"/>
      <c r="J5074" s="2"/>
      <c r="L5074" s="2"/>
      <c r="M5074" s="2"/>
      <c r="P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I5074" s="2"/>
      <c r="AJ5074" s="2"/>
      <c r="AM5074" s="59"/>
      <c r="AN5074" s="2"/>
      <c r="AO5074" s="2"/>
      <c r="AP5074" s="2"/>
      <c r="AQ5074" s="2"/>
      <c r="AR5074" s="2"/>
      <c r="AT5074" s="2"/>
      <c r="AU5074" s="72"/>
      <c r="AV5074" s="72"/>
      <c r="BF5074" s="72"/>
      <c r="BH5074" s="2"/>
      <c r="BI5074" s="6"/>
      <c r="BJ5074" s="6"/>
      <c r="BK5074" s="6"/>
      <c r="BL5074" s="7"/>
    </row>
    <row r="5075" spans="2:64" x14ac:dyDescent="0.4">
      <c r="B5075" s="2"/>
      <c r="D5075" s="2"/>
      <c r="F5075" s="2"/>
      <c r="G5075" s="2"/>
      <c r="I5075" s="2"/>
      <c r="J5075" s="2"/>
      <c r="L5075" s="2"/>
      <c r="M5075" s="2"/>
      <c r="P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I5075" s="2"/>
      <c r="AJ5075" s="2"/>
      <c r="AM5075" s="59"/>
      <c r="AN5075" s="2"/>
      <c r="AO5075" s="2"/>
      <c r="AP5075" s="2"/>
      <c r="AQ5075" s="2"/>
      <c r="AR5075" s="2"/>
      <c r="AT5075" s="2"/>
      <c r="AU5075" s="72"/>
      <c r="AV5075" s="72"/>
      <c r="BF5075" s="72"/>
      <c r="BH5075" s="2"/>
      <c r="BI5075" s="6"/>
      <c r="BJ5075" s="6"/>
      <c r="BK5075" s="6"/>
      <c r="BL5075" s="7"/>
    </row>
    <row r="5076" spans="2:64" x14ac:dyDescent="0.4">
      <c r="B5076" s="2"/>
      <c r="D5076" s="2"/>
      <c r="F5076" s="2"/>
      <c r="G5076" s="2"/>
      <c r="I5076" s="2"/>
      <c r="J5076" s="2"/>
      <c r="L5076" s="2"/>
      <c r="M5076" s="2"/>
      <c r="P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I5076" s="2"/>
      <c r="AJ5076" s="2"/>
      <c r="AM5076" s="59"/>
      <c r="AN5076" s="2"/>
      <c r="AO5076" s="2"/>
      <c r="AP5076" s="2"/>
      <c r="AQ5076" s="2"/>
      <c r="AR5076" s="2"/>
      <c r="AT5076" s="2"/>
      <c r="AU5076" s="72"/>
      <c r="AV5076" s="72"/>
      <c r="BF5076" s="72"/>
      <c r="BH5076" s="2"/>
      <c r="BI5076" s="6"/>
      <c r="BJ5076" s="6"/>
      <c r="BK5076" s="6"/>
      <c r="BL5076" s="7"/>
    </row>
    <row r="5077" spans="2:64" x14ac:dyDescent="0.4">
      <c r="B5077" s="2"/>
      <c r="D5077" s="2"/>
      <c r="F5077" s="2"/>
      <c r="G5077" s="2"/>
      <c r="I5077" s="2"/>
      <c r="J5077" s="2"/>
      <c r="L5077" s="2"/>
      <c r="M5077" s="2"/>
      <c r="P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I5077" s="2"/>
      <c r="AJ5077" s="2"/>
      <c r="AM5077" s="59"/>
      <c r="AN5077" s="2"/>
      <c r="AO5077" s="2"/>
      <c r="AP5077" s="2"/>
      <c r="AQ5077" s="2"/>
      <c r="AR5077" s="2"/>
      <c r="AT5077" s="2"/>
      <c r="AU5077" s="72"/>
      <c r="AV5077" s="72"/>
      <c r="BF5077" s="72"/>
      <c r="BH5077" s="2"/>
      <c r="BI5077" s="6"/>
      <c r="BJ5077" s="6"/>
      <c r="BK5077" s="6"/>
      <c r="BL5077" s="7"/>
    </row>
    <row r="5078" spans="2:64" x14ac:dyDescent="0.4">
      <c r="B5078" s="2"/>
      <c r="D5078" s="2"/>
      <c r="F5078" s="2"/>
      <c r="G5078" s="2"/>
      <c r="I5078" s="2"/>
      <c r="J5078" s="2"/>
      <c r="L5078" s="2"/>
      <c r="M5078" s="2"/>
      <c r="P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I5078" s="2"/>
      <c r="AJ5078" s="2"/>
      <c r="AM5078" s="59"/>
      <c r="AN5078" s="2"/>
      <c r="AO5078" s="2"/>
      <c r="AP5078" s="2"/>
      <c r="AQ5078" s="2"/>
      <c r="AR5078" s="2"/>
      <c r="AT5078" s="2"/>
      <c r="AU5078" s="72"/>
      <c r="AV5078" s="72"/>
      <c r="BF5078" s="72"/>
      <c r="BH5078" s="2"/>
      <c r="BI5078" s="6"/>
      <c r="BJ5078" s="6"/>
      <c r="BK5078" s="6"/>
      <c r="BL5078" s="7"/>
    </row>
    <row r="5079" spans="2:64" x14ac:dyDescent="0.4">
      <c r="B5079" s="2"/>
      <c r="D5079" s="2"/>
      <c r="F5079" s="2"/>
      <c r="G5079" s="2"/>
      <c r="I5079" s="2"/>
      <c r="J5079" s="2"/>
      <c r="L5079" s="2"/>
      <c r="M5079" s="2"/>
      <c r="P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I5079" s="2"/>
      <c r="AJ5079" s="2"/>
      <c r="AM5079" s="59"/>
      <c r="AN5079" s="2"/>
      <c r="AO5079" s="2"/>
      <c r="AP5079" s="2"/>
      <c r="AQ5079" s="2"/>
      <c r="AR5079" s="2"/>
      <c r="AT5079" s="2"/>
      <c r="AU5079" s="72"/>
      <c r="AV5079" s="72"/>
      <c r="BF5079" s="72"/>
      <c r="BH5079" s="2"/>
      <c r="BI5079" s="6"/>
      <c r="BJ5079" s="6"/>
      <c r="BK5079" s="6"/>
      <c r="BL5079" s="7"/>
    </row>
    <row r="5080" spans="2:64" x14ac:dyDescent="0.4">
      <c r="B5080" s="2"/>
      <c r="D5080" s="2"/>
      <c r="F5080" s="2"/>
      <c r="G5080" s="2"/>
      <c r="I5080" s="2"/>
      <c r="J5080" s="2"/>
      <c r="L5080" s="2"/>
      <c r="M5080" s="2"/>
      <c r="P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I5080" s="2"/>
      <c r="AJ5080" s="2"/>
      <c r="AM5080" s="59"/>
      <c r="AN5080" s="2"/>
      <c r="AO5080" s="2"/>
      <c r="AP5080" s="2"/>
      <c r="AQ5080" s="2"/>
      <c r="AR5080" s="2"/>
      <c r="AT5080" s="2"/>
      <c r="AU5080" s="72"/>
      <c r="AV5080" s="72"/>
      <c r="BF5080" s="72"/>
      <c r="BH5080" s="2"/>
      <c r="BI5080" s="6"/>
      <c r="BJ5080" s="6"/>
      <c r="BK5080" s="6"/>
      <c r="BL5080" s="7"/>
    </row>
    <row r="5081" spans="2:64" x14ac:dyDescent="0.4">
      <c r="B5081" s="2"/>
      <c r="D5081" s="2"/>
      <c r="F5081" s="2"/>
      <c r="G5081" s="2"/>
      <c r="I5081" s="2"/>
      <c r="J5081" s="2"/>
      <c r="L5081" s="2"/>
      <c r="M5081" s="2"/>
      <c r="P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I5081" s="2"/>
      <c r="AJ5081" s="2"/>
      <c r="AM5081" s="59"/>
      <c r="AN5081" s="2"/>
      <c r="AO5081" s="2"/>
      <c r="AP5081" s="2"/>
      <c r="AQ5081" s="2"/>
      <c r="AR5081" s="2"/>
      <c r="AT5081" s="2"/>
      <c r="AU5081" s="72"/>
      <c r="AV5081" s="72"/>
      <c r="BF5081" s="72"/>
      <c r="BH5081" s="2"/>
      <c r="BI5081" s="6"/>
      <c r="BJ5081" s="6"/>
      <c r="BK5081" s="6"/>
      <c r="BL5081" s="7"/>
    </row>
    <row r="5082" spans="2:64" x14ac:dyDescent="0.4">
      <c r="B5082" s="2"/>
      <c r="D5082" s="2"/>
      <c r="F5082" s="2"/>
      <c r="G5082" s="2"/>
      <c r="I5082" s="2"/>
      <c r="J5082" s="2"/>
      <c r="L5082" s="2"/>
      <c r="M5082" s="2"/>
      <c r="P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I5082" s="2"/>
      <c r="AJ5082" s="2"/>
      <c r="AM5082" s="59"/>
      <c r="AN5082" s="2"/>
      <c r="AO5082" s="2"/>
      <c r="AP5082" s="2"/>
      <c r="AQ5082" s="2"/>
      <c r="AR5082" s="2"/>
      <c r="AT5082" s="2"/>
      <c r="AU5082" s="72"/>
      <c r="AV5082" s="72"/>
      <c r="BF5082" s="72"/>
      <c r="BH5082" s="2"/>
      <c r="BI5082" s="6"/>
      <c r="BJ5082" s="6"/>
      <c r="BK5082" s="6"/>
      <c r="BL5082" s="7"/>
    </row>
    <row r="5083" spans="2:64" x14ac:dyDescent="0.4">
      <c r="B5083" s="2"/>
      <c r="D5083" s="2"/>
      <c r="F5083" s="2"/>
      <c r="G5083" s="2"/>
      <c r="I5083" s="2"/>
      <c r="J5083" s="2"/>
      <c r="L5083" s="2"/>
      <c r="M5083" s="2"/>
      <c r="P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I5083" s="2"/>
      <c r="AJ5083" s="2"/>
      <c r="AM5083" s="59"/>
      <c r="AN5083" s="2"/>
      <c r="AO5083" s="2"/>
      <c r="AP5083" s="2"/>
      <c r="AQ5083" s="2"/>
      <c r="AR5083" s="2"/>
      <c r="AT5083" s="2"/>
      <c r="AU5083" s="72"/>
      <c r="AV5083" s="72"/>
      <c r="BF5083" s="72"/>
      <c r="BH5083" s="2"/>
      <c r="BI5083" s="6"/>
      <c r="BJ5083" s="6"/>
      <c r="BK5083" s="6"/>
      <c r="BL5083" s="7"/>
    </row>
    <row r="5084" spans="2:64" x14ac:dyDescent="0.4">
      <c r="B5084" s="2"/>
      <c r="D5084" s="2"/>
      <c r="F5084" s="2"/>
      <c r="G5084" s="2"/>
      <c r="I5084" s="2"/>
      <c r="J5084" s="2"/>
      <c r="L5084" s="2"/>
      <c r="M5084" s="2"/>
      <c r="P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I5084" s="2"/>
      <c r="AJ5084" s="2"/>
      <c r="AM5084" s="59"/>
      <c r="AN5084" s="2"/>
      <c r="AO5084" s="2"/>
      <c r="AP5084" s="2"/>
      <c r="AQ5084" s="2"/>
      <c r="AR5084" s="2"/>
      <c r="AT5084" s="2"/>
      <c r="AU5084" s="72"/>
      <c r="AV5084" s="72"/>
      <c r="BF5084" s="72"/>
      <c r="BH5084" s="2"/>
      <c r="BI5084" s="6"/>
      <c r="BJ5084" s="6"/>
      <c r="BK5084" s="6"/>
      <c r="BL5084" s="7"/>
    </row>
    <row r="5085" spans="2:64" x14ac:dyDescent="0.4">
      <c r="B5085" s="2"/>
      <c r="D5085" s="2"/>
      <c r="F5085" s="2"/>
      <c r="G5085" s="2"/>
      <c r="I5085" s="2"/>
      <c r="J5085" s="2"/>
      <c r="L5085" s="2"/>
      <c r="M5085" s="2"/>
      <c r="P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I5085" s="2"/>
      <c r="AJ5085" s="2"/>
      <c r="AM5085" s="59"/>
      <c r="AN5085" s="2"/>
      <c r="AO5085" s="2"/>
      <c r="AP5085" s="2"/>
      <c r="AQ5085" s="2"/>
      <c r="AR5085" s="2"/>
      <c r="AT5085" s="2"/>
      <c r="AU5085" s="72"/>
      <c r="AV5085" s="72"/>
      <c r="BF5085" s="72"/>
      <c r="BH5085" s="2"/>
      <c r="BI5085" s="6"/>
      <c r="BJ5085" s="6"/>
      <c r="BK5085" s="6"/>
      <c r="BL5085" s="7"/>
    </row>
    <row r="5086" spans="2:64" x14ac:dyDescent="0.4">
      <c r="B5086" s="2"/>
      <c r="D5086" s="2"/>
      <c r="F5086" s="2"/>
      <c r="G5086" s="2"/>
      <c r="I5086" s="2"/>
      <c r="J5086" s="2"/>
      <c r="L5086" s="2"/>
      <c r="M5086" s="2"/>
      <c r="P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I5086" s="2"/>
      <c r="AJ5086" s="2"/>
      <c r="AM5086" s="59"/>
      <c r="AN5086" s="2"/>
      <c r="AO5086" s="2"/>
      <c r="AP5086" s="2"/>
      <c r="AQ5086" s="2"/>
      <c r="AR5086" s="2"/>
      <c r="AT5086" s="2"/>
      <c r="AU5086" s="72"/>
      <c r="AV5086" s="72"/>
      <c r="BF5086" s="72"/>
      <c r="BH5086" s="2"/>
      <c r="BI5086" s="6"/>
      <c r="BJ5086" s="6"/>
      <c r="BK5086" s="6"/>
      <c r="BL5086" s="7"/>
    </row>
    <row r="5087" spans="2:64" x14ac:dyDescent="0.4">
      <c r="B5087" s="2"/>
      <c r="D5087" s="2"/>
      <c r="F5087" s="2"/>
      <c r="G5087" s="2"/>
      <c r="I5087" s="2"/>
      <c r="J5087" s="2"/>
      <c r="L5087" s="2"/>
      <c r="M5087" s="2"/>
      <c r="P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I5087" s="2"/>
      <c r="AJ5087" s="2"/>
      <c r="AM5087" s="59"/>
      <c r="AN5087" s="2"/>
      <c r="AO5087" s="2"/>
      <c r="AP5087" s="2"/>
      <c r="AQ5087" s="2"/>
      <c r="AR5087" s="2"/>
      <c r="AT5087" s="2"/>
      <c r="AU5087" s="72"/>
      <c r="AV5087" s="72"/>
      <c r="BF5087" s="72"/>
      <c r="BH5087" s="2"/>
      <c r="BI5087" s="6"/>
      <c r="BJ5087" s="6"/>
      <c r="BK5087" s="6"/>
      <c r="BL5087" s="7"/>
    </row>
    <row r="5088" spans="2:64" x14ac:dyDescent="0.4">
      <c r="B5088" s="2"/>
      <c r="D5088" s="2"/>
      <c r="F5088" s="2"/>
      <c r="G5088" s="2"/>
      <c r="I5088" s="2"/>
      <c r="J5088" s="2"/>
      <c r="L5088" s="2"/>
      <c r="M5088" s="2"/>
      <c r="P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I5088" s="2"/>
      <c r="AJ5088" s="2"/>
      <c r="AM5088" s="59"/>
      <c r="AN5088" s="2"/>
      <c r="AO5088" s="2"/>
      <c r="AP5088" s="2"/>
      <c r="AQ5088" s="2"/>
      <c r="AR5088" s="2"/>
      <c r="AT5088" s="2"/>
      <c r="AU5088" s="72"/>
      <c r="AV5088" s="72"/>
      <c r="BF5088" s="72"/>
      <c r="BH5088" s="2"/>
      <c r="BI5088" s="6"/>
      <c r="BJ5088" s="6"/>
      <c r="BK5088" s="6"/>
      <c r="BL5088" s="7"/>
    </row>
    <row r="5089" spans="2:64" x14ac:dyDescent="0.4">
      <c r="B5089" s="2"/>
      <c r="D5089" s="2"/>
      <c r="F5089" s="2"/>
      <c r="G5089" s="2"/>
      <c r="I5089" s="2"/>
      <c r="J5089" s="2"/>
      <c r="L5089" s="2"/>
      <c r="M5089" s="2"/>
      <c r="P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I5089" s="2"/>
      <c r="AJ5089" s="2"/>
      <c r="AM5089" s="59"/>
      <c r="AN5089" s="2"/>
      <c r="AO5089" s="2"/>
      <c r="AP5089" s="2"/>
      <c r="AQ5089" s="2"/>
      <c r="AR5089" s="2"/>
      <c r="AT5089" s="2"/>
      <c r="AU5089" s="72"/>
      <c r="AV5089" s="72"/>
      <c r="BF5089" s="72"/>
      <c r="BH5089" s="2"/>
      <c r="BI5089" s="6"/>
      <c r="BJ5089" s="6"/>
      <c r="BK5089" s="6"/>
      <c r="BL5089" s="7"/>
    </row>
    <row r="5090" spans="2:64" x14ac:dyDescent="0.4">
      <c r="B5090" s="2"/>
      <c r="D5090" s="2"/>
      <c r="F5090" s="2"/>
      <c r="G5090" s="2"/>
      <c r="I5090" s="2"/>
      <c r="J5090" s="2"/>
      <c r="L5090" s="2"/>
      <c r="M5090" s="2"/>
      <c r="P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I5090" s="2"/>
      <c r="AJ5090" s="2"/>
      <c r="AM5090" s="59"/>
      <c r="AN5090" s="2"/>
      <c r="AO5090" s="2"/>
      <c r="AP5090" s="2"/>
      <c r="AQ5090" s="2"/>
      <c r="AR5090" s="2"/>
      <c r="AT5090" s="2"/>
      <c r="AU5090" s="72"/>
      <c r="AV5090" s="72"/>
      <c r="BF5090" s="72"/>
      <c r="BH5090" s="2"/>
      <c r="BI5090" s="6"/>
      <c r="BJ5090" s="6"/>
      <c r="BK5090" s="6"/>
      <c r="BL5090" s="7"/>
    </row>
    <row r="5091" spans="2:64" x14ac:dyDescent="0.4">
      <c r="B5091" s="2"/>
      <c r="D5091" s="2"/>
      <c r="F5091" s="2"/>
      <c r="G5091" s="2"/>
      <c r="I5091" s="2"/>
      <c r="J5091" s="2"/>
      <c r="L5091" s="2"/>
      <c r="M5091" s="2"/>
      <c r="P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I5091" s="2"/>
      <c r="AJ5091" s="2"/>
      <c r="AM5091" s="59"/>
      <c r="AN5091" s="2"/>
      <c r="AO5091" s="2"/>
      <c r="AP5091" s="2"/>
      <c r="AQ5091" s="2"/>
      <c r="AR5091" s="2"/>
      <c r="AT5091" s="2"/>
      <c r="AU5091" s="72"/>
      <c r="AV5091" s="72"/>
      <c r="BF5091" s="72"/>
      <c r="BH5091" s="2"/>
      <c r="BI5091" s="6"/>
      <c r="BJ5091" s="6"/>
      <c r="BK5091" s="6"/>
      <c r="BL5091" s="7"/>
    </row>
    <row r="5092" spans="2:64" x14ac:dyDescent="0.4">
      <c r="B5092" s="2"/>
      <c r="D5092" s="2"/>
      <c r="F5092" s="2"/>
      <c r="G5092" s="2"/>
      <c r="I5092" s="2"/>
      <c r="J5092" s="2"/>
      <c r="L5092" s="2"/>
      <c r="M5092" s="2"/>
      <c r="P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I5092" s="2"/>
      <c r="AJ5092" s="2"/>
      <c r="AM5092" s="59"/>
      <c r="AN5092" s="2"/>
      <c r="AO5092" s="2"/>
      <c r="AP5092" s="2"/>
      <c r="AQ5092" s="2"/>
      <c r="AR5092" s="2"/>
      <c r="AT5092" s="2"/>
      <c r="AU5092" s="72"/>
      <c r="AV5092" s="72"/>
      <c r="BF5092" s="72"/>
      <c r="BH5092" s="2"/>
      <c r="BI5092" s="6"/>
      <c r="BJ5092" s="6"/>
      <c r="BK5092" s="6"/>
      <c r="BL5092" s="7"/>
    </row>
    <row r="5093" spans="2:64" x14ac:dyDescent="0.4">
      <c r="B5093" s="2"/>
      <c r="D5093" s="2"/>
      <c r="F5093" s="2"/>
      <c r="G5093" s="2"/>
      <c r="I5093" s="2"/>
      <c r="J5093" s="2"/>
      <c r="L5093" s="2"/>
      <c r="M5093" s="2"/>
      <c r="P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I5093" s="2"/>
      <c r="AJ5093" s="2"/>
      <c r="AM5093" s="59"/>
      <c r="AN5093" s="2"/>
      <c r="AO5093" s="2"/>
      <c r="AP5093" s="2"/>
      <c r="AQ5093" s="2"/>
      <c r="AR5093" s="2"/>
      <c r="AT5093" s="2"/>
      <c r="AU5093" s="72"/>
      <c r="AV5093" s="72"/>
      <c r="BF5093" s="72"/>
      <c r="BH5093" s="2"/>
      <c r="BI5093" s="6"/>
      <c r="BJ5093" s="6"/>
      <c r="BK5093" s="6"/>
      <c r="BL5093" s="7"/>
    </row>
    <row r="5094" spans="2:64" x14ac:dyDescent="0.4">
      <c r="B5094" s="2"/>
      <c r="D5094" s="2"/>
      <c r="F5094" s="2"/>
      <c r="G5094" s="2"/>
      <c r="I5094" s="2"/>
      <c r="J5094" s="2"/>
      <c r="L5094" s="2"/>
      <c r="M5094" s="2"/>
      <c r="P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I5094" s="2"/>
      <c r="AJ5094" s="2"/>
      <c r="AM5094" s="59"/>
      <c r="AN5094" s="2"/>
      <c r="AO5094" s="2"/>
      <c r="AP5094" s="2"/>
      <c r="AQ5094" s="2"/>
      <c r="AR5094" s="2"/>
      <c r="AT5094" s="2"/>
      <c r="AU5094" s="72"/>
      <c r="AV5094" s="72"/>
      <c r="BF5094" s="72"/>
      <c r="BH5094" s="2"/>
      <c r="BI5094" s="6"/>
      <c r="BJ5094" s="6"/>
      <c r="BK5094" s="6"/>
      <c r="BL5094" s="7"/>
    </row>
    <row r="5095" spans="2:64" x14ac:dyDescent="0.4">
      <c r="B5095" s="2"/>
      <c r="D5095" s="2"/>
      <c r="F5095" s="2"/>
      <c r="G5095" s="2"/>
      <c r="I5095" s="2"/>
      <c r="J5095" s="2"/>
      <c r="L5095" s="2"/>
      <c r="M5095" s="2"/>
      <c r="P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I5095" s="2"/>
      <c r="AJ5095" s="2"/>
      <c r="AM5095" s="59"/>
      <c r="AN5095" s="2"/>
      <c r="AO5095" s="2"/>
      <c r="AP5095" s="2"/>
      <c r="AQ5095" s="2"/>
      <c r="AR5095" s="2"/>
      <c r="AT5095" s="2"/>
      <c r="AU5095" s="72"/>
      <c r="AV5095" s="72"/>
      <c r="BF5095" s="72"/>
      <c r="BH5095" s="2"/>
      <c r="BI5095" s="6"/>
      <c r="BJ5095" s="6"/>
      <c r="BK5095" s="6"/>
      <c r="BL5095" s="7"/>
    </row>
    <row r="5096" spans="2:64" x14ac:dyDescent="0.4">
      <c r="B5096" s="2"/>
      <c r="D5096" s="2"/>
      <c r="F5096" s="2"/>
      <c r="G5096" s="2"/>
      <c r="I5096" s="2"/>
      <c r="J5096" s="2"/>
      <c r="L5096" s="2"/>
      <c r="M5096" s="2"/>
      <c r="P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I5096" s="2"/>
      <c r="AJ5096" s="2"/>
      <c r="AM5096" s="59"/>
      <c r="AN5096" s="2"/>
      <c r="AO5096" s="2"/>
      <c r="AP5096" s="2"/>
      <c r="AQ5096" s="2"/>
      <c r="AR5096" s="2"/>
      <c r="AT5096" s="2"/>
      <c r="AU5096" s="72"/>
      <c r="AV5096" s="72"/>
      <c r="BF5096" s="72"/>
      <c r="BH5096" s="2"/>
      <c r="BI5096" s="6"/>
      <c r="BJ5096" s="6"/>
      <c r="BK5096" s="6"/>
      <c r="BL5096" s="7"/>
    </row>
    <row r="5097" spans="2:64" x14ac:dyDescent="0.4">
      <c r="B5097" s="2"/>
      <c r="D5097" s="2"/>
      <c r="F5097" s="2"/>
      <c r="G5097" s="2"/>
      <c r="I5097" s="2"/>
      <c r="J5097" s="2"/>
      <c r="L5097" s="2"/>
      <c r="M5097" s="2"/>
      <c r="P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I5097" s="2"/>
      <c r="AJ5097" s="2"/>
      <c r="AM5097" s="59"/>
      <c r="AN5097" s="2"/>
      <c r="AO5097" s="2"/>
      <c r="AP5097" s="2"/>
      <c r="AQ5097" s="2"/>
      <c r="AR5097" s="2"/>
      <c r="AT5097" s="2"/>
      <c r="AU5097" s="72"/>
      <c r="AV5097" s="72"/>
      <c r="BF5097" s="72"/>
      <c r="BH5097" s="2"/>
      <c r="BI5097" s="6"/>
      <c r="BJ5097" s="6"/>
      <c r="BK5097" s="6"/>
      <c r="BL5097" s="7"/>
    </row>
    <row r="5098" spans="2:64" x14ac:dyDescent="0.4">
      <c r="B5098" s="2"/>
      <c r="D5098" s="2"/>
      <c r="F5098" s="2"/>
      <c r="G5098" s="2"/>
      <c r="I5098" s="2"/>
      <c r="J5098" s="2"/>
      <c r="L5098" s="2"/>
      <c r="M5098" s="2"/>
      <c r="P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I5098" s="2"/>
      <c r="AJ5098" s="2"/>
      <c r="AM5098" s="59"/>
      <c r="AN5098" s="2"/>
      <c r="AO5098" s="2"/>
      <c r="AP5098" s="2"/>
      <c r="AQ5098" s="2"/>
      <c r="AR5098" s="2"/>
      <c r="AT5098" s="2"/>
      <c r="AU5098" s="72"/>
      <c r="AV5098" s="72"/>
      <c r="BF5098" s="72"/>
      <c r="BH5098" s="2"/>
      <c r="BI5098" s="6"/>
      <c r="BJ5098" s="6"/>
      <c r="BK5098" s="6"/>
      <c r="BL5098" s="7"/>
    </row>
    <row r="5099" spans="2:64" x14ac:dyDescent="0.4">
      <c r="B5099" s="2"/>
      <c r="D5099" s="2"/>
      <c r="F5099" s="2"/>
      <c r="G5099" s="2"/>
      <c r="I5099" s="2"/>
      <c r="J5099" s="2"/>
      <c r="L5099" s="2"/>
      <c r="M5099" s="2"/>
      <c r="P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I5099" s="2"/>
      <c r="AJ5099" s="2"/>
      <c r="AM5099" s="59"/>
      <c r="AN5099" s="2"/>
      <c r="AO5099" s="2"/>
      <c r="AP5099" s="2"/>
      <c r="AQ5099" s="2"/>
      <c r="AR5099" s="2"/>
      <c r="AT5099" s="2"/>
      <c r="AU5099" s="72"/>
      <c r="AV5099" s="72"/>
      <c r="BF5099" s="72"/>
      <c r="BH5099" s="2"/>
      <c r="BI5099" s="6"/>
      <c r="BJ5099" s="6"/>
      <c r="BK5099" s="6"/>
      <c r="BL5099" s="7"/>
    </row>
    <row r="5100" spans="2:64" x14ac:dyDescent="0.4">
      <c r="B5100" s="2"/>
      <c r="D5100" s="2"/>
      <c r="F5100" s="2"/>
      <c r="G5100" s="2"/>
      <c r="I5100" s="2"/>
      <c r="J5100" s="2"/>
      <c r="L5100" s="2"/>
      <c r="M5100" s="2"/>
      <c r="P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I5100" s="2"/>
      <c r="AJ5100" s="2"/>
      <c r="AM5100" s="59"/>
      <c r="AN5100" s="2"/>
      <c r="AO5100" s="2"/>
      <c r="AP5100" s="2"/>
      <c r="AQ5100" s="2"/>
      <c r="AR5100" s="2"/>
      <c r="AT5100" s="2"/>
      <c r="AU5100" s="72"/>
      <c r="AV5100" s="72"/>
      <c r="BF5100" s="72"/>
      <c r="BH5100" s="2"/>
      <c r="BI5100" s="6"/>
      <c r="BJ5100" s="6"/>
      <c r="BK5100" s="6"/>
      <c r="BL5100" s="7"/>
    </row>
    <row r="5101" spans="2:64" x14ac:dyDescent="0.4">
      <c r="B5101" s="2"/>
      <c r="D5101" s="2"/>
      <c r="F5101" s="2"/>
      <c r="G5101" s="2"/>
      <c r="I5101" s="2"/>
      <c r="J5101" s="2"/>
      <c r="L5101" s="2"/>
      <c r="M5101" s="2"/>
      <c r="P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I5101" s="2"/>
      <c r="AJ5101" s="2"/>
      <c r="AM5101" s="59"/>
      <c r="AN5101" s="2"/>
      <c r="AO5101" s="2"/>
      <c r="AP5101" s="2"/>
      <c r="AQ5101" s="2"/>
      <c r="AR5101" s="2"/>
      <c r="AT5101" s="2"/>
      <c r="AU5101" s="72"/>
      <c r="AV5101" s="72"/>
      <c r="BF5101" s="72"/>
      <c r="BH5101" s="2"/>
      <c r="BI5101" s="6"/>
      <c r="BJ5101" s="6"/>
      <c r="BK5101" s="6"/>
      <c r="BL5101" s="7"/>
    </row>
    <row r="5102" spans="2:64" x14ac:dyDescent="0.4">
      <c r="B5102" s="2"/>
      <c r="D5102" s="2"/>
      <c r="F5102" s="2"/>
      <c r="G5102" s="2"/>
      <c r="I5102" s="2"/>
      <c r="J5102" s="2"/>
      <c r="L5102" s="2"/>
      <c r="M5102" s="2"/>
      <c r="P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I5102" s="2"/>
      <c r="AJ5102" s="2"/>
      <c r="AM5102" s="59"/>
      <c r="AN5102" s="2"/>
      <c r="AO5102" s="2"/>
      <c r="AP5102" s="2"/>
      <c r="AQ5102" s="2"/>
      <c r="AR5102" s="2"/>
      <c r="AT5102" s="2"/>
      <c r="AU5102" s="72"/>
      <c r="AV5102" s="72"/>
      <c r="BF5102" s="72"/>
      <c r="BH5102" s="2"/>
      <c r="BI5102" s="6"/>
      <c r="BJ5102" s="6"/>
      <c r="BK5102" s="6"/>
      <c r="BL5102" s="7"/>
    </row>
    <row r="5103" spans="2:64" x14ac:dyDescent="0.4">
      <c r="B5103" s="2"/>
      <c r="D5103" s="2"/>
      <c r="F5103" s="2"/>
      <c r="G5103" s="2"/>
      <c r="I5103" s="2"/>
      <c r="J5103" s="2"/>
      <c r="L5103" s="2"/>
      <c r="M5103" s="2"/>
      <c r="P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I5103" s="2"/>
      <c r="AJ5103" s="2"/>
      <c r="AM5103" s="59"/>
      <c r="AN5103" s="2"/>
      <c r="AO5103" s="2"/>
      <c r="AP5103" s="2"/>
      <c r="AQ5103" s="2"/>
      <c r="AR5103" s="2"/>
      <c r="AT5103" s="2"/>
      <c r="AU5103" s="72"/>
      <c r="AV5103" s="72"/>
      <c r="BF5103" s="72"/>
      <c r="BH5103" s="2"/>
      <c r="BI5103" s="6"/>
      <c r="BJ5103" s="6"/>
      <c r="BK5103" s="6"/>
      <c r="BL5103" s="7"/>
    </row>
    <row r="5104" spans="2:64" x14ac:dyDescent="0.4">
      <c r="B5104" s="2"/>
      <c r="D5104" s="2"/>
      <c r="F5104" s="2"/>
      <c r="G5104" s="2"/>
      <c r="I5104" s="2"/>
      <c r="J5104" s="2"/>
      <c r="L5104" s="2"/>
      <c r="M5104" s="2"/>
      <c r="P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I5104" s="2"/>
      <c r="AJ5104" s="2"/>
      <c r="AM5104" s="59"/>
      <c r="AN5104" s="2"/>
      <c r="AO5104" s="2"/>
      <c r="AP5104" s="2"/>
      <c r="AQ5104" s="2"/>
      <c r="AR5104" s="2"/>
      <c r="AT5104" s="2"/>
      <c r="AU5104" s="72"/>
      <c r="AV5104" s="72"/>
      <c r="BF5104" s="72"/>
      <c r="BH5104" s="2"/>
      <c r="BI5104" s="6"/>
      <c r="BJ5104" s="6"/>
      <c r="BK5104" s="6"/>
      <c r="BL5104" s="7"/>
    </row>
    <row r="5105" spans="2:64" x14ac:dyDescent="0.4">
      <c r="B5105" s="2"/>
      <c r="D5105" s="2"/>
      <c r="F5105" s="2"/>
      <c r="G5105" s="2"/>
      <c r="I5105" s="2"/>
      <c r="J5105" s="2"/>
      <c r="L5105" s="2"/>
      <c r="M5105" s="2"/>
      <c r="P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I5105" s="2"/>
      <c r="AJ5105" s="2"/>
      <c r="AM5105" s="59"/>
      <c r="AN5105" s="2"/>
      <c r="AO5105" s="2"/>
      <c r="AP5105" s="2"/>
      <c r="AQ5105" s="2"/>
      <c r="AR5105" s="2"/>
      <c r="AT5105" s="2"/>
      <c r="AU5105" s="72"/>
      <c r="AV5105" s="72"/>
      <c r="BF5105" s="72"/>
      <c r="BH5105" s="2"/>
      <c r="BI5105" s="6"/>
      <c r="BJ5105" s="6"/>
      <c r="BK5105" s="6"/>
      <c r="BL5105" s="7"/>
    </row>
    <row r="5106" spans="2:64" x14ac:dyDescent="0.4">
      <c r="B5106" s="2"/>
      <c r="D5106" s="2"/>
      <c r="F5106" s="2"/>
      <c r="G5106" s="2"/>
      <c r="I5106" s="2"/>
      <c r="J5106" s="2"/>
      <c r="L5106" s="2"/>
      <c r="M5106" s="2"/>
      <c r="P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I5106" s="2"/>
      <c r="AJ5106" s="2"/>
      <c r="AM5106" s="59"/>
      <c r="AN5106" s="2"/>
      <c r="AO5106" s="2"/>
      <c r="AP5106" s="2"/>
      <c r="AQ5106" s="2"/>
      <c r="AR5106" s="2"/>
      <c r="AT5106" s="2"/>
      <c r="AU5106" s="72"/>
      <c r="AV5106" s="72"/>
      <c r="BF5106" s="72"/>
      <c r="BH5106" s="2"/>
      <c r="BI5106" s="6"/>
      <c r="BJ5106" s="6"/>
      <c r="BK5106" s="6"/>
      <c r="BL5106" s="7"/>
    </row>
    <row r="5107" spans="2:64" x14ac:dyDescent="0.4">
      <c r="B5107" s="2"/>
      <c r="D5107" s="2"/>
      <c r="F5107" s="2"/>
      <c r="G5107" s="2"/>
      <c r="I5107" s="2"/>
      <c r="J5107" s="2"/>
      <c r="L5107" s="2"/>
      <c r="M5107" s="2"/>
      <c r="P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I5107" s="2"/>
      <c r="AJ5107" s="2"/>
      <c r="AM5107" s="59"/>
      <c r="AN5107" s="2"/>
      <c r="AO5107" s="2"/>
      <c r="AP5107" s="2"/>
      <c r="AQ5107" s="2"/>
      <c r="AR5107" s="2"/>
      <c r="AT5107" s="2"/>
      <c r="AU5107" s="72"/>
      <c r="AV5107" s="72"/>
      <c r="BF5107" s="72"/>
      <c r="BH5107" s="2"/>
      <c r="BI5107" s="6"/>
      <c r="BJ5107" s="6"/>
      <c r="BK5107" s="6"/>
      <c r="BL5107" s="7"/>
    </row>
    <row r="5108" spans="2:64" x14ac:dyDescent="0.4">
      <c r="B5108" s="2"/>
      <c r="D5108" s="2"/>
      <c r="F5108" s="2"/>
      <c r="G5108" s="2"/>
      <c r="I5108" s="2"/>
      <c r="J5108" s="2"/>
      <c r="L5108" s="2"/>
      <c r="M5108" s="2"/>
      <c r="P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I5108" s="2"/>
      <c r="AJ5108" s="2"/>
      <c r="AM5108" s="59"/>
      <c r="AN5108" s="2"/>
      <c r="AO5108" s="2"/>
      <c r="AP5108" s="2"/>
      <c r="AQ5108" s="2"/>
      <c r="AR5108" s="2"/>
      <c r="AT5108" s="2"/>
      <c r="AU5108" s="72"/>
      <c r="AV5108" s="72"/>
      <c r="BF5108" s="72"/>
      <c r="BH5108" s="2"/>
      <c r="BI5108" s="6"/>
      <c r="BJ5108" s="6"/>
      <c r="BK5108" s="6"/>
      <c r="BL5108" s="7"/>
    </row>
    <row r="5109" spans="2:64" x14ac:dyDescent="0.4">
      <c r="B5109" s="2"/>
      <c r="D5109" s="2"/>
      <c r="F5109" s="2"/>
      <c r="G5109" s="2"/>
      <c r="I5109" s="2"/>
      <c r="J5109" s="2"/>
      <c r="L5109" s="2"/>
      <c r="M5109" s="2"/>
      <c r="P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I5109" s="2"/>
      <c r="AJ5109" s="2"/>
      <c r="AM5109" s="59"/>
      <c r="AN5109" s="2"/>
      <c r="AO5109" s="2"/>
      <c r="AP5109" s="2"/>
      <c r="AQ5109" s="2"/>
      <c r="AR5109" s="2"/>
      <c r="AT5109" s="2"/>
      <c r="AU5109" s="72"/>
      <c r="AV5109" s="72"/>
      <c r="BF5109" s="72"/>
      <c r="BH5109" s="2"/>
      <c r="BI5109" s="6"/>
      <c r="BJ5109" s="6"/>
      <c r="BK5109" s="6"/>
      <c r="BL5109" s="7"/>
    </row>
    <row r="5110" spans="2:64" x14ac:dyDescent="0.4">
      <c r="B5110" s="2"/>
      <c r="D5110" s="2"/>
      <c r="F5110" s="2"/>
      <c r="G5110" s="2"/>
      <c r="I5110" s="2"/>
      <c r="J5110" s="2"/>
      <c r="L5110" s="2"/>
      <c r="M5110" s="2"/>
      <c r="P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I5110" s="2"/>
      <c r="AJ5110" s="2"/>
      <c r="AM5110" s="59"/>
      <c r="AN5110" s="2"/>
      <c r="AO5110" s="2"/>
      <c r="AP5110" s="2"/>
      <c r="AQ5110" s="2"/>
      <c r="AR5110" s="2"/>
      <c r="AT5110" s="2"/>
      <c r="AU5110" s="72"/>
      <c r="AV5110" s="72"/>
      <c r="BF5110" s="72"/>
      <c r="BH5110" s="2"/>
      <c r="BI5110" s="6"/>
      <c r="BJ5110" s="6"/>
      <c r="BK5110" s="6"/>
      <c r="BL5110" s="7"/>
    </row>
    <row r="5111" spans="2:64" x14ac:dyDescent="0.4">
      <c r="B5111" s="2"/>
      <c r="D5111" s="2"/>
      <c r="F5111" s="2"/>
      <c r="G5111" s="2"/>
      <c r="I5111" s="2"/>
      <c r="J5111" s="2"/>
      <c r="L5111" s="2"/>
      <c r="M5111" s="2"/>
      <c r="P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I5111" s="2"/>
      <c r="AJ5111" s="2"/>
      <c r="AM5111" s="59"/>
      <c r="AN5111" s="2"/>
      <c r="AO5111" s="2"/>
      <c r="AP5111" s="2"/>
      <c r="AQ5111" s="2"/>
      <c r="AR5111" s="2"/>
      <c r="AT5111" s="2"/>
      <c r="AU5111" s="72"/>
      <c r="AV5111" s="72"/>
      <c r="BF5111" s="72"/>
      <c r="BH5111" s="2"/>
      <c r="BI5111" s="6"/>
      <c r="BJ5111" s="6"/>
      <c r="BK5111" s="6"/>
      <c r="BL5111" s="7"/>
    </row>
    <row r="5112" spans="2:64" x14ac:dyDescent="0.4">
      <c r="B5112" s="2"/>
      <c r="D5112" s="2"/>
      <c r="F5112" s="2"/>
      <c r="G5112" s="2"/>
      <c r="I5112" s="2"/>
      <c r="J5112" s="2"/>
      <c r="L5112" s="2"/>
      <c r="M5112" s="2"/>
      <c r="P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I5112" s="2"/>
      <c r="AJ5112" s="2"/>
      <c r="AM5112" s="59"/>
      <c r="AN5112" s="2"/>
      <c r="AO5112" s="2"/>
      <c r="AP5112" s="2"/>
      <c r="AQ5112" s="2"/>
      <c r="AR5112" s="2"/>
      <c r="AT5112" s="2"/>
      <c r="AU5112" s="72"/>
      <c r="AV5112" s="72"/>
      <c r="BF5112" s="72"/>
      <c r="BH5112" s="2"/>
      <c r="BI5112" s="6"/>
      <c r="BJ5112" s="6"/>
      <c r="BK5112" s="6"/>
      <c r="BL5112" s="7"/>
    </row>
    <row r="5113" spans="2:64" x14ac:dyDescent="0.4">
      <c r="B5113" s="2"/>
      <c r="D5113" s="2"/>
      <c r="F5113" s="2"/>
      <c r="G5113" s="2"/>
      <c r="I5113" s="2"/>
      <c r="J5113" s="2"/>
      <c r="L5113" s="2"/>
      <c r="M5113" s="2"/>
      <c r="P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I5113" s="2"/>
      <c r="AJ5113" s="2"/>
      <c r="AM5113" s="59"/>
      <c r="AN5113" s="2"/>
      <c r="AO5113" s="2"/>
      <c r="AP5113" s="2"/>
      <c r="AQ5113" s="2"/>
      <c r="AR5113" s="2"/>
      <c r="AT5113" s="2"/>
      <c r="AU5113" s="72"/>
      <c r="AV5113" s="72"/>
      <c r="BF5113" s="72"/>
      <c r="BH5113" s="2"/>
      <c r="BI5113" s="6"/>
      <c r="BJ5113" s="6"/>
      <c r="BK5113" s="6"/>
      <c r="BL5113" s="7"/>
    </row>
    <row r="5114" spans="2:64" x14ac:dyDescent="0.4">
      <c r="B5114" s="2"/>
      <c r="D5114" s="2"/>
      <c r="F5114" s="2"/>
      <c r="G5114" s="2"/>
      <c r="I5114" s="2"/>
      <c r="J5114" s="2"/>
      <c r="L5114" s="2"/>
      <c r="M5114" s="2"/>
      <c r="P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I5114" s="2"/>
      <c r="AJ5114" s="2"/>
      <c r="AM5114" s="59"/>
      <c r="AN5114" s="2"/>
      <c r="AO5114" s="2"/>
      <c r="AP5114" s="2"/>
      <c r="AQ5114" s="2"/>
      <c r="AR5114" s="2"/>
      <c r="AT5114" s="2"/>
      <c r="AU5114" s="72"/>
      <c r="AV5114" s="72"/>
      <c r="BF5114" s="72"/>
      <c r="BH5114" s="2"/>
      <c r="BI5114" s="6"/>
      <c r="BJ5114" s="6"/>
      <c r="BK5114" s="6"/>
      <c r="BL5114" s="7"/>
    </row>
    <row r="5115" spans="2:64" x14ac:dyDescent="0.4">
      <c r="B5115" s="2"/>
      <c r="D5115" s="2"/>
      <c r="F5115" s="2"/>
      <c r="G5115" s="2"/>
      <c r="I5115" s="2"/>
      <c r="J5115" s="2"/>
      <c r="L5115" s="2"/>
      <c r="M5115" s="2"/>
      <c r="P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I5115" s="2"/>
      <c r="AJ5115" s="2"/>
      <c r="AM5115" s="59"/>
      <c r="AN5115" s="2"/>
      <c r="AO5115" s="2"/>
      <c r="AP5115" s="2"/>
      <c r="AQ5115" s="2"/>
      <c r="AR5115" s="2"/>
      <c r="AT5115" s="2"/>
      <c r="AU5115" s="72"/>
      <c r="AV5115" s="72"/>
      <c r="BF5115" s="72"/>
      <c r="BH5115" s="2"/>
      <c r="BI5115" s="6"/>
      <c r="BJ5115" s="6"/>
      <c r="BK5115" s="6"/>
      <c r="BL5115" s="7"/>
    </row>
    <row r="5116" spans="2:64" x14ac:dyDescent="0.4">
      <c r="B5116" s="2"/>
      <c r="D5116" s="2"/>
      <c r="F5116" s="2"/>
      <c r="G5116" s="2"/>
      <c r="I5116" s="2"/>
      <c r="J5116" s="2"/>
      <c r="L5116" s="2"/>
      <c r="M5116" s="2"/>
      <c r="P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I5116" s="2"/>
      <c r="AJ5116" s="2"/>
      <c r="AM5116" s="59"/>
      <c r="AN5116" s="2"/>
      <c r="AO5116" s="2"/>
      <c r="AP5116" s="2"/>
      <c r="AQ5116" s="2"/>
      <c r="AR5116" s="2"/>
      <c r="AT5116" s="2"/>
      <c r="AU5116" s="72"/>
      <c r="AV5116" s="72"/>
      <c r="BF5116" s="72"/>
      <c r="BH5116" s="2"/>
      <c r="BI5116" s="6"/>
      <c r="BJ5116" s="6"/>
      <c r="BK5116" s="6"/>
      <c r="BL5116" s="7"/>
    </row>
    <row r="5117" spans="2:64" x14ac:dyDescent="0.4">
      <c r="B5117" s="2"/>
      <c r="D5117" s="2"/>
      <c r="F5117" s="2"/>
      <c r="G5117" s="2"/>
      <c r="I5117" s="2"/>
      <c r="J5117" s="2"/>
      <c r="L5117" s="2"/>
      <c r="M5117" s="2"/>
      <c r="P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I5117" s="2"/>
      <c r="AJ5117" s="2"/>
      <c r="AM5117" s="59"/>
      <c r="AN5117" s="2"/>
      <c r="AO5117" s="2"/>
      <c r="AP5117" s="2"/>
      <c r="AQ5117" s="2"/>
      <c r="AR5117" s="2"/>
      <c r="AT5117" s="2"/>
      <c r="AU5117" s="72"/>
      <c r="AV5117" s="72"/>
      <c r="BF5117" s="72"/>
      <c r="BH5117" s="2"/>
      <c r="BI5117" s="6"/>
      <c r="BJ5117" s="6"/>
      <c r="BK5117" s="6"/>
      <c r="BL5117" s="7"/>
    </row>
    <row r="5118" spans="2:64" x14ac:dyDescent="0.4">
      <c r="B5118" s="2"/>
      <c r="D5118" s="2"/>
      <c r="F5118" s="2"/>
      <c r="G5118" s="2"/>
      <c r="I5118" s="2"/>
      <c r="J5118" s="2"/>
      <c r="L5118" s="2"/>
      <c r="M5118" s="2"/>
      <c r="P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I5118" s="2"/>
      <c r="AJ5118" s="2"/>
      <c r="AM5118" s="59"/>
      <c r="AN5118" s="2"/>
      <c r="AO5118" s="2"/>
      <c r="AP5118" s="2"/>
      <c r="AQ5118" s="2"/>
      <c r="AR5118" s="2"/>
      <c r="AT5118" s="2"/>
      <c r="AU5118" s="72"/>
      <c r="AV5118" s="72"/>
      <c r="BF5118" s="72"/>
      <c r="BH5118" s="2"/>
      <c r="BI5118" s="6"/>
      <c r="BJ5118" s="6"/>
      <c r="BK5118" s="6"/>
      <c r="BL5118" s="7"/>
    </row>
    <row r="5119" spans="2:64" x14ac:dyDescent="0.4">
      <c r="B5119" s="2"/>
      <c r="D5119" s="2"/>
      <c r="F5119" s="2"/>
      <c r="G5119" s="2"/>
      <c r="I5119" s="2"/>
      <c r="J5119" s="2"/>
      <c r="L5119" s="2"/>
      <c r="M5119" s="2"/>
      <c r="P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I5119" s="2"/>
      <c r="AJ5119" s="2"/>
      <c r="AM5119" s="59"/>
      <c r="AN5119" s="2"/>
      <c r="AO5119" s="2"/>
      <c r="AP5119" s="2"/>
      <c r="AQ5119" s="2"/>
      <c r="AR5119" s="2"/>
      <c r="AT5119" s="2"/>
      <c r="AU5119" s="72"/>
      <c r="AV5119" s="72"/>
      <c r="BF5119" s="72"/>
      <c r="BH5119" s="2"/>
      <c r="BI5119" s="6"/>
      <c r="BJ5119" s="6"/>
      <c r="BK5119" s="6"/>
      <c r="BL5119" s="7"/>
    </row>
    <row r="5120" spans="2:64" x14ac:dyDescent="0.4">
      <c r="B5120" s="2"/>
      <c r="D5120" s="2"/>
      <c r="F5120" s="2"/>
      <c r="G5120" s="2"/>
      <c r="I5120" s="2"/>
      <c r="J5120" s="2"/>
      <c r="L5120" s="2"/>
      <c r="M5120" s="2"/>
      <c r="P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I5120" s="2"/>
      <c r="AJ5120" s="2"/>
      <c r="AM5120" s="59"/>
      <c r="AN5120" s="2"/>
      <c r="AO5120" s="2"/>
      <c r="AP5120" s="2"/>
      <c r="AQ5120" s="2"/>
      <c r="AR5120" s="2"/>
      <c r="AT5120" s="2"/>
      <c r="AU5120" s="72"/>
      <c r="AV5120" s="72"/>
      <c r="BF5120" s="72"/>
      <c r="BH5120" s="2"/>
      <c r="BI5120" s="6"/>
      <c r="BJ5120" s="6"/>
      <c r="BK5120" s="6"/>
      <c r="BL5120" s="7"/>
    </row>
    <row r="5121" spans="2:64" x14ac:dyDescent="0.4">
      <c r="B5121" s="2"/>
      <c r="D5121" s="2"/>
      <c r="F5121" s="2"/>
      <c r="G5121" s="2"/>
      <c r="I5121" s="2"/>
      <c r="J5121" s="2"/>
      <c r="L5121" s="2"/>
      <c r="M5121" s="2"/>
      <c r="P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I5121" s="2"/>
      <c r="AJ5121" s="2"/>
      <c r="AM5121" s="59"/>
      <c r="AN5121" s="2"/>
      <c r="AO5121" s="2"/>
      <c r="AP5121" s="2"/>
      <c r="AQ5121" s="2"/>
      <c r="AR5121" s="2"/>
      <c r="AT5121" s="2"/>
      <c r="AU5121" s="72"/>
      <c r="AV5121" s="72"/>
      <c r="BF5121" s="72"/>
      <c r="BH5121" s="2"/>
      <c r="BI5121" s="6"/>
      <c r="BJ5121" s="6"/>
      <c r="BK5121" s="6"/>
      <c r="BL5121" s="7"/>
    </row>
    <row r="5122" spans="2:64" x14ac:dyDescent="0.4">
      <c r="B5122" s="2"/>
      <c r="D5122" s="2"/>
      <c r="F5122" s="2"/>
      <c r="G5122" s="2"/>
      <c r="I5122" s="2"/>
      <c r="J5122" s="2"/>
      <c r="L5122" s="2"/>
      <c r="M5122" s="2"/>
      <c r="P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I5122" s="2"/>
      <c r="AJ5122" s="2"/>
      <c r="AM5122" s="59"/>
      <c r="AN5122" s="2"/>
      <c r="AO5122" s="2"/>
      <c r="AP5122" s="2"/>
      <c r="AQ5122" s="2"/>
      <c r="AR5122" s="2"/>
      <c r="AT5122" s="2"/>
      <c r="AU5122" s="72"/>
      <c r="AV5122" s="72"/>
      <c r="BF5122" s="72"/>
      <c r="BH5122" s="2"/>
      <c r="BI5122" s="6"/>
      <c r="BJ5122" s="6"/>
      <c r="BK5122" s="6"/>
      <c r="BL5122" s="7"/>
    </row>
    <row r="5123" spans="2:64" x14ac:dyDescent="0.4">
      <c r="B5123" s="2"/>
      <c r="D5123" s="2"/>
      <c r="F5123" s="2"/>
      <c r="G5123" s="2"/>
      <c r="I5123" s="2"/>
      <c r="J5123" s="2"/>
      <c r="L5123" s="2"/>
      <c r="M5123" s="2"/>
      <c r="P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I5123" s="2"/>
      <c r="AJ5123" s="2"/>
      <c r="AM5123" s="59"/>
      <c r="AN5123" s="2"/>
      <c r="AO5123" s="2"/>
      <c r="AP5123" s="2"/>
      <c r="AQ5123" s="2"/>
      <c r="AR5123" s="2"/>
      <c r="AT5123" s="2"/>
      <c r="AU5123" s="72"/>
      <c r="AV5123" s="72"/>
      <c r="BF5123" s="72"/>
      <c r="BH5123" s="2"/>
      <c r="BI5123" s="6"/>
      <c r="BJ5123" s="6"/>
      <c r="BK5123" s="6"/>
      <c r="BL5123" s="7"/>
    </row>
    <row r="5124" spans="2:64" x14ac:dyDescent="0.4">
      <c r="B5124" s="2"/>
      <c r="D5124" s="2"/>
      <c r="F5124" s="2"/>
      <c r="G5124" s="2"/>
      <c r="I5124" s="2"/>
      <c r="J5124" s="2"/>
      <c r="L5124" s="2"/>
      <c r="M5124" s="2"/>
      <c r="P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I5124" s="2"/>
      <c r="AJ5124" s="2"/>
      <c r="AM5124" s="59"/>
      <c r="AN5124" s="2"/>
      <c r="AO5124" s="2"/>
      <c r="AP5124" s="2"/>
      <c r="AQ5124" s="2"/>
      <c r="AR5124" s="2"/>
      <c r="AT5124" s="2"/>
      <c r="AU5124" s="72"/>
      <c r="AV5124" s="72"/>
      <c r="BF5124" s="72"/>
      <c r="BH5124" s="2"/>
      <c r="BI5124" s="6"/>
      <c r="BJ5124" s="6"/>
      <c r="BK5124" s="6"/>
      <c r="BL5124" s="7"/>
    </row>
    <row r="5125" spans="2:64" x14ac:dyDescent="0.4">
      <c r="B5125" s="2"/>
      <c r="D5125" s="2"/>
      <c r="F5125" s="2"/>
      <c r="G5125" s="2"/>
      <c r="I5125" s="2"/>
      <c r="J5125" s="2"/>
      <c r="L5125" s="2"/>
      <c r="M5125" s="2"/>
      <c r="P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I5125" s="2"/>
      <c r="AJ5125" s="2"/>
      <c r="AM5125" s="59"/>
      <c r="AN5125" s="2"/>
      <c r="AO5125" s="2"/>
      <c r="AP5125" s="2"/>
      <c r="AQ5125" s="2"/>
      <c r="AR5125" s="2"/>
      <c r="AT5125" s="2"/>
      <c r="AU5125" s="72"/>
      <c r="AV5125" s="72"/>
      <c r="BF5125" s="72"/>
      <c r="BH5125" s="2"/>
      <c r="BI5125" s="6"/>
      <c r="BJ5125" s="6"/>
      <c r="BK5125" s="6"/>
      <c r="BL5125" s="7"/>
    </row>
    <row r="5126" spans="2:64" x14ac:dyDescent="0.4">
      <c r="B5126" s="2"/>
      <c r="D5126" s="2"/>
      <c r="F5126" s="2"/>
      <c r="G5126" s="2"/>
      <c r="I5126" s="2"/>
      <c r="J5126" s="2"/>
      <c r="L5126" s="2"/>
      <c r="M5126" s="2"/>
      <c r="P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I5126" s="2"/>
      <c r="AJ5126" s="2"/>
      <c r="AM5126" s="59"/>
      <c r="AN5126" s="2"/>
      <c r="AO5126" s="2"/>
      <c r="AP5126" s="2"/>
      <c r="AQ5126" s="2"/>
      <c r="AR5126" s="2"/>
      <c r="AT5126" s="2"/>
      <c r="AU5126" s="72"/>
      <c r="AV5126" s="72"/>
      <c r="BF5126" s="72"/>
      <c r="BH5126" s="2"/>
      <c r="BI5126" s="6"/>
      <c r="BJ5126" s="6"/>
      <c r="BK5126" s="6"/>
      <c r="BL5126" s="7"/>
    </row>
    <row r="5127" spans="2:64" x14ac:dyDescent="0.4">
      <c r="B5127" s="2"/>
      <c r="D5127" s="2"/>
      <c r="F5127" s="2"/>
      <c r="G5127" s="2"/>
      <c r="I5127" s="2"/>
      <c r="J5127" s="2"/>
      <c r="L5127" s="2"/>
      <c r="M5127" s="2"/>
      <c r="P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I5127" s="2"/>
      <c r="AJ5127" s="2"/>
      <c r="AM5127" s="59"/>
      <c r="AN5127" s="2"/>
      <c r="AO5127" s="2"/>
      <c r="AP5127" s="2"/>
      <c r="AQ5127" s="2"/>
      <c r="AR5127" s="2"/>
      <c r="AT5127" s="2"/>
      <c r="AU5127" s="72"/>
      <c r="AV5127" s="72"/>
      <c r="BF5127" s="72"/>
      <c r="BH5127" s="2"/>
      <c r="BI5127" s="6"/>
      <c r="BJ5127" s="6"/>
      <c r="BK5127" s="6"/>
      <c r="BL5127" s="7"/>
    </row>
    <row r="5128" spans="2:64" x14ac:dyDescent="0.4">
      <c r="B5128" s="2"/>
      <c r="D5128" s="2"/>
      <c r="F5128" s="2"/>
      <c r="G5128" s="2"/>
      <c r="I5128" s="2"/>
      <c r="J5128" s="2"/>
      <c r="L5128" s="2"/>
      <c r="M5128" s="2"/>
      <c r="P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I5128" s="2"/>
      <c r="AJ5128" s="2"/>
      <c r="AM5128" s="59"/>
      <c r="AN5128" s="2"/>
      <c r="AO5128" s="2"/>
      <c r="AP5128" s="2"/>
      <c r="AQ5128" s="2"/>
      <c r="AR5128" s="2"/>
      <c r="AT5128" s="2"/>
      <c r="AU5128" s="72"/>
      <c r="AV5128" s="72"/>
      <c r="BF5128" s="72"/>
      <c r="BH5128" s="2"/>
      <c r="BI5128" s="6"/>
      <c r="BJ5128" s="6"/>
      <c r="BK5128" s="6"/>
      <c r="BL5128" s="7"/>
    </row>
    <row r="5129" spans="2:64" x14ac:dyDescent="0.4">
      <c r="B5129" s="2"/>
      <c r="D5129" s="2"/>
      <c r="F5129" s="2"/>
      <c r="G5129" s="2"/>
      <c r="I5129" s="2"/>
      <c r="J5129" s="2"/>
      <c r="L5129" s="2"/>
      <c r="M5129" s="2"/>
      <c r="P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I5129" s="2"/>
      <c r="AJ5129" s="2"/>
      <c r="AM5129" s="59"/>
      <c r="AN5129" s="2"/>
      <c r="AO5129" s="2"/>
      <c r="AP5129" s="2"/>
      <c r="AQ5129" s="2"/>
      <c r="AR5129" s="2"/>
      <c r="AT5129" s="2"/>
      <c r="AU5129" s="72"/>
      <c r="AV5129" s="72"/>
      <c r="BF5129" s="72"/>
      <c r="BH5129" s="2"/>
      <c r="BI5129" s="6"/>
      <c r="BJ5129" s="6"/>
      <c r="BK5129" s="6"/>
      <c r="BL5129" s="7"/>
    </row>
    <row r="5130" spans="2:64" x14ac:dyDescent="0.4">
      <c r="B5130" s="2"/>
      <c r="D5130" s="2"/>
      <c r="F5130" s="2"/>
      <c r="G5130" s="2"/>
      <c r="I5130" s="2"/>
      <c r="J5130" s="2"/>
      <c r="L5130" s="2"/>
      <c r="M5130" s="2"/>
      <c r="P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I5130" s="2"/>
      <c r="AJ5130" s="2"/>
      <c r="AM5130" s="59"/>
      <c r="AN5130" s="2"/>
      <c r="AO5130" s="2"/>
      <c r="AP5130" s="2"/>
      <c r="AQ5130" s="2"/>
      <c r="AR5130" s="2"/>
      <c r="AT5130" s="2"/>
      <c r="AU5130" s="72"/>
      <c r="AV5130" s="72"/>
      <c r="BF5130" s="72"/>
      <c r="BH5130" s="2"/>
      <c r="BI5130" s="6"/>
      <c r="BJ5130" s="6"/>
      <c r="BK5130" s="6"/>
      <c r="BL5130" s="7"/>
    </row>
    <row r="5131" spans="2:64" x14ac:dyDescent="0.4">
      <c r="B5131" s="2"/>
      <c r="D5131" s="2"/>
      <c r="F5131" s="2"/>
      <c r="G5131" s="2"/>
      <c r="I5131" s="2"/>
      <c r="J5131" s="2"/>
      <c r="L5131" s="2"/>
      <c r="M5131" s="2"/>
      <c r="P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I5131" s="2"/>
      <c r="AJ5131" s="2"/>
      <c r="AM5131" s="59"/>
      <c r="AN5131" s="2"/>
      <c r="AO5131" s="2"/>
      <c r="AP5131" s="2"/>
      <c r="AQ5131" s="2"/>
      <c r="AR5131" s="2"/>
      <c r="AT5131" s="2"/>
      <c r="AU5131" s="72"/>
      <c r="AV5131" s="72"/>
      <c r="BF5131" s="72"/>
      <c r="BH5131" s="2"/>
      <c r="BI5131" s="6"/>
      <c r="BJ5131" s="6"/>
      <c r="BK5131" s="6"/>
      <c r="BL5131" s="7"/>
    </row>
    <row r="5132" spans="2:64" x14ac:dyDescent="0.4">
      <c r="B5132" s="2"/>
      <c r="D5132" s="2"/>
      <c r="F5132" s="2"/>
      <c r="G5132" s="2"/>
      <c r="I5132" s="2"/>
      <c r="J5132" s="2"/>
      <c r="L5132" s="2"/>
      <c r="M5132" s="2"/>
      <c r="P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I5132" s="2"/>
      <c r="AJ5132" s="2"/>
      <c r="AM5132" s="59"/>
      <c r="AN5132" s="2"/>
      <c r="AO5132" s="2"/>
      <c r="AP5132" s="2"/>
      <c r="AQ5132" s="2"/>
      <c r="AR5132" s="2"/>
      <c r="AT5132" s="2"/>
      <c r="AU5132" s="72"/>
      <c r="AV5132" s="72"/>
      <c r="BF5132" s="72"/>
      <c r="BH5132" s="2"/>
      <c r="BI5132" s="6"/>
      <c r="BJ5132" s="6"/>
      <c r="BK5132" s="6"/>
      <c r="BL5132" s="7"/>
    </row>
    <row r="5133" spans="2:64" x14ac:dyDescent="0.4">
      <c r="B5133" s="2"/>
      <c r="D5133" s="2"/>
      <c r="F5133" s="2"/>
      <c r="G5133" s="2"/>
      <c r="I5133" s="2"/>
      <c r="J5133" s="2"/>
      <c r="L5133" s="2"/>
      <c r="M5133" s="2"/>
      <c r="P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I5133" s="2"/>
      <c r="AJ5133" s="2"/>
      <c r="AM5133" s="59"/>
      <c r="AN5133" s="2"/>
      <c r="AO5133" s="2"/>
      <c r="AP5133" s="2"/>
      <c r="AQ5133" s="2"/>
      <c r="AR5133" s="2"/>
      <c r="AT5133" s="2"/>
      <c r="AU5133" s="72"/>
      <c r="AV5133" s="72"/>
      <c r="BF5133" s="72"/>
      <c r="BH5133" s="2"/>
      <c r="BI5133" s="6"/>
      <c r="BJ5133" s="6"/>
      <c r="BK5133" s="6"/>
      <c r="BL5133" s="7"/>
    </row>
    <row r="5134" spans="2:64" x14ac:dyDescent="0.4">
      <c r="B5134" s="2"/>
      <c r="D5134" s="2"/>
      <c r="F5134" s="2"/>
      <c r="G5134" s="2"/>
      <c r="I5134" s="2"/>
      <c r="J5134" s="2"/>
      <c r="L5134" s="2"/>
      <c r="M5134" s="2"/>
      <c r="P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I5134" s="2"/>
      <c r="AJ5134" s="2"/>
      <c r="AM5134" s="59"/>
      <c r="AN5134" s="2"/>
      <c r="AO5134" s="2"/>
      <c r="AP5134" s="2"/>
      <c r="AQ5134" s="2"/>
      <c r="AR5134" s="2"/>
      <c r="AT5134" s="2"/>
      <c r="AU5134" s="72"/>
      <c r="AV5134" s="72"/>
      <c r="BF5134" s="72"/>
      <c r="BH5134" s="2"/>
      <c r="BI5134" s="6"/>
      <c r="BJ5134" s="6"/>
      <c r="BK5134" s="6"/>
      <c r="BL5134" s="7"/>
    </row>
    <row r="5135" spans="2:64" x14ac:dyDescent="0.4">
      <c r="B5135" s="2"/>
      <c r="D5135" s="2"/>
      <c r="F5135" s="2"/>
      <c r="G5135" s="2"/>
      <c r="I5135" s="2"/>
      <c r="J5135" s="2"/>
      <c r="L5135" s="2"/>
      <c r="M5135" s="2"/>
      <c r="P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I5135" s="2"/>
      <c r="AJ5135" s="2"/>
      <c r="AM5135" s="59"/>
      <c r="AN5135" s="2"/>
      <c r="AO5135" s="2"/>
      <c r="AP5135" s="2"/>
      <c r="AQ5135" s="2"/>
      <c r="AR5135" s="2"/>
      <c r="AT5135" s="2"/>
      <c r="AU5135" s="72"/>
      <c r="AV5135" s="72"/>
      <c r="BF5135" s="72"/>
      <c r="BH5135" s="2"/>
      <c r="BI5135" s="6"/>
      <c r="BJ5135" s="6"/>
      <c r="BK5135" s="6"/>
      <c r="BL5135" s="7"/>
    </row>
    <row r="5136" spans="2:64" x14ac:dyDescent="0.4">
      <c r="B5136" s="2"/>
      <c r="D5136" s="2"/>
      <c r="F5136" s="2"/>
      <c r="G5136" s="2"/>
      <c r="I5136" s="2"/>
      <c r="J5136" s="2"/>
      <c r="L5136" s="2"/>
      <c r="M5136" s="2"/>
      <c r="P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I5136" s="2"/>
      <c r="AJ5136" s="2"/>
      <c r="AM5136" s="59"/>
      <c r="AN5136" s="2"/>
      <c r="AO5136" s="2"/>
      <c r="AP5136" s="2"/>
      <c r="AQ5136" s="2"/>
      <c r="AR5136" s="2"/>
      <c r="AT5136" s="2"/>
      <c r="AU5136" s="72"/>
      <c r="AV5136" s="72"/>
      <c r="BF5136" s="72"/>
      <c r="BH5136" s="2"/>
      <c r="BI5136" s="6"/>
      <c r="BJ5136" s="6"/>
      <c r="BK5136" s="6"/>
      <c r="BL5136" s="7"/>
    </row>
    <row r="5137" spans="2:64" x14ac:dyDescent="0.4">
      <c r="B5137" s="2"/>
      <c r="D5137" s="2"/>
      <c r="F5137" s="2"/>
      <c r="G5137" s="2"/>
      <c r="I5137" s="2"/>
      <c r="J5137" s="2"/>
      <c r="L5137" s="2"/>
      <c r="M5137" s="2"/>
      <c r="P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I5137" s="2"/>
      <c r="AJ5137" s="2"/>
      <c r="AM5137" s="59"/>
      <c r="AN5137" s="2"/>
      <c r="AO5137" s="2"/>
      <c r="AP5137" s="2"/>
      <c r="AQ5137" s="2"/>
      <c r="AR5137" s="2"/>
      <c r="AT5137" s="2"/>
      <c r="AU5137" s="72"/>
      <c r="AV5137" s="72"/>
      <c r="BF5137" s="72"/>
      <c r="BH5137" s="2"/>
      <c r="BI5137" s="6"/>
      <c r="BJ5137" s="6"/>
      <c r="BK5137" s="6"/>
      <c r="BL5137" s="7"/>
    </row>
    <row r="5138" spans="2:64" x14ac:dyDescent="0.4">
      <c r="B5138" s="2"/>
      <c r="D5138" s="2"/>
      <c r="F5138" s="2"/>
      <c r="G5138" s="2"/>
      <c r="I5138" s="2"/>
      <c r="J5138" s="2"/>
      <c r="L5138" s="2"/>
      <c r="M5138" s="2"/>
      <c r="P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I5138" s="2"/>
      <c r="AJ5138" s="2"/>
      <c r="AM5138" s="59"/>
      <c r="AN5138" s="2"/>
      <c r="AO5138" s="2"/>
      <c r="AP5138" s="2"/>
      <c r="AQ5138" s="2"/>
      <c r="AR5138" s="2"/>
      <c r="AT5138" s="2"/>
      <c r="AU5138" s="72"/>
      <c r="AV5138" s="72"/>
      <c r="BF5138" s="72"/>
      <c r="BH5138" s="2"/>
      <c r="BI5138" s="6"/>
      <c r="BJ5138" s="6"/>
      <c r="BK5138" s="6"/>
      <c r="BL5138" s="7"/>
    </row>
    <row r="5139" spans="2:64" x14ac:dyDescent="0.4">
      <c r="B5139" s="2"/>
      <c r="D5139" s="2"/>
      <c r="F5139" s="2"/>
      <c r="G5139" s="2"/>
      <c r="I5139" s="2"/>
      <c r="J5139" s="2"/>
      <c r="L5139" s="2"/>
      <c r="M5139" s="2"/>
      <c r="P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I5139" s="2"/>
      <c r="AJ5139" s="2"/>
      <c r="AM5139" s="59"/>
      <c r="AN5139" s="2"/>
      <c r="AO5139" s="2"/>
      <c r="AP5139" s="2"/>
      <c r="AQ5139" s="2"/>
      <c r="AR5139" s="2"/>
      <c r="AT5139" s="2"/>
      <c r="AU5139" s="72"/>
      <c r="AV5139" s="72"/>
      <c r="BF5139" s="72"/>
      <c r="BH5139" s="2"/>
      <c r="BI5139" s="6"/>
      <c r="BJ5139" s="6"/>
      <c r="BK5139" s="6"/>
      <c r="BL5139" s="7"/>
    </row>
    <row r="5140" spans="2:64" x14ac:dyDescent="0.4">
      <c r="B5140" s="2"/>
      <c r="D5140" s="2"/>
      <c r="F5140" s="2"/>
      <c r="G5140" s="2"/>
      <c r="I5140" s="2"/>
      <c r="J5140" s="2"/>
      <c r="L5140" s="2"/>
      <c r="M5140" s="2"/>
      <c r="P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I5140" s="2"/>
      <c r="AJ5140" s="2"/>
      <c r="AM5140" s="59"/>
      <c r="AN5140" s="2"/>
      <c r="AO5140" s="2"/>
      <c r="AP5140" s="2"/>
      <c r="AQ5140" s="2"/>
      <c r="AR5140" s="2"/>
      <c r="AT5140" s="2"/>
      <c r="AU5140" s="72"/>
      <c r="AV5140" s="72"/>
      <c r="BF5140" s="72"/>
      <c r="BH5140" s="2"/>
      <c r="BI5140" s="6"/>
      <c r="BJ5140" s="6"/>
      <c r="BK5140" s="6"/>
      <c r="BL5140" s="7"/>
    </row>
    <row r="5141" spans="2:64" x14ac:dyDescent="0.4">
      <c r="B5141" s="2"/>
      <c r="D5141" s="2"/>
      <c r="F5141" s="2"/>
      <c r="G5141" s="2"/>
      <c r="I5141" s="2"/>
      <c r="J5141" s="2"/>
      <c r="L5141" s="2"/>
      <c r="M5141" s="2"/>
      <c r="P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I5141" s="2"/>
      <c r="AJ5141" s="2"/>
      <c r="AM5141" s="59"/>
      <c r="AN5141" s="2"/>
      <c r="AO5141" s="2"/>
      <c r="AP5141" s="2"/>
      <c r="AQ5141" s="2"/>
      <c r="AR5141" s="2"/>
      <c r="AT5141" s="2"/>
      <c r="AU5141" s="72"/>
      <c r="AV5141" s="72"/>
      <c r="BF5141" s="72"/>
      <c r="BH5141" s="2"/>
      <c r="BI5141" s="6"/>
      <c r="BJ5141" s="6"/>
      <c r="BK5141" s="6"/>
      <c r="BL5141" s="7"/>
    </row>
    <row r="5142" spans="2:64" x14ac:dyDescent="0.4">
      <c r="B5142" s="2"/>
      <c r="D5142" s="2"/>
      <c r="F5142" s="2"/>
      <c r="G5142" s="2"/>
      <c r="I5142" s="2"/>
      <c r="J5142" s="2"/>
      <c r="L5142" s="2"/>
      <c r="M5142" s="2"/>
      <c r="P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I5142" s="2"/>
      <c r="AJ5142" s="2"/>
      <c r="AM5142" s="59"/>
      <c r="AN5142" s="2"/>
      <c r="AO5142" s="2"/>
      <c r="AP5142" s="2"/>
      <c r="AQ5142" s="2"/>
      <c r="AR5142" s="2"/>
      <c r="AT5142" s="2"/>
      <c r="AU5142" s="72"/>
      <c r="AV5142" s="72"/>
      <c r="BF5142" s="72"/>
      <c r="BH5142" s="2"/>
      <c r="BI5142" s="6"/>
      <c r="BJ5142" s="6"/>
      <c r="BK5142" s="6"/>
      <c r="BL5142" s="7"/>
    </row>
    <row r="5143" spans="2:64" x14ac:dyDescent="0.4">
      <c r="B5143" s="2"/>
      <c r="D5143" s="2"/>
      <c r="F5143" s="2"/>
      <c r="G5143" s="2"/>
      <c r="I5143" s="2"/>
      <c r="J5143" s="2"/>
      <c r="L5143" s="2"/>
      <c r="M5143" s="2"/>
      <c r="P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I5143" s="2"/>
      <c r="AJ5143" s="2"/>
      <c r="AM5143" s="59"/>
      <c r="AN5143" s="2"/>
      <c r="AO5143" s="2"/>
      <c r="AP5143" s="2"/>
      <c r="AQ5143" s="2"/>
      <c r="AR5143" s="2"/>
      <c r="AT5143" s="2"/>
      <c r="AU5143" s="72"/>
      <c r="AV5143" s="72"/>
      <c r="BF5143" s="72"/>
      <c r="BH5143" s="2"/>
      <c r="BI5143" s="6"/>
      <c r="BJ5143" s="6"/>
      <c r="BK5143" s="6"/>
      <c r="BL5143" s="7"/>
    </row>
    <row r="5144" spans="2:64" x14ac:dyDescent="0.4">
      <c r="B5144" s="2"/>
      <c r="D5144" s="2"/>
      <c r="F5144" s="2"/>
      <c r="G5144" s="2"/>
      <c r="I5144" s="2"/>
      <c r="J5144" s="2"/>
      <c r="L5144" s="2"/>
      <c r="M5144" s="2"/>
      <c r="P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I5144" s="2"/>
      <c r="AJ5144" s="2"/>
      <c r="AM5144" s="59"/>
      <c r="AN5144" s="2"/>
      <c r="AO5144" s="2"/>
      <c r="AP5144" s="2"/>
      <c r="AQ5144" s="2"/>
      <c r="AR5144" s="2"/>
      <c r="AT5144" s="2"/>
      <c r="AU5144" s="72"/>
      <c r="AV5144" s="72"/>
      <c r="BF5144" s="72"/>
      <c r="BH5144" s="2"/>
      <c r="BI5144" s="6"/>
      <c r="BJ5144" s="6"/>
      <c r="BK5144" s="6"/>
      <c r="BL5144" s="7"/>
    </row>
    <row r="5145" spans="2:64" x14ac:dyDescent="0.4">
      <c r="B5145" s="2"/>
      <c r="D5145" s="2"/>
      <c r="F5145" s="2"/>
      <c r="G5145" s="2"/>
      <c r="I5145" s="2"/>
      <c r="J5145" s="2"/>
      <c r="L5145" s="2"/>
      <c r="M5145" s="2"/>
      <c r="P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I5145" s="2"/>
      <c r="AJ5145" s="2"/>
      <c r="AM5145" s="59"/>
      <c r="AN5145" s="2"/>
      <c r="AO5145" s="2"/>
      <c r="AP5145" s="2"/>
      <c r="AQ5145" s="2"/>
      <c r="AR5145" s="2"/>
      <c r="AT5145" s="2"/>
      <c r="AU5145" s="72"/>
      <c r="AV5145" s="72"/>
      <c r="BF5145" s="72"/>
      <c r="BH5145" s="2"/>
      <c r="BI5145" s="6"/>
      <c r="BJ5145" s="6"/>
      <c r="BK5145" s="6"/>
      <c r="BL5145" s="7"/>
    </row>
    <row r="5146" spans="2:64" x14ac:dyDescent="0.4">
      <c r="B5146" s="2"/>
      <c r="D5146" s="2"/>
      <c r="F5146" s="2"/>
      <c r="G5146" s="2"/>
      <c r="I5146" s="2"/>
      <c r="J5146" s="2"/>
      <c r="L5146" s="2"/>
      <c r="M5146" s="2"/>
      <c r="P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I5146" s="2"/>
      <c r="AJ5146" s="2"/>
      <c r="AM5146" s="59"/>
      <c r="AN5146" s="2"/>
      <c r="AO5146" s="2"/>
      <c r="AP5146" s="2"/>
      <c r="AQ5146" s="2"/>
      <c r="AR5146" s="2"/>
      <c r="AT5146" s="2"/>
      <c r="AU5146" s="72"/>
      <c r="AV5146" s="72"/>
      <c r="BF5146" s="72"/>
      <c r="BH5146" s="2"/>
      <c r="BI5146" s="6"/>
      <c r="BJ5146" s="6"/>
      <c r="BK5146" s="6"/>
      <c r="BL5146" s="7"/>
    </row>
    <row r="5147" spans="2:64" x14ac:dyDescent="0.4">
      <c r="B5147" s="2"/>
      <c r="D5147" s="2"/>
      <c r="F5147" s="2"/>
      <c r="G5147" s="2"/>
      <c r="I5147" s="2"/>
      <c r="J5147" s="2"/>
      <c r="L5147" s="2"/>
      <c r="M5147" s="2"/>
      <c r="P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I5147" s="2"/>
      <c r="AJ5147" s="2"/>
      <c r="AM5147" s="59"/>
      <c r="AN5147" s="2"/>
      <c r="AO5147" s="2"/>
      <c r="AP5147" s="2"/>
      <c r="AQ5147" s="2"/>
      <c r="AR5147" s="2"/>
      <c r="AT5147" s="2"/>
      <c r="AU5147" s="72"/>
      <c r="AV5147" s="72"/>
      <c r="BF5147" s="72"/>
      <c r="BH5147" s="2"/>
      <c r="BI5147" s="6"/>
      <c r="BJ5147" s="6"/>
      <c r="BK5147" s="6"/>
      <c r="BL5147" s="7"/>
    </row>
    <row r="5148" spans="2:64" x14ac:dyDescent="0.4">
      <c r="B5148" s="2"/>
      <c r="D5148" s="2"/>
      <c r="F5148" s="2"/>
      <c r="G5148" s="2"/>
      <c r="I5148" s="2"/>
      <c r="J5148" s="2"/>
      <c r="L5148" s="2"/>
      <c r="M5148" s="2"/>
      <c r="P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I5148" s="2"/>
      <c r="AJ5148" s="2"/>
      <c r="AM5148" s="59"/>
      <c r="AN5148" s="2"/>
      <c r="AO5148" s="2"/>
      <c r="AP5148" s="2"/>
      <c r="AQ5148" s="2"/>
      <c r="AR5148" s="2"/>
      <c r="AT5148" s="2"/>
      <c r="AU5148" s="72"/>
      <c r="AV5148" s="72"/>
      <c r="BF5148" s="72"/>
      <c r="BH5148" s="2"/>
      <c r="BI5148" s="6"/>
      <c r="BJ5148" s="6"/>
      <c r="BK5148" s="6"/>
      <c r="BL5148" s="7"/>
    </row>
    <row r="5149" spans="2:64" x14ac:dyDescent="0.4">
      <c r="B5149" s="2"/>
      <c r="D5149" s="2"/>
      <c r="F5149" s="2"/>
      <c r="G5149" s="2"/>
      <c r="I5149" s="2"/>
      <c r="J5149" s="2"/>
      <c r="L5149" s="2"/>
      <c r="M5149" s="2"/>
      <c r="P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I5149" s="2"/>
      <c r="AJ5149" s="2"/>
      <c r="AM5149" s="59"/>
      <c r="AN5149" s="2"/>
      <c r="AO5149" s="2"/>
      <c r="AP5149" s="2"/>
      <c r="AQ5149" s="2"/>
      <c r="AR5149" s="2"/>
      <c r="AT5149" s="2"/>
      <c r="AU5149" s="72"/>
      <c r="AV5149" s="72"/>
      <c r="BF5149" s="72"/>
      <c r="BH5149" s="2"/>
      <c r="BI5149" s="6"/>
      <c r="BJ5149" s="6"/>
      <c r="BK5149" s="6"/>
      <c r="BL5149" s="7"/>
    </row>
    <row r="5150" spans="2:64" x14ac:dyDescent="0.4">
      <c r="B5150" s="2"/>
      <c r="D5150" s="2"/>
      <c r="F5150" s="2"/>
      <c r="G5150" s="2"/>
      <c r="I5150" s="2"/>
      <c r="J5150" s="2"/>
      <c r="L5150" s="2"/>
      <c r="M5150" s="2"/>
      <c r="P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I5150" s="2"/>
      <c r="AJ5150" s="2"/>
      <c r="AM5150" s="59"/>
      <c r="AN5150" s="2"/>
      <c r="AO5150" s="2"/>
      <c r="AP5150" s="2"/>
      <c r="AQ5150" s="2"/>
      <c r="AR5150" s="2"/>
      <c r="AT5150" s="2"/>
      <c r="AU5150" s="72"/>
      <c r="AV5150" s="72"/>
      <c r="BF5150" s="72"/>
      <c r="BH5150" s="2"/>
      <c r="BI5150" s="6"/>
      <c r="BJ5150" s="6"/>
      <c r="BK5150" s="6"/>
      <c r="BL5150" s="7"/>
    </row>
    <row r="5151" spans="2:64" x14ac:dyDescent="0.4">
      <c r="B5151" s="2"/>
      <c r="D5151" s="2"/>
      <c r="F5151" s="2"/>
      <c r="G5151" s="2"/>
      <c r="I5151" s="2"/>
      <c r="J5151" s="2"/>
      <c r="L5151" s="2"/>
      <c r="M5151" s="2"/>
      <c r="P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I5151" s="2"/>
      <c r="AJ5151" s="2"/>
      <c r="AM5151" s="59"/>
      <c r="AN5151" s="2"/>
      <c r="AO5151" s="2"/>
      <c r="AP5151" s="2"/>
      <c r="AQ5151" s="2"/>
      <c r="AR5151" s="2"/>
      <c r="AT5151" s="2"/>
      <c r="AU5151" s="72"/>
      <c r="AV5151" s="72"/>
      <c r="BF5151" s="72"/>
      <c r="BH5151" s="2"/>
      <c r="BI5151" s="6"/>
      <c r="BJ5151" s="6"/>
      <c r="BK5151" s="6"/>
      <c r="BL5151" s="7"/>
    </row>
    <row r="5152" spans="2:64" x14ac:dyDescent="0.4">
      <c r="B5152" s="2"/>
      <c r="D5152" s="2"/>
      <c r="F5152" s="2"/>
      <c r="G5152" s="2"/>
      <c r="I5152" s="2"/>
      <c r="J5152" s="2"/>
      <c r="L5152" s="2"/>
      <c r="M5152" s="2"/>
      <c r="P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I5152" s="2"/>
      <c r="AJ5152" s="2"/>
      <c r="AM5152" s="59"/>
      <c r="AN5152" s="2"/>
      <c r="AO5152" s="2"/>
      <c r="AP5152" s="2"/>
      <c r="AQ5152" s="2"/>
      <c r="AR5152" s="2"/>
      <c r="AT5152" s="2"/>
      <c r="AU5152" s="72"/>
      <c r="AV5152" s="72"/>
      <c r="BF5152" s="72"/>
      <c r="BH5152" s="2"/>
      <c r="BI5152" s="6"/>
      <c r="BJ5152" s="6"/>
      <c r="BK5152" s="6"/>
      <c r="BL5152" s="7"/>
    </row>
    <row r="5153" spans="2:64" x14ac:dyDescent="0.4">
      <c r="B5153" s="2"/>
      <c r="D5153" s="2"/>
      <c r="F5153" s="2"/>
      <c r="G5153" s="2"/>
      <c r="I5153" s="2"/>
      <c r="J5153" s="2"/>
      <c r="L5153" s="2"/>
      <c r="M5153" s="2"/>
      <c r="P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I5153" s="2"/>
      <c r="AJ5153" s="2"/>
      <c r="AM5153" s="59"/>
      <c r="AN5153" s="2"/>
      <c r="AO5153" s="2"/>
      <c r="AP5153" s="2"/>
      <c r="AQ5153" s="2"/>
      <c r="AR5153" s="2"/>
      <c r="AT5153" s="2"/>
      <c r="AU5153" s="72"/>
      <c r="AV5153" s="72"/>
      <c r="BF5153" s="72"/>
      <c r="BH5153" s="2"/>
      <c r="BI5153" s="6"/>
      <c r="BJ5153" s="6"/>
      <c r="BK5153" s="6"/>
      <c r="BL5153" s="7"/>
    </row>
    <row r="5154" spans="2:64" x14ac:dyDescent="0.4">
      <c r="B5154" s="2"/>
      <c r="D5154" s="2"/>
      <c r="F5154" s="2"/>
      <c r="G5154" s="2"/>
      <c r="I5154" s="2"/>
      <c r="J5154" s="2"/>
      <c r="L5154" s="2"/>
      <c r="M5154" s="2"/>
      <c r="P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I5154" s="2"/>
      <c r="AJ5154" s="2"/>
      <c r="AM5154" s="59"/>
      <c r="AN5154" s="2"/>
      <c r="AO5154" s="2"/>
      <c r="AP5154" s="2"/>
      <c r="AQ5154" s="2"/>
      <c r="AR5154" s="2"/>
      <c r="AT5154" s="2"/>
      <c r="AU5154" s="72"/>
      <c r="AV5154" s="72"/>
      <c r="BF5154" s="72"/>
      <c r="BH5154" s="2"/>
      <c r="BI5154" s="6"/>
      <c r="BJ5154" s="6"/>
      <c r="BK5154" s="6"/>
      <c r="BL5154" s="7"/>
    </row>
    <row r="5155" spans="2:64" x14ac:dyDescent="0.4">
      <c r="B5155" s="2"/>
      <c r="D5155" s="2"/>
      <c r="F5155" s="2"/>
      <c r="G5155" s="2"/>
      <c r="I5155" s="2"/>
      <c r="J5155" s="2"/>
      <c r="L5155" s="2"/>
      <c r="M5155" s="2"/>
      <c r="P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I5155" s="2"/>
      <c r="AJ5155" s="2"/>
      <c r="AM5155" s="59"/>
      <c r="AN5155" s="2"/>
      <c r="AO5155" s="2"/>
      <c r="AP5155" s="2"/>
      <c r="AQ5155" s="2"/>
      <c r="AR5155" s="2"/>
      <c r="AT5155" s="2"/>
      <c r="AU5155" s="72"/>
      <c r="AV5155" s="72"/>
      <c r="BF5155" s="72"/>
      <c r="BH5155" s="2"/>
      <c r="BI5155" s="6"/>
      <c r="BJ5155" s="6"/>
      <c r="BK5155" s="6"/>
      <c r="BL5155" s="7"/>
    </row>
    <row r="5156" spans="2:64" x14ac:dyDescent="0.4">
      <c r="B5156" s="2"/>
      <c r="D5156" s="2"/>
      <c r="F5156" s="2"/>
      <c r="G5156" s="2"/>
      <c r="I5156" s="2"/>
      <c r="J5156" s="2"/>
      <c r="L5156" s="2"/>
      <c r="M5156" s="2"/>
      <c r="P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I5156" s="2"/>
      <c r="AJ5156" s="2"/>
      <c r="AM5156" s="59"/>
      <c r="AN5156" s="2"/>
      <c r="AO5156" s="2"/>
      <c r="AP5156" s="2"/>
      <c r="AQ5156" s="2"/>
      <c r="AR5156" s="2"/>
      <c r="AT5156" s="2"/>
      <c r="AU5156" s="72"/>
      <c r="AV5156" s="72"/>
      <c r="BF5156" s="72"/>
      <c r="BH5156" s="2"/>
      <c r="BI5156" s="6"/>
      <c r="BJ5156" s="6"/>
      <c r="BK5156" s="6"/>
      <c r="BL5156" s="7"/>
    </row>
    <row r="5157" spans="2:64" x14ac:dyDescent="0.4">
      <c r="B5157" s="2"/>
      <c r="D5157" s="2"/>
      <c r="F5157" s="2"/>
      <c r="G5157" s="2"/>
      <c r="I5157" s="2"/>
      <c r="J5157" s="2"/>
      <c r="L5157" s="2"/>
      <c r="M5157" s="2"/>
      <c r="P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I5157" s="2"/>
      <c r="AJ5157" s="2"/>
      <c r="AM5157" s="59"/>
      <c r="AN5157" s="2"/>
      <c r="AO5157" s="2"/>
      <c r="AP5157" s="2"/>
      <c r="AQ5157" s="2"/>
      <c r="AR5157" s="2"/>
      <c r="AT5157" s="2"/>
      <c r="AU5157" s="72"/>
      <c r="AV5157" s="72"/>
      <c r="BF5157" s="72"/>
      <c r="BH5157" s="2"/>
      <c r="BI5157" s="6"/>
      <c r="BJ5157" s="6"/>
      <c r="BK5157" s="6"/>
      <c r="BL5157" s="7"/>
    </row>
    <row r="5158" spans="2:64" x14ac:dyDescent="0.4">
      <c r="B5158" s="2"/>
      <c r="D5158" s="2"/>
      <c r="F5158" s="2"/>
      <c r="G5158" s="2"/>
      <c r="I5158" s="2"/>
      <c r="J5158" s="2"/>
      <c r="L5158" s="2"/>
      <c r="M5158" s="2"/>
      <c r="P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I5158" s="2"/>
      <c r="AJ5158" s="2"/>
      <c r="AM5158" s="59"/>
      <c r="AN5158" s="2"/>
      <c r="AO5158" s="2"/>
      <c r="AP5158" s="2"/>
      <c r="AQ5158" s="2"/>
      <c r="AR5158" s="2"/>
      <c r="AT5158" s="2"/>
      <c r="AU5158" s="72"/>
      <c r="AV5158" s="72"/>
      <c r="BF5158" s="72"/>
      <c r="BH5158" s="2"/>
      <c r="BI5158" s="6"/>
      <c r="BJ5158" s="6"/>
      <c r="BK5158" s="6"/>
      <c r="BL5158" s="7"/>
    </row>
    <row r="5159" spans="2:64" x14ac:dyDescent="0.4">
      <c r="B5159" s="2"/>
      <c r="D5159" s="2"/>
      <c r="F5159" s="2"/>
      <c r="G5159" s="2"/>
      <c r="I5159" s="2"/>
      <c r="J5159" s="2"/>
      <c r="L5159" s="2"/>
      <c r="M5159" s="2"/>
      <c r="P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I5159" s="2"/>
      <c r="AJ5159" s="2"/>
      <c r="AM5159" s="59"/>
      <c r="AN5159" s="2"/>
      <c r="AO5159" s="2"/>
      <c r="AP5159" s="2"/>
      <c r="AQ5159" s="2"/>
      <c r="AR5159" s="2"/>
      <c r="AT5159" s="2"/>
      <c r="AU5159" s="72"/>
      <c r="AV5159" s="72"/>
      <c r="BF5159" s="72"/>
      <c r="BH5159" s="2"/>
      <c r="BI5159" s="6"/>
      <c r="BJ5159" s="6"/>
      <c r="BK5159" s="6"/>
      <c r="BL5159" s="7"/>
    </row>
    <row r="5160" spans="2:64" x14ac:dyDescent="0.4">
      <c r="B5160" s="2"/>
      <c r="D5160" s="2"/>
      <c r="F5160" s="2"/>
      <c r="G5160" s="2"/>
      <c r="I5160" s="2"/>
      <c r="J5160" s="2"/>
      <c r="L5160" s="2"/>
      <c r="M5160" s="2"/>
      <c r="P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I5160" s="2"/>
      <c r="AJ5160" s="2"/>
      <c r="AM5160" s="59"/>
      <c r="AN5160" s="2"/>
      <c r="AO5160" s="2"/>
      <c r="AP5160" s="2"/>
      <c r="AQ5160" s="2"/>
      <c r="AR5160" s="2"/>
      <c r="AT5160" s="2"/>
      <c r="AU5160" s="72"/>
      <c r="AV5160" s="72"/>
      <c r="BF5160" s="72"/>
      <c r="BH5160" s="2"/>
      <c r="BI5160" s="6"/>
      <c r="BJ5160" s="6"/>
      <c r="BK5160" s="6"/>
      <c r="BL5160" s="7"/>
    </row>
    <row r="5161" spans="2:64" x14ac:dyDescent="0.4">
      <c r="B5161" s="2"/>
      <c r="D5161" s="2"/>
      <c r="F5161" s="2"/>
      <c r="G5161" s="2"/>
      <c r="I5161" s="2"/>
      <c r="J5161" s="2"/>
      <c r="L5161" s="2"/>
      <c r="M5161" s="2"/>
      <c r="P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I5161" s="2"/>
      <c r="AJ5161" s="2"/>
      <c r="AM5161" s="59"/>
      <c r="AN5161" s="2"/>
      <c r="AO5161" s="2"/>
      <c r="AP5161" s="2"/>
      <c r="AQ5161" s="2"/>
      <c r="AR5161" s="2"/>
      <c r="AT5161" s="2"/>
      <c r="AU5161" s="72"/>
      <c r="AV5161" s="72"/>
      <c r="BF5161" s="72"/>
      <c r="BH5161" s="2"/>
      <c r="BI5161" s="6"/>
      <c r="BJ5161" s="6"/>
      <c r="BK5161" s="6"/>
      <c r="BL5161" s="7"/>
    </row>
    <row r="5162" spans="2:64" x14ac:dyDescent="0.4">
      <c r="B5162" s="2"/>
      <c r="D5162" s="2"/>
      <c r="F5162" s="2"/>
      <c r="G5162" s="2"/>
      <c r="I5162" s="2"/>
      <c r="J5162" s="2"/>
      <c r="L5162" s="2"/>
      <c r="M5162" s="2"/>
      <c r="P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I5162" s="2"/>
      <c r="AJ5162" s="2"/>
      <c r="AM5162" s="59"/>
      <c r="AN5162" s="2"/>
      <c r="AO5162" s="2"/>
      <c r="AP5162" s="2"/>
      <c r="AQ5162" s="2"/>
      <c r="AR5162" s="2"/>
      <c r="AT5162" s="2"/>
      <c r="AU5162" s="72"/>
      <c r="AV5162" s="72"/>
      <c r="BF5162" s="72"/>
      <c r="BH5162" s="2"/>
      <c r="BI5162" s="6"/>
      <c r="BJ5162" s="6"/>
      <c r="BK5162" s="6"/>
      <c r="BL5162" s="7"/>
    </row>
    <row r="5163" spans="2:64" x14ac:dyDescent="0.4">
      <c r="B5163" s="2"/>
      <c r="D5163" s="2"/>
      <c r="F5163" s="2"/>
      <c r="G5163" s="2"/>
      <c r="I5163" s="2"/>
      <c r="J5163" s="2"/>
      <c r="L5163" s="2"/>
      <c r="M5163" s="2"/>
      <c r="P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I5163" s="2"/>
      <c r="AJ5163" s="2"/>
      <c r="AM5163" s="59"/>
      <c r="AN5163" s="2"/>
      <c r="AO5163" s="2"/>
      <c r="AP5163" s="2"/>
      <c r="AQ5163" s="2"/>
      <c r="AR5163" s="2"/>
      <c r="AT5163" s="2"/>
      <c r="AU5163" s="72"/>
      <c r="AV5163" s="72"/>
      <c r="BF5163" s="72"/>
      <c r="BH5163" s="2"/>
      <c r="BI5163" s="6"/>
      <c r="BJ5163" s="6"/>
      <c r="BK5163" s="6"/>
      <c r="BL5163" s="7"/>
    </row>
    <row r="5164" spans="2:64" x14ac:dyDescent="0.4">
      <c r="B5164" s="2"/>
      <c r="D5164" s="2"/>
      <c r="F5164" s="2"/>
      <c r="G5164" s="2"/>
      <c r="I5164" s="2"/>
      <c r="J5164" s="2"/>
      <c r="L5164" s="2"/>
      <c r="M5164" s="2"/>
      <c r="P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I5164" s="2"/>
      <c r="AJ5164" s="2"/>
      <c r="AM5164" s="59"/>
      <c r="AN5164" s="2"/>
      <c r="AO5164" s="2"/>
      <c r="AP5164" s="2"/>
      <c r="AQ5164" s="2"/>
      <c r="AR5164" s="2"/>
      <c r="AT5164" s="2"/>
      <c r="AU5164" s="72"/>
      <c r="AV5164" s="72"/>
      <c r="BF5164" s="72"/>
      <c r="BH5164" s="2"/>
      <c r="BI5164" s="6"/>
      <c r="BJ5164" s="6"/>
      <c r="BK5164" s="6"/>
      <c r="BL5164" s="7"/>
    </row>
    <row r="5165" spans="2:64" x14ac:dyDescent="0.4">
      <c r="B5165" s="2"/>
      <c r="D5165" s="2"/>
      <c r="F5165" s="2"/>
      <c r="G5165" s="2"/>
      <c r="I5165" s="2"/>
      <c r="J5165" s="2"/>
      <c r="L5165" s="2"/>
      <c r="M5165" s="2"/>
      <c r="P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I5165" s="2"/>
      <c r="AJ5165" s="2"/>
      <c r="AM5165" s="59"/>
      <c r="AN5165" s="2"/>
      <c r="AO5165" s="2"/>
      <c r="AP5165" s="2"/>
      <c r="AQ5165" s="2"/>
      <c r="AR5165" s="2"/>
      <c r="AT5165" s="2"/>
      <c r="AU5165" s="72"/>
      <c r="AV5165" s="72"/>
      <c r="BF5165" s="72"/>
      <c r="BH5165" s="2"/>
      <c r="BI5165" s="6"/>
      <c r="BJ5165" s="6"/>
      <c r="BK5165" s="6"/>
      <c r="BL5165" s="7"/>
    </row>
    <row r="5166" spans="2:64" x14ac:dyDescent="0.4">
      <c r="B5166" s="2"/>
      <c r="D5166" s="2"/>
      <c r="F5166" s="2"/>
      <c r="G5166" s="2"/>
      <c r="I5166" s="2"/>
      <c r="J5166" s="2"/>
      <c r="L5166" s="2"/>
      <c r="M5166" s="2"/>
      <c r="P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I5166" s="2"/>
      <c r="AJ5166" s="2"/>
      <c r="AM5166" s="59"/>
      <c r="AN5166" s="2"/>
      <c r="AO5166" s="2"/>
      <c r="AP5166" s="2"/>
      <c r="AQ5166" s="2"/>
      <c r="AR5166" s="2"/>
      <c r="AT5166" s="2"/>
      <c r="AU5166" s="72"/>
      <c r="AV5166" s="72"/>
      <c r="BF5166" s="72"/>
      <c r="BH5166" s="2"/>
      <c r="BI5166" s="6"/>
      <c r="BJ5166" s="6"/>
      <c r="BK5166" s="6"/>
      <c r="BL5166" s="7"/>
    </row>
    <row r="5167" spans="2:64" x14ac:dyDescent="0.4">
      <c r="B5167" s="2"/>
      <c r="D5167" s="2"/>
      <c r="F5167" s="2"/>
      <c r="G5167" s="2"/>
      <c r="I5167" s="2"/>
      <c r="J5167" s="2"/>
      <c r="L5167" s="2"/>
      <c r="M5167" s="2"/>
      <c r="P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I5167" s="2"/>
      <c r="AJ5167" s="2"/>
      <c r="AM5167" s="59"/>
      <c r="AN5167" s="2"/>
      <c r="AO5167" s="2"/>
      <c r="AP5167" s="2"/>
      <c r="AQ5167" s="2"/>
      <c r="AR5167" s="2"/>
      <c r="AT5167" s="2"/>
      <c r="AU5167" s="72"/>
      <c r="AV5167" s="72"/>
      <c r="BF5167" s="72"/>
      <c r="BH5167" s="2"/>
      <c r="BI5167" s="6"/>
      <c r="BJ5167" s="6"/>
      <c r="BK5167" s="6"/>
      <c r="BL5167" s="7"/>
    </row>
    <row r="5168" spans="2:64" x14ac:dyDescent="0.4">
      <c r="B5168" s="2"/>
      <c r="D5168" s="2"/>
      <c r="F5168" s="2"/>
      <c r="G5168" s="2"/>
      <c r="I5168" s="2"/>
      <c r="J5168" s="2"/>
      <c r="L5168" s="2"/>
      <c r="M5168" s="2"/>
      <c r="P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I5168" s="2"/>
      <c r="AJ5168" s="2"/>
      <c r="AM5168" s="59"/>
      <c r="AN5168" s="2"/>
      <c r="AO5168" s="2"/>
      <c r="AP5168" s="2"/>
      <c r="AQ5168" s="2"/>
      <c r="AR5168" s="2"/>
      <c r="AT5168" s="2"/>
      <c r="AU5168" s="72"/>
      <c r="AV5168" s="72"/>
      <c r="BF5168" s="72"/>
      <c r="BH5168" s="2"/>
      <c r="BI5168" s="6"/>
      <c r="BJ5168" s="6"/>
      <c r="BK5168" s="6"/>
      <c r="BL5168" s="7"/>
    </row>
    <row r="5169" spans="2:64" x14ac:dyDescent="0.4">
      <c r="B5169" s="2"/>
      <c r="D5169" s="2"/>
      <c r="F5169" s="2"/>
      <c r="G5169" s="2"/>
      <c r="I5169" s="2"/>
      <c r="J5169" s="2"/>
      <c r="L5169" s="2"/>
      <c r="M5169" s="2"/>
      <c r="P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I5169" s="2"/>
      <c r="AJ5169" s="2"/>
      <c r="AM5169" s="59"/>
      <c r="AN5169" s="2"/>
      <c r="AO5169" s="2"/>
      <c r="AP5169" s="2"/>
      <c r="AQ5169" s="2"/>
      <c r="AR5169" s="2"/>
      <c r="AT5169" s="2"/>
      <c r="AU5169" s="72"/>
      <c r="AV5169" s="72"/>
      <c r="BF5169" s="72"/>
      <c r="BH5169" s="2"/>
      <c r="BI5169" s="6"/>
      <c r="BJ5169" s="6"/>
      <c r="BK5169" s="6"/>
      <c r="BL5169" s="7"/>
    </row>
    <row r="5170" spans="2:64" x14ac:dyDescent="0.4">
      <c r="B5170" s="2"/>
      <c r="D5170" s="2"/>
      <c r="F5170" s="2"/>
      <c r="G5170" s="2"/>
      <c r="I5170" s="2"/>
      <c r="J5170" s="2"/>
      <c r="L5170" s="2"/>
      <c r="M5170" s="2"/>
      <c r="P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I5170" s="2"/>
      <c r="AJ5170" s="2"/>
      <c r="AM5170" s="59"/>
      <c r="AN5170" s="2"/>
      <c r="AO5170" s="2"/>
      <c r="AP5170" s="2"/>
      <c r="AQ5170" s="2"/>
      <c r="AR5170" s="2"/>
      <c r="AT5170" s="2"/>
      <c r="AU5170" s="72"/>
      <c r="AV5170" s="72"/>
      <c r="BF5170" s="72"/>
      <c r="BH5170" s="2"/>
      <c r="BI5170" s="6"/>
      <c r="BJ5170" s="6"/>
      <c r="BK5170" s="6"/>
      <c r="BL5170" s="7"/>
    </row>
    <row r="5171" spans="2:64" x14ac:dyDescent="0.4">
      <c r="B5171" s="2"/>
      <c r="D5171" s="2"/>
      <c r="F5171" s="2"/>
      <c r="G5171" s="2"/>
      <c r="I5171" s="2"/>
      <c r="J5171" s="2"/>
      <c r="L5171" s="2"/>
      <c r="M5171" s="2"/>
      <c r="P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I5171" s="2"/>
      <c r="AJ5171" s="2"/>
      <c r="AM5171" s="59"/>
      <c r="AN5171" s="2"/>
      <c r="AO5171" s="2"/>
      <c r="AP5171" s="2"/>
      <c r="AQ5171" s="2"/>
      <c r="AR5171" s="2"/>
      <c r="AT5171" s="2"/>
      <c r="AU5171" s="72"/>
      <c r="AV5171" s="72"/>
      <c r="BF5171" s="72"/>
      <c r="BH5171" s="2"/>
      <c r="BI5171" s="6"/>
      <c r="BJ5171" s="6"/>
      <c r="BK5171" s="6"/>
      <c r="BL5171" s="7"/>
    </row>
    <row r="5172" spans="2:64" x14ac:dyDescent="0.4">
      <c r="B5172" s="2"/>
      <c r="D5172" s="2"/>
      <c r="F5172" s="2"/>
      <c r="G5172" s="2"/>
      <c r="I5172" s="2"/>
      <c r="J5172" s="2"/>
      <c r="L5172" s="2"/>
      <c r="M5172" s="2"/>
      <c r="P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I5172" s="2"/>
      <c r="AJ5172" s="2"/>
      <c r="AM5172" s="59"/>
      <c r="AN5172" s="2"/>
      <c r="AO5172" s="2"/>
      <c r="AP5172" s="2"/>
      <c r="AQ5172" s="2"/>
      <c r="AR5172" s="2"/>
      <c r="AT5172" s="2"/>
      <c r="AU5172" s="72"/>
      <c r="AV5172" s="72"/>
      <c r="BF5172" s="72"/>
      <c r="BH5172" s="2"/>
      <c r="BI5172" s="6"/>
      <c r="BJ5172" s="6"/>
      <c r="BK5172" s="6"/>
      <c r="BL5172" s="7"/>
    </row>
    <row r="5173" spans="2:64" x14ac:dyDescent="0.4">
      <c r="B5173" s="2"/>
      <c r="D5173" s="2"/>
      <c r="F5173" s="2"/>
      <c r="G5173" s="2"/>
      <c r="I5173" s="2"/>
      <c r="J5173" s="2"/>
      <c r="L5173" s="2"/>
      <c r="M5173" s="2"/>
      <c r="P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I5173" s="2"/>
      <c r="AJ5173" s="2"/>
      <c r="AM5173" s="59"/>
      <c r="AN5173" s="2"/>
      <c r="AO5173" s="2"/>
      <c r="AP5173" s="2"/>
      <c r="AQ5173" s="2"/>
      <c r="AR5173" s="2"/>
      <c r="AT5173" s="2"/>
      <c r="AU5173" s="72"/>
      <c r="AV5173" s="72"/>
      <c r="BF5173" s="72"/>
      <c r="BH5173" s="2"/>
      <c r="BI5173" s="6"/>
      <c r="BJ5173" s="6"/>
      <c r="BK5173" s="6"/>
      <c r="BL5173" s="7"/>
    </row>
    <row r="5174" spans="2:64" x14ac:dyDescent="0.4">
      <c r="B5174" s="2"/>
      <c r="D5174" s="2"/>
      <c r="F5174" s="2"/>
      <c r="G5174" s="2"/>
      <c r="I5174" s="2"/>
      <c r="J5174" s="2"/>
      <c r="L5174" s="2"/>
      <c r="M5174" s="2"/>
      <c r="P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I5174" s="2"/>
      <c r="AJ5174" s="2"/>
      <c r="AM5174" s="59"/>
      <c r="AN5174" s="2"/>
      <c r="AO5174" s="2"/>
      <c r="AP5174" s="2"/>
      <c r="AQ5174" s="2"/>
      <c r="AR5174" s="2"/>
      <c r="AT5174" s="2"/>
      <c r="AU5174" s="72"/>
      <c r="AV5174" s="72"/>
      <c r="BF5174" s="72"/>
      <c r="BH5174" s="2"/>
      <c r="BI5174" s="6"/>
      <c r="BJ5174" s="6"/>
      <c r="BK5174" s="6"/>
      <c r="BL5174" s="7"/>
    </row>
    <row r="5175" spans="2:64" x14ac:dyDescent="0.4">
      <c r="B5175" s="2"/>
      <c r="D5175" s="2"/>
      <c r="F5175" s="2"/>
      <c r="G5175" s="2"/>
      <c r="I5175" s="2"/>
      <c r="J5175" s="2"/>
      <c r="L5175" s="2"/>
      <c r="M5175" s="2"/>
      <c r="P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I5175" s="2"/>
      <c r="AJ5175" s="2"/>
      <c r="AM5175" s="59"/>
      <c r="AN5175" s="2"/>
      <c r="AO5175" s="2"/>
      <c r="AP5175" s="2"/>
      <c r="AQ5175" s="2"/>
      <c r="AR5175" s="2"/>
      <c r="AT5175" s="2"/>
      <c r="AU5175" s="72"/>
      <c r="AV5175" s="72"/>
      <c r="BF5175" s="72"/>
      <c r="BH5175" s="2"/>
      <c r="BI5175" s="6"/>
      <c r="BJ5175" s="6"/>
      <c r="BK5175" s="6"/>
      <c r="BL5175" s="7"/>
    </row>
    <row r="5176" spans="2:64" x14ac:dyDescent="0.4">
      <c r="B5176" s="2"/>
      <c r="D5176" s="2"/>
      <c r="F5176" s="2"/>
      <c r="G5176" s="2"/>
      <c r="I5176" s="2"/>
      <c r="J5176" s="2"/>
      <c r="L5176" s="2"/>
      <c r="M5176" s="2"/>
      <c r="P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I5176" s="2"/>
      <c r="AJ5176" s="2"/>
      <c r="AM5176" s="59"/>
      <c r="AN5176" s="2"/>
      <c r="AO5176" s="2"/>
      <c r="AP5176" s="2"/>
      <c r="AQ5176" s="2"/>
      <c r="AR5176" s="2"/>
      <c r="AT5176" s="2"/>
      <c r="AU5176" s="72"/>
      <c r="AV5176" s="72"/>
      <c r="BF5176" s="72"/>
      <c r="BH5176" s="2"/>
      <c r="BI5176" s="6"/>
      <c r="BJ5176" s="6"/>
      <c r="BK5176" s="6"/>
      <c r="BL5176" s="7"/>
    </row>
    <row r="5177" spans="2:64" x14ac:dyDescent="0.4">
      <c r="B5177" s="2"/>
      <c r="D5177" s="2"/>
      <c r="F5177" s="2"/>
      <c r="G5177" s="2"/>
      <c r="I5177" s="2"/>
      <c r="J5177" s="2"/>
      <c r="L5177" s="2"/>
      <c r="M5177" s="2"/>
      <c r="P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I5177" s="2"/>
      <c r="AJ5177" s="2"/>
      <c r="AM5177" s="59"/>
      <c r="AN5177" s="2"/>
      <c r="AO5177" s="2"/>
      <c r="AP5177" s="2"/>
      <c r="AQ5177" s="2"/>
      <c r="AR5177" s="2"/>
      <c r="AT5177" s="2"/>
      <c r="AU5177" s="72"/>
      <c r="AV5177" s="72"/>
      <c r="BF5177" s="72"/>
      <c r="BH5177" s="2"/>
      <c r="BI5177" s="6"/>
      <c r="BJ5177" s="6"/>
      <c r="BK5177" s="6"/>
      <c r="BL5177" s="7"/>
    </row>
    <row r="5178" spans="2:64" x14ac:dyDescent="0.4">
      <c r="B5178" s="2"/>
      <c r="D5178" s="2"/>
      <c r="F5178" s="2"/>
      <c r="G5178" s="2"/>
      <c r="I5178" s="2"/>
      <c r="J5178" s="2"/>
      <c r="L5178" s="2"/>
      <c r="M5178" s="2"/>
      <c r="P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I5178" s="2"/>
      <c r="AJ5178" s="2"/>
      <c r="AM5178" s="59"/>
      <c r="AN5178" s="2"/>
      <c r="AO5178" s="2"/>
      <c r="AP5178" s="2"/>
      <c r="AQ5178" s="2"/>
      <c r="AR5178" s="2"/>
      <c r="AT5178" s="2"/>
      <c r="AU5178" s="72"/>
      <c r="AV5178" s="72"/>
      <c r="BF5178" s="72"/>
      <c r="BH5178" s="2"/>
      <c r="BI5178" s="6"/>
      <c r="BJ5178" s="6"/>
      <c r="BK5178" s="6"/>
      <c r="BL5178" s="7"/>
    </row>
    <row r="5179" spans="2:64" x14ac:dyDescent="0.4">
      <c r="B5179" s="2"/>
      <c r="D5179" s="2"/>
      <c r="F5179" s="2"/>
      <c r="G5179" s="2"/>
      <c r="I5179" s="2"/>
      <c r="J5179" s="2"/>
      <c r="L5179" s="2"/>
      <c r="M5179" s="2"/>
      <c r="P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I5179" s="2"/>
      <c r="AJ5179" s="2"/>
      <c r="AM5179" s="59"/>
      <c r="AN5179" s="2"/>
      <c r="AO5179" s="2"/>
      <c r="AP5179" s="2"/>
      <c r="AQ5179" s="2"/>
      <c r="AR5179" s="2"/>
      <c r="AT5179" s="2"/>
      <c r="AU5179" s="72"/>
      <c r="AV5179" s="72"/>
      <c r="BF5179" s="72"/>
      <c r="BH5179" s="2"/>
      <c r="BI5179" s="6"/>
      <c r="BJ5179" s="6"/>
      <c r="BK5179" s="6"/>
      <c r="BL5179" s="7"/>
    </row>
    <row r="5180" spans="2:64" x14ac:dyDescent="0.4">
      <c r="B5180" s="2"/>
      <c r="D5180" s="2"/>
      <c r="F5180" s="2"/>
      <c r="G5180" s="2"/>
      <c r="I5180" s="2"/>
      <c r="J5180" s="2"/>
      <c r="L5180" s="2"/>
      <c r="M5180" s="2"/>
      <c r="P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I5180" s="2"/>
      <c r="AJ5180" s="2"/>
      <c r="AM5180" s="59"/>
      <c r="AN5180" s="2"/>
      <c r="AO5180" s="2"/>
      <c r="AP5180" s="2"/>
      <c r="AQ5180" s="2"/>
      <c r="AR5180" s="2"/>
      <c r="AT5180" s="2"/>
      <c r="AU5180" s="72"/>
      <c r="AV5180" s="72"/>
      <c r="BF5180" s="72"/>
      <c r="BH5180" s="2"/>
      <c r="BI5180" s="6"/>
      <c r="BJ5180" s="6"/>
      <c r="BK5180" s="6"/>
      <c r="BL5180" s="7"/>
    </row>
    <row r="5181" spans="2:64" x14ac:dyDescent="0.4">
      <c r="B5181" s="2"/>
      <c r="D5181" s="2"/>
      <c r="F5181" s="2"/>
      <c r="G5181" s="2"/>
      <c r="I5181" s="2"/>
      <c r="J5181" s="2"/>
      <c r="L5181" s="2"/>
      <c r="M5181" s="2"/>
      <c r="P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I5181" s="2"/>
      <c r="AJ5181" s="2"/>
      <c r="AM5181" s="59"/>
      <c r="AN5181" s="2"/>
      <c r="AO5181" s="2"/>
      <c r="AP5181" s="2"/>
      <c r="AQ5181" s="2"/>
      <c r="AR5181" s="2"/>
      <c r="AT5181" s="2"/>
      <c r="AU5181" s="72"/>
      <c r="AV5181" s="72"/>
      <c r="BF5181" s="72"/>
      <c r="BH5181" s="2"/>
      <c r="BI5181" s="6"/>
      <c r="BJ5181" s="6"/>
      <c r="BK5181" s="6"/>
      <c r="BL5181" s="7"/>
    </row>
    <row r="5182" spans="2:64" x14ac:dyDescent="0.4">
      <c r="B5182" s="2"/>
      <c r="D5182" s="2"/>
      <c r="F5182" s="2"/>
      <c r="G5182" s="2"/>
      <c r="I5182" s="2"/>
      <c r="J5182" s="2"/>
      <c r="L5182" s="2"/>
      <c r="M5182" s="2"/>
      <c r="P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I5182" s="2"/>
      <c r="AJ5182" s="2"/>
      <c r="AM5182" s="59"/>
      <c r="AN5182" s="2"/>
      <c r="AO5182" s="2"/>
      <c r="AP5182" s="2"/>
      <c r="AQ5182" s="2"/>
      <c r="AR5182" s="2"/>
      <c r="AT5182" s="2"/>
      <c r="AU5182" s="72"/>
      <c r="AV5182" s="72"/>
      <c r="BF5182" s="72"/>
      <c r="BH5182" s="2"/>
      <c r="BI5182" s="6"/>
      <c r="BJ5182" s="6"/>
      <c r="BK5182" s="6"/>
      <c r="BL5182" s="7"/>
    </row>
    <row r="5183" spans="2:64" x14ac:dyDescent="0.4">
      <c r="B5183" s="2"/>
      <c r="D5183" s="2"/>
      <c r="F5183" s="2"/>
      <c r="G5183" s="2"/>
      <c r="I5183" s="2"/>
      <c r="J5183" s="2"/>
      <c r="L5183" s="2"/>
      <c r="M5183" s="2"/>
      <c r="P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I5183" s="2"/>
      <c r="AJ5183" s="2"/>
      <c r="AM5183" s="59"/>
      <c r="AN5183" s="2"/>
      <c r="AO5183" s="2"/>
      <c r="AP5183" s="2"/>
      <c r="AQ5183" s="2"/>
      <c r="AR5183" s="2"/>
      <c r="AT5183" s="2"/>
      <c r="AU5183" s="72"/>
      <c r="AV5183" s="72"/>
      <c r="BF5183" s="72"/>
      <c r="BH5183" s="2"/>
      <c r="BI5183" s="6"/>
      <c r="BJ5183" s="6"/>
      <c r="BK5183" s="6"/>
      <c r="BL5183" s="7"/>
    </row>
    <row r="5184" spans="2:64" x14ac:dyDescent="0.4">
      <c r="B5184" s="2"/>
      <c r="D5184" s="2"/>
      <c r="F5184" s="2"/>
      <c r="G5184" s="2"/>
      <c r="I5184" s="2"/>
      <c r="J5184" s="2"/>
      <c r="L5184" s="2"/>
      <c r="M5184" s="2"/>
      <c r="P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I5184" s="2"/>
      <c r="AJ5184" s="2"/>
      <c r="AM5184" s="59"/>
      <c r="AN5184" s="2"/>
      <c r="AO5184" s="2"/>
      <c r="AP5184" s="2"/>
      <c r="AQ5184" s="2"/>
      <c r="AR5184" s="2"/>
      <c r="AT5184" s="2"/>
      <c r="AU5184" s="72"/>
      <c r="AV5184" s="72"/>
      <c r="BF5184" s="72"/>
      <c r="BH5184" s="2"/>
      <c r="BI5184" s="6"/>
      <c r="BJ5184" s="6"/>
      <c r="BK5184" s="6"/>
      <c r="BL5184" s="7"/>
    </row>
    <row r="5185" spans="2:64" x14ac:dyDescent="0.4">
      <c r="B5185" s="2"/>
      <c r="D5185" s="2"/>
      <c r="F5185" s="2"/>
      <c r="G5185" s="2"/>
      <c r="I5185" s="2"/>
      <c r="J5185" s="2"/>
      <c r="L5185" s="2"/>
      <c r="M5185" s="2"/>
      <c r="P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I5185" s="2"/>
      <c r="AJ5185" s="2"/>
      <c r="AM5185" s="59"/>
      <c r="AN5185" s="2"/>
      <c r="AO5185" s="2"/>
      <c r="AP5185" s="2"/>
      <c r="AQ5185" s="2"/>
      <c r="AR5185" s="2"/>
      <c r="AT5185" s="2"/>
      <c r="AU5185" s="72"/>
      <c r="AV5185" s="72"/>
      <c r="BF5185" s="72"/>
      <c r="BH5185" s="2"/>
      <c r="BI5185" s="6"/>
      <c r="BJ5185" s="6"/>
      <c r="BK5185" s="6"/>
      <c r="BL5185" s="7"/>
    </row>
    <row r="5186" spans="2:64" x14ac:dyDescent="0.4">
      <c r="B5186" s="2"/>
      <c r="D5186" s="2"/>
      <c r="F5186" s="2"/>
      <c r="G5186" s="2"/>
      <c r="I5186" s="2"/>
      <c r="J5186" s="2"/>
      <c r="L5186" s="2"/>
      <c r="M5186" s="2"/>
      <c r="P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I5186" s="2"/>
      <c r="AJ5186" s="2"/>
      <c r="AM5186" s="59"/>
      <c r="AN5186" s="2"/>
      <c r="AO5186" s="2"/>
      <c r="AP5186" s="2"/>
      <c r="AQ5186" s="2"/>
      <c r="AR5186" s="2"/>
      <c r="AT5186" s="2"/>
      <c r="AU5186" s="72"/>
      <c r="AV5186" s="72"/>
      <c r="BF5186" s="72"/>
      <c r="BH5186" s="2"/>
      <c r="BI5186" s="6"/>
      <c r="BJ5186" s="6"/>
      <c r="BK5186" s="6"/>
      <c r="BL5186" s="7"/>
    </row>
    <row r="5187" spans="2:64" x14ac:dyDescent="0.4">
      <c r="B5187" s="2"/>
      <c r="D5187" s="2"/>
      <c r="F5187" s="2"/>
      <c r="G5187" s="2"/>
      <c r="I5187" s="2"/>
      <c r="J5187" s="2"/>
      <c r="L5187" s="2"/>
      <c r="M5187" s="2"/>
      <c r="P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I5187" s="2"/>
      <c r="AJ5187" s="2"/>
      <c r="AM5187" s="59"/>
      <c r="AN5187" s="2"/>
      <c r="AO5187" s="2"/>
      <c r="AP5187" s="2"/>
      <c r="AQ5187" s="2"/>
      <c r="AR5187" s="2"/>
      <c r="AT5187" s="2"/>
      <c r="AU5187" s="72"/>
      <c r="AV5187" s="72"/>
      <c r="BF5187" s="72"/>
      <c r="BH5187" s="2"/>
      <c r="BI5187" s="6"/>
      <c r="BJ5187" s="6"/>
      <c r="BK5187" s="6"/>
      <c r="BL5187" s="7"/>
    </row>
    <row r="5188" spans="2:64" x14ac:dyDescent="0.4">
      <c r="B5188" s="2"/>
      <c r="D5188" s="2"/>
      <c r="F5188" s="2"/>
      <c r="G5188" s="2"/>
      <c r="I5188" s="2"/>
      <c r="J5188" s="2"/>
      <c r="L5188" s="2"/>
      <c r="M5188" s="2"/>
      <c r="P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I5188" s="2"/>
      <c r="AJ5188" s="2"/>
      <c r="AM5188" s="59"/>
      <c r="AN5188" s="2"/>
      <c r="AO5188" s="2"/>
      <c r="AP5188" s="2"/>
      <c r="AQ5188" s="2"/>
      <c r="AR5188" s="2"/>
      <c r="AT5188" s="2"/>
      <c r="AU5188" s="72"/>
      <c r="AV5188" s="72"/>
      <c r="BF5188" s="72"/>
      <c r="BH5188" s="2"/>
      <c r="BI5188" s="6"/>
      <c r="BJ5188" s="6"/>
      <c r="BK5188" s="6"/>
      <c r="BL5188" s="7"/>
    </row>
    <row r="5189" spans="2:64" x14ac:dyDescent="0.4">
      <c r="B5189" s="2"/>
      <c r="D5189" s="2"/>
      <c r="F5189" s="2"/>
      <c r="G5189" s="2"/>
      <c r="I5189" s="2"/>
      <c r="J5189" s="2"/>
      <c r="L5189" s="2"/>
      <c r="M5189" s="2"/>
      <c r="P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I5189" s="2"/>
      <c r="AJ5189" s="2"/>
      <c r="AM5189" s="59"/>
      <c r="AN5189" s="2"/>
      <c r="AO5189" s="2"/>
      <c r="AP5189" s="2"/>
      <c r="AQ5189" s="2"/>
      <c r="AR5189" s="2"/>
      <c r="AT5189" s="2"/>
      <c r="AU5189" s="72"/>
      <c r="AV5189" s="72"/>
      <c r="BF5189" s="72"/>
      <c r="BH5189" s="2"/>
      <c r="BI5189" s="6"/>
      <c r="BJ5189" s="6"/>
      <c r="BK5189" s="6"/>
      <c r="BL5189" s="7"/>
    </row>
    <row r="5190" spans="2:64" x14ac:dyDescent="0.4">
      <c r="B5190" s="2"/>
      <c r="D5190" s="2"/>
      <c r="F5190" s="2"/>
      <c r="G5190" s="2"/>
      <c r="I5190" s="2"/>
      <c r="J5190" s="2"/>
      <c r="L5190" s="2"/>
      <c r="M5190" s="2"/>
      <c r="P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I5190" s="2"/>
      <c r="AJ5190" s="2"/>
      <c r="AM5190" s="59"/>
      <c r="AN5190" s="2"/>
      <c r="AO5190" s="2"/>
      <c r="AP5190" s="2"/>
      <c r="AQ5190" s="2"/>
      <c r="AR5190" s="2"/>
      <c r="AT5190" s="2"/>
      <c r="AU5190" s="72"/>
      <c r="AV5190" s="72"/>
      <c r="BF5190" s="72"/>
      <c r="BH5190" s="2"/>
      <c r="BI5190" s="6"/>
      <c r="BJ5190" s="6"/>
      <c r="BK5190" s="6"/>
      <c r="BL5190" s="7"/>
    </row>
    <row r="5191" spans="2:64" x14ac:dyDescent="0.4">
      <c r="B5191" s="2"/>
      <c r="D5191" s="2"/>
      <c r="F5191" s="2"/>
      <c r="G5191" s="2"/>
      <c r="I5191" s="2"/>
      <c r="J5191" s="2"/>
      <c r="L5191" s="2"/>
      <c r="M5191" s="2"/>
      <c r="P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I5191" s="2"/>
      <c r="AJ5191" s="2"/>
      <c r="AM5191" s="59"/>
      <c r="AN5191" s="2"/>
      <c r="AO5191" s="2"/>
      <c r="AP5191" s="2"/>
      <c r="AQ5191" s="2"/>
      <c r="AR5191" s="2"/>
      <c r="AT5191" s="2"/>
      <c r="AU5191" s="72"/>
      <c r="AV5191" s="72"/>
      <c r="BF5191" s="72"/>
      <c r="BH5191" s="2"/>
      <c r="BI5191" s="6"/>
      <c r="BJ5191" s="6"/>
      <c r="BK5191" s="6"/>
      <c r="BL5191" s="7"/>
    </row>
    <row r="5192" spans="2:64" x14ac:dyDescent="0.4">
      <c r="B5192" s="2"/>
      <c r="D5192" s="2"/>
      <c r="F5192" s="2"/>
      <c r="G5192" s="2"/>
      <c r="I5192" s="2"/>
      <c r="J5192" s="2"/>
      <c r="L5192" s="2"/>
      <c r="M5192" s="2"/>
      <c r="P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I5192" s="2"/>
      <c r="AJ5192" s="2"/>
      <c r="AM5192" s="59"/>
      <c r="AN5192" s="2"/>
      <c r="AO5192" s="2"/>
      <c r="AP5192" s="2"/>
      <c r="AQ5192" s="2"/>
      <c r="AR5192" s="2"/>
      <c r="AT5192" s="2"/>
      <c r="AU5192" s="72"/>
      <c r="AV5192" s="72"/>
      <c r="BF5192" s="72"/>
      <c r="BH5192" s="2"/>
      <c r="BI5192" s="6"/>
      <c r="BJ5192" s="6"/>
      <c r="BK5192" s="6"/>
      <c r="BL5192" s="7"/>
    </row>
    <row r="5193" spans="2:64" x14ac:dyDescent="0.4">
      <c r="B5193" s="2"/>
      <c r="D5193" s="2"/>
      <c r="F5193" s="2"/>
      <c r="G5193" s="2"/>
      <c r="I5193" s="2"/>
      <c r="J5193" s="2"/>
      <c r="L5193" s="2"/>
      <c r="M5193" s="2"/>
      <c r="P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I5193" s="2"/>
      <c r="AJ5193" s="2"/>
      <c r="AM5193" s="59"/>
      <c r="AN5193" s="2"/>
      <c r="AO5193" s="2"/>
      <c r="AP5193" s="2"/>
      <c r="AQ5193" s="2"/>
      <c r="AR5193" s="2"/>
      <c r="AT5193" s="2"/>
      <c r="AU5193" s="72"/>
      <c r="AV5193" s="72"/>
      <c r="BF5193" s="72"/>
      <c r="BH5193" s="2"/>
      <c r="BI5193" s="6"/>
      <c r="BJ5193" s="6"/>
      <c r="BK5193" s="6"/>
      <c r="BL5193" s="7"/>
    </row>
    <row r="5194" spans="2:64" x14ac:dyDescent="0.4">
      <c r="B5194" s="2"/>
      <c r="D5194" s="2"/>
      <c r="F5194" s="2"/>
      <c r="G5194" s="2"/>
      <c r="I5194" s="2"/>
      <c r="J5194" s="2"/>
      <c r="L5194" s="2"/>
      <c r="M5194" s="2"/>
      <c r="P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I5194" s="2"/>
      <c r="AJ5194" s="2"/>
      <c r="AM5194" s="59"/>
      <c r="AN5194" s="2"/>
      <c r="AO5194" s="2"/>
      <c r="AP5194" s="2"/>
      <c r="AQ5194" s="2"/>
      <c r="AR5194" s="2"/>
      <c r="AT5194" s="2"/>
      <c r="AU5194" s="72"/>
      <c r="AV5194" s="72"/>
      <c r="BF5194" s="72"/>
      <c r="BH5194" s="2"/>
      <c r="BI5194" s="6"/>
      <c r="BJ5194" s="6"/>
      <c r="BK5194" s="6"/>
      <c r="BL5194" s="7"/>
    </row>
    <row r="5195" spans="2:64" x14ac:dyDescent="0.4">
      <c r="B5195" s="2"/>
      <c r="D5195" s="2"/>
      <c r="F5195" s="2"/>
      <c r="G5195" s="2"/>
      <c r="I5195" s="2"/>
      <c r="J5195" s="2"/>
      <c r="L5195" s="2"/>
      <c r="M5195" s="2"/>
      <c r="P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I5195" s="2"/>
      <c r="AJ5195" s="2"/>
      <c r="AM5195" s="59"/>
      <c r="AN5195" s="2"/>
      <c r="AO5195" s="2"/>
      <c r="AP5195" s="2"/>
      <c r="AQ5195" s="2"/>
      <c r="AR5195" s="2"/>
      <c r="AT5195" s="2"/>
      <c r="AU5195" s="72"/>
      <c r="AV5195" s="72"/>
      <c r="BF5195" s="72"/>
      <c r="BH5195" s="2"/>
      <c r="BI5195" s="6"/>
      <c r="BJ5195" s="6"/>
      <c r="BK5195" s="6"/>
      <c r="BL5195" s="7"/>
    </row>
    <row r="5196" spans="2:64" x14ac:dyDescent="0.4">
      <c r="B5196" s="2"/>
      <c r="D5196" s="2"/>
      <c r="F5196" s="2"/>
      <c r="G5196" s="2"/>
      <c r="I5196" s="2"/>
      <c r="J5196" s="2"/>
      <c r="L5196" s="2"/>
      <c r="M5196" s="2"/>
      <c r="P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I5196" s="2"/>
      <c r="AJ5196" s="2"/>
      <c r="AM5196" s="59"/>
      <c r="AN5196" s="2"/>
      <c r="AO5196" s="2"/>
      <c r="AP5196" s="2"/>
      <c r="AQ5196" s="2"/>
      <c r="AR5196" s="2"/>
      <c r="AT5196" s="2"/>
      <c r="AU5196" s="72"/>
      <c r="AV5196" s="72"/>
      <c r="BF5196" s="72"/>
      <c r="BH5196" s="2"/>
      <c r="BI5196" s="6"/>
      <c r="BJ5196" s="6"/>
      <c r="BK5196" s="6"/>
      <c r="BL5196" s="7"/>
    </row>
    <row r="5197" spans="2:64" x14ac:dyDescent="0.4">
      <c r="B5197" s="2"/>
      <c r="D5197" s="2"/>
      <c r="F5197" s="2"/>
      <c r="G5197" s="2"/>
      <c r="I5197" s="2"/>
      <c r="J5197" s="2"/>
      <c r="L5197" s="2"/>
      <c r="M5197" s="2"/>
      <c r="P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I5197" s="2"/>
      <c r="AJ5197" s="2"/>
      <c r="AM5197" s="59"/>
      <c r="AN5197" s="2"/>
      <c r="AO5197" s="2"/>
      <c r="AP5197" s="2"/>
      <c r="AQ5197" s="2"/>
      <c r="AR5197" s="2"/>
      <c r="AT5197" s="2"/>
      <c r="AU5197" s="72"/>
      <c r="AV5197" s="72"/>
      <c r="BF5197" s="72"/>
      <c r="BH5197" s="2"/>
      <c r="BI5197" s="6"/>
      <c r="BJ5197" s="6"/>
      <c r="BK5197" s="6"/>
      <c r="BL5197" s="7"/>
    </row>
    <row r="5198" spans="2:64" x14ac:dyDescent="0.4">
      <c r="B5198" s="2"/>
      <c r="D5198" s="2"/>
      <c r="F5198" s="2"/>
      <c r="G5198" s="2"/>
      <c r="I5198" s="2"/>
      <c r="J5198" s="2"/>
      <c r="L5198" s="2"/>
      <c r="M5198" s="2"/>
      <c r="P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I5198" s="2"/>
      <c r="AJ5198" s="2"/>
      <c r="AM5198" s="59"/>
      <c r="AN5198" s="2"/>
      <c r="AO5198" s="2"/>
      <c r="AP5198" s="2"/>
      <c r="AQ5198" s="2"/>
      <c r="AR5198" s="2"/>
      <c r="AT5198" s="2"/>
      <c r="AU5198" s="72"/>
      <c r="AV5198" s="72"/>
      <c r="BF5198" s="72"/>
      <c r="BH5198" s="2"/>
      <c r="BI5198" s="6"/>
      <c r="BJ5198" s="6"/>
      <c r="BK5198" s="6"/>
      <c r="BL5198" s="7"/>
    </row>
    <row r="5199" spans="2:64" x14ac:dyDescent="0.4">
      <c r="B5199" s="2"/>
      <c r="D5199" s="2"/>
      <c r="F5199" s="2"/>
      <c r="G5199" s="2"/>
      <c r="I5199" s="2"/>
      <c r="J5199" s="2"/>
      <c r="L5199" s="2"/>
      <c r="M5199" s="2"/>
      <c r="P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I5199" s="2"/>
      <c r="AJ5199" s="2"/>
      <c r="AM5199" s="59"/>
      <c r="AN5199" s="2"/>
      <c r="AO5199" s="2"/>
      <c r="AP5199" s="2"/>
      <c r="AQ5199" s="2"/>
      <c r="AR5199" s="2"/>
      <c r="AT5199" s="2"/>
      <c r="AU5199" s="72"/>
      <c r="AV5199" s="72"/>
      <c r="BF5199" s="72"/>
      <c r="BH5199" s="2"/>
      <c r="BI5199" s="6"/>
      <c r="BJ5199" s="6"/>
      <c r="BK5199" s="6"/>
      <c r="BL5199" s="7"/>
    </row>
    <row r="5200" spans="2:64" x14ac:dyDescent="0.4">
      <c r="B5200" s="2"/>
      <c r="D5200" s="2"/>
      <c r="F5200" s="2"/>
      <c r="G5200" s="2"/>
      <c r="I5200" s="2"/>
      <c r="J5200" s="2"/>
      <c r="L5200" s="2"/>
      <c r="M5200" s="2"/>
      <c r="P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I5200" s="2"/>
      <c r="AJ5200" s="2"/>
      <c r="AM5200" s="59"/>
      <c r="AN5200" s="2"/>
      <c r="AO5200" s="2"/>
      <c r="AP5200" s="2"/>
      <c r="AQ5200" s="2"/>
      <c r="AR5200" s="2"/>
      <c r="AT5200" s="2"/>
      <c r="AU5200" s="72"/>
      <c r="AV5200" s="72"/>
      <c r="BF5200" s="72"/>
      <c r="BH5200" s="2"/>
      <c r="BI5200" s="6"/>
      <c r="BJ5200" s="6"/>
      <c r="BK5200" s="6"/>
      <c r="BL5200" s="7"/>
    </row>
    <row r="5201" spans="2:64" x14ac:dyDescent="0.4">
      <c r="B5201" s="2"/>
      <c r="D5201" s="2"/>
      <c r="F5201" s="2"/>
      <c r="G5201" s="2"/>
      <c r="I5201" s="2"/>
      <c r="J5201" s="2"/>
      <c r="L5201" s="2"/>
      <c r="M5201" s="2"/>
      <c r="P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I5201" s="2"/>
      <c r="AJ5201" s="2"/>
      <c r="AM5201" s="59"/>
      <c r="AN5201" s="2"/>
      <c r="AO5201" s="2"/>
      <c r="AP5201" s="2"/>
      <c r="AQ5201" s="2"/>
      <c r="AR5201" s="2"/>
      <c r="AT5201" s="2"/>
      <c r="AU5201" s="72"/>
      <c r="AV5201" s="72"/>
      <c r="BF5201" s="72"/>
      <c r="BH5201" s="2"/>
      <c r="BI5201" s="6"/>
      <c r="BJ5201" s="6"/>
      <c r="BK5201" s="6"/>
      <c r="BL5201" s="7"/>
    </row>
    <row r="5202" spans="2:64" x14ac:dyDescent="0.4">
      <c r="B5202" s="2"/>
      <c r="D5202" s="2"/>
      <c r="F5202" s="2"/>
      <c r="G5202" s="2"/>
      <c r="I5202" s="2"/>
      <c r="J5202" s="2"/>
      <c r="L5202" s="2"/>
      <c r="M5202" s="2"/>
      <c r="P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I5202" s="2"/>
      <c r="AJ5202" s="2"/>
      <c r="AM5202" s="59"/>
      <c r="AN5202" s="2"/>
      <c r="AO5202" s="2"/>
      <c r="AP5202" s="2"/>
      <c r="AQ5202" s="2"/>
      <c r="AR5202" s="2"/>
      <c r="AT5202" s="2"/>
      <c r="AU5202" s="72"/>
      <c r="AV5202" s="72"/>
      <c r="BF5202" s="72"/>
      <c r="BH5202" s="2"/>
      <c r="BI5202" s="6"/>
      <c r="BJ5202" s="6"/>
      <c r="BK5202" s="6"/>
      <c r="BL5202" s="7"/>
    </row>
    <row r="5203" spans="2:64" x14ac:dyDescent="0.4">
      <c r="B5203" s="2"/>
      <c r="D5203" s="2"/>
      <c r="F5203" s="2"/>
      <c r="G5203" s="2"/>
      <c r="I5203" s="2"/>
      <c r="J5203" s="2"/>
      <c r="L5203" s="2"/>
      <c r="M5203" s="2"/>
      <c r="P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I5203" s="2"/>
      <c r="AJ5203" s="2"/>
      <c r="AM5203" s="59"/>
      <c r="AN5203" s="2"/>
      <c r="AO5203" s="2"/>
      <c r="AP5203" s="2"/>
      <c r="AQ5203" s="2"/>
      <c r="AR5203" s="2"/>
      <c r="AT5203" s="2"/>
      <c r="AU5203" s="72"/>
      <c r="AV5203" s="72"/>
      <c r="BF5203" s="72"/>
      <c r="BH5203" s="2"/>
      <c r="BI5203" s="6"/>
      <c r="BJ5203" s="6"/>
      <c r="BK5203" s="6"/>
      <c r="BL5203" s="7"/>
    </row>
    <row r="5204" spans="2:64" x14ac:dyDescent="0.4">
      <c r="B5204" s="2"/>
      <c r="D5204" s="2"/>
      <c r="F5204" s="2"/>
      <c r="G5204" s="2"/>
      <c r="I5204" s="2"/>
      <c r="J5204" s="2"/>
      <c r="L5204" s="2"/>
      <c r="M5204" s="2"/>
      <c r="P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I5204" s="2"/>
      <c r="AJ5204" s="2"/>
      <c r="AM5204" s="59"/>
      <c r="AN5204" s="2"/>
      <c r="AO5204" s="2"/>
      <c r="AP5204" s="2"/>
      <c r="AQ5204" s="2"/>
      <c r="AR5204" s="2"/>
      <c r="AT5204" s="2"/>
      <c r="AU5204" s="72"/>
      <c r="AV5204" s="72"/>
      <c r="BF5204" s="72"/>
      <c r="BH5204" s="2"/>
      <c r="BI5204" s="6"/>
      <c r="BJ5204" s="6"/>
      <c r="BK5204" s="6"/>
      <c r="BL5204" s="7"/>
    </row>
    <row r="5205" spans="2:64" x14ac:dyDescent="0.4">
      <c r="B5205" s="2"/>
      <c r="D5205" s="2"/>
      <c r="F5205" s="2"/>
      <c r="G5205" s="2"/>
      <c r="I5205" s="2"/>
      <c r="J5205" s="2"/>
      <c r="L5205" s="2"/>
      <c r="M5205" s="2"/>
      <c r="P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I5205" s="2"/>
      <c r="AJ5205" s="2"/>
      <c r="AM5205" s="59"/>
      <c r="AN5205" s="2"/>
      <c r="AO5205" s="2"/>
      <c r="AP5205" s="2"/>
      <c r="AQ5205" s="2"/>
      <c r="AR5205" s="2"/>
      <c r="AT5205" s="2"/>
      <c r="AU5205" s="72"/>
      <c r="AV5205" s="72"/>
      <c r="BF5205" s="72"/>
      <c r="BH5205" s="2"/>
      <c r="BI5205" s="6"/>
      <c r="BJ5205" s="6"/>
      <c r="BK5205" s="6"/>
      <c r="BL5205" s="7"/>
    </row>
    <row r="5206" spans="2:64" x14ac:dyDescent="0.4">
      <c r="B5206" s="2"/>
      <c r="D5206" s="2"/>
      <c r="F5206" s="2"/>
      <c r="G5206" s="2"/>
      <c r="I5206" s="2"/>
      <c r="J5206" s="2"/>
      <c r="L5206" s="2"/>
      <c r="M5206" s="2"/>
      <c r="P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I5206" s="2"/>
      <c r="AJ5206" s="2"/>
      <c r="AM5206" s="59"/>
      <c r="AN5206" s="2"/>
      <c r="AO5206" s="2"/>
      <c r="AP5206" s="2"/>
      <c r="AQ5206" s="2"/>
      <c r="AR5206" s="2"/>
      <c r="AT5206" s="2"/>
      <c r="AU5206" s="72"/>
      <c r="AV5206" s="72"/>
      <c r="BF5206" s="72"/>
      <c r="BH5206" s="2"/>
      <c r="BI5206" s="6"/>
      <c r="BJ5206" s="6"/>
      <c r="BK5206" s="6"/>
      <c r="BL5206" s="7"/>
    </row>
    <row r="5207" spans="2:64" x14ac:dyDescent="0.4">
      <c r="B5207" s="2"/>
      <c r="D5207" s="2"/>
      <c r="F5207" s="2"/>
      <c r="G5207" s="2"/>
      <c r="I5207" s="2"/>
      <c r="J5207" s="2"/>
      <c r="L5207" s="2"/>
      <c r="M5207" s="2"/>
      <c r="P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I5207" s="2"/>
      <c r="AJ5207" s="2"/>
      <c r="AM5207" s="59"/>
      <c r="AN5207" s="2"/>
      <c r="AO5207" s="2"/>
      <c r="AP5207" s="2"/>
      <c r="AQ5207" s="2"/>
      <c r="AR5207" s="2"/>
      <c r="AT5207" s="2"/>
      <c r="AU5207" s="72"/>
      <c r="AV5207" s="72"/>
      <c r="BF5207" s="72"/>
      <c r="BH5207" s="2"/>
      <c r="BI5207" s="6"/>
      <c r="BJ5207" s="6"/>
      <c r="BK5207" s="6"/>
      <c r="BL5207" s="7"/>
    </row>
    <row r="5208" spans="2:64" x14ac:dyDescent="0.4">
      <c r="B5208" s="2"/>
      <c r="D5208" s="2"/>
      <c r="F5208" s="2"/>
      <c r="G5208" s="2"/>
      <c r="I5208" s="2"/>
      <c r="J5208" s="2"/>
      <c r="L5208" s="2"/>
      <c r="M5208" s="2"/>
      <c r="P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I5208" s="2"/>
      <c r="AJ5208" s="2"/>
      <c r="AM5208" s="59"/>
      <c r="AN5208" s="2"/>
      <c r="AO5208" s="2"/>
      <c r="AP5208" s="2"/>
      <c r="AQ5208" s="2"/>
      <c r="AR5208" s="2"/>
      <c r="AT5208" s="2"/>
      <c r="AU5208" s="72"/>
      <c r="AV5208" s="72"/>
      <c r="BF5208" s="72"/>
      <c r="BH5208" s="2"/>
      <c r="BI5208" s="6"/>
      <c r="BJ5208" s="6"/>
      <c r="BK5208" s="6"/>
      <c r="BL5208" s="7"/>
    </row>
    <row r="5209" spans="2:64" x14ac:dyDescent="0.4">
      <c r="B5209" s="2"/>
      <c r="D5209" s="2"/>
      <c r="F5209" s="2"/>
      <c r="G5209" s="2"/>
      <c r="I5209" s="2"/>
      <c r="J5209" s="2"/>
      <c r="L5209" s="2"/>
      <c r="M5209" s="2"/>
      <c r="P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I5209" s="2"/>
      <c r="AJ5209" s="2"/>
      <c r="AM5209" s="59"/>
      <c r="AN5209" s="2"/>
      <c r="AO5209" s="2"/>
      <c r="AP5209" s="2"/>
      <c r="AQ5209" s="2"/>
      <c r="AR5209" s="2"/>
      <c r="AT5209" s="2"/>
      <c r="AU5209" s="72"/>
      <c r="AV5209" s="72"/>
      <c r="BF5209" s="72"/>
      <c r="BH5209" s="2"/>
      <c r="BI5209" s="6"/>
      <c r="BJ5209" s="6"/>
      <c r="BK5209" s="6"/>
      <c r="BL5209" s="7"/>
    </row>
    <row r="5210" spans="2:64" x14ac:dyDescent="0.4">
      <c r="B5210" s="2"/>
      <c r="D5210" s="2"/>
      <c r="F5210" s="2"/>
      <c r="G5210" s="2"/>
      <c r="I5210" s="2"/>
      <c r="J5210" s="2"/>
      <c r="L5210" s="2"/>
      <c r="M5210" s="2"/>
      <c r="P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I5210" s="2"/>
      <c r="AJ5210" s="2"/>
      <c r="AM5210" s="59"/>
      <c r="AN5210" s="2"/>
      <c r="AO5210" s="2"/>
      <c r="AP5210" s="2"/>
      <c r="AQ5210" s="2"/>
      <c r="AR5210" s="2"/>
      <c r="AT5210" s="2"/>
      <c r="AU5210" s="72"/>
      <c r="AV5210" s="72"/>
      <c r="BF5210" s="72"/>
      <c r="BH5210" s="2"/>
      <c r="BI5210" s="6"/>
      <c r="BJ5210" s="6"/>
      <c r="BK5210" s="6"/>
      <c r="BL5210" s="7"/>
    </row>
    <row r="5211" spans="2:64" x14ac:dyDescent="0.4">
      <c r="B5211" s="2"/>
      <c r="D5211" s="2"/>
      <c r="F5211" s="2"/>
      <c r="G5211" s="2"/>
      <c r="I5211" s="2"/>
      <c r="J5211" s="2"/>
      <c r="L5211" s="2"/>
      <c r="M5211" s="2"/>
      <c r="P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I5211" s="2"/>
      <c r="AJ5211" s="2"/>
      <c r="AM5211" s="59"/>
      <c r="AN5211" s="2"/>
      <c r="AO5211" s="2"/>
      <c r="AP5211" s="2"/>
      <c r="AQ5211" s="2"/>
      <c r="AR5211" s="2"/>
      <c r="AT5211" s="2"/>
      <c r="AU5211" s="72"/>
      <c r="AV5211" s="72"/>
      <c r="BF5211" s="72"/>
      <c r="BH5211" s="2"/>
      <c r="BI5211" s="6"/>
      <c r="BJ5211" s="6"/>
      <c r="BK5211" s="6"/>
      <c r="BL5211" s="7"/>
    </row>
    <row r="5212" spans="2:64" x14ac:dyDescent="0.4">
      <c r="B5212" s="2"/>
      <c r="D5212" s="2"/>
      <c r="F5212" s="2"/>
      <c r="G5212" s="2"/>
      <c r="I5212" s="2"/>
      <c r="J5212" s="2"/>
      <c r="L5212" s="2"/>
      <c r="M5212" s="2"/>
      <c r="P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I5212" s="2"/>
      <c r="AJ5212" s="2"/>
      <c r="AM5212" s="59"/>
      <c r="AN5212" s="2"/>
      <c r="AO5212" s="2"/>
      <c r="AP5212" s="2"/>
      <c r="AQ5212" s="2"/>
      <c r="AR5212" s="2"/>
      <c r="AT5212" s="2"/>
      <c r="AU5212" s="72"/>
      <c r="AV5212" s="72"/>
      <c r="BF5212" s="72"/>
      <c r="BH5212" s="2"/>
      <c r="BI5212" s="6"/>
      <c r="BJ5212" s="6"/>
      <c r="BK5212" s="6"/>
      <c r="BL5212" s="7"/>
    </row>
    <row r="5213" spans="2:64" x14ac:dyDescent="0.4">
      <c r="B5213" s="2"/>
      <c r="D5213" s="2"/>
      <c r="F5213" s="2"/>
      <c r="G5213" s="2"/>
      <c r="I5213" s="2"/>
      <c r="J5213" s="2"/>
      <c r="L5213" s="2"/>
      <c r="M5213" s="2"/>
      <c r="P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I5213" s="2"/>
      <c r="AJ5213" s="2"/>
      <c r="AM5213" s="59"/>
      <c r="AN5213" s="2"/>
      <c r="AO5213" s="2"/>
      <c r="AP5213" s="2"/>
      <c r="AQ5213" s="2"/>
      <c r="AR5213" s="2"/>
      <c r="AT5213" s="2"/>
      <c r="AU5213" s="72"/>
      <c r="AV5213" s="72"/>
      <c r="BF5213" s="72"/>
      <c r="BH5213" s="2"/>
      <c r="BI5213" s="6"/>
      <c r="BJ5213" s="6"/>
      <c r="BK5213" s="6"/>
      <c r="BL5213" s="7"/>
    </row>
    <row r="5214" spans="2:64" x14ac:dyDescent="0.4">
      <c r="B5214" s="2"/>
      <c r="D5214" s="2"/>
      <c r="F5214" s="2"/>
      <c r="G5214" s="2"/>
      <c r="I5214" s="2"/>
      <c r="J5214" s="2"/>
      <c r="L5214" s="2"/>
      <c r="M5214" s="2"/>
      <c r="P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I5214" s="2"/>
      <c r="AJ5214" s="2"/>
      <c r="AM5214" s="59"/>
      <c r="AN5214" s="2"/>
      <c r="AO5214" s="2"/>
      <c r="AP5214" s="2"/>
      <c r="AQ5214" s="2"/>
      <c r="AR5214" s="2"/>
      <c r="AT5214" s="2"/>
      <c r="AU5214" s="72"/>
      <c r="AV5214" s="72"/>
      <c r="BF5214" s="72"/>
      <c r="BH5214" s="2"/>
      <c r="BI5214" s="6"/>
      <c r="BJ5214" s="6"/>
      <c r="BK5214" s="6"/>
      <c r="BL5214" s="7"/>
    </row>
    <row r="5215" spans="2:64" x14ac:dyDescent="0.4">
      <c r="B5215" s="2"/>
      <c r="D5215" s="2"/>
      <c r="F5215" s="2"/>
      <c r="G5215" s="2"/>
      <c r="I5215" s="2"/>
      <c r="J5215" s="2"/>
      <c r="L5215" s="2"/>
      <c r="M5215" s="2"/>
      <c r="P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I5215" s="2"/>
      <c r="AJ5215" s="2"/>
      <c r="AM5215" s="59"/>
      <c r="AN5215" s="2"/>
      <c r="AO5215" s="2"/>
      <c r="AP5215" s="2"/>
      <c r="AQ5215" s="2"/>
      <c r="AR5215" s="2"/>
      <c r="AT5215" s="2"/>
      <c r="AU5215" s="72"/>
      <c r="AV5215" s="72"/>
      <c r="BF5215" s="72"/>
      <c r="BH5215" s="2"/>
      <c r="BI5215" s="6"/>
      <c r="BJ5215" s="6"/>
      <c r="BK5215" s="6"/>
      <c r="BL5215" s="7"/>
    </row>
    <row r="5216" spans="2:64" x14ac:dyDescent="0.4">
      <c r="B5216" s="2"/>
      <c r="D5216" s="2"/>
      <c r="F5216" s="2"/>
      <c r="G5216" s="2"/>
      <c r="I5216" s="2"/>
      <c r="J5216" s="2"/>
      <c r="L5216" s="2"/>
      <c r="M5216" s="2"/>
      <c r="P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I5216" s="2"/>
      <c r="AJ5216" s="2"/>
      <c r="AM5216" s="59"/>
      <c r="AN5216" s="2"/>
      <c r="AO5216" s="2"/>
      <c r="AP5216" s="2"/>
      <c r="AQ5216" s="2"/>
      <c r="AR5216" s="2"/>
      <c r="AT5216" s="2"/>
      <c r="AU5216" s="72"/>
      <c r="AV5216" s="72"/>
      <c r="BF5216" s="72"/>
      <c r="BH5216" s="2"/>
      <c r="BI5216" s="6"/>
      <c r="BJ5216" s="6"/>
      <c r="BK5216" s="6"/>
      <c r="BL5216" s="7"/>
    </row>
    <row r="5217" spans="2:64" x14ac:dyDescent="0.4">
      <c r="B5217" s="2"/>
      <c r="D5217" s="2"/>
      <c r="F5217" s="2"/>
      <c r="G5217" s="2"/>
      <c r="I5217" s="2"/>
      <c r="J5217" s="2"/>
      <c r="L5217" s="2"/>
      <c r="M5217" s="2"/>
      <c r="P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I5217" s="2"/>
      <c r="AJ5217" s="2"/>
      <c r="AM5217" s="59"/>
      <c r="AN5217" s="2"/>
      <c r="AO5217" s="2"/>
      <c r="AP5217" s="2"/>
      <c r="AQ5217" s="2"/>
      <c r="AR5217" s="2"/>
      <c r="AT5217" s="2"/>
      <c r="AU5217" s="72"/>
      <c r="AV5217" s="72"/>
      <c r="BF5217" s="72"/>
      <c r="BH5217" s="2"/>
      <c r="BI5217" s="6"/>
      <c r="BJ5217" s="6"/>
      <c r="BK5217" s="6"/>
      <c r="BL5217" s="7"/>
    </row>
    <row r="5218" spans="2:64" x14ac:dyDescent="0.4">
      <c r="B5218" s="2"/>
      <c r="D5218" s="2"/>
      <c r="F5218" s="2"/>
      <c r="G5218" s="2"/>
      <c r="I5218" s="2"/>
      <c r="J5218" s="2"/>
      <c r="L5218" s="2"/>
      <c r="M5218" s="2"/>
      <c r="P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I5218" s="2"/>
      <c r="AJ5218" s="2"/>
      <c r="AM5218" s="59"/>
      <c r="AN5218" s="2"/>
      <c r="AO5218" s="2"/>
      <c r="AP5218" s="2"/>
      <c r="AQ5218" s="2"/>
      <c r="AR5218" s="2"/>
      <c r="AT5218" s="2"/>
      <c r="AU5218" s="72"/>
      <c r="AV5218" s="72"/>
      <c r="BF5218" s="72"/>
      <c r="BH5218" s="2"/>
      <c r="BI5218" s="6"/>
      <c r="BJ5218" s="6"/>
      <c r="BK5218" s="6"/>
      <c r="BL5218" s="7"/>
    </row>
    <row r="5219" spans="2:64" x14ac:dyDescent="0.4">
      <c r="B5219" s="2"/>
      <c r="D5219" s="2"/>
      <c r="F5219" s="2"/>
      <c r="G5219" s="2"/>
      <c r="I5219" s="2"/>
      <c r="J5219" s="2"/>
      <c r="L5219" s="2"/>
      <c r="M5219" s="2"/>
      <c r="P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I5219" s="2"/>
      <c r="AJ5219" s="2"/>
      <c r="AM5219" s="59"/>
      <c r="AN5219" s="2"/>
      <c r="AO5219" s="2"/>
      <c r="AP5219" s="2"/>
      <c r="AQ5219" s="2"/>
      <c r="AR5219" s="2"/>
      <c r="AT5219" s="2"/>
      <c r="AU5219" s="72"/>
      <c r="AV5219" s="72"/>
      <c r="BF5219" s="72"/>
      <c r="BH5219" s="2"/>
      <c r="BI5219" s="6"/>
      <c r="BJ5219" s="6"/>
      <c r="BK5219" s="6"/>
      <c r="BL5219" s="7"/>
    </row>
    <row r="5220" spans="2:64" x14ac:dyDescent="0.4">
      <c r="B5220" s="2"/>
      <c r="D5220" s="2"/>
      <c r="F5220" s="2"/>
      <c r="G5220" s="2"/>
      <c r="I5220" s="2"/>
      <c r="J5220" s="2"/>
      <c r="L5220" s="2"/>
      <c r="M5220" s="2"/>
      <c r="P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I5220" s="2"/>
      <c r="AJ5220" s="2"/>
      <c r="AM5220" s="59"/>
      <c r="AN5220" s="2"/>
      <c r="AO5220" s="2"/>
      <c r="AP5220" s="2"/>
      <c r="AQ5220" s="2"/>
      <c r="AR5220" s="2"/>
      <c r="AT5220" s="2"/>
      <c r="AU5220" s="72"/>
      <c r="AV5220" s="72"/>
      <c r="BF5220" s="72"/>
      <c r="BH5220" s="2"/>
      <c r="BI5220" s="6"/>
      <c r="BJ5220" s="6"/>
      <c r="BK5220" s="6"/>
      <c r="BL5220" s="7"/>
    </row>
    <row r="5221" spans="2:64" x14ac:dyDescent="0.4">
      <c r="B5221" s="2"/>
      <c r="D5221" s="2"/>
      <c r="F5221" s="2"/>
      <c r="G5221" s="2"/>
      <c r="I5221" s="2"/>
      <c r="J5221" s="2"/>
      <c r="L5221" s="2"/>
      <c r="M5221" s="2"/>
      <c r="P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I5221" s="2"/>
      <c r="AJ5221" s="2"/>
      <c r="AM5221" s="59"/>
      <c r="AN5221" s="2"/>
      <c r="AO5221" s="2"/>
      <c r="AP5221" s="2"/>
      <c r="AQ5221" s="2"/>
      <c r="AR5221" s="2"/>
      <c r="AT5221" s="2"/>
      <c r="AU5221" s="72"/>
      <c r="AV5221" s="72"/>
      <c r="BF5221" s="72"/>
      <c r="BH5221" s="2"/>
      <c r="BI5221" s="6"/>
      <c r="BJ5221" s="6"/>
      <c r="BK5221" s="6"/>
      <c r="BL5221" s="7"/>
    </row>
    <row r="5222" spans="2:64" x14ac:dyDescent="0.4">
      <c r="B5222" s="2"/>
      <c r="D5222" s="2"/>
      <c r="F5222" s="2"/>
      <c r="G5222" s="2"/>
      <c r="I5222" s="2"/>
      <c r="J5222" s="2"/>
      <c r="L5222" s="2"/>
      <c r="M5222" s="2"/>
      <c r="P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I5222" s="2"/>
      <c r="AJ5222" s="2"/>
      <c r="AM5222" s="59"/>
      <c r="AN5222" s="2"/>
      <c r="AO5222" s="2"/>
      <c r="AP5222" s="2"/>
      <c r="AQ5222" s="2"/>
      <c r="AR5222" s="2"/>
      <c r="AT5222" s="2"/>
      <c r="AU5222" s="72"/>
      <c r="AV5222" s="72"/>
      <c r="BF5222" s="72"/>
      <c r="BH5222" s="2"/>
      <c r="BI5222" s="6"/>
      <c r="BJ5222" s="6"/>
      <c r="BK5222" s="6"/>
      <c r="BL5222" s="7"/>
    </row>
    <row r="5223" spans="2:64" x14ac:dyDescent="0.4">
      <c r="B5223" s="2"/>
      <c r="D5223" s="2"/>
      <c r="F5223" s="2"/>
      <c r="G5223" s="2"/>
      <c r="I5223" s="2"/>
      <c r="J5223" s="2"/>
      <c r="L5223" s="2"/>
      <c r="M5223" s="2"/>
      <c r="P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I5223" s="2"/>
      <c r="AJ5223" s="2"/>
      <c r="AM5223" s="59"/>
      <c r="AN5223" s="2"/>
      <c r="AO5223" s="2"/>
      <c r="AP5223" s="2"/>
      <c r="AQ5223" s="2"/>
      <c r="AR5223" s="2"/>
      <c r="AT5223" s="2"/>
      <c r="AU5223" s="72"/>
      <c r="AV5223" s="72"/>
      <c r="BF5223" s="72"/>
      <c r="BH5223" s="2"/>
      <c r="BI5223" s="6"/>
      <c r="BJ5223" s="6"/>
      <c r="BK5223" s="6"/>
      <c r="BL5223" s="7"/>
    </row>
    <row r="5224" spans="2:64" x14ac:dyDescent="0.4">
      <c r="B5224" s="2"/>
      <c r="D5224" s="2"/>
      <c r="F5224" s="2"/>
      <c r="G5224" s="2"/>
      <c r="I5224" s="2"/>
      <c r="J5224" s="2"/>
      <c r="L5224" s="2"/>
      <c r="M5224" s="2"/>
      <c r="P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I5224" s="2"/>
      <c r="AJ5224" s="2"/>
      <c r="AM5224" s="59"/>
      <c r="AN5224" s="2"/>
      <c r="AO5224" s="2"/>
      <c r="AP5224" s="2"/>
      <c r="AQ5224" s="2"/>
      <c r="AR5224" s="2"/>
      <c r="AT5224" s="2"/>
      <c r="AU5224" s="72"/>
      <c r="AV5224" s="72"/>
      <c r="BF5224" s="72"/>
      <c r="BH5224" s="2"/>
      <c r="BI5224" s="6"/>
      <c r="BJ5224" s="6"/>
      <c r="BK5224" s="6"/>
      <c r="BL5224" s="7"/>
    </row>
    <row r="5225" spans="2:64" x14ac:dyDescent="0.4">
      <c r="B5225" s="2"/>
      <c r="D5225" s="2"/>
      <c r="F5225" s="2"/>
      <c r="G5225" s="2"/>
      <c r="I5225" s="2"/>
      <c r="J5225" s="2"/>
      <c r="L5225" s="2"/>
      <c r="M5225" s="2"/>
      <c r="P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I5225" s="2"/>
      <c r="AJ5225" s="2"/>
      <c r="AM5225" s="59"/>
      <c r="AN5225" s="2"/>
      <c r="AO5225" s="2"/>
      <c r="AP5225" s="2"/>
      <c r="AQ5225" s="2"/>
      <c r="AR5225" s="2"/>
      <c r="AT5225" s="2"/>
      <c r="AU5225" s="72"/>
      <c r="AV5225" s="72"/>
      <c r="BF5225" s="72"/>
      <c r="BH5225" s="2"/>
      <c r="BI5225" s="6"/>
      <c r="BJ5225" s="6"/>
      <c r="BK5225" s="6"/>
      <c r="BL5225" s="7"/>
    </row>
    <row r="5226" spans="2:64" x14ac:dyDescent="0.4">
      <c r="B5226" s="2"/>
      <c r="D5226" s="2"/>
      <c r="F5226" s="2"/>
      <c r="G5226" s="2"/>
      <c r="I5226" s="2"/>
      <c r="J5226" s="2"/>
      <c r="L5226" s="2"/>
      <c r="M5226" s="2"/>
      <c r="P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I5226" s="2"/>
      <c r="AJ5226" s="2"/>
      <c r="AM5226" s="59"/>
      <c r="AN5226" s="2"/>
      <c r="AO5226" s="2"/>
      <c r="AP5226" s="2"/>
      <c r="AQ5226" s="2"/>
      <c r="AR5226" s="2"/>
      <c r="AT5226" s="2"/>
      <c r="AU5226" s="72"/>
      <c r="AV5226" s="72"/>
      <c r="BF5226" s="72"/>
      <c r="BH5226" s="2"/>
      <c r="BI5226" s="6"/>
      <c r="BJ5226" s="6"/>
      <c r="BK5226" s="6"/>
      <c r="BL5226" s="7"/>
    </row>
    <row r="5227" spans="2:64" x14ac:dyDescent="0.4">
      <c r="B5227" s="2"/>
      <c r="D5227" s="2"/>
      <c r="F5227" s="2"/>
      <c r="G5227" s="2"/>
      <c r="I5227" s="2"/>
      <c r="J5227" s="2"/>
      <c r="L5227" s="2"/>
      <c r="M5227" s="2"/>
      <c r="P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I5227" s="2"/>
      <c r="AJ5227" s="2"/>
      <c r="AM5227" s="59"/>
      <c r="AN5227" s="2"/>
      <c r="AO5227" s="2"/>
      <c r="AP5227" s="2"/>
      <c r="AQ5227" s="2"/>
      <c r="AR5227" s="2"/>
      <c r="AT5227" s="2"/>
      <c r="AU5227" s="72"/>
      <c r="AV5227" s="72"/>
      <c r="BF5227" s="72"/>
      <c r="BH5227" s="2"/>
      <c r="BI5227" s="6"/>
      <c r="BJ5227" s="6"/>
      <c r="BK5227" s="6"/>
      <c r="BL5227" s="7"/>
    </row>
    <row r="5228" spans="2:64" x14ac:dyDescent="0.4">
      <c r="B5228" s="2"/>
      <c r="D5228" s="2"/>
      <c r="F5228" s="2"/>
      <c r="G5228" s="2"/>
      <c r="I5228" s="2"/>
      <c r="J5228" s="2"/>
      <c r="L5228" s="2"/>
      <c r="M5228" s="2"/>
      <c r="P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I5228" s="2"/>
      <c r="AJ5228" s="2"/>
      <c r="AM5228" s="59"/>
      <c r="AN5228" s="2"/>
      <c r="AO5228" s="2"/>
      <c r="AP5228" s="2"/>
      <c r="AQ5228" s="2"/>
      <c r="AR5228" s="2"/>
      <c r="AT5228" s="2"/>
      <c r="AU5228" s="72"/>
      <c r="AV5228" s="72"/>
      <c r="BF5228" s="72"/>
      <c r="BH5228" s="2"/>
      <c r="BI5228" s="6"/>
      <c r="BJ5228" s="6"/>
      <c r="BK5228" s="6"/>
      <c r="BL5228" s="7"/>
    </row>
    <row r="5229" spans="2:64" x14ac:dyDescent="0.4">
      <c r="B5229" s="2"/>
      <c r="D5229" s="2"/>
      <c r="F5229" s="2"/>
      <c r="G5229" s="2"/>
      <c r="I5229" s="2"/>
      <c r="J5229" s="2"/>
      <c r="L5229" s="2"/>
      <c r="M5229" s="2"/>
      <c r="P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I5229" s="2"/>
      <c r="AJ5229" s="2"/>
      <c r="AM5229" s="59"/>
      <c r="AN5229" s="2"/>
      <c r="AO5229" s="2"/>
      <c r="AP5229" s="2"/>
      <c r="AQ5229" s="2"/>
      <c r="AR5229" s="2"/>
      <c r="AT5229" s="2"/>
      <c r="AU5229" s="72"/>
      <c r="AV5229" s="72"/>
      <c r="BF5229" s="72"/>
      <c r="BH5229" s="2"/>
      <c r="BI5229" s="6"/>
      <c r="BJ5229" s="6"/>
      <c r="BK5229" s="6"/>
      <c r="BL5229" s="7"/>
    </row>
    <row r="5230" spans="2:64" x14ac:dyDescent="0.4">
      <c r="B5230" s="2"/>
      <c r="D5230" s="2"/>
      <c r="F5230" s="2"/>
      <c r="G5230" s="2"/>
      <c r="I5230" s="2"/>
      <c r="J5230" s="2"/>
      <c r="L5230" s="2"/>
      <c r="M5230" s="2"/>
      <c r="P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I5230" s="2"/>
      <c r="AJ5230" s="2"/>
      <c r="AM5230" s="59"/>
      <c r="AN5230" s="2"/>
      <c r="AO5230" s="2"/>
      <c r="AP5230" s="2"/>
      <c r="AQ5230" s="2"/>
      <c r="AR5230" s="2"/>
      <c r="AT5230" s="2"/>
      <c r="AU5230" s="72"/>
      <c r="AV5230" s="72"/>
      <c r="BF5230" s="72"/>
      <c r="BH5230" s="2"/>
      <c r="BI5230" s="6"/>
      <c r="BJ5230" s="6"/>
      <c r="BK5230" s="6"/>
      <c r="BL5230" s="7"/>
    </row>
    <row r="5231" spans="2:64" x14ac:dyDescent="0.4">
      <c r="B5231" s="2"/>
      <c r="D5231" s="2"/>
      <c r="F5231" s="2"/>
      <c r="G5231" s="2"/>
      <c r="I5231" s="2"/>
      <c r="J5231" s="2"/>
      <c r="L5231" s="2"/>
      <c r="M5231" s="2"/>
      <c r="P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I5231" s="2"/>
      <c r="AJ5231" s="2"/>
      <c r="AM5231" s="59"/>
      <c r="AN5231" s="2"/>
      <c r="AO5231" s="2"/>
      <c r="AP5231" s="2"/>
      <c r="AQ5231" s="2"/>
      <c r="AR5231" s="2"/>
      <c r="AT5231" s="2"/>
      <c r="AU5231" s="72"/>
      <c r="AV5231" s="72"/>
      <c r="BF5231" s="72"/>
      <c r="BH5231" s="2"/>
      <c r="BI5231" s="6"/>
      <c r="BJ5231" s="6"/>
      <c r="BK5231" s="6"/>
      <c r="BL5231" s="7"/>
    </row>
    <row r="5232" spans="2:64" x14ac:dyDescent="0.4">
      <c r="B5232" s="2"/>
      <c r="D5232" s="2"/>
      <c r="F5232" s="2"/>
      <c r="G5232" s="2"/>
      <c r="I5232" s="2"/>
      <c r="J5232" s="2"/>
      <c r="L5232" s="2"/>
      <c r="M5232" s="2"/>
      <c r="P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I5232" s="2"/>
      <c r="AJ5232" s="2"/>
      <c r="AM5232" s="59"/>
      <c r="AN5232" s="2"/>
      <c r="AO5232" s="2"/>
      <c r="AP5232" s="2"/>
      <c r="AQ5232" s="2"/>
      <c r="AR5232" s="2"/>
      <c r="AT5232" s="2"/>
      <c r="AU5232" s="72"/>
      <c r="AV5232" s="72"/>
      <c r="BF5232" s="72"/>
      <c r="BH5232" s="2"/>
      <c r="BI5232" s="6"/>
      <c r="BJ5232" s="6"/>
      <c r="BK5232" s="6"/>
      <c r="BL5232" s="7"/>
    </row>
    <row r="5233" spans="2:64" x14ac:dyDescent="0.4">
      <c r="B5233" s="2"/>
      <c r="D5233" s="2"/>
      <c r="F5233" s="2"/>
      <c r="G5233" s="2"/>
      <c r="I5233" s="2"/>
      <c r="J5233" s="2"/>
      <c r="L5233" s="2"/>
      <c r="M5233" s="2"/>
      <c r="P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I5233" s="2"/>
      <c r="AJ5233" s="2"/>
      <c r="AM5233" s="59"/>
      <c r="AN5233" s="2"/>
      <c r="AO5233" s="2"/>
      <c r="AP5233" s="2"/>
      <c r="AQ5233" s="2"/>
      <c r="AR5233" s="2"/>
      <c r="AT5233" s="2"/>
      <c r="AU5233" s="72"/>
      <c r="AV5233" s="72"/>
      <c r="BF5233" s="72"/>
      <c r="BH5233" s="2"/>
      <c r="BI5233" s="6"/>
      <c r="BJ5233" s="6"/>
      <c r="BK5233" s="6"/>
      <c r="BL5233" s="7"/>
    </row>
    <row r="5234" spans="2:64" x14ac:dyDescent="0.4">
      <c r="B5234" s="2"/>
      <c r="D5234" s="2"/>
      <c r="F5234" s="2"/>
      <c r="G5234" s="2"/>
      <c r="I5234" s="2"/>
      <c r="J5234" s="2"/>
      <c r="L5234" s="2"/>
      <c r="M5234" s="2"/>
      <c r="P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I5234" s="2"/>
      <c r="AJ5234" s="2"/>
      <c r="AM5234" s="59"/>
      <c r="AN5234" s="2"/>
      <c r="AO5234" s="2"/>
      <c r="AP5234" s="2"/>
      <c r="AQ5234" s="2"/>
      <c r="AR5234" s="2"/>
      <c r="AT5234" s="2"/>
      <c r="AU5234" s="72"/>
      <c r="AV5234" s="72"/>
      <c r="BF5234" s="72"/>
      <c r="BH5234" s="2"/>
      <c r="BI5234" s="6"/>
      <c r="BJ5234" s="6"/>
      <c r="BK5234" s="6"/>
      <c r="BL5234" s="7"/>
    </row>
    <row r="5235" spans="2:64" x14ac:dyDescent="0.4">
      <c r="B5235" s="2"/>
      <c r="D5235" s="2"/>
      <c r="F5235" s="2"/>
      <c r="G5235" s="2"/>
      <c r="I5235" s="2"/>
      <c r="J5235" s="2"/>
      <c r="L5235" s="2"/>
      <c r="M5235" s="2"/>
      <c r="P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I5235" s="2"/>
      <c r="AJ5235" s="2"/>
      <c r="AM5235" s="59"/>
      <c r="AN5235" s="2"/>
      <c r="AO5235" s="2"/>
      <c r="AP5235" s="2"/>
      <c r="AQ5235" s="2"/>
      <c r="AR5235" s="2"/>
      <c r="AT5235" s="2"/>
      <c r="AU5235" s="72"/>
      <c r="AV5235" s="72"/>
      <c r="BF5235" s="72"/>
      <c r="BH5235" s="2"/>
      <c r="BI5235" s="6"/>
      <c r="BJ5235" s="6"/>
      <c r="BK5235" s="6"/>
      <c r="BL5235" s="7"/>
    </row>
    <row r="5236" spans="2:64" x14ac:dyDescent="0.4">
      <c r="B5236" s="2"/>
      <c r="D5236" s="2"/>
      <c r="F5236" s="2"/>
      <c r="G5236" s="2"/>
      <c r="I5236" s="2"/>
      <c r="J5236" s="2"/>
      <c r="L5236" s="2"/>
      <c r="M5236" s="2"/>
      <c r="P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I5236" s="2"/>
      <c r="AJ5236" s="2"/>
      <c r="AM5236" s="59"/>
      <c r="AN5236" s="2"/>
      <c r="AO5236" s="2"/>
      <c r="AP5236" s="2"/>
      <c r="AQ5236" s="2"/>
      <c r="AR5236" s="2"/>
      <c r="AT5236" s="2"/>
      <c r="AU5236" s="72"/>
      <c r="AV5236" s="72"/>
      <c r="BF5236" s="72"/>
      <c r="BH5236" s="2"/>
      <c r="BI5236" s="6"/>
      <c r="BJ5236" s="6"/>
      <c r="BK5236" s="6"/>
      <c r="BL5236" s="7"/>
    </row>
    <row r="5237" spans="2:64" x14ac:dyDescent="0.4">
      <c r="B5237" s="2"/>
      <c r="D5237" s="2"/>
      <c r="F5237" s="2"/>
      <c r="G5237" s="2"/>
      <c r="I5237" s="2"/>
      <c r="J5237" s="2"/>
      <c r="L5237" s="2"/>
      <c r="M5237" s="2"/>
      <c r="P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I5237" s="2"/>
      <c r="AJ5237" s="2"/>
      <c r="AM5237" s="59"/>
      <c r="AN5237" s="2"/>
      <c r="AO5237" s="2"/>
      <c r="AP5237" s="2"/>
      <c r="AQ5237" s="2"/>
      <c r="AR5237" s="2"/>
      <c r="AT5237" s="2"/>
      <c r="AU5237" s="72"/>
      <c r="AV5237" s="72"/>
      <c r="BF5237" s="72"/>
      <c r="BH5237" s="2"/>
      <c r="BI5237" s="6"/>
      <c r="BJ5237" s="6"/>
      <c r="BK5237" s="6"/>
      <c r="BL5237" s="7"/>
    </row>
    <row r="5238" spans="2:64" x14ac:dyDescent="0.4">
      <c r="B5238" s="2"/>
      <c r="D5238" s="2"/>
      <c r="F5238" s="2"/>
      <c r="G5238" s="2"/>
      <c r="I5238" s="2"/>
      <c r="J5238" s="2"/>
      <c r="L5238" s="2"/>
      <c r="M5238" s="2"/>
      <c r="P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I5238" s="2"/>
      <c r="AJ5238" s="2"/>
      <c r="AM5238" s="59"/>
      <c r="AN5238" s="2"/>
      <c r="AO5238" s="2"/>
      <c r="AP5238" s="2"/>
      <c r="AQ5238" s="2"/>
      <c r="AR5238" s="2"/>
      <c r="AT5238" s="2"/>
      <c r="AU5238" s="72"/>
      <c r="AV5238" s="72"/>
      <c r="BF5238" s="72"/>
      <c r="BH5238" s="2"/>
      <c r="BI5238" s="6"/>
      <c r="BJ5238" s="6"/>
      <c r="BK5238" s="6"/>
      <c r="BL5238" s="7"/>
    </row>
    <row r="5239" spans="2:64" x14ac:dyDescent="0.4">
      <c r="B5239" s="2"/>
      <c r="D5239" s="2"/>
      <c r="F5239" s="2"/>
      <c r="G5239" s="2"/>
      <c r="I5239" s="2"/>
      <c r="J5239" s="2"/>
      <c r="L5239" s="2"/>
      <c r="M5239" s="2"/>
      <c r="P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I5239" s="2"/>
      <c r="AJ5239" s="2"/>
      <c r="AM5239" s="59"/>
      <c r="AN5239" s="2"/>
      <c r="AO5239" s="2"/>
      <c r="AP5239" s="2"/>
      <c r="AQ5239" s="2"/>
      <c r="AR5239" s="2"/>
      <c r="AT5239" s="2"/>
      <c r="AU5239" s="72"/>
      <c r="AV5239" s="72"/>
      <c r="BF5239" s="72"/>
      <c r="BH5239" s="2"/>
      <c r="BI5239" s="6"/>
      <c r="BJ5239" s="6"/>
      <c r="BK5239" s="6"/>
      <c r="BL5239" s="7"/>
    </row>
    <row r="5240" spans="2:64" x14ac:dyDescent="0.4">
      <c r="B5240" s="2"/>
      <c r="D5240" s="2"/>
      <c r="F5240" s="2"/>
      <c r="G5240" s="2"/>
      <c r="I5240" s="2"/>
      <c r="J5240" s="2"/>
      <c r="L5240" s="2"/>
      <c r="M5240" s="2"/>
      <c r="P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I5240" s="2"/>
      <c r="AJ5240" s="2"/>
      <c r="AM5240" s="59"/>
      <c r="AN5240" s="2"/>
      <c r="AO5240" s="2"/>
      <c r="AP5240" s="2"/>
      <c r="AQ5240" s="2"/>
      <c r="AR5240" s="2"/>
      <c r="AT5240" s="2"/>
      <c r="AU5240" s="72"/>
      <c r="AV5240" s="72"/>
      <c r="BF5240" s="72"/>
      <c r="BH5240" s="2"/>
      <c r="BI5240" s="6"/>
      <c r="BJ5240" s="6"/>
      <c r="BK5240" s="6"/>
      <c r="BL5240" s="7"/>
    </row>
    <row r="5241" spans="2:64" x14ac:dyDescent="0.4">
      <c r="B5241" s="2"/>
      <c r="D5241" s="2"/>
      <c r="F5241" s="2"/>
      <c r="G5241" s="2"/>
      <c r="I5241" s="2"/>
      <c r="J5241" s="2"/>
      <c r="L5241" s="2"/>
      <c r="M5241" s="2"/>
      <c r="P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I5241" s="2"/>
      <c r="AJ5241" s="2"/>
      <c r="AM5241" s="59"/>
      <c r="AN5241" s="2"/>
      <c r="AO5241" s="2"/>
      <c r="AP5241" s="2"/>
      <c r="AQ5241" s="2"/>
      <c r="AR5241" s="2"/>
      <c r="AT5241" s="2"/>
      <c r="AU5241" s="72"/>
      <c r="AV5241" s="72"/>
      <c r="BF5241" s="72"/>
      <c r="BH5241" s="2"/>
      <c r="BI5241" s="6"/>
      <c r="BJ5241" s="6"/>
      <c r="BK5241" s="6"/>
      <c r="BL5241" s="7"/>
    </row>
    <row r="5242" spans="2:64" x14ac:dyDescent="0.4">
      <c r="B5242" s="2"/>
      <c r="D5242" s="2"/>
      <c r="F5242" s="2"/>
      <c r="G5242" s="2"/>
      <c r="I5242" s="2"/>
      <c r="J5242" s="2"/>
      <c r="L5242" s="2"/>
      <c r="M5242" s="2"/>
      <c r="P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I5242" s="2"/>
      <c r="AJ5242" s="2"/>
      <c r="AM5242" s="59"/>
      <c r="AN5242" s="2"/>
      <c r="AO5242" s="2"/>
      <c r="AP5242" s="2"/>
      <c r="AQ5242" s="2"/>
      <c r="AR5242" s="2"/>
      <c r="AT5242" s="2"/>
      <c r="AU5242" s="72"/>
      <c r="AV5242" s="72"/>
      <c r="BF5242" s="72"/>
      <c r="BH5242" s="2"/>
      <c r="BI5242" s="6"/>
      <c r="BJ5242" s="6"/>
      <c r="BK5242" s="6"/>
      <c r="BL5242" s="7"/>
    </row>
    <row r="5243" spans="2:64" x14ac:dyDescent="0.4">
      <c r="B5243" s="2"/>
      <c r="D5243" s="2"/>
      <c r="F5243" s="2"/>
      <c r="G5243" s="2"/>
      <c r="I5243" s="2"/>
      <c r="J5243" s="2"/>
      <c r="L5243" s="2"/>
      <c r="M5243" s="2"/>
      <c r="P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I5243" s="2"/>
      <c r="AJ5243" s="2"/>
      <c r="AM5243" s="59"/>
      <c r="AN5243" s="2"/>
      <c r="AO5243" s="2"/>
      <c r="AP5243" s="2"/>
      <c r="AQ5243" s="2"/>
      <c r="AR5243" s="2"/>
      <c r="AT5243" s="2"/>
      <c r="AU5243" s="72"/>
      <c r="AV5243" s="72"/>
      <c r="BF5243" s="72"/>
      <c r="BH5243" s="2"/>
      <c r="BI5243" s="6"/>
      <c r="BJ5243" s="6"/>
      <c r="BK5243" s="6"/>
      <c r="BL5243" s="7"/>
    </row>
    <row r="5244" spans="2:64" x14ac:dyDescent="0.4">
      <c r="B5244" s="2"/>
      <c r="D5244" s="2"/>
      <c r="F5244" s="2"/>
      <c r="G5244" s="2"/>
      <c r="I5244" s="2"/>
      <c r="J5244" s="2"/>
      <c r="L5244" s="2"/>
      <c r="M5244" s="2"/>
      <c r="P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I5244" s="2"/>
      <c r="AJ5244" s="2"/>
      <c r="AM5244" s="59"/>
      <c r="AN5244" s="2"/>
      <c r="AO5244" s="2"/>
      <c r="AP5244" s="2"/>
      <c r="AQ5244" s="2"/>
      <c r="AR5244" s="2"/>
      <c r="AT5244" s="2"/>
      <c r="AU5244" s="72"/>
      <c r="AV5244" s="72"/>
      <c r="BF5244" s="72"/>
      <c r="BH5244" s="2"/>
      <c r="BI5244" s="6"/>
      <c r="BJ5244" s="6"/>
      <c r="BK5244" s="6"/>
      <c r="BL5244" s="7"/>
    </row>
    <row r="5245" spans="2:64" x14ac:dyDescent="0.4">
      <c r="B5245" s="2"/>
      <c r="D5245" s="2"/>
      <c r="F5245" s="2"/>
      <c r="G5245" s="2"/>
      <c r="I5245" s="2"/>
      <c r="J5245" s="2"/>
      <c r="L5245" s="2"/>
      <c r="M5245" s="2"/>
      <c r="P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I5245" s="2"/>
      <c r="AJ5245" s="2"/>
      <c r="AM5245" s="59"/>
      <c r="AN5245" s="2"/>
      <c r="AO5245" s="2"/>
      <c r="AP5245" s="2"/>
      <c r="AQ5245" s="2"/>
      <c r="AR5245" s="2"/>
      <c r="AT5245" s="2"/>
      <c r="AU5245" s="72"/>
      <c r="AV5245" s="72"/>
      <c r="BF5245" s="72"/>
      <c r="BH5245" s="2"/>
      <c r="BI5245" s="6"/>
      <c r="BJ5245" s="6"/>
      <c r="BK5245" s="6"/>
      <c r="BL5245" s="7"/>
    </row>
    <row r="5246" spans="2:64" x14ac:dyDescent="0.4">
      <c r="B5246" s="2"/>
      <c r="D5246" s="2"/>
      <c r="F5246" s="2"/>
      <c r="G5246" s="2"/>
      <c r="I5246" s="2"/>
      <c r="J5246" s="2"/>
      <c r="L5246" s="2"/>
      <c r="M5246" s="2"/>
      <c r="P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I5246" s="2"/>
      <c r="AJ5246" s="2"/>
      <c r="AM5246" s="59"/>
      <c r="AN5246" s="2"/>
      <c r="AO5246" s="2"/>
      <c r="AP5246" s="2"/>
      <c r="AQ5246" s="2"/>
      <c r="AR5246" s="2"/>
      <c r="AT5246" s="2"/>
      <c r="AU5246" s="72"/>
      <c r="AV5246" s="72"/>
      <c r="BF5246" s="72"/>
      <c r="BH5246" s="2"/>
      <c r="BI5246" s="6"/>
      <c r="BJ5246" s="6"/>
      <c r="BK5246" s="6"/>
      <c r="BL5246" s="7"/>
    </row>
    <row r="5247" spans="2:64" x14ac:dyDescent="0.4">
      <c r="B5247" s="2"/>
      <c r="D5247" s="2"/>
      <c r="F5247" s="2"/>
      <c r="G5247" s="2"/>
      <c r="I5247" s="2"/>
      <c r="J5247" s="2"/>
      <c r="L5247" s="2"/>
      <c r="M5247" s="2"/>
      <c r="P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I5247" s="2"/>
      <c r="AJ5247" s="2"/>
      <c r="AM5247" s="59"/>
      <c r="AN5247" s="2"/>
      <c r="AO5247" s="2"/>
      <c r="AP5247" s="2"/>
      <c r="AQ5247" s="2"/>
      <c r="AR5247" s="2"/>
      <c r="AT5247" s="2"/>
      <c r="AU5247" s="72"/>
      <c r="AV5247" s="72"/>
      <c r="BF5247" s="72"/>
      <c r="BH5247" s="2"/>
      <c r="BI5247" s="6"/>
      <c r="BJ5247" s="6"/>
      <c r="BK5247" s="6"/>
      <c r="BL5247" s="7"/>
    </row>
    <row r="5248" spans="2:64" x14ac:dyDescent="0.4">
      <c r="B5248" s="2"/>
      <c r="D5248" s="2"/>
      <c r="F5248" s="2"/>
      <c r="G5248" s="2"/>
      <c r="I5248" s="2"/>
      <c r="J5248" s="2"/>
      <c r="L5248" s="2"/>
      <c r="M5248" s="2"/>
      <c r="P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I5248" s="2"/>
      <c r="AJ5248" s="2"/>
      <c r="AM5248" s="59"/>
      <c r="AN5248" s="2"/>
      <c r="AO5248" s="2"/>
      <c r="AP5248" s="2"/>
      <c r="AQ5248" s="2"/>
      <c r="AR5248" s="2"/>
      <c r="AT5248" s="2"/>
      <c r="AU5248" s="72"/>
      <c r="AV5248" s="72"/>
      <c r="BF5248" s="72"/>
      <c r="BH5248" s="2"/>
      <c r="BI5248" s="6"/>
      <c r="BJ5248" s="6"/>
      <c r="BK5248" s="6"/>
      <c r="BL5248" s="7"/>
    </row>
    <row r="5249" spans="2:64" x14ac:dyDescent="0.4">
      <c r="B5249" s="2"/>
      <c r="D5249" s="2"/>
      <c r="F5249" s="2"/>
      <c r="G5249" s="2"/>
      <c r="I5249" s="2"/>
      <c r="J5249" s="2"/>
      <c r="L5249" s="2"/>
      <c r="M5249" s="2"/>
      <c r="P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I5249" s="2"/>
      <c r="AJ5249" s="2"/>
      <c r="AM5249" s="59"/>
      <c r="AN5249" s="2"/>
      <c r="AO5249" s="2"/>
      <c r="AP5249" s="2"/>
      <c r="AQ5249" s="2"/>
      <c r="AR5249" s="2"/>
      <c r="AT5249" s="2"/>
      <c r="AU5249" s="72"/>
      <c r="AV5249" s="72"/>
      <c r="BF5249" s="72"/>
      <c r="BH5249" s="2"/>
      <c r="BI5249" s="6"/>
      <c r="BJ5249" s="6"/>
      <c r="BK5249" s="6"/>
      <c r="BL5249" s="7"/>
    </row>
    <row r="5250" spans="2:64" x14ac:dyDescent="0.4">
      <c r="B5250" s="2"/>
      <c r="D5250" s="2"/>
      <c r="F5250" s="2"/>
      <c r="G5250" s="2"/>
      <c r="I5250" s="2"/>
      <c r="J5250" s="2"/>
      <c r="L5250" s="2"/>
      <c r="M5250" s="2"/>
      <c r="P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I5250" s="2"/>
      <c r="AJ5250" s="2"/>
      <c r="AM5250" s="59"/>
      <c r="AN5250" s="2"/>
      <c r="AO5250" s="2"/>
      <c r="AP5250" s="2"/>
      <c r="AQ5250" s="2"/>
      <c r="AR5250" s="2"/>
      <c r="AT5250" s="2"/>
      <c r="AU5250" s="72"/>
      <c r="AV5250" s="72"/>
      <c r="BF5250" s="72"/>
      <c r="BH5250" s="2"/>
      <c r="BI5250" s="6"/>
      <c r="BJ5250" s="6"/>
      <c r="BK5250" s="6"/>
      <c r="BL5250" s="7"/>
    </row>
    <row r="5251" spans="2:64" x14ac:dyDescent="0.4">
      <c r="B5251" s="2"/>
      <c r="D5251" s="2"/>
      <c r="F5251" s="2"/>
      <c r="G5251" s="2"/>
      <c r="I5251" s="2"/>
      <c r="J5251" s="2"/>
      <c r="L5251" s="2"/>
      <c r="M5251" s="2"/>
      <c r="P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I5251" s="2"/>
      <c r="AJ5251" s="2"/>
      <c r="AM5251" s="59"/>
      <c r="AN5251" s="2"/>
      <c r="AO5251" s="2"/>
      <c r="AP5251" s="2"/>
      <c r="AQ5251" s="2"/>
      <c r="AR5251" s="2"/>
      <c r="AT5251" s="2"/>
      <c r="AU5251" s="72"/>
      <c r="AV5251" s="72"/>
      <c r="BF5251" s="72"/>
      <c r="BH5251" s="2"/>
      <c r="BI5251" s="6"/>
      <c r="BJ5251" s="6"/>
      <c r="BK5251" s="6"/>
      <c r="BL5251" s="7"/>
    </row>
    <row r="5252" spans="2:64" x14ac:dyDescent="0.4">
      <c r="B5252" s="2"/>
      <c r="D5252" s="2"/>
      <c r="F5252" s="2"/>
      <c r="G5252" s="2"/>
      <c r="I5252" s="2"/>
      <c r="J5252" s="2"/>
      <c r="L5252" s="2"/>
      <c r="M5252" s="2"/>
      <c r="P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I5252" s="2"/>
      <c r="AJ5252" s="2"/>
      <c r="AM5252" s="59"/>
      <c r="AN5252" s="2"/>
      <c r="AO5252" s="2"/>
      <c r="AP5252" s="2"/>
      <c r="AQ5252" s="2"/>
      <c r="AR5252" s="2"/>
      <c r="AT5252" s="2"/>
      <c r="AU5252" s="72"/>
      <c r="AV5252" s="72"/>
      <c r="BF5252" s="72"/>
      <c r="BH5252" s="2"/>
      <c r="BI5252" s="6"/>
      <c r="BJ5252" s="6"/>
      <c r="BK5252" s="6"/>
      <c r="BL5252" s="7"/>
    </row>
    <row r="5253" spans="2:64" x14ac:dyDescent="0.4">
      <c r="B5253" s="2"/>
      <c r="D5253" s="2"/>
      <c r="F5253" s="2"/>
      <c r="G5253" s="2"/>
      <c r="I5253" s="2"/>
      <c r="J5253" s="2"/>
      <c r="L5253" s="2"/>
      <c r="M5253" s="2"/>
      <c r="P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I5253" s="2"/>
      <c r="AJ5253" s="2"/>
      <c r="AM5253" s="59"/>
      <c r="AN5253" s="2"/>
      <c r="AO5253" s="2"/>
      <c r="AP5253" s="2"/>
      <c r="AQ5253" s="2"/>
      <c r="AR5253" s="2"/>
      <c r="AT5253" s="2"/>
      <c r="AU5253" s="72"/>
      <c r="AV5253" s="72"/>
      <c r="BF5253" s="72"/>
      <c r="BH5253" s="2"/>
      <c r="BI5253" s="6"/>
      <c r="BJ5253" s="6"/>
      <c r="BK5253" s="6"/>
      <c r="BL5253" s="7"/>
    </row>
    <row r="5254" spans="2:64" x14ac:dyDescent="0.4">
      <c r="B5254" s="2"/>
      <c r="D5254" s="2"/>
      <c r="F5254" s="2"/>
      <c r="G5254" s="2"/>
      <c r="I5254" s="2"/>
      <c r="J5254" s="2"/>
      <c r="L5254" s="2"/>
      <c r="M5254" s="2"/>
      <c r="P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I5254" s="2"/>
      <c r="AJ5254" s="2"/>
      <c r="AM5254" s="59"/>
      <c r="AN5254" s="2"/>
      <c r="AO5254" s="2"/>
      <c r="AP5254" s="2"/>
      <c r="AQ5254" s="2"/>
      <c r="AR5254" s="2"/>
      <c r="AT5254" s="2"/>
      <c r="AU5254" s="72"/>
      <c r="AV5254" s="72"/>
      <c r="BF5254" s="72"/>
      <c r="BH5254" s="2"/>
      <c r="BI5254" s="6"/>
      <c r="BJ5254" s="6"/>
      <c r="BK5254" s="6"/>
      <c r="BL5254" s="7"/>
    </row>
    <row r="5255" spans="2:64" x14ac:dyDescent="0.4">
      <c r="B5255" s="2"/>
      <c r="D5255" s="2"/>
      <c r="F5255" s="2"/>
      <c r="G5255" s="2"/>
      <c r="I5255" s="2"/>
      <c r="J5255" s="2"/>
      <c r="L5255" s="2"/>
      <c r="M5255" s="2"/>
      <c r="P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I5255" s="2"/>
      <c r="AJ5255" s="2"/>
      <c r="AM5255" s="59"/>
      <c r="AN5255" s="2"/>
      <c r="AO5255" s="2"/>
      <c r="AP5255" s="2"/>
      <c r="AQ5255" s="2"/>
      <c r="AR5255" s="2"/>
      <c r="AT5255" s="2"/>
      <c r="AU5255" s="72"/>
      <c r="AV5255" s="72"/>
      <c r="BF5255" s="72"/>
      <c r="BH5255" s="2"/>
      <c r="BI5255" s="6"/>
      <c r="BJ5255" s="6"/>
      <c r="BK5255" s="6"/>
      <c r="BL5255" s="7"/>
    </row>
    <row r="5256" spans="2:64" x14ac:dyDescent="0.4">
      <c r="B5256" s="2"/>
      <c r="D5256" s="2"/>
      <c r="F5256" s="2"/>
      <c r="G5256" s="2"/>
      <c r="I5256" s="2"/>
      <c r="J5256" s="2"/>
      <c r="L5256" s="2"/>
      <c r="M5256" s="2"/>
      <c r="P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I5256" s="2"/>
      <c r="AJ5256" s="2"/>
      <c r="AM5256" s="59"/>
      <c r="AN5256" s="2"/>
      <c r="AO5256" s="2"/>
      <c r="AP5256" s="2"/>
      <c r="AQ5256" s="2"/>
      <c r="AR5256" s="2"/>
      <c r="AT5256" s="2"/>
      <c r="AU5256" s="72"/>
      <c r="AV5256" s="72"/>
      <c r="BF5256" s="72"/>
      <c r="BH5256" s="2"/>
      <c r="BI5256" s="6"/>
      <c r="BJ5256" s="6"/>
      <c r="BK5256" s="6"/>
      <c r="BL5256" s="7"/>
    </row>
    <row r="5257" spans="2:64" x14ac:dyDescent="0.4">
      <c r="B5257" s="2"/>
      <c r="D5257" s="2"/>
      <c r="F5257" s="2"/>
      <c r="G5257" s="2"/>
      <c r="I5257" s="2"/>
      <c r="J5257" s="2"/>
      <c r="L5257" s="2"/>
      <c r="M5257" s="2"/>
      <c r="P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I5257" s="2"/>
      <c r="AJ5257" s="2"/>
      <c r="AM5257" s="59"/>
      <c r="AN5257" s="2"/>
      <c r="AO5257" s="2"/>
      <c r="AP5257" s="2"/>
      <c r="AQ5257" s="2"/>
      <c r="AR5257" s="2"/>
      <c r="AT5257" s="2"/>
      <c r="AU5257" s="72"/>
      <c r="AV5257" s="72"/>
      <c r="BF5257" s="72"/>
      <c r="BH5257" s="2"/>
      <c r="BI5257" s="6"/>
      <c r="BJ5257" s="6"/>
      <c r="BK5257" s="6"/>
      <c r="BL5257" s="7"/>
    </row>
    <row r="5258" spans="2:64" x14ac:dyDescent="0.4">
      <c r="B5258" s="2"/>
      <c r="D5258" s="2"/>
      <c r="F5258" s="2"/>
      <c r="G5258" s="2"/>
      <c r="I5258" s="2"/>
      <c r="J5258" s="2"/>
      <c r="L5258" s="2"/>
      <c r="M5258" s="2"/>
      <c r="P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I5258" s="2"/>
      <c r="AJ5258" s="2"/>
      <c r="AM5258" s="59"/>
      <c r="AN5258" s="2"/>
      <c r="AO5258" s="2"/>
      <c r="AP5258" s="2"/>
      <c r="AQ5258" s="2"/>
      <c r="AR5258" s="2"/>
      <c r="AT5258" s="2"/>
      <c r="AU5258" s="72"/>
      <c r="AV5258" s="72"/>
      <c r="BF5258" s="72"/>
      <c r="BH5258" s="2"/>
      <c r="BI5258" s="6"/>
      <c r="BJ5258" s="6"/>
      <c r="BK5258" s="6"/>
      <c r="BL5258" s="7"/>
    </row>
    <row r="5259" spans="2:64" x14ac:dyDescent="0.4">
      <c r="B5259" s="2"/>
      <c r="D5259" s="2"/>
      <c r="F5259" s="2"/>
      <c r="G5259" s="2"/>
      <c r="I5259" s="2"/>
      <c r="J5259" s="2"/>
      <c r="L5259" s="2"/>
      <c r="M5259" s="2"/>
      <c r="P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I5259" s="2"/>
      <c r="AJ5259" s="2"/>
      <c r="AM5259" s="59"/>
      <c r="AN5259" s="2"/>
      <c r="AO5259" s="2"/>
      <c r="AP5259" s="2"/>
      <c r="AQ5259" s="2"/>
      <c r="AR5259" s="2"/>
      <c r="AT5259" s="2"/>
      <c r="AU5259" s="72"/>
      <c r="AV5259" s="72"/>
      <c r="BF5259" s="72"/>
      <c r="BH5259" s="2"/>
      <c r="BI5259" s="6"/>
      <c r="BJ5259" s="6"/>
      <c r="BK5259" s="6"/>
      <c r="BL5259" s="7"/>
    </row>
    <row r="5260" spans="2:64" x14ac:dyDescent="0.4">
      <c r="B5260" s="2"/>
      <c r="D5260" s="2"/>
      <c r="F5260" s="2"/>
      <c r="G5260" s="2"/>
      <c r="I5260" s="2"/>
      <c r="J5260" s="2"/>
      <c r="L5260" s="2"/>
      <c r="M5260" s="2"/>
      <c r="P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I5260" s="2"/>
      <c r="AJ5260" s="2"/>
      <c r="AM5260" s="59"/>
      <c r="AN5260" s="2"/>
      <c r="AO5260" s="2"/>
      <c r="AP5260" s="2"/>
      <c r="AQ5260" s="2"/>
      <c r="AR5260" s="2"/>
      <c r="AT5260" s="2"/>
      <c r="AU5260" s="72"/>
      <c r="AV5260" s="72"/>
      <c r="BF5260" s="72"/>
      <c r="BH5260" s="2"/>
      <c r="BI5260" s="6"/>
      <c r="BJ5260" s="6"/>
      <c r="BK5260" s="6"/>
      <c r="BL5260" s="7"/>
    </row>
    <row r="5261" spans="2:64" x14ac:dyDescent="0.4">
      <c r="B5261" s="2"/>
      <c r="D5261" s="2"/>
      <c r="F5261" s="2"/>
      <c r="G5261" s="2"/>
      <c r="I5261" s="2"/>
      <c r="J5261" s="2"/>
      <c r="L5261" s="2"/>
      <c r="M5261" s="2"/>
      <c r="P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I5261" s="2"/>
      <c r="AJ5261" s="2"/>
      <c r="AM5261" s="59"/>
      <c r="AN5261" s="2"/>
      <c r="AO5261" s="2"/>
      <c r="AP5261" s="2"/>
      <c r="AQ5261" s="2"/>
      <c r="AR5261" s="2"/>
      <c r="AT5261" s="2"/>
      <c r="AU5261" s="72"/>
      <c r="AV5261" s="72"/>
      <c r="BF5261" s="72"/>
      <c r="BH5261" s="2"/>
      <c r="BI5261" s="6"/>
      <c r="BJ5261" s="6"/>
      <c r="BK5261" s="6"/>
      <c r="BL5261" s="7"/>
    </row>
    <row r="5262" spans="2:64" x14ac:dyDescent="0.4">
      <c r="B5262" s="2"/>
      <c r="D5262" s="2"/>
      <c r="F5262" s="2"/>
      <c r="G5262" s="2"/>
      <c r="I5262" s="2"/>
      <c r="J5262" s="2"/>
      <c r="L5262" s="2"/>
      <c r="M5262" s="2"/>
      <c r="P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I5262" s="2"/>
      <c r="AJ5262" s="2"/>
      <c r="AM5262" s="59"/>
      <c r="AN5262" s="2"/>
      <c r="AO5262" s="2"/>
      <c r="AP5262" s="2"/>
      <c r="AQ5262" s="2"/>
      <c r="AR5262" s="2"/>
      <c r="AT5262" s="2"/>
      <c r="AU5262" s="72"/>
      <c r="AV5262" s="72"/>
      <c r="BF5262" s="72"/>
      <c r="BH5262" s="2"/>
      <c r="BI5262" s="6"/>
      <c r="BJ5262" s="6"/>
      <c r="BK5262" s="6"/>
      <c r="BL5262" s="7"/>
    </row>
    <row r="5263" spans="2:64" x14ac:dyDescent="0.4">
      <c r="B5263" s="2"/>
      <c r="D5263" s="2"/>
      <c r="F5263" s="2"/>
      <c r="G5263" s="2"/>
      <c r="I5263" s="2"/>
      <c r="J5263" s="2"/>
      <c r="L5263" s="2"/>
      <c r="M5263" s="2"/>
      <c r="P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I5263" s="2"/>
      <c r="AJ5263" s="2"/>
      <c r="AM5263" s="59"/>
      <c r="AN5263" s="2"/>
      <c r="AO5263" s="2"/>
      <c r="AP5263" s="2"/>
      <c r="AQ5263" s="2"/>
      <c r="AR5263" s="2"/>
      <c r="AT5263" s="2"/>
      <c r="AU5263" s="72"/>
      <c r="AV5263" s="72"/>
      <c r="BF5263" s="72"/>
      <c r="BH5263" s="2"/>
      <c r="BI5263" s="6"/>
      <c r="BJ5263" s="6"/>
      <c r="BK5263" s="6"/>
      <c r="BL5263" s="7"/>
    </row>
    <row r="5264" spans="2:64" x14ac:dyDescent="0.4">
      <c r="B5264" s="2"/>
      <c r="D5264" s="2"/>
      <c r="F5264" s="2"/>
      <c r="G5264" s="2"/>
      <c r="I5264" s="2"/>
      <c r="J5264" s="2"/>
      <c r="L5264" s="2"/>
      <c r="M5264" s="2"/>
      <c r="P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I5264" s="2"/>
      <c r="AJ5264" s="2"/>
      <c r="AM5264" s="59"/>
      <c r="AN5264" s="2"/>
      <c r="AO5264" s="2"/>
      <c r="AP5264" s="2"/>
      <c r="AQ5264" s="2"/>
      <c r="AR5264" s="2"/>
      <c r="AT5264" s="2"/>
      <c r="AU5264" s="72"/>
      <c r="AV5264" s="72"/>
      <c r="BF5264" s="72"/>
      <c r="BH5264" s="2"/>
      <c r="BI5264" s="6"/>
      <c r="BJ5264" s="6"/>
      <c r="BK5264" s="6"/>
      <c r="BL5264" s="7"/>
    </row>
    <row r="5265" spans="2:64" x14ac:dyDescent="0.4">
      <c r="B5265" s="2"/>
      <c r="D5265" s="2"/>
      <c r="F5265" s="2"/>
      <c r="G5265" s="2"/>
      <c r="I5265" s="2"/>
      <c r="J5265" s="2"/>
      <c r="L5265" s="2"/>
      <c r="M5265" s="2"/>
      <c r="P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I5265" s="2"/>
      <c r="AJ5265" s="2"/>
      <c r="AM5265" s="59"/>
      <c r="AN5265" s="2"/>
      <c r="AO5265" s="2"/>
      <c r="AP5265" s="2"/>
      <c r="AQ5265" s="2"/>
      <c r="AR5265" s="2"/>
      <c r="AT5265" s="2"/>
      <c r="AU5265" s="72"/>
      <c r="AV5265" s="72"/>
      <c r="BF5265" s="72"/>
      <c r="BH5265" s="2"/>
      <c r="BI5265" s="6"/>
      <c r="BJ5265" s="6"/>
      <c r="BK5265" s="6"/>
      <c r="BL5265" s="7"/>
    </row>
    <row r="5266" spans="2:64" x14ac:dyDescent="0.4">
      <c r="B5266" s="2"/>
      <c r="D5266" s="2"/>
      <c r="F5266" s="2"/>
      <c r="G5266" s="2"/>
      <c r="I5266" s="2"/>
      <c r="J5266" s="2"/>
      <c r="L5266" s="2"/>
      <c r="M5266" s="2"/>
      <c r="P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I5266" s="2"/>
      <c r="AJ5266" s="2"/>
      <c r="AM5266" s="59"/>
      <c r="AN5266" s="2"/>
      <c r="AO5266" s="2"/>
      <c r="AP5266" s="2"/>
      <c r="AQ5266" s="2"/>
      <c r="AR5266" s="2"/>
      <c r="AT5266" s="2"/>
      <c r="AU5266" s="72"/>
      <c r="AV5266" s="72"/>
      <c r="BF5266" s="72"/>
      <c r="BH5266" s="2"/>
      <c r="BI5266" s="6"/>
      <c r="BJ5266" s="6"/>
      <c r="BK5266" s="6"/>
      <c r="BL5266" s="7"/>
    </row>
    <row r="5267" spans="2:64" x14ac:dyDescent="0.4">
      <c r="B5267" s="2"/>
      <c r="D5267" s="2"/>
      <c r="F5267" s="2"/>
      <c r="G5267" s="2"/>
      <c r="I5267" s="2"/>
      <c r="J5267" s="2"/>
      <c r="L5267" s="2"/>
      <c r="M5267" s="2"/>
      <c r="P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I5267" s="2"/>
      <c r="AJ5267" s="2"/>
      <c r="AM5267" s="59"/>
      <c r="AN5267" s="2"/>
      <c r="AO5267" s="2"/>
      <c r="AP5267" s="2"/>
      <c r="AQ5267" s="2"/>
      <c r="AR5267" s="2"/>
      <c r="AT5267" s="2"/>
      <c r="AU5267" s="72"/>
      <c r="AV5267" s="72"/>
      <c r="BF5267" s="72"/>
      <c r="BH5267" s="2"/>
      <c r="BI5267" s="6"/>
      <c r="BJ5267" s="6"/>
      <c r="BK5267" s="6"/>
      <c r="BL5267" s="7"/>
    </row>
    <row r="5268" spans="2:64" x14ac:dyDescent="0.4">
      <c r="B5268" s="2"/>
      <c r="D5268" s="2"/>
      <c r="F5268" s="2"/>
      <c r="G5268" s="2"/>
      <c r="I5268" s="2"/>
      <c r="J5268" s="2"/>
      <c r="L5268" s="2"/>
      <c r="M5268" s="2"/>
      <c r="P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I5268" s="2"/>
      <c r="AJ5268" s="2"/>
      <c r="AM5268" s="59"/>
      <c r="AN5268" s="2"/>
      <c r="AO5268" s="2"/>
      <c r="AP5268" s="2"/>
      <c r="AQ5268" s="2"/>
      <c r="AR5268" s="2"/>
      <c r="AT5268" s="2"/>
      <c r="AU5268" s="72"/>
      <c r="AV5268" s="72"/>
      <c r="BF5268" s="72"/>
      <c r="BH5268" s="2"/>
      <c r="BI5268" s="6"/>
      <c r="BJ5268" s="6"/>
      <c r="BK5268" s="6"/>
      <c r="BL5268" s="7"/>
    </row>
    <row r="5269" spans="2:64" x14ac:dyDescent="0.4">
      <c r="B5269" s="2"/>
      <c r="D5269" s="2"/>
      <c r="F5269" s="2"/>
      <c r="G5269" s="2"/>
      <c r="I5269" s="2"/>
      <c r="J5269" s="2"/>
      <c r="L5269" s="2"/>
      <c r="M5269" s="2"/>
      <c r="P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I5269" s="2"/>
      <c r="AJ5269" s="2"/>
      <c r="AM5269" s="59"/>
      <c r="AN5269" s="2"/>
      <c r="AO5269" s="2"/>
      <c r="AP5269" s="2"/>
      <c r="AQ5269" s="2"/>
      <c r="AR5269" s="2"/>
      <c r="AT5269" s="2"/>
      <c r="AU5269" s="72"/>
      <c r="AV5269" s="72"/>
      <c r="BF5269" s="72"/>
      <c r="BH5269" s="2"/>
      <c r="BI5269" s="6"/>
      <c r="BJ5269" s="6"/>
      <c r="BK5269" s="6"/>
      <c r="BL5269" s="7"/>
    </row>
    <row r="5270" spans="2:64" x14ac:dyDescent="0.4">
      <c r="B5270" s="2"/>
      <c r="D5270" s="2"/>
      <c r="F5270" s="2"/>
      <c r="G5270" s="2"/>
      <c r="I5270" s="2"/>
      <c r="J5270" s="2"/>
      <c r="L5270" s="2"/>
      <c r="M5270" s="2"/>
      <c r="P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I5270" s="2"/>
      <c r="AJ5270" s="2"/>
      <c r="AM5270" s="59"/>
      <c r="AN5270" s="2"/>
      <c r="AO5270" s="2"/>
      <c r="AP5270" s="2"/>
      <c r="AQ5270" s="2"/>
      <c r="AR5270" s="2"/>
      <c r="AT5270" s="2"/>
      <c r="AU5270" s="72"/>
      <c r="AV5270" s="72"/>
      <c r="BF5270" s="72"/>
      <c r="BH5270" s="2"/>
      <c r="BI5270" s="6"/>
      <c r="BJ5270" s="6"/>
      <c r="BK5270" s="6"/>
      <c r="BL5270" s="7"/>
    </row>
    <row r="5271" spans="2:64" x14ac:dyDescent="0.4">
      <c r="B5271" s="2"/>
      <c r="D5271" s="2"/>
      <c r="F5271" s="2"/>
      <c r="G5271" s="2"/>
      <c r="I5271" s="2"/>
      <c r="J5271" s="2"/>
      <c r="L5271" s="2"/>
      <c r="M5271" s="2"/>
      <c r="P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I5271" s="2"/>
      <c r="AJ5271" s="2"/>
      <c r="AM5271" s="59"/>
      <c r="AN5271" s="2"/>
      <c r="AO5271" s="2"/>
      <c r="AP5271" s="2"/>
      <c r="AQ5271" s="2"/>
      <c r="AR5271" s="2"/>
      <c r="AT5271" s="2"/>
      <c r="AU5271" s="72"/>
      <c r="AV5271" s="72"/>
      <c r="BF5271" s="72"/>
      <c r="BH5271" s="2"/>
      <c r="BI5271" s="6"/>
      <c r="BJ5271" s="6"/>
      <c r="BK5271" s="6"/>
      <c r="BL5271" s="7"/>
    </row>
    <row r="5272" spans="2:64" x14ac:dyDescent="0.4">
      <c r="B5272" s="2"/>
      <c r="D5272" s="2"/>
      <c r="F5272" s="2"/>
      <c r="G5272" s="2"/>
      <c r="I5272" s="2"/>
      <c r="J5272" s="2"/>
      <c r="L5272" s="2"/>
      <c r="M5272" s="2"/>
      <c r="P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I5272" s="2"/>
      <c r="AJ5272" s="2"/>
      <c r="AM5272" s="59"/>
      <c r="AN5272" s="2"/>
      <c r="AO5272" s="2"/>
      <c r="AP5272" s="2"/>
      <c r="AQ5272" s="2"/>
      <c r="AR5272" s="2"/>
      <c r="AT5272" s="2"/>
      <c r="AU5272" s="72"/>
      <c r="AV5272" s="72"/>
      <c r="BF5272" s="72"/>
      <c r="BH5272" s="2"/>
      <c r="BI5272" s="6"/>
      <c r="BJ5272" s="6"/>
      <c r="BK5272" s="6"/>
      <c r="BL5272" s="7"/>
    </row>
    <row r="5273" spans="2:64" x14ac:dyDescent="0.4">
      <c r="B5273" s="2"/>
      <c r="D5273" s="2"/>
      <c r="F5273" s="2"/>
      <c r="G5273" s="2"/>
      <c r="I5273" s="2"/>
      <c r="J5273" s="2"/>
      <c r="L5273" s="2"/>
      <c r="M5273" s="2"/>
      <c r="P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I5273" s="2"/>
      <c r="AJ5273" s="2"/>
      <c r="AM5273" s="59"/>
      <c r="AN5273" s="2"/>
      <c r="AO5273" s="2"/>
      <c r="AP5273" s="2"/>
      <c r="AQ5273" s="2"/>
      <c r="AR5273" s="2"/>
      <c r="AT5273" s="2"/>
      <c r="AU5273" s="72"/>
      <c r="AV5273" s="72"/>
      <c r="BF5273" s="72"/>
      <c r="BH5273" s="2"/>
      <c r="BI5273" s="6"/>
      <c r="BJ5273" s="6"/>
      <c r="BK5273" s="6"/>
      <c r="BL5273" s="7"/>
    </row>
    <row r="5274" spans="2:64" x14ac:dyDescent="0.4">
      <c r="B5274" s="2"/>
      <c r="D5274" s="2"/>
      <c r="F5274" s="2"/>
      <c r="G5274" s="2"/>
      <c r="I5274" s="2"/>
      <c r="J5274" s="2"/>
      <c r="L5274" s="2"/>
      <c r="M5274" s="2"/>
      <c r="P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I5274" s="2"/>
      <c r="AJ5274" s="2"/>
      <c r="AM5274" s="59"/>
      <c r="AN5274" s="2"/>
      <c r="AO5274" s="2"/>
      <c r="AP5274" s="2"/>
      <c r="AQ5274" s="2"/>
      <c r="AR5274" s="2"/>
      <c r="AT5274" s="2"/>
      <c r="AU5274" s="72"/>
      <c r="AV5274" s="72"/>
      <c r="BF5274" s="72"/>
      <c r="BH5274" s="2"/>
      <c r="BI5274" s="6"/>
      <c r="BJ5274" s="6"/>
      <c r="BK5274" s="6"/>
      <c r="BL5274" s="7"/>
    </row>
    <row r="5275" spans="2:64" x14ac:dyDescent="0.4">
      <c r="B5275" s="2"/>
      <c r="D5275" s="2"/>
      <c r="F5275" s="2"/>
      <c r="G5275" s="2"/>
      <c r="I5275" s="2"/>
      <c r="J5275" s="2"/>
      <c r="L5275" s="2"/>
      <c r="M5275" s="2"/>
      <c r="P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I5275" s="2"/>
      <c r="AJ5275" s="2"/>
      <c r="AM5275" s="59"/>
      <c r="AN5275" s="2"/>
      <c r="AO5275" s="2"/>
      <c r="AP5275" s="2"/>
      <c r="AQ5275" s="2"/>
      <c r="AR5275" s="2"/>
      <c r="AT5275" s="2"/>
      <c r="AU5275" s="72"/>
      <c r="AV5275" s="72"/>
      <c r="BF5275" s="72"/>
      <c r="BH5275" s="2"/>
      <c r="BI5275" s="6"/>
      <c r="BJ5275" s="6"/>
      <c r="BK5275" s="6"/>
      <c r="BL5275" s="7"/>
    </row>
    <row r="5276" spans="2:64" x14ac:dyDescent="0.4">
      <c r="B5276" s="2"/>
      <c r="D5276" s="2"/>
      <c r="F5276" s="2"/>
      <c r="G5276" s="2"/>
      <c r="I5276" s="2"/>
      <c r="J5276" s="2"/>
      <c r="L5276" s="2"/>
      <c r="M5276" s="2"/>
      <c r="P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I5276" s="2"/>
      <c r="AJ5276" s="2"/>
      <c r="AM5276" s="59"/>
      <c r="AN5276" s="2"/>
      <c r="AO5276" s="2"/>
      <c r="AP5276" s="2"/>
      <c r="AQ5276" s="2"/>
      <c r="AR5276" s="2"/>
      <c r="AT5276" s="2"/>
      <c r="AU5276" s="72"/>
      <c r="AV5276" s="72"/>
      <c r="BF5276" s="72"/>
      <c r="BH5276" s="2"/>
      <c r="BI5276" s="6"/>
      <c r="BJ5276" s="6"/>
      <c r="BK5276" s="6"/>
      <c r="BL5276" s="7"/>
    </row>
    <row r="5277" spans="2:64" x14ac:dyDescent="0.4">
      <c r="B5277" s="2"/>
      <c r="D5277" s="2"/>
      <c r="F5277" s="2"/>
      <c r="G5277" s="2"/>
      <c r="I5277" s="2"/>
      <c r="J5277" s="2"/>
      <c r="L5277" s="2"/>
      <c r="M5277" s="2"/>
      <c r="P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I5277" s="2"/>
      <c r="AJ5277" s="2"/>
      <c r="AM5277" s="59"/>
      <c r="AN5277" s="2"/>
      <c r="AO5277" s="2"/>
      <c r="AP5277" s="2"/>
      <c r="AQ5277" s="2"/>
      <c r="AR5277" s="2"/>
      <c r="AT5277" s="2"/>
      <c r="AU5277" s="72"/>
      <c r="AV5277" s="72"/>
      <c r="BF5277" s="72"/>
      <c r="BH5277" s="2"/>
      <c r="BI5277" s="6"/>
      <c r="BJ5277" s="6"/>
      <c r="BK5277" s="6"/>
      <c r="BL5277" s="7"/>
    </row>
    <row r="5278" spans="2:64" x14ac:dyDescent="0.4">
      <c r="B5278" s="2"/>
      <c r="D5278" s="2"/>
      <c r="F5278" s="2"/>
      <c r="G5278" s="2"/>
      <c r="I5278" s="2"/>
      <c r="J5278" s="2"/>
      <c r="L5278" s="2"/>
      <c r="M5278" s="2"/>
      <c r="P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I5278" s="2"/>
      <c r="AJ5278" s="2"/>
      <c r="AM5278" s="59"/>
      <c r="AN5278" s="2"/>
      <c r="AO5278" s="2"/>
      <c r="AP5278" s="2"/>
      <c r="AQ5278" s="2"/>
      <c r="AR5278" s="2"/>
      <c r="AT5278" s="2"/>
      <c r="AU5278" s="72"/>
      <c r="AV5278" s="72"/>
      <c r="BF5278" s="72"/>
      <c r="BH5278" s="2"/>
      <c r="BI5278" s="6"/>
      <c r="BJ5278" s="6"/>
      <c r="BK5278" s="6"/>
      <c r="BL5278" s="7"/>
    </row>
    <row r="5279" spans="2:64" x14ac:dyDescent="0.4">
      <c r="B5279" s="2"/>
      <c r="D5279" s="2"/>
      <c r="F5279" s="2"/>
      <c r="G5279" s="2"/>
      <c r="I5279" s="2"/>
      <c r="J5279" s="2"/>
      <c r="L5279" s="2"/>
      <c r="M5279" s="2"/>
      <c r="P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I5279" s="2"/>
      <c r="AJ5279" s="2"/>
      <c r="AM5279" s="59"/>
      <c r="AN5279" s="2"/>
      <c r="AO5279" s="2"/>
      <c r="AP5279" s="2"/>
      <c r="AQ5279" s="2"/>
      <c r="AR5279" s="2"/>
      <c r="AT5279" s="2"/>
      <c r="AU5279" s="72"/>
      <c r="AV5279" s="72"/>
      <c r="BF5279" s="72"/>
      <c r="BH5279" s="2"/>
      <c r="BI5279" s="6"/>
      <c r="BJ5279" s="6"/>
      <c r="BK5279" s="6"/>
      <c r="BL5279" s="7"/>
    </row>
    <row r="5280" spans="2:64" x14ac:dyDescent="0.4">
      <c r="B5280" s="2"/>
      <c r="D5280" s="2"/>
      <c r="F5280" s="2"/>
      <c r="G5280" s="2"/>
      <c r="I5280" s="2"/>
      <c r="J5280" s="2"/>
      <c r="L5280" s="2"/>
      <c r="M5280" s="2"/>
      <c r="P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I5280" s="2"/>
      <c r="AJ5280" s="2"/>
      <c r="AM5280" s="59"/>
      <c r="AN5280" s="2"/>
      <c r="AO5280" s="2"/>
      <c r="AP5280" s="2"/>
      <c r="AQ5280" s="2"/>
      <c r="AR5280" s="2"/>
      <c r="AT5280" s="2"/>
      <c r="AU5280" s="72"/>
      <c r="AV5280" s="72"/>
      <c r="BF5280" s="72"/>
      <c r="BH5280" s="2"/>
      <c r="BI5280" s="6"/>
      <c r="BJ5280" s="6"/>
      <c r="BK5280" s="6"/>
      <c r="BL5280" s="7"/>
    </row>
    <row r="5281" spans="2:64" x14ac:dyDescent="0.4">
      <c r="B5281" s="2"/>
      <c r="D5281" s="2"/>
      <c r="F5281" s="2"/>
      <c r="G5281" s="2"/>
      <c r="I5281" s="2"/>
      <c r="J5281" s="2"/>
      <c r="L5281" s="2"/>
      <c r="M5281" s="2"/>
      <c r="P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I5281" s="2"/>
      <c r="AJ5281" s="2"/>
      <c r="AM5281" s="59"/>
      <c r="AN5281" s="2"/>
      <c r="AO5281" s="2"/>
      <c r="AP5281" s="2"/>
      <c r="AQ5281" s="2"/>
      <c r="AR5281" s="2"/>
      <c r="AT5281" s="2"/>
      <c r="AU5281" s="72"/>
      <c r="AV5281" s="72"/>
      <c r="BF5281" s="72"/>
      <c r="BH5281" s="2"/>
      <c r="BI5281" s="6"/>
      <c r="BJ5281" s="6"/>
      <c r="BK5281" s="6"/>
      <c r="BL5281" s="7"/>
    </row>
    <row r="5282" spans="2:64" x14ac:dyDescent="0.4">
      <c r="B5282" s="2"/>
      <c r="D5282" s="2"/>
      <c r="F5282" s="2"/>
      <c r="G5282" s="2"/>
      <c r="I5282" s="2"/>
      <c r="J5282" s="2"/>
      <c r="L5282" s="2"/>
      <c r="M5282" s="2"/>
      <c r="P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I5282" s="2"/>
      <c r="AJ5282" s="2"/>
      <c r="AM5282" s="59"/>
      <c r="AN5282" s="2"/>
      <c r="AO5282" s="2"/>
      <c r="AP5282" s="2"/>
      <c r="AQ5282" s="2"/>
      <c r="AR5282" s="2"/>
      <c r="AT5282" s="2"/>
      <c r="AU5282" s="72"/>
      <c r="AV5282" s="72"/>
      <c r="BF5282" s="72"/>
      <c r="BH5282" s="2"/>
      <c r="BI5282" s="6"/>
      <c r="BJ5282" s="6"/>
      <c r="BK5282" s="6"/>
      <c r="BL5282" s="7"/>
    </row>
    <row r="5283" spans="2:64" x14ac:dyDescent="0.4">
      <c r="B5283" s="2"/>
      <c r="D5283" s="2"/>
      <c r="F5283" s="2"/>
      <c r="G5283" s="2"/>
      <c r="I5283" s="2"/>
      <c r="J5283" s="2"/>
      <c r="L5283" s="2"/>
      <c r="M5283" s="2"/>
      <c r="P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I5283" s="2"/>
      <c r="AJ5283" s="2"/>
      <c r="AM5283" s="59"/>
      <c r="AN5283" s="2"/>
      <c r="AO5283" s="2"/>
      <c r="AP5283" s="2"/>
      <c r="AQ5283" s="2"/>
      <c r="AR5283" s="2"/>
      <c r="AT5283" s="2"/>
      <c r="AU5283" s="72"/>
      <c r="AV5283" s="72"/>
      <c r="BF5283" s="72"/>
      <c r="BH5283" s="2"/>
      <c r="BI5283" s="6"/>
      <c r="BJ5283" s="6"/>
      <c r="BK5283" s="6"/>
      <c r="BL5283" s="7"/>
    </row>
    <row r="5284" spans="2:64" x14ac:dyDescent="0.4">
      <c r="B5284" s="2"/>
      <c r="D5284" s="2"/>
      <c r="F5284" s="2"/>
      <c r="G5284" s="2"/>
      <c r="I5284" s="2"/>
      <c r="J5284" s="2"/>
      <c r="L5284" s="2"/>
      <c r="M5284" s="2"/>
      <c r="P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I5284" s="2"/>
      <c r="AJ5284" s="2"/>
      <c r="AM5284" s="59"/>
      <c r="AN5284" s="2"/>
      <c r="AO5284" s="2"/>
      <c r="AP5284" s="2"/>
      <c r="AQ5284" s="2"/>
      <c r="AR5284" s="2"/>
      <c r="AT5284" s="2"/>
      <c r="AU5284" s="72"/>
      <c r="AV5284" s="72"/>
      <c r="BF5284" s="72"/>
      <c r="BH5284" s="2"/>
      <c r="BI5284" s="6"/>
      <c r="BJ5284" s="6"/>
      <c r="BK5284" s="6"/>
      <c r="BL5284" s="7"/>
    </row>
    <row r="5285" spans="2:64" x14ac:dyDescent="0.4">
      <c r="B5285" s="2"/>
      <c r="D5285" s="2"/>
      <c r="F5285" s="2"/>
      <c r="G5285" s="2"/>
      <c r="I5285" s="2"/>
      <c r="J5285" s="2"/>
      <c r="L5285" s="2"/>
      <c r="M5285" s="2"/>
      <c r="P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I5285" s="2"/>
      <c r="AJ5285" s="2"/>
      <c r="AM5285" s="59"/>
      <c r="AN5285" s="2"/>
      <c r="AO5285" s="2"/>
      <c r="AP5285" s="2"/>
      <c r="AQ5285" s="2"/>
      <c r="AR5285" s="2"/>
      <c r="AT5285" s="2"/>
      <c r="AU5285" s="72"/>
      <c r="AV5285" s="72"/>
      <c r="BF5285" s="72"/>
      <c r="BH5285" s="2"/>
      <c r="BI5285" s="6"/>
      <c r="BJ5285" s="6"/>
      <c r="BK5285" s="6"/>
      <c r="BL5285" s="7"/>
    </row>
    <row r="5286" spans="2:64" x14ac:dyDescent="0.4">
      <c r="B5286" s="2"/>
      <c r="D5286" s="2"/>
      <c r="F5286" s="2"/>
      <c r="G5286" s="2"/>
      <c r="I5286" s="2"/>
      <c r="J5286" s="2"/>
      <c r="L5286" s="2"/>
      <c r="M5286" s="2"/>
      <c r="P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I5286" s="2"/>
      <c r="AJ5286" s="2"/>
      <c r="AM5286" s="59"/>
      <c r="AN5286" s="2"/>
      <c r="AO5286" s="2"/>
      <c r="AP5286" s="2"/>
      <c r="AQ5286" s="2"/>
      <c r="AR5286" s="2"/>
      <c r="AT5286" s="2"/>
      <c r="AU5286" s="72"/>
      <c r="AV5286" s="72"/>
      <c r="BF5286" s="72"/>
      <c r="BH5286" s="2"/>
      <c r="BI5286" s="6"/>
      <c r="BJ5286" s="6"/>
      <c r="BK5286" s="6"/>
      <c r="BL5286" s="7"/>
    </row>
    <row r="5287" spans="2:64" x14ac:dyDescent="0.4">
      <c r="B5287" s="2"/>
      <c r="D5287" s="2"/>
      <c r="F5287" s="2"/>
      <c r="G5287" s="2"/>
      <c r="I5287" s="2"/>
      <c r="J5287" s="2"/>
      <c r="L5287" s="2"/>
      <c r="M5287" s="2"/>
      <c r="P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I5287" s="2"/>
      <c r="AJ5287" s="2"/>
      <c r="AM5287" s="59"/>
      <c r="AN5287" s="2"/>
      <c r="AO5287" s="2"/>
      <c r="AP5287" s="2"/>
      <c r="AQ5287" s="2"/>
      <c r="AR5287" s="2"/>
      <c r="AT5287" s="2"/>
      <c r="AU5287" s="72"/>
      <c r="AV5287" s="72"/>
      <c r="BF5287" s="72"/>
      <c r="BH5287" s="2"/>
      <c r="BI5287" s="6"/>
      <c r="BJ5287" s="6"/>
      <c r="BK5287" s="6"/>
      <c r="BL5287" s="7"/>
    </row>
    <row r="5288" spans="2:64" x14ac:dyDescent="0.4">
      <c r="B5288" s="2"/>
      <c r="D5288" s="2"/>
      <c r="F5288" s="2"/>
      <c r="G5288" s="2"/>
      <c r="I5288" s="2"/>
      <c r="J5288" s="2"/>
      <c r="L5288" s="2"/>
      <c r="M5288" s="2"/>
      <c r="P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I5288" s="2"/>
      <c r="AJ5288" s="2"/>
      <c r="AM5288" s="59"/>
      <c r="AN5288" s="2"/>
      <c r="AO5288" s="2"/>
      <c r="AP5288" s="2"/>
      <c r="AQ5288" s="2"/>
      <c r="AR5288" s="2"/>
      <c r="AT5288" s="2"/>
      <c r="AU5288" s="72"/>
      <c r="AV5288" s="72"/>
      <c r="BF5288" s="72"/>
      <c r="BH5288" s="2"/>
      <c r="BI5288" s="6"/>
      <c r="BJ5288" s="6"/>
      <c r="BK5288" s="6"/>
      <c r="BL5288" s="7"/>
    </row>
    <row r="5289" spans="2:64" x14ac:dyDescent="0.4">
      <c r="B5289" s="2"/>
      <c r="D5289" s="2"/>
      <c r="F5289" s="2"/>
      <c r="G5289" s="2"/>
      <c r="I5289" s="2"/>
      <c r="J5289" s="2"/>
      <c r="L5289" s="2"/>
      <c r="M5289" s="2"/>
      <c r="P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I5289" s="2"/>
      <c r="AJ5289" s="2"/>
      <c r="AM5289" s="59"/>
      <c r="AN5289" s="2"/>
      <c r="AO5289" s="2"/>
      <c r="AP5289" s="2"/>
      <c r="AQ5289" s="2"/>
      <c r="AR5289" s="2"/>
      <c r="AT5289" s="2"/>
      <c r="AU5289" s="72"/>
      <c r="AV5289" s="72"/>
      <c r="BF5289" s="72"/>
      <c r="BH5289" s="2"/>
      <c r="BI5289" s="6"/>
      <c r="BJ5289" s="6"/>
      <c r="BK5289" s="6"/>
      <c r="BL5289" s="7"/>
    </row>
    <row r="5290" spans="2:64" x14ac:dyDescent="0.4">
      <c r="B5290" s="2"/>
      <c r="D5290" s="2"/>
      <c r="F5290" s="2"/>
      <c r="G5290" s="2"/>
      <c r="I5290" s="2"/>
      <c r="J5290" s="2"/>
      <c r="L5290" s="2"/>
      <c r="M5290" s="2"/>
      <c r="P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I5290" s="2"/>
      <c r="AJ5290" s="2"/>
      <c r="AM5290" s="59"/>
      <c r="AN5290" s="2"/>
      <c r="AO5290" s="2"/>
      <c r="AP5290" s="2"/>
      <c r="AQ5290" s="2"/>
      <c r="AR5290" s="2"/>
      <c r="AT5290" s="2"/>
      <c r="AU5290" s="72"/>
      <c r="AV5290" s="72"/>
      <c r="BF5290" s="72"/>
      <c r="BH5290" s="2"/>
      <c r="BI5290" s="6"/>
      <c r="BJ5290" s="6"/>
      <c r="BK5290" s="6"/>
      <c r="BL5290" s="7"/>
    </row>
    <row r="5291" spans="2:64" x14ac:dyDescent="0.4">
      <c r="B5291" s="2"/>
      <c r="D5291" s="2"/>
      <c r="F5291" s="2"/>
      <c r="G5291" s="2"/>
      <c r="I5291" s="2"/>
      <c r="J5291" s="2"/>
      <c r="L5291" s="2"/>
      <c r="M5291" s="2"/>
      <c r="P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I5291" s="2"/>
      <c r="AJ5291" s="2"/>
      <c r="AM5291" s="59"/>
      <c r="AN5291" s="2"/>
      <c r="AO5291" s="2"/>
      <c r="AP5291" s="2"/>
      <c r="AQ5291" s="2"/>
      <c r="AR5291" s="2"/>
      <c r="AT5291" s="2"/>
      <c r="AU5291" s="72"/>
      <c r="AV5291" s="72"/>
      <c r="BF5291" s="72"/>
      <c r="BH5291" s="2"/>
      <c r="BI5291" s="6"/>
      <c r="BJ5291" s="6"/>
      <c r="BK5291" s="6"/>
      <c r="BL5291" s="7"/>
    </row>
    <row r="5292" spans="2:64" x14ac:dyDescent="0.4">
      <c r="B5292" s="2"/>
      <c r="D5292" s="2"/>
      <c r="F5292" s="2"/>
      <c r="G5292" s="2"/>
      <c r="I5292" s="2"/>
      <c r="J5292" s="2"/>
      <c r="L5292" s="2"/>
      <c r="M5292" s="2"/>
      <c r="P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I5292" s="2"/>
      <c r="AJ5292" s="2"/>
      <c r="AM5292" s="59"/>
      <c r="AN5292" s="2"/>
      <c r="AO5292" s="2"/>
      <c r="AP5292" s="2"/>
      <c r="AQ5292" s="2"/>
      <c r="AR5292" s="2"/>
      <c r="AT5292" s="2"/>
      <c r="AU5292" s="72"/>
      <c r="AV5292" s="72"/>
      <c r="BF5292" s="72"/>
      <c r="BH5292" s="2"/>
      <c r="BI5292" s="6"/>
      <c r="BJ5292" s="6"/>
      <c r="BK5292" s="6"/>
      <c r="BL5292" s="7"/>
    </row>
    <row r="5293" spans="2:64" x14ac:dyDescent="0.4">
      <c r="B5293" s="2"/>
      <c r="D5293" s="2"/>
      <c r="F5293" s="2"/>
      <c r="G5293" s="2"/>
      <c r="I5293" s="2"/>
      <c r="J5293" s="2"/>
      <c r="L5293" s="2"/>
      <c r="M5293" s="2"/>
      <c r="P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I5293" s="2"/>
      <c r="AJ5293" s="2"/>
      <c r="AM5293" s="59"/>
      <c r="AN5293" s="2"/>
      <c r="AO5293" s="2"/>
      <c r="AP5293" s="2"/>
      <c r="AQ5293" s="2"/>
      <c r="AR5293" s="2"/>
      <c r="AT5293" s="2"/>
      <c r="AU5293" s="72"/>
      <c r="AV5293" s="72"/>
      <c r="BF5293" s="72"/>
      <c r="BH5293" s="2"/>
      <c r="BI5293" s="6"/>
      <c r="BJ5293" s="6"/>
      <c r="BK5293" s="6"/>
      <c r="BL5293" s="7"/>
    </row>
    <row r="5294" spans="2:64" x14ac:dyDescent="0.4">
      <c r="B5294" s="2"/>
      <c r="D5294" s="2"/>
      <c r="F5294" s="2"/>
      <c r="G5294" s="2"/>
      <c r="I5294" s="2"/>
      <c r="J5294" s="2"/>
      <c r="L5294" s="2"/>
      <c r="M5294" s="2"/>
      <c r="P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I5294" s="2"/>
      <c r="AJ5294" s="2"/>
      <c r="AM5294" s="59"/>
      <c r="AN5294" s="2"/>
      <c r="AO5294" s="2"/>
      <c r="AP5294" s="2"/>
      <c r="AQ5294" s="2"/>
      <c r="AR5294" s="2"/>
      <c r="AT5294" s="2"/>
      <c r="AU5294" s="72"/>
      <c r="AV5294" s="72"/>
      <c r="BF5294" s="72"/>
      <c r="BH5294" s="2"/>
      <c r="BI5294" s="6"/>
      <c r="BJ5294" s="6"/>
      <c r="BK5294" s="6"/>
      <c r="BL5294" s="7"/>
    </row>
    <row r="5295" spans="2:64" x14ac:dyDescent="0.4">
      <c r="B5295" s="2"/>
      <c r="D5295" s="2"/>
      <c r="F5295" s="2"/>
      <c r="G5295" s="2"/>
      <c r="I5295" s="2"/>
      <c r="J5295" s="2"/>
      <c r="L5295" s="2"/>
      <c r="M5295" s="2"/>
      <c r="P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I5295" s="2"/>
      <c r="AJ5295" s="2"/>
      <c r="AM5295" s="59"/>
      <c r="AN5295" s="2"/>
      <c r="AO5295" s="2"/>
      <c r="AP5295" s="2"/>
      <c r="AQ5295" s="2"/>
      <c r="AR5295" s="2"/>
      <c r="AT5295" s="2"/>
      <c r="AU5295" s="72"/>
      <c r="AV5295" s="72"/>
      <c r="BF5295" s="72"/>
      <c r="BH5295" s="2"/>
      <c r="BI5295" s="6"/>
      <c r="BJ5295" s="6"/>
      <c r="BK5295" s="6"/>
      <c r="BL5295" s="7"/>
    </row>
    <row r="5296" spans="2:64" x14ac:dyDescent="0.4">
      <c r="B5296" s="2"/>
      <c r="D5296" s="2"/>
      <c r="F5296" s="2"/>
      <c r="G5296" s="2"/>
      <c r="I5296" s="2"/>
      <c r="J5296" s="2"/>
      <c r="L5296" s="2"/>
      <c r="M5296" s="2"/>
      <c r="P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I5296" s="2"/>
      <c r="AJ5296" s="2"/>
      <c r="AM5296" s="59"/>
      <c r="AN5296" s="2"/>
      <c r="AO5296" s="2"/>
      <c r="AP5296" s="2"/>
      <c r="AQ5296" s="2"/>
      <c r="AR5296" s="2"/>
      <c r="AT5296" s="2"/>
      <c r="AU5296" s="72"/>
      <c r="AV5296" s="72"/>
      <c r="BF5296" s="72"/>
      <c r="BH5296" s="2"/>
      <c r="BI5296" s="6"/>
      <c r="BJ5296" s="6"/>
      <c r="BK5296" s="6"/>
      <c r="BL5296" s="7"/>
    </row>
    <row r="5297" spans="2:64" x14ac:dyDescent="0.4">
      <c r="B5297" s="2"/>
      <c r="D5297" s="2"/>
      <c r="F5297" s="2"/>
      <c r="G5297" s="2"/>
      <c r="I5297" s="2"/>
      <c r="J5297" s="2"/>
      <c r="L5297" s="2"/>
      <c r="M5297" s="2"/>
      <c r="P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I5297" s="2"/>
      <c r="AJ5297" s="2"/>
      <c r="AM5297" s="59"/>
      <c r="AN5297" s="2"/>
      <c r="AO5297" s="2"/>
      <c r="AP5297" s="2"/>
      <c r="AQ5297" s="2"/>
      <c r="AR5297" s="2"/>
      <c r="AT5297" s="2"/>
      <c r="AU5297" s="72"/>
      <c r="AV5297" s="72"/>
      <c r="BF5297" s="72"/>
      <c r="BH5297" s="2"/>
      <c r="BI5297" s="6"/>
      <c r="BJ5297" s="6"/>
      <c r="BK5297" s="6"/>
      <c r="BL5297" s="7"/>
    </row>
    <row r="5298" spans="2:64" x14ac:dyDescent="0.4">
      <c r="B5298" s="2"/>
      <c r="D5298" s="2"/>
      <c r="F5298" s="2"/>
      <c r="G5298" s="2"/>
      <c r="I5298" s="2"/>
      <c r="J5298" s="2"/>
      <c r="L5298" s="2"/>
      <c r="M5298" s="2"/>
      <c r="P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I5298" s="2"/>
      <c r="AJ5298" s="2"/>
      <c r="AM5298" s="59"/>
      <c r="AN5298" s="2"/>
      <c r="AO5298" s="2"/>
      <c r="AP5298" s="2"/>
      <c r="AQ5298" s="2"/>
      <c r="AR5298" s="2"/>
      <c r="AT5298" s="2"/>
      <c r="AU5298" s="72"/>
      <c r="AV5298" s="72"/>
      <c r="BF5298" s="72"/>
      <c r="BH5298" s="2"/>
      <c r="BI5298" s="6"/>
      <c r="BJ5298" s="6"/>
      <c r="BK5298" s="6"/>
      <c r="BL5298" s="7"/>
    </row>
    <row r="5299" spans="2:64" x14ac:dyDescent="0.4">
      <c r="B5299" s="2"/>
      <c r="D5299" s="2"/>
      <c r="F5299" s="2"/>
      <c r="G5299" s="2"/>
      <c r="I5299" s="2"/>
      <c r="J5299" s="2"/>
      <c r="L5299" s="2"/>
      <c r="M5299" s="2"/>
      <c r="P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I5299" s="2"/>
      <c r="AJ5299" s="2"/>
      <c r="AM5299" s="59"/>
      <c r="AN5299" s="2"/>
      <c r="AO5299" s="2"/>
      <c r="AP5299" s="2"/>
      <c r="AQ5299" s="2"/>
      <c r="AR5299" s="2"/>
      <c r="AT5299" s="2"/>
      <c r="AU5299" s="72"/>
      <c r="AV5299" s="72"/>
      <c r="BF5299" s="72"/>
      <c r="BH5299" s="2"/>
      <c r="BI5299" s="6"/>
      <c r="BJ5299" s="6"/>
      <c r="BK5299" s="6"/>
      <c r="BL5299" s="7"/>
    </row>
    <row r="5300" spans="2:64" x14ac:dyDescent="0.4">
      <c r="B5300" s="2"/>
      <c r="D5300" s="2"/>
      <c r="F5300" s="2"/>
      <c r="G5300" s="2"/>
      <c r="I5300" s="2"/>
      <c r="J5300" s="2"/>
      <c r="L5300" s="2"/>
      <c r="M5300" s="2"/>
      <c r="P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I5300" s="2"/>
      <c r="AJ5300" s="2"/>
      <c r="AM5300" s="59"/>
      <c r="AN5300" s="2"/>
      <c r="AO5300" s="2"/>
      <c r="AP5300" s="2"/>
      <c r="AQ5300" s="2"/>
      <c r="AR5300" s="2"/>
      <c r="AT5300" s="2"/>
      <c r="AU5300" s="72"/>
      <c r="AV5300" s="72"/>
      <c r="BF5300" s="72"/>
      <c r="BH5300" s="2"/>
      <c r="BI5300" s="6"/>
      <c r="BJ5300" s="6"/>
      <c r="BK5300" s="6"/>
      <c r="BL5300" s="7"/>
    </row>
    <row r="5301" spans="2:64" x14ac:dyDescent="0.4">
      <c r="B5301" s="2"/>
      <c r="D5301" s="2"/>
      <c r="F5301" s="2"/>
      <c r="G5301" s="2"/>
      <c r="I5301" s="2"/>
      <c r="J5301" s="2"/>
      <c r="L5301" s="2"/>
      <c r="M5301" s="2"/>
      <c r="P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I5301" s="2"/>
      <c r="AJ5301" s="2"/>
      <c r="AM5301" s="59"/>
      <c r="AN5301" s="2"/>
      <c r="AO5301" s="2"/>
      <c r="AP5301" s="2"/>
      <c r="AQ5301" s="2"/>
      <c r="AR5301" s="2"/>
      <c r="AT5301" s="2"/>
      <c r="AU5301" s="72"/>
      <c r="AV5301" s="72"/>
      <c r="BF5301" s="72"/>
      <c r="BH5301" s="2"/>
      <c r="BI5301" s="6"/>
      <c r="BJ5301" s="6"/>
      <c r="BK5301" s="6"/>
      <c r="BL5301" s="7"/>
    </row>
    <row r="5302" spans="2:64" x14ac:dyDescent="0.4">
      <c r="B5302" s="2"/>
      <c r="D5302" s="2"/>
      <c r="F5302" s="2"/>
      <c r="G5302" s="2"/>
      <c r="I5302" s="2"/>
      <c r="J5302" s="2"/>
      <c r="L5302" s="2"/>
      <c r="M5302" s="2"/>
      <c r="P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I5302" s="2"/>
      <c r="AJ5302" s="2"/>
      <c r="AM5302" s="59"/>
      <c r="AN5302" s="2"/>
      <c r="AO5302" s="2"/>
      <c r="AP5302" s="2"/>
      <c r="AQ5302" s="2"/>
      <c r="AR5302" s="2"/>
      <c r="AT5302" s="2"/>
      <c r="AU5302" s="72"/>
      <c r="AV5302" s="72"/>
      <c r="BF5302" s="72"/>
      <c r="BH5302" s="2"/>
      <c r="BI5302" s="6"/>
      <c r="BJ5302" s="6"/>
      <c r="BK5302" s="6"/>
      <c r="BL5302" s="7"/>
    </row>
    <row r="5303" spans="2:64" x14ac:dyDescent="0.4">
      <c r="B5303" s="2"/>
      <c r="D5303" s="2"/>
      <c r="F5303" s="2"/>
      <c r="G5303" s="2"/>
      <c r="I5303" s="2"/>
      <c r="J5303" s="2"/>
      <c r="L5303" s="2"/>
      <c r="M5303" s="2"/>
      <c r="P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I5303" s="2"/>
      <c r="AJ5303" s="2"/>
      <c r="AM5303" s="59"/>
      <c r="AN5303" s="2"/>
      <c r="AO5303" s="2"/>
      <c r="AP5303" s="2"/>
      <c r="AQ5303" s="2"/>
      <c r="AR5303" s="2"/>
      <c r="AT5303" s="2"/>
      <c r="AU5303" s="72"/>
      <c r="AV5303" s="72"/>
      <c r="BF5303" s="72"/>
      <c r="BH5303" s="2"/>
      <c r="BI5303" s="6"/>
      <c r="BJ5303" s="6"/>
      <c r="BK5303" s="6"/>
      <c r="BL5303" s="7"/>
    </row>
    <row r="5304" spans="2:64" x14ac:dyDescent="0.4">
      <c r="B5304" s="2"/>
      <c r="D5304" s="2"/>
      <c r="F5304" s="2"/>
      <c r="G5304" s="2"/>
      <c r="I5304" s="2"/>
      <c r="J5304" s="2"/>
      <c r="L5304" s="2"/>
      <c r="M5304" s="2"/>
      <c r="P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I5304" s="2"/>
      <c r="AJ5304" s="2"/>
      <c r="AM5304" s="59"/>
      <c r="AN5304" s="2"/>
      <c r="AO5304" s="2"/>
      <c r="AP5304" s="2"/>
      <c r="AQ5304" s="2"/>
      <c r="AR5304" s="2"/>
      <c r="AT5304" s="2"/>
      <c r="AU5304" s="72"/>
      <c r="AV5304" s="72"/>
      <c r="BF5304" s="72"/>
      <c r="BH5304" s="2"/>
      <c r="BI5304" s="6"/>
      <c r="BJ5304" s="6"/>
      <c r="BK5304" s="6"/>
      <c r="BL5304" s="7"/>
    </row>
    <row r="5305" spans="2:64" x14ac:dyDescent="0.4">
      <c r="B5305" s="2"/>
      <c r="D5305" s="2"/>
      <c r="F5305" s="2"/>
      <c r="G5305" s="2"/>
      <c r="I5305" s="2"/>
      <c r="J5305" s="2"/>
      <c r="L5305" s="2"/>
      <c r="M5305" s="2"/>
      <c r="P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I5305" s="2"/>
      <c r="AJ5305" s="2"/>
      <c r="AM5305" s="59"/>
      <c r="AN5305" s="2"/>
      <c r="AO5305" s="2"/>
      <c r="AP5305" s="2"/>
      <c r="AQ5305" s="2"/>
      <c r="AR5305" s="2"/>
      <c r="AT5305" s="2"/>
      <c r="AU5305" s="72"/>
      <c r="AV5305" s="72"/>
      <c r="BF5305" s="72"/>
      <c r="BH5305" s="2"/>
      <c r="BI5305" s="6"/>
      <c r="BJ5305" s="6"/>
      <c r="BK5305" s="6"/>
      <c r="BL5305" s="7"/>
    </row>
    <row r="5306" spans="2:64" x14ac:dyDescent="0.4">
      <c r="B5306" s="2"/>
      <c r="D5306" s="2"/>
      <c r="F5306" s="2"/>
      <c r="G5306" s="2"/>
      <c r="I5306" s="2"/>
      <c r="J5306" s="2"/>
      <c r="L5306" s="2"/>
      <c r="M5306" s="2"/>
      <c r="P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I5306" s="2"/>
      <c r="AJ5306" s="2"/>
      <c r="AM5306" s="59"/>
      <c r="AN5306" s="2"/>
      <c r="AO5306" s="2"/>
      <c r="AP5306" s="2"/>
      <c r="AQ5306" s="2"/>
      <c r="AR5306" s="2"/>
      <c r="AT5306" s="2"/>
      <c r="AU5306" s="72"/>
      <c r="AV5306" s="72"/>
      <c r="BF5306" s="72"/>
      <c r="BH5306" s="2"/>
      <c r="BI5306" s="6"/>
      <c r="BJ5306" s="6"/>
      <c r="BK5306" s="6"/>
      <c r="BL5306" s="7"/>
    </row>
    <row r="5307" spans="2:64" x14ac:dyDescent="0.4">
      <c r="B5307" s="2"/>
      <c r="D5307" s="2"/>
      <c r="F5307" s="2"/>
      <c r="G5307" s="2"/>
      <c r="I5307" s="2"/>
      <c r="J5307" s="2"/>
      <c r="L5307" s="2"/>
      <c r="M5307" s="2"/>
      <c r="P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I5307" s="2"/>
      <c r="AJ5307" s="2"/>
      <c r="AM5307" s="59"/>
      <c r="AN5307" s="2"/>
      <c r="AO5307" s="2"/>
      <c r="AP5307" s="2"/>
      <c r="AQ5307" s="2"/>
      <c r="AR5307" s="2"/>
      <c r="AT5307" s="2"/>
      <c r="AU5307" s="72"/>
      <c r="AV5307" s="72"/>
      <c r="BF5307" s="72"/>
      <c r="BH5307" s="2"/>
      <c r="BI5307" s="6"/>
      <c r="BJ5307" s="6"/>
      <c r="BK5307" s="6"/>
      <c r="BL5307" s="7"/>
    </row>
    <row r="5308" spans="2:64" x14ac:dyDescent="0.4">
      <c r="B5308" s="2"/>
      <c r="D5308" s="2"/>
      <c r="F5308" s="2"/>
      <c r="G5308" s="2"/>
      <c r="I5308" s="2"/>
      <c r="J5308" s="2"/>
      <c r="L5308" s="2"/>
      <c r="M5308" s="2"/>
      <c r="P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I5308" s="2"/>
      <c r="AJ5308" s="2"/>
      <c r="AM5308" s="59"/>
      <c r="AN5308" s="2"/>
      <c r="AO5308" s="2"/>
      <c r="AP5308" s="2"/>
      <c r="AQ5308" s="2"/>
      <c r="AR5308" s="2"/>
      <c r="AT5308" s="2"/>
      <c r="AU5308" s="72"/>
      <c r="AV5308" s="72"/>
      <c r="BF5308" s="72"/>
      <c r="BH5308" s="2"/>
      <c r="BI5308" s="6"/>
      <c r="BJ5308" s="6"/>
      <c r="BK5308" s="6"/>
      <c r="BL5308" s="7"/>
    </row>
    <row r="5309" spans="2:64" x14ac:dyDescent="0.4">
      <c r="B5309" s="2"/>
      <c r="D5309" s="2"/>
      <c r="F5309" s="2"/>
      <c r="G5309" s="2"/>
      <c r="I5309" s="2"/>
      <c r="J5309" s="2"/>
      <c r="L5309" s="2"/>
      <c r="M5309" s="2"/>
      <c r="P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I5309" s="2"/>
      <c r="AJ5309" s="2"/>
      <c r="AM5309" s="59"/>
      <c r="AN5309" s="2"/>
      <c r="AO5309" s="2"/>
      <c r="AP5309" s="2"/>
      <c r="AQ5309" s="2"/>
      <c r="AR5309" s="2"/>
      <c r="AT5309" s="2"/>
      <c r="AU5309" s="72"/>
      <c r="AV5309" s="72"/>
      <c r="BF5309" s="72"/>
      <c r="BH5309" s="2"/>
      <c r="BI5309" s="6"/>
      <c r="BJ5309" s="6"/>
      <c r="BK5309" s="6"/>
      <c r="BL5309" s="7"/>
    </row>
    <row r="5310" spans="2:64" x14ac:dyDescent="0.4">
      <c r="B5310" s="2"/>
      <c r="D5310" s="2"/>
      <c r="F5310" s="2"/>
      <c r="G5310" s="2"/>
      <c r="I5310" s="2"/>
      <c r="J5310" s="2"/>
      <c r="L5310" s="2"/>
      <c r="M5310" s="2"/>
      <c r="P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I5310" s="2"/>
      <c r="AJ5310" s="2"/>
      <c r="AM5310" s="59"/>
      <c r="AN5310" s="2"/>
      <c r="AO5310" s="2"/>
      <c r="AP5310" s="2"/>
      <c r="AQ5310" s="2"/>
      <c r="AR5310" s="2"/>
      <c r="AT5310" s="2"/>
      <c r="AU5310" s="72"/>
      <c r="AV5310" s="72"/>
      <c r="BF5310" s="72"/>
      <c r="BH5310" s="2"/>
      <c r="BI5310" s="6"/>
      <c r="BJ5310" s="6"/>
      <c r="BK5310" s="6"/>
      <c r="BL5310" s="7"/>
    </row>
    <row r="5311" spans="2:64" x14ac:dyDescent="0.4">
      <c r="B5311" s="2"/>
      <c r="D5311" s="2"/>
      <c r="F5311" s="2"/>
      <c r="G5311" s="2"/>
      <c r="I5311" s="2"/>
      <c r="J5311" s="2"/>
      <c r="L5311" s="2"/>
      <c r="M5311" s="2"/>
      <c r="P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I5311" s="2"/>
      <c r="AJ5311" s="2"/>
      <c r="AM5311" s="59"/>
      <c r="AN5311" s="2"/>
      <c r="AO5311" s="2"/>
      <c r="AP5311" s="2"/>
      <c r="AQ5311" s="2"/>
      <c r="AR5311" s="2"/>
      <c r="AT5311" s="2"/>
      <c r="AU5311" s="72"/>
      <c r="AV5311" s="72"/>
      <c r="BF5311" s="72"/>
      <c r="BH5311" s="2"/>
      <c r="BI5311" s="6"/>
      <c r="BJ5311" s="6"/>
      <c r="BK5311" s="6"/>
      <c r="BL5311" s="7"/>
    </row>
    <row r="5312" spans="2:64" x14ac:dyDescent="0.4">
      <c r="B5312" s="2"/>
      <c r="D5312" s="2"/>
      <c r="F5312" s="2"/>
      <c r="G5312" s="2"/>
      <c r="I5312" s="2"/>
      <c r="J5312" s="2"/>
      <c r="L5312" s="2"/>
      <c r="M5312" s="2"/>
      <c r="P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I5312" s="2"/>
      <c r="AJ5312" s="2"/>
      <c r="AM5312" s="59"/>
      <c r="AN5312" s="2"/>
      <c r="AO5312" s="2"/>
      <c r="AP5312" s="2"/>
      <c r="AQ5312" s="2"/>
      <c r="AR5312" s="2"/>
      <c r="AT5312" s="2"/>
      <c r="AU5312" s="72"/>
      <c r="AV5312" s="72"/>
      <c r="BF5312" s="72"/>
      <c r="BH5312" s="2"/>
      <c r="BI5312" s="6"/>
      <c r="BJ5312" s="6"/>
      <c r="BK5312" s="6"/>
      <c r="BL5312" s="7"/>
    </row>
    <row r="5313" spans="2:64" x14ac:dyDescent="0.4">
      <c r="B5313" s="2"/>
      <c r="D5313" s="2"/>
      <c r="F5313" s="2"/>
      <c r="G5313" s="2"/>
      <c r="I5313" s="2"/>
      <c r="J5313" s="2"/>
      <c r="L5313" s="2"/>
      <c r="M5313" s="2"/>
      <c r="P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I5313" s="2"/>
      <c r="AJ5313" s="2"/>
      <c r="AM5313" s="59"/>
      <c r="AN5313" s="2"/>
      <c r="AO5313" s="2"/>
      <c r="AP5313" s="2"/>
      <c r="AQ5313" s="2"/>
      <c r="AR5313" s="2"/>
      <c r="AT5313" s="2"/>
      <c r="AU5313" s="72"/>
      <c r="AV5313" s="72"/>
      <c r="BF5313" s="72"/>
      <c r="BH5313" s="2"/>
      <c r="BI5313" s="6"/>
      <c r="BJ5313" s="6"/>
      <c r="BK5313" s="6"/>
      <c r="BL5313" s="7"/>
    </row>
    <row r="5314" spans="2:64" x14ac:dyDescent="0.4">
      <c r="B5314" s="2"/>
      <c r="D5314" s="2"/>
      <c r="F5314" s="2"/>
      <c r="G5314" s="2"/>
      <c r="I5314" s="2"/>
      <c r="J5314" s="2"/>
      <c r="L5314" s="2"/>
      <c r="M5314" s="2"/>
      <c r="P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I5314" s="2"/>
      <c r="AJ5314" s="2"/>
      <c r="AM5314" s="59"/>
      <c r="AN5314" s="2"/>
      <c r="AO5314" s="2"/>
      <c r="AP5314" s="2"/>
      <c r="AQ5314" s="2"/>
      <c r="AR5314" s="2"/>
      <c r="AT5314" s="2"/>
      <c r="AU5314" s="72"/>
      <c r="AV5314" s="72"/>
      <c r="BF5314" s="72"/>
      <c r="BH5314" s="2"/>
      <c r="BI5314" s="6"/>
      <c r="BJ5314" s="6"/>
      <c r="BK5314" s="6"/>
      <c r="BL5314" s="7"/>
    </row>
    <row r="5315" spans="2:64" x14ac:dyDescent="0.4">
      <c r="B5315" s="2"/>
      <c r="D5315" s="2"/>
      <c r="F5315" s="2"/>
      <c r="G5315" s="2"/>
      <c r="I5315" s="2"/>
      <c r="J5315" s="2"/>
      <c r="L5315" s="2"/>
      <c r="M5315" s="2"/>
      <c r="P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I5315" s="2"/>
      <c r="AJ5315" s="2"/>
      <c r="AM5315" s="59"/>
      <c r="AN5315" s="2"/>
      <c r="AO5315" s="2"/>
      <c r="AP5315" s="2"/>
      <c r="AQ5315" s="2"/>
      <c r="AR5315" s="2"/>
      <c r="AT5315" s="2"/>
      <c r="AU5315" s="72"/>
      <c r="AV5315" s="72"/>
      <c r="BF5315" s="72"/>
      <c r="BH5315" s="2"/>
      <c r="BI5315" s="6"/>
      <c r="BJ5315" s="6"/>
      <c r="BK5315" s="6"/>
      <c r="BL5315" s="7"/>
    </row>
    <row r="5316" spans="2:64" x14ac:dyDescent="0.4">
      <c r="B5316" s="2"/>
      <c r="D5316" s="2"/>
      <c r="F5316" s="2"/>
      <c r="G5316" s="2"/>
      <c r="I5316" s="2"/>
      <c r="J5316" s="2"/>
      <c r="L5316" s="2"/>
      <c r="M5316" s="2"/>
      <c r="P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I5316" s="2"/>
      <c r="AJ5316" s="2"/>
      <c r="AM5316" s="59"/>
      <c r="AN5316" s="2"/>
      <c r="AO5316" s="2"/>
      <c r="AP5316" s="2"/>
      <c r="AQ5316" s="2"/>
      <c r="AR5316" s="2"/>
      <c r="AT5316" s="2"/>
      <c r="AU5316" s="72"/>
      <c r="AV5316" s="72"/>
      <c r="BF5316" s="72"/>
      <c r="BH5316" s="2"/>
      <c r="BI5316" s="6"/>
      <c r="BJ5316" s="6"/>
      <c r="BK5316" s="6"/>
      <c r="BL5316" s="7"/>
    </row>
    <row r="5317" spans="2:64" x14ac:dyDescent="0.4">
      <c r="B5317" s="2"/>
      <c r="D5317" s="2"/>
      <c r="F5317" s="2"/>
      <c r="G5317" s="2"/>
      <c r="I5317" s="2"/>
      <c r="J5317" s="2"/>
      <c r="L5317" s="2"/>
      <c r="M5317" s="2"/>
      <c r="P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I5317" s="2"/>
      <c r="AJ5317" s="2"/>
      <c r="AM5317" s="59"/>
      <c r="AN5317" s="2"/>
      <c r="AO5317" s="2"/>
      <c r="AP5317" s="2"/>
      <c r="AQ5317" s="2"/>
      <c r="AR5317" s="2"/>
      <c r="AT5317" s="2"/>
      <c r="AU5317" s="72"/>
      <c r="AV5317" s="72"/>
      <c r="BF5317" s="72"/>
      <c r="BH5317" s="2"/>
      <c r="BI5317" s="6"/>
      <c r="BJ5317" s="6"/>
      <c r="BK5317" s="6"/>
      <c r="BL5317" s="7"/>
    </row>
    <row r="5318" spans="2:64" x14ac:dyDescent="0.4">
      <c r="B5318" s="2"/>
      <c r="D5318" s="2"/>
      <c r="F5318" s="2"/>
      <c r="G5318" s="2"/>
      <c r="I5318" s="2"/>
      <c r="J5318" s="2"/>
      <c r="L5318" s="2"/>
      <c r="M5318" s="2"/>
      <c r="P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I5318" s="2"/>
      <c r="AJ5318" s="2"/>
      <c r="AM5318" s="59"/>
      <c r="AN5318" s="2"/>
      <c r="AO5318" s="2"/>
      <c r="AP5318" s="2"/>
      <c r="AQ5318" s="2"/>
      <c r="AR5318" s="2"/>
      <c r="AT5318" s="2"/>
      <c r="AU5318" s="72"/>
      <c r="AV5318" s="72"/>
      <c r="BF5318" s="72"/>
      <c r="BH5318" s="2"/>
      <c r="BI5318" s="6"/>
      <c r="BJ5318" s="6"/>
      <c r="BK5318" s="6"/>
      <c r="BL5318" s="7"/>
    </row>
    <row r="5319" spans="2:64" x14ac:dyDescent="0.4">
      <c r="B5319" s="2"/>
      <c r="D5319" s="2"/>
      <c r="F5319" s="2"/>
      <c r="G5319" s="2"/>
      <c r="I5319" s="2"/>
      <c r="J5319" s="2"/>
      <c r="L5319" s="2"/>
      <c r="M5319" s="2"/>
      <c r="P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I5319" s="2"/>
      <c r="AJ5319" s="2"/>
      <c r="AM5319" s="59"/>
      <c r="AN5319" s="2"/>
      <c r="AO5319" s="2"/>
      <c r="AP5319" s="2"/>
      <c r="AQ5319" s="2"/>
      <c r="AR5319" s="2"/>
      <c r="AT5319" s="2"/>
      <c r="AU5319" s="72"/>
      <c r="AV5319" s="72"/>
      <c r="BF5319" s="72"/>
      <c r="BH5319" s="2"/>
      <c r="BI5319" s="6"/>
      <c r="BJ5319" s="6"/>
      <c r="BK5319" s="6"/>
      <c r="BL5319" s="7"/>
    </row>
    <row r="5320" spans="2:64" x14ac:dyDescent="0.4">
      <c r="B5320" s="2"/>
      <c r="D5320" s="2"/>
      <c r="F5320" s="2"/>
      <c r="G5320" s="2"/>
      <c r="I5320" s="2"/>
      <c r="J5320" s="2"/>
      <c r="L5320" s="2"/>
      <c r="M5320" s="2"/>
      <c r="P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I5320" s="2"/>
      <c r="AJ5320" s="2"/>
      <c r="AM5320" s="59"/>
      <c r="AN5320" s="2"/>
      <c r="AO5320" s="2"/>
      <c r="AP5320" s="2"/>
      <c r="AQ5320" s="2"/>
      <c r="AR5320" s="2"/>
      <c r="AT5320" s="2"/>
      <c r="AU5320" s="72"/>
      <c r="AV5320" s="72"/>
      <c r="BF5320" s="72"/>
      <c r="BH5320" s="2"/>
      <c r="BI5320" s="6"/>
      <c r="BJ5320" s="6"/>
      <c r="BK5320" s="6"/>
      <c r="BL5320" s="7"/>
    </row>
    <row r="5321" spans="2:64" x14ac:dyDescent="0.4">
      <c r="B5321" s="2"/>
      <c r="D5321" s="2"/>
      <c r="F5321" s="2"/>
      <c r="G5321" s="2"/>
      <c r="I5321" s="2"/>
      <c r="J5321" s="2"/>
      <c r="L5321" s="2"/>
      <c r="M5321" s="2"/>
      <c r="P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I5321" s="2"/>
      <c r="AJ5321" s="2"/>
      <c r="AM5321" s="59"/>
      <c r="AN5321" s="2"/>
      <c r="AO5321" s="2"/>
      <c r="AP5321" s="2"/>
      <c r="AQ5321" s="2"/>
      <c r="AR5321" s="2"/>
      <c r="AT5321" s="2"/>
      <c r="AU5321" s="72"/>
      <c r="AV5321" s="72"/>
      <c r="BF5321" s="72"/>
      <c r="BH5321" s="2"/>
      <c r="BI5321" s="6"/>
      <c r="BJ5321" s="6"/>
      <c r="BK5321" s="6"/>
      <c r="BL5321" s="7"/>
    </row>
    <row r="5322" spans="2:64" x14ac:dyDescent="0.4">
      <c r="B5322" s="2"/>
      <c r="D5322" s="2"/>
      <c r="F5322" s="2"/>
      <c r="G5322" s="2"/>
      <c r="I5322" s="2"/>
      <c r="J5322" s="2"/>
      <c r="L5322" s="2"/>
      <c r="M5322" s="2"/>
      <c r="P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I5322" s="2"/>
      <c r="AJ5322" s="2"/>
      <c r="AM5322" s="59"/>
      <c r="AN5322" s="2"/>
      <c r="AO5322" s="2"/>
      <c r="AP5322" s="2"/>
      <c r="AQ5322" s="2"/>
      <c r="AR5322" s="2"/>
      <c r="AT5322" s="2"/>
      <c r="AU5322" s="72"/>
      <c r="AV5322" s="72"/>
      <c r="BF5322" s="72"/>
      <c r="BH5322" s="2"/>
      <c r="BI5322" s="6"/>
      <c r="BJ5322" s="6"/>
      <c r="BK5322" s="6"/>
      <c r="BL5322" s="7"/>
    </row>
    <row r="5323" spans="2:64" x14ac:dyDescent="0.4">
      <c r="B5323" s="2"/>
      <c r="D5323" s="2"/>
      <c r="F5323" s="2"/>
      <c r="G5323" s="2"/>
      <c r="I5323" s="2"/>
      <c r="J5323" s="2"/>
      <c r="L5323" s="2"/>
      <c r="M5323" s="2"/>
      <c r="P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I5323" s="2"/>
      <c r="AJ5323" s="2"/>
      <c r="AM5323" s="59"/>
      <c r="AN5323" s="2"/>
      <c r="AO5323" s="2"/>
      <c r="AP5323" s="2"/>
      <c r="AQ5323" s="2"/>
      <c r="AR5323" s="2"/>
      <c r="AT5323" s="2"/>
      <c r="AU5323" s="72"/>
      <c r="AV5323" s="72"/>
      <c r="BF5323" s="72"/>
      <c r="BH5323" s="2"/>
      <c r="BI5323" s="6"/>
      <c r="BJ5323" s="6"/>
      <c r="BK5323" s="6"/>
      <c r="BL5323" s="7"/>
    </row>
    <row r="5324" spans="2:64" x14ac:dyDescent="0.4">
      <c r="B5324" s="2"/>
      <c r="D5324" s="2"/>
      <c r="F5324" s="2"/>
      <c r="G5324" s="2"/>
      <c r="I5324" s="2"/>
      <c r="J5324" s="2"/>
      <c r="L5324" s="2"/>
      <c r="M5324" s="2"/>
      <c r="P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I5324" s="2"/>
      <c r="AJ5324" s="2"/>
      <c r="AM5324" s="59"/>
      <c r="AN5324" s="2"/>
      <c r="AO5324" s="2"/>
      <c r="AP5324" s="2"/>
      <c r="AQ5324" s="2"/>
      <c r="AR5324" s="2"/>
      <c r="AT5324" s="2"/>
      <c r="AU5324" s="72"/>
      <c r="AV5324" s="72"/>
      <c r="BF5324" s="72"/>
      <c r="BH5324" s="2"/>
      <c r="BI5324" s="6"/>
      <c r="BJ5324" s="6"/>
      <c r="BK5324" s="6"/>
      <c r="BL5324" s="7"/>
    </row>
    <row r="5325" spans="2:64" x14ac:dyDescent="0.4">
      <c r="B5325" s="2"/>
      <c r="D5325" s="2"/>
      <c r="F5325" s="2"/>
      <c r="G5325" s="2"/>
      <c r="I5325" s="2"/>
      <c r="J5325" s="2"/>
      <c r="L5325" s="2"/>
      <c r="M5325" s="2"/>
      <c r="P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I5325" s="2"/>
      <c r="AJ5325" s="2"/>
      <c r="AM5325" s="59"/>
      <c r="AN5325" s="2"/>
      <c r="AO5325" s="2"/>
      <c r="AP5325" s="2"/>
      <c r="AQ5325" s="2"/>
      <c r="AR5325" s="2"/>
      <c r="AT5325" s="2"/>
      <c r="AU5325" s="72"/>
      <c r="AV5325" s="72"/>
      <c r="BF5325" s="72"/>
      <c r="BH5325" s="2"/>
      <c r="BI5325" s="6"/>
      <c r="BJ5325" s="6"/>
      <c r="BK5325" s="6"/>
      <c r="BL5325" s="7"/>
    </row>
    <row r="5326" spans="2:64" x14ac:dyDescent="0.4">
      <c r="B5326" s="2"/>
      <c r="D5326" s="2"/>
      <c r="F5326" s="2"/>
      <c r="G5326" s="2"/>
      <c r="I5326" s="2"/>
      <c r="J5326" s="2"/>
      <c r="L5326" s="2"/>
      <c r="M5326" s="2"/>
      <c r="P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I5326" s="2"/>
      <c r="AJ5326" s="2"/>
      <c r="AM5326" s="59"/>
      <c r="AN5326" s="2"/>
      <c r="AO5326" s="2"/>
      <c r="AP5326" s="2"/>
      <c r="AQ5326" s="2"/>
      <c r="AR5326" s="2"/>
      <c r="AT5326" s="2"/>
      <c r="AU5326" s="72"/>
      <c r="AV5326" s="72"/>
      <c r="BF5326" s="72"/>
      <c r="BH5326" s="2"/>
      <c r="BI5326" s="6"/>
      <c r="BJ5326" s="6"/>
      <c r="BK5326" s="6"/>
      <c r="BL5326" s="7"/>
    </row>
    <row r="5327" spans="2:64" x14ac:dyDescent="0.4">
      <c r="B5327" s="2"/>
      <c r="D5327" s="2"/>
      <c r="F5327" s="2"/>
      <c r="G5327" s="2"/>
      <c r="I5327" s="2"/>
      <c r="J5327" s="2"/>
      <c r="L5327" s="2"/>
      <c r="M5327" s="2"/>
      <c r="P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I5327" s="2"/>
      <c r="AJ5327" s="2"/>
      <c r="AM5327" s="59"/>
      <c r="AN5327" s="2"/>
      <c r="AO5327" s="2"/>
      <c r="AP5327" s="2"/>
      <c r="AQ5327" s="2"/>
      <c r="AR5327" s="2"/>
      <c r="AT5327" s="2"/>
      <c r="AU5327" s="72"/>
      <c r="AV5327" s="72"/>
      <c r="BF5327" s="72"/>
      <c r="BH5327" s="2"/>
      <c r="BI5327" s="6"/>
      <c r="BJ5327" s="6"/>
      <c r="BK5327" s="6"/>
      <c r="BL5327" s="7"/>
    </row>
    <row r="5328" spans="2:64" x14ac:dyDescent="0.4">
      <c r="B5328" s="2"/>
      <c r="D5328" s="2"/>
      <c r="F5328" s="2"/>
      <c r="G5328" s="2"/>
      <c r="I5328" s="2"/>
      <c r="J5328" s="2"/>
      <c r="L5328" s="2"/>
      <c r="M5328" s="2"/>
      <c r="P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I5328" s="2"/>
      <c r="AJ5328" s="2"/>
      <c r="AM5328" s="59"/>
      <c r="AN5328" s="2"/>
      <c r="AO5328" s="2"/>
      <c r="AP5328" s="2"/>
      <c r="AQ5328" s="2"/>
      <c r="AR5328" s="2"/>
      <c r="AT5328" s="2"/>
      <c r="AU5328" s="72"/>
      <c r="AV5328" s="72"/>
      <c r="BF5328" s="72"/>
      <c r="BH5328" s="2"/>
      <c r="BI5328" s="6"/>
      <c r="BJ5328" s="6"/>
      <c r="BK5328" s="6"/>
      <c r="BL5328" s="7"/>
    </row>
    <row r="5329" spans="2:64" x14ac:dyDescent="0.4">
      <c r="B5329" s="2"/>
      <c r="D5329" s="2"/>
      <c r="F5329" s="2"/>
      <c r="G5329" s="2"/>
      <c r="I5329" s="2"/>
      <c r="J5329" s="2"/>
      <c r="L5329" s="2"/>
      <c r="M5329" s="2"/>
      <c r="P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I5329" s="2"/>
      <c r="AJ5329" s="2"/>
      <c r="AM5329" s="59"/>
      <c r="AN5329" s="2"/>
      <c r="AO5329" s="2"/>
      <c r="AP5329" s="2"/>
      <c r="AQ5329" s="2"/>
      <c r="AR5329" s="2"/>
      <c r="AT5329" s="2"/>
      <c r="AU5329" s="72"/>
      <c r="AV5329" s="72"/>
      <c r="BF5329" s="72"/>
      <c r="BH5329" s="2"/>
      <c r="BI5329" s="6"/>
      <c r="BJ5329" s="6"/>
      <c r="BK5329" s="6"/>
      <c r="BL5329" s="7"/>
    </row>
    <row r="5330" spans="2:64" x14ac:dyDescent="0.4">
      <c r="B5330" s="2"/>
      <c r="D5330" s="2"/>
      <c r="F5330" s="2"/>
      <c r="G5330" s="2"/>
      <c r="I5330" s="2"/>
      <c r="J5330" s="2"/>
      <c r="L5330" s="2"/>
      <c r="M5330" s="2"/>
      <c r="P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I5330" s="2"/>
      <c r="AJ5330" s="2"/>
      <c r="AM5330" s="59"/>
      <c r="AN5330" s="2"/>
      <c r="AO5330" s="2"/>
      <c r="AP5330" s="2"/>
      <c r="AQ5330" s="2"/>
      <c r="AR5330" s="2"/>
      <c r="AT5330" s="2"/>
      <c r="AU5330" s="72"/>
      <c r="AV5330" s="72"/>
      <c r="BF5330" s="72"/>
      <c r="BH5330" s="2"/>
      <c r="BI5330" s="6"/>
      <c r="BJ5330" s="6"/>
      <c r="BK5330" s="6"/>
      <c r="BL5330" s="7"/>
    </row>
    <row r="5331" spans="2:64" x14ac:dyDescent="0.4">
      <c r="B5331" s="2"/>
      <c r="D5331" s="2"/>
      <c r="F5331" s="2"/>
      <c r="G5331" s="2"/>
      <c r="I5331" s="2"/>
      <c r="J5331" s="2"/>
      <c r="L5331" s="2"/>
      <c r="M5331" s="2"/>
      <c r="P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I5331" s="2"/>
      <c r="AJ5331" s="2"/>
      <c r="AM5331" s="59"/>
      <c r="AN5331" s="2"/>
      <c r="AO5331" s="2"/>
      <c r="AP5331" s="2"/>
      <c r="AQ5331" s="2"/>
      <c r="AR5331" s="2"/>
      <c r="AT5331" s="2"/>
      <c r="AU5331" s="72"/>
      <c r="AV5331" s="72"/>
      <c r="BF5331" s="72"/>
      <c r="BH5331" s="2"/>
      <c r="BI5331" s="6"/>
      <c r="BJ5331" s="6"/>
      <c r="BK5331" s="6"/>
      <c r="BL5331" s="7"/>
    </row>
    <row r="5332" spans="2:64" x14ac:dyDescent="0.4">
      <c r="B5332" s="2"/>
      <c r="D5332" s="2"/>
      <c r="F5332" s="2"/>
      <c r="G5332" s="2"/>
      <c r="I5332" s="2"/>
      <c r="J5332" s="2"/>
      <c r="L5332" s="2"/>
      <c r="M5332" s="2"/>
      <c r="P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I5332" s="2"/>
      <c r="AJ5332" s="2"/>
      <c r="AM5332" s="59"/>
      <c r="AN5332" s="2"/>
      <c r="AO5332" s="2"/>
      <c r="AP5332" s="2"/>
      <c r="AQ5332" s="2"/>
      <c r="AR5332" s="2"/>
      <c r="AT5332" s="2"/>
      <c r="AU5332" s="72"/>
      <c r="AV5332" s="72"/>
      <c r="BF5332" s="72"/>
      <c r="BH5332" s="2"/>
      <c r="BI5332" s="6"/>
      <c r="BJ5332" s="6"/>
      <c r="BK5332" s="6"/>
      <c r="BL5332" s="7"/>
    </row>
    <row r="5333" spans="2:64" x14ac:dyDescent="0.4">
      <c r="B5333" s="2"/>
      <c r="D5333" s="2"/>
      <c r="F5333" s="2"/>
      <c r="G5333" s="2"/>
      <c r="I5333" s="2"/>
      <c r="J5333" s="2"/>
      <c r="L5333" s="2"/>
      <c r="M5333" s="2"/>
      <c r="P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I5333" s="2"/>
      <c r="AJ5333" s="2"/>
      <c r="AM5333" s="59"/>
      <c r="AN5333" s="2"/>
      <c r="AO5333" s="2"/>
      <c r="AP5333" s="2"/>
      <c r="AQ5333" s="2"/>
      <c r="AR5333" s="2"/>
      <c r="AT5333" s="2"/>
      <c r="AU5333" s="72"/>
      <c r="AV5333" s="72"/>
      <c r="BF5333" s="72"/>
      <c r="BH5333" s="2"/>
      <c r="BI5333" s="6"/>
      <c r="BJ5333" s="6"/>
      <c r="BK5333" s="6"/>
      <c r="BL5333" s="7"/>
    </row>
    <row r="5334" spans="2:64" x14ac:dyDescent="0.4">
      <c r="B5334" s="2"/>
      <c r="D5334" s="2"/>
      <c r="F5334" s="2"/>
      <c r="G5334" s="2"/>
      <c r="I5334" s="2"/>
      <c r="J5334" s="2"/>
      <c r="L5334" s="2"/>
      <c r="M5334" s="2"/>
      <c r="P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I5334" s="2"/>
      <c r="AJ5334" s="2"/>
      <c r="AM5334" s="59"/>
      <c r="AN5334" s="2"/>
      <c r="AO5334" s="2"/>
      <c r="AP5334" s="2"/>
      <c r="AQ5334" s="2"/>
      <c r="AR5334" s="2"/>
      <c r="AT5334" s="2"/>
      <c r="AU5334" s="72"/>
      <c r="AV5334" s="72"/>
      <c r="BF5334" s="72"/>
      <c r="BH5334" s="2"/>
      <c r="BI5334" s="6"/>
      <c r="BJ5334" s="6"/>
      <c r="BK5334" s="6"/>
      <c r="BL5334" s="7"/>
    </row>
    <row r="5335" spans="2:64" x14ac:dyDescent="0.4">
      <c r="B5335" s="2"/>
      <c r="D5335" s="2"/>
      <c r="F5335" s="2"/>
      <c r="G5335" s="2"/>
      <c r="I5335" s="2"/>
      <c r="J5335" s="2"/>
      <c r="L5335" s="2"/>
      <c r="M5335" s="2"/>
      <c r="P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I5335" s="2"/>
      <c r="AJ5335" s="2"/>
      <c r="AM5335" s="59"/>
      <c r="AN5335" s="2"/>
      <c r="AO5335" s="2"/>
      <c r="AP5335" s="2"/>
      <c r="AQ5335" s="2"/>
      <c r="AR5335" s="2"/>
      <c r="AT5335" s="2"/>
      <c r="AU5335" s="72"/>
      <c r="AV5335" s="72"/>
      <c r="BF5335" s="72"/>
      <c r="BH5335" s="2"/>
      <c r="BI5335" s="6"/>
      <c r="BJ5335" s="6"/>
      <c r="BK5335" s="6"/>
      <c r="BL5335" s="7"/>
    </row>
    <row r="5336" spans="2:64" x14ac:dyDescent="0.4">
      <c r="B5336" s="2"/>
      <c r="D5336" s="2"/>
      <c r="F5336" s="2"/>
      <c r="G5336" s="2"/>
      <c r="I5336" s="2"/>
      <c r="J5336" s="2"/>
      <c r="L5336" s="2"/>
      <c r="M5336" s="2"/>
      <c r="P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I5336" s="2"/>
      <c r="AJ5336" s="2"/>
      <c r="AM5336" s="59"/>
      <c r="AN5336" s="2"/>
      <c r="AO5336" s="2"/>
      <c r="AP5336" s="2"/>
      <c r="AQ5336" s="2"/>
      <c r="AR5336" s="2"/>
      <c r="AT5336" s="2"/>
      <c r="AU5336" s="72"/>
      <c r="AV5336" s="72"/>
      <c r="BF5336" s="72"/>
      <c r="BH5336" s="2"/>
      <c r="BI5336" s="6"/>
      <c r="BJ5336" s="6"/>
      <c r="BK5336" s="6"/>
      <c r="BL5336" s="7"/>
    </row>
    <row r="5337" spans="2:64" x14ac:dyDescent="0.4">
      <c r="B5337" s="2"/>
      <c r="D5337" s="2"/>
      <c r="F5337" s="2"/>
      <c r="G5337" s="2"/>
      <c r="I5337" s="2"/>
      <c r="J5337" s="2"/>
      <c r="L5337" s="2"/>
      <c r="M5337" s="2"/>
      <c r="P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I5337" s="2"/>
      <c r="AJ5337" s="2"/>
      <c r="AM5337" s="59"/>
      <c r="AN5337" s="2"/>
      <c r="AO5337" s="2"/>
      <c r="AP5337" s="2"/>
      <c r="AQ5337" s="2"/>
      <c r="AR5337" s="2"/>
      <c r="AT5337" s="2"/>
      <c r="AU5337" s="72"/>
      <c r="AV5337" s="72"/>
      <c r="BF5337" s="72"/>
      <c r="BH5337" s="2"/>
      <c r="BI5337" s="6"/>
      <c r="BJ5337" s="6"/>
      <c r="BK5337" s="6"/>
      <c r="BL5337" s="7"/>
    </row>
    <row r="5338" spans="2:64" x14ac:dyDescent="0.4">
      <c r="B5338" s="2"/>
      <c r="D5338" s="2"/>
      <c r="F5338" s="2"/>
      <c r="G5338" s="2"/>
      <c r="I5338" s="2"/>
      <c r="J5338" s="2"/>
      <c r="L5338" s="2"/>
      <c r="M5338" s="2"/>
      <c r="P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I5338" s="2"/>
      <c r="AJ5338" s="2"/>
      <c r="AM5338" s="59"/>
      <c r="AN5338" s="2"/>
      <c r="AO5338" s="2"/>
      <c r="AP5338" s="2"/>
      <c r="AQ5338" s="2"/>
      <c r="AR5338" s="2"/>
      <c r="AT5338" s="2"/>
      <c r="AU5338" s="72"/>
      <c r="AV5338" s="72"/>
      <c r="BF5338" s="72"/>
      <c r="BH5338" s="2"/>
      <c r="BI5338" s="6"/>
      <c r="BJ5338" s="6"/>
      <c r="BK5338" s="6"/>
      <c r="BL5338" s="7"/>
    </row>
    <row r="5339" spans="2:64" x14ac:dyDescent="0.4">
      <c r="B5339" s="2"/>
      <c r="D5339" s="2"/>
      <c r="F5339" s="2"/>
      <c r="G5339" s="2"/>
      <c r="I5339" s="2"/>
      <c r="J5339" s="2"/>
      <c r="L5339" s="2"/>
      <c r="M5339" s="2"/>
      <c r="P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I5339" s="2"/>
      <c r="AJ5339" s="2"/>
      <c r="AM5339" s="59"/>
      <c r="AN5339" s="2"/>
      <c r="AO5339" s="2"/>
      <c r="AP5339" s="2"/>
      <c r="AQ5339" s="2"/>
      <c r="AR5339" s="2"/>
      <c r="AT5339" s="2"/>
      <c r="AU5339" s="72"/>
      <c r="AV5339" s="72"/>
      <c r="BF5339" s="72"/>
      <c r="BH5339" s="2"/>
      <c r="BI5339" s="6"/>
      <c r="BJ5339" s="6"/>
      <c r="BK5339" s="6"/>
      <c r="BL5339" s="7"/>
    </row>
    <row r="5340" spans="2:64" x14ac:dyDescent="0.4">
      <c r="B5340" s="2"/>
      <c r="D5340" s="2"/>
      <c r="F5340" s="2"/>
      <c r="G5340" s="2"/>
      <c r="I5340" s="2"/>
      <c r="J5340" s="2"/>
      <c r="L5340" s="2"/>
      <c r="M5340" s="2"/>
      <c r="P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I5340" s="2"/>
      <c r="AJ5340" s="2"/>
      <c r="AM5340" s="59"/>
      <c r="AN5340" s="2"/>
      <c r="AO5340" s="2"/>
      <c r="AP5340" s="2"/>
      <c r="AQ5340" s="2"/>
      <c r="AR5340" s="2"/>
      <c r="AT5340" s="2"/>
      <c r="AU5340" s="72"/>
      <c r="AV5340" s="72"/>
      <c r="BF5340" s="72"/>
      <c r="BH5340" s="2"/>
      <c r="BI5340" s="6"/>
      <c r="BJ5340" s="6"/>
      <c r="BK5340" s="6"/>
      <c r="BL5340" s="7"/>
    </row>
    <row r="5341" spans="2:64" x14ac:dyDescent="0.4">
      <c r="B5341" s="2"/>
      <c r="D5341" s="2"/>
      <c r="F5341" s="2"/>
      <c r="G5341" s="2"/>
      <c r="I5341" s="2"/>
      <c r="J5341" s="2"/>
      <c r="L5341" s="2"/>
      <c r="M5341" s="2"/>
      <c r="P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I5341" s="2"/>
      <c r="AJ5341" s="2"/>
      <c r="AM5341" s="59"/>
      <c r="AN5341" s="2"/>
      <c r="AO5341" s="2"/>
      <c r="AP5341" s="2"/>
      <c r="AQ5341" s="2"/>
      <c r="AR5341" s="2"/>
      <c r="AT5341" s="2"/>
      <c r="AU5341" s="72"/>
      <c r="AV5341" s="72"/>
      <c r="BF5341" s="72"/>
      <c r="BH5341" s="2"/>
      <c r="BI5341" s="6"/>
      <c r="BJ5341" s="6"/>
      <c r="BK5341" s="6"/>
      <c r="BL5341" s="7"/>
    </row>
    <row r="5342" spans="2:64" x14ac:dyDescent="0.4">
      <c r="B5342" s="2"/>
      <c r="D5342" s="2"/>
      <c r="F5342" s="2"/>
      <c r="G5342" s="2"/>
      <c r="I5342" s="2"/>
      <c r="J5342" s="2"/>
      <c r="L5342" s="2"/>
      <c r="M5342" s="2"/>
      <c r="P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I5342" s="2"/>
      <c r="AJ5342" s="2"/>
      <c r="AM5342" s="59"/>
      <c r="AN5342" s="2"/>
      <c r="AO5342" s="2"/>
      <c r="AP5342" s="2"/>
      <c r="AQ5342" s="2"/>
      <c r="AR5342" s="2"/>
      <c r="AT5342" s="2"/>
      <c r="AU5342" s="72"/>
      <c r="AV5342" s="72"/>
      <c r="BF5342" s="72"/>
      <c r="BH5342" s="2"/>
      <c r="BI5342" s="6"/>
      <c r="BJ5342" s="6"/>
      <c r="BK5342" s="6"/>
      <c r="BL5342" s="7"/>
    </row>
    <row r="5343" spans="2:64" x14ac:dyDescent="0.4">
      <c r="B5343" s="2"/>
      <c r="D5343" s="2"/>
      <c r="F5343" s="2"/>
      <c r="G5343" s="2"/>
      <c r="I5343" s="2"/>
      <c r="J5343" s="2"/>
      <c r="L5343" s="2"/>
      <c r="M5343" s="2"/>
      <c r="P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I5343" s="2"/>
      <c r="AJ5343" s="2"/>
      <c r="AM5343" s="59"/>
      <c r="AN5343" s="2"/>
      <c r="AO5343" s="2"/>
      <c r="AP5343" s="2"/>
      <c r="AQ5343" s="2"/>
      <c r="AR5343" s="2"/>
      <c r="AT5343" s="2"/>
      <c r="AU5343" s="72"/>
      <c r="AV5343" s="72"/>
      <c r="BF5343" s="72"/>
      <c r="BH5343" s="2"/>
      <c r="BI5343" s="6"/>
      <c r="BJ5343" s="6"/>
      <c r="BK5343" s="6"/>
      <c r="BL5343" s="7"/>
    </row>
    <row r="5344" spans="2:64" x14ac:dyDescent="0.4">
      <c r="B5344" s="2"/>
      <c r="D5344" s="2"/>
      <c r="F5344" s="2"/>
      <c r="G5344" s="2"/>
      <c r="I5344" s="2"/>
      <c r="J5344" s="2"/>
      <c r="L5344" s="2"/>
      <c r="M5344" s="2"/>
      <c r="P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I5344" s="2"/>
      <c r="AJ5344" s="2"/>
      <c r="AM5344" s="59"/>
      <c r="AN5344" s="2"/>
      <c r="AO5344" s="2"/>
      <c r="AP5344" s="2"/>
      <c r="AQ5344" s="2"/>
      <c r="AR5344" s="2"/>
      <c r="AT5344" s="2"/>
      <c r="AU5344" s="72"/>
      <c r="AV5344" s="72"/>
      <c r="BF5344" s="72"/>
      <c r="BH5344" s="2"/>
      <c r="BI5344" s="6"/>
      <c r="BJ5344" s="6"/>
      <c r="BK5344" s="6"/>
      <c r="BL5344" s="7"/>
    </row>
    <row r="5345" spans="2:64" x14ac:dyDescent="0.4">
      <c r="B5345" s="2"/>
      <c r="D5345" s="2"/>
      <c r="F5345" s="2"/>
      <c r="G5345" s="2"/>
      <c r="I5345" s="2"/>
      <c r="J5345" s="2"/>
      <c r="L5345" s="2"/>
      <c r="M5345" s="2"/>
      <c r="P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I5345" s="2"/>
      <c r="AJ5345" s="2"/>
      <c r="AM5345" s="59"/>
      <c r="AN5345" s="2"/>
      <c r="AO5345" s="2"/>
      <c r="AP5345" s="2"/>
      <c r="AQ5345" s="2"/>
      <c r="AR5345" s="2"/>
      <c r="AT5345" s="2"/>
      <c r="AU5345" s="72"/>
      <c r="AV5345" s="72"/>
      <c r="BF5345" s="72"/>
      <c r="BH5345" s="2"/>
      <c r="BI5345" s="6"/>
      <c r="BJ5345" s="6"/>
      <c r="BK5345" s="6"/>
      <c r="BL5345" s="7"/>
    </row>
    <row r="5346" spans="2:64" x14ac:dyDescent="0.4">
      <c r="B5346" s="2"/>
      <c r="D5346" s="2"/>
      <c r="F5346" s="2"/>
      <c r="G5346" s="2"/>
      <c r="I5346" s="2"/>
      <c r="J5346" s="2"/>
      <c r="L5346" s="2"/>
      <c r="M5346" s="2"/>
      <c r="P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I5346" s="2"/>
      <c r="AJ5346" s="2"/>
      <c r="AM5346" s="59"/>
      <c r="AN5346" s="2"/>
      <c r="AO5346" s="2"/>
      <c r="AP5346" s="2"/>
      <c r="AQ5346" s="2"/>
      <c r="AR5346" s="2"/>
      <c r="AT5346" s="2"/>
      <c r="AU5346" s="72"/>
      <c r="AV5346" s="72"/>
      <c r="BF5346" s="72"/>
      <c r="BH5346" s="2"/>
      <c r="BI5346" s="6"/>
      <c r="BJ5346" s="6"/>
      <c r="BK5346" s="6"/>
      <c r="BL5346" s="7"/>
    </row>
    <row r="5347" spans="2:64" x14ac:dyDescent="0.4">
      <c r="B5347" s="2"/>
      <c r="D5347" s="2"/>
      <c r="F5347" s="2"/>
      <c r="G5347" s="2"/>
      <c r="I5347" s="2"/>
      <c r="J5347" s="2"/>
      <c r="L5347" s="2"/>
      <c r="M5347" s="2"/>
      <c r="P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I5347" s="2"/>
      <c r="AJ5347" s="2"/>
      <c r="AM5347" s="59"/>
      <c r="AN5347" s="2"/>
      <c r="AO5347" s="2"/>
      <c r="AP5347" s="2"/>
      <c r="AQ5347" s="2"/>
      <c r="AR5347" s="2"/>
      <c r="AT5347" s="2"/>
      <c r="AU5347" s="72"/>
      <c r="AV5347" s="72"/>
      <c r="BF5347" s="72"/>
      <c r="BH5347" s="2"/>
      <c r="BI5347" s="6"/>
      <c r="BJ5347" s="6"/>
      <c r="BK5347" s="6"/>
      <c r="BL5347" s="7"/>
    </row>
    <row r="5348" spans="2:64" x14ac:dyDescent="0.4">
      <c r="B5348" s="2"/>
      <c r="D5348" s="2"/>
      <c r="F5348" s="2"/>
      <c r="G5348" s="2"/>
      <c r="I5348" s="2"/>
      <c r="J5348" s="2"/>
      <c r="L5348" s="2"/>
      <c r="M5348" s="2"/>
      <c r="P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I5348" s="2"/>
      <c r="AJ5348" s="2"/>
      <c r="AM5348" s="59"/>
      <c r="AN5348" s="2"/>
      <c r="AO5348" s="2"/>
      <c r="AP5348" s="2"/>
      <c r="AQ5348" s="2"/>
      <c r="AR5348" s="2"/>
      <c r="AT5348" s="2"/>
      <c r="AU5348" s="72"/>
      <c r="AV5348" s="72"/>
      <c r="BF5348" s="72"/>
      <c r="BH5348" s="2"/>
      <c r="BI5348" s="6"/>
      <c r="BJ5348" s="6"/>
      <c r="BK5348" s="6"/>
      <c r="BL5348" s="7"/>
    </row>
    <row r="5349" spans="2:64" x14ac:dyDescent="0.4">
      <c r="B5349" s="2"/>
      <c r="D5349" s="2"/>
      <c r="F5349" s="2"/>
      <c r="G5349" s="2"/>
      <c r="I5349" s="2"/>
      <c r="J5349" s="2"/>
      <c r="L5349" s="2"/>
      <c r="M5349" s="2"/>
      <c r="P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I5349" s="2"/>
      <c r="AJ5349" s="2"/>
      <c r="AM5349" s="59"/>
      <c r="AN5349" s="2"/>
      <c r="AO5349" s="2"/>
      <c r="AP5349" s="2"/>
      <c r="AQ5349" s="2"/>
      <c r="AR5349" s="2"/>
      <c r="AT5349" s="2"/>
      <c r="AU5349" s="72"/>
      <c r="AV5349" s="72"/>
      <c r="BF5349" s="72"/>
      <c r="BH5349" s="2"/>
      <c r="BI5349" s="6"/>
      <c r="BJ5349" s="6"/>
      <c r="BK5349" s="6"/>
      <c r="BL5349" s="7"/>
    </row>
    <row r="5350" spans="2:64" x14ac:dyDescent="0.4">
      <c r="B5350" s="2"/>
      <c r="D5350" s="2"/>
      <c r="F5350" s="2"/>
      <c r="G5350" s="2"/>
      <c r="I5350" s="2"/>
      <c r="J5350" s="2"/>
      <c r="L5350" s="2"/>
      <c r="M5350" s="2"/>
      <c r="P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I5350" s="2"/>
      <c r="AJ5350" s="2"/>
      <c r="AM5350" s="59"/>
      <c r="AN5350" s="2"/>
      <c r="AO5350" s="2"/>
      <c r="AP5350" s="2"/>
      <c r="AQ5350" s="2"/>
      <c r="AR5350" s="2"/>
      <c r="AT5350" s="2"/>
      <c r="AU5350" s="72"/>
      <c r="AV5350" s="72"/>
      <c r="BF5350" s="72"/>
      <c r="BH5350" s="2"/>
      <c r="BI5350" s="6"/>
      <c r="BJ5350" s="6"/>
      <c r="BK5350" s="6"/>
      <c r="BL5350" s="7"/>
    </row>
    <row r="5351" spans="2:64" x14ac:dyDescent="0.4">
      <c r="B5351" s="2"/>
      <c r="D5351" s="2"/>
      <c r="F5351" s="2"/>
      <c r="G5351" s="2"/>
      <c r="I5351" s="2"/>
      <c r="J5351" s="2"/>
      <c r="L5351" s="2"/>
      <c r="M5351" s="2"/>
      <c r="P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I5351" s="2"/>
      <c r="AJ5351" s="2"/>
      <c r="AM5351" s="59"/>
      <c r="AN5351" s="2"/>
      <c r="AO5351" s="2"/>
      <c r="AP5351" s="2"/>
      <c r="AQ5351" s="2"/>
      <c r="AR5351" s="2"/>
      <c r="AT5351" s="2"/>
      <c r="AU5351" s="72"/>
      <c r="AV5351" s="72"/>
      <c r="BF5351" s="72"/>
      <c r="BH5351" s="2"/>
      <c r="BI5351" s="6"/>
      <c r="BJ5351" s="6"/>
      <c r="BK5351" s="6"/>
      <c r="BL5351" s="7"/>
    </row>
    <row r="5352" spans="2:64" x14ac:dyDescent="0.4">
      <c r="B5352" s="2"/>
      <c r="D5352" s="2"/>
      <c r="F5352" s="2"/>
      <c r="G5352" s="2"/>
      <c r="I5352" s="2"/>
      <c r="J5352" s="2"/>
      <c r="L5352" s="2"/>
      <c r="M5352" s="2"/>
      <c r="P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I5352" s="2"/>
      <c r="AJ5352" s="2"/>
      <c r="AM5352" s="59"/>
      <c r="AN5352" s="2"/>
      <c r="AO5352" s="2"/>
      <c r="AP5352" s="2"/>
      <c r="AQ5352" s="2"/>
      <c r="AR5352" s="2"/>
      <c r="AT5352" s="2"/>
      <c r="AU5352" s="72"/>
      <c r="AV5352" s="72"/>
      <c r="BF5352" s="72"/>
      <c r="BH5352" s="2"/>
      <c r="BI5352" s="6"/>
      <c r="BJ5352" s="6"/>
      <c r="BK5352" s="6"/>
      <c r="BL5352" s="7"/>
    </row>
    <row r="5353" spans="2:64" x14ac:dyDescent="0.4">
      <c r="B5353" s="2"/>
      <c r="D5353" s="2"/>
      <c r="F5353" s="2"/>
      <c r="G5353" s="2"/>
      <c r="I5353" s="2"/>
      <c r="J5353" s="2"/>
      <c r="L5353" s="2"/>
      <c r="M5353" s="2"/>
      <c r="P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I5353" s="2"/>
      <c r="AJ5353" s="2"/>
      <c r="AM5353" s="59"/>
      <c r="AN5353" s="2"/>
      <c r="AO5353" s="2"/>
      <c r="AP5353" s="2"/>
      <c r="AQ5353" s="2"/>
      <c r="AR5353" s="2"/>
      <c r="AT5353" s="2"/>
      <c r="AU5353" s="72"/>
      <c r="AV5353" s="72"/>
      <c r="BF5353" s="72"/>
      <c r="BH5353" s="2"/>
      <c r="BI5353" s="6"/>
      <c r="BJ5353" s="6"/>
      <c r="BK5353" s="6"/>
      <c r="BL5353" s="7"/>
    </row>
    <row r="5354" spans="2:64" x14ac:dyDescent="0.4">
      <c r="B5354" s="2"/>
      <c r="D5354" s="2"/>
      <c r="F5354" s="2"/>
      <c r="G5354" s="2"/>
      <c r="I5354" s="2"/>
      <c r="J5354" s="2"/>
      <c r="L5354" s="2"/>
      <c r="M5354" s="2"/>
      <c r="P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I5354" s="2"/>
      <c r="AJ5354" s="2"/>
      <c r="AM5354" s="59"/>
      <c r="AN5354" s="2"/>
      <c r="AO5354" s="2"/>
      <c r="AP5354" s="2"/>
      <c r="AQ5354" s="2"/>
      <c r="AR5354" s="2"/>
      <c r="AT5354" s="2"/>
      <c r="AU5354" s="72"/>
      <c r="AV5354" s="72"/>
      <c r="BF5354" s="72"/>
      <c r="BH5354" s="2"/>
      <c r="BI5354" s="6"/>
      <c r="BJ5354" s="6"/>
      <c r="BK5354" s="6"/>
      <c r="BL5354" s="7"/>
    </row>
    <row r="5355" spans="2:64" x14ac:dyDescent="0.4">
      <c r="B5355" s="2"/>
      <c r="D5355" s="2"/>
      <c r="F5355" s="2"/>
      <c r="G5355" s="2"/>
      <c r="I5355" s="2"/>
      <c r="J5355" s="2"/>
      <c r="L5355" s="2"/>
      <c r="M5355" s="2"/>
      <c r="P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I5355" s="2"/>
      <c r="AJ5355" s="2"/>
      <c r="AM5355" s="59"/>
      <c r="AN5355" s="2"/>
      <c r="AO5355" s="2"/>
      <c r="AP5355" s="2"/>
      <c r="AQ5355" s="2"/>
      <c r="AR5355" s="2"/>
      <c r="AT5355" s="2"/>
      <c r="AU5355" s="72"/>
      <c r="AV5355" s="72"/>
      <c r="BF5355" s="72"/>
      <c r="BH5355" s="2"/>
      <c r="BI5355" s="6"/>
      <c r="BJ5355" s="6"/>
      <c r="BK5355" s="6"/>
      <c r="BL5355" s="7"/>
    </row>
    <row r="5356" spans="2:64" x14ac:dyDescent="0.4">
      <c r="B5356" s="2"/>
      <c r="D5356" s="2"/>
      <c r="F5356" s="2"/>
      <c r="G5356" s="2"/>
      <c r="I5356" s="2"/>
      <c r="J5356" s="2"/>
      <c r="L5356" s="2"/>
      <c r="M5356" s="2"/>
      <c r="P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I5356" s="2"/>
      <c r="AJ5356" s="2"/>
      <c r="AM5356" s="59"/>
      <c r="AN5356" s="2"/>
      <c r="AO5356" s="2"/>
      <c r="AP5356" s="2"/>
      <c r="AQ5356" s="2"/>
      <c r="AR5356" s="2"/>
      <c r="AT5356" s="2"/>
      <c r="AU5356" s="72"/>
      <c r="AV5356" s="72"/>
      <c r="BF5356" s="72"/>
      <c r="BH5356" s="2"/>
      <c r="BI5356" s="6"/>
      <c r="BJ5356" s="6"/>
      <c r="BK5356" s="6"/>
      <c r="BL5356" s="7"/>
    </row>
    <row r="5357" spans="2:64" x14ac:dyDescent="0.4">
      <c r="B5357" s="2"/>
      <c r="D5357" s="2"/>
      <c r="F5357" s="2"/>
      <c r="G5357" s="2"/>
      <c r="I5357" s="2"/>
      <c r="J5357" s="2"/>
      <c r="L5357" s="2"/>
      <c r="M5357" s="2"/>
      <c r="P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I5357" s="2"/>
      <c r="AJ5357" s="2"/>
      <c r="AM5357" s="59"/>
      <c r="AN5357" s="2"/>
      <c r="AO5357" s="2"/>
      <c r="AP5357" s="2"/>
      <c r="AQ5357" s="2"/>
      <c r="AR5357" s="2"/>
      <c r="AT5357" s="2"/>
      <c r="AU5357" s="72"/>
      <c r="AV5357" s="72"/>
      <c r="BF5357" s="72"/>
      <c r="BH5357" s="2"/>
      <c r="BI5357" s="6"/>
      <c r="BJ5357" s="6"/>
      <c r="BK5357" s="6"/>
      <c r="BL5357" s="7"/>
    </row>
    <row r="5358" spans="2:64" x14ac:dyDescent="0.4">
      <c r="B5358" s="2"/>
      <c r="D5358" s="2"/>
      <c r="F5358" s="2"/>
      <c r="G5358" s="2"/>
      <c r="I5358" s="2"/>
      <c r="J5358" s="2"/>
      <c r="L5358" s="2"/>
      <c r="M5358" s="2"/>
      <c r="P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I5358" s="2"/>
      <c r="AJ5358" s="2"/>
      <c r="AM5358" s="59"/>
      <c r="AN5358" s="2"/>
      <c r="AO5358" s="2"/>
      <c r="AP5358" s="2"/>
      <c r="AQ5358" s="2"/>
      <c r="AR5358" s="2"/>
      <c r="AT5358" s="2"/>
      <c r="AU5358" s="72"/>
      <c r="AV5358" s="72"/>
      <c r="BF5358" s="72"/>
      <c r="BH5358" s="2"/>
      <c r="BI5358" s="6"/>
      <c r="BJ5358" s="6"/>
      <c r="BK5358" s="6"/>
      <c r="BL5358" s="7"/>
    </row>
    <row r="5359" spans="2:64" x14ac:dyDescent="0.4">
      <c r="B5359" s="2"/>
      <c r="D5359" s="2"/>
      <c r="F5359" s="2"/>
      <c r="G5359" s="2"/>
      <c r="I5359" s="2"/>
      <c r="J5359" s="2"/>
      <c r="L5359" s="2"/>
      <c r="M5359" s="2"/>
      <c r="P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I5359" s="2"/>
      <c r="AJ5359" s="2"/>
      <c r="AM5359" s="59"/>
      <c r="AN5359" s="2"/>
      <c r="AO5359" s="2"/>
      <c r="AP5359" s="2"/>
      <c r="AQ5359" s="2"/>
      <c r="AR5359" s="2"/>
      <c r="AT5359" s="2"/>
      <c r="AU5359" s="72"/>
      <c r="AV5359" s="72"/>
      <c r="BF5359" s="72"/>
      <c r="BH5359" s="2"/>
      <c r="BI5359" s="6"/>
      <c r="BJ5359" s="6"/>
      <c r="BK5359" s="6"/>
      <c r="BL5359" s="7"/>
    </row>
    <row r="5360" spans="2:64" x14ac:dyDescent="0.4">
      <c r="B5360" s="2"/>
      <c r="D5360" s="2"/>
      <c r="F5360" s="2"/>
      <c r="G5360" s="2"/>
      <c r="I5360" s="2"/>
      <c r="J5360" s="2"/>
      <c r="L5360" s="2"/>
      <c r="M5360" s="2"/>
      <c r="P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I5360" s="2"/>
      <c r="AJ5360" s="2"/>
      <c r="AM5360" s="59"/>
      <c r="AN5360" s="2"/>
      <c r="AO5360" s="2"/>
      <c r="AP5360" s="2"/>
      <c r="AQ5360" s="2"/>
      <c r="AR5360" s="2"/>
      <c r="AT5360" s="2"/>
      <c r="AU5360" s="72"/>
      <c r="AV5360" s="72"/>
      <c r="BF5360" s="72"/>
      <c r="BH5360" s="2"/>
      <c r="BI5360" s="6"/>
      <c r="BJ5360" s="6"/>
      <c r="BK5360" s="6"/>
      <c r="BL5360" s="7"/>
    </row>
    <row r="5361" spans="2:64" x14ac:dyDescent="0.4">
      <c r="B5361" s="2"/>
      <c r="D5361" s="2"/>
      <c r="F5361" s="2"/>
      <c r="G5361" s="2"/>
      <c r="I5361" s="2"/>
      <c r="J5361" s="2"/>
      <c r="L5361" s="2"/>
      <c r="M5361" s="2"/>
      <c r="P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I5361" s="2"/>
      <c r="AJ5361" s="2"/>
      <c r="AM5361" s="59"/>
      <c r="AN5361" s="2"/>
      <c r="AO5361" s="2"/>
      <c r="AP5361" s="2"/>
      <c r="AQ5361" s="2"/>
      <c r="AR5361" s="2"/>
      <c r="AT5361" s="2"/>
      <c r="AU5361" s="72"/>
      <c r="AV5361" s="72"/>
      <c r="BF5361" s="72"/>
      <c r="BH5361" s="2"/>
      <c r="BI5361" s="6"/>
      <c r="BJ5361" s="6"/>
      <c r="BK5361" s="6"/>
      <c r="BL5361" s="7"/>
    </row>
    <row r="5362" spans="2:64" x14ac:dyDescent="0.4">
      <c r="B5362" s="2"/>
      <c r="D5362" s="2"/>
      <c r="F5362" s="2"/>
      <c r="G5362" s="2"/>
      <c r="I5362" s="2"/>
      <c r="J5362" s="2"/>
      <c r="L5362" s="2"/>
      <c r="M5362" s="2"/>
      <c r="P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I5362" s="2"/>
      <c r="AJ5362" s="2"/>
      <c r="AM5362" s="59"/>
      <c r="AN5362" s="2"/>
      <c r="AO5362" s="2"/>
      <c r="AP5362" s="2"/>
      <c r="AQ5362" s="2"/>
      <c r="AR5362" s="2"/>
      <c r="AT5362" s="2"/>
      <c r="AU5362" s="72"/>
      <c r="AV5362" s="72"/>
      <c r="BF5362" s="72"/>
      <c r="BH5362" s="2"/>
      <c r="BI5362" s="6"/>
      <c r="BJ5362" s="6"/>
      <c r="BK5362" s="6"/>
      <c r="BL5362" s="7"/>
    </row>
    <row r="5363" spans="2:64" x14ac:dyDescent="0.4">
      <c r="B5363" s="2"/>
      <c r="D5363" s="2"/>
      <c r="F5363" s="2"/>
      <c r="G5363" s="2"/>
      <c r="I5363" s="2"/>
      <c r="J5363" s="2"/>
      <c r="L5363" s="2"/>
      <c r="M5363" s="2"/>
      <c r="P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I5363" s="2"/>
      <c r="AJ5363" s="2"/>
      <c r="AM5363" s="59"/>
      <c r="AN5363" s="2"/>
      <c r="AO5363" s="2"/>
      <c r="AP5363" s="2"/>
      <c r="AQ5363" s="2"/>
      <c r="AR5363" s="2"/>
      <c r="AT5363" s="2"/>
      <c r="AU5363" s="72"/>
      <c r="AV5363" s="72"/>
      <c r="BF5363" s="72"/>
      <c r="BH5363" s="2"/>
      <c r="BI5363" s="6"/>
      <c r="BJ5363" s="6"/>
      <c r="BK5363" s="6"/>
      <c r="BL5363" s="7"/>
    </row>
    <row r="5364" spans="2:64" x14ac:dyDescent="0.4">
      <c r="B5364" s="2"/>
      <c r="D5364" s="2"/>
      <c r="F5364" s="2"/>
      <c r="G5364" s="2"/>
      <c r="I5364" s="2"/>
      <c r="J5364" s="2"/>
      <c r="L5364" s="2"/>
      <c r="M5364" s="2"/>
      <c r="P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I5364" s="2"/>
      <c r="AJ5364" s="2"/>
      <c r="AM5364" s="59"/>
      <c r="AN5364" s="2"/>
      <c r="AO5364" s="2"/>
      <c r="AP5364" s="2"/>
      <c r="AQ5364" s="2"/>
      <c r="AR5364" s="2"/>
      <c r="AT5364" s="2"/>
      <c r="AU5364" s="72"/>
      <c r="AV5364" s="72"/>
      <c r="BF5364" s="72"/>
      <c r="BH5364" s="2"/>
      <c r="BI5364" s="6"/>
      <c r="BJ5364" s="6"/>
      <c r="BK5364" s="6"/>
      <c r="BL5364" s="7"/>
    </row>
    <row r="5365" spans="2:64" x14ac:dyDescent="0.4">
      <c r="B5365" s="2"/>
      <c r="D5365" s="2"/>
      <c r="F5365" s="2"/>
      <c r="G5365" s="2"/>
      <c r="I5365" s="2"/>
      <c r="J5365" s="2"/>
      <c r="L5365" s="2"/>
      <c r="M5365" s="2"/>
      <c r="P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I5365" s="2"/>
      <c r="AJ5365" s="2"/>
      <c r="AM5365" s="59"/>
      <c r="AN5365" s="2"/>
      <c r="AO5365" s="2"/>
      <c r="AP5365" s="2"/>
      <c r="AQ5365" s="2"/>
      <c r="AR5365" s="2"/>
      <c r="AT5365" s="2"/>
      <c r="AU5365" s="72"/>
      <c r="AV5365" s="72"/>
      <c r="BF5365" s="72"/>
      <c r="BH5365" s="2"/>
      <c r="BI5365" s="6"/>
      <c r="BJ5365" s="6"/>
      <c r="BK5365" s="6"/>
      <c r="BL5365" s="7"/>
    </row>
    <row r="5366" spans="2:64" x14ac:dyDescent="0.4">
      <c r="B5366" s="2"/>
      <c r="D5366" s="2"/>
      <c r="F5366" s="2"/>
      <c r="G5366" s="2"/>
      <c r="I5366" s="2"/>
      <c r="J5366" s="2"/>
      <c r="L5366" s="2"/>
      <c r="M5366" s="2"/>
      <c r="P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I5366" s="2"/>
      <c r="AJ5366" s="2"/>
      <c r="AM5366" s="59"/>
      <c r="AN5366" s="2"/>
      <c r="AO5366" s="2"/>
      <c r="AP5366" s="2"/>
      <c r="AQ5366" s="2"/>
      <c r="AR5366" s="2"/>
      <c r="AT5366" s="2"/>
      <c r="AU5366" s="72"/>
      <c r="AV5366" s="72"/>
      <c r="BF5366" s="72"/>
      <c r="BH5366" s="2"/>
      <c r="BI5366" s="6"/>
      <c r="BJ5366" s="6"/>
      <c r="BK5366" s="6"/>
      <c r="BL5366" s="7"/>
    </row>
    <row r="5367" spans="2:64" x14ac:dyDescent="0.4">
      <c r="B5367" s="2"/>
      <c r="D5367" s="2"/>
      <c r="F5367" s="2"/>
      <c r="G5367" s="2"/>
      <c r="I5367" s="2"/>
      <c r="J5367" s="2"/>
      <c r="L5367" s="2"/>
      <c r="M5367" s="2"/>
      <c r="P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I5367" s="2"/>
      <c r="AJ5367" s="2"/>
      <c r="AM5367" s="59"/>
      <c r="AN5367" s="2"/>
      <c r="AO5367" s="2"/>
      <c r="AP5367" s="2"/>
      <c r="AQ5367" s="2"/>
      <c r="AR5367" s="2"/>
      <c r="AT5367" s="2"/>
      <c r="AU5367" s="72"/>
      <c r="AV5367" s="72"/>
      <c r="BF5367" s="72"/>
      <c r="BH5367" s="2"/>
      <c r="BI5367" s="6"/>
      <c r="BJ5367" s="6"/>
      <c r="BK5367" s="6"/>
      <c r="BL5367" s="7"/>
    </row>
    <row r="5368" spans="2:64" x14ac:dyDescent="0.4">
      <c r="B5368" s="2"/>
      <c r="D5368" s="2"/>
      <c r="F5368" s="2"/>
      <c r="G5368" s="2"/>
      <c r="I5368" s="2"/>
      <c r="J5368" s="2"/>
      <c r="L5368" s="2"/>
      <c r="M5368" s="2"/>
      <c r="P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I5368" s="2"/>
      <c r="AJ5368" s="2"/>
      <c r="AM5368" s="59"/>
      <c r="AN5368" s="2"/>
      <c r="AO5368" s="2"/>
      <c r="AP5368" s="2"/>
      <c r="AQ5368" s="2"/>
      <c r="AR5368" s="2"/>
      <c r="AT5368" s="2"/>
      <c r="AU5368" s="72"/>
      <c r="AV5368" s="72"/>
      <c r="BF5368" s="72"/>
      <c r="BH5368" s="2"/>
      <c r="BI5368" s="6"/>
      <c r="BJ5368" s="6"/>
      <c r="BK5368" s="6"/>
      <c r="BL5368" s="7"/>
    </row>
    <row r="5369" spans="2:64" x14ac:dyDescent="0.4">
      <c r="B5369" s="2"/>
      <c r="D5369" s="2"/>
      <c r="F5369" s="2"/>
      <c r="G5369" s="2"/>
      <c r="I5369" s="2"/>
      <c r="J5369" s="2"/>
      <c r="L5369" s="2"/>
      <c r="M5369" s="2"/>
      <c r="P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I5369" s="2"/>
      <c r="AJ5369" s="2"/>
      <c r="AM5369" s="59"/>
      <c r="AN5369" s="2"/>
      <c r="AO5369" s="2"/>
      <c r="AP5369" s="2"/>
      <c r="AQ5369" s="2"/>
      <c r="AR5369" s="2"/>
      <c r="AT5369" s="2"/>
      <c r="AU5369" s="72"/>
      <c r="AV5369" s="72"/>
      <c r="BF5369" s="72"/>
      <c r="BH5369" s="2"/>
      <c r="BI5369" s="6"/>
      <c r="BJ5369" s="6"/>
      <c r="BK5369" s="6"/>
      <c r="BL5369" s="7"/>
    </row>
    <row r="5370" spans="2:64" x14ac:dyDescent="0.4">
      <c r="B5370" s="2"/>
      <c r="D5370" s="2"/>
      <c r="F5370" s="2"/>
      <c r="G5370" s="2"/>
      <c r="I5370" s="2"/>
      <c r="J5370" s="2"/>
      <c r="L5370" s="2"/>
      <c r="M5370" s="2"/>
      <c r="P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I5370" s="2"/>
      <c r="AJ5370" s="2"/>
      <c r="AM5370" s="59"/>
      <c r="AN5370" s="2"/>
      <c r="AO5370" s="2"/>
      <c r="AP5370" s="2"/>
      <c r="AQ5370" s="2"/>
      <c r="AR5370" s="2"/>
      <c r="AT5370" s="2"/>
      <c r="AU5370" s="72"/>
      <c r="AV5370" s="72"/>
      <c r="BF5370" s="72"/>
      <c r="BH5370" s="2"/>
      <c r="BI5370" s="6"/>
      <c r="BJ5370" s="6"/>
      <c r="BK5370" s="6"/>
      <c r="BL5370" s="7"/>
    </row>
    <row r="5371" spans="2:64" x14ac:dyDescent="0.4">
      <c r="B5371" s="2"/>
      <c r="D5371" s="2"/>
      <c r="F5371" s="2"/>
      <c r="G5371" s="2"/>
      <c r="I5371" s="2"/>
      <c r="J5371" s="2"/>
      <c r="L5371" s="2"/>
      <c r="M5371" s="2"/>
      <c r="P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I5371" s="2"/>
      <c r="AJ5371" s="2"/>
      <c r="AM5371" s="59"/>
      <c r="AN5371" s="2"/>
      <c r="AO5371" s="2"/>
      <c r="AP5371" s="2"/>
      <c r="AQ5371" s="2"/>
      <c r="AR5371" s="2"/>
      <c r="AT5371" s="2"/>
      <c r="AU5371" s="72"/>
      <c r="AV5371" s="72"/>
      <c r="BF5371" s="72"/>
      <c r="BH5371" s="2"/>
      <c r="BI5371" s="6"/>
      <c r="BJ5371" s="6"/>
      <c r="BK5371" s="6"/>
      <c r="BL5371" s="7"/>
    </row>
    <row r="5372" spans="2:64" x14ac:dyDescent="0.4">
      <c r="B5372" s="2"/>
      <c r="D5372" s="2"/>
      <c r="F5372" s="2"/>
      <c r="G5372" s="2"/>
      <c r="I5372" s="2"/>
      <c r="J5372" s="2"/>
      <c r="L5372" s="2"/>
      <c r="M5372" s="2"/>
      <c r="P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I5372" s="2"/>
      <c r="AJ5372" s="2"/>
      <c r="AM5372" s="59"/>
      <c r="AN5372" s="2"/>
      <c r="AO5372" s="2"/>
      <c r="AP5372" s="2"/>
      <c r="AQ5372" s="2"/>
      <c r="AR5372" s="2"/>
      <c r="AT5372" s="2"/>
      <c r="AU5372" s="72"/>
      <c r="AV5372" s="72"/>
      <c r="BF5372" s="72"/>
      <c r="BH5372" s="2"/>
      <c r="BI5372" s="6"/>
      <c r="BJ5372" s="6"/>
      <c r="BK5372" s="6"/>
      <c r="BL5372" s="7"/>
    </row>
    <row r="5373" spans="2:64" x14ac:dyDescent="0.4">
      <c r="B5373" s="2"/>
      <c r="D5373" s="2"/>
      <c r="F5373" s="2"/>
      <c r="G5373" s="2"/>
      <c r="I5373" s="2"/>
      <c r="J5373" s="2"/>
      <c r="L5373" s="2"/>
      <c r="M5373" s="2"/>
      <c r="P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I5373" s="2"/>
      <c r="AJ5373" s="2"/>
      <c r="AM5373" s="59"/>
      <c r="AN5373" s="2"/>
      <c r="AO5373" s="2"/>
      <c r="AP5373" s="2"/>
      <c r="AQ5373" s="2"/>
      <c r="AR5373" s="2"/>
      <c r="AT5373" s="2"/>
      <c r="AU5373" s="72"/>
      <c r="AV5373" s="72"/>
      <c r="BF5373" s="72"/>
      <c r="BH5373" s="2"/>
      <c r="BI5373" s="6"/>
      <c r="BJ5373" s="6"/>
      <c r="BK5373" s="6"/>
      <c r="BL5373" s="7"/>
    </row>
    <row r="5374" spans="2:64" x14ac:dyDescent="0.4">
      <c r="B5374" s="2"/>
      <c r="D5374" s="2"/>
      <c r="F5374" s="2"/>
      <c r="G5374" s="2"/>
      <c r="I5374" s="2"/>
      <c r="J5374" s="2"/>
      <c r="L5374" s="2"/>
      <c r="M5374" s="2"/>
      <c r="P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I5374" s="2"/>
      <c r="AJ5374" s="2"/>
      <c r="AM5374" s="59"/>
      <c r="AN5374" s="2"/>
      <c r="AO5374" s="2"/>
      <c r="AP5374" s="2"/>
      <c r="AQ5374" s="2"/>
      <c r="AR5374" s="2"/>
      <c r="AT5374" s="2"/>
      <c r="AU5374" s="72"/>
      <c r="AV5374" s="72"/>
      <c r="BF5374" s="72"/>
      <c r="BH5374" s="2"/>
      <c r="BI5374" s="6"/>
      <c r="BJ5374" s="6"/>
      <c r="BK5374" s="6"/>
      <c r="BL5374" s="7"/>
    </row>
    <row r="5375" spans="2:64" x14ac:dyDescent="0.4">
      <c r="B5375" s="2"/>
      <c r="D5375" s="2"/>
      <c r="F5375" s="2"/>
      <c r="G5375" s="2"/>
      <c r="I5375" s="2"/>
      <c r="J5375" s="2"/>
      <c r="L5375" s="2"/>
      <c r="M5375" s="2"/>
      <c r="P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I5375" s="2"/>
      <c r="AJ5375" s="2"/>
      <c r="AM5375" s="59"/>
      <c r="AN5375" s="2"/>
      <c r="AO5375" s="2"/>
      <c r="AP5375" s="2"/>
      <c r="AQ5375" s="2"/>
      <c r="AR5375" s="2"/>
      <c r="AT5375" s="2"/>
      <c r="AU5375" s="72"/>
      <c r="AV5375" s="72"/>
      <c r="BF5375" s="72"/>
      <c r="BH5375" s="2"/>
      <c r="BI5375" s="6"/>
      <c r="BJ5375" s="6"/>
      <c r="BK5375" s="6"/>
      <c r="BL5375" s="7"/>
    </row>
    <row r="5376" spans="2:64" x14ac:dyDescent="0.4">
      <c r="B5376" s="2"/>
      <c r="D5376" s="2"/>
      <c r="F5376" s="2"/>
      <c r="G5376" s="2"/>
      <c r="I5376" s="2"/>
      <c r="J5376" s="2"/>
      <c r="L5376" s="2"/>
      <c r="M5376" s="2"/>
      <c r="P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I5376" s="2"/>
      <c r="AJ5376" s="2"/>
      <c r="AM5376" s="59"/>
      <c r="AN5376" s="2"/>
      <c r="AO5376" s="2"/>
      <c r="AP5376" s="2"/>
      <c r="AQ5376" s="2"/>
      <c r="AR5376" s="2"/>
      <c r="AT5376" s="2"/>
      <c r="AU5376" s="72"/>
      <c r="AV5376" s="72"/>
      <c r="BF5376" s="72"/>
      <c r="BH5376" s="2"/>
      <c r="BI5376" s="6"/>
      <c r="BJ5376" s="6"/>
      <c r="BK5376" s="6"/>
      <c r="BL5376" s="7"/>
    </row>
    <row r="5377" spans="2:64" x14ac:dyDescent="0.4">
      <c r="B5377" s="2"/>
      <c r="D5377" s="2"/>
      <c r="F5377" s="2"/>
      <c r="G5377" s="2"/>
      <c r="I5377" s="2"/>
      <c r="J5377" s="2"/>
      <c r="L5377" s="2"/>
      <c r="M5377" s="2"/>
      <c r="P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I5377" s="2"/>
      <c r="AJ5377" s="2"/>
      <c r="AM5377" s="59"/>
      <c r="AN5377" s="2"/>
      <c r="AO5377" s="2"/>
      <c r="AP5377" s="2"/>
      <c r="AQ5377" s="2"/>
      <c r="AR5377" s="2"/>
      <c r="AT5377" s="2"/>
      <c r="AU5377" s="72"/>
      <c r="AV5377" s="72"/>
      <c r="BF5377" s="72"/>
      <c r="BH5377" s="2"/>
      <c r="BI5377" s="6"/>
      <c r="BJ5377" s="6"/>
      <c r="BK5377" s="6"/>
      <c r="BL5377" s="7"/>
    </row>
    <row r="5378" spans="2:64" x14ac:dyDescent="0.4">
      <c r="B5378" s="2"/>
      <c r="D5378" s="2"/>
      <c r="F5378" s="2"/>
      <c r="G5378" s="2"/>
      <c r="I5378" s="2"/>
      <c r="J5378" s="2"/>
      <c r="L5378" s="2"/>
      <c r="M5378" s="2"/>
      <c r="P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I5378" s="2"/>
      <c r="AJ5378" s="2"/>
      <c r="AM5378" s="59"/>
      <c r="AN5378" s="2"/>
      <c r="AO5378" s="2"/>
      <c r="AP5378" s="2"/>
      <c r="AQ5378" s="2"/>
      <c r="AR5378" s="2"/>
      <c r="AT5378" s="2"/>
      <c r="AU5378" s="72"/>
      <c r="AV5378" s="72"/>
      <c r="BF5378" s="72"/>
      <c r="BH5378" s="2"/>
      <c r="BI5378" s="6"/>
      <c r="BJ5378" s="6"/>
      <c r="BK5378" s="6"/>
      <c r="BL5378" s="7"/>
    </row>
    <row r="5379" spans="2:64" x14ac:dyDescent="0.4">
      <c r="B5379" s="2"/>
      <c r="D5379" s="2"/>
      <c r="F5379" s="2"/>
      <c r="G5379" s="2"/>
      <c r="I5379" s="2"/>
      <c r="J5379" s="2"/>
      <c r="L5379" s="2"/>
      <c r="M5379" s="2"/>
      <c r="P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I5379" s="2"/>
      <c r="AJ5379" s="2"/>
      <c r="AM5379" s="59"/>
      <c r="AN5379" s="2"/>
      <c r="AO5379" s="2"/>
      <c r="AP5379" s="2"/>
      <c r="AQ5379" s="2"/>
      <c r="AR5379" s="2"/>
      <c r="AT5379" s="2"/>
      <c r="AU5379" s="72"/>
      <c r="AV5379" s="72"/>
      <c r="BF5379" s="72"/>
      <c r="BH5379" s="2"/>
      <c r="BI5379" s="6"/>
      <c r="BJ5379" s="6"/>
      <c r="BK5379" s="6"/>
      <c r="BL5379" s="7"/>
    </row>
    <row r="5380" spans="2:64" x14ac:dyDescent="0.4">
      <c r="B5380" s="2"/>
      <c r="D5380" s="2"/>
      <c r="F5380" s="2"/>
      <c r="G5380" s="2"/>
      <c r="I5380" s="2"/>
      <c r="J5380" s="2"/>
      <c r="L5380" s="2"/>
      <c r="M5380" s="2"/>
      <c r="P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I5380" s="2"/>
      <c r="AJ5380" s="2"/>
      <c r="AM5380" s="59"/>
      <c r="AN5380" s="2"/>
      <c r="AO5380" s="2"/>
      <c r="AP5380" s="2"/>
      <c r="AQ5380" s="2"/>
      <c r="AR5380" s="2"/>
      <c r="AT5380" s="2"/>
      <c r="AU5380" s="72"/>
      <c r="AV5380" s="72"/>
      <c r="BF5380" s="72"/>
      <c r="BH5380" s="2"/>
      <c r="BI5380" s="6"/>
      <c r="BJ5380" s="6"/>
      <c r="BK5380" s="6"/>
      <c r="BL5380" s="7"/>
    </row>
    <row r="5381" spans="2:64" x14ac:dyDescent="0.4">
      <c r="B5381" s="2"/>
      <c r="D5381" s="2"/>
      <c r="F5381" s="2"/>
      <c r="G5381" s="2"/>
      <c r="I5381" s="2"/>
      <c r="J5381" s="2"/>
      <c r="L5381" s="2"/>
      <c r="M5381" s="2"/>
      <c r="P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I5381" s="2"/>
      <c r="AJ5381" s="2"/>
      <c r="AM5381" s="59"/>
      <c r="AN5381" s="2"/>
      <c r="AO5381" s="2"/>
      <c r="AP5381" s="2"/>
      <c r="AQ5381" s="2"/>
      <c r="AR5381" s="2"/>
      <c r="AT5381" s="2"/>
      <c r="AU5381" s="72"/>
      <c r="AV5381" s="72"/>
      <c r="BF5381" s="72"/>
      <c r="BH5381" s="2"/>
      <c r="BI5381" s="6"/>
      <c r="BJ5381" s="6"/>
      <c r="BK5381" s="6"/>
      <c r="BL5381" s="7"/>
    </row>
    <row r="5382" spans="2:64" x14ac:dyDescent="0.4">
      <c r="B5382" s="2"/>
      <c r="D5382" s="2"/>
      <c r="F5382" s="2"/>
      <c r="G5382" s="2"/>
      <c r="I5382" s="2"/>
      <c r="J5382" s="2"/>
      <c r="L5382" s="2"/>
      <c r="M5382" s="2"/>
      <c r="P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I5382" s="2"/>
      <c r="AJ5382" s="2"/>
      <c r="AM5382" s="59"/>
      <c r="AN5382" s="2"/>
      <c r="AO5382" s="2"/>
      <c r="AP5382" s="2"/>
      <c r="AQ5382" s="2"/>
      <c r="AR5382" s="2"/>
      <c r="AT5382" s="2"/>
      <c r="AU5382" s="72"/>
      <c r="AV5382" s="72"/>
      <c r="BF5382" s="72"/>
      <c r="BH5382" s="2"/>
      <c r="BI5382" s="6"/>
      <c r="BJ5382" s="6"/>
      <c r="BK5382" s="6"/>
      <c r="BL5382" s="7"/>
    </row>
    <row r="5383" spans="2:64" x14ac:dyDescent="0.4">
      <c r="B5383" s="2"/>
      <c r="D5383" s="2"/>
      <c r="F5383" s="2"/>
      <c r="G5383" s="2"/>
      <c r="I5383" s="2"/>
      <c r="J5383" s="2"/>
      <c r="L5383" s="2"/>
      <c r="M5383" s="2"/>
      <c r="P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I5383" s="2"/>
      <c r="AJ5383" s="2"/>
      <c r="AM5383" s="59"/>
      <c r="AN5383" s="2"/>
      <c r="AO5383" s="2"/>
      <c r="AP5383" s="2"/>
      <c r="AQ5383" s="2"/>
      <c r="AR5383" s="2"/>
      <c r="AT5383" s="2"/>
      <c r="AU5383" s="72"/>
      <c r="AV5383" s="72"/>
      <c r="BF5383" s="72"/>
      <c r="BH5383" s="2"/>
      <c r="BI5383" s="6"/>
      <c r="BJ5383" s="6"/>
      <c r="BK5383" s="6"/>
      <c r="BL5383" s="7"/>
    </row>
    <row r="5384" spans="2:64" x14ac:dyDescent="0.4">
      <c r="B5384" s="2"/>
      <c r="D5384" s="2"/>
      <c r="F5384" s="2"/>
      <c r="G5384" s="2"/>
      <c r="I5384" s="2"/>
      <c r="J5384" s="2"/>
      <c r="L5384" s="2"/>
      <c r="M5384" s="2"/>
      <c r="P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I5384" s="2"/>
      <c r="AJ5384" s="2"/>
      <c r="AM5384" s="59"/>
      <c r="AN5384" s="2"/>
      <c r="AO5384" s="2"/>
      <c r="AP5384" s="2"/>
      <c r="AQ5384" s="2"/>
      <c r="AR5384" s="2"/>
      <c r="AT5384" s="2"/>
      <c r="AU5384" s="72"/>
      <c r="AV5384" s="72"/>
      <c r="BF5384" s="72"/>
      <c r="BH5384" s="2"/>
      <c r="BI5384" s="6"/>
      <c r="BJ5384" s="6"/>
      <c r="BK5384" s="6"/>
      <c r="BL5384" s="7"/>
    </row>
    <row r="5385" spans="2:64" x14ac:dyDescent="0.4">
      <c r="B5385" s="2"/>
      <c r="D5385" s="2"/>
      <c r="F5385" s="2"/>
      <c r="G5385" s="2"/>
      <c r="I5385" s="2"/>
      <c r="J5385" s="2"/>
      <c r="L5385" s="2"/>
      <c r="M5385" s="2"/>
      <c r="P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I5385" s="2"/>
      <c r="AJ5385" s="2"/>
      <c r="AM5385" s="59"/>
      <c r="AN5385" s="2"/>
      <c r="AO5385" s="2"/>
      <c r="AP5385" s="2"/>
      <c r="AQ5385" s="2"/>
      <c r="AR5385" s="2"/>
      <c r="AT5385" s="2"/>
      <c r="AU5385" s="72"/>
      <c r="AV5385" s="72"/>
      <c r="BF5385" s="72"/>
      <c r="BH5385" s="2"/>
      <c r="BI5385" s="6"/>
      <c r="BJ5385" s="6"/>
      <c r="BK5385" s="6"/>
      <c r="BL5385" s="7"/>
    </row>
    <row r="5386" spans="2:64" x14ac:dyDescent="0.4">
      <c r="B5386" s="2"/>
      <c r="D5386" s="2"/>
      <c r="F5386" s="2"/>
      <c r="G5386" s="2"/>
      <c r="I5386" s="2"/>
      <c r="J5386" s="2"/>
      <c r="L5386" s="2"/>
      <c r="M5386" s="2"/>
      <c r="P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I5386" s="2"/>
      <c r="AJ5386" s="2"/>
      <c r="AM5386" s="59"/>
      <c r="AN5386" s="2"/>
      <c r="AO5386" s="2"/>
      <c r="AP5386" s="2"/>
      <c r="AQ5386" s="2"/>
      <c r="AR5386" s="2"/>
      <c r="AT5386" s="2"/>
      <c r="AU5386" s="72"/>
      <c r="AV5386" s="72"/>
      <c r="BF5386" s="72"/>
      <c r="BH5386" s="2"/>
      <c r="BI5386" s="6"/>
      <c r="BJ5386" s="6"/>
      <c r="BK5386" s="6"/>
      <c r="BL5386" s="7"/>
    </row>
    <row r="5387" spans="2:64" x14ac:dyDescent="0.4">
      <c r="B5387" s="2"/>
      <c r="D5387" s="2"/>
      <c r="F5387" s="2"/>
      <c r="G5387" s="2"/>
      <c r="I5387" s="2"/>
      <c r="J5387" s="2"/>
      <c r="L5387" s="2"/>
      <c r="M5387" s="2"/>
      <c r="P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I5387" s="2"/>
      <c r="AJ5387" s="2"/>
      <c r="AM5387" s="59"/>
      <c r="AN5387" s="2"/>
      <c r="AO5387" s="2"/>
      <c r="AP5387" s="2"/>
      <c r="AQ5387" s="2"/>
      <c r="AR5387" s="2"/>
      <c r="AT5387" s="2"/>
      <c r="AU5387" s="72"/>
      <c r="AV5387" s="72"/>
      <c r="BF5387" s="72"/>
      <c r="BH5387" s="2"/>
      <c r="BI5387" s="6"/>
      <c r="BJ5387" s="6"/>
      <c r="BK5387" s="6"/>
      <c r="BL5387" s="7"/>
    </row>
    <row r="5388" spans="2:64" x14ac:dyDescent="0.4">
      <c r="B5388" s="2"/>
      <c r="D5388" s="2"/>
      <c r="F5388" s="2"/>
      <c r="G5388" s="2"/>
      <c r="I5388" s="2"/>
      <c r="J5388" s="2"/>
      <c r="L5388" s="2"/>
      <c r="M5388" s="2"/>
      <c r="P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I5388" s="2"/>
      <c r="AJ5388" s="2"/>
      <c r="AM5388" s="59"/>
      <c r="AN5388" s="2"/>
      <c r="AO5388" s="2"/>
      <c r="AP5388" s="2"/>
      <c r="AQ5388" s="2"/>
      <c r="AR5388" s="2"/>
      <c r="AT5388" s="2"/>
      <c r="AU5388" s="72"/>
      <c r="AV5388" s="72"/>
      <c r="BF5388" s="72"/>
      <c r="BH5388" s="2"/>
      <c r="BI5388" s="6"/>
      <c r="BJ5388" s="6"/>
      <c r="BK5388" s="6"/>
      <c r="BL5388" s="7"/>
    </row>
    <row r="5389" spans="2:64" x14ac:dyDescent="0.4">
      <c r="B5389" s="2"/>
      <c r="D5389" s="2"/>
      <c r="F5389" s="2"/>
      <c r="G5389" s="2"/>
      <c r="I5389" s="2"/>
      <c r="J5389" s="2"/>
      <c r="L5389" s="2"/>
      <c r="M5389" s="2"/>
      <c r="P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I5389" s="2"/>
      <c r="AJ5389" s="2"/>
      <c r="AM5389" s="59"/>
      <c r="AN5389" s="2"/>
      <c r="AO5389" s="2"/>
      <c r="AP5389" s="2"/>
      <c r="AQ5389" s="2"/>
      <c r="AR5389" s="2"/>
      <c r="AT5389" s="2"/>
      <c r="AU5389" s="72"/>
      <c r="AV5389" s="72"/>
      <c r="BF5389" s="72"/>
      <c r="BH5389" s="2"/>
      <c r="BI5389" s="6"/>
      <c r="BJ5389" s="6"/>
      <c r="BK5389" s="6"/>
      <c r="BL5389" s="7"/>
    </row>
    <row r="5390" spans="2:64" x14ac:dyDescent="0.4">
      <c r="B5390" s="2"/>
      <c r="D5390" s="2"/>
      <c r="F5390" s="2"/>
      <c r="G5390" s="2"/>
      <c r="I5390" s="2"/>
      <c r="J5390" s="2"/>
      <c r="L5390" s="2"/>
      <c r="M5390" s="2"/>
      <c r="P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I5390" s="2"/>
      <c r="AJ5390" s="2"/>
      <c r="AM5390" s="59"/>
      <c r="AN5390" s="2"/>
      <c r="AO5390" s="2"/>
      <c r="AP5390" s="2"/>
      <c r="AQ5390" s="2"/>
      <c r="AR5390" s="2"/>
      <c r="AT5390" s="2"/>
      <c r="AU5390" s="72"/>
      <c r="AV5390" s="72"/>
      <c r="BF5390" s="72"/>
      <c r="BH5390" s="2"/>
      <c r="BI5390" s="6"/>
      <c r="BJ5390" s="6"/>
      <c r="BK5390" s="6"/>
      <c r="BL5390" s="7"/>
    </row>
    <row r="5391" spans="2:64" x14ac:dyDescent="0.4">
      <c r="B5391" s="2"/>
      <c r="D5391" s="2"/>
      <c r="F5391" s="2"/>
      <c r="G5391" s="2"/>
      <c r="I5391" s="2"/>
      <c r="J5391" s="2"/>
      <c r="L5391" s="2"/>
      <c r="M5391" s="2"/>
      <c r="P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I5391" s="2"/>
      <c r="AJ5391" s="2"/>
      <c r="AM5391" s="59"/>
      <c r="AN5391" s="2"/>
      <c r="AO5391" s="2"/>
      <c r="AP5391" s="2"/>
      <c r="AQ5391" s="2"/>
      <c r="AR5391" s="2"/>
      <c r="AT5391" s="2"/>
      <c r="AU5391" s="72"/>
      <c r="AV5391" s="72"/>
      <c r="BF5391" s="72"/>
      <c r="BH5391" s="2"/>
      <c r="BI5391" s="6"/>
      <c r="BJ5391" s="6"/>
      <c r="BK5391" s="6"/>
      <c r="BL5391" s="7"/>
    </row>
    <row r="5392" spans="2:64" x14ac:dyDescent="0.4">
      <c r="B5392" s="2"/>
      <c r="D5392" s="2"/>
      <c r="F5392" s="2"/>
      <c r="G5392" s="2"/>
      <c r="I5392" s="2"/>
      <c r="J5392" s="2"/>
      <c r="L5392" s="2"/>
      <c r="M5392" s="2"/>
      <c r="P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I5392" s="2"/>
      <c r="AJ5392" s="2"/>
      <c r="AM5392" s="59"/>
      <c r="AN5392" s="2"/>
      <c r="AO5392" s="2"/>
      <c r="AP5392" s="2"/>
      <c r="AQ5392" s="2"/>
      <c r="AR5392" s="2"/>
      <c r="AT5392" s="2"/>
      <c r="AU5392" s="72"/>
      <c r="AV5392" s="72"/>
      <c r="BF5392" s="72"/>
      <c r="BH5392" s="2"/>
      <c r="BI5392" s="6"/>
      <c r="BJ5392" s="6"/>
      <c r="BK5392" s="6"/>
      <c r="BL5392" s="7"/>
    </row>
    <row r="5393" spans="2:64" x14ac:dyDescent="0.4">
      <c r="B5393" s="2"/>
      <c r="D5393" s="2"/>
      <c r="F5393" s="2"/>
      <c r="G5393" s="2"/>
      <c r="I5393" s="2"/>
      <c r="J5393" s="2"/>
      <c r="L5393" s="2"/>
      <c r="M5393" s="2"/>
      <c r="P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I5393" s="2"/>
      <c r="AJ5393" s="2"/>
      <c r="AM5393" s="59"/>
      <c r="AN5393" s="2"/>
      <c r="AO5393" s="2"/>
      <c r="AP5393" s="2"/>
      <c r="AQ5393" s="2"/>
      <c r="AR5393" s="2"/>
      <c r="AT5393" s="2"/>
      <c r="AU5393" s="72"/>
      <c r="AV5393" s="72"/>
      <c r="BF5393" s="72"/>
      <c r="BH5393" s="2"/>
      <c r="BI5393" s="6"/>
      <c r="BJ5393" s="6"/>
      <c r="BK5393" s="6"/>
      <c r="BL5393" s="7"/>
    </row>
    <row r="5394" spans="2:64" x14ac:dyDescent="0.4">
      <c r="B5394" s="2"/>
      <c r="D5394" s="2"/>
      <c r="F5394" s="2"/>
      <c r="G5394" s="2"/>
      <c r="I5394" s="2"/>
      <c r="J5394" s="2"/>
      <c r="L5394" s="2"/>
      <c r="M5394" s="2"/>
      <c r="P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I5394" s="2"/>
      <c r="AJ5394" s="2"/>
      <c r="AM5394" s="59"/>
      <c r="AN5394" s="2"/>
      <c r="AO5394" s="2"/>
      <c r="AP5394" s="2"/>
      <c r="AQ5394" s="2"/>
      <c r="AR5394" s="2"/>
      <c r="AT5394" s="2"/>
      <c r="AU5394" s="72"/>
      <c r="AV5394" s="72"/>
      <c r="BF5394" s="72"/>
      <c r="BH5394" s="2"/>
      <c r="BI5394" s="6"/>
      <c r="BJ5394" s="6"/>
      <c r="BK5394" s="6"/>
      <c r="BL5394" s="7"/>
    </row>
    <row r="5395" spans="2:64" x14ac:dyDescent="0.4">
      <c r="B5395" s="2"/>
      <c r="D5395" s="2"/>
      <c r="F5395" s="2"/>
      <c r="G5395" s="2"/>
      <c r="I5395" s="2"/>
      <c r="J5395" s="2"/>
      <c r="L5395" s="2"/>
      <c r="M5395" s="2"/>
      <c r="P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I5395" s="2"/>
      <c r="AJ5395" s="2"/>
      <c r="AM5395" s="59"/>
      <c r="AN5395" s="2"/>
      <c r="AO5395" s="2"/>
      <c r="AP5395" s="2"/>
      <c r="AQ5395" s="2"/>
      <c r="AR5395" s="2"/>
      <c r="AT5395" s="2"/>
      <c r="AU5395" s="72"/>
      <c r="AV5395" s="72"/>
      <c r="BF5395" s="72"/>
      <c r="BH5395" s="2"/>
      <c r="BI5395" s="6"/>
      <c r="BJ5395" s="6"/>
      <c r="BK5395" s="6"/>
      <c r="BL5395" s="7"/>
    </row>
    <row r="5396" spans="2:64" x14ac:dyDescent="0.4">
      <c r="B5396" s="2"/>
      <c r="D5396" s="2"/>
      <c r="F5396" s="2"/>
      <c r="G5396" s="2"/>
      <c r="I5396" s="2"/>
      <c r="J5396" s="2"/>
      <c r="L5396" s="2"/>
      <c r="M5396" s="2"/>
      <c r="P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I5396" s="2"/>
      <c r="AJ5396" s="2"/>
      <c r="AM5396" s="59"/>
      <c r="AN5396" s="2"/>
      <c r="AO5396" s="2"/>
      <c r="AP5396" s="2"/>
      <c r="AQ5396" s="2"/>
      <c r="AR5396" s="2"/>
      <c r="AT5396" s="2"/>
      <c r="AU5396" s="72"/>
      <c r="AV5396" s="72"/>
      <c r="BF5396" s="72"/>
      <c r="BH5396" s="2"/>
      <c r="BI5396" s="6"/>
      <c r="BJ5396" s="6"/>
      <c r="BK5396" s="6"/>
      <c r="BL5396" s="7"/>
    </row>
    <row r="5397" spans="2:64" x14ac:dyDescent="0.4">
      <c r="B5397" s="2"/>
      <c r="D5397" s="2"/>
      <c r="F5397" s="2"/>
      <c r="G5397" s="2"/>
      <c r="I5397" s="2"/>
      <c r="J5397" s="2"/>
      <c r="L5397" s="2"/>
      <c r="M5397" s="2"/>
      <c r="P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I5397" s="2"/>
      <c r="AJ5397" s="2"/>
      <c r="AM5397" s="59"/>
      <c r="AN5397" s="2"/>
      <c r="AO5397" s="2"/>
      <c r="AP5397" s="2"/>
      <c r="AQ5397" s="2"/>
      <c r="AR5397" s="2"/>
      <c r="AT5397" s="2"/>
      <c r="AU5397" s="72"/>
      <c r="AV5397" s="72"/>
      <c r="BF5397" s="72"/>
      <c r="BH5397" s="2"/>
      <c r="BI5397" s="6"/>
      <c r="BJ5397" s="6"/>
      <c r="BK5397" s="6"/>
      <c r="BL5397" s="7"/>
    </row>
    <row r="5398" spans="2:64" x14ac:dyDescent="0.4">
      <c r="B5398" s="2"/>
      <c r="D5398" s="2"/>
      <c r="F5398" s="2"/>
      <c r="G5398" s="2"/>
      <c r="I5398" s="2"/>
      <c r="J5398" s="2"/>
      <c r="L5398" s="2"/>
      <c r="M5398" s="2"/>
      <c r="P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I5398" s="2"/>
      <c r="AJ5398" s="2"/>
      <c r="AM5398" s="59"/>
      <c r="AN5398" s="2"/>
      <c r="AO5398" s="2"/>
      <c r="AP5398" s="2"/>
      <c r="AQ5398" s="2"/>
      <c r="AR5398" s="2"/>
      <c r="AT5398" s="2"/>
      <c r="AU5398" s="72"/>
      <c r="AV5398" s="72"/>
      <c r="BF5398" s="72"/>
      <c r="BH5398" s="2"/>
      <c r="BI5398" s="6"/>
      <c r="BJ5398" s="6"/>
      <c r="BK5398" s="6"/>
      <c r="BL5398" s="7"/>
    </row>
    <row r="5399" spans="2:64" x14ac:dyDescent="0.4">
      <c r="B5399" s="2"/>
      <c r="D5399" s="2"/>
      <c r="F5399" s="2"/>
      <c r="G5399" s="2"/>
      <c r="I5399" s="2"/>
      <c r="J5399" s="2"/>
      <c r="L5399" s="2"/>
      <c r="M5399" s="2"/>
      <c r="P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I5399" s="2"/>
      <c r="AJ5399" s="2"/>
      <c r="AM5399" s="59"/>
      <c r="AN5399" s="2"/>
      <c r="AO5399" s="2"/>
      <c r="AP5399" s="2"/>
      <c r="AQ5399" s="2"/>
      <c r="AR5399" s="2"/>
      <c r="AT5399" s="2"/>
      <c r="AU5399" s="72"/>
      <c r="AV5399" s="72"/>
      <c r="BF5399" s="72"/>
      <c r="BH5399" s="2"/>
      <c r="BI5399" s="6"/>
      <c r="BJ5399" s="6"/>
      <c r="BK5399" s="6"/>
      <c r="BL5399" s="7"/>
    </row>
    <row r="5400" spans="2:64" x14ac:dyDescent="0.4">
      <c r="B5400" s="2"/>
      <c r="D5400" s="2"/>
      <c r="F5400" s="2"/>
      <c r="G5400" s="2"/>
      <c r="I5400" s="2"/>
      <c r="J5400" s="2"/>
      <c r="L5400" s="2"/>
      <c r="M5400" s="2"/>
      <c r="P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I5400" s="2"/>
      <c r="AJ5400" s="2"/>
      <c r="AM5400" s="59"/>
      <c r="AN5400" s="2"/>
      <c r="AO5400" s="2"/>
      <c r="AP5400" s="2"/>
      <c r="AQ5400" s="2"/>
      <c r="AR5400" s="2"/>
      <c r="AT5400" s="2"/>
      <c r="AU5400" s="72"/>
      <c r="AV5400" s="72"/>
      <c r="BF5400" s="72"/>
      <c r="BH5400" s="2"/>
      <c r="BI5400" s="6"/>
      <c r="BJ5400" s="6"/>
      <c r="BK5400" s="6"/>
      <c r="BL5400" s="7"/>
    </row>
    <row r="5401" spans="2:64" x14ac:dyDescent="0.4">
      <c r="B5401" s="2"/>
      <c r="D5401" s="2"/>
      <c r="F5401" s="2"/>
      <c r="G5401" s="2"/>
      <c r="I5401" s="2"/>
      <c r="J5401" s="2"/>
      <c r="L5401" s="2"/>
      <c r="M5401" s="2"/>
      <c r="P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I5401" s="2"/>
      <c r="AJ5401" s="2"/>
      <c r="AM5401" s="59"/>
      <c r="AN5401" s="2"/>
      <c r="AO5401" s="2"/>
      <c r="AP5401" s="2"/>
      <c r="AQ5401" s="2"/>
      <c r="AR5401" s="2"/>
      <c r="AT5401" s="2"/>
      <c r="AU5401" s="72"/>
      <c r="AV5401" s="72"/>
      <c r="BF5401" s="72"/>
      <c r="BH5401" s="2"/>
      <c r="BI5401" s="6"/>
      <c r="BJ5401" s="6"/>
      <c r="BK5401" s="6"/>
      <c r="BL5401" s="7"/>
    </row>
    <row r="5402" spans="2:64" x14ac:dyDescent="0.4">
      <c r="B5402" s="2"/>
      <c r="D5402" s="2"/>
      <c r="F5402" s="2"/>
      <c r="G5402" s="2"/>
      <c r="I5402" s="2"/>
      <c r="J5402" s="2"/>
      <c r="L5402" s="2"/>
      <c r="M5402" s="2"/>
      <c r="P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I5402" s="2"/>
      <c r="AJ5402" s="2"/>
      <c r="AM5402" s="59"/>
      <c r="AN5402" s="2"/>
      <c r="AO5402" s="2"/>
      <c r="AP5402" s="2"/>
      <c r="AQ5402" s="2"/>
      <c r="AR5402" s="2"/>
      <c r="AT5402" s="2"/>
      <c r="AU5402" s="72"/>
      <c r="AV5402" s="72"/>
      <c r="BF5402" s="72"/>
      <c r="BH5402" s="2"/>
      <c r="BI5402" s="6"/>
      <c r="BJ5402" s="6"/>
      <c r="BK5402" s="6"/>
      <c r="BL5402" s="7"/>
    </row>
    <row r="5403" spans="2:64" x14ac:dyDescent="0.4">
      <c r="B5403" s="2"/>
      <c r="D5403" s="2"/>
      <c r="F5403" s="2"/>
      <c r="G5403" s="2"/>
      <c r="I5403" s="2"/>
      <c r="J5403" s="2"/>
      <c r="L5403" s="2"/>
      <c r="M5403" s="2"/>
      <c r="P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I5403" s="2"/>
      <c r="AJ5403" s="2"/>
      <c r="AM5403" s="59"/>
      <c r="AN5403" s="2"/>
      <c r="AO5403" s="2"/>
      <c r="AP5403" s="2"/>
      <c r="AQ5403" s="2"/>
      <c r="AR5403" s="2"/>
      <c r="AT5403" s="2"/>
      <c r="AU5403" s="72"/>
      <c r="AV5403" s="72"/>
      <c r="BF5403" s="72"/>
      <c r="BH5403" s="2"/>
      <c r="BI5403" s="6"/>
      <c r="BJ5403" s="6"/>
      <c r="BK5403" s="6"/>
      <c r="BL5403" s="7"/>
    </row>
    <row r="5404" spans="2:64" x14ac:dyDescent="0.4">
      <c r="B5404" s="2"/>
      <c r="D5404" s="2"/>
      <c r="F5404" s="2"/>
      <c r="G5404" s="2"/>
      <c r="I5404" s="2"/>
      <c r="J5404" s="2"/>
      <c r="L5404" s="2"/>
      <c r="M5404" s="2"/>
      <c r="P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I5404" s="2"/>
      <c r="AJ5404" s="2"/>
      <c r="AM5404" s="59"/>
      <c r="AN5404" s="2"/>
      <c r="AO5404" s="2"/>
      <c r="AP5404" s="2"/>
      <c r="AQ5404" s="2"/>
      <c r="AR5404" s="2"/>
      <c r="AT5404" s="2"/>
      <c r="AU5404" s="72"/>
      <c r="AV5404" s="72"/>
      <c r="BF5404" s="72"/>
      <c r="BH5404" s="2"/>
      <c r="BI5404" s="6"/>
      <c r="BJ5404" s="6"/>
      <c r="BK5404" s="6"/>
      <c r="BL5404" s="7"/>
    </row>
    <row r="5405" spans="2:64" x14ac:dyDescent="0.4">
      <c r="B5405" s="2"/>
      <c r="D5405" s="2"/>
      <c r="F5405" s="2"/>
      <c r="G5405" s="2"/>
      <c r="I5405" s="2"/>
      <c r="J5405" s="2"/>
      <c r="L5405" s="2"/>
      <c r="M5405" s="2"/>
      <c r="P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I5405" s="2"/>
      <c r="AJ5405" s="2"/>
      <c r="AM5405" s="59"/>
      <c r="AN5405" s="2"/>
      <c r="AO5405" s="2"/>
      <c r="AP5405" s="2"/>
      <c r="AQ5405" s="2"/>
      <c r="AR5405" s="2"/>
      <c r="AT5405" s="2"/>
      <c r="AU5405" s="72"/>
      <c r="AV5405" s="72"/>
      <c r="BF5405" s="72"/>
      <c r="BH5405" s="2"/>
      <c r="BI5405" s="6"/>
      <c r="BJ5405" s="6"/>
      <c r="BK5405" s="6"/>
      <c r="BL5405" s="7"/>
    </row>
    <row r="5406" spans="2:64" x14ac:dyDescent="0.4">
      <c r="B5406" s="2"/>
      <c r="D5406" s="2"/>
      <c r="F5406" s="2"/>
      <c r="G5406" s="2"/>
      <c r="I5406" s="2"/>
      <c r="J5406" s="2"/>
      <c r="L5406" s="2"/>
      <c r="M5406" s="2"/>
      <c r="P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I5406" s="2"/>
      <c r="AJ5406" s="2"/>
      <c r="AM5406" s="59"/>
      <c r="AN5406" s="2"/>
      <c r="AO5406" s="2"/>
      <c r="AP5406" s="2"/>
      <c r="AQ5406" s="2"/>
      <c r="AR5406" s="2"/>
      <c r="AT5406" s="2"/>
      <c r="AU5406" s="72"/>
      <c r="AV5406" s="72"/>
      <c r="BF5406" s="72"/>
      <c r="BH5406" s="2"/>
      <c r="BI5406" s="6"/>
      <c r="BJ5406" s="6"/>
      <c r="BK5406" s="6"/>
      <c r="BL5406" s="7"/>
    </row>
    <row r="5407" spans="2:64" x14ac:dyDescent="0.4">
      <c r="B5407" s="2"/>
      <c r="D5407" s="2"/>
      <c r="F5407" s="2"/>
      <c r="G5407" s="2"/>
      <c r="I5407" s="2"/>
      <c r="J5407" s="2"/>
      <c r="L5407" s="2"/>
      <c r="M5407" s="2"/>
      <c r="P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I5407" s="2"/>
      <c r="AJ5407" s="2"/>
      <c r="AM5407" s="59"/>
      <c r="AN5407" s="2"/>
      <c r="AO5407" s="2"/>
      <c r="AP5407" s="2"/>
      <c r="AQ5407" s="2"/>
      <c r="AR5407" s="2"/>
      <c r="AT5407" s="2"/>
      <c r="AU5407" s="72"/>
      <c r="AV5407" s="72"/>
      <c r="BF5407" s="72"/>
      <c r="BH5407" s="2"/>
      <c r="BI5407" s="6"/>
      <c r="BJ5407" s="6"/>
      <c r="BK5407" s="6"/>
      <c r="BL5407" s="7"/>
    </row>
    <row r="5408" spans="2:64" x14ac:dyDescent="0.4">
      <c r="B5408" s="2"/>
      <c r="D5408" s="2"/>
      <c r="F5408" s="2"/>
      <c r="G5408" s="2"/>
      <c r="I5408" s="2"/>
      <c r="J5408" s="2"/>
      <c r="L5408" s="2"/>
      <c r="M5408" s="2"/>
      <c r="P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I5408" s="2"/>
      <c r="AJ5408" s="2"/>
      <c r="AM5408" s="59"/>
      <c r="AN5408" s="2"/>
      <c r="AO5408" s="2"/>
      <c r="AP5408" s="2"/>
      <c r="AQ5408" s="2"/>
      <c r="AR5408" s="2"/>
      <c r="AT5408" s="2"/>
      <c r="AU5408" s="72"/>
      <c r="AV5408" s="72"/>
      <c r="BF5408" s="72"/>
      <c r="BH5408" s="2"/>
      <c r="BI5408" s="6"/>
      <c r="BJ5408" s="6"/>
      <c r="BK5408" s="6"/>
      <c r="BL5408" s="7"/>
    </row>
    <row r="5409" spans="2:64" x14ac:dyDescent="0.4">
      <c r="B5409" s="2"/>
      <c r="D5409" s="2"/>
      <c r="F5409" s="2"/>
      <c r="G5409" s="2"/>
      <c r="I5409" s="2"/>
      <c r="J5409" s="2"/>
      <c r="L5409" s="2"/>
      <c r="M5409" s="2"/>
      <c r="P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I5409" s="2"/>
      <c r="AJ5409" s="2"/>
      <c r="AM5409" s="59"/>
      <c r="AN5409" s="2"/>
      <c r="AO5409" s="2"/>
      <c r="AP5409" s="2"/>
      <c r="AQ5409" s="2"/>
      <c r="AR5409" s="2"/>
      <c r="AT5409" s="2"/>
      <c r="AU5409" s="72"/>
      <c r="AV5409" s="72"/>
      <c r="BF5409" s="72"/>
      <c r="BH5409" s="2"/>
      <c r="BI5409" s="6"/>
      <c r="BJ5409" s="6"/>
      <c r="BK5409" s="6"/>
      <c r="BL5409" s="7"/>
    </row>
    <row r="5410" spans="2:64" x14ac:dyDescent="0.4">
      <c r="B5410" s="2"/>
      <c r="D5410" s="2"/>
      <c r="F5410" s="2"/>
      <c r="G5410" s="2"/>
      <c r="I5410" s="2"/>
      <c r="J5410" s="2"/>
      <c r="L5410" s="2"/>
      <c r="M5410" s="2"/>
      <c r="P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I5410" s="2"/>
      <c r="AJ5410" s="2"/>
      <c r="AM5410" s="59"/>
      <c r="AN5410" s="2"/>
      <c r="AO5410" s="2"/>
      <c r="AP5410" s="2"/>
      <c r="AQ5410" s="2"/>
      <c r="AR5410" s="2"/>
      <c r="AT5410" s="2"/>
      <c r="AU5410" s="72"/>
      <c r="AV5410" s="72"/>
      <c r="BF5410" s="72"/>
      <c r="BH5410" s="2"/>
      <c r="BI5410" s="6"/>
      <c r="BJ5410" s="6"/>
      <c r="BK5410" s="6"/>
      <c r="BL5410" s="7"/>
    </row>
    <row r="5411" spans="2:64" x14ac:dyDescent="0.4">
      <c r="B5411" s="2"/>
      <c r="D5411" s="2"/>
      <c r="F5411" s="2"/>
      <c r="G5411" s="2"/>
      <c r="I5411" s="2"/>
      <c r="J5411" s="2"/>
      <c r="L5411" s="2"/>
      <c r="M5411" s="2"/>
      <c r="P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I5411" s="2"/>
      <c r="AJ5411" s="2"/>
      <c r="AM5411" s="59"/>
      <c r="AN5411" s="2"/>
      <c r="AO5411" s="2"/>
      <c r="AP5411" s="2"/>
      <c r="AQ5411" s="2"/>
      <c r="AR5411" s="2"/>
      <c r="AT5411" s="2"/>
      <c r="AU5411" s="72"/>
      <c r="AV5411" s="72"/>
      <c r="BF5411" s="72"/>
      <c r="BH5411" s="2"/>
      <c r="BI5411" s="6"/>
      <c r="BJ5411" s="6"/>
      <c r="BK5411" s="6"/>
      <c r="BL5411" s="7"/>
    </row>
    <row r="5412" spans="2:64" x14ac:dyDescent="0.4">
      <c r="B5412" s="2"/>
      <c r="D5412" s="2"/>
      <c r="F5412" s="2"/>
      <c r="G5412" s="2"/>
      <c r="I5412" s="2"/>
      <c r="J5412" s="2"/>
      <c r="L5412" s="2"/>
      <c r="M5412" s="2"/>
      <c r="P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I5412" s="2"/>
      <c r="AJ5412" s="2"/>
      <c r="AM5412" s="59"/>
      <c r="AN5412" s="2"/>
      <c r="AO5412" s="2"/>
      <c r="AP5412" s="2"/>
      <c r="AQ5412" s="2"/>
      <c r="AR5412" s="2"/>
      <c r="AT5412" s="2"/>
      <c r="AU5412" s="72"/>
      <c r="AV5412" s="72"/>
      <c r="BF5412" s="72"/>
      <c r="BH5412" s="2"/>
      <c r="BI5412" s="6"/>
      <c r="BJ5412" s="6"/>
      <c r="BK5412" s="6"/>
      <c r="BL5412" s="7"/>
    </row>
    <row r="5413" spans="2:64" x14ac:dyDescent="0.4">
      <c r="B5413" s="2"/>
      <c r="D5413" s="2"/>
      <c r="F5413" s="2"/>
      <c r="G5413" s="2"/>
      <c r="I5413" s="2"/>
      <c r="J5413" s="2"/>
      <c r="L5413" s="2"/>
      <c r="M5413" s="2"/>
      <c r="P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I5413" s="2"/>
      <c r="AJ5413" s="2"/>
      <c r="AM5413" s="59"/>
      <c r="AN5413" s="2"/>
      <c r="AO5413" s="2"/>
      <c r="AP5413" s="2"/>
      <c r="AQ5413" s="2"/>
      <c r="AR5413" s="2"/>
      <c r="AT5413" s="2"/>
      <c r="AU5413" s="72"/>
      <c r="AV5413" s="72"/>
      <c r="BF5413" s="72"/>
      <c r="BH5413" s="2"/>
      <c r="BI5413" s="6"/>
      <c r="BJ5413" s="6"/>
      <c r="BK5413" s="6"/>
      <c r="BL5413" s="7"/>
    </row>
    <row r="5414" spans="2:64" x14ac:dyDescent="0.4">
      <c r="B5414" s="2"/>
      <c r="D5414" s="2"/>
      <c r="F5414" s="2"/>
      <c r="G5414" s="2"/>
      <c r="I5414" s="2"/>
      <c r="J5414" s="2"/>
      <c r="L5414" s="2"/>
      <c r="M5414" s="2"/>
      <c r="P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I5414" s="2"/>
      <c r="AJ5414" s="2"/>
      <c r="AM5414" s="59"/>
      <c r="AN5414" s="2"/>
      <c r="AO5414" s="2"/>
      <c r="AP5414" s="2"/>
      <c r="AQ5414" s="2"/>
      <c r="AR5414" s="2"/>
      <c r="AT5414" s="2"/>
      <c r="AU5414" s="72"/>
      <c r="AV5414" s="72"/>
      <c r="BF5414" s="72"/>
      <c r="BH5414" s="2"/>
      <c r="BI5414" s="6"/>
      <c r="BJ5414" s="6"/>
      <c r="BK5414" s="6"/>
      <c r="BL5414" s="7"/>
    </row>
    <row r="5415" spans="2:64" x14ac:dyDescent="0.4">
      <c r="B5415" s="2"/>
      <c r="D5415" s="2"/>
      <c r="F5415" s="2"/>
      <c r="G5415" s="2"/>
      <c r="I5415" s="2"/>
      <c r="J5415" s="2"/>
      <c r="L5415" s="2"/>
      <c r="M5415" s="2"/>
      <c r="P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I5415" s="2"/>
      <c r="AJ5415" s="2"/>
      <c r="AM5415" s="59"/>
      <c r="AN5415" s="2"/>
      <c r="AO5415" s="2"/>
      <c r="AP5415" s="2"/>
      <c r="AQ5415" s="2"/>
      <c r="AR5415" s="2"/>
      <c r="AT5415" s="2"/>
      <c r="AU5415" s="72"/>
      <c r="AV5415" s="72"/>
      <c r="BF5415" s="72"/>
      <c r="BH5415" s="2"/>
      <c r="BI5415" s="6"/>
      <c r="BJ5415" s="6"/>
      <c r="BK5415" s="6"/>
      <c r="BL5415" s="7"/>
    </row>
    <row r="5416" spans="2:64" x14ac:dyDescent="0.4">
      <c r="B5416" s="2"/>
      <c r="D5416" s="2"/>
      <c r="F5416" s="2"/>
      <c r="G5416" s="2"/>
      <c r="I5416" s="2"/>
      <c r="J5416" s="2"/>
      <c r="L5416" s="2"/>
      <c r="M5416" s="2"/>
      <c r="P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I5416" s="2"/>
      <c r="AJ5416" s="2"/>
      <c r="AM5416" s="59"/>
      <c r="AN5416" s="2"/>
      <c r="AO5416" s="2"/>
      <c r="AP5416" s="2"/>
      <c r="AQ5416" s="2"/>
      <c r="AR5416" s="2"/>
      <c r="AT5416" s="2"/>
      <c r="AU5416" s="72"/>
      <c r="AV5416" s="72"/>
      <c r="BF5416" s="72"/>
      <c r="BH5416" s="2"/>
      <c r="BI5416" s="6"/>
      <c r="BJ5416" s="6"/>
      <c r="BK5416" s="6"/>
      <c r="BL5416" s="7"/>
    </row>
    <row r="5417" spans="2:64" x14ac:dyDescent="0.4">
      <c r="B5417" s="2"/>
      <c r="D5417" s="2"/>
      <c r="F5417" s="2"/>
      <c r="G5417" s="2"/>
      <c r="I5417" s="2"/>
      <c r="J5417" s="2"/>
      <c r="L5417" s="2"/>
      <c r="M5417" s="2"/>
      <c r="P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I5417" s="2"/>
      <c r="AJ5417" s="2"/>
      <c r="AM5417" s="59"/>
      <c r="AN5417" s="2"/>
      <c r="AO5417" s="2"/>
      <c r="AP5417" s="2"/>
      <c r="AQ5417" s="2"/>
      <c r="AR5417" s="2"/>
      <c r="AT5417" s="2"/>
      <c r="AU5417" s="72"/>
      <c r="AV5417" s="72"/>
      <c r="BF5417" s="72"/>
      <c r="BH5417" s="2"/>
      <c r="BI5417" s="6"/>
      <c r="BJ5417" s="6"/>
      <c r="BK5417" s="6"/>
      <c r="BL5417" s="7"/>
    </row>
    <row r="5418" spans="2:64" x14ac:dyDescent="0.4">
      <c r="B5418" s="2"/>
      <c r="D5418" s="2"/>
      <c r="F5418" s="2"/>
      <c r="G5418" s="2"/>
      <c r="I5418" s="2"/>
      <c r="J5418" s="2"/>
      <c r="L5418" s="2"/>
      <c r="M5418" s="2"/>
      <c r="P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I5418" s="2"/>
      <c r="AJ5418" s="2"/>
      <c r="AM5418" s="59"/>
      <c r="AN5418" s="2"/>
      <c r="AO5418" s="2"/>
      <c r="AP5418" s="2"/>
      <c r="AQ5418" s="2"/>
      <c r="AR5418" s="2"/>
      <c r="AT5418" s="2"/>
      <c r="AU5418" s="72"/>
      <c r="AV5418" s="72"/>
      <c r="BF5418" s="72"/>
      <c r="BH5418" s="2"/>
      <c r="BI5418" s="6"/>
      <c r="BJ5418" s="6"/>
      <c r="BK5418" s="6"/>
      <c r="BL5418" s="7"/>
    </row>
    <row r="5419" spans="2:64" x14ac:dyDescent="0.4">
      <c r="B5419" s="2"/>
      <c r="D5419" s="2"/>
      <c r="F5419" s="2"/>
      <c r="G5419" s="2"/>
      <c r="I5419" s="2"/>
      <c r="J5419" s="2"/>
      <c r="L5419" s="2"/>
      <c r="M5419" s="2"/>
      <c r="P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I5419" s="2"/>
      <c r="AJ5419" s="2"/>
      <c r="AM5419" s="59"/>
      <c r="AN5419" s="2"/>
      <c r="AO5419" s="2"/>
      <c r="AP5419" s="2"/>
      <c r="AQ5419" s="2"/>
      <c r="AR5419" s="2"/>
      <c r="AT5419" s="2"/>
      <c r="AU5419" s="72"/>
      <c r="AV5419" s="72"/>
      <c r="BF5419" s="72"/>
      <c r="BH5419" s="2"/>
      <c r="BI5419" s="6"/>
      <c r="BJ5419" s="6"/>
      <c r="BK5419" s="6"/>
      <c r="BL5419" s="7"/>
    </row>
    <row r="5420" spans="2:64" x14ac:dyDescent="0.4">
      <c r="B5420" s="2"/>
      <c r="D5420" s="2"/>
      <c r="F5420" s="2"/>
      <c r="G5420" s="2"/>
      <c r="I5420" s="2"/>
      <c r="J5420" s="2"/>
      <c r="L5420" s="2"/>
      <c r="M5420" s="2"/>
      <c r="P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I5420" s="2"/>
      <c r="AJ5420" s="2"/>
      <c r="AM5420" s="59"/>
      <c r="AN5420" s="2"/>
      <c r="AO5420" s="2"/>
      <c r="AP5420" s="2"/>
      <c r="AQ5420" s="2"/>
      <c r="AR5420" s="2"/>
      <c r="AT5420" s="2"/>
      <c r="AU5420" s="72"/>
      <c r="AV5420" s="72"/>
      <c r="BF5420" s="72"/>
      <c r="BH5420" s="2"/>
      <c r="BI5420" s="6"/>
      <c r="BJ5420" s="6"/>
      <c r="BK5420" s="6"/>
      <c r="BL5420" s="7"/>
    </row>
    <row r="5421" spans="2:64" x14ac:dyDescent="0.4">
      <c r="B5421" s="2"/>
      <c r="D5421" s="2"/>
      <c r="F5421" s="2"/>
      <c r="G5421" s="2"/>
      <c r="I5421" s="2"/>
      <c r="J5421" s="2"/>
      <c r="L5421" s="2"/>
      <c r="M5421" s="2"/>
      <c r="P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I5421" s="2"/>
      <c r="AJ5421" s="2"/>
      <c r="AM5421" s="59"/>
      <c r="AN5421" s="2"/>
      <c r="AO5421" s="2"/>
      <c r="AP5421" s="2"/>
      <c r="AQ5421" s="2"/>
      <c r="AR5421" s="2"/>
      <c r="AT5421" s="2"/>
      <c r="AU5421" s="72"/>
      <c r="AV5421" s="72"/>
      <c r="BF5421" s="72"/>
      <c r="BH5421" s="2"/>
      <c r="BI5421" s="6"/>
      <c r="BJ5421" s="6"/>
      <c r="BK5421" s="6"/>
      <c r="BL5421" s="7"/>
    </row>
    <row r="5422" spans="2:64" x14ac:dyDescent="0.4">
      <c r="B5422" s="2"/>
      <c r="D5422" s="2"/>
      <c r="F5422" s="2"/>
      <c r="G5422" s="2"/>
      <c r="I5422" s="2"/>
      <c r="J5422" s="2"/>
      <c r="L5422" s="2"/>
      <c r="M5422" s="2"/>
      <c r="P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I5422" s="2"/>
      <c r="AJ5422" s="2"/>
      <c r="AM5422" s="59"/>
      <c r="AN5422" s="2"/>
      <c r="AO5422" s="2"/>
      <c r="AP5422" s="2"/>
      <c r="AQ5422" s="2"/>
      <c r="AR5422" s="2"/>
      <c r="AT5422" s="2"/>
      <c r="AU5422" s="72"/>
      <c r="AV5422" s="72"/>
      <c r="BF5422" s="72"/>
      <c r="BH5422" s="2"/>
      <c r="BI5422" s="6"/>
      <c r="BJ5422" s="6"/>
      <c r="BK5422" s="6"/>
      <c r="BL5422" s="7"/>
    </row>
    <row r="5423" spans="2:64" x14ac:dyDescent="0.4">
      <c r="B5423" s="2"/>
      <c r="D5423" s="2"/>
      <c r="F5423" s="2"/>
      <c r="G5423" s="2"/>
      <c r="I5423" s="2"/>
      <c r="J5423" s="2"/>
      <c r="L5423" s="2"/>
      <c r="M5423" s="2"/>
      <c r="P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I5423" s="2"/>
      <c r="AJ5423" s="2"/>
      <c r="AM5423" s="59"/>
      <c r="AN5423" s="2"/>
      <c r="AO5423" s="2"/>
      <c r="AP5423" s="2"/>
      <c r="AQ5423" s="2"/>
      <c r="AR5423" s="2"/>
      <c r="AT5423" s="2"/>
      <c r="AU5423" s="72"/>
      <c r="AV5423" s="72"/>
      <c r="BF5423" s="72"/>
      <c r="BH5423" s="2"/>
      <c r="BI5423" s="6"/>
      <c r="BJ5423" s="6"/>
      <c r="BK5423" s="6"/>
      <c r="BL5423" s="7"/>
    </row>
    <row r="5424" spans="2:64" x14ac:dyDescent="0.4">
      <c r="B5424" s="2"/>
      <c r="D5424" s="2"/>
      <c r="F5424" s="2"/>
      <c r="G5424" s="2"/>
      <c r="I5424" s="2"/>
      <c r="J5424" s="2"/>
      <c r="L5424" s="2"/>
      <c r="M5424" s="2"/>
      <c r="P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I5424" s="2"/>
      <c r="AJ5424" s="2"/>
      <c r="AM5424" s="59"/>
      <c r="AN5424" s="2"/>
      <c r="AO5424" s="2"/>
      <c r="AP5424" s="2"/>
      <c r="AQ5424" s="2"/>
      <c r="AR5424" s="2"/>
      <c r="AT5424" s="2"/>
      <c r="AU5424" s="72"/>
      <c r="AV5424" s="72"/>
      <c r="BF5424" s="72"/>
      <c r="BH5424" s="2"/>
      <c r="BI5424" s="6"/>
      <c r="BJ5424" s="6"/>
      <c r="BK5424" s="6"/>
      <c r="BL5424" s="7"/>
    </row>
    <row r="5425" spans="2:64" x14ac:dyDescent="0.4">
      <c r="B5425" s="2"/>
      <c r="D5425" s="2"/>
      <c r="F5425" s="2"/>
      <c r="G5425" s="2"/>
      <c r="I5425" s="2"/>
      <c r="J5425" s="2"/>
      <c r="L5425" s="2"/>
      <c r="M5425" s="2"/>
      <c r="P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I5425" s="2"/>
      <c r="AJ5425" s="2"/>
      <c r="AM5425" s="59"/>
      <c r="AN5425" s="2"/>
      <c r="AO5425" s="2"/>
      <c r="AP5425" s="2"/>
      <c r="AQ5425" s="2"/>
      <c r="AR5425" s="2"/>
      <c r="AT5425" s="2"/>
      <c r="AU5425" s="72"/>
      <c r="AV5425" s="72"/>
      <c r="BF5425" s="72"/>
      <c r="BH5425" s="2"/>
      <c r="BI5425" s="6"/>
      <c r="BJ5425" s="6"/>
      <c r="BK5425" s="6"/>
      <c r="BL5425" s="7"/>
    </row>
    <row r="5426" spans="2:64" x14ac:dyDescent="0.4">
      <c r="B5426" s="2"/>
      <c r="D5426" s="2"/>
      <c r="F5426" s="2"/>
      <c r="G5426" s="2"/>
      <c r="I5426" s="2"/>
      <c r="J5426" s="2"/>
      <c r="L5426" s="2"/>
      <c r="M5426" s="2"/>
      <c r="P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I5426" s="2"/>
      <c r="AJ5426" s="2"/>
      <c r="AM5426" s="59"/>
      <c r="AN5426" s="2"/>
      <c r="AO5426" s="2"/>
      <c r="AP5426" s="2"/>
      <c r="AQ5426" s="2"/>
      <c r="AR5426" s="2"/>
      <c r="AT5426" s="2"/>
      <c r="AU5426" s="72"/>
      <c r="AV5426" s="72"/>
      <c r="BF5426" s="72"/>
      <c r="BH5426" s="2"/>
      <c r="BI5426" s="6"/>
      <c r="BJ5426" s="6"/>
      <c r="BK5426" s="6"/>
      <c r="BL5426" s="7"/>
    </row>
    <row r="5427" spans="2:64" x14ac:dyDescent="0.4">
      <c r="B5427" s="2"/>
      <c r="D5427" s="2"/>
      <c r="F5427" s="2"/>
      <c r="G5427" s="2"/>
      <c r="I5427" s="2"/>
      <c r="J5427" s="2"/>
      <c r="L5427" s="2"/>
      <c r="M5427" s="2"/>
      <c r="P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I5427" s="2"/>
      <c r="AJ5427" s="2"/>
      <c r="AM5427" s="59"/>
      <c r="AN5427" s="2"/>
      <c r="AO5427" s="2"/>
      <c r="AP5427" s="2"/>
      <c r="AQ5427" s="2"/>
      <c r="AR5427" s="2"/>
      <c r="AT5427" s="2"/>
      <c r="AU5427" s="72"/>
      <c r="AV5427" s="72"/>
      <c r="BF5427" s="72"/>
      <c r="BH5427" s="2"/>
      <c r="BI5427" s="6"/>
      <c r="BJ5427" s="6"/>
      <c r="BK5427" s="6"/>
      <c r="BL5427" s="7"/>
    </row>
    <row r="5428" spans="2:64" x14ac:dyDescent="0.4">
      <c r="B5428" s="2"/>
      <c r="D5428" s="2"/>
      <c r="F5428" s="2"/>
      <c r="G5428" s="2"/>
      <c r="I5428" s="2"/>
      <c r="J5428" s="2"/>
      <c r="L5428" s="2"/>
      <c r="M5428" s="2"/>
      <c r="P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I5428" s="2"/>
      <c r="AJ5428" s="2"/>
      <c r="AM5428" s="59"/>
      <c r="AN5428" s="2"/>
      <c r="AO5428" s="2"/>
      <c r="AP5428" s="2"/>
      <c r="AQ5428" s="2"/>
      <c r="AR5428" s="2"/>
      <c r="AT5428" s="2"/>
      <c r="AU5428" s="72"/>
      <c r="AV5428" s="72"/>
      <c r="BF5428" s="72"/>
      <c r="BH5428" s="2"/>
      <c r="BI5428" s="6"/>
      <c r="BJ5428" s="6"/>
      <c r="BK5428" s="6"/>
      <c r="BL5428" s="7"/>
    </row>
    <row r="5429" spans="2:64" x14ac:dyDescent="0.4">
      <c r="B5429" s="2"/>
      <c r="D5429" s="2"/>
      <c r="F5429" s="2"/>
      <c r="G5429" s="2"/>
      <c r="I5429" s="2"/>
      <c r="J5429" s="2"/>
      <c r="L5429" s="2"/>
      <c r="M5429" s="2"/>
      <c r="P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I5429" s="2"/>
      <c r="AJ5429" s="2"/>
      <c r="AM5429" s="59"/>
      <c r="AN5429" s="2"/>
      <c r="AO5429" s="2"/>
      <c r="AP5429" s="2"/>
      <c r="AQ5429" s="2"/>
      <c r="AR5429" s="2"/>
      <c r="AT5429" s="2"/>
      <c r="AU5429" s="72"/>
      <c r="AV5429" s="72"/>
      <c r="BF5429" s="72"/>
      <c r="BH5429" s="2"/>
      <c r="BI5429" s="6"/>
      <c r="BJ5429" s="6"/>
      <c r="BK5429" s="6"/>
      <c r="BL5429" s="7"/>
    </row>
    <row r="5430" spans="2:64" x14ac:dyDescent="0.4">
      <c r="B5430" s="2"/>
      <c r="D5430" s="2"/>
      <c r="F5430" s="2"/>
      <c r="G5430" s="2"/>
      <c r="I5430" s="2"/>
      <c r="J5430" s="2"/>
      <c r="L5430" s="2"/>
      <c r="M5430" s="2"/>
      <c r="P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I5430" s="2"/>
      <c r="AJ5430" s="2"/>
      <c r="AM5430" s="59"/>
      <c r="AN5430" s="2"/>
      <c r="AO5430" s="2"/>
      <c r="AP5430" s="2"/>
      <c r="AQ5430" s="2"/>
      <c r="AR5430" s="2"/>
      <c r="AT5430" s="2"/>
      <c r="AU5430" s="72"/>
      <c r="AV5430" s="72"/>
      <c r="BF5430" s="72"/>
      <c r="BH5430" s="2"/>
      <c r="BI5430" s="6"/>
      <c r="BJ5430" s="6"/>
      <c r="BK5430" s="6"/>
      <c r="BL5430" s="7"/>
    </row>
    <row r="5431" spans="2:64" x14ac:dyDescent="0.4">
      <c r="B5431" s="2"/>
      <c r="D5431" s="2"/>
      <c r="F5431" s="2"/>
      <c r="G5431" s="2"/>
      <c r="I5431" s="2"/>
      <c r="J5431" s="2"/>
      <c r="L5431" s="2"/>
      <c r="M5431" s="2"/>
      <c r="P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I5431" s="2"/>
      <c r="AJ5431" s="2"/>
      <c r="AM5431" s="59"/>
      <c r="AN5431" s="2"/>
      <c r="AO5431" s="2"/>
      <c r="AP5431" s="2"/>
      <c r="AQ5431" s="2"/>
      <c r="AR5431" s="2"/>
      <c r="AT5431" s="2"/>
      <c r="AU5431" s="72"/>
      <c r="AV5431" s="72"/>
      <c r="BF5431" s="72"/>
      <c r="BH5431" s="2"/>
      <c r="BI5431" s="6"/>
      <c r="BJ5431" s="6"/>
      <c r="BK5431" s="6"/>
      <c r="BL5431" s="7"/>
    </row>
    <row r="5432" spans="2:64" x14ac:dyDescent="0.4">
      <c r="B5432" s="2"/>
      <c r="D5432" s="2"/>
      <c r="F5432" s="2"/>
      <c r="G5432" s="2"/>
      <c r="I5432" s="2"/>
      <c r="J5432" s="2"/>
      <c r="L5432" s="2"/>
      <c r="M5432" s="2"/>
      <c r="P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I5432" s="2"/>
      <c r="AJ5432" s="2"/>
      <c r="AM5432" s="59"/>
      <c r="AN5432" s="2"/>
      <c r="AO5432" s="2"/>
      <c r="AP5432" s="2"/>
      <c r="AQ5432" s="2"/>
      <c r="AR5432" s="2"/>
      <c r="AT5432" s="2"/>
      <c r="AU5432" s="72"/>
      <c r="AV5432" s="72"/>
      <c r="BF5432" s="72"/>
      <c r="BH5432" s="2"/>
      <c r="BI5432" s="6"/>
      <c r="BJ5432" s="6"/>
      <c r="BK5432" s="6"/>
      <c r="BL5432" s="7"/>
    </row>
    <row r="5433" spans="2:64" x14ac:dyDescent="0.4">
      <c r="B5433" s="2"/>
      <c r="D5433" s="2"/>
      <c r="F5433" s="2"/>
      <c r="G5433" s="2"/>
      <c r="I5433" s="2"/>
      <c r="J5433" s="2"/>
      <c r="L5433" s="2"/>
      <c r="M5433" s="2"/>
      <c r="P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I5433" s="2"/>
      <c r="AJ5433" s="2"/>
      <c r="AM5433" s="59"/>
      <c r="AN5433" s="2"/>
      <c r="AO5433" s="2"/>
      <c r="AP5433" s="2"/>
      <c r="AQ5433" s="2"/>
      <c r="AR5433" s="2"/>
      <c r="AT5433" s="2"/>
      <c r="AU5433" s="72"/>
      <c r="AV5433" s="72"/>
      <c r="BF5433" s="72"/>
      <c r="BH5433" s="2"/>
      <c r="BI5433" s="6"/>
      <c r="BJ5433" s="6"/>
      <c r="BK5433" s="6"/>
      <c r="BL5433" s="7"/>
    </row>
    <row r="5434" spans="2:64" x14ac:dyDescent="0.4">
      <c r="B5434" s="2"/>
      <c r="D5434" s="2"/>
      <c r="F5434" s="2"/>
      <c r="G5434" s="2"/>
      <c r="I5434" s="2"/>
      <c r="J5434" s="2"/>
      <c r="L5434" s="2"/>
      <c r="M5434" s="2"/>
      <c r="P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I5434" s="2"/>
      <c r="AJ5434" s="2"/>
      <c r="AM5434" s="59"/>
      <c r="AN5434" s="2"/>
      <c r="AO5434" s="2"/>
      <c r="AP5434" s="2"/>
      <c r="AQ5434" s="2"/>
      <c r="AR5434" s="2"/>
      <c r="AT5434" s="2"/>
      <c r="AU5434" s="72"/>
      <c r="AV5434" s="72"/>
      <c r="BF5434" s="72"/>
      <c r="BH5434" s="2"/>
      <c r="BI5434" s="6"/>
      <c r="BJ5434" s="6"/>
      <c r="BK5434" s="6"/>
      <c r="BL5434" s="7"/>
    </row>
    <row r="5435" spans="2:64" x14ac:dyDescent="0.4">
      <c r="B5435" s="2"/>
      <c r="D5435" s="2"/>
      <c r="F5435" s="2"/>
      <c r="G5435" s="2"/>
      <c r="I5435" s="2"/>
      <c r="J5435" s="2"/>
      <c r="L5435" s="2"/>
      <c r="M5435" s="2"/>
      <c r="P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I5435" s="2"/>
      <c r="AJ5435" s="2"/>
      <c r="AM5435" s="59"/>
      <c r="AN5435" s="2"/>
      <c r="AO5435" s="2"/>
      <c r="AP5435" s="2"/>
      <c r="AQ5435" s="2"/>
      <c r="AR5435" s="2"/>
      <c r="AT5435" s="2"/>
      <c r="AU5435" s="72"/>
      <c r="AV5435" s="72"/>
      <c r="BF5435" s="72"/>
      <c r="BH5435" s="2"/>
      <c r="BI5435" s="6"/>
      <c r="BJ5435" s="6"/>
      <c r="BK5435" s="6"/>
      <c r="BL5435" s="7"/>
    </row>
    <row r="5436" spans="2:64" x14ac:dyDescent="0.4">
      <c r="B5436" s="2"/>
      <c r="D5436" s="2"/>
      <c r="F5436" s="2"/>
      <c r="G5436" s="2"/>
      <c r="I5436" s="2"/>
      <c r="J5436" s="2"/>
      <c r="L5436" s="2"/>
      <c r="M5436" s="2"/>
      <c r="P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I5436" s="2"/>
      <c r="AJ5436" s="2"/>
      <c r="AM5436" s="59"/>
      <c r="AN5436" s="2"/>
      <c r="AO5436" s="2"/>
      <c r="AP5436" s="2"/>
      <c r="AQ5436" s="2"/>
      <c r="AR5436" s="2"/>
      <c r="AT5436" s="2"/>
      <c r="AU5436" s="72"/>
      <c r="AV5436" s="72"/>
      <c r="BF5436" s="72"/>
      <c r="BH5436" s="2"/>
      <c r="BI5436" s="6"/>
      <c r="BJ5436" s="6"/>
      <c r="BK5436" s="6"/>
      <c r="BL5436" s="7"/>
    </row>
    <row r="5437" spans="2:64" x14ac:dyDescent="0.4">
      <c r="B5437" s="2"/>
      <c r="D5437" s="2"/>
      <c r="F5437" s="2"/>
      <c r="G5437" s="2"/>
      <c r="I5437" s="2"/>
      <c r="J5437" s="2"/>
      <c r="L5437" s="2"/>
      <c r="M5437" s="2"/>
      <c r="P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I5437" s="2"/>
      <c r="AJ5437" s="2"/>
      <c r="AM5437" s="59"/>
      <c r="AN5437" s="2"/>
      <c r="AO5437" s="2"/>
      <c r="AP5437" s="2"/>
      <c r="AQ5437" s="2"/>
      <c r="AR5437" s="2"/>
      <c r="AT5437" s="2"/>
      <c r="AU5437" s="72"/>
      <c r="AV5437" s="72"/>
      <c r="BF5437" s="72"/>
      <c r="BH5437" s="2"/>
      <c r="BI5437" s="6"/>
      <c r="BJ5437" s="6"/>
      <c r="BK5437" s="6"/>
      <c r="BL5437" s="7"/>
    </row>
    <row r="5438" spans="2:64" x14ac:dyDescent="0.4">
      <c r="B5438" s="2"/>
      <c r="D5438" s="2"/>
      <c r="F5438" s="2"/>
      <c r="G5438" s="2"/>
      <c r="I5438" s="2"/>
      <c r="J5438" s="2"/>
      <c r="L5438" s="2"/>
      <c r="M5438" s="2"/>
      <c r="P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I5438" s="2"/>
      <c r="AJ5438" s="2"/>
      <c r="AM5438" s="59"/>
      <c r="AN5438" s="2"/>
      <c r="AO5438" s="2"/>
      <c r="AP5438" s="2"/>
      <c r="AQ5438" s="2"/>
      <c r="AR5438" s="2"/>
      <c r="AT5438" s="2"/>
      <c r="AU5438" s="72"/>
      <c r="AV5438" s="72"/>
      <c r="BF5438" s="72"/>
      <c r="BH5438" s="2"/>
      <c r="BI5438" s="6"/>
      <c r="BJ5438" s="6"/>
      <c r="BK5438" s="6"/>
      <c r="BL5438" s="7"/>
    </row>
    <row r="5439" spans="2:64" x14ac:dyDescent="0.4">
      <c r="B5439" s="2"/>
      <c r="D5439" s="2"/>
      <c r="F5439" s="2"/>
      <c r="G5439" s="2"/>
      <c r="I5439" s="2"/>
      <c r="J5439" s="2"/>
      <c r="L5439" s="2"/>
      <c r="M5439" s="2"/>
      <c r="P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I5439" s="2"/>
      <c r="AJ5439" s="2"/>
      <c r="AM5439" s="59"/>
      <c r="AN5439" s="2"/>
      <c r="AO5439" s="2"/>
      <c r="AP5439" s="2"/>
      <c r="AQ5439" s="2"/>
      <c r="AR5439" s="2"/>
      <c r="AT5439" s="2"/>
      <c r="AU5439" s="72"/>
      <c r="AV5439" s="72"/>
      <c r="BF5439" s="72"/>
      <c r="BH5439" s="2"/>
      <c r="BI5439" s="6"/>
      <c r="BJ5439" s="6"/>
      <c r="BK5439" s="6"/>
      <c r="BL5439" s="7"/>
    </row>
    <row r="5440" spans="2:64" x14ac:dyDescent="0.4">
      <c r="B5440" s="2"/>
      <c r="D5440" s="2"/>
      <c r="F5440" s="2"/>
      <c r="G5440" s="2"/>
      <c r="I5440" s="2"/>
      <c r="J5440" s="2"/>
      <c r="L5440" s="2"/>
      <c r="M5440" s="2"/>
      <c r="P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I5440" s="2"/>
      <c r="AJ5440" s="2"/>
      <c r="AM5440" s="59"/>
      <c r="AN5440" s="2"/>
      <c r="AO5440" s="2"/>
      <c r="AP5440" s="2"/>
      <c r="AQ5440" s="2"/>
      <c r="AR5440" s="2"/>
      <c r="AT5440" s="2"/>
      <c r="AU5440" s="72"/>
      <c r="AV5440" s="72"/>
      <c r="BF5440" s="72"/>
      <c r="BH5440" s="2"/>
      <c r="BI5440" s="6"/>
      <c r="BJ5440" s="6"/>
      <c r="BK5440" s="6"/>
      <c r="BL5440" s="7"/>
    </row>
    <row r="5441" spans="2:64" x14ac:dyDescent="0.4">
      <c r="B5441" s="2"/>
      <c r="D5441" s="2"/>
      <c r="F5441" s="2"/>
      <c r="G5441" s="2"/>
      <c r="I5441" s="2"/>
      <c r="J5441" s="2"/>
      <c r="L5441" s="2"/>
      <c r="M5441" s="2"/>
      <c r="P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I5441" s="2"/>
      <c r="AJ5441" s="2"/>
      <c r="AM5441" s="59"/>
      <c r="AN5441" s="2"/>
      <c r="AO5441" s="2"/>
      <c r="AP5441" s="2"/>
      <c r="AQ5441" s="2"/>
      <c r="AR5441" s="2"/>
      <c r="AT5441" s="2"/>
      <c r="AU5441" s="72"/>
      <c r="AV5441" s="72"/>
      <c r="BF5441" s="72"/>
      <c r="BH5441" s="2"/>
      <c r="BI5441" s="6"/>
      <c r="BJ5441" s="6"/>
      <c r="BK5441" s="6"/>
      <c r="BL5441" s="7"/>
    </row>
    <row r="5442" spans="2:64" x14ac:dyDescent="0.4">
      <c r="B5442" s="2"/>
      <c r="D5442" s="2"/>
      <c r="F5442" s="2"/>
      <c r="G5442" s="2"/>
      <c r="I5442" s="2"/>
      <c r="J5442" s="2"/>
      <c r="L5442" s="2"/>
      <c r="M5442" s="2"/>
      <c r="P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I5442" s="2"/>
      <c r="AJ5442" s="2"/>
      <c r="AM5442" s="59"/>
      <c r="AN5442" s="2"/>
      <c r="AO5442" s="2"/>
      <c r="AP5442" s="2"/>
      <c r="AQ5442" s="2"/>
      <c r="AR5442" s="2"/>
      <c r="AT5442" s="2"/>
      <c r="AU5442" s="72"/>
      <c r="AV5442" s="72"/>
      <c r="BF5442" s="72"/>
      <c r="BH5442" s="2"/>
      <c r="BI5442" s="6"/>
      <c r="BJ5442" s="6"/>
      <c r="BK5442" s="6"/>
      <c r="BL5442" s="7"/>
    </row>
    <row r="5443" spans="2:64" x14ac:dyDescent="0.4">
      <c r="B5443" s="2"/>
      <c r="D5443" s="2"/>
      <c r="F5443" s="2"/>
      <c r="G5443" s="2"/>
      <c r="I5443" s="2"/>
      <c r="J5443" s="2"/>
      <c r="L5443" s="2"/>
      <c r="M5443" s="2"/>
      <c r="P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I5443" s="2"/>
      <c r="AJ5443" s="2"/>
      <c r="AM5443" s="59"/>
      <c r="AN5443" s="2"/>
      <c r="AO5443" s="2"/>
      <c r="AP5443" s="2"/>
      <c r="AQ5443" s="2"/>
      <c r="AR5443" s="2"/>
      <c r="AT5443" s="2"/>
      <c r="AU5443" s="72"/>
      <c r="AV5443" s="72"/>
      <c r="BF5443" s="72"/>
      <c r="BH5443" s="2"/>
      <c r="BI5443" s="6"/>
      <c r="BJ5443" s="6"/>
      <c r="BK5443" s="6"/>
      <c r="BL5443" s="7"/>
    </row>
    <row r="5444" spans="2:64" x14ac:dyDescent="0.4">
      <c r="B5444" s="2"/>
      <c r="D5444" s="2"/>
      <c r="F5444" s="2"/>
      <c r="G5444" s="2"/>
      <c r="I5444" s="2"/>
      <c r="J5444" s="2"/>
      <c r="L5444" s="2"/>
      <c r="M5444" s="2"/>
      <c r="P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I5444" s="2"/>
      <c r="AJ5444" s="2"/>
      <c r="AM5444" s="59"/>
      <c r="AN5444" s="2"/>
      <c r="AO5444" s="2"/>
      <c r="AP5444" s="2"/>
      <c r="AQ5444" s="2"/>
      <c r="AR5444" s="2"/>
      <c r="AT5444" s="2"/>
      <c r="AU5444" s="72"/>
      <c r="AV5444" s="72"/>
      <c r="BF5444" s="72"/>
      <c r="BH5444" s="2"/>
      <c r="BI5444" s="6"/>
      <c r="BJ5444" s="6"/>
      <c r="BK5444" s="6"/>
      <c r="BL5444" s="7"/>
    </row>
    <row r="5445" spans="2:64" x14ac:dyDescent="0.4">
      <c r="B5445" s="2"/>
      <c r="D5445" s="2"/>
      <c r="F5445" s="2"/>
      <c r="G5445" s="2"/>
      <c r="I5445" s="2"/>
      <c r="J5445" s="2"/>
      <c r="L5445" s="2"/>
      <c r="M5445" s="2"/>
      <c r="P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I5445" s="2"/>
      <c r="AJ5445" s="2"/>
      <c r="AM5445" s="59"/>
      <c r="AN5445" s="2"/>
      <c r="AO5445" s="2"/>
      <c r="AP5445" s="2"/>
      <c r="AQ5445" s="2"/>
      <c r="AR5445" s="2"/>
      <c r="AT5445" s="2"/>
      <c r="AU5445" s="72"/>
      <c r="AV5445" s="72"/>
      <c r="BF5445" s="72"/>
      <c r="BH5445" s="2"/>
      <c r="BI5445" s="6"/>
      <c r="BJ5445" s="6"/>
      <c r="BK5445" s="6"/>
      <c r="BL5445" s="7"/>
    </row>
    <row r="5446" spans="2:64" x14ac:dyDescent="0.4">
      <c r="B5446" s="2"/>
      <c r="D5446" s="2"/>
      <c r="F5446" s="2"/>
      <c r="G5446" s="2"/>
      <c r="I5446" s="2"/>
      <c r="J5446" s="2"/>
      <c r="L5446" s="2"/>
      <c r="M5446" s="2"/>
      <c r="P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I5446" s="2"/>
      <c r="AJ5446" s="2"/>
      <c r="AM5446" s="59"/>
      <c r="AN5446" s="2"/>
      <c r="AO5446" s="2"/>
      <c r="AP5446" s="2"/>
      <c r="AQ5446" s="2"/>
      <c r="AR5446" s="2"/>
      <c r="AT5446" s="2"/>
      <c r="AU5446" s="72"/>
      <c r="AV5446" s="72"/>
      <c r="BF5446" s="72"/>
      <c r="BH5446" s="2"/>
      <c r="BI5446" s="6"/>
      <c r="BJ5446" s="6"/>
      <c r="BK5446" s="6"/>
      <c r="BL5446" s="7"/>
    </row>
    <row r="5447" spans="2:64" x14ac:dyDescent="0.4">
      <c r="B5447" s="2"/>
      <c r="D5447" s="2"/>
      <c r="F5447" s="2"/>
      <c r="G5447" s="2"/>
      <c r="I5447" s="2"/>
      <c r="J5447" s="2"/>
      <c r="L5447" s="2"/>
      <c r="M5447" s="2"/>
      <c r="P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I5447" s="2"/>
      <c r="AJ5447" s="2"/>
      <c r="AM5447" s="59"/>
      <c r="AN5447" s="2"/>
      <c r="AO5447" s="2"/>
      <c r="AP5447" s="2"/>
      <c r="AQ5447" s="2"/>
      <c r="AR5447" s="2"/>
      <c r="AT5447" s="2"/>
      <c r="AU5447" s="72"/>
      <c r="AV5447" s="72"/>
      <c r="BF5447" s="72"/>
      <c r="BH5447" s="2"/>
      <c r="BI5447" s="6"/>
      <c r="BJ5447" s="6"/>
      <c r="BK5447" s="6"/>
      <c r="BL5447" s="7"/>
    </row>
    <row r="5448" spans="2:64" x14ac:dyDescent="0.4">
      <c r="B5448" s="2"/>
      <c r="D5448" s="2"/>
      <c r="F5448" s="2"/>
      <c r="G5448" s="2"/>
      <c r="I5448" s="2"/>
      <c r="J5448" s="2"/>
      <c r="L5448" s="2"/>
      <c r="M5448" s="2"/>
      <c r="P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I5448" s="2"/>
      <c r="AJ5448" s="2"/>
      <c r="AM5448" s="59"/>
      <c r="AN5448" s="2"/>
      <c r="AO5448" s="2"/>
      <c r="AP5448" s="2"/>
      <c r="AQ5448" s="2"/>
      <c r="AR5448" s="2"/>
      <c r="AT5448" s="2"/>
      <c r="AU5448" s="72"/>
      <c r="AV5448" s="72"/>
      <c r="BF5448" s="72"/>
      <c r="BH5448" s="2"/>
      <c r="BI5448" s="6"/>
      <c r="BJ5448" s="6"/>
      <c r="BK5448" s="6"/>
      <c r="BL5448" s="7"/>
    </row>
    <row r="5449" spans="2:64" x14ac:dyDescent="0.4">
      <c r="B5449" s="2"/>
      <c r="D5449" s="2"/>
      <c r="F5449" s="2"/>
      <c r="G5449" s="2"/>
      <c r="I5449" s="2"/>
      <c r="J5449" s="2"/>
      <c r="L5449" s="2"/>
      <c r="M5449" s="2"/>
      <c r="P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I5449" s="2"/>
      <c r="AJ5449" s="2"/>
      <c r="AM5449" s="59"/>
      <c r="AN5449" s="2"/>
      <c r="AO5449" s="2"/>
      <c r="AP5449" s="2"/>
      <c r="AQ5449" s="2"/>
      <c r="AR5449" s="2"/>
      <c r="AT5449" s="2"/>
      <c r="AU5449" s="72"/>
      <c r="AV5449" s="72"/>
      <c r="BF5449" s="72"/>
      <c r="BH5449" s="2"/>
      <c r="BI5449" s="6"/>
      <c r="BJ5449" s="6"/>
      <c r="BK5449" s="6"/>
      <c r="BL5449" s="7"/>
    </row>
    <row r="5450" spans="2:64" x14ac:dyDescent="0.4">
      <c r="B5450" s="2"/>
      <c r="D5450" s="2"/>
      <c r="F5450" s="2"/>
      <c r="G5450" s="2"/>
      <c r="I5450" s="2"/>
      <c r="J5450" s="2"/>
      <c r="L5450" s="2"/>
      <c r="M5450" s="2"/>
      <c r="P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I5450" s="2"/>
      <c r="AJ5450" s="2"/>
      <c r="AM5450" s="59"/>
      <c r="AN5450" s="2"/>
      <c r="AO5450" s="2"/>
      <c r="AP5450" s="2"/>
      <c r="AQ5450" s="2"/>
      <c r="AR5450" s="2"/>
      <c r="AT5450" s="2"/>
      <c r="AU5450" s="72"/>
      <c r="AV5450" s="72"/>
      <c r="BF5450" s="72"/>
      <c r="BH5450" s="2"/>
      <c r="BI5450" s="6"/>
      <c r="BJ5450" s="6"/>
      <c r="BK5450" s="6"/>
      <c r="BL5450" s="7"/>
    </row>
    <row r="5451" spans="2:64" x14ac:dyDescent="0.4">
      <c r="B5451" s="2"/>
      <c r="D5451" s="2"/>
      <c r="F5451" s="2"/>
      <c r="G5451" s="2"/>
      <c r="I5451" s="2"/>
      <c r="J5451" s="2"/>
      <c r="L5451" s="2"/>
      <c r="M5451" s="2"/>
      <c r="P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I5451" s="2"/>
      <c r="AJ5451" s="2"/>
      <c r="AM5451" s="59"/>
      <c r="AN5451" s="2"/>
      <c r="AO5451" s="2"/>
      <c r="AP5451" s="2"/>
      <c r="AQ5451" s="2"/>
      <c r="AR5451" s="2"/>
      <c r="AT5451" s="2"/>
      <c r="AU5451" s="72"/>
      <c r="AV5451" s="72"/>
      <c r="BF5451" s="72"/>
      <c r="BH5451" s="2"/>
      <c r="BI5451" s="6"/>
      <c r="BJ5451" s="6"/>
      <c r="BK5451" s="6"/>
      <c r="BL5451" s="7"/>
    </row>
    <row r="5452" spans="2:64" x14ac:dyDescent="0.4">
      <c r="B5452" s="2"/>
      <c r="D5452" s="2"/>
      <c r="F5452" s="2"/>
      <c r="G5452" s="2"/>
      <c r="I5452" s="2"/>
      <c r="J5452" s="2"/>
      <c r="L5452" s="2"/>
      <c r="M5452" s="2"/>
      <c r="P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I5452" s="2"/>
      <c r="AJ5452" s="2"/>
      <c r="AM5452" s="59"/>
      <c r="AN5452" s="2"/>
      <c r="AO5452" s="2"/>
      <c r="AP5452" s="2"/>
      <c r="AQ5452" s="2"/>
      <c r="AR5452" s="2"/>
      <c r="AT5452" s="2"/>
      <c r="AU5452" s="72"/>
      <c r="AV5452" s="72"/>
      <c r="BF5452" s="72"/>
      <c r="BH5452" s="2"/>
      <c r="BI5452" s="6"/>
      <c r="BJ5452" s="6"/>
      <c r="BK5452" s="6"/>
      <c r="BL5452" s="7"/>
    </row>
    <row r="5453" spans="2:64" x14ac:dyDescent="0.4">
      <c r="B5453" s="2"/>
      <c r="D5453" s="2"/>
      <c r="F5453" s="2"/>
      <c r="G5453" s="2"/>
      <c r="I5453" s="2"/>
      <c r="J5453" s="2"/>
      <c r="L5453" s="2"/>
      <c r="M5453" s="2"/>
      <c r="P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I5453" s="2"/>
      <c r="AJ5453" s="2"/>
      <c r="AM5453" s="59"/>
      <c r="AN5453" s="2"/>
      <c r="AO5453" s="2"/>
      <c r="AP5453" s="2"/>
      <c r="AQ5453" s="2"/>
      <c r="AR5453" s="2"/>
      <c r="AT5453" s="2"/>
      <c r="AU5453" s="72"/>
      <c r="AV5453" s="72"/>
      <c r="BF5453" s="72"/>
      <c r="BH5453" s="2"/>
      <c r="BI5453" s="6"/>
      <c r="BJ5453" s="6"/>
      <c r="BK5453" s="6"/>
      <c r="BL5453" s="7"/>
    </row>
    <row r="5454" spans="2:64" x14ac:dyDescent="0.4">
      <c r="B5454" s="2"/>
      <c r="D5454" s="2"/>
      <c r="F5454" s="2"/>
      <c r="G5454" s="2"/>
      <c r="I5454" s="2"/>
      <c r="J5454" s="2"/>
      <c r="L5454" s="2"/>
      <c r="M5454" s="2"/>
      <c r="P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I5454" s="2"/>
      <c r="AJ5454" s="2"/>
      <c r="AM5454" s="59"/>
      <c r="AN5454" s="2"/>
      <c r="AO5454" s="2"/>
      <c r="AP5454" s="2"/>
      <c r="AQ5454" s="2"/>
      <c r="AR5454" s="2"/>
      <c r="AT5454" s="2"/>
      <c r="AU5454" s="72"/>
      <c r="AV5454" s="72"/>
      <c r="BF5454" s="72"/>
      <c r="BH5454" s="2"/>
      <c r="BI5454" s="6"/>
      <c r="BJ5454" s="6"/>
      <c r="BK5454" s="6"/>
      <c r="BL5454" s="7"/>
    </row>
    <row r="5455" spans="2:64" x14ac:dyDescent="0.4">
      <c r="B5455" s="2"/>
      <c r="D5455" s="2"/>
      <c r="F5455" s="2"/>
      <c r="G5455" s="2"/>
      <c r="I5455" s="2"/>
      <c r="J5455" s="2"/>
      <c r="L5455" s="2"/>
      <c r="M5455" s="2"/>
      <c r="P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I5455" s="2"/>
      <c r="AJ5455" s="2"/>
      <c r="AM5455" s="59"/>
      <c r="AN5455" s="2"/>
      <c r="AO5455" s="2"/>
      <c r="AP5455" s="2"/>
      <c r="AQ5455" s="2"/>
      <c r="AR5455" s="2"/>
      <c r="AT5455" s="2"/>
      <c r="AU5455" s="72"/>
      <c r="AV5455" s="72"/>
      <c r="BF5455" s="72"/>
      <c r="BH5455" s="2"/>
      <c r="BI5455" s="6"/>
      <c r="BJ5455" s="6"/>
      <c r="BK5455" s="6"/>
      <c r="BL5455" s="7"/>
    </row>
    <row r="5456" spans="2:64" x14ac:dyDescent="0.4">
      <c r="B5456" s="2"/>
      <c r="D5456" s="2"/>
      <c r="F5456" s="2"/>
      <c r="G5456" s="2"/>
      <c r="I5456" s="2"/>
      <c r="J5456" s="2"/>
      <c r="L5456" s="2"/>
      <c r="M5456" s="2"/>
      <c r="P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I5456" s="2"/>
      <c r="AJ5456" s="2"/>
      <c r="AM5456" s="59"/>
      <c r="AN5456" s="2"/>
      <c r="AO5456" s="2"/>
      <c r="AP5456" s="2"/>
      <c r="AQ5456" s="2"/>
      <c r="AR5456" s="2"/>
      <c r="AT5456" s="2"/>
      <c r="AU5456" s="72"/>
      <c r="AV5456" s="72"/>
      <c r="BF5456" s="72"/>
      <c r="BH5456" s="2"/>
      <c r="BI5456" s="6"/>
      <c r="BJ5456" s="6"/>
      <c r="BK5456" s="6"/>
      <c r="BL5456" s="7"/>
    </row>
    <row r="5457" spans="2:64" x14ac:dyDescent="0.4">
      <c r="B5457" s="2"/>
      <c r="D5457" s="2"/>
      <c r="F5457" s="2"/>
      <c r="G5457" s="2"/>
      <c r="I5457" s="2"/>
      <c r="J5457" s="2"/>
      <c r="L5457" s="2"/>
      <c r="M5457" s="2"/>
      <c r="P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I5457" s="2"/>
      <c r="AJ5457" s="2"/>
      <c r="AM5457" s="59"/>
      <c r="AN5457" s="2"/>
      <c r="AO5457" s="2"/>
      <c r="AP5457" s="2"/>
      <c r="AQ5457" s="2"/>
      <c r="AR5457" s="2"/>
      <c r="AT5457" s="2"/>
      <c r="AU5457" s="72"/>
      <c r="AV5457" s="72"/>
      <c r="BF5457" s="72"/>
      <c r="BH5457" s="2"/>
      <c r="BI5457" s="6"/>
      <c r="BJ5457" s="6"/>
      <c r="BK5457" s="6"/>
      <c r="BL5457" s="7"/>
    </row>
    <row r="5458" spans="2:64" x14ac:dyDescent="0.4">
      <c r="B5458" s="2"/>
      <c r="D5458" s="2"/>
      <c r="F5458" s="2"/>
      <c r="G5458" s="2"/>
      <c r="I5458" s="2"/>
      <c r="J5458" s="2"/>
      <c r="L5458" s="2"/>
      <c r="M5458" s="2"/>
      <c r="P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I5458" s="2"/>
      <c r="AJ5458" s="2"/>
      <c r="AM5458" s="59"/>
      <c r="AN5458" s="2"/>
      <c r="AO5458" s="2"/>
      <c r="AP5458" s="2"/>
      <c r="AQ5458" s="2"/>
      <c r="AR5458" s="2"/>
      <c r="AT5458" s="2"/>
      <c r="AU5458" s="72"/>
      <c r="AV5458" s="72"/>
      <c r="BF5458" s="72"/>
      <c r="BH5458" s="2"/>
      <c r="BI5458" s="6"/>
      <c r="BJ5458" s="6"/>
      <c r="BK5458" s="6"/>
      <c r="BL5458" s="7"/>
    </row>
    <row r="5459" spans="2:64" x14ac:dyDescent="0.4">
      <c r="B5459" s="2"/>
      <c r="D5459" s="2"/>
      <c r="F5459" s="2"/>
      <c r="G5459" s="2"/>
      <c r="I5459" s="2"/>
      <c r="J5459" s="2"/>
      <c r="L5459" s="2"/>
      <c r="M5459" s="2"/>
      <c r="P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I5459" s="2"/>
      <c r="AJ5459" s="2"/>
      <c r="AM5459" s="59"/>
      <c r="AN5459" s="2"/>
      <c r="AO5459" s="2"/>
      <c r="AP5459" s="2"/>
      <c r="AQ5459" s="2"/>
      <c r="AR5459" s="2"/>
      <c r="AT5459" s="2"/>
      <c r="AU5459" s="72"/>
      <c r="AV5459" s="72"/>
      <c r="BF5459" s="72"/>
      <c r="BH5459" s="2"/>
      <c r="BI5459" s="6"/>
      <c r="BJ5459" s="6"/>
      <c r="BK5459" s="6"/>
      <c r="BL5459" s="7"/>
    </row>
    <row r="5460" spans="2:64" x14ac:dyDescent="0.4">
      <c r="B5460" s="2"/>
      <c r="D5460" s="2"/>
      <c r="F5460" s="2"/>
      <c r="G5460" s="2"/>
      <c r="I5460" s="2"/>
      <c r="J5460" s="2"/>
      <c r="L5460" s="2"/>
      <c r="M5460" s="2"/>
      <c r="P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I5460" s="2"/>
      <c r="AJ5460" s="2"/>
      <c r="AM5460" s="59"/>
      <c r="AN5460" s="2"/>
      <c r="AO5460" s="2"/>
      <c r="AP5460" s="2"/>
      <c r="AQ5460" s="2"/>
      <c r="AR5460" s="2"/>
      <c r="AT5460" s="2"/>
      <c r="AU5460" s="72"/>
      <c r="AV5460" s="72"/>
      <c r="BF5460" s="72"/>
      <c r="BH5460" s="2"/>
      <c r="BI5460" s="6"/>
      <c r="BJ5460" s="6"/>
      <c r="BK5460" s="6"/>
      <c r="BL5460" s="7"/>
    </row>
    <row r="5461" spans="2:64" x14ac:dyDescent="0.4">
      <c r="B5461" s="2"/>
      <c r="D5461" s="2"/>
      <c r="F5461" s="2"/>
      <c r="G5461" s="2"/>
      <c r="I5461" s="2"/>
      <c r="J5461" s="2"/>
      <c r="L5461" s="2"/>
      <c r="M5461" s="2"/>
      <c r="P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I5461" s="2"/>
      <c r="AJ5461" s="2"/>
      <c r="AM5461" s="59"/>
      <c r="AN5461" s="2"/>
      <c r="AO5461" s="2"/>
      <c r="AP5461" s="2"/>
      <c r="AQ5461" s="2"/>
      <c r="AR5461" s="2"/>
      <c r="AT5461" s="2"/>
      <c r="AU5461" s="72"/>
      <c r="AV5461" s="72"/>
      <c r="BF5461" s="72"/>
      <c r="BH5461" s="2"/>
      <c r="BI5461" s="6"/>
      <c r="BJ5461" s="6"/>
      <c r="BK5461" s="6"/>
      <c r="BL5461" s="7"/>
    </row>
    <row r="5462" spans="2:64" x14ac:dyDescent="0.4">
      <c r="B5462" s="2"/>
      <c r="D5462" s="2"/>
      <c r="F5462" s="2"/>
      <c r="G5462" s="2"/>
      <c r="I5462" s="2"/>
      <c r="J5462" s="2"/>
      <c r="L5462" s="2"/>
      <c r="M5462" s="2"/>
      <c r="P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I5462" s="2"/>
      <c r="AJ5462" s="2"/>
      <c r="AM5462" s="59"/>
      <c r="AN5462" s="2"/>
      <c r="AO5462" s="2"/>
      <c r="AP5462" s="2"/>
      <c r="AQ5462" s="2"/>
      <c r="AR5462" s="2"/>
      <c r="AT5462" s="2"/>
      <c r="AU5462" s="72"/>
      <c r="AV5462" s="72"/>
      <c r="BF5462" s="72"/>
      <c r="BH5462" s="2"/>
      <c r="BI5462" s="6"/>
      <c r="BJ5462" s="6"/>
      <c r="BK5462" s="6"/>
      <c r="BL5462" s="7"/>
    </row>
    <row r="5463" spans="2:64" x14ac:dyDescent="0.4">
      <c r="B5463" s="2"/>
      <c r="D5463" s="2"/>
      <c r="F5463" s="2"/>
      <c r="G5463" s="2"/>
      <c r="I5463" s="2"/>
      <c r="J5463" s="2"/>
      <c r="L5463" s="2"/>
      <c r="M5463" s="2"/>
      <c r="P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I5463" s="2"/>
      <c r="AJ5463" s="2"/>
      <c r="AM5463" s="59"/>
      <c r="AN5463" s="2"/>
      <c r="AO5463" s="2"/>
      <c r="AP5463" s="2"/>
      <c r="AQ5463" s="2"/>
      <c r="AR5463" s="2"/>
      <c r="AT5463" s="2"/>
      <c r="AU5463" s="72"/>
      <c r="AV5463" s="72"/>
      <c r="BF5463" s="72"/>
      <c r="BH5463" s="2"/>
      <c r="BI5463" s="6"/>
      <c r="BJ5463" s="6"/>
      <c r="BK5463" s="6"/>
      <c r="BL5463" s="7"/>
    </row>
    <row r="5464" spans="2:64" x14ac:dyDescent="0.4">
      <c r="B5464" s="2"/>
      <c r="D5464" s="2"/>
      <c r="F5464" s="2"/>
      <c r="G5464" s="2"/>
      <c r="I5464" s="2"/>
      <c r="J5464" s="2"/>
      <c r="L5464" s="2"/>
      <c r="M5464" s="2"/>
      <c r="P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I5464" s="2"/>
      <c r="AJ5464" s="2"/>
      <c r="AM5464" s="59"/>
      <c r="AN5464" s="2"/>
      <c r="AO5464" s="2"/>
      <c r="AP5464" s="2"/>
      <c r="AQ5464" s="2"/>
      <c r="AR5464" s="2"/>
      <c r="AT5464" s="2"/>
      <c r="AU5464" s="72"/>
      <c r="AV5464" s="72"/>
      <c r="BF5464" s="72"/>
      <c r="BH5464" s="2"/>
      <c r="BI5464" s="6"/>
      <c r="BJ5464" s="6"/>
      <c r="BK5464" s="6"/>
      <c r="BL5464" s="7"/>
    </row>
    <row r="5465" spans="2:64" x14ac:dyDescent="0.4">
      <c r="B5465" s="2"/>
      <c r="D5465" s="2"/>
      <c r="F5465" s="2"/>
      <c r="G5465" s="2"/>
      <c r="I5465" s="2"/>
      <c r="J5465" s="2"/>
      <c r="L5465" s="2"/>
      <c r="M5465" s="2"/>
      <c r="P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I5465" s="2"/>
      <c r="AJ5465" s="2"/>
      <c r="AM5465" s="59"/>
      <c r="AN5465" s="2"/>
      <c r="AO5465" s="2"/>
      <c r="AP5465" s="2"/>
      <c r="AQ5465" s="2"/>
      <c r="AR5465" s="2"/>
      <c r="AT5465" s="2"/>
      <c r="AU5465" s="72"/>
      <c r="AV5465" s="72"/>
      <c r="BF5465" s="72"/>
      <c r="BH5465" s="2"/>
      <c r="BI5465" s="6"/>
      <c r="BJ5465" s="6"/>
      <c r="BK5465" s="6"/>
      <c r="BL5465" s="7"/>
    </row>
    <row r="5466" spans="2:64" x14ac:dyDescent="0.4">
      <c r="B5466" s="2"/>
      <c r="D5466" s="2"/>
      <c r="F5466" s="2"/>
      <c r="G5466" s="2"/>
      <c r="I5466" s="2"/>
      <c r="J5466" s="2"/>
      <c r="L5466" s="2"/>
      <c r="M5466" s="2"/>
      <c r="P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I5466" s="2"/>
      <c r="AJ5466" s="2"/>
      <c r="AM5466" s="59"/>
      <c r="AN5466" s="2"/>
      <c r="AO5466" s="2"/>
      <c r="AP5466" s="2"/>
      <c r="AQ5466" s="2"/>
      <c r="AR5466" s="2"/>
      <c r="AT5466" s="2"/>
      <c r="AU5466" s="72"/>
      <c r="AV5466" s="72"/>
      <c r="BF5466" s="72"/>
      <c r="BH5466" s="2"/>
      <c r="BI5466" s="6"/>
      <c r="BJ5466" s="6"/>
      <c r="BK5466" s="6"/>
      <c r="BL5466" s="7"/>
    </row>
    <row r="5467" spans="2:64" x14ac:dyDescent="0.4">
      <c r="B5467" s="2"/>
      <c r="D5467" s="2"/>
      <c r="F5467" s="2"/>
      <c r="G5467" s="2"/>
      <c r="I5467" s="2"/>
      <c r="J5467" s="2"/>
      <c r="L5467" s="2"/>
      <c r="M5467" s="2"/>
      <c r="P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I5467" s="2"/>
      <c r="AJ5467" s="2"/>
      <c r="AM5467" s="59"/>
      <c r="AN5467" s="2"/>
      <c r="AO5467" s="2"/>
      <c r="AP5467" s="2"/>
      <c r="AQ5467" s="2"/>
      <c r="AR5467" s="2"/>
      <c r="AT5467" s="2"/>
      <c r="AU5467" s="72"/>
      <c r="AV5467" s="72"/>
      <c r="BF5467" s="72"/>
      <c r="BH5467" s="2"/>
      <c r="BI5467" s="6"/>
      <c r="BJ5467" s="6"/>
      <c r="BK5467" s="6"/>
      <c r="BL5467" s="7"/>
    </row>
    <row r="5468" spans="2:64" x14ac:dyDescent="0.4">
      <c r="B5468" s="2"/>
      <c r="D5468" s="2"/>
      <c r="F5468" s="2"/>
      <c r="G5468" s="2"/>
      <c r="I5468" s="2"/>
      <c r="J5468" s="2"/>
      <c r="L5468" s="2"/>
      <c r="M5468" s="2"/>
      <c r="P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I5468" s="2"/>
      <c r="AJ5468" s="2"/>
      <c r="AM5468" s="59"/>
      <c r="AN5468" s="2"/>
      <c r="AO5468" s="2"/>
      <c r="AP5468" s="2"/>
      <c r="AQ5468" s="2"/>
      <c r="AR5468" s="2"/>
      <c r="AT5468" s="2"/>
      <c r="AU5468" s="72"/>
      <c r="AV5468" s="72"/>
      <c r="BF5468" s="72"/>
      <c r="BH5468" s="2"/>
      <c r="BI5468" s="6"/>
      <c r="BJ5468" s="6"/>
      <c r="BK5468" s="6"/>
      <c r="BL5468" s="7"/>
    </row>
    <row r="5469" spans="2:64" x14ac:dyDescent="0.4">
      <c r="B5469" s="2"/>
      <c r="D5469" s="2"/>
      <c r="F5469" s="2"/>
      <c r="G5469" s="2"/>
      <c r="I5469" s="2"/>
      <c r="J5469" s="2"/>
      <c r="L5469" s="2"/>
      <c r="M5469" s="2"/>
      <c r="P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I5469" s="2"/>
      <c r="AJ5469" s="2"/>
      <c r="AM5469" s="59"/>
      <c r="AN5469" s="2"/>
      <c r="AO5469" s="2"/>
      <c r="AP5469" s="2"/>
      <c r="AQ5469" s="2"/>
      <c r="AR5469" s="2"/>
      <c r="AT5469" s="2"/>
      <c r="AU5469" s="72"/>
      <c r="AV5469" s="72"/>
      <c r="BF5469" s="72"/>
      <c r="BH5469" s="2"/>
      <c r="BI5469" s="6"/>
      <c r="BJ5469" s="6"/>
      <c r="BK5469" s="6"/>
      <c r="BL5469" s="7"/>
    </row>
    <row r="5470" spans="2:64" x14ac:dyDescent="0.4">
      <c r="B5470" s="2"/>
      <c r="D5470" s="2"/>
      <c r="F5470" s="2"/>
      <c r="G5470" s="2"/>
      <c r="I5470" s="2"/>
      <c r="J5470" s="2"/>
      <c r="L5470" s="2"/>
      <c r="M5470" s="2"/>
      <c r="P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I5470" s="2"/>
      <c r="AJ5470" s="2"/>
      <c r="AM5470" s="59"/>
      <c r="AN5470" s="2"/>
      <c r="AO5470" s="2"/>
      <c r="AP5470" s="2"/>
      <c r="AQ5470" s="2"/>
      <c r="AR5470" s="2"/>
      <c r="AT5470" s="2"/>
      <c r="AU5470" s="72"/>
      <c r="AV5470" s="72"/>
      <c r="BF5470" s="72"/>
      <c r="BH5470" s="2"/>
      <c r="BI5470" s="6"/>
      <c r="BJ5470" s="6"/>
      <c r="BK5470" s="6"/>
      <c r="BL5470" s="7"/>
    </row>
    <row r="5471" spans="2:64" x14ac:dyDescent="0.4">
      <c r="B5471" s="2"/>
      <c r="D5471" s="2"/>
      <c r="F5471" s="2"/>
      <c r="G5471" s="2"/>
      <c r="I5471" s="2"/>
      <c r="J5471" s="2"/>
      <c r="L5471" s="2"/>
      <c r="M5471" s="2"/>
      <c r="P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I5471" s="2"/>
      <c r="AJ5471" s="2"/>
      <c r="AM5471" s="59"/>
      <c r="AN5471" s="2"/>
      <c r="AO5471" s="2"/>
      <c r="AP5471" s="2"/>
      <c r="AQ5471" s="2"/>
      <c r="AR5471" s="2"/>
      <c r="AT5471" s="2"/>
      <c r="AU5471" s="72"/>
      <c r="AV5471" s="72"/>
      <c r="BF5471" s="72"/>
      <c r="BH5471" s="2"/>
      <c r="BI5471" s="6"/>
      <c r="BJ5471" s="6"/>
      <c r="BK5471" s="6"/>
      <c r="BL5471" s="7"/>
    </row>
    <row r="5472" spans="2:64" x14ac:dyDescent="0.4">
      <c r="B5472" s="2"/>
      <c r="D5472" s="2"/>
      <c r="F5472" s="2"/>
      <c r="G5472" s="2"/>
      <c r="I5472" s="2"/>
      <c r="J5472" s="2"/>
      <c r="L5472" s="2"/>
      <c r="M5472" s="2"/>
      <c r="P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I5472" s="2"/>
      <c r="AJ5472" s="2"/>
      <c r="AM5472" s="59"/>
      <c r="AN5472" s="2"/>
      <c r="AO5472" s="2"/>
      <c r="AP5472" s="2"/>
      <c r="AQ5472" s="2"/>
      <c r="AR5472" s="2"/>
      <c r="AT5472" s="2"/>
      <c r="AU5472" s="72"/>
      <c r="AV5472" s="72"/>
      <c r="BF5472" s="72"/>
      <c r="BH5472" s="2"/>
      <c r="BI5472" s="6"/>
      <c r="BJ5472" s="6"/>
      <c r="BK5472" s="6"/>
      <c r="BL5472" s="7"/>
    </row>
    <row r="5473" spans="2:64" x14ac:dyDescent="0.4">
      <c r="B5473" s="2"/>
      <c r="D5473" s="2"/>
      <c r="F5473" s="2"/>
      <c r="G5473" s="2"/>
      <c r="I5473" s="2"/>
      <c r="J5473" s="2"/>
      <c r="L5473" s="2"/>
      <c r="M5473" s="2"/>
      <c r="P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I5473" s="2"/>
      <c r="AJ5473" s="2"/>
      <c r="AM5473" s="59"/>
      <c r="AN5473" s="2"/>
      <c r="AO5473" s="2"/>
      <c r="AP5473" s="2"/>
      <c r="AQ5473" s="2"/>
      <c r="AR5473" s="2"/>
      <c r="AT5473" s="2"/>
      <c r="AU5473" s="72"/>
      <c r="AV5473" s="72"/>
      <c r="BF5473" s="72"/>
      <c r="BH5473" s="2"/>
      <c r="BI5473" s="6"/>
      <c r="BJ5473" s="6"/>
      <c r="BK5473" s="6"/>
      <c r="BL5473" s="7"/>
    </row>
    <row r="5474" spans="2:64" x14ac:dyDescent="0.4">
      <c r="B5474" s="2"/>
      <c r="D5474" s="2"/>
      <c r="F5474" s="2"/>
      <c r="G5474" s="2"/>
      <c r="I5474" s="2"/>
      <c r="J5474" s="2"/>
      <c r="L5474" s="2"/>
      <c r="M5474" s="2"/>
      <c r="P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I5474" s="2"/>
      <c r="AJ5474" s="2"/>
      <c r="AM5474" s="59"/>
      <c r="AN5474" s="2"/>
      <c r="AO5474" s="2"/>
      <c r="AP5474" s="2"/>
      <c r="AQ5474" s="2"/>
      <c r="AR5474" s="2"/>
      <c r="AT5474" s="2"/>
      <c r="AU5474" s="72"/>
      <c r="AV5474" s="72"/>
      <c r="BF5474" s="72"/>
      <c r="BH5474" s="2"/>
      <c r="BI5474" s="6"/>
      <c r="BJ5474" s="6"/>
      <c r="BK5474" s="6"/>
      <c r="BL5474" s="7"/>
    </row>
    <row r="5475" spans="2:64" x14ac:dyDescent="0.4">
      <c r="B5475" s="2"/>
      <c r="D5475" s="2"/>
      <c r="F5475" s="2"/>
      <c r="G5475" s="2"/>
      <c r="I5475" s="2"/>
      <c r="J5475" s="2"/>
      <c r="L5475" s="2"/>
      <c r="M5475" s="2"/>
      <c r="P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I5475" s="2"/>
      <c r="AJ5475" s="2"/>
      <c r="AM5475" s="59"/>
      <c r="AN5475" s="2"/>
      <c r="AO5475" s="2"/>
      <c r="AP5475" s="2"/>
      <c r="AQ5475" s="2"/>
      <c r="AR5475" s="2"/>
      <c r="AT5475" s="2"/>
      <c r="AU5475" s="72"/>
      <c r="AV5475" s="72"/>
      <c r="BF5475" s="72"/>
      <c r="BH5475" s="2"/>
      <c r="BI5475" s="6"/>
      <c r="BJ5475" s="6"/>
      <c r="BK5475" s="6"/>
      <c r="BL5475" s="7"/>
    </row>
    <row r="5476" spans="2:64" x14ac:dyDescent="0.4">
      <c r="B5476" s="2"/>
      <c r="D5476" s="2"/>
      <c r="F5476" s="2"/>
      <c r="G5476" s="2"/>
      <c r="I5476" s="2"/>
      <c r="J5476" s="2"/>
      <c r="L5476" s="2"/>
      <c r="M5476" s="2"/>
      <c r="P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I5476" s="2"/>
      <c r="AJ5476" s="2"/>
      <c r="AM5476" s="59"/>
      <c r="AN5476" s="2"/>
      <c r="AO5476" s="2"/>
      <c r="AP5476" s="2"/>
      <c r="AQ5476" s="2"/>
      <c r="AR5476" s="2"/>
      <c r="AT5476" s="2"/>
      <c r="AU5476" s="72"/>
      <c r="AV5476" s="72"/>
      <c r="BF5476" s="72"/>
      <c r="BH5476" s="2"/>
      <c r="BI5476" s="6"/>
      <c r="BJ5476" s="6"/>
      <c r="BK5476" s="6"/>
      <c r="BL5476" s="7"/>
    </row>
    <row r="5477" spans="2:64" x14ac:dyDescent="0.4">
      <c r="B5477" s="2"/>
      <c r="D5477" s="2"/>
      <c r="F5477" s="2"/>
      <c r="G5477" s="2"/>
      <c r="I5477" s="2"/>
      <c r="J5477" s="2"/>
      <c r="L5477" s="2"/>
      <c r="M5477" s="2"/>
      <c r="P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I5477" s="2"/>
      <c r="AJ5477" s="2"/>
      <c r="AM5477" s="59"/>
      <c r="AN5477" s="2"/>
      <c r="AO5477" s="2"/>
      <c r="AP5477" s="2"/>
      <c r="AQ5477" s="2"/>
      <c r="AR5477" s="2"/>
      <c r="AT5477" s="2"/>
      <c r="AU5477" s="72"/>
      <c r="AV5477" s="72"/>
      <c r="BF5477" s="72"/>
      <c r="BH5477" s="2"/>
      <c r="BI5477" s="6"/>
      <c r="BJ5477" s="6"/>
      <c r="BK5477" s="6"/>
      <c r="BL5477" s="7"/>
    </row>
    <row r="5478" spans="2:64" x14ac:dyDescent="0.4">
      <c r="B5478" s="2"/>
      <c r="D5478" s="2"/>
      <c r="F5478" s="2"/>
      <c r="G5478" s="2"/>
      <c r="I5478" s="2"/>
      <c r="J5478" s="2"/>
      <c r="L5478" s="2"/>
      <c r="M5478" s="2"/>
      <c r="P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I5478" s="2"/>
      <c r="AJ5478" s="2"/>
      <c r="AM5478" s="59"/>
      <c r="AN5478" s="2"/>
      <c r="AO5478" s="2"/>
      <c r="AP5478" s="2"/>
      <c r="AQ5478" s="2"/>
      <c r="AR5478" s="2"/>
      <c r="AT5478" s="2"/>
      <c r="AU5478" s="72"/>
      <c r="AV5478" s="72"/>
      <c r="BF5478" s="72"/>
      <c r="BH5478" s="2"/>
      <c r="BI5478" s="6"/>
      <c r="BJ5478" s="6"/>
      <c r="BK5478" s="6"/>
      <c r="BL5478" s="7"/>
    </row>
    <row r="5479" spans="2:64" x14ac:dyDescent="0.4">
      <c r="B5479" s="2"/>
      <c r="D5479" s="2"/>
      <c r="F5479" s="2"/>
      <c r="G5479" s="2"/>
      <c r="I5479" s="2"/>
      <c r="J5479" s="2"/>
      <c r="L5479" s="2"/>
      <c r="M5479" s="2"/>
      <c r="P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I5479" s="2"/>
      <c r="AJ5479" s="2"/>
      <c r="AM5479" s="59"/>
      <c r="AN5479" s="2"/>
      <c r="AO5479" s="2"/>
      <c r="AP5479" s="2"/>
      <c r="AQ5479" s="2"/>
      <c r="AR5479" s="2"/>
      <c r="AT5479" s="2"/>
      <c r="AU5479" s="72"/>
      <c r="AV5479" s="72"/>
      <c r="BF5479" s="72"/>
      <c r="BH5479" s="2"/>
      <c r="BI5479" s="6"/>
      <c r="BJ5479" s="6"/>
      <c r="BK5479" s="6"/>
      <c r="BL5479" s="7"/>
    </row>
    <row r="5480" spans="2:64" x14ac:dyDescent="0.4">
      <c r="B5480" s="2"/>
      <c r="D5480" s="2"/>
      <c r="F5480" s="2"/>
      <c r="G5480" s="2"/>
      <c r="I5480" s="2"/>
      <c r="J5480" s="2"/>
      <c r="L5480" s="2"/>
      <c r="M5480" s="2"/>
      <c r="P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I5480" s="2"/>
      <c r="AJ5480" s="2"/>
      <c r="AM5480" s="59"/>
      <c r="AN5480" s="2"/>
      <c r="AO5480" s="2"/>
      <c r="AP5480" s="2"/>
      <c r="AQ5480" s="2"/>
      <c r="AR5480" s="2"/>
      <c r="AT5480" s="2"/>
      <c r="AU5480" s="72"/>
      <c r="AV5480" s="72"/>
      <c r="BF5480" s="72"/>
      <c r="BH5480" s="2"/>
      <c r="BI5480" s="6"/>
      <c r="BJ5480" s="6"/>
      <c r="BK5480" s="6"/>
      <c r="BL5480" s="7"/>
    </row>
    <row r="5481" spans="2:64" x14ac:dyDescent="0.4">
      <c r="B5481" s="2"/>
      <c r="D5481" s="2"/>
      <c r="F5481" s="2"/>
      <c r="G5481" s="2"/>
      <c r="I5481" s="2"/>
      <c r="J5481" s="2"/>
      <c r="L5481" s="2"/>
      <c r="M5481" s="2"/>
      <c r="P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I5481" s="2"/>
      <c r="AJ5481" s="2"/>
      <c r="AM5481" s="59"/>
      <c r="AN5481" s="2"/>
      <c r="AO5481" s="2"/>
      <c r="AP5481" s="2"/>
      <c r="AQ5481" s="2"/>
      <c r="AR5481" s="2"/>
      <c r="AT5481" s="2"/>
      <c r="AU5481" s="72"/>
      <c r="AV5481" s="72"/>
      <c r="BF5481" s="72"/>
      <c r="BH5481" s="2"/>
      <c r="BI5481" s="6"/>
      <c r="BJ5481" s="6"/>
      <c r="BK5481" s="6"/>
      <c r="BL5481" s="7"/>
    </row>
    <row r="5482" spans="2:64" x14ac:dyDescent="0.4">
      <c r="B5482" s="2"/>
      <c r="D5482" s="2"/>
      <c r="F5482" s="2"/>
      <c r="G5482" s="2"/>
      <c r="I5482" s="2"/>
      <c r="J5482" s="2"/>
      <c r="L5482" s="2"/>
      <c r="M5482" s="2"/>
      <c r="P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I5482" s="2"/>
      <c r="AJ5482" s="2"/>
      <c r="AM5482" s="59"/>
      <c r="AN5482" s="2"/>
      <c r="AO5482" s="2"/>
      <c r="AP5482" s="2"/>
      <c r="AQ5482" s="2"/>
      <c r="AR5482" s="2"/>
      <c r="AT5482" s="2"/>
      <c r="AU5482" s="72"/>
      <c r="AV5482" s="72"/>
      <c r="BF5482" s="72"/>
      <c r="BH5482" s="2"/>
      <c r="BI5482" s="6"/>
      <c r="BJ5482" s="6"/>
      <c r="BK5482" s="6"/>
      <c r="BL5482" s="7"/>
    </row>
    <row r="5483" spans="2:64" x14ac:dyDescent="0.4">
      <c r="B5483" s="2"/>
      <c r="D5483" s="2"/>
      <c r="F5483" s="2"/>
      <c r="G5483" s="2"/>
      <c r="I5483" s="2"/>
      <c r="J5483" s="2"/>
      <c r="L5483" s="2"/>
      <c r="M5483" s="2"/>
      <c r="P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I5483" s="2"/>
      <c r="AJ5483" s="2"/>
      <c r="AM5483" s="59"/>
      <c r="AN5483" s="2"/>
      <c r="AO5483" s="2"/>
      <c r="AP5483" s="2"/>
      <c r="AQ5483" s="2"/>
      <c r="AR5483" s="2"/>
      <c r="AT5483" s="2"/>
      <c r="AU5483" s="72"/>
      <c r="AV5483" s="72"/>
      <c r="BF5483" s="72"/>
      <c r="BH5483" s="2"/>
      <c r="BI5483" s="6"/>
      <c r="BJ5483" s="6"/>
      <c r="BK5483" s="6"/>
      <c r="BL5483" s="7"/>
    </row>
    <row r="5484" spans="2:64" x14ac:dyDescent="0.4">
      <c r="B5484" s="2"/>
      <c r="D5484" s="2"/>
      <c r="F5484" s="2"/>
      <c r="G5484" s="2"/>
      <c r="I5484" s="2"/>
      <c r="J5484" s="2"/>
      <c r="L5484" s="2"/>
      <c r="M5484" s="2"/>
      <c r="P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I5484" s="2"/>
      <c r="AJ5484" s="2"/>
      <c r="AM5484" s="59"/>
      <c r="AN5484" s="2"/>
      <c r="AO5484" s="2"/>
      <c r="AP5484" s="2"/>
      <c r="AQ5484" s="2"/>
      <c r="AR5484" s="2"/>
      <c r="AT5484" s="2"/>
      <c r="AU5484" s="72"/>
      <c r="AV5484" s="72"/>
      <c r="BF5484" s="72"/>
      <c r="BH5484" s="2"/>
      <c r="BI5484" s="6"/>
      <c r="BJ5484" s="6"/>
      <c r="BK5484" s="6"/>
      <c r="BL5484" s="7"/>
    </row>
    <row r="5485" spans="2:64" x14ac:dyDescent="0.4">
      <c r="B5485" s="2"/>
      <c r="D5485" s="2"/>
      <c r="F5485" s="2"/>
      <c r="G5485" s="2"/>
      <c r="I5485" s="2"/>
      <c r="J5485" s="2"/>
      <c r="L5485" s="2"/>
      <c r="M5485" s="2"/>
      <c r="P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I5485" s="2"/>
      <c r="AJ5485" s="2"/>
      <c r="AM5485" s="59"/>
      <c r="AN5485" s="2"/>
      <c r="AO5485" s="2"/>
      <c r="AP5485" s="2"/>
      <c r="AQ5485" s="2"/>
      <c r="AR5485" s="2"/>
      <c r="AT5485" s="2"/>
      <c r="AU5485" s="72"/>
      <c r="AV5485" s="72"/>
      <c r="BF5485" s="72"/>
      <c r="BH5485" s="2"/>
      <c r="BI5485" s="6"/>
      <c r="BJ5485" s="6"/>
      <c r="BK5485" s="6"/>
      <c r="BL5485" s="7"/>
    </row>
    <row r="5486" spans="2:64" x14ac:dyDescent="0.4">
      <c r="B5486" s="2"/>
      <c r="D5486" s="2"/>
      <c r="F5486" s="2"/>
      <c r="G5486" s="2"/>
      <c r="I5486" s="2"/>
      <c r="J5486" s="2"/>
      <c r="L5486" s="2"/>
      <c r="M5486" s="2"/>
      <c r="P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I5486" s="2"/>
      <c r="AJ5486" s="2"/>
      <c r="AM5486" s="59"/>
      <c r="AN5486" s="2"/>
      <c r="AO5486" s="2"/>
      <c r="AP5486" s="2"/>
      <c r="AQ5486" s="2"/>
      <c r="AR5486" s="2"/>
      <c r="AT5486" s="2"/>
      <c r="AU5486" s="72"/>
      <c r="AV5486" s="72"/>
      <c r="BF5486" s="72"/>
      <c r="BH5486" s="2"/>
      <c r="BI5486" s="6"/>
      <c r="BJ5486" s="6"/>
      <c r="BK5486" s="6"/>
      <c r="BL5486" s="7"/>
    </row>
    <row r="5487" spans="2:64" x14ac:dyDescent="0.4">
      <c r="B5487" s="2"/>
      <c r="D5487" s="2"/>
      <c r="F5487" s="2"/>
      <c r="G5487" s="2"/>
      <c r="I5487" s="2"/>
      <c r="J5487" s="2"/>
      <c r="L5487" s="2"/>
      <c r="M5487" s="2"/>
      <c r="P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I5487" s="2"/>
      <c r="AJ5487" s="2"/>
      <c r="AM5487" s="59"/>
      <c r="AN5487" s="2"/>
      <c r="AO5487" s="2"/>
      <c r="AP5487" s="2"/>
      <c r="AQ5487" s="2"/>
      <c r="AR5487" s="2"/>
      <c r="AT5487" s="2"/>
      <c r="AU5487" s="72"/>
      <c r="AV5487" s="72"/>
      <c r="BF5487" s="72"/>
      <c r="BH5487" s="2"/>
      <c r="BI5487" s="6"/>
      <c r="BJ5487" s="6"/>
      <c r="BK5487" s="6"/>
      <c r="BL5487" s="7"/>
    </row>
    <row r="5488" spans="2:64" x14ac:dyDescent="0.4">
      <c r="B5488" s="2"/>
      <c r="D5488" s="2"/>
      <c r="F5488" s="2"/>
      <c r="G5488" s="2"/>
      <c r="I5488" s="2"/>
      <c r="J5488" s="2"/>
      <c r="L5488" s="2"/>
      <c r="M5488" s="2"/>
      <c r="P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I5488" s="2"/>
      <c r="AJ5488" s="2"/>
      <c r="AM5488" s="59"/>
      <c r="AN5488" s="2"/>
      <c r="AO5488" s="2"/>
      <c r="AP5488" s="2"/>
      <c r="AQ5488" s="2"/>
      <c r="AR5488" s="2"/>
      <c r="AT5488" s="2"/>
      <c r="AU5488" s="72"/>
      <c r="AV5488" s="72"/>
      <c r="BF5488" s="72"/>
      <c r="BH5488" s="2"/>
      <c r="BI5488" s="6"/>
      <c r="BJ5488" s="6"/>
      <c r="BK5488" s="6"/>
      <c r="BL5488" s="7"/>
    </row>
    <row r="5489" spans="2:64" x14ac:dyDescent="0.4">
      <c r="B5489" s="2"/>
      <c r="D5489" s="2"/>
      <c r="F5489" s="2"/>
      <c r="G5489" s="2"/>
      <c r="I5489" s="2"/>
      <c r="J5489" s="2"/>
      <c r="L5489" s="2"/>
      <c r="M5489" s="2"/>
      <c r="P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I5489" s="2"/>
      <c r="AJ5489" s="2"/>
      <c r="AM5489" s="59"/>
      <c r="AN5489" s="2"/>
      <c r="AO5489" s="2"/>
      <c r="AP5489" s="2"/>
      <c r="AQ5489" s="2"/>
      <c r="AR5489" s="2"/>
      <c r="AT5489" s="2"/>
      <c r="AU5489" s="72"/>
      <c r="AV5489" s="72"/>
      <c r="BF5489" s="72"/>
      <c r="BH5489" s="2"/>
      <c r="BI5489" s="6"/>
      <c r="BJ5489" s="6"/>
      <c r="BK5489" s="6"/>
      <c r="BL5489" s="7"/>
    </row>
    <row r="5490" spans="2:64" x14ac:dyDescent="0.4">
      <c r="B5490" s="2"/>
      <c r="D5490" s="2"/>
      <c r="F5490" s="2"/>
      <c r="G5490" s="2"/>
      <c r="I5490" s="2"/>
      <c r="J5490" s="2"/>
      <c r="L5490" s="2"/>
      <c r="M5490" s="2"/>
      <c r="P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I5490" s="2"/>
      <c r="AJ5490" s="2"/>
      <c r="AM5490" s="59"/>
      <c r="AN5490" s="2"/>
      <c r="AO5490" s="2"/>
      <c r="AP5490" s="2"/>
      <c r="AQ5490" s="2"/>
      <c r="AR5490" s="2"/>
      <c r="AT5490" s="2"/>
      <c r="AU5490" s="72"/>
      <c r="AV5490" s="72"/>
      <c r="BF5490" s="72"/>
      <c r="BH5490" s="2"/>
      <c r="BI5490" s="6"/>
      <c r="BJ5490" s="6"/>
      <c r="BK5490" s="6"/>
      <c r="BL5490" s="7"/>
    </row>
    <row r="5491" spans="2:64" x14ac:dyDescent="0.4">
      <c r="B5491" s="2"/>
      <c r="D5491" s="2"/>
      <c r="F5491" s="2"/>
      <c r="G5491" s="2"/>
      <c r="I5491" s="2"/>
      <c r="J5491" s="2"/>
      <c r="L5491" s="2"/>
      <c r="M5491" s="2"/>
      <c r="P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I5491" s="2"/>
      <c r="AJ5491" s="2"/>
      <c r="AM5491" s="59"/>
      <c r="AN5491" s="2"/>
      <c r="AO5491" s="2"/>
      <c r="AP5491" s="2"/>
      <c r="AQ5491" s="2"/>
      <c r="AR5491" s="2"/>
      <c r="AT5491" s="2"/>
      <c r="AU5491" s="72"/>
      <c r="AV5491" s="72"/>
      <c r="BF5491" s="72"/>
      <c r="BH5491" s="2"/>
      <c r="BI5491" s="6"/>
      <c r="BJ5491" s="6"/>
      <c r="BK5491" s="6"/>
      <c r="BL5491" s="7"/>
    </row>
    <row r="5492" spans="2:64" x14ac:dyDescent="0.4">
      <c r="B5492" s="2"/>
      <c r="D5492" s="2"/>
      <c r="F5492" s="2"/>
      <c r="G5492" s="2"/>
      <c r="I5492" s="2"/>
      <c r="J5492" s="2"/>
      <c r="L5492" s="2"/>
      <c r="M5492" s="2"/>
      <c r="P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I5492" s="2"/>
      <c r="AJ5492" s="2"/>
      <c r="AM5492" s="59"/>
      <c r="AN5492" s="2"/>
      <c r="AO5492" s="2"/>
      <c r="AP5492" s="2"/>
      <c r="AQ5492" s="2"/>
      <c r="AR5492" s="2"/>
      <c r="AT5492" s="2"/>
      <c r="AU5492" s="72"/>
      <c r="AV5492" s="72"/>
      <c r="BF5492" s="72"/>
      <c r="BH5492" s="2"/>
      <c r="BI5492" s="6"/>
      <c r="BJ5492" s="6"/>
      <c r="BK5492" s="6"/>
      <c r="BL5492" s="7"/>
    </row>
    <row r="5493" spans="2:64" x14ac:dyDescent="0.4">
      <c r="B5493" s="2"/>
      <c r="D5493" s="2"/>
      <c r="F5493" s="2"/>
      <c r="G5493" s="2"/>
      <c r="I5493" s="2"/>
      <c r="J5493" s="2"/>
      <c r="L5493" s="2"/>
      <c r="M5493" s="2"/>
      <c r="P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I5493" s="2"/>
      <c r="AJ5493" s="2"/>
      <c r="AM5493" s="59"/>
      <c r="AN5493" s="2"/>
      <c r="AO5493" s="2"/>
      <c r="AP5493" s="2"/>
      <c r="AQ5493" s="2"/>
      <c r="AR5493" s="2"/>
      <c r="AT5493" s="2"/>
      <c r="AU5493" s="72"/>
      <c r="AV5493" s="72"/>
      <c r="BF5493" s="72"/>
      <c r="BH5493" s="2"/>
      <c r="BI5493" s="6"/>
      <c r="BJ5493" s="6"/>
      <c r="BK5493" s="6"/>
      <c r="BL5493" s="7"/>
    </row>
    <row r="5494" spans="2:64" x14ac:dyDescent="0.4">
      <c r="B5494" s="2"/>
      <c r="D5494" s="2"/>
      <c r="F5494" s="2"/>
      <c r="G5494" s="2"/>
      <c r="I5494" s="2"/>
      <c r="J5494" s="2"/>
      <c r="L5494" s="2"/>
      <c r="M5494" s="2"/>
      <c r="P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I5494" s="2"/>
      <c r="AJ5494" s="2"/>
      <c r="AM5494" s="59"/>
      <c r="AN5494" s="2"/>
      <c r="AO5494" s="2"/>
      <c r="AP5494" s="2"/>
      <c r="AQ5494" s="2"/>
      <c r="AR5494" s="2"/>
      <c r="AT5494" s="2"/>
      <c r="AU5494" s="72"/>
      <c r="AV5494" s="72"/>
      <c r="BF5494" s="72"/>
      <c r="BH5494" s="2"/>
      <c r="BI5494" s="6"/>
      <c r="BJ5494" s="6"/>
      <c r="BK5494" s="6"/>
      <c r="BL5494" s="7"/>
    </row>
    <row r="5495" spans="2:64" x14ac:dyDescent="0.4">
      <c r="B5495" s="2"/>
      <c r="D5495" s="2"/>
      <c r="F5495" s="2"/>
      <c r="G5495" s="2"/>
      <c r="I5495" s="2"/>
      <c r="J5495" s="2"/>
      <c r="L5495" s="2"/>
      <c r="M5495" s="2"/>
      <c r="P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I5495" s="2"/>
      <c r="AJ5495" s="2"/>
      <c r="AM5495" s="59"/>
      <c r="AN5495" s="2"/>
      <c r="AO5495" s="2"/>
      <c r="AP5495" s="2"/>
      <c r="AQ5495" s="2"/>
      <c r="AR5495" s="2"/>
      <c r="AT5495" s="2"/>
      <c r="AU5495" s="72"/>
      <c r="AV5495" s="72"/>
      <c r="BF5495" s="72"/>
      <c r="BH5495" s="2"/>
      <c r="BI5495" s="6"/>
      <c r="BJ5495" s="6"/>
      <c r="BK5495" s="6"/>
      <c r="BL5495" s="7"/>
    </row>
    <row r="5496" spans="2:64" x14ac:dyDescent="0.4">
      <c r="B5496" s="2"/>
      <c r="D5496" s="2"/>
      <c r="F5496" s="2"/>
      <c r="G5496" s="2"/>
      <c r="I5496" s="2"/>
      <c r="J5496" s="2"/>
      <c r="L5496" s="2"/>
      <c r="M5496" s="2"/>
      <c r="P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I5496" s="2"/>
      <c r="AJ5496" s="2"/>
      <c r="AM5496" s="59"/>
      <c r="AN5496" s="2"/>
      <c r="AO5496" s="2"/>
      <c r="AP5496" s="2"/>
      <c r="AQ5496" s="2"/>
      <c r="AR5496" s="2"/>
      <c r="AT5496" s="2"/>
      <c r="AU5496" s="72"/>
      <c r="AV5496" s="72"/>
      <c r="BF5496" s="72"/>
      <c r="BH5496" s="2"/>
      <c r="BI5496" s="6"/>
      <c r="BJ5496" s="6"/>
      <c r="BK5496" s="6"/>
      <c r="BL5496" s="7"/>
    </row>
    <row r="5497" spans="2:64" x14ac:dyDescent="0.4">
      <c r="B5497" s="2"/>
      <c r="D5497" s="2"/>
      <c r="F5497" s="2"/>
      <c r="G5497" s="2"/>
      <c r="I5497" s="2"/>
      <c r="J5497" s="2"/>
      <c r="L5497" s="2"/>
      <c r="M5497" s="2"/>
      <c r="P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I5497" s="2"/>
      <c r="AJ5497" s="2"/>
      <c r="AM5497" s="59"/>
      <c r="AN5497" s="2"/>
      <c r="AO5497" s="2"/>
      <c r="AP5497" s="2"/>
      <c r="AQ5497" s="2"/>
      <c r="AR5497" s="2"/>
      <c r="AT5497" s="2"/>
      <c r="AU5497" s="72"/>
      <c r="AV5497" s="72"/>
      <c r="BF5497" s="72"/>
      <c r="BH5497" s="2"/>
      <c r="BI5497" s="6"/>
      <c r="BJ5497" s="6"/>
      <c r="BK5497" s="6"/>
      <c r="BL5497" s="7"/>
    </row>
    <row r="5498" spans="2:64" x14ac:dyDescent="0.4">
      <c r="B5498" s="2"/>
      <c r="D5498" s="2"/>
      <c r="F5498" s="2"/>
      <c r="G5498" s="2"/>
      <c r="I5498" s="2"/>
      <c r="J5498" s="2"/>
      <c r="L5498" s="2"/>
      <c r="M5498" s="2"/>
      <c r="P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I5498" s="2"/>
      <c r="AJ5498" s="2"/>
      <c r="AM5498" s="59"/>
      <c r="AN5498" s="2"/>
      <c r="AO5498" s="2"/>
      <c r="AP5498" s="2"/>
      <c r="AQ5498" s="2"/>
      <c r="AR5498" s="2"/>
      <c r="AT5498" s="2"/>
      <c r="AU5498" s="72"/>
      <c r="AV5498" s="72"/>
      <c r="BF5498" s="72"/>
      <c r="BH5498" s="2"/>
      <c r="BI5498" s="6"/>
      <c r="BJ5498" s="6"/>
      <c r="BK5498" s="6"/>
      <c r="BL5498" s="7"/>
    </row>
    <row r="5499" spans="2:64" x14ac:dyDescent="0.4">
      <c r="B5499" s="2"/>
      <c r="D5499" s="2"/>
      <c r="F5499" s="2"/>
      <c r="G5499" s="2"/>
      <c r="I5499" s="2"/>
      <c r="J5499" s="2"/>
      <c r="L5499" s="2"/>
      <c r="M5499" s="2"/>
      <c r="P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I5499" s="2"/>
      <c r="AJ5499" s="2"/>
      <c r="AM5499" s="59"/>
      <c r="AN5499" s="2"/>
      <c r="AO5499" s="2"/>
      <c r="AP5499" s="2"/>
      <c r="AQ5499" s="2"/>
      <c r="AR5499" s="2"/>
      <c r="AT5499" s="2"/>
      <c r="AU5499" s="72"/>
      <c r="AV5499" s="72"/>
      <c r="BF5499" s="72"/>
      <c r="BH5499" s="2"/>
      <c r="BI5499" s="6"/>
      <c r="BJ5499" s="6"/>
      <c r="BK5499" s="6"/>
      <c r="BL5499" s="7"/>
    </row>
    <row r="5500" spans="2:64" x14ac:dyDescent="0.4">
      <c r="B5500" s="2"/>
      <c r="D5500" s="2"/>
      <c r="F5500" s="2"/>
      <c r="G5500" s="2"/>
      <c r="I5500" s="2"/>
      <c r="J5500" s="2"/>
      <c r="L5500" s="2"/>
      <c r="M5500" s="2"/>
      <c r="P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I5500" s="2"/>
      <c r="AJ5500" s="2"/>
      <c r="AM5500" s="59"/>
      <c r="AN5500" s="2"/>
      <c r="AO5500" s="2"/>
      <c r="AP5500" s="2"/>
      <c r="AQ5500" s="2"/>
      <c r="AR5500" s="2"/>
      <c r="AT5500" s="2"/>
      <c r="AU5500" s="72"/>
      <c r="AV5500" s="72"/>
      <c r="BF5500" s="72"/>
      <c r="BH5500" s="2"/>
      <c r="BI5500" s="6"/>
      <c r="BJ5500" s="6"/>
      <c r="BK5500" s="6"/>
      <c r="BL5500" s="7"/>
    </row>
    <row r="5501" spans="2:64" x14ac:dyDescent="0.4">
      <c r="B5501" s="2"/>
      <c r="D5501" s="2"/>
      <c r="F5501" s="2"/>
      <c r="G5501" s="2"/>
      <c r="I5501" s="2"/>
      <c r="J5501" s="2"/>
      <c r="L5501" s="2"/>
      <c r="M5501" s="2"/>
      <c r="P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I5501" s="2"/>
      <c r="AJ5501" s="2"/>
      <c r="AM5501" s="59"/>
      <c r="AN5501" s="2"/>
      <c r="AO5501" s="2"/>
      <c r="AP5501" s="2"/>
      <c r="AQ5501" s="2"/>
      <c r="AR5501" s="2"/>
      <c r="AT5501" s="2"/>
      <c r="AU5501" s="72"/>
      <c r="AV5501" s="72"/>
      <c r="BF5501" s="72"/>
      <c r="BH5501" s="2"/>
      <c r="BI5501" s="6"/>
      <c r="BJ5501" s="6"/>
      <c r="BK5501" s="6"/>
      <c r="BL5501" s="7"/>
    </row>
    <row r="5502" spans="2:64" x14ac:dyDescent="0.4">
      <c r="B5502" s="2"/>
      <c r="D5502" s="2"/>
      <c r="F5502" s="2"/>
      <c r="G5502" s="2"/>
      <c r="I5502" s="2"/>
      <c r="J5502" s="2"/>
      <c r="L5502" s="2"/>
      <c r="M5502" s="2"/>
      <c r="P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I5502" s="2"/>
      <c r="AJ5502" s="2"/>
      <c r="AM5502" s="59"/>
      <c r="AN5502" s="2"/>
      <c r="AO5502" s="2"/>
      <c r="AP5502" s="2"/>
      <c r="AQ5502" s="2"/>
      <c r="AR5502" s="2"/>
      <c r="AT5502" s="2"/>
      <c r="AU5502" s="72"/>
      <c r="AV5502" s="72"/>
      <c r="BF5502" s="72"/>
      <c r="BH5502" s="2"/>
      <c r="BI5502" s="6"/>
      <c r="BJ5502" s="6"/>
      <c r="BK5502" s="6"/>
      <c r="BL5502" s="7"/>
    </row>
    <row r="5503" spans="2:64" x14ac:dyDescent="0.4">
      <c r="B5503" s="2"/>
      <c r="D5503" s="2"/>
      <c r="F5503" s="2"/>
      <c r="G5503" s="2"/>
      <c r="I5503" s="2"/>
      <c r="J5503" s="2"/>
      <c r="L5503" s="2"/>
      <c r="M5503" s="2"/>
      <c r="P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I5503" s="2"/>
      <c r="AJ5503" s="2"/>
      <c r="AM5503" s="59"/>
      <c r="AN5503" s="2"/>
      <c r="AO5503" s="2"/>
      <c r="AP5503" s="2"/>
      <c r="AQ5503" s="2"/>
      <c r="AR5503" s="2"/>
      <c r="AT5503" s="2"/>
      <c r="AU5503" s="72"/>
      <c r="AV5503" s="72"/>
      <c r="BF5503" s="72"/>
      <c r="BH5503" s="2"/>
      <c r="BI5503" s="6"/>
      <c r="BJ5503" s="6"/>
      <c r="BK5503" s="6"/>
      <c r="BL5503" s="7"/>
    </row>
    <row r="5504" spans="2:64" x14ac:dyDescent="0.4">
      <c r="B5504" s="2"/>
      <c r="D5504" s="2"/>
      <c r="F5504" s="2"/>
      <c r="G5504" s="2"/>
      <c r="I5504" s="2"/>
      <c r="J5504" s="2"/>
      <c r="L5504" s="2"/>
      <c r="M5504" s="2"/>
      <c r="P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I5504" s="2"/>
      <c r="AJ5504" s="2"/>
      <c r="AM5504" s="59"/>
      <c r="AN5504" s="2"/>
      <c r="AO5504" s="2"/>
      <c r="AP5504" s="2"/>
      <c r="AQ5504" s="2"/>
      <c r="AR5504" s="2"/>
      <c r="AT5504" s="2"/>
      <c r="AU5504" s="72"/>
      <c r="AV5504" s="72"/>
      <c r="BF5504" s="72"/>
      <c r="BH5504" s="2"/>
      <c r="BI5504" s="6"/>
      <c r="BJ5504" s="6"/>
      <c r="BK5504" s="6"/>
      <c r="BL5504" s="7"/>
    </row>
    <row r="5505" spans="2:64" x14ac:dyDescent="0.4">
      <c r="B5505" s="2"/>
      <c r="D5505" s="2"/>
      <c r="F5505" s="2"/>
      <c r="G5505" s="2"/>
      <c r="I5505" s="2"/>
      <c r="J5505" s="2"/>
      <c r="L5505" s="2"/>
      <c r="M5505" s="2"/>
      <c r="P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I5505" s="2"/>
      <c r="AJ5505" s="2"/>
      <c r="AM5505" s="59"/>
      <c r="AN5505" s="2"/>
      <c r="AO5505" s="2"/>
      <c r="AP5505" s="2"/>
      <c r="AQ5505" s="2"/>
      <c r="AR5505" s="2"/>
      <c r="AT5505" s="2"/>
      <c r="AU5505" s="72"/>
      <c r="AV5505" s="72"/>
      <c r="BF5505" s="72"/>
      <c r="BH5505" s="2"/>
      <c r="BI5505" s="6"/>
      <c r="BJ5505" s="6"/>
      <c r="BK5505" s="6"/>
      <c r="BL5505" s="7"/>
    </row>
    <row r="5506" spans="2:64" x14ac:dyDescent="0.4">
      <c r="B5506" s="2"/>
      <c r="D5506" s="2"/>
      <c r="F5506" s="2"/>
      <c r="G5506" s="2"/>
      <c r="I5506" s="2"/>
      <c r="J5506" s="2"/>
      <c r="L5506" s="2"/>
      <c r="M5506" s="2"/>
      <c r="P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I5506" s="2"/>
      <c r="AJ5506" s="2"/>
      <c r="AM5506" s="59"/>
      <c r="AN5506" s="2"/>
      <c r="AO5506" s="2"/>
      <c r="AP5506" s="2"/>
      <c r="AQ5506" s="2"/>
      <c r="AR5506" s="2"/>
      <c r="AT5506" s="2"/>
      <c r="AU5506" s="72"/>
      <c r="AV5506" s="72"/>
      <c r="BF5506" s="72"/>
      <c r="BH5506" s="2"/>
      <c r="BI5506" s="6"/>
      <c r="BJ5506" s="6"/>
      <c r="BK5506" s="6"/>
      <c r="BL5506" s="7"/>
    </row>
    <row r="5507" spans="2:64" x14ac:dyDescent="0.4">
      <c r="B5507" s="2"/>
      <c r="D5507" s="2"/>
      <c r="F5507" s="2"/>
      <c r="G5507" s="2"/>
      <c r="I5507" s="2"/>
      <c r="J5507" s="2"/>
      <c r="L5507" s="2"/>
      <c r="M5507" s="2"/>
      <c r="P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I5507" s="2"/>
      <c r="AJ5507" s="2"/>
      <c r="AM5507" s="59"/>
      <c r="AN5507" s="2"/>
      <c r="AO5507" s="2"/>
      <c r="AP5507" s="2"/>
      <c r="AQ5507" s="2"/>
      <c r="AR5507" s="2"/>
      <c r="AT5507" s="2"/>
      <c r="AU5507" s="72"/>
      <c r="AV5507" s="72"/>
      <c r="BF5507" s="72"/>
      <c r="BH5507" s="2"/>
      <c r="BI5507" s="6"/>
      <c r="BJ5507" s="6"/>
      <c r="BK5507" s="6"/>
      <c r="BL5507" s="7"/>
    </row>
    <row r="5508" spans="2:64" x14ac:dyDescent="0.4">
      <c r="B5508" s="2"/>
      <c r="D5508" s="2"/>
      <c r="F5508" s="2"/>
      <c r="G5508" s="2"/>
      <c r="I5508" s="2"/>
      <c r="J5508" s="2"/>
      <c r="L5508" s="2"/>
      <c r="M5508" s="2"/>
      <c r="P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I5508" s="2"/>
      <c r="AJ5508" s="2"/>
      <c r="AM5508" s="59"/>
      <c r="AN5508" s="2"/>
      <c r="AO5508" s="2"/>
      <c r="AP5508" s="2"/>
      <c r="AQ5508" s="2"/>
      <c r="AR5508" s="2"/>
      <c r="AT5508" s="2"/>
      <c r="AU5508" s="72"/>
      <c r="AV5508" s="72"/>
      <c r="BF5508" s="72"/>
      <c r="BH5508" s="2"/>
      <c r="BI5508" s="6"/>
      <c r="BJ5508" s="6"/>
      <c r="BK5508" s="6"/>
      <c r="BL5508" s="7"/>
    </row>
    <row r="5509" spans="2:64" x14ac:dyDescent="0.4">
      <c r="B5509" s="2"/>
      <c r="D5509" s="2"/>
      <c r="F5509" s="2"/>
      <c r="G5509" s="2"/>
      <c r="I5509" s="2"/>
      <c r="J5509" s="2"/>
      <c r="L5509" s="2"/>
      <c r="M5509" s="2"/>
      <c r="P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I5509" s="2"/>
      <c r="AJ5509" s="2"/>
      <c r="AM5509" s="59"/>
      <c r="AN5509" s="2"/>
      <c r="AO5509" s="2"/>
      <c r="AP5509" s="2"/>
      <c r="AQ5509" s="2"/>
      <c r="AR5509" s="2"/>
      <c r="AT5509" s="2"/>
      <c r="AU5509" s="72"/>
      <c r="AV5509" s="72"/>
      <c r="BF5509" s="72"/>
      <c r="BH5509" s="2"/>
      <c r="BI5509" s="6"/>
      <c r="BJ5509" s="6"/>
      <c r="BK5509" s="6"/>
      <c r="BL5509" s="7"/>
    </row>
    <row r="5510" spans="2:64" x14ac:dyDescent="0.4">
      <c r="B5510" s="2"/>
      <c r="D5510" s="2"/>
      <c r="F5510" s="2"/>
      <c r="G5510" s="2"/>
      <c r="I5510" s="2"/>
      <c r="J5510" s="2"/>
      <c r="L5510" s="2"/>
      <c r="M5510" s="2"/>
      <c r="P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I5510" s="2"/>
      <c r="AJ5510" s="2"/>
      <c r="AM5510" s="59"/>
      <c r="AN5510" s="2"/>
      <c r="AO5510" s="2"/>
      <c r="AP5510" s="2"/>
      <c r="AQ5510" s="2"/>
      <c r="AR5510" s="2"/>
      <c r="AT5510" s="2"/>
      <c r="AU5510" s="72"/>
      <c r="AV5510" s="72"/>
      <c r="BF5510" s="72"/>
      <c r="BH5510" s="2"/>
      <c r="BI5510" s="6"/>
      <c r="BJ5510" s="6"/>
      <c r="BK5510" s="6"/>
      <c r="BL5510" s="7"/>
    </row>
    <row r="5511" spans="2:64" x14ac:dyDescent="0.4">
      <c r="B5511" s="2"/>
      <c r="D5511" s="2"/>
      <c r="F5511" s="2"/>
      <c r="G5511" s="2"/>
      <c r="I5511" s="2"/>
      <c r="J5511" s="2"/>
      <c r="L5511" s="2"/>
      <c r="M5511" s="2"/>
      <c r="P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I5511" s="2"/>
      <c r="AJ5511" s="2"/>
      <c r="AM5511" s="59"/>
      <c r="AN5511" s="2"/>
      <c r="AO5511" s="2"/>
      <c r="AP5511" s="2"/>
      <c r="AQ5511" s="2"/>
      <c r="AR5511" s="2"/>
      <c r="AT5511" s="2"/>
      <c r="AU5511" s="72"/>
      <c r="AV5511" s="72"/>
      <c r="BF5511" s="72"/>
      <c r="BH5511" s="2"/>
      <c r="BI5511" s="6"/>
      <c r="BJ5511" s="6"/>
      <c r="BK5511" s="6"/>
      <c r="BL5511" s="7"/>
    </row>
    <row r="5512" spans="2:64" x14ac:dyDescent="0.4">
      <c r="B5512" s="2"/>
      <c r="D5512" s="2"/>
      <c r="F5512" s="2"/>
      <c r="G5512" s="2"/>
      <c r="I5512" s="2"/>
      <c r="J5512" s="2"/>
      <c r="L5512" s="2"/>
      <c r="M5512" s="2"/>
      <c r="P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I5512" s="2"/>
      <c r="AJ5512" s="2"/>
      <c r="AM5512" s="59"/>
      <c r="AN5512" s="2"/>
      <c r="AO5512" s="2"/>
      <c r="AP5512" s="2"/>
      <c r="AQ5512" s="2"/>
      <c r="AR5512" s="2"/>
      <c r="AT5512" s="2"/>
      <c r="AU5512" s="72"/>
      <c r="AV5512" s="72"/>
      <c r="BF5512" s="72"/>
      <c r="BH5512" s="2"/>
      <c r="BI5512" s="6"/>
      <c r="BJ5512" s="6"/>
      <c r="BK5512" s="6"/>
      <c r="BL5512" s="7"/>
    </row>
    <row r="5513" spans="2:64" x14ac:dyDescent="0.4">
      <c r="B5513" s="2"/>
      <c r="D5513" s="2"/>
      <c r="F5513" s="2"/>
      <c r="G5513" s="2"/>
      <c r="I5513" s="2"/>
      <c r="J5513" s="2"/>
      <c r="L5513" s="2"/>
      <c r="M5513" s="2"/>
      <c r="P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I5513" s="2"/>
      <c r="AJ5513" s="2"/>
      <c r="AM5513" s="59"/>
      <c r="AN5513" s="2"/>
      <c r="AO5513" s="2"/>
      <c r="AP5513" s="2"/>
      <c r="AQ5513" s="2"/>
      <c r="AR5513" s="2"/>
      <c r="AT5513" s="2"/>
      <c r="AU5513" s="72"/>
      <c r="AV5513" s="72"/>
      <c r="BF5513" s="72"/>
      <c r="BH5513" s="2"/>
      <c r="BI5513" s="6"/>
      <c r="BJ5513" s="6"/>
      <c r="BK5513" s="6"/>
      <c r="BL5513" s="7"/>
    </row>
    <row r="5514" spans="2:64" x14ac:dyDescent="0.4">
      <c r="B5514" s="2"/>
      <c r="D5514" s="2"/>
      <c r="F5514" s="2"/>
      <c r="G5514" s="2"/>
      <c r="I5514" s="2"/>
      <c r="J5514" s="2"/>
      <c r="L5514" s="2"/>
      <c r="M5514" s="2"/>
      <c r="P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I5514" s="2"/>
      <c r="AJ5514" s="2"/>
      <c r="AM5514" s="59"/>
      <c r="AN5514" s="2"/>
      <c r="AO5514" s="2"/>
      <c r="AP5514" s="2"/>
      <c r="AQ5514" s="2"/>
      <c r="AR5514" s="2"/>
      <c r="AT5514" s="2"/>
      <c r="AU5514" s="72"/>
      <c r="AV5514" s="72"/>
      <c r="BF5514" s="72"/>
      <c r="BH5514" s="2"/>
      <c r="BI5514" s="6"/>
      <c r="BJ5514" s="6"/>
      <c r="BK5514" s="6"/>
      <c r="BL5514" s="7"/>
    </row>
    <row r="5515" spans="2:64" x14ac:dyDescent="0.4">
      <c r="B5515" s="2"/>
      <c r="D5515" s="2"/>
      <c r="F5515" s="2"/>
      <c r="G5515" s="2"/>
      <c r="I5515" s="2"/>
      <c r="J5515" s="2"/>
      <c r="L5515" s="2"/>
      <c r="M5515" s="2"/>
      <c r="P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I5515" s="2"/>
      <c r="AJ5515" s="2"/>
      <c r="AM5515" s="59"/>
      <c r="AN5515" s="2"/>
      <c r="AO5515" s="2"/>
      <c r="AP5515" s="2"/>
      <c r="AQ5515" s="2"/>
      <c r="AR5515" s="2"/>
      <c r="AT5515" s="2"/>
      <c r="AU5515" s="72"/>
      <c r="AV5515" s="72"/>
      <c r="BF5515" s="72"/>
      <c r="BH5515" s="2"/>
      <c r="BI5515" s="6"/>
      <c r="BJ5515" s="6"/>
      <c r="BK5515" s="6"/>
      <c r="BL5515" s="7"/>
    </row>
    <row r="5516" spans="2:64" x14ac:dyDescent="0.4">
      <c r="B5516" s="2"/>
      <c r="D5516" s="2"/>
      <c r="F5516" s="2"/>
      <c r="G5516" s="2"/>
      <c r="I5516" s="2"/>
      <c r="J5516" s="2"/>
      <c r="L5516" s="2"/>
      <c r="M5516" s="2"/>
      <c r="P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I5516" s="2"/>
      <c r="AJ5516" s="2"/>
      <c r="AM5516" s="59"/>
      <c r="AN5516" s="2"/>
      <c r="AO5516" s="2"/>
      <c r="AP5516" s="2"/>
      <c r="AQ5516" s="2"/>
      <c r="AR5516" s="2"/>
      <c r="AT5516" s="2"/>
      <c r="AU5516" s="72"/>
      <c r="AV5516" s="72"/>
      <c r="BF5516" s="72"/>
      <c r="BH5516" s="2"/>
      <c r="BI5516" s="6"/>
      <c r="BJ5516" s="6"/>
      <c r="BK5516" s="6"/>
      <c r="BL5516" s="7"/>
    </row>
    <row r="5517" spans="2:64" x14ac:dyDescent="0.4">
      <c r="B5517" s="2"/>
      <c r="D5517" s="2"/>
      <c r="F5517" s="2"/>
      <c r="G5517" s="2"/>
      <c r="I5517" s="2"/>
      <c r="J5517" s="2"/>
      <c r="L5517" s="2"/>
      <c r="M5517" s="2"/>
      <c r="P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I5517" s="2"/>
      <c r="AJ5517" s="2"/>
      <c r="AM5517" s="59"/>
      <c r="AN5517" s="2"/>
      <c r="AO5517" s="2"/>
      <c r="AP5517" s="2"/>
      <c r="AQ5517" s="2"/>
      <c r="AR5517" s="2"/>
      <c r="AT5517" s="2"/>
      <c r="AU5517" s="72"/>
      <c r="AV5517" s="72"/>
      <c r="BF5517" s="72"/>
      <c r="BH5517" s="2"/>
      <c r="BI5517" s="6"/>
      <c r="BJ5517" s="6"/>
      <c r="BK5517" s="6"/>
      <c r="BL5517" s="7"/>
    </row>
    <row r="5518" spans="2:64" x14ac:dyDescent="0.4">
      <c r="B5518" s="2"/>
      <c r="D5518" s="2"/>
      <c r="F5518" s="2"/>
      <c r="G5518" s="2"/>
      <c r="I5518" s="2"/>
      <c r="J5518" s="2"/>
      <c r="L5518" s="2"/>
      <c r="M5518" s="2"/>
      <c r="P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I5518" s="2"/>
      <c r="AJ5518" s="2"/>
      <c r="AM5518" s="59"/>
      <c r="AN5518" s="2"/>
      <c r="AO5518" s="2"/>
      <c r="AP5518" s="2"/>
      <c r="AQ5518" s="2"/>
      <c r="AR5518" s="2"/>
      <c r="AT5518" s="2"/>
      <c r="AU5518" s="72"/>
      <c r="AV5518" s="72"/>
      <c r="BF5518" s="72"/>
      <c r="BH5518" s="2"/>
      <c r="BI5518" s="6"/>
      <c r="BJ5518" s="6"/>
      <c r="BK5518" s="6"/>
      <c r="BL5518" s="7"/>
    </row>
    <row r="5519" spans="2:64" x14ac:dyDescent="0.4">
      <c r="B5519" s="2"/>
      <c r="D5519" s="2"/>
      <c r="F5519" s="2"/>
      <c r="G5519" s="2"/>
      <c r="I5519" s="2"/>
      <c r="J5519" s="2"/>
      <c r="L5519" s="2"/>
      <c r="M5519" s="2"/>
      <c r="P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I5519" s="2"/>
      <c r="AJ5519" s="2"/>
      <c r="AM5519" s="59"/>
      <c r="AN5519" s="2"/>
      <c r="AO5519" s="2"/>
      <c r="AP5519" s="2"/>
      <c r="AQ5519" s="2"/>
      <c r="AR5519" s="2"/>
      <c r="AT5519" s="2"/>
      <c r="AU5519" s="72"/>
      <c r="AV5519" s="72"/>
      <c r="BF5519" s="72"/>
      <c r="BH5519" s="2"/>
      <c r="BI5519" s="6"/>
      <c r="BJ5519" s="6"/>
      <c r="BK5519" s="6"/>
      <c r="BL5519" s="7"/>
    </row>
    <row r="5520" spans="2:64" x14ac:dyDescent="0.4">
      <c r="B5520" s="2"/>
      <c r="D5520" s="2"/>
      <c r="F5520" s="2"/>
      <c r="G5520" s="2"/>
      <c r="I5520" s="2"/>
      <c r="J5520" s="2"/>
      <c r="L5520" s="2"/>
      <c r="M5520" s="2"/>
      <c r="P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I5520" s="2"/>
      <c r="AJ5520" s="2"/>
      <c r="AM5520" s="59"/>
      <c r="AN5520" s="2"/>
      <c r="AO5520" s="2"/>
      <c r="AP5520" s="2"/>
      <c r="AQ5520" s="2"/>
      <c r="AR5520" s="2"/>
      <c r="AT5520" s="2"/>
      <c r="AU5520" s="72"/>
      <c r="AV5520" s="72"/>
      <c r="BF5520" s="72"/>
      <c r="BH5520" s="2"/>
      <c r="BI5520" s="6"/>
      <c r="BJ5520" s="6"/>
      <c r="BK5520" s="6"/>
      <c r="BL5520" s="7"/>
    </row>
    <row r="5521" spans="2:64" x14ac:dyDescent="0.4">
      <c r="B5521" s="2"/>
      <c r="D5521" s="2"/>
      <c r="F5521" s="2"/>
      <c r="G5521" s="2"/>
      <c r="I5521" s="2"/>
      <c r="J5521" s="2"/>
      <c r="L5521" s="2"/>
      <c r="M5521" s="2"/>
      <c r="P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I5521" s="2"/>
      <c r="AJ5521" s="2"/>
      <c r="AM5521" s="59"/>
      <c r="AN5521" s="2"/>
      <c r="AO5521" s="2"/>
      <c r="AP5521" s="2"/>
      <c r="AQ5521" s="2"/>
      <c r="AR5521" s="2"/>
      <c r="AT5521" s="2"/>
      <c r="AU5521" s="72"/>
      <c r="AV5521" s="72"/>
      <c r="BF5521" s="72"/>
      <c r="BH5521" s="2"/>
      <c r="BI5521" s="6"/>
      <c r="BJ5521" s="6"/>
      <c r="BK5521" s="6"/>
      <c r="BL5521" s="7"/>
    </row>
    <row r="5522" spans="2:64" x14ac:dyDescent="0.4">
      <c r="B5522" s="2"/>
      <c r="D5522" s="2"/>
      <c r="F5522" s="2"/>
      <c r="G5522" s="2"/>
      <c r="I5522" s="2"/>
      <c r="J5522" s="2"/>
      <c r="L5522" s="2"/>
      <c r="M5522" s="2"/>
      <c r="P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I5522" s="2"/>
      <c r="AJ5522" s="2"/>
      <c r="AM5522" s="59"/>
      <c r="AN5522" s="2"/>
      <c r="AO5522" s="2"/>
      <c r="AP5522" s="2"/>
      <c r="AQ5522" s="2"/>
      <c r="AR5522" s="2"/>
      <c r="AT5522" s="2"/>
      <c r="AU5522" s="72"/>
      <c r="AV5522" s="72"/>
      <c r="BF5522" s="72"/>
      <c r="BH5522" s="2"/>
      <c r="BI5522" s="6"/>
      <c r="BJ5522" s="6"/>
      <c r="BK5522" s="6"/>
      <c r="BL5522" s="7"/>
    </row>
    <row r="5523" spans="2:64" x14ac:dyDescent="0.4">
      <c r="B5523" s="2"/>
      <c r="D5523" s="2"/>
      <c r="F5523" s="2"/>
      <c r="G5523" s="2"/>
      <c r="I5523" s="2"/>
      <c r="J5523" s="2"/>
      <c r="L5523" s="2"/>
      <c r="M5523" s="2"/>
      <c r="P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I5523" s="2"/>
      <c r="AJ5523" s="2"/>
      <c r="AM5523" s="59"/>
      <c r="AN5523" s="2"/>
      <c r="AO5523" s="2"/>
      <c r="AP5523" s="2"/>
      <c r="AQ5523" s="2"/>
      <c r="AR5523" s="2"/>
      <c r="AT5523" s="2"/>
      <c r="AU5523" s="72"/>
      <c r="AV5523" s="72"/>
      <c r="BF5523" s="72"/>
      <c r="BH5523" s="2"/>
      <c r="BI5523" s="6"/>
      <c r="BJ5523" s="6"/>
      <c r="BK5523" s="6"/>
      <c r="BL5523" s="7"/>
    </row>
    <row r="5524" spans="2:64" x14ac:dyDescent="0.4">
      <c r="B5524" s="2"/>
      <c r="D5524" s="2"/>
      <c r="F5524" s="2"/>
      <c r="G5524" s="2"/>
      <c r="I5524" s="2"/>
      <c r="J5524" s="2"/>
      <c r="L5524" s="2"/>
      <c r="M5524" s="2"/>
      <c r="P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I5524" s="2"/>
      <c r="AJ5524" s="2"/>
      <c r="AM5524" s="59"/>
      <c r="AN5524" s="2"/>
      <c r="AO5524" s="2"/>
      <c r="AP5524" s="2"/>
      <c r="AQ5524" s="2"/>
      <c r="AR5524" s="2"/>
      <c r="AT5524" s="2"/>
      <c r="AU5524" s="72"/>
      <c r="AV5524" s="72"/>
      <c r="BF5524" s="72"/>
      <c r="BH5524" s="2"/>
      <c r="BI5524" s="6"/>
      <c r="BJ5524" s="6"/>
      <c r="BK5524" s="6"/>
      <c r="BL5524" s="7"/>
    </row>
    <row r="5525" spans="2:64" x14ac:dyDescent="0.4">
      <c r="B5525" s="2"/>
      <c r="D5525" s="2"/>
      <c r="F5525" s="2"/>
      <c r="G5525" s="2"/>
      <c r="I5525" s="2"/>
      <c r="J5525" s="2"/>
      <c r="L5525" s="2"/>
      <c r="M5525" s="2"/>
      <c r="P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I5525" s="2"/>
      <c r="AJ5525" s="2"/>
      <c r="AM5525" s="59"/>
      <c r="AN5525" s="2"/>
      <c r="AO5525" s="2"/>
      <c r="AP5525" s="2"/>
      <c r="AQ5525" s="2"/>
      <c r="AR5525" s="2"/>
      <c r="AT5525" s="2"/>
      <c r="AU5525" s="72"/>
      <c r="AV5525" s="72"/>
      <c r="BF5525" s="72"/>
      <c r="BH5525" s="2"/>
      <c r="BI5525" s="6"/>
      <c r="BJ5525" s="6"/>
      <c r="BK5525" s="6"/>
      <c r="BL5525" s="7"/>
    </row>
    <row r="5526" spans="2:64" x14ac:dyDescent="0.4">
      <c r="B5526" s="2"/>
      <c r="D5526" s="2"/>
      <c r="F5526" s="2"/>
      <c r="G5526" s="2"/>
      <c r="I5526" s="2"/>
      <c r="J5526" s="2"/>
      <c r="L5526" s="2"/>
      <c r="M5526" s="2"/>
      <c r="P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I5526" s="2"/>
      <c r="AJ5526" s="2"/>
      <c r="AM5526" s="59"/>
      <c r="AN5526" s="2"/>
      <c r="AO5526" s="2"/>
      <c r="AP5526" s="2"/>
      <c r="AQ5526" s="2"/>
      <c r="AR5526" s="2"/>
      <c r="AT5526" s="2"/>
      <c r="AU5526" s="72"/>
      <c r="AV5526" s="72"/>
      <c r="BF5526" s="72"/>
      <c r="BH5526" s="2"/>
      <c r="BI5526" s="6"/>
      <c r="BJ5526" s="6"/>
      <c r="BK5526" s="6"/>
      <c r="BL5526" s="7"/>
    </row>
    <row r="5527" spans="2:64" x14ac:dyDescent="0.4">
      <c r="B5527" s="2"/>
      <c r="D5527" s="2"/>
      <c r="F5527" s="2"/>
      <c r="G5527" s="2"/>
      <c r="I5527" s="2"/>
      <c r="J5527" s="2"/>
      <c r="L5527" s="2"/>
      <c r="M5527" s="2"/>
      <c r="P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I5527" s="2"/>
      <c r="AJ5527" s="2"/>
      <c r="AM5527" s="59"/>
      <c r="AN5527" s="2"/>
      <c r="AO5527" s="2"/>
      <c r="AP5527" s="2"/>
      <c r="AQ5527" s="2"/>
      <c r="AR5527" s="2"/>
      <c r="AT5527" s="2"/>
      <c r="AU5527" s="72"/>
      <c r="AV5527" s="72"/>
      <c r="BF5527" s="72"/>
      <c r="BH5527" s="2"/>
      <c r="BI5527" s="6"/>
      <c r="BJ5527" s="6"/>
      <c r="BK5527" s="6"/>
      <c r="BL5527" s="7"/>
    </row>
    <row r="5528" spans="2:64" x14ac:dyDescent="0.4">
      <c r="B5528" s="2"/>
      <c r="D5528" s="2"/>
      <c r="F5528" s="2"/>
      <c r="G5528" s="2"/>
      <c r="I5528" s="2"/>
      <c r="J5528" s="2"/>
      <c r="L5528" s="2"/>
      <c r="M5528" s="2"/>
      <c r="P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I5528" s="2"/>
      <c r="AJ5528" s="2"/>
      <c r="AM5528" s="59"/>
      <c r="AN5528" s="2"/>
      <c r="AO5528" s="2"/>
      <c r="AP5528" s="2"/>
      <c r="AQ5528" s="2"/>
      <c r="AR5528" s="2"/>
      <c r="AT5528" s="2"/>
      <c r="AU5528" s="72"/>
      <c r="AV5528" s="72"/>
      <c r="BF5528" s="72"/>
      <c r="BH5528" s="2"/>
      <c r="BI5528" s="6"/>
      <c r="BJ5528" s="6"/>
      <c r="BK5528" s="6"/>
      <c r="BL5528" s="7"/>
    </row>
    <row r="5529" spans="2:64" x14ac:dyDescent="0.4">
      <c r="B5529" s="2"/>
      <c r="D5529" s="2"/>
      <c r="F5529" s="2"/>
      <c r="G5529" s="2"/>
      <c r="I5529" s="2"/>
      <c r="J5529" s="2"/>
      <c r="L5529" s="2"/>
      <c r="M5529" s="2"/>
      <c r="P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I5529" s="2"/>
      <c r="AJ5529" s="2"/>
      <c r="AM5529" s="59"/>
      <c r="AN5529" s="2"/>
      <c r="AO5529" s="2"/>
      <c r="AP5529" s="2"/>
      <c r="AQ5529" s="2"/>
      <c r="AR5529" s="2"/>
      <c r="AT5529" s="2"/>
      <c r="AU5529" s="72"/>
      <c r="AV5529" s="72"/>
      <c r="BF5529" s="72"/>
      <c r="BH5529" s="2"/>
      <c r="BI5529" s="6"/>
      <c r="BJ5529" s="6"/>
      <c r="BK5529" s="6"/>
      <c r="BL5529" s="7"/>
    </row>
    <row r="5530" spans="2:64" x14ac:dyDescent="0.4">
      <c r="B5530" s="2"/>
      <c r="D5530" s="2"/>
      <c r="F5530" s="2"/>
      <c r="G5530" s="2"/>
      <c r="I5530" s="2"/>
      <c r="J5530" s="2"/>
      <c r="L5530" s="2"/>
      <c r="M5530" s="2"/>
      <c r="P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I5530" s="2"/>
      <c r="AJ5530" s="2"/>
      <c r="AM5530" s="59"/>
      <c r="AN5530" s="2"/>
      <c r="AO5530" s="2"/>
      <c r="AP5530" s="2"/>
      <c r="AQ5530" s="2"/>
      <c r="AR5530" s="2"/>
      <c r="AT5530" s="2"/>
      <c r="AU5530" s="72"/>
      <c r="AV5530" s="72"/>
      <c r="BF5530" s="72"/>
      <c r="BH5530" s="2"/>
      <c r="BI5530" s="6"/>
      <c r="BJ5530" s="6"/>
      <c r="BK5530" s="6"/>
      <c r="BL5530" s="7"/>
    </row>
    <row r="5531" spans="2:64" x14ac:dyDescent="0.4">
      <c r="B5531" s="2"/>
      <c r="D5531" s="2"/>
      <c r="F5531" s="2"/>
      <c r="G5531" s="2"/>
      <c r="I5531" s="2"/>
      <c r="J5531" s="2"/>
      <c r="L5531" s="2"/>
      <c r="M5531" s="2"/>
      <c r="P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I5531" s="2"/>
      <c r="AJ5531" s="2"/>
      <c r="AM5531" s="59"/>
      <c r="AN5531" s="2"/>
      <c r="AO5531" s="2"/>
      <c r="AP5531" s="2"/>
      <c r="AQ5531" s="2"/>
      <c r="AR5531" s="2"/>
      <c r="AT5531" s="2"/>
      <c r="AU5531" s="72"/>
      <c r="AV5531" s="72"/>
      <c r="BF5531" s="72"/>
      <c r="BH5531" s="2"/>
      <c r="BI5531" s="6"/>
      <c r="BJ5531" s="6"/>
      <c r="BK5531" s="6"/>
      <c r="BL5531" s="7"/>
    </row>
    <row r="5532" spans="2:64" x14ac:dyDescent="0.4">
      <c r="B5532" s="2"/>
      <c r="D5532" s="2"/>
      <c r="F5532" s="2"/>
      <c r="G5532" s="2"/>
      <c r="I5532" s="2"/>
      <c r="J5532" s="2"/>
      <c r="L5532" s="2"/>
      <c r="M5532" s="2"/>
      <c r="P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I5532" s="2"/>
      <c r="AJ5532" s="2"/>
      <c r="AM5532" s="59"/>
      <c r="AN5532" s="2"/>
      <c r="AO5532" s="2"/>
      <c r="AP5532" s="2"/>
      <c r="AQ5532" s="2"/>
      <c r="AR5532" s="2"/>
      <c r="AT5532" s="2"/>
      <c r="AU5532" s="72"/>
      <c r="AV5532" s="72"/>
      <c r="BF5532" s="72"/>
      <c r="BH5532" s="2"/>
      <c r="BI5532" s="6"/>
      <c r="BJ5532" s="6"/>
      <c r="BK5532" s="6"/>
      <c r="BL5532" s="7"/>
    </row>
    <row r="5533" spans="2:64" x14ac:dyDescent="0.4">
      <c r="B5533" s="2"/>
      <c r="D5533" s="2"/>
      <c r="F5533" s="2"/>
      <c r="G5533" s="2"/>
      <c r="I5533" s="2"/>
      <c r="J5533" s="2"/>
      <c r="L5533" s="2"/>
      <c r="M5533" s="2"/>
      <c r="P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I5533" s="2"/>
      <c r="AJ5533" s="2"/>
      <c r="AM5533" s="59"/>
      <c r="AN5533" s="2"/>
      <c r="AO5533" s="2"/>
      <c r="AP5533" s="2"/>
      <c r="AQ5533" s="2"/>
      <c r="AR5533" s="2"/>
      <c r="AT5533" s="2"/>
      <c r="AU5533" s="72"/>
      <c r="AV5533" s="72"/>
      <c r="BF5533" s="72"/>
      <c r="BH5533" s="2"/>
      <c r="BI5533" s="6"/>
      <c r="BJ5533" s="6"/>
      <c r="BK5533" s="6"/>
      <c r="BL5533" s="7"/>
    </row>
    <row r="5534" spans="2:64" x14ac:dyDescent="0.4">
      <c r="B5534" s="2"/>
      <c r="D5534" s="2"/>
      <c r="F5534" s="2"/>
      <c r="G5534" s="2"/>
      <c r="I5534" s="2"/>
      <c r="J5534" s="2"/>
      <c r="L5534" s="2"/>
      <c r="M5534" s="2"/>
      <c r="P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I5534" s="2"/>
      <c r="AJ5534" s="2"/>
      <c r="AM5534" s="59"/>
      <c r="AN5534" s="2"/>
      <c r="AO5534" s="2"/>
      <c r="AP5534" s="2"/>
      <c r="AQ5534" s="2"/>
      <c r="AR5534" s="2"/>
      <c r="AT5534" s="2"/>
      <c r="AU5534" s="72"/>
      <c r="AV5534" s="72"/>
      <c r="BF5534" s="72"/>
      <c r="BH5534" s="2"/>
      <c r="BI5534" s="6"/>
      <c r="BJ5534" s="6"/>
      <c r="BK5534" s="6"/>
      <c r="BL5534" s="7"/>
    </row>
    <row r="5535" spans="2:64" x14ac:dyDescent="0.4">
      <c r="B5535" s="2"/>
      <c r="D5535" s="2"/>
      <c r="F5535" s="2"/>
      <c r="G5535" s="2"/>
      <c r="I5535" s="2"/>
      <c r="J5535" s="2"/>
      <c r="L5535" s="2"/>
      <c r="M5535" s="2"/>
      <c r="P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I5535" s="2"/>
      <c r="AJ5535" s="2"/>
      <c r="AM5535" s="59"/>
      <c r="AN5535" s="2"/>
      <c r="AO5535" s="2"/>
      <c r="AP5535" s="2"/>
      <c r="AQ5535" s="2"/>
      <c r="AR5535" s="2"/>
      <c r="AT5535" s="2"/>
      <c r="AU5535" s="72"/>
      <c r="AV5535" s="72"/>
      <c r="BF5535" s="72"/>
      <c r="BH5535" s="2"/>
      <c r="BI5535" s="6"/>
      <c r="BJ5535" s="6"/>
      <c r="BK5535" s="6"/>
      <c r="BL5535" s="7"/>
    </row>
    <row r="5536" spans="2:64" x14ac:dyDescent="0.4">
      <c r="B5536" s="2"/>
      <c r="D5536" s="2"/>
      <c r="F5536" s="2"/>
      <c r="G5536" s="2"/>
      <c r="I5536" s="2"/>
      <c r="J5536" s="2"/>
      <c r="L5536" s="2"/>
      <c r="M5536" s="2"/>
      <c r="P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I5536" s="2"/>
      <c r="AJ5536" s="2"/>
      <c r="AM5536" s="59"/>
      <c r="AN5536" s="2"/>
      <c r="AO5536" s="2"/>
      <c r="AP5536" s="2"/>
      <c r="AQ5536" s="2"/>
      <c r="AR5536" s="2"/>
      <c r="AT5536" s="2"/>
      <c r="AU5536" s="72"/>
      <c r="AV5536" s="72"/>
      <c r="BF5536" s="72"/>
      <c r="BH5536" s="2"/>
      <c r="BI5536" s="6"/>
      <c r="BJ5536" s="6"/>
      <c r="BK5536" s="6"/>
      <c r="BL5536" s="7"/>
    </row>
    <row r="5537" spans="2:64" x14ac:dyDescent="0.4">
      <c r="B5537" s="2"/>
      <c r="D5537" s="2"/>
      <c r="F5537" s="2"/>
      <c r="G5537" s="2"/>
      <c r="I5537" s="2"/>
      <c r="J5537" s="2"/>
      <c r="L5537" s="2"/>
      <c r="M5537" s="2"/>
      <c r="P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I5537" s="2"/>
      <c r="AJ5537" s="2"/>
      <c r="AM5537" s="59"/>
      <c r="AN5537" s="2"/>
      <c r="AO5537" s="2"/>
      <c r="AP5537" s="2"/>
      <c r="AQ5537" s="2"/>
      <c r="AR5537" s="2"/>
      <c r="AT5537" s="2"/>
      <c r="AU5537" s="72"/>
      <c r="AV5537" s="72"/>
      <c r="BF5537" s="72"/>
      <c r="BH5537" s="2"/>
      <c r="BI5537" s="6"/>
      <c r="BJ5537" s="6"/>
      <c r="BK5537" s="6"/>
      <c r="BL5537" s="7"/>
    </row>
    <row r="5538" spans="2:64" x14ac:dyDescent="0.4">
      <c r="B5538" s="2"/>
      <c r="D5538" s="2"/>
      <c r="F5538" s="2"/>
      <c r="G5538" s="2"/>
      <c r="I5538" s="2"/>
      <c r="J5538" s="2"/>
      <c r="L5538" s="2"/>
      <c r="M5538" s="2"/>
      <c r="P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I5538" s="2"/>
      <c r="AJ5538" s="2"/>
      <c r="AM5538" s="59"/>
      <c r="AN5538" s="2"/>
      <c r="AO5538" s="2"/>
      <c r="AP5538" s="2"/>
      <c r="AQ5538" s="2"/>
      <c r="AR5538" s="2"/>
      <c r="AT5538" s="2"/>
      <c r="AU5538" s="72"/>
      <c r="AV5538" s="72"/>
      <c r="BF5538" s="72"/>
      <c r="BH5538" s="2"/>
      <c r="BI5538" s="6"/>
      <c r="BJ5538" s="6"/>
      <c r="BK5538" s="6"/>
      <c r="BL5538" s="7"/>
    </row>
    <row r="5539" spans="2:64" x14ac:dyDescent="0.4">
      <c r="B5539" s="2"/>
      <c r="D5539" s="2"/>
      <c r="F5539" s="2"/>
      <c r="G5539" s="2"/>
      <c r="I5539" s="2"/>
      <c r="J5539" s="2"/>
      <c r="L5539" s="2"/>
      <c r="M5539" s="2"/>
      <c r="P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I5539" s="2"/>
      <c r="AJ5539" s="2"/>
      <c r="AM5539" s="59"/>
      <c r="AN5539" s="2"/>
      <c r="AO5539" s="2"/>
      <c r="AP5539" s="2"/>
      <c r="AQ5539" s="2"/>
      <c r="AR5539" s="2"/>
      <c r="AT5539" s="2"/>
      <c r="AU5539" s="72"/>
      <c r="AV5539" s="72"/>
      <c r="BF5539" s="72"/>
      <c r="BH5539" s="2"/>
      <c r="BI5539" s="6"/>
      <c r="BJ5539" s="6"/>
      <c r="BK5539" s="6"/>
      <c r="BL5539" s="7"/>
    </row>
    <row r="5540" spans="2:64" x14ac:dyDescent="0.4">
      <c r="B5540" s="2"/>
      <c r="D5540" s="2"/>
      <c r="F5540" s="2"/>
      <c r="G5540" s="2"/>
      <c r="I5540" s="2"/>
      <c r="J5540" s="2"/>
      <c r="L5540" s="2"/>
      <c r="M5540" s="2"/>
      <c r="P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I5540" s="2"/>
      <c r="AJ5540" s="2"/>
      <c r="AM5540" s="59"/>
      <c r="AN5540" s="2"/>
      <c r="AO5540" s="2"/>
      <c r="AP5540" s="2"/>
      <c r="AQ5540" s="2"/>
      <c r="AR5540" s="2"/>
      <c r="AT5540" s="2"/>
      <c r="AU5540" s="72"/>
      <c r="AV5540" s="72"/>
      <c r="BF5540" s="72"/>
      <c r="BH5540" s="2"/>
      <c r="BI5540" s="6"/>
      <c r="BJ5540" s="6"/>
      <c r="BK5540" s="6"/>
      <c r="BL5540" s="7"/>
    </row>
    <row r="5541" spans="2:64" x14ac:dyDescent="0.4">
      <c r="B5541" s="2"/>
      <c r="D5541" s="2"/>
      <c r="F5541" s="2"/>
      <c r="G5541" s="2"/>
      <c r="I5541" s="2"/>
      <c r="J5541" s="2"/>
      <c r="L5541" s="2"/>
      <c r="M5541" s="2"/>
      <c r="P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I5541" s="2"/>
      <c r="AJ5541" s="2"/>
      <c r="AM5541" s="59"/>
      <c r="AN5541" s="2"/>
      <c r="AO5541" s="2"/>
      <c r="AP5541" s="2"/>
      <c r="AQ5541" s="2"/>
      <c r="AR5541" s="2"/>
      <c r="AT5541" s="2"/>
      <c r="AU5541" s="72"/>
      <c r="AV5541" s="72"/>
      <c r="BF5541" s="72"/>
      <c r="BH5541" s="2"/>
      <c r="BI5541" s="6"/>
      <c r="BJ5541" s="6"/>
      <c r="BK5541" s="6"/>
      <c r="BL5541" s="7"/>
    </row>
    <row r="5542" spans="2:64" x14ac:dyDescent="0.4">
      <c r="B5542" s="2"/>
      <c r="D5542" s="2"/>
      <c r="F5542" s="2"/>
      <c r="G5542" s="2"/>
      <c r="I5542" s="2"/>
      <c r="J5542" s="2"/>
      <c r="L5542" s="2"/>
      <c r="M5542" s="2"/>
      <c r="P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I5542" s="2"/>
      <c r="AJ5542" s="2"/>
      <c r="AM5542" s="59"/>
      <c r="AN5542" s="2"/>
      <c r="AO5542" s="2"/>
      <c r="AP5542" s="2"/>
      <c r="AQ5542" s="2"/>
      <c r="AR5542" s="2"/>
      <c r="AT5542" s="2"/>
      <c r="AU5542" s="72"/>
      <c r="AV5542" s="72"/>
      <c r="BF5542" s="72"/>
      <c r="BH5542" s="2"/>
      <c r="BI5542" s="6"/>
      <c r="BJ5542" s="6"/>
      <c r="BK5542" s="6"/>
      <c r="BL5542" s="7"/>
    </row>
    <row r="5543" spans="2:64" x14ac:dyDescent="0.4">
      <c r="B5543" s="2"/>
      <c r="D5543" s="2"/>
      <c r="F5543" s="2"/>
      <c r="G5543" s="2"/>
      <c r="I5543" s="2"/>
      <c r="J5543" s="2"/>
      <c r="L5543" s="2"/>
      <c r="M5543" s="2"/>
      <c r="P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I5543" s="2"/>
      <c r="AJ5543" s="2"/>
      <c r="AM5543" s="59"/>
      <c r="AN5543" s="2"/>
      <c r="AO5543" s="2"/>
      <c r="AP5543" s="2"/>
      <c r="AQ5543" s="2"/>
      <c r="AR5543" s="2"/>
      <c r="AT5543" s="2"/>
      <c r="AU5543" s="72"/>
      <c r="AV5543" s="72"/>
      <c r="BF5543" s="72"/>
      <c r="BH5543" s="2"/>
      <c r="BI5543" s="6"/>
      <c r="BJ5543" s="6"/>
      <c r="BK5543" s="6"/>
      <c r="BL5543" s="7"/>
    </row>
    <row r="5544" spans="2:64" x14ac:dyDescent="0.4">
      <c r="B5544" s="2"/>
      <c r="D5544" s="2"/>
      <c r="F5544" s="2"/>
      <c r="G5544" s="2"/>
      <c r="I5544" s="2"/>
      <c r="J5544" s="2"/>
      <c r="L5544" s="2"/>
      <c r="M5544" s="2"/>
      <c r="P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I5544" s="2"/>
      <c r="AJ5544" s="2"/>
      <c r="AM5544" s="59"/>
      <c r="AN5544" s="2"/>
      <c r="AO5544" s="2"/>
      <c r="AP5544" s="2"/>
      <c r="AQ5544" s="2"/>
      <c r="AR5544" s="2"/>
      <c r="AT5544" s="2"/>
      <c r="AU5544" s="72"/>
      <c r="AV5544" s="72"/>
      <c r="BF5544" s="72"/>
      <c r="BH5544" s="2"/>
      <c r="BI5544" s="6"/>
      <c r="BJ5544" s="6"/>
      <c r="BK5544" s="6"/>
      <c r="BL5544" s="7"/>
    </row>
    <row r="5545" spans="2:64" x14ac:dyDescent="0.4">
      <c r="B5545" s="2"/>
      <c r="D5545" s="2"/>
      <c r="F5545" s="2"/>
      <c r="G5545" s="2"/>
      <c r="I5545" s="2"/>
      <c r="J5545" s="2"/>
      <c r="L5545" s="2"/>
      <c r="M5545" s="2"/>
      <c r="P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I5545" s="2"/>
      <c r="AJ5545" s="2"/>
      <c r="AM5545" s="59"/>
      <c r="AN5545" s="2"/>
      <c r="AO5545" s="2"/>
      <c r="AP5545" s="2"/>
      <c r="AQ5545" s="2"/>
      <c r="AR5545" s="2"/>
      <c r="AT5545" s="2"/>
      <c r="AU5545" s="72"/>
      <c r="AV5545" s="72"/>
      <c r="BF5545" s="72"/>
      <c r="BH5545" s="2"/>
      <c r="BI5545" s="6"/>
      <c r="BJ5545" s="6"/>
      <c r="BK5545" s="6"/>
      <c r="BL5545" s="7"/>
    </row>
    <row r="5546" spans="2:64" x14ac:dyDescent="0.4">
      <c r="B5546" s="2"/>
      <c r="D5546" s="2"/>
      <c r="F5546" s="2"/>
      <c r="G5546" s="2"/>
      <c r="I5546" s="2"/>
      <c r="J5546" s="2"/>
      <c r="L5546" s="2"/>
      <c r="M5546" s="2"/>
      <c r="P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I5546" s="2"/>
      <c r="AJ5546" s="2"/>
      <c r="AM5546" s="59"/>
      <c r="AN5546" s="2"/>
      <c r="AO5546" s="2"/>
      <c r="AP5546" s="2"/>
      <c r="AQ5546" s="2"/>
      <c r="AR5546" s="2"/>
      <c r="AT5546" s="2"/>
      <c r="AU5546" s="72"/>
      <c r="AV5546" s="72"/>
      <c r="BF5546" s="72"/>
      <c r="BH5546" s="2"/>
      <c r="BI5546" s="6"/>
      <c r="BJ5546" s="6"/>
      <c r="BK5546" s="6"/>
      <c r="BL5546" s="7"/>
    </row>
    <row r="5547" spans="2:64" x14ac:dyDescent="0.4">
      <c r="B5547" s="2"/>
      <c r="D5547" s="2"/>
      <c r="F5547" s="2"/>
      <c r="G5547" s="2"/>
      <c r="I5547" s="2"/>
      <c r="J5547" s="2"/>
      <c r="L5547" s="2"/>
      <c r="M5547" s="2"/>
      <c r="P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I5547" s="2"/>
      <c r="AJ5547" s="2"/>
      <c r="AM5547" s="59"/>
      <c r="AN5547" s="2"/>
      <c r="AO5547" s="2"/>
      <c r="AP5547" s="2"/>
      <c r="AQ5547" s="2"/>
      <c r="AR5547" s="2"/>
      <c r="AT5547" s="2"/>
      <c r="AU5547" s="72"/>
      <c r="AV5547" s="72"/>
      <c r="BF5547" s="72"/>
      <c r="BH5547" s="2"/>
      <c r="BI5547" s="6"/>
      <c r="BJ5547" s="6"/>
      <c r="BK5547" s="6"/>
      <c r="BL5547" s="7"/>
    </row>
    <row r="5548" spans="2:64" x14ac:dyDescent="0.4">
      <c r="B5548" s="2"/>
      <c r="D5548" s="2"/>
      <c r="F5548" s="2"/>
      <c r="G5548" s="2"/>
      <c r="I5548" s="2"/>
      <c r="J5548" s="2"/>
      <c r="L5548" s="2"/>
      <c r="M5548" s="2"/>
      <c r="P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I5548" s="2"/>
      <c r="AJ5548" s="2"/>
      <c r="AM5548" s="59"/>
      <c r="AN5548" s="2"/>
      <c r="AO5548" s="2"/>
      <c r="AP5548" s="2"/>
      <c r="AQ5548" s="2"/>
      <c r="AR5548" s="2"/>
      <c r="AT5548" s="2"/>
      <c r="AU5548" s="72"/>
      <c r="AV5548" s="72"/>
      <c r="BF5548" s="72"/>
      <c r="BH5548" s="2"/>
      <c r="BI5548" s="6"/>
      <c r="BJ5548" s="6"/>
      <c r="BK5548" s="6"/>
      <c r="BL5548" s="7"/>
    </row>
    <row r="5549" spans="2:64" x14ac:dyDescent="0.4">
      <c r="B5549" s="2"/>
      <c r="D5549" s="2"/>
      <c r="F5549" s="2"/>
      <c r="G5549" s="2"/>
      <c r="I5549" s="2"/>
      <c r="J5549" s="2"/>
      <c r="L5549" s="2"/>
      <c r="M5549" s="2"/>
      <c r="P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I5549" s="2"/>
      <c r="AJ5549" s="2"/>
      <c r="AM5549" s="59"/>
      <c r="AN5549" s="2"/>
      <c r="AO5549" s="2"/>
      <c r="AP5549" s="2"/>
      <c r="AQ5549" s="2"/>
      <c r="AR5549" s="2"/>
      <c r="AT5549" s="2"/>
      <c r="AU5549" s="72"/>
      <c r="AV5549" s="72"/>
      <c r="BF5549" s="72"/>
      <c r="BH5549" s="2"/>
      <c r="BI5549" s="6"/>
      <c r="BJ5549" s="6"/>
      <c r="BK5549" s="6"/>
      <c r="BL5549" s="7"/>
    </row>
    <row r="5550" spans="2:64" x14ac:dyDescent="0.4">
      <c r="B5550" s="2"/>
      <c r="D5550" s="2"/>
      <c r="F5550" s="2"/>
      <c r="G5550" s="2"/>
      <c r="I5550" s="2"/>
      <c r="J5550" s="2"/>
      <c r="L5550" s="2"/>
      <c r="M5550" s="2"/>
      <c r="P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I5550" s="2"/>
      <c r="AJ5550" s="2"/>
      <c r="AM5550" s="59"/>
      <c r="AN5550" s="2"/>
      <c r="AO5550" s="2"/>
      <c r="AP5550" s="2"/>
      <c r="AQ5550" s="2"/>
      <c r="AR5550" s="2"/>
      <c r="AT5550" s="2"/>
      <c r="AU5550" s="72"/>
      <c r="AV5550" s="72"/>
      <c r="BF5550" s="72"/>
      <c r="BH5550" s="2"/>
      <c r="BI5550" s="6"/>
      <c r="BJ5550" s="6"/>
      <c r="BK5550" s="6"/>
      <c r="BL5550" s="7"/>
    </row>
    <row r="5551" spans="2:64" x14ac:dyDescent="0.4">
      <c r="B5551" s="2"/>
      <c r="D5551" s="2"/>
      <c r="F5551" s="2"/>
      <c r="G5551" s="2"/>
      <c r="I5551" s="2"/>
      <c r="J5551" s="2"/>
      <c r="L5551" s="2"/>
      <c r="M5551" s="2"/>
      <c r="P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I5551" s="2"/>
      <c r="AJ5551" s="2"/>
      <c r="AM5551" s="59"/>
      <c r="AN5551" s="2"/>
      <c r="AO5551" s="2"/>
      <c r="AP5551" s="2"/>
      <c r="AQ5551" s="2"/>
      <c r="AR5551" s="2"/>
      <c r="AT5551" s="2"/>
      <c r="AU5551" s="72"/>
      <c r="AV5551" s="72"/>
      <c r="BF5551" s="72"/>
      <c r="BH5551" s="2"/>
      <c r="BI5551" s="6"/>
      <c r="BJ5551" s="6"/>
      <c r="BK5551" s="6"/>
      <c r="BL5551" s="7"/>
    </row>
    <row r="5552" spans="2:64" x14ac:dyDescent="0.4">
      <c r="B5552" s="2"/>
      <c r="D5552" s="2"/>
      <c r="F5552" s="2"/>
      <c r="G5552" s="2"/>
      <c r="I5552" s="2"/>
      <c r="J5552" s="2"/>
      <c r="L5552" s="2"/>
      <c r="M5552" s="2"/>
      <c r="P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I5552" s="2"/>
      <c r="AJ5552" s="2"/>
      <c r="AM5552" s="59"/>
      <c r="AN5552" s="2"/>
      <c r="AO5552" s="2"/>
      <c r="AP5552" s="2"/>
      <c r="AQ5552" s="2"/>
      <c r="AR5552" s="2"/>
      <c r="AT5552" s="2"/>
      <c r="AU5552" s="72"/>
      <c r="AV5552" s="72"/>
      <c r="BF5552" s="72"/>
      <c r="BH5552" s="2"/>
      <c r="BI5552" s="6"/>
      <c r="BJ5552" s="6"/>
      <c r="BK5552" s="6"/>
      <c r="BL5552" s="7"/>
    </row>
    <row r="5553" spans="2:64" x14ac:dyDescent="0.4">
      <c r="B5553" s="2"/>
      <c r="D5553" s="2"/>
      <c r="F5553" s="2"/>
      <c r="G5553" s="2"/>
      <c r="I5553" s="2"/>
      <c r="J5553" s="2"/>
      <c r="L5553" s="2"/>
      <c r="M5553" s="2"/>
      <c r="P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I5553" s="2"/>
      <c r="AJ5553" s="2"/>
      <c r="AM5553" s="59"/>
      <c r="AN5553" s="2"/>
      <c r="AO5553" s="2"/>
      <c r="AP5553" s="2"/>
      <c r="AQ5553" s="2"/>
      <c r="AR5553" s="2"/>
      <c r="AT5553" s="2"/>
      <c r="AU5553" s="72"/>
      <c r="AV5553" s="72"/>
      <c r="BF5553" s="72"/>
      <c r="BH5553" s="2"/>
      <c r="BI5553" s="6"/>
      <c r="BJ5553" s="6"/>
      <c r="BK5553" s="6"/>
      <c r="BL5553" s="7"/>
    </row>
    <row r="5554" spans="2:64" x14ac:dyDescent="0.4">
      <c r="B5554" s="2"/>
      <c r="D5554" s="2"/>
      <c r="F5554" s="2"/>
      <c r="G5554" s="2"/>
      <c r="I5554" s="2"/>
      <c r="J5554" s="2"/>
      <c r="L5554" s="2"/>
      <c r="M5554" s="2"/>
      <c r="P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I5554" s="2"/>
      <c r="AJ5554" s="2"/>
      <c r="AM5554" s="59"/>
      <c r="AN5554" s="2"/>
      <c r="AO5554" s="2"/>
      <c r="AP5554" s="2"/>
      <c r="AQ5554" s="2"/>
      <c r="AR5554" s="2"/>
      <c r="AT5554" s="2"/>
      <c r="AU5554" s="72"/>
      <c r="AV5554" s="72"/>
      <c r="BF5554" s="72"/>
      <c r="BH5554" s="2"/>
      <c r="BI5554" s="6"/>
      <c r="BJ5554" s="6"/>
      <c r="BK5554" s="6"/>
      <c r="BL5554" s="7"/>
    </row>
    <row r="5555" spans="2:64" x14ac:dyDescent="0.4">
      <c r="B5555" s="2"/>
      <c r="D5555" s="2"/>
      <c r="F5555" s="2"/>
      <c r="G5555" s="2"/>
      <c r="I5555" s="2"/>
      <c r="J5555" s="2"/>
      <c r="L5555" s="2"/>
      <c r="M5555" s="2"/>
      <c r="P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I5555" s="2"/>
      <c r="AJ5555" s="2"/>
      <c r="AM5555" s="59"/>
      <c r="AN5555" s="2"/>
      <c r="AO5555" s="2"/>
      <c r="AP5555" s="2"/>
      <c r="AQ5555" s="2"/>
      <c r="AR5555" s="2"/>
      <c r="AT5555" s="2"/>
      <c r="AU5555" s="72"/>
      <c r="AV5555" s="72"/>
      <c r="BF5555" s="72"/>
      <c r="BH5555" s="2"/>
      <c r="BI5555" s="6"/>
      <c r="BJ5555" s="6"/>
      <c r="BK5555" s="6"/>
      <c r="BL5555" s="7"/>
    </row>
    <row r="5556" spans="2:64" x14ac:dyDescent="0.4">
      <c r="B5556" s="2"/>
      <c r="D5556" s="2"/>
      <c r="F5556" s="2"/>
      <c r="G5556" s="2"/>
      <c r="I5556" s="2"/>
      <c r="J5556" s="2"/>
      <c r="L5556" s="2"/>
      <c r="M5556" s="2"/>
      <c r="P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I5556" s="2"/>
      <c r="AJ5556" s="2"/>
      <c r="AM5556" s="59"/>
      <c r="AN5556" s="2"/>
      <c r="AO5556" s="2"/>
      <c r="AP5556" s="2"/>
      <c r="AQ5556" s="2"/>
      <c r="AR5556" s="2"/>
      <c r="AT5556" s="2"/>
      <c r="AU5556" s="72"/>
      <c r="AV5556" s="72"/>
      <c r="BF5556" s="72"/>
      <c r="BH5556" s="2"/>
      <c r="BI5556" s="6"/>
      <c r="BJ5556" s="6"/>
      <c r="BK5556" s="6"/>
      <c r="BL5556" s="7"/>
    </row>
    <row r="5557" spans="2:64" x14ac:dyDescent="0.4">
      <c r="B5557" s="2"/>
      <c r="D5557" s="2"/>
      <c r="F5557" s="2"/>
      <c r="G5557" s="2"/>
      <c r="I5557" s="2"/>
      <c r="J5557" s="2"/>
      <c r="L5557" s="2"/>
      <c r="M5557" s="2"/>
      <c r="P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I5557" s="2"/>
      <c r="AJ5557" s="2"/>
      <c r="AM5557" s="59"/>
      <c r="AN5557" s="2"/>
      <c r="AO5557" s="2"/>
      <c r="AP5557" s="2"/>
      <c r="AQ5557" s="2"/>
      <c r="AR5557" s="2"/>
      <c r="AT5557" s="2"/>
      <c r="AU5557" s="72"/>
      <c r="AV5557" s="72"/>
      <c r="BF5557" s="72"/>
      <c r="BH5557" s="2"/>
      <c r="BI5557" s="6"/>
      <c r="BJ5557" s="6"/>
      <c r="BK5557" s="6"/>
      <c r="BL5557" s="7"/>
    </row>
    <row r="5558" spans="2:64" x14ac:dyDescent="0.4">
      <c r="B5558" s="2"/>
      <c r="D5558" s="2"/>
      <c r="F5558" s="2"/>
      <c r="G5558" s="2"/>
      <c r="I5558" s="2"/>
      <c r="J5558" s="2"/>
      <c r="L5558" s="2"/>
      <c r="M5558" s="2"/>
      <c r="P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I5558" s="2"/>
      <c r="AJ5558" s="2"/>
      <c r="AM5558" s="59"/>
      <c r="AN5558" s="2"/>
      <c r="AO5558" s="2"/>
      <c r="AP5558" s="2"/>
      <c r="AQ5558" s="2"/>
      <c r="AR5558" s="2"/>
      <c r="AT5558" s="2"/>
      <c r="AU5558" s="72"/>
      <c r="AV5558" s="72"/>
      <c r="BF5558" s="72"/>
      <c r="BH5558" s="2"/>
      <c r="BI5558" s="6"/>
      <c r="BJ5558" s="6"/>
      <c r="BK5558" s="6"/>
      <c r="BL5558" s="7"/>
    </row>
    <row r="5559" spans="2:64" x14ac:dyDescent="0.4">
      <c r="B5559" s="2"/>
      <c r="D5559" s="2"/>
      <c r="F5559" s="2"/>
      <c r="G5559" s="2"/>
      <c r="I5559" s="2"/>
      <c r="J5559" s="2"/>
      <c r="L5559" s="2"/>
      <c r="M5559" s="2"/>
      <c r="P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I5559" s="2"/>
      <c r="AJ5559" s="2"/>
      <c r="AM5559" s="59"/>
      <c r="AN5559" s="2"/>
      <c r="AO5559" s="2"/>
      <c r="AP5559" s="2"/>
      <c r="AQ5559" s="2"/>
      <c r="AR5559" s="2"/>
      <c r="AT5559" s="2"/>
      <c r="AU5559" s="72"/>
      <c r="AV5559" s="72"/>
      <c r="BF5559" s="72"/>
      <c r="BH5559" s="2"/>
      <c r="BI5559" s="6"/>
      <c r="BJ5559" s="6"/>
      <c r="BK5559" s="6"/>
      <c r="BL5559" s="7"/>
    </row>
    <row r="5560" spans="2:64" x14ac:dyDescent="0.4">
      <c r="B5560" s="2"/>
      <c r="D5560" s="2"/>
      <c r="F5560" s="2"/>
      <c r="G5560" s="2"/>
      <c r="I5560" s="2"/>
      <c r="J5560" s="2"/>
      <c r="L5560" s="2"/>
      <c r="M5560" s="2"/>
      <c r="P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I5560" s="2"/>
      <c r="AJ5560" s="2"/>
      <c r="AM5560" s="59"/>
      <c r="AN5560" s="2"/>
      <c r="AO5560" s="2"/>
      <c r="AP5560" s="2"/>
      <c r="AQ5560" s="2"/>
      <c r="AR5560" s="2"/>
      <c r="AT5560" s="2"/>
      <c r="AU5560" s="72"/>
      <c r="AV5560" s="72"/>
      <c r="BF5560" s="72"/>
      <c r="BH5560" s="2"/>
      <c r="BI5560" s="6"/>
      <c r="BJ5560" s="6"/>
      <c r="BK5560" s="6"/>
      <c r="BL5560" s="7"/>
    </row>
    <row r="5561" spans="2:64" x14ac:dyDescent="0.4">
      <c r="B5561" s="2"/>
      <c r="D5561" s="2"/>
      <c r="F5561" s="2"/>
      <c r="G5561" s="2"/>
      <c r="I5561" s="2"/>
      <c r="J5561" s="2"/>
      <c r="L5561" s="2"/>
      <c r="M5561" s="2"/>
      <c r="P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I5561" s="2"/>
      <c r="AJ5561" s="2"/>
      <c r="AM5561" s="59"/>
      <c r="AN5561" s="2"/>
      <c r="AO5561" s="2"/>
      <c r="AP5561" s="2"/>
      <c r="AQ5561" s="2"/>
      <c r="AR5561" s="2"/>
      <c r="AT5561" s="2"/>
      <c r="AU5561" s="72"/>
      <c r="AV5561" s="72"/>
      <c r="BF5561" s="72"/>
      <c r="BH5561" s="2"/>
      <c r="BI5561" s="6"/>
      <c r="BJ5561" s="6"/>
      <c r="BK5561" s="6"/>
      <c r="BL5561" s="7"/>
    </row>
    <row r="5562" spans="2:64" x14ac:dyDescent="0.4">
      <c r="B5562" s="2"/>
      <c r="D5562" s="2"/>
      <c r="F5562" s="2"/>
      <c r="G5562" s="2"/>
      <c r="I5562" s="2"/>
      <c r="J5562" s="2"/>
      <c r="L5562" s="2"/>
      <c r="M5562" s="2"/>
      <c r="P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I5562" s="2"/>
      <c r="AJ5562" s="2"/>
      <c r="AM5562" s="59"/>
      <c r="AN5562" s="2"/>
      <c r="AO5562" s="2"/>
      <c r="AP5562" s="2"/>
      <c r="AQ5562" s="2"/>
      <c r="AR5562" s="2"/>
      <c r="AT5562" s="2"/>
      <c r="AU5562" s="72"/>
      <c r="AV5562" s="72"/>
      <c r="BF5562" s="72"/>
      <c r="BH5562" s="2"/>
      <c r="BI5562" s="6"/>
      <c r="BJ5562" s="6"/>
      <c r="BK5562" s="6"/>
      <c r="BL5562" s="7"/>
    </row>
    <row r="5563" spans="2:64" x14ac:dyDescent="0.4">
      <c r="B5563" s="2"/>
      <c r="D5563" s="2"/>
      <c r="F5563" s="2"/>
      <c r="G5563" s="2"/>
      <c r="I5563" s="2"/>
      <c r="J5563" s="2"/>
      <c r="L5563" s="2"/>
      <c r="M5563" s="2"/>
      <c r="P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I5563" s="2"/>
      <c r="AJ5563" s="2"/>
      <c r="AM5563" s="59"/>
      <c r="AN5563" s="2"/>
      <c r="AO5563" s="2"/>
      <c r="AP5563" s="2"/>
      <c r="AQ5563" s="2"/>
      <c r="AR5563" s="2"/>
      <c r="AT5563" s="2"/>
      <c r="AU5563" s="72"/>
      <c r="AV5563" s="72"/>
      <c r="BF5563" s="72"/>
      <c r="BH5563" s="2"/>
      <c r="BI5563" s="6"/>
      <c r="BJ5563" s="6"/>
      <c r="BK5563" s="6"/>
      <c r="BL5563" s="7"/>
    </row>
    <row r="5564" spans="2:64" x14ac:dyDescent="0.4">
      <c r="B5564" s="2"/>
      <c r="D5564" s="2"/>
      <c r="F5564" s="2"/>
      <c r="G5564" s="2"/>
      <c r="I5564" s="2"/>
      <c r="J5564" s="2"/>
      <c r="L5564" s="2"/>
      <c r="M5564" s="2"/>
      <c r="P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I5564" s="2"/>
      <c r="AJ5564" s="2"/>
      <c r="AM5564" s="59"/>
      <c r="AN5564" s="2"/>
      <c r="AO5564" s="2"/>
      <c r="AP5564" s="2"/>
      <c r="AQ5564" s="2"/>
      <c r="AR5564" s="2"/>
      <c r="AT5564" s="2"/>
      <c r="AU5564" s="72"/>
      <c r="AV5564" s="72"/>
      <c r="BF5564" s="72"/>
      <c r="BH5564" s="2"/>
      <c r="BI5564" s="6"/>
      <c r="BJ5564" s="6"/>
      <c r="BK5564" s="6"/>
      <c r="BL5564" s="7"/>
    </row>
    <row r="5565" spans="2:64" x14ac:dyDescent="0.4">
      <c r="B5565" s="2"/>
      <c r="D5565" s="2"/>
      <c r="F5565" s="2"/>
      <c r="G5565" s="2"/>
      <c r="I5565" s="2"/>
      <c r="J5565" s="2"/>
      <c r="L5565" s="2"/>
      <c r="M5565" s="2"/>
      <c r="P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I5565" s="2"/>
      <c r="AJ5565" s="2"/>
      <c r="AM5565" s="59"/>
      <c r="AN5565" s="2"/>
      <c r="AO5565" s="2"/>
      <c r="AP5565" s="2"/>
      <c r="AQ5565" s="2"/>
      <c r="AR5565" s="2"/>
      <c r="AT5565" s="2"/>
      <c r="AU5565" s="72"/>
      <c r="AV5565" s="72"/>
      <c r="BF5565" s="72"/>
      <c r="BH5565" s="2"/>
      <c r="BI5565" s="6"/>
      <c r="BJ5565" s="6"/>
      <c r="BK5565" s="6"/>
      <c r="BL5565" s="7"/>
    </row>
    <row r="5566" spans="2:64" x14ac:dyDescent="0.4">
      <c r="B5566" s="2"/>
      <c r="D5566" s="2"/>
      <c r="F5566" s="2"/>
      <c r="G5566" s="2"/>
      <c r="I5566" s="2"/>
      <c r="J5566" s="2"/>
      <c r="L5566" s="2"/>
      <c r="M5566" s="2"/>
      <c r="P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I5566" s="2"/>
      <c r="AJ5566" s="2"/>
      <c r="AM5566" s="59"/>
      <c r="AN5566" s="2"/>
      <c r="AO5566" s="2"/>
      <c r="AP5566" s="2"/>
      <c r="AQ5566" s="2"/>
      <c r="AR5566" s="2"/>
      <c r="AT5566" s="2"/>
      <c r="AU5566" s="72"/>
      <c r="AV5566" s="72"/>
      <c r="BF5566" s="72"/>
      <c r="BH5566" s="2"/>
      <c r="BI5566" s="6"/>
      <c r="BJ5566" s="6"/>
      <c r="BK5566" s="6"/>
      <c r="BL5566" s="7"/>
    </row>
    <row r="5567" spans="2:64" x14ac:dyDescent="0.4">
      <c r="B5567" s="2"/>
      <c r="D5567" s="2"/>
      <c r="F5567" s="2"/>
      <c r="G5567" s="2"/>
      <c r="I5567" s="2"/>
      <c r="J5567" s="2"/>
      <c r="L5567" s="2"/>
      <c r="M5567" s="2"/>
      <c r="P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I5567" s="2"/>
      <c r="AJ5567" s="2"/>
      <c r="AM5567" s="59"/>
      <c r="AN5567" s="2"/>
      <c r="AO5567" s="2"/>
      <c r="AP5567" s="2"/>
      <c r="AQ5567" s="2"/>
      <c r="AR5567" s="2"/>
      <c r="AT5567" s="2"/>
      <c r="AU5567" s="72"/>
      <c r="AV5567" s="72"/>
      <c r="BF5567" s="72"/>
      <c r="BH5567" s="2"/>
      <c r="BI5567" s="6"/>
      <c r="BJ5567" s="6"/>
      <c r="BK5567" s="6"/>
      <c r="BL5567" s="7"/>
    </row>
    <row r="5568" spans="2:64" x14ac:dyDescent="0.4">
      <c r="B5568" s="2"/>
      <c r="D5568" s="2"/>
      <c r="F5568" s="2"/>
      <c r="G5568" s="2"/>
      <c r="I5568" s="2"/>
      <c r="J5568" s="2"/>
      <c r="L5568" s="2"/>
      <c r="M5568" s="2"/>
      <c r="P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I5568" s="2"/>
      <c r="AJ5568" s="2"/>
      <c r="AM5568" s="59"/>
      <c r="AN5568" s="2"/>
      <c r="AO5568" s="2"/>
      <c r="AP5568" s="2"/>
      <c r="AQ5568" s="2"/>
      <c r="AR5568" s="2"/>
      <c r="AT5568" s="2"/>
      <c r="AU5568" s="72"/>
      <c r="AV5568" s="72"/>
      <c r="BF5568" s="72"/>
      <c r="BH5568" s="2"/>
      <c r="BI5568" s="6"/>
      <c r="BJ5568" s="6"/>
      <c r="BK5568" s="6"/>
      <c r="BL5568" s="7"/>
    </row>
    <row r="5569" spans="2:64" x14ac:dyDescent="0.4">
      <c r="B5569" s="2"/>
      <c r="D5569" s="2"/>
      <c r="F5569" s="2"/>
      <c r="G5569" s="2"/>
      <c r="I5569" s="2"/>
      <c r="J5569" s="2"/>
      <c r="L5569" s="2"/>
      <c r="M5569" s="2"/>
      <c r="P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I5569" s="2"/>
      <c r="AJ5569" s="2"/>
      <c r="AM5569" s="59"/>
      <c r="AN5569" s="2"/>
      <c r="AO5569" s="2"/>
      <c r="AP5569" s="2"/>
      <c r="AQ5569" s="2"/>
      <c r="AR5569" s="2"/>
      <c r="AT5569" s="2"/>
      <c r="AU5569" s="72"/>
      <c r="AV5569" s="72"/>
      <c r="BF5569" s="72"/>
      <c r="BH5569" s="2"/>
      <c r="BI5569" s="6"/>
      <c r="BJ5569" s="6"/>
      <c r="BK5569" s="6"/>
      <c r="BL5569" s="7"/>
    </row>
    <row r="5570" spans="2:64" x14ac:dyDescent="0.4">
      <c r="B5570" s="2"/>
      <c r="D5570" s="2"/>
      <c r="F5570" s="2"/>
      <c r="G5570" s="2"/>
      <c r="I5570" s="2"/>
      <c r="J5570" s="2"/>
      <c r="L5570" s="2"/>
      <c r="M5570" s="2"/>
      <c r="P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I5570" s="2"/>
      <c r="AJ5570" s="2"/>
      <c r="AM5570" s="59"/>
      <c r="AN5570" s="2"/>
      <c r="AO5570" s="2"/>
      <c r="AP5570" s="2"/>
      <c r="AQ5570" s="2"/>
      <c r="AR5570" s="2"/>
      <c r="AT5570" s="2"/>
      <c r="AU5570" s="72"/>
      <c r="AV5570" s="72"/>
      <c r="BF5570" s="72"/>
      <c r="BH5570" s="2"/>
      <c r="BI5570" s="6"/>
      <c r="BJ5570" s="6"/>
      <c r="BK5570" s="6"/>
      <c r="BL5570" s="7"/>
    </row>
    <row r="5571" spans="2:64" x14ac:dyDescent="0.4">
      <c r="B5571" s="2"/>
      <c r="D5571" s="2"/>
      <c r="F5571" s="2"/>
      <c r="G5571" s="2"/>
      <c r="I5571" s="2"/>
      <c r="J5571" s="2"/>
      <c r="L5571" s="2"/>
      <c r="M5571" s="2"/>
      <c r="P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I5571" s="2"/>
      <c r="AJ5571" s="2"/>
      <c r="AM5571" s="59"/>
      <c r="AN5571" s="2"/>
      <c r="AO5571" s="2"/>
      <c r="AP5571" s="2"/>
      <c r="AQ5571" s="2"/>
      <c r="AR5571" s="2"/>
      <c r="AT5571" s="2"/>
      <c r="AU5571" s="72"/>
      <c r="AV5571" s="72"/>
      <c r="BF5571" s="72"/>
      <c r="BH5571" s="2"/>
      <c r="BI5571" s="6"/>
      <c r="BJ5571" s="6"/>
      <c r="BK5571" s="6"/>
      <c r="BL5571" s="7"/>
    </row>
    <row r="5572" spans="2:64" x14ac:dyDescent="0.4">
      <c r="B5572" s="2"/>
      <c r="D5572" s="2"/>
      <c r="F5572" s="2"/>
      <c r="G5572" s="2"/>
      <c r="I5572" s="2"/>
      <c r="J5572" s="2"/>
      <c r="L5572" s="2"/>
      <c r="M5572" s="2"/>
      <c r="P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I5572" s="2"/>
      <c r="AJ5572" s="2"/>
      <c r="AM5572" s="59"/>
      <c r="AN5572" s="2"/>
      <c r="AO5572" s="2"/>
      <c r="AP5572" s="2"/>
      <c r="AQ5572" s="2"/>
      <c r="AR5572" s="2"/>
      <c r="AT5572" s="2"/>
      <c r="AU5572" s="72"/>
      <c r="AV5572" s="72"/>
      <c r="BF5572" s="72"/>
      <c r="BH5572" s="2"/>
      <c r="BI5572" s="6"/>
      <c r="BJ5572" s="6"/>
      <c r="BK5572" s="6"/>
      <c r="BL5572" s="7"/>
    </row>
    <row r="5573" spans="2:64" x14ac:dyDescent="0.4">
      <c r="B5573" s="2"/>
      <c r="D5573" s="2"/>
      <c r="F5573" s="2"/>
      <c r="G5573" s="2"/>
      <c r="I5573" s="2"/>
      <c r="J5573" s="2"/>
      <c r="L5573" s="2"/>
      <c r="M5573" s="2"/>
      <c r="P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I5573" s="2"/>
      <c r="AJ5573" s="2"/>
      <c r="AM5573" s="59"/>
      <c r="AN5573" s="2"/>
      <c r="AO5573" s="2"/>
      <c r="AP5573" s="2"/>
      <c r="AQ5573" s="2"/>
      <c r="AR5573" s="2"/>
      <c r="AT5573" s="2"/>
      <c r="AU5573" s="72"/>
      <c r="AV5573" s="72"/>
      <c r="BF5573" s="72"/>
      <c r="BH5573" s="2"/>
      <c r="BI5573" s="6"/>
      <c r="BJ5573" s="6"/>
      <c r="BK5573" s="6"/>
      <c r="BL5573" s="7"/>
    </row>
    <row r="5574" spans="2:64" x14ac:dyDescent="0.4">
      <c r="B5574" s="2"/>
      <c r="D5574" s="2"/>
      <c r="F5574" s="2"/>
      <c r="G5574" s="2"/>
      <c r="I5574" s="2"/>
      <c r="J5574" s="2"/>
      <c r="L5574" s="2"/>
      <c r="M5574" s="2"/>
      <c r="P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I5574" s="2"/>
      <c r="AJ5574" s="2"/>
      <c r="AM5574" s="59"/>
      <c r="AN5574" s="2"/>
      <c r="AO5574" s="2"/>
      <c r="AP5574" s="2"/>
      <c r="AQ5574" s="2"/>
      <c r="AR5574" s="2"/>
      <c r="AT5574" s="2"/>
      <c r="AU5574" s="72"/>
      <c r="AV5574" s="72"/>
      <c r="BF5574" s="72"/>
      <c r="BH5574" s="2"/>
      <c r="BI5574" s="6"/>
      <c r="BJ5574" s="6"/>
      <c r="BK5574" s="6"/>
      <c r="BL5574" s="7"/>
    </row>
    <row r="5575" spans="2:64" x14ac:dyDescent="0.4">
      <c r="B5575" s="2"/>
      <c r="D5575" s="2"/>
      <c r="F5575" s="2"/>
      <c r="G5575" s="2"/>
      <c r="I5575" s="2"/>
      <c r="J5575" s="2"/>
      <c r="L5575" s="2"/>
      <c r="M5575" s="2"/>
      <c r="P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I5575" s="2"/>
      <c r="AJ5575" s="2"/>
      <c r="AM5575" s="59"/>
      <c r="AN5575" s="2"/>
      <c r="AO5575" s="2"/>
      <c r="AP5575" s="2"/>
      <c r="AQ5575" s="2"/>
      <c r="AR5575" s="2"/>
      <c r="AT5575" s="2"/>
      <c r="AU5575" s="72"/>
      <c r="AV5575" s="72"/>
      <c r="BF5575" s="72"/>
      <c r="BH5575" s="2"/>
      <c r="BI5575" s="6"/>
      <c r="BJ5575" s="6"/>
      <c r="BK5575" s="6"/>
      <c r="BL5575" s="7"/>
    </row>
    <row r="5576" spans="2:64" x14ac:dyDescent="0.4">
      <c r="B5576" s="2"/>
      <c r="D5576" s="2"/>
      <c r="F5576" s="2"/>
      <c r="G5576" s="2"/>
      <c r="I5576" s="2"/>
      <c r="J5576" s="2"/>
      <c r="L5576" s="2"/>
      <c r="M5576" s="2"/>
      <c r="P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I5576" s="2"/>
      <c r="AJ5576" s="2"/>
      <c r="AM5576" s="59"/>
      <c r="AN5576" s="2"/>
      <c r="AO5576" s="2"/>
      <c r="AP5576" s="2"/>
      <c r="AQ5576" s="2"/>
      <c r="AR5576" s="2"/>
      <c r="AT5576" s="2"/>
      <c r="AU5576" s="72"/>
      <c r="AV5576" s="72"/>
      <c r="BF5576" s="72"/>
      <c r="BH5576" s="2"/>
      <c r="BI5576" s="6"/>
      <c r="BJ5576" s="6"/>
      <c r="BK5576" s="6"/>
      <c r="BL5576" s="7"/>
    </row>
    <row r="5577" spans="2:64" x14ac:dyDescent="0.4">
      <c r="B5577" s="2"/>
      <c r="D5577" s="2"/>
      <c r="F5577" s="2"/>
      <c r="G5577" s="2"/>
      <c r="I5577" s="2"/>
      <c r="J5577" s="2"/>
      <c r="L5577" s="2"/>
      <c r="M5577" s="2"/>
      <c r="P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I5577" s="2"/>
      <c r="AJ5577" s="2"/>
      <c r="AM5577" s="59"/>
      <c r="AN5577" s="2"/>
      <c r="AO5577" s="2"/>
      <c r="AP5577" s="2"/>
      <c r="AQ5577" s="2"/>
      <c r="AR5577" s="2"/>
      <c r="AT5577" s="2"/>
      <c r="AU5577" s="72"/>
      <c r="AV5577" s="72"/>
      <c r="BF5577" s="72"/>
      <c r="BH5577" s="2"/>
      <c r="BI5577" s="6"/>
      <c r="BJ5577" s="6"/>
      <c r="BK5577" s="6"/>
      <c r="BL5577" s="7"/>
    </row>
    <row r="5578" spans="2:64" x14ac:dyDescent="0.4">
      <c r="B5578" s="2"/>
      <c r="D5578" s="2"/>
      <c r="F5578" s="2"/>
      <c r="G5578" s="2"/>
      <c r="I5578" s="2"/>
      <c r="J5578" s="2"/>
      <c r="L5578" s="2"/>
      <c r="M5578" s="2"/>
      <c r="P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I5578" s="2"/>
      <c r="AJ5578" s="2"/>
      <c r="AM5578" s="59"/>
      <c r="AN5578" s="2"/>
      <c r="AO5578" s="2"/>
      <c r="AP5578" s="2"/>
      <c r="AQ5578" s="2"/>
      <c r="AR5578" s="2"/>
      <c r="AT5578" s="2"/>
      <c r="AU5578" s="72"/>
      <c r="AV5578" s="72"/>
      <c r="BF5578" s="72"/>
      <c r="BH5578" s="2"/>
      <c r="BI5578" s="6"/>
      <c r="BJ5578" s="6"/>
      <c r="BK5578" s="6"/>
      <c r="BL5578" s="7"/>
    </row>
    <row r="5579" spans="2:64" x14ac:dyDescent="0.4">
      <c r="B5579" s="2"/>
      <c r="D5579" s="2"/>
      <c r="F5579" s="2"/>
      <c r="G5579" s="2"/>
      <c r="I5579" s="2"/>
      <c r="J5579" s="2"/>
      <c r="L5579" s="2"/>
      <c r="M5579" s="2"/>
      <c r="P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I5579" s="2"/>
      <c r="AJ5579" s="2"/>
      <c r="AM5579" s="59"/>
      <c r="AN5579" s="2"/>
      <c r="AO5579" s="2"/>
      <c r="AP5579" s="2"/>
      <c r="AQ5579" s="2"/>
      <c r="AR5579" s="2"/>
      <c r="AT5579" s="2"/>
      <c r="AU5579" s="72"/>
      <c r="AV5579" s="72"/>
      <c r="BF5579" s="72"/>
      <c r="BH5579" s="2"/>
      <c r="BI5579" s="6"/>
      <c r="BJ5579" s="6"/>
      <c r="BK5579" s="6"/>
      <c r="BL5579" s="7"/>
    </row>
    <row r="5580" spans="2:64" x14ac:dyDescent="0.4">
      <c r="B5580" s="2"/>
      <c r="D5580" s="2"/>
      <c r="F5580" s="2"/>
      <c r="G5580" s="2"/>
      <c r="I5580" s="2"/>
      <c r="J5580" s="2"/>
      <c r="L5580" s="2"/>
      <c r="M5580" s="2"/>
      <c r="P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I5580" s="2"/>
      <c r="AJ5580" s="2"/>
      <c r="AM5580" s="59"/>
      <c r="AN5580" s="2"/>
      <c r="AO5580" s="2"/>
      <c r="AP5580" s="2"/>
      <c r="AQ5580" s="2"/>
      <c r="AR5580" s="2"/>
      <c r="AT5580" s="2"/>
      <c r="AU5580" s="72"/>
      <c r="AV5580" s="72"/>
      <c r="BF5580" s="72"/>
      <c r="BH5580" s="2"/>
      <c r="BI5580" s="6"/>
      <c r="BJ5580" s="6"/>
      <c r="BK5580" s="6"/>
      <c r="BL5580" s="7"/>
    </row>
    <row r="5581" spans="2:64" x14ac:dyDescent="0.4">
      <c r="B5581" s="2"/>
      <c r="D5581" s="2"/>
      <c r="F5581" s="2"/>
      <c r="G5581" s="2"/>
      <c r="I5581" s="2"/>
      <c r="J5581" s="2"/>
      <c r="L5581" s="2"/>
      <c r="M5581" s="2"/>
      <c r="P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I5581" s="2"/>
      <c r="AJ5581" s="2"/>
      <c r="AM5581" s="59"/>
      <c r="AN5581" s="2"/>
      <c r="AO5581" s="2"/>
      <c r="AP5581" s="2"/>
      <c r="AQ5581" s="2"/>
      <c r="AR5581" s="2"/>
      <c r="AT5581" s="2"/>
      <c r="AU5581" s="72"/>
      <c r="AV5581" s="72"/>
      <c r="BF5581" s="72"/>
      <c r="BH5581" s="2"/>
      <c r="BI5581" s="6"/>
      <c r="BJ5581" s="6"/>
      <c r="BK5581" s="6"/>
      <c r="BL5581" s="7"/>
    </row>
    <row r="5582" spans="2:64" x14ac:dyDescent="0.4">
      <c r="B5582" s="2"/>
      <c r="D5582" s="2"/>
      <c r="F5582" s="2"/>
      <c r="G5582" s="2"/>
      <c r="I5582" s="2"/>
      <c r="J5582" s="2"/>
      <c r="L5582" s="2"/>
      <c r="M5582" s="2"/>
      <c r="P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I5582" s="2"/>
      <c r="AJ5582" s="2"/>
      <c r="AM5582" s="59"/>
      <c r="AN5582" s="2"/>
      <c r="AO5582" s="2"/>
      <c r="AP5582" s="2"/>
      <c r="AQ5582" s="2"/>
      <c r="AR5582" s="2"/>
      <c r="AT5582" s="2"/>
      <c r="AU5582" s="72"/>
      <c r="AV5582" s="72"/>
      <c r="BF5582" s="72"/>
      <c r="BH5582" s="2"/>
      <c r="BI5582" s="6"/>
      <c r="BJ5582" s="6"/>
      <c r="BK5582" s="6"/>
      <c r="BL5582" s="7"/>
    </row>
    <row r="5583" spans="2:64" x14ac:dyDescent="0.4">
      <c r="B5583" s="2"/>
      <c r="D5583" s="2"/>
      <c r="F5583" s="2"/>
      <c r="G5583" s="2"/>
      <c r="I5583" s="2"/>
      <c r="J5583" s="2"/>
      <c r="L5583" s="2"/>
      <c r="M5583" s="2"/>
      <c r="P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I5583" s="2"/>
      <c r="AJ5583" s="2"/>
      <c r="AM5583" s="59"/>
      <c r="AN5583" s="2"/>
      <c r="AO5583" s="2"/>
      <c r="AP5583" s="2"/>
      <c r="AQ5583" s="2"/>
      <c r="AR5583" s="2"/>
      <c r="AT5583" s="2"/>
      <c r="AU5583" s="72"/>
      <c r="AV5583" s="72"/>
      <c r="BF5583" s="72"/>
      <c r="BH5583" s="2"/>
      <c r="BI5583" s="6"/>
      <c r="BJ5583" s="6"/>
      <c r="BK5583" s="6"/>
      <c r="BL5583" s="7"/>
    </row>
    <row r="5584" spans="2:64" x14ac:dyDescent="0.4">
      <c r="B5584" s="2"/>
      <c r="D5584" s="2"/>
      <c r="F5584" s="2"/>
      <c r="G5584" s="2"/>
      <c r="I5584" s="2"/>
      <c r="J5584" s="2"/>
      <c r="L5584" s="2"/>
      <c r="M5584" s="2"/>
      <c r="P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I5584" s="2"/>
      <c r="AJ5584" s="2"/>
      <c r="AM5584" s="59"/>
      <c r="AN5584" s="2"/>
      <c r="AO5584" s="2"/>
      <c r="AP5584" s="2"/>
      <c r="AQ5584" s="2"/>
      <c r="AR5584" s="2"/>
      <c r="AT5584" s="2"/>
      <c r="AU5584" s="72"/>
      <c r="AV5584" s="72"/>
      <c r="BF5584" s="72"/>
      <c r="BH5584" s="2"/>
      <c r="BI5584" s="6"/>
      <c r="BJ5584" s="6"/>
      <c r="BK5584" s="6"/>
      <c r="BL5584" s="7"/>
    </row>
    <row r="5585" spans="2:64" x14ac:dyDescent="0.4">
      <c r="B5585" s="2"/>
      <c r="D5585" s="2"/>
      <c r="F5585" s="2"/>
      <c r="G5585" s="2"/>
      <c r="I5585" s="2"/>
      <c r="J5585" s="2"/>
      <c r="L5585" s="2"/>
      <c r="M5585" s="2"/>
      <c r="P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I5585" s="2"/>
      <c r="AJ5585" s="2"/>
      <c r="AM5585" s="59"/>
      <c r="AN5585" s="2"/>
      <c r="AO5585" s="2"/>
      <c r="AP5585" s="2"/>
      <c r="AQ5585" s="2"/>
      <c r="AR5585" s="2"/>
      <c r="AT5585" s="2"/>
      <c r="AU5585" s="72"/>
      <c r="AV5585" s="72"/>
      <c r="BF5585" s="72"/>
      <c r="BH5585" s="2"/>
      <c r="BI5585" s="6"/>
      <c r="BJ5585" s="6"/>
      <c r="BK5585" s="6"/>
      <c r="BL5585" s="7"/>
    </row>
    <row r="5586" spans="2:64" x14ac:dyDescent="0.4">
      <c r="B5586" s="2"/>
      <c r="D5586" s="2"/>
      <c r="F5586" s="2"/>
      <c r="G5586" s="2"/>
      <c r="I5586" s="2"/>
      <c r="J5586" s="2"/>
      <c r="L5586" s="2"/>
      <c r="M5586" s="2"/>
      <c r="P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I5586" s="2"/>
      <c r="AJ5586" s="2"/>
      <c r="AM5586" s="59"/>
      <c r="AN5586" s="2"/>
      <c r="AO5586" s="2"/>
      <c r="AP5586" s="2"/>
      <c r="AQ5586" s="2"/>
      <c r="AR5586" s="2"/>
      <c r="AT5586" s="2"/>
      <c r="AU5586" s="72"/>
      <c r="AV5586" s="72"/>
      <c r="BF5586" s="72"/>
      <c r="BH5586" s="2"/>
      <c r="BI5586" s="6"/>
      <c r="BJ5586" s="6"/>
      <c r="BK5586" s="6"/>
      <c r="BL5586" s="7"/>
    </row>
    <row r="5587" spans="2:64" x14ac:dyDescent="0.4">
      <c r="B5587" s="2"/>
      <c r="D5587" s="2"/>
      <c r="F5587" s="2"/>
      <c r="G5587" s="2"/>
      <c r="I5587" s="2"/>
      <c r="J5587" s="2"/>
      <c r="L5587" s="2"/>
      <c r="M5587" s="2"/>
      <c r="P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I5587" s="2"/>
      <c r="AJ5587" s="2"/>
      <c r="AM5587" s="59"/>
      <c r="AN5587" s="2"/>
      <c r="AO5587" s="2"/>
      <c r="AP5587" s="2"/>
      <c r="AQ5587" s="2"/>
      <c r="AR5587" s="2"/>
      <c r="AT5587" s="2"/>
      <c r="AU5587" s="72"/>
      <c r="AV5587" s="72"/>
      <c r="BF5587" s="72"/>
      <c r="BH5587" s="2"/>
      <c r="BI5587" s="6"/>
      <c r="BJ5587" s="6"/>
      <c r="BK5587" s="6"/>
      <c r="BL5587" s="7"/>
    </row>
    <row r="5588" spans="2:64" x14ac:dyDescent="0.4">
      <c r="B5588" s="2"/>
      <c r="D5588" s="2"/>
      <c r="F5588" s="2"/>
      <c r="G5588" s="2"/>
      <c r="I5588" s="2"/>
      <c r="J5588" s="2"/>
      <c r="L5588" s="2"/>
      <c r="M5588" s="2"/>
      <c r="P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I5588" s="2"/>
      <c r="AJ5588" s="2"/>
      <c r="AM5588" s="59"/>
      <c r="AN5588" s="2"/>
      <c r="AO5588" s="2"/>
      <c r="AP5588" s="2"/>
      <c r="AQ5588" s="2"/>
      <c r="AR5588" s="2"/>
      <c r="AT5588" s="2"/>
      <c r="AU5588" s="72"/>
      <c r="AV5588" s="72"/>
      <c r="BF5588" s="72"/>
      <c r="BH5588" s="2"/>
      <c r="BI5588" s="6"/>
      <c r="BJ5588" s="6"/>
      <c r="BK5588" s="6"/>
      <c r="BL5588" s="7"/>
    </row>
    <row r="5589" spans="2:64" x14ac:dyDescent="0.4">
      <c r="B5589" s="2"/>
      <c r="D5589" s="2"/>
      <c r="F5589" s="2"/>
      <c r="G5589" s="2"/>
      <c r="I5589" s="2"/>
      <c r="J5589" s="2"/>
      <c r="L5589" s="2"/>
      <c r="M5589" s="2"/>
      <c r="P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I5589" s="2"/>
      <c r="AJ5589" s="2"/>
      <c r="AM5589" s="59"/>
      <c r="AN5589" s="2"/>
      <c r="AO5589" s="2"/>
      <c r="AP5589" s="2"/>
      <c r="AQ5589" s="2"/>
      <c r="AR5589" s="2"/>
      <c r="AT5589" s="2"/>
      <c r="AU5589" s="72"/>
      <c r="AV5589" s="72"/>
      <c r="BF5589" s="72"/>
      <c r="BH5589" s="2"/>
      <c r="BI5589" s="6"/>
      <c r="BJ5589" s="6"/>
      <c r="BK5589" s="6"/>
      <c r="BL5589" s="7"/>
    </row>
    <row r="5590" spans="2:64" x14ac:dyDescent="0.4">
      <c r="B5590" s="2"/>
      <c r="D5590" s="2"/>
      <c r="F5590" s="2"/>
      <c r="G5590" s="2"/>
      <c r="I5590" s="2"/>
      <c r="J5590" s="2"/>
      <c r="L5590" s="2"/>
      <c r="M5590" s="2"/>
      <c r="P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I5590" s="2"/>
      <c r="AJ5590" s="2"/>
      <c r="AM5590" s="59"/>
      <c r="AN5590" s="2"/>
      <c r="AO5590" s="2"/>
      <c r="AP5590" s="2"/>
      <c r="AQ5590" s="2"/>
      <c r="AR5590" s="2"/>
      <c r="AT5590" s="2"/>
      <c r="AU5590" s="72"/>
      <c r="AV5590" s="72"/>
      <c r="BF5590" s="72"/>
      <c r="BH5590" s="2"/>
      <c r="BI5590" s="6"/>
      <c r="BJ5590" s="6"/>
      <c r="BK5590" s="6"/>
      <c r="BL5590" s="7"/>
    </row>
    <row r="5591" spans="2:64" x14ac:dyDescent="0.4">
      <c r="B5591" s="2"/>
      <c r="D5591" s="2"/>
      <c r="F5591" s="2"/>
      <c r="G5591" s="2"/>
      <c r="I5591" s="2"/>
      <c r="J5591" s="2"/>
      <c r="L5591" s="2"/>
      <c r="M5591" s="2"/>
      <c r="P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I5591" s="2"/>
      <c r="AJ5591" s="2"/>
      <c r="AM5591" s="59"/>
      <c r="AN5591" s="2"/>
      <c r="AO5591" s="2"/>
      <c r="AP5591" s="2"/>
      <c r="AQ5591" s="2"/>
      <c r="AR5591" s="2"/>
      <c r="AT5591" s="2"/>
      <c r="AU5591" s="72"/>
      <c r="AV5591" s="72"/>
      <c r="BF5591" s="72"/>
      <c r="BH5591" s="2"/>
      <c r="BI5591" s="6"/>
      <c r="BJ5591" s="6"/>
      <c r="BK5591" s="6"/>
      <c r="BL5591" s="7"/>
    </row>
    <row r="5592" spans="2:64" x14ac:dyDescent="0.4">
      <c r="B5592" s="2"/>
      <c r="D5592" s="2"/>
      <c r="F5592" s="2"/>
      <c r="G5592" s="2"/>
      <c r="I5592" s="2"/>
      <c r="J5592" s="2"/>
      <c r="L5592" s="2"/>
      <c r="M5592" s="2"/>
      <c r="P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I5592" s="2"/>
      <c r="AJ5592" s="2"/>
      <c r="AM5592" s="59"/>
      <c r="AN5592" s="2"/>
      <c r="AO5592" s="2"/>
      <c r="AP5592" s="2"/>
      <c r="AQ5592" s="2"/>
      <c r="AR5592" s="2"/>
      <c r="AT5592" s="2"/>
      <c r="AU5592" s="72"/>
      <c r="AV5592" s="72"/>
      <c r="BF5592" s="72"/>
      <c r="BH5592" s="2"/>
      <c r="BI5592" s="6"/>
      <c r="BJ5592" s="6"/>
      <c r="BK5592" s="6"/>
      <c r="BL5592" s="7"/>
    </row>
    <row r="5593" spans="2:64" x14ac:dyDescent="0.4">
      <c r="B5593" s="2"/>
      <c r="D5593" s="2"/>
      <c r="F5593" s="2"/>
      <c r="G5593" s="2"/>
      <c r="I5593" s="2"/>
      <c r="J5593" s="2"/>
      <c r="L5593" s="2"/>
      <c r="M5593" s="2"/>
      <c r="P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I5593" s="2"/>
      <c r="AJ5593" s="2"/>
      <c r="AM5593" s="59"/>
      <c r="AN5593" s="2"/>
      <c r="AO5593" s="2"/>
      <c r="AP5593" s="2"/>
      <c r="AQ5593" s="2"/>
      <c r="AR5593" s="2"/>
      <c r="AT5593" s="2"/>
      <c r="AU5593" s="72"/>
      <c r="AV5593" s="72"/>
      <c r="BF5593" s="72"/>
      <c r="BH5593" s="2"/>
      <c r="BI5593" s="6"/>
      <c r="BJ5593" s="6"/>
      <c r="BK5593" s="6"/>
      <c r="BL5593" s="7"/>
    </row>
    <row r="5594" spans="2:64" x14ac:dyDescent="0.4">
      <c r="B5594" s="2"/>
      <c r="D5594" s="2"/>
      <c r="F5594" s="2"/>
      <c r="G5594" s="2"/>
      <c r="I5594" s="2"/>
      <c r="J5594" s="2"/>
      <c r="L5594" s="2"/>
      <c r="M5594" s="2"/>
      <c r="P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I5594" s="2"/>
      <c r="AJ5594" s="2"/>
      <c r="AM5594" s="59"/>
      <c r="AN5594" s="2"/>
      <c r="AO5594" s="2"/>
      <c r="AP5594" s="2"/>
      <c r="AQ5594" s="2"/>
      <c r="AR5594" s="2"/>
      <c r="AT5594" s="2"/>
      <c r="AU5594" s="72"/>
      <c r="AV5594" s="72"/>
      <c r="BF5594" s="72"/>
      <c r="BH5594" s="2"/>
      <c r="BI5594" s="6"/>
      <c r="BJ5594" s="6"/>
      <c r="BK5594" s="6"/>
      <c r="BL5594" s="7"/>
    </row>
    <row r="5595" spans="2:64" x14ac:dyDescent="0.4">
      <c r="B5595" s="2"/>
      <c r="D5595" s="2"/>
      <c r="F5595" s="2"/>
      <c r="G5595" s="2"/>
      <c r="I5595" s="2"/>
      <c r="J5595" s="2"/>
      <c r="L5595" s="2"/>
      <c r="M5595" s="2"/>
      <c r="P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I5595" s="2"/>
      <c r="AJ5595" s="2"/>
      <c r="AM5595" s="59"/>
      <c r="AN5595" s="2"/>
      <c r="AO5595" s="2"/>
      <c r="AP5595" s="2"/>
      <c r="AQ5595" s="2"/>
      <c r="AR5595" s="2"/>
      <c r="AT5595" s="2"/>
      <c r="AU5595" s="72"/>
      <c r="AV5595" s="72"/>
      <c r="BF5595" s="72"/>
      <c r="BH5595" s="2"/>
      <c r="BI5595" s="6"/>
      <c r="BJ5595" s="6"/>
      <c r="BK5595" s="6"/>
      <c r="BL5595" s="7"/>
    </row>
    <row r="5596" spans="2:64" x14ac:dyDescent="0.4">
      <c r="B5596" s="2"/>
      <c r="D5596" s="2"/>
      <c r="F5596" s="2"/>
      <c r="G5596" s="2"/>
      <c r="I5596" s="2"/>
      <c r="J5596" s="2"/>
      <c r="L5596" s="2"/>
      <c r="M5596" s="2"/>
      <c r="P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I5596" s="2"/>
      <c r="AJ5596" s="2"/>
      <c r="AM5596" s="59"/>
      <c r="AN5596" s="2"/>
      <c r="AO5596" s="2"/>
      <c r="AP5596" s="2"/>
      <c r="AQ5596" s="2"/>
      <c r="AR5596" s="2"/>
      <c r="AT5596" s="2"/>
      <c r="AU5596" s="72"/>
      <c r="AV5596" s="72"/>
      <c r="BF5596" s="72"/>
      <c r="BH5596" s="2"/>
      <c r="BI5596" s="6"/>
      <c r="BJ5596" s="6"/>
      <c r="BK5596" s="6"/>
      <c r="BL5596" s="7"/>
    </row>
    <row r="5597" spans="2:64" x14ac:dyDescent="0.4">
      <c r="B5597" s="2"/>
      <c r="D5597" s="2"/>
      <c r="F5597" s="2"/>
      <c r="G5597" s="2"/>
      <c r="I5597" s="2"/>
      <c r="J5597" s="2"/>
      <c r="L5597" s="2"/>
      <c r="M5597" s="2"/>
      <c r="P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I5597" s="2"/>
      <c r="AJ5597" s="2"/>
      <c r="AM5597" s="59"/>
      <c r="AN5597" s="2"/>
      <c r="AO5597" s="2"/>
      <c r="AP5597" s="2"/>
      <c r="AQ5597" s="2"/>
      <c r="AR5597" s="2"/>
      <c r="AT5597" s="2"/>
      <c r="AU5597" s="72"/>
      <c r="AV5597" s="72"/>
      <c r="BF5597" s="72"/>
      <c r="BH5597" s="2"/>
      <c r="BI5597" s="6"/>
      <c r="BJ5597" s="6"/>
      <c r="BK5597" s="6"/>
      <c r="BL5597" s="7"/>
    </row>
    <row r="5598" spans="2:64" x14ac:dyDescent="0.4">
      <c r="B5598" s="2"/>
      <c r="D5598" s="2"/>
      <c r="F5598" s="2"/>
      <c r="G5598" s="2"/>
      <c r="I5598" s="2"/>
      <c r="J5598" s="2"/>
      <c r="L5598" s="2"/>
      <c r="M5598" s="2"/>
      <c r="P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I5598" s="2"/>
      <c r="AJ5598" s="2"/>
      <c r="AM5598" s="59"/>
      <c r="AN5598" s="2"/>
      <c r="AO5598" s="2"/>
      <c r="AP5598" s="2"/>
      <c r="AQ5598" s="2"/>
      <c r="AR5598" s="2"/>
      <c r="AT5598" s="2"/>
      <c r="AU5598" s="72"/>
      <c r="AV5598" s="72"/>
      <c r="BF5598" s="72"/>
      <c r="BH5598" s="2"/>
      <c r="BI5598" s="6"/>
      <c r="BJ5598" s="6"/>
      <c r="BK5598" s="6"/>
      <c r="BL5598" s="7"/>
    </row>
    <row r="5599" spans="2:64" x14ac:dyDescent="0.4">
      <c r="B5599" s="2"/>
      <c r="D5599" s="2"/>
      <c r="F5599" s="2"/>
      <c r="G5599" s="2"/>
      <c r="I5599" s="2"/>
      <c r="J5599" s="2"/>
      <c r="L5599" s="2"/>
      <c r="M5599" s="2"/>
      <c r="P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I5599" s="2"/>
      <c r="AJ5599" s="2"/>
      <c r="AM5599" s="59"/>
      <c r="AN5599" s="2"/>
      <c r="AO5599" s="2"/>
      <c r="AP5599" s="2"/>
      <c r="AQ5599" s="2"/>
      <c r="AR5599" s="2"/>
      <c r="AT5599" s="2"/>
      <c r="AU5599" s="72"/>
      <c r="AV5599" s="72"/>
      <c r="BF5599" s="72"/>
      <c r="BH5599" s="2"/>
      <c r="BI5599" s="6"/>
      <c r="BJ5599" s="6"/>
      <c r="BK5599" s="6"/>
      <c r="BL5599" s="7"/>
    </row>
    <row r="5600" spans="2:64" x14ac:dyDescent="0.4">
      <c r="B5600" s="2"/>
      <c r="D5600" s="2"/>
      <c r="F5600" s="2"/>
      <c r="G5600" s="2"/>
      <c r="I5600" s="2"/>
      <c r="J5600" s="2"/>
      <c r="L5600" s="2"/>
      <c r="M5600" s="2"/>
      <c r="P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I5600" s="2"/>
      <c r="AJ5600" s="2"/>
      <c r="AM5600" s="59"/>
      <c r="AN5600" s="2"/>
      <c r="AO5600" s="2"/>
      <c r="AP5600" s="2"/>
      <c r="AQ5600" s="2"/>
      <c r="AR5600" s="2"/>
      <c r="AT5600" s="2"/>
      <c r="AU5600" s="72"/>
      <c r="AV5600" s="72"/>
      <c r="BF5600" s="72"/>
      <c r="BH5600" s="2"/>
      <c r="BI5600" s="6"/>
      <c r="BJ5600" s="6"/>
      <c r="BK5600" s="6"/>
      <c r="BL5600" s="7"/>
    </row>
    <row r="5601" spans="2:64" x14ac:dyDescent="0.4">
      <c r="B5601" s="2"/>
      <c r="D5601" s="2"/>
      <c r="F5601" s="2"/>
      <c r="G5601" s="2"/>
      <c r="I5601" s="2"/>
      <c r="J5601" s="2"/>
      <c r="L5601" s="2"/>
      <c r="M5601" s="2"/>
      <c r="P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I5601" s="2"/>
      <c r="AJ5601" s="2"/>
      <c r="AM5601" s="59"/>
      <c r="AN5601" s="2"/>
      <c r="AO5601" s="2"/>
      <c r="AP5601" s="2"/>
      <c r="AQ5601" s="2"/>
      <c r="AR5601" s="2"/>
      <c r="AT5601" s="2"/>
      <c r="AU5601" s="72"/>
      <c r="AV5601" s="72"/>
      <c r="BF5601" s="72"/>
      <c r="BH5601" s="2"/>
      <c r="BI5601" s="6"/>
      <c r="BJ5601" s="6"/>
      <c r="BK5601" s="6"/>
      <c r="BL5601" s="7"/>
    </row>
    <row r="5602" spans="2:64" x14ac:dyDescent="0.4">
      <c r="B5602" s="2"/>
      <c r="D5602" s="2"/>
      <c r="F5602" s="2"/>
      <c r="G5602" s="2"/>
      <c r="I5602" s="2"/>
      <c r="J5602" s="2"/>
      <c r="L5602" s="2"/>
      <c r="M5602" s="2"/>
      <c r="P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I5602" s="2"/>
      <c r="AJ5602" s="2"/>
      <c r="AM5602" s="59"/>
      <c r="AN5602" s="2"/>
      <c r="AO5602" s="2"/>
      <c r="AP5602" s="2"/>
      <c r="AQ5602" s="2"/>
      <c r="AR5602" s="2"/>
      <c r="AT5602" s="2"/>
      <c r="AU5602" s="72"/>
      <c r="AV5602" s="72"/>
      <c r="BF5602" s="72"/>
      <c r="BH5602" s="2"/>
      <c r="BI5602" s="6"/>
      <c r="BJ5602" s="6"/>
      <c r="BK5602" s="6"/>
      <c r="BL5602" s="7"/>
    </row>
    <row r="5603" spans="2:64" x14ac:dyDescent="0.4">
      <c r="B5603" s="2"/>
      <c r="D5603" s="2"/>
      <c r="F5603" s="2"/>
      <c r="G5603" s="2"/>
      <c r="I5603" s="2"/>
      <c r="J5603" s="2"/>
      <c r="L5603" s="2"/>
      <c r="M5603" s="2"/>
      <c r="P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I5603" s="2"/>
      <c r="AJ5603" s="2"/>
      <c r="AM5603" s="59"/>
      <c r="AN5603" s="2"/>
      <c r="AO5603" s="2"/>
      <c r="AP5603" s="2"/>
      <c r="AQ5603" s="2"/>
      <c r="AR5603" s="2"/>
      <c r="AT5603" s="2"/>
      <c r="AU5603" s="72"/>
      <c r="AV5603" s="72"/>
      <c r="BF5603" s="72"/>
      <c r="BH5603" s="2"/>
      <c r="BI5603" s="6"/>
      <c r="BJ5603" s="6"/>
      <c r="BK5603" s="6"/>
      <c r="BL5603" s="7"/>
    </row>
    <row r="5604" spans="2:64" x14ac:dyDescent="0.4">
      <c r="B5604" s="2"/>
      <c r="D5604" s="2"/>
      <c r="F5604" s="2"/>
      <c r="G5604" s="2"/>
      <c r="I5604" s="2"/>
      <c r="J5604" s="2"/>
      <c r="L5604" s="2"/>
      <c r="M5604" s="2"/>
      <c r="P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I5604" s="2"/>
      <c r="AJ5604" s="2"/>
      <c r="AM5604" s="59"/>
      <c r="AN5604" s="2"/>
      <c r="AO5604" s="2"/>
      <c r="AP5604" s="2"/>
      <c r="AQ5604" s="2"/>
      <c r="AR5604" s="2"/>
      <c r="AT5604" s="2"/>
      <c r="AU5604" s="72"/>
      <c r="AV5604" s="72"/>
      <c r="BF5604" s="72"/>
      <c r="BH5604" s="2"/>
      <c r="BI5604" s="6"/>
      <c r="BJ5604" s="6"/>
      <c r="BK5604" s="6"/>
      <c r="BL5604" s="7"/>
    </row>
    <row r="5605" spans="2:64" x14ac:dyDescent="0.4">
      <c r="B5605" s="2"/>
      <c r="D5605" s="2"/>
      <c r="F5605" s="2"/>
      <c r="G5605" s="2"/>
      <c r="I5605" s="2"/>
      <c r="J5605" s="2"/>
      <c r="L5605" s="2"/>
      <c r="M5605" s="2"/>
      <c r="P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I5605" s="2"/>
      <c r="AJ5605" s="2"/>
      <c r="AM5605" s="59"/>
      <c r="AN5605" s="2"/>
      <c r="AO5605" s="2"/>
      <c r="AP5605" s="2"/>
      <c r="AQ5605" s="2"/>
      <c r="AR5605" s="2"/>
      <c r="AT5605" s="2"/>
      <c r="AU5605" s="72"/>
      <c r="AV5605" s="72"/>
      <c r="BF5605" s="72"/>
      <c r="BH5605" s="2"/>
      <c r="BI5605" s="6"/>
      <c r="BJ5605" s="6"/>
      <c r="BK5605" s="6"/>
      <c r="BL5605" s="7"/>
    </row>
    <row r="5606" spans="2:64" x14ac:dyDescent="0.4">
      <c r="B5606" s="2"/>
      <c r="D5606" s="2"/>
      <c r="F5606" s="2"/>
      <c r="G5606" s="2"/>
      <c r="I5606" s="2"/>
      <c r="J5606" s="2"/>
      <c r="L5606" s="2"/>
      <c r="M5606" s="2"/>
      <c r="P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I5606" s="2"/>
      <c r="AJ5606" s="2"/>
      <c r="AM5606" s="59"/>
      <c r="AN5606" s="2"/>
      <c r="AO5606" s="2"/>
      <c r="AP5606" s="2"/>
      <c r="AQ5606" s="2"/>
      <c r="AR5606" s="2"/>
      <c r="AT5606" s="2"/>
      <c r="AU5606" s="72"/>
      <c r="AV5606" s="72"/>
      <c r="BF5606" s="72"/>
      <c r="BH5606" s="2"/>
      <c r="BI5606" s="6"/>
      <c r="BJ5606" s="6"/>
      <c r="BK5606" s="6"/>
      <c r="BL5606" s="7"/>
    </row>
    <row r="5607" spans="2:64" x14ac:dyDescent="0.4">
      <c r="B5607" s="2"/>
      <c r="D5607" s="2"/>
      <c r="F5607" s="2"/>
      <c r="G5607" s="2"/>
      <c r="I5607" s="2"/>
      <c r="J5607" s="2"/>
      <c r="L5607" s="2"/>
      <c r="M5607" s="2"/>
      <c r="P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I5607" s="2"/>
      <c r="AJ5607" s="2"/>
      <c r="AM5607" s="59"/>
      <c r="AN5607" s="2"/>
      <c r="AO5607" s="2"/>
      <c r="AP5607" s="2"/>
      <c r="AQ5607" s="2"/>
      <c r="AR5607" s="2"/>
      <c r="AT5607" s="2"/>
      <c r="AU5607" s="72"/>
      <c r="AV5607" s="72"/>
      <c r="BF5607" s="72"/>
      <c r="BH5607" s="2"/>
      <c r="BI5607" s="6"/>
      <c r="BJ5607" s="6"/>
      <c r="BK5607" s="6"/>
      <c r="BL5607" s="7"/>
    </row>
    <row r="5608" spans="2:64" x14ac:dyDescent="0.4">
      <c r="B5608" s="2"/>
      <c r="D5608" s="2"/>
      <c r="F5608" s="2"/>
      <c r="G5608" s="2"/>
      <c r="I5608" s="2"/>
      <c r="J5608" s="2"/>
      <c r="L5608" s="2"/>
      <c r="M5608" s="2"/>
      <c r="P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I5608" s="2"/>
      <c r="AJ5608" s="2"/>
      <c r="AM5608" s="59"/>
      <c r="AN5608" s="2"/>
      <c r="AO5608" s="2"/>
      <c r="AP5608" s="2"/>
      <c r="AQ5608" s="2"/>
      <c r="AR5608" s="2"/>
      <c r="AT5608" s="2"/>
      <c r="AU5608" s="72"/>
      <c r="AV5608" s="72"/>
      <c r="BF5608" s="72"/>
      <c r="BH5608" s="2"/>
      <c r="BI5608" s="6"/>
      <c r="BJ5608" s="6"/>
      <c r="BK5608" s="6"/>
      <c r="BL5608" s="7"/>
    </row>
    <row r="5609" spans="2:64" x14ac:dyDescent="0.4">
      <c r="B5609" s="2"/>
      <c r="D5609" s="2"/>
      <c r="F5609" s="2"/>
      <c r="G5609" s="2"/>
      <c r="I5609" s="2"/>
      <c r="J5609" s="2"/>
      <c r="L5609" s="2"/>
      <c r="M5609" s="2"/>
      <c r="P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I5609" s="2"/>
      <c r="AJ5609" s="2"/>
      <c r="AM5609" s="59"/>
      <c r="AN5609" s="2"/>
      <c r="AO5609" s="2"/>
      <c r="AP5609" s="2"/>
      <c r="AQ5609" s="2"/>
      <c r="AR5609" s="2"/>
      <c r="AT5609" s="2"/>
      <c r="AU5609" s="72"/>
      <c r="AV5609" s="72"/>
      <c r="BF5609" s="72"/>
      <c r="BH5609" s="2"/>
      <c r="BI5609" s="6"/>
      <c r="BJ5609" s="6"/>
      <c r="BK5609" s="6"/>
      <c r="BL5609" s="7"/>
    </row>
    <row r="5610" spans="2:64" x14ac:dyDescent="0.4">
      <c r="B5610" s="2"/>
      <c r="D5610" s="2"/>
      <c r="F5610" s="2"/>
      <c r="G5610" s="2"/>
      <c r="I5610" s="2"/>
      <c r="J5610" s="2"/>
      <c r="L5610" s="2"/>
      <c r="M5610" s="2"/>
      <c r="P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I5610" s="2"/>
      <c r="AJ5610" s="2"/>
      <c r="AM5610" s="59"/>
      <c r="AN5610" s="2"/>
      <c r="AO5610" s="2"/>
      <c r="AP5610" s="2"/>
      <c r="AQ5610" s="2"/>
      <c r="AR5610" s="2"/>
      <c r="AT5610" s="2"/>
      <c r="AU5610" s="72"/>
      <c r="AV5610" s="72"/>
      <c r="BF5610" s="72"/>
      <c r="BH5610" s="2"/>
      <c r="BI5610" s="6"/>
      <c r="BJ5610" s="6"/>
      <c r="BK5610" s="6"/>
      <c r="BL5610" s="7"/>
    </row>
    <row r="5611" spans="2:64" x14ac:dyDescent="0.4">
      <c r="B5611" s="2"/>
      <c r="D5611" s="2"/>
      <c r="F5611" s="2"/>
      <c r="G5611" s="2"/>
      <c r="I5611" s="2"/>
      <c r="J5611" s="2"/>
      <c r="L5611" s="2"/>
      <c r="M5611" s="2"/>
      <c r="P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I5611" s="2"/>
      <c r="AJ5611" s="2"/>
      <c r="AM5611" s="59"/>
      <c r="AN5611" s="2"/>
      <c r="AO5611" s="2"/>
      <c r="AP5611" s="2"/>
      <c r="AQ5611" s="2"/>
      <c r="AR5611" s="2"/>
      <c r="AT5611" s="2"/>
      <c r="AU5611" s="72"/>
      <c r="AV5611" s="72"/>
      <c r="BF5611" s="72"/>
      <c r="BH5611" s="2"/>
      <c r="BI5611" s="6"/>
      <c r="BJ5611" s="6"/>
      <c r="BK5611" s="6"/>
      <c r="BL5611" s="7"/>
    </row>
    <row r="5612" spans="2:64" x14ac:dyDescent="0.4">
      <c r="B5612" s="2"/>
      <c r="D5612" s="2"/>
      <c r="F5612" s="2"/>
      <c r="G5612" s="2"/>
      <c r="I5612" s="2"/>
      <c r="J5612" s="2"/>
      <c r="L5612" s="2"/>
      <c r="M5612" s="2"/>
      <c r="P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I5612" s="2"/>
      <c r="AJ5612" s="2"/>
      <c r="AM5612" s="59"/>
      <c r="AN5612" s="2"/>
      <c r="AO5612" s="2"/>
      <c r="AP5612" s="2"/>
      <c r="AQ5612" s="2"/>
      <c r="AR5612" s="2"/>
      <c r="AT5612" s="2"/>
      <c r="AU5612" s="72"/>
      <c r="AV5612" s="72"/>
      <c r="BF5612" s="72"/>
      <c r="BH5612" s="2"/>
      <c r="BI5612" s="6"/>
      <c r="BJ5612" s="6"/>
      <c r="BK5612" s="6"/>
      <c r="BL5612" s="7"/>
    </row>
    <row r="5613" spans="2:64" x14ac:dyDescent="0.4">
      <c r="B5613" s="2"/>
      <c r="D5613" s="2"/>
      <c r="F5613" s="2"/>
      <c r="G5613" s="2"/>
      <c r="I5613" s="2"/>
      <c r="J5613" s="2"/>
      <c r="L5613" s="2"/>
      <c r="M5613" s="2"/>
      <c r="P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I5613" s="2"/>
      <c r="AJ5613" s="2"/>
      <c r="AM5613" s="59"/>
      <c r="AN5613" s="2"/>
      <c r="AO5613" s="2"/>
      <c r="AP5613" s="2"/>
      <c r="AQ5613" s="2"/>
      <c r="AR5613" s="2"/>
      <c r="AT5613" s="2"/>
      <c r="AU5613" s="72"/>
      <c r="AV5613" s="72"/>
      <c r="BF5613" s="72"/>
      <c r="BH5613" s="2"/>
      <c r="BI5613" s="6"/>
      <c r="BJ5613" s="6"/>
      <c r="BK5613" s="6"/>
      <c r="BL5613" s="7"/>
    </row>
    <row r="5614" spans="2:64" x14ac:dyDescent="0.4">
      <c r="B5614" s="2"/>
      <c r="D5614" s="2"/>
      <c r="F5614" s="2"/>
      <c r="G5614" s="2"/>
      <c r="I5614" s="2"/>
      <c r="J5614" s="2"/>
      <c r="L5614" s="2"/>
      <c r="M5614" s="2"/>
      <c r="P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I5614" s="2"/>
      <c r="AJ5614" s="2"/>
      <c r="AM5614" s="59"/>
      <c r="AN5614" s="2"/>
      <c r="AO5614" s="2"/>
      <c r="AP5614" s="2"/>
      <c r="AQ5614" s="2"/>
      <c r="AR5614" s="2"/>
      <c r="AT5614" s="2"/>
      <c r="AU5614" s="72"/>
      <c r="AV5614" s="72"/>
      <c r="BF5614" s="72"/>
      <c r="BH5614" s="2"/>
      <c r="BI5614" s="6"/>
      <c r="BJ5614" s="6"/>
      <c r="BK5614" s="6"/>
      <c r="BL5614" s="7"/>
    </row>
    <row r="5615" spans="2:64" x14ac:dyDescent="0.4">
      <c r="B5615" s="2"/>
      <c r="D5615" s="2"/>
      <c r="F5615" s="2"/>
      <c r="G5615" s="2"/>
      <c r="I5615" s="2"/>
      <c r="J5615" s="2"/>
      <c r="L5615" s="2"/>
      <c r="M5615" s="2"/>
      <c r="P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I5615" s="2"/>
      <c r="AJ5615" s="2"/>
      <c r="AM5615" s="59"/>
      <c r="AN5615" s="2"/>
      <c r="AO5615" s="2"/>
      <c r="AP5615" s="2"/>
      <c r="AQ5615" s="2"/>
      <c r="AR5615" s="2"/>
      <c r="AT5615" s="2"/>
      <c r="AU5615" s="72"/>
      <c r="AV5615" s="72"/>
      <c r="BF5615" s="72"/>
      <c r="BH5615" s="2"/>
      <c r="BI5615" s="6"/>
      <c r="BJ5615" s="6"/>
      <c r="BK5615" s="6"/>
      <c r="BL5615" s="7"/>
    </row>
    <row r="5616" spans="2:64" x14ac:dyDescent="0.4">
      <c r="B5616" s="2"/>
      <c r="D5616" s="2"/>
      <c r="F5616" s="2"/>
      <c r="G5616" s="2"/>
      <c r="I5616" s="2"/>
      <c r="J5616" s="2"/>
      <c r="L5616" s="2"/>
      <c r="M5616" s="2"/>
      <c r="P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I5616" s="2"/>
      <c r="AJ5616" s="2"/>
      <c r="AM5616" s="59"/>
      <c r="AN5616" s="2"/>
      <c r="AO5616" s="2"/>
      <c r="AP5616" s="2"/>
      <c r="AQ5616" s="2"/>
      <c r="AR5616" s="2"/>
      <c r="AT5616" s="2"/>
      <c r="AU5616" s="72"/>
      <c r="AV5616" s="72"/>
      <c r="BF5616" s="72"/>
      <c r="BH5616" s="2"/>
      <c r="BI5616" s="6"/>
      <c r="BJ5616" s="6"/>
      <c r="BK5616" s="6"/>
      <c r="BL5616" s="7"/>
    </row>
    <row r="5617" spans="2:64" x14ac:dyDescent="0.4">
      <c r="B5617" s="2"/>
      <c r="D5617" s="2"/>
      <c r="F5617" s="2"/>
      <c r="G5617" s="2"/>
      <c r="I5617" s="2"/>
      <c r="J5617" s="2"/>
      <c r="L5617" s="2"/>
      <c r="M5617" s="2"/>
      <c r="P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I5617" s="2"/>
      <c r="AJ5617" s="2"/>
      <c r="AM5617" s="59"/>
      <c r="AN5617" s="2"/>
      <c r="AO5617" s="2"/>
      <c r="AP5617" s="2"/>
      <c r="AQ5617" s="2"/>
      <c r="AR5617" s="2"/>
      <c r="AT5617" s="2"/>
      <c r="AU5617" s="72"/>
      <c r="AV5617" s="72"/>
      <c r="BF5617" s="72"/>
      <c r="BH5617" s="2"/>
      <c r="BI5617" s="6"/>
      <c r="BJ5617" s="6"/>
      <c r="BK5617" s="6"/>
      <c r="BL5617" s="7"/>
    </row>
    <row r="5618" spans="2:64" x14ac:dyDescent="0.4">
      <c r="B5618" s="2"/>
      <c r="D5618" s="2"/>
      <c r="F5618" s="2"/>
      <c r="G5618" s="2"/>
      <c r="I5618" s="2"/>
      <c r="J5618" s="2"/>
      <c r="L5618" s="2"/>
      <c r="M5618" s="2"/>
      <c r="P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I5618" s="2"/>
      <c r="AJ5618" s="2"/>
      <c r="AM5618" s="59"/>
      <c r="AN5618" s="2"/>
      <c r="AO5618" s="2"/>
      <c r="AP5618" s="2"/>
      <c r="AQ5618" s="2"/>
      <c r="AR5618" s="2"/>
      <c r="AT5618" s="2"/>
      <c r="AU5618" s="72"/>
      <c r="AV5618" s="72"/>
      <c r="BF5618" s="72"/>
      <c r="BH5618" s="2"/>
      <c r="BI5618" s="6"/>
      <c r="BJ5618" s="6"/>
      <c r="BK5618" s="6"/>
      <c r="BL5618" s="7"/>
    </row>
    <row r="5619" spans="2:64" x14ac:dyDescent="0.4">
      <c r="B5619" s="2"/>
      <c r="D5619" s="2"/>
      <c r="F5619" s="2"/>
      <c r="G5619" s="2"/>
      <c r="I5619" s="2"/>
      <c r="J5619" s="2"/>
      <c r="L5619" s="2"/>
      <c r="M5619" s="2"/>
      <c r="P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I5619" s="2"/>
      <c r="AJ5619" s="2"/>
      <c r="AM5619" s="59"/>
      <c r="AN5619" s="2"/>
      <c r="AO5619" s="2"/>
      <c r="AP5619" s="2"/>
      <c r="AQ5619" s="2"/>
      <c r="AR5619" s="2"/>
      <c r="AT5619" s="2"/>
      <c r="AU5619" s="72"/>
      <c r="AV5619" s="72"/>
      <c r="BF5619" s="72"/>
      <c r="BH5619" s="2"/>
      <c r="BI5619" s="6"/>
      <c r="BJ5619" s="6"/>
      <c r="BK5619" s="6"/>
      <c r="BL5619" s="7"/>
    </row>
    <row r="5620" spans="2:64" x14ac:dyDescent="0.4">
      <c r="B5620" s="2"/>
      <c r="D5620" s="2"/>
      <c r="F5620" s="2"/>
      <c r="G5620" s="2"/>
      <c r="I5620" s="2"/>
      <c r="J5620" s="2"/>
      <c r="L5620" s="2"/>
      <c r="M5620" s="2"/>
      <c r="P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I5620" s="2"/>
      <c r="AJ5620" s="2"/>
      <c r="AM5620" s="59"/>
      <c r="AN5620" s="2"/>
      <c r="AO5620" s="2"/>
      <c r="AP5620" s="2"/>
      <c r="AQ5620" s="2"/>
      <c r="AR5620" s="2"/>
      <c r="AT5620" s="2"/>
      <c r="AU5620" s="72"/>
      <c r="AV5620" s="72"/>
      <c r="BF5620" s="72"/>
      <c r="BH5620" s="2"/>
      <c r="BI5620" s="6"/>
      <c r="BJ5620" s="6"/>
      <c r="BK5620" s="6"/>
      <c r="BL5620" s="7"/>
    </row>
    <row r="5621" spans="2:64" x14ac:dyDescent="0.4">
      <c r="B5621" s="2"/>
      <c r="D5621" s="2"/>
      <c r="F5621" s="2"/>
      <c r="G5621" s="2"/>
      <c r="I5621" s="2"/>
      <c r="J5621" s="2"/>
      <c r="L5621" s="2"/>
      <c r="M5621" s="2"/>
      <c r="P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I5621" s="2"/>
      <c r="AJ5621" s="2"/>
      <c r="AM5621" s="59"/>
      <c r="AN5621" s="2"/>
      <c r="AO5621" s="2"/>
      <c r="AP5621" s="2"/>
      <c r="AQ5621" s="2"/>
      <c r="AR5621" s="2"/>
      <c r="AT5621" s="2"/>
      <c r="AU5621" s="72"/>
      <c r="AV5621" s="72"/>
      <c r="BF5621" s="72"/>
      <c r="BH5621" s="2"/>
      <c r="BI5621" s="6"/>
      <c r="BJ5621" s="6"/>
      <c r="BK5621" s="6"/>
      <c r="BL5621" s="7"/>
    </row>
    <row r="5622" spans="2:64" x14ac:dyDescent="0.4">
      <c r="B5622" s="2"/>
      <c r="D5622" s="2"/>
      <c r="F5622" s="2"/>
      <c r="G5622" s="2"/>
      <c r="I5622" s="2"/>
      <c r="J5622" s="2"/>
      <c r="L5622" s="2"/>
      <c r="M5622" s="2"/>
      <c r="P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I5622" s="2"/>
      <c r="AJ5622" s="2"/>
      <c r="AM5622" s="59"/>
      <c r="AN5622" s="2"/>
      <c r="AO5622" s="2"/>
      <c r="AP5622" s="2"/>
      <c r="AQ5622" s="2"/>
      <c r="AR5622" s="2"/>
      <c r="AT5622" s="2"/>
      <c r="AU5622" s="72"/>
      <c r="AV5622" s="72"/>
      <c r="BF5622" s="72"/>
      <c r="BH5622" s="2"/>
      <c r="BI5622" s="6"/>
      <c r="BJ5622" s="6"/>
      <c r="BK5622" s="6"/>
      <c r="BL5622" s="7"/>
    </row>
    <row r="5623" spans="2:64" x14ac:dyDescent="0.4">
      <c r="B5623" s="2"/>
      <c r="D5623" s="2"/>
      <c r="F5623" s="2"/>
      <c r="G5623" s="2"/>
      <c r="I5623" s="2"/>
      <c r="J5623" s="2"/>
      <c r="L5623" s="2"/>
      <c r="M5623" s="2"/>
      <c r="P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I5623" s="2"/>
      <c r="AJ5623" s="2"/>
      <c r="AM5623" s="59"/>
      <c r="AN5623" s="2"/>
      <c r="AO5623" s="2"/>
      <c r="AP5623" s="2"/>
      <c r="AQ5623" s="2"/>
      <c r="AR5623" s="2"/>
      <c r="AT5623" s="2"/>
      <c r="AU5623" s="72"/>
      <c r="AV5623" s="72"/>
      <c r="BF5623" s="72"/>
      <c r="BH5623" s="2"/>
      <c r="BI5623" s="6"/>
      <c r="BJ5623" s="6"/>
      <c r="BK5623" s="6"/>
      <c r="BL5623" s="7"/>
    </row>
    <row r="5624" spans="2:64" x14ac:dyDescent="0.4">
      <c r="B5624" s="2"/>
      <c r="D5624" s="2"/>
      <c r="F5624" s="2"/>
      <c r="G5624" s="2"/>
      <c r="I5624" s="2"/>
      <c r="J5624" s="2"/>
      <c r="L5624" s="2"/>
      <c r="M5624" s="2"/>
      <c r="P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I5624" s="2"/>
      <c r="AJ5624" s="2"/>
      <c r="AM5624" s="59"/>
      <c r="AN5624" s="2"/>
      <c r="AO5624" s="2"/>
      <c r="AP5624" s="2"/>
      <c r="AQ5624" s="2"/>
      <c r="AR5624" s="2"/>
      <c r="AT5624" s="2"/>
      <c r="AU5624" s="72"/>
      <c r="AV5624" s="72"/>
      <c r="BF5624" s="72"/>
      <c r="BH5624" s="2"/>
      <c r="BI5624" s="6"/>
      <c r="BJ5624" s="6"/>
      <c r="BK5624" s="6"/>
      <c r="BL5624" s="7"/>
    </row>
    <row r="5625" spans="2:64" x14ac:dyDescent="0.4">
      <c r="B5625" s="2"/>
      <c r="D5625" s="2"/>
      <c r="F5625" s="2"/>
      <c r="G5625" s="2"/>
      <c r="I5625" s="2"/>
      <c r="J5625" s="2"/>
      <c r="L5625" s="2"/>
      <c r="M5625" s="2"/>
      <c r="P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I5625" s="2"/>
      <c r="AJ5625" s="2"/>
      <c r="AM5625" s="59"/>
      <c r="AN5625" s="2"/>
      <c r="AO5625" s="2"/>
      <c r="AP5625" s="2"/>
      <c r="AQ5625" s="2"/>
      <c r="AR5625" s="2"/>
      <c r="AT5625" s="2"/>
      <c r="AU5625" s="72"/>
      <c r="AV5625" s="72"/>
      <c r="BF5625" s="72"/>
      <c r="BH5625" s="2"/>
      <c r="BI5625" s="6"/>
      <c r="BJ5625" s="6"/>
      <c r="BK5625" s="6"/>
      <c r="BL5625" s="7"/>
    </row>
    <row r="5626" spans="2:64" x14ac:dyDescent="0.4">
      <c r="B5626" s="2"/>
      <c r="D5626" s="2"/>
      <c r="F5626" s="2"/>
      <c r="G5626" s="2"/>
      <c r="I5626" s="2"/>
      <c r="J5626" s="2"/>
      <c r="L5626" s="2"/>
      <c r="M5626" s="2"/>
      <c r="P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I5626" s="2"/>
      <c r="AJ5626" s="2"/>
      <c r="AM5626" s="59"/>
      <c r="AN5626" s="2"/>
      <c r="AO5626" s="2"/>
      <c r="AP5626" s="2"/>
      <c r="AQ5626" s="2"/>
      <c r="AR5626" s="2"/>
      <c r="AT5626" s="2"/>
      <c r="AU5626" s="72"/>
      <c r="AV5626" s="72"/>
      <c r="BF5626" s="72"/>
      <c r="BH5626" s="2"/>
      <c r="BI5626" s="6"/>
      <c r="BJ5626" s="6"/>
      <c r="BK5626" s="6"/>
      <c r="BL5626" s="7"/>
    </row>
    <row r="5627" spans="2:64" x14ac:dyDescent="0.4">
      <c r="B5627" s="2"/>
      <c r="D5627" s="2"/>
      <c r="F5627" s="2"/>
      <c r="G5627" s="2"/>
      <c r="I5627" s="2"/>
      <c r="J5627" s="2"/>
      <c r="L5627" s="2"/>
      <c r="M5627" s="2"/>
      <c r="P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I5627" s="2"/>
      <c r="AJ5627" s="2"/>
      <c r="AM5627" s="59"/>
      <c r="AN5627" s="2"/>
      <c r="AO5627" s="2"/>
      <c r="AP5627" s="2"/>
      <c r="AQ5627" s="2"/>
      <c r="AR5627" s="2"/>
      <c r="AT5627" s="2"/>
      <c r="AU5627" s="72"/>
      <c r="AV5627" s="72"/>
      <c r="BF5627" s="72"/>
      <c r="BH5627" s="2"/>
      <c r="BI5627" s="6"/>
      <c r="BJ5627" s="6"/>
      <c r="BK5627" s="6"/>
      <c r="BL5627" s="7"/>
    </row>
    <row r="5628" spans="2:64" x14ac:dyDescent="0.4">
      <c r="B5628" s="2"/>
      <c r="D5628" s="2"/>
      <c r="F5628" s="2"/>
      <c r="G5628" s="2"/>
      <c r="I5628" s="2"/>
      <c r="J5628" s="2"/>
      <c r="L5628" s="2"/>
      <c r="M5628" s="2"/>
      <c r="P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I5628" s="2"/>
      <c r="AJ5628" s="2"/>
      <c r="AM5628" s="59"/>
      <c r="AN5628" s="2"/>
      <c r="AO5628" s="2"/>
      <c r="AP5628" s="2"/>
      <c r="AQ5628" s="2"/>
      <c r="AR5628" s="2"/>
      <c r="AT5628" s="2"/>
      <c r="AU5628" s="72"/>
      <c r="AV5628" s="72"/>
      <c r="BF5628" s="72"/>
      <c r="BH5628" s="2"/>
      <c r="BI5628" s="6"/>
      <c r="BJ5628" s="6"/>
      <c r="BK5628" s="6"/>
      <c r="BL5628" s="7"/>
    </row>
    <row r="5629" spans="2:64" x14ac:dyDescent="0.4">
      <c r="B5629" s="2"/>
      <c r="D5629" s="2"/>
      <c r="F5629" s="2"/>
      <c r="G5629" s="2"/>
      <c r="I5629" s="2"/>
      <c r="J5629" s="2"/>
      <c r="L5629" s="2"/>
      <c r="M5629" s="2"/>
      <c r="P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I5629" s="2"/>
      <c r="AJ5629" s="2"/>
      <c r="AM5629" s="59"/>
      <c r="AN5629" s="2"/>
      <c r="AO5629" s="2"/>
      <c r="AP5629" s="2"/>
      <c r="AQ5629" s="2"/>
      <c r="AR5629" s="2"/>
      <c r="AT5629" s="2"/>
      <c r="AU5629" s="72"/>
      <c r="AV5629" s="72"/>
      <c r="BF5629" s="72"/>
      <c r="BH5629" s="2"/>
      <c r="BI5629" s="6"/>
      <c r="BJ5629" s="6"/>
      <c r="BK5629" s="6"/>
      <c r="BL5629" s="7"/>
    </row>
    <row r="5630" spans="2:64" x14ac:dyDescent="0.4">
      <c r="B5630" s="2"/>
      <c r="D5630" s="2"/>
      <c r="F5630" s="2"/>
      <c r="G5630" s="2"/>
      <c r="I5630" s="2"/>
      <c r="J5630" s="2"/>
      <c r="L5630" s="2"/>
      <c r="M5630" s="2"/>
      <c r="P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I5630" s="2"/>
      <c r="AJ5630" s="2"/>
      <c r="AM5630" s="59"/>
      <c r="AN5630" s="2"/>
      <c r="AO5630" s="2"/>
      <c r="AP5630" s="2"/>
      <c r="AQ5630" s="2"/>
      <c r="AR5630" s="2"/>
      <c r="AT5630" s="2"/>
      <c r="AU5630" s="72"/>
      <c r="AV5630" s="72"/>
      <c r="BF5630" s="72"/>
      <c r="BH5630" s="2"/>
      <c r="BI5630" s="6"/>
      <c r="BJ5630" s="6"/>
      <c r="BK5630" s="6"/>
      <c r="BL5630" s="7"/>
    </row>
    <row r="5631" spans="2:64" x14ac:dyDescent="0.4">
      <c r="B5631" s="2"/>
      <c r="D5631" s="2"/>
      <c r="F5631" s="2"/>
      <c r="G5631" s="2"/>
      <c r="I5631" s="2"/>
      <c r="J5631" s="2"/>
      <c r="L5631" s="2"/>
      <c r="M5631" s="2"/>
      <c r="P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I5631" s="2"/>
      <c r="AJ5631" s="2"/>
      <c r="AM5631" s="59"/>
      <c r="AN5631" s="2"/>
      <c r="AO5631" s="2"/>
      <c r="AP5631" s="2"/>
      <c r="AQ5631" s="2"/>
      <c r="AR5631" s="2"/>
      <c r="AT5631" s="2"/>
      <c r="AU5631" s="72"/>
      <c r="AV5631" s="72"/>
      <c r="BF5631" s="72"/>
      <c r="BH5631" s="2"/>
      <c r="BI5631" s="6"/>
      <c r="BJ5631" s="6"/>
      <c r="BK5631" s="6"/>
      <c r="BL5631" s="7"/>
    </row>
    <row r="5632" spans="2:64" x14ac:dyDescent="0.4">
      <c r="B5632" s="2"/>
      <c r="D5632" s="2"/>
      <c r="F5632" s="2"/>
      <c r="G5632" s="2"/>
      <c r="I5632" s="2"/>
      <c r="J5632" s="2"/>
      <c r="L5632" s="2"/>
      <c r="M5632" s="2"/>
      <c r="P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I5632" s="2"/>
      <c r="AJ5632" s="2"/>
      <c r="AM5632" s="59"/>
      <c r="AN5632" s="2"/>
      <c r="AO5632" s="2"/>
      <c r="AP5632" s="2"/>
      <c r="AQ5632" s="2"/>
      <c r="AR5632" s="2"/>
      <c r="AT5632" s="2"/>
      <c r="AU5632" s="72"/>
      <c r="AV5632" s="72"/>
      <c r="BF5632" s="72"/>
      <c r="BH5632" s="2"/>
      <c r="BI5632" s="6"/>
      <c r="BJ5632" s="6"/>
      <c r="BK5632" s="6"/>
      <c r="BL5632" s="7"/>
    </row>
    <row r="5633" spans="2:64" x14ac:dyDescent="0.4">
      <c r="B5633" s="2"/>
      <c r="D5633" s="2"/>
      <c r="F5633" s="2"/>
      <c r="G5633" s="2"/>
      <c r="I5633" s="2"/>
      <c r="J5633" s="2"/>
      <c r="L5633" s="2"/>
      <c r="M5633" s="2"/>
      <c r="P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I5633" s="2"/>
      <c r="AJ5633" s="2"/>
      <c r="AM5633" s="59"/>
      <c r="AN5633" s="2"/>
      <c r="AO5633" s="2"/>
      <c r="AP5633" s="2"/>
      <c r="AQ5633" s="2"/>
      <c r="AR5633" s="2"/>
      <c r="AT5633" s="2"/>
      <c r="AU5633" s="72"/>
      <c r="AV5633" s="72"/>
      <c r="BF5633" s="72"/>
      <c r="BH5633" s="2"/>
      <c r="BI5633" s="6"/>
      <c r="BJ5633" s="6"/>
      <c r="BK5633" s="6"/>
      <c r="BL5633" s="7"/>
    </row>
    <row r="5634" spans="2:64" x14ac:dyDescent="0.4">
      <c r="B5634" s="2"/>
      <c r="D5634" s="2"/>
      <c r="F5634" s="2"/>
      <c r="G5634" s="2"/>
      <c r="I5634" s="2"/>
      <c r="J5634" s="2"/>
      <c r="L5634" s="2"/>
      <c r="M5634" s="2"/>
      <c r="P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I5634" s="2"/>
      <c r="AJ5634" s="2"/>
      <c r="AM5634" s="59"/>
      <c r="AN5634" s="2"/>
      <c r="AO5634" s="2"/>
      <c r="AP5634" s="2"/>
      <c r="AQ5634" s="2"/>
      <c r="AR5634" s="2"/>
      <c r="AT5634" s="2"/>
      <c r="AU5634" s="72"/>
      <c r="AV5634" s="72"/>
      <c r="BF5634" s="72"/>
      <c r="BH5634" s="2"/>
      <c r="BI5634" s="6"/>
      <c r="BJ5634" s="6"/>
      <c r="BK5634" s="6"/>
      <c r="BL5634" s="7"/>
    </row>
    <row r="5635" spans="2:64" x14ac:dyDescent="0.4">
      <c r="B5635" s="2"/>
      <c r="D5635" s="2"/>
      <c r="F5635" s="2"/>
      <c r="G5635" s="2"/>
      <c r="I5635" s="2"/>
      <c r="J5635" s="2"/>
      <c r="L5635" s="2"/>
      <c r="M5635" s="2"/>
      <c r="P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I5635" s="2"/>
      <c r="AJ5635" s="2"/>
      <c r="AM5635" s="59"/>
      <c r="AN5635" s="2"/>
      <c r="AO5635" s="2"/>
      <c r="AP5635" s="2"/>
      <c r="AQ5635" s="2"/>
      <c r="AR5635" s="2"/>
      <c r="AT5635" s="2"/>
      <c r="AU5635" s="72"/>
      <c r="AV5635" s="72"/>
      <c r="BF5635" s="72"/>
      <c r="BH5635" s="2"/>
      <c r="BI5635" s="6"/>
      <c r="BJ5635" s="6"/>
      <c r="BK5635" s="6"/>
      <c r="BL5635" s="7"/>
    </row>
    <row r="5636" spans="2:64" x14ac:dyDescent="0.4">
      <c r="B5636" s="2"/>
      <c r="D5636" s="2"/>
      <c r="F5636" s="2"/>
      <c r="G5636" s="2"/>
      <c r="I5636" s="2"/>
      <c r="J5636" s="2"/>
      <c r="L5636" s="2"/>
      <c r="M5636" s="2"/>
      <c r="P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I5636" s="2"/>
      <c r="AJ5636" s="2"/>
      <c r="AM5636" s="59"/>
      <c r="AN5636" s="2"/>
      <c r="AO5636" s="2"/>
      <c r="AP5636" s="2"/>
      <c r="AQ5636" s="2"/>
      <c r="AR5636" s="2"/>
      <c r="AT5636" s="2"/>
      <c r="AU5636" s="72"/>
      <c r="AV5636" s="72"/>
      <c r="BF5636" s="72"/>
      <c r="BH5636" s="2"/>
      <c r="BI5636" s="6"/>
      <c r="BJ5636" s="6"/>
      <c r="BK5636" s="6"/>
      <c r="BL5636" s="7"/>
    </row>
    <row r="5637" spans="2:64" x14ac:dyDescent="0.4">
      <c r="B5637" s="2"/>
      <c r="D5637" s="2"/>
      <c r="F5637" s="2"/>
      <c r="G5637" s="2"/>
      <c r="I5637" s="2"/>
      <c r="J5637" s="2"/>
      <c r="L5637" s="2"/>
      <c r="M5637" s="2"/>
      <c r="P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I5637" s="2"/>
      <c r="AJ5637" s="2"/>
      <c r="AM5637" s="59"/>
      <c r="AN5637" s="2"/>
      <c r="AO5637" s="2"/>
      <c r="AP5637" s="2"/>
      <c r="AQ5637" s="2"/>
      <c r="AR5637" s="2"/>
      <c r="AT5637" s="2"/>
      <c r="AU5637" s="72"/>
      <c r="AV5637" s="72"/>
      <c r="BF5637" s="72"/>
      <c r="BH5637" s="2"/>
      <c r="BI5637" s="6"/>
      <c r="BJ5637" s="6"/>
      <c r="BK5637" s="6"/>
      <c r="BL5637" s="7"/>
    </row>
    <row r="5638" spans="2:64" x14ac:dyDescent="0.4">
      <c r="B5638" s="2"/>
      <c r="D5638" s="2"/>
      <c r="F5638" s="2"/>
      <c r="G5638" s="2"/>
      <c r="I5638" s="2"/>
      <c r="J5638" s="2"/>
      <c r="L5638" s="2"/>
      <c r="M5638" s="2"/>
      <c r="P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I5638" s="2"/>
      <c r="AJ5638" s="2"/>
      <c r="AM5638" s="59"/>
      <c r="AN5638" s="2"/>
      <c r="AO5638" s="2"/>
      <c r="AP5638" s="2"/>
      <c r="AQ5638" s="2"/>
      <c r="AR5638" s="2"/>
      <c r="AT5638" s="2"/>
      <c r="AU5638" s="72"/>
      <c r="AV5638" s="72"/>
      <c r="BF5638" s="72"/>
      <c r="BH5638" s="2"/>
      <c r="BI5638" s="6"/>
      <c r="BJ5638" s="6"/>
      <c r="BK5638" s="6"/>
      <c r="BL5638" s="7"/>
    </row>
    <row r="5639" spans="2:64" x14ac:dyDescent="0.4">
      <c r="B5639" s="2"/>
      <c r="D5639" s="2"/>
      <c r="F5639" s="2"/>
      <c r="G5639" s="2"/>
      <c r="I5639" s="2"/>
      <c r="J5639" s="2"/>
      <c r="L5639" s="2"/>
      <c r="M5639" s="2"/>
      <c r="P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I5639" s="2"/>
      <c r="AJ5639" s="2"/>
      <c r="AM5639" s="59"/>
      <c r="AN5639" s="2"/>
      <c r="AO5639" s="2"/>
      <c r="AP5639" s="2"/>
      <c r="AQ5639" s="2"/>
      <c r="AR5639" s="2"/>
      <c r="AT5639" s="2"/>
      <c r="AU5639" s="72"/>
      <c r="AV5639" s="72"/>
      <c r="BF5639" s="72"/>
      <c r="BH5639" s="2"/>
      <c r="BI5639" s="6"/>
      <c r="BJ5639" s="6"/>
      <c r="BK5639" s="6"/>
      <c r="BL5639" s="7"/>
    </row>
    <row r="5640" spans="2:64" x14ac:dyDescent="0.4">
      <c r="B5640" s="2"/>
      <c r="D5640" s="2"/>
      <c r="F5640" s="2"/>
      <c r="G5640" s="2"/>
      <c r="I5640" s="2"/>
      <c r="J5640" s="2"/>
      <c r="L5640" s="2"/>
      <c r="M5640" s="2"/>
      <c r="P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I5640" s="2"/>
      <c r="AJ5640" s="2"/>
      <c r="AM5640" s="59"/>
      <c r="AN5640" s="2"/>
      <c r="AO5640" s="2"/>
      <c r="AP5640" s="2"/>
      <c r="AQ5640" s="2"/>
      <c r="AR5640" s="2"/>
      <c r="AT5640" s="2"/>
      <c r="AU5640" s="72"/>
      <c r="AV5640" s="72"/>
      <c r="BF5640" s="72"/>
      <c r="BH5640" s="2"/>
      <c r="BI5640" s="6"/>
      <c r="BJ5640" s="6"/>
      <c r="BK5640" s="6"/>
      <c r="BL5640" s="7"/>
    </row>
    <row r="5641" spans="2:64" x14ac:dyDescent="0.4">
      <c r="B5641" s="2"/>
      <c r="D5641" s="2"/>
      <c r="F5641" s="2"/>
      <c r="G5641" s="2"/>
      <c r="I5641" s="2"/>
      <c r="J5641" s="2"/>
      <c r="L5641" s="2"/>
      <c r="M5641" s="2"/>
      <c r="P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I5641" s="2"/>
      <c r="AJ5641" s="2"/>
      <c r="AM5641" s="59"/>
      <c r="AN5641" s="2"/>
      <c r="AO5641" s="2"/>
      <c r="AP5641" s="2"/>
      <c r="AQ5641" s="2"/>
      <c r="AR5641" s="2"/>
      <c r="AT5641" s="2"/>
      <c r="AU5641" s="72"/>
      <c r="AV5641" s="72"/>
      <c r="BF5641" s="72"/>
      <c r="BH5641" s="2"/>
      <c r="BI5641" s="6"/>
      <c r="BJ5641" s="6"/>
      <c r="BK5641" s="6"/>
      <c r="BL5641" s="7"/>
    </row>
    <row r="5642" spans="2:64" x14ac:dyDescent="0.4">
      <c r="B5642" s="2"/>
      <c r="D5642" s="2"/>
      <c r="F5642" s="2"/>
      <c r="G5642" s="2"/>
      <c r="I5642" s="2"/>
      <c r="J5642" s="2"/>
      <c r="L5642" s="2"/>
      <c r="M5642" s="2"/>
      <c r="P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I5642" s="2"/>
      <c r="AJ5642" s="2"/>
      <c r="AM5642" s="59"/>
      <c r="AN5642" s="2"/>
      <c r="AO5642" s="2"/>
      <c r="AP5642" s="2"/>
      <c r="AQ5642" s="2"/>
      <c r="AR5642" s="2"/>
      <c r="AT5642" s="2"/>
      <c r="AU5642" s="72"/>
      <c r="AV5642" s="72"/>
      <c r="BF5642" s="72"/>
      <c r="BH5642" s="2"/>
      <c r="BI5642" s="6"/>
      <c r="BJ5642" s="6"/>
      <c r="BK5642" s="6"/>
      <c r="BL5642" s="7"/>
    </row>
    <row r="5643" spans="2:64" x14ac:dyDescent="0.4">
      <c r="B5643" s="2"/>
      <c r="D5643" s="2"/>
      <c r="F5643" s="2"/>
      <c r="G5643" s="2"/>
      <c r="I5643" s="2"/>
      <c r="J5643" s="2"/>
      <c r="L5643" s="2"/>
      <c r="M5643" s="2"/>
      <c r="P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I5643" s="2"/>
      <c r="AJ5643" s="2"/>
      <c r="AM5643" s="59"/>
      <c r="AN5643" s="2"/>
      <c r="AO5643" s="2"/>
      <c r="AP5643" s="2"/>
      <c r="AQ5643" s="2"/>
      <c r="AR5643" s="2"/>
      <c r="AT5643" s="2"/>
      <c r="AU5643" s="72"/>
      <c r="AV5643" s="72"/>
      <c r="BF5643" s="72"/>
      <c r="BH5643" s="2"/>
      <c r="BI5643" s="6"/>
      <c r="BJ5643" s="6"/>
      <c r="BK5643" s="6"/>
      <c r="BL5643" s="7"/>
    </row>
    <row r="5644" spans="2:64" x14ac:dyDescent="0.4">
      <c r="B5644" s="2"/>
      <c r="D5644" s="2"/>
      <c r="F5644" s="2"/>
      <c r="G5644" s="2"/>
      <c r="I5644" s="2"/>
      <c r="J5644" s="2"/>
      <c r="L5644" s="2"/>
      <c r="M5644" s="2"/>
      <c r="P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I5644" s="2"/>
      <c r="AJ5644" s="2"/>
      <c r="AM5644" s="59"/>
      <c r="AN5644" s="2"/>
      <c r="AO5644" s="2"/>
      <c r="AP5644" s="2"/>
      <c r="AQ5644" s="2"/>
      <c r="AR5644" s="2"/>
      <c r="AT5644" s="2"/>
      <c r="AU5644" s="72"/>
      <c r="AV5644" s="72"/>
      <c r="BF5644" s="72"/>
      <c r="BH5644" s="2"/>
      <c r="BI5644" s="6"/>
      <c r="BJ5644" s="6"/>
      <c r="BK5644" s="6"/>
      <c r="BL5644" s="7"/>
    </row>
    <row r="5645" spans="2:64" x14ac:dyDescent="0.4">
      <c r="B5645" s="2"/>
      <c r="D5645" s="2"/>
      <c r="F5645" s="2"/>
      <c r="G5645" s="2"/>
      <c r="I5645" s="2"/>
      <c r="J5645" s="2"/>
      <c r="L5645" s="2"/>
      <c r="M5645" s="2"/>
      <c r="P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I5645" s="2"/>
      <c r="AJ5645" s="2"/>
      <c r="AM5645" s="59"/>
      <c r="AN5645" s="2"/>
      <c r="AO5645" s="2"/>
      <c r="AP5645" s="2"/>
      <c r="AQ5645" s="2"/>
      <c r="AR5645" s="2"/>
      <c r="AT5645" s="2"/>
      <c r="AU5645" s="72"/>
      <c r="AV5645" s="72"/>
      <c r="BF5645" s="72"/>
      <c r="BH5645" s="2"/>
      <c r="BI5645" s="6"/>
      <c r="BJ5645" s="6"/>
      <c r="BK5645" s="6"/>
      <c r="BL5645" s="7"/>
    </row>
    <row r="5646" spans="2:64" x14ac:dyDescent="0.4">
      <c r="B5646" s="2"/>
      <c r="D5646" s="2"/>
      <c r="F5646" s="2"/>
      <c r="G5646" s="2"/>
      <c r="I5646" s="2"/>
      <c r="J5646" s="2"/>
      <c r="L5646" s="2"/>
      <c r="M5646" s="2"/>
      <c r="P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I5646" s="2"/>
      <c r="AJ5646" s="2"/>
      <c r="AM5646" s="59"/>
      <c r="AN5646" s="2"/>
      <c r="AO5646" s="2"/>
      <c r="AP5646" s="2"/>
      <c r="AQ5646" s="2"/>
      <c r="AR5646" s="2"/>
      <c r="AT5646" s="2"/>
      <c r="AU5646" s="72"/>
      <c r="AV5646" s="72"/>
      <c r="BF5646" s="72"/>
      <c r="BH5646" s="2"/>
      <c r="BI5646" s="6"/>
      <c r="BJ5646" s="6"/>
      <c r="BK5646" s="6"/>
      <c r="BL5646" s="7"/>
    </row>
    <row r="5647" spans="2:64" x14ac:dyDescent="0.4">
      <c r="B5647" s="2"/>
      <c r="D5647" s="2"/>
      <c r="F5647" s="2"/>
      <c r="G5647" s="2"/>
      <c r="I5647" s="2"/>
      <c r="J5647" s="2"/>
      <c r="L5647" s="2"/>
      <c r="M5647" s="2"/>
      <c r="P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I5647" s="2"/>
      <c r="AJ5647" s="2"/>
      <c r="AM5647" s="59"/>
      <c r="AN5647" s="2"/>
      <c r="AO5647" s="2"/>
      <c r="AP5647" s="2"/>
      <c r="AQ5647" s="2"/>
      <c r="AR5647" s="2"/>
      <c r="AT5647" s="2"/>
      <c r="AU5647" s="72"/>
      <c r="AV5647" s="72"/>
      <c r="BF5647" s="72"/>
      <c r="BH5647" s="2"/>
      <c r="BI5647" s="6"/>
      <c r="BJ5647" s="6"/>
      <c r="BK5647" s="6"/>
      <c r="BL5647" s="7"/>
    </row>
    <row r="5648" spans="2:64" x14ac:dyDescent="0.4">
      <c r="B5648" s="2"/>
      <c r="D5648" s="2"/>
      <c r="F5648" s="2"/>
      <c r="G5648" s="2"/>
      <c r="I5648" s="2"/>
      <c r="J5648" s="2"/>
      <c r="L5648" s="2"/>
      <c r="M5648" s="2"/>
      <c r="P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I5648" s="2"/>
      <c r="AJ5648" s="2"/>
      <c r="AM5648" s="59"/>
      <c r="AN5648" s="2"/>
      <c r="AO5648" s="2"/>
      <c r="AP5648" s="2"/>
      <c r="AQ5648" s="2"/>
      <c r="AR5648" s="2"/>
      <c r="AT5648" s="2"/>
      <c r="AU5648" s="72"/>
      <c r="AV5648" s="72"/>
      <c r="BF5648" s="72"/>
      <c r="BH5648" s="2"/>
      <c r="BI5648" s="6"/>
      <c r="BJ5648" s="6"/>
      <c r="BK5648" s="6"/>
      <c r="BL5648" s="7"/>
    </row>
    <row r="5649" spans="2:64" x14ac:dyDescent="0.4">
      <c r="B5649" s="2"/>
      <c r="D5649" s="2"/>
      <c r="F5649" s="2"/>
      <c r="G5649" s="2"/>
      <c r="I5649" s="2"/>
      <c r="J5649" s="2"/>
      <c r="L5649" s="2"/>
      <c r="M5649" s="2"/>
      <c r="P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I5649" s="2"/>
      <c r="AJ5649" s="2"/>
      <c r="AM5649" s="59"/>
      <c r="AN5649" s="2"/>
      <c r="AO5649" s="2"/>
      <c r="AP5649" s="2"/>
      <c r="AQ5649" s="2"/>
      <c r="AR5649" s="2"/>
      <c r="AT5649" s="2"/>
      <c r="AU5649" s="72"/>
      <c r="AV5649" s="72"/>
      <c r="BF5649" s="72"/>
      <c r="BH5649" s="2"/>
      <c r="BI5649" s="6"/>
      <c r="BJ5649" s="6"/>
      <c r="BK5649" s="6"/>
      <c r="BL5649" s="7"/>
    </row>
    <row r="5650" spans="2:64" x14ac:dyDescent="0.4">
      <c r="B5650" s="2"/>
      <c r="D5650" s="2"/>
      <c r="F5650" s="2"/>
      <c r="G5650" s="2"/>
      <c r="I5650" s="2"/>
      <c r="J5650" s="2"/>
      <c r="L5650" s="2"/>
      <c r="M5650" s="2"/>
      <c r="P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I5650" s="2"/>
      <c r="AJ5650" s="2"/>
      <c r="AM5650" s="59"/>
      <c r="AN5650" s="2"/>
      <c r="AO5650" s="2"/>
      <c r="AP5650" s="2"/>
      <c r="AQ5650" s="2"/>
      <c r="AR5650" s="2"/>
      <c r="AT5650" s="2"/>
      <c r="AU5650" s="72"/>
      <c r="AV5650" s="72"/>
      <c r="BF5650" s="72"/>
      <c r="BH5650" s="2"/>
      <c r="BI5650" s="6"/>
      <c r="BJ5650" s="6"/>
      <c r="BK5650" s="6"/>
      <c r="BL5650" s="7"/>
    </row>
    <row r="5651" spans="2:64" x14ac:dyDescent="0.4">
      <c r="B5651" s="2"/>
      <c r="D5651" s="2"/>
      <c r="F5651" s="2"/>
      <c r="G5651" s="2"/>
      <c r="I5651" s="2"/>
      <c r="J5651" s="2"/>
      <c r="L5651" s="2"/>
      <c r="M5651" s="2"/>
      <c r="P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I5651" s="2"/>
      <c r="AJ5651" s="2"/>
      <c r="AM5651" s="59"/>
      <c r="AN5651" s="2"/>
      <c r="AO5651" s="2"/>
      <c r="AP5651" s="2"/>
      <c r="AQ5651" s="2"/>
      <c r="AR5651" s="2"/>
      <c r="AT5651" s="2"/>
      <c r="AU5651" s="72"/>
      <c r="AV5651" s="72"/>
      <c r="BF5651" s="72"/>
      <c r="BH5651" s="2"/>
      <c r="BI5651" s="6"/>
      <c r="BJ5651" s="6"/>
      <c r="BK5651" s="6"/>
      <c r="BL5651" s="7"/>
    </row>
    <row r="5652" spans="2:64" x14ac:dyDescent="0.4">
      <c r="B5652" s="2"/>
      <c r="D5652" s="2"/>
      <c r="F5652" s="2"/>
      <c r="G5652" s="2"/>
      <c r="I5652" s="2"/>
      <c r="J5652" s="2"/>
      <c r="L5652" s="2"/>
      <c r="M5652" s="2"/>
      <c r="P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I5652" s="2"/>
      <c r="AJ5652" s="2"/>
      <c r="AM5652" s="59"/>
      <c r="AN5652" s="2"/>
      <c r="AO5652" s="2"/>
      <c r="AP5652" s="2"/>
      <c r="AQ5652" s="2"/>
      <c r="AR5652" s="2"/>
      <c r="AT5652" s="2"/>
      <c r="AU5652" s="72"/>
      <c r="AV5652" s="72"/>
      <c r="BF5652" s="72"/>
      <c r="BH5652" s="2"/>
      <c r="BI5652" s="6"/>
      <c r="BJ5652" s="6"/>
      <c r="BK5652" s="6"/>
      <c r="BL5652" s="7"/>
    </row>
    <row r="5653" spans="2:64" x14ac:dyDescent="0.4">
      <c r="B5653" s="2"/>
      <c r="D5653" s="2"/>
      <c r="F5653" s="2"/>
      <c r="G5653" s="2"/>
      <c r="I5653" s="2"/>
      <c r="J5653" s="2"/>
      <c r="L5653" s="2"/>
      <c r="M5653" s="2"/>
      <c r="P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I5653" s="2"/>
      <c r="AJ5653" s="2"/>
      <c r="AM5653" s="59"/>
      <c r="AN5653" s="2"/>
      <c r="AO5653" s="2"/>
      <c r="AP5653" s="2"/>
      <c r="AQ5653" s="2"/>
      <c r="AR5653" s="2"/>
      <c r="AT5653" s="2"/>
      <c r="AU5653" s="72"/>
      <c r="AV5653" s="72"/>
      <c r="BF5653" s="72"/>
      <c r="BH5653" s="2"/>
      <c r="BI5653" s="6"/>
      <c r="BJ5653" s="6"/>
      <c r="BK5653" s="6"/>
      <c r="BL5653" s="7"/>
    </row>
    <row r="5654" spans="2:64" x14ac:dyDescent="0.4">
      <c r="B5654" s="2"/>
      <c r="D5654" s="2"/>
      <c r="F5654" s="2"/>
      <c r="G5654" s="2"/>
      <c r="I5654" s="2"/>
      <c r="J5654" s="2"/>
      <c r="L5654" s="2"/>
      <c r="M5654" s="2"/>
      <c r="P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I5654" s="2"/>
      <c r="AJ5654" s="2"/>
      <c r="AM5654" s="59"/>
      <c r="AN5654" s="2"/>
      <c r="AO5654" s="2"/>
      <c r="AP5654" s="2"/>
      <c r="AQ5654" s="2"/>
      <c r="AR5654" s="2"/>
      <c r="AT5654" s="2"/>
      <c r="AU5654" s="72"/>
      <c r="AV5654" s="72"/>
      <c r="BF5654" s="72"/>
      <c r="BH5654" s="2"/>
      <c r="BI5654" s="6"/>
      <c r="BJ5654" s="6"/>
      <c r="BK5654" s="6"/>
      <c r="BL5654" s="7"/>
    </row>
    <row r="5655" spans="2:64" x14ac:dyDescent="0.4">
      <c r="B5655" s="2"/>
      <c r="D5655" s="2"/>
      <c r="F5655" s="2"/>
      <c r="G5655" s="2"/>
      <c r="I5655" s="2"/>
      <c r="J5655" s="2"/>
      <c r="L5655" s="2"/>
      <c r="M5655" s="2"/>
      <c r="P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I5655" s="2"/>
      <c r="AJ5655" s="2"/>
      <c r="AM5655" s="59"/>
      <c r="AN5655" s="2"/>
      <c r="AO5655" s="2"/>
      <c r="AP5655" s="2"/>
      <c r="AQ5655" s="2"/>
      <c r="AR5655" s="2"/>
      <c r="AT5655" s="2"/>
      <c r="AU5655" s="72"/>
      <c r="AV5655" s="72"/>
      <c r="BF5655" s="72"/>
      <c r="BH5655" s="2"/>
      <c r="BI5655" s="6"/>
      <c r="BJ5655" s="6"/>
      <c r="BK5655" s="6"/>
      <c r="BL5655" s="7"/>
    </row>
    <row r="5656" spans="2:64" x14ac:dyDescent="0.4">
      <c r="B5656" s="2"/>
      <c r="D5656" s="2"/>
      <c r="F5656" s="2"/>
      <c r="G5656" s="2"/>
      <c r="I5656" s="2"/>
      <c r="J5656" s="2"/>
      <c r="L5656" s="2"/>
      <c r="M5656" s="2"/>
      <c r="P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I5656" s="2"/>
      <c r="AJ5656" s="2"/>
      <c r="AM5656" s="59"/>
      <c r="AN5656" s="2"/>
      <c r="AO5656" s="2"/>
      <c r="AP5656" s="2"/>
      <c r="AQ5656" s="2"/>
      <c r="AR5656" s="2"/>
      <c r="AT5656" s="2"/>
      <c r="AU5656" s="72"/>
      <c r="AV5656" s="72"/>
      <c r="BF5656" s="72"/>
      <c r="BH5656" s="2"/>
      <c r="BI5656" s="6"/>
      <c r="BJ5656" s="6"/>
      <c r="BK5656" s="6"/>
      <c r="BL5656" s="7"/>
    </row>
    <row r="5657" spans="2:64" x14ac:dyDescent="0.4">
      <c r="B5657" s="2"/>
      <c r="D5657" s="2"/>
      <c r="F5657" s="2"/>
      <c r="G5657" s="2"/>
      <c r="I5657" s="2"/>
      <c r="J5657" s="2"/>
      <c r="L5657" s="2"/>
      <c r="M5657" s="2"/>
      <c r="P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I5657" s="2"/>
      <c r="AJ5657" s="2"/>
      <c r="AM5657" s="59"/>
      <c r="AN5657" s="2"/>
      <c r="AO5657" s="2"/>
      <c r="AP5657" s="2"/>
      <c r="AQ5657" s="2"/>
      <c r="AR5657" s="2"/>
      <c r="AT5657" s="2"/>
      <c r="AU5657" s="72"/>
      <c r="AV5657" s="72"/>
      <c r="BF5657" s="72"/>
      <c r="BH5657" s="2"/>
      <c r="BI5657" s="6"/>
      <c r="BJ5657" s="6"/>
      <c r="BK5657" s="6"/>
      <c r="BL5657" s="7"/>
    </row>
    <row r="5658" spans="2:64" x14ac:dyDescent="0.4">
      <c r="B5658" s="2"/>
      <c r="D5658" s="2"/>
      <c r="F5658" s="2"/>
      <c r="G5658" s="2"/>
      <c r="I5658" s="2"/>
      <c r="J5658" s="2"/>
      <c r="L5658" s="2"/>
      <c r="M5658" s="2"/>
      <c r="P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I5658" s="2"/>
      <c r="AJ5658" s="2"/>
      <c r="AM5658" s="59"/>
      <c r="AN5658" s="2"/>
      <c r="AO5658" s="2"/>
      <c r="AP5658" s="2"/>
      <c r="AQ5658" s="2"/>
      <c r="AR5658" s="2"/>
      <c r="AT5658" s="2"/>
      <c r="AU5658" s="72"/>
      <c r="AV5658" s="72"/>
      <c r="BF5658" s="72"/>
      <c r="BH5658" s="2"/>
      <c r="BI5658" s="6"/>
      <c r="BJ5658" s="6"/>
      <c r="BK5658" s="6"/>
      <c r="BL5658" s="7"/>
    </row>
    <row r="5659" spans="2:64" x14ac:dyDescent="0.4">
      <c r="B5659" s="2"/>
      <c r="D5659" s="2"/>
      <c r="F5659" s="2"/>
      <c r="G5659" s="2"/>
      <c r="I5659" s="2"/>
      <c r="J5659" s="2"/>
      <c r="L5659" s="2"/>
      <c r="M5659" s="2"/>
      <c r="P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I5659" s="2"/>
      <c r="AJ5659" s="2"/>
      <c r="AM5659" s="59"/>
      <c r="AN5659" s="2"/>
      <c r="AO5659" s="2"/>
      <c r="AP5659" s="2"/>
      <c r="AQ5659" s="2"/>
      <c r="AR5659" s="2"/>
      <c r="AT5659" s="2"/>
      <c r="AU5659" s="72"/>
      <c r="AV5659" s="72"/>
      <c r="BF5659" s="72"/>
      <c r="BH5659" s="2"/>
      <c r="BI5659" s="6"/>
      <c r="BJ5659" s="6"/>
      <c r="BK5659" s="6"/>
      <c r="BL5659" s="7"/>
    </row>
    <row r="5660" spans="2:64" x14ac:dyDescent="0.4">
      <c r="B5660" s="2"/>
      <c r="D5660" s="2"/>
      <c r="F5660" s="2"/>
      <c r="G5660" s="2"/>
      <c r="I5660" s="2"/>
      <c r="J5660" s="2"/>
      <c r="L5660" s="2"/>
      <c r="M5660" s="2"/>
      <c r="P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I5660" s="2"/>
      <c r="AJ5660" s="2"/>
      <c r="AM5660" s="59"/>
      <c r="AN5660" s="2"/>
      <c r="AO5660" s="2"/>
      <c r="AP5660" s="2"/>
      <c r="AQ5660" s="2"/>
      <c r="AR5660" s="2"/>
      <c r="AT5660" s="2"/>
      <c r="AU5660" s="72"/>
      <c r="AV5660" s="72"/>
      <c r="BF5660" s="72"/>
      <c r="BH5660" s="2"/>
      <c r="BI5660" s="6"/>
      <c r="BJ5660" s="6"/>
      <c r="BK5660" s="6"/>
      <c r="BL5660" s="7"/>
    </row>
    <row r="5661" spans="2:64" x14ac:dyDescent="0.4">
      <c r="B5661" s="2"/>
      <c r="D5661" s="2"/>
      <c r="F5661" s="2"/>
      <c r="G5661" s="2"/>
      <c r="I5661" s="2"/>
      <c r="J5661" s="2"/>
      <c r="L5661" s="2"/>
      <c r="M5661" s="2"/>
      <c r="P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I5661" s="2"/>
      <c r="AJ5661" s="2"/>
      <c r="AM5661" s="59"/>
      <c r="AN5661" s="2"/>
      <c r="AO5661" s="2"/>
      <c r="AP5661" s="2"/>
      <c r="AQ5661" s="2"/>
      <c r="AR5661" s="2"/>
      <c r="AT5661" s="2"/>
      <c r="AU5661" s="72"/>
      <c r="AV5661" s="72"/>
      <c r="BF5661" s="72"/>
      <c r="BH5661" s="2"/>
      <c r="BI5661" s="6"/>
      <c r="BJ5661" s="6"/>
      <c r="BK5661" s="6"/>
      <c r="BL5661" s="7"/>
    </row>
    <row r="5662" spans="2:64" x14ac:dyDescent="0.4">
      <c r="B5662" s="2"/>
      <c r="D5662" s="2"/>
      <c r="F5662" s="2"/>
      <c r="G5662" s="2"/>
      <c r="I5662" s="2"/>
      <c r="J5662" s="2"/>
      <c r="L5662" s="2"/>
      <c r="M5662" s="2"/>
      <c r="P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I5662" s="2"/>
      <c r="AJ5662" s="2"/>
      <c r="AM5662" s="59"/>
      <c r="AN5662" s="2"/>
      <c r="AO5662" s="2"/>
      <c r="AP5662" s="2"/>
      <c r="AQ5662" s="2"/>
      <c r="AR5662" s="2"/>
      <c r="AT5662" s="2"/>
      <c r="AU5662" s="72"/>
      <c r="AV5662" s="72"/>
      <c r="BF5662" s="72"/>
      <c r="BH5662" s="2"/>
      <c r="BI5662" s="6"/>
      <c r="BJ5662" s="6"/>
      <c r="BK5662" s="6"/>
      <c r="BL5662" s="7"/>
    </row>
    <row r="5663" spans="2:64" x14ac:dyDescent="0.4">
      <c r="B5663" s="2"/>
      <c r="D5663" s="2"/>
      <c r="F5663" s="2"/>
      <c r="G5663" s="2"/>
      <c r="I5663" s="2"/>
      <c r="J5663" s="2"/>
      <c r="L5663" s="2"/>
      <c r="M5663" s="2"/>
      <c r="P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I5663" s="2"/>
      <c r="AJ5663" s="2"/>
      <c r="AM5663" s="59"/>
      <c r="AN5663" s="2"/>
      <c r="AO5663" s="2"/>
      <c r="AP5663" s="2"/>
      <c r="AQ5663" s="2"/>
      <c r="AR5663" s="2"/>
      <c r="AT5663" s="2"/>
      <c r="AU5663" s="72"/>
      <c r="AV5663" s="72"/>
      <c r="BF5663" s="72"/>
      <c r="BH5663" s="2"/>
      <c r="BI5663" s="6"/>
      <c r="BJ5663" s="6"/>
      <c r="BK5663" s="6"/>
      <c r="BL5663" s="7"/>
    </row>
    <row r="5664" spans="2:64" x14ac:dyDescent="0.4">
      <c r="B5664" s="2"/>
      <c r="D5664" s="2"/>
      <c r="F5664" s="2"/>
      <c r="G5664" s="2"/>
      <c r="I5664" s="2"/>
      <c r="J5664" s="2"/>
      <c r="L5664" s="2"/>
      <c r="M5664" s="2"/>
      <c r="P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I5664" s="2"/>
      <c r="AJ5664" s="2"/>
      <c r="AM5664" s="59"/>
      <c r="AN5664" s="2"/>
      <c r="AO5664" s="2"/>
      <c r="AP5664" s="2"/>
      <c r="AQ5664" s="2"/>
      <c r="AR5664" s="2"/>
      <c r="AT5664" s="2"/>
      <c r="AU5664" s="72"/>
      <c r="AV5664" s="72"/>
      <c r="BF5664" s="72"/>
      <c r="BH5664" s="2"/>
      <c r="BI5664" s="6"/>
      <c r="BJ5664" s="6"/>
      <c r="BK5664" s="6"/>
      <c r="BL5664" s="7"/>
    </row>
    <row r="5665" spans="2:64" x14ac:dyDescent="0.4">
      <c r="B5665" s="2"/>
      <c r="D5665" s="2"/>
      <c r="F5665" s="2"/>
      <c r="G5665" s="2"/>
      <c r="I5665" s="2"/>
      <c r="J5665" s="2"/>
      <c r="L5665" s="2"/>
      <c r="M5665" s="2"/>
      <c r="P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I5665" s="2"/>
      <c r="AJ5665" s="2"/>
      <c r="AM5665" s="59"/>
      <c r="AN5665" s="2"/>
      <c r="AO5665" s="2"/>
      <c r="AP5665" s="2"/>
      <c r="AQ5665" s="2"/>
      <c r="AR5665" s="2"/>
      <c r="AT5665" s="2"/>
      <c r="AU5665" s="72"/>
      <c r="AV5665" s="72"/>
      <c r="BF5665" s="72"/>
      <c r="BH5665" s="2"/>
      <c r="BI5665" s="6"/>
      <c r="BJ5665" s="6"/>
      <c r="BK5665" s="6"/>
      <c r="BL5665" s="7"/>
    </row>
    <row r="5666" spans="2:64" x14ac:dyDescent="0.4">
      <c r="B5666" s="2"/>
      <c r="D5666" s="2"/>
      <c r="F5666" s="2"/>
      <c r="G5666" s="2"/>
      <c r="I5666" s="2"/>
      <c r="J5666" s="2"/>
      <c r="L5666" s="2"/>
      <c r="M5666" s="2"/>
      <c r="P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I5666" s="2"/>
      <c r="AJ5666" s="2"/>
      <c r="AM5666" s="59"/>
      <c r="AN5666" s="2"/>
      <c r="AO5666" s="2"/>
      <c r="AP5666" s="2"/>
      <c r="AQ5666" s="2"/>
      <c r="AR5666" s="2"/>
      <c r="AT5666" s="2"/>
      <c r="AU5666" s="72"/>
      <c r="AV5666" s="72"/>
      <c r="BF5666" s="72"/>
      <c r="BH5666" s="2"/>
      <c r="BI5666" s="6"/>
      <c r="BJ5666" s="6"/>
      <c r="BK5666" s="6"/>
      <c r="BL5666" s="7"/>
    </row>
    <row r="5667" spans="2:64" x14ac:dyDescent="0.4">
      <c r="B5667" s="2"/>
      <c r="D5667" s="2"/>
      <c r="F5667" s="2"/>
      <c r="G5667" s="2"/>
      <c r="I5667" s="2"/>
      <c r="J5667" s="2"/>
      <c r="L5667" s="2"/>
      <c r="M5667" s="2"/>
      <c r="P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I5667" s="2"/>
      <c r="AJ5667" s="2"/>
      <c r="AM5667" s="59"/>
      <c r="AN5667" s="2"/>
      <c r="AO5667" s="2"/>
      <c r="AP5667" s="2"/>
      <c r="AQ5667" s="2"/>
      <c r="AR5667" s="2"/>
      <c r="AT5667" s="2"/>
      <c r="AU5667" s="72"/>
      <c r="AV5667" s="72"/>
      <c r="BF5667" s="72"/>
      <c r="BH5667" s="2"/>
      <c r="BI5667" s="6"/>
      <c r="BJ5667" s="6"/>
      <c r="BK5667" s="6"/>
      <c r="BL5667" s="7"/>
    </row>
    <row r="5668" spans="2:64" x14ac:dyDescent="0.4">
      <c r="B5668" s="2"/>
      <c r="D5668" s="2"/>
      <c r="F5668" s="2"/>
      <c r="G5668" s="2"/>
      <c r="I5668" s="2"/>
      <c r="J5668" s="2"/>
      <c r="L5668" s="2"/>
      <c r="M5668" s="2"/>
      <c r="P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I5668" s="2"/>
      <c r="AJ5668" s="2"/>
      <c r="AM5668" s="59"/>
      <c r="AN5668" s="2"/>
      <c r="AO5668" s="2"/>
      <c r="AP5668" s="2"/>
      <c r="AQ5668" s="2"/>
      <c r="AR5668" s="2"/>
      <c r="AT5668" s="2"/>
      <c r="AU5668" s="72"/>
      <c r="AV5668" s="72"/>
      <c r="BF5668" s="72"/>
      <c r="BH5668" s="2"/>
      <c r="BI5668" s="6"/>
      <c r="BJ5668" s="6"/>
      <c r="BK5668" s="6"/>
      <c r="BL5668" s="7"/>
    </row>
    <row r="5669" spans="2:64" x14ac:dyDescent="0.4">
      <c r="B5669" s="2"/>
      <c r="D5669" s="2"/>
      <c r="F5669" s="2"/>
      <c r="G5669" s="2"/>
      <c r="I5669" s="2"/>
      <c r="J5669" s="2"/>
      <c r="L5669" s="2"/>
      <c r="M5669" s="2"/>
      <c r="P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I5669" s="2"/>
      <c r="AJ5669" s="2"/>
      <c r="AM5669" s="59"/>
      <c r="AN5669" s="2"/>
      <c r="AO5669" s="2"/>
      <c r="AP5669" s="2"/>
      <c r="AQ5669" s="2"/>
      <c r="AR5669" s="2"/>
      <c r="AT5669" s="2"/>
      <c r="AU5669" s="72"/>
      <c r="AV5669" s="72"/>
      <c r="BF5669" s="72"/>
      <c r="BH5669" s="2"/>
      <c r="BI5669" s="6"/>
      <c r="BJ5669" s="6"/>
      <c r="BK5669" s="6"/>
      <c r="BL5669" s="7"/>
    </row>
    <row r="5670" spans="2:64" x14ac:dyDescent="0.4">
      <c r="B5670" s="2"/>
      <c r="D5670" s="2"/>
      <c r="F5670" s="2"/>
      <c r="G5670" s="2"/>
      <c r="I5670" s="2"/>
      <c r="J5670" s="2"/>
      <c r="L5670" s="2"/>
      <c r="M5670" s="2"/>
      <c r="P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I5670" s="2"/>
      <c r="AJ5670" s="2"/>
      <c r="AM5670" s="59"/>
      <c r="AN5670" s="2"/>
      <c r="AO5670" s="2"/>
      <c r="AP5670" s="2"/>
      <c r="AQ5670" s="2"/>
      <c r="AR5670" s="2"/>
      <c r="AT5670" s="2"/>
      <c r="AU5670" s="72"/>
      <c r="AV5670" s="72"/>
      <c r="BF5670" s="72"/>
      <c r="BH5670" s="2"/>
      <c r="BI5670" s="6"/>
      <c r="BJ5670" s="6"/>
      <c r="BK5670" s="6"/>
      <c r="BL5670" s="7"/>
    </row>
    <row r="5671" spans="2:64" x14ac:dyDescent="0.4">
      <c r="B5671" s="2"/>
      <c r="D5671" s="2"/>
      <c r="F5671" s="2"/>
      <c r="G5671" s="2"/>
      <c r="I5671" s="2"/>
      <c r="J5671" s="2"/>
      <c r="L5671" s="2"/>
      <c r="M5671" s="2"/>
      <c r="P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I5671" s="2"/>
      <c r="AJ5671" s="2"/>
      <c r="AM5671" s="59"/>
      <c r="AN5671" s="2"/>
      <c r="AO5671" s="2"/>
      <c r="AP5671" s="2"/>
      <c r="AQ5671" s="2"/>
      <c r="AR5671" s="2"/>
      <c r="AT5671" s="2"/>
      <c r="AU5671" s="72"/>
      <c r="AV5671" s="72"/>
      <c r="BF5671" s="72"/>
      <c r="BH5671" s="2"/>
      <c r="BI5671" s="6"/>
      <c r="BJ5671" s="6"/>
      <c r="BK5671" s="6"/>
      <c r="BL5671" s="7"/>
    </row>
    <row r="5672" spans="2:64" x14ac:dyDescent="0.4">
      <c r="B5672" s="2"/>
      <c r="D5672" s="2"/>
      <c r="F5672" s="2"/>
      <c r="G5672" s="2"/>
      <c r="I5672" s="2"/>
      <c r="J5672" s="2"/>
      <c r="L5672" s="2"/>
      <c r="M5672" s="2"/>
      <c r="P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I5672" s="2"/>
      <c r="AJ5672" s="2"/>
      <c r="AM5672" s="59"/>
      <c r="AN5672" s="2"/>
      <c r="AO5672" s="2"/>
      <c r="AP5672" s="2"/>
      <c r="AQ5672" s="2"/>
      <c r="AR5672" s="2"/>
      <c r="AT5672" s="2"/>
      <c r="AU5672" s="72"/>
      <c r="AV5672" s="72"/>
      <c r="BF5672" s="72"/>
      <c r="BH5672" s="2"/>
      <c r="BI5672" s="6"/>
      <c r="BJ5672" s="6"/>
      <c r="BK5672" s="6"/>
      <c r="BL5672" s="7"/>
    </row>
    <row r="5673" spans="2:64" x14ac:dyDescent="0.4">
      <c r="B5673" s="2"/>
      <c r="D5673" s="2"/>
      <c r="F5673" s="2"/>
      <c r="G5673" s="2"/>
      <c r="I5673" s="2"/>
      <c r="J5673" s="2"/>
      <c r="L5673" s="2"/>
      <c r="M5673" s="2"/>
      <c r="P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I5673" s="2"/>
      <c r="AJ5673" s="2"/>
      <c r="AM5673" s="59"/>
      <c r="AN5673" s="2"/>
      <c r="AO5673" s="2"/>
      <c r="AP5673" s="2"/>
      <c r="AQ5673" s="2"/>
      <c r="AR5673" s="2"/>
      <c r="AT5673" s="2"/>
      <c r="AU5673" s="72"/>
      <c r="AV5673" s="72"/>
      <c r="BF5673" s="72"/>
      <c r="BH5673" s="2"/>
      <c r="BI5673" s="6"/>
      <c r="BJ5673" s="6"/>
      <c r="BK5673" s="6"/>
      <c r="BL5673" s="7"/>
    </row>
    <row r="5674" spans="2:64" x14ac:dyDescent="0.4">
      <c r="B5674" s="2"/>
      <c r="D5674" s="2"/>
      <c r="F5674" s="2"/>
      <c r="G5674" s="2"/>
      <c r="I5674" s="2"/>
      <c r="J5674" s="2"/>
      <c r="L5674" s="2"/>
      <c r="M5674" s="2"/>
      <c r="P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I5674" s="2"/>
      <c r="AJ5674" s="2"/>
      <c r="AM5674" s="59"/>
      <c r="AN5674" s="2"/>
      <c r="AO5674" s="2"/>
      <c r="AP5674" s="2"/>
      <c r="AQ5674" s="2"/>
      <c r="AR5674" s="2"/>
      <c r="AT5674" s="2"/>
      <c r="AU5674" s="72"/>
      <c r="AV5674" s="72"/>
      <c r="BF5674" s="72"/>
      <c r="BH5674" s="2"/>
      <c r="BI5674" s="6"/>
      <c r="BJ5674" s="6"/>
      <c r="BK5674" s="6"/>
      <c r="BL5674" s="7"/>
    </row>
    <row r="5675" spans="2:64" x14ac:dyDescent="0.4">
      <c r="B5675" s="2"/>
      <c r="D5675" s="2"/>
      <c r="F5675" s="2"/>
      <c r="G5675" s="2"/>
      <c r="I5675" s="2"/>
      <c r="J5675" s="2"/>
      <c r="L5675" s="2"/>
      <c r="M5675" s="2"/>
      <c r="P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I5675" s="2"/>
      <c r="AJ5675" s="2"/>
      <c r="AM5675" s="59"/>
      <c r="AN5675" s="2"/>
      <c r="AO5675" s="2"/>
      <c r="AP5675" s="2"/>
      <c r="AQ5675" s="2"/>
      <c r="AR5675" s="2"/>
      <c r="AT5675" s="2"/>
      <c r="AU5675" s="72"/>
      <c r="AV5675" s="72"/>
      <c r="BF5675" s="72"/>
      <c r="BH5675" s="2"/>
      <c r="BI5675" s="6"/>
      <c r="BJ5675" s="6"/>
      <c r="BK5675" s="6"/>
      <c r="BL5675" s="7"/>
    </row>
    <row r="5676" spans="2:64" x14ac:dyDescent="0.4">
      <c r="B5676" s="2"/>
      <c r="D5676" s="2"/>
      <c r="F5676" s="2"/>
      <c r="G5676" s="2"/>
      <c r="I5676" s="2"/>
      <c r="J5676" s="2"/>
      <c r="L5676" s="2"/>
      <c r="M5676" s="2"/>
      <c r="P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I5676" s="2"/>
      <c r="AJ5676" s="2"/>
      <c r="AM5676" s="59"/>
      <c r="AN5676" s="2"/>
      <c r="AO5676" s="2"/>
      <c r="AP5676" s="2"/>
      <c r="AQ5676" s="2"/>
      <c r="AR5676" s="2"/>
      <c r="AT5676" s="2"/>
      <c r="AU5676" s="72"/>
      <c r="AV5676" s="72"/>
      <c r="BF5676" s="72"/>
      <c r="BH5676" s="2"/>
      <c r="BI5676" s="6"/>
      <c r="BJ5676" s="6"/>
      <c r="BK5676" s="6"/>
      <c r="BL5676" s="7"/>
    </row>
    <row r="5677" spans="2:64" x14ac:dyDescent="0.4">
      <c r="B5677" s="2"/>
      <c r="D5677" s="2"/>
      <c r="F5677" s="2"/>
      <c r="G5677" s="2"/>
      <c r="I5677" s="2"/>
      <c r="J5677" s="2"/>
      <c r="L5677" s="2"/>
      <c r="M5677" s="2"/>
      <c r="P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I5677" s="2"/>
      <c r="AJ5677" s="2"/>
      <c r="AM5677" s="59"/>
      <c r="AN5677" s="2"/>
      <c r="AO5677" s="2"/>
      <c r="AP5677" s="2"/>
      <c r="AQ5677" s="2"/>
      <c r="AR5677" s="2"/>
      <c r="AT5677" s="2"/>
      <c r="AU5677" s="72"/>
      <c r="AV5677" s="72"/>
      <c r="BF5677" s="72"/>
      <c r="BH5677" s="2"/>
      <c r="BI5677" s="6"/>
      <c r="BJ5677" s="6"/>
      <c r="BK5677" s="6"/>
      <c r="BL5677" s="7"/>
    </row>
    <row r="5678" spans="2:64" x14ac:dyDescent="0.4">
      <c r="B5678" s="2"/>
      <c r="D5678" s="2"/>
      <c r="F5678" s="2"/>
      <c r="G5678" s="2"/>
      <c r="I5678" s="2"/>
      <c r="J5678" s="2"/>
      <c r="L5678" s="2"/>
      <c r="M5678" s="2"/>
      <c r="P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I5678" s="2"/>
      <c r="AJ5678" s="2"/>
      <c r="AM5678" s="59"/>
      <c r="AN5678" s="2"/>
      <c r="AO5678" s="2"/>
      <c r="AP5678" s="2"/>
      <c r="AQ5678" s="2"/>
      <c r="AR5678" s="2"/>
      <c r="AT5678" s="2"/>
      <c r="AU5678" s="72"/>
      <c r="AV5678" s="72"/>
      <c r="BF5678" s="72"/>
      <c r="BH5678" s="2"/>
      <c r="BI5678" s="6"/>
      <c r="BJ5678" s="6"/>
      <c r="BK5678" s="6"/>
      <c r="BL5678" s="7"/>
    </row>
    <row r="5679" spans="2:64" x14ac:dyDescent="0.4">
      <c r="B5679" s="2"/>
      <c r="D5679" s="2"/>
      <c r="F5679" s="2"/>
      <c r="G5679" s="2"/>
      <c r="I5679" s="2"/>
      <c r="J5679" s="2"/>
      <c r="L5679" s="2"/>
      <c r="M5679" s="2"/>
      <c r="P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I5679" s="2"/>
      <c r="AJ5679" s="2"/>
      <c r="AM5679" s="59"/>
      <c r="AN5679" s="2"/>
      <c r="AO5679" s="2"/>
      <c r="AP5679" s="2"/>
      <c r="AQ5679" s="2"/>
      <c r="AR5679" s="2"/>
      <c r="AT5679" s="2"/>
      <c r="AU5679" s="72"/>
      <c r="AV5679" s="72"/>
      <c r="BF5679" s="72"/>
      <c r="BH5679" s="2"/>
      <c r="BI5679" s="6"/>
      <c r="BJ5679" s="6"/>
      <c r="BK5679" s="6"/>
      <c r="BL5679" s="7"/>
    </row>
    <row r="5680" spans="2:64" x14ac:dyDescent="0.4">
      <c r="B5680" s="2"/>
      <c r="D5680" s="2"/>
      <c r="F5680" s="2"/>
      <c r="G5680" s="2"/>
      <c r="I5680" s="2"/>
      <c r="J5680" s="2"/>
      <c r="L5680" s="2"/>
      <c r="M5680" s="2"/>
      <c r="P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I5680" s="2"/>
      <c r="AJ5680" s="2"/>
      <c r="AM5680" s="59"/>
      <c r="AN5680" s="2"/>
      <c r="AO5680" s="2"/>
      <c r="AP5680" s="2"/>
      <c r="AQ5680" s="2"/>
      <c r="AR5680" s="2"/>
      <c r="AT5680" s="2"/>
      <c r="AU5680" s="72"/>
      <c r="AV5680" s="72"/>
      <c r="BF5680" s="72"/>
      <c r="BH5680" s="2"/>
      <c r="BI5680" s="6"/>
      <c r="BJ5680" s="6"/>
      <c r="BK5680" s="6"/>
      <c r="BL5680" s="7"/>
    </row>
    <row r="5681" spans="2:64" x14ac:dyDescent="0.4">
      <c r="B5681" s="2"/>
      <c r="D5681" s="2"/>
      <c r="F5681" s="2"/>
      <c r="G5681" s="2"/>
      <c r="I5681" s="2"/>
      <c r="J5681" s="2"/>
      <c r="L5681" s="2"/>
      <c r="M5681" s="2"/>
      <c r="P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I5681" s="2"/>
      <c r="AJ5681" s="2"/>
      <c r="AM5681" s="59"/>
      <c r="AN5681" s="2"/>
      <c r="AO5681" s="2"/>
      <c r="AP5681" s="2"/>
      <c r="AQ5681" s="2"/>
      <c r="AR5681" s="2"/>
      <c r="AT5681" s="2"/>
      <c r="AU5681" s="72"/>
      <c r="AV5681" s="72"/>
      <c r="BF5681" s="72"/>
      <c r="BH5681" s="2"/>
      <c r="BI5681" s="6"/>
      <c r="BJ5681" s="6"/>
      <c r="BK5681" s="6"/>
      <c r="BL5681" s="7"/>
    </row>
    <row r="5682" spans="2:64" x14ac:dyDescent="0.4">
      <c r="B5682" s="2"/>
      <c r="D5682" s="2"/>
      <c r="F5682" s="2"/>
      <c r="G5682" s="2"/>
      <c r="I5682" s="2"/>
      <c r="J5682" s="2"/>
      <c r="L5682" s="2"/>
      <c r="M5682" s="2"/>
      <c r="P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I5682" s="2"/>
      <c r="AJ5682" s="2"/>
      <c r="AM5682" s="59"/>
      <c r="AN5682" s="2"/>
      <c r="AO5682" s="2"/>
      <c r="AP5682" s="2"/>
      <c r="AQ5682" s="2"/>
      <c r="AR5682" s="2"/>
      <c r="AT5682" s="2"/>
      <c r="AU5682" s="72"/>
      <c r="AV5682" s="72"/>
      <c r="BF5682" s="72"/>
      <c r="BH5682" s="2"/>
      <c r="BI5682" s="6"/>
      <c r="BJ5682" s="6"/>
      <c r="BK5682" s="6"/>
      <c r="BL5682" s="7"/>
    </row>
    <row r="5683" spans="2:64" x14ac:dyDescent="0.4">
      <c r="B5683" s="2"/>
      <c r="D5683" s="2"/>
      <c r="F5683" s="2"/>
      <c r="G5683" s="2"/>
      <c r="I5683" s="2"/>
      <c r="J5683" s="2"/>
      <c r="L5683" s="2"/>
      <c r="M5683" s="2"/>
      <c r="P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I5683" s="2"/>
      <c r="AJ5683" s="2"/>
      <c r="AM5683" s="59"/>
      <c r="AN5683" s="2"/>
      <c r="AO5683" s="2"/>
      <c r="AP5683" s="2"/>
      <c r="AQ5683" s="2"/>
      <c r="AR5683" s="2"/>
      <c r="AT5683" s="2"/>
      <c r="AU5683" s="72"/>
      <c r="AV5683" s="72"/>
      <c r="BF5683" s="72"/>
      <c r="BH5683" s="2"/>
      <c r="BI5683" s="6"/>
      <c r="BJ5683" s="6"/>
      <c r="BK5683" s="6"/>
      <c r="BL5683" s="7"/>
    </row>
    <row r="5684" spans="2:64" x14ac:dyDescent="0.4">
      <c r="B5684" s="2"/>
      <c r="D5684" s="2"/>
      <c r="F5684" s="2"/>
      <c r="G5684" s="2"/>
      <c r="I5684" s="2"/>
      <c r="J5684" s="2"/>
      <c r="L5684" s="2"/>
      <c r="M5684" s="2"/>
      <c r="P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I5684" s="2"/>
      <c r="AJ5684" s="2"/>
      <c r="AM5684" s="59"/>
      <c r="AN5684" s="2"/>
      <c r="AO5684" s="2"/>
      <c r="AP5684" s="2"/>
      <c r="AQ5684" s="2"/>
      <c r="AR5684" s="2"/>
      <c r="AT5684" s="2"/>
      <c r="AU5684" s="72"/>
      <c r="AV5684" s="72"/>
      <c r="BF5684" s="72"/>
      <c r="BH5684" s="2"/>
      <c r="BI5684" s="6"/>
      <c r="BJ5684" s="6"/>
      <c r="BK5684" s="6"/>
      <c r="BL5684" s="7"/>
    </row>
    <row r="5685" spans="2:64" x14ac:dyDescent="0.4">
      <c r="B5685" s="2"/>
      <c r="D5685" s="2"/>
      <c r="F5685" s="2"/>
      <c r="G5685" s="2"/>
      <c r="I5685" s="2"/>
      <c r="J5685" s="2"/>
      <c r="L5685" s="2"/>
      <c r="M5685" s="2"/>
      <c r="P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I5685" s="2"/>
      <c r="AJ5685" s="2"/>
      <c r="AM5685" s="59"/>
      <c r="AN5685" s="2"/>
      <c r="AO5685" s="2"/>
      <c r="AP5685" s="2"/>
      <c r="AQ5685" s="2"/>
      <c r="AR5685" s="2"/>
      <c r="AT5685" s="2"/>
      <c r="AU5685" s="72"/>
      <c r="AV5685" s="72"/>
      <c r="BF5685" s="72"/>
      <c r="BH5685" s="2"/>
      <c r="BI5685" s="6"/>
      <c r="BJ5685" s="6"/>
      <c r="BK5685" s="6"/>
      <c r="BL5685" s="7"/>
    </row>
    <row r="5686" spans="2:64" x14ac:dyDescent="0.4">
      <c r="B5686" s="2"/>
      <c r="D5686" s="2"/>
      <c r="F5686" s="2"/>
      <c r="G5686" s="2"/>
      <c r="I5686" s="2"/>
      <c r="J5686" s="2"/>
      <c r="L5686" s="2"/>
      <c r="M5686" s="2"/>
      <c r="P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I5686" s="2"/>
      <c r="AJ5686" s="2"/>
      <c r="AM5686" s="59"/>
      <c r="AN5686" s="2"/>
      <c r="AO5686" s="2"/>
      <c r="AP5686" s="2"/>
      <c r="AQ5686" s="2"/>
      <c r="AR5686" s="2"/>
      <c r="AT5686" s="2"/>
      <c r="AU5686" s="72"/>
      <c r="AV5686" s="72"/>
      <c r="BF5686" s="72"/>
      <c r="BH5686" s="2"/>
      <c r="BI5686" s="6"/>
      <c r="BJ5686" s="6"/>
      <c r="BK5686" s="6"/>
      <c r="BL5686" s="7"/>
    </row>
    <row r="5687" spans="2:64" x14ac:dyDescent="0.4">
      <c r="B5687" s="2"/>
      <c r="D5687" s="2"/>
      <c r="F5687" s="2"/>
      <c r="G5687" s="2"/>
      <c r="I5687" s="2"/>
      <c r="J5687" s="2"/>
      <c r="L5687" s="2"/>
      <c r="M5687" s="2"/>
      <c r="P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I5687" s="2"/>
      <c r="AJ5687" s="2"/>
      <c r="AM5687" s="59"/>
      <c r="AN5687" s="2"/>
      <c r="AO5687" s="2"/>
      <c r="AP5687" s="2"/>
      <c r="AQ5687" s="2"/>
      <c r="AR5687" s="2"/>
      <c r="AT5687" s="2"/>
      <c r="AU5687" s="72"/>
      <c r="AV5687" s="72"/>
      <c r="BF5687" s="72"/>
      <c r="BH5687" s="2"/>
      <c r="BI5687" s="6"/>
      <c r="BJ5687" s="6"/>
      <c r="BK5687" s="6"/>
      <c r="BL5687" s="7"/>
    </row>
    <row r="5688" spans="2:64" x14ac:dyDescent="0.4">
      <c r="B5688" s="2"/>
      <c r="D5688" s="2"/>
      <c r="F5688" s="2"/>
      <c r="G5688" s="2"/>
      <c r="I5688" s="2"/>
      <c r="J5688" s="2"/>
      <c r="L5688" s="2"/>
      <c r="M5688" s="2"/>
      <c r="P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I5688" s="2"/>
      <c r="AJ5688" s="2"/>
      <c r="AM5688" s="59"/>
      <c r="AN5688" s="2"/>
      <c r="AO5688" s="2"/>
      <c r="AP5688" s="2"/>
      <c r="AQ5688" s="2"/>
      <c r="AR5688" s="2"/>
      <c r="AT5688" s="2"/>
      <c r="AU5688" s="72"/>
      <c r="AV5688" s="72"/>
      <c r="BF5688" s="72"/>
      <c r="BH5688" s="2"/>
      <c r="BI5688" s="6"/>
      <c r="BJ5688" s="6"/>
      <c r="BK5688" s="6"/>
      <c r="BL5688" s="7"/>
    </row>
    <row r="5689" spans="2:64" x14ac:dyDescent="0.4">
      <c r="B5689" s="2"/>
      <c r="D5689" s="2"/>
      <c r="F5689" s="2"/>
      <c r="G5689" s="2"/>
      <c r="I5689" s="2"/>
      <c r="J5689" s="2"/>
      <c r="L5689" s="2"/>
      <c r="M5689" s="2"/>
      <c r="P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I5689" s="2"/>
      <c r="AJ5689" s="2"/>
      <c r="AM5689" s="59"/>
      <c r="AN5689" s="2"/>
      <c r="AO5689" s="2"/>
      <c r="AP5689" s="2"/>
      <c r="AQ5689" s="2"/>
      <c r="AR5689" s="2"/>
      <c r="AT5689" s="2"/>
      <c r="AU5689" s="72"/>
      <c r="AV5689" s="72"/>
      <c r="BF5689" s="72"/>
      <c r="BH5689" s="2"/>
      <c r="BI5689" s="6"/>
      <c r="BJ5689" s="6"/>
      <c r="BK5689" s="6"/>
      <c r="BL5689" s="7"/>
    </row>
    <row r="5690" spans="2:64" x14ac:dyDescent="0.4">
      <c r="B5690" s="2"/>
      <c r="D5690" s="2"/>
      <c r="F5690" s="2"/>
      <c r="G5690" s="2"/>
      <c r="I5690" s="2"/>
      <c r="J5690" s="2"/>
      <c r="L5690" s="2"/>
      <c r="M5690" s="2"/>
      <c r="P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I5690" s="2"/>
      <c r="AJ5690" s="2"/>
      <c r="AM5690" s="59"/>
      <c r="AN5690" s="2"/>
      <c r="AO5690" s="2"/>
      <c r="AP5690" s="2"/>
      <c r="AQ5690" s="2"/>
      <c r="AR5690" s="2"/>
      <c r="AT5690" s="2"/>
      <c r="AU5690" s="72"/>
      <c r="AV5690" s="72"/>
      <c r="BF5690" s="72"/>
      <c r="BH5690" s="2"/>
      <c r="BI5690" s="6"/>
      <c r="BJ5690" s="6"/>
      <c r="BK5690" s="6"/>
      <c r="BL5690" s="7"/>
    </row>
    <row r="5691" spans="2:64" x14ac:dyDescent="0.4">
      <c r="B5691" s="2"/>
      <c r="D5691" s="2"/>
      <c r="F5691" s="2"/>
      <c r="G5691" s="2"/>
      <c r="I5691" s="2"/>
      <c r="J5691" s="2"/>
      <c r="L5691" s="2"/>
      <c r="M5691" s="2"/>
      <c r="P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I5691" s="2"/>
      <c r="AJ5691" s="2"/>
      <c r="AM5691" s="59"/>
      <c r="AN5691" s="2"/>
      <c r="AO5691" s="2"/>
      <c r="AP5691" s="2"/>
      <c r="AQ5691" s="2"/>
      <c r="AR5691" s="2"/>
      <c r="AT5691" s="2"/>
      <c r="AU5691" s="72"/>
      <c r="AV5691" s="72"/>
      <c r="BF5691" s="72"/>
      <c r="BH5691" s="2"/>
      <c r="BI5691" s="6"/>
      <c r="BJ5691" s="6"/>
      <c r="BK5691" s="6"/>
      <c r="BL5691" s="7"/>
    </row>
    <row r="5692" spans="2:64" x14ac:dyDescent="0.4">
      <c r="B5692" s="2"/>
      <c r="D5692" s="2"/>
      <c r="F5692" s="2"/>
      <c r="G5692" s="2"/>
      <c r="I5692" s="2"/>
      <c r="J5692" s="2"/>
      <c r="L5692" s="2"/>
      <c r="M5692" s="2"/>
      <c r="P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I5692" s="2"/>
      <c r="AJ5692" s="2"/>
      <c r="AM5692" s="59"/>
      <c r="AN5692" s="2"/>
      <c r="AO5692" s="2"/>
      <c r="AP5692" s="2"/>
      <c r="AQ5692" s="2"/>
      <c r="AR5692" s="2"/>
      <c r="AT5692" s="2"/>
      <c r="AU5692" s="72"/>
      <c r="AV5692" s="72"/>
      <c r="BF5692" s="72"/>
      <c r="BH5692" s="2"/>
      <c r="BI5692" s="6"/>
      <c r="BJ5692" s="6"/>
      <c r="BK5692" s="6"/>
      <c r="BL5692" s="7"/>
    </row>
    <row r="5693" spans="2:64" x14ac:dyDescent="0.4">
      <c r="B5693" s="2"/>
      <c r="D5693" s="2"/>
      <c r="F5693" s="2"/>
      <c r="G5693" s="2"/>
      <c r="I5693" s="2"/>
      <c r="J5693" s="2"/>
      <c r="L5693" s="2"/>
      <c r="M5693" s="2"/>
      <c r="P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I5693" s="2"/>
      <c r="AJ5693" s="2"/>
      <c r="AM5693" s="59"/>
      <c r="AN5693" s="2"/>
      <c r="AO5693" s="2"/>
      <c r="AP5693" s="2"/>
      <c r="AQ5693" s="2"/>
      <c r="AR5693" s="2"/>
      <c r="AT5693" s="2"/>
      <c r="AU5693" s="72"/>
      <c r="AV5693" s="72"/>
      <c r="BF5693" s="72"/>
      <c r="BH5693" s="2"/>
      <c r="BI5693" s="6"/>
      <c r="BJ5693" s="6"/>
      <c r="BK5693" s="6"/>
      <c r="BL5693" s="7"/>
    </row>
    <row r="5694" spans="2:64" x14ac:dyDescent="0.4">
      <c r="B5694" s="2"/>
      <c r="D5694" s="2"/>
      <c r="F5694" s="2"/>
      <c r="G5694" s="2"/>
      <c r="I5694" s="2"/>
      <c r="J5694" s="2"/>
      <c r="L5694" s="2"/>
      <c r="M5694" s="2"/>
      <c r="P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I5694" s="2"/>
      <c r="AJ5694" s="2"/>
      <c r="AM5694" s="59"/>
      <c r="AN5694" s="2"/>
      <c r="AO5694" s="2"/>
      <c r="AP5694" s="2"/>
      <c r="AQ5694" s="2"/>
      <c r="AR5694" s="2"/>
      <c r="AT5694" s="2"/>
      <c r="AU5694" s="72"/>
      <c r="AV5694" s="72"/>
      <c r="BF5694" s="72"/>
      <c r="BH5694" s="2"/>
      <c r="BI5694" s="6"/>
      <c r="BJ5694" s="6"/>
      <c r="BK5694" s="6"/>
      <c r="BL5694" s="7"/>
    </row>
    <row r="5695" spans="2:64" x14ac:dyDescent="0.4">
      <c r="B5695" s="2"/>
      <c r="D5695" s="2"/>
      <c r="F5695" s="2"/>
      <c r="G5695" s="2"/>
      <c r="I5695" s="2"/>
      <c r="J5695" s="2"/>
      <c r="L5695" s="2"/>
      <c r="M5695" s="2"/>
      <c r="P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I5695" s="2"/>
      <c r="AJ5695" s="2"/>
      <c r="AM5695" s="59"/>
      <c r="AN5695" s="2"/>
      <c r="AO5695" s="2"/>
      <c r="AP5695" s="2"/>
      <c r="AQ5695" s="2"/>
      <c r="AR5695" s="2"/>
      <c r="AT5695" s="2"/>
      <c r="AU5695" s="72"/>
      <c r="AV5695" s="72"/>
      <c r="BF5695" s="72"/>
      <c r="BH5695" s="2"/>
      <c r="BI5695" s="6"/>
      <c r="BJ5695" s="6"/>
      <c r="BK5695" s="6"/>
      <c r="BL5695" s="7"/>
    </row>
    <row r="5696" spans="2:64" x14ac:dyDescent="0.4">
      <c r="B5696" s="2"/>
      <c r="D5696" s="2"/>
      <c r="F5696" s="2"/>
      <c r="G5696" s="2"/>
      <c r="I5696" s="2"/>
      <c r="J5696" s="2"/>
      <c r="L5696" s="2"/>
      <c r="M5696" s="2"/>
      <c r="P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I5696" s="2"/>
      <c r="AJ5696" s="2"/>
      <c r="AM5696" s="59"/>
      <c r="AN5696" s="2"/>
      <c r="AO5696" s="2"/>
      <c r="AP5696" s="2"/>
      <c r="AQ5696" s="2"/>
      <c r="AR5696" s="2"/>
      <c r="AT5696" s="2"/>
      <c r="AU5696" s="72"/>
      <c r="AV5696" s="72"/>
      <c r="BF5696" s="72"/>
      <c r="BH5696" s="2"/>
      <c r="BI5696" s="6"/>
      <c r="BJ5696" s="6"/>
      <c r="BK5696" s="6"/>
      <c r="BL5696" s="7"/>
    </row>
    <row r="5697" spans="2:64" x14ac:dyDescent="0.4">
      <c r="B5697" s="2"/>
      <c r="D5697" s="2"/>
      <c r="F5697" s="2"/>
      <c r="G5697" s="2"/>
      <c r="I5697" s="2"/>
      <c r="J5697" s="2"/>
      <c r="L5697" s="2"/>
      <c r="M5697" s="2"/>
      <c r="P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I5697" s="2"/>
      <c r="AJ5697" s="2"/>
      <c r="AM5697" s="59"/>
      <c r="AN5697" s="2"/>
      <c r="AO5697" s="2"/>
      <c r="AP5697" s="2"/>
      <c r="AQ5697" s="2"/>
      <c r="AR5697" s="2"/>
      <c r="AT5697" s="2"/>
      <c r="AU5697" s="72"/>
      <c r="AV5697" s="72"/>
      <c r="BF5697" s="72"/>
      <c r="BH5697" s="2"/>
      <c r="BI5697" s="6"/>
      <c r="BJ5697" s="6"/>
      <c r="BK5697" s="6"/>
      <c r="BL5697" s="7"/>
    </row>
    <row r="5698" spans="2:64" x14ac:dyDescent="0.4">
      <c r="B5698" s="2"/>
      <c r="D5698" s="2"/>
      <c r="F5698" s="2"/>
      <c r="G5698" s="2"/>
      <c r="I5698" s="2"/>
      <c r="J5698" s="2"/>
      <c r="L5698" s="2"/>
      <c r="M5698" s="2"/>
      <c r="P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I5698" s="2"/>
      <c r="AJ5698" s="2"/>
      <c r="AM5698" s="59"/>
      <c r="AN5698" s="2"/>
      <c r="AO5698" s="2"/>
      <c r="AP5698" s="2"/>
      <c r="AQ5698" s="2"/>
      <c r="AR5698" s="2"/>
      <c r="AT5698" s="2"/>
      <c r="AU5698" s="72"/>
      <c r="AV5698" s="72"/>
      <c r="BF5698" s="72"/>
      <c r="BH5698" s="2"/>
      <c r="BI5698" s="6"/>
      <c r="BJ5698" s="6"/>
      <c r="BK5698" s="6"/>
      <c r="BL5698" s="7"/>
    </row>
    <row r="5699" spans="2:64" x14ac:dyDescent="0.4">
      <c r="B5699" s="2"/>
      <c r="D5699" s="2"/>
      <c r="F5699" s="2"/>
      <c r="G5699" s="2"/>
      <c r="I5699" s="2"/>
      <c r="J5699" s="2"/>
      <c r="L5699" s="2"/>
      <c r="M5699" s="2"/>
      <c r="P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I5699" s="2"/>
      <c r="AJ5699" s="2"/>
      <c r="AM5699" s="59"/>
      <c r="AN5699" s="2"/>
      <c r="AO5699" s="2"/>
      <c r="AP5699" s="2"/>
      <c r="AQ5699" s="2"/>
      <c r="AR5699" s="2"/>
      <c r="AT5699" s="2"/>
      <c r="AU5699" s="72"/>
      <c r="AV5699" s="72"/>
      <c r="BF5699" s="72"/>
      <c r="BH5699" s="2"/>
      <c r="BI5699" s="6"/>
      <c r="BJ5699" s="6"/>
      <c r="BK5699" s="6"/>
      <c r="BL5699" s="7"/>
    </row>
    <row r="5700" spans="2:64" x14ac:dyDescent="0.4">
      <c r="B5700" s="2"/>
      <c r="D5700" s="2"/>
      <c r="F5700" s="2"/>
      <c r="G5700" s="2"/>
      <c r="I5700" s="2"/>
      <c r="J5700" s="2"/>
      <c r="L5700" s="2"/>
      <c r="M5700" s="2"/>
      <c r="P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I5700" s="2"/>
      <c r="AJ5700" s="2"/>
      <c r="AM5700" s="59"/>
      <c r="AN5700" s="2"/>
      <c r="AO5700" s="2"/>
      <c r="AP5700" s="2"/>
      <c r="AQ5700" s="2"/>
      <c r="AR5700" s="2"/>
      <c r="AT5700" s="2"/>
      <c r="AU5700" s="72"/>
      <c r="AV5700" s="72"/>
      <c r="BF5700" s="72"/>
      <c r="BH5700" s="2"/>
      <c r="BI5700" s="6"/>
      <c r="BJ5700" s="6"/>
      <c r="BK5700" s="6"/>
      <c r="BL5700" s="7"/>
    </row>
    <row r="5701" spans="2:64" x14ac:dyDescent="0.4">
      <c r="B5701" s="2"/>
      <c r="D5701" s="2"/>
      <c r="F5701" s="2"/>
      <c r="G5701" s="2"/>
      <c r="I5701" s="2"/>
      <c r="J5701" s="2"/>
      <c r="L5701" s="2"/>
      <c r="M5701" s="2"/>
      <c r="P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I5701" s="2"/>
      <c r="AJ5701" s="2"/>
      <c r="AM5701" s="59"/>
      <c r="AN5701" s="2"/>
      <c r="AO5701" s="2"/>
      <c r="AP5701" s="2"/>
      <c r="AQ5701" s="2"/>
      <c r="AR5701" s="2"/>
      <c r="AT5701" s="2"/>
      <c r="AU5701" s="72"/>
      <c r="AV5701" s="72"/>
      <c r="BF5701" s="72"/>
      <c r="BH5701" s="2"/>
      <c r="BI5701" s="6"/>
      <c r="BJ5701" s="6"/>
      <c r="BK5701" s="6"/>
      <c r="BL5701" s="7"/>
    </row>
    <row r="5702" spans="2:64" x14ac:dyDescent="0.4">
      <c r="B5702" s="2"/>
      <c r="D5702" s="2"/>
      <c r="F5702" s="2"/>
      <c r="G5702" s="2"/>
      <c r="I5702" s="2"/>
      <c r="J5702" s="2"/>
      <c r="L5702" s="2"/>
      <c r="M5702" s="2"/>
      <c r="P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I5702" s="2"/>
      <c r="AJ5702" s="2"/>
      <c r="AM5702" s="59"/>
      <c r="AN5702" s="2"/>
      <c r="AO5702" s="2"/>
      <c r="AP5702" s="2"/>
      <c r="AQ5702" s="2"/>
      <c r="AR5702" s="2"/>
      <c r="AT5702" s="2"/>
      <c r="AU5702" s="72"/>
      <c r="AV5702" s="72"/>
      <c r="BF5702" s="72"/>
      <c r="BH5702" s="2"/>
      <c r="BI5702" s="6"/>
      <c r="BJ5702" s="6"/>
      <c r="BK5702" s="6"/>
      <c r="BL5702" s="7"/>
    </row>
    <row r="5703" spans="2:64" x14ac:dyDescent="0.4">
      <c r="B5703" s="2"/>
      <c r="D5703" s="2"/>
      <c r="F5703" s="2"/>
      <c r="G5703" s="2"/>
      <c r="I5703" s="2"/>
      <c r="J5703" s="2"/>
      <c r="L5703" s="2"/>
      <c r="M5703" s="2"/>
      <c r="P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I5703" s="2"/>
      <c r="AJ5703" s="2"/>
      <c r="AM5703" s="59"/>
      <c r="AN5703" s="2"/>
      <c r="AO5703" s="2"/>
      <c r="AP5703" s="2"/>
      <c r="AQ5703" s="2"/>
      <c r="AR5703" s="2"/>
      <c r="AT5703" s="2"/>
      <c r="AU5703" s="72"/>
      <c r="AV5703" s="72"/>
      <c r="BF5703" s="72"/>
      <c r="BH5703" s="2"/>
      <c r="BI5703" s="6"/>
      <c r="BJ5703" s="6"/>
      <c r="BK5703" s="6"/>
      <c r="BL5703" s="7"/>
    </row>
    <row r="5704" spans="2:64" x14ac:dyDescent="0.4">
      <c r="B5704" s="2"/>
      <c r="D5704" s="2"/>
      <c r="F5704" s="2"/>
      <c r="G5704" s="2"/>
      <c r="I5704" s="2"/>
      <c r="J5704" s="2"/>
      <c r="L5704" s="2"/>
      <c r="M5704" s="2"/>
      <c r="P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I5704" s="2"/>
      <c r="AJ5704" s="2"/>
      <c r="AM5704" s="59"/>
      <c r="AN5704" s="2"/>
      <c r="AO5704" s="2"/>
      <c r="AP5704" s="2"/>
      <c r="AQ5704" s="2"/>
      <c r="AR5704" s="2"/>
      <c r="AT5704" s="2"/>
      <c r="AU5704" s="72"/>
      <c r="AV5704" s="72"/>
      <c r="BF5704" s="72"/>
      <c r="BH5704" s="2"/>
      <c r="BI5704" s="6"/>
      <c r="BJ5704" s="6"/>
      <c r="BK5704" s="6"/>
      <c r="BL5704" s="7"/>
    </row>
    <row r="5705" spans="2:64" x14ac:dyDescent="0.4">
      <c r="B5705" s="2"/>
      <c r="D5705" s="2"/>
      <c r="F5705" s="2"/>
      <c r="G5705" s="2"/>
      <c r="I5705" s="2"/>
      <c r="J5705" s="2"/>
      <c r="L5705" s="2"/>
      <c r="M5705" s="2"/>
      <c r="P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I5705" s="2"/>
      <c r="AJ5705" s="2"/>
      <c r="AM5705" s="59"/>
      <c r="AN5705" s="2"/>
      <c r="AO5705" s="2"/>
      <c r="AP5705" s="2"/>
      <c r="AQ5705" s="2"/>
      <c r="AR5705" s="2"/>
      <c r="AT5705" s="2"/>
      <c r="AU5705" s="72"/>
      <c r="AV5705" s="72"/>
      <c r="BF5705" s="72"/>
      <c r="BH5705" s="2"/>
      <c r="BI5705" s="6"/>
      <c r="BJ5705" s="6"/>
      <c r="BK5705" s="6"/>
      <c r="BL5705" s="7"/>
    </row>
    <row r="5706" spans="2:64" x14ac:dyDescent="0.4">
      <c r="B5706" s="2"/>
      <c r="D5706" s="2"/>
      <c r="F5706" s="2"/>
      <c r="G5706" s="2"/>
      <c r="I5706" s="2"/>
      <c r="J5706" s="2"/>
      <c r="L5706" s="2"/>
      <c r="M5706" s="2"/>
      <c r="P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I5706" s="2"/>
      <c r="AJ5706" s="2"/>
      <c r="AM5706" s="59"/>
      <c r="AN5706" s="2"/>
      <c r="AO5706" s="2"/>
      <c r="AP5706" s="2"/>
      <c r="AQ5706" s="2"/>
      <c r="AR5706" s="2"/>
      <c r="AT5706" s="2"/>
      <c r="AU5706" s="72"/>
      <c r="AV5706" s="72"/>
      <c r="BF5706" s="72"/>
      <c r="BH5706" s="2"/>
      <c r="BI5706" s="6"/>
      <c r="BJ5706" s="6"/>
      <c r="BK5706" s="6"/>
      <c r="BL5706" s="7"/>
    </row>
    <row r="5707" spans="2:64" x14ac:dyDescent="0.4">
      <c r="B5707" s="2"/>
      <c r="D5707" s="2"/>
      <c r="F5707" s="2"/>
      <c r="G5707" s="2"/>
      <c r="I5707" s="2"/>
      <c r="J5707" s="2"/>
      <c r="L5707" s="2"/>
      <c r="M5707" s="2"/>
      <c r="P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I5707" s="2"/>
      <c r="AJ5707" s="2"/>
      <c r="AM5707" s="59"/>
      <c r="AN5707" s="2"/>
      <c r="AO5707" s="2"/>
      <c r="AP5707" s="2"/>
      <c r="AQ5707" s="2"/>
      <c r="AR5707" s="2"/>
      <c r="AT5707" s="2"/>
      <c r="AU5707" s="72"/>
      <c r="AV5707" s="72"/>
      <c r="BF5707" s="72"/>
      <c r="BH5707" s="2"/>
      <c r="BI5707" s="6"/>
      <c r="BJ5707" s="6"/>
      <c r="BK5707" s="6"/>
      <c r="BL5707" s="7"/>
    </row>
    <row r="5708" spans="2:64" x14ac:dyDescent="0.4">
      <c r="B5708" s="2"/>
      <c r="D5708" s="2"/>
      <c r="F5708" s="2"/>
      <c r="G5708" s="2"/>
      <c r="I5708" s="2"/>
      <c r="J5708" s="2"/>
      <c r="L5708" s="2"/>
      <c r="M5708" s="2"/>
      <c r="P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I5708" s="2"/>
      <c r="AJ5708" s="2"/>
      <c r="AM5708" s="59"/>
      <c r="AN5708" s="2"/>
      <c r="AO5708" s="2"/>
      <c r="AP5708" s="2"/>
      <c r="AQ5708" s="2"/>
      <c r="AR5708" s="2"/>
      <c r="AT5708" s="2"/>
      <c r="AU5708" s="72"/>
      <c r="AV5708" s="72"/>
      <c r="BF5708" s="72"/>
      <c r="BH5708" s="2"/>
      <c r="BI5708" s="6"/>
      <c r="BJ5708" s="6"/>
      <c r="BK5708" s="6"/>
      <c r="BL5708" s="7"/>
    </row>
    <row r="5709" spans="2:64" x14ac:dyDescent="0.4">
      <c r="B5709" s="2"/>
      <c r="D5709" s="2"/>
      <c r="F5709" s="2"/>
      <c r="G5709" s="2"/>
      <c r="I5709" s="2"/>
      <c r="J5709" s="2"/>
      <c r="L5709" s="2"/>
      <c r="M5709" s="2"/>
      <c r="P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I5709" s="2"/>
      <c r="AJ5709" s="2"/>
      <c r="AM5709" s="59"/>
      <c r="AN5709" s="2"/>
      <c r="AO5709" s="2"/>
      <c r="AP5709" s="2"/>
      <c r="AQ5709" s="2"/>
      <c r="AR5709" s="2"/>
      <c r="AT5709" s="2"/>
      <c r="AU5709" s="72"/>
      <c r="AV5709" s="72"/>
      <c r="BF5709" s="72"/>
      <c r="BH5709" s="2"/>
      <c r="BI5709" s="6"/>
      <c r="BJ5709" s="6"/>
      <c r="BK5709" s="6"/>
      <c r="BL5709" s="7"/>
    </row>
    <row r="5710" spans="2:64" x14ac:dyDescent="0.4">
      <c r="B5710" s="2"/>
      <c r="D5710" s="2"/>
      <c r="F5710" s="2"/>
      <c r="G5710" s="2"/>
      <c r="I5710" s="2"/>
      <c r="J5710" s="2"/>
      <c r="L5710" s="2"/>
      <c r="M5710" s="2"/>
      <c r="P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I5710" s="2"/>
      <c r="AJ5710" s="2"/>
      <c r="AM5710" s="59"/>
      <c r="AN5710" s="2"/>
      <c r="AO5710" s="2"/>
      <c r="AP5710" s="2"/>
      <c r="AQ5710" s="2"/>
      <c r="AR5710" s="2"/>
      <c r="AT5710" s="2"/>
      <c r="AU5710" s="72"/>
      <c r="AV5710" s="72"/>
      <c r="BF5710" s="72"/>
      <c r="BH5710" s="2"/>
      <c r="BI5710" s="6"/>
      <c r="BJ5710" s="6"/>
      <c r="BK5710" s="6"/>
      <c r="BL5710" s="7"/>
    </row>
    <row r="5711" spans="2:64" x14ac:dyDescent="0.4">
      <c r="B5711" s="2"/>
      <c r="D5711" s="2"/>
      <c r="F5711" s="2"/>
      <c r="G5711" s="2"/>
      <c r="I5711" s="2"/>
      <c r="J5711" s="2"/>
      <c r="L5711" s="2"/>
      <c r="M5711" s="2"/>
      <c r="P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I5711" s="2"/>
      <c r="AJ5711" s="2"/>
      <c r="AM5711" s="59"/>
      <c r="AN5711" s="2"/>
      <c r="AO5711" s="2"/>
      <c r="AP5711" s="2"/>
      <c r="AQ5711" s="2"/>
      <c r="AR5711" s="2"/>
      <c r="AT5711" s="2"/>
      <c r="AU5711" s="72"/>
      <c r="AV5711" s="72"/>
      <c r="BF5711" s="72"/>
      <c r="BH5711" s="2"/>
      <c r="BI5711" s="6"/>
      <c r="BJ5711" s="6"/>
      <c r="BK5711" s="6"/>
      <c r="BL5711" s="7"/>
    </row>
    <row r="5712" spans="2:64" x14ac:dyDescent="0.4">
      <c r="B5712" s="2"/>
      <c r="D5712" s="2"/>
      <c r="F5712" s="2"/>
      <c r="G5712" s="2"/>
      <c r="I5712" s="2"/>
      <c r="J5712" s="2"/>
      <c r="L5712" s="2"/>
      <c r="M5712" s="2"/>
      <c r="P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I5712" s="2"/>
      <c r="AJ5712" s="2"/>
      <c r="AM5712" s="59"/>
      <c r="AN5712" s="2"/>
      <c r="AO5712" s="2"/>
      <c r="AP5712" s="2"/>
      <c r="AQ5712" s="2"/>
      <c r="AR5712" s="2"/>
      <c r="AT5712" s="2"/>
      <c r="AU5712" s="72"/>
      <c r="AV5712" s="72"/>
      <c r="BF5712" s="72"/>
      <c r="BH5712" s="2"/>
      <c r="BI5712" s="6"/>
      <c r="BJ5712" s="6"/>
      <c r="BK5712" s="6"/>
      <c r="BL5712" s="7"/>
    </row>
    <row r="5713" spans="2:64" x14ac:dyDescent="0.4">
      <c r="B5713" s="2"/>
      <c r="D5713" s="2"/>
      <c r="F5713" s="2"/>
      <c r="G5713" s="2"/>
      <c r="I5713" s="2"/>
      <c r="J5713" s="2"/>
      <c r="L5713" s="2"/>
      <c r="M5713" s="2"/>
      <c r="P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I5713" s="2"/>
      <c r="AJ5713" s="2"/>
      <c r="AM5713" s="59"/>
      <c r="AN5713" s="2"/>
      <c r="AO5713" s="2"/>
      <c r="AP5713" s="2"/>
      <c r="AQ5713" s="2"/>
      <c r="AR5713" s="2"/>
      <c r="AT5713" s="2"/>
      <c r="AU5713" s="72"/>
      <c r="AV5713" s="72"/>
      <c r="BF5713" s="72"/>
      <c r="BH5713" s="2"/>
      <c r="BI5713" s="6"/>
      <c r="BJ5713" s="6"/>
      <c r="BK5713" s="6"/>
      <c r="BL5713" s="7"/>
    </row>
    <row r="5714" spans="2:64" x14ac:dyDescent="0.4">
      <c r="B5714" s="2"/>
      <c r="D5714" s="2"/>
      <c r="F5714" s="2"/>
      <c r="G5714" s="2"/>
      <c r="I5714" s="2"/>
      <c r="J5714" s="2"/>
      <c r="L5714" s="2"/>
      <c r="M5714" s="2"/>
      <c r="P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I5714" s="2"/>
      <c r="AJ5714" s="2"/>
      <c r="AM5714" s="59"/>
      <c r="AN5714" s="2"/>
      <c r="AO5714" s="2"/>
      <c r="AP5714" s="2"/>
      <c r="AQ5714" s="2"/>
      <c r="AR5714" s="2"/>
      <c r="AT5714" s="2"/>
      <c r="AU5714" s="72"/>
      <c r="AV5714" s="72"/>
      <c r="BF5714" s="72"/>
      <c r="BH5714" s="2"/>
      <c r="BI5714" s="6"/>
      <c r="BJ5714" s="6"/>
      <c r="BK5714" s="6"/>
      <c r="BL5714" s="7"/>
    </row>
    <row r="5715" spans="2:64" x14ac:dyDescent="0.4">
      <c r="B5715" s="2"/>
      <c r="D5715" s="2"/>
      <c r="F5715" s="2"/>
      <c r="G5715" s="2"/>
      <c r="I5715" s="2"/>
      <c r="J5715" s="2"/>
      <c r="L5715" s="2"/>
      <c r="M5715" s="2"/>
      <c r="P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I5715" s="2"/>
      <c r="AJ5715" s="2"/>
      <c r="AM5715" s="59"/>
      <c r="AN5715" s="2"/>
      <c r="AO5715" s="2"/>
      <c r="AP5715" s="2"/>
      <c r="AQ5715" s="2"/>
      <c r="AR5715" s="2"/>
      <c r="AT5715" s="2"/>
      <c r="AU5715" s="72"/>
      <c r="AV5715" s="72"/>
      <c r="BF5715" s="72"/>
      <c r="BH5715" s="2"/>
      <c r="BI5715" s="6"/>
      <c r="BJ5715" s="6"/>
      <c r="BK5715" s="6"/>
      <c r="BL5715" s="7"/>
    </row>
    <row r="5716" spans="2:64" x14ac:dyDescent="0.4">
      <c r="B5716" s="2"/>
      <c r="D5716" s="2"/>
      <c r="F5716" s="2"/>
      <c r="G5716" s="2"/>
      <c r="I5716" s="2"/>
      <c r="J5716" s="2"/>
      <c r="L5716" s="2"/>
      <c r="M5716" s="2"/>
      <c r="P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I5716" s="2"/>
      <c r="AJ5716" s="2"/>
      <c r="AM5716" s="59"/>
      <c r="AN5716" s="2"/>
      <c r="AO5716" s="2"/>
      <c r="AP5716" s="2"/>
      <c r="AQ5716" s="2"/>
      <c r="AR5716" s="2"/>
      <c r="AT5716" s="2"/>
      <c r="AU5716" s="72"/>
      <c r="AV5716" s="72"/>
      <c r="BF5716" s="72"/>
      <c r="BH5716" s="2"/>
      <c r="BI5716" s="6"/>
      <c r="BJ5716" s="6"/>
      <c r="BK5716" s="6"/>
      <c r="BL5716" s="7"/>
    </row>
    <row r="5717" spans="2:64" x14ac:dyDescent="0.4">
      <c r="B5717" s="2"/>
      <c r="D5717" s="2"/>
      <c r="F5717" s="2"/>
      <c r="G5717" s="2"/>
      <c r="I5717" s="2"/>
      <c r="J5717" s="2"/>
      <c r="L5717" s="2"/>
      <c r="M5717" s="2"/>
      <c r="P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I5717" s="2"/>
      <c r="AJ5717" s="2"/>
      <c r="AM5717" s="59"/>
      <c r="AN5717" s="2"/>
      <c r="AO5717" s="2"/>
      <c r="AP5717" s="2"/>
      <c r="AQ5717" s="2"/>
      <c r="AR5717" s="2"/>
      <c r="AT5717" s="2"/>
      <c r="AU5717" s="72"/>
      <c r="AV5717" s="72"/>
      <c r="BF5717" s="72"/>
      <c r="BH5717" s="2"/>
      <c r="BI5717" s="6"/>
      <c r="BJ5717" s="6"/>
      <c r="BK5717" s="6"/>
      <c r="BL5717" s="7"/>
    </row>
    <row r="5718" spans="2:64" x14ac:dyDescent="0.4">
      <c r="B5718" s="2"/>
      <c r="D5718" s="2"/>
      <c r="F5718" s="2"/>
      <c r="G5718" s="2"/>
      <c r="I5718" s="2"/>
      <c r="J5718" s="2"/>
      <c r="L5718" s="2"/>
      <c r="M5718" s="2"/>
      <c r="P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I5718" s="2"/>
      <c r="AJ5718" s="2"/>
      <c r="AM5718" s="59"/>
      <c r="AN5718" s="2"/>
      <c r="AO5718" s="2"/>
      <c r="AP5718" s="2"/>
      <c r="AQ5718" s="2"/>
      <c r="AR5718" s="2"/>
      <c r="AT5718" s="2"/>
      <c r="AU5718" s="72"/>
      <c r="AV5718" s="72"/>
      <c r="BF5718" s="72"/>
      <c r="BH5718" s="2"/>
      <c r="BI5718" s="6"/>
      <c r="BJ5718" s="6"/>
      <c r="BK5718" s="6"/>
      <c r="BL5718" s="7"/>
    </row>
    <row r="5719" spans="2:64" x14ac:dyDescent="0.4">
      <c r="B5719" s="2"/>
      <c r="D5719" s="2"/>
      <c r="F5719" s="2"/>
      <c r="G5719" s="2"/>
      <c r="I5719" s="2"/>
      <c r="J5719" s="2"/>
      <c r="L5719" s="2"/>
      <c r="M5719" s="2"/>
      <c r="P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I5719" s="2"/>
      <c r="AJ5719" s="2"/>
      <c r="AM5719" s="59"/>
      <c r="AN5719" s="2"/>
      <c r="AO5719" s="2"/>
      <c r="AP5719" s="2"/>
      <c r="AQ5719" s="2"/>
      <c r="AR5719" s="2"/>
      <c r="AT5719" s="2"/>
      <c r="AU5719" s="72"/>
      <c r="AV5719" s="72"/>
      <c r="BF5719" s="72"/>
      <c r="BH5719" s="2"/>
      <c r="BI5719" s="6"/>
      <c r="BJ5719" s="6"/>
      <c r="BK5719" s="6"/>
      <c r="BL5719" s="7"/>
    </row>
    <row r="5720" spans="2:64" x14ac:dyDescent="0.4">
      <c r="B5720" s="2"/>
      <c r="D5720" s="2"/>
      <c r="F5720" s="2"/>
      <c r="G5720" s="2"/>
      <c r="I5720" s="2"/>
      <c r="J5720" s="2"/>
      <c r="L5720" s="2"/>
      <c r="M5720" s="2"/>
      <c r="P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I5720" s="2"/>
      <c r="AJ5720" s="2"/>
      <c r="AM5720" s="59"/>
      <c r="AN5720" s="2"/>
      <c r="AO5720" s="2"/>
      <c r="AP5720" s="2"/>
      <c r="AQ5720" s="2"/>
      <c r="AR5720" s="2"/>
      <c r="AT5720" s="2"/>
      <c r="AU5720" s="72"/>
      <c r="AV5720" s="72"/>
      <c r="BF5720" s="72"/>
      <c r="BH5720" s="2"/>
      <c r="BI5720" s="6"/>
      <c r="BJ5720" s="6"/>
      <c r="BK5720" s="6"/>
      <c r="BL5720" s="7"/>
    </row>
    <row r="5721" spans="2:64" x14ac:dyDescent="0.4">
      <c r="B5721" s="2"/>
      <c r="D5721" s="2"/>
      <c r="F5721" s="2"/>
      <c r="G5721" s="2"/>
      <c r="I5721" s="2"/>
      <c r="J5721" s="2"/>
      <c r="L5721" s="2"/>
      <c r="M5721" s="2"/>
      <c r="P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I5721" s="2"/>
      <c r="AJ5721" s="2"/>
      <c r="AM5721" s="59"/>
      <c r="AN5721" s="2"/>
      <c r="AO5721" s="2"/>
      <c r="AP5721" s="2"/>
      <c r="AQ5721" s="2"/>
      <c r="AR5721" s="2"/>
      <c r="AT5721" s="2"/>
      <c r="AU5721" s="72"/>
      <c r="AV5721" s="72"/>
      <c r="BF5721" s="72"/>
      <c r="BH5721" s="2"/>
      <c r="BI5721" s="6"/>
      <c r="BJ5721" s="6"/>
      <c r="BK5721" s="6"/>
      <c r="BL5721" s="7"/>
    </row>
    <row r="5722" spans="2:64" x14ac:dyDescent="0.4">
      <c r="B5722" s="2"/>
      <c r="D5722" s="2"/>
      <c r="F5722" s="2"/>
      <c r="G5722" s="2"/>
      <c r="I5722" s="2"/>
      <c r="J5722" s="2"/>
      <c r="L5722" s="2"/>
      <c r="M5722" s="2"/>
      <c r="P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I5722" s="2"/>
      <c r="AJ5722" s="2"/>
      <c r="AM5722" s="59"/>
      <c r="AN5722" s="2"/>
      <c r="AO5722" s="2"/>
      <c r="AP5722" s="2"/>
      <c r="AQ5722" s="2"/>
      <c r="AR5722" s="2"/>
      <c r="AT5722" s="2"/>
      <c r="AU5722" s="72"/>
      <c r="AV5722" s="72"/>
      <c r="BF5722" s="72"/>
      <c r="BH5722" s="2"/>
      <c r="BI5722" s="6"/>
      <c r="BJ5722" s="6"/>
      <c r="BK5722" s="6"/>
      <c r="BL5722" s="7"/>
    </row>
    <row r="5723" spans="2:64" x14ac:dyDescent="0.4">
      <c r="B5723" s="2"/>
      <c r="D5723" s="2"/>
      <c r="F5723" s="2"/>
      <c r="G5723" s="2"/>
      <c r="I5723" s="2"/>
      <c r="J5723" s="2"/>
      <c r="L5723" s="2"/>
      <c r="M5723" s="2"/>
      <c r="P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I5723" s="2"/>
      <c r="AJ5723" s="2"/>
      <c r="AM5723" s="59"/>
      <c r="AN5723" s="2"/>
      <c r="AO5723" s="2"/>
      <c r="AP5723" s="2"/>
      <c r="AQ5723" s="2"/>
      <c r="AR5723" s="2"/>
      <c r="AT5723" s="2"/>
      <c r="AU5723" s="72"/>
      <c r="AV5723" s="72"/>
      <c r="BF5723" s="72"/>
      <c r="BH5723" s="2"/>
      <c r="BI5723" s="6"/>
      <c r="BJ5723" s="6"/>
      <c r="BK5723" s="6"/>
      <c r="BL5723" s="7"/>
    </row>
    <row r="5724" spans="2:64" x14ac:dyDescent="0.4">
      <c r="B5724" s="2"/>
      <c r="D5724" s="2"/>
      <c r="F5724" s="2"/>
      <c r="G5724" s="2"/>
      <c r="I5724" s="2"/>
      <c r="J5724" s="2"/>
      <c r="L5724" s="2"/>
      <c r="M5724" s="2"/>
      <c r="P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I5724" s="2"/>
      <c r="AJ5724" s="2"/>
      <c r="AM5724" s="59"/>
      <c r="AN5724" s="2"/>
      <c r="AO5724" s="2"/>
      <c r="AP5724" s="2"/>
      <c r="AQ5724" s="2"/>
      <c r="AR5724" s="2"/>
      <c r="AT5724" s="2"/>
      <c r="AU5724" s="72"/>
      <c r="AV5724" s="72"/>
      <c r="BF5724" s="72"/>
      <c r="BH5724" s="2"/>
      <c r="BI5724" s="6"/>
      <c r="BJ5724" s="6"/>
      <c r="BK5724" s="6"/>
      <c r="BL5724" s="7"/>
    </row>
    <row r="5725" spans="2:64" x14ac:dyDescent="0.4">
      <c r="B5725" s="2"/>
      <c r="D5725" s="2"/>
      <c r="F5725" s="2"/>
      <c r="G5725" s="2"/>
      <c r="I5725" s="2"/>
      <c r="J5725" s="2"/>
      <c r="L5725" s="2"/>
      <c r="M5725" s="2"/>
      <c r="P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I5725" s="2"/>
      <c r="AJ5725" s="2"/>
      <c r="AM5725" s="59"/>
      <c r="AN5725" s="2"/>
      <c r="AO5725" s="2"/>
      <c r="AP5725" s="2"/>
      <c r="AQ5725" s="2"/>
      <c r="AR5725" s="2"/>
      <c r="AT5725" s="2"/>
      <c r="AU5725" s="72"/>
      <c r="AV5725" s="72"/>
      <c r="BF5725" s="72"/>
      <c r="BH5725" s="2"/>
      <c r="BI5725" s="6"/>
      <c r="BJ5725" s="6"/>
      <c r="BK5725" s="6"/>
      <c r="BL5725" s="7"/>
    </row>
    <row r="5726" spans="2:64" x14ac:dyDescent="0.4">
      <c r="B5726" s="2"/>
      <c r="D5726" s="2"/>
      <c r="F5726" s="2"/>
      <c r="G5726" s="2"/>
      <c r="I5726" s="2"/>
      <c r="J5726" s="2"/>
      <c r="L5726" s="2"/>
      <c r="M5726" s="2"/>
      <c r="P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I5726" s="2"/>
      <c r="AJ5726" s="2"/>
      <c r="AM5726" s="59"/>
      <c r="AN5726" s="2"/>
      <c r="AO5726" s="2"/>
      <c r="AP5726" s="2"/>
      <c r="AQ5726" s="2"/>
      <c r="AR5726" s="2"/>
      <c r="AT5726" s="2"/>
      <c r="AU5726" s="72"/>
      <c r="AV5726" s="72"/>
      <c r="BF5726" s="72"/>
      <c r="BH5726" s="2"/>
      <c r="BI5726" s="6"/>
      <c r="BJ5726" s="6"/>
      <c r="BK5726" s="6"/>
      <c r="BL5726" s="7"/>
    </row>
    <row r="5727" spans="2:64" x14ac:dyDescent="0.4">
      <c r="B5727" s="2"/>
      <c r="D5727" s="2"/>
      <c r="F5727" s="2"/>
      <c r="G5727" s="2"/>
      <c r="I5727" s="2"/>
      <c r="J5727" s="2"/>
      <c r="L5727" s="2"/>
      <c r="M5727" s="2"/>
      <c r="P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I5727" s="2"/>
      <c r="AJ5727" s="2"/>
      <c r="AM5727" s="59"/>
      <c r="AN5727" s="2"/>
      <c r="AO5727" s="2"/>
      <c r="AP5727" s="2"/>
      <c r="AQ5727" s="2"/>
      <c r="AR5727" s="2"/>
      <c r="AT5727" s="2"/>
      <c r="AU5727" s="72"/>
      <c r="AV5727" s="72"/>
      <c r="BF5727" s="72"/>
      <c r="BH5727" s="2"/>
      <c r="BI5727" s="6"/>
      <c r="BJ5727" s="6"/>
      <c r="BK5727" s="6"/>
      <c r="BL5727" s="7"/>
    </row>
    <row r="5728" spans="2:64" x14ac:dyDescent="0.4">
      <c r="B5728" s="2"/>
      <c r="D5728" s="2"/>
      <c r="F5728" s="2"/>
      <c r="G5728" s="2"/>
      <c r="I5728" s="2"/>
      <c r="J5728" s="2"/>
      <c r="L5728" s="2"/>
      <c r="M5728" s="2"/>
      <c r="P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I5728" s="2"/>
      <c r="AJ5728" s="2"/>
      <c r="AM5728" s="59"/>
      <c r="AN5728" s="2"/>
      <c r="AO5728" s="2"/>
      <c r="AP5728" s="2"/>
      <c r="AQ5728" s="2"/>
      <c r="AR5728" s="2"/>
      <c r="AT5728" s="2"/>
      <c r="AU5728" s="72"/>
      <c r="AV5728" s="72"/>
      <c r="BF5728" s="72"/>
      <c r="BH5728" s="2"/>
      <c r="BI5728" s="6"/>
      <c r="BJ5728" s="6"/>
      <c r="BK5728" s="6"/>
      <c r="BL5728" s="7"/>
    </row>
    <row r="5729" spans="2:64" x14ac:dyDescent="0.4">
      <c r="B5729" s="2"/>
      <c r="D5729" s="2"/>
      <c r="F5729" s="2"/>
      <c r="G5729" s="2"/>
      <c r="I5729" s="2"/>
      <c r="J5729" s="2"/>
      <c r="L5729" s="2"/>
      <c r="M5729" s="2"/>
      <c r="P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I5729" s="2"/>
      <c r="AJ5729" s="2"/>
      <c r="AM5729" s="59"/>
      <c r="AN5729" s="2"/>
      <c r="AO5729" s="2"/>
      <c r="AP5729" s="2"/>
      <c r="AQ5729" s="2"/>
      <c r="AR5729" s="2"/>
      <c r="AT5729" s="2"/>
      <c r="AU5729" s="72"/>
      <c r="AV5729" s="72"/>
      <c r="BF5729" s="72"/>
      <c r="BH5729" s="2"/>
      <c r="BI5729" s="6"/>
      <c r="BJ5729" s="6"/>
      <c r="BK5729" s="6"/>
      <c r="BL5729" s="7"/>
    </row>
    <row r="5730" spans="2:64" x14ac:dyDescent="0.4">
      <c r="B5730" s="2"/>
      <c r="D5730" s="2"/>
      <c r="F5730" s="2"/>
      <c r="G5730" s="2"/>
      <c r="I5730" s="2"/>
      <c r="J5730" s="2"/>
      <c r="L5730" s="2"/>
      <c r="M5730" s="2"/>
      <c r="P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I5730" s="2"/>
      <c r="AJ5730" s="2"/>
      <c r="AM5730" s="59"/>
      <c r="AN5730" s="2"/>
      <c r="AO5730" s="2"/>
      <c r="AP5730" s="2"/>
      <c r="AQ5730" s="2"/>
      <c r="AR5730" s="2"/>
      <c r="AT5730" s="2"/>
      <c r="AU5730" s="72"/>
      <c r="AV5730" s="72"/>
      <c r="BF5730" s="72"/>
      <c r="BH5730" s="2"/>
      <c r="BI5730" s="6"/>
      <c r="BJ5730" s="6"/>
      <c r="BK5730" s="6"/>
      <c r="BL5730" s="7"/>
    </row>
    <row r="5731" spans="2:64" x14ac:dyDescent="0.4">
      <c r="B5731" s="2"/>
      <c r="D5731" s="2"/>
      <c r="F5731" s="2"/>
      <c r="G5731" s="2"/>
      <c r="I5731" s="2"/>
      <c r="J5731" s="2"/>
      <c r="L5731" s="2"/>
      <c r="M5731" s="2"/>
      <c r="P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I5731" s="2"/>
      <c r="AJ5731" s="2"/>
      <c r="AM5731" s="59"/>
      <c r="AN5731" s="2"/>
      <c r="AO5731" s="2"/>
      <c r="AP5731" s="2"/>
      <c r="AQ5731" s="2"/>
      <c r="AR5731" s="2"/>
      <c r="AT5731" s="2"/>
      <c r="AU5731" s="72"/>
      <c r="AV5731" s="72"/>
      <c r="BF5731" s="72"/>
      <c r="BH5731" s="2"/>
      <c r="BI5731" s="6"/>
      <c r="BJ5731" s="6"/>
      <c r="BK5731" s="6"/>
      <c r="BL5731" s="7"/>
    </row>
    <row r="5732" spans="2:64" x14ac:dyDescent="0.4">
      <c r="B5732" s="2"/>
      <c r="D5732" s="2"/>
      <c r="F5732" s="2"/>
      <c r="G5732" s="2"/>
      <c r="I5732" s="2"/>
      <c r="J5732" s="2"/>
      <c r="L5732" s="2"/>
      <c r="M5732" s="2"/>
      <c r="P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I5732" s="2"/>
      <c r="AJ5732" s="2"/>
      <c r="AM5732" s="59"/>
      <c r="AN5732" s="2"/>
      <c r="AO5732" s="2"/>
      <c r="AP5732" s="2"/>
      <c r="AQ5732" s="2"/>
      <c r="AR5732" s="2"/>
      <c r="AT5732" s="2"/>
      <c r="AU5732" s="72"/>
      <c r="AV5732" s="72"/>
      <c r="BF5732" s="72"/>
      <c r="BH5732" s="2"/>
      <c r="BI5732" s="6"/>
      <c r="BJ5732" s="6"/>
      <c r="BK5732" s="6"/>
      <c r="BL5732" s="7"/>
    </row>
    <row r="5733" spans="2:64" x14ac:dyDescent="0.4">
      <c r="B5733" s="2"/>
      <c r="D5733" s="2"/>
      <c r="F5733" s="2"/>
      <c r="G5733" s="2"/>
      <c r="I5733" s="2"/>
      <c r="J5733" s="2"/>
      <c r="L5733" s="2"/>
      <c r="M5733" s="2"/>
      <c r="P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I5733" s="2"/>
      <c r="AJ5733" s="2"/>
      <c r="AM5733" s="59"/>
      <c r="AN5733" s="2"/>
      <c r="AO5733" s="2"/>
      <c r="AP5733" s="2"/>
      <c r="AQ5733" s="2"/>
      <c r="AR5733" s="2"/>
      <c r="AT5733" s="2"/>
      <c r="AU5733" s="72"/>
      <c r="AV5733" s="72"/>
      <c r="BF5733" s="72"/>
      <c r="BH5733" s="2"/>
      <c r="BI5733" s="6"/>
      <c r="BJ5733" s="6"/>
      <c r="BK5733" s="6"/>
      <c r="BL5733" s="7"/>
    </row>
    <row r="5734" spans="2:64" x14ac:dyDescent="0.4">
      <c r="B5734" s="2"/>
      <c r="D5734" s="2"/>
      <c r="F5734" s="2"/>
      <c r="G5734" s="2"/>
      <c r="I5734" s="2"/>
      <c r="J5734" s="2"/>
      <c r="L5734" s="2"/>
      <c r="M5734" s="2"/>
      <c r="P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I5734" s="2"/>
      <c r="AJ5734" s="2"/>
      <c r="AM5734" s="59"/>
      <c r="AN5734" s="2"/>
      <c r="AO5734" s="2"/>
      <c r="AP5734" s="2"/>
      <c r="AQ5734" s="2"/>
      <c r="AR5734" s="2"/>
      <c r="AT5734" s="2"/>
      <c r="AU5734" s="72"/>
      <c r="AV5734" s="72"/>
      <c r="BF5734" s="72"/>
      <c r="BH5734" s="2"/>
      <c r="BI5734" s="6"/>
      <c r="BJ5734" s="6"/>
      <c r="BK5734" s="6"/>
      <c r="BL5734" s="7"/>
    </row>
    <row r="5735" spans="2:64" x14ac:dyDescent="0.4">
      <c r="B5735" s="2"/>
      <c r="D5735" s="2"/>
      <c r="F5735" s="2"/>
      <c r="G5735" s="2"/>
      <c r="I5735" s="2"/>
      <c r="J5735" s="2"/>
      <c r="L5735" s="2"/>
      <c r="M5735" s="2"/>
      <c r="P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I5735" s="2"/>
      <c r="AJ5735" s="2"/>
      <c r="AM5735" s="59"/>
      <c r="AN5735" s="2"/>
      <c r="AO5735" s="2"/>
      <c r="AP5735" s="2"/>
      <c r="AQ5735" s="2"/>
      <c r="AR5735" s="2"/>
      <c r="AT5735" s="2"/>
      <c r="AU5735" s="72"/>
      <c r="AV5735" s="72"/>
      <c r="BF5735" s="72"/>
      <c r="BH5735" s="2"/>
      <c r="BI5735" s="6"/>
      <c r="BJ5735" s="6"/>
      <c r="BK5735" s="6"/>
      <c r="BL5735" s="7"/>
    </row>
    <row r="5736" spans="2:64" x14ac:dyDescent="0.4">
      <c r="B5736" s="2"/>
      <c r="D5736" s="2"/>
      <c r="F5736" s="2"/>
      <c r="G5736" s="2"/>
      <c r="I5736" s="2"/>
      <c r="J5736" s="2"/>
      <c r="L5736" s="2"/>
      <c r="M5736" s="2"/>
      <c r="P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I5736" s="2"/>
      <c r="AJ5736" s="2"/>
      <c r="AM5736" s="59"/>
      <c r="AN5736" s="2"/>
      <c r="AO5736" s="2"/>
      <c r="AP5736" s="2"/>
      <c r="AQ5736" s="2"/>
      <c r="AR5736" s="2"/>
      <c r="AT5736" s="2"/>
      <c r="AU5736" s="72"/>
      <c r="AV5736" s="72"/>
      <c r="BF5736" s="72"/>
      <c r="BH5736" s="2"/>
      <c r="BI5736" s="6"/>
      <c r="BJ5736" s="6"/>
      <c r="BK5736" s="6"/>
      <c r="BL5736" s="7"/>
    </row>
    <row r="5737" spans="2:64" x14ac:dyDescent="0.4">
      <c r="B5737" s="2"/>
      <c r="D5737" s="2"/>
      <c r="F5737" s="2"/>
      <c r="G5737" s="2"/>
      <c r="I5737" s="2"/>
      <c r="J5737" s="2"/>
      <c r="L5737" s="2"/>
      <c r="M5737" s="2"/>
      <c r="P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I5737" s="2"/>
      <c r="AJ5737" s="2"/>
      <c r="AM5737" s="59"/>
      <c r="AN5737" s="2"/>
      <c r="AO5737" s="2"/>
      <c r="AP5737" s="2"/>
      <c r="AQ5737" s="2"/>
      <c r="AR5737" s="2"/>
      <c r="AT5737" s="2"/>
      <c r="AU5737" s="72"/>
      <c r="AV5737" s="72"/>
      <c r="BF5737" s="72"/>
      <c r="BH5737" s="2"/>
      <c r="BI5737" s="6"/>
      <c r="BJ5737" s="6"/>
      <c r="BK5737" s="6"/>
      <c r="BL5737" s="7"/>
    </row>
    <row r="5738" spans="2:64" x14ac:dyDescent="0.4">
      <c r="B5738" s="2"/>
      <c r="D5738" s="2"/>
      <c r="F5738" s="2"/>
      <c r="G5738" s="2"/>
      <c r="I5738" s="2"/>
      <c r="J5738" s="2"/>
      <c r="L5738" s="2"/>
      <c r="M5738" s="2"/>
      <c r="P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I5738" s="2"/>
      <c r="AJ5738" s="2"/>
      <c r="AM5738" s="59"/>
      <c r="AN5738" s="2"/>
      <c r="AO5738" s="2"/>
      <c r="AP5738" s="2"/>
      <c r="AQ5738" s="2"/>
      <c r="AR5738" s="2"/>
      <c r="AT5738" s="2"/>
      <c r="AU5738" s="72"/>
      <c r="AV5738" s="72"/>
      <c r="BF5738" s="72"/>
      <c r="BH5738" s="2"/>
      <c r="BI5738" s="6"/>
      <c r="BJ5738" s="6"/>
      <c r="BK5738" s="6"/>
      <c r="BL5738" s="7"/>
    </row>
    <row r="5739" spans="2:64" x14ac:dyDescent="0.4">
      <c r="B5739" s="2"/>
      <c r="D5739" s="2"/>
      <c r="F5739" s="2"/>
      <c r="G5739" s="2"/>
      <c r="I5739" s="2"/>
      <c r="J5739" s="2"/>
      <c r="L5739" s="2"/>
      <c r="M5739" s="2"/>
      <c r="P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I5739" s="2"/>
      <c r="AJ5739" s="2"/>
      <c r="AM5739" s="59"/>
      <c r="AN5739" s="2"/>
      <c r="AO5739" s="2"/>
      <c r="AP5739" s="2"/>
      <c r="AQ5739" s="2"/>
      <c r="AR5739" s="2"/>
      <c r="AT5739" s="2"/>
      <c r="AU5739" s="72"/>
      <c r="AV5739" s="72"/>
      <c r="BF5739" s="72"/>
      <c r="BH5739" s="2"/>
      <c r="BI5739" s="6"/>
      <c r="BJ5739" s="6"/>
      <c r="BK5739" s="6"/>
      <c r="BL5739" s="7"/>
    </row>
    <row r="5740" spans="2:64" x14ac:dyDescent="0.4">
      <c r="B5740" s="2"/>
      <c r="D5740" s="2"/>
      <c r="F5740" s="2"/>
      <c r="G5740" s="2"/>
      <c r="I5740" s="2"/>
      <c r="J5740" s="2"/>
      <c r="L5740" s="2"/>
      <c r="M5740" s="2"/>
      <c r="P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I5740" s="2"/>
      <c r="AJ5740" s="2"/>
      <c r="AM5740" s="59"/>
      <c r="AN5740" s="2"/>
      <c r="AO5740" s="2"/>
      <c r="AP5740" s="2"/>
      <c r="AQ5740" s="2"/>
      <c r="AR5740" s="2"/>
      <c r="AT5740" s="2"/>
      <c r="AU5740" s="72"/>
      <c r="AV5740" s="72"/>
      <c r="BF5740" s="72"/>
      <c r="BH5740" s="2"/>
      <c r="BI5740" s="6"/>
      <c r="BJ5740" s="6"/>
      <c r="BK5740" s="6"/>
      <c r="BL5740" s="7"/>
    </row>
    <row r="5741" spans="2:64" x14ac:dyDescent="0.4">
      <c r="B5741" s="2"/>
      <c r="D5741" s="2"/>
      <c r="F5741" s="2"/>
      <c r="G5741" s="2"/>
      <c r="I5741" s="2"/>
      <c r="J5741" s="2"/>
      <c r="L5741" s="2"/>
      <c r="M5741" s="2"/>
      <c r="P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I5741" s="2"/>
      <c r="AJ5741" s="2"/>
      <c r="AM5741" s="59"/>
      <c r="AN5741" s="2"/>
      <c r="AO5741" s="2"/>
      <c r="AP5741" s="2"/>
      <c r="AQ5741" s="2"/>
      <c r="AR5741" s="2"/>
      <c r="AT5741" s="2"/>
      <c r="AU5741" s="72"/>
      <c r="AV5741" s="72"/>
      <c r="BF5741" s="72"/>
      <c r="BH5741" s="2"/>
      <c r="BI5741" s="6"/>
      <c r="BJ5741" s="6"/>
      <c r="BK5741" s="6"/>
      <c r="BL5741" s="7"/>
    </row>
    <row r="5742" spans="2:64" x14ac:dyDescent="0.4">
      <c r="B5742" s="2"/>
      <c r="D5742" s="2"/>
      <c r="F5742" s="2"/>
      <c r="G5742" s="2"/>
      <c r="I5742" s="2"/>
      <c r="J5742" s="2"/>
      <c r="L5742" s="2"/>
      <c r="M5742" s="2"/>
      <c r="P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I5742" s="2"/>
      <c r="AJ5742" s="2"/>
      <c r="AM5742" s="59"/>
      <c r="AN5742" s="2"/>
      <c r="AO5742" s="2"/>
      <c r="AP5742" s="2"/>
      <c r="AQ5742" s="2"/>
      <c r="AR5742" s="2"/>
      <c r="AT5742" s="2"/>
      <c r="AU5742" s="72"/>
      <c r="AV5742" s="72"/>
      <c r="BF5742" s="72"/>
      <c r="BH5742" s="2"/>
      <c r="BI5742" s="6"/>
      <c r="BJ5742" s="6"/>
      <c r="BK5742" s="6"/>
      <c r="BL5742" s="7"/>
    </row>
    <row r="5743" spans="2:64" x14ac:dyDescent="0.4">
      <c r="B5743" s="2"/>
      <c r="D5743" s="2"/>
      <c r="F5743" s="2"/>
      <c r="G5743" s="2"/>
      <c r="I5743" s="2"/>
      <c r="J5743" s="2"/>
      <c r="L5743" s="2"/>
      <c r="M5743" s="2"/>
      <c r="P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I5743" s="2"/>
      <c r="AJ5743" s="2"/>
      <c r="AM5743" s="59"/>
      <c r="AN5743" s="2"/>
      <c r="AO5743" s="2"/>
      <c r="AP5743" s="2"/>
      <c r="AQ5743" s="2"/>
      <c r="AR5743" s="2"/>
      <c r="AT5743" s="2"/>
      <c r="AU5743" s="72"/>
      <c r="AV5743" s="72"/>
      <c r="BF5743" s="72"/>
      <c r="BH5743" s="2"/>
      <c r="BI5743" s="6"/>
      <c r="BJ5743" s="6"/>
      <c r="BK5743" s="6"/>
      <c r="BL5743" s="7"/>
    </row>
    <row r="5744" spans="2:64" x14ac:dyDescent="0.4">
      <c r="B5744" s="2"/>
      <c r="D5744" s="2"/>
      <c r="F5744" s="2"/>
      <c r="G5744" s="2"/>
      <c r="I5744" s="2"/>
      <c r="J5744" s="2"/>
      <c r="L5744" s="2"/>
      <c r="M5744" s="2"/>
      <c r="P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I5744" s="2"/>
      <c r="AJ5744" s="2"/>
      <c r="AM5744" s="59"/>
      <c r="AN5744" s="2"/>
      <c r="AO5744" s="2"/>
      <c r="AP5744" s="2"/>
      <c r="AQ5744" s="2"/>
      <c r="AR5744" s="2"/>
      <c r="AT5744" s="2"/>
      <c r="AU5744" s="72"/>
      <c r="AV5744" s="72"/>
      <c r="BF5744" s="72"/>
      <c r="BH5744" s="2"/>
      <c r="BI5744" s="6"/>
      <c r="BJ5744" s="6"/>
      <c r="BK5744" s="6"/>
      <c r="BL5744" s="7"/>
    </row>
    <row r="5745" spans="2:64" x14ac:dyDescent="0.4">
      <c r="B5745" s="2"/>
      <c r="D5745" s="2"/>
      <c r="F5745" s="2"/>
      <c r="G5745" s="2"/>
      <c r="I5745" s="2"/>
      <c r="J5745" s="2"/>
      <c r="L5745" s="2"/>
      <c r="M5745" s="2"/>
      <c r="P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I5745" s="2"/>
      <c r="AJ5745" s="2"/>
      <c r="AM5745" s="59"/>
      <c r="AN5745" s="2"/>
      <c r="AO5745" s="2"/>
      <c r="AP5745" s="2"/>
      <c r="AQ5745" s="2"/>
      <c r="AR5745" s="2"/>
      <c r="AT5745" s="2"/>
      <c r="AU5745" s="72"/>
      <c r="AV5745" s="72"/>
      <c r="BF5745" s="72"/>
      <c r="BH5745" s="2"/>
      <c r="BI5745" s="6"/>
      <c r="BJ5745" s="6"/>
      <c r="BK5745" s="6"/>
      <c r="BL5745" s="7"/>
    </row>
    <row r="5746" spans="2:64" x14ac:dyDescent="0.4">
      <c r="B5746" s="2"/>
      <c r="D5746" s="2"/>
      <c r="F5746" s="2"/>
      <c r="G5746" s="2"/>
      <c r="I5746" s="2"/>
      <c r="J5746" s="2"/>
      <c r="L5746" s="2"/>
      <c r="M5746" s="2"/>
      <c r="P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I5746" s="2"/>
      <c r="AJ5746" s="2"/>
      <c r="AM5746" s="59"/>
      <c r="AN5746" s="2"/>
      <c r="AO5746" s="2"/>
      <c r="AP5746" s="2"/>
      <c r="AQ5746" s="2"/>
      <c r="AR5746" s="2"/>
      <c r="AT5746" s="2"/>
      <c r="AU5746" s="72"/>
      <c r="AV5746" s="72"/>
      <c r="BF5746" s="72"/>
      <c r="BH5746" s="2"/>
      <c r="BI5746" s="6"/>
      <c r="BJ5746" s="6"/>
      <c r="BK5746" s="6"/>
      <c r="BL5746" s="7"/>
    </row>
    <row r="5747" spans="2:64" x14ac:dyDescent="0.4">
      <c r="B5747" s="2"/>
      <c r="D5747" s="2"/>
      <c r="F5747" s="2"/>
      <c r="G5747" s="2"/>
      <c r="I5747" s="2"/>
      <c r="J5747" s="2"/>
      <c r="L5747" s="2"/>
      <c r="M5747" s="2"/>
      <c r="P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I5747" s="2"/>
      <c r="AJ5747" s="2"/>
      <c r="AM5747" s="59"/>
      <c r="AN5747" s="2"/>
      <c r="AO5747" s="2"/>
      <c r="AP5747" s="2"/>
      <c r="AQ5747" s="2"/>
      <c r="AR5747" s="2"/>
      <c r="AT5747" s="2"/>
      <c r="AU5747" s="72"/>
      <c r="AV5747" s="72"/>
      <c r="BF5747" s="72"/>
      <c r="BH5747" s="2"/>
      <c r="BI5747" s="6"/>
      <c r="BJ5747" s="6"/>
      <c r="BK5747" s="6"/>
      <c r="BL5747" s="7"/>
    </row>
    <row r="5748" spans="2:64" x14ac:dyDescent="0.4">
      <c r="B5748" s="2"/>
      <c r="D5748" s="2"/>
      <c r="F5748" s="2"/>
      <c r="G5748" s="2"/>
      <c r="I5748" s="2"/>
      <c r="J5748" s="2"/>
      <c r="L5748" s="2"/>
      <c r="M5748" s="2"/>
      <c r="P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I5748" s="2"/>
      <c r="AJ5748" s="2"/>
      <c r="AM5748" s="59"/>
      <c r="AN5748" s="2"/>
      <c r="AO5748" s="2"/>
      <c r="AP5748" s="2"/>
      <c r="AQ5748" s="2"/>
      <c r="AR5748" s="2"/>
      <c r="AT5748" s="2"/>
      <c r="AU5748" s="72"/>
      <c r="AV5748" s="72"/>
      <c r="BF5748" s="72"/>
      <c r="BH5748" s="2"/>
      <c r="BI5748" s="6"/>
      <c r="BJ5748" s="6"/>
      <c r="BK5748" s="6"/>
      <c r="BL5748" s="7"/>
    </row>
    <row r="5749" spans="2:64" x14ac:dyDescent="0.4">
      <c r="B5749" s="2"/>
      <c r="D5749" s="2"/>
      <c r="F5749" s="2"/>
      <c r="G5749" s="2"/>
      <c r="I5749" s="2"/>
      <c r="J5749" s="2"/>
      <c r="L5749" s="2"/>
      <c r="M5749" s="2"/>
      <c r="P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I5749" s="2"/>
      <c r="AJ5749" s="2"/>
      <c r="AM5749" s="59"/>
      <c r="AN5749" s="2"/>
      <c r="AO5749" s="2"/>
      <c r="AP5749" s="2"/>
      <c r="AQ5749" s="2"/>
      <c r="AR5749" s="2"/>
      <c r="AT5749" s="2"/>
      <c r="AU5749" s="72"/>
      <c r="AV5749" s="72"/>
      <c r="BF5749" s="72"/>
      <c r="BH5749" s="2"/>
      <c r="BI5749" s="6"/>
      <c r="BJ5749" s="6"/>
      <c r="BK5749" s="6"/>
      <c r="BL5749" s="7"/>
    </row>
    <row r="5750" spans="2:64" x14ac:dyDescent="0.4">
      <c r="B5750" s="2"/>
      <c r="D5750" s="2"/>
      <c r="F5750" s="2"/>
      <c r="G5750" s="2"/>
      <c r="I5750" s="2"/>
      <c r="J5750" s="2"/>
      <c r="L5750" s="2"/>
      <c r="M5750" s="2"/>
      <c r="P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I5750" s="2"/>
      <c r="AJ5750" s="2"/>
      <c r="AM5750" s="59"/>
      <c r="AN5750" s="2"/>
      <c r="AO5750" s="2"/>
      <c r="AP5750" s="2"/>
      <c r="AQ5750" s="2"/>
      <c r="AR5750" s="2"/>
      <c r="AT5750" s="2"/>
      <c r="AU5750" s="72"/>
      <c r="AV5750" s="72"/>
      <c r="BF5750" s="72"/>
      <c r="BH5750" s="2"/>
      <c r="BI5750" s="6"/>
      <c r="BJ5750" s="6"/>
      <c r="BK5750" s="6"/>
      <c r="BL5750" s="7"/>
    </row>
    <row r="5751" spans="2:64" x14ac:dyDescent="0.4">
      <c r="B5751" s="2"/>
      <c r="D5751" s="2"/>
      <c r="F5751" s="2"/>
      <c r="G5751" s="2"/>
      <c r="I5751" s="2"/>
      <c r="J5751" s="2"/>
      <c r="L5751" s="2"/>
      <c r="M5751" s="2"/>
      <c r="P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I5751" s="2"/>
      <c r="AJ5751" s="2"/>
      <c r="AM5751" s="59"/>
      <c r="AN5751" s="2"/>
      <c r="AO5751" s="2"/>
      <c r="AP5751" s="2"/>
      <c r="AQ5751" s="2"/>
      <c r="AR5751" s="2"/>
      <c r="AT5751" s="2"/>
      <c r="AU5751" s="72"/>
      <c r="AV5751" s="72"/>
      <c r="BF5751" s="72"/>
      <c r="BH5751" s="2"/>
      <c r="BI5751" s="6"/>
      <c r="BJ5751" s="6"/>
      <c r="BK5751" s="6"/>
      <c r="BL5751" s="7"/>
    </row>
    <row r="5752" spans="2:64" x14ac:dyDescent="0.4">
      <c r="B5752" s="2"/>
      <c r="D5752" s="2"/>
      <c r="F5752" s="2"/>
      <c r="G5752" s="2"/>
      <c r="I5752" s="2"/>
      <c r="J5752" s="2"/>
      <c r="L5752" s="2"/>
      <c r="M5752" s="2"/>
      <c r="P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I5752" s="2"/>
      <c r="AJ5752" s="2"/>
      <c r="AM5752" s="59"/>
      <c r="AN5752" s="2"/>
      <c r="AO5752" s="2"/>
      <c r="AP5752" s="2"/>
      <c r="AQ5752" s="2"/>
      <c r="AR5752" s="2"/>
      <c r="AT5752" s="2"/>
      <c r="AU5752" s="72"/>
      <c r="AV5752" s="72"/>
      <c r="BF5752" s="72"/>
      <c r="BH5752" s="2"/>
      <c r="BI5752" s="6"/>
      <c r="BJ5752" s="6"/>
      <c r="BK5752" s="6"/>
      <c r="BL5752" s="7"/>
    </row>
    <row r="5753" spans="2:64" x14ac:dyDescent="0.4">
      <c r="B5753" s="2"/>
      <c r="D5753" s="2"/>
      <c r="F5753" s="2"/>
      <c r="G5753" s="2"/>
      <c r="I5753" s="2"/>
      <c r="J5753" s="2"/>
      <c r="L5753" s="2"/>
      <c r="M5753" s="2"/>
      <c r="P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I5753" s="2"/>
      <c r="AJ5753" s="2"/>
      <c r="AM5753" s="59"/>
      <c r="AN5753" s="2"/>
      <c r="AO5753" s="2"/>
      <c r="AP5753" s="2"/>
      <c r="AQ5753" s="2"/>
      <c r="AR5753" s="2"/>
      <c r="AT5753" s="2"/>
      <c r="AU5753" s="72"/>
      <c r="AV5753" s="72"/>
      <c r="BF5753" s="72"/>
      <c r="BH5753" s="2"/>
      <c r="BI5753" s="6"/>
      <c r="BJ5753" s="6"/>
      <c r="BK5753" s="6"/>
      <c r="BL5753" s="7"/>
    </row>
    <row r="5754" spans="2:64" x14ac:dyDescent="0.4">
      <c r="B5754" s="2"/>
      <c r="D5754" s="2"/>
      <c r="F5754" s="2"/>
      <c r="G5754" s="2"/>
      <c r="I5754" s="2"/>
      <c r="J5754" s="2"/>
      <c r="L5754" s="2"/>
      <c r="M5754" s="2"/>
      <c r="P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I5754" s="2"/>
      <c r="AJ5754" s="2"/>
      <c r="AM5754" s="59"/>
      <c r="AN5754" s="2"/>
      <c r="AO5754" s="2"/>
      <c r="AP5754" s="2"/>
      <c r="AQ5754" s="2"/>
      <c r="AR5754" s="2"/>
      <c r="AT5754" s="2"/>
      <c r="AU5754" s="72"/>
      <c r="AV5754" s="72"/>
      <c r="BF5754" s="72"/>
      <c r="BH5754" s="2"/>
      <c r="BI5754" s="6"/>
      <c r="BJ5754" s="6"/>
      <c r="BK5754" s="6"/>
      <c r="BL5754" s="7"/>
    </row>
    <row r="5755" spans="2:64" x14ac:dyDescent="0.4">
      <c r="B5755" s="2"/>
      <c r="D5755" s="2"/>
      <c r="F5755" s="2"/>
      <c r="G5755" s="2"/>
      <c r="I5755" s="2"/>
      <c r="J5755" s="2"/>
      <c r="L5755" s="2"/>
      <c r="M5755" s="2"/>
      <c r="P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I5755" s="2"/>
      <c r="AJ5755" s="2"/>
      <c r="AM5755" s="59"/>
      <c r="AN5755" s="2"/>
      <c r="AO5755" s="2"/>
      <c r="AP5755" s="2"/>
      <c r="AQ5755" s="2"/>
      <c r="AR5755" s="2"/>
      <c r="AT5755" s="2"/>
      <c r="AU5755" s="72"/>
      <c r="AV5755" s="72"/>
      <c r="BF5755" s="72"/>
      <c r="BH5755" s="2"/>
      <c r="BI5755" s="6"/>
      <c r="BJ5755" s="6"/>
      <c r="BK5755" s="6"/>
      <c r="BL5755" s="7"/>
    </row>
    <row r="5756" spans="2:64" x14ac:dyDescent="0.4">
      <c r="B5756" s="2"/>
      <c r="D5756" s="2"/>
      <c r="F5756" s="2"/>
      <c r="G5756" s="2"/>
      <c r="I5756" s="2"/>
      <c r="J5756" s="2"/>
      <c r="L5756" s="2"/>
      <c r="M5756" s="2"/>
      <c r="P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I5756" s="2"/>
      <c r="AJ5756" s="2"/>
      <c r="AM5756" s="59"/>
      <c r="AN5756" s="2"/>
      <c r="AO5756" s="2"/>
      <c r="AP5756" s="2"/>
      <c r="AQ5756" s="2"/>
      <c r="AR5756" s="2"/>
      <c r="AT5756" s="2"/>
      <c r="AU5756" s="72"/>
      <c r="AV5756" s="72"/>
      <c r="BF5756" s="72"/>
      <c r="BH5756" s="2"/>
      <c r="BI5756" s="6"/>
      <c r="BJ5756" s="6"/>
      <c r="BK5756" s="6"/>
      <c r="BL5756" s="7"/>
    </row>
    <row r="5757" spans="2:64" x14ac:dyDescent="0.4">
      <c r="B5757" s="2"/>
      <c r="D5757" s="2"/>
      <c r="F5757" s="2"/>
      <c r="G5757" s="2"/>
      <c r="I5757" s="2"/>
      <c r="J5757" s="2"/>
      <c r="L5757" s="2"/>
      <c r="M5757" s="2"/>
      <c r="P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I5757" s="2"/>
      <c r="AJ5757" s="2"/>
      <c r="AM5757" s="59"/>
      <c r="AN5757" s="2"/>
      <c r="AO5757" s="2"/>
      <c r="AP5757" s="2"/>
      <c r="AQ5757" s="2"/>
      <c r="AR5757" s="2"/>
      <c r="AT5757" s="2"/>
      <c r="AU5757" s="72"/>
      <c r="AV5757" s="72"/>
      <c r="BF5757" s="72"/>
      <c r="BH5757" s="2"/>
      <c r="BI5757" s="6"/>
      <c r="BJ5757" s="6"/>
      <c r="BK5757" s="6"/>
      <c r="BL5757" s="7"/>
    </row>
    <row r="5758" spans="2:64" x14ac:dyDescent="0.4">
      <c r="B5758" s="2"/>
      <c r="D5758" s="2"/>
      <c r="F5758" s="2"/>
      <c r="G5758" s="2"/>
      <c r="I5758" s="2"/>
      <c r="J5758" s="2"/>
      <c r="L5758" s="2"/>
      <c r="M5758" s="2"/>
      <c r="P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I5758" s="2"/>
      <c r="AJ5758" s="2"/>
      <c r="AM5758" s="59"/>
      <c r="AN5758" s="2"/>
      <c r="AO5758" s="2"/>
      <c r="AP5758" s="2"/>
      <c r="AQ5758" s="2"/>
      <c r="AR5758" s="2"/>
      <c r="AT5758" s="2"/>
      <c r="AU5758" s="72"/>
      <c r="AV5758" s="72"/>
      <c r="BF5758" s="72"/>
      <c r="BH5758" s="2"/>
      <c r="BI5758" s="6"/>
      <c r="BJ5758" s="6"/>
      <c r="BK5758" s="6"/>
      <c r="BL5758" s="7"/>
    </row>
    <row r="5759" spans="2:64" x14ac:dyDescent="0.4">
      <c r="B5759" s="2"/>
      <c r="D5759" s="2"/>
      <c r="F5759" s="2"/>
      <c r="G5759" s="2"/>
      <c r="I5759" s="2"/>
      <c r="J5759" s="2"/>
      <c r="L5759" s="2"/>
      <c r="M5759" s="2"/>
      <c r="P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I5759" s="2"/>
      <c r="AJ5759" s="2"/>
      <c r="AM5759" s="59"/>
      <c r="AN5759" s="2"/>
      <c r="AO5759" s="2"/>
      <c r="AP5759" s="2"/>
      <c r="AQ5759" s="2"/>
      <c r="AR5759" s="2"/>
      <c r="AT5759" s="2"/>
      <c r="AU5759" s="72"/>
      <c r="AV5759" s="72"/>
      <c r="BF5759" s="72"/>
      <c r="BH5759" s="2"/>
      <c r="BI5759" s="6"/>
      <c r="BJ5759" s="6"/>
      <c r="BK5759" s="6"/>
      <c r="BL5759" s="7"/>
    </row>
    <row r="5760" spans="2:64" x14ac:dyDescent="0.4">
      <c r="B5760" s="2"/>
      <c r="D5760" s="2"/>
      <c r="F5760" s="2"/>
      <c r="G5760" s="2"/>
      <c r="I5760" s="2"/>
      <c r="J5760" s="2"/>
      <c r="L5760" s="2"/>
      <c r="M5760" s="2"/>
      <c r="P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I5760" s="2"/>
      <c r="AJ5760" s="2"/>
      <c r="AM5760" s="59"/>
      <c r="AN5760" s="2"/>
      <c r="AO5760" s="2"/>
      <c r="AP5760" s="2"/>
      <c r="AQ5760" s="2"/>
      <c r="AR5760" s="2"/>
      <c r="AT5760" s="2"/>
      <c r="AU5760" s="72"/>
      <c r="AV5760" s="72"/>
      <c r="BF5760" s="72"/>
      <c r="BH5760" s="2"/>
      <c r="BI5760" s="6"/>
      <c r="BJ5760" s="6"/>
      <c r="BK5760" s="6"/>
      <c r="BL5760" s="7"/>
    </row>
    <row r="5761" spans="2:64" x14ac:dyDescent="0.4">
      <c r="B5761" s="2"/>
      <c r="D5761" s="2"/>
      <c r="F5761" s="2"/>
      <c r="G5761" s="2"/>
      <c r="I5761" s="2"/>
      <c r="J5761" s="2"/>
      <c r="L5761" s="2"/>
      <c r="M5761" s="2"/>
      <c r="P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I5761" s="2"/>
      <c r="AJ5761" s="2"/>
      <c r="AM5761" s="59"/>
      <c r="AN5761" s="2"/>
      <c r="AO5761" s="2"/>
      <c r="AP5761" s="2"/>
      <c r="AQ5761" s="2"/>
      <c r="AR5761" s="2"/>
      <c r="AT5761" s="2"/>
      <c r="AU5761" s="72"/>
      <c r="AV5761" s="72"/>
      <c r="BF5761" s="72"/>
      <c r="BH5761" s="2"/>
      <c r="BI5761" s="6"/>
      <c r="BJ5761" s="6"/>
      <c r="BK5761" s="6"/>
      <c r="BL5761" s="7"/>
    </row>
    <row r="5762" spans="2:64" x14ac:dyDescent="0.4">
      <c r="B5762" s="2"/>
      <c r="D5762" s="2"/>
      <c r="F5762" s="2"/>
      <c r="G5762" s="2"/>
      <c r="I5762" s="2"/>
      <c r="J5762" s="2"/>
      <c r="L5762" s="2"/>
      <c r="M5762" s="2"/>
      <c r="P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I5762" s="2"/>
      <c r="AJ5762" s="2"/>
      <c r="AM5762" s="59"/>
      <c r="AN5762" s="2"/>
      <c r="AO5762" s="2"/>
      <c r="AP5762" s="2"/>
      <c r="AQ5762" s="2"/>
      <c r="AR5762" s="2"/>
      <c r="AT5762" s="2"/>
      <c r="AU5762" s="72"/>
      <c r="AV5762" s="72"/>
      <c r="BF5762" s="72"/>
      <c r="BH5762" s="2"/>
      <c r="BI5762" s="6"/>
      <c r="BJ5762" s="6"/>
      <c r="BK5762" s="6"/>
      <c r="BL5762" s="7"/>
    </row>
    <row r="5763" spans="2:64" x14ac:dyDescent="0.4">
      <c r="B5763" s="2"/>
      <c r="D5763" s="2"/>
      <c r="F5763" s="2"/>
      <c r="G5763" s="2"/>
      <c r="I5763" s="2"/>
      <c r="J5763" s="2"/>
      <c r="L5763" s="2"/>
      <c r="M5763" s="2"/>
      <c r="P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I5763" s="2"/>
      <c r="AJ5763" s="2"/>
      <c r="AM5763" s="59"/>
      <c r="AN5763" s="2"/>
      <c r="AO5763" s="2"/>
      <c r="AP5763" s="2"/>
      <c r="AQ5763" s="2"/>
      <c r="AR5763" s="2"/>
      <c r="AT5763" s="2"/>
      <c r="AU5763" s="72"/>
      <c r="AV5763" s="72"/>
      <c r="BF5763" s="72"/>
      <c r="BH5763" s="2"/>
      <c r="BI5763" s="6"/>
      <c r="BJ5763" s="6"/>
      <c r="BK5763" s="6"/>
      <c r="BL5763" s="7"/>
    </row>
    <row r="5764" spans="2:64" x14ac:dyDescent="0.4">
      <c r="B5764" s="2"/>
      <c r="D5764" s="2"/>
      <c r="F5764" s="2"/>
      <c r="G5764" s="2"/>
      <c r="I5764" s="2"/>
      <c r="J5764" s="2"/>
      <c r="L5764" s="2"/>
      <c r="M5764" s="2"/>
      <c r="P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I5764" s="2"/>
      <c r="AJ5764" s="2"/>
      <c r="AM5764" s="59"/>
      <c r="AN5764" s="2"/>
      <c r="AO5764" s="2"/>
      <c r="AP5764" s="2"/>
      <c r="AQ5764" s="2"/>
      <c r="AR5764" s="2"/>
      <c r="AT5764" s="2"/>
      <c r="AU5764" s="72"/>
      <c r="AV5764" s="72"/>
      <c r="BF5764" s="72"/>
      <c r="BH5764" s="2"/>
      <c r="BI5764" s="6"/>
      <c r="BJ5764" s="6"/>
      <c r="BK5764" s="6"/>
      <c r="BL5764" s="7"/>
    </row>
    <row r="5765" spans="2:64" x14ac:dyDescent="0.4">
      <c r="B5765" s="2"/>
      <c r="D5765" s="2"/>
      <c r="F5765" s="2"/>
      <c r="G5765" s="2"/>
      <c r="I5765" s="2"/>
      <c r="J5765" s="2"/>
      <c r="L5765" s="2"/>
      <c r="M5765" s="2"/>
      <c r="P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I5765" s="2"/>
      <c r="AJ5765" s="2"/>
      <c r="AM5765" s="59"/>
      <c r="AN5765" s="2"/>
      <c r="AO5765" s="2"/>
      <c r="AP5765" s="2"/>
      <c r="AQ5765" s="2"/>
      <c r="AR5765" s="2"/>
      <c r="AT5765" s="2"/>
      <c r="AU5765" s="72"/>
      <c r="AV5765" s="72"/>
      <c r="BF5765" s="72"/>
      <c r="BH5765" s="2"/>
      <c r="BI5765" s="6"/>
      <c r="BJ5765" s="6"/>
      <c r="BK5765" s="6"/>
      <c r="BL5765" s="7"/>
    </row>
    <row r="5766" spans="2:64" x14ac:dyDescent="0.4">
      <c r="B5766" s="2"/>
      <c r="D5766" s="2"/>
      <c r="F5766" s="2"/>
      <c r="G5766" s="2"/>
      <c r="I5766" s="2"/>
      <c r="J5766" s="2"/>
      <c r="L5766" s="2"/>
      <c r="M5766" s="2"/>
      <c r="P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I5766" s="2"/>
      <c r="AJ5766" s="2"/>
      <c r="AM5766" s="59"/>
      <c r="AN5766" s="2"/>
      <c r="AO5766" s="2"/>
      <c r="AP5766" s="2"/>
      <c r="AQ5766" s="2"/>
      <c r="AR5766" s="2"/>
      <c r="AT5766" s="2"/>
      <c r="AU5766" s="72"/>
      <c r="AV5766" s="72"/>
      <c r="BF5766" s="72"/>
      <c r="BH5766" s="2"/>
      <c r="BI5766" s="6"/>
      <c r="BJ5766" s="6"/>
      <c r="BK5766" s="6"/>
      <c r="BL5766" s="7"/>
    </row>
    <row r="5767" spans="2:64" x14ac:dyDescent="0.4">
      <c r="B5767" s="2"/>
      <c r="D5767" s="2"/>
      <c r="F5767" s="2"/>
      <c r="G5767" s="2"/>
      <c r="I5767" s="2"/>
      <c r="J5767" s="2"/>
      <c r="L5767" s="2"/>
      <c r="M5767" s="2"/>
      <c r="P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I5767" s="2"/>
      <c r="AJ5767" s="2"/>
      <c r="AM5767" s="59"/>
      <c r="AN5767" s="2"/>
      <c r="AO5767" s="2"/>
      <c r="AP5767" s="2"/>
      <c r="AQ5767" s="2"/>
      <c r="AR5767" s="2"/>
      <c r="AT5767" s="2"/>
      <c r="AU5767" s="72"/>
      <c r="AV5767" s="72"/>
      <c r="BF5767" s="72"/>
      <c r="BH5767" s="2"/>
      <c r="BI5767" s="6"/>
      <c r="BJ5767" s="6"/>
      <c r="BK5767" s="6"/>
      <c r="BL5767" s="7"/>
    </row>
    <row r="5768" spans="2:64" x14ac:dyDescent="0.4">
      <c r="B5768" s="2"/>
      <c r="D5768" s="2"/>
      <c r="F5768" s="2"/>
      <c r="G5768" s="2"/>
      <c r="I5768" s="2"/>
      <c r="J5768" s="2"/>
      <c r="L5768" s="2"/>
      <c r="M5768" s="2"/>
      <c r="P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I5768" s="2"/>
      <c r="AJ5768" s="2"/>
      <c r="AM5768" s="59"/>
      <c r="AN5768" s="2"/>
      <c r="AO5768" s="2"/>
      <c r="AP5768" s="2"/>
      <c r="AQ5768" s="2"/>
      <c r="AR5768" s="2"/>
      <c r="AT5768" s="2"/>
      <c r="AU5768" s="72"/>
      <c r="AV5768" s="72"/>
      <c r="BF5768" s="72"/>
      <c r="BH5768" s="2"/>
      <c r="BI5768" s="6"/>
      <c r="BJ5768" s="6"/>
      <c r="BK5768" s="6"/>
      <c r="BL5768" s="7"/>
    </row>
    <row r="5769" spans="2:64" x14ac:dyDescent="0.4">
      <c r="B5769" s="2"/>
      <c r="D5769" s="2"/>
      <c r="F5769" s="2"/>
      <c r="G5769" s="2"/>
      <c r="I5769" s="2"/>
      <c r="J5769" s="2"/>
      <c r="L5769" s="2"/>
      <c r="M5769" s="2"/>
      <c r="P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I5769" s="2"/>
      <c r="AJ5769" s="2"/>
      <c r="AM5769" s="59"/>
      <c r="AN5769" s="2"/>
      <c r="AO5769" s="2"/>
      <c r="AP5769" s="2"/>
      <c r="AQ5769" s="2"/>
      <c r="AR5769" s="2"/>
      <c r="AT5769" s="2"/>
      <c r="AU5769" s="72"/>
      <c r="AV5769" s="72"/>
      <c r="BF5769" s="72"/>
      <c r="BH5769" s="2"/>
      <c r="BI5769" s="6"/>
      <c r="BJ5769" s="6"/>
      <c r="BK5769" s="6"/>
      <c r="BL5769" s="7"/>
    </row>
    <row r="5770" spans="2:64" x14ac:dyDescent="0.4">
      <c r="B5770" s="2"/>
      <c r="D5770" s="2"/>
      <c r="F5770" s="2"/>
      <c r="G5770" s="2"/>
      <c r="I5770" s="2"/>
      <c r="J5770" s="2"/>
      <c r="L5770" s="2"/>
      <c r="M5770" s="2"/>
      <c r="P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I5770" s="2"/>
      <c r="AJ5770" s="2"/>
      <c r="AM5770" s="59"/>
      <c r="AN5770" s="2"/>
      <c r="AO5770" s="2"/>
      <c r="AP5770" s="2"/>
      <c r="AQ5770" s="2"/>
      <c r="AR5770" s="2"/>
      <c r="AT5770" s="2"/>
      <c r="AU5770" s="72"/>
      <c r="AV5770" s="72"/>
      <c r="BF5770" s="72"/>
      <c r="BH5770" s="2"/>
      <c r="BI5770" s="6"/>
      <c r="BJ5770" s="6"/>
      <c r="BK5770" s="6"/>
      <c r="BL5770" s="7"/>
    </row>
    <row r="5771" spans="2:64" x14ac:dyDescent="0.4">
      <c r="B5771" s="2"/>
      <c r="D5771" s="2"/>
      <c r="F5771" s="2"/>
      <c r="G5771" s="2"/>
      <c r="I5771" s="2"/>
      <c r="J5771" s="2"/>
      <c r="L5771" s="2"/>
      <c r="M5771" s="2"/>
      <c r="P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I5771" s="2"/>
      <c r="AJ5771" s="2"/>
      <c r="AM5771" s="59"/>
      <c r="AN5771" s="2"/>
      <c r="AO5771" s="2"/>
      <c r="AP5771" s="2"/>
      <c r="AQ5771" s="2"/>
      <c r="AR5771" s="2"/>
      <c r="AT5771" s="2"/>
      <c r="AU5771" s="72"/>
      <c r="AV5771" s="72"/>
      <c r="BF5771" s="72"/>
      <c r="BH5771" s="2"/>
      <c r="BI5771" s="6"/>
      <c r="BJ5771" s="6"/>
      <c r="BK5771" s="6"/>
      <c r="BL5771" s="7"/>
    </row>
    <row r="5772" spans="2:64" x14ac:dyDescent="0.4">
      <c r="B5772" s="2"/>
      <c r="D5772" s="2"/>
      <c r="F5772" s="2"/>
      <c r="G5772" s="2"/>
      <c r="I5772" s="2"/>
      <c r="J5772" s="2"/>
      <c r="L5772" s="2"/>
      <c r="M5772" s="2"/>
      <c r="P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I5772" s="2"/>
      <c r="AJ5772" s="2"/>
      <c r="AM5772" s="59"/>
      <c r="AN5772" s="2"/>
      <c r="AO5772" s="2"/>
      <c r="AP5772" s="2"/>
      <c r="AQ5772" s="2"/>
      <c r="AR5772" s="2"/>
      <c r="AT5772" s="2"/>
      <c r="AU5772" s="72"/>
      <c r="AV5772" s="72"/>
      <c r="BF5772" s="72"/>
      <c r="BH5772" s="2"/>
      <c r="BI5772" s="6"/>
      <c r="BJ5772" s="6"/>
      <c r="BK5772" s="6"/>
      <c r="BL5772" s="7"/>
    </row>
    <row r="5773" spans="2:64" x14ac:dyDescent="0.4">
      <c r="B5773" s="2"/>
      <c r="D5773" s="2"/>
      <c r="F5773" s="2"/>
      <c r="G5773" s="2"/>
      <c r="I5773" s="2"/>
      <c r="J5773" s="2"/>
      <c r="L5773" s="2"/>
      <c r="M5773" s="2"/>
      <c r="P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I5773" s="2"/>
      <c r="AJ5773" s="2"/>
      <c r="AM5773" s="59"/>
      <c r="AN5773" s="2"/>
      <c r="AO5773" s="2"/>
      <c r="AP5773" s="2"/>
      <c r="AQ5773" s="2"/>
      <c r="AR5773" s="2"/>
      <c r="AT5773" s="2"/>
      <c r="AU5773" s="72"/>
      <c r="AV5773" s="72"/>
      <c r="BF5773" s="72"/>
      <c r="BH5773" s="2"/>
      <c r="BI5773" s="6"/>
      <c r="BJ5773" s="6"/>
      <c r="BK5773" s="6"/>
      <c r="BL5773" s="7"/>
    </row>
    <row r="5774" spans="2:64" x14ac:dyDescent="0.4">
      <c r="B5774" s="2"/>
      <c r="D5774" s="2"/>
      <c r="F5774" s="2"/>
      <c r="G5774" s="2"/>
      <c r="I5774" s="2"/>
      <c r="J5774" s="2"/>
      <c r="L5774" s="2"/>
      <c r="M5774" s="2"/>
      <c r="P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I5774" s="2"/>
      <c r="AJ5774" s="2"/>
      <c r="AM5774" s="59"/>
      <c r="AN5774" s="2"/>
      <c r="AO5774" s="2"/>
      <c r="AP5774" s="2"/>
      <c r="AQ5774" s="2"/>
      <c r="AR5774" s="2"/>
      <c r="AT5774" s="2"/>
      <c r="AU5774" s="72"/>
      <c r="AV5774" s="72"/>
      <c r="BF5774" s="72"/>
      <c r="BH5774" s="2"/>
      <c r="BI5774" s="6"/>
      <c r="BJ5774" s="6"/>
      <c r="BK5774" s="6"/>
      <c r="BL5774" s="7"/>
    </row>
    <row r="5775" spans="2:64" x14ac:dyDescent="0.4">
      <c r="B5775" s="2"/>
      <c r="D5775" s="2"/>
      <c r="F5775" s="2"/>
      <c r="G5775" s="2"/>
      <c r="I5775" s="2"/>
      <c r="J5775" s="2"/>
      <c r="L5775" s="2"/>
      <c r="M5775" s="2"/>
      <c r="P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I5775" s="2"/>
      <c r="AJ5775" s="2"/>
      <c r="AM5775" s="59"/>
      <c r="AN5775" s="2"/>
      <c r="AO5775" s="2"/>
      <c r="AP5775" s="2"/>
      <c r="AQ5775" s="2"/>
      <c r="AR5775" s="2"/>
      <c r="AT5775" s="2"/>
      <c r="AU5775" s="72"/>
      <c r="AV5775" s="72"/>
      <c r="BF5775" s="72"/>
      <c r="BH5775" s="2"/>
      <c r="BI5775" s="6"/>
      <c r="BJ5775" s="6"/>
      <c r="BK5775" s="6"/>
      <c r="BL5775" s="7"/>
    </row>
    <row r="5776" spans="2:64" x14ac:dyDescent="0.4">
      <c r="B5776" s="2"/>
      <c r="D5776" s="2"/>
      <c r="F5776" s="2"/>
      <c r="G5776" s="2"/>
      <c r="I5776" s="2"/>
      <c r="J5776" s="2"/>
      <c r="L5776" s="2"/>
      <c r="M5776" s="2"/>
      <c r="P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I5776" s="2"/>
      <c r="AJ5776" s="2"/>
      <c r="AM5776" s="59"/>
      <c r="AN5776" s="2"/>
      <c r="AO5776" s="2"/>
      <c r="AP5776" s="2"/>
      <c r="AQ5776" s="2"/>
      <c r="AR5776" s="2"/>
      <c r="AT5776" s="2"/>
      <c r="AU5776" s="72"/>
      <c r="AV5776" s="72"/>
      <c r="BF5776" s="72"/>
      <c r="BH5776" s="2"/>
      <c r="BI5776" s="6"/>
      <c r="BJ5776" s="6"/>
      <c r="BK5776" s="6"/>
      <c r="BL5776" s="7"/>
    </row>
    <row r="5777" spans="2:64" x14ac:dyDescent="0.4">
      <c r="B5777" s="2"/>
      <c r="D5777" s="2"/>
      <c r="F5777" s="2"/>
      <c r="G5777" s="2"/>
      <c r="I5777" s="2"/>
      <c r="J5777" s="2"/>
      <c r="L5777" s="2"/>
      <c r="M5777" s="2"/>
      <c r="P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I5777" s="2"/>
      <c r="AJ5777" s="2"/>
      <c r="AM5777" s="59"/>
      <c r="AN5777" s="2"/>
      <c r="AO5777" s="2"/>
      <c r="AP5777" s="2"/>
      <c r="AQ5777" s="2"/>
      <c r="AR5777" s="2"/>
      <c r="AT5777" s="2"/>
      <c r="AU5777" s="72"/>
      <c r="AV5777" s="72"/>
      <c r="BF5777" s="72"/>
      <c r="BH5777" s="2"/>
      <c r="BI5777" s="6"/>
      <c r="BJ5777" s="6"/>
      <c r="BK5777" s="6"/>
      <c r="BL5777" s="7"/>
    </row>
    <row r="5778" spans="2:64" x14ac:dyDescent="0.4">
      <c r="B5778" s="2"/>
      <c r="D5778" s="2"/>
      <c r="F5778" s="2"/>
      <c r="G5778" s="2"/>
      <c r="I5778" s="2"/>
      <c r="J5778" s="2"/>
      <c r="L5778" s="2"/>
      <c r="M5778" s="2"/>
      <c r="P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I5778" s="2"/>
      <c r="AJ5778" s="2"/>
      <c r="AM5778" s="59"/>
      <c r="AN5778" s="2"/>
      <c r="AO5778" s="2"/>
      <c r="AP5778" s="2"/>
      <c r="AQ5778" s="2"/>
      <c r="AR5778" s="2"/>
      <c r="AT5778" s="2"/>
      <c r="AU5778" s="72"/>
      <c r="AV5778" s="72"/>
      <c r="BF5778" s="72"/>
      <c r="BH5778" s="2"/>
      <c r="BI5778" s="6"/>
      <c r="BJ5778" s="6"/>
      <c r="BK5778" s="6"/>
      <c r="BL5778" s="7"/>
    </row>
    <row r="5779" spans="2:64" x14ac:dyDescent="0.4">
      <c r="B5779" s="2"/>
      <c r="D5779" s="2"/>
      <c r="F5779" s="2"/>
      <c r="G5779" s="2"/>
      <c r="I5779" s="2"/>
      <c r="J5779" s="2"/>
      <c r="L5779" s="2"/>
      <c r="M5779" s="2"/>
      <c r="P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I5779" s="2"/>
      <c r="AJ5779" s="2"/>
      <c r="AM5779" s="59"/>
      <c r="AN5779" s="2"/>
      <c r="AO5779" s="2"/>
      <c r="AP5779" s="2"/>
      <c r="AQ5779" s="2"/>
      <c r="AR5779" s="2"/>
      <c r="AT5779" s="2"/>
      <c r="AU5779" s="72"/>
      <c r="AV5779" s="72"/>
      <c r="BF5779" s="72"/>
      <c r="BH5779" s="2"/>
      <c r="BI5779" s="6"/>
      <c r="BJ5779" s="6"/>
      <c r="BK5779" s="6"/>
      <c r="BL5779" s="7"/>
    </row>
    <row r="5780" spans="2:64" x14ac:dyDescent="0.4">
      <c r="B5780" s="2"/>
      <c r="D5780" s="2"/>
      <c r="F5780" s="2"/>
      <c r="G5780" s="2"/>
      <c r="I5780" s="2"/>
      <c r="J5780" s="2"/>
      <c r="L5780" s="2"/>
      <c r="M5780" s="2"/>
      <c r="P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I5780" s="2"/>
      <c r="AJ5780" s="2"/>
      <c r="AM5780" s="59"/>
      <c r="AN5780" s="2"/>
      <c r="AO5780" s="2"/>
      <c r="AP5780" s="2"/>
      <c r="AQ5780" s="2"/>
      <c r="AR5780" s="2"/>
      <c r="AT5780" s="2"/>
      <c r="AU5780" s="72"/>
      <c r="AV5780" s="72"/>
      <c r="BF5780" s="72"/>
      <c r="BH5780" s="2"/>
      <c r="BI5780" s="6"/>
      <c r="BJ5780" s="6"/>
      <c r="BK5780" s="6"/>
      <c r="BL5780" s="7"/>
    </row>
    <row r="5781" spans="2:64" x14ac:dyDescent="0.4">
      <c r="B5781" s="2"/>
      <c r="D5781" s="2"/>
      <c r="F5781" s="2"/>
      <c r="G5781" s="2"/>
      <c r="I5781" s="2"/>
      <c r="J5781" s="2"/>
      <c r="L5781" s="2"/>
      <c r="M5781" s="2"/>
      <c r="P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I5781" s="2"/>
      <c r="AJ5781" s="2"/>
      <c r="AM5781" s="59"/>
      <c r="AN5781" s="2"/>
      <c r="AO5781" s="2"/>
      <c r="AP5781" s="2"/>
      <c r="AQ5781" s="2"/>
      <c r="AR5781" s="2"/>
      <c r="AT5781" s="2"/>
      <c r="AU5781" s="72"/>
      <c r="AV5781" s="72"/>
      <c r="BF5781" s="72"/>
      <c r="BH5781" s="2"/>
      <c r="BI5781" s="6"/>
      <c r="BJ5781" s="6"/>
      <c r="BK5781" s="6"/>
      <c r="BL5781" s="7"/>
    </row>
    <row r="5782" spans="2:64" x14ac:dyDescent="0.4">
      <c r="B5782" s="2"/>
      <c r="D5782" s="2"/>
      <c r="F5782" s="2"/>
      <c r="G5782" s="2"/>
      <c r="I5782" s="2"/>
      <c r="J5782" s="2"/>
      <c r="L5782" s="2"/>
      <c r="M5782" s="2"/>
      <c r="P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I5782" s="2"/>
      <c r="AJ5782" s="2"/>
      <c r="AM5782" s="59"/>
      <c r="AN5782" s="2"/>
      <c r="AO5782" s="2"/>
      <c r="AP5782" s="2"/>
      <c r="AQ5782" s="2"/>
      <c r="AR5782" s="2"/>
      <c r="AT5782" s="2"/>
      <c r="AU5782" s="72"/>
      <c r="AV5782" s="72"/>
      <c r="BF5782" s="72"/>
      <c r="BH5782" s="2"/>
      <c r="BI5782" s="6"/>
      <c r="BJ5782" s="6"/>
      <c r="BK5782" s="6"/>
      <c r="BL5782" s="7"/>
    </row>
    <row r="5783" spans="2:64" x14ac:dyDescent="0.4">
      <c r="B5783" s="2"/>
      <c r="D5783" s="2"/>
      <c r="F5783" s="2"/>
      <c r="G5783" s="2"/>
      <c r="I5783" s="2"/>
      <c r="J5783" s="2"/>
      <c r="L5783" s="2"/>
      <c r="M5783" s="2"/>
      <c r="P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I5783" s="2"/>
      <c r="AJ5783" s="2"/>
      <c r="AM5783" s="59"/>
      <c r="AN5783" s="2"/>
      <c r="AO5783" s="2"/>
      <c r="AP5783" s="2"/>
      <c r="AQ5783" s="2"/>
      <c r="AR5783" s="2"/>
      <c r="AT5783" s="2"/>
      <c r="AU5783" s="72"/>
      <c r="AV5783" s="72"/>
      <c r="BF5783" s="72"/>
      <c r="BH5783" s="2"/>
      <c r="BI5783" s="6"/>
      <c r="BJ5783" s="6"/>
      <c r="BK5783" s="6"/>
      <c r="BL5783" s="7"/>
    </row>
    <row r="5784" spans="2:64" x14ac:dyDescent="0.4">
      <c r="B5784" s="2"/>
      <c r="D5784" s="2"/>
      <c r="F5784" s="2"/>
      <c r="G5784" s="2"/>
      <c r="I5784" s="2"/>
      <c r="J5784" s="2"/>
      <c r="L5784" s="2"/>
      <c r="M5784" s="2"/>
      <c r="P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I5784" s="2"/>
      <c r="AJ5784" s="2"/>
      <c r="AM5784" s="59"/>
      <c r="AN5784" s="2"/>
      <c r="AO5784" s="2"/>
      <c r="AP5784" s="2"/>
      <c r="AQ5784" s="2"/>
      <c r="AR5784" s="2"/>
      <c r="AT5784" s="2"/>
      <c r="AU5784" s="72"/>
      <c r="AV5784" s="72"/>
      <c r="BF5784" s="72"/>
      <c r="BH5784" s="2"/>
      <c r="BI5784" s="6"/>
      <c r="BJ5784" s="6"/>
      <c r="BK5784" s="6"/>
      <c r="BL5784" s="7"/>
    </row>
    <row r="5785" spans="2:64" x14ac:dyDescent="0.4">
      <c r="B5785" s="2"/>
      <c r="D5785" s="2"/>
      <c r="F5785" s="2"/>
      <c r="G5785" s="2"/>
      <c r="I5785" s="2"/>
      <c r="J5785" s="2"/>
      <c r="L5785" s="2"/>
      <c r="M5785" s="2"/>
      <c r="P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I5785" s="2"/>
      <c r="AJ5785" s="2"/>
      <c r="AM5785" s="59"/>
      <c r="AN5785" s="2"/>
      <c r="AO5785" s="2"/>
      <c r="AP5785" s="2"/>
      <c r="AQ5785" s="2"/>
      <c r="AR5785" s="2"/>
      <c r="AT5785" s="2"/>
      <c r="AU5785" s="72"/>
      <c r="AV5785" s="72"/>
      <c r="BF5785" s="72"/>
      <c r="BH5785" s="2"/>
      <c r="BI5785" s="6"/>
      <c r="BJ5785" s="6"/>
      <c r="BK5785" s="6"/>
      <c r="BL5785" s="7"/>
    </row>
    <row r="5786" spans="2:64" x14ac:dyDescent="0.4">
      <c r="B5786" s="2"/>
      <c r="D5786" s="2"/>
      <c r="F5786" s="2"/>
      <c r="G5786" s="2"/>
      <c r="I5786" s="2"/>
      <c r="J5786" s="2"/>
      <c r="L5786" s="2"/>
      <c r="M5786" s="2"/>
      <c r="P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I5786" s="2"/>
      <c r="AJ5786" s="2"/>
      <c r="AM5786" s="59"/>
      <c r="AN5786" s="2"/>
      <c r="AO5786" s="2"/>
      <c r="AP5786" s="2"/>
      <c r="AQ5786" s="2"/>
      <c r="AR5786" s="2"/>
      <c r="AT5786" s="2"/>
      <c r="AU5786" s="72"/>
      <c r="AV5786" s="72"/>
      <c r="BF5786" s="72"/>
      <c r="BH5786" s="2"/>
      <c r="BI5786" s="6"/>
      <c r="BJ5786" s="6"/>
      <c r="BK5786" s="6"/>
      <c r="BL5786" s="7"/>
    </row>
    <row r="5787" spans="2:64" x14ac:dyDescent="0.4">
      <c r="B5787" s="2"/>
      <c r="D5787" s="2"/>
      <c r="F5787" s="2"/>
      <c r="G5787" s="2"/>
      <c r="I5787" s="2"/>
      <c r="J5787" s="2"/>
      <c r="L5787" s="2"/>
      <c r="M5787" s="2"/>
      <c r="P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I5787" s="2"/>
      <c r="AJ5787" s="2"/>
      <c r="AM5787" s="59"/>
      <c r="AN5787" s="2"/>
      <c r="AO5787" s="2"/>
      <c r="AP5787" s="2"/>
      <c r="AQ5787" s="2"/>
      <c r="AR5787" s="2"/>
      <c r="AT5787" s="2"/>
      <c r="AU5787" s="72"/>
      <c r="AV5787" s="72"/>
      <c r="BF5787" s="72"/>
      <c r="BH5787" s="2"/>
      <c r="BI5787" s="6"/>
      <c r="BJ5787" s="6"/>
      <c r="BK5787" s="6"/>
      <c r="BL5787" s="7"/>
    </row>
    <row r="5788" spans="2:64" x14ac:dyDescent="0.4">
      <c r="B5788" s="2"/>
      <c r="D5788" s="2"/>
      <c r="F5788" s="2"/>
      <c r="G5788" s="2"/>
      <c r="I5788" s="2"/>
      <c r="J5788" s="2"/>
      <c r="L5788" s="2"/>
      <c r="M5788" s="2"/>
      <c r="P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I5788" s="2"/>
      <c r="AJ5788" s="2"/>
      <c r="AM5788" s="59"/>
      <c r="AN5788" s="2"/>
      <c r="AO5788" s="2"/>
      <c r="AP5788" s="2"/>
      <c r="AQ5788" s="2"/>
      <c r="AR5788" s="2"/>
      <c r="AT5788" s="2"/>
      <c r="AU5788" s="72"/>
      <c r="AV5788" s="72"/>
      <c r="BF5788" s="72"/>
      <c r="BH5788" s="2"/>
      <c r="BI5788" s="6"/>
      <c r="BJ5788" s="6"/>
      <c r="BK5788" s="6"/>
      <c r="BL5788" s="7"/>
    </row>
    <row r="5789" spans="2:64" x14ac:dyDescent="0.4">
      <c r="B5789" s="2"/>
      <c r="D5789" s="2"/>
      <c r="F5789" s="2"/>
      <c r="G5789" s="2"/>
      <c r="I5789" s="2"/>
      <c r="J5789" s="2"/>
      <c r="L5789" s="2"/>
      <c r="M5789" s="2"/>
      <c r="P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I5789" s="2"/>
      <c r="AJ5789" s="2"/>
      <c r="AM5789" s="59"/>
      <c r="AN5789" s="2"/>
      <c r="AO5789" s="2"/>
      <c r="AP5789" s="2"/>
      <c r="AQ5789" s="2"/>
      <c r="AR5789" s="2"/>
      <c r="AT5789" s="2"/>
      <c r="AU5789" s="72"/>
      <c r="AV5789" s="72"/>
      <c r="BF5789" s="72"/>
      <c r="BH5789" s="2"/>
      <c r="BI5789" s="6"/>
      <c r="BJ5789" s="6"/>
      <c r="BK5789" s="6"/>
      <c r="BL5789" s="7"/>
    </row>
    <row r="5790" spans="2:64" x14ac:dyDescent="0.4">
      <c r="B5790" s="2"/>
      <c r="D5790" s="2"/>
      <c r="F5790" s="2"/>
      <c r="G5790" s="2"/>
      <c r="I5790" s="2"/>
      <c r="J5790" s="2"/>
      <c r="L5790" s="2"/>
      <c r="M5790" s="2"/>
      <c r="P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I5790" s="2"/>
      <c r="AJ5790" s="2"/>
      <c r="AM5790" s="59"/>
      <c r="AN5790" s="2"/>
      <c r="AO5790" s="2"/>
      <c r="AP5790" s="2"/>
      <c r="AQ5790" s="2"/>
      <c r="AR5790" s="2"/>
      <c r="AT5790" s="2"/>
      <c r="AU5790" s="72"/>
      <c r="AV5790" s="72"/>
      <c r="BF5790" s="72"/>
      <c r="BH5790" s="2"/>
      <c r="BI5790" s="6"/>
      <c r="BJ5790" s="6"/>
      <c r="BK5790" s="6"/>
      <c r="BL5790" s="7"/>
    </row>
    <row r="5791" spans="2:64" x14ac:dyDescent="0.4">
      <c r="B5791" s="2"/>
      <c r="D5791" s="2"/>
      <c r="F5791" s="2"/>
      <c r="G5791" s="2"/>
      <c r="I5791" s="2"/>
      <c r="J5791" s="2"/>
      <c r="L5791" s="2"/>
      <c r="M5791" s="2"/>
      <c r="P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I5791" s="2"/>
      <c r="AJ5791" s="2"/>
      <c r="AM5791" s="59"/>
      <c r="AN5791" s="2"/>
      <c r="AO5791" s="2"/>
      <c r="AP5791" s="2"/>
      <c r="AQ5791" s="2"/>
      <c r="AR5791" s="2"/>
      <c r="AT5791" s="2"/>
      <c r="AU5791" s="72"/>
      <c r="AV5791" s="72"/>
      <c r="BF5791" s="72"/>
      <c r="BH5791" s="2"/>
      <c r="BI5791" s="6"/>
      <c r="BJ5791" s="6"/>
      <c r="BK5791" s="6"/>
      <c r="BL5791" s="7"/>
    </row>
    <row r="5792" spans="2:64" x14ac:dyDescent="0.4">
      <c r="B5792" s="2"/>
      <c r="D5792" s="2"/>
      <c r="F5792" s="2"/>
      <c r="G5792" s="2"/>
      <c r="I5792" s="2"/>
      <c r="J5792" s="2"/>
      <c r="L5792" s="2"/>
      <c r="M5792" s="2"/>
      <c r="P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I5792" s="2"/>
      <c r="AJ5792" s="2"/>
      <c r="AM5792" s="59"/>
      <c r="AN5792" s="2"/>
      <c r="AO5792" s="2"/>
      <c r="AP5792" s="2"/>
      <c r="AQ5792" s="2"/>
      <c r="AR5792" s="2"/>
      <c r="AT5792" s="2"/>
      <c r="AU5792" s="72"/>
      <c r="AV5792" s="72"/>
      <c r="BF5792" s="72"/>
      <c r="BH5792" s="2"/>
      <c r="BI5792" s="6"/>
      <c r="BJ5792" s="6"/>
      <c r="BK5792" s="6"/>
      <c r="BL5792" s="7"/>
    </row>
    <row r="5793" spans="2:64" x14ac:dyDescent="0.4">
      <c r="B5793" s="2"/>
      <c r="D5793" s="2"/>
      <c r="F5793" s="2"/>
      <c r="G5793" s="2"/>
      <c r="I5793" s="2"/>
      <c r="J5793" s="2"/>
      <c r="L5793" s="2"/>
      <c r="M5793" s="2"/>
      <c r="P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I5793" s="2"/>
      <c r="AJ5793" s="2"/>
      <c r="AM5793" s="59"/>
      <c r="AN5793" s="2"/>
      <c r="AO5793" s="2"/>
      <c r="AP5793" s="2"/>
      <c r="AQ5793" s="2"/>
      <c r="AR5793" s="2"/>
      <c r="AT5793" s="2"/>
      <c r="AU5793" s="72"/>
      <c r="AV5793" s="72"/>
      <c r="BF5793" s="72"/>
      <c r="BH5793" s="2"/>
      <c r="BI5793" s="6"/>
      <c r="BJ5793" s="6"/>
      <c r="BK5793" s="6"/>
      <c r="BL5793" s="7"/>
    </row>
    <row r="5794" spans="2:64" x14ac:dyDescent="0.4">
      <c r="B5794" s="2"/>
      <c r="D5794" s="2"/>
      <c r="F5794" s="2"/>
      <c r="G5794" s="2"/>
      <c r="I5794" s="2"/>
      <c r="J5794" s="2"/>
      <c r="L5794" s="2"/>
      <c r="M5794" s="2"/>
      <c r="P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I5794" s="2"/>
      <c r="AJ5794" s="2"/>
      <c r="AM5794" s="59"/>
      <c r="AN5794" s="2"/>
      <c r="AO5794" s="2"/>
      <c r="AP5794" s="2"/>
      <c r="AQ5794" s="2"/>
      <c r="AR5794" s="2"/>
      <c r="AT5794" s="2"/>
      <c r="AU5794" s="72"/>
      <c r="AV5794" s="72"/>
      <c r="BF5794" s="72"/>
      <c r="BH5794" s="2"/>
      <c r="BI5794" s="6"/>
      <c r="BJ5794" s="6"/>
      <c r="BK5794" s="6"/>
      <c r="BL5794" s="7"/>
    </row>
    <row r="5795" spans="2:64" x14ac:dyDescent="0.4">
      <c r="B5795" s="2"/>
      <c r="D5795" s="2"/>
      <c r="F5795" s="2"/>
      <c r="G5795" s="2"/>
      <c r="I5795" s="2"/>
      <c r="J5795" s="2"/>
      <c r="L5795" s="2"/>
      <c r="M5795" s="2"/>
      <c r="P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I5795" s="2"/>
      <c r="AJ5795" s="2"/>
      <c r="AM5795" s="59"/>
      <c r="AN5795" s="2"/>
      <c r="AO5795" s="2"/>
      <c r="AP5795" s="2"/>
      <c r="AQ5795" s="2"/>
      <c r="AR5795" s="2"/>
      <c r="AT5795" s="2"/>
      <c r="AU5795" s="72"/>
      <c r="AV5795" s="72"/>
      <c r="BF5795" s="72"/>
      <c r="BH5795" s="2"/>
      <c r="BI5795" s="6"/>
      <c r="BJ5795" s="6"/>
      <c r="BK5795" s="6"/>
      <c r="BL5795" s="7"/>
    </row>
    <row r="5796" spans="2:64" x14ac:dyDescent="0.4">
      <c r="B5796" s="2"/>
      <c r="D5796" s="2"/>
      <c r="F5796" s="2"/>
      <c r="G5796" s="2"/>
      <c r="I5796" s="2"/>
      <c r="J5796" s="2"/>
      <c r="L5796" s="2"/>
      <c r="M5796" s="2"/>
      <c r="P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I5796" s="2"/>
      <c r="AJ5796" s="2"/>
      <c r="AM5796" s="59"/>
      <c r="AN5796" s="2"/>
      <c r="AO5796" s="2"/>
      <c r="AP5796" s="2"/>
      <c r="AQ5796" s="2"/>
      <c r="AR5796" s="2"/>
      <c r="AT5796" s="2"/>
      <c r="AU5796" s="72"/>
      <c r="AV5796" s="72"/>
      <c r="BF5796" s="72"/>
      <c r="BH5796" s="2"/>
      <c r="BI5796" s="6"/>
      <c r="BJ5796" s="6"/>
      <c r="BK5796" s="6"/>
      <c r="BL5796" s="7"/>
    </row>
    <row r="5797" spans="2:64" x14ac:dyDescent="0.4">
      <c r="B5797" s="2"/>
      <c r="D5797" s="2"/>
      <c r="F5797" s="2"/>
      <c r="G5797" s="2"/>
      <c r="I5797" s="2"/>
      <c r="J5797" s="2"/>
      <c r="L5797" s="2"/>
      <c r="M5797" s="2"/>
      <c r="P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I5797" s="2"/>
      <c r="AJ5797" s="2"/>
      <c r="AM5797" s="59"/>
      <c r="AN5797" s="2"/>
      <c r="AO5797" s="2"/>
      <c r="AP5797" s="2"/>
      <c r="AQ5797" s="2"/>
      <c r="AR5797" s="2"/>
      <c r="AT5797" s="2"/>
      <c r="AU5797" s="72"/>
      <c r="AV5797" s="72"/>
      <c r="BF5797" s="72"/>
      <c r="BH5797" s="2"/>
      <c r="BI5797" s="6"/>
      <c r="BJ5797" s="6"/>
      <c r="BK5797" s="6"/>
      <c r="BL5797" s="7"/>
    </row>
    <row r="5798" spans="2:64" x14ac:dyDescent="0.4">
      <c r="B5798" s="2"/>
      <c r="D5798" s="2"/>
      <c r="F5798" s="2"/>
      <c r="G5798" s="2"/>
      <c r="I5798" s="2"/>
      <c r="J5798" s="2"/>
      <c r="L5798" s="2"/>
      <c r="M5798" s="2"/>
      <c r="P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I5798" s="2"/>
      <c r="AJ5798" s="2"/>
      <c r="AM5798" s="59"/>
      <c r="AN5798" s="2"/>
      <c r="AO5798" s="2"/>
      <c r="AP5798" s="2"/>
      <c r="AQ5798" s="2"/>
      <c r="AR5798" s="2"/>
      <c r="AT5798" s="2"/>
      <c r="AU5798" s="72"/>
      <c r="AV5798" s="72"/>
      <c r="BF5798" s="72"/>
      <c r="BH5798" s="2"/>
      <c r="BI5798" s="6"/>
      <c r="BJ5798" s="6"/>
      <c r="BK5798" s="6"/>
      <c r="BL5798" s="7"/>
    </row>
    <row r="5799" spans="2:64" x14ac:dyDescent="0.4">
      <c r="B5799" s="2"/>
      <c r="D5799" s="2"/>
      <c r="F5799" s="2"/>
      <c r="G5799" s="2"/>
      <c r="I5799" s="2"/>
      <c r="J5799" s="2"/>
      <c r="L5799" s="2"/>
      <c r="M5799" s="2"/>
      <c r="P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I5799" s="2"/>
      <c r="AJ5799" s="2"/>
      <c r="AM5799" s="59"/>
      <c r="AN5799" s="2"/>
      <c r="AO5799" s="2"/>
      <c r="AP5799" s="2"/>
      <c r="AQ5799" s="2"/>
      <c r="AR5799" s="2"/>
      <c r="AT5799" s="2"/>
      <c r="AU5799" s="72"/>
      <c r="AV5799" s="72"/>
      <c r="BF5799" s="72"/>
      <c r="BH5799" s="2"/>
      <c r="BI5799" s="6"/>
      <c r="BJ5799" s="6"/>
      <c r="BK5799" s="6"/>
      <c r="BL5799" s="7"/>
    </row>
    <row r="5800" spans="2:64" x14ac:dyDescent="0.4">
      <c r="B5800" s="2"/>
      <c r="D5800" s="2"/>
      <c r="F5800" s="2"/>
      <c r="G5800" s="2"/>
      <c r="I5800" s="2"/>
      <c r="J5800" s="2"/>
      <c r="L5800" s="2"/>
      <c r="M5800" s="2"/>
      <c r="P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I5800" s="2"/>
      <c r="AJ5800" s="2"/>
      <c r="AM5800" s="59"/>
      <c r="AN5800" s="2"/>
      <c r="AO5800" s="2"/>
      <c r="AP5800" s="2"/>
      <c r="AQ5800" s="2"/>
      <c r="AR5800" s="2"/>
      <c r="AT5800" s="2"/>
      <c r="AU5800" s="72"/>
      <c r="AV5800" s="72"/>
      <c r="BF5800" s="72"/>
      <c r="BH5800" s="2"/>
      <c r="BI5800" s="6"/>
      <c r="BJ5800" s="6"/>
      <c r="BK5800" s="6"/>
      <c r="BL5800" s="7"/>
    </row>
    <row r="5801" spans="2:64" x14ac:dyDescent="0.4">
      <c r="B5801" s="2"/>
      <c r="D5801" s="2"/>
      <c r="F5801" s="2"/>
      <c r="G5801" s="2"/>
      <c r="I5801" s="2"/>
      <c r="J5801" s="2"/>
      <c r="L5801" s="2"/>
      <c r="M5801" s="2"/>
      <c r="P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I5801" s="2"/>
      <c r="AJ5801" s="2"/>
      <c r="AM5801" s="59"/>
      <c r="AN5801" s="2"/>
      <c r="AO5801" s="2"/>
      <c r="AP5801" s="2"/>
      <c r="AQ5801" s="2"/>
      <c r="AR5801" s="2"/>
      <c r="AT5801" s="2"/>
      <c r="AU5801" s="72"/>
      <c r="AV5801" s="72"/>
      <c r="BF5801" s="72"/>
      <c r="BH5801" s="2"/>
      <c r="BI5801" s="6"/>
      <c r="BJ5801" s="6"/>
      <c r="BK5801" s="6"/>
      <c r="BL5801" s="7"/>
    </row>
    <row r="5802" spans="2:64" x14ac:dyDescent="0.4">
      <c r="B5802" s="2"/>
      <c r="D5802" s="2"/>
      <c r="F5802" s="2"/>
      <c r="G5802" s="2"/>
      <c r="I5802" s="2"/>
      <c r="J5802" s="2"/>
      <c r="L5802" s="2"/>
      <c r="M5802" s="2"/>
      <c r="P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I5802" s="2"/>
      <c r="AJ5802" s="2"/>
      <c r="AM5802" s="59"/>
      <c r="AN5802" s="2"/>
      <c r="AO5802" s="2"/>
      <c r="AP5802" s="2"/>
      <c r="AQ5802" s="2"/>
      <c r="AR5802" s="2"/>
      <c r="AT5802" s="2"/>
      <c r="AU5802" s="72"/>
      <c r="AV5802" s="72"/>
      <c r="BF5802" s="72"/>
      <c r="BH5802" s="2"/>
      <c r="BI5802" s="6"/>
      <c r="BJ5802" s="6"/>
      <c r="BK5802" s="6"/>
      <c r="BL5802" s="7"/>
    </row>
    <row r="5803" spans="2:64" x14ac:dyDescent="0.4">
      <c r="B5803" s="2"/>
      <c r="D5803" s="2"/>
      <c r="F5803" s="2"/>
      <c r="G5803" s="2"/>
      <c r="I5803" s="2"/>
      <c r="J5803" s="2"/>
      <c r="L5803" s="2"/>
      <c r="M5803" s="2"/>
      <c r="P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I5803" s="2"/>
      <c r="AJ5803" s="2"/>
      <c r="AM5803" s="59"/>
      <c r="AN5803" s="2"/>
      <c r="AO5803" s="2"/>
      <c r="AP5803" s="2"/>
      <c r="AQ5803" s="2"/>
      <c r="AR5803" s="2"/>
      <c r="AT5803" s="2"/>
      <c r="AU5803" s="72"/>
      <c r="AV5803" s="72"/>
      <c r="BF5803" s="72"/>
      <c r="BH5803" s="2"/>
      <c r="BI5803" s="6"/>
      <c r="BJ5803" s="6"/>
      <c r="BK5803" s="6"/>
      <c r="BL5803" s="7"/>
    </row>
    <row r="5804" spans="2:64" x14ac:dyDescent="0.4">
      <c r="B5804" s="2"/>
      <c r="D5804" s="2"/>
      <c r="F5804" s="2"/>
      <c r="G5804" s="2"/>
      <c r="I5804" s="2"/>
      <c r="J5804" s="2"/>
      <c r="L5804" s="2"/>
      <c r="M5804" s="2"/>
      <c r="P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I5804" s="2"/>
      <c r="AJ5804" s="2"/>
      <c r="AM5804" s="59"/>
      <c r="AN5804" s="2"/>
      <c r="AO5804" s="2"/>
      <c r="AP5804" s="2"/>
      <c r="AQ5804" s="2"/>
      <c r="AR5804" s="2"/>
      <c r="AT5804" s="2"/>
      <c r="AU5804" s="72"/>
      <c r="AV5804" s="72"/>
      <c r="BF5804" s="72"/>
      <c r="BH5804" s="2"/>
      <c r="BI5804" s="6"/>
      <c r="BJ5804" s="6"/>
      <c r="BK5804" s="6"/>
      <c r="BL5804" s="7"/>
    </row>
    <row r="5805" spans="2:64" x14ac:dyDescent="0.4">
      <c r="B5805" s="2"/>
      <c r="D5805" s="2"/>
      <c r="F5805" s="2"/>
      <c r="G5805" s="2"/>
      <c r="I5805" s="2"/>
      <c r="J5805" s="2"/>
      <c r="L5805" s="2"/>
      <c r="M5805" s="2"/>
      <c r="P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I5805" s="2"/>
      <c r="AJ5805" s="2"/>
      <c r="AM5805" s="59"/>
      <c r="AN5805" s="2"/>
      <c r="AO5805" s="2"/>
      <c r="AP5805" s="2"/>
      <c r="AQ5805" s="2"/>
      <c r="AR5805" s="2"/>
      <c r="AT5805" s="2"/>
      <c r="AU5805" s="72"/>
      <c r="AV5805" s="72"/>
      <c r="BF5805" s="72"/>
      <c r="BH5805" s="2"/>
      <c r="BI5805" s="6"/>
      <c r="BJ5805" s="6"/>
      <c r="BK5805" s="6"/>
      <c r="BL5805" s="7"/>
    </row>
    <row r="5806" spans="2:64" x14ac:dyDescent="0.4">
      <c r="B5806" s="2"/>
      <c r="D5806" s="2"/>
      <c r="F5806" s="2"/>
      <c r="G5806" s="2"/>
      <c r="I5806" s="2"/>
      <c r="J5806" s="2"/>
      <c r="L5806" s="2"/>
      <c r="M5806" s="2"/>
      <c r="P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I5806" s="2"/>
      <c r="AJ5806" s="2"/>
      <c r="AM5806" s="59"/>
      <c r="AN5806" s="2"/>
      <c r="AO5806" s="2"/>
      <c r="AP5806" s="2"/>
      <c r="AQ5806" s="2"/>
      <c r="AR5806" s="2"/>
      <c r="AT5806" s="2"/>
      <c r="AU5806" s="72"/>
      <c r="AV5806" s="72"/>
      <c r="BF5806" s="72"/>
      <c r="BH5806" s="2"/>
      <c r="BI5806" s="6"/>
      <c r="BJ5806" s="6"/>
      <c r="BK5806" s="6"/>
      <c r="BL5806" s="7"/>
    </row>
    <row r="5807" spans="2:64" x14ac:dyDescent="0.4">
      <c r="B5807" s="2"/>
      <c r="D5807" s="2"/>
      <c r="F5807" s="2"/>
      <c r="G5807" s="2"/>
      <c r="I5807" s="2"/>
      <c r="J5807" s="2"/>
      <c r="L5807" s="2"/>
      <c r="M5807" s="2"/>
      <c r="P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I5807" s="2"/>
      <c r="AJ5807" s="2"/>
      <c r="AM5807" s="59"/>
      <c r="AN5807" s="2"/>
      <c r="AO5807" s="2"/>
      <c r="AP5807" s="2"/>
      <c r="AQ5807" s="2"/>
      <c r="AR5807" s="2"/>
      <c r="AT5807" s="2"/>
      <c r="AU5807" s="72"/>
      <c r="AV5807" s="72"/>
      <c r="BF5807" s="72"/>
      <c r="BH5807" s="2"/>
      <c r="BI5807" s="6"/>
      <c r="BJ5807" s="6"/>
      <c r="BK5807" s="6"/>
      <c r="BL5807" s="7"/>
    </row>
    <row r="5808" spans="2:64" x14ac:dyDescent="0.4">
      <c r="B5808" s="2"/>
      <c r="D5808" s="2"/>
      <c r="F5808" s="2"/>
      <c r="G5808" s="2"/>
      <c r="I5808" s="2"/>
      <c r="J5808" s="2"/>
      <c r="L5808" s="2"/>
      <c r="M5808" s="2"/>
      <c r="P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I5808" s="2"/>
      <c r="AJ5808" s="2"/>
      <c r="AM5808" s="59"/>
      <c r="AN5808" s="2"/>
      <c r="AO5808" s="2"/>
      <c r="AP5808" s="2"/>
      <c r="AQ5808" s="2"/>
      <c r="AR5808" s="2"/>
      <c r="AT5808" s="2"/>
      <c r="AU5808" s="72"/>
      <c r="AV5808" s="72"/>
      <c r="BF5808" s="72"/>
      <c r="BH5808" s="2"/>
      <c r="BI5808" s="6"/>
      <c r="BJ5808" s="6"/>
      <c r="BK5808" s="6"/>
      <c r="BL5808" s="7"/>
    </row>
    <row r="5809" spans="2:64" x14ac:dyDescent="0.4">
      <c r="B5809" s="2"/>
      <c r="D5809" s="2"/>
      <c r="F5809" s="2"/>
      <c r="G5809" s="2"/>
      <c r="I5809" s="2"/>
      <c r="J5809" s="2"/>
      <c r="L5809" s="2"/>
      <c r="M5809" s="2"/>
      <c r="P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I5809" s="2"/>
      <c r="AJ5809" s="2"/>
      <c r="AM5809" s="59"/>
      <c r="AN5809" s="2"/>
      <c r="AO5809" s="2"/>
      <c r="AP5809" s="2"/>
      <c r="AQ5809" s="2"/>
      <c r="AR5809" s="2"/>
      <c r="AT5809" s="2"/>
      <c r="AU5809" s="72"/>
      <c r="AV5809" s="72"/>
      <c r="BF5809" s="72"/>
      <c r="BH5809" s="2"/>
      <c r="BI5809" s="6"/>
      <c r="BJ5809" s="6"/>
      <c r="BK5809" s="6"/>
      <c r="BL5809" s="7"/>
    </row>
    <row r="5810" spans="2:64" x14ac:dyDescent="0.4">
      <c r="B5810" s="2"/>
      <c r="D5810" s="2"/>
      <c r="F5810" s="2"/>
      <c r="G5810" s="2"/>
      <c r="I5810" s="2"/>
      <c r="J5810" s="2"/>
      <c r="L5810" s="2"/>
      <c r="M5810" s="2"/>
      <c r="P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I5810" s="2"/>
      <c r="AJ5810" s="2"/>
      <c r="AM5810" s="59"/>
      <c r="AN5810" s="2"/>
      <c r="AO5810" s="2"/>
      <c r="AP5810" s="2"/>
      <c r="AQ5810" s="2"/>
      <c r="AR5810" s="2"/>
      <c r="AT5810" s="2"/>
      <c r="AU5810" s="72"/>
      <c r="AV5810" s="72"/>
      <c r="BF5810" s="72"/>
      <c r="BH5810" s="2"/>
      <c r="BI5810" s="6"/>
      <c r="BJ5810" s="6"/>
      <c r="BK5810" s="6"/>
      <c r="BL5810" s="7"/>
    </row>
    <row r="5811" spans="2:64" x14ac:dyDescent="0.4">
      <c r="B5811" s="2"/>
      <c r="D5811" s="2"/>
      <c r="F5811" s="2"/>
      <c r="G5811" s="2"/>
      <c r="I5811" s="2"/>
      <c r="J5811" s="2"/>
      <c r="L5811" s="2"/>
      <c r="M5811" s="2"/>
      <c r="P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I5811" s="2"/>
      <c r="AJ5811" s="2"/>
      <c r="AM5811" s="59"/>
      <c r="AN5811" s="2"/>
      <c r="AO5811" s="2"/>
      <c r="AP5811" s="2"/>
      <c r="AQ5811" s="2"/>
      <c r="AR5811" s="2"/>
      <c r="AT5811" s="2"/>
      <c r="AU5811" s="72"/>
      <c r="AV5811" s="72"/>
      <c r="BF5811" s="72"/>
      <c r="BH5811" s="2"/>
      <c r="BI5811" s="6"/>
      <c r="BJ5811" s="6"/>
      <c r="BK5811" s="6"/>
      <c r="BL5811" s="7"/>
    </row>
    <row r="5812" spans="2:64" x14ac:dyDescent="0.4">
      <c r="B5812" s="2"/>
      <c r="D5812" s="2"/>
      <c r="F5812" s="2"/>
      <c r="G5812" s="2"/>
      <c r="I5812" s="2"/>
      <c r="J5812" s="2"/>
      <c r="L5812" s="2"/>
      <c r="M5812" s="2"/>
      <c r="P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I5812" s="2"/>
      <c r="AJ5812" s="2"/>
      <c r="AM5812" s="59"/>
      <c r="AN5812" s="2"/>
      <c r="AO5812" s="2"/>
      <c r="AP5812" s="2"/>
      <c r="AQ5812" s="2"/>
      <c r="AR5812" s="2"/>
      <c r="AT5812" s="2"/>
      <c r="AU5812" s="72"/>
      <c r="AV5812" s="72"/>
      <c r="BF5812" s="72"/>
      <c r="BH5812" s="2"/>
      <c r="BI5812" s="6"/>
      <c r="BJ5812" s="6"/>
      <c r="BK5812" s="6"/>
      <c r="BL5812" s="7"/>
    </row>
    <row r="5813" spans="2:64" x14ac:dyDescent="0.4">
      <c r="B5813" s="2"/>
      <c r="D5813" s="2"/>
      <c r="F5813" s="2"/>
      <c r="G5813" s="2"/>
      <c r="I5813" s="2"/>
      <c r="J5813" s="2"/>
      <c r="L5813" s="2"/>
      <c r="M5813" s="2"/>
      <c r="P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I5813" s="2"/>
      <c r="AJ5813" s="2"/>
      <c r="AM5813" s="59"/>
      <c r="AN5813" s="2"/>
      <c r="AO5813" s="2"/>
      <c r="AP5813" s="2"/>
      <c r="AQ5813" s="2"/>
      <c r="AR5813" s="2"/>
      <c r="AT5813" s="2"/>
      <c r="AU5813" s="72"/>
      <c r="AV5813" s="72"/>
      <c r="BF5813" s="72"/>
      <c r="BH5813" s="2"/>
      <c r="BI5813" s="6"/>
      <c r="BJ5813" s="6"/>
      <c r="BK5813" s="6"/>
      <c r="BL5813" s="7"/>
    </row>
    <row r="5814" spans="2:64" x14ac:dyDescent="0.4">
      <c r="B5814" s="2"/>
      <c r="D5814" s="2"/>
      <c r="F5814" s="2"/>
      <c r="G5814" s="2"/>
      <c r="I5814" s="2"/>
      <c r="J5814" s="2"/>
      <c r="L5814" s="2"/>
      <c r="M5814" s="2"/>
      <c r="P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I5814" s="2"/>
      <c r="AJ5814" s="2"/>
      <c r="AM5814" s="59"/>
      <c r="AN5814" s="2"/>
      <c r="AO5814" s="2"/>
      <c r="AP5814" s="2"/>
      <c r="AQ5814" s="2"/>
      <c r="AR5814" s="2"/>
      <c r="AT5814" s="2"/>
      <c r="AU5814" s="72"/>
      <c r="AV5814" s="72"/>
      <c r="BF5814" s="72"/>
      <c r="BH5814" s="2"/>
      <c r="BI5814" s="6"/>
      <c r="BJ5814" s="6"/>
      <c r="BK5814" s="6"/>
      <c r="BL5814" s="7"/>
    </row>
    <row r="5815" spans="2:64" x14ac:dyDescent="0.4">
      <c r="B5815" s="2"/>
      <c r="D5815" s="2"/>
      <c r="F5815" s="2"/>
      <c r="G5815" s="2"/>
      <c r="I5815" s="2"/>
      <c r="J5815" s="2"/>
      <c r="L5815" s="2"/>
      <c r="M5815" s="2"/>
      <c r="P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I5815" s="2"/>
      <c r="AJ5815" s="2"/>
      <c r="AM5815" s="59"/>
      <c r="AN5815" s="2"/>
      <c r="AO5815" s="2"/>
      <c r="AP5815" s="2"/>
      <c r="AQ5815" s="2"/>
      <c r="AR5815" s="2"/>
      <c r="AT5815" s="2"/>
      <c r="AU5815" s="72"/>
      <c r="AV5815" s="72"/>
      <c r="BF5815" s="72"/>
      <c r="BH5815" s="2"/>
      <c r="BI5815" s="6"/>
      <c r="BJ5815" s="6"/>
      <c r="BK5815" s="6"/>
      <c r="BL5815" s="7"/>
    </row>
    <row r="5816" spans="2:64" x14ac:dyDescent="0.4">
      <c r="B5816" s="2"/>
      <c r="D5816" s="2"/>
      <c r="F5816" s="2"/>
      <c r="G5816" s="2"/>
      <c r="I5816" s="2"/>
      <c r="J5816" s="2"/>
      <c r="L5816" s="2"/>
      <c r="M5816" s="2"/>
      <c r="P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I5816" s="2"/>
      <c r="AJ5816" s="2"/>
      <c r="AM5816" s="59"/>
      <c r="AN5816" s="2"/>
      <c r="AO5816" s="2"/>
      <c r="AP5816" s="2"/>
      <c r="AQ5816" s="2"/>
      <c r="AR5816" s="2"/>
      <c r="AT5816" s="2"/>
      <c r="AU5816" s="72"/>
      <c r="AV5816" s="72"/>
      <c r="BF5816" s="72"/>
      <c r="BH5816" s="2"/>
      <c r="BI5816" s="6"/>
      <c r="BJ5816" s="6"/>
      <c r="BK5816" s="6"/>
      <c r="BL5816" s="7"/>
    </row>
    <row r="5817" spans="2:64" x14ac:dyDescent="0.4">
      <c r="B5817" s="2"/>
      <c r="D5817" s="2"/>
      <c r="F5817" s="2"/>
      <c r="G5817" s="2"/>
      <c r="I5817" s="2"/>
      <c r="J5817" s="2"/>
      <c r="L5817" s="2"/>
      <c r="M5817" s="2"/>
      <c r="P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I5817" s="2"/>
      <c r="AJ5817" s="2"/>
      <c r="AM5817" s="59"/>
      <c r="AN5817" s="2"/>
      <c r="AO5817" s="2"/>
      <c r="AP5817" s="2"/>
      <c r="AQ5817" s="2"/>
      <c r="AR5817" s="2"/>
      <c r="AT5817" s="2"/>
      <c r="AU5817" s="72"/>
      <c r="AV5817" s="72"/>
      <c r="BF5817" s="72"/>
      <c r="BH5817" s="2"/>
      <c r="BI5817" s="6"/>
      <c r="BJ5817" s="6"/>
      <c r="BK5817" s="6"/>
      <c r="BL5817" s="7"/>
    </row>
    <row r="5818" spans="2:64" x14ac:dyDescent="0.4">
      <c r="B5818" s="2"/>
      <c r="D5818" s="2"/>
      <c r="F5818" s="2"/>
      <c r="G5818" s="2"/>
      <c r="I5818" s="2"/>
      <c r="J5818" s="2"/>
      <c r="L5818" s="2"/>
      <c r="M5818" s="2"/>
      <c r="P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I5818" s="2"/>
      <c r="AJ5818" s="2"/>
      <c r="AM5818" s="59"/>
      <c r="AN5818" s="2"/>
      <c r="AO5818" s="2"/>
      <c r="AP5818" s="2"/>
      <c r="AQ5818" s="2"/>
      <c r="AR5818" s="2"/>
      <c r="AT5818" s="2"/>
      <c r="AU5818" s="72"/>
      <c r="AV5818" s="72"/>
      <c r="BF5818" s="72"/>
      <c r="BH5818" s="2"/>
      <c r="BI5818" s="6"/>
      <c r="BJ5818" s="6"/>
      <c r="BK5818" s="6"/>
      <c r="BL5818" s="7"/>
    </row>
    <row r="5819" spans="2:64" x14ac:dyDescent="0.4">
      <c r="B5819" s="2"/>
      <c r="D5819" s="2"/>
      <c r="F5819" s="2"/>
      <c r="G5819" s="2"/>
      <c r="I5819" s="2"/>
      <c r="J5819" s="2"/>
      <c r="L5819" s="2"/>
      <c r="M5819" s="2"/>
      <c r="P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I5819" s="2"/>
      <c r="AJ5819" s="2"/>
      <c r="AM5819" s="59"/>
      <c r="AN5819" s="2"/>
      <c r="AO5819" s="2"/>
      <c r="AP5819" s="2"/>
      <c r="AQ5819" s="2"/>
      <c r="AR5819" s="2"/>
      <c r="AT5819" s="2"/>
      <c r="AU5819" s="72"/>
      <c r="AV5819" s="72"/>
      <c r="BF5819" s="72"/>
      <c r="BH5819" s="2"/>
      <c r="BI5819" s="6"/>
      <c r="BJ5819" s="6"/>
      <c r="BK5819" s="6"/>
      <c r="BL5819" s="7"/>
    </row>
    <row r="5820" spans="2:64" x14ac:dyDescent="0.4">
      <c r="B5820" s="2"/>
      <c r="D5820" s="2"/>
      <c r="F5820" s="2"/>
      <c r="G5820" s="2"/>
      <c r="I5820" s="2"/>
      <c r="J5820" s="2"/>
      <c r="L5820" s="2"/>
      <c r="M5820" s="2"/>
      <c r="P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I5820" s="2"/>
      <c r="AJ5820" s="2"/>
      <c r="AM5820" s="59"/>
      <c r="AN5820" s="2"/>
      <c r="AO5820" s="2"/>
      <c r="AP5820" s="2"/>
      <c r="AQ5820" s="2"/>
      <c r="AR5820" s="2"/>
      <c r="AT5820" s="2"/>
      <c r="AU5820" s="72"/>
      <c r="AV5820" s="72"/>
      <c r="BF5820" s="72"/>
      <c r="BH5820" s="2"/>
      <c r="BI5820" s="6"/>
      <c r="BJ5820" s="6"/>
      <c r="BK5820" s="6"/>
      <c r="BL5820" s="7"/>
    </row>
    <row r="5821" spans="2:64" x14ac:dyDescent="0.4">
      <c r="B5821" s="2"/>
      <c r="D5821" s="2"/>
      <c r="F5821" s="2"/>
      <c r="G5821" s="2"/>
      <c r="I5821" s="2"/>
      <c r="J5821" s="2"/>
      <c r="L5821" s="2"/>
      <c r="M5821" s="2"/>
      <c r="P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I5821" s="2"/>
      <c r="AJ5821" s="2"/>
      <c r="AM5821" s="59"/>
      <c r="AN5821" s="2"/>
      <c r="AO5821" s="2"/>
      <c r="AP5821" s="2"/>
      <c r="AQ5821" s="2"/>
      <c r="AR5821" s="2"/>
      <c r="AT5821" s="2"/>
      <c r="AU5821" s="72"/>
      <c r="AV5821" s="72"/>
      <c r="BF5821" s="72"/>
      <c r="BH5821" s="2"/>
      <c r="BI5821" s="6"/>
      <c r="BJ5821" s="6"/>
      <c r="BK5821" s="6"/>
      <c r="BL5821" s="7"/>
    </row>
    <row r="5822" spans="2:64" x14ac:dyDescent="0.4">
      <c r="B5822" s="2"/>
      <c r="D5822" s="2"/>
      <c r="F5822" s="2"/>
      <c r="G5822" s="2"/>
      <c r="I5822" s="2"/>
      <c r="J5822" s="2"/>
      <c r="L5822" s="2"/>
      <c r="M5822" s="2"/>
      <c r="P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I5822" s="2"/>
      <c r="AJ5822" s="2"/>
      <c r="AM5822" s="59"/>
      <c r="AN5822" s="2"/>
      <c r="AO5822" s="2"/>
      <c r="AP5822" s="2"/>
      <c r="AQ5822" s="2"/>
      <c r="AR5822" s="2"/>
      <c r="AT5822" s="2"/>
      <c r="AU5822" s="72"/>
      <c r="AV5822" s="72"/>
      <c r="BF5822" s="72"/>
      <c r="BH5822" s="2"/>
      <c r="BI5822" s="6"/>
      <c r="BJ5822" s="6"/>
      <c r="BK5822" s="6"/>
      <c r="BL5822" s="7"/>
    </row>
    <row r="5823" spans="2:64" x14ac:dyDescent="0.4">
      <c r="B5823" s="2"/>
      <c r="D5823" s="2"/>
      <c r="F5823" s="2"/>
      <c r="G5823" s="2"/>
      <c r="I5823" s="2"/>
      <c r="J5823" s="2"/>
      <c r="L5823" s="2"/>
      <c r="M5823" s="2"/>
      <c r="P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I5823" s="2"/>
      <c r="AJ5823" s="2"/>
      <c r="AM5823" s="59"/>
      <c r="AN5823" s="2"/>
      <c r="AO5823" s="2"/>
      <c r="AP5823" s="2"/>
      <c r="AQ5823" s="2"/>
      <c r="AR5823" s="2"/>
      <c r="AT5823" s="2"/>
      <c r="AU5823" s="72"/>
      <c r="AV5823" s="72"/>
      <c r="BF5823" s="72"/>
      <c r="BH5823" s="2"/>
      <c r="BI5823" s="6"/>
      <c r="BJ5823" s="6"/>
      <c r="BK5823" s="6"/>
      <c r="BL5823" s="7"/>
    </row>
    <row r="5824" spans="2:64" x14ac:dyDescent="0.4">
      <c r="B5824" s="2"/>
      <c r="D5824" s="2"/>
      <c r="F5824" s="2"/>
      <c r="G5824" s="2"/>
      <c r="I5824" s="2"/>
      <c r="J5824" s="2"/>
      <c r="L5824" s="2"/>
      <c r="M5824" s="2"/>
      <c r="P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I5824" s="2"/>
      <c r="AJ5824" s="2"/>
      <c r="AM5824" s="59"/>
      <c r="AN5824" s="2"/>
      <c r="AO5824" s="2"/>
      <c r="AP5824" s="2"/>
      <c r="AQ5824" s="2"/>
      <c r="AR5824" s="2"/>
      <c r="AT5824" s="2"/>
      <c r="AU5824" s="72"/>
      <c r="AV5824" s="72"/>
      <c r="BF5824" s="72"/>
      <c r="BH5824" s="2"/>
      <c r="BI5824" s="6"/>
      <c r="BJ5824" s="6"/>
      <c r="BK5824" s="6"/>
      <c r="BL5824" s="7"/>
    </row>
    <row r="5825" spans="2:64" x14ac:dyDescent="0.4">
      <c r="B5825" s="2"/>
      <c r="D5825" s="2"/>
      <c r="F5825" s="2"/>
      <c r="G5825" s="2"/>
      <c r="I5825" s="2"/>
      <c r="J5825" s="2"/>
      <c r="L5825" s="2"/>
      <c r="M5825" s="2"/>
      <c r="P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I5825" s="2"/>
      <c r="AJ5825" s="2"/>
      <c r="AM5825" s="59"/>
      <c r="AN5825" s="2"/>
      <c r="AO5825" s="2"/>
      <c r="AP5825" s="2"/>
      <c r="AQ5825" s="2"/>
      <c r="AR5825" s="2"/>
      <c r="AT5825" s="2"/>
      <c r="AU5825" s="72"/>
      <c r="AV5825" s="72"/>
      <c r="BF5825" s="72"/>
      <c r="BH5825" s="2"/>
      <c r="BI5825" s="6"/>
      <c r="BJ5825" s="6"/>
      <c r="BK5825" s="6"/>
      <c r="BL5825" s="7"/>
    </row>
    <row r="5826" spans="2:64" x14ac:dyDescent="0.4">
      <c r="B5826" s="2"/>
      <c r="D5826" s="2"/>
      <c r="F5826" s="2"/>
      <c r="G5826" s="2"/>
      <c r="I5826" s="2"/>
      <c r="J5826" s="2"/>
      <c r="L5826" s="2"/>
      <c r="M5826" s="2"/>
      <c r="P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I5826" s="2"/>
      <c r="AJ5826" s="2"/>
      <c r="AM5826" s="59"/>
      <c r="AN5826" s="2"/>
      <c r="AO5826" s="2"/>
      <c r="AP5826" s="2"/>
      <c r="AQ5826" s="2"/>
      <c r="AR5826" s="2"/>
      <c r="AT5826" s="2"/>
      <c r="AU5826" s="72"/>
      <c r="AV5826" s="72"/>
      <c r="BF5826" s="72"/>
      <c r="BH5826" s="2"/>
      <c r="BI5826" s="6"/>
      <c r="BJ5826" s="6"/>
      <c r="BK5826" s="6"/>
      <c r="BL5826" s="7"/>
    </row>
    <row r="5827" spans="2:64" x14ac:dyDescent="0.4">
      <c r="B5827" s="2"/>
      <c r="D5827" s="2"/>
      <c r="F5827" s="2"/>
      <c r="G5827" s="2"/>
      <c r="I5827" s="2"/>
      <c r="J5827" s="2"/>
      <c r="L5827" s="2"/>
      <c r="M5827" s="2"/>
      <c r="P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I5827" s="2"/>
      <c r="AJ5827" s="2"/>
      <c r="AM5827" s="59"/>
      <c r="AN5827" s="2"/>
      <c r="AO5827" s="2"/>
      <c r="AP5827" s="2"/>
      <c r="AQ5827" s="2"/>
      <c r="AR5827" s="2"/>
      <c r="AT5827" s="2"/>
      <c r="AU5827" s="72"/>
      <c r="AV5827" s="72"/>
      <c r="BF5827" s="72"/>
      <c r="BH5827" s="2"/>
      <c r="BI5827" s="6"/>
      <c r="BJ5827" s="6"/>
      <c r="BK5827" s="6"/>
      <c r="BL5827" s="7"/>
    </row>
    <row r="5828" spans="2:64" x14ac:dyDescent="0.4">
      <c r="B5828" s="2"/>
      <c r="D5828" s="2"/>
      <c r="F5828" s="2"/>
      <c r="G5828" s="2"/>
      <c r="I5828" s="2"/>
      <c r="J5828" s="2"/>
      <c r="L5828" s="2"/>
      <c r="M5828" s="2"/>
      <c r="P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I5828" s="2"/>
      <c r="AJ5828" s="2"/>
      <c r="AM5828" s="59"/>
      <c r="AN5828" s="2"/>
      <c r="AO5828" s="2"/>
      <c r="AP5828" s="2"/>
      <c r="AQ5828" s="2"/>
      <c r="AR5828" s="2"/>
      <c r="AT5828" s="2"/>
      <c r="AU5828" s="72"/>
      <c r="AV5828" s="72"/>
      <c r="BF5828" s="72"/>
      <c r="BH5828" s="2"/>
      <c r="BI5828" s="6"/>
      <c r="BJ5828" s="6"/>
      <c r="BK5828" s="6"/>
      <c r="BL5828" s="7"/>
    </row>
    <row r="5829" spans="2:64" x14ac:dyDescent="0.4">
      <c r="B5829" s="2"/>
      <c r="D5829" s="2"/>
      <c r="F5829" s="2"/>
      <c r="G5829" s="2"/>
      <c r="I5829" s="2"/>
      <c r="J5829" s="2"/>
      <c r="L5829" s="2"/>
      <c r="M5829" s="2"/>
      <c r="P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I5829" s="2"/>
      <c r="AJ5829" s="2"/>
      <c r="AM5829" s="59"/>
      <c r="AN5829" s="2"/>
      <c r="AO5829" s="2"/>
      <c r="AP5829" s="2"/>
      <c r="AQ5829" s="2"/>
      <c r="AR5829" s="2"/>
      <c r="AT5829" s="2"/>
      <c r="AU5829" s="72"/>
      <c r="AV5829" s="72"/>
      <c r="BF5829" s="72"/>
      <c r="BH5829" s="2"/>
      <c r="BI5829" s="6"/>
      <c r="BJ5829" s="6"/>
      <c r="BK5829" s="6"/>
      <c r="BL5829" s="7"/>
    </row>
    <row r="5830" spans="2:64" x14ac:dyDescent="0.4">
      <c r="B5830" s="2"/>
      <c r="D5830" s="2"/>
      <c r="F5830" s="2"/>
      <c r="G5830" s="2"/>
      <c r="I5830" s="2"/>
      <c r="J5830" s="2"/>
      <c r="L5830" s="2"/>
      <c r="M5830" s="2"/>
      <c r="P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I5830" s="2"/>
      <c r="AJ5830" s="2"/>
      <c r="AM5830" s="59"/>
      <c r="AN5830" s="2"/>
      <c r="AO5830" s="2"/>
      <c r="AP5830" s="2"/>
      <c r="AQ5830" s="2"/>
      <c r="AR5830" s="2"/>
      <c r="AT5830" s="2"/>
      <c r="AU5830" s="72"/>
      <c r="AV5830" s="72"/>
      <c r="BF5830" s="72"/>
      <c r="BH5830" s="2"/>
      <c r="BI5830" s="6"/>
      <c r="BJ5830" s="6"/>
      <c r="BK5830" s="6"/>
      <c r="BL5830" s="7"/>
    </row>
    <row r="5831" spans="2:64" x14ac:dyDescent="0.4">
      <c r="B5831" s="2"/>
      <c r="D5831" s="2"/>
      <c r="F5831" s="2"/>
      <c r="G5831" s="2"/>
      <c r="I5831" s="2"/>
      <c r="J5831" s="2"/>
      <c r="L5831" s="2"/>
      <c r="M5831" s="2"/>
      <c r="P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I5831" s="2"/>
      <c r="AJ5831" s="2"/>
      <c r="AM5831" s="59"/>
      <c r="AN5831" s="2"/>
      <c r="AO5831" s="2"/>
      <c r="AP5831" s="2"/>
      <c r="AQ5831" s="2"/>
      <c r="AR5831" s="2"/>
      <c r="AT5831" s="2"/>
      <c r="AU5831" s="72"/>
      <c r="AV5831" s="72"/>
      <c r="BF5831" s="72"/>
      <c r="BH5831" s="2"/>
      <c r="BI5831" s="6"/>
      <c r="BJ5831" s="6"/>
      <c r="BK5831" s="6"/>
      <c r="BL5831" s="7"/>
    </row>
    <row r="5832" spans="2:64" x14ac:dyDescent="0.4">
      <c r="B5832" s="2"/>
      <c r="D5832" s="2"/>
      <c r="F5832" s="2"/>
      <c r="G5832" s="2"/>
      <c r="I5832" s="2"/>
      <c r="J5832" s="2"/>
      <c r="L5832" s="2"/>
      <c r="M5832" s="2"/>
      <c r="P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I5832" s="2"/>
      <c r="AJ5832" s="2"/>
      <c r="AM5832" s="59"/>
      <c r="AN5832" s="2"/>
      <c r="AO5832" s="2"/>
      <c r="AP5832" s="2"/>
      <c r="AQ5832" s="2"/>
      <c r="AR5832" s="2"/>
      <c r="AT5832" s="2"/>
      <c r="AU5832" s="72"/>
      <c r="AV5832" s="72"/>
      <c r="BF5832" s="72"/>
      <c r="BH5832" s="2"/>
      <c r="BI5832" s="6"/>
      <c r="BJ5832" s="6"/>
      <c r="BK5832" s="6"/>
      <c r="BL5832" s="7"/>
    </row>
    <row r="5833" spans="2:64" x14ac:dyDescent="0.4">
      <c r="B5833" s="2"/>
      <c r="D5833" s="2"/>
      <c r="F5833" s="2"/>
      <c r="G5833" s="2"/>
      <c r="I5833" s="2"/>
      <c r="J5833" s="2"/>
      <c r="L5833" s="2"/>
      <c r="M5833" s="2"/>
      <c r="P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I5833" s="2"/>
      <c r="AJ5833" s="2"/>
      <c r="AM5833" s="59"/>
      <c r="AN5833" s="2"/>
      <c r="AO5833" s="2"/>
      <c r="AP5833" s="2"/>
      <c r="AQ5833" s="2"/>
      <c r="AR5833" s="2"/>
      <c r="AT5833" s="2"/>
      <c r="AU5833" s="72"/>
      <c r="AV5833" s="72"/>
      <c r="BF5833" s="72"/>
      <c r="BH5833" s="2"/>
      <c r="BI5833" s="6"/>
      <c r="BJ5833" s="6"/>
      <c r="BK5833" s="6"/>
      <c r="BL5833" s="7"/>
    </row>
    <row r="5834" spans="2:64" x14ac:dyDescent="0.4">
      <c r="B5834" s="2"/>
      <c r="D5834" s="2"/>
      <c r="F5834" s="2"/>
      <c r="G5834" s="2"/>
      <c r="I5834" s="2"/>
      <c r="J5834" s="2"/>
      <c r="L5834" s="2"/>
      <c r="M5834" s="2"/>
      <c r="P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I5834" s="2"/>
      <c r="AJ5834" s="2"/>
      <c r="AM5834" s="59"/>
      <c r="AN5834" s="2"/>
      <c r="AO5834" s="2"/>
      <c r="AP5834" s="2"/>
      <c r="AQ5834" s="2"/>
      <c r="AR5834" s="2"/>
      <c r="AT5834" s="2"/>
      <c r="AU5834" s="72"/>
      <c r="AV5834" s="72"/>
      <c r="BF5834" s="72"/>
      <c r="BH5834" s="2"/>
      <c r="BI5834" s="6"/>
      <c r="BJ5834" s="6"/>
      <c r="BK5834" s="6"/>
      <c r="BL5834" s="7"/>
    </row>
    <row r="5835" spans="2:64" x14ac:dyDescent="0.4">
      <c r="B5835" s="2"/>
      <c r="D5835" s="2"/>
      <c r="F5835" s="2"/>
      <c r="G5835" s="2"/>
      <c r="I5835" s="2"/>
      <c r="J5835" s="2"/>
      <c r="L5835" s="2"/>
      <c r="M5835" s="2"/>
      <c r="P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I5835" s="2"/>
      <c r="AJ5835" s="2"/>
      <c r="AM5835" s="59"/>
      <c r="AN5835" s="2"/>
      <c r="AO5835" s="2"/>
      <c r="AP5835" s="2"/>
      <c r="AQ5835" s="2"/>
      <c r="AR5835" s="2"/>
      <c r="AT5835" s="2"/>
      <c r="AU5835" s="72"/>
      <c r="AV5835" s="72"/>
      <c r="BF5835" s="72"/>
      <c r="BH5835" s="2"/>
      <c r="BI5835" s="6"/>
      <c r="BJ5835" s="6"/>
      <c r="BK5835" s="6"/>
      <c r="BL5835" s="7"/>
    </row>
    <row r="5836" spans="2:64" x14ac:dyDescent="0.4">
      <c r="B5836" s="2"/>
      <c r="D5836" s="2"/>
      <c r="F5836" s="2"/>
      <c r="G5836" s="2"/>
      <c r="I5836" s="2"/>
      <c r="J5836" s="2"/>
      <c r="L5836" s="2"/>
      <c r="M5836" s="2"/>
      <c r="P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I5836" s="2"/>
      <c r="AJ5836" s="2"/>
      <c r="AM5836" s="59"/>
      <c r="AN5836" s="2"/>
      <c r="AO5836" s="2"/>
      <c r="AP5836" s="2"/>
      <c r="AQ5836" s="2"/>
      <c r="AR5836" s="2"/>
      <c r="AT5836" s="2"/>
      <c r="AU5836" s="72"/>
      <c r="AV5836" s="72"/>
      <c r="BF5836" s="72"/>
      <c r="BH5836" s="2"/>
      <c r="BI5836" s="6"/>
      <c r="BJ5836" s="6"/>
      <c r="BK5836" s="6"/>
      <c r="BL5836" s="7"/>
    </row>
    <row r="5837" spans="2:64" x14ac:dyDescent="0.4">
      <c r="B5837" s="2"/>
      <c r="D5837" s="2"/>
      <c r="F5837" s="2"/>
      <c r="G5837" s="2"/>
      <c r="I5837" s="2"/>
      <c r="J5837" s="2"/>
      <c r="L5837" s="2"/>
      <c r="M5837" s="2"/>
      <c r="P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I5837" s="2"/>
      <c r="AJ5837" s="2"/>
      <c r="AM5837" s="59"/>
      <c r="AN5837" s="2"/>
      <c r="AO5837" s="2"/>
      <c r="AP5837" s="2"/>
      <c r="AQ5837" s="2"/>
      <c r="AR5837" s="2"/>
      <c r="AT5837" s="2"/>
      <c r="AU5837" s="72"/>
      <c r="AV5837" s="72"/>
      <c r="BF5837" s="72"/>
      <c r="BH5837" s="2"/>
      <c r="BI5837" s="6"/>
      <c r="BJ5837" s="6"/>
      <c r="BK5837" s="6"/>
      <c r="BL5837" s="7"/>
    </row>
    <row r="5838" spans="2:64" x14ac:dyDescent="0.4">
      <c r="B5838" s="2"/>
      <c r="D5838" s="2"/>
      <c r="F5838" s="2"/>
      <c r="G5838" s="2"/>
      <c r="I5838" s="2"/>
      <c r="J5838" s="2"/>
      <c r="L5838" s="2"/>
      <c r="M5838" s="2"/>
      <c r="P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I5838" s="2"/>
      <c r="AJ5838" s="2"/>
      <c r="AM5838" s="59"/>
      <c r="AN5838" s="2"/>
      <c r="AO5838" s="2"/>
      <c r="AP5838" s="2"/>
      <c r="AQ5838" s="2"/>
      <c r="AR5838" s="2"/>
      <c r="AT5838" s="2"/>
      <c r="AU5838" s="72"/>
      <c r="AV5838" s="72"/>
      <c r="BF5838" s="72"/>
      <c r="BH5838" s="2"/>
      <c r="BI5838" s="6"/>
      <c r="BJ5838" s="6"/>
      <c r="BK5838" s="6"/>
      <c r="BL5838" s="7"/>
    </row>
    <row r="5839" spans="2:64" x14ac:dyDescent="0.4">
      <c r="B5839" s="2"/>
      <c r="D5839" s="2"/>
      <c r="F5839" s="2"/>
      <c r="G5839" s="2"/>
      <c r="I5839" s="2"/>
      <c r="J5839" s="2"/>
      <c r="L5839" s="2"/>
      <c r="M5839" s="2"/>
      <c r="P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I5839" s="2"/>
      <c r="AJ5839" s="2"/>
      <c r="AM5839" s="59"/>
      <c r="AN5839" s="2"/>
      <c r="AO5839" s="2"/>
      <c r="AP5839" s="2"/>
      <c r="AQ5839" s="2"/>
      <c r="AR5839" s="2"/>
      <c r="AT5839" s="2"/>
      <c r="AU5839" s="72"/>
      <c r="AV5839" s="72"/>
      <c r="BF5839" s="72"/>
      <c r="BH5839" s="2"/>
      <c r="BI5839" s="6"/>
      <c r="BJ5839" s="6"/>
      <c r="BK5839" s="6"/>
      <c r="BL5839" s="7"/>
    </row>
    <row r="5840" spans="2:64" x14ac:dyDescent="0.4">
      <c r="B5840" s="2"/>
      <c r="D5840" s="2"/>
      <c r="F5840" s="2"/>
      <c r="G5840" s="2"/>
      <c r="I5840" s="2"/>
      <c r="J5840" s="2"/>
      <c r="L5840" s="2"/>
      <c r="M5840" s="2"/>
      <c r="P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I5840" s="2"/>
      <c r="AJ5840" s="2"/>
      <c r="AM5840" s="59"/>
      <c r="AN5840" s="2"/>
      <c r="AO5840" s="2"/>
      <c r="AP5840" s="2"/>
      <c r="AQ5840" s="2"/>
      <c r="AR5840" s="2"/>
      <c r="AT5840" s="2"/>
      <c r="AU5840" s="72"/>
      <c r="AV5840" s="72"/>
      <c r="BF5840" s="72"/>
      <c r="BH5840" s="2"/>
      <c r="BI5840" s="6"/>
      <c r="BJ5840" s="6"/>
      <c r="BK5840" s="6"/>
      <c r="BL5840" s="7"/>
    </row>
    <row r="5841" spans="2:64" x14ac:dyDescent="0.4">
      <c r="B5841" s="2"/>
      <c r="D5841" s="2"/>
      <c r="F5841" s="2"/>
      <c r="G5841" s="2"/>
      <c r="I5841" s="2"/>
      <c r="J5841" s="2"/>
      <c r="L5841" s="2"/>
      <c r="M5841" s="2"/>
      <c r="P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I5841" s="2"/>
      <c r="AJ5841" s="2"/>
      <c r="AM5841" s="59"/>
      <c r="AN5841" s="2"/>
      <c r="AO5841" s="2"/>
      <c r="AP5841" s="2"/>
      <c r="AQ5841" s="2"/>
      <c r="AR5841" s="2"/>
      <c r="AT5841" s="2"/>
      <c r="AU5841" s="72"/>
      <c r="AV5841" s="72"/>
      <c r="BF5841" s="72"/>
      <c r="BH5841" s="2"/>
      <c r="BI5841" s="6"/>
      <c r="BJ5841" s="6"/>
      <c r="BK5841" s="6"/>
      <c r="BL5841" s="7"/>
    </row>
    <row r="5842" spans="2:64" x14ac:dyDescent="0.4">
      <c r="B5842" s="2"/>
      <c r="D5842" s="2"/>
      <c r="F5842" s="2"/>
      <c r="G5842" s="2"/>
      <c r="I5842" s="2"/>
      <c r="J5842" s="2"/>
      <c r="L5842" s="2"/>
      <c r="M5842" s="2"/>
      <c r="P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I5842" s="2"/>
      <c r="AJ5842" s="2"/>
      <c r="AM5842" s="59"/>
      <c r="AN5842" s="2"/>
      <c r="AO5842" s="2"/>
      <c r="AP5842" s="2"/>
      <c r="AQ5842" s="2"/>
      <c r="AR5842" s="2"/>
      <c r="AT5842" s="2"/>
      <c r="AU5842" s="72"/>
      <c r="AV5842" s="72"/>
      <c r="BF5842" s="72"/>
      <c r="BH5842" s="2"/>
      <c r="BI5842" s="6"/>
      <c r="BJ5842" s="6"/>
      <c r="BK5842" s="6"/>
      <c r="BL5842" s="7"/>
    </row>
    <row r="5843" spans="2:64" x14ac:dyDescent="0.4">
      <c r="B5843" s="2"/>
      <c r="D5843" s="2"/>
      <c r="F5843" s="2"/>
      <c r="G5843" s="2"/>
      <c r="I5843" s="2"/>
      <c r="J5843" s="2"/>
      <c r="L5843" s="2"/>
      <c r="M5843" s="2"/>
      <c r="P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I5843" s="2"/>
      <c r="AJ5843" s="2"/>
      <c r="AM5843" s="59"/>
      <c r="AN5843" s="2"/>
      <c r="AO5843" s="2"/>
      <c r="AP5843" s="2"/>
      <c r="AQ5843" s="2"/>
      <c r="AR5843" s="2"/>
      <c r="AT5843" s="2"/>
      <c r="AU5843" s="72"/>
      <c r="AV5843" s="72"/>
      <c r="BF5843" s="72"/>
      <c r="BH5843" s="2"/>
      <c r="BI5843" s="6"/>
      <c r="BJ5843" s="6"/>
      <c r="BK5843" s="6"/>
      <c r="BL5843" s="7"/>
    </row>
    <row r="5844" spans="2:64" x14ac:dyDescent="0.4">
      <c r="B5844" s="2"/>
      <c r="D5844" s="2"/>
      <c r="F5844" s="2"/>
      <c r="G5844" s="2"/>
      <c r="I5844" s="2"/>
      <c r="J5844" s="2"/>
      <c r="L5844" s="2"/>
      <c r="M5844" s="2"/>
      <c r="P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I5844" s="2"/>
      <c r="AJ5844" s="2"/>
      <c r="AM5844" s="59"/>
      <c r="AN5844" s="2"/>
      <c r="AO5844" s="2"/>
      <c r="AP5844" s="2"/>
      <c r="AQ5844" s="2"/>
      <c r="AR5844" s="2"/>
      <c r="AT5844" s="2"/>
      <c r="AU5844" s="72"/>
      <c r="AV5844" s="72"/>
      <c r="BF5844" s="72"/>
      <c r="BH5844" s="2"/>
      <c r="BI5844" s="6"/>
      <c r="BJ5844" s="6"/>
      <c r="BK5844" s="6"/>
      <c r="BL5844" s="7"/>
    </row>
    <row r="5845" spans="2:64" x14ac:dyDescent="0.4">
      <c r="B5845" s="2"/>
      <c r="D5845" s="2"/>
      <c r="F5845" s="2"/>
      <c r="G5845" s="2"/>
      <c r="I5845" s="2"/>
      <c r="J5845" s="2"/>
      <c r="L5845" s="2"/>
      <c r="M5845" s="2"/>
      <c r="P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I5845" s="2"/>
      <c r="AJ5845" s="2"/>
      <c r="AM5845" s="59"/>
      <c r="AN5845" s="2"/>
      <c r="AO5845" s="2"/>
      <c r="AP5845" s="2"/>
      <c r="AQ5845" s="2"/>
      <c r="AR5845" s="2"/>
      <c r="AT5845" s="2"/>
      <c r="AU5845" s="72"/>
      <c r="AV5845" s="72"/>
      <c r="BF5845" s="72"/>
      <c r="BH5845" s="2"/>
      <c r="BI5845" s="6"/>
      <c r="BJ5845" s="6"/>
      <c r="BK5845" s="6"/>
      <c r="BL5845" s="7"/>
    </row>
    <row r="5846" spans="2:64" x14ac:dyDescent="0.4">
      <c r="B5846" s="2"/>
      <c r="D5846" s="2"/>
      <c r="F5846" s="2"/>
      <c r="G5846" s="2"/>
      <c r="I5846" s="2"/>
      <c r="J5846" s="2"/>
      <c r="L5846" s="2"/>
      <c r="M5846" s="2"/>
      <c r="P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I5846" s="2"/>
      <c r="AJ5846" s="2"/>
      <c r="AM5846" s="59"/>
      <c r="AN5846" s="2"/>
      <c r="AO5846" s="2"/>
      <c r="AP5846" s="2"/>
      <c r="AQ5846" s="2"/>
      <c r="AR5846" s="2"/>
      <c r="AT5846" s="2"/>
      <c r="AU5846" s="72"/>
      <c r="AV5846" s="72"/>
      <c r="BF5846" s="72"/>
      <c r="BH5846" s="2"/>
      <c r="BI5846" s="6"/>
      <c r="BJ5846" s="6"/>
      <c r="BK5846" s="6"/>
      <c r="BL5846" s="7"/>
    </row>
    <row r="5847" spans="2:64" x14ac:dyDescent="0.4">
      <c r="B5847" s="2"/>
      <c r="D5847" s="2"/>
      <c r="F5847" s="2"/>
      <c r="G5847" s="2"/>
      <c r="I5847" s="2"/>
      <c r="J5847" s="2"/>
      <c r="L5847" s="2"/>
      <c r="M5847" s="2"/>
      <c r="P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I5847" s="2"/>
      <c r="AJ5847" s="2"/>
      <c r="AM5847" s="59"/>
      <c r="AN5847" s="2"/>
      <c r="AO5847" s="2"/>
      <c r="AP5847" s="2"/>
      <c r="AQ5847" s="2"/>
      <c r="AR5847" s="2"/>
      <c r="AT5847" s="2"/>
      <c r="AU5847" s="72"/>
      <c r="AV5847" s="72"/>
      <c r="BF5847" s="72"/>
      <c r="BH5847" s="2"/>
      <c r="BI5847" s="6"/>
      <c r="BJ5847" s="6"/>
      <c r="BK5847" s="6"/>
      <c r="BL5847" s="7"/>
    </row>
    <row r="5848" spans="2:64" x14ac:dyDescent="0.4">
      <c r="B5848" s="2"/>
      <c r="D5848" s="2"/>
      <c r="F5848" s="2"/>
      <c r="G5848" s="2"/>
      <c r="I5848" s="2"/>
      <c r="J5848" s="2"/>
      <c r="L5848" s="2"/>
      <c r="M5848" s="2"/>
      <c r="P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I5848" s="2"/>
      <c r="AJ5848" s="2"/>
      <c r="AM5848" s="59"/>
      <c r="AN5848" s="2"/>
      <c r="AO5848" s="2"/>
      <c r="AP5848" s="2"/>
      <c r="AQ5848" s="2"/>
      <c r="AR5848" s="2"/>
      <c r="AT5848" s="2"/>
      <c r="AU5848" s="72"/>
      <c r="AV5848" s="72"/>
      <c r="BF5848" s="72"/>
      <c r="BH5848" s="2"/>
      <c r="BI5848" s="6"/>
      <c r="BJ5848" s="6"/>
      <c r="BK5848" s="6"/>
      <c r="BL5848" s="7"/>
    </row>
    <row r="5849" spans="2:64" x14ac:dyDescent="0.4">
      <c r="B5849" s="2"/>
      <c r="D5849" s="2"/>
      <c r="F5849" s="2"/>
      <c r="G5849" s="2"/>
      <c r="I5849" s="2"/>
      <c r="J5849" s="2"/>
      <c r="L5849" s="2"/>
      <c r="M5849" s="2"/>
      <c r="P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I5849" s="2"/>
      <c r="AJ5849" s="2"/>
      <c r="AM5849" s="59"/>
      <c r="AN5849" s="2"/>
      <c r="AO5849" s="2"/>
      <c r="AP5849" s="2"/>
      <c r="AQ5849" s="2"/>
      <c r="AR5849" s="2"/>
      <c r="AT5849" s="2"/>
      <c r="AU5849" s="72"/>
      <c r="AV5849" s="72"/>
      <c r="BF5849" s="72"/>
      <c r="BH5849" s="2"/>
      <c r="BI5849" s="6"/>
      <c r="BJ5849" s="6"/>
      <c r="BK5849" s="6"/>
      <c r="BL5849" s="7"/>
    </row>
    <row r="5850" spans="2:64" x14ac:dyDescent="0.4">
      <c r="B5850" s="2"/>
      <c r="D5850" s="2"/>
      <c r="F5850" s="2"/>
      <c r="G5850" s="2"/>
      <c r="I5850" s="2"/>
      <c r="J5850" s="2"/>
      <c r="L5850" s="2"/>
      <c r="M5850" s="2"/>
      <c r="P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I5850" s="2"/>
      <c r="AJ5850" s="2"/>
      <c r="AM5850" s="59"/>
      <c r="AN5850" s="2"/>
      <c r="AO5850" s="2"/>
      <c r="AP5850" s="2"/>
      <c r="AQ5850" s="2"/>
      <c r="AR5850" s="2"/>
      <c r="AT5850" s="2"/>
      <c r="AU5850" s="72"/>
      <c r="AV5850" s="72"/>
      <c r="BF5850" s="72"/>
      <c r="BH5850" s="2"/>
      <c r="BI5850" s="6"/>
      <c r="BJ5850" s="6"/>
      <c r="BK5850" s="6"/>
      <c r="BL5850" s="7"/>
    </row>
    <row r="5851" spans="2:64" x14ac:dyDescent="0.4">
      <c r="B5851" s="2"/>
      <c r="D5851" s="2"/>
      <c r="F5851" s="2"/>
      <c r="G5851" s="2"/>
      <c r="I5851" s="2"/>
      <c r="J5851" s="2"/>
      <c r="L5851" s="2"/>
      <c r="M5851" s="2"/>
      <c r="P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I5851" s="2"/>
      <c r="AJ5851" s="2"/>
      <c r="AM5851" s="59"/>
      <c r="AN5851" s="2"/>
      <c r="AO5851" s="2"/>
      <c r="AP5851" s="2"/>
      <c r="AQ5851" s="2"/>
      <c r="AR5851" s="2"/>
      <c r="AT5851" s="2"/>
      <c r="AU5851" s="72"/>
      <c r="AV5851" s="72"/>
      <c r="BF5851" s="72"/>
      <c r="BH5851" s="2"/>
      <c r="BI5851" s="6"/>
      <c r="BJ5851" s="6"/>
      <c r="BK5851" s="6"/>
      <c r="BL5851" s="7"/>
    </row>
    <row r="5852" spans="2:64" x14ac:dyDescent="0.4">
      <c r="B5852" s="2"/>
      <c r="D5852" s="2"/>
      <c r="F5852" s="2"/>
      <c r="G5852" s="2"/>
      <c r="I5852" s="2"/>
      <c r="J5852" s="2"/>
      <c r="L5852" s="2"/>
      <c r="M5852" s="2"/>
      <c r="P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I5852" s="2"/>
      <c r="AJ5852" s="2"/>
      <c r="AM5852" s="59"/>
      <c r="AN5852" s="2"/>
      <c r="AO5852" s="2"/>
      <c r="AP5852" s="2"/>
      <c r="AQ5852" s="2"/>
      <c r="AR5852" s="2"/>
      <c r="AT5852" s="2"/>
      <c r="AU5852" s="72"/>
      <c r="AV5852" s="72"/>
      <c r="BF5852" s="72"/>
      <c r="BH5852" s="2"/>
      <c r="BI5852" s="6"/>
      <c r="BJ5852" s="6"/>
      <c r="BK5852" s="6"/>
      <c r="BL5852" s="7"/>
    </row>
    <row r="5853" spans="2:64" x14ac:dyDescent="0.4">
      <c r="B5853" s="2"/>
      <c r="D5853" s="2"/>
      <c r="F5853" s="2"/>
      <c r="G5853" s="2"/>
      <c r="I5853" s="2"/>
      <c r="J5853" s="2"/>
      <c r="L5853" s="2"/>
      <c r="M5853" s="2"/>
      <c r="P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I5853" s="2"/>
      <c r="AJ5853" s="2"/>
      <c r="AM5853" s="59"/>
      <c r="AN5853" s="2"/>
      <c r="AO5853" s="2"/>
      <c r="AP5853" s="2"/>
      <c r="AQ5853" s="2"/>
      <c r="AR5853" s="2"/>
      <c r="AT5853" s="2"/>
      <c r="AU5853" s="72"/>
      <c r="AV5853" s="72"/>
      <c r="BF5853" s="72"/>
      <c r="BH5853" s="2"/>
      <c r="BI5853" s="6"/>
      <c r="BJ5853" s="6"/>
      <c r="BK5853" s="6"/>
      <c r="BL5853" s="7"/>
    </row>
    <row r="5854" spans="2:64" x14ac:dyDescent="0.4">
      <c r="B5854" s="2"/>
      <c r="D5854" s="2"/>
      <c r="F5854" s="2"/>
      <c r="G5854" s="2"/>
      <c r="I5854" s="2"/>
      <c r="J5854" s="2"/>
      <c r="L5854" s="2"/>
      <c r="M5854" s="2"/>
      <c r="P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I5854" s="2"/>
      <c r="AJ5854" s="2"/>
      <c r="AM5854" s="59"/>
      <c r="AN5854" s="2"/>
      <c r="AO5854" s="2"/>
      <c r="AP5854" s="2"/>
      <c r="AQ5854" s="2"/>
      <c r="AR5854" s="2"/>
      <c r="AT5854" s="2"/>
      <c r="AU5854" s="72"/>
      <c r="AV5854" s="72"/>
      <c r="BF5854" s="72"/>
      <c r="BH5854" s="2"/>
      <c r="BI5854" s="6"/>
      <c r="BJ5854" s="6"/>
      <c r="BK5854" s="6"/>
      <c r="BL5854" s="7"/>
    </row>
    <row r="5855" spans="2:64" x14ac:dyDescent="0.4">
      <c r="B5855" s="2"/>
      <c r="D5855" s="2"/>
      <c r="F5855" s="2"/>
      <c r="G5855" s="2"/>
      <c r="I5855" s="2"/>
      <c r="J5855" s="2"/>
      <c r="L5855" s="2"/>
      <c r="M5855" s="2"/>
      <c r="P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I5855" s="2"/>
      <c r="AJ5855" s="2"/>
      <c r="AM5855" s="59"/>
      <c r="AN5855" s="2"/>
      <c r="AO5855" s="2"/>
      <c r="AP5855" s="2"/>
      <c r="AQ5855" s="2"/>
      <c r="AR5855" s="2"/>
      <c r="AT5855" s="2"/>
      <c r="AU5855" s="72"/>
      <c r="AV5855" s="72"/>
      <c r="BF5855" s="72"/>
      <c r="BH5855" s="2"/>
      <c r="BI5855" s="6"/>
      <c r="BJ5855" s="6"/>
      <c r="BK5855" s="6"/>
      <c r="BL5855" s="7"/>
    </row>
    <row r="5856" spans="2:64" x14ac:dyDescent="0.4">
      <c r="B5856" s="2"/>
      <c r="D5856" s="2"/>
      <c r="F5856" s="2"/>
      <c r="G5856" s="2"/>
      <c r="I5856" s="2"/>
      <c r="J5856" s="2"/>
      <c r="L5856" s="2"/>
      <c r="M5856" s="2"/>
      <c r="P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I5856" s="2"/>
      <c r="AJ5856" s="2"/>
      <c r="AM5856" s="59"/>
      <c r="AN5856" s="2"/>
      <c r="AO5856" s="2"/>
      <c r="AP5856" s="2"/>
      <c r="AQ5856" s="2"/>
      <c r="AR5856" s="2"/>
      <c r="AT5856" s="2"/>
      <c r="AU5856" s="72"/>
      <c r="AV5856" s="72"/>
      <c r="BF5856" s="72"/>
      <c r="BH5856" s="2"/>
      <c r="BI5856" s="6"/>
      <c r="BJ5856" s="6"/>
      <c r="BK5856" s="6"/>
      <c r="BL5856" s="7"/>
    </row>
    <row r="5857" spans="2:64" x14ac:dyDescent="0.4">
      <c r="B5857" s="2"/>
      <c r="D5857" s="2"/>
      <c r="F5857" s="2"/>
      <c r="G5857" s="2"/>
      <c r="I5857" s="2"/>
      <c r="J5857" s="2"/>
      <c r="L5857" s="2"/>
      <c r="M5857" s="2"/>
      <c r="P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I5857" s="2"/>
      <c r="AJ5857" s="2"/>
      <c r="AM5857" s="59"/>
      <c r="AN5857" s="2"/>
      <c r="AO5857" s="2"/>
      <c r="AP5857" s="2"/>
      <c r="AQ5857" s="2"/>
      <c r="AR5857" s="2"/>
      <c r="AT5857" s="2"/>
      <c r="AU5857" s="72"/>
      <c r="AV5857" s="72"/>
      <c r="BF5857" s="72"/>
      <c r="BH5857" s="2"/>
      <c r="BI5857" s="6"/>
      <c r="BJ5857" s="6"/>
      <c r="BK5857" s="6"/>
      <c r="BL5857" s="7"/>
    </row>
    <row r="5858" spans="2:64" x14ac:dyDescent="0.4">
      <c r="B5858" s="2"/>
      <c r="D5858" s="2"/>
      <c r="F5858" s="2"/>
      <c r="G5858" s="2"/>
      <c r="I5858" s="2"/>
      <c r="J5858" s="2"/>
      <c r="L5858" s="2"/>
      <c r="M5858" s="2"/>
      <c r="P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I5858" s="2"/>
      <c r="AJ5858" s="2"/>
      <c r="AM5858" s="59"/>
      <c r="AN5858" s="2"/>
      <c r="AO5858" s="2"/>
      <c r="AP5858" s="2"/>
      <c r="AQ5858" s="2"/>
      <c r="AR5858" s="2"/>
      <c r="AT5858" s="2"/>
      <c r="AU5858" s="72"/>
      <c r="AV5858" s="72"/>
      <c r="BF5858" s="72"/>
      <c r="BH5858" s="2"/>
      <c r="BI5858" s="6"/>
      <c r="BJ5858" s="6"/>
      <c r="BK5858" s="6"/>
      <c r="BL5858" s="7"/>
    </row>
    <row r="5859" spans="2:64" x14ac:dyDescent="0.4">
      <c r="B5859" s="2"/>
      <c r="D5859" s="2"/>
      <c r="F5859" s="2"/>
      <c r="G5859" s="2"/>
      <c r="I5859" s="2"/>
      <c r="J5859" s="2"/>
      <c r="L5859" s="2"/>
      <c r="M5859" s="2"/>
      <c r="P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I5859" s="2"/>
      <c r="AJ5859" s="2"/>
      <c r="AM5859" s="59"/>
      <c r="AN5859" s="2"/>
      <c r="AO5859" s="2"/>
      <c r="AP5859" s="2"/>
      <c r="AQ5859" s="2"/>
      <c r="AR5859" s="2"/>
      <c r="AT5859" s="2"/>
      <c r="AU5859" s="72"/>
      <c r="AV5859" s="72"/>
      <c r="BF5859" s="72"/>
      <c r="BH5859" s="2"/>
      <c r="BI5859" s="6"/>
      <c r="BJ5859" s="6"/>
      <c r="BK5859" s="6"/>
      <c r="BL5859" s="7"/>
    </row>
    <row r="5860" spans="2:64" x14ac:dyDescent="0.4">
      <c r="B5860" s="2"/>
      <c r="D5860" s="2"/>
      <c r="F5860" s="2"/>
      <c r="G5860" s="2"/>
      <c r="I5860" s="2"/>
      <c r="J5860" s="2"/>
      <c r="L5860" s="2"/>
      <c r="M5860" s="2"/>
      <c r="P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I5860" s="2"/>
      <c r="AJ5860" s="2"/>
      <c r="AM5860" s="59"/>
      <c r="AN5860" s="2"/>
      <c r="AO5860" s="2"/>
      <c r="AP5860" s="2"/>
      <c r="AQ5860" s="2"/>
      <c r="AR5860" s="2"/>
      <c r="AT5860" s="2"/>
      <c r="AU5860" s="72"/>
      <c r="AV5860" s="72"/>
      <c r="BF5860" s="72"/>
      <c r="BH5860" s="2"/>
      <c r="BI5860" s="6"/>
      <c r="BJ5860" s="6"/>
      <c r="BK5860" s="6"/>
      <c r="BL5860" s="7"/>
    </row>
    <row r="5861" spans="2:64" x14ac:dyDescent="0.4">
      <c r="B5861" s="2"/>
      <c r="D5861" s="2"/>
      <c r="F5861" s="2"/>
      <c r="G5861" s="2"/>
      <c r="I5861" s="2"/>
      <c r="J5861" s="2"/>
      <c r="L5861" s="2"/>
      <c r="M5861" s="2"/>
      <c r="P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I5861" s="2"/>
      <c r="AJ5861" s="2"/>
      <c r="AM5861" s="59"/>
      <c r="AN5861" s="2"/>
      <c r="AO5861" s="2"/>
      <c r="AP5861" s="2"/>
      <c r="AQ5861" s="2"/>
      <c r="AR5861" s="2"/>
      <c r="AT5861" s="2"/>
      <c r="AU5861" s="72"/>
      <c r="AV5861" s="72"/>
      <c r="BF5861" s="72"/>
      <c r="BH5861" s="2"/>
      <c r="BI5861" s="6"/>
      <c r="BJ5861" s="6"/>
      <c r="BK5861" s="6"/>
      <c r="BL5861" s="7"/>
    </row>
    <row r="5862" spans="2:64" x14ac:dyDescent="0.4">
      <c r="B5862" s="2"/>
      <c r="D5862" s="2"/>
      <c r="F5862" s="2"/>
      <c r="G5862" s="2"/>
      <c r="I5862" s="2"/>
      <c r="J5862" s="2"/>
      <c r="L5862" s="2"/>
      <c r="M5862" s="2"/>
      <c r="P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I5862" s="2"/>
      <c r="AJ5862" s="2"/>
      <c r="AM5862" s="59"/>
      <c r="AN5862" s="2"/>
      <c r="AO5862" s="2"/>
      <c r="AP5862" s="2"/>
      <c r="AQ5862" s="2"/>
      <c r="AR5862" s="2"/>
      <c r="AT5862" s="2"/>
      <c r="AU5862" s="72"/>
      <c r="AV5862" s="72"/>
      <c r="BF5862" s="72"/>
      <c r="BH5862" s="2"/>
      <c r="BI5862" s="6"/>
      <c r="BJ5862" s="6"/>
      <c r="BK5862" s="6"/>
      <c r="BL5862" s="7"/>
    </row>
    <row r="5863" spans="2:64" x14ac:dyDescent="0.4">
      <c r="B5863" s="2"/>
      <c r="D5863" s="2"/>
      <c r="F5863" s="2"/>
      <c r="G5863" s="2"/>
      <c r="I5863" s="2"/>
      <c r="J5863" s="2"/>
      <c r="L5863" s="2"/>
      <c r="M5863" s="2"/>
      <c r="P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I5863" s="2"/>
      <c r="AJ5863" s="2"/>
      <c r="AM5863" s="59"/>
      <c r="AN5863" s="2"/>
      <c r="AO5863" s="2"/>
      <c r="AP5863" s="2"/>
      <c r="AQ5863" s="2"/>
      <c r="AR5863" s="2"/>
      <c r="AT5863" s="2"/>
      <c r="AU5863" s="72"/>
      <c r="AV5863" s="72"/>
      <c r="BF5863" s="72"/>
      <c r="BH5863" s="2"/>
      <c r="BI5863" s="6"/>
      <c r="BJ5863" s="6"/>
      <c r="BK5863" s="6"/>
      <c r="BL5863" s="7"/>
    </row>
    <row r="5864" spans="2:64" x14ac:dyDescent="0.4">
      <c r="B5864" s="2"/>
      <c r="D5864" s="2"/>
      <c r="F5864" s="2"/>
      <c r="G5864" s="2"/>
      <c r="I5864" s="2"/>
      <c r="J5864" s="2"/>
      <c r="L5864" s="2"/>
      <c r="M5864" s="2"/>
      <c r="P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I5864" s="2"/>
      <c r="AJ5864" s="2"/>
      <c r="AM5864" s="59"/>
      <c r="AN5864" s="2"/>
      <c r="AO5864" s="2"/>
      <c r="AP5864" s="2"/>
      <c r="AQ5864" s="2"/>
      <c r="AR5864" s="2"/>
      <c r="AT5864" s="2"/>
      <c r="AU5864" s="72"/>
      <c r="AV5864" s="72"/>
      <c r="BF5864" s="72"/>
      <c r="BH5864" s="2"/>
      <c r="BI5864" s="6"/>
      <c r="BJ5864" s="6"/>
      <c r="BK5864" s="6"/>
      <c r="BL5864" s="7"/>
    </row>
    <row r="5865" spans="2:64" x14ac:dyDescent="0.4">
      <c r="B5865" s="2"/>
      <c r="D5865" s="2"/>
      <c r="F5865" s="2"/>
      <c r="G5865" s="2"/>
      <c r="I5865" s="2"/>
      <c r="J5865" s="2"/>
      <c r="L5865" s="2"/>
      <c r="M5865" s="2"/>
      <c r="P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I5865" s="2"/>
      <c r="AJ5865" s="2"/>
      <c r="AM5865" s="59"/>
      <c r="AN5865" s="2"/>
      <c r="AO5865" s="2"/>
      <c r="AP5865" s="2"/>
      <c r="AQ5865" s="2"/>
      <c r="AR5865" s="2"/>
      <c r="AT5865" s="2"/>
      <c r="AU5865" s="72"/>
      <c r="AV5865" s="72"/>
      <c r="BF5865" s="72"/>
      <c r="BH5865" s="2"/>
      <c r="BI5865" s="6"/>
      <c r="BJ5865" s="6"/>
      <c r="BK5865" s="6"/>
      <c r="BL5865" s="7"/>
    </row>
    <row r="5866" spans="2:64" x14ac:dyDescent="0.4">
      <c r="B5866" s="2"/>
      <c r="D5866" s="2"/>
      <c r="F5866" s="2"/>
      <c r="G5866" s="2"/>
      <c r="I5866" s="2"/>
      <c r="J5866" s="2"/>
      <c r="L5866" s="2"/>
      <c r="M5866" s="2"/>
      <c r="P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I5866" s="2"/>
      <c r="AJ5866" s="2"/>
      <c r="AM5866" s="59"/>
      <c r="AN5866" s="2"/>
      <c r="AO5866" s="2"/>
      <c r="AP5866" s="2"/>
      <c r="AQ5866" s="2"/>
      <c r="AR5866" s="2"/>
      <c r="AT5866" s="2"/>
      <c r="AU5866" s="72"/>
      <c r="AV5866" s="72"/>
      <c r="BF5866" s="72"/>
      <c r="BH5866" s="2"/>
      <c r="BI5866" s="6"/>
      <c r="BJ5866" s="6"/>
      <c r="BK5866" s="6"/>
      <c r="BL5866" s="7"/>
    </row>
    <row r="5867" spans="2:64" x14ac:dyDescent="0.4">
      <c r="B5867" s="2"/>
      <c r="D5867" s="2"/>
      <c r="F5867" s="2"/>
      <c r="G5867" s="2"/>
      <c r="I5867" s="2"/>
      <c r="J5867" s="2"/>
      <c r="L5867" s="2"/>
      <c r="M5867" s="2"/>
      <c r="P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I5867" s="2"/>
      <c r="AJ5867" s="2"/>
      <c r="AM5867" s="59"/>
      <c r="AN5867" s="2"/>
      <c r="AO5867" s="2"/>
      <c r="AP5867" s="2"/>
      <c r="AQ5867" s="2"/>
      <c r="AR5867" s="2"/>
      <c r="AT5867" s="2"/>
      <c r="AU5867" s="72"/>
      <c r="AV5867" s="72"/>
      <c r="BF5867" s="72"/>
      <c r="BH5867" s="2"/>
      <c r="BI5867" s="6"/>
      <c r="BJ5867" s="6"/>
      <c r="BK5867" s="6"/>
      <c r="BL5867" s="7"/>
    </row>
    <row r="5868" spans="2:64" x14ac:dyDescent="0.4">
      <c r="B5868" s="2"/>
      <c r="D5868" s="2"/>
      <c r="F5868" s="2"/>
      <c r="G5868" s="2"/>
      <c r="I5868" s="2"/>
      <c r="J5868" s="2"/>
      <c r="L5868" s="2"/>
      <c r="M5868" s="2"/>
      <c r="P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I5868" s="2"/>
      <c r="AJ5868" s="2"/>
      <c r="AM5868" s="59"/>
      <c r="AN5868" s="2"/>
      <c r="AO5868" s="2"/>
      <c r="AP5868" s="2"/>
      <c r="AQ5868" s="2"/>
      <c r="AR5868" s="2"/>
      <c r="AT5868" s="2"/>
      <c r="AU5868" s="72"/>
      <c r="AV5868" s="72"/>
      <c r="BF5868" s="72"/>
      <c r="BH5868" s="2"/>
      <c r="BI5868" s="6"/>
      <c r="BJ5868" s="6"/>
      <c r="BK5868" s="6"/>
      <c r="BL5868" s="7"/>
    </row>
    <row r="5869" spans="2:64" x14ac:dyDescent="0.4">
      <c r="B5869" s="2"/>
      <c r="D5869" s="2"/>
      <c r="F5869" s="2"/>
      <c r="G5869" s="2"/>
      <c r="I5869" s="2"/>
      <c r="J5869" s="2"/>
      <c r="L5869" s="2"/>
      <c r="M5869" s="2"/>
      <c r="P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I5869" s="2"/>
      <c r="AJ5869" s="2"/>
      <c r="AM5869" s="59"/>
      <c r="AN5869" s="2"/>
      <c r="AO5869" s="2"/>
      <c r="AP5869" s="2"/>
      <c r="AQ5869" s="2"/>
      <c r="AR5869" s="2"/>
      <c r="AT5869" s="2"/>
      <c r="AU5869" s="72"/>
      <c r="AV5869" s="72"/>
      <c r="BF5869" s="72"/>
      <c r="BH5869" s="2"/>
      <c r="BI5869" s="6"/>
      <c r="BJ5869" s="6"/>
      <c r="BK5869" s="6"/>
      <c r="BL5869" s="7"/>
    </row>
    <row r="5870" spans="2:64" x14ac:dyDescent="0.4">
      <c r="B5870" s="2"/>
      <c r="D5870" s="2"/>
      <c r="F5870" s="2"/>
      <c r="G5870" s="2"/>
      <c r="I5870" s="2"/>
      <c r="J5870" s="2"/>
      <c r="L5870" s="2"/>
      <c r="M5870" s="2"/>
      <c r="P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I5870" s="2"/>
      <c r="AJ5870" s="2"/>
      <c r="AM5870" s="59"/>
      <c r="AN5870" s="2"/>
      <c r="AO5870" s="2"/>
      <c r="AP5870" s="2"/>
      <c r="AQ5870" s="2"/>
      <c r="AR5870" s="2"/>
      <c r="AT5870" s="2"/>
      <c r="AU5870" s="72"/>
      <c r="AV5870" s="72"/>
      <c r="BF5870" s="72"/>
      <c r="BH5870" s="2"/>
      <c r="BI5870" s="6"/>
      <c r="BJ5870" s="6"/>
      <c r="BK5870" s="6"/>
      <c r="BL5870" s="7"/>
    </row>
    <row r="5871" spans="2:64" x14ac:dyDescent="0.4">
      <c r="B5871" s="2"/>
      <c r="D5871" s="2"/>
      <c r="F5871" s="2"/>
      <c r="G5871" s="2"/>
      <c r="I5871" s="2"/>
      <c r="J5871" s="2"/>
      <c r="L5871" s="2"/>
      <c r="M5871" s="2"/>
      <c r="P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I5871" s="2"/>
      <c r="AJ5871" s="2"/>
      <c r="AM5871" s="59"/>
      <c r="AN5871" s="2"/>
      <c r="AO5871" s="2"/>
      <c r="AP5871" s="2"/>
      <c r="AQ5871" s="2"/>
      <c r="AR5871" s="2"/>
      <c r="AT5871" s="2"/>
      <c r="AU5871" s="72"/>
      <c r="AV5871" s="72"/>
      <c r="BF5871" s="72"/>
      <c r="BH5871" s="2"/>
      <c r="BI5871" s="6"/>
      <c r="BJ5871" s="6"/>
      <c r="BK5871" s="6"/>
      <c r="BL5871" s="7"/>
    </row>
    <row r="5872" spans="2:64" x14ac:dyDescent="0.4">
      <c r="B5872" s="2"/>
      <c r="D5872" s="2"/>
      <c r="F5872" s="2"/>
      <c r="G5872" s="2"/>
      <c r="I5872" s="2"/>
      <c r="J5872" s="2"/>
      <c r="L5872" s="2"/>
      <c r="M5872" s="2"/>
      <c r="P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I5872" s="2"/>
      <c r="AJ5872" s="2"/>
      <c r="AM5872" s="59"/>
      <c r="AN5872" s="2"/>
      <c r="AO5872" s="2"/>
      <c r="AP5872" s="2"/>
      <c r="AQ5872" s="2"/>
      <c r="AR5872" s="2"/>
      <c r="AT5872" s="2"/>
      <c r="AU5872" s="72"/>
      <c r="AV5872" s="72"/>
      <c r="BF5872" s="72"/>
      <c r="BH5872" s="2"/>
      <c r="BI5872" s="6"/>
      <c r="BJ5872" s="6"/>
      <c r="BK5872" s="6"/>
      <c r="BL5872" s="7"/>
    </row>
    <row r="5873" spans="2:64" x14ac:dyDescent="0.4">
      <c r="B5873" s="2"/>
      <c r="D5873" s="2"/>
      <c r="F5873" s="2"/>
      <c r="G5873" s="2"/>
      <c r="I5873" s="2"/>
      <c r="J5873" s="2"/>
      <c r="L5873" s="2"/>
      <c r="M5873" s="2"/>
      <c r="P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I5873" s="2"/>
      <c r="AJ5873" s="2"/>
      <c r="AM5873" s="59"/>
      <c r="AN5873" s="2"/>
      <c r="AO5873" s="2"/>
      <c r="AP5873" s="2"/>
      <c r="AQ5873" s="2"/>
      <c r="AR5873" s="2"/>
      <c r="AT5873" s="2"/>
      <c r="AU5873" s="72"/>
      <c r="AV5873" s="72"/>
      <c r="BF5873" s="72"/>
      <c r="BH5873" s="2"/>
      <c r="BI5873" s="6"/>
      <c r="BJ5873" s="6"/>
      <c r="BK5873" s="6"/>
      <c r="BL5873" s="7"/>
    </row>
    <row r="5874" spans="2:64" x14ac:dyDescent="0.4">
      <c r="B5874" s="2"/>
      <c r="D5874" s="2"/>
      <c r="F5874" s="2"/>
      <c r="G5874" s="2"/>
      <c r="I5874" s="2"/>
      <c r="J5874" s="2"/>
      <c r="L5874" s="2"/>
      <c r="M5874" s="2"/>
      <c r="P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I5874" s="2"/>
      <c r="AJ5874" s="2"/>
      <c r="AM5874" s="59"/>
      <c r="AN5874" s="2"/>
      <c r="AO5874" s="2"/>
      <c r="AP5874" s="2"/>
      <c r="AQ5874" s="2"/>
      <c r="AR5874" s="2"/>
      <c r="AT5874" s="2"/>
      <c r="AU5874" s="72"/>
      <c r="AV5874" s="72"/>
      <c r="BF5874" s="72"/>
      <c r="BH5874" s="2"/>
      <c r="BI5874" s="6"/>
      <c r="BJ5874" s="6"/>
      <c r="BK5874" s="6"/>
      <c r="BL5874" s="7"/>
    </row>
    <row r="5875" spans="2:64" x14ac:dyDescent="0.4">
      <c r="B5875" s="2"/>
      <c r="D5875" s="2"/>
      <c r="F5875" s="2"/>
      <c r="G5875" s="2"/>
      <c r="I5875" s="2"/>
      <c r="J5875" s="2"/>
      <c r="L5875" s="2"/>
      <c r="M5875" s="2"/>
      <c r="P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I5875" s="2"/>
      <c r="AJ5875" s="2"/>
      <c r="AM5875" s="59"/>
      <c r="AN5875" s="2"/>
      <c r="AO5875" s="2"/>
      <c r="AP5875" s="2"/>
      <c r="AQ5875" s="2"/>
      <c r="AR5875" s="2"/>
      <c r="AT5875" s="2"/>
      <c r="AU5875" s="72"/>
      <c r="AV5875" s="72"/>
      <c r="BF5875" s="72"/>
      <c r="BH5875" s="2"/>
      <c r="BI5875" s="6"/>
      <c r="BJ5875" s="6"/>
      <c r="BK5875" s="6"/>
      <c r="BL5875" s="7"/>
    </row>
    <row r="5876" spans="2:64" x14ac:dyDescent="0.4">
      <c r="B5876" s="2"/>
      <c r="D5876" s="2"/>
      <c r="F5876" s="2"/>
      <c r="G5876" s="2"/>
      <c r="I5876" s="2"/>
      <c r="J5876" s="2"/>
      <c r="L5876" s="2"/>
      <c r="M5876" s="2"/>
      <c r="P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I5876" s="2"/>
      <c r="AJ5876" s="2"/>
      <c r="AM5876" s="59"/>
      <c r="AN5876" s="2"/>
      <c r="AO5876" s="2"/>
      <c r="AP5876" s="2"/>
      <c r="AQ5876" s="2"/>
      <c r="AR5876" s="2"/>
      <c r="AT5876" s="2"/>
      <c r="AU5876" s="72"/>
      <c r="AV5876" s="72"/>
      <c r="BF5876" s="72"/>
      <c r="BH5876" s="2"/>
      <c r="BI5876" s="6"/>
      <c r="BJ5876" s="6"/>
      <c r="BK5876" s="6"/>
      <c r="BL5876" s="7"/>
    </row>
    <row r="5877" spans="2:64" x14ac:dyDescent="0.4">
      <c r="B5877" s="2"/>
      <c r="D5877" s="2"/>
      <c r="F5877" s="2"/>
      <c r="G5877" s="2"/>
      <c r="I5877" s="2"/>
      <c r="J5877" s="2"/>
      <c r="L5877" s="2"/>
      <c r="M5877" s="2"/>
      <c r="P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I5877" s="2"/>
      <c r="AJ5877" s="2"/>
      <c r="AM5877" s="59"/>
      <c r="AN5877" s="2"/>
      <c r="AO5877" s="2"/>
      <c r="AP5877" s="2"/>
      <c r="AQ5877" s="2"/>
      <c r="AR5877" s="2"/>
      <c r="AT5877" s="2"/>
      <c r="AU5877" s="72"/>
      <c r="AV5877" s="72"/>
      <c r="BF5877" s="72"/>
      <c r="BH5877" s="2"/>
      <c r="BI5877" s="6"/>
      <c r="BJ5877" s="6"/>
      <c r="BK5877" s="6"/>
      <c r="BL5877" s="7"/>
    </row>
    <row r="5878" spans="2:64" x14ac:dyDescent="0.4">
      <c r="B5878" s="2"/>
      <c r="D5878" s="2"/>
      <c r="F5878" s="2"/>
      <c r="G5878" s="2"/>
      <c r="I5878" s="2"/>
      <c r="J5878" s="2"/>
      <c r="L5878" s="2"/>
      <c r="M5878" s="2"/>
      <c r="P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I5878" s="2"/>
      <c r="AJ5878" s="2"/>
      <c r="AM5878" s="59"/>
      <c r="AN5878" s="2"/>
      <c r="AO5878" s="2"/>
      <c r="AP5878" s="2"/>
      <c r="AQ5878" s="2"/>
      <c r="AR5878" s="2"/>
      <c r="AT5878" s="2"/>
      <c r="AU5878" s="72"/>
      <c r="AV5878" s="72"/>
      <c r="BF5878" s="72"/>
      <c r="BH5878" s="2"/>
      <c r="BI5878" s="6"/>
      <c r="BJ5878" s="6"/>
      <c r="BK5878" s="6"/>
      <c r="BL5878" s="7"/>
    </row>
    <row r="5879" spans="2:64" x14ac:dyDescent="0.4">
      <c r="B5879" s="2"/>
      <c r="D5879" s="2"/>
      <c r="F5879" s="2"/>
      <c r="G5879" s="2"/>
      <c r="I5879" s="2"/>
      <c r="J5879" s="2"/>
      <c r="L5879" s="2"/>
      <c r="M5879" s="2"/>
      <c r="P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I5879" s="2"/>
      <c r="AJ5879" s="2"/>
      <c r="AM5879" s="59"/>
      <c r="AN5879" s="2"/>
      <c r="AO5879" s="2"/>
      <c r="AP5879" s="2"/>
      <c r="AQ5879" s="2"/>
      <c r="AR5879" s="2"/>
      <c r="AT5879" s="2"/>
      <c r="AU5879" s="72"/>
      <c r="AV5879" s="72"/>
      <c r="BF5879" s="72"/>
      <c r="BH5879" s="2"/>
      <c r="BI5879" s="6"/>
      <c r="BJ5879" s="6"/>
      <c r="BK5879" s="6"/>
      <c r="BL5879" s="7"/>
    </row>
    <row r="5880" spans="2:64" x14ac:dyDescent="0.4">
      <c r="B5880" s="2"/>
      <c r="D5880" s="2"/>
      <c r="F5880" s="2"/>
      <c r="G5880" s="2"/>
      <c r="I5880" s="2"/>
      <c r="J5880" s="2"/>
      <c r="L5880" s="2"/>
      <c r="M5880" s="2"/>
      <c r="P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I5880" s="2"/>
      <c r="AJ5880" s="2"/>
      <c r="AM5880" s="59"/>
      <c r="AN5880" s="2"/>
      <c r="AO5880" s="2"/>
      <c r="AP5880" s="2"/>
      <c r="AQ5880" s="2"/>
      <c r="AR5880" s="2"/>
      <c r="AT5880" s="2"/>
      <c r="AU5880" s="72"/>
      <c r="AV5880" s="72"/>
      <c r="BF5880" s="72"/>
      <c r="BH5880" s="2"/>
      <c r="BI5880" s="6"/>
      <c r="BJ5880" s="6"/>
      <c r="BK5880" s="6"/>
      <c r="BL5880" s="7"/>
    </row>
    <row r="5881" spans="2:64" x14ac:dyDescent="0.4">
      <c r="B5881" s="2"/>
      <c r="D5881" s="2"/>
      <c r="F5881" s="2"/>
      <c r="G5881" s="2"/>
      <c r="I5881" s="2"/>
      <c r="J5881" s="2"/>
      <c r="L5881" s="2"/>
      <c r="M5881" s="2"/>
      <c r="P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I5881" s="2"/>
      <c r="AJ5881" s="2"/>
      <c r="AM5881" s="59"/>
      <c r="AN5881" s="2"/>
      <c r="AO5881" s="2"/>
      <c r="AP5881" s="2"/>
      <c r="AQ5881" s="2"/>
      <c r="AR5881" s="2"/>
      <c r="AT5881" s="2"/>
      <c r="AU5881" s="72"/>
      <c r="AV5881" s="72"/>
      <c r="BF5881" s="72"/>
      <c r="BH5881" s="2"/>
      <c r="BI5881" s="6"/>
      <c r="BJ5881" s="6"/>
      <c r="BK5881" s="6"/>
      <c r="BL5881" s="7"/>
    </row>
    <row r="5882" spans="2:64" x14ac:dyDescent="0.4">
      <c r="B5882" s="2"/>
      <c r="D5882" s="2"/>
      <c r="F5882" s="2"/>
      <c r="G5882" s="2"/>
      <c r="I5882" s="2"/>
      <c r="J5882" s="2"/>
      <c r="L5882" s="2"/>
      <c r="M5882" s="2"/>
      <c r="P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I5882" s="2"/>
      <c r="AJ5882" s="2"/>
      <c r="AM5882" s="59"/>
      <c r="AN5882" s="2"/>
      <c r="AO5882" s="2"/>
      <c r="AP5882" s="2"/>
      <c r="AQ5882" s="2"/>
      <c r="AR5882" s="2"/>
      <c r="AT5882" s="2"/>
      <c r="AU5882" s="72"/>
      <c r="AV5882" s="72"/>
      <c r="BF5882" s="72"/>
      <c r="BH5882" s="2"/>
      <c r="BI5882" s="6"/>
      <c r="BJ5882" s="6"/>
      <c r="BK5882" s="6"/>
      <c r="BL5882" s="7"/>
    </row>
    <row r="5883" spans="2:64" x14ac:dyDescent="0.4">
      <c r="B5883" s="2"/>
      <c r="D5883" s="2"/>
      <c r="F5883" s="2"/>
      <c r="G5883" s="2"/>
      <c r="I5883" s="2"/>
      <c r="J5883" s="2"/>
      <c r="L5883" s="2"/>
      <c r="M5883" s="2"/>
      <c r="P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I5883" s="2"/>
      <c r="AJ5883" s="2"/>
      <c r="AM5883" s="59"/>
      <c r="AN5883" s="2"/>
      <c r="AO5883" s="2"/>
      <c r="AP5883" s="2"/>
      <c r="AQ5883" s="2"/>
      <c r="AR5883" s="2"/>
      <c r="AT5883" s="2"/>
      <c r="AU5883" s="72"/>
      <c r="AV5883" s="72"/>
      <c r="BF5883" s="72"/>
      <c r="BH5883" s="2"/>
      <c r="BI5883" s="6"/>
      <c r="BJ5883" s="6"/>
      <c r="BK5883" s="6"/>
      <c r="BL5883" s="7"/>
    </row>
    <row r="5884" spans="2:64" x14ac:dyDescent="0.4">
      <c r="B5884" s="2"/>
      <c r="D5884" s="2"/>
      <c r="F5884" s="2"/>
      <c r="G5884" s="2"/>
      <c r="I5884" s="2"/>
      <c r="J5884" s="2"/>
      <c r="L5884" s="2"/>
      <c r="M5884" s="2"/>
      <c r="P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I5884" s="2"/>
      <c r="AJ5884" s="2"/>
      <c r="AM5884" s="59"/>
      <c r="AN5884" s="2"/>
      <c r="AO5884" s="2"/>
      <c r="AP5884" s="2"/>
      <c r="AQ5884" s="2"/>
      <c r="AR5884" s="2"/>
      <c r="AT5884" s="2"/>
      <c r="AU5884" s="72"/>
      <c r="AV5884" s="72"/>
      <c r="BF5884" s="72"/>
      <c r="BH5884" s="2"/>
      <c r="BI5884" s="6"/>
      <c r="BJ5884" s="6"/>
      <c r="BK5884" s="6"/>
      <c r="BL5884" s="7"/>
    </row>
    <row r="5885" spans="2:64" x14ac:dyDescent="0.4">
      <c r="B5885" s="2"/>
      <c r="D5885" s="2"/>
      <c r="F5885" s="2"/>
      <c r="G5885" s="2"/>
      <c r="I5885" s="2"/>
      <c r="J5885" s="2"/>
      <c r="L5885" s="2"/>
      <c r="M5885" s="2"/>
      <c r="P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I5885" s="2"/>
      <c r="AJ5885" s="2"/>
      <c r="AM5885" s="59"/>
      <c r="AN5885" s="2"/>
      <c r="AO5885" s="2"/>
      <c r="AP5885" s="2"/>
      <c r="AQ5885" s="2"/>
      <c r="AR5885" s="2"/>
      <c r="AT5885" s="2"/>
      <c r="AU5885" s="72"/>
      <c r="AV5885" s="72"/>
      <c r="BF5885" s="72"/>
      <c r="BH5885" s="2"/>
      <c r="BI5885" s="6"/>
      <c r="BJ5885" s="6"/>
      <c r="BK5885" s="6"/>
      <c r="BL5885" s="7"/>
    </row>
    <row r="5886" spans="2:64" x14ac:dyDescent="0.4">
      <c r="B5886" s="2"/>
      <c r="D5886" s="2"/>
      <c r="F5886" s="2"/>
      <c r="G5886" s="2"/>
      <c r="I5886" s="2"/>
      <c r="J5886" s="2"/>
      <c r="L5886" s="2"/>
      <c r="M5886" s="2"/>
      <c r="P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I5886" s="2"/>
      <c r="AJ5886" s="2"/>
      <c r="AM5886" s="59"/>
      <c r="AN5886" s="2"/>
      <c r="AO5886" s="2"/>
      <c r="AP5886" s="2"/>
      <c r="AQ5886" s="2"/>
      <c r="AR5886" s="2"/>
      <c r="AT5886" s="2"/>
      <c r="AU5886" s="72"/>
      <c r="AV5886" s="72"/>
      <c r="BF5886" s="72"/>
      <c r="BH5886" s="2"/>
      <c r="BI5886" s="6"/>
      <c r="BJ5886" s="6"/>
      <c r="BK5886" s="6"/>
      <c r="BL5886" s="7"/>
    </row>
    <row r="5887" spans="2:64" x14ac:dyDescent="0.4">
      <c r="B5887" s="2"/>
      <c r="D5887" s="2"/>
      <c r="F5887" s="2"/>
      <c r="G5887" s="2"/>
      <c r="I5887" s="2"/>
      <c r="J5887" s="2"/>
      <c r="L5887" s="2"/>
      <c r="M5887" s="2"/>
      <c r="P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I5887" s="2"/>
      <c r="AJ5887" s="2"/>
      <c r="AM5887" s="59"/>
      <c r="AN5887" s="2"/>
      <c r="AO5887" s="2"/>
      <c r="AP5887" s="2"/>
      <c r="AQ5887" s="2"/>
      <c r="AR5887" s="2"/>
      <c r="AT5887" s="2"/>
      <c r="AU5887" s="72"/>
      <c r="AV5887" s="72"/>
      <c r="BF5887" s="72"/>
      <c r="BH5887" s="2"/>
      <c r="BI5887" s="6"/>
      <c r="BJ5887" s="6"/>
      <c r="BK5887" s="6"/>
      <c r="BL5887" s="7"/>
    </row>
    <row r="5888" spans="2:64" x14ac:dyDescent="0.4">
      <c r="B5888" s="2"/>
      <c r="D5888" s="2"/>
      <c r="F5888" s="2"/>
      <c r="G5888" s="2"/>
      <c r="I5888" s="2"/>
      <c r="J5888" s="2"/>
      <c r="L5888" s="2"/>
      <c r="M5888" s="2"/>
      <c r="P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I5888" s="2"/>
      <c r="AJ5888" s="2"/>
      <c r="AM5888" s="59"/>
      <c r="AN5888" s="2"/>
      <c r="AO5888" s="2"/>
      <c r="AP5888" s="2"/>
      <c r="AQ5888" s="2"/>
      <c r="AR5888" s="2"/>
      <c r="AT5888" s="2"/>
      <c r="AU5888" s="72"/>
      <c r="AV5888" s="72"/>
      <c r="BF5888" s="72"/>
      <c r="BH5888" s="2"/>
      <c r="BI5888" s="6"/>
      <c r="BJ5888" s="6"/>
      <c r="BK5888" s="6"/>
      <c r="BL5888" s="7"/>
    </row>
    <row r="5889" spans="2:64" x14ac:dyDescent="0.4">
      <c r="B5889" s="2"/>
      <c r="D5889" s="2"/>
      <c r="F5889" s="2"/>
      <c r="G5889" s="2"/>
      <c r="I5889" s="2"/>
      <c r="J5889" s="2"/>
      <c r="L5889" s="2"/>
      <c r="M5889" s="2"/>
      <c r="P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I5889" s="2"/>
      <c r="AJ5889" s="2"/>
      <c r="AM5889" s="59"/>
      <c r="AN5889" s="2"/>
      <c r="AO5889" s="2"/>
      <c r="AP5889" s="2"/>
      <c r="AQ5889" s="2"/>
      <c r="AR5889" s="2"/>
      <c r="AT5889" s="2"/>
      <c r="AU5889" s="72"/>
      <c r="AV5889" s="72"/>
      <c r="BF5889" s="72"/>
      <c r="BH5889" s="2"/>
      <c r="BI5889" s="6"/>
      <c r="BJ5889" s="6"/>
      <c r="BK5889" s="6"/>
      <c r="BL5889" s="7"/>
    </row>
    <row r="5890" spans="2:64" x14ac:dyDescent="0.4">
      <c r="B5890" s="2"/>
      <c r="D5890" s="2"/>
      <c r="F5890" s="2"/>
      <c r="G5890" s="2"/>
      <c r="I5890" s="2"/>
      <c r="J5890" s="2"/>
      <c r="L5890" s="2"/>
      <c r="M5890" s="2"/>
      <c r="P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I5890" s="2"/>
      <c r="AJ5890" s="2"/>
      <c r="AM5890" s="59"/>
      <c r="AN5890" s="2"/>
      <c r="AO5890" s="2"/>
      <c r="AP5890" s="2"/>
      <c r="AQ5890" s="2"/>
      <c r="AR5890" s="2"/>
      <c r="AT5890" s="2"/>
      <c r="AU5890" s="72"/>
      <c r="AV5890" s="72"/>
      <c r="BF5890" s="72"/>
      <c r="BH5890" s="2"/>
      <c r="BI5890" s="6"/>
      <c r="BJ5890" s="6"/>
      <c r="BK5890" s="6"/>
      <c r="BL5890" s="7"/>
    </row>
    <row r="5891" spans="2:64" x14ac:dyDescent="0.4">
      <c r="B5891" s="2"/>
      <c r="D5891" s="2"/>
      <c r="F5891" s="2"/>
      <c r="G5891" s="2"/>
      <c r="I5891" s="2"/>
      <c r="J5891" s="2"/>
      <c r="L5891" s="2"/>
      <c r="M5891" s="2"/>
      <c r="P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I5891" s="2"/>
      <c r="AJ5891" s="2"/>
      <c r="AM5891" s="59"/>
      <c r="AN5891" s="2"/>
      <c r="AO5891" s="2"/>
      <c r="AP5891" s="2"/>
      <c r="AQ5891" s="2"/>
      <c r="AR5891" s="2"/>
      <c r="AT5891" s="2"/>
      <c r="AU5891" s="72"/>
      <c r="AV5891" s="72"/>
      <c r="BF5891" s="72"/>
      <c r="BH5891" s="2"/>
      <c r="BI5891" s="6"/>
      <c r="BJ5891" s="6"/>
      <c r="BK5891" s="6"/>
      <c r="BL5891" s="7"/>
    </row>
    <row r="5892" spans="2:64" x14ac:dyDescent="0.4">
      <c r="B5892" s="2"/>
      <c r="D5892" s="2"/>
      <c r="F5892" s="2"/>
      <c r="G5892" s="2"/>
      <c r="I5892" s="2"/>
      <c r="J5892" s="2"/>
      <c r="L5892" s="2"/>
      <c r="M5892" s="2"/>
      <c r="P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I5892" s="2"/>
      <c r="AJ5892" s="2"/>
      <c r="AM5892" s="59"/>
      <c r="AN5892" s="2"/>
      <c r="AO5892" s="2"/>
      <c r="AP5892" s="2"/>
      <c r="AQ5892" s="2"/>
      <c r="AR5892" s="2"/>
      <c r="AT5892" s="2"/>
      <c r="AU5892" s="72"/>
      <c r="AV5892" s="72"/>
      <c r="BF5892" s="72"/>
      <c r="BH5892" s="2"/>
      <c r="BI5892" s="6"/>
      <c r="BJ5892" s="6"/>
      <c r="BK5892" s="6"/>
      <c r="BL5892" s="7"/>
    </row>
    <row r="5893" spans="2:64" x14ac:dyDescent="0.4">
      <c r="B5893" s="2"/>
      <c r="D5893" s="2"/>
      <c r="F5893" s="2"/>
      <c r="G5893" s="2"/>
      <c r="I5893" s="2"/>
      <c r="J5893" s="2"/>
      <c r="L5893" s="2"/>
      <c r="M5893" s="2"/>
      <c r="P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I5893" s="2"/>
      <c r="AJ5893" s="2"/>
      <c r="AM5893" s="59"/>
      <c r="AN5893" s="2"/>
      <c r="AO5893" s="2"/>
      <c r="AP5893" s="2"/>
      <c r="AQ5893" s="2"/>
      <c r="AR5893" s="2"/>
      <c r="AT5893" s="2"/>
      <c r="AU5893" s="72"/>
      <c r="AV5893" s="72"/>
      <c r="BF5893" s="72"/>
      <c r="BH5893" s="2"/>
      <c r="BI5893" s="6"/>
      <c r="BJ5893" s="6"/>
      <c r="BK5893" s="6"/>
      <c r="BL5893" s="7"/>
    </row>
    <row r="5894" spans="2:64" x14ac:dyDescent="0.4">
      <c r="B5894" s="2"/>
      <c r="D5894" s="2"/>
      <c r="F5894" s="2"/>
      <c r="G5894" s="2"/>
      <c r="I5894" s="2"/>
      <c r="J5894" s="2"/>
      <c r="L5894" s="2"/>
      <c r="M5894" s="2"/>
      <c r="P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I5894" s="2"/>
      <c r="AJ5894" s="2"/>
      <c r="AM5894" s="59"/>
      <c r="AN5894" s="2"/>
      <c r="AO5894" s="2"/>
      <c r="AP5894" s="2"/>
      <c r="AQ5894" s="2"/>
      <c r="AR5894" s="2"/>
      <c r="AT5894" s="2"/>
      <c r="AU5894" s="72"/>
      <c r="AV5894" s="72"/>
      <c r="BF5894" s="72"/>
      <c r="BH5894" s="2"/>
      <c r="BI5894" s="6"/>
      <c r="BJ5894" s="6"/>
      <c r="BK5894" s="6"/>
      <c r="BL5894" s="7"/>
    </row>
    <row r="5895" spans="2:64" x14ac:dyDescent="0.4">
      <c r="B5895" s="2"/>
      <c r="D5895" s="2"/>
      <c r="F5895" s="2"/>
      <c r="G5895" s="2"/>
      <c r="I5895" s="2"/>
      <c r="J5895" s="2"/>
      <c r="L5895" s="2"/>
      <c r="M5895" s="2"/>
      <c r="P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I5895" s="2"/>
      <c r="AJ5895" s="2"/>
      <c r="AM5895" s="59"/>
      <c r="AN5895" s="2"/>
      <c r="AO5895" s="2"/>
      <c r="AP5895" s="2"/>
      <c r="AQ5895" s="2"/>
      <c r="AR5895" s="2"/>
      <c r="AT5895" s="2"/>
      <c r="AU5895" s="72"/>
      <c r="AV5895" s="72"/>
      <c r="BF5895" s="72"/>
      <c r="BH5895" s="2"/>
      <c r="BI5895" s="6"/>
      <c r="BJ5895" s="6"/>
      <c r="BK5895" s="6"/>
      <c r="BL5895" s="7"/>
    </row>
    <row r="5896" spans="2:64" x14ac:dyDescent="0.4">
      <c r="B5896" s="2"/>
      <c r="D5896" s="2"/>
      <c r="F5896" s="2"/>
      <c r="G5896" s="2"/>
      <c r="I5896" s="2"/>
      <c r="J5896" s="2"/>
      <c r="L5896" s="2"/>
      <c r="M5896" s="2"/>
      <c r="P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I5896" s="2"/>
      <c r="AJ5896" s="2"/>
      <c r="AM5896" s="59"/>
      <c r="AN5896" s="2"/>
      <c r="AO5896" s="2"/>
      <c r="AP5896" s="2"/>
      <c r="AQ5896" s="2"/>
      <c r="AR5896" s="2"/>
      <c r="AT5896" s="2"/>
      <c r="AU5896" s="72"/>
      <c r="AV5896" s="72"/>
      <c r="BF5896" s="72"/>
      <c r="BH5896" s="2"/>
      <c r="BI5896" s="6"/>
      <c r="BJ5896" s="6"/>
      <c r="BK5896" s="6"/>
      <c r="BL5896" s="7"/>
    </row>
    <row r="5897" spans="2:64" x14ac:dyDescent="0.4">
      <c r="B5897" s="2"/>
      <c r="D5897" s="2"/>
      <c r="F5897" s="2"/>
      <c r="G5897" s="2"/>
      <c r="I5897" s="2"/>
      <c r="J5897" s="2"/>
      <c r="L5897" s="2"/>
      <c r="M5897" s="2"/>
      <c r="P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I5897" s="2"/>
      <c r="AJ5897" s="2"/>
      <c r="AM5897" s="59"/>
      <c r="AN5897" s="2"/>
      <c r="AO5897" s="2"/>
      <c r="AP5897" s="2"/>
      <c r="AQ5897" s="2"/>
      <c r="AR5897" s="2"/>
      <c r="AT5897" s="2"/>
      <c r="AU5897" s="72"/>
      <c r="AV5897" s="72"/>
      <c r="BF5897" s="72"/>
      <c r="BH5897" s="2"/>
      <c r="BI5897" s="6"/>
      <c r="BJ5897" s="6"/>
      <c r="BK5897" s="6"/>
      <c r="BL5897" s="7"/>
    </row>
    <row r="5898" spans="2:64" x14ac:dyDescent="0.4">
      <c r="B5898" s="2"/>
      <c r="D5898" s="2"/>
      <c r="F5898" s="2"/>
      <c r="G5898" s="2"/>
      <c r="I5898" s="2"/>
      <c r="J5898" s="2"/>
      <c r="L5898" s="2"/>
      <c r="M5898" s="2"/>
      <c r="P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I5898" s="2"/>
      <c r="AJ5898" s="2"/>
      <c r="AM5898" s="59"/>
      <c r="AN5898" s="2"/>
      <c r="AO5898" s="2"/>
      <c r="AP5898" s="2"/>
      <c r="AQ5898" s="2"/>
      <c r="AR5898" s="2"/>
      <c r="AT5898" s="2"/>
      <c r="AU5898" s="72"/>
      <c r="AV5898" s="72"/>
      <c r="BF5898" s="72"/>
      <c r="BH5898" s="2"/>
      <c r="BI5898" s="6"/>
      <c r="BJ5898" s="6"/>
      <c r="BK5898" s="6"/>
      <c r="BL5898" s="7"/>
    </row>
    <row r="5899" spans="2:64" x14ac:dyDescent="0.4">
      <c r="B5899" s="2"/>
      <c r="D5899" s="2"/>
      <c r="F5899" s="2"/>
      <c r="G5899" s="2"/>
      <c r="I5899" s="2"/>
      <c r="J5899" s="2"/>
      <c r="L5899" s="2"/>
      <c r="M5899" s="2"/>
      <c r="P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I5899" s="2"/>
      <c r="AJ5899" s="2"/>
      <c r="AM5899" s="59"/>
      <c r="AN5899" s="2"/>
      <c r="AO5899" s="2"/>
      <c r="AP5899" s="2"/>
      <c r="AQ5899" s="2"/>
      <c r="AR5899" s="2"/>
      <c r="AT5899" s="2"/>
      <c r="AU5899" s="72"/>
      <c r="AV5899" s="72"/>
      <c r="BF5899" s="72"/>
      <c r="BH5899" s="2"/>
      <c r="BI5899" s="6"/>
      <c r="BJ5899" s="6"/>
      <c r="BK5899" s="6"/>
      <c r="BL5899" s="7"/>
    </row>
    <row r="5900" spans="2:64" x14ac:dyDescent="0.4">
      <c r="B5900" s="2"/>
      <c r="D5900" s="2"/>
      <c r="F5900" s="2"/>
      <c r="G5900" s="2"/>
      <c r="I5900" s="2"/>
      <c r="J5900" s="2"/>
      <c r="L5900" s="2"/>
      <c r="M5900" s="2"/>
      <c r="P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I5900" s="2"/>
      <c r="AJ5900" s="2"/>
      <c r="AM5900" s="59"/>
      <c r="AN5900" s="2"/>
      <c r="AO5900" s="2"/>
      <c r="AP5900" s="2"/>
      <c r="AQ5900" s="2"/>
      <c r="AR5900" s="2"/>
      <c r="AT5900" s="2"/>
      <c r="AU5900" s="72"/>
      <c r="AV5900" s="72"/>
      <c r="BF5900" s="72"/>
      <c r="BH5900" s="2"/>
      <c r="BI5900" s="6"/>
      <c r="BJ5900" s="6"/>
      <c r="BK5900" s="6"/>
      <c r="BL5900" s="7"/>
    </row>
    <row r="5901" spans="2:64" x14ac:dyDescent="0.4">
      <c r="B5901" s="2"/>
      <c r="D5901" s="2"/>
      <c r="F5901" s="2"/>
      <c r="G5901" s="2"/>
      <c r="I5901" s="2"/>
      <c r="J5901" s="2"/>
      <c r="L5901" s="2"/>
      <c r="M5901" s="2"/>
      <c r="P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I5901" s="2"/>
      <c r="AJ5901" s="2"/>
      <c r="AM5901" s="59"/>
      <c r="AN5901" s="2"/>
      <c r="AO5901" s="2"/>
      <c r="AP5901" s="2"/>
      <c r="AQ5901" s="2"/>
      <c r="AR5901" s="2"/>
      <c r="AT5901" s="2"/>
      <c r="AU5901" s="72"/>
      <c r="AV5901" s="72"/>
      <c r="BF5901" s="72"/>
      <c r="BH5901" s="2"/>
      <c r="BI5901" s="6"/>
      <c r="BJ5901" s="6"/>
      <c r="BK5901" s="6"/>
      <c r="BL5901" s="7"/>
    </row>
    <row r="5902" spans="2:64" x14ac:dyDescent="0.4">
      <c r="B5902" s="2"/>
      <c r="D5902" s="2"/>
      <c r="F5902" s="2"/>
      <c r="G5902" s="2"/>
      <c r="I5902" s="2"/>
      <c r="J5902" s="2"/>
      <c r="L5902" s="2"/>
      <c r="M5902" s="2"/>
      <c r="P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I5902" s="2"/>
      <c r="AJ5902" s="2"/>
      <c r="AM5902" s="59"/>
      <c r="AN5902" s="2"/>
      <c r="AO5902" s="2"/>
      <c r="AP5902" s="2"/>
      <c r="AQ5902" s="2"/>
      <c r="AR5902" s="2"/>
      <c r="AT5902" s="2"/>
      <c r="AU5902" s="72"/>
      <c r="AV5902" s="72"/>
      <c r="BF5902" s="72"/>
      <c r="BH5902" s="2"/>
      <c r="BI5902" s="6"/>
      <c r="BJ5902" s="6"/>
      <c r="BK5902" s="6"/>
      <c r="BL5902" s="7"/>
    </row>
    <row r="5903" spans="2:64" x14ac:dyDescent="0.4">
      <c r="B5903" s="2"/>
      <c r="D5903" s="2"/>
      <c r="F5903" s="2"/>
      <c r="G5903" s="2"/>
      <c r="I5903" s="2"/>
      <c r="J5903" s="2"/>
      <c r="L5903" s="2"/>
      <c r="M5903" s="2"/>
      <c r="P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I5903" s="2"/>
      <c r="AJ5903" s="2"/>
      <c r="AM5903" s="59"/>
      <c r="AN5903" s="2"/>
      <c r="AO5903" s="2"/>
      <c r="AP5903" s="2"/>
      <c r="AQ5903" s="2"/>
      <c r="AR5903" s="2"/>
      <c r="AT5903" s="2"/>
      <c r="AU5903" s="72"/>
      <c r="AV5903" s="72"/>
      <c r="BF5903" s="72"/>
      <c r="BH5903" s="2"/>
      <c r="BI5903" s="6"/>
      <c r="BJ5903" s="6"/>
      <c r="BK5903" s="6"/>
      <c r="BL5903" s="7"/>
    </row>
    <row r="5904" spans="2:64" x14ac:dyDescent="0.4">
      <c r="B5904" s="2"/>
      <c r="D5904" s="2"/>
      <c r="F5904" s="2"/>
      <c r="G5904" s="2"/>
      <c r="I5904" s="2"/>
      <c r="J5904" s="2"/>
      <c r="L5904" s="2"/>
      <c r="M5904" s="2"/>
      <c r="P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I5904" s="2"/>
      <c r="AJ5904" s="2"/>
      <c r="AM5904" s="59"/>
      <c r="AN5904" s="2"/>
      <c r="AO5904" s="2"/>
      <c r="AP5904" s="2"/>
      <c r="AQ5904" s="2"/>
      <c r="AR5904" s="2"/>
      <c r="AT5904" s="2"/>
      <c r="AU5904" s="72"/>
      <c r="AV5904" s="72"/>
      <c r="BF5904" s="72"/>
      <c r="BH5904" s="2"/>
      <c r="BI5904" s="6"/>
      <c r="BJ5904" s="6"/>
      <c r="BK5904" s="6"/>
      <c r="BL5904" s="7"/>
    </row>
    <row r="5905" spans="2:64" x14ac:dyDescent="0.4">
      <c r="B5905" s="2"/>
      <c r="D5905" s="2"/>
      <c r="F5905" s="2"/>
      <c r="G5905" s="2"/>
      <c r="I5905" s="2"/>
      <c r="J5905" s="2"/>
      <c r="L5905" s="2"/>
      <c r="M5905" s="2"/>
      <c r="P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I5905" s="2"/>
      <c r="AJ5905" s="2"/>
      <c r="AM5905" s="59"/>
      <c r="AN5905" s="2"/>
      <c r="AO5905" s="2"/>
      <c r="AP5905" s="2"/>
      <c r="AQ5905" s="2"/>
      <c r="AR5905" s="2"/>
      <c r="AT5905" s="2"/>
      <c r="AU5905" s="72"/>
      <c r="AV5905" s="72"/>
      <c r="BF5905" s="72"/>
      <c r="BH5905" s="2"/>
      <c r="BI5905" s="6"/>
      <c r="BJ5905" s="6"/>
      <c r="BK5905" s="6"/>
      <c r="BL5905" s="7"/>
    </row>
    <row r="5906" spans="2:64" x14ac:dyDescent="0.4">
      <c r="B5906" s="2"/>
      <c r="D5906" s="2"/>
      <c r="F5906" s="2"/>
      <c r="G5906" s="2"/>
      <c r="I5906" s="2"/>
      <c r="J5906" s="2"/>
      <c r="L5906" s="2"/>
      <c r="M5906" s="2"/>
      <c r="P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I5906" s="2"/>
      <c r="AJ5906" s="2"/>
      <c r="AM5906" s="59"/>
      <c r="AN5906" s="2"/>
      <c r="AO5906" s="2"/>
      <c r="AP5906" s="2"/>
      <c r="AQ5906" s="2"/>
      <c r="AR5906" s="2"/>
      <c r="AT5906" s="2"/>
      <c r="AU5906" s="72"/>
      <c r="AV5906" s="72"/>
      <c r="BF5906" s="72"/>
      <c r="BH5906" s="2"/>
      <c r="BI5906" s="6"/>
      <c r="BJ5906" s="6"/>
      <c r="BK5906" s="6"/>
      <c r="BL5906" s="7"/>
    </row>
    <row r="5907" spans="2:64" x14ac:dyDescent="0.4">
      <c r="B5907" s="2"/>
      <c r="D5907" s="2"/>
      <c r="F5907" s="2"/>
      <c r="G5907" s="2"/>
      <c r="I5907" s="2"/>
      <c r="J5907" s="2"/>
      <c r="L5907" s="2"/>
      <c r="M5907" s="2"/>
      <c r="P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I5907" s="2"/>
      <c r="AJ5907" s="2"/>
      <c r="AM5907" s="59"/>
      <c r="AN5907" s="2"/>
      <c r="AO5907" s="2"/>
      <c r="AP5907" s="2"/>
      <c r="AQ5907" s="2"/>
      <c r="AR5907" s="2"/>
      <c r="AT5907" s="2"/>
      <c r="AU5907" s="72"/>
      <c r="AV5907" s="72"/>
      <c r="BF5907" s="72"/>
      <c r="BH5907" s="2"/>
      <c r="BI5907" s="6"/>
      <c r="BJ5907" s="6"/>
      <c r="BK5907" s="6"/>
      <c r="BL5907" s="7"/>
    </row>
    <row r="5908" spans="2:64" x14ac:dyDescent="0.4">
      <c r="B5908" s="2"/>
      <c r="D5908" s="2"/>
      <c r="F5908" s="2"/>
      <c r="G5908" s="2"/>
      <c r="I5908" s="2"/>
      <c r="J5908" s="2"/>
      <c r="L5908" s="2"/>
      <c r="M5908" s="2"/>
      <c r="P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I5908" s="2"/>
      <c r="AJ5908" s="2"/>
      <c r="AM5908" s="59"/>
      <c r="AN5908" s="2"/>
      <c r="AO5908" s="2"/>
      <c r="AP5908" s="2"/>
      <c r="AQ5908" s="2"/>
      <c r="AR5908" s="2"/>
      <c r="AT5908" s="2"/>
      <c r="AU5908" s="72"/>
      <c r="AV5908" s="72"/>
      <c r="BF5908" s="72"/>
      <c r="BH5908" s="2"/>
      <c r="BI5908" s="6"/>
      <c r="BJ5908" s="6"/>
      <c r="BK5908" s="6"/>
      <c r="BL5908" s="7"/>
    </row>
    <row r="5909" spans="2:64" x14ac:dyDescent="0.4">
      <c r="B5909" s="2"/>
      <c r="D5909" s="2"/>
      <c r="F5909" s="2"/>
      <c r="G5909" s="2"/>
      <c r="I5909" s="2"/>
      <c r="J5909" s="2"/>
      <c r="L5909" s="2"/>
      <c r="M5909" s="2"/>
      <c r="P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I5909" s="2"/>
      <c r="AJ5909" s="2"/>
      <c r="AM5909" s="59"/>
      <c r="AN5909" s="2"/>
      <c r="AO5909" s="2"/>
      <c r="AP5909" s="2"/>
      <c r="AQ5909" s="2"/>
      <c r="AR5909" s="2"/>
      <c r="AT5909" s="2"/>
      <c r="AU5909" s="72"/>
      <c r="AV5909" s="72"/>
      <c r="BF5909" s="72"/>
      <c r="BH5909" s="2"/>
      <c r="BI5909" s="6"/>
      <c r="BJ5909" s="6"/>
      <c r="BK5909" s="6"/>
      <c r="BL5909" s="7"/>
    </row>
    <row r="5910" spans="2:64" x14ac:dyDescent="0.4">
      <c r="B5910" s="2"/>
      <c r="D5910" s="2"/>
      <c r="F5910" s="2"/>
      <c r="G5910" s="2"/>
      <c r="I5910" s="2"/>
      <c r="J5910" s="2"/>
      <c r="L5910" s="2"/>
      <c r="M5910" s="2"/>
      <c r="P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I5910" s="2"/>
      <c r="AJ5910" s="2"/>
      <c r="AM5910" s="59"/>
      <c r="AN5910" s="2"/>
      <c r="AO5910" s="2"/>
      <c r="AP5910" s="2"/>
      <c r="AQ5910" s="2"/>
      <c r="AR5910" s="2"/>
      <c r="AT5910" s="2"/>
      <c r="AU5910" s="72"/>
      <c r="AV5910" s="72"/>
      <c r="BF5910" s="72"/>
      <c r="BH5910" s="2"/>
      <c r="BI5910" s="6"/>
      <c r="BJ5910" s="6"/>
      <c r="BK5910" s="6"/>
      <c r="BL5910" s="7"/>
    </row>
    <row r="5911" spans="2:64" x14ac:dyDescent="0.4">
      <c r="B5911" s="2"/>
      <c r="D5911" s="2"/>
      <c r="F5911" s="2"/>
      <c r="G5911" s="2"/>
      <c r="I5911" s="2"/>
      <c r="J5911" s="2"/>
      <c r="L5911" s="2"/>
      <c r="M5911" s="2"/>
      <c r="P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I5911" s="2"/>
      <c r="AJ5911" s="2"/>
      <c r="AM5911" s="59"/>
      <c r="AN5911" s="2"/>
      <c r="AO5911" s="2"/>
      <c r="AP5911" s="2"/>
      <c r="AQ5911" s="2"/>
      <c r="AR5911" s="2"/>
      <c r="AT5911" s="2"/>
      <c r="AU5911" s="72"/>
      <c r="AV5911" s="72"/>
      <c r="BF5911" s="72"/>
      <c r="BH5911" s="2"/>
      <c r="BI5911" s="6"/>
      <c r="BJ5911" s="6"/>
      <c r="BK5911" s="6"/>
      <c r="BL5911" s="7"/>
    </row>
    <row r="5912" spans="2:64" x14ac:dyDescent="0.4">
      <c r="B5912" s="2"/>
      <c r="D5912" s="2"/>
      <c r="F5912" s="2"/>
      <c r="G5912" s="2"/>
      <c r="I5912" s="2"/>
      <c r="J5912" s="2"/>
      <c r="L5912" s="2"/>
      <c r="M5912" s="2"/>
      <c r="P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I5912" s="2"/>
      <c r="AJ5912" s="2"/>
      <c r="AM5912" s="59"/>
      <c r="AN5912" s="2"/>
      <c r="AO5912" s="2"/>
      <c r="AP5912" s="2"/>
      <c r="AQ5912" s="2"/>
      <c r="AR5912" s="2"/>
      <c r="AT5912" s="2"/>
      <c r="AU5912" s="72"/>
      <c r="AV5912" s="72"/>
      <c r="BF5912" s="72"/>
      <c r="BH5912" s="2"/>
      <c r="BI5912" s="6"/>
      <c r="BJ5912" s="6"/>
      <c r="BK5912" s="6"/>
      <c r="BL5912" s="7"/>
    </row>
    <row r="5913" spans="2:64" x14ac:dyDescent="0.4">
      <c r="B5913" s="2"/>
      <c r="D5913" s="2"/>
      <c r="F5913" s="2"/>
      <c r="G5913" s="2"/>
      <c r="I5913" s="2"/>
      <c r="J5913" s="2"/>
      <c r="L5913" s="2"/>
      <c r="M5913" s="2"/>
      <c r="P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I5913" s="2"/>
      <c r="AJ5913" s="2"/>
      <c r="AM5913" s="59"/>
      <c r="AN5913" s="2"/>
      <c r="AO5913" s="2"/>
      <c r="AP5913" s="2"/>
      <c r="AQ5913" s="2"/>
      <c r="AR5913" s="2"/>
      <c r="AT5913" s="2"/>
      <c r="AU5913" s="72"/>
      <c r="AV5913" s="72"/>
      <c r="BF5913" s="72"/>
      <c r="BH5913" s="2"/>
      <c r="BI5913" s="6"/>
      <c r="BJ5913" s="6"/>
      <c r="BK5913" s="6"/>
      <c r="BL5913" s="7"/>
    </row>
    <row r="5914" spans="2:64" x14ac:dyDescent="0.4">
      <c r="B5914" s="2"/>
      <c r="D5914" s="2"/>
      <c r="F5914" s="2"/>
      <c r="G5914" s="2"/>
      <c r="I5914" s="2"/>
      <c r="J5914" s="2"/>
      <c r="L5914" s="2"/>
      <c r="M5914" s="2"/>
      <c r="P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I5914" s="2"/>
      <c r="AJ5914" s="2"/>
      <c r="AM5914" s="59"/>
      <c r="AN5914" s="2"/>
      <c r="AO5914" s="2"/>
      <c r="AP5914" s="2"/>
      <c r="AQ5914" s="2"/>
      <c r="AR5914" s="2"/>
      <c r="AT5914" s="2"/>
      <c r="AU5914" s="72"/>
      <c r="AV5914" s="72"/>
      <c r="BF5914" s="72"/>
      <c r="BH5914" s="2"/>
      <c r="BI5914" s="6"/>
      <c r="BJ5914" s="6"/>
      <c r="BK5914" s="6"/>
      <c r="BL5914" s="7"/>
    </row>
    <row r="5915" spans="2:64" x14ac:dyDescent="0.4">
      <c r="B5915" s="2"/>
      <c r="D5915" s="2"/>
      <c r="F5915" s="2"/>
      <c r="G5915" s="2"/>
      <c r="I5915" s="2"/>
      <c r="J5915" s="2"/>
      <c r="L5915" s="2"/>
      <c r="M5915" s="2"/>
      <c r="P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I5915" s="2"/>
      <c r="AJ5915" s="2"/>
      <c r="AM5915" s="59"/>
      <c r="AN5915" s="2"/>
      <c r="AO5915" s="2"/>
      <c r="AP5915" s="2"/>
      <c r="AQ5915" s="2"/>
      <c r="AR5915" s="2"/>
      <c r="AT5915" s="2"/>
      <c r="AU5915" s="72"/>
      <c r="AV5915" s="72"/>
      <c r="BF5915" s="72"/>
      <c r="BH5915" s="2"/>
      <c r="BI5915" s="6"/>
      <c r="BJ5915" s="6"/>
      <c r="BK5915" s="6"/>
      <c r="BL5915" s="7"/>
    </row>
    <row r="5916" spans="2:64" x14ac:dyDescent="0.4">
      <c r="B5916" s="2"/>
      <c r="D5916" s="2"/>
      <c r="F5916" s="2"/>
      <c r="G5916" s="2"/>
      <c r="I5916" s="2"/>
      <c r="J5916" s="2"/>
      <c r="L5916" s="2"/>
      <c r="M5916" s="2"/>
      <c r="P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I5916" s="2"/>
      <c r="AJ5916" s="2"/>
      <c r="AM5916" s="59"/>
      <c r="AN5916" s="2"/>
      <c r="AO5916" s="2"/>
      <c r="AP5916" s="2"/>
      <c r="AQ5916" s="2"/>
      <c r="AR5916" s="2"/>
      <c r="AT5916" s="2"/>
      <c r="AU5916" s="72"/>
      <c r="AV5916" s="72"/>
      <c r="BF5916" s="72"/>
      <c r="BH5916" s="2"/>
      <c r="BI5916" s="6"/>
      <c r="BJ5916" s="6"/>
      <c r="BK5916" s="6"/>
      <c r="BL5916" s="7"/>
    </row>
    <row r="5917" spans="2:64" x14ac:dyDescent="0.4">
      <c r="B5917" s="2"/>
      <c r="D5917" s="2"/>
      <c r="F5917" s="2"/>
      <c r="G5917" s="2"/>
      <c r="I5917" s="2"/>
      <c r="J5917" s="2"/>
      <c r="L5917" s="2"/>
      <c r="M5917" s="2"/>
      <c r="P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I5917" s="2"/>
      <c r="AJ5917" s="2"/>
      <c r="AM5917" s="59"/>
      <c r="AN5917" s="2"/>
      <c r="AO5917" s="2"/>
      <c r="AP5917" s="2"/>
      <c r="AQ5917" s="2"/>
      <c r="AR5917" s="2"/>
      <c r="AT5917" s="2"/>
      <c r="AU5917" s="72"/>
      <c r="AV5917" s="72"/>
      <c r="BF5917" s="72"/>
      <c r="BH5917" s="2"/>
      <c r="BI5917" s="6"/>
      <c r="BJ5917" s="6"/>
      <c r="BK5917" s="6"/>
      <c r="BL5917" s="7"/>
    </row>
    <row r="5918" spans="2:64" x14ac:dyDescent="0.4">
      <c r="B5918" s="2"/>
      <c r="D5918" s="2"/>
      <c r="F5918" s="2"/>
      <c r="G5918" s="2"/>
      <c r="I5918" s="2"/>
      <c r="J5918" s="2"/>
      <c r="L5918" s="2"/>
      <c r="M5918" s="2"/>
      <c r="P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I5918" s="2"/>
      <c r="AJ5918" s="2"/>
      <c r="AM5918" s="59"/>
      <c r="AN5918" s="2"/>
      <c r="AO5918" s="2"/>
      <c r="AP5918" s="2"/>
      <c r="AQ5918" s="2"/>
      <c r="AR5918" s="2"/>
      <c r="AT5918" s="2"/>
      <c r="AU5918" s="72"/>
      <c r="AV5918" s="72"/>
      <c r="BF5918" s="72"/>
      <c r="BH5918" s="2"/>
      <c r="BI5918" s="6"/>
      <c r="BJ5918" s="6"/>
      <c r="BK5918" s="6"/>
      <c r="BL5918" s="7"/>
    </row>
    <row r="5919" spans="2:64" x14ac:dyDescent="0.4">
      <c r="B5919" s="2"/>
      <c r="D5919" s="2"/>
      <c r="F5919" s="2"/>
      <c r="G5919" s="2"/>
      <c r="I5919" s="2"/>
      <c r="J5919" s="2"/>
      <c r="L5919" s="2"/>
      <c r="M5919" s="2"/>
      <c r="P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I5919" s="2"/>
      <c r="AJ5919" s="2"/>
      <c r="AM5919" s="59"/>
      <c r="AN5919" s="2"/>
      <c r="AO5919" s="2"/>
      <c r="AP5919" s="2"/>
      <c r="AQ5919" s="2"/>
      <c r="AR5919" s="2"/>
      <c r="AT5919" s="2"/>
      <c r="AU5919" s="72"/>
      <c r="AV5919" s="72"/>
      <c r="BF5919" s="72"/>
      <c r="BH5919" s="2"/>
      <c r="BI5919" s="6"/>
      <c r="BJ5919" s="6"/>
      <c r="BK5919" s="6"/>
      <c r="BL5919" s="7"/>
    </row>
    <row r="5920" spans="2:64" x14ac:dyDescent="0.4">
      <c r="B5920" s="2"/>
      <c r="D5920" s="2"/>
      <c r="F5920" s="2"/>
      <c r="G5920" s="2"/>
      <c r="I5920" s="2"/>
      <c r="J5920" s="2"/>
      <c r="L5920" s="2"/>
      <c r="M5920" s="2"/>
      <c r="P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I5920" s="2"/>
      <c r="AJ5920" s="2"/>
      <c r="AM5920" s="59"/>
      <c r="AN5920" s="2"/>
      <c r="AO5920" s="2"/>
      <c r="AP5920" s="2"/>
      <c r="AQ5920" s="2"/>
      <c r="AR5920" s="2"/>
      <c r="AT5920" s="2"/>
      <c r="AU5920" s="72"/>
      <c r="AV5920" s="72"/>
      <c r="BF5920" s="72"/>
      <c r="BH5920" s="2"/>
      <c r="BI5920" s="6"/>
      <c r="BJ5920" s="6"/>
      <c r="BK5920" s="6"/>
      <c r="BL5920" s="7"/>
    </row>
    <row r="5921" spans="2:64" x14ac:dyDescent="0.4">
      <c r="B5921" s="2"/>
      <c r="D5921" s="2"/>
      <c r="F5921" s="2"/>
      <c r="G5921" s="2"/>
      <c r="I5921" s="2"/>
      <c r="J5921" s="2"/>
      <c r="L5921" s="2"/>
      <c r="M5921" s="2"/>
      <c r="P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I5921" s="2"/>
      <c r="AJ5921" s="2"/>
      <c r="AM5921" s="59"/>
      <c r="AN5921" s="2"/>
      <c r="AO5921" s="2"/>
      <c r="AP5921" s="2"/>
      <c r="AQ5921" s="2"/>
      <c r="AR5921" s="2"/>
      <c r="AT5921" s="2"/>
      <c r="AU5921" s="72"/>
      <c r="AV5921" s="72"/>
      <c r="BF5921" s="72"/>
      <c r="BH5921" s="2"/>
      <c r="BI5921" s="6"/>
      <c r="BJ5921" s="6"/>
      <c r="BK5921" s="6"/>
      <c r="BL5921" s="7"/>
    </row>
    <row r="5922" spans="2:64" x14ac:dyDescent="0.4">
      <c r="B5922" s="2"/>
      <c r="D5922" s="2"/>
      <c r="F5922" s="2"/>
      <c r="G5922" s="2"/>
      <c r="I5922" s="2"/>
      <c r="J5922" s="2"/>
      <c r="L5922" s="2"/>
      <c r="M5922" s="2"/>
      <c r="P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I5922" s="2"/>
      <c r="AJ5922" s="2"/>
      <c r="AM5922" s="59"/>
      <c r="AN5922" s="2"/>
      <c r="AO5922" s="2"/>
      <c r="AP5922" s="2"/>
      <c r="AQ5922" s="2"/>
      <c r="AR5922" s="2"/>
      <c r="AT5922" s="2"/>
      <c r="AU5922" s="72"/>
      <c r="AV5922" s="72"/>
      <c r="BF5922" s="72"/>
      <c r="BH5922" s="2"/>
      <c r="BI5922" s="6"/>
      <c r="BJ5922" s="6"/>
      <c r="BK5922" s="6"/>
      <c r="BL5922" s="7"/>
    </row>
    <row r="5923" spans="2:64" x14ac:dyDescent="0.4">
      <c r="B5923" s="2"/>
      <c r="D5923" s="2"/>
      <c r="F5923" s="2"/>
      <c r="G5923" s="2"/>
      <c r="I5923" s="2"/>
      <c r="J5923" s="2"/>
      <c r="L5923" s="2"/>
      <c r="M5923" s="2"/>
      <c r="P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I5923" s="2"/>
      <c r="AJ5923" s="2"/>
      <c r="AM5923" s="59"/>
      <c r="AN5923" s="2"/>
      <c r="AO5923" s="2"/>
      <c r="AP5923" s="2"/>
      <c r="AQ5923" s="2"/>
      <c r="AR5923" s="2"/>
      <c r="AT5923" s="2"/>
      <c r="AU5923" s="72"/>
      <c r="AV5923" s="72"/>
      <c r="BF5923" s="72"/>
      <c r="BH5923" s="2"/>
      <c r="BI5923" s="6"/>
      <c r="BJ5923" s="6"/>
      <c r="BK5923" s="6"/>
      <c r="BL5923" s="7"/>
    </row>
    <row r="5924" spans="2:64" x14ac:dyDescent="0.4">
      <c r="B5924" s="2"/>
      <c r="D5924" s="2"/>
      <c r="F5924" s="2"/>
      <c r="G5924" s="2"/>
      <c r="I5924" s="2"/>
      <c r="J5924" s="2"/>
      <c r="L5924" s="2"/>
      <c r="M5924" s="2"/>
      <c r="P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I5924" s="2"/>
      <c r="AJ5924" s="2"/>
      <c r="AM5924" s="59"/>
      <c r="AN5924" s="2"/>
      <c r="AO5924" s="2"/>
      <c r="AP5924" s="2"/>
      <c r="AQ5924" s="2"/>
      <c r="AR5924" s="2"/>
      <c r="AT5924" s="2"/>
      <c r="AU5924" s="72"/>
      <c r="AV5924" s="72"/>
      <c r="BF5924" s="72"/>
      <c r="BH5924" s="2"/>
      <c r="BI5924" s="6"/>
      <c r="BJ5924" s="6"/>
      <c r="BK5924" s="6"/>
      <c r="BL5924" s="7"/>
    </row>
    <row r="5925" spans="2:64" x14ac:dyDescent="0.4">
      <c r="B5925" s="2"/>
      <c r="D5925" s="2"/>
      <c r="F5925" s="2"/>
      <c r="G5925" s="2"/>
      <c r="I5925" s="2"/>
      <c r="J5925" s="2"/>
      <c r="L5925" s="2"/>
      <c r="M5925" s="2"/>
      <c r="P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I5925" s="2"/>
      <c r="AJ5925" s="2"/>
      <c r="AM5925" s="59"/>
      <c r="AN5925" s="2"/>
      <c r="AO5925" s="2"/>
      <c r="AP5925" s="2"/>
      <c r="AQ5925" s="2"/>
      <c r="AR5925" s="2"/>
      <c r="AT5925" s="2"/>
      <c r="AU5925" s="72"/>
      <c r="AV5925" s="72"/>
      <c r="BF5925" s="72"/>
      <c r="BH5925" s="2"/>
      <c r="BI5925" s="6"/>
      <c r="BJ5925" s="6"/>
      <c r="BK5925" s="6"/>
      <c r="BL5925" s="7"/>
    </row>
    <row r="5926" spans="2:64" x14ac:dyDescent="0.4">
      <c r="B5926" s="2"/>
      <c r="D5926" s="2"/>
      <c r="F5926" s="2"/>
      <c r="G5926" s="2"/>
      <c r="I5926" s="2"/>
      <c r="J5926" s="2"/>
      <c r="L5926" s="2"/>
      <c r="M5926" s="2"/>
      <c r="P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I5926" s="2"/>
      <c r="AJ5926" s="2"/>
      <c r="AM5926" s="59"/>
      <c r="AN5926" s="2"/>
      <c r="AO5926" s="2"/>
      <c r="AP5926" s="2"/>
      <c r="AQ5926" s="2"/>
      <c r="AR5926" s="2"/>
      <c r="AT5926" s="2"/>
      <c r="AU5926" s="72"/>
      <c r="AV5926" s="72"/>
      <c r="BF5926" s="72"/>
      <c r="BH5926" s="2"/>
      <c r="BI5926" s="6"/>
      <c r="BJ5926" s="6"/>
      <c r="BK5926" s="6"/>
      <c r="BL5926" s="7"/>
    </row>
    <row r="5927" spans="2:64" x14ac:dyDescent="0.4">
      <c r="B5927" s="2"/>
      <c r="D5927" s="2"/>
      <c r="F5927" s="2"/>
      <c r="G5927" s="2"/>
      <c r="I5927" s="2"/>
      <c r="J5927" s="2"/>
      <c r="L5927" s="2"/>
      <c r="M5927" s="2"/>
      <c r="P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I5927" s="2"/>
      <c r="AJ5927" s="2"/>
      <c r="AM5927" s="59"/>
      <c r="AN5927" s="2"/>
      <c r="AO5927" s="2"/>
      <c r="AP5927" s="2"/>
      <c r="AQ5927" s="2"/>
      <c r="AR5927" s="2"/>
      <c r="AT5927" s="2"/>
      <c r="AU5927" s="72"/>
      <c r="AV5927" s="72"/>
      <c r="BF5927" s="72"/>
      <c r="BH5927" s="2"/>
      <c r="BI5927" s="6"/>
      <c r="BJ5927" s="6"/>
      <c r="BK5927" s="6"/>
      <c r="BL5927" s="7"/>
    </row>
    <row r="5928" spans="2:64" x14ac:dyDescent="0.4">
      <c r="B5928" s="2"/>
      <c r="D5928" s="2"/>
      <c r="F5928" s="2"/>
      <c r="G5928" s="2"/>
      <c r="I5928" s="2"/>
      <c r="J5928" s="2"/>
      <c r="L5928" s="2"/>
      <c r="M5928" s="2"/>
      <c r="P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I5928" s="2"/>
      <c r="AJ5928" s="2"/>
      <c r="AM5928" s="59"/>
      <c r="AN5928" s="2"/>
      <c r="AO5928" s="2"/>
      <c r="AP5928" s="2"/>
      <c r="AQ5928" s="2"/>
      <c r="AR5928" s="2"/>
      <c r="AT5928" s="2"/>
      <c r="AU5928" s="72"/>
      <c r="AV5928" s="72"/>
      <c r="BF5928" s="72"/>
      <c r="BH5928" s="2"/>
      <c r="BI5928" s="6"/>
      <c r="BJ5928" s="6"/>
      <c r="BK5928" s="6"/>
      <c r="BL5928" s="7"/>
    </row>
    <row r="5929" spans="2:64" x14ac:dyDescent="0.4">
      <c r="B5929" s="2"/>
      <c r="D5929" s="2"/>
      <c r="F5929" s="2"/>
      <c r="G5929" s="2"/>
      <c r="I5929" s="2"/>
      <c r="J5929" s="2"/>
      <c r="L5929" s="2"/>
      <c r="M5929" s="2"/>
      <c r="P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I5929" s="2"/>
      <c r="AJ5929" s="2"/>
      <c r="AM5929" s="59"/>
      <c r="AN5929" s="2"/>
      <c r="AO5929" s="2"/>
      <c r="AP5929" s="2"/>
      <c r="AQ5929" s="2"/>
      <c r="AR5929" s="2"/>
      <c r="AT5929" s="2"/>
      <c r="AU5929" s="72"/>
      <c r="AV5929" s="72"/>
      <c r="BF5929" s="72"/>
      <c r="BH5929" s="2"/>
      <c r="BI5929" s="6"/>
      <c r="BJ5929" s="6"/>
      <c r="BK5929" s="6"/>
      <c r="BL5929" s="7"/>
    </row>
    <row r="5930" spans="2:64" x14ac:dyDescent="0.4">
      <c r="B5930" s="2"/>
      <c r="D5930" s="2"/>
      <c r="F5930" s="2"/>
      <c r="G5930" s="2"/>
      <c r="I5930" s="2"/>
      <c r="J5930" s="2"/>
      <c r="L5930" s="2"/>
      <c r="M5930" s="2"/>
      <c r="P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I5930" s="2"/>
      <c r="AJ5930" s="2"/>
      <c r="AM5930" s="59"/>
      <c r="AN5930" s="2"/>
      <c r="AO5930" s="2"/>
      <c r="AP5930" s="2"/>
      <c r="AQ5930" s="2"/>
      <c r="AR5930" s="2"/>
      <c r="AT5930" s="2"/>
      <c r="AU5930" s="72"/>
      <c r="AV5930" s="72"/>
      <c r="BF5930" s="72"/>
      <c r="BH5930" s="2"/>
      <c r="BI5930" s="6"/>
      <c r="BJ5930" s="6"/>
      <c r="BK5930" s="6"/>
      <c r="BL5930" s="7"/>
    </row>
    <row r="5931" spans="2:64" x14ac:dyDescent="0.4">
      <c r="B5931" s="2"/>
      <c r="D5931" s="2"/>
      <c r="F5931" s="2"/>
      <c r="G5931" s="2"/>
      <c r="I5931" s="2"/>
      <c r="J5931" s="2"/>
      <c r="L5931" s="2"/>
      <c r="M5931" s="2"/>
      <c r="P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I5931" s="2"/>
      <c r="AJ5931" s="2"/>
      <c r="AM5931" s="59"/>
      <c r="AN5931" s="2"/>
      <c r="AO5931" s="2"/>
      <c r="AP5931" s="2"/>
      <c r="AQ5931" s="2"/>
      <c r="AR5931" s="2"/>
      <c r="AT5931" s="2"/>
      <c r="AU5931" s="72"/>
      <c r="AV5931" s="72"/>
      <c r="BF5931" s="72"/>
      <c r="BH5931" s="2"/>
      <c r="BI5931" s="6"/>
      <c r="BJ5931" s="6"/>
      <c r="BK5931" s="6"/>
      <c r="BL5931" s="7"/>
    </row>
    <row r="5932" spans="2:64" x14ac:dyDescent="0.4">
      <c r="B5932" s="2"/>
      <c r="D5932" s="2"/>
      <c r="F5932" s="2"/>
      <c r="G5932" s="2"/>
      <c r="I5932" s="2"/>
      <c r="J5932" s="2"/>
      <c r="L5932" s="2"/>
      <c r="M5932" s="2"/>
      <c r="P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I5932" s="2"/>
      <c r="AJ5932" s="2"/>
      <c r="AM5932" s="59"/>
      <c r="AN5932" s="2"/>
      <c r="AO5932" s="2"/>
      <c r="AP5932" s="2"/>
      <c r="AQ5932" s="2"/>
      <c r="AR5932" s="2"/>
      <c r="AT5932" s="2"/>
      <c r="AU5932" s="72"/>
      <c r="AV5932" s="72"/>
      <c r="BF5932" s="72"/>
      <c r="BH5932" s="2"/>
      <c r="BI5932" s="6"/>
      <c r="BJ5932" s="6"/>
      <c r="BK5932" s="6"/>
      <c r="BL5932" s="7"/>
    </row>
    <row r="5933" spans="2:64" x14ac:dyDescent="0.4">
      <c r="B5933" s="2"/>
      <c r="D5933" s="2"/>
      <c r="F5933" s="2"/>
      <c r="G5933" s="2"/>
      <c r="I5933" s="2"/>
      <c r="J5933" s="2"/>
      <c r="L5933" s="2"/>
      <c r="M5933" s="2"/>
      <c r="P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I5933" s="2"/>
      <c r="AJ5933" s="2"/>
      <c r="AM5933" s="59"/>
      <c r="AN5933" s="2"/>
      <c r="AO5933" s="2"/>
      <c r="AP5933" s="2"/>
      <c r="AQ5933" s="2"/>
      <c r="AR5933" s="2"/>
      <c r="AT5933" s="2"/>
      <c r="AU5933" s="72"/>
      <c r="AV5933" s="72"/>
      <c r="BF5933" s="72"/>
      <c r="BH5933" s="2"/>
      <c r="BI5933" s="6"/>
      <c r="BJ5933" s="6"/>
      <c r="BK5933" s="6"/>
      <c r="BL5933" s="7"/>
    </row>
    <row r="5934" spans="2:64" x14ac:dyDescent="0.4">
      <c r="B5934" s="2"/>
      <c r="D5934" s="2"/>
      <c r="F5934" s="2"/>
      <c r="G5934" s="2"/>
      <c r="I5934" s="2"/>
      <c r="J5934" s="2"/>
      <c r="L5934" s="2"/>
      <c r="M5934" s="2"/>
      <c r="P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I5934" s="2"/>
      <c r="AJ5934" s="2"/>
      <c r="AM5934" s="59"/>
      <c r="AN5934" s="2"/>
      <c r="AO5934" s="2"/>
      <c r="AP5934" s="2"/>
      <c r="AQ5934" s="2"/>
      <c r="AR5934" s="2"/>
      <c r="AT5934" s="2"/>
      <c r="AU5934" s="72"/>
      <c r="AV5934" s="72"/>
      <c r="BF5934" s="72"/>
      <c r="BH5934" s="2"/>
      <c r="BI5934" s="6"/>
      <c r="BJ5934" s="6"/>
      <c r="BK5934" s="6"/>
      <c r="BL5934" s="7"/>
    </row>
    <row r="5935" spans="2:64" x14ac:dyDescent="0.4">
      <c r="B5935" s="2"/>
      <c r="D5935" s="2"/>
      <c r="F5935" s="2"/>
      <c r="G5935" s="2"/>
      <c r="I5935" s="2"/>
      <c r="J5935" s="2"/>
      <c r="L5935" s="2"/>
      <c r="M5935" s="2"/>
      <c r="P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I5935" s="2"/>
      <c r="AJ5935" s="2"/>
      <c r="AM5935" s="59"/>
      <c r="AN5935" s="2"/>
      <c r="AO5935" s="2"/>
      <c r="AP5935" s="2"/>
      <c r="AQ5935" s="2"/>
      <c r="AR5935" s="2"/>
      <c r="AT5935" s="2"/>
      <c r="AU5935" s="72"/>
      <c r="AV5935" s="72"/>
      <c r="BF5935" s="72"/>
      <c r="BH5935" s="2"/>
      <c r="BI5935" s="6"/>
      <c r="BJ5935" s="6"/>
      <c r="BK5935" s="6"/>
      <c r="BL5935" s="7"/>
    </row>
    <row r="5936" spans="2:64" x14ac:dyDescent="0.4">
      <c r="B5936" s="2"/>
      <c r="D5936" s="2"/>
      <c r="F5936" s="2"/>
      <c r="G5936" s="2"/>
      <c r="I5936" s="2"/>
      <c r="J5936" s="2"/>
      <c r="L5936" s="2"/>
      <c r="M5936" s="2"/>
      <c r="P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I5936" s="2"/>
      <c r="AJ5936" s="2"/>
      <c r="AM5936" s="59"/>
      <c r="AN5936" s="2"/>
      <c r="AO5936" s="2"/>
      <c r="AP5936" s="2"/>
      <c r="AQ5936" s="2"/>
      <c r="AR5936" s="2"/>
      <c r="AT5936" s="2"/>
      <c r="AU5936" s="72"/>
      <c r="AV5936" s="72"/>
      <c r="BF5936" s="72"/>
      <c r="BH5936" s="2"/>
      <c r="BI5936" s="6"/>
      <c r="BJ5936" s="6"/>
      <c r="BK5936" s="6"/>
      <c r="BL5936" s="7"/>
    </row>
    <row r="5937" spans="2:64" x14ac:dyDescent="0.4">
      <c r="B5937" s="2"/>
      <c r="D5937" s="2"/>
      <c r="F5937" s="2"/>
      <c r="G5937" s="2"/>
      <c r="I5937" s="2"/>
      <c r="J5937" s="2"/>
      <c r="L5937" s="2"/>
      <c r="M5937" s="2"/>
      <c r="P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I5937" s="2"/>
      <c r="AJ5937" s="2"/>
      <c r="AM5937" s="59"/>
      <c r="AN5937" s="2"/>
      <c r="AO5937" s="2"/>
      <c r="AP5937" s="2"/>
      <c r="AQ5937" s="2"/>
      <c r="AR5937" s="2"/>
      <c r="AT5937" s="2"/>
      <c r="AU5937" s="72"/>
      <c r="AV5937" s="72"/>
      <c r="BF5937" s="72"/>
      <c r="BH5937" s="2"/>
      <c r="BI5937" s="6"/>
      <c r="BJ5937" s="6"/>
      <c r="BK5937" s="6"/>
      <c r="BL5937" s="7"/>
    </row>
    <row r="5938" spans="2:64" x14ac:dyDescent="0.4">
      <c r="B5938" s="2"/>
      <c r="D5938" s="2"/>
      <c r="F5938" s="2"/>
      <c r="G5938" s="2"/>
      <c r="I5938" s="2"/>
      <c r="J5938" s="2"/>
      <c r="L5938" s="2"/>
      <c r="M5938" s="2"/>
      <c r="P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I5938" s="2"/>
      <c r="AJ5938" s="2"/>
      <c r="AM5938" s="59"/>
      <c r="AN5938" s="2"/>
      <c r="AO5938" s="2"/>
      <c r="AP5938" s="2"/>
      <c r="AQ5938" s="2"/>
      <c r="AR5938" s="2"/>
      <c r="AT5938" s="2"/>
      <c r="AU5938" s="72"/>
      <c r="AV5938" s="72"/>
      <c r="BF5938" s="72"/>
      <c r="BH5938" s="2"/>
      <c r="BI5938" s="6"/>
      <c r="BJ5938" s="6"/>
      <c r="BK5938" s="6"/>
      <c r="BL5938" s="7"/>
    </row>
    <row r="5939" spans="2:64" x14ac:dyDescent="0.4">
      <c r="B5939" s="2"/>
      <c r="D5939" s="2"/>
      <c r="F5939" s="2"/>
      <c r="G5939" s="2"/>
      <c r="I5939" s="2"/>
      <c r="J5939" s="2"/>
      <c r="L5939" s="2"/>
      <c r="M5939" s="2"/>
      <c r="P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I5939" s="2"/>
      <c r="AJ5939" s="2"/>
      <c r="AM5939" s="59"/>
      <c r="AN5939" s="2"/>
      <c r="AO5939" s="2"/>
      <c r="AP5939" s="2"/>
      <c r="AQ5939" s="2"/>
      <c r="AR5939" s="2"/>
      <c r="AT5939" s="2"/>
      <c r="AU5939" s="72"/>
      <c r="AV5939" s="72"/>
      <c r="BF5939" s="72"/>
      <c r="BH5939" s="2"/>
      <c r="BI5939" s="6"/>
      <c r="BJ5939" s="6"/>
      <c r="BK5939" s="6"/>
      <c r="BL5939" s="7"/>
    </row>
    <row r="5940" spans="2:64" x14ac:dyDescent="0.4">
      <c r="B5940" s="2"/>
      <c r="D5940" s="2"/>
      <c r="F5940" s="2"/>
      <c r="G5940" s="2"/>
      <c r="I5940" s="2"/>
      <c r="J5940" s="2"/>
      <c r="L5940" s="2"/>
      <c r="M5940" s="2"/>
      <c r="P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I5940" s="2"/>
      <c r="AJ5940" s="2"/>
      <c r="AM5940" s="59"/>
      <c r="AN5940" s="2"/>
      <c r="AO5940" s="2"/>
      <c r="AP5940" s="2"/>
      <c r="AQ5940" s="2"/>
      <c r="AR5940" s="2"/>
      <c r="AT5940" s="2"/>
      <c r="AU5940" s="72"/>
      <c r="AV5940" s="72"/>
      <c r="BF5940" s="72"/>
      <c r="BH5940" s="2"/>
      <c r="BI5940" s="6"/>
      <c r="BJ5940" s="6"/>
      <c r="BK5940" s="6"/>
      <c r="BL5940" s="7"/>
    </row>
    <row r="5941" spans="2:64" x14ac:dyDescent="0.4">
      <c r="B5941" s="2"/>
      <c r="D5941" s="2"/>
      <c r="F5941" s="2"/>
      <c r="G5941" s="2"/>
      <c r="I5941" s="2"/>
      <c r="J5941" s="2"/>
      <c r="L5941" s="2"/>
      <c r="M5941" s="2"/>
      <c r="P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I5941" s="2"/>
      <c r="AJ5941" s="2"/>
      <c r="AM5941" s="59"/>
      <c r="AN5941" s="2"/>
      <c r="AO5941" s="2"/>
      <c r="AP5941" s="2"/>
      <c r="AQ5941" s="2"/>
      <c r="AR5941" s="2"/>
      <c r="AT5941" s="2"/>
      <c r="AU5941" s="72"/>
      <c r="AV5941" s="72"/>
      <c r="BF5941" s="72"/>
      <c r="BH5941" s="2"/>
      <c r="BI5941" s="6"/>
      <c r="BJ5941" s="6"/>
      <c r="BK5941" s="6"/>
      <c r="BL5941" s="7"/>
    </row>
    <row r="5942" spans="2:64" x14ac:dyDescent="0.4">
      <c r="B5942" s="2"/>
      <c r="D5942" s="2"/>
      <c r="F5942" s="2"/>
      <c r="G5942" s="2"/>
      <c r="I5942" s="2"/>
      <c r="J5942" s="2"/>
      <c r="L5942" s="2"/>
      <c r="M5942" s="2"/>
      <c r="P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I5942" s="2"/>
      <c r="AJ5942" s="2"/>
      <c r="AM5942" s="59"/>
      <c r="AN5942" s="2"/>
      <c r="AO5942" s="2"/>
      <c r="AP5942" s="2"/>
      <c r="AQ5942" s="2"/>
      <c r="AR5942" s="2"/>
      <c r="AT5942" s="2"/>
      <c r="AU5942" s="72"/>
      <c r="AV5942" s="72"/>
      <c r="BF5942" s="72"/>
      <c r="BH5942" s="2"/>
      <c r="BI5942" s="6"/>
      <c r="BJ5942" s="6"/>
      <c r="BK5942" s="6"/>
      <c r="BL5942" s="7"/>
    </row>
    <row r="5943" spans="2:64" x14ac:dyDescent="0.4">
      <c r="B5943" s="2"/>
      <c r="D5943" s="2"/>
      <c r="F5943" s="2"/>
      <c r="G5943" s="2"/>
      <c r="I5943" s="2"/>
      <c r="J5943" s="2"/>
      <c r="L5943" s="2"/>
      <c r="M5943" s="2"/>
      <c r="P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I5943" s="2"/>
      <c r="AJ5943" s="2"/>
      <c r="AM5943" s="59"/>
      <c r="AN5943" s="2"/>
      <c r="AO5943" s="2"/>
      <c r="AP5943" s="2"/>
      <c r="AQ5943" s="2"/>
      <c r="AR5943" s="2"/>
      <c r="AT5943" s="2"/>
      <c r="AU5943" s="72"/>
      <c r="AV5943" s="72"/>
      <c r="BF5943" s="72"/>
      <c r="BH5943" s="2"/>
      <c r="BI5943" s="6"/>
      <c r="BJ5943" s="6"/>
      <c r="BK5943" s="6"/>
      <c r="BL5943" s="7"/>
    </row>
    <row r="5944" spans="2:64" x14ac:dyDescent="0.4">
      <c r="B5944" s="2"/>
      <c r="D5944" s="2"/>
      <c r="F5944" s="2"/>
      <c r="G5944" s="2"/>
      <c r="I5944" s="2"/>
      <c r="J5944" s="2"/>
      <c r="L5944" s="2"/>
      <c r="M5944" s="2"/>
      <c r="P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I5944" s="2"/>
      <c r="AJ5944" s="2"/>
      <c r="AM5944" s="59"/>
      <c r="AN5944" s="2"/>
      <c r="AO5944" s="2"/>
      <c r="AP5944" s="2"/>
      <c r="AQ5944" s="2"/>
      <c r="AR5944" s="2"/>
      <c r="AT5944" s="2"/>
      <c r="AU5944" s="72"/>
      <c r="AV5944" s="72"/>
      <c r="BF5944" s="72"/>
      <c r="BH5944" s="2"/>
      <c r="BI5944" s="6"/>
      <c r="BJ5944" s="6"/>
      <c r="BK5944" s="6"/>
      <c r="BL5944" s="7"/>
    </row>
    <row r="5945" spans="2:64" x14ac:dyDescent="0.4">
      <c r="B5945" s="2"/>
      <c r="D5945" s="2"/>
      <c r="F5945" s="2"/>
      <c r="G5945" s="2"/>
      <c r="I5945" s="2"/>
      <c r="J5945" s="2"/>
      <c r="L5945" s="2"/>
      <c r="M5945" s="2"/>
      <c r="P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I5945" s="2"/>
      <c r="AJ5945" s="2"/>
      <c r="AM5945" s="59"/>
      <c r="AN5945" s="2"/>
      <c r="AO5945" s="2"/>
      <c r="AP5945" s="2"/>
      <c r="AQ5945" s="2"/>
      <c r="AR5945" s="2"/>
      <c r="AT5945" s="2"/>
      <c r="AU5945" s="72"/>
      <c r="AV5945" s="72"/>
      <c r="BF5945" s="72"/>
      <c r="BH5945" s="2"/>
      <c r="BI5945" s="6"/>
      <c r="BJ5945" s="6"/>
      <c r="BK5945" s="6"/>
      <c r="BL5945" s="7"/>
    </row>
    <row r="5946" spans="2:64" x14ac:dyDescent="0.4">
      <c r="B5946" s="2"/>
      <c r="D5946" s="2"/>
      <c r="F5946" s="2"/>
      <c r="G5946" s="2"/>
      <c r="I5946" s="2"/>
      <c r="J5946" s="2"/>
      <c r="L5946" s="2"/>
      <c r="M5946" s="2"/>
      <c r="P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I5946" s="2"/>
      <c r="AJ5946" s="2"/>
      <c r="AM5946" s="59"/>
      <c r="AN5946" s="2"/>
      <c r="AO5946" s="2"/>
      <c r="AP5946" s="2"/>
      <c r="AQ5946" s="2"/>
      <c r="AR5946" s="2"/>
      <c r="AT5946" s="2"/>
      <c r="AU5946" s="72"/>
      <c r="AV5946" s="72"/>
      <c r="BF5946" s="72"/>
      <c r="BH5946" s="2"/>
      <c r="BI5946" s="6"/>
      <c r="BJ5946" s="6"/>
      <c r="BK5946" s="6"/>
      <c r="BL5946" s="7"/>
    </row>
    <row r="5947" spans="2:64" x14ac:dyDescent="0.4">
      <c r="B5947" s="2"/>
      <c r="D5947" s="2"/>
      <c r="F5947" s="2"/>
      <c r="G5947" s="2"/>
      <c r="I5947" s="2"/>
      <c r="J5947" s="2"/>
      <c r="L5947" s="2"/>
      <c r="M5947" s="2"/>
      <c r="P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I5947" s="2"/>
      <c r="AJ5947" s="2"/>
      <c r="AM5947" s="59"/>
      <c r="AN5947" s="2"/>
      <c r="AO5947" s="2"/>
      <c r="AP5947" s="2"/>
      <c r="AQ5947" s="2"/>
      <c r="AR5947" s="2"/>
      <c r="AT5947" s="2"/>
      <c r="AU5947" s="72"/>
      <c r="AV5947" s="72"/>
      <c r="BF5947" s="72"/>
      <c r="BH5947" s="2"/>
      <c r="BI5947" s="6"/>
      <c r="BJ5947" s="6"/>
      <c r="BK5947" s="6"/>
      <c r="BL5947" s="7"/>
    </row>
    <row r="5948" spans="2:64" x14ac:dyDescent="0.4">
      <c r="B5948" s="2"/>
      <c r="D5948" s="2"/>
      <c r="F5948" s="2"/>
      <c r="G5948" s="2"/>
      <c r="I5948" s="2"/>
      <c r="J5948" s="2"/>
      <c r="L5948" s="2"/>
      <c r="M5948" s="2"/>
      <c r="P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I5948" s="2"/>
      <c r="AJ5948" s="2"/>
      <c r="AM5948" s="59"/>
      <c r="AN5948" s="2"/>
      <c r="AO5948" s="2"/>
      <c r="AP5948" s="2"/>
      <c r="AQ5948" s="2"/>
      <c r="AR5948" s="2"/>
      <c r="AT5948" s="2"/>
      <c r="AU5948" s="72"/>
      <c r="AV5948" s="72"/>
      <c r="BF5948" s="72"/>
      <c r="BH5948" s="2"/>
      <c r="BI5948" s="6"/>
      <c r="BJ5948" s="6"/>
      <c r="BK5948" s="6"/>
      <c r="BL5948" s="7"/>
    </row>
    <row r="5949" spans="2:64" x14ac:dyDescent="0.4">
      <c r="B5949" s="2"/>
      <c r="D5949" s="2"/>
      <c r="F5949" s="2"/>
      <c r="G5949" s="2"/>
      <c r="I5949" s="2"/>
      <c r="J5949" s="2"/>
      <c r="L5949" s="2"/>
      <c r="M5949" s="2"/>
      <c r="P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I5949" s="2"/>
      <c r="AJ5949" s="2"/>
      <c r="AM5949" s="59"/>
      <c r="AN5949" s="2"/>
      <c r="AO5949" s="2"/>
      <c r="AP5949" s="2"/>
      <c r="AQ5949" s="2"/>
      <c r="AR5949" s="2"/>
      <c r="AT5949" s="2"/>
      <c r="AU5949" s="72"/>
      <c r="AV5949" s="72"/>
      <c r="BF5949" s="72"/>
      <c r="BH5949" s="2"/>
      <c r="BI5949" s="6"/>
      <c r="BJ5949" s="6"/>
      <c r="BK5949" s="6"/>
      <c r="BL5949" s="7"/>
    </row>
    <row r="5950" spans="2:64" x14ac:dyDescent="0.4">
      <c r="B5950" s="2"/>
      <c r="D5950" s="2"/>
      <c r="F5950" s="2"/>
      <c r="G5950" s="2"/>
      <c r="I5950" s="2"/>
      <c r="J5950" s="2"/>
      <c r="L5950" s="2"/>
      <c r="M5950" s="2"/>
      <c r="P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I5950" s="2"/>
      <c r="AJ5950" s="2"/>
      <c r="AM5950" s="59"/>
      <c r="AN5950" s="2"/>
      <c r="AO5950" s="2"/>
      <c r="AP5950" s="2"/>
      <c r="AQ5950" s="2"/>
      <c r="AR5950" s="2"/>
      <c r="AT5950" s="2"/>
      <c r="AU5950" s="72"/>
      <c r="AV5950" s="72"/>
      <c r="BF5950" s="72"/>
      <c r="BH5950" s="2"/>
      <c r="BI5950" s="6"/>
      <c r="BJ5950" s="6"/>
      <c r="BK5950" s="6"/>
      <c r="BL5950" s="7"/>
    </row>
    <row r="5951" spans="2:64" x14ac:dyDescent="0.4">
      <c r="B5951" s="2"/>
      <c r="D5951" s="2"/>
      <c r="F5951" s="2"/>
      <c r="G5951" s="2"/>
      <c r="I5951" s="2"/>
      <c r="J5951" s="2"/>
      <c r="L5951" s="2"/>
      <c r="M5951" s="2"/>
      <c r="P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I5951" s="2"/>
      <c r="AJ5951" s="2"/>
      <c r="AM5951" s="59"/>
      <c r="AN5951" s="2"/>
      <c r="AO5951" s="2"/>
      <c r="AP5951" s="2"/>
      <c r="AQ5951" s="2"/>
      <c r="AR5951" s="2"/>
      <c r="AT5951" s="2"/>
      <c r="AU5951" s="72"/>
      <c r="AV5951" s="72"/>
      <c r="BF5951" s="72"/>
      <c r="BH5951" s="2"/>
      <c r="BI5951" s="6"/>
      <c r="BJ5951" s="6"/>
      <c r="BK5951" s="6"/>
      <c r="BL5951" s="7"/>
    </row>
    <row r="5952" spans="2:64" x14ac:dyDescent="0.4">
      <c r="B5952" s="2"/>
      <c r="D5952" s="2"/>
      <c r="F5952" s="2"/>
      <c r="G5952" s="2"/>
      <c r="I5952" s="2"/>
      <c r="J5952" s="2"/>
      <c r="L5952" s="2"/>
      <c r="M5952" s="2"/>
      <c r="P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I5952" s="2"/>
      <c r="AJ5952" s="2"/>
      <c r="AM5952" s="59"/>
      <c r="AN5952" s="2"/>
      <c r="AO5952" s="2"/>
      <c r="AP5952" s="2"/>
      <c r="AQ5952" s="2"/>
      <c r="AR5952" s="2"/>
      <c r="AT5952" s="2"/>
      <c r="AU5952" s="72"/>
      <c r="AV5952" s="72"/>
      <c r="BF5952" s="72"/>
      <c r="BH5952" s="2"/>
      <c r="BI5952" s="6"/>
      <c r="BJ5952" s="6"/>
      <c r="BK5952" s="6"/>
      <c r="BL5952" s="7"/>
    </row>
    <row r="5953" spans="2:64" x14ac:dyDescent="0.4">
      <c r="B5953" s="2"/>
      <c r="D5953" s="2"/>
      <c r="F5953" s="2"/>
      <c r="G5953" s="2"/>
      <c r="I5953" s="2"/>
      <c r="J5953" s="2"/>
      <c r="L5953" s="2"/>
      <c r="M5953" s="2"/>
      <c r="P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I5953" s="2"/>
      <c r="AJ5953" s="2"/>
      <c r="AM5953" s="59"/>
      <c r="AN5953" s="2"/>
      <c r="AO5953" s="2"/>
      <c r="AP5953" s="2"/>
      <c r="AQ5953" s="2"/>
      <c r="AR5953" s="2"/>
      <c r="AT5953" s="2"/>
      <c r="AU5953" s="72"/>
      <c r="AV5953" s="72"/>
      <c r="BF5953" s="72"/>
      <c r="BH5953" s="2"/>
      <c r="BI5953" s="6"/>
      <c r="BJ5953" s="6"/>
      <c r="BK5953" s="6"/>
      <c r="BL5953" s="7"/>
    </row>
    <row r="5954" spans="2:64" x14ac:dyDescent="0.4">
      <c r="B5954" s="2"/>
      <c r="D5954" s="2"/>
      <c r="F5954" s="2"/>
      <c r="G5954" s="2"/>
      <c r="I5954" s="2"/>
      <c r="J5954" s="2"/>
      <c r="L5954" s="2"/>
      <c r="M5954" s="2"/>
      <c r="P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I5954" s="2"/>
      <c r="AJ5954" s="2"/>
      <c r="AM5954" s="59"/>
      <c r="AN5954" s="2"/>
      <c r="AO5954" s="2"/>
      <c r="AP5954" s="2"/>
      <c r="AQ5954" s="2"/>
      <c r="AR5954" s="2"/>
      <c r="AT5954" s="2"/>
      <c r="AU5954" s="72"/>
      <c r="AV5954" s="72"/>
      <c r="BF5954" s="72"/>
      <c r="BH5954" s="2"/>
      <c r="BI5954" s="6"/>
      <c r="BJ5954" s="6"/>
      <c r="BK5954" s="6"/>
      <c r="BL5954" s="7"/>
    </row>
    <row r="5955" spans="2:64" x14ac:dyDescent="0.4">
      <c r="B5955" s="2"/>
      <c r="D5955" s="2"/>
      <c r="F5955" s="2"/>
      <c r="G5955" s="2"/>
      <c r="I5955" s="2"/>
      <c r="J5955" s="2"/>
      <c r="L5955" s="2"/>
      <c r="M5955" s="2"/>
      <c r="P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I5955" s="2"/>
      <c r="AJ5955" s="2"/>
      <c r="AM5955" s="59"/>
      <c r="AN5955" s="2"/>
      <c r="AO5955" s="2"/>
      <c r="AP5955" s="2"/>
      <c r="AQ5955" s="2"/>
      <c r="AR5955" s="2"/>
      <c r="AT5955" s="2"/>
      <c r="AU5955" s="72"/>
      <c r="AV5955" s="72"/>
      <c r="BF5955" s="72"/>
      <c r="BH5955" s="2"/>
      <c r="BI5955" s="6"/>
      <c r="BJ5955" s="6"/>
      <c r="BK5955" s="6"/>
      <c r="BL5955" s="7"/>
    </row>
    <row r="5956" spans="2:64" x14ac:dyDescent="0.4">
      <c r="B5956" s="2"/>
      <c r="D5956" s="2"/>
      <c r="F5956" s="2"/>
      <c r="G5956" s="2"/>
      <c r="I5956" s="2"/>
      <c r="J5956" s="2"/>
      <c r="L5956" s="2"/>
      <c r="M5956" s="2"/>
      <c r="P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I5956" s="2"/>
      <c r="AJ5956" s="2"/>
      <c r="AM5956" s="59"/>
      <c r="AN5956" s="2"/>
      <c r="AO5956" s="2"/>
      <c r="AP5956" s="2"/>
      <c r="AQ5956" s="2"/>
      <c r="AR5956" s="2"/>
      <c r="AT5956" s="2"/>
      <c r="AU5956" s="72"/>
      <c r="AV5956" s="72"/>
      <c r="BF5956" s="72"/>
      <c r="BH5956" s="2"/>
      <c r="BI5956" s="6"/>
      <c r="BJ5956" s="6"/>
      <c r="BK5956" s="6"/>
      <c r="BL5956" s="7"/>
    </row>
    <row r="5957" spans="2:64" x14ac:dyDescent="0.4">
      <c r="B5957" s="2"/>
      <c r="D5957" s="2"/>
      <c r="F5957" s="2"/>
      <c r="G5957" s="2"/>
      <c r="I5957" s="2"/>
      <c r="J5957" s="2"/>
      <c r="L5957" s="2"/>
      <c r="M5957" s="2"/>
      <c r="P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I5957" s="2"/>
      <c r="AJ5957" s="2"/>
      <c r="AM5957" s="59"/>
      <c r="AN5957" s="2"/>
      <c r="AO5957" s="2"/>
      <c r="AP5957" s="2"/>
      <c r="AQ5957" s="2"/>
      <c r="AR5957" s="2"/>
      <c r="AT5957" s="2"/>
      <c r="AU5957" s="72"/>
      <c r="AV5957" s="72"/>
      <c r="BF5957" s="72"/>
      <c r="BH5957" s="2"/>
      <c r="BI5957" s="6"/>
      <c r="BJ5957" s="6"/>
      <c r="BK5957" s="6"/>
      <c r="BL5957" s="7"/>
    </row>
    <row r="5958" spans="2:64" x14ac:dyDescent="0.4">
      <c r="B5958" s="2"/>
      <c r="D5958" s="2"/>
      <c r="F5958" s="2"/>
      <c r="G5958" s="2"/>
      <c r="I5958" s="2"/>
      <c r="J5958" s="2"/>
      <c r="L5958" s="2"/>
      <c r="M5958" s="2"/>
      <c r="P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I5958" s="2"/>
      <c r="AJ5958" s="2"/>
      <c r="AM5958" s="59"/>
      <c r="AN5958" s="2"/>
      <c r="AO5958" s="2"/>
      <c r="AP5958" s="2"/>
      <c r="AQ5958" s="2"/>
      <c r="AR5958" s="2"/>
      <c r="AT5958" s="2"/>
      <c r="AU5958" s="72"/>
      <c r="AV5958" s="72"/>
      <c r="BF5958" s="72"/>
      <c r="BH5958" s="2"/>
      <c r="BI5958" s="6"/>
      <c r="BJ5958" s="6"/>
      <c r="BK5958" s="6"/>
      <c r="BL5958" s="7"/>
    </row>
    <row r="5959" spans="2:64" x14ac:dyDescent="0.4">
      <c r="B5959" s="2"/>
      <c r="D5959" s="2"/>
      <c r="F5959" s="2"/>
      <c r="G5959" s="2"/>
      <c r="I5959" s="2"/>
      <c r="J5959" s="2"/>
      <c r="L5959" s="2"/>
      <c r="M5959" s="2"/>
      <c r="P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I5959" s="2"/>
      <c r="AJ5959" s="2"/>
      <c r="AM5959" s="59"/>
      <c r="AN5959" s="2"/>
      <c r="AO5959" s="2"/>
      <c r="AP5959" s="2"/>
      <c r="AQ5959" s="2"/>
      <c r="AR5959" s="2"/>
      <c r="AT5959" s="2"/>
      <c r="AU5959" s="72"/>
      <c r="AV5959" s="72"/>
      <c r="BF5959" s="72"/>
      <c r="BH5959" s="2"/>
      <c r="BI5959" s="6"/>
      <c r="BJ5959" s="6"/>
      <c r="BK5959" s="6"/>
      <c r="BL5959" s="7"/>
    </row>
    <row r="5960" spans="2:64" x14ac:dyDescent="0.4">
      <c r="B5960" s="2"/>
      <c r="D5960" s="2"/>
      <c r="F5960" s="2"/>
      <c r="G5960" s="2"/>
      <c r="I5960" s="2"/>
      <c r="J5960" s="2"/>
      <c r="L5960" s="2"/>
      <c r="M5960" s="2"/>
      <c r="P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I5960" s="2"/>
      <c r="AJ5960" s="2"/>
      <c r="AM5960" s="59"/>
      <c r="AN5960" s="2"/>
      <c r="AO5960" s="2"/>
      <c r="AP5960" s="2"/>
      <c r="AQ5960" s="2"/>
      <c r="AR5960" s="2"/>
      <c r="AT5960" s="2"/>
      <c r="AU5960" s="72"/>
      <c r="AV5960" s="72"/>
      <c r="BF5960" s="72"/>
      <c r="BH5960" s="2"/>
      <c r="BI5960" s="6"/>
      <c r="BJ5960" s="6"/>
      <c r="BK5960" s="6"/>
      <c r="BL5960" s="7"/>
    </row>
    <row r="5961" spans="2:64" x14ac:dyDescent="0.4">
      <c r="B5961" s="2"/>
      <c r="D5961" s="2"/>
      <c r="F5961" s="2"/>
      <c r="G5961" s="2"/>
      <c r="I5961" s="2"/>
      <c r="J5961" s="2"/>
      <c r="L5961" s="2"/>
      <c r="M5961" s="2"/>
      <c r="P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I5961" s="2"/>
      <c r="AJ5961" s="2"/>
      <c r="AM5961" s="59"/>
      <c r="AN5961" s="2"/>
      <c r="AO5961" s="2"/>
      <c r="AP5961" s="2"/>
      <c r="AQ5961" s="2"/>
      <c r="AR5961" s="2"/>
      <c r="AT5961" s="2"/>
      <c r="AU5961" s="72"/>
      <c r="AV5961" s="72"/>
      <c r="BF5961" s="72"/>
      <c r="BH5961" s="2"/>
      <c r="BI5961" s="6"/>
      <c r="BJ5961" s="6"/>
      <c r="BK5961" s="6"/>
      <c r="BL5961" s="7"/>
    </row>
    <row r="5962" spans="2:64" x14ac:dyDescent="0.4">
      <c r="B5962" s="2"/>
      <c r="D5962" s="2"/>
      <c r="F5962" s="2"/>
      <c r="G5962" s="2"/>
      <c r="I5962" s="2"/>
      <c r="J5962" s="2"/>
      <c r="L5962" s="2"/>
      <c r="M5962" s="2"/>
      <c r="P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I5962" s="2"/>
      <c r="AJ5962" s="2"/>
      <c r="AM5962" s="59"/>
      <c r="AN5962" s="2"/>
      <c r="AO5962" s="2"/>
      <c r="AP5962" s="2"/>
      <c r="AQ5962" s="2"/>
      <c r="AR5962" s="2"/>
      <c r="AT5962" s="2"/>
      <c r="AU5962" s="72"/>
      <c r="AV5962" s="72"/>
      <c r="BF5962" s="72"/>
      <c r="BH5962" s="2"/>
      <c r="BI5962" s="6"/>
      <c r="BJ5962" s="6"/>
      <c r="BK5962" s="6"/>
      <c r="BL5962" s="7"/>
    </row>
    <row r="5963" spans="2:64" x14ac:dyDescent="0.4">
      <c r="B5963" s="2"/>
      <c r="D5963" s="2"/>
      <c r="F5963" s="2"/>
      <c r="G5963" s="2"/>
      <c r="I5963" s="2"/>
      <c r="J5963" s="2"/>
      <c r="L5963" s="2"/>
      <c r="M5963" s="2"/>
      <c r="P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I5963" s="2"/>
      <c r="AJ5963" s="2"/>
      <c r="AM5963" s="59"/>
      <c r="AN5963" s="2"/>
      <c r="AO5963" s="2"/>
      <c r="AP5963" s="2"/>
      <c r="AQ5963" s="2"/>
      <c r="AR5963" s="2"/>
      <c r="AT5963" s="2"/>
      <c r="AU5963" s="72"/>
      <c r="AV5963" s="72"/>
      <c r="BF5963" s="72"/>
      <c r="BH5963" s="2"/>
      <c r="BI5963" s="6"/>
      <c r="BJ5963" s="6"/>
      <c r="BK5963" s="6"/>
      <c r="BL5963" s="7"/>
    </row>
    <row r="5964" spans="2:64" x14ac:dyDescent="0.4">
      <c r="B5964" s="2"/>
      <c r="D5964" s="2"/>
      <c r="F5964" s="2"/>
      <c r="G5964" s="2"/>
      <c r="I5964" s="2"/>
      <c r="J5964" s="2"/>
      <c r="L5964" s="2"/>
      <c r="M5964" s="2"/>
      <c r="P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I5964" s="2"/>
      <c r="AJ5964" s="2"/>
      <c r="AM5964" s="59"/>
      <c r="AN5964" s="2"/>
      <c r="AO5964" s="2"/>
      <c r="AP5964" s="2"/>
      <c r="AQ5964" s="2"/>
      <c r="AR5964" s="2"/>
      <c r="AT5964" s="2"/>
      <c r="AU5964" s="72"/>
      <c r="AV5964" s="72"/>
      <c r="BF5964" s="72"/>
      <c r="BH5964" s="2"/>
      <c r="BI5964" s="6"/>
      <c r="BJ5964" s="6"/>
      <c r="BK5964" s="6"/>
      <c r="BL5964" s="7"/>
    </row>
    <row r="5965" spans="2:64" x14ac:dyDescent="0.4">
      <c r="B5965" s="2"/>
      <c r="D5965" s="2"/>
      <c r="F5965" s="2"/>
      <c r="G5965" s="2"/>
      <c r="I5965" s="2"/>
      <c r="J5965" s="2"/>
      <c r="L5965" s="2"/>
      <c r="M5965" s="2"/>
      <c r="P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I5965" s="2"/>
      <c r="AJ5965" s="2"/>
      <c r="AM5965" s="59"/>
      <c r="AN5965" s="2"/>
      <c r="AO5965" s="2"/>
      <c r="AP5965" s="2"/>
      <c r="AQ5965" s="2"/>
      <c r="AR5965" s="2"/>
      <c r="AT5965" s="2"/>
      <c r="AU5965" s="72"/>
      <c r="AV5965" s="72"/>
      <c r="BF5965" s="72"/>
      <c r="BH5965" s="2"/>
      <c r="BI5965" s="6"/>
      <c r="BJ5965" s="6"/>
      <c r="BK5965" s="6"/>
      <c r="BL5965" s="7"/>
    </row>
    <row r="5966" spans="2:64" x14ac:dyDescent="0.4">
      <c r="B5966" s="2"/>
      <c r="D5966" s="2"/>
      <c r="F5966" s="2"/>
      <c r="G5966" s="2"/>
      <c r="I5966" s="2"/>
      <c r="J5966" s="2"/>
      <c r="L5966" s="2"/>
      <c r="M5966" s="2"/>
      <c r="P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I5966" s="2"/>
      <c r="AJ5966" s="2"/>
      <c r="AM5966" s="59"/>
      <c r="AN5966" s="2"/>
      <c r="AO5966" s="2"/>
      <c r="AP5966" s="2"/>
      <c r="AQ5966" s="2"/>
      <c r="AR5966" s="2"/>
      <c r="AT5966" s="2"/>
      <c r="AU5966" s="72"/>
      <c r="AV5966" s="72"/>
      <c r="BF5966" s="72"/>
      <c r="BH5966" s="2"/>
      <c r="BI5966" s="6"/>
      <c r="BJ5966" s="6"/>
      <c r="BK5966" s="6"/>
      <c r="BL5966" s="7"/>
    </row>
    <row r="5967" spans="2:64" x14ac:dyDescent="0.4">
      <c r="B5967" s="2"/>
      <c r="D5967" s="2"/>
      <c r="F5967" s="2"/>
      <c r="G5967" s="2"/>
      <c r="I5967" s="2"/>
      <c r="J5967" s="2"/>
      <c r="L5967" s="2"/>
      <c r="M5967" s="2"/>
      <c r="P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I5967" s="2"/>
      <c r="AJ5967" s="2"/>
      <c r="AM5967" s="59"/>
      <c r="AN5967" s="2"/>
      <c r="AO5967" s="2"/>
      <c r="AP5967" s="2"/>
      <c r="AQ5967" s="2"/>
      <c r="AR5967" s="2"/>
      <c r="AT5967" s="2"/>
      <c r="AU5967" s="72"/>
      <c r="AV5967" s="72"/>
      <c r="BF5967" s="72"/>
      <c r="BH5967" s="2"/>
      <c r="BI5967" s="6"/>
      <c r="BJ5967" s="6"/>
      <c r="BK5967" s="6"/>
      <c r="BL5967" s="7"/>
    </row>
    <row r="5968" spans="2:64" x14ac:dyDescent="0.4">
      <c r="B5968" s="2"/>
      <c r="D5968" s="2"/>
      <c r="F5968" s="2"/>
      <c r="G5968" s="2"/>
      <c r="I5968" s="2"/>
      <c r="J5968" s="2"/>
      <c r="L5968" s="2"/>
      <c r="M5968" s="2"/>
      <c r="P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I5968" s="2"/>
      <c r="AJ5968" s="2"/>
      <c r="AM5968" s="59"/>
      <c r="AN5968" s="2"/>
      <c r="AO5968" s="2"/>
      <c r="AP5968" s="2"/>
      <c r="AQ5968" s="2"/>
      <c r="AR5968" s="2"/>
      <c r="AT5968" s="2"/>
      <c r="AU5968" s="72"/>
      <c r="AV5968" s="72"/>
      <c r="BF5968" s="72"/>
      <c r="BH5968" s="2"/>
      <c r="BI5968" s="6"/>
      <c r="BJ5968" s="6"/>
      <c r="BK5968" s="6"/>
      <c r="BL5968" s="7"/>
    </row>
    <row r="5969" spans="2:64" x14ac:dyDescent="0.4">
      <c r="B5969" s="2"/>
      <c r="D5969" s="2"/>
      <c r="F5969" s="2"/>
      <c r="G5969" s="2"/>
      <c r="I5969" s="2"/>
      <c r="J5969" s="2"/>
      <c r="L5969" s="2"/>
      <c r="M5969" s="2"/>
      <c r="P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I5969" s="2"/>
      <c r="AJ5969" s="2"/>
      <c r="AM5969" s="59"/>
      <c r="AN5969" s="2"/>
      <c r="AO5969" s="2"/>
      <c r="AP5969" s="2"/>
      <c r="AQ5969" s="2"/>
      <c r="AR5969" s="2"/>
      <c r="AT5969" s="2"/>
      <c r="AU5969" s="72"/>
      <c r="AV5969" s="72"/>
      <c r="BF5969" s="72"/>
      <c r="BH5969" s="2"/>
      <c r="BI5969" s="6"/>
      <c r="BJ5969" s="6"/>
      <c r="BK5969" s="6"/>
      <c r="BL5969" s="7"/>
    </row>
    <row r="5970" spans="2:64" x14ac:dyDescent="0.4">
      <c r="B5970" s="2"/>
      <c r="D5970" s="2"/>
      <c r="F5970" s="2"/>
      <c r="G5970" s="2"/>
      <c r="I5970" s="2"/>
      <c r="J5970" s="2"/>
      <c r="L5970" s="2"/>
      <c r="M5970" s="2"/>
      <c r="P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I5970" s="2"/>
      <c r="AJ5970" s="2"/>
      <c r="AM5970" s="59"/>
      <c r="AN5970" s="2"/>
      <c r="AO5970" s="2"/>
      <c r="AP5970" s="2"/>
      <c r="AQ5970" s="2"/>
      <c r="AR5970" s="2"/>
      <c r="AT5970" s="2"/>
      <c r="AU5970" s="72"/>
      <c r="AV5970" s="72"/>
      <c r="BF5970" s="72"/>
      <c r="BH5970" s="2"/>
      <c r="BI5970" s="6"/>
      <c r="BJ5970" s="6"/>
      <c r="BK5970" s="6"/>
      <c r="BL5970" s="7"/>
    </row>
    <row r="5971" spans="2:64" x14ac:dyDescent="0.4">
      <c r="B5971" s="2"/>
      <c r="D5971" s="2"/>
      <c r="F5971" s="2"/>
      <c r="G5971" s="2"/>
      <c r="I5971" s="2"/>
      <c r="J5971" s="2"/>
      <c r="L5971" s="2"/>
      <c r="M5971" s="2"/>
      <c r="P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I5971" s="2"/>
      <c r="AJ5971" s="2"/>
      <c r="AM5971" s="59"/>
      <c r="AN5971" s="2"/>
      <c r="AO5971" s="2"/>
      <c r="AP5971" s="2"/>
      <c r="AQ5971" s="2"/>
      <c r="AR5971" s="2"/>
      <c r="AT5971" s="2"/>
      <c r="AU5971" s="72"/>
      <c r="AV5971" s="72"/>
      <c r="BF5971" s="72"/>
      <c r="BH5971" s="2"/>
      <c r="BI5971" s="6"/>
      <c r="BJ5971" s="6"/>
      <c r="BK5971" s="6"/>
      <c r="BL5971" s="7"/>
    </row>
    <row r="5972" spans="2:64" x14ac:dyDescent="0.4">
      <c r="B5972" s="2"/>
      <c r="D5972" s="2"/>
      <c r="F5972" s="2"/>
      <c r="G5972" s="2"/>
      <c r="I5972" s="2"/>
      <c r="J5972" s="2"/>
      <c r="L5972" s="2"/>
      <c r="M5972" s="2"/>
      <c r="P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I5972" s="2"/>
      <c r="AJ5972" s="2"/>
      <c r="AM5972" s="59"/>
      <c r="AN5972" s="2"/>
      <c r="AO5972" s="2"/>
      <c r="AP5972" s="2"/>
      <c r="AQ5972" s="2"/>
      <c r="AR5972" s="2"/>
      <c r="AT5972" s="2"/>
      <c r="AU5972" s="72"/>
      <c r="AV5972" s="72"/>
      <c r="BF5972" s="72"/>
      <c r="BH5972" s="2"/>
      <c r="BI5972" s="6"/>
      <c r="BJ5972" s="6"/>
      <c r="BK5972" s="6"/>
      <c r="BL5972" s="7"/>
    </row>
    <row r="5973" spans="2:64" x14ac:dyDescent="0.4">
      <c r="B5973" s="2"/>
      <c r="D5973" s="2"/>
      <c r="F5973" s="2"/>
      <c r="G5973" s="2"/>
      <c r="I5973" s="2"/>
      <c r="J5973" s="2"/>
      <c r="L5973" s="2"/>
      <c r="M5973" s="2"/>
      <c r="P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I5973" s="2"/>
      <c r="AJ5973" s="2"/>
      <c r="AM5973" s="59"/>
      <c r="AN5973" s="2"/>
      <c r="AO5973" s="2"/>
      <c r="AP5973" s="2"/>
      <c r="AQ5973" s="2"/>
      <c r="AR5973" s="2"/>
      <c r="AT5973" s="2"/>
      <c r="AU5973" s="72"/>
      <c r="AV5973" s="72"/>
      <c r="BF5973" s="72"/>
      <c r="BH5973" s="2"/>
      <c r="BI5973" s="6"/>
      <c r="BJ5973" s="6"/>
      <c r="BK5973" s="6"/>
      <c r="BL5973" s="7"/>
    </row>
    <row r="5974" spans="2:64" x14ac:dyDescent="0.4">
      <c r="B5974" s="2"/>
      <c r="D5974" s="2"/>
      <c r="F5974" s="2"/>
      <c r="G5974" s="2"/>
      <c r="I5974" s="2"/>
      <c r="J5974" s="2"/>
      <c r="L5974" s="2"/>
      <c r="M5974" s="2"/>
      <c r="P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I5974" s="2"/>
      <c r="AJ5974" s="2"/>
      <c r="AM5974" s="59"/>
      <c r="AN5974" s="2"/>
      <c r="AO5974" s="2"/>
      <c r="AP5974" s="2"/>
      <c r="AQ5974" s="2"/>
      <c r="AR5974" s="2"/>
      <c r="AT5974" s="2"/>
      <c r="AU5974" s="72"/>
      <c r="AV5974" s="72"/>
      <c r="BF5974" s="72"/>
      <c r="BH5974" s="2"/>
      <c r="BI5974" s="6"/>
      <c r="BJ5974" s="6"/>
      <c r="BK5974" s="6"/>
      <c r="BL5974" s="7"/>
    </row>
    <row r="5975" spans="2:64" x14ac:dyDescent="0.4">
      <c r="B5975" s="2"/>
      <c r="D5975" s="2"/>
      <c r="F5975" s="2"/>
      <c r="G5975" s="2"/>
      <c r="I5975" s="2"/>
      <c r="J5975" s="2"/>
      <c r="L5975" s="2"/>
      <c r="M5975" s="2"/>
      <c r="P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I5975" s="2"/>
      <c r="AJ5975" s="2"/>
      <c r="AM5975" s="59"/>
      <c r="AN5975" s="2"/>
      <c r="AO5975" s="2"/>
      <c r="AP5975" s="2"/>
      <c r="AQ5975" s="2"/>
      <c r="AR5975" s="2"/>
      <c r="AT5975" s="2"/>
      <c r="AU5975" s="72"/>
      <c r="AV5975" s="72"/>
      <c r="BF5975" s="72"/>
      <c r="BH5975" s="2"/>
      <c r="BI5975" s="6"/>
      <c r="BJ5975" s="6"/>
      <c r="BK5975" s="6"/>
      <c r="BL5975" s="7"/>
    </row>
    <row r="5976" spans="2:64" x14ac:dyDescent="0.4">
      <c r="B5976" s="2"/>
      <c r="D5976" s="2"/>
      <c r="F5976" s="2"/>
      <c r="G5976" s="2"/>
      <c r="I5976" s="2"/>
      <c r="J5976" s="2"/>
      <c r="L5976" s="2"/>
      <c r="M5976" s="2"/>
      <c r="P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I5976" s="2"/>
      <c r="AJ5976" s="2"/>
      <c r="AM5976" s="59"/>
      <c r="AN5976" s="2"/>
      <c r="AO5976" s="2"/>
      <c r="AP5976" s="2"/>
      <c r="AQ5976" s="2"/>
      <c r="AR5976" s="2"/>
      <c r="AT5976" s="2"/>
      <c r="AU5976" s="72"/>
      <c r="AV5976" s="72"/>
      <c r="BF5976" s="72"/>
      <c r="BH5976" s="2"/>
      <c r="BI5976" s="6"/>
      <c r="BJ5976" s="6"/>
      <c r="BK5976" s="6"/>
      <c r="BL5976" s="7"/>
    </row>
    <row r="5977" spans="2:64" x14ac:dyDescent="0.4">
      <c r="B5977" s="2"/>
      <c r="D5977" s="2"/>
      <c r="F5977" s="2"/>
      <c r="G5977" s="2"/>
      <c r="I5977" s="2"/>
      <c r="J5977" s="2"/>
      <c r="L5977" s="2"/>
      <c r="M5977" s="2"/>
      <c r="P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I5977" s="2"/>
      <c r="AJ5977" s="2"/>
      <c r="AM5977" s="59"/>
      <c r="AN5977" s="2"/>
      <c r="AO5977" s="2"/>
      <c r="AP5977" s="2"/>
      <c r="AQ5977" s="2"/>
      <c r="AR5977" s="2"/>
      <c r="AT5977" s="2"/>
      <c r="AU5977" s="72"/>
      <c r="AV5977" s="72"/>
      <c r="BF5977" s="72"/>
      <c r="BH5977" s="2"/>
      <c r="BI5977" s="6"/>
      <c r="BJ5977" s="6"/>
      <c r="BK5977" s="6"/>
      <c r="BL5977" s="7"/>
    </row>
    <row r="5978" spans="2:64" x14ac:dyDescent="0.4">
      <c r="B5978" s="2"/>
      <c r="D5978" s="2"/>
      <c r="F5978" s="2"/>
      <c r="G5978" s="2"/>
      <c r="I5978" s="2"/>
      <c r="J5978" s="2"/>
      <c r="L5978" s="2"/>
      <c r="M5978" s="2"/>
      <c r="P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I5978" s="2"/>
      <c r="AJ5978" s="2"/>
      <c r="AM5978" s="59"/>
      <c r="AN5978" s="2"/>
      <c r="AO5978" s="2"/>
      <c r="AP5978" s="2"/>
      <c r="AQ5978" s="2"/>
      <c r="AR5978" s="2"/>
      <c r="AT5978" s="2"/>
      <c r="AU5978" s="72"/>
      <c r="AV5978" s="72"/>
      <c r="BF5978" s="72"/>
      <c r="BH5978" s="2"/>
      <c r="BI5978" s="6"/>
      <c r="BJ5978" s="6"/>
      <c r="BK5978" s="6"/>
      <c r="BL5978" s="7"/>
    </row>
    <row r="5979" spans="2:64" x14ac:dyDescent="0.4">
      <c r="B5979" s="2"/>
      <c r="D5979" s="2"/>
      <c r="F5979" s="2"/>
      <c r="G5979" s="2"/>
      <c r="I5979" s="2"/>
      <c r="J5979" s="2"/>
      <c r="L5979" s="2"/>
      <c r="M5979" s="2"/>
      <c r="P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I5979" s="2"/>
      <c r="AJ5979" s="2"/>
      <c r="AM5979" s="59"/>
      <c r="AN5979" s="2"/>
      <c r="AO5979" s="2"/>
      <c r="AP5979" s="2"/>
      <c r="AQ5979" s="2"/>
      <c r="AR5979" s="2"/>
      <c r="AT5979" s="2"/>
      <c r="AU5979" s="72"/>
      <c r="AV5979" s="72"/>
      <c r="BF5979" s="72"/>
      <c r="BH5979" s="2"/>
      <c r="BI5979" s="6"/>
      <c r="BJ5979" s="6"/>
      <c r="BK5979" s="6"/>
      <c r="BL5979" s="7"/>
    </row>
    <row r="5980" spans="2:64" x14ac:dyDescent="0.4">
      <c r="B5980" s="2"/>
      <c r="D5980" s="2"/>
      <c r="F5980" s="2"/>
      <c r="G5980" s="2"/>
      <c r="I5980" s="2"/>
      <c r="J5980" s="2"/>
      <c r="L5980" s="2"/>
      <c r="M5980" s="2"/>
      <c r="P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I5980" s="2"/>
      <c r="AJ5980" s="2"/>
      <c r="AM5980" s="59"/>
      <c r="AN5980" s="2"/>
      <c r="AO5980" s="2"/>
      <c r="AP5980" s="2"/>
      <c r="AQ5980" s="2"/>
      <c r="AR5980" s="2"/>
      <c r="AT5980" s="2"/>
      <c r="AU5980" s="72"/>
      <c r="AV5980" s="72"/>
      <c r="BF5980" s="72"/>
      <c r="BH5980" s="2"/>
      <c r="BI5980" s="6"/>
      <c r="BJ5980" s="6"/>
      <c r="BK5980" s="6"/>
      <c r="BL5980" s="7"/>
    </row>
    <row r="5981" spans="2:64" x14ac:dyDescent="0.4">
      <c r="B5981" s="2"/>
      <c r="D5981" s="2"/>
      <c r="F5981" s="2"/>
      <c r="G5981" s="2"/>
      <c r="I5981" s="2"/>
      <c r="J5981" s="2"/>
      <c r="L5981" s="2"/>
      <c r="M5981" s="2"/>
      <c r="P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I5981" s="2"/>
      <c r="AJ5981" s="2"/>
      <c r="AM5981" s="59"/>
      <c r="AN5981" s="2"/>
      <c r="AO5981" s="2"/>
      <c r="AP5981" s="2"/>
      <c r="AQ5981" s="2"/>
      <c r="AR5981" s="2"/>
      <c r="AT5981" s="2"/>
      <c r="AU5981" s="72"/>
      <c r="AV5981" s="72"/>
      <c r="BF5981" s="72"/>
      <c r="BH5981" s="2"/>
      <c r="BI5981" s="6"/>
      <c r="BJ5981" s="6"/>
      <c r="BK5981" s="6"/>
      <c r="BL5981" s="7"/>
    </row>
    <row r="5982" spans="2:64" x14ac:dyDescent="0.4">
      <c r="B5982" s="2"/>
      <c r="D5982" s="2"/>
      <c r="F5982" s="2"/>
      <c r="G5982" s="2"/>
      <c r="I5982" s="2"/>
      <c r="J5982" s="2"/>
      <c r="L5982" s="2"/>
      <c r="M5982" s="2"/>
      <c r="P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I5982" s="2"/>
      <c r="AJ5982" s="2"/>
      <c r="AM5982" s="59"/>
      <c r="AN5982" s="2"/>
      <c r="AO5982" s="2"/>
      <c r="AP5982" s="2"/>
      <c r="AQ5982" s="2"/>
      <c r="AR5982" s="2"/>
      <c r="AT5982" s="2"/>
      <c r="AU5982" s="72"/>
      <c r="AV5982" s="72"/>
      <c r="BF5982" s="72"/>
      <c r="BH5982" s="2"/>
      <c r="BI5982" s="6"/>
      <c r="BJ5982" s="6"/>
      <c r="BK5982" s="6"/>
      <c r="BL5982" s="7"/>
    </row>
    <row r="5983" spans="2:64" x14ac:dyDescent="0.4">
      <c r="B5983" s="2"/>
      <c r="D5983" s="2"/>
      <c r="F5983" s="2"/>
      <c r="G5983" s="2"/>
      <c r="I5983" s="2"/>
      <c r="J5983" s="2"/>
      <c r="L5983" s="2"/>
      <c r="M5983" s="2"/>
      <c r="P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I5983" s="2"/>
      <c r="AJ5983" s="2"/>
      <c r="AM5983" s="59"/>
      <c r="AN5983" s="2"/>
      <c r="AO5983" s="2"/>
      <c r="AP5983" s="2"/>
      <c r="AQ5983" s="2"/>
      <c r="AR5983" s="2"/>
      <c r="AT5983" s="2"/>
      <c r="AU5983" s="72"/>
      <c r="AV5983" s="72"/>
      <c r="BF5983" s="72"/>
      <c r="BH5983" s="2"/>
      <c r="BI5983" s="6"/>
      <c r="BJ5983" s="6"/>
      <c r="BK5983" s="6"/>
      <c r="BL5983" s="7"/>
    </row>
    <row r="5984" spans="2:64" x14ac:dyDescent="0.4">
      <c r="B5984" s="2"/>
      <c r="D5984" s="2"/>
      <c r="F5984" s="2"/>
      <c r="G5984" s="2"/>
      <c r="I5984" s="2"/>
      <c r="J5984" s="2"/>
      <c r="L5984" s="2"/>
      <c r="M5984" s="2"/>
      <c r="P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I5984" s="2"/>
      <c r="AJ5984" s="2"/>
      <c r="AM5984" s="59"/>
      <c r="AN5984" s="2"/>
      <c r="AO5984" s="2"/>
      <c r="AP5984" s="2"/>
      <c r="AQ5984" s="2"/>
      <c r="AR5984" s="2"/>
      <c r="AT5984" s="2"/>
      <c r="AU5984" s="72"/>
      <c r="AV5984" s="72"/>
      <c r="BF5984" s="72"/>
      <c r="BH5984" s="2"/>
      <c r="BI5984" s="6"/>
      <c r="BJ5984" s="6"/>
      <c r="BK5984" s="6"/>
      <c r="BL5984" s="7"/>
    </row>
    <row r="5985" spans="2:64" x14ac:dyDescent="0.4">
      <c r="B5985" s="2"/>
      <c r="D5985" s="2"/>
      <c r="F5985" s="2"/>
      <c r="G5985" s="2"/>
      <c r="I5985" s="2"/>
      <c r="J5985" s="2"/>
      <c r="L5985" s="2"/>
      <c r="M5985" s="2"/>
      <c r="P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I5985" s="2"/>
      <c r="AJ5985" s="2"/>
      <c r="AM5985" s="59"/>
      <c r="AN5985" s="2"/>
      <c r="AO5985" s="2"/>
      <c r="AP5985" s="2"/>
      <c r="AQ5985" s="2"/>
      <c r="AR5985" s="2"/>
      <c r="AT5985" s="2"/>
      <c r="AU5985" s="72"/>
      <c r="AV5985" s="72"/>
      <c r="BF5985" s="72"/>
      <c r="BH5985" s="2"/>
      <c r="BI5985" s="6"/>
      <c r="BJ5985" s="6"/>
      <c r="BK5985" s="6"/>
      <c r="BL5985" s="7"/>
    </row>
    <row r="5986" spans="2:64" x14ac:dyDescent="0.4">
      <c r="B5986" s="2"/>
      <c r="D5986" s="2"/>
      <c r="F5986" s="2"/>
      <c r="G5986" s="2"/>
      <c r="I5986" s="2"/>
      <c r="J5986" s="2"/>
      <c r="L5986" s="2"/>
      <c r="M5986" s="2"/>
      <c r="P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I5986" s="2"/>
      <c r="AJ5986" s="2"/>
      <c r="AM5986" s="59"/>
      <c r="AN5986" s="2"/>
      <c r="AO5986" s="2"/>
      <c r="AP5986" s="2"/>
      <c r="AQ5986" s="2"/>
      <c r="AR5986" s="2"/>
      <c r="AT5986" s="2"/>
      <c r="AU5986" s="72"/>
      <c r="AV5986" s="72"/>
      <c r="BF5986" s="72"/>
      <c r="BH5986" s="2"/>
      <c r="BI5986" s="6"/>
      <c r="BJ5986" s="6"/>
      <c r="BK5986" s="6"/>
      <c r="BL5986" s="7"/>
    </row>
    <row r="5987" spans="2:64" x14ac:dyDescent="0.4">
      <c r="B5987" s="2"/>
      <c r="D5987" s="2"/>
      <c r="F5987" s="2"/>
      <c r="G5987" s="2"/>
      <c r="I5987" s="2"/>
      <c r="J5987" s="2"/>
      <c r="L5987" s="2"/>
      <c r="M5987" s="2"/>
      <c r="P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I5987" s="2"/>
      <c r="AJ5987" s="2"/>
      <c r="AM5987" s="59"/>
      <c r="AN5987" s="2"/>
      <c r="AO5987" s="2"/>
      <c r="AP5987" s="2"/>
      <c r="AQ5987" s="2"/>
      <c r="AR5987" s="2"/>
      <c r="AT5987" s="2"/>
      <c r="AU5987" s="72"/>
      <c r="AV5987" s="72"/>
      <c r="BF5987" s="72"/>
      <c r="BH5987" s="2"/>
      <c r="BI5987" s="6"/>
      <c r="BJ5987" s="6"/>
      <c r="BK5987" s="6"/>
      <c r="BL5987" s="7"/>
    </row>
    <row r="5988" spans="2:64" x14ac:dyDescent="0.4">
      <c r="B5988" s="2"/>
      <c r="D5988" s="2"/>
      <c r="F5988" s="2"/>
      <c r="G5988" s="2"/>
      <c r="I5988" s="2"/>
      <c r="J5988" s="2"/>
      <c r="L5988" s="2"/>
      <c r="M5988" s="2"/>
      <c r="P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I5988" s="2"/>
      <c r="AJ5988" s="2"/>
      <c r="AM5988" s="59"/>
      <c r="AN5988" s="2"/>
      <c r="AO5988" s="2"/>
      <c r="AP5988" s="2"/>
      <c r="AQ5988" s="2"/>
      <c r="AR5988" s="2"/>
      <c r="AT5988" s="2"/>
      <c r="AU5988" s="72"/>
      <c r="AV5988" s="72"/>
      <c r="BF5988" s="72"/>
      <c r="BH5988" s="2"/>
      <c r="BI5988" s="6"/>
      <c r="BJ5988" s="6"/>
      <c r="BK5988" s="6"/>
      <c r="BL5988" s="7"/>
    </row>
    <row r="5989" spans="2:64" x14ac:dyDescent="0.4">
      <c r="B5989" s="2"/>
      <c r="D5989" s="2"/>
      <c r="F5989" s="2"/>
      <c r="G5989" s="2"/>
      <c r="I5989" s="2"/>
      <c r="J5989" s="2"/>
      <c r="L5989" s="2"/>
      <c r="M5989" s="2"/>
      <c r="P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I5989" s="2"/>
      <c r="AJ5989" s="2"/>
      <c r="AM5989" s="59"/>
      <c r="AN5989" s="2"/>
      <c r="AO5989" s="2"/>
      <c r="AP5989" s="2"/>
      <c r="AQ5989" s="2"/>
      <c r="AR5989" s="2"/>
      <c r="AT5989" s="2"/>
      <c r="AU5989" s="72"/>
      <c r="AV5989" s="72"/>
      <c r="BF5989" s="72"/>
      <c r="BH5989" s="2"/>
      <c r="BI5989" s="6"/>
      <c r="BJ5989" s="6"/>
      <c r="BK5989" s="6"/>
      <c r="BL5989" s="7"/>
    </row>
    <row r="5990" spans="2:64" x14ac:dyDescent="0.4">
      <c r="B5990" s="2"/>
      <c r="D5990" s="2"/>
      <c r="F5990" s="2"/>
      <c r="G5990" s="2"/>
      <c r="I5990" s="2"/>
      <c r="J5990" s="2"/>
      <c r="L5990" s="2"/>
      <c r="M5990" s="2"/>
      <c r="P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I5990" s="2"/>
      <c r="AJ5990" s="2"/>
      <c r="AM5990" s="59"/>
      <c r="AN5990" s="2"/>
      <c r="AO5990" s="2"/>
      <c r="AP5990" s="2"/>
      <c r="AQ5990" s="2"/>
      <c r="AR5990" s="2"/>
      <c r="AT5990" s="2"/>
      <c r="AU5990" s="72"/>
      <c r="AV5990" s="72"/>
      <c r="BF5990" s="72"/>
      <c r="BH5990" s="2"/>
      <c r="BI5990" s="6"/>
      <c r="BJ5990" s="6"/>
      <c r="BK5990" s="6"/>
      <c r="BL5990" s="7"/>
    </row>
    <row r="5991" spans="2:64" x14ac:dyDescent="0.4">
      <c r="B5991" s="2"/>
      <c r="D5991" s="2"/>
      <c r="F5991" s="2"/>
      <c r="G5991" s="2"/>
      <c r="I5991" s="2"/>
      <c r="J5991" s="2"/>
      <c r="L5991" s="2"/>
      <c r="M5991" s="2"/>
      <c r="P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I5991" s="2"/>
      <c r="AJ5991" s="2"/>
      <c r="AM5991" s="59"/>
      <c r="AN5991" s="2"/>
      <c r="AO5991" s="2"/>
      <c r="AP5991" s="2"/>
      <c r="AQ5991" s="2"/>
      <c r="AR5991" s="2"/>
      <c r="AT5991" s="2"/>
      <c r="AU5991" s="72"/>
      <c r="AV5991" s="72"/>
      <c r="BF5991" s="72"/>
      <c r="BH5991" s="2"/>
      <c r="BI5991" s="6"/>
      <c r="BJ5991" s="6"/>
      <c r="BK5991" s="6"/>
      <c r="BL5991" s="7"/>
    </row>
    <row r="5992" spans="2:64" x14ac:dyDescent="0.4">
      <c r="B5992" s="2"/>
      <c r="D5992" s="2"/>
      <c r="F5992" s="2"/>
      <c r="G5992" s="2"/>
      <c r="I5992" s="2"/>
      <c r="J5992" s="2"/>
      <c r="L5992" s="2"/>
      <c r="M5992" s="2"/>
      <c r="P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I5992" s="2"/>
      <c r="AJ5992" s="2"/>
      <c r="AM5992" s="59"/>
      <c r="AN5992" s="2"/>
      <c r="AO5992" s="2"/>
      <c r="AP5992" s="2"/>
      <c r="AQ5992" s="2"/>
      <c r="AR5992" s="2"/>
      <c r="AT5992" s="2"/>
      <c r="AU5992" s="72"/>
      <c r="AV5992" s="72"/>
      <c r="BF5992" s="72"/>
      <c r="BH5992" s="2"/>
      <c r="BI5992" s="6"/>
      <c r="BJ5992" s="6"/>
      <c r="BK5992" s="6"/>
      <c r="BL5992" s="7"/>
    </row>
    <row r="5993" spans="2:64" x14ac:dyDescent="0.4">
      <c r="B5993" s="2"/>
      <c r="D5993" s="2"/>
      <c r="F5993" s="2"/>
      <c r="G5993" s="2"/>
      <c r="I5993" s="2"/>
      <c r="J5993" s="2"/>
      <c r="L5993" s="2"/>
      <c r="M5993" s="2"/>
      <c r="P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I5993" s="2"/>
      <c r="AJ5993" s="2"/>
      <c r="AM5993" s="59"/>
      <c r="AN5993" s="2"/>
      <c r="AO5993" s="2"/>
      <c r="AP5993" s="2"/>
      <c r="AQ5993" s="2"/>
      <c r="AR5993" s="2"/>
      <c r="AT5993" s="2"/>
      <c r="AU5993" s="72"/>
      <c r="AV5993" s="72"/>
      <c r="BF5993" s="72"/>
      <c r="BH5993" s="2"/>
      <c r="BI5993" s="6"/>
      <c r="BJ5993" s="6"/>
      <c r="BK5993" s="6"/>
      <c r="BL5993" s="7"/>
    </row>
    <row r="5994" spans="2:64" x14ac:dyDescent="0.4">
      <c r="B5994" s="2"/>
      <c r="D5994" s="2"/>
      <c r="F5994" s="2"/>
      <c r="G5994" s="2"/>
      <c r="I5994" s="2"/>
      <c r="J5994" s="2"/>
      <c r="L5994" s="2"/>
      <c r="M5994" s="2"/>
      <c r="P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I5994" s="2"/>
      <c r="AJ5994" s="2"/>
      <c r="AM5994" s="59"/>
      <c r="AN5994" s="2"/>
      <c r="AO5994" s="2"/>
      <c r="AP5994" s="2"/>
      <c r="AQ5994" s="2"/>
      <c r="AR5994" s="2"/>
      <c r="AT5994" s="2"/>
      <c r="AU5994" s="72"/>
      <c r="AV5994" s="72"/>
      <c r="BF5994" s="72"/>
      <c r="BH5994" s="2"/>
      <c r="BI5994" s="6"/>
      <c r="BJ5994" s="6"/>
      <c r="BK5994" s="6"/>
      <c r="BL5994" s="7"/>
    </row>
    <row r="5995" spans="2:64" x14ac:dyDescent="0.4">
      <c r="B5995" s="2"/>
      <c r="D5995" s="2"/>
      <c r="F5995" s="2"/>
      <c r="G5995" s="2"/>
      <c r="I5995" s="2"/>
      <c r="J5995" s="2"/>
      <c r="L5995" s="2"/>
      <c r="M5995" s="2"/>
      <c r="P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I5995" s="2"/>
      <c r="AJ5995" s="2"/>
      <c r="AM5995" s="59"/>
      <c r="AN5995" s="2"/>
      <c r="AO5995" s="2"/>
      <c r="AP5995" s="2"/>
      <c r="AQ5995" s="2"/>
      <c r="AR5995" s="2"/>
      <c r="AT5995" s="2"/>
      <c r="AU5995" s="72"/>
      <c r="AV5995" s="72"/>
      <c r="BF5995" s="72"/>
      <c r="BH5995" s="2"/>
      <c r="BI5995" s="6"/>
      <c r="BJ5995" s="6"/>
      <c r="BK5995" s="6"/>
      <c r="BL5995" s="7"/>
    </row>
    <row r="5996" spans="2:64" x14ac:dyDescent="0.4">
      <c r="B5996" s="2"/>
      <c r="D5996" s="2"/>
      <c r="F5996" s="2"/>
      <c r="G5996" s="2"/>
      <c r="I5996" s="2"/>
      <c r="J5996" s="2"/>
      <c r="L5996" s="2"/>
      <c r="M5996" s="2"/>
      <c r="P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I5996" s="2"/>
      <c r="AJ5996" s="2"/>
      <c r="AM5996" s="59"/>
      <c r="AN5996" s="2"/>
      <c r="AO5996" s="2"/>
      <c r="AP5996" s="2"/>
      <c r="AQ5996" s="2"/>
      <c r="AR5996" s="2"/>
      <c r="AT5996" s="2"/>
      <c r="AU5996" s="72"/>
      <c r="AV5996" s="72"/>
      <c r="BF5996" s="72"/>
      <c r="BH5996" s="2"/>
      <c r="BI5996" s="6"/>
      <c r="BJ5996" s="6"/>
      <c r="BK5996" s="6"/>
      <c r="BL5996" s="7"/>
    </row>
    <row r="5997" spans="2:64" x14ac:dyDescent="0.4">
      <c r="B5997" s="2"/>
      <c r="D5997" s="2"/>
      <c r="F5997" s="2"/>
      <c r="G5997" s="2"/>
      <c r="I5997" s="2"/>
      <c r="J5997" s="2"/>
      <c r="L5997" s="2"/>
      <c r="M5997" s="2"/>
      <c r="P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I5997" s="2"/>
      <c r="AJ5997" s="2"/>
      <c r="AM5997" s="59"/>
      <c r="AN5997" s="2"/>
      <c r="AO5997" s="2"/>
      <c r="AP5997" s="2"/>
      <c r="AQ5997" s="2"/>
      <c r="AR5997" s="2"/>
      <c r="AT5997" s="2"/>
      <c r="AU5997" s="72"/>
      <c r="AV5997" s="72"/>
      <c r="BF5997" s="72"/>
      <c r="BH5997" s="2"/>
      <c r="BI5997" s="6"/>
      <c r="BJ5997" s="6"/>
      <c r="BK5997" s="6"/>
      <c r="BL5997" s="7"/>
    </row>
    <row r="5998" spans="2:64" x14ac:dyDescent="0.4">
      <c r="B5998" s="2"/>
      <c r="D5998" s="2"/>
      <c r="F5998" s="2"/>
      <c r="G5998" s="2"/>
      <c r="I5998" s="2"/>
      <c r="J5998" s="2"/>
      <c r="L5998" s="2"/>
      <c r="M5998" s="2"/>
      <c r="P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I5998" s="2"/>
      <c r="AJ5998" s="2"/>
      <c r="AM5998" s="59"/>
      <c r="AN5998" s="2"/>
      <c r="AO5998" s="2"/>
      <c r="AP5998" s="2"/>
      <c r="AQ5998" s="2"/>
      <c r="AR5998" s="2"/>
      <c r="AT5998" s="2"/>
      <c r="AU5998" s="72"/>
      <c r="AV5998" s="72"/>
      <c r="BF5998" s="72"/>
      <c r="BH5998" s="2"/>
      <c r="BI5998" s="6"/>
      <c r="BJ5998" s="6"/>
      <c r="BK5998" s="6"/>
      <c r="BL5998" s="7"/>
    </row>
    <row r="5999" spans="2:64" x14ac:dyDescent="0.4">
      <c r="B5999" s="2"/>
      <c r="D5999" s="2"/>
      <c r="F5999" s="2"/>
      <c r="G5999" s="2"/>
      <c r="I5999" s="2"/>
      <c r="J5999" s="2"/>
      <c r="L5999" s="2"/>
      <c r="M5999" s="2"/>
      <c r="P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I5999" s="2"/>
      <c r="AJ5999" s="2"/>
      <c r="AM5999" s="59"/>
      <c r="AN5999" s="2"/>
      <c r="AO5999" s="2"/>
      <c r="AP5999" s="2"/>
      <c r="AQ5999" s="2"/>
      <c r="AR5999" s="2"/>
      <c r="AT5999" s="2"/>
      <c r="AU5999" s="72"/>
      <c r="AV5999" s="72"/>
      <c r="BF5999" s="72"/>
      <c r="BH5999" s="2"/>
      <c r="BI5999" s="6"/>
      <c r="BJ5999" s="6"/>
      <c r="BK5999" s="6"/>
      <c r="BL5999" s="7"/>
    </row>
    <row r="6000" spans="2:64" x14ac:dyDescent="0.4">
      <c r="B6000" s="2"/>
      <c r="D6000" s="2"/>
      <c r="F6000" s="2"/>
      <c r="G6000" s="2"/>
      <c r="I6000" s="2"/>
      <c r="J6000" s="2"/>
      <c r="L6000" s="2"/>
      <c r="M6000" s="2"/>
      <c r="P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I6000" s="2"/>
      <c r="AJ6000" s="2"/>
      <c r="AM6000" s="59"/>
      <c r="AN6000" s="2"/>
      <c r="AO6000" s="2"/>
      <c r="AP6000" s="2"/>
      <c r="AQ6000" s="2"/>
      <c r="AR6000" s="2"/>
      <c r="AT6000" s="2"/>
      <c r="AU6000" s="72"/>
      <c r="AV6000" s="72"/>
      <c r="BF6000" s="72"/>
      <c r="BH6000" s="2"/>
      <c r="BI6000" s="6"/>
      <c r="BJ6000" s="6"/>
      <c r="BK6000" s="6"/>
      <c r="BL6000" s="7"/>
    </row>
    <row r="6001" spans="2:64" x14ac:dyDescent="0.4">
      <c r="B6001" s="2"/>
      <c r="D6001" s="2"/>
      <c r="F6001" s="2"/>
      <c r="G6001" s="2"/>
      <c r="I6001" s="2"/>
      <c r="J6001" s="2"/>
      <c r="L6001" s="2"/>
      <c r="M6001" s="2"/>
      <c r="P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I6001" s="2"/>
      <c r="AJ6001" s="2"/>
      <c r="AM6001" s="59"/>
      <c r="AN6001" s="2"/>
      <c r="AO6001" s="2"/>
      <c r="AP6001" s="2"/>
      <c r="AQ6001" s="2"/>
      <c r="AR6001" s="2"/>
      <c r="AT6001" s="2"/>
      <c r="AU6001" s="72"/>
      <c r="AV6001" s="72"/>
      <c r="BF6001" s="72"/>
      <c r="BH6001" s="2"/>
      <c r="BI6001" s="6"/>
      <c r="BJ6001" s="6"/>
      <c r="BK6001" s="6"/>
      <c r="BL6001" s="7"/>
    </row>
    <row r="6002" spans="2:64" x14ac:dyDescent="0.4">
      <c r="B6002" s="2"/>
      <c r="D6002" s="2"/>
      <c r="F6002" s="2"/>
      <c r="G6002" s="2"/>
      <c r="I6002" s="2"/>
      <c r="J6002" s="2"/>
      <c r="L6002" s="2"/>
      <c r="M6002" s="2"/>
      <c r="P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I6002" s="2"/>
      <c r="AJ6002" s="2"/>
      <c r="AM6002" s="59"/>
      <c r="AN6002" s="2"/>
      <c r="AO6002" s="2"/>
      <c r="AP6002" s="2"/>
      <c r="AQ6002" s="2"/>
      <c r="AR6002" s="2"/>
      <c r="AT6002" s="2"/>
      <c r="AU6002" s="72"/>
      <c r="AV6002" s="72"/>
      <c r="BF6002" s="72"/>
      <c r="BH6002" s="2"/>
      <c r="BI6002" s="6"/>
      <c r="BJ6002" s="6"/>
      <c r="BK6002" s="6"/>
      <c r="BL6002" s="7"/>
    </row>
    <row r="6003" spans="2:64" x14ac:dyDescent="0.4">
      <c r="B6003" s="2"/>
      <c r="D6003" s="2"/>
      <c r="F6003" s="2"/>
      <c r="G6003" s="2"/>
      <c r="I6003" s="2"/>
      <c r="J6003" s="2"/>
      <c r="L6003" s="2"/>
      <c r="M6003" s="2"/>
      <c r="P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I6003" s="2"/>
      <c r="AJ6003" s="2"/>
      <c r="AM6003" s="59"/>
      <c r="AN6003" s="2"/>
      <c r="AO6003" s="2"/>
      <c r="AP6003" s="2"/>
      <c r="AQ6003" s="2"/>
      <c r="AR6003" s="2"/>
      <c r="AT6003" s="2"/>
      <c r="AU6003" s="72"/>
      <c r="AV6003" s="72"/>
      <c r="BF6003" s="72"/>
      <c r="BH6003" s="2"/>
      <c r="BI6003" s="6"/>
      <c r="BJ6003" s="6"/>
      <c r="BK6003" s="6"/>
      <c r="BL6003" s="7"/>
    </row>
    <row r="6004" spans="2:64" x14ac:dyDescent="0.4">
      <c r="B6004" s="2"/>
      <c r="D6004" s="2"/>
      <c r="F6004" s="2"/>
      <c r="G6004" s="2"/>
      <c r="I6004" s="2"/>
      <c r="J6004" s="2"/>
      <c r="L6004" s="2"/>
      <c r="M6004" s="2"/>
      <c r="P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I6004" s="2"/>
      <c r="AJ6004" s="2"/>
      <c r="AM6004" s="59"/>
      <c r="AN6004" s="2"/>
      <c r="AO6004" s="2"/>
      <c r="AP6004" s="2"/>
      <c r="AQ6004" s="2"/>
      <c r="AR6004" s="2"/>
      <c r="AT6004" s="2"/>
      <c r="AU6004" s="72"/>
      <c r="AV6004" s="72"/>
      <c r="BF6004" s="72"/>
      <c r="BH6004" s="2"/>
      <c r="BI6004" s="6"/>
      <c r="BJ6004" s="6"/>
      <c r="BK6004" s="6"/>
      <c r="BL6004" s="7"/>
    </row>
    <row r="6005" spans="2:64" x14ac:dyDescent="0.4">
      <c r="B6005" s="2"/>
      <c r="D6005" s="2"/>
      <c r="F6005" s="2"/>
      <c r="G6005" s="2"/>
      <c r="I6005" s="2"/>
      <c r="J6005" s="2"/>
      <c r="L6005" s="2"/>
      <c r="M6005" s="2"/>
      <c r="P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I6005" s="2"/>
      <c r="AJ6005" s="2"/>
      <c r="AM6005" s="59"/>
      <c r="AN6005" s="2"/>
      <c r="AO6005" s="2"/>
      <c r="AP6005" s="2"/>
      <c r="AQ6005" s="2"/>
      <c r="AR6005" s="2"/>
      <c r="AT6005" s="2"/>
      <c r="AU6005" s="72"/>
      <c r="AV6005" s="72"/>
      <c r="BF6005" s="72"/>
      <c r="BH6005" s="2"/>
      <c r="BI6005" s="6"/>
      <c r="BJ6005" s="6"/>
      <c r="BK6005" s="6"/>
      <c r="BL6005" s="7"/>
    </row>
    <row r="6006" spans="2:64" x14ac:dyDescent="0.4">
      <c r="B6006" s="2"/>
      <c r="D6006" s="2"/>
      <c r="F6006" s="2"/>
      <c r="G6006" s="2"/>
      <c r="I6006" s="2"/>
      <c r="J6006" s="2"/>
      <c r="L6006" s="2"/>
      <c r="M6006" s="2"/>
      <c r="P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I6006" s="2"/>
      <c r="AJ6006" s="2"/>
      <c r="AM6006" s="59"/>
      <c r="AN6006" s="2"/>
      <c r="AO6006" s="2"/>
      <c r="AP6006" s="2"/>
      <c r="AQ6006" s="2"/>
      <c r="AR6006" s="2"/>
      <c r="AT6006" s="2"/>
      <c r="AU6006" s="72"/>
      <c r="AV6006" s="72"/>
      <c r="BF6006" s="72"/>
      <c r="BH6006" s="2"/>
      <c r="BI6006" s="6"/>
      <c r="BJ6006" s="6"/>
      <c r="BK6006" s="6"/>
      <c r="BL6006" s="7"/>
    </row>
    <row r="6007" spans="2:64" x14ac:dyDescent="0.4">
      <c r="B6007" s="2"/>
      <c r="D6007" s="2"/>
      <c r="F6007" s="2"/>
      <c r="G6007" s="2"/>
      <c r="I6007" s="2"/>
      <c r="J6007" s="2"/>
      <c r="L6007" s="2"/>
      <c r="M6007" s="2"/>
      <c r="P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I6007" s="2"/>
      <c r="AJ6007" s="2"/>
      <c r="AM6007" s="59"/>
      <c r="AN6007" s="2"/>
      <c r="AO6007" s="2"/>
      <c r="AP6007" s="2"/>
      <c r="AQ6007" s="2"/>
      <c r="AR6007" s="2"/>
      <c r="AT6007" s="2"/>
      <c r="AU6007" s="72"/>
      <c r="AV6007" s="72"/>
      <c r="BF6007" s="72"/>
      <c r="BH6007" s="2"/>
      <c r="BI6007" s="6"/>
      <c r="BJ6007" s="6"/>
      <c r="BK6007" s="6"/>
      <c r="BL6007" s="7"/>
    </row>
    <row r="6008" spans="2:64" x14ac:dyDescent="0.4">
      <c r="B6008" s="2"/>
      <c r="D6008" s="2"/>
      <c r="F6008" s="2"/>
      <c r="G6008" s="2"/>
      <c r="I6008" s="2"/>
      <c r="J6008" s="2"/>
      <c r="L6008" s="2"/>
      <c r="M6008" s="2"/>
      <c r="P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I6008" s="2"/>
      <c r="AJ6008" s="2"/>
      <c r="AM6008" s="59"/>
      <c r="AN6008" s="2"/>
      <c r="AO6008" s="2"/>
      <c r="AP6008" s="2"/>
      <c r="AQ6008" s="2"/>
      <c r="AR6008" s="2"/>
      <c r="AT6008" s="2"/>
      <c r="AU6008" s="72"/>
      <c r="AV6008" s="72"/>
      <c r="BF6008" s="72"/>
      <c r="BH6008" s="2"/>
      <c r="BI6008" s="6"/>
      <c r="BJ6008" s="6"/>
      <c r="BK6008" s="6"/>
      <c r="BL6008" s="7"/>
    </row>
    <row r="6009" spans="2:64" x14ac:dyDescent="0.4">
      <c r="B6009" s="2"/>
      <c r="D6009" s="2"/>
      <c r="F6009" s="2"/>
      <c r="G6009" s="2"/>
      <c r="I6009" s="2"/>
      <c r="J6009" s="2"/>
      <c r="L6009" s="2"/>
      <c r="M6009" s="2"/>
      <c r="P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I6009" s="2"/>
      <c r="AJ6009" s="2"/>
      <c r="AM6009" s="59"/>
      <c r="AN6009" s="2"/>
      <c r="AO6009" s="2"/>
      <c r="AP6009" s="2"/>
      <c r="AQ6009" s="2"/>
      <c r="AR6009" s="2"/>
      <c r="AT6009" s="2"/>
      <c r="AU6009" s="72"/>
      <c r="AV6009" s="72"/>
      <c r="BF6009" s="72"/>
      <c r="BH6009" s="2"/>
      <c r="BI6009" s="6"/>
      <c r="BJ6009" s="6"/>
      <c r="BK6009" s="6"/>
      <c r="BL6009" s="7"/>
    </row>
    <row r="6010" spans="2:64" x14ac:dyDescent="0.4">
      <c r="B6010" s="2"/>
      <c r="D6010" s="2"/>
      <c r="F6010" s="2"/>
      <c r="G6010" s="2"/>
      <c r="I6010" s="2"/>
      <c r="J6010" s="2"/>
      <c r="L6010" s="2"/>
      <c r="M6010" s="2"/>
      <c r="P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I6010" s="2"/>
      <c r="AJ6010" s="2"/>
      <c r="AM6010" s="59"/>
      <c r="AN6010" s="2"/>
      <c r="AO6010" s="2"/>
      <c r="AP6010" s="2"/>
      <c r="AQ6010" s="2"/>
      <c r="AR6010" s="2"/>
      <c r="AT6010" s="2"/>
      <c r="AU6010" s="72"/>
      <c r="AV6010" s="72"/>
      <c r="BF6010" s="72"/>
      <c r="BH6010" s="2"/>
      <c r="BI6010" s="6"/>
      <c r="BJ6010" s="6"/>
      <c r="BK6010" s="6"/>
      <c r="BL6010" s="7"/>
    </row>
    <row r="6011" spans="2:64" x14ac:dyDescent="0.4">
      <c r="B6011" s="2"/>
      <c r="D6011" s="2"/>
      <c r="F6011" s="2"/>
      <c r="G6011" s="2"/>
      <c r="I6011" s="2"/>
      <c r="J6011" s="2"/>
      <c r="L6011" s="2"/>
      <c r="M6011" s="2"/>
      <c r="P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I6011" s="2"/>
      <c r="AJ6011" s="2"/>
      <c r="AM6011" s="59"/>
      <c r="AN6011" s="2"/>
      <c r="AO6011" s="2"/>
      <c r="AP6011" s="2"/>
      <c r="AQ6011" s="2"/>
      <c r="AR6011" s="2"/>
      <c r="AT6011" s="2"/>
      <c r="AU6011" s="72"/>
      <c r="AV6011" s="72"/>
      <c r="BF6011" s="72"/>
      <c r="BH6011" s="2"/>
      <c r="BI6011" s="6"/>
      <c r="BJ6011" s="6"/>
      <c r="BK6011" s="6"/>
      <c r="BL6011" s="7"/>
    </row>
    <row r="6012" spans="2:64" x14ac:dyDescent="0.4">
      <c r="B6012" s="2"/>
      <c r="D6012" s="2"/>
      <c r="F6012" s="2"/>
      <c r="G6012" s="2"/>
      <c r="I6012" s="2"/>
      <c r="J6012" s="2"/>
      <c r="L6012" s="2"/>
      <c r="M6012" s="2"/>
      <c r="P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I6012" s="2"/>
      <c r="AJ6012" s="2"/>
      <c r="AM6012" s="59"/>
      <c r="AN6012" s="2"/>
      <c r="AO6012" s="2"/>
      <c r="AP6012" s="2"/>
      <c r="AQ6012" s="2"/>
      <c r="AR6012" s="2"/>
      <c r="AT6012" s="2"/>
      <c r="AU6012" s="72"/>
      <c r="AV6012" s="72"/>
      <c r="BF6012" s="72"/>
      <c r="BH6012" s="2"/>
      <c r="BI6012" s="6"/>
      <c r="BJ6012" s="6"/>
      <c r="BK6012" s="6"/>
      <c r="BL6012" s="7"/>
    </row>
    <row r="6013" spans="2:64" x14ac:dyDescent="0.4">
      <c r="B6013" s="2"/>
      <c r="D6013" s="2"/>
      <c r="F6013" s="2"/>
      <c r="G6013" s="2"/>
      <c r="I6013" s="2"/>
      <c r="J6013" s="2"/>
      <c r="L6013" s="2"/>
      <c r="M6013" s="2"/>
      <c r="P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I6013" s="2"/>
      <c r="AJ6013" s="2"/>
      <c r="AM6013" s="59"/>
      <c r="AN6013" s="2"/>
      <c r="AO6013" s="2"/>
      <c r="AP6013" s="2"/>
      <c r="AQ6013" s="2"/>
      <c r="AR6013" s="2"/>
      <c r="AT6013" s="2"/>
      <c r="AU6013" s="72"/>
      <c r="AV6013" s="72"/>
      <c r="BF6013" s="72"/>
      <c r="BH6013" s="2"/>
      <c r="BI6013" s="6"/>
      <c r="BJ6013" s="6"/>
      <c r="BK6013" s="6"/>
      <c r="BL6013" s="7"/>
    </row>
    <row r="6014" spans="2:64" x14ac:dyDescent="0.4">
      <c r="B6014" s="2"/>
      <c r="D6014" s="2"/>
      <c r="F6014" s="2"/>
      <c r="G6014" s="2"/>
      <c r="I6014" s="2"/>
      <c r="J6014" s="2"/>
      <c r="L6014" s="2"/>
      <c r="M6014" s="2"/>
      <c r="P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I6014" s="2"/>
      <c r="AJ6014" s="2"/>
      <c r="AM6014" s="59"/>
      <c r="AN6014" s="2"/>
      <c r="AO6014" s="2"/>
      <c r="AP6014" s="2"/>
      <c r="AQ6014" s="2"/>
      <c r="AR6014" s="2"/>
      <c r="AT6014" s="2"/>
      <c r="AU6014" s="72"/>
      <c r="AV6014" s="72"/>
      <c r="BF6014" s="72"/>
      <c r="BH6014" s="2"/>
      <c r="BI6014" s="6"/>
      <c r="BJ6014" s="6"/>
      <c r="BK6014" s="6"/>
      <c r="BL6014" s="7"/>
    </row>
    <row r="6015" spans="2:64" x14ac:dyDescent="0.4">
      <c r="B6015" s="2"/>
      <c r="D6015" s="2"/>
      <c r="F6015" s="2"/>
      <c r="G6015" s="2"/>
      <c r="I6015" s="2"/>
      <c r="J6015" s="2"/>
      <c r="L6015" s="2"/>
      <c r="M6015" s="2"/>
      <c r="P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I6015" s="2"/>
      <c r="AJ6015" s="2"/>
      <c r="AM6015" s="59"/>
      <c r="AN6015" s="2"/>
      <c r="AO6015" s="2"/>
      <c r="AP6015" s="2"/>
      <c r="AQ6015" s="2"/>
      <c r="AR6015" s="2"/>
      <c r="AT6015" s="2"/>
      <c r="AU6015" s="72"/>
      <c r="AV6015" s="72"/>
      <c r="BF6015" s="72"/>
      <c r="BH6015" s="2"/>
      <c r="BI6015" s="6"/>
      <c r="BJ6015" s="6"/>
      <c r="BK6015" s="6"/>
      <c r="BL6015" s="7"/>
    </row>
    <row r="6016" spans="2:64" x14ac:dyDescent="0.4">
      <c r="B6016" s="2"/>
      <c r="D6016" s="2"/>
      <c r="F6016" s="2"/>
      <c r="G6016" s="2"/>
      <c r="I6016" s="2"/>
      <c r="J6016" s="2"/>
      <c r="L6016" s="2"/>
      <c r="M6016" s="2"/>
      <c r="P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I6016" s="2"/>
      <c r="AJ6016" s="2"/>
      <c r="AM6016" s="59"/>
      <c r="AN6016" s="2"/>
      <c r="AO6016" s="2"/>
      <c r="AP6016" s="2"/>
      <c r="AQ6016" s="2"/>
      <c r="AR6016" s="2"/>
      <c r="AT6016" s="2"/>
      <c r="AU6016" s="72"/>
      <c r="AV6016" s="72"/>
      <c r="BF6016" s="72"/>
      <c r="BH6016" s="2"/>
      <c r="BI6016" s="6"/>
      <c r="BJ6016" s="6"/>
      <c r="BK6016" s="6"/>
      <c r="BL6016" s="7"/>
    </row>
    <row r="6017" spans="2:64" x14ac:dyDescent="0.4">
      <c r="B6017" s="2"/>
      <c r="D6017" s="2"/>
      <c r="F6017" s="2"/>
      <c r="G6017" s="2"/>
      <c r="I6017" s="2"/>
      <c r="J6017" s="2"/>
      <c r="L6017" s="2"/>
      <c r="M6017" s="2"/>
      <c r="P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I6017" s="2"/>
      <c r="AJ6017" s="2"/>
      <c r="AM6017" s="59"/>
      <c r="AN6017" s="2"/>
      <c r="AO6017" s="2"/>
      <c r="AP6017" s="2"/>
      <c r="AQ6017" s="2"/>
      <c r="AR6017" s="2"/>
      <c r="AT6017" s="2"/>
      <c r="AU6017" s="72"/>
      <c r="AV6017" s="72"/>
      <c r="BF6017" s="72"/>
      <c r="BH6017" s="2"/>
      <c r="BI6017" s="6"/>
      <c r="BJ6017" s="6"/>
      <c r="BK6017" s="6"/>
      <c r="BL6017" s="7"/>
    </row>
    <row r="6018" spans="2:64" x14ac:dyDescent="0.4">
      <c r="B6018" s="2"/>
      <c r="D6018" s="2"/>
      <c r="F6018" s="2"/>
      <c r="G6018" s="2"/>
      <c r="I6018" s="2"/>
      <c r="J6018" s="2"/>
      <c r="L6018" s="2"/>
      <c r="M6018" s="2"/>
      <c r="P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I6018" s="2"/>
      <c r="AJ6018" s="2"/>
      <c r="AM6018" s="59"/>
      <c r="AN6018" s="2"/>
      <c r="AO6018" s="2"/>
      <c r="AP6018" s="2"/>
      <c r="AQ6018" s="2"/>
      <c r="AR6018" s="2"/>
      <c r="AT6018" s="2"/>
      <c r="AU6018" s="72"/>
      <c r="AV6018" s="72"/>
      <c r="BF6018" s="72"/>
      <c r="BH6018" s="2"/>
      <c r="BI6018" s="6"/>
      <c r="BJ6018" s="6"/>
      <c r="BK6018" s="6"/>
      <c r="BL6018" s="7"/>
    </row>
    <row r="6019" spans="2:64" x14ac:dyDescent="0.4">
      <c r="B6019" s="2"/>
      <c r="D6019" s="2"/>
      <c r="F6019" s="2"/>
      <c r="G6019" s="2"/>
      <c r="I6019" s="2"/>
      <c r="J6019" s="2"/>
      <c r="L6019" s="2"/>
      <c r="M6019" s="2"/>
      <c r="P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I6019" s="2"/>
      <c r="AJ6019" s="2"/>
      <c r="AM6019" s="59"/>
      <c r="AN6019" s="2"/>
      <c r="AO6019" s="2"/>
      <c r="AP6019" s="2"/>
      <c r="AQ6019" s="2"/>
      <c r="AR6019" s="2"/>
      <c r="AT6019" s="2"/>
      <c r="AU6019" s="72"/>
      <c r="AV6019" s="72"/>
      <c r="BF6019" s="72"/>
      <c r="BH6019" s="2"/>
      <c r="BI6019" s="6"/>
      <c r="BJ6019" s="6"/>
      <c r="BK6019" s="6"/>
      <c r="BL6019" s="7"/>
    </row>
    <row r="6020" spans="2:64" x14ac:dyDescent="0.4">
      <c r="B6020" s="2"/>
      <c r="D6020" s="2"/>
      <c r="F6020" s="2"/>
      <c r="G6020" s="2"/>
      <c r="I6020" s="2"/>
      <c r="J6020" s="2"/>
      <c r="L6020" s="2"/>
      <c r="M6020" s="2"/>
      <c r="P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I6020" s="2"/>
      <c r="AJ6020" s="2"/>
      <c r="AM6020" s="59"/>
      <c r="AN6020" s="2"/>
      <c r="AO6020" s="2"/>
      <c r="AP6020" s="2"/>
      <c r="AQ6020" s="2"/>
      <c r="AR6020" s="2"/>
      <c r="AT6020" s="2"/>
      <c r="AU6020" s="72"/>
      <c r="AV6020" s="72"/>
      <c r="BF6020" s="72"/>
      <c r="BH6020" s="2"/>
      <c r="BI6020" s="6"/>
      <c r="BJ6020" s="6"/>
      <c r="BK6020" s="6"/>
      <c r="BL6020" s="7"/>
    </row>
    <row r="6021" spans="2:64" x14ac:dyDescent="0.4">
      <c r="B6021" s="2"/>
      <c r="D6021" s="2"/>
      <c r="F6021" s="2"/>
      <c r="G6021" s="2"/>
      <c r="I6021" s="2"/>
      <c r="J6021" s="2"/>
      <c r="L6021" s="2"/>
      <c r="M6021" s="2"/>
      <c r="P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I6021" s="2"/>
      <c r="AJ6021" s="2"/>
      <c r="AM6021" s="59"/>
      <c r="AN6021" s="2"/>
      <c r="AO6021" s="2"/>
      <c r="AP6021" s="2"/>
      <c r="AQ6021" s="2"/>
      <c r="AR6021" s="2"/>
      <c r="AT6021" s="2"/>
      <c r="AU6021" s="72"/>
      <c r="AV6021" s="72"/>
      <c r="BF6021" s="72"/>
      <c r="BH6021" s="2"/>
      <c r="BI6021" s="6"/>
      <c r="BJ6021" s="6"/>
      <c r="BK6021" s="6"/>
      <c r="BL6021" s="7"/>
    </row>
    <row r="6022" spans="2:64" x14ac:dyDescent="0.4">
      <c r="B6022" s="2"/>
      <c r="D6022" s="2"/>
      <c r="F6022" s="2"/>
      <c r="G6022" s="2"/>
      <c r="I6022" s="2"/>
      <c r="J6022" s="2"/>
      <c r="L6022" s="2"/>
      <c r="M6022" s="2"/>
      <c r="P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I6022" s="2"/>
      <c r="AJ6022" s="2"/>
      <c r="AM6022" s="59"/>
      <c r="AN6022" s="2"/>
      <c r="AO6022" s="2"/>
      <c r="AP6022" s="2"/>
      <c r="AQ6022" s="2"/>
      <c r="AR6022" s="2"/>
      <c r="AT6022" s="2"/>
      <c r="AU6022" s="72"/>
      <c r="AV6022" s="72"/>
      <c r="BF6022" s="72"/>
      <c r="BH6022" s="2"/>
      <c r="BI6022" s="6"/>
      <c r="BJ6022" s="6"/>
      <c r="BK6022" s="6"/>
      <c r="BL6022" s="7"/>
    </row>
    <row r="6023" spans="2:64" x14ac:dyDescent="0.4">
      <c r="B6023" s="2"/>
      <c r="D6023" s="2"/>
      <c r="F6023" s="2"/>
      <c r="G6023" s="2"/>
      <c r="I6023" s="2"/>
      <c r="J6023" s="2"/>
      <c r="L6023" s="2"/>
      <c r="M6023" s="2"/>
      <c r="P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I6023" s="2"/>
      <c r="AJ6023" s="2"/>
      <c r="AM6023" s="59"/>
      <c r="AN6023" s="2"/>
      <c r="AO6023" s="2"/>
      <c r="AP6023" s="2"/>
      <c r="AQ6023" s="2"/>
      <c r="AR6023" s="2"/>
      <c r="AT6023" s="2"/>
      <c r="AU6023" s="72"/>
      <c r="AV6023" s="72"/>
      <c r="BF6023" s="72"/>
      <c r="BH6023" s="2"/>
      <c r="BI6023" s="6"/>
      <c r="BJ6023" s="6"/>
      <c r="BK6023" s="6"/>
      <c r="BL6023" s="7"/>
    </row>
    <row r="6024" spans="2:64" x14ac:dyDescent="0.4">
      <c r="B6024" s="2"/>
      <c r="D6024" s="2"/>
      <c r="F6024" s="2"/>
      <c r="G6024" s="2"/>
      <c r="I6024" s="2"/>
      <c r="J6024" s="2"/>
      <c r="L6024" s="2"/>
      <c r="M6024" s="2"/>
      <c r="P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I6024" s="2"/>
      <c r="AJ6024" s="2"/>
      <c r="AM6024" s="59"/>
      <c r="AN6024" s="2"/>
      <c r="AO6024" s="2"/>
      <c r="AP6024" s="2"/>
      <c r="AQ6024" s="2"/>
      <c r="AR6024" s="2"/>
      <c r="AT6024" s="2"/>
      <c r="AU6024" s="72"/>
      <c r="AV6024" s="72"/>
      <c r="BF6024" s="72"/>
      <c r="BH6024" s="2"/>
      <c r="BI6024" s="6"/>
      <c r="BJ6024" s="6"/>
      <c r="BK6024" s="6"/>
      <c r="BL6024" s="7"/>
    </row>
    <row r="6025" spans="2:64" x14ac:dyDescent="0.4">
      <c r="B6025" s="2"/>
      <c r="D6025" s="2"/>
      <c r="F6025" s="2"/>
      <c r="G6025" s="2"/>
      <c r="I6025" s="2"/>
      <c r="J6025" s="2"/>
      <c r="L6025" s="2"/>
      <c r="M6025" s="2"/>
      <c r="P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I6025" s="2"/>
      <c r="AJ6025" s="2"/>
      <c r="AM6025" s="59"/>
      <c r="AN6025" s="2"/>
      <c r="AO6025" s="2"/>
      <c r="AP6025" s="2"/>
      <c r="AQ6025" s="2"/>
      <c r="AR6025" s="2"/>
      <c r="AT6025" s="2"/>
      <c r="AU6025" s="72"/>
      <c r="AV6025" s="72"/>
      <c r="BF6025" s="72"/>
      <c r="BH6025" s="2"/>
      <c r="BI6025" s="6"/>
      <c r="BJ6025" s="6"/>
      <c r="BK6025" s="6"/>
      <c r="BL6025" s="7"/>
    </row>
    <row r="6026" spans="2:64" x14ac:dyDescent="0.4">
      <c r="B6026" s="2"/>
      <c r="D6026" s="2"/>
      <c r="F6026" s="2"/>
      <c r="G6026" s="2"/>
      <c r="I6026" s="2"/>
      <c r="J6026" s="2"/>
      <c r="L6026" s="2"/>
      <c r="M6026" s="2"/>
      <c r="P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I6026" s="2"/>
      <c r="AJ6026" s="2"/>
      <c r="AM6026" s="59"/>
      <c r="AN6026" s="2"/>
      <c r="AO6026" s="2"/>
      <c r="AP6026" s="2"/>
      <c r="AQ6026" s="2"/>
      <c r="AR6026" s="2"/>
      <c r="AT6026" s="2"/>
      <c r="AU6026" s="72"/>
      <c r="AV6026" s="72"/>
      <c r="BF6026" s="72"/>
      <c r="BH6026" s="2"/>
      <c r="BI6026" s="6"/>
      <c r="BJ6026" s="6"/>
      <c r="BK6026" s="6"/>
      <c r="BL6026" s="7"/>
    </row>
    <row r="6027" spans="2:64" x14ac:dyDescent="0.4">
      <c r="B6027" s="2"/>
      <c r="D6027" s="2"/>
      <c r="F6027" s="2"/>
      <c r="G6027" s="2"/>
      <c r="I6027" s="2"/>
      <c r="J6027" s="2"/>
      <c r="L6027" s="2"/>
      <c r="M6027" s="2"/>
      <c r="P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I6027" s="2"/>
      <c r="AJ6027" s="2"/>
      <c r="AM6027" s="59"/>
      <c r="AN6027" s="2"/>
      <c r="AO6027" s="2"/>
      <c r="AP6027" s="2"/>
      <c r="AQ6027" s="2"/>
      <c r="AR6027" s="2"/>
      <c r="AT6027" s="2"/>
      <c r="AU6027" s="72"/>
      <c r="AV6027" s="72"/>
      <c r="BF6027" s="72"/>
      <c r="BH6027" s="2"/>
      <c r="BI6027" s="6"/>
      <c r="BJ6027" s="6"/>
      <c r="BK6027" s="6"/>
      <c r="BL6027" s="7"/>
    </row>
    <row r="6028" spans="2:64" x14ac:dyDescent="0.4">
      <c r="B6028" s="2"/>
      <c r="D6028" s="2"/>
      <c r="F6028" s="2"/>
      <c r="G6028" s="2"/>
      <c r="I6028" s="2"/>
      <c r="J6028" s="2"/>
      <c r="L6028" s="2"/>
      <c r="M6028" s="2"/>
      <c r="P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I6028" s="2"/>
      <c r="AJ6028" s="2"/>
      <c r="AM6028" s="59"/>
      <c r="AN6028" s="2"/>
      <c r="AO6028" s="2"/>
      <c r="AP6028" s="2"/>
      <c r="AQ6028" s="2"/>
      <c r="AR6028" s="2"/>
      <c r="AT6028" s="2"/>
      <c r="AU6028" s="72"/>
      <c r="AV6028" s="72"/>
      <c r="BF6028" s="72"/>
      <c r="BH6028" s="2"/>
      <c r="BI6028" s="6"/>
      <c r="BJ6028" s="6"/>
      <c r="BK6028" s="6"/>
      <c r="BL6028" s="7"/>
    </row>
    <row r="6029" spans="2:64" x14ac:dyDescent="0.4">
      <c r="B6029" s="2"/>
      <c r="D6029" s="2"/>
      <c r="F6029" s="2"/>
      <c r="G6029" s="2"/>
      <c r="I6029" s="2"/>
      <c r="J6029" s="2"/>
      <c r="L6029" s="2"/>
      <c r="M6029" s="2"/>
      <c r="P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I6029" s="2"/>
      <c r="AJ6029" s="2"/>
      <c r="AM6029" s="59"/>
      <c r="AN6029" s="2"/>
      <c r="AO6029" s="2"/>
      <c r="AP6029" s="2"/>
      <c r="AQ6029" s="2"/>
      <c r="AR6029" s="2"/>
      <c r="AT6029" s="2"/>
      <c r="AU6029" s="72"/>
      <c r="AV6029" s="72"/>
      <c r="BF6029" s="72"/>
      <c r="BH6029" s="2"/>
      <c r="BI6029" s="6"/>
      <c r="BJ6029" s="6"/>
      <c r="BK6029" s="6"/>
      <c r="BL6029" s="7"/>
    </row>
    <row r="6030" spans="2:64" x14ac:dyDescent="0.4">
      <c r="B6030" s="2"/>
      <c r="D6030" s="2"/>
      <c r="F6030" s="2"/>
      <c r="G6030" s="2"/>
      <c r="I6030" s="2"/>
      <c r="J6030" s="2"/>
      <c r="L6030" s="2"/>
      <c r="M6030" s="2"/>
      <c r="P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I6030" s="2"/>
      <c r="AJ6030" s="2"/>
      <c r="AM6030" s="59"/>
      <c r="AN6030" s="2"/>
      <c r="AO6030" s="2"/>
      <c r="AP6030" s="2"/>
      <c r="AQ6030" s="2"/>
      <c r="AR6030" s="2"/>
      <c r="AT6030" s="2"/>
      <c r="AU6030" s="72"/>
      <c r="AV6030" s="72"/>
      <c r="BF6030" s="72"/>
      <c r="BH6030" s="2"/>
      <c r="BI6030" s="6"/>
      <c r="BJ6030" s="6"/>
      <c r="BK6030" s="6"/>
      <c r="BL6030" s="7"/>
    </row>
    <row r="6031" spans="2:64" x14ac:dyDescent="0.4">
      <c r="B6031" s="2"/>
      <c r="D6031" s="2"/>
      <c r="F6031" s="2"/>
      <c r="G6031" s="2"/>
      <c r="I6031" s="2"/>
      <c r="J6031" s="2"/>
      <c r="L6031" s="2"/>
      <c r="M6031" s="2"/>
      <c r="P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I6031" s="2"/>
      <c r="AJ6031" s="2"/>
      <c r="AM6031" s="59"/>
      <c r="AN6031" s="2"/>
      <c r="AO6031" s="2"/>
      <c r="AP6031" s="2"/>
      <c r="AQ6031" s="2"/>
      <c r="AR6031" s="2"/>
      <c r="AT6031" s="2"/>
      <c r="AU6031" s="72"/>
      <c r="AV6031" s="72"/>
      <c r="BF6031" s="72"/>
      <c r="BH6031" s="2"/>
      <c r="BI6031" s="6"/>
      <c r="BJ6031" s="6"/>
      <c r="BK6031" s="6"/>
      <c r="BL6031" s="7"/>
    </row>
    <row r="6032" spans="2:64" x14ac:dyDescent="0.4">
      <c r="B6032" s="2"/>
      <c r="D6032" s="2"/>
      <c r="F6032" s="2"/>
      <c r="G6032" s="2"/>
      <c r="I6032" s="2"/>
      <c r="J6032" s="2"/>
      <c r="L6032" s="2"/>
      <c r="M6032" s="2"/>
      <c r="P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I6032" s="2"/>
      <c r="AJ6032" s="2"/>
      <c r="AM6032" s="59"/>
      <c r="AN6032" s="2"/>
      <c r="AO6032" s="2"/>
      <c r="AP6032" s="2"/>
      <c r="AQ6032" s="2"/>
      <c r="AR6032" s="2"/>
      <c r="AT6032" s="2"/>
      <c r="AU6032" s="72"/>
      <c r="AV6032" s="72"/>
      <c r="BF6032" s="72"/>
      <c r="BH6032" s="2"/>
      <c r="BI6032" s="6"/>
      <c r="BJ6032" s="6"/>
      <c r="BK6032" s="6"/>
      <c r="BL6032" s="7"/>
    </row>
    <row r="6033" spans="2:64" x14ac:dyDescent="0.4">
      <c r="B6033" s="2"/>
      <c r="D6033" s="2"/>
      <c r="F6033" s="2"/>
      <c r="G6033" s="2"/>
      <c r="I6033" s="2"/>
      <c r="J6033" s="2"/>
      <c r="L6033" s="2"/>
      <c r="M6033" s="2"/>
      <c r="P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I6033" s="2"/>
      <c r="AJ6033" s="2"/>
      <c r="AM6033" s="59"/>
      <c r="AN6033" s="2"/>
      <c r="AO6033" s="2"/>
      <c r="AP6033" s="2"/>
      <c r="AQ6033" s="2"/>
      <c r="AR6033" s="2"/>
      <c r="AT6033" s="2"/>
      <c r="AU6033" s="72"/>
      <c r="AV6033" s="72"/>
      <c r="BF6033" s="72"/>
      <c r="BH6033" s="2"/>
      <c r="BI6033" s="6"/>
      <c r="BJ6033" s="6"/>
      <c r="BK6033" s="6"/>
      <c r="BL6033" s="7"/>
    </row>
    <row r="6034" spans="2:64" x14ac:dyDescent="0.4">
      <c r="B6034" s="2"/>
      <c r="D6034" s="2"/>
      <c r="F6034" s="2"/>
      <c r="G6034" s="2"/>
      <c r="I6034" s="2"/>
      <c r="J6034" s="2"/>
      <c r="L6034" s="2"/>
      <c r="M6034" s="2"/>
      <c r="P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I6034" s="2"/>
      <c r="AJ6034" s="2"/>
      <c r="AM6034" s="59"/>
      <c r="AN6034" s="2"/>
      <c r="AO6034" s="2"/>
      <c r="AP6034" s="2"/>
      <c r="AQ6034" s="2"/>
      <c r="AR6034" s="2"/>
      <c r="AT6034" s="2"/>
      <c r="AU6034" s="72"/>
      <c r="AV6034" s="72"/>
      <c r="BF6034" s="72"/>
      <c r="BH6034" s="2"/>
      <c r="BI6034" s="6"/>
      <c r="BJ6034" s="6"/>
      <c r="BK6034" s="6"/>
      <c r="BL6034" s="7"/>
    </row>
    <row r="6035" spans="2:64" x14ac:dyDescent="0.4">
      <c r="B6035" s="2"/>
      <c r="D6035" s="2"/>
      <c r="F6035" s="2"/>
      <c r="G6035" s="2"/>
      <c r="I6035" s="2"/>
      <c r="J6035" s="2"/>
      <c r="L6035" s="2"/>
      <c r="M6035" s="2"/>
      <c r="P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I6035" s="2"/>
      <c r="AJ6035" s="2"/>
      <c r="AM6035" s="59"/>
      <c r="AN6035" s="2"/>
      <c r="AO6035" s="2"/>
      <c r="AP6035" s="2"/>
      <c r="AQ6035" s="2"/>
      <c r="AR6035" s="2"/>
      <c r="AT6035" s="2"/>
      <c r="AU6035" s="72"/>
      <c r="AV6035" s="72"/>
      <c r="BF6035" s="72"/>
      <c r="BH6035" s="2"/>
      <c r="BI6035" s="6"/>
      <c r="BJ6035" s="6"/>
      <c r="BK6035" s="6"/>
      <c r="BL6035" s="7"/>
    </row>
    <row r="6036" spans="2:64" x14ac:dyDescent="0.4">
      <c r="B6036" s="2"/>
      <c r="D6036" s="2"/>
      <c r="F6036" s="2"/>
      <c r="G6036" s="2"/>
      <c r="I6036" s="2"/>
      <c r="J6036" s="2"/>
      <c r="L6036" s="2"/>
      <c r="M6036" s="2"/>
      <c r="P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I6036" s="2"/>
      <c r="AJ6036" s="2"/>
      <c r="AM6036" s="59"/>
      <c r="AN6036" s="2"/>
      <c r="AO6036" s="2"/>
      <c r="AP6036" s="2"/>
      <c r="AQ6036" s="2"/>
      <c r="AR6036" s="2"/>
      <c r="AT6036" s="2"/>
      <c r="AU6036" s="72"/>
      <c r="AV6036" s="72"/>
      <c r="BF6036" s="72"/>
      <c r="BH6036" s="2"/>
      <c r="BI6036" s="6"/>
      <c r="BJ6036" s="6"/>
      <c r="BK6036" s="6"/>
      <c r="BL6036" s="7"/>
    </row>
    <row r="6037" spans="2:64" x14ac:dyDescent="0.4">
      <c r="B6037" s="2"/>
      <c r="D6037" s="2"/>
      <c r="F6037" s="2"/>
      <c r="G6037" s="2"/>
      <c r="I6037" s="2"/>
      <c r="J6037" s="2"/>
      <c r="L6037" s="2"/>
      <c r="M6037" s="2"/>
      <c r="P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I6037" s="2"/>
      <c r="AJ6037" s="2"/>
      <c r="AM6037" s="59"/>
      <c r="AN6037" s="2"/>
      <c r="AO6037" s="2"/>
      <c r="AP6037" s="2"/>
      <c r="AQ6037" s="2"/>
      <c r="AR6037" s="2"/>
      <c r="AT6037" s="2"/>
      <c r="AU6037" s="72"/>
      <c r="AV6037" s="72"/>
      <c r="BF6037" s="72"/>
      <c r="BH6037" s="2"/>
      <c r="BI6037" s="6"/>
      <c r="BJ6037" s="6"/>
      <c r="BK6037" s="6"/>
      <c r="BL6037" s="7"/>
    </row>
    <row r="6038" spans="2:64" x14ac:dyDescent="0.4">
      <c r="B6038" s="2"/>
      <c r="D6038" s="2"/>
      <c r="F6038" s="2"/>
      <c r="G6038" s="2"/>
      <c r="I6038" s="2"/>
      <c r="J6038" s="2"/>
      <c r="L6038" s="2"/>
      <c r="M6038" s="2"/>
      <c r="P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I6038" s="2"/>
      <c r="AJ6038" s="2"/>
      <c r="AM6038" s="59"/>
      <c r="AN6038" s="2"/>
      <c r="AO6038" s="2"/>
      <c r="AP6038" s="2"/>
      <c r="AQ6038" s="2"/>
      <c r="AR6038" s="2"/>
      <c r="AT6038" s="2"/>
      <c r="AU6038" s="72"/>
      <c r="AV6038" s="72"/>
      <c r="BF6038" s="72"/>
      <c r="BH6038" s="2"/>
      <c r="BI6038" s="6"/>
      <c r="BJ6038" s="6"/>
      <c r="BK6038" s="6"/>
      <c r="BL6038" s="7"/>
    </row>
    <row r="6039" spans="2:64" x14ac:dyDescent="0.4">
      <c r="B6039" s="2"/>
      <c r="D6039" s="2"/>
      <c r="F6039" s="2"/>
      <c r="G6039" s="2"/>
      <c r="I6039" s="2"/>
      <c r="J6039" s="2"/>
      <c r="L6039" s="2"/>
      <c r="M6039" s="2"/>
      <c r="P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I6039" s="2"/>
      <c r="AJ6039" s="2"/>
      <c r="AM6039" s="59"/>
      <c r="AN6039" s="2"/>
      <c r="AO6039" s="2"/>
      <c r="AP6039" s="2"/>
      <c r="AQ6039" s="2"/>
      <c r="AR6039" s="2"/>
      <c r="AT6039" s="2"/>
      <c r="AU6039" s="72"/>
      <c r="AV6039" s="72"/>
      <c r="BF6039" s="72"/>
      <c r="BH6039" s="2"/>
      <c r="BI6039" s="6"/>
      <c r="BJ6039" s="6"/>
      <c r="BK6039" s="6"/>
      <c r="BL6039" s="7"/>
    </row>
    <row r="6040" spans="2:64" x14ac:dyDescent="0.4">
      <c r="B6040" s="2"/>
      <c r="D6040" s="2"/>
      <c r="F6040" s="2"/>
      <c r="G6040" s="2"/>
      <c r="I6040" s="2"/>
      <c r="J6040" s="2"/>
      <c r="L6040" s="2"/>
      <c r="M6040" s="2"/>
      <c r="P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I6040" s="2"/>
      <c r="AJ6040" s="2"/>
      <c r="AM6040" s="59"/>
      <c r="AN6040" s="2"/>
      <c r="AO6040" s="2"/>
      <c r="AP6040" s="2"/>
      <c r="AQ6040" s="2"/>
      <c r="AR6040" s="2"/>
      <c r="AT6040" s="2"/>
      <c r="AU6040" s="72"/>
      <c r="AV6040" s="72"/>
      <c r="BF6040" s="72"/>
      <c r="BH6040" s="2"/>
      <c r="BI6040" s="6"/>
      <c r="BJ6040" s="6"/>
      <c r="BK6040" s="6"/>
      <c r="BL6040" s="7"/>
    </row>
    <row r="6041" spans="2:64" x14ac:dyDescent="0.4">
      <c r="B6041" s="2"/>
      <c r="D6041" s="2"/>
      <c r="F6041" s="2"/>
      <c r="G6041" s="2"/>
      <c r="I6041" s="2"/>
      <c r="J6041" s="2"/>
      <c r="L6041" s="2"/>
      <c r="M6041" s="2"/>
      <c r="P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I6041" s="2"/>
      <c r="AJ6041" s="2"/>
      <c r="AM6041" s="59"/>
      <c r="AN6041" s="2"/>
      <c r="AO6041" s="2"/>
      <c r="AP6041" s="2"/>
      <c r="AQ6041" s="2"/>
      <c r="AR6041" s="2"/>
      <c r="AT6041" s="2"/>
      <c r="AU6041" s="72"/>
      <c r="AV6041" s="72"/>
      <c r="BF6041" s="72"/>
      <c r="BH6041" s="2"/>
      <c r="BI6041" s="6"/>
      <c r="BJ6041" s="6"/>
      <c r="BK6041" s="6"/>
      <c r="BL6041" s="7"/>
    </row>
    <row r="6042" spans="2:64" x14ac:dyDescent="0.4">
      <c r="B6042" s="2"/>
      <c r="D6042" s="2"/>
      <c r="F6042" s="2"/>
      <c r="G6042" s="2"/>
      <c r="I6042" s="2"/>
      <c r="J6042" s="2"/>
      <c r="L6042" s="2"/>
      <c r="M6042" s="2"/>
      <c r="P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I6042" s="2"/>
      <c r="AJ6042" s="2"/>
      <c r="AM6042" s="59"/>
      <c r="AN6042" s="2"/>
      <c r="AO6042" s="2"/>
      <c r="AP6042" s="2"/>
      <c r="AQ6042" s="2"/>
      <c r="AR6042" s="2"/>
      <c r="AT6042" s="2"/>
      <c r="AU6042" s="72"/>
      <c r="AV6042" s="72"/>
      <c r="BF6042" s="72"/>
      <c r="BH6042" s="2"/>
      <c r="BI6042" s="6"/>
      <c r="BJ6042" s="6"/>
      <c r="BK6042" s="6"/>
      <c r="BL6042" s="7"/>
    </row>
    <row r="6043" spans="2:64" x14ac:dyDescent="0.4">
      <c r="B6043" s="2"/>
      <c r="D6043" s="2"/>
      <c r="F6043" s="2"/>
      <c r="G6043" s="2"/>
      <c r="I6043" s="2"/>
      <c r="J6043" s="2"/>
      <c r="L6043" s="2"/>
      <c r="M6043" s="2"/>
      <c r="P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I6043" s="2"/>
      <c r="AJ6043" s="2"/>
      <c r="AM6043" s="59"/>
      <c r="AN6043" s="2"/>
      <c r="AO6043" s="2"/>
      <c r="AP6043" s="2"/>
      <c r="AQ6043" s="2"/>
      <c r="AR6043" s="2"/>
      <c r="AT6043" s="2"/>
      <c r="AU6043" s="72"/>
      <c r="AV6043" s="72"/>
      <c r="BF6043" s="72"/>
      <c r="BH6043" s="2"/>
      <c r="BI6043" s="6"/>
      <c r="BJ6043" s="6"/>
      <c r="BK6043" s="6"/>
      <c r="BL6043" s="7"/>
    </row>
    <row r="6044" spans="2:64" x14ac:dyDescent="0.4">
      <c r="B6044" s="2"/>
      <c r="D6044" s="2"/>
      <c r="F6044" s="2"/>
      <c r="G6044" s="2"/>
      <c r="I6044" s="2"/>
      <c r="J6044" s="2"/>
      <c r="L6044" s="2"/>
      <c r="M6044" s="2"/>
      <c r="P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I6044" s="2"/>
      <c r="AJ6044" s="2"/>
      <c r="AM6044" s="59"/>
      <c r="AN6044" s="2"/>
      <c r="AO6044" s="2"/>
      <c r="AP6044" s="2"/>
      <c r="AQ6044" s="2"/>
      <c r="AR6044" s="2"/>
      <c r="AT6044" s="2"/>
      <c r="AU6044" s="72"/>
      <c r="AV6044" s="72"/>
      <c r="BF6044" s="72"/>
      <c r="BH6044" s="2"/>
      <c r="BI6044" s="6"/>
      <c r="BJ6044" s="6"/>
      <c r="BK6044" s="6"/>
      <c r="BL6044" s="7"/>
    </row>
    <row r="6045" spans="2:64" x14ac:dyDescent="0.4">
      <c r="B6045" s="2"/>
      <c r="D6045" s="2"/>
      <c r="F6045" s="2"/>
      <c r="G6045" s="2"/>
      <c r="I6045" s="2"/>
      <c r="J6045" s="2"/>
      <c r="L6045" s="2"/>
      <c r="M6045" s="2"/>
      <c r="P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I6045" s="2"/>
      <c r="AJ6045" s="2"/>
      <c r="AM6045" s="59"/>
      <c r="AN6045" s="2"/>
      <c r="AO6045" s="2"/>
      <c r="AP6045" s="2"/>
      <c r="AQ6045" s="2"/>
      <c r="AR6045" s="2"/>
      <c r="AT6045" s="2"/>
      <c r="AU6045" s="72"/>
      <c r="AV6045" s="72"/>
      <c r="BF6045" s="72"/>
      <c r="BH6045" s="2"/>
      <c r="BI6045" s="6"/>
      <c r="BJ6045" s="6"/>
      <c r="BK6045" s="6"/>
      <c r="BL6045" s="7"/>
    </row>
    <row r="6046" spans="2:64" x14ac:dyDescent="0.4">
      <c r="B6046" s="2"/>
      <c r="D6046" s="2"/>
      <c r="F6046" s="2"/>
      <c r="G6046" s="2"/>
      <c r="I6046" s="2"/>
      <c r="J6046" s="2"/>
      <c r="L6046" s="2"/>
      <c r="M6046" s="2"/>
      <c r="P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I6046" s="2"/>
      <c r="AJ6046" s="2"/>
      <c r="AM6046" s="59"/>
      <c r="AN6046" s="2"/>
      <c r="AO6046" s="2"/>
      <c r="AP6046" s="2"/>
      <c r="AQ6046" s="2"/>
      <c r="AR6046" s="2"/>
      <c r="AT6046" s="2"/>
      <c r="AU6046" s="72"/>
      <c r="AV6046" s="72"/>
      <c r="BF6046" s="72"/>
      <c r="BH6046" s="2"/>
      <c r="BI6046" s="6"/>
      <c r="BJ6046" s="6"/>
      <c r="BK6046" s="6"/>
      <c r="BL6046" s="7"/>
    </row>
    <row r="6047" spans="2:64" x14ac:dyDescent="0.4">
      <c r="B6047" s="2"/>
      <c r="D6047" s="2"/>
      <c r="F6047" s="2"/>
      <c r="G6047" s="2"/>
      <c r="I6047" s="2"/>
      <c r="J6047" s="2"/>
      <c r="L6047" s="2"/>
      <c r="M6047" s="2"/>
      <c r="P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I6047" s="2"/>
      <c r="AJ6047" s="2"/>
      <c r="AM6047" s="59"/>
      <c r="AN6047" s="2"/>
      <c r="AO6047" s="2"/>
      <c r="AP6047" s="2"/>
      <c r="AQ6047" s="2"/>
      <c r="AR6047" s="2"/>
      <c r="AT6047" s="2"/>
      <c r="AU6047" s="72"/>
      <c r="AV6047" s="72"/>
      <c r="BF6047" s="72"/>
      <c r="BH6047" s="2"/>
      <c r="BI6047" s="6"/>
      <c r="BJ6047" s="6"/>
      <c r="BK6047" s="6"/>
      <c r="BL6047" s="7"/>
    </row>
    <row r="6048" spans="2:64" x14ac:dyDescent="0.4">
      <c r="B6048" s="2"/>
      <c r="D6048" s="2"/>
      <c r="F6048" s="2"/>
      <c r="G6048" s="2"/>
      <c r="I6048" s="2"/>
      <c r="J6048" s="2"/>
      <c r="L6048" s="2"/>
      <c r="M6048" s="2"/>
      <c r="P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I6048" s="2"/>
      <c r="AJ6048" s="2"/>
      <c r="AM6048" s="59"/>
      <c r="AN6048" s="2"/>
      <c r="AO6048" s="2"/>
      <c r="AP6048" s="2"/>
      <c r="AQ6048" s="2"/>
      <c r="AR6048" s="2"/>
      <c r="AT6048" s="2"/>
      <c r="AU6048" s="72"/>
      <c r="AV6048" s="72"/>
      <c r="BF6048" s="72"/>
      <c r="BH6048" s="2"/>
      <c r="BI6048" s="6"/>
      <c r="BJ6048" s="6"/>
      <c r="BK6048" s="6"/>
      <c r="BL6048" s="7"/>
    </row>
    <row r="6049" spans="2:64" x14ac:dyDescent="0.4">
      <c r="B6049" s="2"/>
      <c r="D6049" s="2"/>
      <c r="F6049" s="2"/>
      <c r="G6049" s="2"/>
      <c r="I6049" s="2"/>
      <c r="J6049" s="2"/>
      <c r="L6049" s="2"/>
      <c r="M6049" s="2"/>
      <c r="P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I6049" s="2"/>
      <c r="AJ6049" s="2"/>
      <c r="AM6049" s="59"/>
      <c r="AN6049" s="2"/>
      <c r="AO6049" s="2"/>
      <c r="AP6049" s="2"/>
      <c r="AQ6049" s="2"/>
      <c r="AR6049" s="2"/>
      <c r="AT6049" s="2"/>
      <c r="AU6049" s="72"/>
      <c r="AV6049" s="72"/>
      <c r="BF6049" s="72"/>
      <c r="BH6049" s="2"/>
      <c r="BI6049" s="6"/>
      <c r="BJ6049" s="6"/>
      <c r="BK6049" s="6"/>
      <c r="BL6049" s="7"/>
    </row>
    <row r="6050" spans="2:64" x14ac:dyDescent="0.4">
      <c r="B6050" s="2"/>
      <c r="D6050" s="2"/>
      <c r="F6050" s="2"/>
      <c r="G6050" s="2"/>
      <c r="I6050" s="2"/>
      <c r="J6050" s="2"/>
      <c r="L6050" s="2"/>
      <c r="M6050" s="2"/>
      <c r="P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I6050" s="2"/>
      <c r="AJ6050" s="2"/>
      <c r="AM6050" s="59"/>
      <c r="AN6050" s="2"/>
      <c r="AO6050" s="2"/>
      <c r="AP6050" s="2"/>
      <c r="AQ6050" s="2"/>
      <c r="AR6050" s="2"/>
      <c r="AT6050" s="2"/>
      <c r="AU6050" s="72"/>
      <c r="AV6050" s="72"/>
      <c r="BF6050" s="72"/>
      <c r="BH6050" s="2"/>
      <c r="BI6050" s="6"/>
      <c r="BJ6050" s="6"/>
      <c r="BK6050" s="6"/>
      <c r="BL6050" s="7"/>
    </row>
    <row r="6051" spans="2:64" x14ac:dyDescent="0.4">
      <c r="B6051" s="2"/>
      <c r="D6051" s="2"/>
      <c r="F6051" s="2"/>
      <c r="G6051" s="2"/>
      <c r="I6051" s="2"/>
      <c r="J6051" s="2"/>
      <c r="L6051" s="2"/>
      <c r="M6051" s="2"/>
      <c r="P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I6051" s="2"/>
      <c r="AJ6051" s="2"/>
      <c r="AM6051" s="59"/>
      <c r="AN6051" s="2"/>
      <c r="AO6051" s="2"/>
      <c r="AP6051" s="2"/>
      <c r="AQ6051" s="2"/>
      <c r="AR6051" s="2"/>
      <c r="AT6051" s="2"/>
      <c r="AU6051" s="72"/>
      <c r="AV6051" s="72"/>
      <c r="BF6051" s="72"/>
      <c r="BH6051" s="2"/>
      <c r="BI6051" s="6"/>
      <c r="BJ6051" s="6"/>
      <c r="BK6051" s="6"/>
      <c r="BL6051" s="7"/>
    </row>
    <row r="6052" spans="2:64" x14ac:dyDescent="0.4">
      <c r="B6052" s="2"/>
      <c r="D6052" s="2"/>
      <c r="F6052" s="2"/>
      <c r="G6052" s="2"/>
      <c r="I6052" s="2"/>
      <c r="J6052" s="2"/>
      <c r="L6052" s="2"/>
      <c r="M6052" s="2"/>
      <c r="P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I6052" s="2"/>
      <c r="AJ6052" s="2"/>
      <c r="AM6052" s="59"/>
      <c r="AN6052" s="2"/>
      <c r="AO6052" s="2"/>
      <c r="AP6052" s="2"/>
      <c r="AQ6052" s="2"/>
      <c r="AR6052" s="2"/>
      <c r="AT6052" s="2"/>
      <c r="AU6052" s="72"/>
      <c r="AV6052" s="72"/>
      <c r="BF6052" s="72"/>
      <c r="BH6052" s="2"/>
      <c r="BI6052" s="6"/>
      <c r="BJ6052" s="6"/>
      <c r="BK6052" s="6"/>
      <c r="BL6052" s="7"/>
    </row>
    <row r="6053" spans="2:64" x14ac:dyDescent="0.4">
      <c r="B6053" s="2"/>
      <c r="D6053" s="2"/>
      <c r="F6053" s="2"/>
      <c r="G6053" s="2"/>
      <c r="I6053" s="2"/>
      <c r="J6053" s="2"/>
      <c r="L6053" s="2"/>
      <c r="M6053" s="2"/>
      <c r="P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I6053" s="2"/>
      <c r="AJ6053" s="2"/>
      <c r="AM6053" s="59"/>
      <c r="AN6053" s="2"/>
      <c r="AO6053" s="2"/>
      <c r="AP6053" s="2"/>
      <c r="AQ6053" s="2"/>
      <c r="AR6053" s="2"/>
      <c r="AT6053" s="2"/>
      <c r="AU6053" s="72"/>
      <c r="AV6053" s="72"/>
      <c r="BF6053" s="72"/>
      <c r="BH6053" s="2"/>
      <c r="BI6053" s="6"/>
      <c r="BJ6053" s="6"/>
      <c r="BK6053" s="6"/>
      <c r="BL6053" s="7"/>
    </row>
    <row r="6054" spans="2:64" x14ac:dyDescent="0.4">
      <c r="B6054" s="2"/>
      <c r="D6054" s="2"/>
      <c r="F6054" s="2"/>
      <c r="G6054" s="2"/>
      <c r="I6054" s="2"/>
      <c r="J6054" s="2"/>
      <c r="L6054" s="2"/>
      <c r="M6054" s="2"/>
      <c r="P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I6054" s="2"/>
      <c r="AJ6054" s="2"/>
      <c r="AM6054" s="59"/>
      <c r="AN6054" s="2"/>
      <c r="AO6054" s="2"/>
      <c r="AP6054" s="2"/>
      <c r="AQ6054" s="2"/>
      <c r="AR6054" s="2"/>
      <c r="AT6054" s="2"/>
      <c r="AU6054" s="72"/>
      <c r="AV6054" s="72"/>
      <c r="BF6054" s="72"/>
      <c r="BH6054" s="2"/>
      <c r="BI6054" s="6"/>
      <c r="BJ6054" s="6"/>
      <c r="BK6054" s="6"/>
      <c r="BL6054" s="7"/>
    </row>
    <row r="6055" spans="2:64" x14ac:dyDescent="0.4">
      <c r="B6055" s="2"/>
      <c r="D6055" s="2"/>
      <c r="F6055" s="2"/>
      <c r="G6055" s="2"/>
      <c r="I6055" s="2"/>
      <c r="J6055" s="2"/>
      <c r="L6055" s="2"/>
      <c r="M6055" s="2"/>
      <c r="P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I6055" s="2"/>
      <c r="AJ6055" s="2"/>
      <c r="AM6055" s="59"/>
      <c r="AN6055" s="2"/>
      <c r="AO6055" s="2"/>
      <c r="AP6055" s="2"/>
      <c r="AQ6055" s="2"/>
      <c r="AR6055" s="2"/>
      <c r="AT6055" s="2"/>
      <c r="AU6055" s="72"/>
      <c r="AV6055" s="72"/>
      <c r="BF6055" s="72"/>
      <c r="BH6055" s="2"/>
      <c r="BI6055" s="6"/>
      <c r="BJ6055" s="6"/>
      <c r="BK6055" s="6"/>
      <c r="BL6055" s="7"/>
    </row>
    <row r="6056" spans="2:64" x14ac:dyDescent="0.4">
      <c r="B6056" s="2"/>
      <c r="D6056" s="2"/>
      <c r="F6056" s="2"/>
      <c r="G6056" s="2"/>
      <c r="I6056" s="2"/>
      <c r="J6056" s="2"/>
      <c r="L6056" s="2"/>
      <c r="M6056" s="2"/>
      <c r="P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I6056" s="2"/>
      <c r="AJ6056" s="2"/>
      <c r="AM6056" s="59"/>
      <c r="AN6056" s="2"/>
      <c r="AO6056" s="2"/>
      <c r="AP6056" s="2"/>
      <c r="AQ6056" s="2"/>
      <c r="AR6056" s="2"/>
      <c r="AT6056" s="2"/>
      <c r="AU6056" s="72"/>
      <c r="AV6056" s="72"/>
      <c r="BF6056" s="72"/>
      <c r="BH6056" s="2"/>
      <c r="BI6056" s="6"/>
      <c r="BJ6056" s="6"/>
      <c r="BK6056" s="6"/>
      <c r="BL6056" s="7"/>
    </row>
    <row r="6057" spans="2:64" x14ac:dyDescent="0.4">
      <c r="B6057" s="2"/>
      <c r="D6057" s="2"/>
      <c r="F6057" s="2"/>
      <c r="G6057" s="2"/>
      <c r="I6057" s="2"/>
      <c r="J6057" s="2"/>
      <c r="L6057" s="2"/>
      <c r="M6057" s="2"/>
      <c r="P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I6057" s="2"/>
      <c r="AJ6057" s="2"/>
      <c r="AM6057" s="59"/>
      <c r="AN6057" s="2"/>
      <c r="AO6057" s="2"/>
      <c r="AP6057" s="2"/>
      <c r="AQ6057" s="2"/>
      <c r="AR6057" s="2"/>
      <c r="AT6057" s="2"/>
      <c r="AU6057" s="72"/>
      <c r="AV6057" s="72"/>
      <c r="BF6057" s="72"/>
      <c r="BH6057" s="2"/>
      <c r="BI6057" s="6"/>
      <c r="BJ6057" s="6"/>
      <c r="BK6057" s="6"/>
      <c r="BL6057" s="7"/>
    </row>
    <row r="6058" spans="2:64" x14ac:dyDescent="0.4">
      <c r="B6058" s="2"/>
      <c r="D6058" s="2"/>
      <c r="F6058" s="2"/>
      <c r="G6058" s="2"/>
      <c r="I6058" s="2"/>
      <c r="J6058" s="2"/>
      <c r="L6058" s="2"/>
      <c r="M6058" s="2"/>
      <c r="P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I6058" s="2"/>
      <c r="AJ6058" s="2"/>
      <c r="AM6058" s="59"/>
      <c r="AN6058" s="2"/>
      <c r="AO6058" s="2"/>
      <c r="AP6058" s="2"/>
      <c r="AQ6058" s="2"/>
      <c r="AR6058" s="2"/>
      <c r="AT6058" s="2"/>
      <c r="AU6058" s="72"/>
      <c r="AV6058" s="72"/>
      <c r="BF6058" s="72"/>
      <c r="BH6058" s="2"/>
      <c r="BI6058" s="6"/>
      <c r="BJ6058" s="6"/>
      <c r="BK6058" s="6"/>
      <c r="BL6058" s="7"/>
    </row>
    <row r="6059" spans="2:64" x14ac:dyDescent="0.4">
      <c r="B6059" s="2"/>
      <c r="D6059" s="2"/>
      <c r="F6059" s="2"/>
      <c r="G6059" s="2"/>
      <c r="I6059" s="2"/>
      <c r="J6059" s="2"/>
      <c r="L6059" s="2"/>
      <c r="M6059" s="2"/>
      <c r="P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I6059" s="2"/>
      <c r="AJ6059" s="2"/>
      <c r="AM6059" s="59"/>
      <c r="AN6059" s="2"/>
      <c r="AO6059" s="2"/>
      <c r="AP6059" s="2"/>
      <c r="AQ6059" s="2"/>
      <c r="AR6059" s="2"/>
      <c r="AT6059" s="2"/>
      <c r="AU6059" s="72"/>
      <c r="AV6059" s="72"/>
      <c r="BF6059" s="72"/>
      <c r="BH6059" s="2"/>
      <c r="BI6059" s="6"/>
      <c r="BJ6059" s="6"/>
      <c r="BK6059" s="6"/>
      <c r="BL6059" s="7"/>
    </row>
    <row r="6060" spans="2:64" x14ac:dyDescent="0.4">
      <c r="B6060" s="2"/>
      <c r="D6060" s="2"/>
      <c r="F6060" s="2"/>
      <c r="G6060" s="2"/>
      <c r="I6060" s="2"/>
      <c r="J6060" s="2"/>
      <c r="L6060" s="2"/>
      <c r="M6060" s="2"/>
      <c r="P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I6060" s="2"/>
      <c r="AJ6060" s="2"/>
      <c r="AM6060" s="59"/>
      <c r="AN6060" s="2"/>
      <c r="AO6060" s="2"/>
      <c r="AP6060" s="2"/>
      <c r="AQ6060" s="2"/>
      <c r="AR6060" s="2"/>
      <c r="AT6060" s="2"/>
      <c r="AU6060" s="72"/>
      <c r="AV6060" s="72"/>
      <c r="BF6060" s="72"/>
      <c r="BH6060" s="2"/>
      <c r="BI6060" s="6"/>
      <c r="BJ6060" s="6"/>
      <c r="BK6060" s="6"/>
      <c r="BL6060" s="7"/>
    </row>
    <row r="6061" spans="2:64" x14ac:dyDescent="0.4">
      <c r="B6061" s="2"/>
      <c r="D6061" s="2"/>
      <c r="F6061" s="2"/>
      <c r="G6061" s="2"/>
      <c r="I6061" s="2"/>
      <c r="J6061" s="2"/>
      <c r="L6061" s="2"/>
      <c r="M6061" s="2"/>
      <c r="P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I6061" s="2"/>
      <c r="AJ6061" s="2"/>
      <c r="AM6061" s="59"/>
      <c r="AN6061" s="2"/>
      <c r="AO6061" s="2"/>
      <c r="AP6061" s="2"/>
      <c r="AQ6061" s="2"/>
      <c r="AR6061" s="2"/>
      <c r="AT6061" s="2"/>
      <c r="AU6061" s="72"/>
      <c r="AV6061" s="72"/>
      <c r="BF6061" s="72"/>
      <c r="BH6061" s="2"/>
      <c r="BI6061" s="6"/>
      <c r="BJ6061" s="6"/>
      <c r="BK6061" s="6"/>
      <c r="BL6061" s="7"/>
    </row>
    <row r="6062" spans="2:64" x14ac:dyDescent="0.4">
      <c r="B6062" s="2"/>
      <c r="D6062" s="2"/>
      <c r="F6062" s="2"/>
      <c r="G6062" s="2"/>
      <c r="I6062" s="2"/>
      <c r="J6062" s="2"/>
      <c r="L6062" s="2"/>
      <c r="M6062" s="2"/>
      <c r="P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I6062" s="2"/>
      <c r="AJ6062" s="2"/>
      <c r="AM6062" s="59"/>
      <c r="AN6062" s="2"/>
      <c r="AO6062" s="2"/>
      <c r="AP6062" s="2"/>
      <c r="AQ6062" s="2"/>
      <c r="AR6062" s="2"/>
      <c r="AT6062" s="2"/>
      <c r="AU6062" s="72"/>
      <c r="AV6062" s="72"/>
      <c r="BF6062" s="72"/>
      <c r="BH6062" s="2"/>
      <c r="BI6062" s="6"/>
      <c r="BJ6062" s="6"/>
      <c r="BK6062" s="6"/>
      <c r="BL6062" s="7"/>
    </row>
    <row r="6063" spans="2:64" x14ac:dyDescent="0.4">
      <c r="B6063" s="2"/>
      <c r="D6063" s="2"/>
      <c r="F6063" s="2"/>
      <c r="G6063" s="2"/>
      <c r="I6063" s="2"/>
      <c r="J6063" s="2"/>
      <c r="L6063" s="2"/>
      <c r="M6063" s="2"/>
      <c r="P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I6063" s="2"/>
      <c r="AJ6063" s="2"/>
      <c r="AM6063" s="59"/>
      <c r="AN6063" s="2"/>
      <c r="AO6063" s="2"/>
      <c r="AP6063" s="2"/>
      <c r="AQ6063" s="2"/>
      <c r="AR6063" s="2"/>
      <c r="AT6063" s="2"/>
      <c r="AU6063" s="72"/>
      <c r="AV6063" s="72"/>
      <c r="BF6063" s="72"/>
      <c r="BH6063" s="2"/>
      <c r="BI6063" s="6"/>
      <c r="BJ6063" s="6"/>
      <c r="BK6063" s="6"/>
      <c r="BL6063" s="7"/>
    </row>
    <row r="6064" spans="2:64" x14ac:dyDescent="0.4">
      <c r="B6064" s="2"/>
      <c r="D6064" s="2"/>
      <c r="F6064" s="2"/>
      <c r="G6064" s="2"/>
      <c r="I6064" s="2"/>
      <c r="J6064" s="2"/>
      <c r="L6064" s="2"/>
      <c r="M6064" s="2"/>
      <c r="P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I6064" s="2"/>
      <c r="AJ6064" s="2"/>
      <c r="AM6064" s="59"/>
      <c r="AN6064" s="2"/>
      <c r="AO6064" s="2"/>
      <c r="AP6064" s="2"/>
      <c r="AQ6064" s="2"/>
      <c r="AR6064" s="2"/>
      <c r="AT6064" s="2"/>
      <c r="AU6064" s="72"/>
      <c r="AV6064" s="72"/>
      <c r="BF6064" s="72"/>
      <c r="BH6064" s="2"/>
      <c r="BI6064" s="6"/>
      <c r="BJ6064" s="6"/>
      <c r="BK6064" s="6"/>
      <c r="BL6064" s="7"/>
    </row>
    <row r="6065" spans="2:64" x14ac:dyDescent="0.4">
      <c r="B6065" s="2"/>
      <c r="D6065" s="2"/>
      <c r="F6065" s="2"/>
      <c r="G6065" s="2"/>
      <c r="I6065" s="2"/>
      <c r="J6065" s="2"/>
      <c r="L6065" s="2"/>
      <c r="M6065" s="2"/>
      <c r="P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I6065" s="2"/>
      <c r="AJ6065" s="2"/>
      <c r="AM6065" s="59"/>
      <c r="AN6065" s="2"/>
      <c r="AO6065" s="2"/>
      <c r="AP6065" s="2"/>
      <c r="AQ6065" s="2"/>
      <c r="AR6065" s="2"/>
      <c r="AT6065" s="2"/>
      <c r="AU6065" s="72"/>
      <c r="AV6065" s="72"/>
      <c r="BF6065" s="72"/>
      <c r="BH6065" s="2"/>
      <c r="BI6065" s="6"/>
      <c r="BJ6065" s="6"/>
      <c r="BK6065" s="6"/>
      <c r="BL6065" s="7"/>
    </row>
    <row r="6066" spans="2:64" x14ac:dyDescent="0.4">
      <c r="B6066" s="2"/>
      <c r="D6066" s="2"/>
      <c r="F6066" s="2"/>
      <c r="G6066" s="2"/>
      <c r="I6066" s="2"/>
      <c r="J6066" s="2"/>
      <c r="L6066" s="2"/>
      <c r="M6066" s="2"/>
      <c r="P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I6066" s="2"/>
      <c r="AJ6066" s="2"/>
      <c r="AM6066" s="59"/>
      <c r="AN6066" s="2"/>
      <c r="AO6066" s="2"/>
      <c r="AP6066" s="2"/>
      <c r="AQ6066" s="2"/>
      <c r="AR6066" s="2"/>
      <c r="AT6066" s="2"/>
      <c r="AU6066" s="72"/>
      <c r="AV6066" s="72"/>
      <c r="BF6066" s="72"/>
      <c r="BH6066" s="2"/>
      <c r="BI6066" s="6"/>
      <c r="BJ6066" s="6"/>
      <c r="BK6066" s="6"/>
      <c r="BL6066" s="7"/>
    </row>
    <row r="6067" spans="2:64" x14ac:dyDescent="0.4">
      <c r="B6067" s="2"/>
      <c r="D6067" s="2"/>
      <c r="F6067" s="2"/>
      <c r="G6067" s="2"/>
      <c r="I6067" s="2"/>
      <c r="J6067" s="2"/>
      <c r="L6067" s="2"/>
      <c r="M6067" s="2"/>
      <c r="P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I6067" s="2"/>
      <c r="AJ6067" s="2"/>
      <c r="AM6067" s="59"/>
      <c r="AN6067" s="2"/>
      <c r="AO6067" s="2"/>
      <c r="AP6067" s="2"/>
      <c r="AQ6067" s="2"/>
      <c r="AR6067" s="2"/>
      <c r="AT6067" s="2"/>
      <c r="AU6067" s="72"/>
      <c r="AV6067" s="72"/>
      <c r="BF6067" s="72"/>
      <c r="BH6067" s="2"/>
      <c r="BI6067" s="6"/>
      <c r="BJ6067" s="6"/>
      <c r="BK6067" s="6"/>
      <c r="BL6067" s="7"/>
    </row>
    <row r="6068" spans="2:64" x14ac:dyDescent="0.4">
      <c r="B6068" s="2"/>
      <c r="D6068" s="2"/>
      <c r="F6068" s="2"/>
      <c r="G6068" s="2"/>
      <c r="I6068" s="2"/>
      <c r="J6068" s="2"/>
      <c r="L6068" s="2"/>
      <c r="M6068" s="2"/>
      <c r="P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I6068" s="2"/>
      <c r="AJ6068" s="2"/>
      <c r="AM6068" s="59"/>
      <c r="AN6068" s="2"/>
      <c r="AO6068" s="2"/>
      <c r="AP6068" s="2"/>
      <c r="AQ6068" s="2"/>
      <c r="AR6068" s="2"/>
      <c r="AT6068" s="2"/>
      <c r="AU6068" s="72"/>
      <c r="AV6068" s="72"/>
      <c r="BF6068" s="72"/>
      <c r="BH6068" s="2"/>
      <c r="BI6068" s="6"/>
      <c r="BJ6068" s="6"/>
      <c r="BK6068" s="6"/>
      <c r="BL6068" s="7"/>
    </row>
    <row r="6069" spans="2:64" x14ac:dyDescent="0.4">
      <c r="B6069" s="2"/>
      <c r="D6069" s="2"/>
      <c r="F6069" s="2"/>
      <c r="G6069" s="2"/>
      <c r="I6069" s="2"/>
      <c r="J6069" s="2"/>
      <c r="L6069" s="2"/>
      <c r="M6069" s="2"/>
      <c r="P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I6069" s="2"/>
      <c r="AJ6069" s="2"/>
      <c r="AM6069" s="59"/>
      <c r="AN6069" s="2"/>
      <c r="AO6069" s="2"/>
      <c r="AP6069" s="2"/>
      <c r="AQ6069" s="2"/>
      <c r="AR6069" s="2"/>
      <c r="AT6069" s="2"/>
      <c r="AU6069" s="72"/>
      <c r="AV6069" s="72"/>
      <c r="BF6069" s="72"/>
      <c r="BH6069" s="2"/>
      <c r="BI6069" s="6"/>
      <c r="BJ6069" s="6"/>
      <c r="BK6069" s="6"/>
      <c r="BL6069" s="7"/>
    </row>
    <row r="6070" spans="2:64" x14ac:dyDescent="0.4">
      <c r="B6070" s="2"/>
      <c r="D6070" s="2"/>
      <c r="F6070" s="2"/>
      <c r="G6070" s="2"/>
      <c r="I6070" s="2"/>
      <c r="J6070" s="2"/>
      <c r="L6070" s="2"/>
      <c r="M6070" s="2"/>
      <c r="P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I6070" s="2"/>
      <c r="AJ6070" s="2"/>
      <c r="AM6070" s="59"/>
      <c r="AN6070" s="2"/>
      <c r="AO6070" s="2"/>
      <c r="AP6070" s="2"/>
      <c r="AQ6070" s="2"/>
      <c r="AR6070" s="2"/>
      <c r="AT6070" s="2"/>
      <c r="AU6070" s="72"/>
      <c r="AV6070" s="72"/>
      <c r="BF6070" s="72"/>
      <c r="BH6070" s="2"/>
      <c r="BI6070" s="6"/>
      <c r="BJ6070" s="6"/>
      <c r="BK6070" s="6"/>
      <c r="BL6070" s="7"/>
    </row>
    <row r="6071" spans="2:64" x14ac:dyDescent="0.4">
      <c r="B6071" s="2"/>
      <c r="D6071" s="2"/>
      <c r="F6071" s="2"/>
      <c r="G6071" s="2"/>
      <c r="I6071" s="2"/>
      <c r="J6071" s="2"/>
      <c r="L6071" s="2"/>
      <c r="M6071" s="2"/>
      <c r="P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I6071" s="2"/>
      <c r="AJ6071" s="2"/>
      <c r="AM6071" s="59"/>
      <c r="AN6071" s="2"/>
      <c r="AO6071" s="2"/>
      <c r="AP6071" s="2"/>
      <c r="AQ6071" s="2"/>
      <c r="AR6071" s="2"/>
      <c r="AT6071" s="2"/>
      <c r="AU6071" s="72"/>
      <c r="AV6071" s="72"/>
      <c r="BF6071" s="72"/>
      <c r="BH6071" s="2"/>
      <c r="BI6071" s="6"/>
      <c r="BJ6071" s="6"/>
      <c r="BK6071" s="6"/>
      <c r="BL6071" s="7"/>
    </row>
    <row r="6072" spans="2:64" x14ac:dyDescent="0.4">
      <c r="B6072" s="2"/>
      <c r="D6072" s="2"/>
      <c r="F6072" s="2"/>
      <c r="G6072" s="2"/>
      <c r="I6072" s="2"/>
      <c r="J6072" s="2"/>
      <c r="L6072" s="2"/>
      <c r="M6072" s="2"/>
      <c r="P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I6072" s="2"/>
      <c r="AJ6072" s="2"/>
      <c r="AM6072" s="59"/>
      <c r="AN6072" s="2"/>
      <c r="AO6072" s="2"/>
      <c r="AP6072" s="2"/>
      <c r="AQ6072" s="2"/>
      <c r="AR6072" s="2"/>
      <c r="AT6072" s="2"/>
      <c r="AU6072" s="72"/>
      <c r="AV6072" s="72"/>
      <c r="BF6072" s="72"/>
      <c r="BH6072" s="2"/>
      <c r="BI6072" s="6"/>
      <c r="BJ6072" s="6"/>
      <c r="BK6072" s="6"/>
      <c r="BL6072" s="7"/>
    </row>
    <row r="6073" spans="2:64" x14ac:dyDescent="0.4">
      <c r="B6073" s="2"/>
      <c r="D6073" s="2"/>
      <c r="F6073" s="2"/>
      <c r="G6073" s="2"/>
      <c r="I6073" s="2"/>
      <c r="J6073" s="2"/>
      <c r="L6073" s="2"/>
      <c r="M6073" s="2"/>
      <c r="P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I6073" s="2"/>
      <c r="AJ6073" s="2"/>
      <c r="AM6073" s="59"/>
      <c r="AN6073" s="2"/>
      <c r="AO6073" s="2"/>
      <c r="AP6073" s="2"/>
      <c r="AQ6073" s="2"/>
      <c r="AR6073" s="2"/>
      <c r="AT6073" s="2"/>
      <c r="AU6073" s="72"/>
      <c r="AV6073" s="72"/>
      <c r="BF6073" s="72"/>
      <c r="BH6073" s="2"/>
      <c r="BI6073" s="6"/>
      <c r="BJ6073" s="6"/>
      <c r="BK6073" s="6"/>
      <c r="BL6073" s="7"/>
    </row>
    <row r="6074" spans="2:64" x14ac:dyDescent="0.4">
      <c r="B6074" s="2"/>
      <c r="D6074" s="2"/>
      <c r="F6074" s="2"/>
      <c r="G6074" s="2"/>
      <c r="I6074" s="2"/>
      <c r="J6074" s="2"/>
      <c r="L6074" s="2"/>
      <c r="M6074" s="2"/>
      <c r="P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I6074" s="2"/>
      <c r="AJ6074" s="2"/>
      <c r="AM6074" s="59"/>
      <c r="AN6074" s="2"/>
      <c r="AO6074" s="2"/>
      <c r="AP6074" s="2"/>
      <c r="AQ6074" s="2"/>
      <c r="AR6074" s="2"/>
      <c r="AT6074" s="2"/>
      <c r="AU6074" s="72"/>
      <c r="AV6074" s="72"/>
      <c r="BF6074" s="72"/>
      <c r="BH6074" s="2"/>
      <c r="BI6074" s="6"/>
      <c r="BJ6074" s="6"/>
      <c r="BK6074" s="6"/>
      <c r="BL6074" s="7"/>
    </row>
    <row r="6075" spans="2:64" x14ac:dyDescent="0.4">
      <c r="B6075" s="2"/>
      <c r="D6075" s="2"/>
      <c r="F6075" s="2"/>
      <c r="G6075" s="2"/>
      <c r="I6075" s="2"/>
      <c r="J6075" s="2"/>
      <c r="L6075" s="2"/>
      <c r="M6075" s="2"/>
      <c r="P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I6075" s="2"/>
      <c r="AJ6075" s="2"/>
      <c r="AM6075" s="59"/>
      <c r="AN6075" s="2"/>
      <c r="AO6075" s="2"/>
      <c r="AP6075" s="2"/>
      <c r="AQ6075" s="2"/>
      <c r="AR6075" s="2"/>
      <c r="AT6075" s="2"/>
      <c r="AU6075" s="72"/>
      <c r="AV6075" s="72"/>
      <c r="BF6075" s="72"/>
      <c r="BH6075" s="2"/>
      <c r="BI6075" s="6"/>
      <c r="BJ6075" s="6"/>
      <c r="BK6075" s="6"/>
      <c r="BL6075" s="7"/>
    </row>
    <row r="6076" spans="2:64" x14ac:dyDescent="0.4">
      <c r="B6076" s="2"/>
      <c r="D6076" s="2"/>
      <c r="F6076" s="2"/>
      <c r="G6076" s="2"/>
      <c r="I6076" s="2"/>
      <c r="J6076" s="2"/>
      <c r="L6076" s="2"/>
      <c r="M6076" s="2"/>
      <c r="P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I6076" s="2"/>
      <c r="AJ6076" s="2"/>
      <c r="AM6076" s="59"/>
      <c r="AN6076" s="2"/>
      <c r="AO6076" s="2"/>
      <c r="AP6076" s="2"/>
      <c r="AQ6076" s="2"/>
      <c r="AR6076" s="2"/>
      <c r="AT6076" s="2"/>
      <c r="AU6076" s="72"/>
      <c r="AV6076" s="72"/>
      <c r="BF6076" s="72"/>
      <c r="BH6076" s="2"/>
      <c r="BI6076" s="6"/>
      <c r="BJ6076" s="6"/>
      <c r="BK6076" s="6"/>
      <c r="BL6076" s="7"/>
    </row>
    <row r="6077" spans="2:64" x14ac:dyDescent="0.4">
      <c r="B6077" s="2"/>
      <c r="D6077" s="2"/>
      <c r="F6077" s="2"/>
      <c r="G6077" s="2"/>
      <c r="I6077" s="2"/>
      <c r="J6077" s="2"/>
      <c r="L6077" s="2"/>
      <c r="M6077" s="2"/>
      <c r="P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I6077" s="2"/>
      <c r="AJ6077" s="2"/>
      <c r="AM6077" s="59"/>
      <c r="AN6077" s="2"/>
      <c r="AO6077" s="2"/>
      <c r="AP6077" s="2"/>
      <c r="AQ6077" s="2"/>
      <c r="AR6077" s="2"/>
      <c r="AT6077" s="2"/>
      <c r="AU6077" s="72"/>
      <c r="AV6077" s="72"/>
      <c r="BF6077" s="72"/>
      <c r="BH6077" s="2"/>
      <c r="BI6077" s="6"/>
      <c r="BJ6077" s="6"/>
      <c r="BK6077" s="6"/>
      <c r="BL6077" s="7"/>
    </row>
    <row r="6078" spans="2:64" x14ac:dyDescent="0.4">
      <c r="B6078" s="2"/>
      <c r="D6078" s="2"/>
      <c r="F6078" s="2"/>
      <c r="G6078" s="2"/>
      <c r="I6078" s="2"/>
      <c r="J6078" s="2"/>
      <c r="L6078" s="2"/>
      <c r="M6078" s="2"/>
      <c r="P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I6078" s="2"/>
      <c r="AJ6078" s="2"/>
      <c r="AM6078" s="59"/>
      <c r="AN6078" s="2"/>
      <c r="AO6078" s="2"/>
      <c r="AP6078" s="2"/>
      <c r="AQ6078" s="2"/>
      <c r="AR6078" s="2"/>
      <c r="AT6078" s="2"/>
      <c r="AU6078" s="72"/>
      <c r="AV6078" s="72"/>
      <c r="BF6078" s="72"/>
      <c r="BH6078" s="2"/>
      <c r="BI6078" s="6"/>
      <c r="BJ6078" s="6"/>
      <c r="BK6078" s="6"/>
      <c r="BL6078" s="7"/>
    </row>
    <row r="6079" spans="2:64" x14ac:dyDescent="0.4">
      <c r="B6079" s="2"/>
      <c r="D6079" s="2"/>
      <c r="F6079" s="2"/>
      <c r="G6079" s="2"/>
      <c r="I6079" s="2"/>
      <c r="J6079" s="2"/>
      <c r="L6079" s="2"/>
      <c r="M6079" s="2"/>
      <c r="P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I6079" s="2"/>
      <c r="AJ6079" s="2"/>
      <c r="AM6079" s="59"/>
      <c r="AN6079" s="2"/>
      <c r="AO6079" s="2"/>
      <c r="AP6079" s="2"/>
      <c r="AQ6079" s="2"/>
      <c r="AR6079" s="2"/>
      <c r="AT6079" s="2"/>
      <c r="AU6079" s="72"/>
      <c r="AV6079" s="72"/>
      <c r="BF6079" s="72"/>
      <c r="BH6079" s="2"/>
      <c r="BI6079" s="6"/>
      <c r="BJ6079" s="6"/>
      <c r="BK6079" s="6"/>
      <c r="BL6079" s="7"/>
    </row>
    <row r="6080" spans="2:64" x14ac:dyDescent="0.4">
      <c r="B6080" s="2"/>
      <c r="D6080" s="2"/>
      <c r="F6080" s="2"/>
      <c r="G6080" s="2"/>
      <c r="I6080" s="2"/>
      <c r="J6080" s="2"/>
      <c r="L6080" s="2"/>
      <c r="M6080" s="2"/>
      <c r="P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I6080" s="2"/>
      <c r="AJ6080" s="2"/>
      <c r="AM6080" s="59"/>
      <c r="AN6080" s="2"/>
      <c r="AO6080" s="2"/>
      <c r="AP6080" s="2"/>
      <c r="AQ6080" s="2"/>
      <c r="AR6080" s="2"/>
      <c r="AT6080" s="2"/>
      <c r="AU6080" s="72"/>
      <c r="AV6080" s="72"/>
      <c r="BF6080" s="72"/>
      <c r="BH6080" s="2"/>
      <c r="BI6080" s="6"/>
      <c r="BJ6080" s="6"/>
      <c r="BK6080" s="6"/>
      <c r="BL6080" s="7"/>
    </row>
    <row r="6081" spans="2:64" x14ac:dyDescent="0.4">
      <c r="B6081" s="2"/>
      <c r="D6081" s="2"/>
      <c r="F6081" s="2"/>
      <c r="G6081" s="2"/>
      <c r="I6081" s="2"/>
      <c r="J6081" s="2"/>
      <c r="L6081" s="2"/>
      <c r="M6081" s="2"/>
      <c r="P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I6081" s="2"/>
      <c r="AJ6081" s="2"/>
      <c r="AM6081" s="59"/>
      <c r="AN6081" s="2"/>
      <c r="AO6081" s="2"/>
      <c r="AP6081" s="2"/>
      <c r="AQ6081" s="2"/>
      <c r="AR6081" s="2"/>
      <c r="AT6081" s="2"/>
      <c r="AU6081" s="72"/>
      <c r="AV6081" s="72"/>
      <c r="BF6081" s="72"/>
      <c r="BH6081" s="2"/>
      <c r="BI6081" s="6"/>
      <c r="BJ6081" s="6"/>
      <c r="BK6081" s="6"/>
      <c r="BL6081" s="7"/>
    </row>
    <row r="6082" spans="2:64" x14ac:dyDescent="0.4">
      <c r="B6082" s="2"/>
      <c r="D6082" s="2"/>
      <c r="F6082" s="2"/>
      <c r="G6082" s="2"/>
      <c r="I6082" s="2"/>
      <c r="J6082" s="2"/>
      <c r="L6082" s="2"/>
      <c r="M6082" s="2"/>
      <c r="P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I6082" s="2"/>
      <c r="AJ6082" s="2"/>
      <c r="AM6082" s="59"/>
      <c r="AN6082" s="2"/>
      <c r="AO6082" s="2"/>
      <c r="AP6082" s="2"/>
      <c r="AQ6082" s="2"/>
      <c r="AR6082" s="2"/>
      <c r="AT6082" s="2"/>
      <c r="AU6082" s="72"/>
      <c r="AV6082" s="72"/>
      <c r="BF6082" s="72"/>
      <c r="BH6082" s="2"/>
      <c r="BI6082" s="6"/>
      <c r="BJ6082" s="6"/>
      <c r="BK6082" s="6"/>
      <c r="BL6082" s="7"/>
    </row>
    <row r="6083" spans="2:64" x14ac:dyDescent="0.4">
      <c r="B6083" s="2"/>
      <c r="D6083" s="2"/>
      <c r="F6083" s="2"/>
      <c r="G6083" s="2"/>
      <c r="I6083" s="2"/>
      <c r="J6083" s="2"/>
      <c r="L6083" s="2"/>
      <c r="M6083" s="2"/>
      <c r="P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I6083" s="2"/>
      <c r="AJ6083" s="2"/>
      <c r="AM6083" s="59"/>
      <c r="AN6083" s="2"/>
      <c r="AO6083" s="2"/>
      <c r="AP6083" s="2"/>
      <c r="AQ6083" s="2"/>
      <c r="AR6083" s="2"/>
      <c r="AT6083" s="2"/>
      <c r="AU6083" s="72"/>
      <c r="AV6083" s="72"/>
      <c r="BF6083" s="72"/>
      <c r="BH6083" s="2"/>
      <c r="BI6083" s="6"/>
      <c r="BJ6083" s="6"/>
      <c r="BK6083" s="6"/>
      <c r="BL6083" s="7"/>
    </row>
    <row r="6084" spans="2:64" x14ac:dyDescent="0.4">
      <c r="B6084" s="2"/>
      <c r="D6084" s="2"/>
      <c r="F6084" s="2"/>
      <c r="G6084" s="2"/>
      <c r="I6084" s="2"/>
      <c r="J6084" s="2"/>
      <c r="L6084" s="2"/>
      <c r="M6084" s="2"/>
      <c r="P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I6084" s="2"/>
      <c r="AJ6084" s="2"/>
      <c r="AM6084" s="59"/>
      <c r="AN6084" s="2"/>
      <c r="AO6084" s="2"/>
      <c r="AP6084" s="2"/>
      <c r="AQ6084" s="2"/>
      <c r="AR6084" s="2"/>
      <c r="AT6084" s="2"/>
      <c r="AU6084" s="72"/>
      <c r="AV6084" s="72"/>
      <c r="BF6084" s="72"/>
      <c r="BH6084" s="2"/>
      <c r="BI6084" s="6"/>
      <c r="BJ6084" s="6"/>
      <c r="BK6084" s="6"/>
      <c r="BL6084" s="7"/>
    </row>
    <row r="6085" spans="2:64" x14ac:dyDescent="0.4">
      <c r="B6085" s="2"/>
      <c r="D6085" s="2"/>
      <c r="F6085" s="2"/>
      <c r="G6085" s="2"/>
      <c r="I6085" s="2"/>
      <c r="J6085" s="2"/>
      <c r="L6085" s="2"/>
      <c r="M6085" s="2"/>
      <c r="P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I6085" s="2"/>
      <c r="AJ6085" s="2"/>
      <c r="AM6085" s="59"/>
      <c r="AN6085" s="2"/>
      <c r="AO6085" s="2"/>
      <c r="AP6085" s="2"/>
      <c r="AQ6085" s="2"/>
      <c r="AR6085" s="2"/>
      <c r="AT6085" s="2"/>
      <c r="AU6085" s="72"/>
      <c r="AV6085" s="72"/>
      <c r="BF6085" s="72"/>
      <c r="BH6085" s="2"/>
      <c r="BI6085" s="6"/>
      <c r="BJ6085" s="6"/>
      <c r="BK6085" s="6"/>
      <c r="BL6085" s="7"/>
    </row>
    <row r="6086" spans="2:64" x14ac:dyDescent="0.4">
      <c r="B6086" s="2"/>
      <c r="D6086" s="2"/>
      <c r="F6086" s="2"/>
      <c r="G6086" s="2"/>
      <c r="I6086" s="2"/>
      <c r="J6086" s="2"/>
      <c r="L6086" s="2"/>
      <c r="M6086" s="2"/>
      <c r="P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I6086" s="2"/>
      <c r="AJ6086" s="2"/>
      <c r="AM6086" s="59"/>
      <c r="AN6086" s="2"/>
      <c r="AO6086" s="2"/>
      <c r="AP6086" s="2"/>
      <c r="AQ6086" s="2"/>
      <c r="AR6086" s="2"/>
      <c r="AT6086" s="2"/>
      <c r="AU6086" s="72"/>
      <c r="AV6086" s="72"/>
      <c r="BF6086" s="72"/>
      <c r="BH6086" s="2"/>
      <c r="BI6086" s="6"/>
      <c r="BJ6086" s="6"/>
      <c r="BK6086" s="6"/>
      <c r="BL6086" s="7"/>
    </row>
    <row r="6087" spans="2:64" x14ac:dyDescent="0.4">
      <c r="B6087" s="2"/>
      <c r="D6087" s="2"/>
      <c r="F6087" s="2"/>
      <c r="G6087" s="2"/>
      <c r="I6087" s="2"/>
      <c r="J6087" s="2"/>
      <c r="L6087" s="2"/>
      <c r="M6087" s="2"/>
      <c r="P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I6087" s="2"/>
      <c r="AJ6087" s="2"/>
      <c r="AM6087" s="59"/>
      <c r="AN6087" s="2"/>
      <c r="AO6087" s="2"/>
      <c r="AP6087" s="2"/>
      <c r="AQ6087" s="2"/>
      <c r="AR6087" s="2"/>
      <c r="AT6087" s="2"/>
      <c r="AU6087" s="72"/>
      <c r="AV6087" s="72"/>
      <c r="BF6087" s="72"/>
      <c r="BH6087" s="2"/>
      <c r="BI6087" s="6"/>
      <c r="BJ6087" s="6"/>
      <c r="BK6087" s="6"/>
      <c r="BL6087" s="7"/>
    </row>
    <row r="6088" spans="2:64" x14ac:dyDescent="0.4">
      <c r="B6088" s="2"/>
      <c r="D6088" s="2"/>
      <c r="F6088" s="2"/>
      <c r="G6088" s="2"/>
      <c r="I6088" s="2"/>
      <c r="J6088" s="2"/>
      <c r="L6088" s="2"/>
      <c r="M6088" s="2"/>
      <c r="P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I6088" s="2"/>
      <c r="AJ6088" s="2"/>
      <c r="AM6088" s="59"/>
      <c r="AN6088" s="2"/>
      <c r="AO6088" s="2"/>
      <c r="AP6088" s="2"/>
      <c r="AQ6088" s="2"/>
      <c r="AR6088" s="2"/>
      <c r="AT6088" s="2"/>
      <c r="AU6088" s="72"/>
      <c r="AV6088" s="72"/>
      <c r="BF6088" s="72"/>
      <c r="BH6088" s="2"/>
      <c r="BI6088" s="6"/>
      <c r="BJ6088" s="6"/>
      <c r="BK6088" s="6"/>
      <c r="BL6088" s="7"/>
    </row>
    <row r="6089" spans="2:64" x14ac:dyDescent="0.4">
      <c r="B6089" s="2"/>
      <c r="D6089" s="2"/>
      <c r="F6089" s="2"/>
      <c r="G6089" s="2"/>
      <c r="I6089" s="2"/>
      <c r="J6089" s="2"/>
      <c r="L6089" s="2"/>
      <c r="M6089" s="2"/>
      <c r="P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I6089" s="2"/>
      <c r="AJ6089" s="2"/>
      <c r="AM6089" s="59"/>
      <c r="AN6089" s="2"/>
      <c r="AO6089" s="2"/>
      <c r="AP6089" s="2"/>
      <c r="AQ6089" s="2"/>
      <c r="AR6089" s="2"/>
      <c r="AT6089" s="2"/>
      <c r="AU6089" s="72"/>
      <c r="AV6089" s="72"/>
      <c r="BF6089" s="72"/>
      <c r="BH6089" s="2"/>
      <c r="BI6089" s="6"/>
      <c r="BJ6089" s="6"/>
      <c r="BK6089" s="6"/>
      <c r="BL6089" s="7"/>
    </row>
    <row r="6090" spans="2:64" x14ac:dyDescent="0.4">
      <c r="B6090" s="2"/>
      <c r="D6090" s="2"/>
      <c r="F6090" s="2"/>
      <c r="G6090" s="2"/>
      <c r="I6090" s="2"/>
      <c r="J6090" s="2"/>
      <c r="L6090" s="2"/>
      <c r="M6090" s="2"/>
      <c r="P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I6090" s="2"/>
      <c r="AJ6090" s="2"/>
      <c r="AM6090" s="59"/>
      <c r="AN6090" s="2"/>
      <c r="AO6090" s="2"/>
      <c r="AP6090" s="2"/>
      <c r="AQ6090" s="2"/>
      <c r="AR6090" s="2"/>
      <c r="AT6090" s="2"/>
      <c r="AU6090" s="72"/>
      <c r="AV6090" s="72"/>
      <c r="BF6090" s="72"/>
      <c r="BH6090" s="2"/>
      <c r="BI6090" s="6"/>
      <c r="BJ6090" s="6"/>
      <c r="BK6090" s="6"/>
      <c r="BL6090" s="7"/>
    </row>
    <row r="6091" spans="2:64" x14ac:dyDescent="0.4">
      <c r="B6091" s="2"/>
      <c r="D6091" s="2"/>
      <c r="F6091" s="2"/>
      <c r="G6091" s="2"/>
      <c r="I6091" s="2"/>
      <c r="J6091" s="2"/>
      <c r="L6091" s="2"/>
      <c r="M6091" s="2"/>
      <c r="P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I6091" s="2"/>
      <c r="AJ6091" s="2"/>
      <c r="AM6091" s="59"/>
      <c r="AN6091" s="2"/>
      <c r="AO6091" s="2"/>
      <c r="AP6091" s="2"/>
      <c r="AQ6091" s="2"/>
      <c r="AR6091" s="2"/>
      <c r="AT6091" s="2"/>
      <c r="AU6091" s="72"/>
      <c r="AV6091" s="72"/>
      <c r="BF6091" s="72"/>
      <c r="BH6091" s="2"/>
      <c r="BI6091" s="6"/>
      <c r="BJ6091" s="6"/>
      <c r="BK6091" s="6"/>
      <c r="BL6091" s="7"/>
    </row>
    <row r="6092" spans="2:64" x14ac:dyDescent="0.4">
      <c r="B6092" s="2"/>
      <c r="D6092" s="2"/>
      <c r="F6092" s="2"/>
      <c r="G6092" s="2"/>
      <c r="I6092" s="2"/>
      <c r="J6092" s="2"/>
      <c r="L6092" s="2"/>
      <c r="M6092" s="2"/>
      <c r="P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I6092" s="2"/>
      <c r="AJ6092" s="2"/>
      <c r="AM6092" s="59"/>
      <c r="AN6092" s="2"/>
      <c r="AO6092" s="2"/>
      <c r="AP6092" s="2"/>
      <c r="AQ6092" s="2"/>
      <c r="AR6092" s="2"/>
      <c r="AT6092" s="2"/>
      <c r="AU6092" s="72"/>
      <c r="AV6092" s="72"/>
      <c r="BF6092" s="72"/>
      <c r="BH6092" s="2"/>
      <c r="BI6092" s="6"/>
      <c r="BJ6092" s="6"/>
      <c r="BK6092" s="6"/>
      <c r="BL6092" s="7"/>
    </row>
    <row r="6093" spans="2:64" x14ac:dyDescent="0.4">
      <c r="B6093" s="2"/>
      <c r="D6093" s="2"/>
      <c r="F6093" s="2"/>
      <c r="G6093" s="2"/>
      <c r="I6093" s="2"/>
      <c r="J6093" s="2"/>
      <c r="L6093" s="2"/>
      <c r="M6093" s="2"/>
      <c r="P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I6093" s="2"/>
      <c r="AJ6093" s="2"/>
      <c r="AM6093" s="59"/>
      <c r="AN6093" s="2"/>
      <c r="AO6093" s="2"/>
      <c r="AP6093" s="2"/>
      <c r="AQ6093" s="2"/>
      <c r="AR6093" s="2"/>
      <c r="AT6093" s="2"/>
      <c r="AU6093" s="72"/>
      <c r="AV6093" s="72"/>
      <c r="BF6093" s="72"/>
      <c r="BH6093" s="2"/>
      <c r="BI6093" s="6"/>
      <c r="BJ6093" s="6"/>
      <c r="BK6093" s="6"/>
      <c r="BL6093" s="7"/>
    </row>
    <row r="6094" spans="2:64" x14ac:dyDescent="0.4">
      <c r="B6094" s="2"/>
      <c r="D6094" s="2"/>
      <c r="F6094" s="2"/>
      <c r="G6094" s="2"/>
      <c r="I6094" s="2"/>
      <c r="J6094" s="2"/>
      <c r="L6094" s="2"/>
      <c r="M6094" s="2"/>
      <c r="P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I6094" s="2"/>
      <c r="AJ6094" s="2"/>
      <c r="AM6094" s="59"/>
      <c r="AN6094" s="2"/>
      <c r="AO6094" s="2"/>
      <c r="AP6094" s="2"/>
      <c r="AQ6094" s="2"/>
      <c r="AR6094" s="2"/>
      <c r="AT6094" s="2"/>
      <c r="AU6094" s="72"/>
      <c r="AV6094" s="72"/>
      <c r="BF6094" s="72"/>
      <c r="BH6094" s="2"/>
      <c r="BI6094" s="6"/>
      <c r="BJ6094" s="6"/>
      <c r="BK6094" s="6"/>
      <c r="BL6094" s="7"/>
    </row>
    <row r="6095" spans="2:64" x14ac:dyDescent="0.4">
      <c r="B6095" s="2"/>
      <c r="D6095" s="2"/>
      <c r="F6095" s="2"/>
      <c r="G6095" s="2"/>
      <c r="I6095" s="2"/>
      <c r="J6095" s="2"/>
      <c r="L6095" s="2"/>
      <c r="M6095" s="2"/>
      <c r="P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I6095" s="2"/>
      <c r="AJ6095" s="2"/>
      <c r="AM6095" s="59"/>
      <c r="AN6095" s="2"/>
      <c r="AO6095" s="2"/>
      <c r="AP6095" s="2"/>
      <c r="AQ6095" s="2"/>
      <c r="AR6095" s="2"/>
      <c r="AT6095" s="2"/>
      <c r="AU6095" s="72"/>
      <c r="AV6095" s="72"/>
      <c r="BF6095" s="72"/>
      <c r="BH6095" s="2"/>
      <c r="BI6095" s="6"/>
      <c r="BJ6095" s="6"/>
      <c r="BK6095" s="6"/>
      <c r="BL6095" s="7"/>
    </row>
    <row r="6096" spans="2:64" x14ac:dyDescent="0.4">
      <c r="B6096" s="2"/>
      <c r="D6096" s="2"/>
      <c r="F6096" s="2"/>
      <c r="G6096" s="2"/>
      <c r="I6096" s="2"/>
      <c r="J6096" s="2"/>
      <c r="L6096" s="2"/>
      <c r="M6096" s="2"/>
      <c r="P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I6096" s="2"/>
      <c r="AJ6096" s="2"/>
      <c r="AM6096" s="59"/>
      <c r="AN6096" s="2"/>
      <c r="AO6096" s="2"/>
      <c r="AP6096" s="2"/>
      <c r="AQ6096" s="2"/>
      <c r="AR6096" s="2"/>
      <c r="AT6096" s="2"/>
      <c r="AU6096" s="72"/>
      <c r="AV6096" s="72"/>
      <c r="BF6096" s="72"/>
      <c r="BH6096" s="2"/>
      <c r="BI6096" s="6"/>
      <c r="BJ6096" s="6"/>
      <c r="BK6096" s="6"/>
      <c r="BL6096" s="7"/>
    </row>
    <row r="6097" spans="2:64" x14ac:dyDescent="0.4">
      <c r="B6097" s="2"/>
      <c r="D6097" s="2"/>
      <c r="F6097" s="2"/>
      <c r="G6097" s="2"/>
      <c r="I6097" s="2"/>
      <c r="J6097" s="2"/>
      <c r="L6097" s="2"/>
      <c r="M6097" s="2"/>
      <c r="P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I6097" s="2"/>
      <c r="AJ6097" s="2"/>
      <c r="AM6097" s="59"/>
      <c r="AN6097" s="2"/>
      <c r="AO6097" s="2"/>
      <c r="AP6097" s="2"/>
      <c r="AQ6097" s="2"/>
      <c r="AR6097" s="2"/>
      <c r="AT6097" s="2"/>
      <c r="AU6097" s="72"/>
      <c r="AV6097" s="72"/>
      <c r="BF6097" s="72"/>
      <c r="BH6097" s="2"/>
      <c r="BI6097" s="6"/>
      <c r="BJ6097" s="6"/>
      <c r="BK6097" s="6"/>
      <c r="BL6097" s="7"/>
    </row>
    <row r="6098" spans="2:64" x14ac:dyDescent="0.4">
      <c r="B6098" s="2"/>
      <c r="D6098" s="2"/>
      <c r="F6098" s="2"/>
      <c r="G6098" s="2"/>
      <c r="I6098" s="2"/>
      <c r="J6098" s="2"/>
      <c r="L6098" s="2"/>
      <c r="M6098" s="2"/>
      <c r="P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I6098" s="2"/>
      <c r="AJ6098" s="2"/>
      <c r="AM6098" s="59"/>
      <c r="AN6098" s="2"/>
      <c r="AO6098" s="2"/>
      <c r="AP6098" s="2"/>
      <c r="AQ6098" s="2"/>
      <c r="AR6098" s="2"/>
      <c r="AT6098" s="2"/>
      <c r="AU6098" s="72"/>
      <c r="AV6098" s="72"/>
      <c r="BF6098" s="72"/>
      <c r="BH6098" s="2"/>
      <c r="BI6098" s="6"/>
      <c r="BJ6098" s="6"/>
      <c r="BK6098" s="6"/>
      <c r="BL6098" s="7"/>
    </row>
    <row r="6099" spans="2:64" x14ac:dyDescent="0.4">
      <c r="B6099" s="2"/>
      <c r="D6099" s="2"/>
      <c r="F6099" s="2"/>
      <c r="G6099" s="2"/>
      <c r="I6099" s="2"/>
      <c r="J6099" s="2"/>
      <c r="L6099" s="2"/>
      <c r="M6099" s="2"/>
      <c r="P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I6099" s="2"/>
      <c r="AJ6099" s="2"/>
      <c r="AM6099" s="59"/>
      <c r="AN6099" s="2"/>
      <c r="AO6099" s="2"/>
      <c r="AP6099" s="2"/>
      <c r="AQ6099" s="2"/>
      <c r="AR6099" s="2"/>
      <c r="AT6099" s="2"/>
      <c r="AU6099" s="72"/>
      <c r="AV6099" s="72"/>
      <c r="BF6099" s="72"/>
      <c r="BH6099" s="2"/>
      <c r="BI6099" s="6"/>
      <c r="BJ6099" s="6"/>
      <c r="BK6099" s="6"/>
      <c r="BL6099" s="7"/>
    </row>
    <row r="6100" spans="2:64" x14ac:dyDescent="0.4">
      <c r="B6100" s="2"/>
      <c r="D6100" s="2"/>
      <c r="F6100" s="2"/>
      <c r="G6100" s="2"/>
      <c r="I6100" s="2"/>
      <c r="J6100" s="2"/>
      <c r="L6100" s="2"/>
      <c r="M6100" s="2"/>
      <c r="P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I6100" s="2"/>
      <c r="AJ6100" s="2"/>
      <c r="AM6100" s="59"/>
      <c r="AN6100" s="2"/>
      <c r="AO6100" s="2"/>
      <c r="AP6100" s="2"/>
      <c r="AQ6100" s="2"/>
      <c r="AR6100" s="2"/>
      <c r="AT6100" s="2"/>
      <c r="AU6100" s="72"/>
      <c r="AV6100" s="72"/>
      <c r="BF6100" s="72"/>
      <c r="BH6100" s="2"/>
      <c r="BI6100" s="6"/>
      <c r="BJ6100" s="6"/>
      <c r="BK6100" s="6"/>
      <c r="BL6100" s="7"/>
    </row>
    <row r="6101" spans="2:64" x14ac:dyDescent="0.4">
      <c r="B6101" s="2"/>
      <c r="D6101" s="2"/>
      <c r="F6101" s="2"/>
      <c r="G6101" s="2"/>
      <c r="I6101" s="2"/>
      <c r="J6101" s="2"/>
      <c r="L6101" s="2"/>
      <c r="M6101" s="2"/>
      <c r="P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I6101" s="2"/>
      <c r="AJ6101" s="2"/>
      <c r="AM6101" s="59"/>
      <c r="AN6101" s="2"/>
      <c r="AO6101" s="2"/>
      <c r="AP6101" s="2"/>
      <c r="AQ6101" s="2"/>
      <c r="AR6101" s="2"/>
      <c r="AT6101" s="2"/>
      <c r="AU6101" s="72"/>
      <c r="AV6101" s="72"/>
      <c r="BF6101" s="72"/>
      <c r="BH6101" s="2"/>
      <c r="BI6101" s="6"/>
      <c r="BJ6101" s="6"/>
      <c r="BK6101" s="6"/>
      <c r="BL6101" s="7"/>
    </row>
    <row r="6102" spans="2:64" x14ac:dyDescent="0.4">
      <c r="B6102" s="2"/>
      <c r="D6102" s="2"/>
      <c r="F6102" s="2"/>
      <c r="G6102" s="2"/>
      <c r="I6102" s="2"/>
      <c r="J6102" s="2"/>
      <c r="L6102" s="2"/>
      <c r="M6102" s="2"/>
      <c r="P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I6102" s="2"/>
      <c r="AJ6102" s="2"/>
      <c r="AM6102" s="59"/>
      <c r="AN6102" s="2"/>
      <c r="AO6102" s="2"/>
      <c r="AP6102" s="2"/>
      <c r="AQ6102" s="2"/>
      <c r="AR6102" s="2"/>
      <c r="AT6102" s="2"/>
      <c r="AU6102" s="72"/>
      <c r="AV6102" s="72"/>
      <c r="BF6102" s="72"/>
      <c r="BH6102" s="2"/>
      <c r="BI6102" s="6"/>
      <c r="BJ6102" s="6"/>
      <c r="BK6102" s="6"/>
      <c r="BL6102" s="7"/>
    </row>
    <row r="6103" spans="2:64" x14ac:dyDescent="0.4">
      <c r="B6103" s="2"/>
      <c r="D6103" s="2"/>
      <c r="F6103" s="2"/>
      <c r="G6103" s="2"/>
      <c r="I6103" s="2"/>
      <c r="J6103" s="2"/>
      <c r="L6103" s="2"/>
      <c r="M6103" s="2"/>
      <c r="P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I6103" s="2"/>
      <c r="AJ6103" s="2"/>
      <c r="AM6103" s="59"/>
      <c r="AN6103" s="2"/>
      <c r="AO6103" s="2"/>
      <c r="AP6103" s="2"/>
      <c r="AQ6103" s="2"/>
      <c r="AR6103" s="2"/>
      <c r="AT6103" s="2"/>
      <c r="AU6103" s="72"/>
      <c r="AV6103" s="72"/>
      <c r="BF6103" s="72"/>
      <c r="BH6103" s="2"/>
      <c r="BI6103" s="6"/>
      <c r="BJ6103" s="6"/>
      <c r="BK6103" s="6"/>
      <c r="BL6103" s="7"/>
    </row>
    <row r="6104" spans="2:64" x14ac:dyDescent="0.4">
      <c r="B6104" s="2"/>
      <c r="D6104" s="2"/>
      <c r="F6104" s="2"/>
      <c r="G6104" s="2"/>
      <c r="I6104" s="2"/>
      <c r="J6104" s="2"/>
      <c r="L6104" s="2"/>
      <c r="M6104" s="2"/>
      <c r="P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I6104" s="2"/>
      <c r="AJ6104" s="2"/>
      <c r="AM6104" s="59"/>
      <c r="AN6104" s="2"/>
      <c r="AO6104" s="2"/>
      <c r="AP6104" s="2"/>
      <c r="AQ6104" s="2"/>
      <c r="AR6104" s="2"/>
      <c r="AT6104" s="2"/>
      <c r="AU6104" s="72"/>
      <c r="AV6104" s="72"/>
      <c r="BF6104" s="72"/>
      <c r="BH6104" s="2"/>
      <c r="BI6104" s="6"/>
      <c r="BJ6104" s="6"/>
      <c r="BK6104" s="6"/>
      <c r="BL6104" s="7"/>
    </row>
    <row r="6105" spans="2:64" x14ac:dyDescent="0.4">
      <c r="B6105" s="2"/>
      <c r="D6105" s="2"/>
      <c r="F6105" s="2"/>
      <c r="G6105" s="2"/>
      <c r="I6105" s="2"/>
      <c r="J6105" s="2"/>
      <c r="L6105" s="2"/>
      <c r="M6105" s="2"/>
      <c r="P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I6105" s="2"/>
      <c r="AJ6105" s="2"/>
      <c r="AM6105" s="59"/>
      <c r="AN6105" s="2"/>
      <c r="AO6105" s="2"/>
      <c r="AP6105" s="2"/>
      <c r="AQ6105" s="2"/>
      <c r="AR6105" s="2"/>
      <c r="AT6105" s="2"/>
      <c r="AU6105" s="72"/>
      <c r="AV6105" s="72"/>
      <c r="BF6105" s="72"/>
      <c r="BH6105" s="2"/>
      <c r="BI6105" s="6"/>
      <c r="BJ6105" s="6"/>
      <c r="BK6105" s="6"/>
      <c r="BL6105" s="7"/>
    </row>
    <row r="6106" spans="2:64" x14ac:dyDescent="0.4">
      <c r="B6106" s="2"/>
      <c r="D6106" s="2"/>
      <c r="F6106" s="2"/>
      <c r="G6106" s="2"/>
      <c r="I6106" s="2"/>
      <c r="J6106" s="2"/>
      <c r="L6106" s="2"/>
      <c r="M6106" s="2"/>
      <c r="P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I6106" s="2"/>
      <c r="AJ6106" s="2"/>
      <c r="AM6106" s="59"/>
      <c r="AN6106" s="2"/>
      <c r="AO6106" s="2"/>
      <c r="AP6106" s="2"/>
      <c r="AQ6106" s="2"/>
      <c r="AR6106" s="2"/>
      <c r="AT6106" s="2"/>
      <c r="AU6106" s="72"/>
      <c r="AV6106" s="72"/>
      <c r="BF6106" s="72"/>
      <c r="BH6106" s="2"/>
      <c r="BI6106" s="6"/>
      <c r="BJ6106" s="6"/>
      <c r="BK6106" s="6"/>
      <c r="BL6106" s="7"/>
    </row>
    <row r="6107" spans="2:64" x14ac:dyDescent="0.4">
      <c r="B6107" s="2"/>
      <c r="D6107" s="2"/>
      <c r="F6107" s="2"/>
      <c r="G6107" s="2"/>
      <c r="I6107" s="2"/>
      <c r="J6107" s="2"/>
      <c r="L6107" s="2"/>
      <c r="M6107" s="2"/>
      <c r="P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I6107" s="2"/>
      <c r="AJ6107" s="2"/>
      <c r="AM6107" s="59"/>
      <c r="AN6107" s="2"/>
      <c r="AO6107" s="2"/>
      <c r="AP6107" s="2"/>
      <c r="AQ6107" s="2"/>
      <c r="AR6107" s="2"/>
      <c r="AT6107" s="2"/>
      <c r="AU6107" s="72"/>
      <c r="AV6107" s="72"/>
      <c r="BF6107" s="72"/>
      <c r="BH6107" s="2"/>
      <c r="BI6107" s="6"/>
      <c r="BJ6107" s="6"/>
      <c r="BK6107" s="6"/>
      <c r="BL6107" s="7"/>
    </row>
    <row r="6108" spans="2:64" x14ac:dyDescent="0.4">
      <c r="B6108" s="2"/>
      <c r="D6108" s="2"/>
      <c r="F6108" s="2"/>
      <c r="G6108" s="2"/>
      <c r="I6108" s="2"/>
      <c r="J6108" s="2"/>
      <c r="L6108" s="2"/>
      <c r="M6108" s="2"/>
      <c r="P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I6108" s="2"/>
      <c r="AJ6108" s="2"/>
      <c r="AM6108" s="59"/>
      <c r="AN6108" s="2"/>
      <c r="AO6108" s="2"/>
      <c r="AP6108" s="2"/>
      <c r="AQ6108" s="2"/>
      <c r="AR6108" s="2"/>
      <c r="AT6108" s="2"/>
      <c r="AU6108" s="72"/>
      <c r="AV6108" s="72"/>
      <c r="BF6108" s="72"/>
      <c r="BH6108" s="2"/>
      <c r="BI6108" s="6"/>
      <c r="BJ6108" s="6"/>
      <c r="BK6108" s="6"/>
      <c r="BL6108" s="7"/>
    </row>
    <row r="6109" spans="2:64" x14ac:dyDescent="0.4">
      <c r="B6109" s="2"/>
      <c r="D6109" s="2"/>
      <c r="F6109" s="2"/>
      <c r="G6109" s="2"/>
      <c r="I6109" s="2"/>
      <c r="J6109" s="2"/>
      <c r="L6109" s="2"/>
      <c r="M6109" s="2"/>
      <c r="P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I6109" s="2"/>
      <c r="AJ6109" s="2"/>
      <c r="AM6109" s="59"/>
      <c r="AN6109" s="2"/>
      <c r="AO6109" s="2"/>
      <c r="AP6109" s="2"/>
      <c r="AQ6109" s="2"/>
      <c r="AR6109" s="2"/>
      <c r="AT6109" s="2"/>
      <c r="AU6109" s="72"/>
      <c r="AV6109" s="72"/>
      <c r="BF6109" s="72"/>
      <c r="BH6109" s="2"/>
      <c r="BI6109" s="6"/>
      <c r="BJ6109" s="6"/>
      <c r="BK6109" s="6"/>
      <c r="BL6109" s="7"/>
    </row>
    <row r="6110" spans="2:64" x14ac:dyDescent="0.4">
      <c r="B6110" s="2"/>
      <c r="D6110" s="2"/>
      <c r="F6110" s="2"/>
      <c r="G6110" s="2"/>
      <c r="I6110" s="2"/>
      <c r="J6110" s="2"/>
      <c r="L6110" s="2"/>
      <c r="M6110" s="2"/>
      <c r="P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I6110" s="2"/>
      <c r="AJ6110" s="2"/>
      <c r="AM6110" s="59"/>
      <c r="AN6110" s="2"/>
      <c r="AO6110" s="2"/>
      <c r="AP6110" s="2"/>
      <c r="AQ6110" s="2"/>
      <c r="AR6110" s="2"/>
      <c r="AT6110" s="2"/>
      <c r="AU6110" s="72"/>
      <c r="AV6110" s="72"/>
      <c r="BF6110" s="72"/>
      <c r="BH6110" s="2"/>
      <c r="BI6110" s="6"/>
      <c r="BJ6110" s="6"/>
      <c r="BK6110" s="6"/>
      <c r="BL6110" s="7"/>
    </row>
    <row r="6111" spans="2:64" x14ac:dyDescent="0.4">
      <c r="B6111" s="2"/>
      <c r="D6111" s="2"/>
      <c r="F6111" s="2"/>
      <c r="G6111" s="2"/>
      <c r="I6111" s="2"/>
      <c r="J6111" s="2"/>
      <c r="L6111" s="2"/>
      <c r="M6111" s="2"/>
      <c r="P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I6111" s="2"/>
      <c r="AJ6111" s="2"/>
      <c r="AM6111" s="59"/>
      <c r="AN6111" s="2"/>
      <c r="AO6111" s="2"/>
      <c r="AP6111" s="2"/>
      <c r="AQ6111" s="2"/>
      <c r="AR6111" s="2"/>
      <c r="AT6111" s="2"/>
      <c r="AU6111" s="72"/>
      <c r="AV6111" s="72"/>
      <c r="BF6111" s="72"/>
      <c r="BH6111" s="2"/>
      <c r="BI6111" s="6"/>
      <c r="BJ6111" s="6"/>
      <c r="BK6111" s="6"/>
      <c r="BL6111" s="7"/>
    </row>
    <row r="6112" spans="2:64" x14ac:dyDescent="0.4">
      <c r="B6112" s="2"/>
      <c r="D6112" s="2"/>
      <c r="F6112" s="2"/>
      <c r="G6112" s="2"/>
      <c r="I6112" s="2"/>
      <c r="J6112" s="2"/>
      <c r="L6112" s="2"/>
      <c r="M6112" s="2"/>
      <c r="P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I6112" s="2"/>
      <c r="AJ6112" s="2"/>
      <c r="AM6112" s="59"/>
      <c r="AN6112" s="2"/>
      <c r="AO6112" s="2"/>
      <c r="AP6112" s="2"/>
      <c r="AQ6112" s="2"/>
      <c r="AR6112" s="2"/>
      <c r="AT6112" s="2"/>
      <c r="AU6112" s="72"/>
      <c r="AV6112" s="72"/>
      <c r="BF6112" s="72"/>
      <c r="BH6112" s="2"/>
      <c r="BI6112" s="6"/>
      <c r="BJ6112" s="6"/>
      <c r="BK6112" s="6"/>
      <c r="BL6112" s="7"/>
    </row>
    <row r="6113" spans="2:64" x14ac:dyDescent="0.4">
      <c r="B6113" s="2"/>
      <c r="D6113" s="2"/>
      <c r="F6113" s="2"/>
      <c r="G6113" s="2"/>
      <c r="I6113" s="2"/>
      <c r="J6113" s="2"/>
      <c r="L6113" s="2"/>
      <c r="M6113" s="2"/>
      <c r="P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I6113" s="2"/>
      <c r="AJ6113" s="2"/>
      <c r="AM6113" s="59"/>
      <c r="AN6113" s="2"/>
      <c r="AO6113" s="2"/>
      <c r="AP6113" s="2"/>
      <c r="AQ6113" s="2"/>
      <c r="AR6113" s="2"/>
      <c r="AT6113" s="2"/>
      <c r="AU6113" s="72"/>
      <c r="AV6113" s="72"/>
      <c r="BF6113" s="72"/>
      <c r="BH6113" s="2"/>
      <c r="BI6113" s="6"/>
      <c r="BJ6113" s="6"/>
      <c r="BK6113" s="6"/>
      <c r="BL6113" s="7"/>
    </row>
    <row r="6114" spans="2:64" x14ac:dyDescent="0.4">
      <c r="B6114" s="2"/>
      <c r="D6114" s="2"/>
      <c r="F6114" s="2"/>
      <c r="G6114" s="2"/>
      <c r="I6114" s="2"/>
      <c r="J6114" s="2"/>
      <c r="L6114" s="2"/>
      <c r="M6114" s="2"/>
      <c r="P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I6114" s="2"/>
      <c r="AJ6114" s="2"/>
      <c r="AM6114" s="59"/>
      <c r="AN6114" s="2"/>
      <c r="AO6114" s="2"/>
      <c r="AP6114" s="2"/>
      <c r="AQ6114" s="2"/>
      <c r="AR6114" s="2"/>
      <c r="AT6114" s="2"/>
      <c r="AU6114" s="72"/>
      <c r="AV6114" s="72"/>
      <c r="BF6114" s="72"/>
      <c r="BH6114" s="2"/>
      <c r="BI6114" s="6"/>
      <c r="BJ6114" s="6"/>
      <c r="BK6114" s="6"/>
      <c r="BL6114" s="7"/>
    </row>
    <row r="6115" spans="2:64" x14ac:dyDescent="0.4">
      <c r="B6115" s="2"/>
      <c r="D6115" s="2"/>
      <c r="F6115" s="2"/>
      <c r="G6115" s="2"/>
      <c r="I6115" s="2"/>
      <c r="J6115" s="2"/>
      <c r="L6115" s="2"/>
      <c r="M6115" s="2"/>
      <c r="P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I6115" s="2"/>
      <c r="AJ6115" s="2"/>
      <c r="AM6115" s="59"/>
      <c r="AN6115" s="2"/>
      <c r="AO6115" s="2"/>
      <c r="AP6115" s="2"/>
      <c r="AQ6115" s="2"/>
      <c r="AR6115" s="2"/>
      <c r="AT6115" s="2"/>
      <c r="AU6115" s="72"/>
      <c r="AV6115" s="72"/>
      <c r="BF6115" s="72"/>
      <c r="BH6115" s="2"/>
      <c r="BI6115" s="6"/>
      <c r="BJ6115" s="6"/>
      <c r="BK6115" s="6"/>
      <c r="BL6115" s="7"/>
    </row>
    <row r="6116" spans="2:64" x14ac:dyDescent="0.4">
      <c r="B6116" s="2"/>
      <c r="D6116" s="2"/>
      <c r="F6116" s="2"/>
      <c r="G6116" s="2"/>
      <c r="I6116" s="2"/>
      <c r="J6116" s="2"/>
      <c r="L6116" s="2"/>
      <c r="M6116" s="2"/>
      <c r="P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I6116" s="2"/>
      <c r="AJ6116" s="2"/>
      <c r="AM6116" s="59"/>
      <c r="AN6116" s="2"/>
      <c r="AO6116" s="2"/>
      <c r="AP6116" s="2"/>
      <c r="AQ6116" s="2"/>
      <c r="AR6116" s="2"/>
      <c r="AT6116" s="2"/>
      <c r="AU6116" s="72"/>
      <c r="AV6116" s="72"/>
      <c r="BF6116" s="72"/>
      <c r="BH6116" s="2"/>
      <c r="BI6116" s="6"/>
      <c r="BJ6116" s="6"/>
      <c r="BK6116" s="6"/>
      <c r="BL6116" s="7"/>
    </row>
    <row r="6117" spans="2:64" x14ac:dyDescent="0.4">
      <c r="B6117" s="2"/>
      <c r="D6117" s="2"/>
      <c r="F6117" s="2"/>
      <c r="G6117" s="2"/>
      <c r="I6117" s="2"/>
      <c r="J6117" s="2"/>
      <c r="L6117" s="2"/>
      <c r="M6117" s="2"/>
      <c r="P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I6117" s="2"/>
      <c r="AJ6117" s="2"/>
      <c r="AM6117" s="59"/>
      <c r="AN6117" s="2"/>
      <c r="AO6117" s="2"/>
      <c r="AP6117" s="2"/>
      <c r="AQ6117" s="2"/>
      <c r="AR6117" s="2"/>
      <c r="AT6117" s="2"/>
      <c r="AU6117" s="72"/>
      <c r="AV6117" s="72"/>
      <c r="BF6117" s="72"/>
      <c r="BH6117" s="2"/>
      <c r="BI6117" s="6"/>
      <c r="BJ6117" s="6"/>
      <c r="BK6117" s="6"/>
      <c r="BL6117" s="7"/>
    </row>
    <row r="6118" spans="2:64" x14ac:dyDescent="0.4">
      <c r="B6118" s="2"/>
      <c r="D6118" s="2"/>
      <c r="F6118" s="2"/>
      <c r="G6118" s="2"/>
      <c r="I6118" s="2"/>
      <c r="J6118" s="2"/>
      <c r="L6118" s="2"/>
      <c r="M6118" s="2"/>
      <c r="P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I6118" s="2"/>
      <c r="AJ6118" s="2"/>
      <c r="AM6118" s="59"/>
      <c r="AN6118" s="2"/>
      <c r="AO6118" s="2"/>
      <c r="AP6118" s="2"/>
      <c r="AQ6118" s="2"/>
      <c r="AR6118" s="2"/>
      <c r="AT6118" s="2"/>
      <c r="AU6118" s="72"/>
      <c r="AV6118" s="72"/>
      <c r="BF6118" s="72"/>
      <c r="BH6118" s="2"/>
      <c r="BI6118" s="6"/>
      <c r="BJ6118" s="6"/>
      <c r="BK6118" s="6"/>
      <c r="BL6118" s="7"/>
    </row>
    <row r="6119" spans="2:64" x14ac:dyDescent="0.4">
      <c r="B6119" s="2"/>
      <c r="D6119" s="2"/>
      <c r="F6119" s="2"/>
      <c r="G6119" s="2"/>
      <c r="I6119" s="2"/>
      <c r="J6119" s="2"/>
      <c r="L6119" s="2"/>
      <c r="M6119" s="2"/>
      <c r="P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I6119" s="2"/>
      <c r="AJ6119" s="2"/>
      <c r="AM6119" s="59"/>
      <c r="AN6119" s="2"/>
      <c r="AO6119" s="2"/>
      <c r="AP6119" s="2"/>
      <c r="AQ6119" s="2"/>
      <c r="AR6119" s="2"/>
      <c r="AT6119" s="2"/>
      <c r="AU6119" s="72"/>
      <c r="AV6119" s="72"/>
      <c r="BF6119" s="72"/>
      <c r="BH6119" s="2"/>
      <c r="BI6119" s="6"/>
      <c r="BJ6119" s="6"/>
      <c r="BK6119" s="6"/>
      <c r="BL6119" s="7"/>
    </row>
    <row r="6120" spans="2:64" x14ac:dyDescent="0.4">
      <c r="B6120" s="2"/>
      <c r="D6120" s="2"/>
      <c r="F6120" s="2"/>
      <c r="G6120" s="2"/>
      <c r="I6120" s="2"/>
      <c r="J6120" s="2"/>
      <c r="L6120" s="2"/>
      <c r="M6120" s="2"/>
      <c r="P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I6120" s="2"/>
      <c r="AJ6120" s="2"/>
      <c r="AM6120" s="59"/>
      <c r="AN6120" s="2"/>
      <c r="AO6120" s="2"/>
      <c r="AP6120" s="2"/>
      <c r="AQ6120" s="2"/>
      <c r="AR6120" s="2"/>
      <c r="AT6120" s="2"/>
      <c r="AU6120" s="72"/>
      <c r="AV6120" s="72"/>
      <c r="BF6120" s="72"/>
      <c r="BH6120" s="2"/>
      <c r="BI6120" s="6"/>
      <c r="BJ6120" s="6"/>
      <c r="BK6120" s="6"/>
      <c r="BL6120" s="7"/>
    </row>
    <row r="6121" spans="2:64" x14ac:dyDescent="0.4">
      <c r="B6121" s="2"/>
      <c r="D6121" s="2"/>
      <c r="F6121" s="2"/>
      <c r="G6121" s="2"/>
      <c r="I6121" s="2"/>
      <c r="J6121" s="2"/>
      <c r="L6121" s="2"/>
      <c r="M6121" s="2"/>
      <c r="P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I6121" s="2"/>
      <c r="AJ6121" s="2"/>
      <c r="AM6121" s="59"/>
      <c r="AN6121" s="2"/>
      <c r="AO6121" s="2"/>
      <c r="AP6121" s="2"/>
      <c r="AQ6121" s="2"/>
      <c r="AR6121" s="2"/>
      <c r="AT6121" s="2"/>
      <c r="AU6121" s="72"/>
      <c r="AV6121" s="72"/>
      <c r="BF6121" s="72"/>
      <c r="BH6121" s="2"/>
      <c r="BI6121" s="6"/>
      <c r="BJ6121" s="6"/>
      <c r="BK6121" s="6"/>
      <c r="BL6121" s="7"/>
    </row>
    <row r="6122" spans="2:64" x14ac:dyDescent="0.4">
      <c r="B6122" s="2"/>
      <c r="D6122" s="2"/>
      <c r="F6122" s="2"/>
      <c r="G6122" s="2"/>
      <c r="I6122" s="2"/>
      <c r="J6122" s="2"/>
      <c r="L6122" s="2"/>
      <c r="M6122" s="2"/>
      <c r="P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I6122" s="2"/>
      <c r="AJ6122" s="2"/>
      <c r="AM6122" s="59"/>
      <c r="AN6122" s="2"/>
      <c r="AO6122" s="2"/>
      <c r="AP6122" s="2"/>
      <c r="AQ6122" s="2"/>
      <c r="AR6122" s="2"/>
      <c r="AT6122" s="2"/>
      <c r="AU6122" s="72"/>
      <c r="AV6122" s="72"/>
      <c r="BF6122" s="72"/>
      <c r="BH6122" s="2"/>
      <c r="BI6122" s="6"/>
      <c r="BJ6122" s="6"/>
      <c r="BK6122" s="6"/>
      <c r="BL6122" s="7"/>
    </row>
    <row r="6123" spans="2:64" x14ac:dyDescent="0.4">
      <c r="B6123" s="2"/>
      <c r="D6123" s="2"/>
      <c r="F6123" s="2"/>
      <c r="G6123" s="2"/>
      <c r="I6123" s="2"/>
      <c r="J6123" s="2"/>
      <c r="L6123" s="2"/>
      <c r="M6123" s="2"/>
      <c r="P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I6123" s="2"/>
      <c r="AJ6123" s="2"/>
      <c r="AM6123" s="59"/>
      <c r="AN6123" s="2"/>
      <c r="AO6123" s="2"/>
      <c r="AP6123" s="2"/>
      <c r="AQ6123" s="2"/>
      <c r="AR6123" s="2"/>
      <c r="AT6123" s="2"/>
      <c r="AU6123" s="72"/>
      <c r="AV6123" s="72"/>
      <c r="BF6123" s="72"/>
      <c r="BH6123" s="2"/>
      <c r="BI6123" s="6"/>
      <c r="BJ6123" s="6"/>
      <c r="BK6123" s="6"/>
      <c r="BL6123" s="7"/>
    </row>
    <row r="6124" spans="2:64" x14ac:dyDescent="0.4">
      <c r="B6124" s="2"/>
      <c r="D6124" s="2"/>
      <c r="F6124" s="2"/>
      <c r="G6124" s="2"/>
      <c r="I6124" s="2"/>
      <c r="J6124" s="2"/>
      <c r="L6124" s="2"/>
      <c r="M6124" s="2"/>
      <c r="P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I6124" s="2"/>
      <c r="AJ6124" s="2"/>
      <c r="AM6124" s="59"/>
      <c r="AN6124" s="2"/>
      <c r="AO6124" s="2"/>
      <c r="AP6124" s="2"/>
      <c r="AQ6124" s="2"/>
      <c r="AR6124" s="2"/>
      <c r="AT6124" s="2"/>
      <c r="AU6124" s="72"/>
      <c r="AV6124" s="72"/>
      <c r="BF6124" s="72"/>
      <c r="BH6124" s="2"/>
      <c r="BI6124" s="6"/>
      <c r="BJ6124" s="6"/>
      <c r="BK6124" s="6"/>
      <c r="BL6124" s="7"/>
    </row>
    <row r="6125" spans="2:64" x14ac:dyDescent="0.4">
      <c r="B6125" s="2"/>
      <c r="D6125" s="2"/>
      <c r="F6125" s="2"/>
      <c r="G6125" s="2"/>
      <c r="I6125" s="2"/>
      <c r="J6125" s="2"/>
      <c r="L6125" s="2"/>
      <c r="M6125" s="2"/>
      <c r="P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I6125" s="2"/>
      <c r="AJ6125" s="2"/>
      <c r="AM6125" s="59"/>
      <c r="AN6125" s="2"/>
      <c r="AO6125" s="2"/>
      <c r="AP6125" s="2"/>
      <c r="AQ6125" s="2"/>
      <c r="AR6125" s="2"/>
      <c r="AT6125" s="2"/>
      <c r="AU6125" s="72"/>
      <c r="AV6125" s="72"/>
      <c r="BF6125" s="72"/>
      <c r="BH6125" s="2"/>
      <c r="BI6125" s="6"/>
      <c r="BJ6125" s="6"/>
      <c r="BK6125" s="6"/>
      <c r="BL6125" s="7"/>
    </row>
    <row r="6126" spans="2:64" x14ac:dyDescent="0.4">
      <c r="B6126" s="2"/>
      <c r="D6126" s="2"/>
      <c r="F6126" s="2"/>
      <c r="G6126" s="2"/>
      <c r="I6126" s="2"/>
      <c r="J6126" s="2"/>
      <c r="L6126" s="2"/>
      <c r="M6126" s="2"/>
      <c r="P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I6126" s="2"/>
      <c r="AJ6126" s="2"/>
      <c r="AM6126" s="59"/>
      <c r="AN6126" s="2"/>
      <c r="AO6126" s="2"/>
      <c r="AP6126" s="2"/>
      <c r="AQ6126" s="2"/>
      <c r="AR6126" s="2"/>
      <c r="AT6126" s="2"/>
      <c r="AU6126" s="72"/>
      <c r="AV6126" s="72"/>
      <c r="BF6126" s="72"/>
      <c r="BH6126" s="2"/>
      <c r="BI6126" s="6"/>
      <c r="BJ6126" s="6"/>
      <c r="BK6126" s="6"/>
      <c r="BL6126" s="7"/>
    </row>
    <row r="6127" spans="2:64" x14ac:dyDescent="0.4">
      <c r="B6127" s="2"/>
      <c r="D6127" s="2"/>
      <c r="F6127" s="2"/>
      <c r="G6127" s="2"/>
      <c r="I6127" s="2"/>
      <c r="J6127" s="2"/>
      <c r="L6127" s="2"/>
      <c r="M6127" s="2"/>
      <c r="P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I6127" s="2"/>
      <c r="AJ6127" s="2"/>
      <c r="AM6127" s="59"/>
      <c r="AN6127" s="2"/>
      <c r="AO6127" s="2"/>
      <c r="AP6127" s="2"/>
      <c r="AQ6127" s="2"/>
      <c r="AR6127" s="2"/>
      <c r="AT6127" s="2"/>
      <c r="AU6127" s="72"/>
      <c r="AV6127" s="72"/>
      <c r="BF6127" s="72"/>
      <c r="BH6127" s="2"/>
      <c r="BI6127" s="6"/>
      <c r="BJ6127" s="6"/>
      <c r="BK6127" s="6"/>
      <c r="BL6127" s="7"/>
    </row>
    <row r="6128" spans="2:64" x14ac:dyDescent="0.4">
      <c r="B6128" s="2"/>
      <c r="D6128" s="2"/>
      <c r="F6128" s="2"/>
      <c r="G6128" s="2"/>
      <c r="I6128" s="2"/>
      <c r="J6128" s="2"/>
      <c r="L6128" s="2"/>
      <c r="M6128" s="2"/>
      <c r="P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I6128" s="2"/>
      <c r="AJ6128" s="2"/>
      <c r="AM6128" s="59"/>
      <c r="AN6128" s="2"/>
      <c r="AO6128" s="2"/>
      <c r="AP6128" s="2"/>
      <c r="AQ6128" s="2"/>
      <c r="AR6128" s="2"/>
      <c r="AT6128" s="2"/>
      <c r="AU6128" s="72"/>
      <c r="AV6128" s="72"/>
      <c r="BF6128" s="72"/>
      <c r="BH6128" s="2"/>
      <c r="BI6128" s="6"/>
      <c r="BJ6128" s="6"/>
      <c r="BK6128" s="6"/>
      <c r="BL6128" s="7"/>
    </row>
    <row r="6129" spans="2:64" x14ac:dyDescent="0.4">
      <c r="B6129" s="2"/>
      <c r="D6129" s="2"/>
      <c r="F6129" s="2"/>
      <c r="G6129" s="2"/>
      <c r="I6129" s="2"/>
      <c r="J6129" s="2"/>
      <c r="L6129" s="2"/>
      <c r="M6129" s="2"/>
      <c r="P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I6129" s="2"/>
      <c r="AJ6129" s="2"/>
      <c r="AM6129" s="59"/>
      <c r="AN6129" s="2"/>
      <c r="AO6129" s="2"/>
      <c r="AP6129" s="2"/>
      <c r="AQ6129" s="2"/>
      <c r="AR6129" s="2"/>
      <c r="AT6129" s="2"/>
      <c r="AU6129" s="72"/>
      <c r="AV6129" s="72"/>
      <c r="BF6129" s="72"/>
      <c r="BH6129" s="2"/>
      <c r="BI6129" s="6"/>
      <c r="BJ6129" s="6"/>
      <c r="BK6129" s="6"/>
      <c r="BL6129" s="7"/>
    </row>
    <row r="6130" spans="2:64" x14ac:dyDescent="0.4">
      <c r="B6130" s="2"/>
      <c r="D6130" s="2"/>
      <c r="F6130" s="2"/>
      <c r="G6130" s="2"/>
      <c r="I6130" s="2"/>
      <c r="J6130" s="2"/>
      <c r="L6130" s="2"/>
      <c r="M6130" s="2"/>
      <c r="P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I6130" s="2"/>
      <c r="AJ6130" s="2"/>
      <c r="AM6130" s="59"/>
      <c r="AN6130" s="2"/>
      <c r="AO6130" s="2"/>
      <c r="AP6130" s="2"/>
      <c r="AQ6130" s="2"/>
      <c r="AR6130" s="2"/>
      <c r="AT6130" s="2"/>
      <c r="AU6130" s="72"/>
      <c r="AV6130" s="72"/>
      <c r="BF6130" s="72"/>
      <c r="BH6130" s="2"/>
      <c r="BI6130" s="6"/>
      <c r="BJ6130" s="6"/>
      <c r="BK6130" s="6"/>
      <c r="BL6130" s="7"/>
    </row>
    <row r="6131" spans="2:64" x14ac:dyDescent="0.4">
      <c r="B6131" s="2"/>
      <c r="D6131" s="2"/>
      <c r="F6131" s="2"/>
      <c r="G6131" s="2"/>
      <c r="I6131" s="2"/>
      <c r="J6131" s="2"/>
      <c r="L6131" s="2"/>
      <c r="M6131" s="2"/>
      <c r="P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I6131" s="2"/>
      <c r="AJ6131" s="2"/>
      <c r="AM6131" s="59"/>
      <c r="AN6131" s="2"/>
      <c r="AO6131" s="2"/>
      <c r="AP6131" s="2"/>
      <c r="AQ6131" s="2"/>
      <c r="AR6131" s="2"/>
      <c r="AT6131" s="2"/>
      <c r="AU6131" s="72"/>
      <c r="AV6131" s="72"/>
      <c r="BF6131" s="72"/>
      <c r="BH6131" s="2"/>
      <c r="BI6131" s="6"/>
      <c r="BJ6131" s="6"/>
      <c r="BK6131" s="6"/>
      <c r="BL6131" s="7"/>
    </row>
    <row r="6132" spans="2:64" x14ac:dyDescent="0.4">
      <c r="B6132" s="2"/>
      <c r="D6132" s="2"/>
      <c r="F6132" s="2"/>
      <c r="G6132" s="2"/>
      <c r="I6132" s="2"/>
      <c r="J6132" s="2"/>
      <c r="L6132" s="2"/>
      <c r="M6132" s="2"/>
      <c r="P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I6132" s="2"/>
      <c r="AJ6132" s="2"/>
      <c r="AM6132" s="59"/>
      <c r="AN6132" s="2"/>
      <c r="AO6132" s="2"/>
      <c r="AP6132" s="2"/>
      <c r="AQ6132" s="2"/>
      <c r="AR6132" s="2"/>
      <c r="AT6132" s="2"/>
      <c r="AU6132" s="72"/>
      <c r="AV6132" s="72"/>
      <c r="BF6132" s="72"/>
      <c r="BH6132" s="2"/>
      <c r="BI6132" s="6"/>
      <c r="BJ6132" s="6"/>
      <c r="BK6132" s="6"/>
      <c r="BL6132" s="7"/>
    </row>
    <row r="6133" spans="2:64" x14ac:dyDescent="0.4">
      <c r="B6133" s="2"/>
      <c r="D6133" s="2"/>
      <c r="F6133" s="2"/>
      <c r="G6133" s="2"/>
      <c r="I6133" s="2"/>
      <c r="J6133" s="2"/>
      <c r="L6133" s="2"/>
      <c r="M6133" s="2"/>
      <c r="P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I6133" s="2"/>
      <c r="AJ6133" s="2"/>
      <c r="AM6133" s="59"/>
      <c r="AN6133" s="2"/>
      <c r="AO6133" s="2"/>
      <c r="AP6133" s="2"/>
      <c r="AQ6133" s="2"/>
      <c r="AR6133" s="2"/>
      <c r="AT6133" s="2"/>
      <c r="AU6133" s="72"/>
      <c r="AV6133" s="72"/>
      <c r="BF6133" s="72"/>
      <c r="BH6133" s="2"/>
      <c r="BI6133" s="6"/>
      <c r="BJ6133" s="6"/>
      <c r="BK6133" s="6"/>
      <c r="BL6133" s="7"/>
    </row>
    <row r="6134" spans="2:64" x14ac:dyDescent="0.4">
      <c r="B6134" s="2"/>
      <c r="D6134" s="2"/>
      <c r="F6134" s="2"/>
      <c r="G6134" s="2"/>
      <c r="I6134" s="2"/>
      <c r="J6134" s="2"/>
      <c r="L6134" s="2"/>
      <c r="M6134" s="2"/>
      <c r="P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I6134" s="2"/>
      <c r="AJ6134" s="2"/>
      <c r="AM6134" s="59"/>
      <c r="AN6134" s="2"/>
      <c r="AO6134" s="2"/>
      <c r="AP6134" s="2"/>
      <c r="AQ6134" s="2"/>
      <c r="AR6134" s="2"/>
      <c r="AT6134" s="2"/>
      <c r="AU6134" s="72"/>
      <c r="AV6134" s="72"/>
      <c r="BF6134" s="72"/>
      <c r="BH6134" s="2"/>
      <c r="BI6134" s="6"/>
      <c r="BJ6134" s="6"/>
      <c r="BK6134" s="6"/>
      <c r="BL6134" s="7"/>
    </row>
    <row r="6135" spans="2:64" x14ac:dyDescent="0.4">
      <c r="B6135" s="2"/>
      <c r="D6135" s="2"/>
      <c r="F6135" s="2"/>
      <c r="G6135" s="2"/>
      <c r="I6135" s="2"/>
      <c r="J6135" s="2"/>
      <c r="L6135" s="2"/>
      <c r="M6135" s="2"/>
      <c r="P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I6135" s="2"/>
      <c r="AJ6135" s="2"/>
      <c r="AM6135" s="59"/>
      <c r="AN6135" s="2"/>
      <c r="AO6135" s="2"/>
      <c r="AP6135" s="2"/>
      <c r="AQ6135" s="2"/>
      <c r="AR6135" s="2"/>
      <c r="AT6135" s="2"/>
      <c r="AU6135" s="72"/>
      <c r="AV6135" s="72"/>
      <c r="BF6135" s="72"/>
      <c r="BH6135" s="2"/>
      <c r="BI6135" s="6"/>
      <c r="BJ6135" s="6"/>
      <c r="BK6135" s="6"/>
      <c r="BL6135" s="7"/>
    </row>
    <row r="6136" spans="2:64" x14ac:dyDescent="0.4">
      <c r="B6136" s="2"/>
      <c r="D6136" s="2"/>
      <c r="F6136" s="2"/>
      <c r="G6136" s="2"/>
      <c r="I6136" s="2"/>
      <c r="J6136" s="2"/>
      <c r="L6136" s="2"/>
      <c r="M6136" s="2"/>
      <c r="P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I6136" s="2"/>
      <c r="AJ6136" s="2"/>
      <c r="AM6136" s="59"/>
      <c r="AN6136" s="2"/>
      <c r="AO6136" s="2"/>
      <c r="AP6136" s="2"/>
      <c r="AQ6136" s="2"/>
      <c r="AR6136" s="2"/>
      <c r="AT6136" s="2"/>
      <c r="AU6136" s="72"/>
      <c r="AV6136" s="72"/>
      <c r="BF6136" s="72"/>
      <c r="BH6136" s="2"/>
      <c r="BI6136" s="6"/>
      <c r="BJ6136" s="6"/>
      <c r="BK6136" s="6"/>
      <c r="BL6136" s="7"/>
    </row>
    <row r="6137" spans="2:64" x14ac:dyDescent="0.4">
      <c r="B6137" s="2"/>
      <c r="D6137" s="2"/>
      <c r="F6137" s="2"/>
      <c r="G6137" s="2"/>
      <c r="I6137" s="2"/>
      <c r="J6137" s="2"/>
      <c r="L6137" s="2"/>
      <c r="M6137" s="2"/>
      <c r="P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I6137" s="2"/>
      <c r="AJ6137" s="2"/>
      <c r="AM6137" s="59"/>
      <c r="AN6137" s="2"/>
      <c r="AO6137" s="2"/>
      <c r="AP6137" s="2"/>
      <c r="AQ6137" s="2"/>
      <c r="AR6137" s="2"/>
      <c r="AT6137" s="2"/>
      <c r="AU6137" s="72"/>
      <c r="AV6137" s="72"/>
      <c r="BF6137" s="72"/>
      <c r="BH6137" s="2"/>
      <c r="BI6137" s="6"/>
      <c r="BJ6137" s="6"/>
      <c r="BK6137" s="6"/>
      <c r="BL6137" s="7"/>
    </row>
    <row r="6138" spans="2:64" x14ac:dyDescent="0.4">
      <c r="B6138" s="2"/>
      <c r="D6138" s="2"/>
      <c r="F6138" s="2"/>
      <c r="G6138" s="2"/>
      <c r="I6138" s="2"/>
      <c r="J6138" s="2"/>
      <c r="L6138" s="2"/>
      <c r="M6138" s="2"/>
      <c r="P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I6138" s="2"/>
      <c r="AJ6138" s="2"/>
      <c r="AM6138" s="59"/>
      <c r="AN6138" s="2"/>
      <c r="AO6138" s="2"/>
      <c r="AP6138" s="2"/>
      <c r="AQ6138" s="2"/>
      <c r="AR6138" s="2"/>
      <c r="AT6138" s="2"/>
      <c r="AU6138" s="72"/>
      <c r="AV6138" s="72"/>
      <c r="BF6138" s="72"/>
      <c r="BH6138" s="2"/>
      <c r="BI6138" s="6"/>
      <c r="BJ6138" s="6"/>
      <c r="BK6138" s="6"/>
      <c r="BL6138" s="7"/>
    </row>
    <row r="6139" spans="2:64" x14ac:dyDescent="0.4">
      <c r="B6139" s="2"/>
      <c r="D6139" s="2"/>
      <c r="F6139" s="2"/>
      <c r="G6139" s="2"/>
      <c r="I6139" s="2"/>
      <c r="J6139" s="2"/>
      <c r="L6139" s="2"/>
      <c r="M6139" s="2"/>
      <c r="P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I6139" s="2"/>
      <c r="AJ6139" s="2"/>
      <c r="AM6139" s="59"/>
      <c r="AN6139" s="2"/>
      <c r="AO6139" s="2"/>
      <c r="AP6139" s="2"/>
      <c r="AQ6139" s="2"/>
      <c r="AR6139" s="2"/>
      <c r="AT6139" s="2"/>
      <c r="AU6139" s="72"/>
      <c r="AV6139" s="72"/>
      <c r="BF6139" s="72"/>
      <c r="BH6139" s="2"/>
      <c r="BI6139" s="6"/>
      <c r="BJ6139" s="6"/>
      <c r="BK6139" s="6"/>
      <c r="BL6139" s="7"/>
    </row>
    <row r="6140" spans="2:64" x14ac:dyDescent="0.4">
      <c r="B6140" s="2"/>
      <c r="D6140" s="2"/>
      <c r="F6140" s="2"/>
      <c r="G6140" s="2"/>
      <c r="I6140" s="2"/>
      <c r="J6140" s="2"/>
      <c r="L6140" s="2"/>
      <c r="M6140" s="2"/>
      <c r="P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I6140" s="2"/>
      <c r="AJ6140" s="2"/>
      <c r="AM6140" s="59"/>
      <c r="AN6140" s="2"/>
      <c r="AO6140" s="2"/>
      <c r="AP6140" s="2"/>
      <c r="AQ6140" s="2"/>
      <c r="AR6140" s="2"/>
      <c r="AT6140" s="2"/>
      <c r="AU6140" s="72"/>
      <c r="AV6140" s="72"/>
      <c r="BF6140" s="72"/>
      <c r="BH6140" s="2"/>
      <c r="BI6140" s="6"/>
      <c r="BJ6140" s="6"/>
      <c r="BK6140" s="6"/>
      <c r="BL6140" s="7"/>
    </row>
    <row r="6141" spans="2:64" x14ac:dyDescent="0.4">
      <c r="B6141" s="2"/>
      <c r="D6141" s="2"/>
      <c r="F6141" s="2"/>
      <c r="G6141" s="2"/>
      <c r="I6141" s="2"/>
      <c r="J6141" s="2"/>
      <c r="L6141" s="2"/>
      <c r="M6141" s="2"/>
      <c r="P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I6141" s="2"/>
      <c r="AJ6141" s="2"/>
      <c r="AM6141" s="59"/>
      <c r="AN6141" s="2"/>
      <c r="AO6141" s="2"/>
      <c r="AP6141" s="2"/>
      <c r="AQ6141" s="2"/>
      <c r="AR6141" s="2"/>
      <c r="AT6141" s="2"/>
      <c r="AU6141" s="72"/>
      <c r="AV6141" s="72"/>
      <c r="BF6141" s="72"/>
      <c r="BH6141" s="2"/>
      <c r="BI6141" s="6"/>
      <c r="BJ6141" s="6"/>
      <c r="BK6141" s="6"/>
      <c r="BL6141" s="7"/>
    </row>
    <row r="6142" spans="2:64" x14ac:dyDescent="0.4">
      <c r="B6142" s="2"/>
      <c r="D6142" s="2"/>
      <c r="F6142" s="2"/>
      <c r="G6142" s="2"/>
      <c r="I6142" s="2"/>
      <c r="J6142" s="2"/>
      <c r="L6142" s="2"/>
      <c r="M6142" s="2"/>
      <c r="P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I6142" s="2"/>
      <c r="AJ6142" s="2"/>
      <c r="AM6142" s="59"/>
      <c r="AN6142" s="2"/>
      <c r="AO6142" s="2"/>
      <c r="AP6142" s="2"/>
      <c r="AQ6142" s="2"/>
      <c r="AR6142" s="2"/>
      <c r="AT6142" s="2"/>
      <c r="AU6142" s="72"/>
      <c r="AV6142" s="72"/>
      <c r="BF6142" s="72"/>
      <c r="BH6142" s="2"/>
      <c r="BI6142" s="6"/>
      <c r="BJ6142" s="6"/>
      <c r="BK6142" s="6"/>
      <c r="BL6142" s="7"/>
    </row>
    <row r="6143" spans="2:64" x14ac:dyDescent="0.4">
      <c r="B6143" s="2"/>
      <c r="D6143" s="2"/>
      <c r="F6143" s="2"/>
      <c r="G6143" s="2"/>
      <c r="I6143" s="2"/>
      <c r="J6143" s="2"/>
      <c r="L6143" s="2"/>
      <c r="M6143" s="2"/>
      <c r="P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I6143" s="2"/>
      <c r="AJ6143" s="2"/>
      <c r="AM6143" s="59"/>
      <c r="AN6143" s="2"/>
      <c r="AO6143" s="2"/>
      <c r="AP6143" s="2"/>
      <c r="AQ6143" s="2"/>
      <c r="AR6143" s="2"/>
      <c r="AT6143" s="2"/>
      <c r="AU6143" s="72"/>
      <c r="AV6143" s="72"/>
      <c r="BF6143" s="72"/>
      <c r="BH6143" s="2"/>
      <c r="BI6143" s="6"/>
      <c r="BJ6143" s="6"/>
      <c r="BK6143" s="6"/>
      <c r="BL6143" s="7"/>
    </row>
    <row r="6144" spans="2:64" x14ac:dyDescent="0.4">
      <c r="B6144" s="2"/>
      <c r="D6144" s="2"/>
      <c r="F6144" s="2"/>
      <c r="G6144" s="2"/>
      <c r="I6144" s="2"/>
      <c r="J6144" s="2"/>
      <c r="L6144" s="2"/>
      <c r="M6144" s="2"/>
      <c r="P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I6144" s="2"/>
      <c r="AJ6144" s="2"/>
      <c r="AM6144" s="59"/>
      <c r="AN6144" s="2"/>
      <c r="AO6144" s="2"/>
      <c r="AP6144" s="2"/>
      <c r="AQ6144" s="2"/>
      <c r="AR6144" s="2"/>
      <c r="AT6144" s="2"/>
      <c r="AU6144" s="72"/>
      <c r="AV6144" s="72"/>
      <c r="BF6144" s="72"/>
      <c r="BH6144" s="2"/>
      <c r="BI6144" s="6"/>
      <c r="BJ6144" s="6"/>
      <c r="BK6144" s="6"/>
      <c r="BL6144" s="7"/>
    </row>
    <row r="6145" spans="2:64" x14ac:dyDescent="0.4">
      <c r="B6145" s="2"/>
      <c r="D6145" s="2"/>
      <c r="F6145" s="2"/>
      <c r="G6145" s="2"/>
      <c r="I6145" s="2"/>
      <c r="J6145" s="2"/>
      <c r="L6145" s="2"/>
      <c r="M6145" s="2"/>
      <c r="P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I6145" s="2"/>
      <c r="AJ6145" s="2"/>
      <c r="AM6145" s="59"/>
      <c r="AN6145" s="2"/>
      <c r="AO6145" s="2"/>
      <c r="AP6145" s="2"/>
      <c r="AQ6145" s="2"/>
      <c r="AR6145" s="2"/>
      <c r="AT6145" s="2"/>
      <c r="AU6145" s="72"/>
      <c r="AV6145" s="72"/>
      <c r="BF6145" s="72"/>
      <c r="BH6145" s="2"/>
      <c r="BI6145" s="6"/>
      <c r="BJ6145" s="6"/>
      <c r="BK6145" s="6"/>
      <c r="BL6145" s="7"/>
    </row>
    <row r="6146" spans="2:64" x14ac:dyDescent="0.4">
      <c r="B6146" s="2"/>
      <c r="D6146" s="2"/>
      <c r="F6146" s="2"/>
      <c r="G6146" s="2"/>
      <c r="I6146" s="2"/>
      <c r="J6146" s="2"/>
      <c r="L6146" s="2"/>
      <c r="M6146" s="2"/>
      <c r="P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I6146" s="2"/>
      <c r="AJ6146" s="2"/>
      <c r="AM6146" s="59"/>
      <c r="AN6146" s="2"/>
      <c r="AO6146" s="2"/>
      <c r="AP6146" s="2"/>
      <c r="AQ6146" s="2"/>
      <c r="AR6146" s="2"/>
      <c r="AT6146" s="2"/>
      <c r="AU6146" s="72"/>
      <c r="AV6146" s="72"/>
      <c r="BF6146" s="72"/>
      <c r="BH6146" s="2"/>
      <c r="BI6146" s="6"/>
      <c r="BJ6146" s="6"/>
      <c r="BK6146" s="6"/>
      <c r="BL6146" s="7"/>
    </row>
    <row r="6147" spans="2:64" x14ac:dyDescent="0.4">
      <c r="B6147" s="2"/>
      <c r="D6147" s="2"/>
      <c r="F6147" s="2"/>
      <c r="G6147" s="2"/>
      <c r="I6147" s="2"/>
      <c r="J6147" s="2"/>
      <c r="L6147" s="2"/>
      <c r="M6147" s="2"/>
      <c r="P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I6147" s="2"/>
      <c r="AJ6147" s="2"/>
      <c r="AM6147" s="59"/>
      <c r="AN6147" s="2"/>
      <c r="AO6147" s="2"/>
      <c r="AP6147" s="2"/>
      <c r="AQ6147" s="2"/>
      <c r="AR6147" s="2"/>
      <c r="AT6147" s="2"/>
      <c r="AU6147" s="72"/>
      <c r="AV6147" s="72"/>
      <c r="BF6147" s="72"/>
      <c r="BH6147" s="2"/>
      <c r="BI6147" s="6"/>
      <c r="BJ6147" s="6"/>
      <c r="BK6147" s="6"/>
      <c r="BL6147" s="7"/>
    </row>
    <row r="6148" spans="2:64" x14ac:dyDescent="0.4">
      <c r="B6148" s="2"/>
      <c r="D6148" s="2"/>
      <c r="F6148" s="2"/>
      <c r="G6148" s="2"/>
      <c r="I6148" s="2"/>
      <c r="J6148" s="2"/>
      <c r="L6148" s="2"/>
      <c r="M6148" s="2"/>
      <c r="P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I6148" s="2"/>
      <c r="AJ6148" s="2"/>
      <c r="AM6148" s="59"/>
      <c r="AN6148" s="2"/>
      <c r="AO6148" s="2"/>
      <c r="AP6148" s="2"/>
      <c r="AQ6148" s="2"/>
      <c r="AR6148" s="2"/>
      <c r="AT6148" s="2"/>
      <c r="AU6148" s="72"/>
      <c r="AV6148" s="72"/>
      <c r="BF6148" s="72"/>
      <c r="BH6148" s="2"/>
      <c r="BI6148" s="6"/>
      <c r="BJ6148" s="6"/>
      <c r="BK6148" s="6"/>
      <c r="BL6148" s="7"/>
    </row>
    <row r="6149" spans="2:64" x14ac:dyDescent="0.4">
      <c r="B6149" s="2"/>
      <c r="D6149" s="2"/>
      <c r="F6149" s="2"/>
      <c r="G6149" s="2"/>
      <c r="I6149" s="2"/>
      <c r="J6149" s="2"/>
      <c r="L6149" s="2"/>
      <c r="M6149" s="2"/>
      <c r="P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I6149" s="2"/>
      <c r="AJ6149" s="2"/>
      <c r="AM6149" s="59"/>
      <c r="AN6149" s="2"/>
      <c r="AO6149" s="2"/>
      <c r="AP6149" s="2"/>
      <c r="AQ6149" s="2"/>
      <c r="AR6149" s="2"/>
      <c r="AT6149" s="2"/>
      <c r="AU6149" s="72"/>
      <c r="AV6149" s="72"/>
      <c r="BF6149" s="72"/>
      <c r="BH6149" s="2"/>
      <c r="BI6149" s="6"/>
      <c r="BJ6149" s="6"/>
      <c r="BK6149" s="6"/>
      <c r="BL6149" s="7"/>
    </row>
    <row r="6150" spans="2:64" x14ac:dyDescent="0.4">
      <c r="B6150" s="2"/>
      <c r="D6150" s="2"/>
      <c r="F6150" s="2"/>
      <c r="G6150" s="2"/>
      <c r="I6150" s="2"/>
      <c r="J6150" s="2"/>
      <c r="L6150" s="2"/>
      <c r="M6150" s="2"/>
      <c r="P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I6150" s="2"/>
      <c r="AJ6150" s="2"/>
      <c r="AM6150" s="59"/>
      <c r="AN6150" s="2"/>
      <c r="AO6150" s="2"/>
      <c r="AP6150" s="2"/>
      <c r="AQ6150" s="2"/>
      <c r="AR6150" s="2"/>
      <c r="AT6150" s="2"/>
      <c r="AU6150" s="72"/>
      <c r="AV6150" s="72"/>
      <c r="BF6150" s="72"/>
      <c r="BH6150" s="2"/>
      <c r="BI6150" s="6"/>
      <c r="BJ6150" s="6"/>
      <c r="BK6150" s="6"/>
      <c r="BL6150" s="7"/>
    </row>
    <row r="6151" spans="2:64" x14ac:dyDescent="0.4">
      <c r="B6151" s="2"/>
      <c r="D6151" s="2"/>
      <c r="F6151" s="2"/>
      <c r="G6151" s="2"/>
      <c r="I6151" s="2"/>
      <c r="J6151" s="2"/>
      <c r="L6151" s="2"/>
      <c r="M6151" s="2"/>
      <c r="P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I6151" s="2"/>
      <c r="AJ6151" s="2"/>
      <c r="AM6151" s="59"/>
      <c r="AN6151" s="2"/>
      <c r="AO6151" s="2"/>
      <c r="AP6151" s="2"/>
      <c r="AQ6151" s="2"/>
      <c r="AR6151" s="2"/>
      <c r="AT6151" s="2"/>
      <c r="AU6151" s="72"/>
      <c r="AV6151" s="72"/>
      <c r="BF6151" s="72"/>
      <c r="BH6151" s="2"/>
      <c r="BI6151" s="6"/>
      <c r="BJ6151" s="6"/>
      <c r="BK6151" s="6"/>
      <c r="BL6151" s="7"/>
    </row>
    <row r="6152" spans="2:64" x14ac:dyDescent="0.4">
      <c r="B6152" s="2"/>
      <c r="D6152" s="2"/>
      <c r="F6152" s="2"/>
      <c r="G6152" s="2"/>
      <c r="I6152" s="2"/>
      <c r="J6152" s="2"/>
      <c r="L6152" s="2"/>
      <c r="M6152" s="2"/>
      <c r="P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I6152" s="2"/>
      <c r="AJ6152" s="2"/>
      <c r="AM6152" s="59"/>
      <c r="AN6152" s="2"/>
      <c r="AO6152" s="2"/>
      <c r="AP6152" s="2"/>
      <c r="AQ6152" s="2"/>
      <c r="AR6152" s="2"/>
      <c r="AT6152" s="2"/>
      <c r="AU6152" s="72"/>
      <c r="AV6152" s="72"/>
      <c r="BF6152" s="72"/>
      <c r="BH6152" s="2"/>
      <c r="BI6152" s="6"/>
      <c r="BJ6152" s="6"/>
      <c r="BK6152" s="6"/>
      <c r="BL6152" s="7"/>
    </row>
    <row r="6153" spans="2:64" x14ac:dyDescent="0.4">
      <c r="B6153" s="2"/>
      <c r="D6153" s="2"/>
      <c r="F6153" s="2"/>
      <c r="G6153" s="2"/>
      <c r="I6153" s="2"/>
      <c r="J6153" s="2"/>
      <c r="L6153" s="2"/>
      <c r="M6153" s="2"/>
      <c r="P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I6153" s="2"/>
      <c r="AJ6153" s="2"/>
      <c r="AM6153" s="59"/>
      <c r="AN6153" s="2"/>
      <c r="AO6153" s="2"/>
      <c r="AP6153" s="2"/>
      <c r="AQ6153" s="2"/>
      <c r="AR6153" s="2"/>
      <c r="AT6153" s="2"/>
      <c r="AU6153" s="72"/>
      <c r="AV6153" s="72"/>
      <c r="BF6153" s="72"/>
      <c r="BH6153" s="2"/>
      <c r="BI6153" s="6"/>
      <c r="BJ6153" s="6"/>
      <c r="BK6153" s="6"/>
      <c r="BL6153" s="7"/>
    </row>
    <row r="6154" spans="2:64" x14ac:dyDescent="0.4">
      <c r="B6154" s="2"/>
      <c r="D6154" s="2"/>
      <c r="F6154" s="2"/>
      <c r="G6154" s="2"/>
      <c r="I6154" s="2"/>
      <c r="J6154" s="2"/>
      <c r="L6154" s="2"/>
      <c r="M6154" s="2"/>
      <c r="P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I6154" s="2"/>
      <c r="AJ6154" s="2"/>
      <c r="AM6154" s="59"/>
      <c r="AN6154" s="2"/>
      <c r="AO6154" s="2"/>
      <c r="AP6154" s="2"/>
      <c r="AQ6154" s="2"/>
      <c r="AR6154" s="2"/>
      <c r="AT6154" s="2"/>
      <c r="AU6154" s="72"/>
      <c r="AV6154" s="72"/>
      <c r="BF6154" s="72"/>
      <c r="BH6154" s="2"/>
      <c r="BI6154" s="6"/>
      <c r="BJ6154" s="6"/>
      <c r="BK6154" s="6"/>
      <c r="BL6154" s="7"/>
    </row>
    <row r="6155" spans="2:64" x14ac:dyDescent="0.4">
      <c r="B6155" s="2"/>
      <c r="D6155" s="2"/>
      <c r="F6155" s="2"/>
      <c r="G6155" s="2"/>
      <c r="I6155" s="2"/>
      <c r="J6155" s="2"/>
      <c r="L6155" s="2"/>
      <c r="M6155" s="2"/>
      <c r="P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I6155" s="2"/>
      <c r="AJ6155" s="2"/>
      <c r="AM6155" s="59"/>
      <c r="AN6155" s="2"/>
      <c r="AO6155" s="2"/>
      <c r="AP6155" s="2"/>
      <c r="AQ6155" s="2"/>
      <c r="AR6155" s="2"/>
      <c r="AT6155" s="2"/>
      <c r="AU6155" s="72"/>
      <c r="AV6155" s="72"/>
      <c r="BF6155" s="72"/>
      <c r="BH6155" s="2"/>
      <c r="BI6155" s="6"/>
      <c r="BJ6155" s="6"/>
      <c r="BK6155" s="6"/>
      <c r="BL6155" s="7"/>
    </row>
    <row r="6156" spans="2:64" x14ac:dyDescent="0.4">
      <c r="B6156" s="2"/>
      <c r="D6156" s="2"/>
      <c r="F6156" s="2"/>
      <c r="G6156" s="2"/>
      <c r="I6156" s="2"/>
      <c r="J6156" s="2"/>
      <c r="L6156" s="2"/>
      <c r="M6156" s="2"/>
      <c r="P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I6156" s="2"/>
      <c r="AJ6156" s="2"/>
      <c r="AM6156" s="59"/>
      <c r="AN6156" s="2"/>
      <c r="AO6156" s="2"/>
      <c r="AP6156" s="2"/>
      <c r="AQ6156" s="2"/>
      <c r="AR6156" s="2"/>
      <c r="AT6156" s="2"/>
      <c r="AU6156" s="72"/>
      <c r="AV6156" s="72"/>
      <c r="BF6156" s="72"/>
      <c r="BH6156" s="2"/>
      <c r="BI6156" s="6"/>
      <c r="BJ6156" s="6"/>
      <c r="BK6156" s="6"/>
      <c r="BL6156" s="7"/>
    </row>
    <row r="6157" spans="2:64" x14ac:dyDescent="0.4">
      <c r="B6157" s="2"/>
      <c r="D6157" s="2"/>
      <c r="F6157" s="2"/>
      <c r="G6157" s="2"/>
      <c r="I6157" s="2"/>
      <c r="J6157" s="2"/>
      <c r="L6157" s="2"/>
      <c r="M6157" s="2"/>
      <c r="P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I6157" s="2"/>
      <c r="AJ6157" s="2"/>
      <c r="AM6157" s="59"/>
      <c r="AN6157" s="2"/>
      <c r="AO6157" s="2"/>
      <c r="AP6157" s="2"/>
      <c r="AQ6157" s="2"/>
      <c r="AR6157" s="2"/>
      <c r="AT6157" s="2"/>
      <c r="AU6157" s="72"/>
      <c r="AV6157" s="72"/>
      <c r="BF6157" s="72"/>
      <c r="BH6157" s="2"/>
      <c r="BI6157" s="6"/>
      <c r="BJ6157" s="6"/>
      <c r="BK6157" s="6"/>
      <c r="BL6157" s="7"/>
    </row>
    <row r="6158" spans="2:64" x14ac:dyDescent="0.4">
      <c r="B6158" s="2"/>
      <c r="D6158" s="2"/>
      <c r="F6158" s="2"/>
      <c r="G6158" s="2"/>
      <c r="I6158" s="2"/>
      <c r="J6158" s="2"/>
      <c r="L6158" s="2"/>
      <c r="M6158" s="2"/>
      <c r="P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I6158" s="2"/>
      <c r="AJ6158" s="2"/>
      <c r="AM6158" s="59"/>
      <c r="AN6158" s="2"/>
      <c r="AO6158" s="2"/>
      <c r="AP6158" s="2"/>
      <c r="AQ6158" s="2"/>
      <c r="AR6158" s="2"/>
      <c r="AT6158" s="2"/>
      <c r="AU6158" s="72"/>
      <c r="AV6158" s="72"/>
      <c r="BF6158" s="72"/>
      <c r="BH6158" s="2"/>
      <c r="BI6158" s="6"/>
      <c r="BJ6158" s="6"/>
      <c r="BK6158" s="6"/>
      <c r="BL6158" s="7"/>
    </row>
    <row r="6159" spans="2:64" x14ac:dyDescent="0.4">
      <c r="B6159" s="2"/>
      <c r="D6159" s="2"/>
      <c r="F6159" s="2"/>
      <c r="G6159" s="2"/>
      <c r="I6159" s="2"/>
      <c r="J6159" s="2"/>
      <c r="L6159" s="2"/>
      <c r="M6159" s="2"/>
      <c r="P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I6159" s="2"/>
      <c r="AJ6159" s="2"/>
      <c r="AM6159" s="59"/>
      <c r="AN6159" s="2"/>
      <c r="AO6159" s="2"/>
      <c r="AP6159" s="2"/>
      <c r="AQ6159" s="2"/>
      <c r="AR6159" s="2"/>
      <c r="AT6159" s="2"/>
      <c r="AU6159" s="72"/>
      <c r="AV6159" s="72"/>
      <c r="BF6159" s="72"/>
      <c r="BH6159" s="2"/>
      <c r="BI6159" s="6"/>
      <c r="BJ6159" s="6"/>
      <c r="BK6159" s="6"/>
      <c r="BL6159" s="7"/>
    </row>
    <row r="6160" spans="2:64" x14ac:dyDescent="0.4">
      <c r="B6160" s="2"/>
      <c r="D6160" s="2"/>
      <c r="F6160" s="2"/>
      <c r="G6160" s="2"/>
      <c r="I6160" s="2"/>
      <c r="J6160" s="2"/>
      <c r="L6160" s="2"/>
      <c r="M6160" s="2"/>
      <c r="P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I6160" s="2"/>
      <c r="AJ6160" s="2"/>
      <c r="AM6160" s="59"/>
      <c r="AN6160" s="2"/>
      <c r="AO6160" s="2"/>
      <c r="AP6160" s="2"/>
      <c r="AQ6160" s="2"/>
      <c r="AR6160" s="2"/>
      <c r="AT6160" s="2"/>
      <c r="AU6160" s="72"/>
      <c r="AV6160" s="72"/>
      <c r="BF6160" s="72"/>
      <c r="BH6160" s="2"/>
      <c r="BI6160" s="6"/>
      <c r="BJ6160" s="6"/>
      <c r="BK6160" s="6"/>
      <c r="BL6160" s="7"/>
    </row>
    <row r="6161" spans="2:64" x14ac:dyDescent="0.4">
      <c r="B6161" s="2"/>
      <c r="D6161" s="2"/>
      <c r="F6161" s="2"/>
      <c r="G6161" s="2"/>
      <c r="I6161" s="2"/>
      <c r="J6161" s="2"/>
      <c r="L6161" s="2"/>
      <c r="M6161" s="2"/>
      <c r="P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I6161" s="2"/>
      <c r="AJ6161" s="2"/>
      <c r="AM6161" s="59"/>
      <c r="AN6161" s="2"/>
      <c r="AO6161" s="2"/>
      <c r="AP6161" s="2"/>
      <c r="AQ6161" s="2"/>
      <c r="AR6161" s="2"/>
      <c r="AT6161" s="2"/>
      <c r="AU6161" s="72"/>
      <c r="AV6161" s="72"/>
      <c r="BF6161" s="72"/>
      <c r="BH6161" s="2"/>
      <c r="BI6161" s="6"/>
      <c r="BJ6161" s="6"/>
      <c r="BK6161" s="6"/>
      <c r="BL6161" s="7"/>
    </row>
    <row r="6162" spans="2:64" x14ac:dyDescent="0.4">
      <c r="B6162" s="2"/>
      <c r="D6162" s="2"/>
      <c r="F6162" s="2"/>
      <c r="G6162" s="2"/>
      <c r="I6162" s="2"/>
      <c r="J6162" s="2"/>
      <c r="L6162" s="2"/>
      <c r="M6162" s="2"/>
      <c r="P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I6162" s="2"/>
      <c r="AJ6162" s="2"/>
      <c r="AM6162" s="59"/>
      <c r="AN6162" s="2"/>
      <c r="AO6162" s="2"/>
      <c r="AP6162" s="2"/>
      <c r="AQ6162" s="2"/>
      <c r="AR6162" s="2"/>
      <c r="AT6162" s="2"/>
      <c r="AU6162" s="72"/>
      <c r="AV6162" s="72"/>
      <c r="BF6162" s="72"/>
      <c r="BH6162" s="2"/>
      <c r="BI6162" s="6"/>
      <c r="BJ6162" s="6"/>
      <c r="BK6162" s="6"/>
      <c r="BL6162" s="7"/>
    </row>
    <row r="6163" spans="2:64" x14ac:dyDescent="0.4">
      <c r="B6163" s="2"/>
      <c r="D6163" s="2"/>
      <c r="F6163" s="2"/>
      <c r="G6163" s="2"/>
      <c r="I6163" s="2"/>
      <c r="J6163" s="2"/>
      <c r="L6163" s="2"/>
      <c r="M6163" s="2"/>
      <c r="P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I6163" s="2"/>
      <c r="AJ6163" s="2"/>
      <c r="AM6163" s="59"/>
      <c r="AN6163" s="2"/>
      <c r="AO6163" s="2"/>
      <c r="AP6163" s="2"/>
      <c r="AQ6163" s="2"/>
      <c r="AR6163" s="2"/>
      <c r="AT6163" s="2"/>
      <c r="AU6163" s="72"/>
      <c r="AV6163" s="72"/>
      <c r="BF6163" s="72"/>
      <c r="BH6163" s="2"/>
      <c r="BI6163" s="6"/>
      <c r="BJ6163" s="6"/>
      <c r="BK6163" s="6"/>
      <c r="BL6163" s="7"/>
    </row>
    <row r="6164" spans="2:64" x14ac:dyDescent="0.4">
      <c r="B6164" s="2"/>
      <c r="D6164" s="2"/>
      <c r="F6164" s="2"/>
      <c r="G6164" s="2"/>
      <c r="I6164" s="2"/>
      <c r="J6164" s="2"/>
      <c r="L6164" s="2"/>
      <c r="M6164" s="2"/>
      <c r="P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I6164" s="2"/>
      <c r="AJ6164" s="2"/>
      <c r="AM6164" s="59"/>
      <c r="AN6164" s="2"/>
      <c r="AO6164" s="2"/>
      <c r="AP6164" s="2"/>
      <c r="AQ6164" s="2"/>
      <c r="AR6164" s="2"/>
      <c r="AT6164" s="2"/>
      <c r="AU6164" s="72"/>
      <c r="AV6164" s="72"/>
      <c r="BF6164" s="72"/>
      <c r="BH6164" s="2"/>
      <c r="BI6164" s="6"/>
      <c r="BJ6164" s="6"/>
      <c r="BK6164" s="6"/>
      <c r="BL6164" s="7"/>
    </row>
    <row r="6165" spans="2:64" x14ac:dyDescent="0.4">
      <c r="B6165" s="2"/>
      <c r="D6165" s="2"/>
      <c r="F6165" s="2"/>
      <c r="G6165" s="2"/>
      <c r="I6165" s="2"/>
      <c r="J6165" s="2"/>
      <c r="L6165" s="2"/>
      <c r="M6165" s="2"/>
      <c r="P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I6165" s="2"/>
      <c r="AJ6165" s="2"/>
      <c r="AM6165" s="59"/>
      <c r="AN6165" s="2"/>
      <c r="AO6165" s="2"/>
      <c r="AP6165" s="2"/>
      <c r="AQ6165" s="2"/>
      <c r="AR6165" s="2"/>
      <c r="AT6165" s="2"/>
      <c r="AU6165" s="72"/>
      <c r="AV6165" s="72"/>
      <c r="BF6165" s="72"/>
      <c r="BH6165" s="2"/>
      <c r="BI6165" s="6"/>
      <c r="BJ6165" s="6"/>
      <c r="BK6165" s="6"/>
      <c r="BL6165" s="7"/>
    </row>
    <row r="6166" spans="2:64" x14ac:dyDescent="0.4">
      <c r="B6166" s="2"/>
      <c r="D6166" s="2"/>
      <c r="F6166" s="2"/>
      <c r="G6166" s="2"/>
      <c r="I6166" s="2"/>
      <c r="J6166" s="2"/>
      <c r="L6166" s="2"/>
      <c r="M6166" s="2"/>
      <c r="P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I6166" s="2"/>
      <c r="AJ6166" s="2"/>
      <c r="AM6166" s="59"/>
      <c r="AN6166" s="2"/>
      <c r="AO6166" s="2"/>
      <c r="AP6166" s="2"/>
      <c r="AQ6166" s="2"/>
      <c r="AR6166" s="2"/>
      <c r="AT6166" s="2"/>
      <c r="AU6166" s="72"/>
      <c r="AV6166" s="72"/>
      <c r="BF6166" s="72"/>
      <c r="BH6166" s="2"/>
      <c r="BI6166" s="6"/>
      <c r="BJ6166" s="6"/>
      <c r="BK6166" s="6"/>
      <c r="BL6166" s="7"/>
    </row>
    <row r="6167" spans="2:64" x14ac:dyDescent="0.4">
      <c r="B6167" s="2"/>
      <c r="D6167" s="2"/>
      <c r="F6167" s="2"/>
      <c r="G6167" s="2"/>
      <c r="I6167" s="2"/>
      <c r="J6167" s="2"/>
      <c r="L6167" s="2"/>
      <c r="M6167" s="2"/>
      <c r="P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I6167" s="2"/>
      <c r="AJ6167" s="2"/>
      <c r="AM6167" s="59"/>
      <c r="AN6167" s="2"/>
      <c r="AO6167" s="2"/>
      <c r="AP6167" s="2"/>
      <c r="AQ6167" s="2"/>
      <c r="AR6167" s="2"/>
      <c r="AT6167" s="2"/>
      <c r="AU6167" s="72"/>
      <c r="AV6167" s="72"/>
      <c r="BF6167" s="72"/>
      <c r="BH6167" s="2"/>
      <c r="BI6167" s="6"/>
      <c r="BJ6167" s="6"/>
      <c r="BK6167" s="6"/>
      <c r="BL6167" s="7"/>
    </row>
    <row r="6168" spans="2:64" x14ac:dyDescent="0.4">
      <c r="B6168" s="2"/>
      <c r="D6168" s="2"/>
      <c r="F6168" s="2"/>
      <c r="G6168" s="2"/>
      <c r="I6168" s="2"/>
      <c r="J6168" s="2"/>
      <c r="L6168" s="2"/>
      <c r="M6168" s="2"/>
      <c r="P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I6168" s="2"/>
      <c r="AJ6168" s="2"/>
      <c r="AM6168" s="59"/>
      <c r="AN6168" s="2"/>
      <c r="AO6168" s="2"/>
      <c r="AP6168" s="2"/>
      <c r="AQ6168" s="2"/>
      <c r="AR6168" s="2"/>
      <c r="AT6168" s="2"/>
      <c r="AU6168" s="72"/>
      <c r="AV6168" s="72"/>
      <c r="BF6168" s="72"/>
      <c r="BH6168" s="2"/>
      <c r="BI6168" s="6"/>
      <c r="BJ6168" s="6"/>
      <c r="BK6168" s="6"/>
      <c r="BL6168" s="7"/>
    </row>
    <row r="6169" spans="2:64" x14ac:dyDescent="0.4">
      <c r="B6169" s="2"/>
      <c r="D6169" s="2"/>
      <c r="F6169" s="2"/>
      <c r="G6169" s="2"/>
      <c r="I6169" s="2"/>
      <c r="J6169" s="2"/>
      <c r="L6169" s="2"/>
      <c r="M6169" s="2"/>
      <c r="P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I6169" s="2"/>
      <c r="AJ6169" s="2"/>
      <c r="AM6169" s="59"/>
      <c r="AN6169" s="2"/>
      <c r="AO6169" s="2"/>
      <c r="AP6169" s="2"/>
      <c r="AQ6169" s="2"/>
      <c r="AR6169" s="2"/>
      <c r="AT6169" s="2"/>
      <c r="AU6169" s="72"/>
      <c r="AV6169" s="72"/>
      <c r="BF6169" s="72"/>
      <c r="BH6169" s="2"/>
      <c r="BI6169" s="6"/>
      <c r="BJ6169" s="6"/>
      <c r="BK6169" s="6"/>
      <c r="BL6169" s="7"/>
    </row>
    <row r="6170" spans="2:64" x14ac:dyDescent="0.4">
      <c r="B6170" s="2"/>
      <c r="D6170" s="2"/>
      <c r="F6170" s="2"/>
      <c r="G6170" s="2"/>
      <c r="I6170" s="2"/>
      <c r="J6170" s="2"/>
      <c r="L6170" s="2"/>
      <c r="M6170" s="2"/>
      <c r="P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I6170" s="2"/>
      <c r="AJ6170" s="2"/>
      <c r="AM6170" s="59"/>
      <c r="AN6170" s="2"/>
      <c r="AO6170" s="2"/>
      <c r="AP6170" s="2"/>
      <c r="AQ6170" s="2"/>
      <c r="AR6170" s="2"/>
      <c r="AT6170" s="2"/>
      <c r="AU6170" s="72"/>
      <c r="AV6170" s="72"/>
      <c r="BF6170" s="72"/>
      <c r="BH6170" s="2"/>
      <c r="BI6170" s="6"/>
      <c r="BJ6170" s="6"/>
      <c r="BK6170" s="6"/>
      <c r="BL6170" s="7"/>
    </row>
    <row r="6171" spans="2:64" x14ac:dyDescent="0.4">
      <c r="B6171" s="2"/>
      <c r="D6171" s="2"/>
      <c r="F6171" s="2"/>
      <c r="G6171" s="2"/>
      <c r="I6171" s="2"/>
      <c r="J6171" s="2"/>
      <c r="L6171" s="2"/>
      <c r="M6171" s="2"/>
      <c r="P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I6171" s="2"/>
      <c r="AJ6171" s="2"/>
      <c r="AM6171" s="59"/>
      <c r="AN6171" s="2"/>
      <c r="AO6171" s="2"/>
      <c r="AP6171" s="2"/>
      <c r="AQ6171" s="2"/>
      <c r="AR6171" s="2"/>
      <c r="AT6171" s="2"/>
      <c r="AU6171" s="72"/>
      <c r="AV6171" s="72"/>
      <c r="BF6171" s="72"/>
      <c r="BH6171" s="2"/>
      <c r="BI6171" s="6"/>
      <c r="BJ6171" s="6"/>
      <c r="BK6171" s="6"/>
      <c r="BL6171" s="7"/>
    </row>
    <row r="6172" spans="2:64" x14ac:dyDescent="0.4">
      <c r="B6172" s="2"/>
      <c r="D6172" s="2"/>
      <c r="F6172" s="2"/>
      <c r="G6172" s="2"/>
      <c r="I6172" s="2"/>
      <c r="J6172" s="2"/>
      <c r="L6172" s="2"/>
      <c r="M6172" s="2"/>
      <c r="P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I6172" s="2"/>
      <c r="AJ6172" s="2"/>
      <c r="AM6172" s="59"/>
      <c r="AN6172" s="2"/>
      <c r="AO6172" s="2"/>
      <c r="AP6172" s="2"/>
      <c r="AQ6172" s="2"/>
      <c r="AR6172" s="2"/>
      <c r="AT6172" s="2"/>
      <c r="AU6172" s="72"/>
      <c r="AV6172" s="72"/>
      <c r="BF6172" s="72"/>
      <c r="BH6172" s="2"/>
      <c r="BI6172" s="6"/>
      <c r="BJ6172" s="6"/>
      <c r="BK6172" s="6"/>
      <c r="BL6172" s="7"/>
    </row>
    <row r="6173" spans="2:64" x14ac:dyDescent="0.4">
      <c r="B6173" s="2"/>
      <c r="D6173" s="2"/>
      <c r="F6173" s="2"/>
      <c r="G6173" s="2"/>
      <c r="I6173" s="2"/>
      <c r="J6173" s="2"/>
      <c r="L6173" s="2"/>
      <c r="M6173" s="2"/>
      <c r="P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I6173" s="2"/>
      <c r="AJ6173" s="2"/>
      <c r="AM6173" s="59"/>
      <c r="AN6173" s="2"/>
      <c r="AO6173" s="2"/>
      <c r="AP6173" s="2"/>
      <c r="AQ6173" s="2"/>
      <c r="AR6173" s="2"/>
      <c r="AT6173" s="2"/>
      <c r="AU6173" s="72"/>
      <c r="AV6173" s="72"/>
      <c r="BF6173" s="72"/>
      <c r="BH6173" s="2"/>
      <c r="BI6173" s="6"/>
      <c r="BJ6173" s="6"/>
      <c r="BK6173" s="6"/>
      <c r="BL6173" s="7"/>
    </row>
    <row r="6174" spans="2:64" x14ac:dyDescent="0.4">
      <c r="B6174" s="2"/>
      <c r="D6174" s="2"/>
      <c r="F6174" s="2"/>
      <c r="G6174" s="2"/>
      <c r="I6174" s="2"/>
      <c r="J6174" s="2"/>
      <c r="L6174" s="2"/>
      <c r="M6174" s="2"/>
      <c r="P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I6174" s="2"/>
      <c r="AJ6174" s="2"/>
      <c r="AM6174" s="59"/>
      <c r="AN6174" s="2"/>
      <c r="AO6174" s="2"/>
      <c r="AP6174" s="2"/>
      <c r="AQ6174" s="2"/>
      <c r="AR6174" s="2"/>
      <c r="AT6174" s="2"/>
      <c r="AU6174" s="72"/>
      <c r="AV6174" s="72"/>
      <c r="BF6174" s="72"/>
      <c r="BH6174" s="2"/>
      <c r="BI6174" s="6"/>
      <c r="BJ6174" s="6"/>
      <c r="BK6174" s="6"/>
      <c r="BL6174" s="7"/>
    </row>
    <row r="6175" spans="2:64" x14ac:dyDescent="0.4">
      <c r="B6175" s="2"/>
      <c r="D6175" s="2"/>
      <c r="F6175" s="2"/>
      <c r="G6175" s="2"/>
      <c r="I6175" s="2"/>
      <c r="J6175" s="2"/>
      <c r="L6175" s="2"/>
      <c r="M6175" s="2"/>
      <c r="P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I6175" s="2"/>
      <c r="AJ6175" s="2"/>
      <c r="AM6175" s="59"/>
      <c r="AN6175" s="2"/>
      <c r="AO6175" s="2"/>
      <c r="AP6175" s="2"/>
      <c r="AQ6175" s="2"/>
      <c r="AR6175" s="2"/>
      <c r="AT6175" s="2"/>
      <c r="AU6175" s="72"/>
      <c r="AV6175" s="72"/>
      <c r="BF6175" s="72"/>
      <c r="BH6175" s="2"/>
      <c r="BI6175" s="6"/>
      <c r="BJ6175" s="6"/>
      <c r="BK6175" s="6"/>
      <c r="BL6175" s="7"/>
    </row>
    <row r="6176" spans="2:64" x14ac:dyDescent="0.4">
      <c r="B6176" s="2"/>
      <c r="D6176" s="2"/>
      <c r="F6176" s="2"/>
      <c r="G6176" s="2"/>
      <c r="I6176" s="2"/>
      <c r="J6176" s="2"/>
      <c r="L6176" s="2"/>
      <c r="M6176" s="2"/>
      <c r="P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I6176" s="2"/>
      <c r="AJ6176" s="2"/>
      <c r="AM6176" s="59"/>
      <c r="AN6176" s="2"/>
      <c r="AO6176" s="2"/>
      <c r="AP6176" s="2"/>
      <c r="AQ6176" s="2"/>
      <c r="AR6176" s="2"/>
      <c r="AT6176" s="2"/>
      <c r="AU6176" s="72"/>
      <c r="AV6176" s="72"/>
      <c r="BF6176" s="72"/>
      <c r="BH6176" s="2"/>
      <c r="BI6176" s="6"/>
      <c r="BJ6176" s="6"/>
      <c r="BK6176" s="6"/>
      <c r="BL6176" s="7"/>
    </row>
    <row r="6177" spans="2:64" x14ac:dyDescent="0.4">
      <c r="B6177" s="2"/>
      <c r="D6177" s="2"/>
      <c r="F6177" s="2"/>
      <c r="G6177" s="2"/>
      <c r="I6177" s="2"/>
      <c r="J6177" s="2"/>
      <c r="L6177" s="2"/>
      <c r="M6177" s="2"/>
      <c r="P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I6177" s="2"/>
      <c r="AJ6177" s="2"/>
      <c r="AM6177" s="59"/>
      <c r="AN6177" s="2"/>
      <c r="AO6177" s="2"/>
      <c r="AP6177" s="2"/>
      <c r="AQ6177" s="2"/>
      <c r="AR6177" s="2"/>
      <c r="AT6177" s="2"/>
      <c r="AU6177" s="72"/>
      <c r="AV6177" s="72"/>
      <c r="BF6177" s="72"/>
      <c r="BH6177" s="2"/>
      <c r="BI6177" s="6"/>
      <c r="BJ6177" s="6"/>
      <c r="BK6177" s="6"/>
      <c r="BL6177" s="7"/>
    </row>
    <row r="6178" spans="2:64" x14ac:dyDescent="0.4">
      <c r="B6178" s="2"/>
      <c r="D6178" s="2"/>
      <c r="F6178" s="2"/>
      <c r="G6178" s="2"/>
      <c r="I6178" s="2"/>
      <c r="J6178" s="2"/>
      <c r="L6178" s="2"/>
      <c r="M6178" s="2"/>
      <c r="P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I6178" s="2"/>
      <c r="AJ6178" s="2"/>
      <c r="AM6178" s="59"/>
      <c r="AN6178" s="2"/>
      <c r="AO6178" s="2"/>
      <c r="AP6178" s="2"/>
      <c r="AQ6178" s="2"/>
      <c r="AR6178" s="2"/>
      <c r="AT6178" s="2"/>
      <c r="AU6178" s="72"/>
      <c r="AV6178" s="72"/>
      <c r="BF6178" s="72"/>
      <c r="BH6178" s="2"/>
      <c r="BI6178" s="6"/>
      <c r="BJ6178" s="6"/>
      <c r="BK6178" s="6"/>
      <c r="BL6178" s="7"/>
    </row>
    <row r="6179" spans="2:64" x14ac:dyDescent="0.4">
      <c r="B6179" s="2"/>
      <c r="D6179" s="2"/>
      <c r="F6179" s="2"/>
      <c r="G6179" s="2"/>
      <c r="I6179" s="2"/>
      <c r="J6179" s="2"/>
      <c r="L6179" s="2"/>
      <c r="M6179" s="2"/>
      <c r="P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I6179" s="2"/>
      <c r="AJ6179" s="2"/>
      <c r="AM6179" s="59"/>
      <c r="AN6179" s="2"/>
      <c r="AO6179" s="2"/>
      <c r="AP6179" s="2"/>
      <c r="AQ6179" s="2"/>
      <c r="AR6179" s="2"/>
      <c r="AT6179" s="2"/>
      <c r="AU6179" s="72"/>
      <c r="AV6179" s="72"/>
      <c r="BF6179" s="72"/>
      <c r="BH6179" s="2"/>
      <c r="BI6179" s="6"/>
      <c r="BJ6179" s="6"/>
      <c r="BK6179" s="6"/>
      <c r="BL6179" s="7"/>
    </row>
    <row r="6180" spans="2:64" x14ac:dyDescent="0.4">
      <c r="B6180" s="2"/>
      <c r="D6180" s="2"/>
      <c r="F6180" s="2"/>
      <c r="G6180" s="2"/>
      <c r="I6180" s="2"/>
      <c r="J6180" s="2"/>
      <c r="L6180" s="2"/>
      <c r="M6180" s="2"/>
      <c r="P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I6180" s="2"/>
      <c r="AJ6180" s="2"/>
      <c r="AM6180" s="59"/>
      <c r="AN6180" s="2"/>
      <c r="AO6180" s="2"/>
      <c r="AP6180" s="2"/>
      <c r="AQ6180" s="2"/>
      <c r="AR6180" s="2"/>
      <c r="AT6180" s="2"/>
      <c r="AU6180" s="72"/>
      <c r="AV6180" s="72"/>
      <c r="BF6180" s="72"/>
      <c r="BH6180" s="2"/>
      <c r="BI6180" s="6"/>
      <c r="BJ6180" s="6"/>
      <c r="BK6180" s="6"/>
      <c r="BL6180" s="7"/>
    </row>
    <row r="6181" spans="2:64" x14ac:dyDescent="0.4">
      <c r="B6181" s="2"/>
      <c r="D6181" s="2"/>
      <c r="F6181" s="2"/>
      <c r="G6181" s="2"/>
      <c r="I6181" s="2"/>
      <c r="J6181" s="2"/>
      <c r="L6181" s="2"/>
      <c r="M6181" s="2"/>
      <c r="P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I6181" s="2"/>
      <c r="AJ6181" s="2"/>
      <c r="AM6181" s="59"/>
      <c r="AN6181" s="2"/>
      <c r="AO6181" s="2"/>
      <c r="AP6181" s="2"/>
      <c r="AQ6181" s="2"/>
      <c r="AR6181" s="2"/>
      <c r="AT6181" s="2"/>
      <c r="AU6181" s="72"/>
      <c r="AV6181" s="72"/>
      <c r="BF6181" s="72"/>
      <c r="BH6181" s="2"/>
      <c r="BI6181" s="6"/>
      <c r="BJ6181" s="6"/>
      <c r="BK6181" s="6"/>
      <c r="BL6181" s="7"/>
    </row>
    <row r="6182" spans="2:64" x14ac:dyDescent="0.4">
      <c r="B6182" s="2"/>
      <c r="D6182" s="2"/>
      <c r="F6182" s="2"/>
      <c r="G6182" s="2"/>
      <c r="I6182" s="2"/>
      <c r="J6182" s="2"/>
      <c r="L6182" s="2"/>
      <c r="M6182" s="2"/>
      <c r="P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I6182" s="2"/>
      <c r="AJ6182" s="2"/>
      <c r="AM6182" s="59"/>
      <c r="AN6182" s="2"/>
      <c r="AO6182" s="2"/>
      <c r="AP6182" s="2"/>
      <c r="AQ6182" s="2"/>
      <c r="AR6182" s="2"/>
      <c r="AT6182" s="2"/>
      <c r="AU6182" s="72"/>
      <c r="AV6182" s="72"/>
      <c r="BF6182" s="72"/>
      <c r="BH6182" s="2"/>
      <c r="BI6182" s="6"/>
      <c r="BJ6182" s="6"/>
      <c r="BK6182" s="6"/>
      <c r="BL6182" s="7"/>
    </row>
    <row r="6183" spans="2:64" x14ac:dyDescent="0.4">
      <c r="B6183" s="2"/>
      <c r="D6183" s="2"/>
      <c r="F6183" s="2"/>
      <c r="G6183" s="2"/>
      <c r="I6183" s="2"/>
      <c r="J6183" s="2"/>
      <c r="L6183" s="2"/>
      <c r="M6183" s="2"/>
      <c r="P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I6183" s="2"/>
      <c r="AJ6183" s="2"/>
      <c r="AM6183" s="59"/>
      <c r="AN6183" s="2"/>
      <c r="AO6183" s="2"/>
      <c r="AP6183" s="2"/>
      <c r="AQ6183" s="2"/>
      <c r="AR6183" s="2"/>
      <c r="AT6183" s="2"/>
      <c r="AU6183" s="72"/>
      <c r="AV6183" s="72"/>
      <c r="BF6183" s="72"/>
      <c r="BH6183" s="2"/>
      <c r="BI6183" s="6"/>
      <c r="BJ6183" s="6"/>
      <c r="BK6183" s="6"/>
      <c r="BL6183" s="7"/>
    </row>
    <row r="6184" spans="2:64" x14ac:dyDescent="0.4">
      <c r="B6184" s="2"/>
      <c r="D6184" s="2"/>
      <c r="F6184" s="2"/>
      <c r="G6184" s="2"/>
      <c r="I6184" s="2"/>
      <c r="J6184" s="2"/>
      <c r="L6184" s="2"/>
      <c r="M6184" s="2"/>
      <c r="P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I6184" s="2"/>
      <c r="AJ6184" s="2"/>
      <c r="AM6184" s="59"/>
      <c r="AN6184" s="2"/>
      <c r="AO6184" s="2"/>
      <c r="AP6184" s="2"/>
      <c r="AQ6184" s="2"/>
      <c r="AR6184" s="2"/>
      <c r="AT6184" s="2"/>
      <c r="AU6184" s="72"/>
      <c r="AV6184" s="72"/>
      <c r="BF6184" s="72"/>
      <c r="BH6184" s="2"/>
      <c r="BI6184" s="6"/>
      <c r="BJ6184" s="6"/>
      <c r="BK6184" s="6"/>
      <c r="BL6184" s="7"/>
    </row>
    <row r="6185" spans="2:64" x14ac:dyDescent="0.4">
      <c r="B6185" s="2"/>
      <c r="D6185" s="2"/>
      <c r="F6185" s="2"/>
      <c r="G6185" s="2"/>
      <c r="I6185" s="2"/>
      <c r="J6185" s="2"/>
      <c r="L6185" s="2"/>
      <c r="M6185" s="2"/>
      <c r="P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I6185" s="2"/>
      <c r="AJ6185" s="2"/>
      <c r="AM6185" s="59"/>
      <c r="AN6185" s="2"/>
      <c r="AO6185" s="2"/>
      <c r="AP6185" s="2"/>
      <c r="AQ6185" s="2"/>
      <c r="AR6185" s="2"/>
      <c r="AT6185" s="2"/>
      <c r="AU6185" s="72"/>
      <c r="AV6185" s="72"/>
      <c r="BF6185" s="72"/>
      <c r="BH6185" s="2"/>
      <c r="BI6185" s="6"/>
      <c r="BJ6185" s="6"/>
      <c r="BK6185" s="6"/>
      <c r="BL6185" s="7"/>
    </row>
    <row r="6186" spans="2:64" x14ac:dyDescent="0.4">
      <c r="B6186" s="2"/>
      <c r="D6186" s="2"/>
      <c r="F6186" s="2"/>
      <c r="G6186" s="2"/>
      <c r="I6186" s="2"/>
      <c r="J6186" s="2"/>
      <c r="L6186" s="2"/>
      <c r="M6186" s="2"/>
      <c r="P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I6186" s="2"/>
      <c r="AJ6186" s="2"/>
      <c r="AM6186" s="59"/>
      <c r="AN6186" s="2"/>
      <c r="AO6186" s="2"/>
      <c r="AP6186" s="2"/>
      <c r="AQ6186" s="2"/>
      <c r="AR6186" s="2"/>
      <c r="AT6186" s="2"/>
      <c r="AU6186" s="72"/>
      <c r="AV6186" s="72"/>
      <c r="BF6186" s="72"/>
      <c r="BH6186" s="2"/>
      <c r="BI6186" s="6"/>
      <c r="BJ6186" s="6"/>
      <c r="BK6186" s="6"/>
      <c r="BL6186" s="7"/>
    </row>
    <row r="6187" spans="2:64" x14ac:dyDescent="0.4">
      <c r="B6187" s="2"/>
      <c r="D6187" s="2"/>
      <c r="F6187" s="2"/>
      <c r="G6187" s="2"/>
      <c r="I6187" s="2"/>
      <c r="J6187" s="2"/>
      <c r="L6187" s="2"/>
      <c r="M6187" s="2"/>
      <c r="P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I6187" s="2"/>
      <c r="AJ6187" s="2"/>
      <c r="AM6187" s="59"/>
      <c r="AN6187" s="2"/>
      <c r="AO6187" s="2"/>
      <c r="AP6187" s="2"/>
      <c r="AQ6187" s="2"/>
      <c r="AR6187" s="2"/>
      <c r="AT6187" s="2"/>
      <c r="AU6187" s="72"/>
      <c r="AV6187" s="72"/>
      <c r="BF6187" s="72"/>
      <c r="BH6187" s="2"/>
      <c r="BI6187" s="6"/>
      <c r="BJ6187" s="6"/>
      <c r="BK6187" s="6"/>
      <c r="BL6187" s="7"/>
    </row>
    <row r="6188" spans="2:64" x14ac:dyDescent="0.4">
      <c r="B6188" s="2"/>
      <c r="D6188" s="2"/>
      <c r="F6188" s="2"/>
      <c r="G6188" s="2"/>
      <c r="I6188" s="2"/>
      <c r="J6188" s="2"/>
      <c r="L6188" s="2"/>
      <c r="M6188" s="2"/>
      <c r="P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I6188" s="2"/>
      <c r="AJ6188" s="2"/>
      <c r="AM6188" s="59"/>
      <c r="AN6188" s="2"/>
      <c r="AO6188" s="2"/>
      <c r="AP6188" s="2"/>
      <c r="AQ6188" s="2"/>
      <c r="AR6188" s="2"/>
      <c r="AT6188" s="2"/>
      <c r="AU6188" s="72"/>
      <c r="AV6188" s="72"/>
      <c r="BF6188" s="72"/>
      <c r="BH6188" s="2"/>
      <c r="BI6188" s="6"/>
      <c r="BJ6188" s="6"/>
      <c r="BK6188" s="6"/>
      <c r="BL6188" s="7"/>
    </row>
    <row r="6189" spans="2:64" x14ac:dyDescent="0.4">
      <c r="B6189" s="2"/>
      <c r="D6189" s="2"/>
      <c r="F6189" s="2"/>
      <c r="G6189" s="2"/>
      <c r="I6189" s="2"/>
      <c r="J6189" s="2"/>
      <c r="L6189" s="2"/>
      <c r="M6189" s="2"/>
      <c r="P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I6189" s="2"/>
      <c r="AJ6189" s="2"/>
      <c r="AM6189" s="59"/>
      <c r="AN6189" s="2"/>
      <c r="AO6189" s="2"/>
      <c r="AP6189" s="2"/>
      <c r="AQ6189" s="2"/>
      <c r="AR6189" s="2"/>
      <c r="AT6189" s="2"/>
      <c r="AU6189" s="72"/>
      <c r="AV6189" s="72"/>
      <c r="BF6189" s="72"/>
      <c r="BH6189" s="2"/>
      <c r="BI6189" s="6"/>
      <c r="BJ6189" s="6"/>
      <c r="BK6189" s="6"/>
      <c r="BL6189" s="7"/>
    </row>
    <row r="6190" spans="2:64" x14ac:dyDescent="0.4">
      <c r="B6190" s="2"/>
      <c r="D6190" s="2"/>
      <c r="F6190" s="2"/>
      <c r="G6190" s="2"/>
      <c r="I6190" s="2"/>
      <c r="J6190" s="2"/>
      <c r="L6190" s="2"/>
      <c r="M6190" s="2"/>
      <c r="P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I6190" s="2"/>
      <c r="AJ6190" s="2"/>
      <c r="AM6190" s="59"/>
      <c r="AN6190" s="2"/>
      <c r="AO6190" s="2"/>
      <c r="AP6190" s="2"/>
      <c r="AQ6190" s="2"/>
      <c r="AR6190" s="2"/>
      <c r="AT6190" s="2"/>
      <c r="AU6190" s="72"/>
      <c r="AV6190" s="72"/>
      <c r="BF6190" s="72"/>
      <c r="BH6190" s="2"/>
      <c r="BI6190" s="6"/>
      <c r="BJ6190" s="6"/>
      <c r="BK6190" s="6"/>
      <c r="BL6190" s="7"/>
    </row>
    <row r="6191" spans="2:64" x14ac:dyDescent="0.4">
      <c r="B6191" s="2"/>
      <c r="D6191" s="2"/>
      <c r="F6191" s="2"/>
      <c r="G6191" s="2"/>
      <c r="I6191" s="2"/>
      <c r="J6191" s="2"/>
      <c r="L6191" s="2"/>
      <c r="M6191" s="2"/>
      <c r="P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I6191" s="2"/>
      <c r="AJ6191" s="2"/>
      <c r="AM6191" s="59"/>
      <c r="AN6191" s="2"/>
      <c r="AO6191" s="2"/>
      <c r="AP6191" s="2"/>
      <c r="AQ6191" s="2"/>
      <c r="AR6191" s="2"/>
      <c r="AT6191" s="2"/>
      <c r="AU6191" s="72"/>
      <c r="AV6191" s="72"/>
      <c r="BF6191" s="72"/>
      <c r="BH6191" s="2"/>
      <c r="BI6191" s="6"/>
      <c r="BJ6191" s="6"/>
      <c r="BK6191" s="6"/>
      <c r="BL6191" s="7"/>
    </row>
    <row r="6192" spans="2:64" x14ac:dyDescent="0.4">
      <c r="B6192" s="2"/>
      <c r="D6192" s="2"/>
      <c r="F6192" s="2"/>
      <c r="G6192" s="2"/>
      <c r="I6192" s="2"/>
      <c r="J6192" s="2"/>
      <c r="L6192" s="2"/>
      <c r="M6192" s="2"/>
      <c r="P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I6192" s="2"/>
      <c r="AJ6192" s="2"/>
      <c r="AM6192" s="59"/>
      <c r="AN6192" s="2"/>
      <c r="AO6192" s="2"/>
      <c r="AP6192" s="2"/>
      <c r="AQ6192" s="2"/>
      <c r="AR6192" s="2"/>
      <c r="AT6192" s="2"/>
      <c r="AU6192" s="72"/>
      <c r="AV6192" s="72"/>
      <c r="BF6192" s="72"/>
      <c r="BH6192" s="2"/>
      <c r="BI6192" s="6"/>
      <c r="BJ6192" s="6"/>
      <c r="BK6192" s="6"/>
      <c r="BL6192" s="7"/>
    </row>
    <row r="6193" spans="2:64" x14ac:dyDescent="0.4">
      <c r="B6193" s="2"/>
      <c r="D6193" s="2"/>
      <c r="F6193" s="2"/>
      <c r="G6193" s="2"/>
      <c r="I6193" s="2"/>
      <c r="J6193" s="2"/>
      <c r="L6193" s="2"/>
      <c r="M6193" s="2"/>
      <c r="P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I6193" s="2"/>
      <c r="AJ6193" s="2"/>
      <c r="AM6193" s="59"/>
      <c r="AN6193" s="2"/>
      <c r="AO6193" s="2"/>
      <c r="AP6193" s="2"/>
      <c r="AQ6193" s="2"/>
      <c r="AR6193" s="2"/>
      <c r="AT6193" s="2"/>
      <c r="AU6193" s="72"/>
      <c r="AV6193" s="72"/>
      <c r="BF6193" s="72"/>
      <c r="BH6193" s="2"/>
      <c r="BI6193" s="6"/>
      <c r="BJ6193" s="6"/>
      <c r="BK6193" s="6"/>
      <c r="BL6193" s="7"/>
    </row>
    <row r="6194" spans="2:64" x14ac:dyDescent="0.4">
      <c r="B6194" s="2"/>
      <c r="D6194" s="2"/>
      <c r="F6194" s="2"/>
      <c r="G6194" s="2"/>
      <c r="I6194" s="2"/>
      <c r="J6194" s="2"/>
      <c r="L6194" s="2"/>
      <c r="M6194" s="2"/>
      <c r="P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I6194" s="2"/>
      <c r="AJ6194" s="2"/>
      <c r="AM6194" s="59"/>
      <c r="AN6194" s="2"/>
      <c r="AO6194" s="2"/>
      <c r="AP6194" s="2"/>
      <c r="AQ6194" s="2"/>
      <c r="AR6194" s="2"/>
      <c r="AT6194" s="2"/>
      <c r="AU6194" s="72"/>
      <c r="AV6194" s="72"/>
      <c r="BF6194" s="72"/>
      <c r="BH6194" s="2"/>
      <c r="BI6194" s="6"/>
      <c r="BJ6194" s="6"/>
      <c r="BK6194" s="6"/>
      <c r="BL6194" s="7"/>
    </row>
    <row r="6195" spans="2:64" x14ac:dyDescent="0.4">
      <c r="B6195" s="2"/>
      <c r="D6195" s="2"/>
      <c r="F6195" s="2"/>
      <c r="G6195" s="2"/>
      <c r="I6195" s="2"/>
      <c r="J6195" s="2"/>
      <c r="L6195" s="2"/>
      <c r="M6195" s="2"/>
      <c r="P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I6195" s="2"/>
      <c r="AJ6195" s="2"/>
      <c r="AM6195" s="59"/>
      <c r="AN6195" s="2"/>
      <c r="AO6195" s="2"/>
      <c r="AP6195" s="2"/>
      <c r="AQ6195" s="2"/>
      <c r="AR6195" s="2"/>
      <c r="AT6195" s="2"/>
      <c r="AU6195" s="72"/>
      <c r="AV6195" s="72"/>
      <c r="BF6195" s="72"/>
      <c r="BH6195" s="2"/>
      <c r="BI6195" s="6"/>
      <c r="BJ6195" s="6"/>
      <c r="BK6195" s="6"/>
      <c r="BL6195" s="7"/>
    </row>
    <row r="6196" spans="2:64" x14ac:dyDescent="0.4">
      <c r="B6196" s="2"/>
      <c r="D6196" s="2"/>
      <c r="F6196" s="2"/>
      <c r="G6196" s="2"/>
      <c r="I6196" s="2"/>
      <c r="J6196" s="2"/>
      <c r="L6196" s="2"/>
      <c r="M6196" s="2"/>
      <c r="P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I6196" s="2"/>
      <c r="AJ6196" s="2"/>
      <c r="AM6196" s="59"/>
      <c r="AN6196" s="2"/>
      <c r="AO6196" s="2"/>
      <c r="AP6196" s="2"/>
      <c r="AQ6196" s="2"/>
      <c r="AR6196" s="2"/>
      <c r="AT6196" s="2"/>
      <c r="AU6196" s="72"/>
      <c r="AV6196" s="72"/>
      <c r="BF6196" s="72"/>
      <c r="BH6196" s="2"/>
      <c r="BI6196" s="6"/>
      <c r="BJ6196" s="6"/>
      <c r="BK6196" s="6"/>
      <c r="BL6196" s="7"/>
    </row>
    <row r="6197" spans="2:64" x14ac:dyDescent="0.4">
      <c r="B6197" s="2"/>
      <c r="D6197" s="2"/>
      <c r="F6197" s="2"/>
      <c r="G6197" s="2"/>
      <c r="I6197" s="2"/>
      <c r="J6197" s="2"/>
      <c r="L6197" s="2"/>
      <c r="M6197" s="2"/>
      <c r="P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I6197" s="2"/>
      <c r="AJ6197" s="2"/>
      <c r="AM6197" s="59"/>
      <c r="AN6197" s="2"/>
      <c r="AO6197" s="2"/>
      <c r="AP6197" s="2"/>
      <c r="AQ6197" s="2"/>
      <c r="AR6197" s="2"/>
      <c r="AT6197" s="2"/>
      <c r="AU6197" s="72"/>
      <c r="AV6197" s="72"/>
      <c r="BF6197" s="72"/>
      <c r="BH6197" s="2"/>
      <c r="BI6197" s="6"/>
      <c r="BJ6197" s="6"/>
      <c r="BK6197" s="6"/>
      <c r="BL6197" s="7"/>
    </row>
    <row r="6198" spans="2:64" x14ac:dyDescent="0.4">
      <c r="B6198" s="2"/>
      <c r="D6198" s="2"/>
      <c r="F6198" s="2"/>
      <c r="G6198" s="2"/>
      <c r="I6198" s="2"/>
      <c r="J6198" s="2"/>
      <c r="L6198" s="2"/>
      <c r="M6198" s="2"/>
      <c r="P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I6198" s="2"/>
      <c r="AJ6198" s="2"/>
      <c r="AM6198" s="59"/>
      <c r="AN6198" s="2"/>
      <c r="AO6198" s="2"/>
      <c r="AP6198" s="2"/>
      <c r="AQ6198" s="2"/>
      <c r="AR6198" s="2"/>
      <c r="AT6198" s="2"/>
      <c r="AU6198" s="72"/>
      <c r="AV6198" s="72"/>
      <c r="BF6198" s="72"/>
      <c r="BH6198" s="2"/>
      <c r="BI6198" s="6"/>
      <c r="BJ6198" s="6"/>
      <c r="BK6198" s="6"/>
      <c r="BL6198" s="7"/>
    </row>
    <row r="6199" spans="2:64" x14ac:dyDescent="0.4">
      <c r="B6199" s="2"/>
      <c r="D6199" s="2"/>
      <c r="F6199" s="2"/>
      <c r="G6199" s="2"/>
      <c r="I6199" s="2"/>
      <c r="J6199" s="2"/>
      <c r="L6199" s="2"/>
      <c r="M6199" s="2"/>
      <c r="P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I6199" s="2"/>
      <c r="AJ6199" s="2"/>
      <c r="AM6199" s="59"/>
      <c r="AN6199" s="2"/>
      <c r="AO6199" s="2"/>
      <c r="AP6199" s="2"/>
      <c r="AQ6199" s="2"/>
      <c r="AR6199" s="2"/>
      <c r="AT6199" s="2"/>
      <c r="AU6199" s="72"/>
      <c r="AV6199" s="72"/>
      <c r="BF6199" s="72"/>
      <c r="BH6199" s="2"/>
      <c r="BI6199" s="6"/>
      <c r="BJ6199" s="6"/>
      <c r="BK6199" s="6"/>
      <c r="BL6199" s="7"/>
    </row>
    <row r="6200" spans="2:64" x14ac:dyDescent="0.4">
      <c r="B6200" s="2"/>
      <c r="D6200" s="2"/>
      <c r="F6200" s="2"/>
      <c r="G6200" s="2"/>
      <c r="I6200" s="2"/>
      <c r="J6200" s="2"/>
      <c r="L6200" s="2"/>
      <c r="M6200" s="2"/>
      <c r="P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I6200" s="2"/>
      <c r="AJ6200" s="2"/>
      <c r="AM6200" s="59"/>
      <c r="AN6200" s="2"/>
      <c r="AO6200" s="2"/>
      <c r="AP6200" s="2"/>
      <c r="AQ6200" s="2"/>
      <c r="AR6200" s="2"/>
      <c r="AT6200" s="2"/>
      <c r="AU6200" s="72"/>
      <c r="AV6200" s="72"/>
      <c r="BF6200" s="72"/>
      <c r="BH6200" s="2"/>
      <c r="BI6200" s="6"/>
      <c r="BJ6200" s="6"/>
      <c r="BK6200" s="6"/>
      <c r="BL6200" s="7"/>
    </row>
    <row r="6201" spans="2:64" x14ac:dyDescent="0.4">
      <c r="B6201" s="2"/>
      <c r="D6201" s="2"/>
      <c r="F6201" s="2"/>
      <c r="G6201" s="2"/>
      <c r="I6201" s="2"/>
      <c r="J6201" s="2"/>
      <c r="L6201" s="2"/>
      <c r="M6201" s="2"/>
      <c r="P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I6201" s="2"/>
      <c r="AJ6201" s="2"/>
      <c r="AM6201" s="59"/>
      <c r="AN6201" s="2"/>
      <c r="AO6201" s="2"/>
      <c r="AP6201" s="2"/>
      <c r="AQ6201" s="2"/>
      <c r="AR6201" s="2"/>
      <c r="AT6201" s="2"/>
      <c r="AU6201" s="72"/>
      <c r="AV6201" s="72"/>
      <c r="BF6201" s="72"/>
      <c r="BH6201" s="2"/>
      <c r="BI6201" s="6"/>
      <c r="BJ6201" s="6"/>
      <c r="BK6201" s="6"/>
      <c r="BL6201" s="7"/>
    </row>
    <row r="6202" spans="2:64" x14ac:dyDescent="0.4">
      <c r="B6202" s="2"/>
      <c r="D6202" s="2"/>
      <c r="F6202" s="2"/>
      <c r="G6202" s="2"/>
      <c r="I6202" s="2"/>
      <c r="J6202" s="2"/>
      <c r="L6202" s="2"/>
      <c r="M6202" s="2"/>
      <c r="P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I6202" s="2"/>
      <c r="AJ6202" s="2"/>
      <c r="AM6202" s="59"/>
      <c r="AN6202" s="2"/>
      <c r="AO6202" s="2"/>
      <c r="AP6202" s="2"/>
      <c r="AQ6202" s="2"/>
      <c r="AR6202" s="2"/>
      <c r="AT6202" s="2"/>
      <c r="AU6202" s="72"/>
      <c r="AV6202" s="72"/>
      <c r="BF6202" s="72"/>
      <c r="BH6202" s="2"/>
      <c r="BI6202" s="6"/>
      <c r="BJ6202" s="6"/>
      <c r="BK6202" s="6"/>
      <c r="BL6202" s="7"/>
    </row>
    <row r="6203" spans="2:64" x14ac:dyDescent="0.4">
      <c r="B6203" s="2"/>
      <c r="D6203" s="2"/>
      <c r="F6203" s="2"/>
      <c r="G6203" s="2"/>
      <c r="I6203" s="2"/>
      <c r="J6203" s="2"/>
      <c r="L6203" s="2"/>
      <c r="M6203" s="2"/>
      <c r="P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I6203" s="2"/>
      <c r="AJ6203" s="2"/>
      <c r="AM6203" s="59"/>
      <c r="AN6203" s="2"/>
      <c r="AO6203" s="2"/>
      <c r="AP6203" s="2"/>
      <c r="AQ6203" s="2"/>
      <c r="AR6203" s="2"/>
      <c r="AT6203" s="2"/>
      <c r="AU6203" s="72"/>
      <c r="AV6203" s="72"/>
      <c r="BF6203" s="72"/>
      <c r="BH6203" s="2"/>
      <c r="BI6203" s="6"/>
      <c r="BJ6203" s="6"/>
      <c r="BK6203" s="6"/>
      <c r="BL6203" s="7"/>
    </row>
    <row r="6204" spans="2:64" x14ac:dyDescent="0.4">
      <c r="B6204" s="2"/>
      <c r="D6204" s="2"/>
      <c r="F6204" s="2"/>
      <c r="G6204" s="2"/>
      <c r="I6204" s="2"/>
      <c r="J6204" s="2"/>
      <c r="L6204" s="2"/>
      <c r="M6204" s="2"/>
      <c r="P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I6204" s="2"/>
      <c r="AJ6204" s="2"/>
      <c r="AM6204" s="59"/>
      <c r="AN6204" s="2"/>
      <c r="AO6204" s="2"/>
      <c r="AP6204" s="2"/>
      <c r="AQ6204" s="2"/>
      <c r="AR6204" s="2"/>
      <c r="AT6204" s="2"/>
      <c r="AU6204" s="72"/>
      <c r="AV6204" s="72"/>
      <c r="BF6204" s="72"/>
      <c r="BH6204" s="2"/>
      <c r="BI6204" s="6"/>
      <c r="BJ6204" s="6"/>
      <c r="BK6204" s="6"/>
      <c r="BL6204" s="7"/>
    </row>
    <row r="6205" spans="2:64" x14ac:dyDescent="0.4">
      <c r="B6205" s="2"/>
      <c r="D6205" s="2"/>
      <c r="F6205" s="2"/>
      <c r="G6205" s="2"/>
      <c r="I6205" s="2"/>
      <c r="J6205" s="2"/>
      <c r="L6205" s="2"/>
      <c r="M6205" s="2"/>
      <c r="P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I6205" s="2"/>
      <c r="AJ6205" s="2"/>
      <c r="AM6205" s="59"/>
      <c r="AN6205" s="2"/>
      <c r="AO6205" s="2"/>
      <c r="AP6205" s="2"/>
      <c r="AQ6205" s="2"/>
      <c r="AR6205" s="2"/>
      <c r="AT6205" s="2"/>
      <c r="AU6205" s="72"/>
      <c r="AV6205" s="72"/>
      <c r="BF6205" s="72"/>
      <c r="BH6205" s="2"/>
      <c r="BI6205" s="6"/>
      <c r="BJ6205" s="6"/>
      <c r="BK6205" s="6"/>
      <c r="BL6205" s="7"/>
    </row>
    <row r="6206" spans="2:64" x14ac:dyDescent="0.4">
      <c r="B6206" s="2"/>
      <c r="D6206" s="2"/>
      <c r="F6206" s="2"/>
      <c r="G6206" s="2"/>
      <c r="I6206" s="2"/>
      <c r="J6206" s="2"/>
      <c r="L6206" s="2"/>
      <c r="M6206" s="2"/>
      <c r="P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I6206" s="2"/>
      <c r="AJ6206" s="2"/>
      <c r="AM6206" s="59"/>
      <c r="AN6206" s="2"/>
      <c r="AO6206" s="2"/>
      <c r="AP6206" s="2"/>
      <c r="AQ6206" s="2"/>
      <c r="AR6206" s="2"/>
      <c r="AT6206" s="2"/>
      <c r="AU6206" s="72"/>
      <c r="AV6206" s="72"/>
      <c r="BF6206" s="72"/>
      <c r="BH6206" s="2"/>
      <c r="BI6206" s="6"/>
      <c r="BJ6206" s="6"/>
      <c r="BK6206" s="6"/>
      <c r="BL6206" s="7"/>
    </row>
    <row r="6207" spans="2:64" x14ac:dyDescent="0.4">
      <c r="B6207" s="2"/>
      <c r="D6207" s="2"/>
      <c r="F6207" s="2"/>
      <c r="G6207" s="2"/>
      <c r="I6207" s="2"/>
      <c r="J6207" s="2"/>
      <c r="L6207" s="2"/>
      <c r="M6207" s="2"/>
      <c r="P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I6207" s="2"/>
      <c r="AJ6207" s="2"/>
      <c r="AM6207" s="59"/>
      <c r="AN6207" s="2"/>
      <c r="AO6207" s="2"/>
      <c r="AP6207" s="2"/>
      <c r="AQ6207" s="2"/>
      <c r="AR6207" s="2"/>
      <c r="AT6207" s="2"/>
      <c r="AU6207" s="72"/>
      <c r="AV6207" s="72"/>
      <c r="BF6207" s="72"/>
      <c r="BH6207" s="2"/>
      <c r="BI6207" s="6"/>
      <c r="BJ6207" s="6"/>
      <c r="BK6207" s="6"/>
      <c r="BL6207" s="7"/>
    </row>
    <row r="6208" spans="2:64" x14ac:dyDescent="0.4">
      <c r="B6208" s="2"/>
      <c r="D6208" s="2"/>
      <c r="F6208" s="2"/>
      <c r="G6208" s="2"/>
      <c r="I6208" s="2"/>
      <c r="J6208" s="2"/>
      <c r="L6208" s="2"/>
      <c r="M6208" s="2"/>
      <c r="P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I6208" s="2"/>
      <c r="AJ6208" s="2"/>
      <c r="AM6208" s="59"/>
      <c r="AN6208" s="2"/>
      <c r="AO6208" s="2"/>
      <c r="AP6208" s="2"/>
      <c r="AQ6208" s="2"/>
      <c r="AR6208" s="2"/>
      <c r="AT6208" s="2"/>
      <c r="AU6208" s="72"/>
      <c r="AV6208" s="72"/>
      <c r="BF6208" s="72"/>
      <c r="BH6208" s="2"/>
      <c r="BI6208" s="6"/>
      <c r="BJ6208" s="6"/>
      <c r="BK6208" s="6"/>
      <c r="BL6208" s="7"/>
    </row>
    <row r="6209" spans="2:64" x14ac:dyDescent="0.4">
      <c r="B6209" s="2"/>
      <c r="D6209" s="2"/>
      <c r="F6209" s="2"/>
      <c r="G6209" s="2"/>
      <c r="I6209" s="2"/>
      <c r="J6209" s="2"/>
      <c r="L6209" s="2"/>
      <c r="M6209" s="2"/>
      <c r="P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I6209" s="2"/>
      <c r="AJ6209" s="2"/>
      <c r="AM6209" s="59"/>
      <c r="AN6209" s="2"/>
      <c r="AO6209" s="2"/>
      <c r="AP6209" s="2"/>
      <c r="AQ6209" s="2"/>
      <c r="AR6209" s="2"/>
      <c r="AT6209" s="2"/>
      <c r="AU6209" s="72"/>
      <c r="AV6209" s="72"/>
      <c r="BF6209" s="72"/>
      <c r="BH6209" s="2"/>
      <c r="BI6209" s="6"/>
      <c r="BJ6209" s="6"/>
      <c r="BK6209" s="6"/>
      <c r="BL6209" s="7"/>
    </row>
    <row r="6210" spans="2:64" x14ac:dyDescent="0.4">
      <c r="B6210" s="2"/>
      <c r="D6210" s="2"/>
      <c r="F6210" s="2"/>
      <c r="G6210" s="2"/>
      <c r="I6210" s="2"/>
      <c r="J6210" s="2"/>
      <c r="L6210" s="2"/>
      <c r="M6210" s="2"/>
      <c r="P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I6210" s="2"/>
      <c r="AJ6210" s="2"/>
      <c r="AM6210" s="59"/>
      <c r="AN6210" s="2"/>
      <c r="AO6210" s="2"/>
      <c r="AP6210" s="2"/>
      <c r="AQ6210" s="2"/>
      <c r="AR6210" s="2"/>
      <c r="AT6210" s="2"/>
      <c r="AU6210" s="72"/>
      <c r="AV6210" s="72"/>
      <c r="BF6210" s="72"/>
      <c r="BH6210" s="2"/>
      <c r="BI6210" s="6"/>
      <c r="BJ6210" s="6"/>
      <c r="BK6210" s="6"/>
      <c r="BL6210" s="7"/>
    </row>
    <row r="6211" spans="2:64" x14ac:dyDescent="0.4">
      <c r="B6211" s="2"/>
      <c r="D6211" s="2"/>
      <c r="F6211" s="2"/>
      <c r="G6211" s="2"/>
      <c r="I6211" s="2"/>
      <c r="J6211" s="2"/>
      <c r="L6211" s="2"/>
      <c r="M6211" s="2"/>
      <c r="P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I6211" s="2"/>
      <c r="AJ6211" s="2"/>
      <c r="AM6211" s="59"/>
      <c r="AN6211" s="2"/>
      <c r="AO6211" s="2"/>
      <c r="AP6211" s="2"/>
      <c r="AQ6211" s="2"/>
      <c r="AR6211" s="2"/>
      <c r="AT6211" s="2"/>
      <c r="AU6211" s="72"/>
      <c r="AV6211" s="72"/>
      <c r="BF6211" s="72"/>
      <c r="BH6211" s="2"/>
      <c r="BI6211" s="6"/>
      <c r="BJ6211" s="6"/>
      <c r="BK6211" s="6"/>
      <c r="BL6211" s="7"/>
    </row>
    <row r="6212" spans="2:64" x14ac:dyDescent="0.4">
      <c r="B6212" s="2"/>
      <c r="D6212" s="2"/>
      <c r="F6212" s="2"/>
      <c r="G6212" s="2"/>
      <c r="I6212" s="2"/>
      <c r="J6212" s="2"/>
      <c r="L6212" s="2"/>
      <c r="M6212" s="2"/>
      <c r="P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I6212" s="2"/>
      <c r="AJ6212" s="2"/>
      <c r="AM6212" s="59"/>
      <c r="AN6212" s="2"/>
      <c r="AO6212" s="2"/>
      <c r="AP6212" s="2"/>
      <c r="AQ6212" s="2"/>
      <c r="AR6212" s="2"/>
      <c r="AT6212" s="2"/>
      <c r="AU6212" s="72"/>
      <c r="AV6212" s="72"/>
      <c r="BF6212" s="72"/>
      <c r="BH6212" s="2"/>
      <c r="BI6212" s="6"/>
      <c r="BJ6212" s="6"/>
      <c r="BK6212" s="6"/>
      <c r="BL6212" s="7"/>
    </row>
    <row r="6213" spans="2:64" x14ac:dyDescent="0.4">
      <c r="B6213" s="2"/>
      <c r="D6213" s="2"/>
      <c r="F6213" s="2"/>
      <c r="G6213" s="2"/>
      <c r="I6213" s="2"/>
      <c r="J6213" s="2"/>
      <c r="L6213" s="2"/>
      <c r="M6213" s="2"/>
      <c r="P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I6213" s="2"/>
      <c r="AJ6213" s="2"/>
      <c r="AM6213" s="59"/>
      <c r="AN6213" s="2"/>
      <c r="AO6213" s="2"/>
      <c r="AP6213" s="2"/>
      <c r="AQ6213" s="2"/>
      <c r="AR6213" s="2"/>
      <c r="AT6213" s="2"/>
      <c r="AU6213" s="72"/>
      <c r="AV6213" s="72"/>
      <c r="BF6213" s="72"/>
      <c r="BH6213" s="2"/>
      <c r="BI6213" s="6"/>
      <c r="BJ6213" s="6"/>
      <c r="BK6213" s="6"/>
      <c r="BL6213" s="7"/>
    </row>
    <row r="6214" spans="2:64" x14ac:dyDescent="0.4">
      <c r="B6214" s="2"/>
      <c r="D6214" s="2"/>
      <c r="F6214" s="2"/>
      <c r="G6214" s="2"/>
      <c r="I6214" s="2"/>
      <c r="J6214" s="2"/>
      <c r="L6214" s="2"/>
      <c r="M6214" s="2"/>
      <c r="P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I6214" s="2"/>
      <c r="AJ6214" s="2"/>
      <c r="AM6214" s="59"/>
      <c r="AN6214" s="2"/>
      <c r="AO6214" s="2"/>
      <c r="AP6214" s="2"/>
      <c r="AQ6214" s="2"/>
      <c r="AR6214" s="2"/>
      <c r="AT6214" s="2"/>
      <c r="AU6214" s="72"/>
      <c r="AV6214" s="72"/>
      <c r="BF6214" s="72"/>
      <c r="BH6214" s="2"/>
      <c r="BI6214" s="6"/>
      <c r="BJ6214" s="6"/>
      <c r="BK6214" s="6"/>
      <c r="BL6214" s="7"/>
    </row>
    <row r="6215" spans="2:64" x14ac:dyDescent="0.4">
      <c r="B6215" s="2"/>
      <c r="D6215" s="2"/>
      <c r="F6215" s="2"/>
      <c r="G6215" s="2"/>
      <c r="I6215" s="2"/>
      <c r="J6215" s="2"/>
      <c r="L6215" s="2"/>
      <c r="M6215" s="2"/>
      <c r="P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I6215" s="2"/>
      <c r="AJ6215" s="2"/>
      <c r="AM6215" s="59"/>
      <c r="AN6215" s="2"/>
      <c r="AO6215" s="2"/>
      <c r="AP6215" s="2"/>
      <c r="AQ6215" s="2"/>
      <c r="AR6215" s="2"/>
      <c r="AT6215" s="2"/>
      <c r="AU6215" s="72"/>
      <c r="AV6215" s="72"/>
      <c r="BF6215" s="72"/>
      <c r="BH6215" s="2"/>
      <c r="BI6215" s="6"/>
      <c r="BJ6215" s="6"/>
      <c r="BK6215" s="6"/>
      <c r="BL6215" s="7"/>
    </row>
    <row r="6216" spans="2:64" x14ac:dyDescent="0.4">
      <c r="B6216" s="2"/>
      <c r="D6216" s="2"/>
      <c r="F6216" s="2"/>
      <c r="G6216" s="2"/>
      <c r="I6216" s="2"/>
      <c r="J6216" s="2"/>
      <c r="L6216" s="2"/>
      <c r="M6216" s="2"/>
      <c r="P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I6216" s="2"/>
      <c r="AJ6216" s="2"/>
      <c r="AM6216" s="59"/>
      <c r="AN6216" s="2"/>
      <c r="AO6216" s="2"/>
      <c r="AP6216" s="2"/>
      <c r="AQ6216" s="2"/>
      <c r="AR6216" s="2"/>
      <c r="AT6216" s="2"/>
      <c r="AU6216" s="72"/>
      <c r="AV6216" s="72"/>
      <c r="BF6216" s="72"/>
      <c r="BH6216" s="2"/>
      <c r="BI6216" s="6"/>
      <c r="BJ6216" s="6"/>
      <c r="BK6216" s="6"/>
      <c r="BL6216" s="7"/>
    </row>
    <row r="6217" spans="2:64" x14ac:dyDescent="0.4">
      <c r="B6217" s="2"/>
      <c r="D6217" s="2"/>
      <c r="F6217" s="2"/>
      <c r="G6217" s="2"/>
      <c r="I6217" s="2"/>
      <c r="J6217" s="2"/>
      <c r="L6217" s="2"/>
      <c r="M6217" s="2"/>
      <c r="P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I6217" s="2"/>
      <c r="AJ6217" s="2"/>
      <c r="AM6217" s="59"/>
      <c r="AN6217" s="2"/>
      <c r="AO6217" s="2"/>
      <c r="AP6217" s="2"/>
      <c r="AQ6217" s="2"/>
      <c r="AR6217" s="2"/>
      <c r="AT6217" s="2"/>
      <c r="AU6217" s="72"/>
      <c r="AV6217" s="72"/>
      <c r="BF6217" s="72"/>
      <c r="BH6217" s="2"/>
      <c r="BI6217" s="6"/>
      <c r="BJ6217" s="6"/>
      <c r="BK6217" s="6"/>
      <c r="BL6217" s="7"/>
    </row>
    <row r="6218" spans="2:64" x14ac:dyDescent="0.4">
      <c r="B6218" s="2"/>
      <c r="D6218" s="2"/>
      <c r="F6218" s="2"/>
      <c r="G6218" s="2"/>
      <c r="I6218" s="2"/>
      <c r="J6218" s="2"/>
      <c r="L6218" s="2"/>
      <c r="M6218" s="2"/>
      <c r="P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I6218" s="2"/>
      <c r="AJ6218" s="2"/>
      <c r="AM6218" s="59"/>
      <c r="AN6218" s="2"/>
      <c r="AO6218" s="2"/>
      <c r="AP6218" s="2"/>
      <c r="AQ6218" s="2"/>
      <c r="AR6218" s="2"/>
      <c r="AT6218" s="2"/>
      <c r="AU6218" s="72"/>
      <c r="AV6218" s="72"/>
      <c r="BF6218" s="72"/>
      <c r="BH6218" s="2"/>
      <c r="BI6218" s="6"/>
      <c r="BJ6218" s="6"/>
      <c r="BK6218" s="6"/>
      <c r="BL6218" s="7"/>
    </row>
    <row r="6219" spans="2:64" x14ac:dyDescent="0.4">
      <c r="B6219" s="2"/>
      <c r="D6219" s="2"/>
      <c r="F6219" s="2"/>
      <c r="G6219" s="2"/>
      <c r="I6219" s="2"/>
      <c r="J6219" s="2"/>
      <c r="L6219" s="2"/>
      <c r="M6219" s="2"/>
      <c r="P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I6219" s="2"/>
      <c r="AJ6219" s="2"/>
      <c r="AM6219" s="59"/>
      <c r="AN6219" s="2"/>
      <c r="AO6219" s="2"/>
      <c r="AP6219" s="2"/>
      <c r="AQ6219" s="2"/>
      <c r="AR6219" s="2"/>
      <c r="AT6219" s="2"/>
      <c r="AU6219" s="72"/>
      <c r="AV6219" s="72"/>
      <c r="BF6219" s="72"/>
      <c r="BH6219" s="2"/>
      <c r="BI6219" s="6"/>
      <c r="BJ6219" s="6"/>
      <c r="BK6219" s="6"/>
      <c r="BL6219" s="7"/>
    </row>
    <row r="6220" spans="2:64" x14ac:dyDescent="0.4">
      <c r="B6220" s="2"/>
      <c r="D6220" s="2"/>
      <c r="F6220" s="2"/>
      <c r="G6220" s="2"/>
      <c r="I6220" s="2"/>
      <c r="J6220" s="2"/>
      <c r="L6220" s="2"/>
      <c r="M6220" s="2"/>
      <c r="P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I6220" s="2"/>
      <c r="AJ6220" s="2"/>
      <c r="AM6220" s="59"/>
      <c r="AN6220" s="2"/>
      <c r="AO6220" s="2"/>
      <c r="AP6220" s="2"/>
      <c r="AQ6220" s="2"/>
      <c r="AR6220" s="2"/>
      <c r="AT6220" s="2"/>
      <c r="AU6220" s="72"/>
      <c r="AV6220" s="72"/>
      <c r="BF6220" s="72"/>
      <c r="BH6220" s="2"/>
      <c r="BI6220" s="6"/>
      <c r="BJ6220" s="6"/>
      <c r="BK6220" s="6"/>
      <c r="BL6220" s="7"/>
    </row>
    <row r="6221" spans="2:64" x14ac:dyDescent="0.4">
      <c r="B6221" s="2"/>
      <c r="D6221" s="2"/>
      <c r="F6221" s="2"/>
      <c r="G6221" s="2"/>
      <c r="I6221" s="2"/>
      <c r="J6221" s="2"/>
      <c r="L6221" s="2"/>
      <c r="M6221" s="2"/>
      <c r="P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I6221" s="2"/>
      <c r="AJ6221" s="2"/>
      <c r="AM6221" s="59"/>
      <c r="AN6221" s="2"/>
      <c r="AO6221" s="2"/>
      <c r="AP6221" s="2"/>
      <c r="AQ6221" s="2"/>
      <c r="AR6221" s="2"/>
      <c r="AT6221" s="2"/>
      <c r="AU6221" s="72"/>
      <c r="AV6221" s="72"/>
      <c r="BF6221" s="72"/>
      <c r="BH6221" s="2"/>
      <c r="BI6221" s="6"/>
      <c r="BJ6221" s="6"/>
      <c r="BK6221" s="6"/>
      <c r="BL6221" s="7"/>
    </row>
    <row r="6222" spans="2:64" x14ac:dyDescent="0.4">
      <c r="B6222" s="2"/>
      <c r="D6222" s="2"/>
      <c r="F6222" s="2"/>
      <c r="G6222" s="2"/>
      <c r="I6222" s="2"/>
      <c r="J6222" s="2"/>
      <c r="L6222" s="2"/>
      <c r="M6222" s="2"/>
      <c r="P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I6222" s="2"/>
      <c r="AJ6222" s="2"/>
      <c r="AM6222" s="59"/>
      <c r="AN6222" s="2"/>
      <c r="AO6222" s="2"/>
      <c r="AP6222" s="2"/>
      <c r="AQ6222" s="2"/>
      <c r="AR6222" s="2"/>
      <c r="AT6222" s="2"/>
      <c r="AU6222" s="72"/>
      <c r="AV6222" s="72"/>
      <c r="BF6222" s="72"/>
      <c r="BH6222" s="2"/>
      <c r="BI6222" s="6"/>
      <c r="BJ6222" s="6"/>
      <c r="BK6222" s="6"/>
      <c r="BL6222" s="7"/>
    </row>
    <row r="6223" spans="2:64" x14ac:dyDescent="0.4">
      <c r="B6223" s="2"/>
      <c r="D6223" s="2"/>
      <c r="F6223" s="2"/>
      <c r="G6223" s="2"/>
      <c r="I6223" s="2"/>
      <c r="J6223" s="2"/>
      <c r="L6223" s="2"/>
      <c r="M6223" s="2"/>
      <c r="P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I6223" s="2"/>
      <c r="AJ6223" s="2"/>
      <c r="AM6223" s="59"/>
      <c r="AN6223" s="2"/>
      <c r="AO6223" s="2"/>
      <c r="AP6223" s="2"/>
      <c r="AQ6223" s="2"/>
      <c r="AR6223" s="2"/>
      <c r="AT6223" s="2"/>
      <c r="AU6223" s="72"/>
      <c r="AV6223" s="72"/>
      <c r="BF6223" s="72"/>
      <c r="BH6223" s="2"/>
      <c r="BI6223" s="6"/>
      <c r="BJ6223" s="6"/>
      <c r="BK6223" s="6"/>
      <c r="BL6223" s="7"/>
    </row>
    <row r="6224" spans="2:64" x14ac:dyDescent="0.4">
      <c r="B6224" s="2"/>
      <c r="D6224" s="2"/>
      <c r="F6224" s="2"/>
      <c r="G6224" s="2"/>
      <c r="I6224" s="2"/>
      <c r="J6224" s="2"/>
      <c r="L6224" s="2"/>
      <c r="M6224" s="2"/>
      <c r="P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I6224" s="2"/>
      <c r="AJ6224" s="2"/>
      <c r="AM6224" s="59"/>
      <c r="AN6224" s="2"/>
      <c r="AO6224" s="2"/>
      <c r="AP6224" s="2"/>
      <c r="AQ6224" s="2"/>
      <c r="AR6224" s="2"/>
      <c r="AT6224" s="2"/>
      <c r="AU6224" s="72"/>
      <c r="AV6224" s="72"/>
      <c r="BF6224" s="72"/>
      <c r="BH6224" s="2"/>
      <c r="BI6224" s="6"/>
      <c r="BJ6224" s="6"/>
      <c r="BK6224" s="6"/>
      <c r="BL6224" s="7"/>
    </row>
    <row r="6225" spans="2:64" x14ac:dyDescent="0.4">
      <c r="B6225" s="2"/>
      <c r="D6225" s="2"/>
      <c r="F6225" s="2"/>
      <c r="G6225" s="2"/>
      <c r="I6225" s="2"/>
      <c r="J6225" s="2"/>
      <c r="L6225" s="2"/>
      <c r="M6225" s="2"/>
      <c r="P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I6225" s="2"/>
      <c r="AJ6225" s="2"/>
      <c r="AM6225" s="59"/>
      <c r="AN6225" s="2"/>
      <c r="AO6225" s="2"/>
      <c r="AP6225" s="2"/>
      <c r="AQ6225" s="2"/>
      <c r="AR6225" s="2"/>
      <c r="AT6225" s="2"/>
      <c r="AU6225" s="72"/>
      <c r="AV6225" s="72"/>
      <c r="BF6225" s="72"/>
      <c r="BH6225" s="2"/>
      <c r="BI6225" s="6"/>
      <c r="BJ6225" s="6"/>
      <c r="BK6225" s="6"/>
      <c r="BL6225" s="7"/>
    </row>
    <row r="6226" spans="2:64" x14ac:dyDescent="0.4">
      <c r="B6226" s="2"/>
      <c r="D6226" s="2"/>
      <c r="F6226" s="2"/>
      <c r="G6226" s="2"/>
      <c r="I6226" s="2"/>
      <c r="J6226" s="2"/>
      <c r="L6226" s="2"/>
      <c r="M6226" s="2"/>
      <c r="P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I6226" s="2"/>
      <c r="AJ6226" s="2"/>
      <c r="AM6226" s="59"/>
      <c r="AN6226" s="2"/>
      <c r="AO6226" s="2"/>
      <c r="AP6226" s="2"/>
      <c r="AQ6226" s="2"/>
      <c r="AR6226" s="2"/>
      <c r="AT6226" s="2"/>
      <c r="AU6226" s="72"/>
      <c r="AV6226" s="72"/>
      <c r="BF6226" s="72"/>
      <c r="BH6226" s="2"/>
      <c r="BI6226" s="6"/>
      <c r="BJ6226" s="6"/>
      <c r="BK6226" s="6"/>
      <c r="BL6226" s="7"/>
    </row>
    <row r="6227" spans="2:64" x14ac:dyDescent="0.4">
      <c r="B6227" s="2"/>
      <c r="D6227" s="2"/>
      <c r="F6227" s="2"/>
      <c r="G6227" s="2"/>
      <c r="I6227" s="2"/>
      <c r="J6227" s="2"/>
      <c r="L6227" s="2"/>
      <c r="M6227" s="2"/>
      <c r="P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I6227" s="2"/>
      <c r="AJ6227" s="2"/>
      <c r="AM6227" s="59"/>
      <c r="AN6227" s="2"/>
      <c r="AO6227" s="2"/>
      <c r="AP6227" s="2"/>
      <c r="AQ6227" s="2"/>
      <c r="AR6227" s="2"/>
      <c r="AT6227" s="2"/>
      <c r="AU6227" s="72"/>
      <c r="AV6227" s="72"/>
      <c r="BF6227" s="72"/>
      <c r="BH6227" s="2"/>
      <c r="BI6227" s="6"/>
      <c r="BJ6227" s="6"/>
      <c r="BK6227" s="6"/>
      <c r="BL6227" s="7"/>
    </row>
    <row r="6228" spans="2:64" x14ac:dyDescent="0.4">
      <c r="B6228" s="2"/>
      <c r="D6228" s="2"/>
      <c r="F6228" s="2"/>
      <c r="G6228" s="2"/>
      <c r="I6228" s="2"/>
      <c r="J6228" s="2"/>
      <c r="L6228" s="2"/>
      <c r="M6228" s="2"/>
      <c r="P6228" s="2"/>
      <c r="R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I6228" s="2"/>
      <c r="AJ6228" s="2"/>
      <c r="AM6228" s="59"/>
      <c r="AN6228" s="2"/>
      <c r="AO6228" s="2"/>
      <c r="AP6228" s="2"/>
      <c r="AQ6228" s="2"/>
      <c r="AR6228" s="2"/>
      <c r="AT6228" s="2"/>
      <c r="AU6228" s="72"/>
      <c r="AV6228" s="72"/>
      <c r="BF6228" s="72"/>
      <c r="BH6228" s="2"/>
      <c r="BI6228" s="6"/>
      <c r="BJ6228" s="6"/>
      <c r="BK6228" s="6"/>
      <c r="BL6228" s="7"/>
    </row>
    <row r="6229" spans="2:64" x14ac:dyDescent="0.4">
      <c r="B6229" s="2"/>
      <c r="D6229" s="2"/>
      <c r="F6229" s="2"/>
      <c r="G6229" s="2"/>
      <c r="I6229" s="2"/>
      <c r="J6229" s="2"/>
      <c r="L6229" s="2"/>
      <c r="M6229" s="2"/>
      <c r="P6229" s="2"/>
      <c r="R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I6229" s="2"/>
      <c r="AJ6229" s="2"/>
      <c r="AM6229" s="59"/>
      <c r="AN6229" s="2"/>
      <c r="AO6229" s="2"/>
      <c r="AP6229" s="2"/>
      <c r="AQ6229" s="2"/>
      <c r="AR6229" s="2"/>
      <c r="AT6229" s="2"/>
      <c r="AU6229" s="72"/>
      <c r="AV6229" s="72"/>
      <c r="BF6229" s="72"/>
      <c r="BH6229" s="2"/>
      <c r="BI6229" s="6"/>
      <c r="BJ6229" s="6"/>
      <c r="BK6229" s="6"/>
      <c r="BL6229" s="7"/>
    </row>
    <row r="6230" spans="2:64" x14ac:dyDescent="0.4">
      <c r="B6230" s="2"/>
      <c r="D6230" s="2"/>
      <c r="F6230" s="2"/>
      <c r="G6230" s="2"/>
      <c r="I6230" s="2"/>
      <c r="J6230" s="2"/>
      <c r="L6230" s="2"/>
      <c r="M6230" s="2"/>
      <c r="P6230" s="2"/>
      <c r="R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I6230" s="2"/>
      <c r="AJ6230" s="2"/>
      <c r="AM6230" s="59"/>
      <c r="AN6230" s="2"/>
      <c r="AO6230" s="2"/>
      <c r="AP6230" s="2"/>
      <c r="AQ6230" s="2"/>
      <c r="AR6230" s="2"/>
      <c r="AT6230" s="2"/>
      <c r="AU6230" s="72"/>
      <c r="AV6230" s="72"/>
      <c r="BF6230" s="72"/>
      <c r="BH6230" s="2"/>
      <c r="BI6230" s="6"/>
      <c r="BJ6230" s="6"/>
      <c r="BK6230" s="6"/>
      <c r="BL6230" s="7"/>
    </row>
    <row r="6231" spans="2:64" x14ac:dyDescent="0.4">
      <c r="B6231" s="2"/>
      <c r="D6231" s="2"/>
      <c r="F6231" s="2"/>
      <c r="G6231" s="2"/>
      <c r="I6231" s="2"/>
      <c r="J6231" s="2"/>
      <c r="L6231" s="2"/>
      <c r="M6231" s="2"/>
      <c r="P6231" s="2"/>
      <c r="R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I6231" s="2"/>
      <c r="AJ6231" s="2"/>
      <c r="AM6231" s="59"/>
      <c r="AN6231" s="2"/>
      <c r="AO6231" s="2"/>
      <c r="AP6231" s="2"/>
      <c r="AQ6231" s="2"/>
      <c r="AR6231" s="2"/>
      <c r="AT6231" s="2"/>
      <c r="AU6231" s="72"/>
      <c r="AV6231" s="72"/>
      <c r="BF6231" s="72"/>
      <c r="BH6231" s="2"/>
      <c r="BI6231" s="6"/>
      <c r="BJ6231" s="6"/>
      <c r="BK6231" s="6"/>
      <c r="BL6231" s="7"/>
    </row>
    <row r="6232" spans="2:64" x14ac:dyDescent="0.4">
      <c r="B6232" s="2"/>
      <c r="D6232" s="2"/>
      <c r="F6232" s="2"/>
      <c r="G6232" s="2"/>
      <c r="I6232" s="2"/>
      <c r="J6232" s="2"/>
      <c r="L6232" s="2"/>
      <c r="M6232" s="2"/>
      <c r="P6232" s="2"/>
      <c r="R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I6232" s="2"/>
      <c r="AJ6232" s="2"/>
      <c r="AM6232" s="59"/>
      <c r="AN6232" s="2"/>
      <c r="AO6232" s="2"/>
      <c r="AP6232" s="2"/>
      <c r="AQ6232" s="2"/>
      <c r="AR6232" s="2"/>
      <c r="AT6232" s="2"/>
      <c r="AU6232" s="72"/>
      <c r="AV6232" s="72"/>
      <c r="BF6232" s="72"/>
      <c r="BH6232" s="2"/>
      <c r="BI6232" s="6"/>
      <c r="BJ6232" s="6"/>
      <c r="BK6232" s="6"/>
      <c r="BL6232" s="7"/>
    </row>
    <row r="6233" spans="2:64" x14ac:dyDescent="0.4">
      <c r="B6233" s="2"/>
      <c r="D6233" s="2"/>
      <c r="F6233" s="2"/>
      <c r="G6233" s="2"/>
      <c r="I6233" s="2"/>
      <c r="J6233" s="2"/>
      <c r="L6233" s="2"/>
      <c r="M6233" s="2"/>
      <c r="P6233" s="2"/>
      <c r="R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I6233" s="2"/>
      <c r="AJ6233" s="2"/>
      <c r="AM6233" s="59"/>
      <c r="AN6233" s="2"/>
      <c r="AO6233" s="2"/>
      <c r="AP6233" s="2"/>
      <c r="AQ6233" s="2"/>
      <c r="AR6233" s="2"/>
      <c r="AT6233" s="2"/>
      <c r="AU6233" s="72"/>
      <c r="AV6233" s="72"/>
      <c r="BF6233" s="72"/>
      <c r="BH6233" s="2"/>
      <c r="BI6233" s="6"/>
      <c r="BJ6233" s="6"/>
      <c r="BK6233" s="6"/>
      <c r="BL6233" s="7"/>
    </row>
    <row r="6234" spans="2:64" x14ac:dyDescent="0.4">
      <c r="B6234" s="2"/>
      <c r="D6234" s="2"/>
      <c r="F6234" s="2"/>
      <c r="G6234" s="2"/>
      <c r="I6234" s="2"/>
      <c r="J6234" s="2"/>
      <c r="L6234" s="2"/>
      <c r="M6234" s="2"/>
      <c r="P6234" s="2"/>
      <c r="R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I6234" s="2"/>
      <c r="AJ6234" s="2"/>
      <c r="AM6234" s="59"/>
      <c r="AN6234" s="2"/>
      <c r="AO6234" s="2"/>
      <c r="AP6234" s="2"/>
      <c r="AQ6234" s="2"/>
      <c r="AR6234" s="2"/>
      <c r="AT6234" s="2"/>
      <c r="AU6234" s="72"/>
      <c r="AV6234" s="72"/>
      <c r="BF6234" s="72"/>
      <c r="BH6234" s="2"/>
      <c r="BI6234" s="6"/>
      <c r="BJ6234" s="6"/>
      <c r="BK6234" s="6"/>
      <c r="BL6234" s="7"/>
    </row>
    <row r="6235" spans="2:64" x14ac:dyDescent="0.4">
      <c r="B6235" s="2"/>
      <c r="D6235" s="2"/>
      <c r="F6235" s="2"/>
      <c r="G6235" s="2"/>
      <c r="I6235" s="2"/>
      <c r="J6235" s="2"/>
      <c r="L6235" s="2"/>
      <c r="M6235" s="2"/>
      <c r="P6235" s="2"/>
      <c r="R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I6235" s="2"/>
      <c r="AJ6235" s="2"/>
      <c r="AM6235" s="59"/>
      <c r="AN6235" s="2"/>
      <c r="AO6235" s="2"/>
      <c r="AP6235" s="2"/>
      <c r="AQ6235" s="2"/>
      <c r="AR6235" s="2"/>
      <c r="AT6235" s="2"/>
      <c r="AU6235" s="72"/>
      <c r="AV6235" s="72"/>
      <c r="BF6235" s="72"/>
      <c r="BH6235" s="2"/>
      <c r="BI6235" s="6"/>
      <c r="BJ6235" s="6"/>
      <c r="BK6235" s="6"/>
      <c r="BL6235" s="7"/>
    </row>
    <row r="6236" spans="2:64" x14ac:dyDescent="0.4">
      <c r="B6236" s="2"/>
      <c r="D6236" s="2"/>
      <c r="F6236" s="2"/>
      <c r="G6236" s="2"/>
      <c r="I6236" s="2"/>
      <c r="J6236" s="2"/>
      <c r="L6236" s="2"/>
      <c r="M6236" s="2"/>
      <c r="P6236" s="2"/>
      <c r="R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I6236" s="2"/>
      <c r="AJ6236" s="2"/>
      <c r="AM6236" s="59"/>
      <c r="AN6236" s="2"/>
      <c r="AO6236" s="2"/>
      <c r="AP6236" s="2"/>
      <c r="AQ6236" s="2"/>
      <c r="AR6236" s="2"/>
      <c r="AT6236" s="2"/>
      <c r="AU6236" s="72"/>
      <c r="AV6236" s="72"/>
      <c r="BF6236" s="72"/>
      <c r="BH6236" s="2"/>
      <c r="BI6236" s="6"/>
      <c r="BJ6236" s="6"/>
      <c r="BK6236" s="6"/>
      <c r="BL6236" s="7"/>
    </row>
    <row r="6237" spans="2:64" x14ac:dyDescent="0.4">
      <c r="B6237" s="2"/>
      <c r="D6237" s="2"/>
      <c r="F6237" s="2"/>
      <c r="G6237" s="2"/>
      <c r="I6237" s="2"/>
      <c r="J6237" s="2"/>
      <c r="L6237" s="2"/>
      <c r="M6237" s="2"/>
      <c r="P6237" s="2"/>
      <c r="R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I6237" s="2"/>
      <c r="AJ6237" s="2"/>
      <c r="AM6237" s="59"/>
      <c r="AN6237" s="2"/>
      <c r="AO6237" s="2"/>
      <c r="AP6237" s="2"/>
      <c r="AQ6237" s="2"/>
      <c r="AR6237" s="2"/>
      <c r="AT6237" s="2"/>
      <c r="AU6237" s="72"/>
      <c r="AV6237" s="72"/>
      <c r="BF6237" s="72"/>
      <c r="BH6237" s="2"/>
      <c r="BI6237" s="6"/>
      <c r="BJ6237" s="6"/>
      <c r="BK6237" s="6"/>
      <c r="BL6237" s="7"/>
    </row>
    <row r="6238" spans="2:64" x14ac:dyDescent="0.4">
      <c r="B6238" s="2"/>
      <c r="D6238" s="2"/>
      <c r="F6238" s="2"/>
      <c r="G6238" s="2"/>
      <c r="I6238" s="2"/>
      <c r="J6238" s="2"/>
      <c r="L6238" s="2"/>
      <c r="M6238" s="2"/>
      <c r="P6238" s="2"/>
      <c r="R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I6238" s="2"/>
      <c r="AJ6238" s="2"/>
      <c r="AM6238" s="59"/>
      <c r="AN6238" s="2"/>
      <c r="AO6238" s="2"/>
      <c r="AP6238" s="2"/>
      <c r="AQ6238" s="2"/>
      <c r="AR6238" s="2"/>
      <c r="AT6238" s="2"/>
      <c r="AU6238" s="72"/>
      <c r="AV6238" s="72"/>
      <c r="BF6238" s="72"/>
      <c r="BH6238" s="2"/>
      <c r="BI6238" s="6"/>
      <c r="BJ6238" s="6"/>
      <c r="BK6238" s="6"/>
      <c r="BL6238" s="7"/>
    </row>
    <row r="6239" spans="2:64" x14ac:dyDescent="0.4">
      <c r="B6239" s="2"/>
      <c r="D6239" s="2"/>
      <c r="F6239" s="2"/>
      <c r="G6239" s="2"/>
      <c r="I6239" s="2"/>
      <c r="J6239" s="2"/>
      <c r="L6239" s="2"/>
      <c r="M6239" s="2"/>
      <c r="P6239" s="2"/>
      <c r="R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I6239" s="2"/>
      <c r="AJ6239" s="2"/>
      <c r="AM6239" s="59"/>
      <c r="AN6239" s="2"/>
      <c r="AO6239" s="2"/>
      <c r="AP6239" s="2"/>
      <c r="AQ6239" s="2"/>
      <c r="AR6239" s="2"/>
      <c r="AT6239" s="2"/>
      <c r="AU6239" s="72"/>
      <c r="AV6239" s="72"/>
      <c r="BF6239" s="72"/>
      <c r="BH6239" s="2"/>
      <c r="BI6239" s="6"/>
      <c r="BJ6239" s="6"/>
      <c r="BK6239" s="6"/>
      <c r="BL6239" s="7"/>
    </row>
    <row r="6240" spans="2:64" x14ac:dyDescent="0.4">
      <c r="B6240" s="2"/>
      <c r="D6240" s="2"/>
      <c r="F6240" s="2"/>
      <c r="G6240" s="2"/>
      <c r="I6240" s="2"/>
      <c r="J6240" s="2"/>
      <c r="L6240" s="2"/>
      <c r="M6240" s="2"/>
      <c r="P6240" s="2"/>
      <c r="R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I6240" s="2"/>
      <c r="AJ6240" s="2"/>
      <c r="AM6240" s="59"/>
      <c r="AN6240" s="2"/>
      <c r="AO6240" s="2"/>
      <c r="AP6240" s="2"/>
      <c r="AQ6240" s="2"/>
      <c r="AR6240" s="2"/>
      <c r="AT6240" s="2"/>
      <c r="AU6240" s="72"/>
      <c r="AV6240" s="72"/>
      <c r="BF6240" s="72"/>
      <c r="BH6240" s="2"/>
      <c r="BI6240" s="6"/>
      <c r="BJ6240" s="6"/>
      <c r="BK6240" s="6"/>
      <c r="BL6240" s="7"/>
    </row>
    <row r="6241" spans="2:64" x14ac:dyDescent="0.4">
      <c r="B6241" s="2"/>
      <c r="D6241" s="2"/>
      <c r="F6241" s="2"/>
      <c r="G6241" s="2"/>
      <c r="I6241" s="2"/>
      <c r="J6241" s="2"/>
      <c r="L6241" s="2"/>
      <c r="M6241" s="2"/>
      <c r="P6241" s="2"/>
      <c r="R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I6241" s="2"/>
      <c r="AJ6241" s="2"/>
      <c r="AM6241" s="59"/>
      <c r="AN6241" s="2"/>
      <c r="AO6241" s="2"/>
      <c r="AP6241" s="2"/>
      <c r="AQ6241" s="2"/>
      <c r="AR6241" s="2"/>
      <c r="AT6241" s="2"/>
      <c r="AU6241" s="72"/>
      <c r="AV6241" s="72"/>
      <c r="BF6241" s="72"/>
      <c r="BH6241" s="2"/>
      <c r="BI6241" s="6"/>
      <c r="BJ6241" s="6"/>
      <c r="BK6241" s="6"/>
      <c r="BL6241" s="7"/>
    </row>
    <row r="6242" spans="2:64" x14ac:dyDescent="0.4">
      <c r="B6242" s="2"/>
      <c r="D6242" s="2"/>
      <c r="F6242" s="2"/>
      <c r="G6242" s="2"/>
      <c r="I6242" s="2"/>
      <c r="J6242" s="2"/>
      <c r="L6242" s="2"/>
      <c r="M6242" s="2"/>
      <c r="P6242" s="2"/>
      <c r="R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I6242" s="2"/>
      <c r="AJ6242" s="2"/>
      <c r="AM6242" s="59"/>
      <c r="AN6242" s="2"/>
      <c r="AO6242" s="2"/>
      <c r="AP6242" s="2"/>
      <c r="AQ6242" s="2"/>
      <c r="AR6242" s="2"/>
      <c r="AT6242" s="2"/>
      <c r="AU6242" s="72"/>
      <c r="AV6242" s="72"/>
      <c r="BF6242" s="72"/>
      <c r="BH6242" s="2"/>
      <c r="BI6242" s="6"/>
      <c r="BJ6242" s="6"/>
      <c r="BK6242" s="6"/>
      <c r="BL6242" s="7"/>
    </row>
    <row r="6243" spans="2:64" x14ac:dyDescent="0.4">
      <c r="B6243" s="2"/>
      <c r="D6243" s="2"/>
      <c r="F6243" s="2"/>
      <c r="G6243" s="2"/>
      <c r="I6243" s="2"/>
      <c r="J6243" s="2"/>
      <c r="L6243" s="2"/>
      <c r="M6243" s="2"/>
      <c r="P6243" s="2"/>
      <c r="R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I6243" s="2"/>
      <c r="AJ6243" s="2"/>
      <c r="AM6243" s="59"/>
      <c r="AN6243" s="2"/>
      <c r="AO6243" s="2"/>
      <c r="AP6243" s="2"/>
      <c r="AQ6243" s="2"/>
      <c r="AR6243" s="2"/>
      <c r="AT6243" s="2"/>
      <c r="AU6243" s="72"/>
      <c r="AV6243" s="72"/>
      <c r="BF6243" s="72"/>
      <c r="BH6243" s="2"/>
      <c r="BI6243" s="6"/>
      <c r="BJ6243" s="6"/>
      <c r="BK6243" s="6"/>
      <c r="BL6243" s="7"/>
    </row>
    <row r="6244" spans="2:64" x14ac:dyDescent="0.4">
      <c r="B6244" s="2"/>
      <c r="D6244" s="2"/>
      <c r="F6244" s="2"/>
      <c r="G6244" s="2"/>
      <c r="I6244" s="2"/>
      <c r="J6244" s="2"/>
      <c r="L6244" s="2"/>
      <c r="M6244" s="2"/>
      <c r="P6244" s="2"/>
      <c r="R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I6244" s="2"/>
      <c r="AJ6244" s="2"/>
      <c r="AM6244" s="59"/>
      <c r="AN6244" s="2"/>
      <c r="AO6244" s="2"/>
      <c r="AP6244" s="2"/>
      <c r="AQ6244" s="2"/>
      <c r="AR6244" s="2"/>
      <c r="AT6244" s="2"/>
      <c r="AU6244" s="72"/>
      <c r="AV6244" s="72"/>
      <c r="BF6244" s="72"/>
      <c r="BH6244" s="2"/>
      <c r="BI6244" s="6"/>
      <c r="BJ6244" s="6"/>
      <c r="BK6244" s="6"/>
      <c r="BL6244" s="7"/>
    </row>
    <row r="6245" spans="2:64" x14ac:dyDescent="0.4">
      <c r="B6245" s="2"/>
      <c r="D6245" s="2"/>
      <c r="F6245" s="2"/>
      <c r="G6245" s="2"/>
      <c r="I6245" s="2"/>
      <c r="J6245" s="2"/>
      <c r="L6245" s="2"/>
      <c r="M6245" s="2"/>
      <c r="P6245" s="2"/>
      <c r="R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I6245" s="2"/>
      <c r="AJ6245" s="2"/>
      <c r="AM6245" s="59"/>
      <c r="AN6245" s="2"/>
      <c r="AO6245" s="2"/>
      <c r="AP6245" s="2"/>
      <c r="AQ6245" s="2"/>
      <c r="AR6245" s="2"/>
      <c r="AT6245" s="2"/>
      <c r="AU6245" s="72"/>
      <c r="AV6245" s="72"/>
      <c r="BF6245" s="72"/>
      <c r="BH6245" s="2"/>
      <c r="BI6245" s="6"/>
      <c r="BJ6245" s="6"/>
      <c r="BK6245" s="6"/>
      <c r="BL6245" s="7"/>
    </row>
    <row r="6246" spans="2:64" x14ac:dyDescent="0.4">
      <c r="B6246" s="2"/>
      <c r="D6246" s="2"/>
      <c r="F6246" s="2"/>
      <c r="G6246" s="2"/>
      <c r="I6246" s="2"/>
      <c r="J6246" s="2"/>
      <c r="L6246" s="2"/>
      <c r="M6246" s="2"/>
      <c r="P6246" s="2"/>
      <c r="R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I6246" s="2"/>
      <c r="AJ6246" s="2"/>
      <c r="AM6246" s="59"/>
      <c r="AN6246" s="2"/>
      <c r="AO6246" s="2"/>
      <c r="AP6246" s="2"/>
      <c r="AQ6246" s="2"/>
      <c r="AR6246" s="2"/>
      <c r="AT6246" s="2"/>
      <c r="AU6246" s="72"/>
      <c r="AV6246" s="72"/>
      <c r="BF6246" s="72"/>
      <c r="BH6246" s="2"/>
      <c r="BI6246" s="6"/>
      <c r="BJ6246" s="6"/>
      <c r="BK6246" s="6"/>
      <c r="BL6246" s="7"/>
    </row>
    <row r="6247" spans="2:64" x14ac:dyDescent="0.4">
      <c r="B6247" s="2"/>
      <c r="D6247" s="2"/>
      <c r="F6247" s="2"/>
      <c r="G6247" s="2"/>
      <c r="I6247" s="2"/>
      <c r="J6247" s="2"/>
      <c r="L6247" s="2"/>
      <c r="M6247" s="2"/>
      <c r="P6247" s="2"/>
      <c r="R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I6247" s="2"/>
      <c r="AJ6247" s="2"/>
      <c r="AM6247" s="59"/>
      <c r="AN6247" s="2"/>
      <c r="AO6247" s="2"/>
      <c r="AP6247" s="2"/>
      <c r="AQ6247" s="2"/>
      <c r="AR6247" s="2"/>
      <c r="AT6247" s="2"/>
      <c r="AU6247" s="72"/>
      <c r="AV6247" s="72"/>
      <c r="BF6247" s="72"/>
      <c r="BH6247" s="2"/>
      <c r="BI6247" s="6"/>
      <c r="BJ6247" s="6"/>
      <c r="BK6247" s="6"/>
      <c r="BL6247" s="7"/>
    </row>
    <row r="6248" spans="2:64" x14ac:dyDescent="0.4">
      <c r="B6248" s="2"/>
      <c r="D6248" s="2"/>
      <c r="F6248" s="2"/>
      <c r="G6248" s="2"/>
      <c r="I6248" s="2"/>
      <c r="J6248" s="2"/>
      <c r="L6248" s="2"/>
      <c r="M6248" s="2"/>
      <c r="P6248" s="2"/>
      <c r="R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I6248" s="2"/>
      <c r="AJ6248" s="2"/>
      <c r="AM6248" s="59"/>
      <c r="AN6248" s="2"/>
      <c r="AO6248" s="2"/>
      <c r="AP6248" s="2"/>
      <c r="AQ6248" s="2"/>
      <c r="AR6248" s="2"/>
      <c r="AT6248" s="2"/>
      <c r="AU6248" s="72"/>
      <c r="AV6248" s="72"/>
      <c r="BF6248" s="72"/>
      <c r="BH6248" s="2"/>
      <c r="BI6248" s="6"/>
      <c r="BJ6248" s="6"/>
      <c r="BK6248" s="6"/>
      <c r="BL6248" s="7"/>
    </row>
    <row r="6249" spans="2:64" x14ac:dyDescent="0.4">
      <c r="B6249" s="2"/>
      <c r="D6249" s="2"/>
      <c r="F6249" s="2"/>
      <c r="G6249" s="2"/>
      <c r="I6249" s="2"/>
      <c r="J6249" s="2"/>
      <c r="L6249" s="2"/>
      <c r="M6249" s="2"/>
      <c r="P6249" s="2"/>
      <c r="R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I6249" s="2"/>
      <c r="AJ6249" s="2"/>
      <c r="AM6249" s="59"/>
      <c r="AN6249" s="2"/>
      <c r="AO6249" s="2"/>
      <c r="AP6249" s="2"/>
      <c r="AQ6249" s="2"/>
      <c r="AR6249" s="2"/>
      <c r="AT6249" s="2"/>
      <c r="AU6249" s="72"/>
      <c r="AV6249" s="72"/>
      <c r="BF6249" s="72"/>
      <c r="BH6249" s="2"/>
      <c r="BI6249" s="6"/>
      <c r="BJ6249" s="6"/>
      <c r="BK6249" s="6"/>
      <c r="BL6249" s="7"/>
    </row>
    <row r="6250" spans="2:64" x14ac:dyDescent="0.4">
      <c r="B6250" s="2"/>
      <c r="D6250" s="2"/>
      <c r="F6250" s="2"/>
      <c r="G6250" s="2"/>
      <c r="I6250" s="2"/>
      <c r="J6250" s="2"/>
      <c r="L6250" s="2"/>
      <c r="M6250" s="2"/>
      <c r="P6250" s="2"/>
      <c r="R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I6250" s="2"/>
      <c r="AJ6250" s="2"/>
      <c r="AM6250" s="59"/>
      <c r="AN6250" s="2"/>
      <c r="AO6250" s="2"/>
      <c r="AP6250" s="2"/>
      <c r="AQ6250" s="2"/>
      <c r="AR6250" s="2"/>
      <c r="AT6250" s="2"/>
      <c r="AU6250" s="72"/>
      <c r="AV6250" s="72"/>
      <c r="BF6250" s="72"/>
      <c r="BH6250" s="2"/>
      <c r="BI6250" s="6"/>
      <c r="BJ6250" s="6"/>
      <c r="BK6250" s="6"/>
      <c r="BL6250" s="7"/>
    </row>
    <row r="6251" spans="2:64" x14ac:dyDescent="0.4">
      <c r="B6251" s="2"/>
      <c r="D6251" s="2"/>
      <c r="F6251" s="2"/>
      <c r="G6251" s="2"/>
      <c r="I6251" s="2"/>
      <c r="J6251" s="2"/>
      <c r="L6251" s="2"/>
      <c r="M6251" s="2"/>
      <c r="P6251" s="2"/>
      <c r="R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I6251" s="2"/>
      <c r="AJ6251" s="2"/>
      <c r="AM6251" s="59"/>
      <c r="AN6251" s="2"/>
      <c r="AO6251" s="2"/>
      <c r="AP6251" s="2"/>
      <c r="AQ6251" s="2"/>
      <c r="AR6251" s="2"/>
      <c r="AT6251" s="2"/>
      <c r="AU6251" s="72"/>
      <c r="AV6251" s="72"/>
      <c r="BF6251" s="72"/>
      <c r="BH6251" s="2"/>
      <c r="BI6251" s="6"/>
      <c r="BJ6251" s="6"/>
      <c r="BK6251" s="6"/>
      <c r="BL6251" s="7"/>
    </row>
    <row r="6252" spans="2:64" x14ac:dyDescent="0.4">
      <c r="B6252" s="2"/>
      <c r="D6252" s="2"/>
      <c r="F6252" s="2"/>
      <c r="G6252" s="2"/>
      <c r="I6252" s="2"/>
      <c r="J6252" s="2"/>
      <c r="L6252" s="2"/>
      <c r="M6252" s="2"/>
      <c r="P6252" s="2"/>
      <c r="R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I6252" s="2"/>
      <c r="AJ6252" s="2"/>
      <c r="AM6252" s="59"/>
      <c r="AN6252" s="2"/>
      <c r="AO6252" s="2"/>
      <c r="AP6252" s="2"/>
      <c r="AQ6252" s="2"/>
      <c r="AR6252" s="2"/>
      <c r="AT6252" s="2"/>
      <c r="AU6252" s="72"/>
      <c r="AV6252" s="72"/>
      <c r="BF6252" s="72"/>
      <c r="BH6252" s="2"/>
      <c r="BI6252" s="6"/>
      <c r="BJ6252" s="6"/>
      <c r="BK6252" s="6"/>
      <c r="BL6252" s="7"/>
    </row>
    <row r="6253" spans="2:64" x14ac:dyDescent="0.4">
      <c r="B6253" s="2"/>
      <c r="D6253" s="2"/>
      <c r="F6253" s="2"/>
      <c r="G6253" s="2"/>
      <c r="I6253" s="2"/>
      <c r="J6253" s="2"/>
      <c r="L6253" s="2"/>
      <c r="M6253" s="2"/>
      <c r="P6253" s="2"/>
      <c r="R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I6253" s="2"/>
      <c r="AJ6253" s="2"/>
      <c r="AM6253" s="59"/>
      <c r="AN6253" s="2"/>
      <c r="AO6253" s="2"/>
      <c r="AP6253" s="2"/>
      <c r="AQ6253" s="2"/>
      <c r="AR6253" s="2"/>
      <c r="AT6253" s="2"/>
      <c r="AU6253" s="72"/>
      <c r="AV6253" s="72"/>
      <c r="BF6253" s="72"/>
      <c r="BH6253" s="2"/>
      <c r="BI6253" s="6"/>
      <c r="BJ6253" s="6"/>
      <c r="BK6253" s="6"/>
      <c r="BL6253" s="7"/>
    </row>
    <row r="6254" spans="2:64" x14ac:dyDescent="0.4">
      <c r="B6254" s="2"/>
      <c r="D6254" s="2"/>
      <c r="F6254" s="2"/>
      <c r="G6254" s="2"/>
      <c r="I6254" s="2"/>
      <c r="J6254" s="2"/>
      <c r="L6254" s="2"/>
      <c r="M6254" s="2"/>
      <c r="P6254" s="2"/>
      <c r="R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I6254" s="2"/>
      <c r="AJ6254" s="2"/>
      <c r="AM6254" s="59"/>
      <c r="AN6254" s="2"/>
      <c r="AO6254" s="2"/>
      <c r="AP6254" s="2"/>
      <c r="AQ6254" s="2"/>
      <c r="AR6254" s="2"/>
      <c r="AT6254" s="2"/>
      <c r="AU6254" s="72"/>
      <c r="AV6254" s="72"/>
      <c r="BF6254" s="72"/>
      <c r="BH6254" s="2"/>
      <c r="BI6254" s="6"/>
      <c r="BJ6254" s="6"/>
      <c r="BK6254" s="6"/>
      <c r="BL6254" s="7"/>
    </row>
    <row r="6255" spans="2:64" x14ac:dyDescent="0.4">
      <c r="B6255" s="2"/>
      <c r="D6255" s="2"/>
      <c r="F6255" s="2"/>
      <c r="G6255" s="2"/>
      <c r="I6255" s="2"/>
      <c r="J6255" s="2"/>
      <c r="L6255" s="2"/>
      <c r="M6255" s="2"/>
      <c r="P6255" s="2"/>
      <c r="R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I6255" s="2"/>
      <c r="AJ6255" s="2"/>
      <c r="AM6255" s="59"/>
      <c r="AN6255" s="2"/>
      <c r="AO6255" s="2"/>
      <c r="AP6255" s="2"/>
      <c r="AQ6255" s="2"/>
      <c r="AR6255" s="2"/>
      <c r="AT6255" s="2"/>
      <c r="AU6255" s="72"/>
      <c r="AV6255" s="72"/>
      <c r="BF6255" s="72"/>
      <c r="BH6255" s="2"/>
      <c r="BI6255" s="6"/>
      <c r="BJ6255" s="6"/>
      <c r="BK6255" s="6"/>
      <c r="BL6255" s="7"/>
    </row>
    <row r="6256" spans="2:64" x14ac:dyDescent="0.4">
      <c r="B6256" s="2"/>
      <c r="D6256" s="2"/>
      <c r="F6256" s="2"/>
      <c r="G6256" s="2"/>
      <c r="I6256" s="2"/>
      <c r="J6256" s="2"/>
      <c r="L6256" s="2"/>
      <c r="M6256" s="2"/>
      <c r="P6256" s="2"/>
      <c r="R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I6256" s="2"/>
      <c r="AJ6256" s="2"/>
      <c r="AM6256" s="59"/>
      <c r="AN6256" s="2"/>
      <c r="AO6256" s="2"/>
      <c r="AP6256" s="2"/>
      <c r="AQ6256" s="2"/>
      <c r="AR6256" s="2"/>
      <c r="AT6256" s="2"/>
      <c r="AU6256" s="72"/>
      <c r="AV6256" s="72"/>
      <c r="BF6256" s="72"/>
      <c r="BH6256" s="2"/>
      <c r="BI6256" s="6"/>
      <c r="BJ6256" s="6"/>
      <c r="BK6256" s="6"/>
      <c r="BL6256" s="7"/>
    </row>
    <row r="6257" spans="2:64" x14ac:dyDescent="0.4">
      <c r="B6257" s="2"/>
      <c r="D6257" s="2"/>
      <c r="F6257" s="2"/>
      <c r="G6257" s="2"/>
      <c r="I6257" s="2"/>
      <c r="J6257" s="2"/>
      <c r="L6257" s="2"/>
      <c r="M6257" s="2"/>
      <c r="P6257" s="2"/>
      <c r="R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I6257" s="2"/>
      <c r="AJ6257" s="2"/>
      <c r="AM6257" s="59"/>
      <c r="AN6257" s="2"/>
      <c r="AO6257" s="2"/>
      <c r="AP6257" s="2"/>
      <c r="AQ6257" s="2"/>
      <c r="AR6257" s="2"/>
      <c r="AT6257" s="2"/>
      <c r="AU6257" s="72"/>
      <c r="AV6257" s="72"/>
      <c r="BF6257" s="72"/>
      <c r="BH6257" s="2"/>
      <c r="BI6257" s="6"/>
      <c r="BJ6257" s="6"/>
      <c r="BK6257" s="6"/>
      <c r="BL6257" s="7"/>
    </row>
    <row r="6258" spans="2:64" x14ac:dyDescent="0.4">
      <c r="B6258" s="2"/>
      <c r="D6258" s="2"/>
      <c r="F6258" s="2"/>
      <c r="G6258" s="2"/>
      <c r="I6258" s="2"/>
      <c r="J6258" s="2"/>
      <c r="L6258" s="2"/>
      <c r="M6258" s="2"/>
      <c r="P6258" s="2"/>
      <c r="R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I6258" s="2"/>
      <c r="AJ6258" s="2"/>
      <c r="AM6258" s="59"/>
      <c r="AN6258" s="2"/>
      <c r="AO6258" s="2"/>
      <c r="AP6258" s="2"/>
      <c r="AQ6258" s="2"/>
      <c r="AR6258" s="2"/>
      <c r="AT6258" s="2"/>
      <c r="AU6258" s="72"/>
      <c r="AV6258" s="72"/>
      <c r="BF6258" s="72"/>
      <c r="BH6258" s="2"/>
      <c r="BI6258" s="6"/>
      <c r="BJ6258" s="6"/>
      <c r="BK6258" s="6"/>
      <c r="BL6258" s="7"/>
    </row>
    <row r="6259" spans="2:64" x14ac:dyDescent="0.4">
      <c r="B6259" s="2"/>
      <c r="D6259" s="2"/>
      <c r="F6259" s="2"/>
      <c r="G6259" s="2"/>
      <c r="I6259" s="2"/>
      <c r="J6259" s="2"/>
      <c r="L6259" s="2"/>
      <c r="M6259" s="2"/>
      <c r="P6259" s="2"/>
      <c r="R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I6259" s="2"/>
      <c r="AJ6259" s="2"/>
      <c r="AM6259" s="59"/>
      <c r="AN6259" s="2"/>
      <c r="AO6259" s="2"/>
      <c r="AP6259" s="2"/>
      <c r="AQ6259" s="2"/>
      <c r="AR6259" s="2"/>
      <c r="AT6259" s="2"/>
      <c r="AU6259" s="72"/>
      <c r="AV6259" s="72"/>
      <c r="BF6259" s="72"/>
      <c r="BH6259" s="2"/>
      <c r="BI6259" s="6"/>
      <c r="BJ6259" s="6"/>
      <c r="BK6259" s="6"/>
      <c r="BL6259" s="7"/>
    </row>
    <row r="6260" spans="2:64" x14ac:dyDescent="0.4">
      <c r="B6260" s="2"/>
      <c r="D6260" s="2"/>
      <c r="F6260" s="2"/>
      <c r="G6260" s="2"/>
      <c r="I6260" s="2"/>
      <c r="J6260" s="2"/>
      <c r="L6260" s="2"/>
      <c r="M6260" s="2"/>
      <c r="P6260" s="2"/>
      <c r="R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I6260" s="2"/>
      <c r="AJ6260" s="2"/>
      <c r="AM6260" s="59"/>
      <c r="AN6260" s="2"/>
      <c r="AO6260" s="2"/>
      <c r="AP6260" s="2"/>
      <c r="AQ6260" s="2"/>
      <c r="AR6260" s="2"/>
      <c r="AT6260" s="2"/>
      <c r="AU6260" s="72"/>
      <c r="AV6260" s="72"/>
      <c r="BF6260" s="72"/>
      <c r="BH6260" s="2"/>
      <c r="BI6260" s="6"/>
      <c r="BJ6260" s="6"/>
      <c r="BK6260" s="6"/>
      <c r="BL6260" s="7"/>
    </row>
    <row r="6261" spans="2:64" x14ac:dyDescent="0.4">
      <c r="B6261" s="2"/>
      <c r="D6261" s="2"/>
      <c r="F6261" s="2"/>
      <c r="G6261" s="2"/>
      <c r="I6261" s="2"/>
      <c r="J6261" s="2"/>
      <c r="L6261" s="2"/>
      <c r="M6261" s="2"/>
      <c r="P6261" s="2"/>
      <c r="R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I6261" s="2"/>
      <c r="AJ6261" s="2"/>
      <c r="AM6261" s="59"/>
      <c r="AN6261" s="2"/>
      <c r="AO6261" s="2"/>
      <c r="AP6261" s="2"/>
      <c r="AQ6261" s="2"/>
      <c r="AR6261" s="2"/>
      <c r="AT6261" s="2"/>
      <c r="AU6261" s="72"/>
      <c r="AV6261" s="72"/>
      <c r="BF6261" s="72"/>
      <c r="BH6261" s="2"/>
      <c r="BI6261" s="6"/>
      <c r="BJ6261" s="6"/>
      <c r="BK6261" s="6"/>
      <c r="BL6261" s="7"/>
    </row>
    <row r="6262" spans="2:64" x14ac:dyDescent="0.4">
      <c r="B6262" s="2"/>
      <c r="D6262" s="2"/>
      <c r="F6262" s="2"/>
      <c r="G6262" s="2"/>
      <c r="I6262" s="2"/>
      <c r="J6262" s="2"/>
      <c r="L6262" s="2"/>
      <c r="M6262" s="2"/>
      <c r="P6262" s="2"/>
      <c r="R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I6262" s="2"/>
      <c r="AJ6262" s="2"/>
      <c r="AM6262" s="59"/>
      <c r="AN6262" s="2"/>
      <c r="AO6262" s="2"/>
      <c r="AP6262" s="2"/>
      <c r="AQ6262" s="2"/>
      <c r="AR6262" s="2"/>
      <c r="AT6262" s="2"/>
      <c r="AU6262" s="72"/>
      <c r="AV6262" s="72"/>
      <c r="BF6262" s="72"/>
      <c r="BH6262" s="2"/>
      <c r="BI6262" s="6"/>
      <c r="BJ6262" s="6"/>
      <c r="BK6262" s="6"/>
      <c r="BL6262" s="7"/>
    </row>
    <row r="6263" spans="2:64" x14ac:dyDescent="0.4">
      <c r="B6263" s="2"/>
      <c r="D6263" s="2"/>
      <c r="F6263" s="2"/>
      <c r="G6263" s="2"/>
      <c r="I6263" s="2"/>
      <c r="J6263" s="2"/>
      <c r="L6263" s="2"/>
      <c r="M6263" s="2"/>
      <c r="P6263" s="2"/>
      <c r="R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I6263" s="2"/>
      <c r="AJ6263" s="2"/>
      <c r="AM6263" s="59"/>
      <c r="AN6263" s="2"/>
      <c r="AO6263" s="2"/>
      <c r="AP6263" s="2"/>
      <c r="AQ6263" s="2"/>
      <c r="AR6263" s="2"/>
      <c r="AT6263" s="2"/>
      <c r="AU6263" s="72"/>
      <c r="AV6263" s="72"/>
      <c r="BF6263" s="72"/>
      <c r="BH6263" s="2"/>
      <c r="BI6263" s="6"/>
      <c r="BJ6263" s="6"/>
      <c r="BK6263" s="6"/>
      <c r="BL6263" s="7"/>
    </row>
    <row r="6264" spans="2:64" x14ac:dyDescent="0.4">
      <c r="B6264" s="2"/>
      <c r="D6264" s="2"/>
      <c r="F6264" s="2"/>
      <c r="G6264" s="2"/>
      <c r="I6264" s="2"/>
      <c r="J6264" s="2"/>
      <c r="L6264" s="2"/>
      <c r="M6264" s="2"/>
      <c r="P6264" s="2"/>
      <c r="R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I6264" s="2"/>
      <c r="AJ6264" s="2"/>
      <c r="AM6264" s="59"/>
      <c r="AN6264" s="2"/>
      <c r="AO6264" s="2"/>
      <c r="AP6264" s="2"/>
      <c r="AQ6264" s="2"/>
      <c r="AR6264" s="2"/>
      <c r="AT6264" s="2"/>
      <c r="AU6264" s="72"/>
      <c r="AV6264" s="72"/>
      <c r="BF6264" s="72"/>
      <c r="BH6264" s="2"/>
      <c r="BI6264" s="6"/>
      <c r="BJ6264" s="6"/>
      <c r="BK6264" s="6"/>
      <c r="BL6264" s="7"/>
    </row>
    <row r="6265" spans="2:64" x14ac:dyDescent="0.4">
      <c r="B6265" s="2"/>
      <c r="D6265" s="2"/>
      <c r="F6265" s="2"/>
      <c r="G6265" s="2"/>
      <c r="I6265" s="2"/>
      <c r="J6265" s="2"/>
      <c r="L6265" s="2"/>
      <c r="M6265" s="2"/>
      <c r="P6265" s="2"/>
      <c r="R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I6265" s="2"/>
      <c r="AJ6265" s="2"/>
      <c r="AM6265" s="59"/>
      <c r="AN6265" s="2"/>
      <c r="AO6265" s="2"/>
      <c r="AP6265" s="2"/>
      <c r="AQ6265" s="2"/>
      <c r="AR6265" s="2"/>
      <c r="AT6265" s="2"/>
      <c r="AU6265" s="72"/>
      <c r="AV6265" s="72"/>
      <c r="BF6265" s="72"/>
      <c r="BH6265" s="2"/>
      <c r="BI6265" s="6"/>
      <c r="BJ6265" s="6"/>
      <c r="BK6265" s="6"/>
      <c r="BL6265" s="7"/>
    </row>
    <row r="6266" spans="2:64" x14ac:dyDescent="0.4">
      <c r="B6266" s="2"/>
      <c r="D6266" s="2"/>
      <c r="F6266" s="2"/>
      <c r="G6266" s="2"/>
      <c r="I6266" s="2"/>
      <c r="J6266" s="2"/>
      <c r="L6266" s="2"/>
      <c r="M6266" s="2"/>
      <c r="P6266" s="2"/>
      <c r="R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I6266" s="2"/>
      <c r="AJ6266" s="2"/>
      <c r="AM6266" s="59"/>
      <c r="AN6266" s="2"/>
      <c r="AO6266" s="2"/>
      <c r="AP6266" s="2"/>
      <c r="AQ6266" s="2"/>
      <c r="AR6266" s="2"/>
      <c r="AT6266" s="2"/>
      <c r="AU6266" s="72"/>
      <c r="AV6266" s="72"/>
      <c r="BF6266" s="72"/>
      <c r="BH6266" s="2"/>
      <c r="BI6266" s="6"/>
      <c r="BJ6266" s="6"/>
      <c r="BK6266" s="6"/>
      <c r="BL6266" s="7"/>
    </row>
    <row r="6267" spans="2:64" x14ac:dyDescent="0.4">
      <c r="B6267" s="2"/>
      <c r="D6267" s="2"/>
      <c r="F6267" s="2"/>
      <c r="G6267" s="2"/>
      <c r="I6267" s="2"/>
      <c r="J6267" s="2"/>
      <c r="L6267" s="2"/>
      <c r="M6267" s="2"/>
      <c r="P6267" s="2"/>
      <c r="R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I6267" s="2"/>
      <c r="AJ6267" s="2"/>
      <c r="AM6267" s="59"/>
      <c r="AN6267" s="2"/>
      <c r="AO6267" s="2"/>
      <c r="AP6267" s="2"/>
      <c r="AQ6267" s="2"/>
      <c r="AR6267" s="2"/>
      <c r="AT6267" s="2"/>
      <c r="AU6267" s="72"/>
      <c r="AV6267" s="72"/>
      <c r="BF6267" s="72"/>
      <c r="BH6267" s="2"/>
      <c r="BI6267" s="6"/>
      <c r="BJ6267" s="6"/>
      <c r="BK6267" s="6"/>
      <c r="BL6267" s="7"/>
    </row>
    <row r="6268" spans="2:64" x14ac:dyDescent="0.4">
      <c r="B6268" s="2"/>
      <c r="D6268" s="2"/>
      <c r="F6268" s="2"/>
      <c r="G6268" s="2"/>
      <c r="I6268" s="2"/>
      <c r="J6268" s="2"/>
      <c r="L6268" s="2"/>
      <c r="M6268" s="2"/>
      <c r="P6268" s="2"/>
      <c r="R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I6268" s="2"/>
      <c r="AJ6268" s="2"/>
      <c r="AM6268" s="59"/>
      <c r="AN6268" s="2"/>
      <c r="AO6268" s="2"/>
      <c r="AP6268" s="2"/>
      <c r="AQ6268" s="2"/>
      <c r="AR6268" s="2"/>
      <c r="AT6268" s="2"/>
      <c r="AU6268" s="72"/>
      <c r="AV6268" s="72"/>
      <c r="BF6268" s="72"/>
      <c r="BH6268" s="2"/>
      <c r="BI6268" s="6"/>
      <c r="BJ6268" s="6"/>
      <c r="BK6268" s="6"/>
      <c r="BL6268" s="7"/>
    </row>
    <row r="6269" spans="2:64" x14ac:dyDescent="0.4">
      <c r="B6269" s="2"/>
      <c r="D6269" s="2"/>
      <c r="F6269" s="2"/>
      <c r="G6269" s="2"/>
      <c r="I6269" s="2"/>
      <c r="J6269" s="2"/>
      <c r="L6269" s="2"/>
      <c r="M6269" s="2"/>
      <c r="P6269" s="2"/>
      <c r="R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I6269" s="2"/>
      <c r="AJ6269" s="2"/>
      <c r="AM6269" s="59"/>
      <c r="AN6269" s="2"/>
      <c r="AO6269" s="2"/>
      <c r="AP6269" s="2"/>
      <c r="AQ6269" s="2"/>
      <c r="AR6269" s="2"/>
      <c r="AT6269" s="2"/>
      <c r="AU6269" s="72"/>
      <c r="AV6269" s="72"/>
      <c r="BF6269" s="72"/>
      <c r="BH6269" s="2"/>
      <c r="BI6269" s="6"/>
      <c r="BJ6269" s="6"/>
      <c r="BK6269" s="6"/>
      <c r="BL6269" s="7"/>
    </row>
    <row r="6270" spans="2:64" x14ac:dyDescent="0.4">
      <c r="B6270" s="2"/>
      <c r="D6270" s="2"/>
      <c r="F6270" s="2"/>
      <c r="G6270" s="2"/>
      <c r="I6270" s="2"/>
      <c r="J6270" s="2"/>
      <c r="L6270" s="2"/>
      <c r="M6270" s="2"/>
      <c r="P6270" s="2"/>
      <c r="R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I6270" s="2"/>
      <c r="AJ6270" s="2"/>
      <c r="AM6270" s="59"/>
      <c r="AN6270" s="2"/>
      <c r="AO6270" s="2"/>
      <c r="AP6270" s="2"/>
      <c r="AQ6270" s="2"/>
      <c r="AR6270" s="2"/>
      <c r="AT6270" s="2"/>
      <c r="AU6270" s="72"/>
      <c r="AV6270" s="72"/>
      <c r="BF6270" s="72"/>
      <c r="BH6270" s="2"/>
      <c r="BI6270" s="6"/>
      <c r="BJ6270" s="6"/>
      <c r="BK6270" s="6"/>
      <c r="BL6270" s="7"/>
    </row>
    <row r="6271" spans="2:64" x14ac:dyDescent="0.4">
      <c r="B6271" s="2"/>
      <c r="D6271" s="2"/>
      <c r="F6271" s="2"/>
      <c r="G6271" s="2"/>
      <c r="I6271" s="2"/>
      <c r="J6271" s="2"/>
      <c r="L6271" s="2"/>
      <c r="M6271" s="2"/>
      <c r="P6271" s="2"/>
      <c r="R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I6271" s="2"/>
      <c r="AJ6271" s="2"/>
      <c r="AM6271" s="59"/>
      <c r="AN6271" s="2"/>
      <c r="AO6271" s="2"/>
      <c r="AP6271" s="2"/>
      <c r="AQ6271" s="2"/>
      <c r="AR6271" s="2"/>
      <c r="AT6271" s="2"/>
      <c r="AU6271" s="72"/>
      <c r="AV6271" s="72"/>
      <c r="BF6271" s="72"/>
      <c r="BH6271" s="2"/>
      <c r="BI6271" s="6"/>
      <c r="BJ6271" s="6"/>
      <c r="BK6271" s="6"/>
      <c r="BL6271" s="7"/>
    </row>
    <row r="6272" spans="2:64" x14ac:dyDescent="0.4">
      <c r="B6272" s="2"/>
      <c r="D6272" s="2"/>
      <c r="F6272" s="2"/>
      <c r="G6272" s="2"/>
      <c r="I6272" s="2"/>
      <c r="J6272" s="2"/>
      <c r="L6272" s="2"/>
      <c r="M6272" s="2"/>
      <c r="P6272" s="2"/>
      <c r="R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I6272" s="2"/>
      <c r="AJ6272" s="2"/>
      <c r="AM6272" s="59"/>
      <c r="AN6272" s="2"/>
      <c r="AO6272" s="2"/>
      <c r="AP6272" s="2"/>
      <c r="AQ6272" s="2"/>
      <c r="AR6272" s="2"/>
      <c r="AT6272" s="2"/>
      <c r="AU6272" s="72"/>
      <c r="AV6272" s="72"/>
      <c r="BF6272" s="72"/>
      <c r="BH6272" s="2"/>
      <c r="BI6272" s="6"/>
      <c r="BJ6272" s="6"/>
      <c r="BK6272" s="6"/>
      <c r="BL6272" s="7"/>
    </row>
    <row r="6273" spans="2:64" x14ac:dyDescent="0.4">
      <c r="B6273" s="2"/>
      <c r="D6273" s="2"/>
      <c r="F6273" s="2"/>
      <c r="G6273" s="2"/>
      <c r="I6273" s="2"/>
      <c r="J6273" s="2"/>
      <c r="L6273" s="2"/>
      <c r="M6273" s="2"/>
      <c r="P6273" s="2"/>
      <c r="R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I6273" s="2"/>
      <c r="AJ6273" s="2"/>
      <c r="AM6273" s="59"/>
      <c r="AN6273" s="2"/>
      <c r="AO6273" s="2"/>
      <c r="AP6273" s="2"/>
      <c r="AQ6273" s="2"/>
      <c r="AR6273" s="2"/>
      <c r="AT6273" s="2"/>
      <c r="AU6273" s="72"/>
      <c r="AV6273" s="72"/>
      <c r="BF6273" s="72"/>
      <c r="BH6273" s="2"/>
      <c r="BI6273" s="6"/>
      <c r="BJ6273" s="6"/>
      <c r="BK6273" s="6"/>
      <c r="BL6273" s="7"/>
    </row>
    <row r="6274" spans="2:64" x14ac:dyDescent="0.4">
      <c r="B6274" s="2"/>
      <c r="D6274" s="2"/>
      <c r="F6274" s="2"/>
      <c r="G6274" s="2"/>
      <c r="I6274" s="2"/>
      <c r="J6274" s="2"/>
      <c r="L6274" s="2"/>
      <c r="M6274" s="2"/>
      <c r="P6274" s="2"/>
      <c r="R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I6274" s="2"/>
      <c r="AJ6274" s="2"/>
      <c r="AM6274" s="59"/>
      <c r="AN6274" s="2"/>
      <c r="AO6274" s="2"/>
      <c r="AP6274" s="2"/>
      <c r="AQ6274" s="2"/>
      <c r="AR6274" s="2"/>
      <c r="AT6274" s="2"/>
      <c r="AU6274" s="72"/>
      <c r="AV6274" s="72"/>
      <c r="BF6274" s="72"/>
      <c r="BH6274" s="2"/>
      <c r="BI6274" s="6"/>
      <c r="BJ6274" s="6"/>
      <c r="BK6274" s="6"/>
      <c r="BL6274" s="7"/>
    </row>
    <row r="6275" spans="2:64" x14ac:dyDescent="0.4">
      <c r="B6275" s="2"/>
      <c r="D6275" s="2"/>
      <c r="F6275" s="2"/>
      <c r="G6275" s="2"/>
      <c r="I6275" s="2"/>
      <c r="J6275" s="2"/>
      <c r="L6275" s="2"/>
      <c r="M6275" s="2"/>
      <c r="P6275" s="2"/>
      <c r="R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I6275" s="2"/>
      <c r="AJ6275" s="2"/>
      <c r="AM6275" s="59"/>
      <c r="AN6275" s="2"/>
      <c r="AO6275" s="2"/>
      <c r="AP6275" s="2"/>
      <c r="AQ6275" s="2"/>
      <c r="AR6275" s="2"/>
      <c r="AT6275" s="2"/>
      <c r="AU6275" s="72"/>
      <c r="AV6275" s="72"/>
      <c r="BF6275" s="72"/>
      <c r="BH6275" s="2"/>
      <c r="BI6275" s="6"/>
      <c r="BJ6275" s="6"/>
      <c r="BK6275" s="6"/>
      <c r="BL6275" s="7"/>
    </row>
    <row r="6276" spans="2:64" x14ac:dyDescent="0.4">
      <c r="B6276" s="2"/>
      <c r="D6276" s="2"/>
      <c r="F6276" s="2"/>
      <c r="G6276" s="2"/>
      <c r="I6276" s="2"/>
      <c r="J6276" s="2"/>
      <c r="L6276" s="2"/>
      <c r="M6276" s="2"/>
      <c r="P6276" s="2"/>
      <c r="R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I6276" s="2"/>
      <c r="AJ6276" s="2"/>
      <c r="AM6276" s="59"/>
      <c r="AN6276" s="2"/>
      <c r="AO6276" s="2"/>
      <c r="AP6276" s="2"/>
      <c r="AQ6276" s="2"/>
      <c r="AR6276" s="2"/>
      <c r="AT6276" s="2"/>
      <c r="AU6276" s="72"/>
      <c r="AV6276" s="72"/>
      <c r="BF6276" s="72"/>
      <c r="BH6276" s="2"/>
      <c r="BI6276" s="6"/>
      <c r="BJ6276" s="6"/>
      <c r="BK6276" s="6"/>
      <c r="BL6276" s="7"/>
    </row>
    <row r="6277" spans="2:64" x14ac:dyDescent="0.4">
      <c r="B6277" s="2"/>
      <c r="D6277" s="2"/>
      <c r="F6277" s="2"/>
      <c r="G6277" s="2"/>
      <c r="I6277" s="2"/>
      <c r="J6277" s="2"/>
      <c r="L6277" s="2"/>
      <c r="M6277" s="2"/>
      <c r="P6277" s="2"/>
      <c r="R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I6277" s="2"/>
      <c r="AJ6277" s="2"/>
      <c r="AM6277" s="59"/>
      <c r="AN6277" s="2"/>
      <c r="AO6277" s="2"/>
      <c r="AP6277" s="2"/>
      <c r="AQ6277" s="2"/>
      <c r="AR6277" s="2"/>
      <c r="AT6277" s="2"/>
      <c r="AU6277" s="72"/>
      <c r="AV6277" s="72"/>
      <c r="BF6277" s="72"/>
      <c r="BH6277" s="2"/>
      <c r="BI6277" s="6"/>
      <c r="BJ6277" s="6"/>
      <c r="BK6277" s="6"/>
      <c r="BL6277" s="7"/>
    </row>
    <row r="6278" spans="2:64" x14ac:dyDescent="0.4">
      <c r="B6278" s="2"/>
      <c r="D6278" s="2"/>
      <c r="F6278" s="2"/>
      <c r="G6278" s="2"/>
      <c r="I6278" s="2"/>
      <c r="J6278" s="2"/>
      <c r="L6278" s="2"/>
      <c r="M6278" s="2"/>
      <c r="P6278" s="2"/>
      <c r="R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I6278" s="2"/>
      <c r="AJ6278" s="2"/>
      <c r="AM6278" s="59"/>
      <c r="AN6278" s="2"/>
      <c r="AO6278" s="2"/>
      <c r="AP6278" s="2"/>
      <c r="AQ6278" s="2"/>
      <c r="AR6278" s="2"/>
      <c r="AT6278" s="2"/>
      <c r="AU6278" s="72"/>
      <c r="AV6278" s="72"/>
      <c r="BF6278" s="72"/>
      <c r="BH6278" s="2"/>
      <c r="BI6278" s="6"/>
      <c r="BJ6278" s="6"/>
      <c r="BK6278" s="6"/>
      <c r="BL6278" s="7"/>
    </row>
    <row r="6279" spans="2:64" x14ac:dyDescent="0.4">
      <c r="B6279" s="2"/>
      <c r="D6279" s="2"/>
      <c r="F6279" s="2"/>
      <c r="G6279" s="2"/>
      <c r="I6279" s="2"/>
      <c r="J6279" s="2"/>
      <c r="L6279" s="2"/>
      <c r="M6279" s="2"/>
      <c r="P6279" s="2"/>
      <c r="R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I6279" s="2"/>
      <c r="AJ6279" s="2"/>
      <c r="AM6279" s="59"/>
      <c r="AN6279" s="2"/>
      <c r="AO6279" s="2"/>
      <c r="AP6279" s="2"/>
      <c r="AQ6279" s="2"/>
      <c r="AR6279" s="2"/>
      <c r="AT6279" s="2"/>
      <c r="AU6279" s="72"/>
      <c r="AV6279" s="72"/>
      <c r="BF6279" s="72"/>
      <c r="BH6279" s="2"/>
      <c r="BI6279" s="6"/>
      <c r="BJ6279" s="6"/>
      <c r="BK6279" s="6"/>
      <c r="BL6279" s="7"/>
    </row>
    <row r="6280" spans="2:64" x14ac:dyDescent="0.4">
      <c r="B6280" s="2"/>
      <c r="D6280" s="2"/>
      <c r="F6280" s="2"/>
      <c r="G6280" s="2"/>
      <c r="I6280" s="2"/>
      <c r="J6280" s="2"/>
      <c r="L6280" s="2"/>
      <c r="M6280" s="2"/>
      <c r="P6280" s="2"/>
      <c r="R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I6280" s="2"/>
      <c r="AJ6280" s="2"/>
      <c r="AM6280" s="59"/>
      <c r="AN6280" s="2"/>
      <c r="AO6280" s="2"/>
      <c r="AP6280" s="2"/>
      <c r="AQ6280" s="2"/>
      <c r="AR6280" s="2"/>
      <c r="AT6280" s="2"/>
      <c r="AU6280" s="72"/>
      <c r="AV6280" s="72"/>
      <c r="BF6280" s="72"/>
      <c r="BH6280" s="2"/>
      <c r="BI6280" s="6"/>
      <c r="BJ6280" s="6"/>
      <c r="BK6280" s="6"/>
      <c r="BL6280" s="7"/>
    </row>
    <row r="6281" spans="2:64" x14ac:dyDescent="0.4">
      <c r="B6281" s="2"/>
      <c r="D6281" s="2"/>
      <c r="F6281" s="2"/>
      <c r="G6281" s="2"/>
      <c r="I6281" s="2"/>
      <c r="J6281" s="2"/>
      <c r="L6281" s="2"/>
      <c r="M6281" s="2"/>
      <c r="P6281" s="2"/>
      <c r="R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I6281" s="2"/>
      <c r="AJ6281" s="2"/>
      <c r="AM6281" s="59"/>
      <c r="AN6281" s="2"/>
      <c r="AO6281" s="2"/>
      <c r="AP6281" s="2"/>
      <c r="AQ6281" s="2"/>
      <c r="AR6281" s="2"/>
      <c r="AT6281" s="2"/>
      <c r="AU6281" s="72"/>
      <c r="AV6281" s="72"/>
      <c r="BF6281" s="72"/>
      <c r="BH6281" s="2"/>
      <c r="BI6281" s="6"/>
      <c r="BJ6281" s="6"/>
      <c r="BK6281" s="6"/>
      <c r="BL6281" s="7"/>
    </row>
    <row r="6282" spans="2:64" x14ac:dyDescent="0.4">
      <c r="B6282" s="2"/>
      <c r="D6282" s="2"/>
      <c r="F6282" s="2"/>
      <c r="G6282" s="2"/>
      <c r="I6282" s="2"/>
      <c r="J6282" s="2"/>
      <c r="L6282" s="2"/>
      <c r="M6282" s="2"/>
      <c r="P6282" s="2"/>
      <c r="R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I6282" s="2"/>
      <c r="AJ6282" s="2"/>
      <c r="AM6282" s="59"/>
      <c r="AN6282" s="2"/>
      <c r="AO6282" s="2"/>
      <c r="AP6282" s="2"/>
      <c r="AQ6282" s="2"/>
      <c r="AR6282" s="2"/>
      <c r="AT6282" s="2"/>
      <c r="AU6282" s="72"/>
      <c r="AV6282" s="72"/>
      <c r="BF6282" s="72"/>
      <c r="BH6282" s="2"/>
      <c r="BI6282" s="6"/>
      <c r="BJ6282" s="6"/>
      <c r="BK6282" s="6"/>
      <c r="BL6282" s="7"/>
    </row>
    <row r="6283" spans="2:64" x14ac:dyDescent="0.4">
      <c r="B6283" s="2"/>
      <c r="D6283" s="2"/>
      <c r="F6283" s="2"/>
      <c r="G6283" s="2"/>
      <c r="I6283" s="2"/>
      <c r="J6283" s="2"/>
      <c r="L6283" s="2"/>
      <c r="M6283" s="2"/>
      <c r="P6283" s="2"/>
      <c r="R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I6283" s="2"/>
      <c r="AJ6283" s="2"/>
      <c r="AM6283" s="59"/>
      <c r="AN6283" s="2"/>
      <c r="AO6283" s="2"/>
      <c r="AP6283" s="2"/>
      <c r="AQ6283" s="2"/>
      <c r="AR6283" s="2"/>
      <c r="AT6283" s="2"/>
      <c r="AU6283" s="72"/>
      <c r="AV6283" s="72"/>
      <c r="BF6283" s="72"/>
      <c r="BH6283" s="2"/>
      <c r="BI6283" s="6"/>
      <c r="BJ6283" s="6"/>
      <c r="BK6283" s="6"/>
      <c r="BL6283" s="7"/>
    </row>
    <row r="6284" spans="2:64" x14ac:dyDescent="0.4">
      <c r="B6284" s="2"/>
      <c r="D6284" s="2"/>
      <c r="F6284" s="2"/>
      <c r="G6284" s="2"/>
      <c r="I6284" s="2"/>
      <c r="J6284" s="2"/>
      <c r="L6284" s="2"/>
      <c r="M6284" s="2"/>
      <c r="P6284" s="2"/>
      <c r="R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I6284" s="2"/>
      <c r="AJ6284" s="2"/>
      <c r="AM6284" s="59"/>
      <c r="AN6284" s="2"/>
      <c r="AO6284" s="2"/>
      <c r="AP6284" s="2"/>
      <c r="AQ6284" s="2"/>
      <c r="AR6284" s="2"/>
      <c r="AT6284" s="2"/>
      <c r="AU6284" s="72"/>
      <c r="AV6284" s="72"/>
      <c r="BF6284" s="72"/>
      <c r="BH6284" s="2"/>
      <c r="BI6284" s="6"/>
      <c r="BJ6284" s="6"/>
      <c r="BK6284" s="6"/>
      <c r="BL6284" s="7"/>
    </row>
    <row r="6285" spans="2:64" x14ac:dyDescent="0.4">
      <c r="B6285" s="2"/>
      <c r="D6285" s="2"/>
      <c r="F6285" s="2"/>
      <c r="G6285" s="2"/>
      <c r="I6285" s="2"/>
      <c r="J6285" s="2"/>
      <c r="L6285" s="2"/>
      <c r="M6285" s="2"/>
      <c r="P6285" s="2"/>
      <c r="R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I6285" s="2"/>
      <c r="AJ6285" s="2"/>
      <c r="AM6285" s="59"/>
      <c r="AN6285" s="2"/>
      <c r="AO6285" s="2"/>
      <c r="AP6285" s="2"/>
      <c r="AQ6285" s="2"/>
      <c r="AR6285" s="2"/>
      <c r="AT6285" s="2"/>
      <c r="AU6285" s="72"/>
      <c r="AV6285" s="72"/>
      <c r="BF6285" s="72"/>
      <c r="BH6285" s="2"/>
      <c r="BI6285" s="6"/>
      <c r="BJ6285" s="6"/>
      <c r="BK6285" s="6"/>
      <c r="BL6285" s="7"/>
    </row>
    <row r="6286" spans="2:64" x14ac:dyDescent="0.4">
      <c r="B6286" s="2"/>
      <c r="D6286" s="2"/>
      <c r="F6286" s="2"/>
      <c r="G6286" s="2"/>
      <c r="I6286" s="2"/>
      <c r="J6286" s="2"/>
      <c r="L6286" s="2"/>
      <c r="M6286" s="2"/>
      <c r="P6286" s="2"/>
      <c r="R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I6286" s="2"/>
      <c r="AJ6286" s="2"/>
      <c r="AM6286" s="59"/>
      <c r="AN6286" s="2"/>
      <c r="AO6286" s="2"/>
      <c r="AP6286" s="2"/>
      <c r="AQ6286" s="2"/>
      <c r="AR6286" s="2"/>
      <c r="AT6286" s="2"/>
      <c r="AU6286" s="72"/>
      <c r="AV6286" s="72"/>
      <c r="BF6286" s="72"/>
      <c r="BH6286" s="2"/>
      <c r="BI6286" s="6"/>
      <c r="BJ6286" s="6"/>
      <c r="BK6286" s="6"/>
      <c r="BL6286" s="7"/>
    </row>
    <row r="6287" spans="2:64" x14ac:dyDescent="0.4">
      <c r="B6287" s="2"/>
      <c r="D6287" s="2"/>
      <c r="F6287" s="2"/>
      <c r="G6287" s="2"/>
      <c r="I6287" s="2"/>
      <c r="J6287" s="2"/>
      <c r="L6287" s="2"/>
      <c r="M6287" s="2"/>
      <c r="P6287" s="2"/>
      <c r="R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I6287" s="2"/>
      <c r="AJ6287" s="2"/>
      <c r="AM6287" s="59"/>
      <c r="AN6287" s="2"/>
      <c r="AO6287" s="2"/>
      <c r="AP6287" s="2"/>
      <c r="AQ6287" s="2"/>
      <c r="AR6287" s="2"/>
      <c r="AT6287" s="2"/>
      <c r="AU6287" s="72"/>
      <c r="AV6287" s="72"/>
      <c r="BF6287" s="72"/>
      <c r="BH6287" s="2"/>
      <c r="BI6287" s="6"/>
      <c r="BJ6287" s="6"/>
      <c r="BK6287" s="6"/>
      <c r="BL6287" s="7"/>
    </row>
    <row r="6288" spans="2:64" x14ac:dyDescent="0.4">
      <c r="B6288" s="2"/>
      <c r="D6288" s="2"/>
      <c r="F6288" s="2"/>
      <c r="G6288" s="2"/>
      <c r="I6288" s="2"/>
      <c r="J6288" s="2"/>
      <c r="L6288" s="2"/>
      <c r="M6288" s="2"/>
      <c r="P6288" s="2"/>
      <c r="R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I6288" s="2"/>
      <c r="AJ6288" s="2"/>
      <c r="AM6288" s="59"/>
      <c r="AN6288" s="2"/>
      <c r="AO6288" s="2"/>
      <c r="AP6288" s="2"/>
      <c r="AQ6288" s="2"/>
      <c r="AR6288" s="2"/>
      <c r="AT6288" s="2"/>
      <c r="AU6288" s="72"/>
      <c r="AV6288" s="72"/>
      <c r="BF6288" s="72"/>
      <c r="BH6288" s="2"/>
      <c r="BI6288" s="6"/>
      <c r="BJ6288" s="6"/>
      <c r="BK6288" s="6"/>
      <c r="BL6288" s="7"/>
    </row>
    <row r="6289" spans="2:64" x14ac:dyDescent="0.4">
      <c r="B6289" s="2"/>
      <c r="D6289" s="2"/>
      <c r="F6289" s="2"/>
      <c r="G6289" s="2"/>
      <c r="I6289" s="2"/>
      <c r="J6289" s="2"/>
      <c r="L6289" s="2"/>
      <c r="M6289" s="2"/>
      <c r="P6289" s="2"/>
      <c r="R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I6289" s="2"/>
      <c r="AJ6289" s="2"/>
      <c r="AM6289" s="59"/>
      <c r="AN6289" s="2"/>
      <c r="AO6289" s="2"/>
      <c r="AP6289" s="2"/>
      <c r="AQ6289" s="2"/>
      <c r="AR6289" s="2"/>
      <c r="AT6289" s="2"/>
      <c r="AU6289" s="72"/>
      <c r="AV6289" s="72"/>
      <c r="BF6289" s="72"/>
      <c r="BH6289" s="2"/>
      <c r="BI6289" s="6"/>
      <c r="BJ6289" s="6"/>
      <c r="BK6289" s="6"/>
      <c r="BL6289" s="7"/>
    </row>
    <row r="6290" spans="2:64" x14ac:dyDescent="0.4">
      <c r="B6290" s="2"/>
      <c r="D6290" s="2"/>
      <c r="F6290" s="2"/>
      <c r="G6290" s="2"/>
      <c r="I6290" s="2"/>
      <c r="J6290" s="2"/>
      <c r="L6290" s="2"/>
      <c r="M6290" s="2"/>
      <c r="P6290" s="2"/>
      <c r="R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I6290" s="2"/>
      <c r="AJ6290" s="2"/>
      <c r="AM6290" s="59"/>
      <c r="AN6290" s="2"/>
      <c r="AO6290" s="2"/>
      <c r="AP6290" s="2"/>
      <c r="AQ6290" s="2"/>
      <c r="AR6290" s="2"/>
      <c r="AT6290" s="2"/>
      <c r="AU6290" s="72"/>
      <c r="AV6290" s="72"/>
      <c r="BF6290" s="72"/>
      <c r="BH6290" s="2"/>
      <c r="BI6290" s="6"/>
      <c r="BJ6290" s="6"/>
      <c r="BK6290" s="6"/>
      <c r="BL6290" s="7"/>
    </row>
    <row r="6291" spans="2:64" x14ac:dyDescent="0.4">
      <c r="B6291" s="2"/>
      <c r="D6291" s="2"/>
      <c r="F6291" s="2"/>
      <c r="G6291" s="2"/>
      <c r="I6291" s="2"/>
      <c r="J6291" s="2"/>
      <c r="L6291" s="2"/>
      <c r="M6291" s="2"/>
      <c r="P6291" s="2"/>
      <c r="R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I6291" s="2"/>
      <c r="AJ6291" s="2"/>
      <c r="AM6291" s="59"/>
      <c r="AN6291" s="2"/>
      <c r="AO6291" s="2"/>
      <c r="AP6291" s="2"/>
      <c r="AQ6291" s="2"/>
      <c r="AR6291" s="2"/>
      <c r="AT6291" s="2"/>
      <c r="AU6291" s="72"/>
      <c r="AV6291" s="72"/>
      <c r="BF6291" s="72"/>
      <c r="BH6291" s="2"/>
      <c r="BI6291" s="6"/>
      <c r="BJ6291" s="6"/>
      <c r="BK6291" s="6"/>
      <c r="BL6291" s="7"/>
    </row>
    <row r="6292" spans="2:64" x14ac:dyDescent="0.4">
      <c r="B6292" s="2"/>
      <c r="D6292" s="2"/>
      <c r="F6292" s="2"/>
      <c r="G6292" s="2"/>
      <c r="I6292" s="2"/>
      <c r="J6292" s="2"/>
      <c r="L6292" s="2"/>
      <c r="M6292" s="2"/>
      <c r="P6292" s="2"/>
      <c r="R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I6292" s="2"/>
      <c r="AJ6292" s="2"/>
      <c r="AM6292" s="59"/>
      <c r="AN6292" s="2"/>
      <c r="AO6292" s="2"/>
      <c r="AP6292" s="2"/>
      <c r="AQ6292" s="2"/>
      <c r="AR6292" s="2"/>
      <c r="AT6292" s="2"/>
      <c r="AU6292" s="72"/>
      <c r="AV6292" s="72"/>
      <c r="BF6292" s="72"/>
      <c r="BH6292" s="2"/>
      <c r="BI6292" s="6"/>
      <c r="BJ6292" s="6"/>
      <c r="BK6292" s="6"/>
      <c r="BL6292" s="7"/>
    </row>
    <row r="6293" spans="2:64" x14ac:dyDescent="0.4">
      <c r="B6293" s="2"/>
      <c r="D6293" s="2"/>
      <c r="F6293" s="2"/>
      <c r="G6293" s="2"/>
      <c r="I6293" s="2"/>
      <c r="J6293" s="2"/>
      <c r="L6293" s="2"/>
      <c r="M6293" s="2"/>
      <c r="P6293" s="2"/>
      <c r="R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I6293" s="2"/>
      <c r="AJ6293" s="2"/>
      <c r="AM6293" s="59"/>
      <c r="AN6293" s="2"/>
      <c r="AO6293" s="2"/>
      <c r="AP6293" s="2"/>
      <c r="AQ6293" s="2"/>
      <c r="AR6293" s="2"/>
      <c r="AT6293" s="2"/>
      <c r="AU6293" s="72"/>
      <c r="AV6293" s="72"/>
      <c r="BF6293" s="72"/>
      <c r="BH6293" s="2"/>
      <c r="BI6293" s="6"/>
      <c r="BJ6293" s="6"/>
      <c r="BK6293" s="6"/>
      <c r="BL6293" s="7"/>
    </row>
    <row r="6294" spans="2:64" x14ac:dyDescent="0.4">
      <c r="B6294" s="2"/>
      <c r="D6294" s="2"/>
      <c r="F6294" s="2"/>
      <c r="G6294" s="2"/>
      <c r="I6294" s="2"/>
      <c r="J6294" s="2"/>
      <c r="L6294" s="2"/>
      <c r="M6294" s="2"/>
      <c r="P6294" s="2"/>
      <c r="R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I6294" s="2"/>
      <c r="AJ6294" s="2"/>
      <c r="AM6294" s="59"/>
      <c r="AN6294" s="2"/>
      <c r="AO6294" s="2"/>
      <c r="AP6294" s="2"/>
      <c r="AQ6294" s="2"/>
      <c r="AR6294" s="2"/>
      <c r="AT6294" s="2"/>
      <c r="AU6294" s="72"/>
      <c r="AV6294" s="72"/>
      <c r="BF6294" s="72"/>
      <c r="BH6294" s="2"/>
      <c r="BI6294" s="6"/>
      <c r="BJ6294" s="6"/>
      <c r="BK6294" s="6"/>
      <c r="BL6294" s="7"/>
    </row>
    <row r="6295" spans="2:64" x14ac:dyDescent="0.4">
      <c r="B6295" s="2"/>
      <c r="D6295" s="2"/>
      <c r="F6295" s="2"/>
      <c r="G6295" s="2"/>
      <c r="I6295" s="2"/>
      <c r="J6295" s="2"/>
      <c r="L6295" s="2"/>
      <c r="M6295" s="2"/>
      <c r="P6295" s="2"/>
      <c r="R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I6295" s="2"/>
      <c r="AJ6295" s="2"/>
      <c r="AM6295" s="59"/>
      <c r="AN6295" s="2"/>
      <c r="AO6295" s="2"/>
      <c r="AP6295" s="2"/>
      <c r="AQ6295" s="2"/>
      <c r="AR6295" s="2"/>
      <c r="AT6295" s="2"/>
      <c r="AU6295" s="72"/>
      <c r="AV6295" s="72"/>
      <c r="BF6295" s="72"/>
      <c r="BH6295" s="2"/>
      <c r="BI6295" s="6"/>
      <c r="BJ6295" s="6"/>
      <c r="BK6295" s="6"/>
      <c r="BL6295" s="7"/>
    </row>
    <row r="6296" spans="2:64" x14ac:dyDescent="0.4">
      <c r="B6296" s="2"/>
      <c r="D6296" s="2"/>
      <c r="F6296" s="2"/>
      <c r="G6296" s="2"/>
      <c r="I6296" s="2"/>
      <c r="J6296" s="2"/>
      <c r="L6296" s="2"/>
      <c r="M6296" s="2"/>
      <c r="P6296" s="2"/>
      <c r="R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I6296" s="2"/>
      <c r="AJ6296" s="2"/>
      <c r="AM6296" s="59"/>
      <c r="AN6296" s="2"/>
      <c r="AO6296" s="2"/>
      <c r="AP6296" s="2"/>
      <c r="AQ6296" s="2"/>
      <c r="AR6296" s="2"/>
      <c r="AT6296" s="2"/>
      <c r="AU6296" s="72"/>
      <c r="AV6296" s="72"/>
      <c r="BF6296" s="72"/>
      <c r="BH6296" s="2"/>
      <c r="BI6296" s="6"/>
      <c r="BJ6296" s="6"/>
      <c r="BK6296" s="6"/>
      <c r="BL6296" s="7"/>
    </row>
    <row r="6297" spans="2:64" x14ac:dyDescent="0.4">
      <c r="B6297" s="2"/>
      <c r="D6297" s="2"/>
      <c r="F6297" s="2"/>
      <c r="G6297" s="2"/>
      <c r="I6297" s="2"/>
      <c r="J6297" s="2"/>
      <c r="L6297" s="2"/>
      <c r="M6297" s="2"/>
      <c r="P6297" s="2"/>
      <c r="R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I6297" s="2"/>
      <c r="AJ6297" s="2"/>
      <c r="AM6297" s="59"/>
      <c r="AN6297" s="2"/>
      <c r="AO6297" s="2"/>
      <c r="AP6297" s="2"/>
      <c r="AQ6297" s="2"/>
      <c r="AR6297" s="2"/>
      <c r="AT6297" s="2"/>
      <c r="AU6297" s="72"/>
      <c r="AV6297" s="72"/>
      <c r="BF6297" s="72"/>
      <c r="BH6297" s="2"/>
      <c r="BI6297" s="6"/>
      <c r="BJ6297" s="6"/>
      <c r="BK6297" s="6"/>
      <c r="BL6297" s="7"/>
    </row>
    <row r="6298" spans="2:64" x14ac:dyDescent="0.4">
      <c r="B6298" s="2"/>
      <c r="D6298" s="2"/>
      <c r="F6298" s="2"/>
      <c r="G6298" s="2"/>
      <c r="I6298" s="2"/>
      <c r="J6298" s="2"/>
      <c r="L6298" s="2"/>
      <c r="M6298" s="2"/>
      <c r="P6298" s="2"/>
      <c r="R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I6298" s="2"/>
      <c r="AJ6298" s="2"/>
      <c r="AM6298" s="59"/>
      <c r="AN6298" s="2"/>
      <c r="AO6298" s="2"/>
      <c r="AP6298" s="2"/>
      <c r="AQ6298" s="2"/>
      <c r="AR6298" s="2"/>
      <c r="AT6298" s="2"/>
      <c r="AU6298" s="72"/>
      <c r="AV6298" s="72"/>
      <c r="BF6298" s="72"/>
      <c r="BH6298" s="2"/>
      <c r="BI6298" s="6"/>
      <c r="BJ6298" s="6"/>
      <c r="BK6298" s="6"/>
      <c r="BL6298" s="7"/>
    </row>
    <row r="6299" spans="2:64" x14ac:dyDescent="0.4">
      <c r="B6299" s="2"/>
      <c r="D6299" s="2"/>
      <c r="F6299" s="2"/>
      <c r="G6299" s="2"/>
      <c r="I6299" s="2"/>
      <c r="J6299" s="2"/>
      <c r="L6299" s="2"/>
      <c r="M6299" s="2"/>
      <c r="P6299" s="2"/>
      <c r="R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I6299" s="2"/>
      <c r="AJ6299" s="2"/>
      <c r="AM6299" s="59"/>
      <c r="AN6299" s="2"/>
      <c r="AO6299" s="2"/>
      <c r="AP6299" s="2"/>
      <c r="AQ6299" s="2"/>
      <c r="AR6299" s="2"/>
      <c r="AT6299" s="2"/>
      <c r="AU6299" s="72"/>
      <c r="AV6299" s="72"/>
      <c r="BF6299" s="72"/>
      <c r="BH6299" s="2"/>
      <c r="BI6299" s="6"/>
      <c r="BJ6299" s="6"/>
      <c r="BK6299" s="6"/>
      <c r="BL6299" s="7"/>
    </row>
    <row r="6300" spans="2:64" x14ac:dyDescent="0.4">
      <c r="B6300" s="2"/>
      <c r="D6300" s="2"/>
      <c r="F6300" s="2"/>
      <c r="G6300" s="2"/>
      <c r="I6300" s="2"/>
      <c r="J6300" s="2"/>
      <c r="L6300" s="2"/>
      <c r="M6300" s="2"/>
      <c r="P6300" s="2"/>
      <c r="R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I6300" s="2"/>
      <c r="AJ6300" s="2"/>
      <c r="AM6300" s="59"/>
      <c r="AN6300" s="2"/>
      <c r="AO6300" s="2"/>
      <c r="AP6300" s="2"/>
      <c r="AQ6300" s="2"/>
      <c r="AR6300" s="2"/>
      <c r="AT6300" s="2"/>
      <c r="AU6300" s="72"/>
      <c r="AV6300" s="72"/>
      <c r="BF6300" s="72"/>
      <c r="BH6300" s="2"/>
      <c r="BI6300" s="6"/>
      <c r="BJ6300" s="6"/>
      <c r="BK6300" s="6"/>
      <c r="BL6300" s="7"/>
    </row>
    <row r="6301" spans="2:64" x14ac:dyDescent="0.4">
      <c r="B6301" s="2"/>
      <c r="D6301" s="2"/>
      <c r="F6301" s="2"/>
      <c r="G6301" s="2"/>
      <c r="I6301" s="2"/>
      <c r="J6301" s="2"/>
      <c r="L6301" s="2"/>
      <c r="M6301" s="2"/>
      <c r="P6301" s="2"/>
      <c r="R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I6301" s="2"/>
      <c r="AJ6301" s="2"/>
      <c r="AM6301" s="59"/>
      <c r="AN6301" s="2"/>
      <c r="AO6301" s="2"/>
      <c r="AP6301" s="2"/>
      <c r="AQ6301" s="2"/>
      <c r="AR6301" s="2"/>
      <c r="AT6301" s="2"/>
      <c r="AU6301" s="72"/>
      <c r="AV6301" s="72"/>
      <c r="BF6301" s="72"/>
      <c r="BH6301" s="2"/>
      <c r="BI6301" s="6"/>
      <c r="BJ6301" s="6"/>
      <c r="BK6301" s="6"/>
      <c r="BL6301" s="7"/>
    </row>
    <row r="6302" spans="2:64" x14ac:dyDescent="0.4">
      <c r="B6302" s="2"/>
      <c r="D6302" s="2"/>
      <c r="F6302" s="2"/>
      <c r="G6302" s="2"/>
      <c r="I6302" s="2"/>
      <c r="J6302" s="2"/>
      <c r="L6302" s="2"/>
      <c r="M6302" s="2"/>
      <c r="P6302" s="2"/>
      <c r="R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I6302" s="2"/>
      <c r="AJ6302" s="2"/>
      <c r="AM6302" s="59"/>
      <c r="AN6302" s="2"/>
      <c r="AO6302" s="2"/>
      <c r="AP6302" s="2"/>
      <c r="AQ6302" s="2"/>
      <c r="AR6302" s="2"/>
      <c r="AT6302" s="2"/>
      <c r="AU6302" s="72"/>
      <c r="AV6302" s="72"/>
      <c r="BF6302" s="72"/>
      <c r="BH6302" s="2"/>
      <c r="BI6302" s="6"/>
      <c r="BJ6302" s="6"/>
      <c r="BK6302" s="6"/>
      <c r="BL6302" s="7"/>
    </row>
    <row r="6303" spans="2:64" x14ac:dyDescent="0.4">
      <c r="B6303" s="2"/>
      <c r="D6303" s="2"/>
      <c r="F6303" s="2"/>
      <c r="G6303" s="2"/>
      <c r="I6303" s="2"/>
      <c r="J6303" s="2"/>
      <c r="L6303" s="2"/>
      <c r="M6303" s="2"/>
      <c r="P6303" s="2"/>
      <c r="R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I6303" s="2"/>
      <c r="AJ6303" s="2"/>
      <c r="AM6303" s="59"/>
      <c r="AN6303" s="2"/>
      <c r="AO6303" s="2"/>
      <c r="AP6303" s="2"/>
      <c r="AQ6303" s="2"/>
      <c r="AR6303" s="2"/>
      <c r="AT6303" s="2"/>
      <c r="AU6303" s="72"/>
      <c r="AV6303" s="72"/>
      <c r="BF6303" s="72"/>
      <c r="BH6303" s="2"/>
      <c r="BI6303" s="6"/>
      <c r="BJ6303" s="6"/>
      <c r="BK6303" s="6"/>
      <c r="BL6303" s="7"/>
    </row>
    <row r="6304" spans="2:64" x14ac:dyDescent="0.4">
      <c r="B6304" s="2"/>
      <c r="D6304" s="2"/>
      <c r="F6304" s="2"/>
      <c r="G6304" s="2"/>
      <c r="I6304" s="2"/>
      <c r="J6304" s="2"/>
      <c r="L6304" s="2"/>
      <c r="M6304" s="2"/>
      <c r="P6304" s="2"/>
      <c r="R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I6304" s="2"/>
      <c r="AJ6304" s="2"/>
      <c r="AM6304" s="59"/>
      <c r="AN6304" s="2"/>
      <c r="AO6304" s="2"/>
      <c r="AP6304" s="2"/>
      <c r="AQ6304" s="2"/>
      <c r="AR6304" s="2"/>
      <c r="AT6304" s="2"/>
      <c r="AU6304" s="72"/>
      <c r="AV6304" s="72"/>
      <c r="BF6304" s="72"/>
      <c r="BH6304" s="2"/>
      <c r="BI6304" s="6"/>
      <c r="BJ6304" s="6"/>
      <c r="BK6304" s="6"/>
      <c r="BL6304" s="7"/>
    </row>
    <row r="6305" spans="2:64" x14ac:dyDescent="0.4">
      <c r="B6305" s="2"/>
      <c r="D6305" s="2"/>
      <c r="F6305" s="2"/>
      <c r="G6305" s="2"/>
      <c r="I6305" s="2"/>
      <c r="J6305" s="2"/>
      <c r="L6305" s="2"/>
      <c r="M6305" s="2"/>
      <c r="P6305" s="2"/>
      <c r="R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I6305" s="2"/>
      <c r="AJ6305" s="2"/>
      <c r="AM6305" s="59"/>
      <c r="AN6305" s="2"/>
      <c r="AO6305" s="2"/>
      <c r="AP6305" s="2"/>
      <c r="AQ6305" s="2"/>
      <c r="AR6305" s="2"/>
      <c r="AT6305" s="2"/>
      <c r="AU6305" s="72"/>
      <c r="AV6305" s="72"/>
      <c r="BF6305" s="72"/>
      <c r="BH6305" s="2"/>
      <c r="BI6305" s="6"/>
      <c r="BJ6305" s="6"/>
      <c r="BK6305" s="6"/>
      <c r="BL6305" s="7"/>
    </row>
    <row r="6306" spans="2:64" x14ac:dyDescent="0.4">
      <c r="B6306" s="2"/>
      <c r="D6306" s="2"/>
      <c r="F6306" s="2"/>
      <c r="G6306" s="2"/>
      <c r="I6306" s="2"/>
      <c r="J6306" s="2"/>
      <c r="L6306" s="2"/>
      <c r="M6306" s="2"/>
      <c r="P6306" s="2"/>
      <c r="R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I6306" s="2"/>
      <c r="AJ6306" s="2"/>
      <c r="AM6306" s="59"/>
      <c r="AN6306" s="2"/>
      <c r="AO6306" s="2"/>
      <c r="AP6306" s="2"/>
      <c r="AQ6306" s="2"/>
      <c r="AR6306" s="2"/>
      <c r="AT6306" s="2"/>
      <c r="AU6306" s="72"/>
      <c r="AV6306" s="72"/>
      <c r="BF6306" s="72"/>
      <c r="BH6306" s="2"/>
      <c r="BI6306" s="6"/>
      <c r="BJ6306" s="6"/>
      <c r="BK6306" s="6"/>
      <c r="BL6306" s="7"/>
    </row>
    <row r="6307" spans="2:64" x14ac:dyDescent="0.4">
      <c r="B6307" s="2"/>
      <c r="D6307" s="2"/>
      <c r="F6307" s="2"/>
      <c r="G6307" s="2"/>
      <c r="I6307" s="2"/>
      <c r="J6307" s="2"/>
      <c r="L6307" s="2"/>
      <c r="M6307" s="2"/>
      <c r="P6307" s="2"/>
      <c r="R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I6307" s="2"/>
      <c r="AJ6307" s="2"/>
      <c r="AM6307" s="59"/>
      <c r="AN6307" s="2"/>
      <c r="AO6307" s="2"/>
      <c r="AP6307" s="2"/>
      <c r="AQ6307" s="2"/>
      <c r="AR6307" s="2"/>
      <c r="AT6307" s="2"/>
      <c r="AU6307" s="72"/>
      <c r="AV6307" s="72"/>
      <c r="BF6307" s="72"/>
      <c r="BH6307" s="2"/>
      <c r="BI6307" s="6"/>
      <c r="BJ6307" s="6"/>
      <c r="BK6307" s="6"/>
      <c r="BL6307" s="7"/>
    </row>
    <row r="6308" spans="2:64" x14ac:dyDescent="0.4">
      <c r="B6308" s="2"/>
      <c r="D6308" s="2"/>
      <c r="F6308" s="2"/>
      <c r="G6308" s="2"/>
      <c r="I6308" s="2"/>
      <c r="J6308" s="2"/>
      <c r="L6308" s="2"/>
      <c r="M6308" s="2"/>
      <c r="P6308" s="2"/>
      <c r="R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I6308" s="2"/>
      <c r="AJ6308" s="2"/>
      <c r="AM6308" s="59"/>
      <c r="AN6308" s="2"/>
      <c r="AO6308" s="2"/>
      <c r="AP6308" s="2"/>
      <c r="AQ6308" s="2"/>
      <c r="AR6308" s="2"/>
      <c r="AT6308" s="2"/>
      <c r="AU6308" s="72"/>
      <c r="AV6308" s="72"/>
      <c r="BF6308" s="72"/>
      <c r="BH6308" s="2"/>
      <c r="BI6308" s="6"/>
      <c r="BJ6308" s="6"/>
      <c r="BK6308" s="6"/>
      <c r="BL6308" s="7"/>
    </row>
    <row r="6309" spans="2:64" x14ac:dyDescent="0.4">
      <c r="B6309" s="2"/>
      <c r="D6309" s="2"/>
      <c r="F6309" s="2"/>
      <c r="G6309" s="2"/>
      <c r="I6309" s="2"/>
      <c r="J6309" s="2"/>
      <c r="L6309" s="2"/>
      <c r="M6309" s="2"/>
      <c r="P6309" s="2"/>
      <c r="R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I6309" s="2"/>
      <c r="AJ6309" s="2"/>
      <c r="AM6309" s="59"/>
      <c r="AN6309" s="2"/>
      <c r="AO6309" s="2"/>
      <c r="AP6309" s="2"/>
      <c r="AQ6309" s="2"/>
      <c r="AR6309" s="2"/>
      <c r="AT6309" s="2"/>
      <c r="AU6309" s="72"/>
      <c r="AV6309" s="72"/>
      <c r="BF6309" s="72"/>
      <c r="BH6309" s="2"/>
      <c r="BI6309" s="6"/>
      <c r="BJ6309" s="6"/>
      <c r="BK6309" s="6"/>
      <c r="BL6309" s="7"/>
    </row>
    <row r="6310" spans="2:64" x14ac:dyDescent="0.4">
      <c r="B6310" s="2"/>
      <c r="D6310" s="2"/>
      <c r="F6310" s="2"/>
      <c r="G6310" s="2"/>
      <c r="I6310" s="2"/>
      <c r="J6310" s="2"/>
      <c r="L6310" s="2"/>
      <c r="M6310" s="2"/>
      <c r="P6310" s="2"/>
      <c r="R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I6310" s="2"/>
      <c r="AJ6310" s="2"/>
      <c r="AM6310" s="59"/>
      <c r="AN6310" s="2"/>
      <c r="AO6310" s="2"/>
      <c r="AP6310" s="2"/>
      <c r="AQ6310" s="2"/>
      <c r="AR6310" s="2"/>
      <c r="AT6310" s="2"/>
      <c r="AU6310" s="72"/>
      <c r="AV6310" s="72"/>
      <c r="BF6310" s="72"/>
      <c r="BH6310" s="2"/>
      <c r="BI6310" s="6"/>
      <c r="BJ6310" s="6"/>
      <c r="BK6310" s="6"/>
      <c r="BL6310" s="7"/>
    </row>
    <row r="6311" spans="2:64" x14ac:dyDescent="0.4">
      <c r="B6311" s="2"/>
      <c r="D6311" s="2"/>
      <c r="F6311" s="2"/>
      <c r="G6311" s="2"/>
      <c r="I6311" s="2"/>
      <c r="J6311" s="2"/>
      <c r="L6311" s="2"/>
      <c r="M6311" s="2"/>
      <c r="P6311" s="2"/>
      <c r="R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I6311" s="2"/>
      <c r="AJ6311" s="2"/>
      <c r="AM6311" s="59"/>
      <c r="AN6311" s="2"/>
      <c r="AO6311" s="2"/>
      <c r="AP6311" s="2"/>
      <c r="AQ6311" s="2"/>
      <c r="AR6311" s="2"/>
      <c r="AT6311" s="2"/>
      <c r="AU6311" s="72"/>
      <c r="AV6311" s="72"/>
      <c r="BF6311" s="72"/>
      <c r="BH6311" s="2"/>
      <c r="BI6311" s="6"/>
      <c r="BJ6311" s="6"/>
      <c r="BK6311" s="6"/>
      <c r="BL6311" s="7"/>
    </row>
    <row r="6312" spans="2:64" x14ac:dyDescent="0.4">
      <c r="B6312" s="2"/>
      <c r="D6312" s="2"/>
      <c r="F6312" s="2"/>
      <c r="G6312" s="2"/>
      <c r="I6312" s="2"/>
      <c r="J6312" s="2"/>
      <c r="L6312" s="2"/>
      <c r="M6312" s="2"/>
      <c r="P6312" s="2"/>
      <c r="R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I6312" s="2"/>
      <c r="AJ6312" s="2"/>
      <c r="AM6312" s="59"/>
      <c r="AN6312" s="2"/>
      <c r="AO6312" s="2"/>
      <c r="AP6312" s="2"/>
      <c r="AQ6312" s="2"/>
      <c r="AR6312" s="2"/>
      <c r="AT6312" s="2"/>
      <c r="AU6312" s="72"/>
      <c r="AV6312" s="72"/>
      <c r="BF6312" s="72"/>
      <c r="BH6312" s="2"/>
      <c r="BI6312" s="6"/>
      <c r="BJ6312" s="6"/>
      <c r="BK6312" s="6"/>
      <c r="BL6312" s="7"/>
    </row>
    <row r="6313" spans="2:64" x14ac:dyDescent="0.4">
      <c r="B6313" s="2"/>
      <c r="D6313" s="2"/>
      <c r="F6313" s="2"/>
      <c r="G6313" s="2"/>
      <c r="I6313" s="2"/>
      <c r="J6313" s="2"/>
      <c r="L6313" s="2"/>
      <c r="M6313" s="2"/>
      <c r="P6313" s="2"/>
      <c r="R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I6313" s="2"/>
      <c r="AJ6313" s="2"/>
      <c r="AM6313" s="59"/>
      <c r="AN6313" s="2"/>
      <c r="AO6313" s="2"/>
      <c r="AP6313" s="2"/>
      <c r="AQ6313" s="2"/>
      <c r="AR6313" s="2"/>
      <c r="AT6313" s="2"/>
      <c r="AU6313" s="72"/>
      <c r="AV6313" s="72"/>
      <c r="BF6313" s="72"/>
      <c r="BH6313" s="2"/>
      <c r="BI6313" s="6"/>
      <c r="BJ6313" s="6"/>
      <c r="BK6313" s="6"/>
      <c r="BL6313" s="7"/>
    </row>
    <row r="6314" spans="2:64" x14ac:dyDescent="0.4">
      <c r="B6314" s="2"/>
      <c r="D6314" s="2"/>
      <c r="F6314" s="2"/>
      <c r="G6314" s="2"/>
      <c r="I6314" s="2"/>
      <c r="J6314" s="2"/>
      <c r="L6314" s="2"/>
      <c r="M6314" s="2"/>
      <c r="P6314" s="2"/>
      <c r="R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I6314" s="2"/>
      <c r="AJ6314" s="2"/>
      <c r="AM6314" s="59"/>
      <c r="AN6314" s="2"/>
      <c r="AO6314" s="2"/>
      <c r="AP6314" s="2"/>
      <c r="AQ6314" s="2"/>
      <c r="AR6314" s="2"/>
      <c r="AT6314" s="2"/>
      <c r="AU6314" s="72"/>
      <c r="AV6314" s="72"/>
      <c r="BF6314" s="72"/>
      <c r="BH6314" s="2"/>
      <c r="BI6314" s="6"/>
      <c r="BJ6314" s="6"/>
      <c r="BK6314" s="6"/>
      <c r="BL6314" s="7"/>
    </row>
    <row r="6315" spans="2:64" x14ac:dyDescent="0.4">
      <c r="B6315" s="2"/>
      <c r="D6315" s="2"/>
      <c r="F6315" s="2"/>
      <c r="G6315" s="2"/>
      <c r="I6315" s="2"/>
      <c r="J6315" s="2"/>
      <c r="L6315" s="2"/>
      <c r="M6315" s="2"/>
      <c r="P6315" s="2"/>
      <c r="R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I6315" s="2"/>
      <c r="AJ6315" s="2"/>
      <c r="AM6315" s="59"/>
      <c r="AN6315" s="2"/>
      <c r="AO6315" s="2"/>
      <c r="AP6315" s="2"/>
      <c r="AQ6315" s="2"/>
      <c r="AR6315" s="2"/>
      <c r="AT6315" s="2"/>
      <c r="AU6315" s="72"/>
      <c r="AV6315" s="72"/>
      <c r="BF6315" s="72"/>
      <c r="BH6315" s="2"/>
      <c r="BI6315" s="6"/>
      <c r="BJ6315" s="6"/>
      <c r="BK6315" s="6"/>
      <c r="BL6315" s="7"/>
    </row>
    <row r="6316" spans="2:64" x14ac:dyDescent="0.4">
      <c r="B6316" s="2"/>
      <c r="D6316" s="2"/>
      <c r="F6316" s="2"/>
      <c r="G6316" s="2"/>
      <c r="I6316" s="2"/>
      <c r="J6316" s="2"/>
      <c r="L6316" s="2"/>
      <c r="M6316" s="2"/>
      <c r="P6316" s="2"/>
      <c r="R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I6316" s="2"/>
      <c r="AJ6316" s="2"/>
      <c r="AM6316" s="59"/>
      <c r="AN6316" s="2"/>
      <c r="AO6316" s="2"/>
      <c r="AP6316" s="2"/>
      <c r="AQ6316" s="2"/>
      <c r="AR6316" s="2"/>
      <c r="AT6316" s="2"/>
      <c r="AU6316" s="72"/>
      <c r="AV6316" s="72"/>
      <c r="BF6316" s="72"/>
      <c r="BH6316" s="2"/>
      <c r="BI6316" s="6"/>
      <c r="BJ6316" s="6"/>
      <c r="BK6316" s="6"/>
      <c r="BL6316" s="7"/>
    </row>
    <row r="6317" spans="2:64" x14ac:dyDescent="0.4">
      <c r="B6317" s="2"/>
      <c r="D6317" s="2"/>
      <c r="F6317" s="2"/>
      <c r="G6317" s="2"/>
      <c r="I6317" s="2"/>
      <c r="J6317" s="2"/>
      <c r="L6317" s="2"/>
      <c r="M6317" s="2"/>
      <c r="P6317" s="2"/>
      <c r="R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I6317" s="2"/>
      <c r="AJ6317" s="2"/>
      <c r="AM6317" s="59"/>
      <c r="AN6317" s="2"/>
      <c r="AO6317" s="2"/>
      <c r="AP6317" s="2"/>
      <c r="AQ6317" s="2"/>
      <c r="AR6317" s="2"/>
      <c r="AT6317" s="2"/>
      <c r="AU6317" s="72"/>
      <c r="AV6317" s="72"/>
      <c r="BF6317" s="72"/>
      <c r="BH6317" s="2"/>
      <c r="BI6317" s="6"/>
      <c r="BJ6317" s="6"/>
      <c r="BK6317" s="6"/>
      <c r="BL6317" s="7"/>
    </row>
    <row r="6318" spans="2:64" x14ac:dyDescent="0.4">
      <c r="B6318" s="2"/>
      <c r="D6318" s="2"/>
      <c r="F6318" s="2"/>
      <c r="G6318" s="2"/>
      <c r="I6318" s="2"/>
      <c r="J6318" s="2"/>
      <c r="L6318" s="2"/>
      <c r="M6318" s="2"/>
      <c r="P6318" s="2"/>
      <c r="R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I6318" s="2"/>
      <c r="AJ6318" s="2"/>
      <c r="AM6318" s="59"/>
      <c r="AN6318" s="2"/>
      <c r="AO6318" s="2"/>
      <c r="AP6318" s="2"/>
      <c r="AQ6318" s="2"/>
      <c r="AR6318" s="2"/>
      <c r="AT6318" s="2"/>
      <c r="AU6318" s="72"/>
      <c r="AV6318" s="72"/>
      <c r="BF6318" s="72"/>
      <c r="BH6318" s="2"/>
      <c r="BI6318" s="6"/>
      <c r="BJ6318" s="6"/>
      <c r="BK6318" s="6"/>
      <c r="BL6318" s="7"/>
    </row>
    <row r="6319" spans="2:64" x14ac:dyDescent="0.4">
      <c r="B6319" s="2"/>
      <c r="D6319" s="2"/>
      <c r="F6319" s="2"/>
      <c r="G6319" s="2"/>
      <c r="I6319" s="2"/>
      <c r="J6319" s="2"/>
      <c r="L6319" s="2"/>
      <c r="M6319" s="2"/>
      <c r="P6319" s="2"/>
      <c r="R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I6319" s="2"/>
      <c r="AJ6319" s="2"/>
      <c r="AM6319" s="59"/>
      <c r="AN6319" s="2"/>
      <c r="AO6319" s="2"/>
      <c r="AP6319" s="2"/>
      <c r="AQ6319" s="2"/>
      <c r="AR6319" s="2"/>
      <c r="AT6319" s="2"/>
      <c r="AU6319" s="72"/>
      <c r="AV6319" s="72"/>
      <c r="BF6319" s="72"/>
      <c r="BH6319" s="2"/>
      <c r="BI6319" s="6"/>
      <c r="BJ6319" s="6"/>
      <c r="BK6319" s="6"/>
      <c r="BL6319" s="7"/>
    </row>
    <row r="6320" spans="2:64" x14ac:dyDescent="0.4">
      <c r="B6320" s="2"/>
      <c r="D6320" s="2"/>
      <c r="F6320" s="2"/>
      <c r="G6320" s="2"/>
      <c r="I6320" s="2"/>
      <c r="J6320" s="2"/>
      <c r="L6320" s="2"/>
      <c r="M6320" s="2"/>
      <c r="P6320" s="2"/>
      <c r="R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I6320" s="2"/>
      <c r="AJ6320" s="2"/>
      <c r="AM6320" s="59"/>
      <c r="AN6320" s="2"/>
      <c r="AO6320" s="2"/>
      <c r="AP6320" s="2"/>
      <c r="AQ6320" s="2"/>
      <c r="AR6320" s="2"/>
      <c r="AT6320" s="2"/>
      <c r="AU6320" s="72"/>
      <c r="AV6320" s="72"/>
      <c r="BF6320" s="72"/>
      <c r="BH6320" s="2"/>
      <c r="BI6320" s="6"/>
      <c r="BJ6320" s="6"/>
      <c r="BK6320" s="6"/>
      <c r="BL6320" s="7"/>
    </row>
    <row r="6321" spans="2:64" x14ac:dyDescent="0.4">
      <c r="B6321" s="2"/>
      <c r="D6321" s="2"/>
      <c r="F6321" s="2"/>
      <c r="G6321" s="2"/>
      <c r="I6321" s="2"/>
      <c r="J6321" s="2"/>
      <c r="L6321" s="2"/>
      <c r="M6321" s="2"/>
      <c r="P6321" s="2"/>
      <c r="R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I6321" s="2"/>
      <c r="AJ6321" s="2"/>
      <c r="AM6321" s="59"/>
      <c r="AN6321" s="2"/>
      <c r="AO6321" s="2"/>
      <c r="AP6321" s="2"/>
      <c r="AQ6321" s="2"/>
      <c r="AR6321" s="2"/>
      <c r="AT6321" s="2"/>
      <c r="AU6321" s="72"/>
      <c r="AV6321" s="72"/>
      <c r="BF6321" s="72"/>
      <c r="BH6321" s="2"/>
      <c r="BI6321" s="6"/>
      <c r="BJ6321" s="6"/>
      <c r="BK6321" s="6"/>
      <c r="BL6321" s="7"/>
    </row>
    <row r="6322" spans="2:64" x14ac:dyDescent="0.4">
      <c r="B6322" s="2"/>
      <c r="D6322" s="2"/>
      <c r="F6322" s="2"/>
      <c r="G6322" s="2"/>
      <c r="I6322" s="2"/>
      <c r="J6322" s="2"/>
      <c r="L6322" s="2"/>
      <c r="M6322" s="2"/>
      <c r="P6322" s="2"/>
      <c r="R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I6322" s="2"/>
      <c r="AJ6322" s="2"/>
      <c r="AM6322" s="59"/>
      <c r="AN6322" s="2"/>
      <c r="AO6322" s="2"/>
      <c r="AP6322" s="2"/>
      <c r="AQ6322" s="2"/>
      <c r="AR6322" s="2"/>
      <c r="AT6322" s="2"/>
      <c r="AU6322" s="72"/>
      <c r="AV6322" s="72"/>
      <c r="BF6322" s="72"/>
      <c r="BH6322" s="2"/>
      <c r="BI6322" s="6"/>
      <c r="BJ6322" s="6"/>
      <c r="BK6322" s="6"/>
      <c r="BL6322" s="7"/>
    </row>
    <row r="6323" spans="2:64" x14ac:dyDescent="0.4">
      <c r="B6323" s="2"/>
      <c r="D6323" s="2"/>
      <c r="F6323" s="2"/>
      <c r="G6323" s="2"/>
      <c r="I6323" s="2"/>
      <c r="J6323" s="2"/>
      <c r="L6323" s="2"/>
      <c r="M6323" s="2"/>
      <c r="P6323" s="2"/>
      <c r="R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I6323" s="2"/>
      <c r="AJ6323" s="2"/>
      <c r="AM6323" s="59"/>
      <c r="AN6323" s="2"/>
      <c r="AO6323" s="2"/>
      <c r="AP6323" s="2"/>
      <c r="AQ6323" s="2"/>
      <c r="AR6323" s="2"/>
      <c r="AT6323" s="2"/>
      <c r="AU6323" s="72"/>
      <c r="AV6323" s="72"/>
      <c r="BF6323" s="72"/>
      <c r="BH6323" s="2"/>
      <c r="BI6323" s="6"/>
      <c r="BJ6323" s="6"/>
      <c r="BK6323" s="6"/>
      <c r="BL6323" s="7"/>
    </row>
    <row r="6324" spans="2:64" x14ac:dyDescent="0.4">
      <c r="B6324" s="2"/>
      <c r="D6324" s="2"/>
      <c r="F6324" s="2"/>
      <c r="G6324" s="2"/>
      <c r="I6324" s="2"/>
      <c r="J6324" s="2"/>
      <c r="L6324" s="2"/>
      <c r="M6324" s="2"/>
      <c r="P6324" s="2"/>
      <c r="R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I6324" s="2"/>
      <c r="AJ6324" s="2"/>
      <c r="AM6324" s="59"/>
      <c r="AN6324" s="2"/>
      <c r="AO6324" s="2"/>
      <c r="AP6324" s="2"/>
      <c r="AQ6324" s="2"/>
      <c r="AR6324" s="2"/>
      <c r="AT6324" s="2"/>
      <c r="AU6324" s="72"/>
      <c r="AV6324" s="72"/>
      <c r="BF6324" s="72"/>
      <c r="BH6324" s="2"/>
      <c r="BI6324" s="6"/>
      <c r="BJ6324" s="6"/>
      <c r="BK6324" s="6"/>
      <c r="BL6324" s="7"/>
    </row>
    <row r="6325" spans="2:64" x14ac:dyDescent="0.4">
      <c r="B6325" s="2"/>
      <c r="D6325" s="2"/>
      <c r="F6325" s="2"/>
      <c r="G6325" s="2"/>
      <c r="I6325" s="2"/>
      <c r="J6325" s="2"/>
      <c r="L6325" s="2"/>
      <c r="M6325" s="2"/>
      <c r="P6325" s="2"/>
      <c r="R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I6325" s="2"/>
      <c r="AJ6325" s="2"/>
      <c r="AM6325" s="59"/>
      <c r="AN6325" s="2"/>
      <c r="AO6325" s="2"/>
      <c r="AP6325" s="2"/>
      <c r="AQ6325" s="2"/>
      <c r="AR6325" s="2"/>
      <c r="AT6325" s="2"/>
      <c r="AU6325" s="72"/>
      <c r="AV6325" s="72"/>
      <c r="BF6325" s="72"/>
      <c r="BH6325" s="2"/>
      <c r="BI6325" s="6"/>
      <c r="BJ6325" s="6"/>
      <c r="BK6325" s="6"/>
      <c r="BL6325" s="7"/>
    </row>
    <row r="6326" spans="2:64" x14ac:dyDescent="0.4">
      <c r="B6326" s="2"/>
      <c r="D6326" s="2"/>
      <c r="F6326" s="2"/>
      <c r="G6326" s="2"/>
      <c r="I6326" s="2"/>
      <c r="J6326" s="2"/>
      <c r="L6326" s="2"/>
      <c r="M6326" s="2"/>
      <c r="P6326" s="2"/>
      <c r="R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I6326" s="2"/>
      <c r="AJ6326" s="2"/>
      <c r="AM6326" s="59"/>
      <c r="AN6326" s="2"/>
      <c r="AO6326" s="2"/>
      <c r="AP6326" s="2"/>
      <c r="AQ6326" s="2"/>
      <c r="AR6326" s="2"/>
      <c r="AT6326" s="2"/>
      <c r="AU6326" s="72"/>
      <c r="AV6326" s="72"/>
      <c r="BF6326" s="72"/>
      <c r="BH6326" s="2"/>
      <c r="BI6326" s="6"/>
      <c r="BJ6326" s="6"/>
      <c r="BK6326" s="6"/>
      <c r="BL6326" s="7"/>
    </row>
    <row r="6327" spans="2:64" x14ac:dyDescent="0.4">
      <c r="B6327" s="2"/>
      <c r="D6327" s="2"/>
      <c r="F6327" s="2"/>
      <c r="G6327" s="2"/>
      <c r="I6327" s="2"/>
      <c r="J6327" s="2"/>
      <c r="L6327" s="2"/>
      <c r="M6327" s="2"/>
      <c r="P6327" s="2"/>
      <c r="R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I6327" s="2"/>
      <c r="AJ6327" s="2"/>
      <c r="AM6327" s="59"/>
      <c r="AN6327" s="2"/>
      <c r="AO6327" s="2"/>
      <c r="AP6327" s="2"/>
      <c r="AQ6327" s="2"/>
      <c r="AR6327" s="2"/>
      <c r="AT6327" s="2"/>
      <c r="AU6327" s="72"/>
      <c r="AV6327" s="72"/>
      <c r="BF6327" s="72"/>
      <c r="BH6327" s="2"/>
      <c r="BI6327" s="6"/>
      <c r="BJ6327" s="6"/>
      <c r="BK6327" s="6"/>
      <c r="BL6327" s="7"/>
    </row>
    <row r="6328" spans="2:64" x14ac:dyDescent="0.4">
      <c r="B6328" s="2"/>
      <c r="D6328" s="2"/>
      <c r="F6328" s="2"/>
      <c r="G6328" s="2"/>
      <c r="I6328" s="2"/>
      <c r="J6328" s="2"/>
      <c r="L6328" s="2"/>
      <c r="M6328" s="2"/>
      <c r="P6328" s="2"/>
      <c r="R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I6328" s="2"/>
      <c r="AJ6328" s="2"/>
      <c r="AM6328" s="59"/>
      <c r="AN6328" s="2"/>
      <c r="AO6328" s="2"/>
      <c r="AP6328" s="2"/>
      <c r="AQ6328" s="2"/>
      <c r="AR6328" s="2"/>
      <c r="AT6328" s="2"/>
      <c r="AU6328" s="72"/>
      <c r="AV6328" s="72"/>
      <c r="BF6328" s="72"/>
      <c r="BH6328" s="2"/>
      <c r="BI6328" s="6"/>
      <c r="BJ6328" s="6"/>
      <c r="BK6328" s="6"/>
      <c r="BL6328" s="7"/>
    </row>
    <row r="6329" spans="2:64" x14ac:dyDescent="0.4">
      <c r="B6329" s="2"/>
      <c r="D6329" s="2"/>
      <c r="F6329" s="2"/>
      <c r="G6329" s="2"/>
      <c r="I6329" s="2"/>
      <c r="J6329" s="2"/>
      <c r="L6329" s="2"/>
      <c r="M6329" s="2"/>
      <c r="P6329" s="2"/>
      <c r="R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I6329" s="2"/>
      <c r="AJ6329" s="2"/>
      <c r="AM6329" s="59"/>
      <c r="AN6329" s="2"/>
      <c r="AO6329" s="2"/>
      <c r="AP6329" s="2"/>
      <c r="AQ6329" s="2"/>
      <c r="AR6329" s="2"/>
      <c r="AT6329" s="2"/>
      <c r="AU6329" s="72"/>
      <c r="AV6329" s="72"/>
      <c r="BF6329" s="72"/>
      <c r="BH6329" s="2"/>
      <c r="BI6329" s="6"/>
      <c r="BJ6329" s="6"/>
      <c r="BK6329" s="6"/>
      <c r="BL6329" s="7"/>
    </row>
    <row r="6330" spans="2:64" x14ac:dyDescent="0.4">
      <c r="B6330" s="2"/>
      <c r="D6330" s="2"/>
      <c r="F6330" s="2"/>
      <c r="G6330" s="2"/>
      <c r="I6330" s="2"/>
      <c r="J6330" s="2"/>
      <c r="L6330" s="2"/>
      <c r="M6330" s="2"/>
      <c r="P6330" s="2"/>
      <c r="R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I6330" s="2"/>
      <c r="AJ6330" s="2"/>
      <c r="AM6330" s="59"/>
      <c r="AN6330" s="2"/>
      <c r="AO6330" s="2"/>
      <c r="AP6330" s="2"/>
      <c r="AQ6330" s="2"/>
      <c r="AR6330" s="2"/>
      <c r="AT6330" s="2"/>
      <c r="AU6330" s="72"/>
      <c r="AV6330" s="72"/>
      <c r="BF6330" s="72"/>
      <c r="BH6330" s="2"/>
      <c r="BI6330" s="6"/>
      <c r="BJ6330" s="6"/>
      <c r="BK6330" s="6"/>
      <c r="BL6330" s="7"/>
    </row>
    <row r="6331" spans="2:64" x14ac:dyDescent="0.4">
      <c r="B6331" s="2"/>
      <c r="D6331" s="2"/>
      <c r="F6331" s="2"/>
      <c r="G6331" s="2"/>
      <c r="I6331" s="2"/>
      <c r="J6331" s="2"/>
      <c r="L6331" s="2"/>
      <c r="M6331" s="2"/>
      <c r="P6331" s="2"/>
      <c r="R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I6331" s="2"/>
      <c r="AJ6331" s="2"/>
      <c r="AM6331" s="59"/>
      <c r="AN6331" s="2"/>
      <c r="AO6331" s="2"/>
      <c r="AP6331" s="2"/>
      <c r="AQ6331" s="2"/>
      <c r="AR6331" s="2"/>
      <c r="AT6331" s="2"/>
      <c r="AU6331" s="72"/>
      <c r="AV6331" s="72"/>
      <c r="BF6331" s="72"/>
      <c r="BH6331" s="2"/>
      <c r="BI6331" s="6"/>
      <c r="BJ6331" s="6"/>
      <c r="BK6331" s="6"/>
      <c r="BL6331" s="7"/>
    </row>
    <row r="6332" spans="2:64" x14ac:dyDescent="0.4">
      <c r="B6332" s="2"/>
      <c r="D6332" s="2"/>
      <c r="F6332" s="2"/>
      <c r="G6332" s="2"/>
      <c r="I6332" s="2"/>
      <c r="J6332" s="2"/>
      <c r="L6332" s="2"/>
      <c r="M6332" s="2"/>
      <c r="P6332" s="2"/>
      <c r="R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I6332" s="2"/>
      <c r="AJ6332" s="2"/>
      <c r="AM6332" s="59"/>
      <c r="AN6332" s="2"/>
      <c r="AO6332" s="2"/>
      <c r="AP6332" s="2"/>
      <c r="AQ6332" s="2"/>
      <c r="AR6332" s="2"/>
      <c r="AT6332" s="2"/>
      <c r="AU6332" s="72"/>
      <c r="AV6332" s="72"/>
      <c r="BF6332" s="72"/>
      <c r="BH6332" s="2"/>
      <c r="BI6332" s="6"/>
      <c r="BJ6332" s="6"/>
      <c r="BK6332" s="6"/>
      <c r="BL6332" s="7"/>
    </row>
    <row r="6333" spans="2:64" x14ac:dyDescent="0.4">
      <c r="B6333" s="2"/>
      <c r="D6333" s="2"/>
      <c r="F6333" s="2"/>
      <c r="G6333" s="2"/>
      <c r="I6333" s="2"/>
      <c r="J6333" s="2"/>
      <c r="L6333" s="2"/>
      <c r="M6333" s="2"/>
      <c r="P6333" s="2"/>
      <c r="R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I6333" s="2"/>
      <c r="AJ6333" s="2"/>
      <c r="AM6333" s="59"/>
      <c r="AN6333" s="2"/>
      <c r="AO6333" s="2"/>
      <c r="AP6333" s="2"/>
      <c r="AQ6333" s="2"/>
      <c r="AR6333" s="2"/>
      <c r="AT6333" s="2"/>
      <c r="AU6333" s="72"/>
      <c r="AV6333" s="72"/>
      <c r="BF6333" s="72"/>
      <c r="BH6333" s="2"/>
      <c r="BI6333" s="6"/>
      <c r="BJ6333" s="6"/>
      <c r="BK6333" s="6"/>
      <c r="BL6333" s="7"/>
    </row>
    <row r="6334" spans="2:64" x14ac:dyDescent="0.4">
      <c r="B6334" s="2"/>
      <c r="D6334" s="2"/>
      <c r="F6334" s="2"/>
      <c r="G6334" s="2"/>
      <c r="I6334" s="2"/>
      <c r="J6334" s="2"/>
      <c r="L6334" s="2"/>
      <c r="M6334" s="2"/>
      <c r="P6334" s="2"/>
      <c r="R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I6334" s="2"/>
      <c r="AJ6334" s="2"/>
      <c r="AM6334" s="59"/>
      <c r="AN6334" s="2"/>
      <c r="AO6334" s="2"/>
      <c r="AP6334" s="2"/>
      <c r="AQ6334" s="2"/>
      <c r="AR6334" s="2"/>
      <c r="AT6334" s="2"/>
      <c r="AU6334" s="72"/>
      <c r="AV6334" s="72"/>
      <c r="BF6334" s="72"/>
      <c r="BH6334" s="2"/>
      <c r="BI6334" s="6"/>
      <c r="BJ6334" s="6"/>
      <c r="BK6334" s="6"/>
      <c r="BL6334" s="7"/>
    </row>
    <row r="6335" spans="2:64" x14ac:dyDescent="0.4">
      <c r="B6335" s="2"/>
      <c r="D6335" s="2"/>
      <c r="F6335" s="2"/>
      <c r="G6335" s="2"/>
      <c r="I6335" s="2"/>
      <c r="J6335" s="2"/>
      <c r="L6335" s="2"/>
      <c r="M6335" s="2"/>
      <c r="P6335" s="2"/>
      <c r="R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I6335" s="2"/>
      <c r="AJ6335" s="2"/>
      <c r="AM6335" s="59"/>
      <c r="AN6335" s="2"/>
      <c r="AO6335" s="2"/>
      <c r="AP6335" s="2"/>
      <c r="AQ6335" s="2"/>
      <c r="AR6335" s="2"/>
      <c r="AT6335" s="2"/>
      <c r="AU6335" s="72"/>
      <c r="AV6335" s="72"/>
      <c r="BF6335" s="72"/>
      <c r="BH6335" s="2"/>
      <c r="BI6335" s="6"/>
      <c r="BJ6335" s="6"/>
      <c r="BK6335" s="6"/>
      <c r="BL6335" s="7"/>
    </row>
    <row r="6336" spans="2:64" x14ac:dyDescent="0.4">
      <c r="B6336" s="2"/>
      <c r="D6336" s="2"/>
      <c r="F6336" s="2"/>
      <c r="G6336" s="2"/>
      <c r="I6336" s="2"/>
      <c r="J6336" s="2"/>
      <c r="L6336" s="2"/>
      <c r="M6336" s="2"/>
      <c r="P6336" s="2"/>
      <c r="R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I6336" s="2"/>
      <c r="AJ6336" s="2"/>
      <c r="AM6336" s="59"/>
      <c r="AN6336" s="2"/>
      <c r="AO6336" s="2"/>
      <c r="AP6336" s="2"/>
      <c r="AQ6336" s="2"/>
      <c r="AR6336" s="2"/>
      <c r="AT6336" s="2"/>
      <c r="AU6336" s="72"/>
      <c r="AV6336" s="72"/>
      <c r="BF6336" s="72"/>
      <c r="BH6336" s="2"/>
      <c r="BI6336" s="6"/>
      <c r="BJ6336" s="6"/>
      <c r="BK6336" s="6"/>
      <c r="BL6336" s="7"/>
    </row>
    <row r="6337" spans="2:64" x14ac:dyDescent="0.4">
      <c r="B6337" s="2"/>
      <c r="D6337" s="2"/>
      <c r="F6337" s="2"/>
      <c r="G6337" s="2"/>
      <c r="I6337" s="2"/>
      <c r="J6337" s="2"/>
      <c r="L6337" s="2"/>
      <c r="M6337" s="2"/>
      <c r="P6337" s="2"/>
      <c r="R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I6337" s="2"/>
      <c r="AJ6337" s="2"/>
      <c r="AM6337" s="59"/>
      <c r="AN6337" s="2"/>
      <c r="AO6337" s="2"/>
      <c r="AP6337" s="2"/>
      <c r="AQ6337" s="2"/>
      <c r="AR6337" s="2"/>
      <c r="AT6337" s="2"/>
      <c r="AU6337" s="72"/>
      <c r="AV6337" s="72"/>
      <c r="BF6337" s="72"/>
      <c r="BH6337" s="2"/>
      <c r="BI6337" s="6"/>
      <c r="BJ6337" s="6"/>
      <c r="BK6337" s="6"/>
      <c r="BL6337" s="7"/>
    </row>
    <row r="6338" spans="2:64" x14ac:dyDescent="0.4">
      <c r="B6338" s="2"/>
      <c r="D6338" s="2"/>
      <c r="F6338" s="2"/>
      <c r="G6338" s="2"/>
      <c r="I6338" s="2"/>
      <c r="J6338" s="2"/>
      <c r="L6338" s="2"/>
      <c r="M6338" s="2"/>
      <c r="P6338" s="2"/>
      <c r="R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I6338" s="2"/>
      <c r="AJ6338" s="2"/>
      <c r="AM6338" s="59"/>
      <c r="AN6338" s="2"/>
      <c r="AO6338" s="2"/>
      <c r="AP6338" s="2"/>
      <c r="AQ6338" s="2"/>
      <c r="AR6338" s="2"/>
      <c r="AT6338" s="2"/>
      <c r="AU6338" s="72"/>
      <c r="AV6338" s="72"/>
      <c r="BF6338" s="72"/>
      <c r="BH6338" s="2"/>
      <c r="BI6338" s="6"/>
      <c r="BJ6338" s="6"/>
      <c r="BK6338" s="6"/>
      <c r="BL6338" s="7"/>
    </row>
    <row r="6339" spans="2:64" x14ac:dyDescent="0.4">
      <c r="B6339" s="2"/>
      <c r="D6339" s="2"/>
      <c r="F6339" s="2"/>
      <c r="G6339" s="2"/>
      <c r="I6339" s="2"/>
      <c r="J6339" s="2"/>
      <c r="L6339" s="2"/>
      <c r="M6339" s="2"/>
      <c r="P6339" s="2"/>
      <c r="R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I6339" s="2"/>
      <c r="AJ6339" s="2"/>
      <c r="AM6339" s="59"/>
      <c r="AN6339" s="2"/>
      <c r="AO6339" s="2"/>
      <c r="AP6339" s="2"/>
      <c r="AQ6339" s="2"/>
      <c r="AR6339" s="2"/>
      <c r="AT6339" s="2"/>
      <c r="AU6339" s="72"/>
      <c r="AV6339" s="72"/>
      <c r="BF6339" s="72"/>
      <c r="BH6339" s="2"/>
      <c r="BI6339" s="6"/>
      <c r="BJ6339" s="6"/>
      <c r="BK6339" s="6"/>
      <c r="BL6339" s="7"/>
    </row>
    <row r="6340" spans="2:64" x14ac:dyDescent="0.4">
      <c r="B6340" s="2"/>
      <c r="D6340" s="2"/>
      <c r="F6340" s="2"/>
      <c r="G6340" s="2"/>
      <c r="I6340" s="2"/>
      <c r="J6340" s="2"/>
      <c r="L6340" s="2"/>
      <c r="M6340" s="2"/>
      <c r="P6340" s="2"/>
      <c r="R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I6340" s="2"/>
      <c r="AJ6340" s="2"/>
      <c r="AM6340" s="59"/>
      <c r="AN6340" s="2"/>
      <c r="AO6340" s="2"/>
      <c r="AP6340" s="2"/>
      <c r="AQ6340" s="2"/>
      <c r="AR6340" s="2"/>
      <c r="AT6340" s="2"/>
      <c r="AU6340" s="72"/>
      <c r="AV6340" s="72"/>
      <c r="BF6340" s="72"/>
      <c r="BH6340" s="2"/>
      <c r="BI6340" s="6"/>
      <c r="BJ6340" s="6"/>
      <c r="BK6340" s="6"/>
      <c r="BL6340" s="7"/>
    </row>
    <row r="6341" spans="2:64" x14ac:dyDescent="0.4">
      <c r="B6341" s="2"/>
      <c r="D6341" s="2"/>
      <c r="F6341" s="2"/>
      <c r="G6341" s="2"/>
      <c r="I6341" s="2"/>
      <c r="J6341" s="2"/>
      <c r="L6341" s="2"/>
      <c r="M6341" s="2"/>
      <c r="P6341" s="2"/>
      <c r="R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I6341" s="2"/>
      <c r="AJ6341" s="2"/>
      <c r="AM6341" s="59"/>
      <c r="AN6341" s="2"/>
      <c r="AO6341" s="2"/>
      <c r="AP6341" s="2"/>
      <c r="AQ6341" s="2"/>
      <c r="AR6341" s="2"/>
      <c r="AT6341" s="2"/>
      <c r="AU6341" s="72"/>
      <c r="AV6341" s="72"/>
      <c r="BF6341" s="72"/>
      <c r="BH6341" s="2"/>
      <c r="BI6341" s="6"/>
      <c r="BJ6341" s="6"/>
      <c r="BK6341" s="6"/>
      <c r="BL6341" s="7"/>
    </row>
    <row r="6342" spans="2:64" x14ac:dyDescent="0.4">
      <c r="B6342" s="2"/>
      <c r="D6342" s="2"/>
      <c r="F6342" s="2"/>
      <c r="G6342" s="2"/>
      <c r="I6342" s="2"/>
      <c r="J6342" s="2"/>
      <c r="L6342" s="2"/>
      <c r="M6342" s="2"/>
      <c r="P6342" s="2"/>
      <c r="R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I6342" s="2"/>
      <c r="AJ6342" s="2"/>
      <c r="AM6342" s="59"/>
      <c r="AN6342" s="2"/>
      <c r="AO6342" s="2"/>
      <c r="AP6342" s="2"/>
      <c r="AQ6342" s="2"/>
      <c r="AR6342" s="2"/>
      <c r="AT6342" s="2"/>
      <c r="AU6342" s="72"/>
      <c r="AV6342" s="72"/>
      <c r="BF6342" s="72"/>
      <c r="BH6342" s="2"/>
      <c r="BI6342" s="6"/>
      <c r="BJ6342" s="6"/>
      <c r="BK6342" s="6"/>
      <c r="BL6342" s="7"/>
    </row>
    <row r="6343" spans="2:64" x14ac:dyDescent="0.4">
      <c r="B6343" s="2"/>
      <c r="D6343" s="2"/>
      <c r="F6343" s="2"/>
      <c r="G6343" s="2"/>
      <c r="I6343" s="2"/>
      <c r="J6343" s="2"/>
      <c r="L6343" s="2"/>
      <c r="M6343" s="2"/>
      <c r="P6343" s="2"/>
      <c r="R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I6343" s="2"/>
      <c r="AJ6343" s="2"/>
      <c r="AM6343" s="59"/>
      <c r="AN6343" s="2"/>
      <c r="AO6343" s="2"/>
      <c r="AP6343" s="2"/>
      <c r="AQ6343" s="2"/>
      <c r="AR6343" s="2"/>
      <c r="AT6343" s="2"/>
      <c r="AU6343" s="72"/>
      <c r="AV6343" s="72"/>
      <c r="BF6343" s="72"/>
      <c r="BH6343" s="2"/>
      <c r="BI6343" s="6"/>
      <c r="BJ6343" s="6"/>
      <c r="BK6343" s="6"/>
      <c r="BL6343" s="7"/>
    </row>
    <row r="6344" spans="2:64" x14ac:dyDescent="0.4">
      <c r="B6344" s="2"/>
      <c r="D6344" s="2"/>
      <c r="F6344" s="2"/>
      <c r="G6344" s="2"/>
      <c r="I6344" s="2"/>
      <c r="J6344" s="2"/>
      <c r="L6344" s="2"/>
      <c r="M6344" s="2"/>
      <c r="P6344" s="2"/>
      <c r="R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I6344" s="2"/>
      <c r="AJ6344" s="2"/>
      <c r="AM6344" s="59"/>
      <c r="AN6344" s="2"/>
      <c r="AO6344" s="2"/>
      <c r="AP6344" s="2"/>
      <c r="AQ6344" s="2"/>
      <c r="AR6344" s="2"/>
      <c r="AT6344" s="2"/>
      <c r="AU6344" s="72"/>
      <c r="AV6344" s="72"/>
      <c r="BF6344" s="72"/>
      <c r="BH6344" s="2"/>
      <c r="BI6344" s="6"/>
      <c r="BJ6344" s="6"/>
      <c r="BK6344" s="6"/>
      <c r="BL6344" s="7"/>
    </row>
    <row r="6345" spans="2:64" x14ac:dyDescent="0.4">
      <c r="B6345" s="2"/>
      <c r="D6345" s="2"/>
      <c r="F6345" s="2"/>
      <c r="G6345" s="2"/>
      <c r="I6345" s="2"/>
      <c r="J6345" s="2"/>
      <c r="L6345" s="2"/>
      <c r="M6345" s="2"/>
      <c r="P6345" s="2"/>
      <c r="R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I6345" s="2"/>
      <c r="AJ6345" s="2"/>
      <c r="AM6345" s="59"/>
      <c r="AN6345" s="2"/>
      <c r="AO6345" s="2"/>
      <c r="AP6345" s="2"/>
      <c r="AQ6345" s="2"/>
      <c r="AR6345" s="2"/>
      <c r="AT6345" s="2"/>
      <c r="AU6345" s="72"/>
      <c r="AV6345" s="72"/>
      <c r="BF6345" s="72"/>
      <c r="BH6345" s="2"/>
      <c r="BI6345" s="6"/>
      <c r="BJ6345" s="6"/>
      <c r="BK6345" s="6"/>
      <c r="BL6345" s="7"/>
    </row>
    <row r="6346" spans="2:64" x14ac:dyDescent="0.4">
      <c r="B6346" s="2"/>
      <c r="D6346" s="2"/>
      <c r="F6346" s="2"/>
      <c r="G6346" s="2"/>
      <c r="I6346" s="2"/>
      <c r="J6346" s="2"/>
      <c r="L6346" s="2"/>
      <c r="M6346" s="2"/>
      <c r="P6346" s="2"/>
      <c r="R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I6346" s="2"/>
      <c r="AJ6346" s="2"/>
      <c r="AM6346" s="59"/>
      <c r="AN6346" s="2"/>
      <c r="AO6346" s="2"/>
      <c r="AP6346" s="2"/>
      <c r="AQ6346" s="2"/>
      <c r="AR6346" s="2"/>
      <c r="AT6346" s="2"/>
      <c r="AU6346" s="72"/>
      <c r="AV6346" s="72"/>
      <c r="BF6346" s="72"/>
      <c r="BH6346" s="2"/>
      <c r="BI6346" s="6"/>
      <c r="BJ6346" s="6"/>
      <c r="BK6346" s="6"/>
      <c r="BL6346" s="7"/>
    </row>
    <row r="6347" spans="2:64" x14ac:dyDescent="0.4">
      <c r="B6347" s="2"/>
      <c r="D6347" s="2"/>
      <c r="F6347" s="2"/>
      <c r="G6347" s="2"/>
      <c r="I6347" s="2"/>
      <c r="J6347" s="2"/>
      <c r="L6347" s="2"/>
      <c r="M6347" s="2"/>
      <c r="P6347" s="2"/>
      <c r="R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I6347" s="2"/>
      <c r="AJ6347" s="2"/>
      <c r="AM6347" s="59"/>
      <c r="AN6347" s="2"/>
      <c r="AO6347" s="2"/>
      <c r="AP6347" s="2"/>
      <c r="AQ6347" s="2"/>
      <c r="AR6347" s="2"/>
      <c r="AT6347" s="2"/>
      <c r="AU6347" s="72"/>
      <c r="AV6347" s="72"/>
      <c r="BF6347" s="72"/>
      <c r="BH6347" s="2"/>
      <c r="BI6347" s="6"/>
      <c r="BJ6347" s="6"/>
      <c r="BK6347" s="6"/>
      <c r="BL6347" s="7"/>
    </row>
    <row r="6348" spans="2:64" x14ac:dyDescent="0.4">
      <c r="B6348" s="2"/>
      <c r="D6348" s="2"/>
      <c r="F6348" s="2"/>
      <c r="G6348" s="2"/>
      <c r="I6348" s="2"/>
      <c r="J6348" s="2"/>
      <c r="L6348" s="2"/>
      <c r="M6348" s="2"/>
      <c r="P6348" s="2"/>
      <c r="R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I6348" s="2"/>
      <c r="AJ6348" s="2"/>
      <c r="AM6348" s="59"/>
      <c r="AN6348" s="2"/>
      <c r="AO6348" s="2"/>
      <c r="AP6348" s="2"/>
      <c r="AQ6348" s="2"/>
      <c r="AR6348" s="2"/>
      <c r="AT6348" s="2"/>
      <c r="AU6348" s="72"/>
      <c r="AV6348" s="72"/>
      <c r="BF6348" s="72"/>
      <c r="BH6348" s="2"/>
      <c r="BI6348" s="6"/>
      <c r="BJ6348" s="6"/>
      <c r="BK6348" s="6"/>
      <c r="BL6348" s="7"/>
    </row>
    <row r="6349" spans="2:64" x14ac:dyDescent="0.4">
      <c r="B6349" s="2"/>
      <c r="D6349" s="2"/>
      <c r="F6349" s="2"/>
      <c r="G6349" s="2"/>
      <c r="I6349" s="2"/>
      <c r="J6349" s="2"/>
      <c r="L6349" s="2"/>
      <c r="M6349" s="2"/>
      <c r="P6349" s="2"/>
      <c r="R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I6349" s="2"/>
      <c r="AJ6349" s="2"/>
      <c r="AM6349" s="59"/>
      <c r="AN6349" s="2"/>
      <c r="AO6349" s="2"/>
      <c r="AP6349" s="2"/>
      <c r="AQ6349" s="2"/>
      <c r="AR6349" s="2"/>
      <c r="AT6349" s="2"/>
      <c r="AU6349" s="72"/>
      <c r="AV6349" s="72"/>
      <c r="BF6349" s="72"/>
      <c r="BH6349" s="2"/>
      <c r="BI6349" s="6"/>
      <c r="BJ6349" s="6"/>
      <c r="BK6349" s="6"/>
      <c r="BL6349" s="7"/>
    </row>
    <row r="6350" spans="2:64" x14ac:dyDescent="0.4">
      <c r="B6350" s="2"/>
      <c r="D6350" s="2"/>
      <c r="F6350" s="2"/>
      <c r="G6350" s="2"/>
      <c r="I6350" s="2"/>
      <c r="J6350" s="2"/>
      <c r="L6350" s="2"/>
      <c r="M6350" s="2"/>
      <c r="P6350" s="2"/>
      <c r="R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I6350" s="2"/>
      <c r="AJ6350" s="2"/>
      <c r="AM6350" s="59"/>
      <c r="AN6350" s="2"/>
      <c r="AO6350" s="2"/>
      <c r="AP6350" s="2"/>
      <c r="AQ6350" s="2"/>
      <c r="AR6350" s="2"/>
      <c r="AT6350" s="2"/>
      <c r="AU6350" s="72"/>
      <c r="AV6350" s="72"/>
      <c r="BF6350" s="72"/>
      <c r="BH6350" s="2"/>
      <c r="BI6350" s="6"/>
      <c r="BJ6350" s="6"/>
      <c r="BK6350" s="6"/>
      <c r="BL6350" s="7"/>
    </row>
    <row r="6351" spans="2:64" x14ac:dyDescent="0.4">
      <c r="B6351" s="2"/>
      <c r="D6351" s="2"/>
      <c r="F6351" s="2"/>
      <c r="G6351" s="2"/>
      <c r="I6351" s="2"/>
      <c r="J6351" s="2"/>
      <c r="L6351" s="2"/>
      <c r="M6351" s="2"/>
      <c r="P6351" s="2"/>
      <c r="R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I6351" s="2"/>
      <c r="AJ6351" s="2"/>
      <c r="AM6351" s="59"/>
      <c r="AN6351" s="2"/>
      <c r="AO6351" s="2"/>
      <c r="AP6351" s="2"/>
      <c r="AQ6351" s="2"/>
      <c r="AR6351" s="2"/>
      <c r="AT6351" s="2"/>
      <c r="AU6351" s="72"/>
      <c r="AV6351" s="72"/>
      <c r="BF6351" s="72"/>
      <c r="BH6351" s="2"/>
      <c r="BI6351" s="6"/>
      <c r="BJ6351" s="6"/>
      <c r="BK6351" s="6"/>
      <c r="BL6351" s="7"/>
    </row>
    <row r="6352" spans="2:64" x14ac:dyDescent="0.4">
      <c r="B6352" s="2"/>
      <c r="D6352" s="2"/>
      <c r="F6352" s="2"/>
      <c r="G6352" s="2"/>
      <c r="I6352" s="2"/>
      <c r="J6352" s="2"/>
      <c r="L6352" s="2"/>
      <c r="M6352" s="2"/>
      <c r="P6352" s="2"/>
      <c r="R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I6352" s="2"/>
      <c r="AJ6352" s="2"/>
      <c r="AM6352" s="59"/>
      <c r="AN6352" s="2"/>
      <c r="AO6352" s="2"/>
      <c r="AP6352" s="2"/>
      <c r="AQ6352" s="2"/>
      <c r="AR6352" s="2"/>
      <c r="AT6352" s="2"/>
      <c r="AU6352" s="72"/>
      <c r="AV6352" s="72"/>
      <c r="BF6352" s="72"/>
      <c r="BH6352" s="2"/>
      <c r="BI6352" s="6"/>
      <c r="BJ6352" s="6"/>
      <c r="BK6352" s="6"/>
      <c r="BL6352" s="7"/>
    </row>
    <row r="6353" spans="2:64" x14ac:dyDescent="0.4">
      <c r="B6353" s="2"/>
      <c r="D6353" s="2"/>
      <c r="F6353" s="2"/>
      <c r="G6353" s="2"/>
      <c r="I6353" s="2"/>
      <c r="J6353" s="2"/>
      <c r="L6353" s="2"/>
      <c r="M6353" s="2"/>
      <c r="P6353" s="2"/>
      <c r="R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I6353" s="2"/>
      <c r="AJ6353" s="2"/>
      <c r="AM6353" s="59"/>
      <c r="AN6353" s="2"/>
      <c r="AO6353" s="2"/>
      <c r="AP6353" s="2"/>
      <c r="AQ6353" s="2"/>
      <c r="AR6353" s="2"/>
      <c r="AT6353" s="2"/>
      <c r="AU6353" s="72"/>
      <c r="AV6353" s="72"/>
      <c r="BF6353" s="72"/>
      <c r="BH6353" s="2"/>
      <c r="BI6353" s="6"/>
      <c r="BJ6353" s="6"/>
      <c r="BK6353" s="6"/>
      <c r="BL6353" s="7"/>
    </row>
    <row r="6354" spans="2:64" x14ac:dyDescent="0.4">
      <c r="B6354" s="2"/>
      <c r="D6354" s="2"/>
      <c r="F6354" s="2"/>
      <c r="G6354" s="2"/>
      <c r="I6354" s="2"/>
      <c r="J6354" s="2"/>
      <c r="L6354" s="2"/>
      <c r="M6354" s="2"/>
      <c r="P6354" s="2"/>
      <c r="R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I6354" s="2"/>
      <c r="AJ6354" s="2"/>
      <c r="AM6354" s="59"/>
      <c r="AN6354" s="2"/>
      <c r="AO6354" s="2"/>
      <c r="AP6354" s="2"/>
      <c r="AQ6354" s="2"/>
      <c r="AR6354" s="2"/>
      <c r="AT6354" s="2"/>
      <c r="AU6354" s="72"/>
      <c r="AV6354" s="72"/>
      <c r="BF6354" s="72"/>
      <c r="BH6354" s="2"/>
      <c r="BI6354" s="6"/>
      <c r="BJ6354" s="6"/>
      <c r="BK6354" s="6"/>
      <c r="BL6354" s="7"/>
    </row>
    <row r="6355" spans="2:64" x14ac:dyDescent="0.4">
      <c r="B6355" s="2"/>
      <c r="D6355" s="2"/>
      <c r="F6355" s="2"/>
      <c r="G6355" s="2"/>
      <c r="I6355" s="2"/>
      <c r="J6355" s="2"/>
      <c r="L6355" s="2"/>
      <c r="M6355" s="2"/>
      <c r="P6355" s="2"/>
      <c r="R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I6355" s="2"/>
      <c r="AJ6355" s="2"/>
      <c r="AM6355" s="59"/>
      <c r="AN6355" s="2"/>
      <c r="AO6355" s="2"/>
      <c r="AP6355" s="2"/>
      <c r="AQ6355" s="2"/>
      <c r="AR6355" s="2"/>
      <c r="AT6355" s="2"/>
      <c r="AU6355" s="72"/>
      <c r="AV6355" s="72"/>
      <c r="BF6355" s="72"/>
      <c r="BH6355" s="2"/>
      <c r="BI6355" s="6"/>
      <c r="BJ6355" s="6"/>
      <c r="BK6355" s="6"/>
      <c r="BL6355" s="7"/>
    </row>
    <row r="6356" spans="2:64" x14ac:dyDescent="0.4">
      <c r="B6356" s="2"/>
      <c r="D6356" s="2"/>
      <c r="F6356" s="2"/>
      <c r="G6356" s="2"/>
      <c r="I6356" s="2"/>
      <c r="J6356" s="2"/>
      <c r="L6356" s="2"/>
      <c r="M6356" s="2"/>
      <c r="P6356" s="2"/>
      <c r="R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I6356" s="2"/>
      <c r="AJ6356" s="2"/>
      <c r="AM6356" s="59"/>
      <c r="AN6356" s="2"/>
      <c r="AO6356" s="2"/>
      <c r="AP6356" s="2"/>
      <c r="AQ6356" s="2"/>
      <c r="AR6356" s="2"/>
      <c r="AT6356" s="2"/>
      <c r="AU6356" s="72"/>
      <c r="AV6356" s="72"/>
      <c r="BF6356" s="72"/>
      <c r="BH6356" s="2"/>
      <c r="BI6356" s="6"/>
      <c r="BJ6356" s="6"/>
      <c r="BK6356" s="6"/>
      <c r="BL6356" s="7"/>
    </row>
    <row r="6357" spans="2:64" x14ac:dyDescent="0.4">
      <c r="B6357" s="2"/>
      <c r="D6357" s="2"/>
      <c r="F6357" s="2"/>
      <c r="G6357" s="2"/>
      <c r="I6357" s="2"/>
      <c r="J6357" s="2"/>
      <c r="L6357" s="2"/>
      <c r="M6357" s="2"/>
      <c r="P6357" s="2"/>
      <c r="R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I6357" s="2"/>
      <c r="AJ6357" s="2"/>
      <c r="AM6357" s="59"/>
      <c r="AN6357" s="2"/>
      <c r="AO6357" s="2"/>
      <c r="AP6357" s="2"/>
      <c r="AQ6357" s="2"/>
      <c r="AR6357" s="2"/>
      <c r="AT6357" s="2"/>
      <c r="AU6357" s="72"/>
      <c r="AV6357" s="72"/>
      <c r="BF6357" s="72"/>
      <c r="BH6357" s="2"/>
      <c r="BI6357" s="6"/>
      <c r="BJ6357" s="6"/>
      <c r="BK6357" s="6"/>
      <c r="BL6357" s="7"/>
    </row>
    <row r="6358" spans="2:64" x14ac:dyDescent="0.4">
      <c r="B6358" s="2"/>
      <c r="D6358" s="2"/>
      <c r="F6358" s="2"/>
      <c r="G6358" s="2"/>
      <c r="I6358" s="2"/>
      <c r="J6358" s="2"/>
      <c r="L6358" s="2"/>
      <c r="M6358" s="2"/>
      <c r="P6358" s="2"/>
      <c r="R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I6358" s="2"/>
      <c r="AJ6358" s="2"/>
      <c r="AM6358" s="59"/>
      <c r="AN6358" s="2"/>
      <c r="AO6358" s="2"/>
      <c r="AP6358" s="2"/>
      <c r="AQ6358" s="2"/>
      <c r="AR6358" s="2"/>
      <c r="AT6358" s="2"/>
      <c r="AU6358" s="72"/>
      <c r="AV6358" s="72"/>
      <c r="BF6358" s="72"/>
      <c r="BH6358" s="2"/>
      <c r="BI6358" s="6"/>
      <c r="BJ6358" s="6"/>
      <c r="BK6358" s="6"/>
      <c r="BL6358" s="7"/>
    </row>
    <row r="6359" spans="2:64" x14ac:dyDescent="0.4">
      <c r="B6359" s="2"/>
      <c r="D6359" s="2"/>
      <c r="F6359" s="2"/>
      <c r="G6359" s="2"/>
      <c r="I6359" s="2"/>
      <c r="J6359" s="2"/>
      <c r="L6359" s="2"/>
      <c r="M6359" s="2"/>
      <c r="P6359" s="2"/>
      <c r="R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I6359" s="2"/>
      <c r="AJ6359" s="2"/>
      <c r="AM6359" s="59"/>
      <c r="AN6359" s="2"/>
      <c r="AO6359" s="2"/>
      <c r="AP6359" s="2"/>
      <c r="AQ6359" s="2"/>
      <c r="AR6359" s="2"/>
      <c r="AT6359" s="2"/>
      <c r="AU6359" s="72"/>
      <c r="AV6359" s="72"/>
      <c r="BF6359" s="72"/>
      <c r="BH6359" s="2"/>
      <c r="BI6359" s="6"/>
      <c r="BJ6359" s="6"/>
      <c r="BK6359" s="6"/>
      <c r="BL6359" s="7"/>
    </row>
    <row r="6360" spans="2:64" x14ac:dyDescent="0.4">
      <c r="B6360" s="2"/>
      <c r="D6360" s="2"/>
      <c r="F6360" s="2"/>
      <c r="G6360" s="2"/>
      <c r="I6360" s="2"/>
      <c r="J6360" s="2"/>
      <c r="L6360" s="2"/>
      <c r="M6360" s="2"/>
      <c r="P6360" s="2"/>
      <c r="R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I6360" s="2"/>
      <c r="AJ6360" s="2"/>
      <c r="AM6360" s="59"/>
      <c r="AN6360" s="2"/>
      <c r="AO6360" s="2"/>
      <c r="AP6360" s="2"/>
      <c r="AQ6360" s="2"/>
      <c r="AR6360" s="2"/>
      <c r="AT6360" s="2"/>
      <c r="AU6360" s="72"/>
      <c r="AV6360" s="72"/>
      <c r="BF6360" s="72"/>
      <c r="BH6360" s="2"/>
      <c r="BI6360" s="6"/>
      <c r="BJ6360" s="6"/>
      <c r="BK6360" s="6"/>
      <c r="BL6360" s="7"/>
    </row>
    <row r="6361" spans="2:64" x14ac:dyDescent="0.4">
      <c r="B6361" s="2"/>
      <c r="D6361" s="2"/>
      <c r="F6361" s="2"/>
      <c r="G6361" s="2"/>
      <c r="I6361" s="2"/>
      <c r="J6361" s="2"/>
      <c r="L6361" s="2"/>
      <c r="M6361" s="2"/>
      <c r="P6361" s="2"/>
      <c r="R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I6361" s="2"/>
      <c r="AJ6361" s="2"/>
      <c r="AM6361" s="59"/>
      <c r="AN6361" s="2"/>
      <c r="AO6361" s="2"/>
      <c r="AP6361" s="2"/>
      <c r="AQ6361" s="2"/>
      <c r="AR6361" s="2"/>
      <c r="AT6361" s="2"/>
      <c r="AU6361" s="72"/>
      <c r="AV6361" s="72"/>
      <c r="BF6361" s="72"/>
      <c r="BH6361" s="2"/>
      <c r="BI6361" s="6"/>
      <c r="BJ6361" s="6"/>
      <c r="BK6361" s="6"/>
      <c r="BL6361" s="7"/>
    </row>
    <row r="6362" spans="2:64" x14ac:dyDescent="0.4">
      <c r="B6362" s="2"/>
      <c r="D6362" s="2"/>
      <c r="F6362" s="2"/>
      <c r="G6362" s="2"/>
      <c r="I6362" s="2"/>
      <c r="J6362" s="2"/>
      <c r="L6362" s="2"/>
      <c r="M6362" s="2"/>
      <c r="P6362" s="2"/>
      <c r="R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I6362" s="2"/>
      <c r="AJ6362" s="2"/>
      <c r="AM6362" s="59"/>
      <c r="AN6362" s="2"/>
      <c r="AO6362" s="2"/>
      <c r="AP6362" s="2"/>
      <c r="AQ6362" s="2"/>
      <c r="AR6362" s="2"/>
      <c r="AT6362" s="2"/>
      <c r="AU6362" s="72"/>
      <c r="AV6362" s="72"/>
      <c r="BF6362" s="72"/>
      <c r="BH6362" s="2"/>
      <c r="BI6362" s="6"/>
      <c r="BJ6362" s="6"/>
      <c r="BK6362" s="6"/>
      <c r="BL6362" s="7"/>
    </row>
    <row r="6363" spans="2:64" x14ac:dyDescent="0.4">
      <c r="B6363" s="2"/>
      <c r="D6363" s="2"/>
      <c r="F6363" s="2"/>
      <c r="G6363" s="2"/>
      <c r="I6363" s="2"/>
      <c r="J6363" s="2"/>
      <c r="L6363" s="2"/>
      <c r="M6363" s="2"/>
      <c r="P6363" s="2"/>
      <c r="R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I6363" s="2"/>
      <c r="AJ6363" s="2"/>
      <c r="AM6363" s="59"/>
      <c r="AN6363" s="2"/>
      <c r="AO6363" s="2"/>
      <c r="AP6363" s="2"/>
      <c r="AQ6363" s="2"/>
      <c r="AR6363" s="2"/>
      <c r="AT6363" s="2"/>
      <c r="AU6363" s="72"/>
      <c r="AV6363" s="72"/>
      <c r="BF6363" s="72"/>
      <c r="BH6363" s="2"/>
      <c r="BI6363" s="6"/>
      <c r="BJ6363" s="6"/>
      <c r="BK6363" s="6"/>
      <c r="BL6363" s="7"/>
    </row>
    <row r="6364" spans="2:64" x14ac:dyDescent="0.4">
      <c r="B6364" s="2"/>
      <c r="D6364" s="2"/>
      <c r="F6364" s="2"/>
      <c r="G6364" s="2"/>
      <c r="I6364" s="2"/>
      <c r="J6364" s="2"/>
      <c r="L6364" s="2"/>
      <c r="M6364" s="2"/>
      <c r="P6364" s="2"/>
      <c r="R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I6364" s="2"/>
      <c r="AJ6364" s="2"/>
      <c r="AM6364" s="59"/>
      <c r="AN6364" s="2"/>
      <c r="AO6364" s="2"/>
      <c r="AP6364" s="2"/>
      <c r="AQ6364" s="2"/>
      <c r="AR6364" s="2"/>
      <c r="AT6364" s="2"/>
      <c r="AU6364" s="72"/>
      <c r="AV6364" s="72"/>
      <c r="BF6364" s="72"/>
      <c r="BH6364" s="2"/>
      <c r="BI6364" s="6"/>
      <c r="BJ6364" s="6"/>
      <c r="BK6364" s="6"/>
      <c r="BL6364" s="7"/>
    </row>
    <row r="6365" spans="2:64" x14ac:dyDescent="0.4">
      <c r="B6365" s="2"/>
      <c r="D6365" s="2"/>
      <c r="F6365" s="2"/>
      <c r="G6365" s="2"/>
      <c r="I6365" s="2"/>
      <c r="J6365" s="2"/>
      <c r="L6365" s="2"/>
      <c r="M6365" s="2"/>
      <c r="P6365" s="2"/>
      <c r="R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I6365" s="2"/>
      <c r="AJ6365" s="2"/>
      <c r="AM6365" s="59"/>
      <c r="AN6365" s="2"/>
      <c r="AO6365" s="2"/>
      <c r="AP6365" s="2"/>
      <c r="AQ6365" s="2"/>
      <c r="AR6365" s="2"/>
      <c r="AT6365" s="2"/>
      <c r="AU6365" s="72"/>
      <c r="AV6365" s="72"/>
      <c r="BF6365" s="72"/>
      <c r="BH6365" s="2"/>
      <c r="BI6365" s="6"/>
      <c r="BJ6365" s="6"/>
      <c r="BK6365" s="6"/>
      <c r="BL6365" s="7"/>
    </row>
    <row r="6366" spans="2:64" x14ac:dyDescent="0.4">
      <c r="B6366" s="2"/>
      <c r="D6366" s="2"/>
      <c r="F6366" s="2"/>
      <c r="G6366" s="2"/>
      <c r="I6366" s="2"/>
      <c r="J6366" s="2"/>
      <c r="L6366" s="2"/>
      <c r="M6366" s="2"/>
      <c r="P6366" s="2"/>
      <c r="R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I6366" s="2"/>
      <c r="AJ6366" s="2"/>
      <c r="AM6366" s="59"/>
      <c r="AN6366" s="2"/>
      <c r="AO6366" s="2"/>
      <c r="AP6366" s="2"/>
      <c r="AQ6366" s="2"/>
      <c r="AR6366" s="2"/>
      <c r="AT6366" s="2"/>
      <c r="AU6366" s="72"/>
      <c r="AV6366" s="72"/>
      <c r="BF6366" s="72"/>
      <c r="BH6366" s="2"/>
      <c r="BI6366" s="6"/>
      <c r="BJ6366" s="6"/>
      <c r="BK6366" s="6"/>
      <c r="BL6366" s="7"/>
    </row>
    <row r="6367" spans="2:64" x14ac:dyDescent="0.4">
      <c r="B6367" s="2"/>
      <c r="D6367" s="2"/>
      <c r="F6367" s="2"/>
      <c r="G6367" s="2"/>
      <c r="I6367" s="2"/>
      <c r="J6367" s="2"/>
      <c r="L6367" s="2"/>
      <c r="M6367" s="2"/>
      <c r="P6367" s="2"/>
      <c r="R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I6367" s="2"/>
      <c r="AJ6367" s="2"/>
      <c r="AM6367" s="59"/>
      <c r="AN6367" s="2"/>
      <c r="AO6367" s="2"/>
      <c r="AP6367" s="2"/>
      <c r="AQ6367" s="2"/>
      <c r="AR6367" s="2"/>
      <c r="AT6367" s="2"/>
      <c r="AU6367" s="72"/>
      <c r="AV6367" s="72"/>
      <c r="BF6367" s="72"/>
      <c r="BH6367" s="2"/>
      <c r="BI6367" s="6"/>
      <c r="BJ6367" s="6"/>
      <c r="BK6367" s="6"/>
      <c r="BL6367" s="7"/>
    </row>
    <row r="6368" spans="2:64" x14ac:dyDescent="0.4">
      <c r="B6368" s="2"/>
      <c r="D6368" s="2"/>
      <c r="F6368" s="2"/>
      <c r="G6368" s="2"/>
      <c r="I6368" s="2"/>
      <c r="J6368" s="2"/>
      <c r="L6368" s="2"/>
      <c r="M6368" s="2"/>
      <c r="P6368" s="2"/>
      <c r="R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I6368" s="2"/>
      <c r="AJ6368" s="2"/>
      <c r="AM6368" s="59"/>
      <c r="AN6368" s="2"/>
      <c r="AO6368" s="2"/>
      <c r="AP6368" s="2"/>
      <c r="AQ6368" s="2"/>
      <c r="AR6368" s="2"/>
      <c r="AT6368" s="2"/>
      <c r="AU6368" s="72"/>
      <c r="AV6368" s="72"/>
      <c r="BF6368" s="72"/>
      <c r="BH6368" s="2"/>
      <c r="BI6368" s="6"/>
      <c r="BJ6368" s="6"/>
      <c r="BK6368" s="6"/>
      <c r="BL6368" s="7"/>
    </row>
    <row r="6369" spans="2:64" x14ac:dyDescent="0.4">
      <c r="B6369" s="2"/>
      <c r="D6369" s="2"/>
      <c r="F6369" s="2"/>
      <c r="G6369" s="2"/>
      <c r="I6369" s="2"/>
      <c r="J6369" s="2"/>
      <c r="L6369" s="2"/>
      <c r="M6369" s="2"/>
      <c r="P6369" s="2"/>
      <c r="R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I6369" s="2"/>
      <c r="AJ6369" s="2"/>
      <c r="AM6369" s="59"/>
      <c r="AN6369" s="2"/>
      <c r="AO6369" s="2"/>
      <c r="AP6369" s="2"/>
      <c r="AQ6369" s="2"/>
      <c r="AR6369" s="2"/>
      <c r="AT6369" s="2"/>
      <c r="AU6369" s="72"/>
      <c r="AV6369" s="72"/>
      <c r="BF6369" s="72"/>
      <c r="BH6369" s="2"/>
      <c r="BI6369" s="6"/>
      <c r="BJ6369" s="6"/>
      <c r="BK6369" s="6"/>
      <c r="BL6369" s="7"/>
    </row>
    <row r="6370" spans="2:64" x14ac:dyDescent="0.4">
      <c r="B6370" s="2"/>
      <c r="D6370" s="2"/>
      <c r="F6370" s="2"/>
      <c r="G6370" s="2"/>
      <c r="I6370" s="2"/>
      <c r="J6370" s="2"/>
      <c r="L6370" s="2"/>
      <c r="M6370" s="2"/>
      <c r="P6370" s="2"/>
      <c r="R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I6370" s="2"/>
      <c r="AJ6370" s="2"/>
      <c r="AM6370" s="59"/>
      <c r="AN6370" s="2"/>
      <c r="AO6370" s="2"/>
      <c r="AP6370" s="2"/>
      <c r="AQ6370" s="2"/>
      <c r="AR6370" s="2"/>
      <c r="AT6370" s="2"/>
      <c r="AU6370" s="72"/>
      <c r="AV6370" s="72"/>
      <c r="BF6370" s="72"/>
      <c r="BH6370" s="2"/>
      <c r="BI6370" s="6"/>
      <c r="BJ6370" s="6"/>
      <c r="BK6370" s="6"/>
      <c r="BL6370" s="7"/>
    </row>
    <row r="6371" spans="2:64" x14ac:dyDescent="0.4">
      <c r="B6371" s="2"/>
      <c r="D6371" s="2"/>
      <c r="F6371" s="2"/>
      <c r="G6371" s="2"/>
      <c r="I6371" s="2"/>
      <c r="J6371" s="2"/>
      <c r="L6371" s="2"/>
      <c r="M6371" s="2"/>
      <c r="P6371" s="2"/>
      <c r="R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I6371" s="2"/>
      <c r="AJ6371" s="2"/>
      <c r="AM6371" s="59"/>
      <c r="AN6371" s="2"/>
      <c r="AO6371" s="2"/>
      <c r="AP6371" s="2"/>
      <c r="AQ6371" s="2"/>
      <c r="AR6371" s="2"/>
      <c r="AT6371" s="2"/>
      <c r="AU6371" s="72"/>
      <c r="AV6371" s="72"/>
      <c r="BF6371" s="72"/>
      <c r="BH6371" s="2"/>
      <c r="BI6371" s="6"/>
      <c r="BJ6371" s="6"/>
      <c r="BK6371" s="6"/>
      <c r="BL6371" s="7"/>
    </row>
    <row r="6372" spans="2:64" x14ac:dyDescent="0.4">
      <c r="B6372" s="2"/>
      <c r="D6372" s="2"/>
      <c r="F6372" s="2"/>
      <c r="G6372" s="2"/>
      <c r="I6372" s="2"/>
      <c r="J6372" s="2"/>
      <c r="L6372" s="2"/>
      <c r="M6372" s="2"/>
      <c r="P6372" s="2"/>
      <c r="R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I6372" s="2"/>
      <c r="AJ6372" s="2"/>
      <c r="AM6372" s="59"/>
      <c r="AN6372" s="2"/>
      <c r="AO6372" s="2"/>
      <c r="AP6372" s="2"/>
      <c r="AQ6372" s="2"/>
      <c r="AR6372" s="2"/>
      <c r="AT6372" s="2"/>
      <c r="AU6372" s="72"/>
      <c r="AV6372" s="72"/>
      <c r="BF6372" s="72"/>
      <c r="BH6372" s="2"/>
      <c r="BI6372" s="6"/>
      <c r="BJ6372" s="6"/>
      <c r="BK6372" s="6"/>
      <c r="BL6372" s="7"/>
    </row>
    <row r="6373" spans="2:64" x14ac:dyDescent="0.4">
      <c r="B6373" s="2"/>
      <c r="D6373" s="2"/>
      <c r="F6373" s="2"/>
      <c r="G6373" s="2"/>
      <c r="I6373" s="2"/>
      <c r="J6373" s="2"/>
      <c r="L6373" s="2"/>
      <c r="M6373" s="2"/>
      <c r="P6373" s="2"/>
      <c r="R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I6373" s="2"/>
      <c r="AJ6373" s="2"/>
      <c r="AM6373" s="59"/>
      <c r="AN6373" s="2"/>
      <c r="AO6373" s="2"/>
      <c r="AP6373" s="2"/>
      <c r="AQ6373" s="2"/>
      <c r="AR6373" s="2"/>
      <c r="AT6373" s="2"/>
      <c r="AU6373" s="72"/>
      <c r="AV6373" s="72"/>
      <c r="BF6373" s="72"/>
      <c r="BH6373" s="2"/>
      <c r="BI6373" s="6"/>
      <c r="BJ6373" s="6"/>
      <c r="BK6373" s="6"/>
      <c r="BL6373" s="7"/>
    </row>
    <row r="6374" spans="2:64" x14ac:dyDescent="0.4">
      <c r="B6374" s="2"/>
      <c r="D6374" s="2"/>
      <c r="F6374" s="2"/>
      <c r="G6374" s="2"/>
      <c r="I6374" s="2"/>
      <c r="J6374" s="2"/>
      <c r="L6374" s="2"/>
      <c r="M6374" s="2"/>
      <c r="P6374" s="2"/>
      <c r="R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I6374" s="2"/>
      <c r="AJ6374" s="2"/>
      <c r="AM6374" s="59"/>
      <c r="AN6374" s="2"/>
      <c r="AO6374" s="2"/>
      <c r="AP6374" s="2"/>
      <c r="AQ6374" s="2"/>
      <c r="AR6374" s="2"/>
      <c r="AT6374" s="2"/>
      <c r="AU6374" s="72"/>
      <c r="AV6374" s="72"/>
      <c r="BF6374" s="72"/>
      <c r="BH6374" s="2"/>
      <c r="BI6374" s="6"/>
      <c r="BJ6374" s="6"/>
      <c r="BK6374" s="6"/>
      <c r="BL6374" s="7"/>
    </row>
    <row r="6375" spans="2:64" x14ac:dyDescent="0.4">
      <c r="B6375" s="2"/>
      <c r="D6375" s="2"/>
      <c r="F6375" s="2"/>
      <c r="G6375" s="2"/>
      <c r="I6375" s="2"/>
      <c r="J6375" s="2"/>
      <c r="L6375" s="2"/>
      <c r="M6375" s="2"/>
      <c r="P6375" s="2"/>
      <c r="R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I6375" s="2"/>
      <c r="AJ6375" s="2"/>
      <c r="AM6375" s="59"/>
      <c r="AN6375" s="2"/>
      <c r="AO6375" s="2"/>
      <c r="AP6375" s="2"/>
      <c r="AQ6375" s="2"/>
      <c r="AR6375" s="2"/>
      <c r="AT6375" s="2"/>
      <c r="AU6375" s="72"/>
      <c r="AV6375" s="72"/>
      <c r="BF6375" s="72"/>
      <c r="BH6375" s="2"/>
      <c r="BI6375" s="6"/>
      <c r="BJ6375" s="6"/>
      <c r="BK6375" s="6"/>
      <c r="BL6375" s="7"/>
    </row>
    <row r="6376" spans="2:64" x14ac:dyDescent="0.4">
      <c r="B6376" s="2"/>
      <c r="D6376" s="2"/>
      <c r="F6376" s="2"/>
      <c r="G6376" s="2"/>
      <c r="I6376" s="2"/>
      <c r="J6376" s="2"/>
      <c r="L6376" s="2"/>
      <c r="M6376" s="2"/>
      <c r="P6376" s="2"/>
      <c r="R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I6376" s="2"/>
      <c r="AJ6376" s="2"/>
      <c r="AM6376" s="59"/>
      <c r="AN6376" s="2"/>
      <c r="AO6376" s="2"/>
      <c r="AP6376" s="2"/>
      <c r="AQ6376" s="2"/>
      <c r="AR6376" s="2"/>
      <c r="AT6376" s="2"/>
      <c r="AU6376" s="72"/>
      <c r="AV6376" s="72"/>
      <c r="BF6376" s="72"/>
      <c r="BH6376" s="2"/>
      <c r="BI6376" s="6"/>
      <c r="BJ6376" s="6"/>
      <c r="BK6376" s="6"/>
      <c r="BL6376" s="7"/>
    </row>
    <row r="6377" spans="2:64" x14ac:dyDescent="0.4">
      <c r="B6377" s="2"/>
      <c r="D6377" s="2"/>
      <c r="F6377" s="2"/>
      <c r="G6377" s="2"/>
      <c r="I6377" s="2"/>
      <c r="J6377" s="2"/>
      <c r="L6377" s="2"/>
      <c r="M6377" s="2"/>
      <c r="P6377" s="2"/>
      <c r="R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I6377" s="2"/>
      <c r="AJ6377" s="2"/>
      <c r="AM6377" s="59"/>
      <c r="AN6377" s="2"/>
      <c r="AO6377" s="2"/>
      <c r="AP6377" s="2"/>
      <c r="AQ6377" s="2"/>
      <c r="AR6377" s="2"/>
      <c r="AT6377" s="2"/>
      <c r="AU6377" s="72"/>
      <c r="AV6377" s="72"/>
      <c r="BF6377" s="72"/>
      <c r="BH6377" s="2"/>
      <c r="BI6377" s="6"/>
      <c r="BJ6377" s="6"/>
      <c r="BK6377" s="6"/>
      <c r="BL6377" s="7"/>
    </row>
    <row r="6378" spans="2:64" x14ac:dyDescent="0.4">
      <c r="B6378" s="2"/>
      <c r="D6378" s="2"/>
      <c r="F6378" s="2"/>
      <c r="G6378" s="2"/>
      <c r="I6378" s="2"/>
      <c r="J6378" s="2"/>
      <c r="L6378" s="2"/>
      <c r="M6378" s="2"/>
      <c r="P6378" s="2"/>
      <c r="R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I6378" s="2"/>
      <c r="AJ6378" s="2"/>
      <c r="AM6378" s="59"/>
      <c r="AN6378" s="2"/>
      <c r="AO6378" s="2"/>
      <c r="AP6378" s="2"/>
      <c r="AQ6378" s="2"/>
      <c r="AR6378" s="2"/>
      <c r="AT6378" s="2"/>
      <c r="AU6378" s="72"/>
      <c r="AV6378" s="72"/>
      <c r="BF6378" s="72"/>
      <c r="BH6378" s="2"/>
      <c r="BI6378" s="6"/>
      <c r="BJ6378" s="6"/>
      <c r="BK6378" s="6"/>
      <c r="BL6378" s="7"/>
    </row>
    <row r="6379" spans="2:64" x14ac:dyDescent="0.4">
      <c r="B6379" s="2"/>
      <c r="D6379" s="2"/>
      <c r="F6379" s="2"/>
      <c r="G6379" s="2"/>
      <c r="I6379" s="2"/>
      <c r="J6379" s="2"/>
      <c r="L6379" s="2"/>
      <c r="M6379" s="2"/>
      <c r="P6379" s="2"/>
      <c r="R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I6379" s="2"/>
      <c r="AJ6379" s="2"/>
      <c r="AM6379" s="59"/>
      <c r="AN6379" s="2"/>
      <c r="AO6379" s="2"/>
      <c r="AP6379" s="2"/>
      <c r="AQ6379" s="2"/>
      <c r="AR6379" s="2"/>
      <c r="AT6379" s="2"/>
      <c r="AU6379" s="72"/>
      <c r="AV6379" s="72"/>
      <c r="BF6379" s="72"/>
      <c r="BH6379" s="2"/>
      <c r="BI6379" s="6"/>
      <c r="BJ6379" s="6"/>
      <c r="BK6379" s="6"/>
      <c r="BL6379" s="7"/>
    </row>
    <row r="6380" spans="2:64" x14ac:dyDescent="0.4">
      <c r="B6380" s="2"/>
      <c r="D6380" s="2"/>
      <c r="F6380" s="2"/>
      <c r="G6380" s="2"/>
      <c r="I6380" s="2"/>
      <c r="J6380" s="2"/>
      <c r="L6380" s="2"/>
      <c r="M6380" s="2"/>
      <c r="P6380" s="2"/>
      <c r="R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I6380" s="2"/>
      <c r="AJ6380" s="2"/>
      <c r="AM6380" s="59"/>
      <c r="AN6380" s="2"/>
      <c r="AO6380" s="2"/>
      <c r="AP6380" s="2"/>
      <c r="AQ6380" s="2"/>
      <c r="AR6380" s="2"/>
      <c r="AT6380" s="2"/>
      <c r="AU6380" s="72"/>
      <c r="AV6380" s="72"/>
      <c r="BF6380" s="72"/>
      <c r="BH6380" s="2"/>
      <c r="BI6380" s="6"/>
      <c r="BJ6380" s="6"/>
      <c r="BK6380" s="6"/>
      <c r="BL6380" s="7"/>
    </row>
    <row r="6381" spans="2:64" x14ac:dyDescent="0.4">
      <c r="B6381" s="2"/>
      <c r="D6381" s="2"/>
      <c r="F6381" s="2"/>
      <c r="G6381" s="2"/>
      <c r="I6381" s="2"/>
      <c r="J6381" s="2"/>
      <c r="L6381" s="2"/>
      <c r="M6381" s="2"/>
      <c r="P6381" s="2"/>
      <c r="R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I6381" s="2"/>
      <c r="AJ6381" s="2"/>
      <c r="AM6381" s="59"/>
      <c r="AN6381" s="2"/>
      <c r="AO6381" s="2"/>
      <c r="AP6381" s="2"/>
      <c r="AQ6381" s="2"/>
      <c r="AR6381" s="2"/>
      <c r="AT6381" s="2"/>
      <c r="AU6381" s="72"/>
      <c r="AV6381" s="72"/>
      <c r="BF6381" s="72"/>
      <c r="BH6381" s="2"/>
      <c r="BI6381" s="6"/>
      <c r="BJ6381" s="6"/>
      <c r="BK6381" s="6"/>
      <c r="BL6381" s="7"/>
    </row>
    <row r="6382" spans="2:64" x14ac:dyDescent="0.4">
      <c r="B6382" s="2"/>
      <c r="D6382" s="2"/>
      <c r="F6382" s="2"/>
      <c r="G6382" s="2"/>
      <c r="I6382" s="2"/>
      <c r="J6382" s="2"/>
      <c r="L6382" s="2"/>
      <c r="M6382" s="2"/>
      <c r="P6382" s="2"/>
      <c r="R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I6382" s="2"/>
      <c r="AJ6382" s="2"/>
      <c r="AM6382" s="59"/>
      <c r="AN6382" s="2"/>
      <c r="AO6382" s="2"/>
      <c r="AP6382" s="2"/>
      <c r="AQ6382" s="2"/>
      <c r="AR6382" s="2"/>
      <c r="AT6382" s="2"/>
      <c r="AU6382" s="72"/>
      <c r="AV6382" s="72"/>
      <c r="BF6382" s="72"/>
      <c r="BH6382" s="2"/>
      <c r="BI6382" s="6"/>
      <c r="BJ6382" s="6"/>
      <c r="BK6382" s="6"/>
      <c r="BL6382" s="7"/>
    </row>
    <row r="6383" spans="2:64" x14ac:dyDescent="0.4">
      <c r="B6383" s="2"/>
      <c r="D6383" s="2"/>
      <c r="F6383" s="2"/>
      <c r="G6383" s="2"/>
      <c r="I6383" s="2"/>
      <c r="J6383" s="2"/>
      <c r="L6383" s="2"/>
      <c r="M6383" s="2"/>
      <c r="P6383" s="2"/>
      <c r="R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I6383" s="2"/>
      <c r="AJ6383" s="2"/>
      <c r="AM6383" s="59"/>
      <c r="AN6383" s="2"/>
      <c r="AO6383" s="2"/>
      <c r="AP6383" s="2"/>
      <c r="AQ6383" s="2"/>
      <c r="AR6383" s="2"/>
      <c r="AT6383" s="2"/>
      <c r="AU6383" s="72"/>
      <c r="AV6383" s="72"/>
      <c r="BF6383" s="72"/>
      <c r="BH6383" s="2"/>
      <c r="BI6383" s="6"/>
      <c r="BJ6383" s="6"/>
      <c r="BK6383" s="6"/>
      <c r="BL6383" s="7"/>
    </row>
    <row r="6384" spans="2:64" x14ac:dyDescent="0.4">
      <c r="B6384" s="2"/>
      <c r="D6384" s="2"/>
      <c r="F6384" s="2"/>
      <c r="G6384" s="2"/>
      <c r="I6384" s="2"/>
      <c r="J6384" s="2"/>
      <c r="L6384" s="2"/>
      <c r="M6384" s="2"/>
      <c r="P6384" s="2"/>
      <c r="R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I6384" s="2"/>
      <c r="AJ6384" s="2"/>
      <c r="AM6384" s="59"/>
      <c r="AN6384" s="2"/>
      <c r="AO6384" s="2"/>
      <c r="AP6384" s="2"/>
      <c r="AQ6384" s="2"/>
      <c r="AR6384" s="2"/>
      <c r="AT6384" s="2"/>
      <c r="AU6384" s="72"/>
      <c r="AV6384" s="72"/>
      <c r="BF6384" s="72"/>
      <c r="BH6384" s="2"/>
      <c r="BI6384" s="6"/>
      <c r="BJ6384" s="6"/>
      <c r="BK6384" s="6"/>
      <c r="BL6384" s="7"/>
    </row>
    <row r="6385" spans="2:64" x14ac:dyDescent="0.4">
      <c r="B6385" s="2"/>
      <c r="D6385" s="2"/>
      <c r="F6385" s="2"/>
      <c r="G6385" s="2"/>
      <c r="I6385" s="2"/>
      <c r="J6385" s="2"/>
      <c r="L6385" s="2"/>
      <c r="M6385" s="2"/>
      <c r="P6385" s="2"/>
      <c r="R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I6385" s="2"/>
      <c r="AJ6385" s="2"/>
      <c r="AM6385" s="59"/>
      <c r="AN6385" s="2"/>
      <c r="AO6385" s="2"/>
      <c r="AP6385" s="2"/>
      <c r="AQ6385" s="2"/>
      <c r="AR6385" s="2"/>
      <c r="AT6385" s="2"/>
      <c r="AU6385" s="72"/>
      <c r="AV6385" s="72"/>
      <c r="BF6385" s="72"/>
      <c r="BH6385" s="2"/>
      <c r="BI6385" s="6"/>
      <c r="BJ6385" s="6"/>
      <c r="BK6385" s="6"/>
      <c r="BL6385" s="7"/>
    </row>
    <row r="6386" spans="2:64" x14ac:dyDescent="0.4">
      <c r="B6386" s="2"/>
      <c r="D6386" s="2"/>
      <c r="F6386" s="2"/>
      <c r="G6386" s="2"/>
      <c r="I6386" s="2"/>
      <c r="J6386" s="2"/>
      <c r="L6386" s="2"/>
      <c r="M6386" s="2"/>
      <c r="P6386" s="2"/>
      <c r="R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I6386" s="2"/>
      <c r="AJ6386" s="2"/>
      <c r="AM6386" s="59"/>
      <c r="AN6386" s="2"/>
      <c r="AO6386" s="2"/>
      <c r="AP6386" s="2"/>
      <c r="AQ6386" s="2"/>
      <c r="AR6386" s="2"/>
      <c r="AT6386" s="2"/>
      <c r="AU6386" s="72"/>
      <c r="AV6386" s="72"/>
      <c r="BF6386" s="72"/>
      <c r="BH6386" s="2"/>
      <c r="BI6386" s="6"/>
      <c r="BJ6386" s="6"/>
      <c r="BK6386" s="6"/>
      <c r="BL6386" s="7"/>
    </row>
    <row r="6387" spans="2:64" x14ac:dyDescent="0.4">
      <c r="B6387" s="2"/>
      <c r="D6387" s="2"/>
      <c r="F6387" s="2"/>
      <c r="G6387" s="2"/>
      <c r="I6387" s="2"/>
      <c r="J6387" s="2"/>
      <c r="L6387" s="2"/>
      <c r="M6387" s="2"/>
      <c r="P6387" s="2"/>
      <c r="R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I6387" s="2"/>
      <c r="AJ6387" s="2"/>
      <c r="AM6387" s="59"/>
      <c r="AN6387" s="2"/>
      <c r="AO6387" s="2"/>
      <c r="AP6387" s="2"/>
      <c r="AQ6387" s="2"/>
      <c r="AR6387" s="2"/>
      <c r="AT6387" s="2"/>
      <c r="AU6387" s="72"/>
      <c r="AV6387" s="72"/>
      <c r="BF6387" s="72"/>
      <c r="BH6387" s="2"/>
      <c r="BI6387" s="6"/>
      <c r="BJ6387" s="6"/>
      <c r="BK6387" s="6"/>
      <c r="BL6387" s="7"/>
    </row>
    <row r="6388" spans="2:64" x14ac:dyDescent="0.4">
      <c r="B6388" s="2"/>
      <c r="D6388" s="2"/>
      <c r="F6388" s="2"/>
      <c r="G6388" s="2"/>
      <c r="I6388" s="2"/>
      <c r="J6388" s="2"/>
      <c r="L6388" s="2"/>
      <c r="M6388" s="2"/>
      <c r="P6388" s="2"/>
      <c r="R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I6388" s="2"/>
      <c r="AJ6388" s="2"/>
      <c r="AM6388" s="59"/>
      <c r="AN6388" s="2"/>
      <c r="AO6388" s="2"/>
      <c r="AP6388" s="2"/>
      <c r="AQ6388" s="2"/>
      <c r="AR6388" s="2"/>
      <c r="AT6388" s="2"/>
      <c r="AU6388" s="72"/>
      <c r="AV6388" s="72"/>
      <c r="BF6388" s="72"/>
      <c r="BH6388" s="2"/>
      <c r="BI6388" s="6"/>
      <c r="BJ6388" s="6"/>
      <c r="BK6388" s="6"/>
      <c r="BL6388" s="7"/>
    </row>
    <row r="6389" spans="2:64" x14ac:dyDescent="0.4">
      <c r="B6389" s="2"/>
      <c r="D6389" s="2"/>
      <c r="F6389" s="2"/>
      <c r="G6389" s="2"/>
      <c r="I6389" s="2"/>
      <c r="J6389" s="2"/>
      <c r="L6389" s="2"/>
      <c r="M6389" s="2"/>
      <c r="P6389" s="2"/>
      <c r="R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I6389" s="2"/>
      <c r="AJ6389" s="2"/>
      <c r="AM6389" s="59"/>
      <c r="AN6389" s="2"/>
      <c r="AO6389" s="2"/>
      <c r="AP6389" s="2"/>
      <c r="AQ6389" s="2"/>
      <c r="AR6389" s="2"/>
      <c r="AT6389" s="2"/>
      <c r="AU6389" s="72"/>
      <c r="AV6389" s="72"/>
      <c r="BF6389" s="72"/>
      <c r="BH6389" s="2"/>
      <c r="BI6389" s="6"/>
      <c r="BJ6389" s="6"/>
      <c r="BK6389" s="6"/>
      <c r="BL6389" s="7"/>
    </row>
    <row r="6390" spans="2:64" x14ac:dyDescent="0.4">
      <c r="B6390" s="2"/>
      <c r="D6390" s="2"/>
      <c r="F6390" s="2"/>
      <c r="G6390" s="2"/>
      <c r="I6390" s="2"/>
      <c r="J6390" s="2"/>
      <c r="L6390" s="2"/>
      <c r="M6390" s="2"/>
      <c r="P6390" s="2"/>
      <c r="R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I6390" s="2"/>
      <c r="AJ6390" s="2"/>
      <c r="AM6390" s="59"/>
      <c r="AN6390" s="2"/>
      <c r="AO6390" s="2"/>
      <c r="AP6390" s="2"/>
      <c r="AQ6390" s="2"/>
      <c r="AR6390" s="2"/>
      <c r="AT6390" s="2"/>
      <c r="AU6390" s="72"/>
      <c r="AV6390" s="72"/>
      <c r="BF6390" s="72"/>
      <c r="BH6390" s="2"/>
      <c r="BI6390" s="6"/>
      <c r="BJ6390" s="6"/>
      <c r="BK6390" s="6"/>
      <c r="BL6390" s="7"/>
    </row>
    <row r="6391" spans="2:64" x14ac:dyDescent="0.4">
      <c r="B6391" s="2"/>
      <c r="D6391" s="2"/>
      <c r="F6391" s="2"/>
      <c r="G6391" s="2"/>
      <c r="I6391" s="2"/>
      <c r="J6391" s="2"/>
      <c r="L6391" s="2"/>
      <c r="M6391" s="2"/>
      <c r="P6391" s="2"/>
      <c r="R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I6391" s="2"/>
      <c r="AJ6391" s="2"/>
      <c r="AM6391" s="59"/>
      <c r="AN6391" s="2"/>
      <c r="AO6391" s="2"/>
      <c r="AP6391" s="2"/>
      <c r="AQ6391" s="2"/>
      <c r="AR6391" s="2"/>
      <c r="AT6391" s="2"/>
      <c r="AU6391" s="72"/>
      <c r="AV6391" s="72"/>
      <c r="BF6391" s="72"/>
      <c r="BH6391" s="2"/>
      <c r="BI6391" s="6"/>
      <c r="BJ6391" s="6"/>
      <c r="BK6391" s="6"/>
      <c r="BL6391" s="7"/>
    </row>
    <row r="6392" spans="2:64" x14ac:dyDescent="0.4">
      <c r="B6392" s="2"/>
      <c r="D6392" s="2"/>
      <c r="F6392" s="2"/>
      <c r="G6392" s="2"/>
      <c r="I6392" s="2"/>
      <c r="J6392" s="2"/>
      <c r="L6392" s="2"/>
      <c r="M6392" s="2"/>
      <c r="P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I6392" s="2"/>
      <c r="AJ6392" s="2"/>
      <c r="AM6392" s="59"/>
      <c r="AN6392" s="2"/>
      <c r="AO6392" s="2"/>
      <c r="AP6392" s="2"/>
      <c r="AQ6392" s="2"/>
      <c r="AR6392" s="2"/>
      <c r="AT6392" s="2"/>
      <c r="AU6392" s="72"/>
      <c r="AV6392" s="72"/>
      <c r="BF6392" s="72"/>
      <c r="BH6392" s="2"/>
      <c r="BI6392" s="6"/>
      <c r="BJ6392" s="6"/>
      <c r="BK6392" s="6"/>
      <c r="BL6392" s="7"/>
    </row>
    <row r="6393" spans="2:64" x14ac:dyDescent="0.4">
      <c r="B6393" s="2"/>
      <c r="D6393" s="2"/>
      <c r="F6393" s="2"/>
      <c r="G6393" s="2"/>
      <c r="I6393" s="2"/>
      <c r="J6393" s="2"/>
      <c r="L6393" s="2"/>
      <c r="M6393" s="2"/>
      <c r="P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I6393" s="2"/>
      <c r="AJ6393" s="2"/>
      <c r="AM6393" s="59"/>
      <c r="AN6393" s="2"/>
      <c r="AO6393" s="2"/>
      <c r="AP6393" s="2"/>
      <c r="AQ6393" s="2"/>
      <c r="AR6393" s="2"/>
      <c r="AT6393" s="2"/>
      <c r="AU6393" s="72"/>
      <c r="AV6393" s="72"/>
      <c r="BF6393" s="72"/>
      <c r="BH6393" s="2"/>
      <c r="BI6393" s="6"/>
      <c r="BJ6393" s="6"/>
      <c r="BK6393" s="6"/>
      <c r="BL6393" s="7"/>
    </row>
    <row r="6394" spans="2:64" x14ac:dyDescent="0.4">
      <c r="B6394" s="2"/>
      <c r="D6394" s="2"/>
      <c r="F6394" s="2"/>
      <c r="G6394" s="2"/>
      <c r="I6394" s="2"/>
      <c r="J6394" s="2"/>
      <c r="L6394" s="2"/>
      <c r="M6394" s="2"/>
      <c r="P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I6394" s="2"/>
      <c r="AJ6394" s="2"/>
      <c r="AM6394" s="59"/>
      <c r="AN6394" s="2"/>
      <c r="AO6394" s="2"/>
      <c r="AP6394" s="2"/>
      <c r="AQ6394" s="2"/>
      <c r="AR6394" s="2"/>
      <c r="AT6394" s="2"/>
      <c r="AU6394" s="72"/>
      <c r="AV6394" s="72"/>
      <c r="BF6394" s="72"/>
      <c r="BH6394" s="2"/>
      <c r="BI6394" s="6"/>
      <c r="BJ6394" s="6"/>
      <c r="BK6394" s="6"/>
      <c r="BL6394" s="7"/>
    </row>
    <row r="6395" spans="2:64" x14ac:dyDescent="0.4">
      <c r="B6395" s="2"/>
      <c r="D6395" s="2"/>
      <c r="F6395" s="2"/>
      <c r="G6395" s="2"/>
      <c r="I6395" s="2"/>
      <c r="J6395" s="2"/>
      <c r="L6395" s="2"/>
      <c r="M6395" s="2"/>
      <c r="P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I6395" s="2"/>
      <c r="AJ6395" s="2"/>
      <c r="AM6395" s="59"/>
      <c r="AN6395" s="2"/>
      <c r="AO6395" s="2"/>
      <c r="AP6395" s="2"/>
      <c r="AQ6395" s="2"/>
      <c r="AR6395" s="2"/>
      <c r="AT6395" s="2"/>
      <c r="AU6395" s="72"/>
      <c r="AV6395" s="72"/>
      <c r="BF6395" s="72"/>
      <c r="BH6395" s="2"/>
      <c r="BI6395" s="6"/>
      <c r="BJ6395" s="6"/>
      <c r="BK6395" s="6"/>
      <c r="BL6395" s="7"/>
    </row>
    <row r="6396" spans="2:64" x14ac:dyDescent="0.4">
      <c r="B6396" s="2"/>
      <c r="D6396" s="2"/>
      <c r="F6396" s="2"/>
      <c r="G6396" s="2"/>
      <c r="I6396" s="2"/>
      <c r="J6396" s="2"/>
      <c r="L6396" s="2"/>
      <c r="M6396" s="2"/>
      <c r="P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I6396" s="2"/>
      <c r="AJ6396" s="2"/>
      <c r="AM6396" s="59"/>
      <c r="AN6396" s="2"/>
      <c r="AO6396" s="2"/>
      <c r="AP6396" s="2"/>
      <c r="AQ6396" s="2"/>
      <c r="AR6396" s="2"/>
      <c r="AT6396" s="2"/>
      <c r="AU6396" s="72"/>
      <c r="AV6396" s="72"/>
      <c r="BF6396" s="72"/>
      <c r="BH6396" s="2"/>
      <c r="BI6396" s="6"/>
      <c r="BJ6396" s="6"/>
      <c r="BK6396" s="6"/>
      <c r="BL6396" s="7"/>
    </row>
    <row r="6397" spans="2:64" x14ac:dyDescent="0.4">
      <c r="B6397" s="2"/>
      <c r="D6397" s="2"/>
      <c r="F6397" s="2"/>
      <c r="G6397" s="2"/>
      <c r="I6397" s="2"/>
      <c r="J6397" s="2"/>
      <c r="L6397" s="2"/>
      <c r="M6397" s="2"/>
      <c r="P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I6397" s="2"/>
      <c r="AJ6397" s="2"/>
      <c r="AM6397" s="59"/>
      <c r="AN6397" s="2"/>
      <c r="AO6397" s="2"/>
      <c r="AP6397" s="2"/>
      <c r="AQ6397" s="2"/>
      <c r="AR6397" s="2"/>
      <c r="AT6397" s="2"/>
      <c r="AU6397" s="72"/>
      <c r="AV6397" s="72"/>
      <c r="BF6397" s="72"/>
      <c r="BH6397" s="2"/>
      <c r="BI6397" s="6"/>
      <c r="BJ6397" s="6"/>
      <c r="BK6397" s="6"/>
      <c r="BL6397" s="7"/>
    </row>
    <row r="6398" spans="2:64" x14ac:dyDescent="0.4">
      <c r="B6398" s="2"/>
      <c r="D6398" s="2"/>
      <c r="F6398" s="2"/>
      <c r="G6398" s="2"/>
      <c r="I6398" s="2"/>
      <c r="J6398" s="2"/>
      <c r="L6398" s="2"/>
      <c r="M6398" s="2"/>
      <c r="P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I6398" s="2"/>
      <c r="AJ6398" s="2"/>
      <c r="AM6398" s="59"/>
      <c r="AN6398" s="2"/>
      <c r="AO6398" s="2"/>
      <c r="AP6398" s="2"/>
      <c r="AQ6398" s="2"/>
      <c r="AR6398" s="2"/>
      <c r="AT6398" s="2"/>
      <c r="AU6398" s="72"/>
      <c r="AV6398" s="72"/>
      <c r="BF6398" s="72"/>
      <c r="BH6398" s="2"/>
      <c r="BI6398" s="6"/>
      <c r="BJ6398" s="6"/>
      <c r="BK6398" s="6"/>
      <c r="BL6398" s="7"/>
    </row>
    <row r="6399" spans="2:64" x14ac:dyDescent="0.4">
      <c r="B6399" s="2"/>
      <c r="D6399" s="2"/>
      <c r="F6399" s="2"/>
      <c r="G6399" s="2"/>
      <c r="I6399" s="2"/>
      <c r="J6399" s="2"/>
      <c r="L6399" s="2"/>
      <c r="M6399" s="2"/>
      <c r="P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I6399" s="2"/>
      <c r="AJ6399" s="2"/>
      <c r="AM6399" s="59"/>
      <c r="AN6399" s="2"/>
      <c r="AO6399" s="2"/>
      <c r="AP6399" s="2"/>
      <c r="AQ6399" s="2"/>
      <c r="AR6399" s="2"/>
      <c r="AT6399" s="2"/>
      <c r="AU6399" s="72"/>
      <c r="AV6399" s="72"/>
      <c r="BF6399" s="72"/>
      <c r="BH6399" s="2"/>
      <c r="BI6399" s="6"/>
      <c r="BJ6399" s="6"/>
      <c r="BK6399" s="6"/>
      <c r="BL6399" s="7"/>
    </row>
    <row r="6400" spans="2:64" x14ac:dyDescent="0.4">
      <c r="B6400" s="2"/>
      <c r="D6400" s="2"/>
      <c r="F6400" s="2"/>
      <c r="G6400" s="2"/>
      <c r="I6400" s="2"/>
      <c r="J6400" s="2"/>
      <c r="L6400" s="2"/>
      <c r="M6400" s="2"/>
      <c r="P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I6400" s="2"/>
      <c r="AJ6400" s="2"/>
      <c r="AM6400" s="59"/>
      <c r="AN6400" s="2"/>
      <c r="AO6400" s="2"/>
      <c r="AP6400" s="2"/>
      <c r="AQ6400" s="2"/>
      <c r="AR6400" s="2"/>
      <c r="AT6400" s="2"/>
      <c r="AU6400" s="72"/>
      <c r="AV6400" s="72"/>
      <c r="BF6400" s="72"/>
      <c r="BH6400" s="2"/>
      <c r="BI6400" s="6"/>
      <c r="BJ6400" s="6"/>
      <c r="BK6400" s="6"/>
      <c r="BL6400" s="7"/>
    </row>
    <row r="6401" spans="2:64" x14ac:dyDescent="0.4">
      <c r="B6401" s="2"/>
      <c r="D6401" s="2"/>
      <c r="F6401" s="2"/>
      <c r="G6401" s="2"/>
      <c r="I6401" s="2"/>
      <c r="J6401" s="2"/>
      <c r="L6401" s="2"/>
      <c r="M6401" s="2"/>
      <c r="P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I6401" s="2"/>
      <c r="AJ6401" s="2"/>
      <c r="AM6401" s="59"/>
      <c r="AN6401" s="2"/>
      <c r="AO6401" s="2"/>
      <c r="AP6401" s="2"/>
      <c r="AQ6401" s="2"/>
      <c r="AR6401" s="2"/>
      <c r="AT6401" s="2"/>
      <c r="AU6401" s="72"/>
      <c r="AV6401" s="72"/>
      <c r="BF6401" s="72"/>
      <c r="BH6401" s="2"/>
      <c r="BI6401" s="6"/>
      <c r="BJ6401" s="6"/>
      <c r="BK6401" s="6"/>
      <c r="BL6401" s="7"/>
    </row>
    <row r="6402" spans="2:64" x14ac:dyDescent="0.4">
      <c r="B6402" s="2"/>
      <c r="D6402" s="2"/>
      <c r="F6402" s="2"/>
      <c r="G6402" s="2"/>
      <c r="I6402" s="2"/>
      <c r="J6402" s="2"/>
      <c r="L6402" s="2"/>
      <c r="M6402" s="2"/>
      <c r="P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I6402" s="2"/>
      <c r="AJ6402" s="2"/>
      <c r="AM6402" s="59"/>
      <c r="AN6402" s="2"/>
      <c r="AO6402" s="2"/>
      <c r="AP6402" s="2"/>
      <c r="AQ6402" s="2"/>
      <c r="AR6402" s="2"/>
      <c r="AT6402" s="2"/>
      <c r="AU6402" s="72"/>
      <c r="AV6402" s="72"/>
      <c r="BF6402" s="72"/>
      <c r="BH6402" s="2"/>
      <c r="BI6402" s="6"/>
      <c r="BJ6402" s="6"/>
      <c r="BK6402" s="6"/>
      <c r="BL6402" s="7"/>
    </row>
    <row r="6403" spans="2:64" x14ac:dyDescent="0.4">
      <c r="B6403" s="2"/>
      <c r="D6403" s="2"/>
      <c r="F6403" s="2"/>
      <c r="G6403" s="2"/>
      <c r="I6403" s="2"/>
      <c r="J6403" s="2"/>
      <c r="L6403" s="2"/>
      <c r="M6403" s="2"/>
      <c r="P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I6403" s="2"/>
      <c r="AJ6403" s="2"/>
      <c r="AM6403" s="59"/>
      <c r="AN6403" s="2"/>
      <c r="AO6403" s="2"/>
      <c r="AP6403" s="2"/>
      <c r="AQ6403" s="2"/>
      <c r="AR6403" s="2"/>
      <c r="AT6403" s="2"/>
      <c r="AU6403" s="72"/>
      <c r="AV6403" s="72"/>
      <c r="BF6403" s="72"/>
      <c r="BH6403" s="2"/>
      <c r="BI6403" s="6"/>
      <c r="BJ6403" s="6"/>
      <c r="BK6403" s="6"/>
      <c r="BL6403" s="7"/>
    </row>
    <row r="6404" spans="2:64" x14ac:dyDescent="0.4">
      <c r="B6404" s="2"/>
      <c r="D6404" s="2"/>
      <c r="F6404" s="2"/>
      <c r="G6404" s="2"/>
      <c r="I6404" s="2"/>
      <c r="J6404" s="2"/>
      <c r="L6404" s="2"/>
      <c r="M6404" s="2"/>
      <c r="P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I6404" s="2"/>
      <c r="AJ6404" s="2"/>
      <c r="AM6404" s="59"/>
      <c r="AN6404" s="2"/>
      <c r="AO6404" s="2"/>
      <c r="AP6404" s="2"/>
      <c r="AQ6404" s="2"/>
      <c r="AR6404" s="2"/>
      <c r="AT6404" s="2"/>
      <c r="AU6404" s="72"/>
      <c r="AV6404" s="72"/>
      <c r="BF6404" s="72"/>
      <c r="BH6404" s="2"/>
      <c r="BI6404" s="6"/>
      <c r="BJ6404" s="6"/>
      <c r="BK6404" s="6"/>
      <c r="BL6404" s="7"/>
    </row>
    <row r="6405" spans="2:64" x14ac:dyDescent="0.4">
      <c r="B6405" s="2"/>
      <c r="D6405" s="2"/>
      <c r="F6405" s="2"/>
      <c r="G6405" s="2"/>
      <c r="I6405" s="2"/>
      <c r="J6405" s="2"/>
      <c r="L6405" s="2"/>
      <c r="M6405" s="2"/>
      <c r="P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I6405" s="2"/>
      <c r="AJ6405" s="2"/>
      <c r="AM6405" s="59"/>
      <c r="AN6405" s="2"/>
      <c r="AO6405" s="2"/>
      <c r="AP6405" s="2"/>
      <c r="AQ6405" s="2"/>
      <c r="AR6405" s="2"/>
      <c r="AT6405" s="2"/>
      <c r="AU6405" s="72"/>
      <c r="AV6405" s="72"/>
      <c r="BF6405" s="72"/>
      <c r="BH6405" s="2"/>
      <c r="BI6405" s="6"/>
      <c r="BJ6405" s="6"/>
      <c r="BK6405" s="6"/>
      <c r="BL6405" s="7"/>
    </row>
    <row r="6406" spans="2:64" x14ac:dyDescent="0.4">
      <c r="B6406" s="2"/>
      <c r="D6406" s="2"/>
      <c r="F6406" s="2"/>
      <c r="G6406" s="2"/>
      <c r="I6406" s="2"/>
      <c r="J6406" s="2"/>
      <c r="L6406" s="2"/>
      <c r="M6406" s="2"/>
      <c r="P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I6406" s="2"/>
      <c r="AJ6406" s="2"/>
      <c r="AM6406" s="59"/>
      <c r="AN6406" s="2"/>
      <c r="AO6406" s="2"/>
      <c r="AP6406" s="2"/>
      <c r="AQ6406" s="2"/>
      <c r="AR6406" s="2"/>
      <c r="AT6406" s="2"/>
      <c r="AU6406" s="72"/>
      <c r="AV6406" s="72"/>
      <c r="BF6406" s="72"/>
      <c r="BH6406" s="2"/>
      <c r="BI6406" s="6"/>
      <c r="BJ6406" s="6"/>
      <c r="BK6406" s="6"/>
      <c r="BL6406" s="7"/>
    </row>
    <row r="6407" spans="2:64" x14ac:dyDescent="0.4">
      <c r="B6407" s="2"/>
      <c r="D6407" s="2"/>
      <c r="F6407" s="2"/>
      <c r="G6407" s="2"/>
      <c r="I6407" s="2"/>
      <c r="J6407" s="2"/>
      <c r="L6407" s="2"/>
      <c r="M6407" s="2"/>
      <c r="P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I6407" s="2"/>
      <c r="AJ6407" s="2"/>
      <c r="AM6407" s="59"/>
      <c r="AN6407" s="2"/>
      <c r="AO6407" s="2"/>
      <c r="AP6407" s="2"/>
      <c r="AQ6407" s="2"/>
      <c r="AR6407" s="2"/>
      <c r="AT6407" s="2"/>
      <c r="AU6407" s="72"/>
      <c r="AV6407" s="72"/>
      <c r="BF6407" s="72"/>
      <c r="BH6407" s="2"/>
      <c r="BI6407" s="6"/>
      <c r="BJ6407" s="6"/>
      <c r="BK6407" s="6"/>
      <c r="BL6407" s="7"/>
    </row>
    <row r="6408" spans="2:64" x14ac:dyDescent="0.4">
      <c r="B6408" s="2"/>
      <c r="D6408" s="2"/>
      <c r="F6408" s="2"/>
      <c r="G6408" s="2"/>
      <c r="I6408" s="2"/>
      <c r="J6408" s="2"/>
      <c r="L6408" s="2"/>
      <c r="M6408" s="2"/>
      <c r="P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I6408" s="2"/>
      <c r="AJ6408" s="2"/>
      <c r="AM6408" s="59"/>
      <c r="AN6408" s="2"/>
      <c r="AO6408" s="2"/>
      <c r="AP6408" s="2"/>
      <c r="AQ6408" s="2"/>
      <c r="AR6408" s="2"/>
      <c r="AT6408" s="2"/>
      <c r="AU6408" s="72"/>
      <c r="AV6408" s="72"/>
      <c r="BF6408" s="72"/>
      <c r="BH6408" s="2"/>
      <c r="BI6408" s="6"/>
      <c r="BJ6408" s="6"/>
      <c r="BK6408" s="6"/>
      <c r="BL6408" s="7"/>
    </row>
    <row r="6409" spans="2:64" x14ac:dyDescent="0.4">
      <c r="B6409" s="2"/>
      <c r="D6409" s="2"/>
      <c r="F6409" s="2"/>
      <c r="G6409" s="2"/>
      <c r="I6409" s="2"/>
      <c r="J6409" s="2"/>
      <c r="L6409" s="2"/>
      <c r="M6409" s="2"/>
      <c r="P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I6409" s="2"/>
      <c r="AJ6409" s="2"/>
      <c r="AM6409" s="59"/>
      <c r="AN6409" s="2"/>
      <c r="AO6409" s="2"/>
      <c r="AP6409" s="2"/>
      <c r="AQ6409" s="2"/>
      <c r="AR6409" s="2"/>
      <c r="AT6409" s="2"/>
      <c r="AU6409" s="72"/>
      <c r="AV6409" s="72"/>
      <c r="BF6409" s="72"/>
      <c r="BH6409" s="2"/>
      <c r="BI6409" s="6"/>
      <c r="BJ6409" s="6"/>
      <c r="BK6409" s="6"/>
      <c r="BL6409" s="7"/>
    </row>
    <row r="6410" spans="2:64" x14ac:dyDescent="0.4">
      <c r="B6410" s="2"/>
      <c r="D6410" s="2"/>
      <c r="F6410" s="2"/>
      <c r="G6410" s="2"/>
      <c r="I6410" s="2"/>
      <c r="J6410" s="2"/>
      <c r="L6410" s="2"/>
      <c r="M6410" s="2"/>
      <c r="P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I6410" s="2"/>
      <c r="AJ6410" s="2"/>
      <c r="AM6410" s="59"/>
      <c r="AN6410" s="2"/>
      <c r="AO6410" s="2"/>
      <c r="AP6410" s="2"/>
      <c r="AQ6410" s="2"/>
      <c r="AR6410" s="2"/>
      <c r="AT6410" s="2"/>
      <c r="AU6410" s="72"/>
      <c r="AV6410" s="72"/>
      <c r="BF6410" s="72"/>
      <c r="BH6410" s="2"/>
      <c r="BI6410" s="6"/>
      <c r="BJ6410" s="6"/>
      <c r="BK6410" s="6"/>
      <c r="BL6410" s="7"/>
    </row>
    <row r="6411" spans="2:64" x14ac:dyDescent="0.4">
      <c r="B6411" s="2"/>
      <c r="D6411" s="2"/>
      <c r="F6411" s="2"/>
      <c r="G6411" s="2"/>
      <c r="I6411" s="2"/>
      <c r="J6411" s="2"/>
      <c r="L6411" s="2"/>
      <c r="M6411" s="2"/>
      <c r="P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I6411" s="2"/>
      <c r="AJ6411" s="2"/>
      <c r="AM6411" s="59"/>
      <c r="AN6411" s="2"/>
      <c r="AO6411" s="2"/>
      <c r="AP6411" s="2"/>
      <c r="AQ6411" s="2"/>
      <c r="AR6411" s="2"/>
      <c r="AT6411" s="2"/>
      <c r="AU6411" s="72"/>
      <c r="AV6411" s="72"/>
      <c r="BF6411" s="72"/>
      <c r="BH6411" s="2"/>
      <c r="BI6411" s="6"/>
      <c r="BJ6411" s="6"/>
      <c r="BK6411" s="6"/>
      <c r="BL6411" s="7"/>
    </row>
    <row r="6412" spans="2:64" x14ac:dyDescent="0.4">
      <c r="B6412" s="2"/>
      <c r="D6412" s="2"/>
      <c r="F6412" s="2"/>
      <c r="G6412" s="2"/>
      <c r="I6412" s="2"/>
      <c r="J6412" s="2"/>
      <c r="L6412" s="2"/>
      <c r="M6412" s="2"/>
      <c r="P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I6412" s="2"/>
      <c r="AJ6412" s="2"/>
      <c r="AM6412" s="59"/>
      <c r="AN6412" s="2"/>
      <c r="AO6412" s="2"/>
      <c r="AP6412" s="2"/>
      <c r="AQ6412" s="2"/>
      <c r="AR6412" s="2"/>
      <c r="AT6412" s="2"/>
      <c r="AU6412" s="72"/>
      <c r="AV6412" s="72"/>
      <c r="BF6412" s="72"/>
      <c r="BH6412" s="2"/>
      <c r="BI6412" s="6"/>
      <c r="BJ6412" s="6"/>
      <c r="BK6412" s="6"/>
      <c r="BL6412" s="7"/>
    </row>
    <row r="6413" spans="2:64" x14ac:dyDescent="0.4">
      <c r="B6413" s="2"/>
      <c r="D6413" s="2"/>
      <c r="F6413" s="2"/>
      <c r="G6413" s="2"/>
      <c r="I6413" s="2"/>
      <c r="J6413" s="2"/>
      <c r="L6413" s="2"/>
      <c r="M6413" s="2"/>
      <c r="P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I6413" s="2"/>
      <c r="AJ6413" s="2"/>
      <c r="AM6413" s="59"/>
      <c r="AN6413" s="2"/>
      <c r="AO6413" s="2"/>
      <c r="AP6413" s="2"/>
      <c r="AQ6413" s="2"/>
      <c r="AR6413" s="2"/>
      <c r="AT6413" s="2"/>
      <c r="AU6413" s="72"/>
      <c r="AV6413" s="72"/>
      <c r="BF6413" s="72"/>
      <c r="BH6413" s="2"/>
      <c r="BI6413" s="6"/>
      <c r="BJ6413" s="6"/>
      <c r="BK6413" s="6"/>
      <c r="BL6413" s="7"/>
    </row>
    <row r="6414" spans="2:64" x14ac:dyDescent="0.4">
      <c r="B6414" s="2"/>
      <c r="D6414" s="2"/>
      <c r="F6414" s="2"/>
      <c r="G6414" s="2"/>
      <c r="I6414" s="2"/>
      <c r="J6414" s="2"/>
      <c r="L6414" s="2"/>
      <c r="M6414" s="2"/>
      <c r="P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I6414" s="2"/>
      <c r="AJ6414" s="2"/>
      <c r="AM6414" s="59"/>
      <c r="AN6414" s="2"/>
      <c r="AO6414" s="2"/>
      <c r="AP6414" s="2"/>
      <c r="AQ6414" s="2"/>
      <c r="AR6414" s="2"/>
      <c r="AT6414" s="2"/>
      <c r="AU6414" s="72"/>
      <c r="AV6414" s="72"/>
      <c r="BF6414" s="72"/>
      <c r="BH6414" s="2"/>
      <c r="BI6414" s="6"/>
      <c r="BJ6414" s="6"/>
      <c r="BK6414" s="6"/>
      <c r="BL6414" s="7"/>
    </row>
    <row r="6415" spans="2:64" x14ac:dyDescent="0.4">
      <c r="B6415" s="2"/>
      <c r="D6415" s="2"/>
      <c r="F6415" s="2"/>
      <c r="G6415" s="2"/>
      <c r="I6415" s="2"/>
      <c r="J6415" s="2"/>
      <c r="L6415" s="2"/>
      <c r="M6415" s="2"/>
      <c r="P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I6415" s="2"/>
      <c r="AJ6415" s="2"/>
      <c r="AM6415" s="59"/>
      <c r="AN6415" s="2"/>
      <c r="AO6415" s="2"/>
      <c r="AP6415" s="2"/>
      <c r="AQ6415" s="2"/>
      <c r="AR6415" s="2"/>
      <c r="AT6415" s="2"/>
      <c r="AU6415" s="72"/>
      <c r="AV6415" s="72"/>
      <c r="BF6415" s="72"/>
      <c r="BH6415" s="2"/>
      <c r="BI6415" s="6"/>
      <c r="BJ6415" s="6"/>
      <c r="BK6415" s="6"/>
      <c r="BL6415" s="7"/>
    </row>
    <row r="6416" spans="2:64" x14ac:dyDescent="0.4">
      <c r="B6416" s="2"/>
      <c r="D6416" s="2"/>
      <c r="F6416" s="2"/>
      <c r="G6416" s="2"/>
      <c r="I6416" s="2"/>
      <c r="J6416" s="2"/>
      <c r="L6416" s="2"/>
      <c r="M6416" s="2"/>
      <c r="P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I6416" s="2"/>
      <c r="AJ6416" s="2"/>
      <c r="AM6416" s="59"/>
      <c r="AN6416" s="2"/>
      <c r="AO6416" s="2"/>
      <c r="AP6416" s="2"/>
      <c r="AQ6416" s="2"/>
      <c r="AR6416" s="2"/>
      <c r="AT6416" s="2"/>
      <c r="AU6416" s="72"/>
      <c r="AV6416" s="72"/>
      <c r="BF6416" s="72"/>
      <c r="BH6416" s="2"/>
      <c r="BI6416" s="6"/>
      <c r="BJ6416" s="6"/>
      <c r="BK6416" s="6"/>
      <c r="BL6416" s="7"/>
    </row>
    <row r="6417" spans="2:64" x14ac:dyDescent="0.4">
      <c r="B6417" s="2"/>
      <c r="D6417" s="2"/>
      <c r="F6417" s="2"/>
      <c r="G6417" s="2"/>
      <c r="I6417" s="2"/>
      <c r="J6417" s="2"/>
      <c r="L6417" s="2"/>
      <c r="M6417" s="2"/>
      <c r="P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I6417" s="2"/>
      <c r="AJ6417" s="2"/>
      <c r="AM6417" s="59"/>
      <c r="AN6417" s="2"/>
      <c r="AO6417" s="2"/>
      <c r="AP6417" s="2"/>
      <c r="AQ6417" s="2"/>
      <c r="AR6417" s="2"/>
      <c r="AT6417" s="2"/>
      <c r="AU6417" s="72"/>
      <c r="AV6417" s="72"/>
      <c r="BF6417" s="72"/>
      <c r="BH6417" s="2"/>
      <c r="BI6417" s="6"/>
      <c r="BJ6417" s="6"/>
      <c r="BK6417" s="6"/>
      <c r="BL6417" s="7"/>
    </row>
    <row r="6418" spans="2:64" x14ac:dyDescent="0.4">
      <c r="B6418" s="2"/>
      <c r="D6418" s="2"/>
      <c r="F6418" s="2"/>
      <c r="G6418" s="2"/>
      <c r="I6418" s="2"/>
      <c r="J6418" s="2"/>
      <c r="L6418" s="2"/>
      <c r="M6418" s="2"/>
      <c r="P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I6418" s="2"/>
      <c r="AJ6418" s="2"/>
      <c r="AM6418" s="59"/>
      <c r="AN6418" s="2"/>
      <c r="AO6418" s="2"/>
      <c r="AP6418" s="2"/>
      <c r="AQ6418" s="2"/>
      <c r="AR6418" s="2"/>
      <c r="AT6418" s="2"/>
      <c r="AU6418" s="72"/>
      <c r="AV6418" s="72"/>
      <c r="BF6418" s="72"/>
      <c r="BH6418" s="2"/>
      <c r="BI6418" s="6"/>
      <c r="BJ6418" s="6"/>
      <c r="BK6418" s="6"/>
      <c r="BL6418" s="7"/>
    </row>
    <row r="6419" spans="2:64" x14ac:dyDescent="0.4">
      <c r="B6419" s="2"/>
      <c r="D6419" s="2"/>
      <c r="F6419" s="2"/>
      <c r="G6419" s="2"/>
      <c r="I6419" s="2"/>
      <c r="J6419" s="2"/>
      <c r="L6419" s="2"/>
      <c r="M6419" s="2"/>
      <c r="P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I6419" s="2"/>
      <c r="AJ6419" s="2"/>
      <c r="AM6419" s="59"/>
      <c r="AN6419" s="2"/>
      <c r="AO6419" s="2"/>
      <c r="AP6419" s="2"/>
      <c r="AQ6419" s="2"/>
      <c r="AR6419" s="2"/>
      <c r="AT6419" s="2"/>
      <c r="AU6419" s="72"/>
      <c r="AV6419" s="72"/>
      <c r="BF6419" s="72"/>
      <c r="BH6419" s="2"/>
      <c r="BI6419" s="6"/>
      <c r="BJ6419" s="6"/>
      <c r="BK6419" s="6"/>
      <c r="BL6419" s="7"/>
    </row>
    <row r="6420" spans="2:64" x14ac:dyDescent="0.4">
      <c r="B6420" s="2"/>
      <c r="D6420" s="2"/>
      <c r="F6420" s="2"/>
      <c r="G6420" s="2"/>
      <c r="I6420" s="2"/>
      <c r="J6420" s="2"/>
      <c r="L6420" s="2"/>
      <c r="M6420" s="2"/>
      <c r="P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I6420" s="2"/>
      <c r="AJ6420" s="2"/>
      <c r="AM6420" s="59"/>
      <c r="AN6420" s="2"/>
      <c r="AO6420" s="2"/>
      <c r="AP6420" s="2"/>
      <c r="AQ6420" s="2"/>
      <c r="AR6420" s="2"/>
      <c r="AT6420" s="2"/>
      <c r="AU6420" s="72"/>
      <c r="AV6420" s="72"/>
      <c r="BF6420" s="72"/>
      <c r="BH6420" s="2"/>
      <c r="BI6420" s="6"/>
      <c r="BJ6420" s="6"/>
      <c r="BK6420" s="6"/>
      <c r="BL6420" s="7"/>
    </row>
    <row r="6421" spans="2:64" x14ac:dyDescent="0.4">
      <c r="B6421" s="2"/>
      <c r="D6421" s="2"/>
      <c r="F6421" s="2"/>
      <c r="G6421" s="2"/>
      <c r="I6421" s="2"/>
      <c r="J6421" s="2"/>
      <c r="L6421" s="2"/>
      <c r="M6421" s="2"/>
      <c r="P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I6421" s="2"/>
      <c r="AJ6421" s="2"/>
      <c r="AM6421" s="59"/>
      <c r="AN6421" s="2"/>
      <c r="AO6421" s="2"/>
      <c r="AP6421" s="2"/>
      <c r="AQ6421" s="2"/>
      <c r="AR6421" s="2"/>
      <c r="AT6421" s="2"/>
      <c r="AU6421" s="72"/>
      <c r="AV6421" s="72"/>
      <c r="BF6421" s="72"/>
      <c r="BH6421" s="2"/>
      <c r="BI6421" s="6"/>
      <c r="BJ6421" s="6"/>
      <c r="BK6421" s="6"/>
      <c r="BL6421" s="7"/>
    </row>
    <row r="6422" spans="2:64" x14ac:dyDescent="0.4">
      <c r="B6422" s="2"/>
      <c r="D6422" s="2"/>
      <c r="F6422" s="2"/>
      <c r="G6422" s="2"/>
      <c r="I6422" s="2"/>
      <c r="J6422" s="2"/>
      <c r="L6422" s="2"/>
      <c r="M6422" s="2"/>
      <c r="P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I6422" s="2"/>
      <c r="AJ6422" s="2"/>
      <c r="AM6422" s="59"/>
      <c r="AN6422" s="2"/>
      <c r="AO6422" s="2"/>
      <c r="AP6422" s="2"/>
      <c r="AQ6422" s="2"/>
      <c r="AR6422" s="2"/>
      <c r="AT6422" s="2"/>
      <c r="AU6422" s="72"/>
      <c r="AV6422" s="72"/>
      <c r="BF6422" s="72"/>
      <c r="BH6422" s="2"/>
      <c r="BI6422" s="6"/>
      <c r="BJ6422" s="6"/>
      <c r="BK6422" s="6"/>
      <c r="BL6422" s="7"/>
    </row>
    <row r="6423" spans="2:64" x14ac:dyDescent="0.4">
      <c r="B6423" s="2"/>
      <c r="D6423" s="2"/>
      <c r="F6423" s="2"/>
      <c r="G6423" s="2"/>
      <c r="I6423" s="2"/>
      <c r="J6423" s="2"/>
      <c r="L6423" s="2"/>
      <c r="M6423" s="2"/>
      <c r="P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I6423" s="2"/>
      <c r="AJ6423" s="2"/>
      <c r="AM6423" s="59"/>
      <c r="AN6423" s="2"/>
      <c r="AO6423" s="2"/>
      <c r="AP6423" s="2"/>
      <c r="AQ6423" s="2"/>
      <c r="AR6423" s="2"/>
      <c r="AT6423" s="2"/>
      <c r="AU6423" s="72"/>
      <c r="AV6423" s="72"/>
      <c r="BF6423" s="72"/>
      <c r="BH6423" s="2"/>
      <c r="BI6423" s="6"/>
      <c r="BJ6423" s="6"/>
      <c r="BK6423" s="6"/>
      <c r="BL6423" s="7"/>
    </row>
    <row r="6424" spans="2:64" x14ac:dyDescent="0.4">
      <c r="B6424" s="2"/>
      <c r="D6424" s="2"/>
      <c r="F6424" s="2"/>
      <c r="G6424" s="2"/>
      <c r="I6424" s="2"/>
      <c r="J6424" s="2"/>
      <c r="L6424" s="2"/>
      <c r="M6424" s="2"/>
      <c r="P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I6424" s="2"/>
      <c r="AJ6424" s="2"/>
      <c r="AM6424" s="59"/>
      <c r="AN6424" s="2"/>
      <c r="AO6424" s="2"/>
      <c r="AP6424" s="2"/>
      <c r="AQ6424" s="2"/>
      <c r="AR6424" s="2"/>
      <c r="AT6424" s="2"/>
      <c r="AU6424" s="72"/>
      <c r="AV6424" s="72"/>
      <c r="BF6424" s="72"/>
      <c r="BH6424" s="2"/>
      <c r="BI6424" s="6"/>
      <c r="BJ6424" s="6"/>
      <c r="BK6424" s="6"/>
      <c r="BL6424" s="7"/>
    </row>
    <row r="6425" spans="2:64" x14ac:dyDescent="0.4">
      <c r="B6425" s="2"/>
      <c r="D6425" s="2"/>
      <c r="F6425" s="2"/>
      <c r="G6425" s="2"/>
      <c r="I6425" s="2"/>
      <c r="J6425" s="2"/>
      <c r="L6425" s="2"/>
      <c r="M6425" s="2"/>
      <c r="P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I6425" s="2"/>
      <c r="AJ6425" s="2"/>
      <c r="AM6425" s="59"/>
      <c r="AN6425" s="2"/>
      <c r="AO6425" s="2"/>
      <c r="AP6425" s="2"/>
      <c r="AQ6425" s="2"/>
      <c r="AR6425" s="2"/>
      <c r="AT6425" s="2"/>
      <c r="AU6425" s="72"/>
      <c r="AV6425" s="72"/>
      <c r="BF6425" s="72"/>
      <c r="BH6425" s="2"/>
      <c r="BI6425" s="6"/>
      <c r="BJ6425" s="6"/>
      <c r="BK6425" s="6"/>
      <c r="BL6425" s="7"/>
    </row>
    <row r="6426" spans="2:64" x14ac:dyDescent="0.4">
      <c r="B6426" s="2"/>
      <c r="D6426" s="2"/>
      <c r="F6426" s="2"/>
      <c r="G6426" s="2"/>
      <c r="I6426" s="2"/>
      <c r="J6426" s="2"/>
      <c r="L6426" s="2"/>
      <c r="M6426" s="2"/>
      <c r="P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I6426" s="2"/>
      <c r="AJ6426" s="2"/>
      <c r="AM6426" s="59"/>
      <c r="AN6426" s="2"/>
      <c r="AO6426" s="2"/>
      <c r="AP6426" s="2"/>
      <c r="AQ6426" s="2"/>
      <c r="AR6426" s="2"/>
      <c r="AT6426" s="2"/>
      <c r="AU6426" s="72"/>
      <c r="AV6426" s="72"/>
      <c r="BF6426" s="72"/>
      <c r="BH6426" s="2"/>
      <c r="BI6426" s="6"/>
      <c r="BJ6426" s="6"/>
      <c r="BK6426" s="6"/>
      <c r="BL6426" s="7"/>
    </row>
    <row r="6427" spans="2:64" x14ac:dyDescent="0.4">
      <c r="B6427" s="2"/>
      <c r="D6427" s="2"/>
      <c r="F6427" s="2"/>
      <c r="G6427" s="2"/>
      <c r="I6427" s="2"/>
      <c r="J6427" s="2"/>
      <c r="L6427" s="2"/>
      <c r="M6427" s="2"/>
      <c r="P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I6427" s="2"/>
      <c r="AJ6427" s="2"/>
      <c r="AM6427" s="59"/>
      <c r="AN6427" s="2"/>
      <c r="AO6427" s="2"/>
      <c r="AP6427" s="2"/>
      <c r="AQ6427" s="2"/>
      <c r="AR6427" s="2"/>
      <c r="AT6427" s="2"/>
      <c r="AU6427" s="72"/>
      <c r="AV6427" s="72"/>
      <c r="BF6427" s="72"/>
      <c r="BH6427" s="2"/>
      <c r="BI6427" s="6"/>
      <c r="BJ6427" s="6"/>
      <c r="BK6427" s="6"/>
      <c r="BL6427" s="7"/>
    </row>
    <row r="6428" spans="2:64" x14ac:dyDescent="0.4">
      <c r="B6428" s="2"/>
      <c r="D6428" s="2"/>
      <c r="F6428" s="2"/>
      <c r="G6428" s="2"/>
      <c r="I6428" s="2"/>
      <c r="J6428" s="2"/>
      <c r="L6428" s="2"/>
      <c r="M6428" s="2"/>
      <c r="P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I6428" s="2"/>
      <c r="AJ6428" s="2"/>
      <c r="AM6428" s="59"/>
      <c r="AN6428" s="2"/>
      <c r="AO6428" s="2"/>
      <c r="AP6428" s="2"/>
      <c r="AQ6428" s="2"/>
      <c r="AR6428" s="2"/>
      <c r="AT6428" s="2"/>
      <c r="AU6428" s="72"/>
      <c r="AV6428" s="72"/>
      <c r="BF6428" s="72"/>
      <c r="BH6428" s="2"/>
      <c r="BI6428" s="6"/>
      <c r="BJ6428" s="6"/>
      <c r="BK6428" s="6"/>
      <c r="BL6428" s="7"/>
    </row>
    <row r="6429" spans="2:64" x14ac:dyDescent="0.4">
      <c r="B6429" s="2"/>
      <c r="D6429" s="2"/>
      <c r="F6429" s="2"/>
      <c r="G6429" s="2"/>
      <c r="I6429" s="2"/>
      <c r="J6429" s="2"/>
      <c r="L6429" s="2"/>
      <c r="M6429" s="2"/>
      <c r="P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I6429" s="2"/>
      <c r="AJ6429" s="2"/>
      <c r="AM6429" s="59"/>
      <c r="AN6429" s="2"/>
      <c r="AO6429" s="2"/>
      <c r="AP6429" s="2"/>
      <c r="AQ6429" s="2"/>
      <c r="AR6429" s="2"/>
      <c r="AT6429" s="2"/>
      <c r="AU6429" s="72"/>
      <c r="AV6429" s="72"/>
      <c r="BF6429" s="72"/>
      <c r="BH6429" s="2"/>
      <c r="BI6429" s="6"/>
      <c r="BJ6429" s="6"/>
      <c r="BK6429" s="6"/>
      <c r="BL6429" s="7"/>
    </row>
    <row r="6430" spans="2:64" x14ac:dyDescent="0.4">
      <c r="B6430" s="2"/>
      <c r="D6430" s="2"/>
      <c r="F6430" s="2"/>
      <c r="G6430" s="2"/>
      <c r="I6430" s="2"/>
      <c r="J6430" s="2"/>
      <c r="L6430" s="2"/>
      <c r="M6430" s="2"/>
      <c r="P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I6430" s="2"/>
      <c r="AJ6430" s="2"/>
      <c r="AM6430" s="59"/>
      <c r="AN6430" s="2"/>
      <c r="AO6430" s="2"/>
      <c r="AP6430" s="2"/>
      <c r="AQ6430" s="2"/>
      <c r="AR6430" s="2"/>
      <c r="AT6430" s="2"/>
      <c r="AU6430" s="72"/>
      <c r="AV6430" s="72"/>
      <c r="BF6430" s="72"/>
      <c r="BH6430" s="2"/>
      <c r="BI6430" s="6"/>
      <c r="BJ6430" s="6"/>
      <c r="BK6430" s="6"/>
      <c r="BL6430" s="7"/>
    </row>
    <row r="6431" spans="2:64" x14ac:dyDescent="0.4">
      <c r="B6431" s="2"/>
      <c r="D6431" s="2"/>
      <c r="F6431" s="2"/>
      <c r="G6431" s="2"/>
      <c r="I6431" s="2"/>
      <c r="J6431" s="2"/>
      <c r="L6431" s="2"/>
      <c r="M6431" s="2"/>
      <c r="P6431" s="2"/>
      <c r="R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I6431" s="2"/>
      <c r="AJ6431" s="2"/>
      <c r="AM6431" s="59"/>
      <c r="AN6431" s="2"/>
      <c r="AO6431" s="2"/>
      <c r="AP6431" s="2"/>
      <c r="AQ6431" s="2"/>
      <c r="AR6431" s="2"/>
      <c r="AT6431" s="2"/>
      <c r="AU6431" s="72"/>
      <c r="AV6431" s="72"/>
      <c r="BF6431" s="72"/>
      <c r="BH6431" s="2"/>
      <c r="BI6431" s="6"/>
      <c r="BJ6431" s="6"/>
      <c r="BK6431" s="6"/>
      <c r="BL6431" s="7"/>
    </row>
    <row r="6432" spans="2:64" x14ac:dyDescent="0.4">
      <c r="B6432" s="2"/>
      <c r="D6432" s="2"/>
      <c r="F6432" s="2"/>
      <c r="G6432" s="2"/>
      <c r="I6432" s="2"/>
      <c r="J6432" s="2"/>
      <c r="L6432" s="2"/>
      <c r="M6432" s="2"/>
      <c r="P6432" s="2"/>
      <c r="R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I6432" s="2"/>
      <c r="AJ6432" s="2"/>
      <c r="AM6432" s="59"/>
      <c r="AN6432" s="2"/>
      <c r="AO6432" s="2"/>
      <c r="AP6432" s="2"/>
      <c r="AQ6432" s="2"/>
      <c r="AR6432" s="2"/>
      <c r="AT6432" s="2"/>
      <c r="AU6432" s="72"/>
      <c r="AV6432" s="72"/>
      <c r="BF6432" s="72"/>
      <c r="BH6432" s="2"/>
      <c r="BI6432" s="6"/>
      <c r="BJ6432" s="6"/>
      <c r="BK6432" s="6"/>
      <c r="BL6432" s="7"/>
    </row>
    <row r="6433" spans="2:64" x14ac:dyDescent="0.4">
      <c r="B6433" s="2"/>
      <c r="D6433" s="2"/>
      <c r="F6433" s="2"/>
      <c r="G6433" s="2"/>
      <c r="I6433" s="2"/>
      <c r="J6433" s="2"/>
      <c r="L6433" s="2"/>
      <c r="M6433" s="2"/>
      <c r="P6433" s="2"/>
      <c r="R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I6433" s="2"/>
      <c r="AJ6433" s="2"/>
      <c r="AM6433" s="59"/>
      <c r="AN6433" s="2"/>
      <c r="AO6433" s="2"/>
      <c r="AP6433" s="2"/>
      <c r="AQ6433" s="2"/>
      <c r="AR6433" s="2"/>
      <c r="AT6433" s="2"/>
      <c r="AU6433" s="72"/>
      <c r="AV6433" s="72"/>
      <c r="BF6433" s="72"/>
      <c r="BH6433" s="2"/>
      <c r="BI6433" s="6"/>
      <c r="BJ6433" s="6"/>
      <c r="BK6433" s="6"/>
      <c r="BL6433" s="7"/>
    </row>
    <row r="6434" spans="2:64" x14ac:dyDescent="0.4">
      <c r="B6434" s="2"/>
      <c r="D6434" s="2"/>
      <c r="F6434" s="2"/>
      <c r="G6434" s="2"/>
      <c r="I6434" s="2"/>
      <c r="J6434" s="2"/>
      <c r="L6434" s="2"/>
      <c r="M6434" s="2"/>
      <c r="P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I6434" s="2"/>
      <c r="AJ6434" s="2"/>
      <c r="AM6434" s="59"/>
      <c r="AN6434" s="2"/>
      <c r="AO6434" s="2"/>
      <c r="AP6434" s="2"/>
      <c r="AQ6434" s="2"/>
      <c r="AR6434" s="2"/>
      <c r="AT6434" s="2"/>
      <c r="AU6434" s="72"/>
      <c r="AV6434" s="72"/>
      <c r="BF6434" s="72"/>
      <c r="BH6434" s="2"/>
      <c r="BI6434" s="6"/>
      <c r="BJ6434" s="6"/>
      <c r="BK6434" s="6"/>
      <c r="BL6434" s="7"/>
    </row>
    <row r="6435" spans="2:64" x14ac:dyDescent="0.4">
      <c r="B6435" s="2"/>
      <c r="D6435" s="2"/>
      <c r="F6435" s="2"/>
      <c r="G6435" s="2"/>
      <c r="I6435" s="2"/>
      <c r="J6435" s="2"/>
      <c r="L6435" s="2"/>
      <c r="M6435" s="2"/>
      <c r="P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I6435" s="2"/>
      <c r="AJ6435" s="2"/>
      <c r="AM6435" s="59"/>
      <c r="AN6435" s="2"/>
      <c r="AO6435" s="2"/>
      <c r="AP6435" s="2"/>
      <c r="AQ6435" s="2"/>
      <c r="AR6435" s="2"/>
      <c r="AT6435" s="2"/>
      <c r="AU6435" s="72"/>
      <c r="AV6435" s="72"/>
      <c r="BF6435" s="72"/>
      <c r="BH6435" s="2"/>
      <c r="BI6435" s="6"/>
      <c r="BJ6435" s="6"/>
      <c r="BK6435" s="6"/>
      <c r="BL6435" s="7"/>
    </row>
    <row r="6436" spans="2:64" x14ac:dyDescent="0.4">
      <c r="B6436" s="2"/>
      <c r="D6436" s="2"/>
      <c r="F6436" s="2"/>
      <c r="G6436" s="2"/>
      <c r="I6436" s="2"/>
      <c r="J6436" s="2"/>
      <c r="L6436" s="2"/>
      <c r="M6436" s="2"/>
      <c r="P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I6436" s="2"/>
      <c r="AJ6436" s="2"/>
      <c r="AM6436" s="59"/>
      <c r="AN6436" s="2"/>
      <c r="AO6436" s="2"/>
      <c r="AP6436" s="2"/>
      <c r="AQ6436" s="2"/>
      <c r="AR6436" s="2"/>
      <c r="AT6436" s="2"/>
      <c r="AU6436" s="72"/>
      <c r="AV6436" s="72"/>
      <c r="BF6436" s="72"/>
      <c r="BH6436" s="2"/>
      <c r="BI6436" s="6"/>
      <c r="BJ6436" s="6"/>
      <c r="BK6436" s="6"/>
      <c r="BL6436" s="7"/>
    </row>
    <row r="6437" spans="2:64" x14ac:dyDescent="0.4">
      <c r="B6437" s="2"/>
      <c r="D6437" s="2"/>
      <c r="F6437" s="2"/>
      <c r="G6437" s="2"/>
      <c r="I6437" s="2"/>
      <c r="J6437" s="2"/>
      <c r="L6437" s="2"/>
      <c r="M6437" s="2"/>
      <c r="P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I6437" s="2"/>
      <c r="AJ6437" s="2"/>
      <c r="AM6437" s="59"/>
      <c r="AN6437" s="2"/>
      <c r="AO6437" s="2"/>
      <c r="AP6437" s="2"/>
      <c r="AQ6437" s="2"/>
      <c r="AR6437" s="2"/>
      <c r="AT6437" s="2"/>
      <c r="AU6437" s="72"/>
      <c r="AV6437" s="72"/>
      <c r="BF6437" s="72"/>
      <c r="BH6437" s="2"/>
      <c r="BI6437" s="6"/>
      <c r="BJ6437" s="6"/>
      <c r="BK6437" s="6"/>
      <c r="BL6437" s="7"/>
    </row>
    <row r="6438" spans="2:64" x14ac:dyDescent="0.4">
      <c r="B6438" s="2"/>
      <c r="D6438" s="2"/>
      <c r="F6438" s="2"/>
      <c r="G6438" s="2"/>
      <c r="I6438" s="2"/>
      <c r="J6438" s="2"/>
      <c r="L6438" s="2"/>
      <c r="M6438" s="2"/>
      <c r="P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I6438" s="2"/>
      <c r="AJ6438" s="2"/>
      <c r="AM6438" s="59"/>
      <c r="AN6438" s="2"/>
      <c r="AO6438" s="2"/>
      <c r="AP6438" s="2"/>
      <c r="AQ6438" s="2"/>
      <c r="AR6438" s="2"/>
      <c r="AT6438" s="2"/>
      <c r="AU6438" s="72"/>
      <c r="AV6438" s="72"/>
      <c r="BF6438" s="72"/>
      <c r="BH6438" s="2"/>
      <c r="BI6438" s="6"/>
      <c r="BJ6438" s="6"/>
      <c r="BK6438" s="6"/>
      <c r="BL6438" s="7"/>
    </row>
    <row r="6439" spans="2:64" x14ac:dyDescent="0.4">
      <c r="B6439" s="2"/>
      <c r="D6439" s="2"/>
      <c r="F6439" s="2"/>
      <c r="G6439" s="2"/>
      <c r="I6439" s="2"/>
      <c r="J6439" s="2"/>
      <c r="L6439" s="2"/>
      <c r="M6439" s="2"/>
      <c r="P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I6439" s="2"/>
      <c r="AJ6439" s="2"/>
      <c r="AM6439" s="59"/>
      <c r="AN6439" s="2"/>
      <c r="AO6439" s="2"/>
      <c r="AP6439" s="2"/>
      <c r="AQ6439" s="2"/>
      <c r="AR6439" s="2"/>
      <c r="AT6439" s="2"/>
      <c r="AU6439" s="72"/>
      <c r="AV6439" s="72"/>
      <c r="BF6439" s="72"/>
      <c r="BH6439" s="2"/>
      <c r="BI6439" s="6"/>
      <c r="BJ6439" s="6"/>
      <c r="BK6439" s="6"/>
      <c r="BL6439" s="7"/>
    </row>
    <row r="6440" spans="2:64" x14ac:dyDescent="0.4">
      <c r="B6440" s="2"/>
      <c r="D6440" s="2"/>
      <c r="F6440" s="2"/>
      <c r="G6440" s="2"/>
      <c r="I6440" s="2"/>
      <c r="J6440" s="2"/>
      <c r="L6440" s="2"/>
      <c r="M6440" s="2"/>
      <c r="P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I6440" s="2"/>
      <c r="AJ6440" s="2"/>
      <c r="AM6440" s="59"/>
      <c r="AN6440" s="2"/>
      <c r="AO6440" s="2"/>
      <c r="AP6440" s="2"/>
      <c r="AQ6440" s="2"/>
      <c r="AR6440" s="2"/>
      <c r="AT6440" s="2"/>
      <c r="AU6440" s="72"/>
      <c r="AV6440" s="72"/>
      <c r="BF6440" s="72"/>
      <c r="BH6440" s="2"/>
      <c r="BI6440" s="6"/>
      <c r="BJ6440" s="6"/>
      <c r="BK6440" s="6"/>
      <c r="BL6440" s="7"/>
    </row>
    <row r="6441" spans="2:64" x14ac:dyDescent="0.4">
      <c r="B6441" s="2"/>
      <c r="D6441" s="2"/>
      <c r="F6441" s="2"/>
      <c r="G6441" s="2"/>
      <c r="I6441" s="2"/>
      <c r="J6441" s="2"/>
      <c r="L6441" s="2"/>
      <c r="M6441" s="2"/>
      <c r="P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I6441" s="2"/>
      <c r="AJ6441" s="2"/>
      <c r="AM6441" s="59"/>
      <c r="AN6441" s="2"/>
      <c r="AO6441" s="2"/>
      <c r="AP6441" s="2"/>
      <c r="AQ6441" s="2"/>
      <c r="AR6441" s="2"/>
      <c r="AT6441" s="2"/>
      <c r="AU6441" s="72"/>
      <c r="AV6441" s="72"/>
      <c r="BF6441" s="72"/>
      <c r="BH6441" s="2"/>
      <c r="BI6441" s="6"/>
      <c r="BJ6441" s="6"/>
      <c r="BK6441" s="6"/>
      <c r="BL6441" s="7"/>
    </row>
    <row r="6442" spans="2:64" x14ac:dyDescent="0.4">
      <c r="B6442" s="2"/>
      <c r="D6442" s="2"/>
      <c r="F6442" s="2"/>
      <c r="G6442" s="2"/>
      <c r="I6442" s="2"/>
      <c r="J6442" s="2"/>
      <c r="L6442" s="2"/>
      <c r="M6442" s="2"/>
      <c r="P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I6442" s="2"/>
      <c r="AJ6442" s="2"/>
      <c r="AM6442" s="59"/>
      <c r="AN6442" s="2"/>
      <c r="AO6442" s="2"/>
      <c r="AP6442" s="2"/>
      <c r="AQ6442" s="2"/>
      <c r="AR6442" s="2"/>
      <c r="AT6442" s="2"/>
      <c r="AU6442" s="72"/>
      <c r="AV6442" s="72"/>
      <c r="BF6442" s="72"/>
      <c r="BH6442" s="2"/>
      <c r="BI6442" s="6"/>
      <c r="BJ6442" s="6"/>
      <c r="BK6442" s="6"/>
      <c r="BL6442" s="7"/>
    </row>
    <row r="6443" spans="2:64" x14ac:dyDescent="0.4">
      <c r="B6443" s="2"/>
      <c r="D6443" s="2"/>
      <c r="F6443" s="2"/>
      <c r="G6443" s="2"/>
      <c r="I6443" s="2"/>
      <c r="J6443" s="2"/>
      <c r="L6443" s="2"/>
      <c r="M6443" s="2"/>
      <c r="P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I6443" s="2"/>
      <c r="AJ6443" s="2"/>
      <c r="AM6443" s="59"/>
      <c r="AN6443" s="2"/>
      <c r="AO6443" s="2"/>
      <c r="AP6443" s="2"/>
      <c r="AQ6443" s="2"/>
      <c r="AR6443" s="2"/>
      <c r="AT6443" s="2"/>
      <c r="AU6443" s="72"/>
      <c r="AV6443" s="72"/>
      <c r="BF6443" s="72"/>
      <c r="BH6443" s="2"/>
      <c r="BI6443" s="6"/>
      <c r="BJ6443" s="6"/>
      <c r="BK6443" s="6"/>
      <c r="BL6443" s="7"/>
    </row>
    <row r="6444" spans="2:64" x14ac:dyDescent="0.4">
      <c r="B6444" s="2"/>
      <c r="D6444" s="2"/>
      <c r="F6444" s="2"/>
      <c r="G6444" s="2"/>
      <c r="I6444" s="2"/>
      <c r="J6444" s="2"/>
      <c r="L6444" s="2"/>
      <c r="M6444" s="2"/>
      <c r="P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I6444" s="2"/>
      <c r="AJ6444" s="2"/>
      <c r="AM6444" s="59"/>
      <c r="AN6444" s="2"/>
      <c r="AO6444" s="2"/>
      <c r="AP6444" s="2"/>
      <c r="AQ6444" s="2"/>
      <c r="AR6444" s="2"/>
      <c r="AT6444" s="2"/>
      <c r="AU6444" s="72"/>
      <c r="AV6444" s="72"/>
      <c r="BF6444" s="72"/>
      <c r="BH6444" s="2"/>
      <c r="BI6444" s="6"/>
      <c r="BJ6444" s="6"/>
      <c r="BK6444" s="6"/>
      <c r="BL6444" s="7"/>
    </row>
    <row r="6445" spans="2:64" x14ac:dyDescent="0.4">
      <c r="B6445" s="2"/>
      <c r="D6445" s="2"/>
      <c r="F6445" s="2"/>
      <c r="G6445" s="2"/>
      <c r="I6445" s="2"/>
      <c r="J6445" s="2"/>
      <c r="L6445" s="2"/>
      <c r="M6445" s="2"/>
      <c r="P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I6445" s="2"/>
      <c r="AJ6445" s="2"/>
      <c r="AM6445" s="59"/>
      <c r="AN6445" s="2"/>
      <c r="AO6445" s="2"/>
      <c r="AP6445" s="2"/>
      <c r="AQ6445" s="2"/>
      <c r="AR6445" s="2"/>
      <c r="AT6445" s="2"/>
      <c r="AU6445" s="72"/>
      <c r="AV6445" s="72"/>
      <c r="BF6445" s="72"/>
      <c r="BH6445" s="2"/>
      <c r="BI6445" s="6"/>
      <c r="BJ6445" s="6"/>
      <c r="BK6445" s="6"/>
      <c r="BL6445" s="7"/>
    </row>
    <row r="6446" spans="2:64" x14ac:dyDescent="0.4">
      <c r="B6446" s="2"/>
      <c r="D6446" s="2"/>
      <c r="F6446" s="2"/>
      <c r="G6446" s="2"/>
      <c r="I6446" s="2"/>
      <c r="J6446" s="2"/>
      <c r="L6446" s="2"/>
      <c r="M6446" s="2"/>
      <c r="P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I6446" s="2"/>
      <c r="AJ6446" s="2"/>
      <c r="AM6446" s="59"/>
      <c r="AN6446" s="2"/>
      <c r="AO6446" s="2"/>
      <c r="AP6446" s="2"/>
      <c r="AQ6446" s="2"/>
      <c r="AR6446" s="2"/>
      <c r="AT6446" s="2"/>
      <c r="AU6446" s="72"/>
      <c r="AV6446" s="72"/>
      <c r="BF6446" s="72"/>
      <c r="BH6446" s="2"/>
      <c r="BI6446" s="6"/>
      <c r="BJ6446" s="6"/>
      <c r="BK6446" s="6"/>
      <c r="BL6446" s="7"/>
    </row>
    <row r="6447" spans="2:64" x14ac:dyDescent="0.4">
      <c r="B6447" s="2"/>
      <c r="D6447" s="2"/>
      <c r="F6447" s="2"/>
      <c r="G6447" s="2"/>
      <c r="I6447" s="2"/>
      <c r="J6447" s="2"/>
      <c r="L6447" s="2"/>
      <c r="M6447" s="2"/>
      <c r="P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I6447" s="2"/>
      <c r="AJ6447" s="2"/>
      <c r="AM6447" s="59"/>
      <c r="AN6447" s="2"/>
      <c r="AO6447" s="2"/>
      <c r="AP6447" s="2"/>
      <c r="AQ6447" s="2"/>
      <c r="AR6447" s="2"/>
      <c r="AT6447" s="2"/>
      <c r="AU6447" s="72"/>
      <c r="AV6447" s="72"/>
      <c r="BF6447" s="72"/>
      <c r="BH6447" s="2"/>
      <c r="BI6447" s="6"/>
      <c r="BJ6447" s="6"/>
      <c r="BK6447" s="6"/>
      <c r="BL6447" s="7"/>
    </row>
    <row r="6448" spans="2:64" x14ac:dyDescent="0.4">
      <c r="B6448" s="2"/>
      <c r="D6448" s="2"/>
      <c r="F6448" s="2"/>
      <c r="G6448" s="2"/>
      <c r="I6448" s="2"/>
      <c r="J6448" s="2"/>
      <c r="L6448" s="2"/>
      <c r="M6448" s="2"/>
      <c r="P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I6448" s="2"/>
      <c r="AJ6448" s="2"/>
      <c r="AM6448" s="59"/>
      <c r="AN6448" s="2"/>
      <c r="AO6448" s="2"/>
      <c r="AP6448" s="2"/>
      <c r="AQ6448" s="2"/>
      <c r="AR6448" s="2"/>
      <c r="AT6448" s="2"/>
      <c r="AU6448" s="72"/>
      <c r="AV6448" s="72"/>
      <c r="BF6448" s="72"/>
      <c r="BH6448" s="2"/>
      <c r="BI6448" s="6"/>
      <c r="BJ6448" s="6"/>
      <c r="BK6448" s="6"/>
      <c r="BL6448" s="7"/>
    </row>
    <row r="6449" spans="2:64" x14ac:dyDescent="0.4">
      <c r="B6449" s="2"/>
      <c r="D6449" s="2"/>
      <c r="F6449" s="2"/>
      <c r="G6449" s="2"/>
      <c r="I6449" s="2"/>
      <c r="J6449" s="2"/>
      <c r="L6449" s="2"/>
      <c r="M6449" s="2"/>
      <c r="P6449" s="2"/>
      <c r="R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I6449" s="2"/>
      <c r="AJ6449" s="2"/>
      <c r="AM6449" s="59"/>
      <c r="AN6449" s="2"/>
      <c r="AO6449" s="2"/>
      <c r="AP6449" s="2"/>
      <c r="AQ6449" s="2"/>
      <c r="AR6449" s="2"/>
      <c r="AT6449" s="2"/>
      <c r="AU6449" s="72"/>
      <c r="AV6449" s="72"/>
      <c r="BF6449" s="72"/>
      <c r="BH6449" s="2"/>
      <c r="BI6449" s="6"/>
      <c r="BJ6449" s="6"/>
      <c r="BK6449" s="6"/>
      <c r="BL6449" s="7"/>
    </row>
    <row r="6450" spans="2:64" x14ac:dyDescent="0.4">
      <c r="B6450" s="2"/>
      <c r="D6450" s="2"/>
      <c r="F6450" s="2"/>
      <c r="G6450" s="2"/>
      <c r="I6450" s="2"/>
      <c r="J6450" s="2"/>
      <c r="L6450" s="2"/>
      <c r="M6450" s="2"/>
      <c r="P6450" s="2"/>
      <c r="R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I6450" s="2"/>
      <c r="AJ6450" s="2"/>
      <c r="AM6450" s="59"/>
      <c r="AN6450" s="2"/>
      <c r="AO6450" s="2"/>
      <c r="AP6450" s="2"/>
      <c r="AQ6450" s="2"/>
      <c r="AR6450" s="2"/>
      <c r="AT6450" s="2"/>
      <c r="AU6450" s="72"/>
      <c r="AV6450" s="72"/>
      <c r="BF6450" s="72"/>
      <c r="BH6450" s="2"/>
      <c r="BI6450" s="6"/>
      <c r="BJ6450" s="6"/>
      <c r="BK6450" s="6"/>
      <c r="BL6450" s="7"/>
    </row>
    <row r="6451" spans="2:64" x14ac:dyDescent="0.4">
      <c r="B6451" s="2"/>
      <c r="D6451" s="2"/>
      <c r="F6451" s="2"/>
      <c r="G6451" s="2"/>
      <c r="I6451" s="2"/>
      <c r="J6451" s="2"/>
      <c r="L6451" s="2"/>
      <c r="M6451" s="2"/>
      <c r="P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I6451" s="2"/>
      <c r="AJ6451" s="2"/>
      <c r="AM6451" s="59"/>
      <c r="AN6451" s="2"/>
      <c r="AO6451" s="2"/>
      <c r="AP6451" s="2"/>
      <c r="AQ6451" s="2"/>
      <c r="AR6451" s="2"/>
      <c r="AT6451" s="2"/>
      <c r="AU6451" s="72"/>
      <c r="AV6451" s="72"/>
      <c r="BF6451" s="72"/>
      <c r="BH6451" s="2"/>
      <c r="BI6451" s="6"/>
      <c r="BJ6451" s="6"/>
      <c r="BK6451" s="6"/>
      <c r="BL6451" s="7"/>
    </row>
    <row r="6452" spans="2:64" x14ac:dyDescent="0.4">
      <c r="B6452" s="2"/>
      <c r="D6452" s="2"/>
      <c r="F6452" s="2"/>
      <c r="G6452" s="2"/>
      <c r="I6452" s="2"/>
      <c r="J6452" s="2"/>
      <c r="L6452" s="2"/>
      <c r="M6452" s="2"/>
      <c r="P6452" s="2"/>
      <c r="R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I6452" s="2"/>
      <c r="AJ6452" s="2"/>
      <c r="AM6452" s="59"/>
      <c r="AN6452" s="2"/>
      <c r="AO6452" s="2"/>
      <c r="AP6452" s="2"/>
      <c r="AQ6452" s="2"/>
      <c r="AR6452" s="2"/>
      <c r="AT6452" s="2"/>
      <c r="AU6452" s="72"/>
      <c r="AV6452" s="72"/>
      <c r="BF6452" s="72"/>
      <c r="BH6452" s="2"/>
      <c r="BI6452" s="6"/>
      <c r="BJ6452" s="6"/>
      <c r="BK6452" s="6"/>
      <c r="BL6452" s="7"/>
    </row>
    <row r="6453" spans="2:64" x14ac:dyDescent="0.4">
      <c r="B6453" s="2"/>
      <c r="D6453" s="2"/>
      <c r="F6453" s="2"/>
      <c r="G6453" s="2"/>
      <c r="I6453" s="2"/>
      <c r="J6453" s="2"/>
      <c r="L6453" s="2"/>
      <c r="M6453" s="2"/>
      <c r="P6453" s="2"/>
      <c r="R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I6453" s="2"/>
      <c r="AJ6453" s="2"/>
      <c r="AM6453" s="59"/>
      <c r="AN6453" s="2"/>
      <c r="AO6453" s="2"/>
      <c r="AP6453" s="2"/>
      <c r="AQ6453" s="2"/>
      <c r="AR6453" s="2"/>
      <c r="AT6453" s="2"/>
      <c r="AU6453" s="72"/>
      <c r="AV6453" s="72"/>
      <c r="BF6453" s="72"/>
      <c r="BH6453" s="2"/>
      <c r="BI6453" s="6"/>
      <c r="BJ6453" s="6"/>
      <c r="BK6453" s="6"/>
      <c r="BL6453" s="7"/>
    </row>
    <row r="6454" spans="2:64" x14ac:dyDescent="0.4">
      <c r="B6454" s="2"/>
      <c r="D6454" s="2"/>
      <c r="F6454" s="2"/>
      <c r="G6454" s="2"/>
      <c r="I6454" s="2"/>
      <c r="J6454" s="2"/>
      <c r="L6454" s="2"/>
      <c r="M6454" s="2"/>
      <c r="P6454" s="2"/>
      <c r="R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I6454" s="2"/>
      <c r="AJ6454" s="2"/>
      <c r="AM6454" s="59"/>
      <c r="AN6454" s="2"/>
      <c r="AO6454" s="2"/>
      <c r="AP6454" s="2"/>
      <c r="AQ6454" s="2"/>
      <c r="AR6454" s="2"/>
      <c r="AT6454" s="2"/>
      <c r="AU6454" s="72"/>
      <c r="AV6454" s="72"/>
      <c r="BF6454" s="72"/>
      <c r="BH6454" s="2"/>
      <c r="BI6454" s="6"/>
      <c r="BJ6454" s="6"/>
      <c r="BK6454" s="6"/>
      <c r="BL6454" s="7"/>
    </row>
    <row r="6455" spans="2:64" x14ac:dyDescent="0.4">
      <c r="B6455" s="2"/>
      <c r="D6455" s="2"/>
      <c r="F6455" s="2"/>
      <c r="G6455" s="2"/>
      <c r="I6455" s="2"/>
      <c r="J6455" s="2"/>
      <c r="L6455" s="2"/>
      <c r="M6455" s="2"/>
      <c r="P6455" s="2"/>
      <c r="R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I6455" s="2"/>
      <c r="AJ6455" s="2"/>
      <c r="AM6455" s="59"/>
      <c r="AN6455" s="2"/>
      <c r="AO6455" s="2"/>
      <c r="AP6455" s="2"/>
      <c r="AQ6455" s="2"/>
      <c r="AR6455" s="2"/>
      <c r="AT6455" s="2"/>
      <c r="AU6455" s="72"/>
      <c r="AV6455" s="72"/>
      <c r="BF6455" s="72"/>
      <c r="BH6455" s="2"/>
      <c r="BI6455" s="6"/>
      <c r="BJ6455" s="6"/>
      <c r="BK6455" s="6"/>
      <c r="BL6455" s="7"/>
    </row>
    <row r="6456" spans="2:64" x14ac:dyDescent="0.4">
      <c r="B6456" s="2"/>
      <c r="D6456" s="2"/>
      <c r="F6456" s="2"/>
      <c r="G6456" s="2"/>
      <c r="I6456" s="2"/>
      <c r="J6456" s="2"/>
      <c r="L6456" s="2"/>
      <c r="M6456" s="2"/>
      <c r="P6456" s="2"/>
      <c r="R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I6456" s="2"/>
      <c r="AJ6456" s="2"/>
      <c r="AM6456" s="59"/>
      <c r="AN6456" s="2"/>
      <c r="AO6456" s="2"/>
      <c r="AP6456" s="2"/>
      <c r="AQ6456" s="2"/>
      <c r="AR6456" s="2"/>
      <c r="AT6456" s="2"/>
      <c r="AU6456" s="72"/>
      <c r="AV6456" s="72"/>
      <c r="BF6456" s="72"/>
      <c r="BH6456" s="2"/>
      <c r="BI6456" s="6"/>
      <c r="BJ6456" s="6"/>
      <c r="BK6456" s="6"/>
      <c r="BL6456" s="7"/>
    </row>
    <row r="6457" spans="2:64" x14ac:dyDescent="0.4">
      <c r="B6457" s="2"/>
      <c r="D6457" s="2"/>
      <c r="F6457" s="2"/>
      <c r="G6457" s="2"/>
      <c r="I6457" s="2"/>
      <c r="J6457" s="2"/>
      <c r="L6457" s="2"/>
      <c r="M6457" s="2"/>
      <c r="P6457" s="2"/>
      <c r="R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I6457" s="2"/>
      <c r="AJ6457" s="2"/>
      <c r="AM6457" s="59"/>
      <c r="AN6457" s="2"/>
      <c r="AO6457" s="2"/>
      <c r="AP6457" s="2"/>
      <c r="AQ6457" s="2"/>
      <c r="AR6457" s="2"/>
      <c r="AT6457" s="2"/>
      <c r="AU6457" s="72"/>
      <c r="AV6457" s="72"/>
      <c r="BF6457" s="72"/>
      <c r="BH6457" s="2"/>
      <c r="BI6457" s="6"/>
      <c r="BJ6457" s="6"/>
      <c r="BK6457" s="6"/>
      <c r="BL6457" s="7"/>
    </row>
    <row r="6458" spans="2:64" x14ac:dyDescent="0.4">
      <c r="B6458" s="2"/>
      <c r="D6458" s="2"/>
      <c r="F6458" s="2"/>
      <c r="G6458" s="2"/>
      <c r="I6458" s="2"/>
      <c r="J6458" s="2"/>
      <c r="L6458" s="2"/>
      <c r="M6458" s="2"/>
      <c r="P6458" s="2"/>
      <c r="R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I6458" s="2"/>
      <c r="AJ6458" s="2"/>
      <c r="AM6458" s="59"/>
      <c r="AN6458" s="2"/>
      <c r="AO6458" s="2"/>
      <c r="AP6458" s="2"/>
      <c r="AQ6458" s="2"/>
      <c r="AR6458" s="2"/>
      <c r="AT6458" s="2"/>
      <c r="AU6458" s="72"/>
      <c r="AV6458" s="72"/>
      <c r="BF6458" s="72"/>
      <c r="BH6458" s="2"/>
      <c r="BI6458" s="6"/>
      <c r="BJ6458" s="6"/>
      <c r="BK6458" s="6"/>
      <c r="BL6458" s="7"/>
    </row>
    <row r="6459" spans="2:64" x14ac:dyDescent="0.4">
      <c r="B6459" s="2"/>
      <c r="D6459" s="2"/>
      <c r="F6459" s="2"/>
      <c r="G6459" s="2"/>
      <c r="I6459" s="2"/>
      <c r="J6459" s="2"/>
      <c r="L6459" s="2"/>
      <c r="M6459" s="2"/>
      <c r="P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I6459" s="2"/>
      <c r="AJ6459" s="2"/>
      <c r="AM6459" s="59"/>
      <c r="AN6459" s="2"/>
      <c r="AO6459" s="2"/>
      <c r="AP6459" s="2"/>
      <c r="AQ6459" s="2"/>
      <c r="AR6459" s="2"/>
      <c r="AT6459" s="2"/>
      <c r="AU6459" s="72"/>
      <c r="AV6459" s="72"/>
      <c r="BF6459" s="72"/>
      <c r="BH6459" s="2"/>
      <c r="BI6459" s="6"/>
      <c r="BJ6459" s="6"/>
      <c r="BK6459" s="6"/>
      <c r="BL6459" s="7"/>
    </row>
    <row r="6460" spans="2:64" x14ac:dyDescent="0.4">
      <c r="B6460" s="2"/>
      <c r="D6460" s="2"/>
      <c r="F6460" s="2"/>
      <c r="G6460" s="2"/>
      <c r="I6460" s="2"/>
      <c r="J6460" s="2"/>
      <c r="L6460" s="2"/>
      <c r="M6460" s="2"/>
      <c r="P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I6460" s="2"/>
      <c r="AJ6460" s="2"/>
      <c r="AM6460" s="59"/>
      <c r="AN6460" s="2"/>
      <c r="AO6460" s="2"/>
      <c r="AP6460" s="2"/>
      <c r="AQ6460" s="2"/>
      <c r="AR6460" s="2"/>
      <c r="AT6460" s="2"/>
      <c r="AU6460" s="72"/>
      <c r="AV6460" s="72"/>
      <c r="BF6460" s="72"/>
      <c r="BH6460" s="2"/>
      <c r="BI6460" s="6"/>
      <c r="BJ6460" s="6"/>
      <c r="BK6460" s="6"/>
      <c r="BL6460" s="7"/>
    </row>
    <row r="6461" spans="2:64" x14ac:dyDescent="0.4">
      <c r="B6461" s="2"/>
      <c r="D6461" s="2"/>
      <c r="F6461" s="2"/>
      <c r="G6461" s="2"/>
      <c r="I6461" s="2"/>
      <c r="J6461" s="2"/>
      <c r="L6461" s="2"/>
      <c r="M6461" s="2"/>
      <c r="P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I6461" s="2"/>
      <c r="AJ6461" s="2"/>
      <c r="AM6461" s="59"/>
      <c r="AN6461" s="2"/>
      <c r="AO6461" s="2"/>
      <c r="AP6461" s="2"/>
      <c r="AQ6461" s="2"/>
      <c r="AR6461" s="2"/>
      <c r="AT6461" s="2"/>
      <c r="AU6461" s="72"/>
      <c r="AV6461" s="72"/>
      <c r="BF6461" s="72"/>
      <c r="BH6461" s="2"/>
      <c r="BI6461" s="6"/>
      <c r="BJ6461" s="6"/>
      <c r="BK6461" s="6"/>
      <c r="BL6461" s="7"/>
    </row>
    <row r="6462" spans="2:64" x14ac:dyDescent="0.4">
      <c r="B6462" s="2"/>
      <c r="D6462" s="2"/>
      <c r="F6462" s="2"/>
      <c r="G6462" s="2"/>
      <c r="I6462" s="2"/>
      <c r="J6462" s="2"/>
      <c r="L6462" s="2"/>
      <c r="M6462" s="2"/>
      <c r="P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I6462" s="2"/>
      <c r="AJ6462" s="2"/>
      <c r="AM6462" s="59"/>
      <c r="AN6462" s="2"/>
      <c r="AO6462" s="2"/>
      <c r="AP6462" s="2"/>
      <c r="AQ6462" s="2"/>
      <c r="AR6462" s="2"/>
      <c r="AT6462" s="2"/>
      <c r="AU6462" s="72"/>
      <c r="AV6462" s="72"/>
      <c r="BF6462" s="72"/>
      <c r="BH6462" s="2"/>
      <c r="BI6462" s="6"/>
      <c r="BJ6462" s="6"/>
      <c r="BK6462" s="6"/>
      <c r="BL6462" s="7"/>
    </row>
    <row r="6463" spans="2:64" x14ac:dyDescent="0.4">
      <c r="B6463" s="2"/>
      <c r="D6463" s="2"/>
      <c r="F6463" s="2"/>
      <c r="G6463" s="2"/>
      <c r="I6463" s="2"/>
      <c r="J6463" s="2"/>
      <c r="L6463" s="2"/>
      <c r="M6463" s="2"/>
      <c r="P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I6463" s="2"/>
      <c r="AJ6463" s="2"/>
      <c r="AM6463" s="59"/>
      <c r="AN6463" s="2"/>
      <c r="AO6463" s="2"/>
      <c r="AP6463" s="2"/>
      <c r="AQ6463" s="2"/>
      <c r="AR6463" s="2"/>
      <c r="AT6463" s="2"/>
      <c r="AU6463" s="72"/>
      <c r="AV6463" s="72"/>
      <c r="BF6463" s="72"/>
      <c r="BH6463" s="2"/>
      <c r="BI6463" s="6"/>
      <c r="BJ6463" s="6"/>
      <c r="BK6463" s="6"/>
      <c r="BL6463" s="7"/>
    </row>
    <row r="6464" spans="2:64" x14ac:dyDescent="0.4">
      <c r="B6464" s="2"/>
      <c r="D6464" s="2"/>
      <c r="F6464" s="2"/>
      <c r="G6464" s="2"/>
      <c r="I6464" s="2"/>
      <c r="J6464" s="2"/>
      <c r="L6464" s="2"/>
      <c r="M6464" s="2"/>
      <c r="P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I6464" s="2"/>
      <c r="AJ6464" s="2"/>
      <c r="AM6464" s="59"/>
      <c r="AN6464" s="2"/>
      <c r="AO6464" s="2"/>
      <c r="AP6464" s="2"/>
      <c r="AQ6464" s="2"/>
      <c r="AR6464" s="2"/>
      <c r="AT6464" s="2"/>
      <c r="AU6464" s="72"/>
      <c r="AV6464" s="72"/>
      <c r="BF6464" s="72"/>
      <c r="BH6464" s="2"/>
      <c r="BI6464" s="6"/>
      <c r="BJ6464" s="6"/>
      <c r="BK6464" s="6"/>
      <c r="BL6464" s="7"/>
    </row>
    <row r="6465" spans="2:64" x14ac:dyDescent="0.4">
      <c r="B6465" s="2"/>
      <c r="D6465" s="2"/>
      <c r="F6465" s="2"/>
      <c r="G6465" s="2"/>
      <c r="I6465" s="2"/>
      <c r="J6465" s="2"/>
      <c r="L6465" s="2"/>
      <c r="M6465" s="2"/>
      <c r="P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I6465" s="2"/>
      <c r="AJ6465" s="2"/>
      <c r="AM6465" s="59"/>
      <c r="AN6465" s="2"/>
      <c r="AO6465" s="2"/>
      <c r="AP6465" s="2"/>
      <c r="AQ6465" s="2"/>
      <c r="AR6465" s="2"/>
      <c r="AT6465" s="2"/>
      <c r="AU6465" s="72"/>
      <c r="AV6465" s="72"/>
      <c r="BF6465" s="72"/>
      <c r="BH6465" s="2"/>
      <c r="BI6465" s="6"/>
      <c r="BJ6465" s="6"/>
      <c r="BK6465" s="6"/>
      <c r="BL6465" s="7"/>
    </row>
    <row r="6466" spans="2:64" x14ac:dyDescent="0.4">
      <c r="B6466" s="2"/>
      <c r="D6466" s="2"/>
      <c r="F6466" s="2"/>
      <c r="G6466" s="2"/>
      <c r="I6466" s="2"/>
      <c r="J6466" s="2"/>
      <c r="L6466" s="2"/>
      <c r="M6466" s="2"/>
      <c r="P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I6466" s="2"/>
      <c r="AJ6466" s="2"/>
      <c r="AM6466" s="59"/>
      <c r="AN6466" s="2"/>
      <c r="AO6466" s="2"/>
      <c r="AP6466" s="2"/>
      <c r="AQ6466" s="2"/>
      <c r="AR6466" s="2"/>
      <c r="AT6466" s="2"/>
      <c r="AU6466" s="72"/>
      <c r="AV6466" s="72"/>
      <c r="BF6466" s="72"/>
      <c r="BH6466" s="2"/>
      <c r="BI6466" s="6"/>
      <c r="BJ6466" s="6"/>
      <c r="BK6466" s="6"/>
      <c r="BL6466" s="7"/>
    </row>
    <row r="6467" spans="2:64" x14ac:dyDescent="0.4">
      <c r="B6467" s="2"/>
      <c r="D6467" s="2"/>
      <c r="F6467" s="2"/>
      <c r="G6467" s="2"/>
      <c r="I6467" s="2"/>
      <c r="J6467" s="2"/>
      <c r="L6467" s="2"/>
      <c r="M6467" s="2"/>
      <c r="P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I6467" s="2"/>
      <c r="AJ6467" s="2"/>
      <c r="AM6467" s="59"/>
      <c r="AN6467" s="2"/>
      <c r="AO6467" s="2"/>
      <c r="AP6467" s="2"/>
      <c r="AQ6467" s="2"/>
      <c r="AR6467" s="2"/>
      <c r="AT6467" s="2"/>
      <c r="AU6467" s="72"/>
      <c r="AV6467" s="72"/>
      <c r="BF6467" s="72"/>
      <c r="BH6467" s="2"/>
      <c r="BI6467" s="6"/>
      <c r="BJ6467" s="6"/>
      <c r="BK6467" s="6"/>
      <c r="BL6467" s="7"/>
    </row>
    <row r="6468" spans="2:64" x14ac:dyDescent="0.4">
      <c r="B6468" s="2"/>
      <c r="D6468" s="2"/>
      <c r="F6468" s="2"/>
      <c r="G6468" s="2"/>
      <c r="I6468" s="2"/>
      <c r="J6468" s="2"/>
      <c r="L6468" s="2"/>
      <c r="M6468" s="2"/>
      <c r="P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I6468" s="2"/>
      <c r="AJ6468" s="2"/>
      <c r="AM6468" s="59"/>
      <c r="AN6468" s="2"/>
      <c r="AO6468" s="2"/>
      <c r="AP6468" s="2"/>
      <c r="AQ6468" s="2"/>
      <c r="AR6468" s="2"/>
      <c r="AT6468" s="2"/>
      <c r="AU6468" s="72"/>
      <c r="AV6468" s="72"/>
      <c r="BF6468" s="72"/>
      <c r="BH6468" s="2"/>
      <c r="BI6468" s="6"/>
      <c r="BJ6468" s="6"/>
      <c r="BK6468" s="6"/>
      <c r="BL6468" s="7"/>
    </row>
    <row r="6469" spans="2:64" x14ac:dyDescent="0.4">
      <c r="B6469" s="2"/>
      <c r="D6469" s="2"/>
      <c r="F6469" s="2"/>
      <c r="G6469" s="2"/>
      <c r="I6469" s="2"/>
      <c r="J6469" s="2"/>
      <c r="L6469" s="2"/>
      <c r="M6469" s="2"/>
      <c r="P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I6469" s="2"/>
      <c r="AJ6469" s="2"/>
      <c r="AM6469" s="59"/>
      <c r="AN6469" s="2"/>
      <c r="AO6469" s="2"/>
      <c r="AP6469" s="2"/>
      <c r="AQ6469" s="2"/>
      <c r="AR6469" s="2"/>
      <c r="AT6469" s="2"/>
      <c r="AU6469" s="72"/>
      <c r="AV6469" s="72"/>
      <c r="BF6469" s="72"/>
      <c r="BH6469" s="2"/>
      <c r="BI6469" s="6"/>
      <c r="BJ6469" s="6"/>
      <c r="BK6469" s="6"/>
      <c r="BL6469" s="7"/>
    </row>
    <row r="6470" spans="2:64" x14ac:dyDescent="0.4">
      <c r="B6470" s="2"/>
      <c r="D6470" s="2"/>
      <c r="F6470" s="2"/>
      <c r="G6470" s="2"/>
      <c r="I6470" s="2"/>
      <c r="J6470" s="2"/>
      <c r="L6470" s="2"/>
      <c r="M6470" s="2"/>
      <c r="P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I6470" s="2"/>
      <c r="AJ6470" s="2"/>
      <c r="AM6470" s="59"/>
      <c r="AN6470" s="2"/>
      <c r="AO6470" s="2"/>
      <c r="AP6470" s="2"/>
      <c r="AQ6470" s="2"/>
      <c r="AR6470" s="2"/>
      <c r="AT6470" s="2"/>
      <c r="AU6470" s="72"/>
      <c r="AV6470" s="72"/>
      <c r="BF6470" s="72"/>
      <c r="BH6470" s="2"/>
      <c r="BI6470" s="6"/>
      <c r="BJ6470" s="6"/>
      <c r="BK6470" s="6"/>
      <c r="BL6470" s="7"/>
    </row>
    <row r="6471" spans="2:64" x14ac:dyDescent="0.4">
      <c r="B6471" s="2"/>
      <c r="D6471" s="2"/>
      <c r="F6471" s="2"/>
      <c r="G6471" s="2"/>
      <c r="I6471" s="2"/>
      <c r="J6471" s="2"/>
      <c r="L6471" s="2"/>
      <c r="M6471" s="2"/>
      <c r="P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I6471" s="2"/>
      <c r="AJ6471" s="2"/>
      <c r="AM6471" s="59"/>
      <c r="AN6471" s="2"/>
      <c r="AO6471" s="2"/>
      <c r="AP6471" s="2"/>
      <c r="AQ6471" s="2"/>
      <c r="AR6471" s="2"/>
      <c r="AT6471" s="2"/>
      <c r="AU6471" s="72"/>
      <c r="AV6471" s="72"/>
      <c r="BF6471" s="72"/>
      <c r="BH6471" s="2"/>
      <c r="BI6471" s="6"/>
      <c r="BJ6471" s="6"/>
      <c r="BK6471" s="6"/>
      <c r="BL6471" s="7"/>
    </row>
    <row r="6472" spans="2:64" x14ac:dyDescent="0.4">
      <c r="B6472" s="2"/>
      <c r="D6472" s="2"/>
      <c r="F6472" s="2"/>
      <c r="G6472" s="2"/>
      <c r="I6472" s="2"/>
      <c r="J6472" s="2"/>
      <c r="L6472" s="2"/>
      <c r="M6472" s="2"/>
      <c r="P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I6472" s="2"/>
      <c r="AJ6472" s="2"/>
      <c r="AM6472" s="59"/>
      <c r="AN6472" s="2"/>
      <c r="AO6472" s="2"/>
      <c r="AP6472" s="2"/>
      <c r="AQ6472" s="2"/>
      <c r="AR6472" s="2"/>
      <c r="AT6472" s="2"/>
      <c r="AU6472" s="72"/>
      <c r="AV6472" s="72"/>
      <c r="BF6472" s="72"/>
      <c r="BH6472" s="2"/>
      <c r="BI6472" s="6"/>
      <c r="BJ6472" s="6"/>
      <c r="BK6472" s="6"/>
      <c r="BL6472" s="7"/>
    </row>
    <row r="6473" spans="2:64" x14ac:dyDescent="0.4">
      <c r="B6473" s="2"/>
      <c r="D6473" s="2"/>
      <c r="F6473" s="2"/>
      <c r="G6473" s="2"/>
      <c r="I6473" s="2"/>
      <c r="J6473" s="2"/>
      <c r="L6473" s="2"/>
      <c r="M6473" s="2"/>
      <c r="P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I6473" s="2"/>
      <c r="AJ6473" s="2"/>
      <c r="AM6473" s="59"/>
      <c r="AN6473" s="2"/>
      <c r="AO6473" s="2"/>
      <c r="AP6473" s="2"/>
      <c r="AQ6473" s="2"/>
      <c r="AR6473" s="2"/>
      <c r="AT6473" s="2"/>
      <c r="AU6473" s="72"/>
      <c r="AV6473" s="72"/>
      <c r="BF6473" s="72"/>
      <c r="BH6473" s="2"/>
      <c r="BI6473" s="6"/>
      <c r="BJ6473" s="6"/>
      <c r="BK6473" s="6"/>
      <c r="BL6473" s="7"/>
    </row>
    <row r="6474" spans="2:64" x14ac:dyDescent="0.4">
      <c r="B6474" s="2"/>
      <c r="D6474" s="2"/>
      <c r="F6474" s="2"/>
      <c r="G6474" s="2"/>
      <c r="I6474" s="2"/>
      <c r="J6474" s="2"/>
      <c r="L6474" s="2"/>
      <c r="M6474" s="2"/>
      <c r="P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I6474" s="2"/>
      <c r="AJ6474" s="2"/>
      <c r="AM6474" s="59"/>
      <c r="AN6474" s="2"/>
      <c r="AO6474" s="2"/>
      <c r="AP6474" s="2"/>
      <c r="AQ6474" s="2"/>
      <c r="AR6474" s="2"/>
      <c r="AT6474" s="2"/>
      <c r="AU6474" s="72"/>
      <c r="AV6474" s="72"/>
      <c r="BF6474" s="72"/>
      <c r="BH6474" s="2"/>
      <c r="BI6474" s="6"/>
      <c r="BJ6474" s="6"/>
      <c r="BK6474" s="6"/>
      <c r="BL6474" s="7"/>
    </row>
    <row r="6475" spans="2:64" x14ac:dyDescent="0.4">
      <c r="B6475" s="2"/>
      <c r="D6475" s="2"/>
      <c r="F6475" s="2"/>
      <c r="G6475" s="2"/>
      <c r="I6475" s="2"/>
      <c r="J6475" s="2"/>
      <c r="L6475" s="2"/>
      <c r="M6475" s="2"/>
      <c r="P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I6475" s="2"/>
      <c r="AJ6475" s="2"/>
      <c r="AM6475" s="59"/>
      <c r="AN6475" s="2"/>
      <c r="AO6475" s="2"/>
      <c r="AP6475" s="2"/>
      <c r="AQ6475" s="2"/>
      <c r="AR6475" s="2"/>
      <c r="AT6475" s="2"/>
      <c r="AU6475" s="72"/>
      <c r="AV6475" s="72"/>
      <c r="BF6475" s="72"/>
      <c r="BH6475" s="2"/>
      <c r="BI6475" s="6"/>
      <c r="BJ6475" s="6"/>
      <c r="BK6475" s="6"/>
      <c r="BL6475" s="7"/>
    </row>
    <row r="6476" spans="2:64" x14ac:dyDescent="0.4">
      <c r="B6476" s="2"/>
      <c r="D6476" s="2"/>
      <c r="F6476" s="2"/>
      <c r="G6476" s="2"/>
      <c r="I6476" s="2"/>
      <c r="J6476" s="2"/>
      <c r="L6476" s="2"/>
      <c r="M6476" s="2"/>
      <c r="P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I6476" s="2"/>
      <c r="AJ6476" s="2"/>
      <c r="AM6476" s="59"/>
      <c r="AN6476" s="2"/>
      <c r="AO6476" s="2"/>
      <c r="AP6476" s="2"/>
      <c r="AQ6476" s="2"/>
      <c r="AR6476" s="2"/>
      <c r="AT6476" s="2"/>
      <c r="AU6476" s="72"/>
      <c r="AV6476" s="72"/>
      <c r="BF6476" s="72"/>
      <c r="BH6476" s="2"/>
      <c r="BI6476" s="6"/>
      <c r="BJ6476" s="6"/>
      <c r="BK6476" s="6"/>
      <c r="BL6476" s="7"/>
    </row>
    <row r="6477" spans="2:64" x14ac:dyDescent="0.4">
      <c r="B6477" s="2"/>
      <c r="D6477" s="2"/>
      <c r="F6477" s="2"/>
      <c r="G6477" s="2"/>
      <c r="I6477" s="2"/>
      <c r="J6477" s="2"/>
      <c r="L6477" s="2"/>
      <c r="M6477" s="2"/>
      <c r="P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I6477" s="2"/>
      <c r="AJ6477" s="2"/>
      <c r="AM6477" s="59"/>
      <c r="AN6477" s="2"/>
      <c r="AO6477" s="2"/>
      <c r="AP6477" s="2"/>
      <c r="AQ6477" s="2"/>
      <c r="AR6477" s="2"/>
      <c r="AT6477" s="2"/>
      <c r="AU6477" s="72"/>
      <c r="AV6477" s="72"/>
      <c r="BF6477" s="72"/>
      <c r="BH6477" s="2"/>
      <c r="BI6477" s="6"/>
      <c r="BJ6477" s="6"/>
      <c r="BK6477" s="6"/>
      <c r="BL6477" s="7"/>
    </row>
    <row r="6478" spans="2:64" x14ac:dyDescent="0.4">
      <c r="B6478" s="2"/>
      <c r="D6478" s="2"/>
      <c r="F6478" s="2"/>
      <c r="G6478" s="2"/>
      <c r="I6478" s="2"/>
      <c r="J6478" s="2"/>
      <c r="L6478" s="2"/>
      <c r="M6478" s="2"/>
      <c r="P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I6478" s="2"/>
      <c r="AJ6478" s="2"/>
      <c r="AM6478" s="59"/>
      <c r="AN6478" s="2"/>
      <c r="AO6478" s="2"/>
      <c r="AP6478" s="2"/>
      <c r="AQ6478" s="2"/>
      <c r="AR6478" s="2"/>
      <c r="AT6478" s="2"/>
      <c r="AU6478" s="72"/>
      <c r="AV6478" s="72"/>
      <c r="BF6478" s="72"/>
      <c r="BH6478" s="2"/>
      <c r="BI6478" s="6"/>
      <c r="BJ6478" s="6"/>
      <c r="BK6478" s="6"/>
      <c r="BL6478" s="7"/>
    </row>
    <row r="6479" spans="2:64" x14ac:dyDescent="0.4">
      <c r="B6479" s="2"/>
      <c r="D6479" s="2"/>
      <c r="F6479" s="2"/>
      <c r="G6479" s="2"/>
      <c r="I6479" s="2"/>
      <c r="J6479" s="2"/>
      <c r="L6479" s="2"/>
      <c r="M6479" s="2"/>
      <c r="P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I6479" s="2"/>
      <c r="AJ6479" s="2"/>
      <c r="AM6479" s="59"/>
      <c r="AN6479" s="2"/>
      <c r="AO6479" s="2"/>
      <c r="AP6479" s="2"/>
      <c r="AQ6479" s="2"/>
      <c r="AR6479" s="2"/>
      <c r="AT6479" s="2"/>
      <c r="AU6479" s="72"/>
      <c r="AV6479" s="72"/>
      <c r="BF6479" s="72"/>
      <c r="BH6479" s="2"/>
      <c r="BI6479" s="6"/>
      <c r="BJ6479" s="6"/>
      <c r="BK6479" s="6"/>
      <c r="BL6479" s="7"/>
    </row>
    <row r="6480" spans="2:64" x14ac:dyDescent="0.4">
      <c r="B6480" s="2"/>
      <c r="D6480" s="2"/>
      <c r="F6480" s="2"/>
      <c r="G6480" s="2"/>
      <c r="I6480" s="2"/>
      <c r="J6480" s="2"/>
      <c r="L6480" s="2"/>
      <c r="M6480" s="2"/>
      <c r="P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I6480" s="2"/>
      <c r="AJ6480" s="2"/>
      <c r="AM6480" s="59"/>
      <c r="AN6480" s="2"/>
      <c r="AO6480" s="2"/>
      <c r="AP6480" s="2"/>
      <c r="AQ6480" s="2"/>
      <c r="AR6480" s="2"/>
      <c r="AT6480" s="2"/>
      <c r="AU6480" s="72"/>
      <c r="AV6480" s="72"/>
      <c r="BF6480" s="72"/>
      <c r="BH6480" s="2"/>
      <c r="BI6480" s="6"/>
      <c r="BJ6480" s="6"/>
      <c r="BK6480" s="6"/>
      <c r="BL6480" s="7"/>
    </row>
    <row r="6481" spans="2:64" x14ac:dyDescent="0.4">
      <c r="B6481" s="2"/>
      <c r="D6481" s="2"/>
      <c r="F6481" s="2"/>
      <c r="G6481" s="2"/>
      <c r="I6481" s="2"/>
      <c r="J6481" s="2"/>
      <c r="L6481" s="2"/>
      <c r="M6481" s="2"/>
      <c r="P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I6481" s="2"/>
      <c r="AJ6481" s="2"/>
      <c r="AM6481" s="59"/>
      <c r="AN6481" s="2"/>
      <c r="AO6481" s="2"/>
      <c r="AP6481" s="2"/>
      <c r="AQ6481" s="2"/>
      <c r="AR6481" s="2"/>
      <c r="AT6481" s="2"/>
      <c r="AU6481" s="72"/>
      <c r="AV6481" s="72"/>
      <c r="BF6481" s="72"/>
      <c r="BH6481" s="2"/>
      <c r="BI6481" s="6"/>
      <c r="BJ6481" s="6"/>
      <c r="BK6481" s="6"/>
      <c r="BL6481" s="7"/>
    </row>
    <row r="6482" spans="2:64" x14ac:dyDescent="0.4">
      <c r="B6482" s="2"/>
      <c r="D6482" s="2"/>
      <c r="F6482" s="2"/>
      <c r="G6482" s="2"/>
      <c r="I6482" s="2"/>
      <c r="J6482" s="2"/>
      <c r="L6482" s="2"/>
      <c r="M6482" s="2"/>
      <c r="P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I6482" s="2"/>
      <c r="AJ6482" s="2"/>
      <c r="AM6482" s="59"/>
      <c r="AN6482" s="2"/>
      <c r="AO6482" s="2"/>
      <c r="AP6482" s="2"/>
      <c r="AQ6482" s="2"/>
      <c r="AR6482" s="2"/>
      <c r="AT6482" s="2"/>
      <c r="AU6482" s="72"/>
      <c r="AV6482" s="72"/>
      <c r="BF6482" s="72"/>
      <c r="BH6482" s="2"/>
      <c r="BI6482" s="6"/>
      <c r="BJ6482" s="6"/>
      <c r="BK6482" s="6"/>
      <c r="BL6482" s="7"/>
    </row>
    <row r="6483" spans="2:64" x14ac:dyDescent="0.4">
      <c r="B6483" s="2"/>
      <c r="D6483" s="2"/>
      <c r="F6483" s="2"/>
      <c r="G6483" s="2"/>
      <c r="I6483" s="2"/>
      <c r="J6483" s="2"/>
      <c r="L6483" s="2"/>
      <c r="M6483" s="2"/>
      <c r="P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I6483" s="2"/>
      <c r="AJ6483" s="2"/>
      <c r="AM6483" s="59"/>
      <c r="AN6483" s="2"/>
      <c r="AO6483" s="2"/>
      <c r="AP6483" s="2"/>
      <c r="AQ6483" s="2"/>
      <c r="AR6483" s="2"/>
      <c r="AT6483" s="2"/>
      <c r="AU6483" s="72"/>
      <c r="AV6483" s="72"/>
      <c r="BF6483" s="72"/>
      <c r="BH6483" s="2"/>
      <c r="BI6483" s="6"/>
      <c r="BJ6483" s="6"/>
      <c r="BK6483" s="6"/>
      <c r="BL6483" s="7"/>
    </row>
    <row r="6484" spans="2:64" x14ac:dyDescent="0.4">
      <c r="B6484" s="2"/>
      <c r="D6484" s="2"/>
      <c r="F6484" s="2"/>
      <c r="G6484" s="2"/>
      <c r="I6484" s="2"/>
      <c r="J6484" s="2"/>
      <c r="L6484" s="2"/>
      <c r="M6484" s="2"/>
      <c r="P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I6484" s="2"/>
      <c r="AJ6484" s="2"/>
      <c r="AM6484" s="59"/>
      <c r="AN6484" s="2"/>
      <c r="AO6484" s="2"/>
      <c r="AP6484" s="2"/>
      <c r="AQ6484" s="2"/>
      <c r="AR6484" s="2"/>
      <c r="AT6484" s="2"/>
      <c r="AU6484" s="72"/>
      <c r="AV6484" s="72"/>
      <c r="BF6484" s="72"/>
      <c r="BH6484" s="2"/>
      <c r="BI6484" s="6"/>
      <c r="BJ6484" s="6"/>
      <c r="BK6484" s="6"/>
      <c r="BL6484" s="7"/>
    </row>
    <row r="6485" spans="2:64" x14ac:dyDescent="0.4">
      <c r="B6485" s="2"/>
      <c r="D6485" s="2"/>
      <c r="F6485" s="2"/>
      <c r="G6485" s="2"/>
      <c r="I6485" s="2"/>
      <c r="J6485" s="2"/>
      <c r="L6485" s="2"/>
      <c r="M6485" s="2"/>
      <c r="P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I6485" s="2"/>
      <c r="AJ6485" s="2"/>
      <c r="AM6485" s="59"/>
      <c r="AN6485" s="2"/>
      <c r="AO6485" s="2"/>
      <c r="AP6485" s="2"/>
      <c r="AQ6485" s="2"/>
      <c r="AR6485" s="2"/>
      <c r="AT6485" s="2"/>
      <c r="AU6485" s="72"/>
      <c r="AV6485" s="72"/>
      <c r="BF6485" s="72"/>
      <c r="BH6485" s="2"/>
      <c r="BI6485" s="6"/>
      <c r="BJ6485" s="6"/>
      <c r="BK6485" s="6"/>
      <c r="BL6485" s="7"/>
    </row>
    <row r="6486" spans="2:64" x14ac:dyDescent="0.4">
      <c r="B6486" s="2"/>
      <c r="D6486" s="2"/>
      <c r="F6486" s="2"/>
      <c r="G6486" s="2"/>
      <c r="I6486" s="2"/>
      <c r="J6486" s="2"/>
      <c r="L6486" s="2"/>
      <c r="M6486" s="2"/>
      <c r="P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I6486" s="2"/>
      <c r="AJ6486" s="2"/>
      <c r="AM6486" s="59"/>
      <c r="AN6486" s="2"/>
      <c r="AO6486" s="2"/>
      <c r="AP6486" s="2"/>
      <c r="AQ6486" s="2"/>
      <c r="AR6486" s="2"/>
      <c r="AT6486" s="2"/>
      <c r="AU6486" s="72"/>
      <c r="AV6486" s="72"/>
      <c r="BF6486" s="72"/>
      <c r="BH6486" s="2"/>
      <c r="BI6486" s="6"/>
      <c r="BJ6486" s="6"/>
      <c r="BK6486" s="6"/>
      <c r="BL6486" s="7"/>
    </row>
    <row r="6487" spans="2:64" x14ac:dyDescent="0.4">
      <c r="B6487" s="2"/>
      <c r="D6487" s="2"/>
      <c r="F6487" s="2"/>
      <c r="G6487" s="2"/>
      <c r="I6487" s="2"/>
      <c r="J6487" s="2"/>
      <c r="L6487" s="2"/>
      <c r="M6487" s="2"/>
      <c r="P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I6487" s="2"/>
      <c r="AJ6487" s="2"/>
      <c r="AM6487" s="59"/>
      <c r="AN6487" s="2"/>
      <c r="AO6487" s="2"/>
      <c r="AP6487" s="2"/>
      <c r="AQ6487" s="2"/>
      <c r="AR6487" s="2"/>
      <c r="AT6487" s="2"/>
      <c r="AU6487" s="72"/>
      <c r="AV6487" s="72"/>
      <c r="BF6487" s="72"/>
      <c r="BH6487" s="2"/>
      <c r="BI6487" s="6"/>
      <c r="BJ6487" s="6"/>
      <c r="BK6487" s="6"/>
      <c r="BL6487" s="7"/>
    </row>
    <row r="6488" spans="2:64" x14ac:dyDescent="0.4">
      <c r="B6488" s="2"/>
      <c r="D6488" s="2"/>
      <c r="F6488" s="2"/>
      <c r="G6488" s="2"/>
      <c r="I6488" s="2"/>
      <c r="J6488" s="2"/>
      <c r="L6488" s="2"/>
      <c r="M6488" s="2"/>
      <c r="P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I6488" s="2"/>
      <c r="AJ6488" s="2"/>
      <c r="AM6488" s="59"/>
      <c r="AN6488" s="2"/>
      <c r="AO6488" s="2"/>
      <c r="AP6488" s="2"/>
      <c r="AQ6488" s="2"/>
      <c r="AR6488" s="2"/>
      <c r="AT6488" s="2"/>
      <c r="AU6488" s="72"/>
      <c r="AV6488" s="72"/>
      <c r="BF6488" s="72"/>
      <c r="BH6488" s="2"/>
      <c r="BI6488" s="6"/>
      <c r="BJ6488" s="6"/>
      <c r="BK6488" s="6"/>
      <c r="BL6488" s="7"/>
    </row>
    <row r="6489" spans="2:64" x14ac:dyDescent="0.4">
      <c r="B6489" s="2"/>
      <c r="D6489" s="2"/>
      <c r="F6489" s="2"/>
      <c r="G6489" s="2"/>
      <c r="I6489" s="2"/>
      <c r="J6489" s="2"/>
      <c r="L6489" s="2"/>
      <c r="M6489" s="2"/>
      <c r="P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I6489" s="2"/>
      <c r="AJ6489" s="2"/>
      <c r="AM6489" s="59"/>
      <c r="AN6489" s="2"/>
      <c r="AO6489" s="2"/>
      <c r="AP6489" s="2"/>
      <c r="AQ6489" s="2"/>
      <c r="AR6489" s="2"/>
      <c r="AT6489" s="2"/>
      <c r="AU6489" s="72"/>
      <c r="AV6489" s="72"/>
      <c r="BF6489" s="72"/>
      <c r="BH6489" s="2"/>
      <c r="BI6489" s="6"/>
      <c r="BJ6489" s="6"/>
      <c r="BK6489" s="6"/>
      <c r="BL6489" s="7"/>
    </row>
    <row r="6490" spans="2:64" x14ac:dyDescent="0.4">
      <c r="B6490" s="2"/>
      <c r="D6490" s="2"/>
      <c r="F6490" s="2"/>
      <c r="G6490" s="2"/>
      <c r="I6490" s="2"/>
      <c r="J6490" s="2"/>
      <c r="L6490" s="2"/>
      <c r="M6490" s="2"/>
      <c r="P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I6490" s="2"/>
      <c r="AJ6490" s="2"/>
      <c r="AM6490" s="59"/>
      <c r="AN6490" s="2"/>
      <c r="AO6490" s="2"/>
      <c r="AP6490" s="2"/>
      <c r="AQ6490" s="2"/>
      <c r="AR6490" s="2"/>
      <c r="AT6490" s="2"/>
      <c r="AU6490" s="72"/>
      <c r="AV6490" s="72"/>
      <c r="BF6490" s="72"/>
      <c r="BH6490" s="2"/>
      <c r="BI6490" s="6"/>
      <c r="BJ6490" s="6"/>
      <c r="BK6490" s="6"/>
      <c r="BL6490" s="7"/>
    </row>
    <row r="6491" spans="2:64" x14ac:dyDescent="0.4">
      <c r="B6491" s="2"/>
      <c r="D6491" s="2"/>
      <c r="F6491" s="2"/>
      <c r="G6491" s="2"/>
      <c r="I6491" s="2"/>
      <c r="J6491" s="2"/>
      <c r="L6491" s="2"/>
      <c r="M6491" s="2"/>
      <c r="P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I6491" s="2"/>
      <c r="AJ6491" s="2"/>
      <c r="AM6491" s="59"/>
      <c r="AN6491" s="2"/>
      <c r="AO6491" s="2"/>
      <c r="AP6491" s="2"/>
      <c r="AQ6491" s="2"/>
      <c r="AR6491" s="2"/>
      <c r="AT6491" s="2"/>
      <c r="AU6491" s="72"/>
      <c r="AV6491" s="72"/>
      <c r="BF6491" s="72"/>
      <c r="BH6491" s="2"/>
      <c r="BI6491" s="6"/>
      <c r="BJ6491" s="6"/>
      <c r="BK6491" s="6"/>
      <c r="BL6491" s="7"/>
    </row>
    <row r="6492" spans="2:64" x14ac:dyDescent="0.4">
      <c r="B6492" s="2"/>
      <c r="D6492" s="2"/>
      <c r="F6492" s="2"/>
      <c r="G6492" s="2"/>
      <c r="I6492" s="2"/>
      <c r="J6492" s="2"/>
      <c r="L6492" s="2"/>
      <c r="M6492" s="2"/>
      <c r="P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I6492" s="2"/>
      <c r="AJ6492" s="2"/>
      <c r="AM6492" s="59"/>
      <c r="AN6492" s="2"/>
      <c r="AO6492" s="2"/>
      <c r="AP6492" s="2"/>
      <c r="AQ6492" s="2"/>
      <c r="AR6492" s="2"/>
      <c r="AT6492" s="2"/>
      <c r="AU6492" s="72"/>
      <c r="AV6492" s="72"/>
      <c r="BF6492" s="72"/>
      <c r="BH6492" s="2"/>
      <c r="BI6492" s="6"/>
      <c r="BJ6492" s="6"/>
      <c r="BK6492" s="6"/>
      <c r="BL6492" s="7"/>
    </row>
    <row r="6493" spans="2:64" x14ac:dyDescent="0.4">
      <c r="B6493" s="2"/>
      <c r="D6493" s="2"/>
      <c r="F6493" s="2"/>
      <c r="G6493" s="2"/>
      <c r="I6493" s="2"/>
      <c r="J6493" s="2"/>
      <c r="L6493" s="2"/>
      <c r="M6493" s="2"/>
      <c r="P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I6493" s="2"/>
      <c r="AJ6493" s="2"/>
      <c r="AM6493" s="59"/>
      <c r="AN6493" s="2"/>
      <c r="AO6493" s="2"/>
      <c r="AP6493" s="2"/>
      <c r="AQ6493" s="2"/>
      <c r="AR6493" s="2"/>
      <c r="AT6493" s="2"/>
      <c r="AU6493" s="72"/>
      <c r="AV6493" s="72"/>
      <c r="BF6493" s="72"/>
      <c r="BH6493" s="2"/>
      <c r="BI6493" s="6"/>
      <c r="BJ6493" s="6"/>
      <c r="BK6493" s="6"/>
      <c r="BL6493" s="7"/>
    </row>
    <row r="6494" spans="2:64" x14ac:dyDescent="0.4">
      <c r="B6494" s="2"/>
      <c r="D6494" s="2"/>
      <c r="F6494" s="2"/>
      <c r="G6494" s="2"/>
      <c r="I6494" s="2"/>
      <c r="J6494" s="2"/>
      <c r="L6494" s="2"/>
      <c r="M6494" s="2"/>
      <c r="P6494" s="2"/>
      <c r="R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I6494" s="2"/>
      <c r="AJ6494" s="2"/>
      <c r="AM6494" s="59"/>
      <c r="AN6494" s="2"/>
      <c r="AO6494" s="2"/>
      <c r="AP6494" s="2"/>
      <c r="AQ6494" s="2"/>
      <c r="AR6494" s="2"/>
      <c r="AT6494" s="2"/>
      <c r="AU6494" s="72"/>
      <c r="AV6494" s="72"/>
      <c r="BF6494" s="72"/>
      <c r="BH6494" s="2"/>
      <c r="BI6494" s="6"/>
      <c r="BJ6494" s="6"/>
      <c r="BK6494" s="6"/>
      <c r="BL6494" s="7"/>
    </row>
    <row r="6495" spans="2:64" x14ac:dyDescent="0.4">
      <c r="B6495" s="2"/>
      <c r="D6495" s="2"/>
      <c r="F6495" s="2"/>
      <c r="G6495" s="2"/>
      <c r="I6495" s="2"/>
      <c r="J6495" s="2"/>
      <c r="L6495" s="2"/>
      <c r="M6495" s="2"/>
      <c r="P6495" s="2"/>
      <c r="R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I6495" s="2"/>
      <c r="AJ6495" s="2"/>
      <c r="AM6495" s="59"/>
      <c r="AN6495" s="2"/>
      <c r="AO6495" s="2"/>
      <c r="AP6495" s="2"/>
      <c r="AQ6495" s="2"/>
      <c r="AR6495" s="2"/>
      <c r="AT6495" s="2"/>
      <c r="AU6495" s="72"/>
      <c r="AV6495" s="72"/>
      <c r="BF6495" s="72"/>
      <c r="BH6495" s="2"/>
      <c r="BI6495" s="6"/>
      <c r="BJ6495" s="6"/>
      <c r="BK6495" s="6"/>
      <c r="BL6495" s="7"/>
    </row>
    <row r="6496" spans="2:64" x14ac:dyDescent="0.4">
      <c r="B6496" s="2"/>
      <c r="D6496" s="2"/>
      <c r="F6496" s="2"/>
      <c r="G6496" s="2"/>
      <c r="I6496" s="2"/>
      <c r="J6496" s="2"/>
      <c r="L6496" s="2"/>
      <c r="M6496" s="2"/>
      <c r="P6496" s="2"/>
      <c r="R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I6496" s="2"/>
      <c r="AJ6496" s="2"/>
      <c r="AM6496" s="59"/>
      <c r="AN6496" s="2"/>
      <c r="AO6496" s="2"/>
      <c r="AP6496" s="2"/>
      <c r="AQ6496" s="2"/>
      <c r="AR6496" s="2"/>
      <c r="AT6496" s="2"/>
      <c r="AU6496" s="72"/>
      <c r="AV6496" s="72"/>
      <c r="BF6496" s="72"/>
      <c r="BH6496" s="2"/>
      <c r="BI6496" s="6"/>
      <c r="BJ6496" s="6"/>
      <c r="BK6496" s="6"/>
      <c r="BL6496" s="7"/>
    </row>
    <row r="6497" spans="2:64" x14ac:dyDescent="0.4">
      <c r="B6497" s="2"/>
      <c r="D6497" s="2"/>
      <c r="F6497" s="2"/>
      <c r="G6497" s="2"/>
      <c r="I6497" s="2"/>
      <c r="J6497" s="2"/>
      <c r="L6497" s="2"/>
      <c r="M6497" s="2"/>
      <c r="P6497" s="2"/>
      <c r="R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I6497" s="2"/>
      <c r="AJ6497" s="2"/>
      <c r="AM6497" s="59"/>
      <c r="AN6497" s="2"/>
      <c r="AO6497" s="2"/>
      <c r="AP6497" s="2"/>
      <c r="AQ6497" s="2"/>
      <c r="AR6497" s="2"/>
      <c r="AT6497" s="2"/>
      <c r="AU6497" s="72"/>
      <c r="AV6497" s="72"/>
      <c r="BF6497" s="72"/>
      <c r="BH6497" s="2"/>
      <c r="BI6497" s="6"/>
      <c r="BJ6497" s="6"/>
      <c r="BK6497" s="6"/>
      <c r="BL6497" s="7"/>
    </row>
    <row r="6498" spans="2:64" x14ac:dyDescent="0.4">
      <c r="B6498" s="2"/>
      <c r="D6498" s="2"/>
      <c r="F6498" s="2"/>
      <c r="G6498" s="2"/>
      <c r="I6498" s="2"/>
      <c r="J6498" s="2"/>
      <c r="L6498" s="2"/>
      <c r="M6498" s="2"/>
      <c r="P6498" s="2"/>
      <c r="R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I6498" s="2"/>
      <c r="AJ6498" s="2"/>
      <c r="AM6498" s="59"/>
      <c r="AN6498" s="2"/>
      <c r="AO6498" s="2"/>
      <c r="AP6498" s="2"/>
      <c r="AQ6498" s="2"/>
      <c r="AR6498" s="2"/>
      <c r="AT6498" s="2"/>
      <c r="AU6498" s="72"/>
      <c r="AV6498" s="72"/>
      <c r="BF6498" s="72"/>
      <c r="BH6498" s="2"/>
      <c r="BI6498" s="6"/>
      <c r="BJ6498" s="6"/>
      <c r="BK6498" s="6"/>
      <c r="BL6498" s="7"/>
    </row>
    <row r="6499" spans="2:64" x14ac:dyDescent="0.4">
      <c r="B6499" s="2"/>
      <c r="D6499" s="2"/>
      <c r="F6499" s="2"/>
      <c r="G6499" s="2"/>
      <c r="I6499" s="2"/>
      <c r="J6499" s="2"/>
      <c r="L6499" s="2"/>
      <c r="M6499" s="2"/>
      <c r="P6499" s="2"/>
      <c r="R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I6499" s="2"/>
      <c r="AJ6499" s="2"/>
      <c r="AM6499" s="59"/>
      <c r="AN6499" s="2"/>
      <c r="AO6499" s="2"/>
      <c r="AP6499" s="2"/>
      <c r="AQ6499" s="2"/>
      <c r="AR6499" s="2"/>
      <c r="AT6499" s="2"/>
      <c r="AU6499" s="72"/>
      <c r="AV6499" s="72"/>
      <c r="BF6499" s="72"/>
      <c r="BH6499" s="2"/>
      <c r="BI6499" s="6"/>
      <c r="BJ6499" s="6"/>
      <c r="BK6499" s="6"/>
      <c r="BL6499" s="7"/>
    </row>
    <row r="6500" spans="2:64" x14ac:dyDescent="0.4">
      <c r="B6500" s="2"/>
      <c r="D6500" s="2"/>
      <c r="F6500" s="2"/>
      <c r="G6500" s="2"/>
      <c r="I6500" s="2"/>
      <c r="J6500" s="2"/>
      <c r="L6500" s="2"/>
      <c r="M6500" s="2"/>
      <c r="P6500" s="2"/>
      <c r="R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I6500" s="2"/>
      <c r="AJ6500" s="2"/>
      <c r="AM6500" s="59"/>
      <c r="AN6500" s="2"/>
      <c r="AO6500" s="2"/>
      <c r="AP6500" s="2"/>
      <c r="AQ6500" s="2"/>
      <c r="AR6500" s="2"/>
      <c r="AT6500" s="2"/>
      <c r="AU6500" s="72"/>
      <c r="AV6500" s="72"/>
      <c r="BF6500" s="72"/>
      <c r="BH6500" s="2"/>
      <c r="BI6500" s="6"/>
      <c r="BJ6500" s="6"/>
      <c r="BK6500" s="6"/>
      <c r="BL6500" s="7"/>
    </row>
    <row r="6501" spans="2:64" x14ac:dyDescent="0.4">
      <c r="B6501" s="2"/>
      <c r="D6501" s="2"/>
      <c r="F6501" s="2"/>
      <c r="G6501" s="2"/>
      <c r="I6501" s="2"/>
      <c r="J6501" s="2"/>
      <c r="L6501" s="2"/>
      <c r="M6501" s="2"/>
      <c r="P6501" s="2"/>
      <c r="R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I6501" s="2"/>
      <c r="AJ6501" s="2"/>
      <c r="AM6501" s="59"/>
      <c r="AN6501" s="2"/>
      <c r="AO6501" s="2"/>
      <c r="AP6501" s="2"/>
      <c r="AQ6501" s="2"/>
      <c r="AR6501" s="2"/>
      <c r="AT6501" s="2"/>
      <c r="AU6501" s="72"/>
      <c r="AV6501" s="72"/>
      <c r="BF6501" s="72"/>
      <c r="BH6501" s="2"/>
      <c r="BI6501" s="6"/>
      <c r="BJ6501" s="6"/>
      <c r="BK6501" s="6"/>
      <c r="BL6501" s="7"/>
    </row>
    <row r="6502" spans="2:64" x14ac:dyDescent="0.4">
      <c r="B6502" s="2"/>
      <c r="D6502" s="2"/>
      <c r="F6502" s="2"/>
      <c r="G6502" s="2"/>
      <c r="I6502" s="2"/>
      <c r="J6502" s="2"/>
      <c r="L6502" s="2"/>
      <c r="M6502" s="2"/>
      <c r="P6502" s="2"/>
      <c r="R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I6502" s="2"/>
      <c r="AJ6502" s="2"/>
      <c r="AM6502" s="59"/>
      <c r="AN6502" s="2"/>
      <c r="AO6502" s="2"/>
      <c r="AP6502" s="2"/>
      <c r="AQ6502" s="2"/>
      <c r="AR6502" s="2"/>
      <c r="AT6502" s="2"/>
      <c r="AU6502" s="72"/>
      <c r="AV6502" s="72"/>
      <c r="BF6502" s="72"/>
      <c r="BH6502" s="2"/>
      <c r="BI6502" s="6"/>
      <c r="BJ6502" s="6"/>
      <c r="BK6502" s="6"/>
      <c r="BL6502" s="7"/>
    </row>
    <row r="6503" spans="2:64" x14ac:dyDescent="0.4">
      <c r="B6503" s="2"/>
      <c r="D6503" s="2"/>
      <c r="F6503" s="2"/>
      <c r="G6503" s="2"/>
      <c r="I6503" s="2"/>
      <c r="J6503" s="2"/>
      <c r="L6503" s="2"/>
      <c r="M6503" s="2"/>
      <c r="P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I6503" s="2"/>
      <c r="AJ6503" s="2"/>
      <c r="AM6503" s="59"/>
      <c r="AN6503" s="2"/>
      <c r="AO6503" s="2"/>
      <c r="AP6503" s="2"/>
      <c r="AQ6503" s="2"/>
      <c r="AR6503" s="2"/>
      <c r="AT6503" s="2"/>
      <c r="AU6503" s="72"/>
      <c r="AV6503" s="72"/>
      <c r="BF6503" s="72"/>
      <c r="BH6503" s="2"/>
      <c r="BI6503" s="6"/>
      <c r="BJ6503" s="6"/>
      <c r="BK6503" s="6"/>
      <c r="BL6503" s="7"/>
    </row>
    <row r="6504" spans="2:64" x14ac:dyDescent="0.4">
      <c r="B6504" s="2"/>
      <c r="D6504" s="2"/>
      <c r="F6504" s="2"/>
      <c r="G6504" s="2"/>
      <c r="I6504" s="2"/>
      <c r="J6504" s="2"/>
      <c r="L6504" s="2"/>
      <c r="M6504" s="2"/>
      <c r="P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I6504" s="2"/>
      <c r="AJ6504" s="2"/>
      <c r="AM6504" s="59"/>
      <c r="AN6504" s="2"/>
      <c r="AO6504" s="2"/>
      <c r="AP6504" s="2"/>
      <c r="AQ6504" s="2"/>
      <c r="AR6504" s="2"/>
      <c r="AT6504" s="2"/>
      <c r="AU6504" s="72"/>
      <c r="AV6504" s="72"/>
      <c r="BF6504" s="72"/>
      <c r="BH6504" s="2"/>
      <c r="BI6504" s="6"/>
      <c r="BJ6504" s="6"/>
      <c r="BK6504" s="6"/>
      <c r="BL6504" s="7"/>
    </row>
    <row r="6505" spans="2:64" x14ac:dyDescent="0.4">
      <c r="B6505" s="2"/>
      <c r="D6505" s="2"/>
      <c r="F6505" s="2"/>
      <c r="G6505" s="2"/>
      <c r="I6505" s="2"/>
      <c r="J6505" s="2"/>
      <c r="L6505" s="2"/>
      <c r="M6505" s="2"/>
      <c r="P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I6505" s="2"/>
      <c r="AJ6505" s="2"/>
      <c r="AM6505" s="59"/>
      <c r="AN6505" s="2"/>
      <c r="AO6505" s="2"/>
      <c r="AP6505" s="2"/>
      <c r="AQ6505" s="2"/>
      <c r="AR6505" s="2"/>
      <c r="AT6505" s="2"/>
      <c r="AU6505" s="72"/>
      <c r="AV6505" s="72"/>
      <c r="BF6505" s="72"/>
      <c r="BH6505" s="2"/>
      <c r="BI6505" s="6"/>
      <c r="BJ6505" s="6"/>
      <c r="BK6505" s="6"/>
      <c r="BL6505" s="7"/>
    </row>
    <row r="6506" spans="2:64" x14ac:dyDescent="0.4">
      <c r="B6506" s="2"/>
      <c r="D6506" s="2"/>
      <c r="F6506" s="2"/>
      <c r="G6506" s="2"/>
      <c r="I6506" s="2"/>
      <c r="J6506" s="2"/>
      <c r="L6506" s="2"/>
      <c r="M6506" s="2"/>
      <c r="P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I6506" s="2"/>
      <c r="AJ6506" s="2"/>
      <c r="AM6506" s="59"/>
      <c r="AN6506" s="2"/>
      <c r="AO6506" s="2"/>
      <c r="AP6506" s="2"/>
      <c r="AQ6506" s="2"/>
      <c r="AR6506" s="2"/>
      <c r="AT6506" s="2"/>
      <c r="AU6506" s="72"/>
      <c r="AV6506" s="72"/>
      <c r="BF6506" s="72"/>
      <c r="BH6506" s="2"/>
      <c r="BI6506" s="6"/>
      <c r="BJ6506" s="6"/>
      <c r="BK6506" s="6"/>
      <c r="BL6506" s="7"/>
    </row>
    <row r="6507" spans="2:64" x14ac:dyDescent="0.4">
      <c r="B6507" s="2"/>
      <c r="D6507" s="2"/>
      <c r="F6507" s="2"/>
      <c r="G6507" s="2"/>
      <c r="I6507" s="2"/>
      <c r="J6507" s="2"/>
      <c r="L6507" s="2"/>
      <c r="M6507" s="2"/>
      <c r="P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I6507" s="2"/>
      <c r="AJ6507" s="2"/>
      <c r="AM6507" s="59"/>
      <c r="AN6507" s="2"/>
      <c r="AO6507" s="2"/>
      <c r="AP6507" s="2"/>
      <c r="AQ6507" s="2"/>
      <c r="AR6507" s="2"/>
      <c r="AT6507" s="2"/>
      <c r="AU6507" s="72"/>
      <c r="AV6507" s="72"/>
      <c r="BF6507" s="72"/>
      <c r="BH6507" s="2"/>
      <c r="BI6507" s="6"/>
      <c r="BJ6507" s="6"/>
      <c r="BK6507" s="6"/>
      <c r="BL6507" s="7"/>
    </row>
    <row r="6508" spans="2:64" x14ac:dyDescent="0.4">
      <c r="B6508" s="2"/>
      <c r="D6508" s="2"/>
      <c r="F6508" s="2"/>
      <c r="G6508" s="2"/>
      <c r="I6508" s="2"/>
      <c r="J6508" s="2"/>
      <c r="L6508" s="2"/>
      <c r="M6508" s="2"/>
      <c r="P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I6508" s="2"/>
      <c r="AJ6508" s="2"/>
      <c r="AM6508" s="59"/>
      <c r="AN6508" s="2"/>
      <c r="AO6508" s="2"/>
      <c r="AP6508" s="2"/>
      <c r="AQ6508" s="2"/>
      <c r="AR6508" s="2"/>
      <c r="AT6508" s="2"/>
      <c r="AU6508" s="72"/>
      <c r="AV6508" s="72"/>
      <c r="BF6508" s="72"/>
      <c r="BH6508" s="2"/>
      <c r="BI6508" s="6"/>
      <c r="BJ6508" s="6"/>
      <c r="BK6508" s="6"/>
      <c r="BL6508" s="7"/>
    </row>
    <row r="6509" spans="2:64" x14ac:dyDescent="0.4">
      <c r="B6509" s="2"/>
      <c r="D6509" s="2"/>
      <c r="F6509" s="2"/>
      <c r="G6509" s="2"/>
      <c r="I6509" s="2"/>
      <c r="J6509" s="2"/>
      <c r="L6509" s="2"/>
      <c r="M6509" s="2"/>
      <c r="P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I6509" s="2"/>
      <c r="AJ6509" s="2"/>
      <c r="AM6509" s="59"/>
      <c r="AN6509" s="2"/>
      <c r="AO6509" s="2"/>
      <c r="AP6509" s="2"/>
      <c r="AQ6509" s="2"/>
      <c r="AR6509" s="2"/>
      <c r="AT6509" s="2"/>
      <c r="AU6509" s="72"/>
      <c r="AV6509" s="72"/>
      <c r="BF6509" s="72"/>
      <c r="BH6509" s="2"/>
      <c r="BI6509" s="6"/>
      <c r="BJ6509" s="6"/>
      <c r="BK6509" s="6"/>
      <c r="BL6509" s="7"/>
    </row>
    <row r="6510" spans="2:64" x14ac:dyDescent="0.4">
      <c r="B6510" s="2"/>
      <c r="D6510" s="2"/>
      <c r="F6510" s="2"/>
      <c r="G6510" s="2"/>
      <c r="I6510" s="2"/>
      <c r="J6510" s="2"/>
      <c r="L6510" s="2"/>
      <c r="M6510" s="2"/>
      <c r="P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I6510" s="2"/>
      <c r="AJ6510" s="2"/>
      <c r="AM6510" s="59"/>
      <c r="AN6510" s="2"/>
      <c r="AO6510" s="2"/>
      <c r="AP6510" s="2"/>
      <c r="AQ6510" s="2"/>
      <c r="AR6510" s="2"/>
      <c r="AT6510" s="2"/>
      <c r="AU6510" s="72"/>
      <c r="AV6510" s="72"/>
      <c r="BF6510" s="72"/>
      <c r="BH6510" s="2"/>
      <c r="BI6510" s="6"/>
      <c r="BJ6510" s="6"/>
      <c r="BK6510" s="6"/>
      <c r="BL6510" s="7"/>
    </row>
    <row r="6511" spans="2:64" x14ac:dyDescent="0.4">
      <c r="B6511" s="2"/>
      <c r="D6511" s="2"/>
      <c r="F6511" s="2"/>
      <c r="G6511" s="2"/>
      <c r="I6511" s="2"/>
      <c r="J6511" s="2"/>
      <c r="L6511" s="2"/>
      <c r="M6511" s="2"/>
      <c r="P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I6511" s="2"/>
      <c r="AJ6511" s="2"/>
      <c r="AM6511" s="59"/>
      <c r="AN6511" s="2"/>
      <c r="AO6511" s="2"/>
      <c r="AP6511" s="2"/>
      <c r="AQ6511" s="2"/>
      <c r="AR6511" s="2"/>
      <c r="AT6511" s="2"/>
      <c r="AU6511" s="72"/>
      <c r="AV6511" s="72"/>
      <c r="BF6511" s="72"/>
      <c r="BH6511" s="2"/>
      <c r="BI6511" s="6"/>
      <c r="BJ6511" s="6"/>
      <c r="BK6511" s="6"/>
      <c r="BL6511" s="7"/>
    </row>
    <row r="6512" spans="2:64" x14ac:dyDescent="0.4">
      <c r="B6512" s="2"/>
      <c r="D6512" s="2"/>
      <c r="F6512" s="2"/>
      <c r="G6512" s="2"/>
      <c r="I6512" s="2"/>
      <c r="J6512" s="2"/>
      <c r="L6512" s="2"/>
      <c r="M6512" s="2"/>
      <c r="P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I6512" s="2"/>
      <c r="AJ6512" s="2"/>
      <c r="AM6512" s="59"/>
      <c r="AN6512" s="2"/>
      <c r="AO6512" s="2"/>
      <c r="AP6512" s="2"/>
      <c r="AQ6512" s="2"/>
      <c r="AR6512" s="2"/>
      <c r="AT6512" s="2"/>
      <c r="AU6512" s="72"/>
      <c r="AV6512" s="72"/>
      <c r="BF6512" s="72"/>
      <c r="BH6512" s="2"/>
      <c r="BI6512" s="6"/>
      <c r="BJ6512" s="6"/>
      <c r="BK6512" s="6"/>
      <c r="BL6512" s="7"/>
    </row>
    <row r="6513" spans="2:64" x14ac:dyDescent="0.4">
      <c r="B6513" s="2"/>
      <c r="D6513" s="2"/>
      <c r="F6513" s="2"/>
      <c r="G6513" s="2"/>
      <c r="I6513" s="2"/>
      <c r="J6513" s="2"/>
      <c r="L6513" s="2"/>
      <c r="M6513" s="2"/>
      <c r="P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I6513" s="2"/>
      <c r="AJ6513" s="2"/>
      <c r="AM6513" s="59"/>
      <c r="AN6513" s="2"/>
      <c r="AO6513" s="2"/>
      <c r="AP6513" s="2"/>
      <c r="AQ6513" s="2"/>
      <c r="AR6513" s="2"/>
      <c r="AT6513" s="2"/>
      <c r="AU6513" s="72"/>
      <c r="AV6513" s="72"/>
      <c r="BF6513" s="72"/>
      <c r="BH6513" s="2"/>
      <c r="BI6513" s="6"/>
      <c r="BJ6513" s="6"/>
      <c r="BK6513" s="6"/>
      <c r="BL6513" s="7"/>
    </row>
    <row r="6514" spans="2:64" x14ac:dyDescent="0.4">
      <c r="B6514" s="2"/>
      <c r="D6514" s="2"/>
      <c r="F6514" s="2"/>
      <c r="G6514" s="2"/>
      <c r="I6514" s="2"/>
      <c r="J6514" s="2"/>
      <c r="L6514" s="2"/>
      <c r="M6514" s="2"/>
      <c r="P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I6514" s="2"/>
      <c r="AJ6514" s="2"/>
      <c r="AM6514" s="59"/>
      <c r="AN6514" s="2"/>
      <c r="AO6514" s="2"/>
      <c r="AP6514" s="2"/>
      <c r="AQ6514" s="2"/>
      <c r="AR6514" s="2"/>
      <c r="AT6514" s="2"/>
      <c r="AU6514" s="72"/>
      <c r="AV6514" s="72"/>
      <c r="BF6514" s="72"/>
      <c r="BH6514" s="2"/>
      <c r="BI6514" s="6"/>
      <c r="BJ6514" s="6"/>
      <c r="BK6514" s="6"/>
      <c r="BL6514" s="7"/>
    </row>
    <row r="6515" spans="2:64" x14ac:dyDescent="0.4">
      <c r="B6515" s="2"/>
      <c r="D6515" s="2"/>
      <c r="F6515" s="2"/>
      <c r="G6515" s="2"/>
      <c r="I6515" s="2"/>
      <c r="J6515" s="2"/>
      <c r="L6515" s="2"/>
      <c r="M6515" s="2"/>
      <c r="P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I6515" s="2"/>
      <c r="AJ6515" s="2"/>
      <c r="AM6515" s="59"/>
      <c r="AN6515" s="2"/>
      <c r="AO6515" s="2"/>
      <c r="AP6515" s="2"/>
      <c r="AQ6515" s="2"/>
      <c r="AR6515" s="2"/>
      <c r="AT6515" s="2"/>
      <c r="AU6515" s="72"/>
      <c r="AV6515" s="72"/>
      <c r="BF6515" s="72"/>
      <c r="BH6515" s="2"/>
      <c r="BI6515" s="6"/>
      <c r="BJ6515" s="6"/>
      <c r="BK6515" s="6"/>
      <c r="BL6515" s="7"/>
    </row>
    <row r="6516" spans="2:64" x14ac:dyDescent="0.4">
      <c r="B6516" s="2"/>
      <c r="D6516" s="2"/>
      <c r="F6516" s="2"/>
      <c r="G6516" s="2"/>
      <c r="I6516" s="2"/>
      <c r="J6516" s="2"/>
      <c r="L6516" s="2"/>
      <c r="M6516" s="2"/>
      <c r="P6516" s="2"/>
      <c r="R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I6516" s="2"/>
      <c r="AJ6516" s="2"/>
      <c r="AM6516" s="59"/>
      <c r="AN6516" s="2"/>
      <c r="AO6516" s="2"/>
      <c r="AP6516" s="2"/>
      <c r="AQ6516" s="2"/>
      <c r="AR6516" s="2"/>
      <c r="AT6516" s="2"/>
      <c r="AU6516" s="72"/>
      <c r="AV6516" s="72"/>
      <c r="BF6516" s="72"/>
      <c r="BH6516" s="2"/>
      <c r="BI6516" s="6"/>
      <c r="BJ6516" s="6"/>
      <c r="BK6516" s="6"/>
      <c r="BL6516" s="7"/>
    </row>
    <row r="6517" spans="2:64" x14ac:dyDescent="0.4">
      <c r="B6517" s="2"/>
      <c r="D6517" s="2"/>
      <c r="F6517" s="2"/>
      <c r="G6517" s="2"/>
      <c r="I6517" s="2"/>
      <c r="J6517" s="2"/>
      <c r="L6517" s="2"/>
      <c r="M6517" s="2"/>
      <c r="P6517" s="2"/>
      <c r="R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I6517" s="2"/>
      <c r="AJ6517" s="2"/>
      <c r="AM6517" s="59"/>
      <c r="AN6517" s="2"/>
      <c r="AO6517" s="2"/>
      <c r="AP6517" s="2"/>
      <c r="AQ6517" s="2"/>
      <c r="AR6517" s="2"/>
      <c r="AT6517" s="2"/>
      <c r="AU6517" s="72"/>
      <c r="AV6517" s="72"/>
      <c r="BF6517" s="72"/>
      <c r="BH6517" s="2"/>
      <c r="BI6517" s="6"/>
      <c r="BJ6517" s="6"/>
      <c r="BK6517" s="6"/>
      <c r="BL6517" s="7"/>
    </row>
    <row r="6518" spans="2:64" x14ac:dyDescent="0.4">
      <c r="B6518" s="2"/>
      <c r="D6518" s="2"/>
      <c r="F6518" s="2"/>
      <c r="G6518" s="2"/>
      <c r="I6518" s="2"/>
      <c r="J6518" s="2"/>
      <c r="L6518" s="2"/>
      <c r="M6518" s="2"/>
      <c r="P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I6518" s="2"/>
      <c r="AJ6518" s="2"/>
      <c r="AM6518" s="59"/>
      <c r="AN6518" s="2"/>
      <c r="AO6518" s="2"/>
      <c r="AP6518" s="2"/>
      <c r="AQ6518" s="2"/>
      <c r="AR6518" s="2"/>
      <c r="AT6518" s="2"/>
      <c r="AU6518" s="72"/>
      <c r="AV6518" s="72"/>
      <c r="BF6518" s="72"/>
      <c r="BH6518" s="2"/>
      <c r="BI6518" s="6"/>
      <c r="BJ6518" s="6"/>
      <c r="BK6518" s="6"/>
      <c r="BL6518" s="7"/>
    </row>
    <row r="6519" spans="2:64" x14ac:dyDescent="0.4">
      <c r="B6519" s="2"/>
      <c r="D6519" s="2"/>
      <c r="F6519" s="2"/>
      <c r="G6519" s="2"/>
      <c r="I6519" s="2"/>
      <c r="J6519" s="2"/>
      <c r="L6519" s="2"/>
      <c r="M6519" s="2"/>
      <c r="P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I6519" s="2"/>
      <c r="AJ6519" s="2"/>
      <c r="AM6519" s="59"/>
      <c r="AN6519" s="2"/>
      <c r="AO6519" s="2"/>
      <c r="AP6519" s="2"/>
      <c r="AQ6519" s="2"/>
      <c r="AR6519" s="2"/>
      <c r="AT6519" s="2"/>
      <c r="AU6519" s="72"/>
      <c r="AV6519" s="72"/>
      <c r="BF6519" s="72"/>
      <c r="BH6519" s="2"/>
      <c r="BI6519" s="6"/>
      <c r="BJ6519" s="6"/>
      <c r="BK6519" s="6"/>
      <c r="BL6519" s="7"/>
    </row>
    <row r="6520" spans="2:64" x14ac:dyDescent="0.4">
      <c r="B6520" s="2"/>
      <c r="D6520" s="2"/>
      <c r="F6520" s="2"/>
      <c r="G6520" s="2"/>
      <c r="I6520" s="2"/>
      <c r="J6520" s="2"/>
      <c r="L6520" s="2"/>
      <c r="M6520" s="2"/>
      <c r="P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I6520" s="2"/>
      <c r="AJ6520" s="2"/>
      <c r="AM6520" s="59"/>
      <c r="AN6520" s="2"/>
      <c r="AO6520" s="2"/>
      <c r="AP6520" s="2"/>
      <c r="AQ6520" s="2"/>
      <c r="AR6520" s="2"/>
      <c r="AT6520" s="2"/>
      <c r="AU6520" s="72"/>
      <c r="AV6520" s="72"/>
      <c r="BF6520" s="72"/>
      <c r="BH6520" s="2"/>
      <c r="BI6520" s="6"/>
      <c r="BJ6520" s="6"/>
      <c r="BK6520" s="6"/>
      <c r="BL6520" s="7"/>
    </row>
    <row r="6521" spans="2:64" x14ac:dyDescent="0.4">
      <c r="B6521" s="2"/>
      <c r="D6521" s="2"/>
      <c r="F6521" s="2"/>
      <c r="G6521" s="2"/>
      <c r="I6521" s="2"/>
      <c r="J6521" s="2"/>
      <c r="L6521" s="2"/>
      <c r="M6521" s="2"/>
      <c r="P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I6521" s="2"/>
      <c r="AJ6521" s="2"/>
      <c r="AM6521" s="59"/>
      <c r="AN6521" s="2"/>
      <c r="AO6521" s="2"/>
      <c r="AP6521" s="2"/>
      <c r="AQ6521" s="2"/>
      <c r="AR6521" s="2"/>
      <c r="AT6521" s="2"/>
      <c r="AU6521" s="72"/>
      <c r="AV6521" s="72"/>
      <c r="BF6521" s="72"/>
      <c r="BH6521" s="2"/>
      <c r="BI6521" s="6"/>
      <c r="BJ6521" s="6"/>
      <c r="BK6521" s="6"/>
      <c r="BL6521" s="7"/>
    </row>
    <row r="6522" spans="2:64" x14ac:dyDescent="0.4">
      <c r="B6522" s="2"/>
      <c r="D6522" s="2"/>
      <c r="F6522" s="2"/>
      <c r="G6522" s="2"/>
      <c r="I6522" s="2"/>
      <c r="J6522" s="2"/>
      <c r="L6522" s="2"/>
      <c r="M6522" s="2"/>
      <c r="P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I6522" s="2"/>
      <c r="AJ6522" s="2"/>
      <c r="AM6522" s="59"/>
      <c r="AN6522" s="2"/>
      <c r="AO6522" s="2"/>
      <c r="AP6522" s="2"/>
      <c r="AQ6522" s="2"/>
      <c r="AR6522" s="2"/>
      <c r="AT6522" s="2"/>
      <c r="AU6522" s="72"/>
      <c r="AV6522" s="72"/>
      <c r="BF6522" s="72"/>
      <c r="BH6522" s="2"/>
      <c r="BI6522" s="6"/>
      <c r="BJ6522" s="6"/>
      <c r="BK6522" s="6"/>
      <c r="BL6522" s="7"/>
    </row>
    <row r="6523" spans="2:64" x14ac:dyDescent="0.4">
      <c r="B6523" s="2"/>
      <c r="D6523" s="2"/>
      <c r="F6523" s="2"/>
      <c r="G6523" s="2"/>
      <c r="I6523" s="2"/>
      <c r="J6523" s="2"/>
      <c r="L6523" s="2"/>
      <c r="M6523" s="2"/>
      <c r="P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I6523" s="2"/>
      <c r="AJ6523" s="2"/>
      <c r="AM6523" s="59"/>
      <c r="AN6523" s="2"/>
      <c r="AO6523" s="2"/>
      <c r="AP6523" s="2"/>
      <c r="AQ6523" s="2"/>
      <c r="AR6523" s="2"/>
      <c r="AT6523" s="2"/>
      <c r="AU6523" s="72"/>
      <c r="AV6523" s="72"/>
      <c r="BF6523" s="72"/>
      <c r="BH6523" s="2"/>
      <c r="BI6523" s="6"/>
      <c r="BJ6523" s="6"/>
      <c r="BK6523" s="6"/>
      <c r="BL6523" s="7"/>
    </row>
    <row r="6524" spans="2:64" x14ac:dyDescent="0.4">
      <c r="B6524" s="2"/>
      <c r="D6524" s="2"/>
      <c r="F6524" s="2"/>
      <c r="G6524" s="2"/>
      <c r="I6524" s="2"/>
      <c r="J6524" s="2"/>
      <c r="L6524" s="2"/>
      <c r="M6524" s="2"/>
      <c r="P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I6524" s="2"/>
      <c r="AJ6524" s="2"/>
      <c r="AM6524" s="59"/>
      <c r="AN6524" s="2"/>
      <c r="AO6524" s="2"/>
      <c r="AP6524" s="2"/>
      <c r="AQ6524" s="2"/>
      <c r="AR6524" s="2"/>
      <c r="AT6524" s="2"/>
      <c r="AU6524" s="72"/>
      <c r="AV6524" s="72"/>
      <c r="BF6524" s="72"/>
      <c r="BH6524" s="2"/>
      <c r="BI6524" s="6"/>
      <c r="BJ6524" s="6"/>
      <c r="BK6524" s="6"/>
      <c r="BL6524" s="7"/>
    </row>
    <row r="6525" spans="2:64" x14ac:dyDescent="0.4">
      <c r="B6525" s="2"/>
      <c r="D6525" s="2"/>
      <c r="F6525" s="2"/>
      <c r="G6525" s="2"/>
      <c r="I6525" s="2"/>
      <c r="J6525" s="2"/>
      <c r="L6525" s="2"/>
      <c r="M6525" s="2"/>
      <c r="P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I6525" s="2"/>
      <c r="AJ6525" s="2"/>
      <c r="AM6525" s="59"/>
      <c r="AN6525" s="2"/>
      <c r="AO6525" s="2"/>
      <c r="AP6525" s="2"/>
      <c r="AQ6525" s="2"/>
      <c r="AR6525" s="2"/>
      <c r="AT6525" s="2"/>
      <c r="AU6525" s="72"/>
      <c r="AV6525" s="72"/>
      <c r="BF6525" s="72"/>
      <c r="BH6525" s="2"/>
      <c r="BI6525" s="6"/>
      <c r="BJ6525" s="6"/>
      <c r="BK6525" s="6"/>
      <c r="BL6525" s="7"/>
    </row>
    <row r="6526" spans="2:64" x14ac:dyDescent="0.4">
      <c r="B6526" s="2"/>
      <c r="D6526" s="2"/>
      <c r="F6526" s="2"/>
      <c r="G6526" s="2"/>
      <c r="I6526" s="2"/>
      <c r="J6526" s="2"/>
      <c r="L6526" s="2"/>
      <c r="M6526" s="2"/>
      <c r="P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I6526" s="2"/>
      <c r="AJ6526" s="2"/>
      <c r="AM6526" s="59"/>
      <c r="AN6526" s="2"/>
      <c r="AO6526" s="2"/>
      <c r="AP6526" s="2"/>
      <c r="AQ6526" s="2"/>
      <c r="AR6526" s="2"/>
      <c r="AT6526" s="2"/>
      <c r="AU6526" s="72"/>
      <c r="AV6526" s="72"/>
      <c r="BF6526" s="72"/>
      <c r="BH6526" s="2"/>
      <c r="BI6526" s="6"/>
      <c r="BJ6526" s="6"/>
      <c r="BK6526" s="6"/>
      <c r="BL6526" s="7"/>
    </row>
    <row r="6527" spans="2:64" x14ac:dyDescent="0.4">
      <c r="B6527" s="2"/>
      <c r="D6527" s="2"/>
      <c r="F6527" s="2"/>
      <c r="G6527" s="2"/>
      <c r="I6527" s="2"/>
      <c r="J6527" s="2"/>
      <c r="L6527" s="2"/>
      <c r="M6527" s="2"/>
      <c r="P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I6527" s="2"/>
      <c r="AJ6527" s="2"/>
      <c r="AM6527" s="59"/>
      <c r="AN6527" s="2"/>
      <c r="AO6527" s="2"/>
      <c r="AP6527" s="2"/>
      <c r="AQ6527" s="2"/>
      <c r="AR6527" s="2"/>
      <c r="AT6527" s="2"/>
      <c r="AU6527" s="72"/>
      <c r="AV6527" s="72"/>
      <c r="BF6527" s="72"/>
      <c r="BH6527" s="2"/>
      <c r="BI6527" s="6"/>
      <c r="BJ6527" s="6"/>
      <c r="BK6527" s="6"/>
      <c r="BL6527" s="7"/>
    </row>
    <row r="6528" spans="2:64" x14ac:dyDescent="0.4">
      <c r="B6528" s="2"/>
      <c r="D6528" s="2"/>
      <c r="F6528" s="2"/>
      <c r="G6528" s="2"/>
      <c r="I6528" s="2"/>
      <c r="J6528" s="2"/>
      <c r="L6528" s="2"/>
      <c r="M6528" s="2"/>
      <c r="P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I6528" s="2"/>
      <c r="AJ6528" s="2"/>
      <c r="AM6528" s="59"/>
      <c r="AN6528" s="2"/>
      <c r="AO6528" s="2"/>
      <c r="AP6528" s="2"/>
      <c r="AQ6528" s="2"/>
      <c r="AR6528" s="2"/>
      <c r="AT6528" s="2"/>
      <c r="AU6528" s="72"/>
      <c r="AV6528" s="72"/>
      <c r="BF6528" s="72"/>
      <c r="BH6528" s="2"/>
      <c r="BI6528" s="6"/>
      <c r="BJ6528" s="6"/>
      <c r="BK6528" s="6"/>
      <c r="BL6528" s="7"/>
    </row>
    <row r="6529" spans="2:64" x14ac:dyDescent="0.4">
      <c r="B6529" s="2"/>
      <c r="D6529" s="2"/>
      <c r="F6529" s="2"/>
      <c r="G6529" s="2"/>
      <c r="I6529" s="2"/>
      <c r="J6529" s="2"/>
      <c r="L6529" s="2"/>
      <c r="M6529" s="2"/>
      <c r="P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I6529" s="2"/>
      <c r="AJ6529" s="2"/>
      <c r="AM6529" s="59"/>
      <c r="AN6529" s="2"/>
      <c r="AO6529" s="2"/>
      <c r="AP6529" s="2"/>
      <c r="AQ6529" s="2"/>
      <c r="AR6529" s="2"/>
      <c r="AT6529" s="2"/>
      <c r="AU6529" s="72"/>
      <c r="AV6529" s="72"/>
      <c r="BF6529" s="72"/>
      <c r="BH6529" s="2"/>
      <c r="BI6529" s="6"/>
      <c r="BJ6529" s="6"/>
      <c r="BK6529" s="6"/>
      <c r="BL6529" s="7"/>
    </row>
    <row r="6530" spans="2:64" x14ac:dyDescent="0.4">
      <c r="B6530" s="2"/>
      <c r="D6530" s="2"/>
      <c r="F6530" s="2"/>
      <c r="G6530" s="2"/>
      <c r="I6530" s="2"/>
      <c r="J6530" s="2"/>
      <c r="L6530" s="2"/>
      <c r="M6530" s="2"/>
      <c r="P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I6530" s="2"/>
      <c r="AJ6530" s="2"/>
      <c r="AM6530" s="59"/>
      <c r="AN6530" s="2"/>
      <c r="AO6530" s="2"/>
      <c r="AP6530" s="2"/>
      <c r="AQ6530" s="2"/>
      <c r="AR6530" s="2"/>
      <c r="AT6530" s="2"/>
      <c r="AU6530" s="72"/>
      <c r="AV6530" s="72"/>
      <c r="BF6530" s="72"/>
      <c r="BH6530" s="2"/>
      <c r="BI6530" s="6"/>
      <c r="BJ6530" s="6"/>
      <c r="BK6530" s="6"/>
      <c r="BL6530" s="7"/>
    </row>
    <row r="6531" spans="2:64" x14ac:dyDescent="0.4">
      <c r="B6531" s="2"/>
      <c r="D6531" s="2"/>
      <c r="F6531" s="2"/>
      <c r="G6531" s="2"/>
      <c r="I6531" s="2"/>
      <c r="J6531" s="2"/>
      <c r="L6531" s="2"/>
      <c r="M6531" s="2"/>
      <c r="P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I6531" s="2"/>
      <c r="AJ6531" s="2"/>
      <c r="AM6531" s="59"/>
      <c r="AN6531" s="2"/>
      <c r="AO6531" s="2"/>
      <c r="AP6531" s="2"/>
      <c r="AQ6531" s="2"/>
      <c r="AR6531" s="2"/>
      <c r="AT6531" s="2"/>
      <c r="AU6531" s="72"/>
      <c r="AV6531" s="72"/>
      <c r="BF6531" s="72"/>
      <c r="BH6531" s="2"/>
      <c r="BI6531" s="6"/>
      <c r="BJ6531" s="6"/>
      <c r="BK6531" s="6"/>
      <c r="BL6531" s="7"/>
    </row>
    <row r="6532" spans="2:64" x14ac:dyDescent="0.4">
      <c r="B6532" s="2"/>
      <c r="D6532" s="2"/>
      <c r="F6532" s="2"/>
      <c r="G6532" s="2"/>
      <c r="I6532" s="2"/>
      <c r="J6532" s="2"/>
      <c r="L6532" s="2"/>
      <c r="M6532" s="2"/>
      <c r="P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I6532" s="2"/>
      <c r="AJ6532" s="2"/>
      <c r="AM6532" s="59"/>
      <c r="AN6532" s="2"/>
      <c r="AO6532" s="2"/>
      <c r="AP6532" s="2"/>
      <c r="AQ6532" s="2"/>
      <c r="AR6532" s="2"/>
      <c r="AT6532" s="2"/>
      <c r="AU6532" s="72"/>
      <c r="AV6532" s="72"/>
      <c r="BF6532" s="72"/>
      <c r="BH6532" s="2"/>
      <c r="BI6532" s="6"/>
      <c r="BJ6532" s="6"/>
      <c r="BK6532" s="6"/>
      <c r="BL6532" s="7"/>
    </row>
    <row r="6533" spans="2:64" x14ac:dyDescent="0.4">
      <c r="B6533" s="2"/>
      <c r="D6533" s="2"/>
      <c r="F6533" s="2"/>
      <c r="G6533" s="2"/>
      <c r="I6533" s="2"/>
      <c r="J6533" s="2"/>
      <c r="L6533" s="2"/>
      <c r="M6533" s="2"/>
      <c r="P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I6533" s="2"/>
      <c r="AJ6533" s="2"/>
      <c r="AM6533" s="59"/>
      <c r="AN6533" s="2"/>
      <c r="AO6533" s="2"/>
      <c r="AP6533" s="2"/>
      <c r="AQ6533" s="2"/>
      <c r="AR6533" s="2"/>
      <c r="AT6533" s="2"/>
      <c r="AU6533" s="72"/>
      <c r="AV6533" s="72"/>
      <c r="BF6533" s="72"/>
      <c r="BH6533" s="2"/>
      <c r="BI6533" s="6"/>
      <c r="BJ6533" s="6"/>
      <c r="BK6533" s="6"/>
      <c r="BL6533" s="7"/>
    </row>
    <row r="6534" spans="2:64" x14ac:dyDescent="0.4">
      <c r="B6534" s="2"/>
      <c r="D6534" s="2"/>
      <c r="F6534" s="2"/>
      <c r="G6534" s="2"/>
      <c r="I6534" s="2"/>
      <c r="J6534" s="2"/>
      <c r="L6534" s="2"/>
      <c r="M6534" s="2"/>
      <c r="P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I6534" s="2"/>
      <c r="AJ6534" s="2"/>
      <c r="AM6534" s="59"/>
      <c r="AN6534" s="2"/>
      <c r="AO6534" s="2"/>
      <c r="AP6534" s="2"/>
      <c r="AQ6534" s="2"/>
      <c r="AR6534" s="2"/>
      <c r="AT6534" s="2"/>
      <c r="AU6534" s="72"/>
      <c r="AV6534" s="72"/>
      <c r="BF6534" s="72"/>
      <c r="BH6534" s="2"/>
      <c r="BI6534" s="6"/>
      <c r="BJ6534" s="6"/>
      <c r="BK6534" s="6"/>
      <c r="BL6534" s="7"/>
    </row>
    <row r="6535" spans="2:64" x14ac:dyDescent="0.4">
      <c r="B6535" s="2"/>
      <c r="D6535" s="2"/>
      <c r="F6535" s="2"/>
      <c r="G6535" s="2"/>
      <c r="I6535" s="2"/>
      <c r="J6535" s="2"/>
      <c r="L6535" s="2"/>
      <c r="M6535" s="2"/>
      <c r="P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I6535" s="2"/>
      <c r="AJ6535" s="2"/>
      <c r="AM6535" s="59"/>
      <c r="AN6535" s="2"/>
      <c r="AO6535" s="2"/>
      <c r="AP6535" s="2"/>
      <c r="AQ6535" s="2"/>
      <c r="AR6535" s="2"/>
      <c r="AT6535" s="2"/>
      <c r="AU6535" s="72"/>
      <c r="AV6535" s="72"/>
      <c r="BF6535" s="72"/>
      <c r="BH6535" s="2"/>
      <c r="BI6535" s="6"/>
      <c r="BJ6535" s="6"/>
      <c r="BK6535" s="6"/>
      <c r="BL6535" s="7"/>
    </row>
    <row r="6536" spans="2:64" x14ac:dyDescent="0.4">
      <c r="B6536" s="2"/>
      <c r="D6536" s="2"/>
      <c r="F6536" s="2"/>
      <c r="G6536" s="2"/>
      <c r="I6536" s="2"/>
      <c r="J6536" s="2"/>
      <c r="L6536" s="2"/>
      <c r="M6536" s="2"/>
      <c r="P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I6536" s="2"/>
      <c r="AJ6536" s="2"/>
      <c r="AM6536" s="59"/>
      <c r="AN6536" s="2"/>
      <c r="AO6536" s="2"/>
      <c r="AP6536" s="2"/>
      <c r="AQ6536" s="2"/>
      <c r="AR6536" s="2"/>
      <c r="AT6536" s="2"/>
      <c r="AU6536" s="72"/>
      <c r="AV6536" s="72"/>
      <c r="BF6536" s="72"/>
      <c r="BH6536" s="2"/>
      <c r="BI6536" s="6"/>
      <c r="BJ6536" s="6"/>
      <c r="BK6536" s="6"/>
      <c r="BL6536" s="7"/>
    </row>
    <row r="6537" spans="2:64" x14ac:dyDescent="0.4">
      <c r="B6537" s="2"/>
      <c r="D6537" s="2"/>
      <c r="F6537" s="2"/>
      <c r="G6537" s="2"/>
      <c r="I6537" s="2"/>
      <c r="J6537" s="2"/>
      <c r="L6537" s="2"/>
      <c r="M6537" s="2"/>
      <c r="P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I6537" s="2"/>
      <c r="AJ6537" s="2"/>
      <c r="AM6537" s="59"/>
      <c r="AN6537" s="2"/>
      <c r="AO6537" s="2"/>
      <c r="AP6537" s="2"/>
      <c r="AQ6537" s="2"/>
      <c r="AR6537" s="2"/>
      <c r="AT6537" s="2"/>
      <c r="AU6537" s="72"/>
      <c r="AV6537" s="72"/>
      <c r="BF6537" s="72"/>
      <c r="BH6537" s="2"/>
      <c r="BI6537" s="6"/>
      <c r="BJ6537" s="6"/>
      <c r="BK6537" s="6"/>
      <c r="BL6537" s="7"/>
    </row>
    <row r="6538" spans="2:64" x14ac:dyDescent="0.4">
      <c r="B6538" s="2"/>
      <c r="D6538" s="2"/>
      <c r="F6538" s="2"/>
      <c r="G6538" s="2"/>
      <c r="I6538" s="2"/>
      <c r="J6538" s="2"/>
      <c r="L6538" s="2"/>
      <c r="M6538" s="2"/>
      <c r="P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I6538" s="2"/>
      <c r="AJ6538" s="2"/>
      <c r="AM6538" s="59"/>
      <c r="AN6538" s="2"/>
      <c r="AO6538" s="2"/>
      <c r="AP6538" s="2"/>
      <c r="AQ6538" s="2"/>
      <c r="AR6538" s="2"/>
      <c r="AT6538" s="2"/>
      <c r="AU6538" s="72"/>
      <c r="AV6538" s="72"/>
      <c r="BF6538" s="72"/>
      <c r="BH6538" s="2"/>
      <c r="BI6538" s="6"/>
      <c r="BJ6538" s="6"/>
      <c r="BK6538" s="6"/>
      <c r="BL6538" s="7"/>
    </row>
    <row r="6539" spans="2:64" x14ac:dyDescent="0.4">
      <c r="B6539" s="2"/>
      <c r="D6539" s="2"/>
      <c r="F6539" s="2"/>
      <c r="G6539" s="2"/>
      <c r="I6539" s="2"/>
      <c r="J6539" s="2"/>
      <c r="L6539" s="2"/>
      <c r="M6539" s="2"/>
      <c r="P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I6539" s="2"/>
      <c r="AJ6539" s="2"/>
      <c r="AM6539" s="59"/>
      <c r="AN6539" s="2"/>
      <c r="AO6539" s="2"/>
      <c r="AP6539" s="2"/>
      <c r="AQ6539" s="2"/>
      <c r="AR6539" s="2"/>
      <c r="AT6539" s="2"/>
      <c r="AU6539" s="72"/>
      <c r="AV6539" s="72"/>
      <c r="BF6539" s="72"/>
      <c r="BH6539" s="2"/>
      <c r="BI6539" s="6"/>
      <c r="BJ6539" s="6"/>
      <c r="BK6539" s="6"/>
      <c r="BL6539" s="7"/>
    </row>
    <row r="6540" spans="2:64" x14ac:dyDescent="0.4">
      <c r="B6540" s="2"/>
      <c r="D6540" s="2"/>
      <c r="F6540" s="2"/>
      <c r="G6540" s="2"/>
      <c r="I6540" s="2"/>
      <c r="J6540" s="2"/>
      <c r="L6540" s="2"/>
      <c r="M6540" s="2"/>
      <c r="P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I6540" s="2"/>
      <c r="AJ6540" s="2"/>
      <c r="AM6540" s="59"/>
      <c r="AN6540" s="2"/>
      <c r="AO6540" s="2"/>
      <c r="AP6540" s="2"/>
      <c r="AQ6540" s="2"/>
      <c r="AR6540" s="2"/>
      <c r="AT6540" s="2"/>
      <c r="AU6540" s="72"/>
      <c r="AV6540" s="72"/>
      <c r="BF6540" s="72"/>
      <c r="BH6540" s="2"/>
      <c r="BI6540" s="6"/>
      <c r="BJ6540" s="6"/>
      <c r="BK6540" s="6"/>
      <c r="BL6540" s="7"/>
    </row>
    <row r="6541" spans="2:64" x14ac:dyDescent="0.4">
      <c r="B6541" s="2"/>
      <c r="D6541" s="2"/>
      <c r="F6541" s="2"/>
      <c r="G6541" s="2"/>
      <c r="I6541" s="2"/>
      <c r="J6541" s="2"/>
      <c r="L6541" s="2"/>
      <c r="M6541" s="2"/>
      <c r="P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I6541" s="2"/>
      <c r="AJ6541" s="2"/>
      <c r="AM6541" s="59"/>
      <c r="AN6541" s="2"/>
      <c r="AO6541" s="2"/>
      <c r="AP6541" s="2"/>
      <c r="AQ6541" s="2"/>
      <c r="AR6541" s="2"/>
      <c r="AT6541" s="2"/>
      <c r="AU6541" s="72"/>
      <c r="AV6541" s="72"/>
      <c r="BF6541" s="72"/>
      <c r="BH6541" s="2"/>
      <c r="BI6541" s="6"/>
      <c r="BJ6541" s="6"/>
      <c r="BK6541" s="6"/>
      <c r="BL6541" s="7"/>
    </row>
    <row r="6542" spans="2:64" x14ac:dyDescent="0.4">
      <c r="B6542" s="2"/>
      <c r="D6542" s="2"/>
      <c r="F6542" s="2"/>
      <c r="G6542" s="2"/>
      <c r="I6542" s="2"/>
      <c r="J6542" s="2"/>
      <c r="L6542" s="2"/>
      <c r="M6542" s="2"/>
      <c r="P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I6542" s="2"/>
      <c r="AJ6542" s="2"/>
      <c r="AM6542" s="59"/>
      <c r="AN6542" s="2"/>
      <c r="AO6542" s="2"/>
      <c r="AP6542" s="2"/>
      <c r="AQ6542" s="2"/>
      <c r="AR6542" s="2"/>
      <c r="AT6542" s="2"/>
      <c r="AU6542" s="72"/>
      <c r="AV6542" s="72"/>
      <c r="BF6542" s="72"/>
      <c r="BH6542" s="2"/>
      <c r="BI6542" s="6"/>
      <c r="BJ6542" s="6"/>
      <c r="BK6542" s="6"/>
      <c r="BL6542" s="7"/>
    </row>
    <row r="6543" spans="2:64" x14ac:dyDescent="0.4">
      <c r="B6543" s="2"/>
      <c r="D6543" s="2"/>
      <c r="F6543" s="2"/>
      <c r="G6543" s="2"/>
      <c r="I6543" s="2"/>
      <c r="J6543" s="2"/>
      <c r="L6543" s="2"/>
      <c r="M6543" s="2"/>
      <c r="P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I6543" s="2"/>
      <c r="AJ6543" s="2"/>
      <c r="AM6543" s="59"/>
      <c r="AN6543" s="2"/>
      <c r="AO6543" s="2"/>
      <c r="AP6543" s="2"/>
      <c r="AQ6543" s="2"/>
      <c r="AR6543" s="2"/>
      <c r="AT6543" s="2"/>
      <c r="AU6543" s="72"/>
      <c r="AV6543" s="72"/>
      <c r="BF6543" s="72"/>
      <c r="BH6543" s="2"/>
      <c r="BI6543" s="6"/>
      <c r="BJ6543" s="6"/>
      <c r="BK6543" s="6"/>
      <c r="BL6543" s="7"/>
    </row>
    <row r="6544" spans="2:64" x14ac:dyDescent="0.4">
      <c r="B6544" s="2"/>
      <c r="D6544" s="2"/>
      <c r="F6544" s="2"/>
      <c r="G6544" s="2"/>
      <c r="I6544" s="2"/>
      <c r="J6544" s="2"/>
      <c r="L6544" s="2"/>
      <c r="M6544" s="2"/>
      <c r="P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I6544" s="2"/>
      <c r="AJ6544" s="2"/>
      <c r="AM6544" s="59"/>
      <c r="AN6544" s="2"/>
      <c r="AO6544" s="2"/>
      <c r="AP6544" s="2"/>
      <c r="AQ6544" s="2"/>
      <c r="AR6544" s="2"/>
      <c r="AT6544" s="2"/>
      <c r="AU6544" s="72"/>
      <c r="AV6544" s="72"/>
      <c r="BF6544" s="72"/>
      <c r="BH6544" s="2"/>
      <c r="BI6544" s="6"/>
      <c r="BJ6544" s="6"/>
      <c r="BK6544" s="6"/>
      <c r="BL6544" s="7"/>
    </row>
    <row r="6545" spans="2:64" x14ac:dyDescent="0.4">
      <c r="B6545" s="2"/>
      <c r="D6545" s="2"/>
      <c r="F6545" s="2"/>
      <c r="G6545" s="2"/>
      <c r="I6545" s="2"/>
      <c r="J6545" s="2"/>
      <c r="L6545" s="2"/>
      <c r="M6545" s="2"/>
      <c r="P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I6545" s="2"/>
      <c r="AJ6545" s="2"/>
      <c r="AM6545" s="59"/>
      <c r="AN6545" s="2"/>
      <c r="AO6545" s="2"/>
      <c r="AP6545" s="2"/>
      <c r="AQ6545" s="2"/>
      <c r="AR6545" s="2"/>
      <c r="AT6545" s="2"/>
      <c r="AU6545" s="72"/>
      <c r="AV6545" s="72"/>
      <c r="BF6545" s="72"/>
      <c r="BH6545" s="2"/>
      <c r="BI6545" s="6"/>
      <c r="BJ6545" s="6"/>
      <c r="BK6545" s="6"/>
      <c r="BL6545" s="7"/>
    </row>
    <row r="6546" spans="2:64" x14ac:dyDescent="0.4">
      <c r="B6546" s="2"/>
      <c r="D6546" s="2"/>
      <c r="F6546" s="2"/>
      <c r="G6546" s="2"/>
      <c r="I6546" s="2"/>
      <c r="J6546" s="2"/>
      <c r="L6546" s="2"/>
      <c r="M6546" s="2"/>
      <c r="P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I6546" s="2"/>
      <c r="AJ6546" s="2"/>
      <c r="AM6546" s="59"/>
      <c r="AN6546" s="2"/>
      <c r="AO6546" s="2"/>
      <c r="AP6546" s="2"/>
      <c r="AQ6546" s="2"/>
      <c r="AR6546" s="2"/>
      <c r="AT6546" s="2"/>
      <c r="AU6546" s="72"/>
      <c r="AV6546" s="72"/>
      <c r="BF6546" s="72"/>
      <c r="BH6546" s="2"/>
      <c r="BI6546" s="6"/>
      <c r="BJ6546" s="6"/>
      <c r="BK6546" s="6"/>
      <c r="BL6546" s="7"/>
    </row>
    <row r="6547" spans="2:64" x14ac:dyDescent="0.4">
      <c r="B6547" s="2"/>
      <c r="D6547" s="2"/>
      <c r="F6547" s="2"/>
      <c r="G6547" s="2"/>
      <c r="I6547" s="2"/>
      <c r="J6547" s="2"/>
      <c r="L6547" s="2"/>
      <c r="M6547" s="2"/>
      <c r="P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I6547" s="2"/>
      <c r="AJ6547" s="2"/>
      <c r="AM6547" s="59"/>
      <c r="AN6547" s="2"/>
      <c r="AO6547" s="2"/>
      <c r="AP6547" s="2"/>
      <c r="AQ6547" s="2"/>
      <c r="AR6547" s="2"/>
      <c r="AT6547" s="2"/>
      <c r="AU6547" s="72"/>
      <c r="AV6547" s="72"/>
      <c r="BF6547" s="72"/>
      <c r="BH6547" s="2"/>
      <c r="BI6547" s="6"/>
      <c r="BJ6547" s="6"/>
      <c r="BK6547" s="6"/>
      <c r="BL6547" s="7"/>
    </row>
    <row r="6548" spans="2:64" x14ac:dyDescent="0.4">
      <c r="B6548" s="2"/>
      <c r="D6548" s="2"/>
      <c r="F6548" s="2"/>
      <c r="G6548" s="2"/>
      <c r="I6548" s="2"/>
      <c r="J6548" s="2"/>
      <c r="L6548" s="2"/>
      <c r="M6548" s="2"/>
      <c r="P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I6548" s="2"/>
      <c r="AJ6548" s="2"/>
      <c r="AM6548" s="59"/>
      <c r="AN6548" s="2"/>
      <c r="AO6548" s="2"/>
      <c r="AP6548" s="2"/>
      <c r="AQ6548" s="2"/>
      <c r="AR6548" s="2"/>
      <c r="AT6548" s="2"/>
      <c r="AU6548" s="72"/>
      <c r="AV6548" s="72"/>
      <c r="BF6548" s="72"/>
      <c r="BH6548" s="2"/>
      <c r="BI6548" s="6"/>
      <c r="BJ6548" s="6"/>
      <c r="BK6548" s="6"/>
      <c r="BL6548" s="7"/>
    </row>
    <row r="6549" spans="2:64" x14ac:dyDescent="0.4">
      <c r="B6549" s="2"/>
      <c r="D6549" s="2"/>
      <c r="F6549" s="2"/>
      <c r="G6549" s="2"/>
      <c r="I6549" s="2"/>
      <c r="J6549" s="2"/>
      <c r="L6549" s="2"/>
      <c r="M6549" s="2"/>
      <c r="P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I6549" s="2"/>
      <c r="AJ6549" s="2"/>
      <c r="AM6549" s="59"/>
      <c r="AN6549" s="2"/>
      <c r="AO6549" s="2"/>
      <c r="AP6549" s="2"/>
      <c r="AQ6549" s="2"/>
      <c r="AR6549" s="2"/>
      <c r="AT6549" s="2"/>
      <c r="AU6549" s="72"/>
      <c r="AV6549" s="72"/>
      <c r="BF6549" s="72"/>
      <c r="BH6549" s="2"/>
      <c r="BI6549" s="6"/>
      <c r="BJ6549" s="6"/>
      <c r="BK6549" s="6"/>
      <c r="BL6549" s="7"/>
    </row>
    <row r="6550" spans="2:64" x14ac:dyDescent="0.4">
      <c r="B6550" s="2"/>
      <c r="D6550" s="2"/>
      <c r="F6550" s="2"/>
      <c r="G6550" s="2"/>
      <c r="I6550" s="2"/>
      <c r="J6550" s="2"/>
      <c r="L6550" s="2"/>
      <c r="M6550" s="2"/>
      <c r="P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I6550" s="2"/>
      <c r="AJ6550" s="2"/>
      <c r="AM6550" s="59"/>
      <c r="AN6550" s="2"/>
      <c r="AO6550" s="2"/>
      <c r="AP6550" s="2"/>
      <c r="AQ6550" s="2"/>
      <c r="AR6550" s="2"/>
      <c r="AT6550" s="2"/>
      <c r="AU6550" s="72"/>
      <c r="AV6550" s="72"/>
      <c r="BF6550" s="72"/>
      <c r="BH6550" s="2"/>
      <c r="BI6550" s="6"/>
      <c r="BJ6550" s="6"/>
      <c r="BK6550" s="6"/>
      <c r="BL6550" s="7"/>
    </row>
    <row r="6551" spans="2:64" x14ac:dyDescent="0.4">
      <c r="B6551" s="2"/>
      <c r="D6551" s="2"/>
      <c r="F6551" s="2"/>
      <c r="G6551" s="2"/>
      <c r="I6551" s="2"/>
      <c r="J6551" s="2"/>
      <c r="L6551" s="2"/>
      <c r="M6551" s="2"/>
      <c r="P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I6551" s="2"/>
      <c r="AJ6551" s="2"/>
      <c r="AM6551" s="59"/>
      <c r="AN6551" s="2"/>
      <c r="AO6551" s="2"/>
      <c r="AP6551" s="2"/>
      <c r="AQ6551" s="2"/>
      <c r="AR6551" s="2"/>
      <c r="AT6551" s="2"/>
      <c r="AU6551" s="72"/>
      <c r="AV6551" s="72"/>
      <c r="BF6551" s="72"/>
      <c r="BH6551" s="2"/>
      <c r="BI6551" s="6"/>
      <c r="BJ6551" s="6"/>
      <c r="BK6551" s="6"/>
      <c r="BL6551" s="7"/>
    </row>
    <row r="6552" spans="2:64" x14ac:dyDescent="0.4">
      <c r="B6552" s="2"/>
      <c r="D6552" s="2"/>
      <c r="F6552" s="2"/>
      <c r="G6552" s="2"/>
      <c r="I6552" s="2"/>
      <c r="J6552" s="2"/>
      <c r="L6552" s="2"/>
      <c r="M6552" s="2"/>
      <c r="P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I6552" s="2"/>
      <c r="AJ6552" s="2"/>
      <c r="AM6552" s="59"/>
      <c r="AN6552" s="2"/>
      <c r="AO6552" s="2"/>
      <c r="AP6552" s="2"/>
      <c r="AQ6552" s="2"/>
      <c r="AR6552" s="2"/>
      <c r="AT6552" s="2"/>
      <c r="AU6552" s="72"/>
      <c r="AV6552" s="72"/>
      <c r="BF6552" s="72"/>
      <c r="BH6552" s="2"/>
      <c r="BI6552" s="6"/>
      <c r="BJ6552" s="6"/>
      <c r="BK6552" s="6"/>
      <c r="BL6552" s="7"/>
    </row>
    <row r="6553" spans="2:64" x14ac:dyDescent="0.4">
      <c r="B6553" s="2"/>
      <c r="D6553" s="2"/>
      <c r="F6553" s="2"/>
      <c r="G6553" s="2"/>
      <c r="I6553" s="2"/>
      <c r="J6553" s="2"/>
      <c r="L6553" s="2"/>
      <c r="M6553" s="2"/>
      <c r="P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I6553" s="2"/>
      <c r="AJ6553" s="2"/>
      <c r="AM6553" s="59"/>
      <c r="AN6553" s="2"/>
      <c r="AO6553" s="2"/>
      <c r="AP6553" s="2"/>
      <c r="AQ6553" s="2"/>
      <c r="AR6553" s="2"/>
      <c r="AT6553" s="2"/>
      <c r="AU6553" s="72"/>
      <c r="AV6553" s="72"/>
      <c r="BF6553" s="72"/>
      <c r="BH6553" s="2"/>
      <c r="BI6553" s="6"/>
      <c r="BJ6553" s="6"/>
      <c r="BK6553" s="6"/>
      <c r="BL6553" s="7"/>
    </row>
    <row r="6554" spans="2:64" x14ac:dyDescent="0.4">
      <c r="B6554" s="2"/>
      <c r="D6554" s="2"/>
      <c r="F6554" s="2"/>
      <c r="G6554" s="2"/>
      <c r="I6554" s="2"/>
      <c r="J6554" s="2"/>
      <c r="L6554" s="2"/>
      <c r="M6554" s="2"/>
      <c r="P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I6554" s="2"/>
      <c r="AJ6554" s="2"/>
      <c r="AM6554" s="59"/>
      <c r="AN6554" s="2"/>
      <c r="AO6554" s="2"/>
      <c r="AP6554" s="2"/>
      <c r="AQ6554" s="2"/>
      <c r="AR6554" s="2"/>
      <c r="AT6554" s="2"/>
      <c r="AU6554" s="72"/>
      <c r="AV6554" s="72"/>
      <c r="BF6554" s="72"/>
      <c r="BH6554" s="2"/>
      <c r="BI6554" s="6"/>
      <c r="BJ6554" s="6"/>
      <c r="BK6554" s="6"/>
      <c r="BL6554" s="7"/>
    </row>
    <row r="6555" spans="2:64" x14ac:dyDescent="0.4">
      <c r="B6555" s="2"/>
      <c r="D6555" s="2"/>
      <c r="F6555" s="2"/>
      <c r="G6555" s="2"/>
      <c r="I6555" s="2"/>
      <c r="J6555" s="2"/>
      <c r="L6555" s="2"/>
      <c r="M6555" s="2"/>
      <c r="P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I6555" s="2"/>
      <c r="AJ6555" s="2"/>
      <c r="AM6555" s="59"/>
      <c r="AN6555" s="2"/>
      <c r="AO6555" s="2"/>
      <c r="AP6555" s="2"/>
      <c r="AQ6555" s="2"/>
      <c r="AR6555" s="2"/>
      <c r="AT6555" s="2"/>
      <c r="AU6555" s="72"/>
      <c r="AV6555" s="72"/>
      <c r="BF6555" s="72"/>
      <c r="BH6555" s="2"/>
      <c r="BI6555" s="6"/>
      <c r="BJ6555" s="6"/>
      <c r="BK6555" s="6"/>
      <c r="BL6555" s="7"/>
    </row>
    <row r="6556" spans="2:64" x14ac:dyDescent="0.4">
      <c r="B6556" s="2"/>
      <c r="D6556" s="2"/>
      <c r="F6556" s="2"/>
      <c r="G6556" s="2"/>
      <c r="I6556" s="2"/>
      <c r="J6556" s="2"/>
      <c r="L6556" s="2"/>
      <c r="M6556" s="2"/>
      <c r="P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I6556" s="2"/>
      <c r="AJ6556" s="2"/>
      <c r="AM6556" s="59"/>
      <c r="AN6556" s="2"/>
      <c r="AO6556" s="2"/>
      <c r="AP6556" s="2"/>
      <c r="AQ6556" s="2"/>
      <c r="AR6556" s="2"/>
      <c r="AT6556" s="2"/>
      <c r="AU6556" s="72"/>
      <c r="AV6556" s="72"/>
      <c r="BF6556" s="72"/>
      <c r="BH6556" s="2"/>
      <c r="BI6556" s="6"/>
      <c r="BJ6556" s="6"/>
      <c r="BK6556" s="6"/>
      <c r="BL6556" s="7"/>
    </row>
    <row r="6557" spans="2:64" x14ac:dyDescent="0.4">
      <c r="B6557" s="2"/>
      <c r="D6557" s="2"/>
      <c r="F6557" s="2"/>
      <c r="G6557" s="2"/>
      <c r="I6557" s="2"/>
      <c r="J6557" s="2"/>
      <c r="L6557" s="2"/>
      <c r="M6557" s="2"/>
      <c r="P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I6557" s="2"/>
      <c r="AJ6557" s="2"/>
      <c r="AM6557" s="59"/>
      <c r="AN6557" s="2"/>
      <c r="AO6557" s="2"/>
      <c r="AP6557" s="2"/>
      <c r="AQ6557" s="2"/>
      <c r="AR6557" s="2"/>
      <c r="AT6557" s="2"/>
      <c r="AU6557" s="72"/>
      <c r="AV6557" s="72"/>
      <c r="BF6557" s="72"/>
      <c r="BH6557" s="2"/>
      <c r="BI6557" s="6"/>
      <c r="BJ6557" s="6"/>
      <c r="BK6557" s="6"/>
      <c r="BL6557" s="7"/>
    </row>
    <row r="6558" spans="2:64" x14ac:dyDescent="0.4">
      <c r="B6558" s="2"/>
      <c r="D6558" s="2"/>
      <c r="F6558" s="2"/>
      <c r="G6558" s="2"/>
      <c r="I6558" s="2"/>
      <c r="J6558" s="2"/>
      <c r="L6558" s="2"/>
      <c r="M6558" s="2"/>
      <c r="P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I6558" s="2"/>
      <c r="AJ6558" s="2"/>
      <c r="AM6558" s="59"/>
      <c r="AN6558" s="2"/>
      <c r="AO6558" s="2"/>
      <c r="AP6558" s="2"/>
      <c r="AQ6558" s="2"/>
      <c r="AR6558" s="2"/>
      <c r="AT6558" s="2"/>
      <c r="AU6558" s="72"/>
      <c r="AV6558" s="72"/>
      <c r="BF6558" s="72"/>
      <c r="BH6558" s="2"/>
      <c r="BI6558" s="6"/>
      <c r="BJ6558" s="6"/>
      <c r="BK6558" s="6"/>
      <c r="BL6558" s="7"/>
    </row>
    <row r="6559" spans="2:64" x14ac:dyDescent="0.4">
      <c r="B6559" s="2"/>
      <c r="D6559" s="2"/>
      <c r="F6559" s="2"/>
      <c r="G6559" s="2"/>
      <c r="I6559" s="2"/>
      <c r="J6559" s="2"/>
      <c r="L6559" s="2"/>
      <c r="M6559" s="2"/>
      <c r="P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I6559" s="2"/>
      <c r="AJ6559" s="2"/>
      <c r="AM6559" s="59"/>
      <c r="AN6559" s="2"/>
      <c r="AO6559" s="2"/>
      <c r="AP6559" s="2"/>
      <c r="AQ6559" s="2"/>
      <c r="AR6559" s="2"/>
      <c r="AT6559" s="2"/>
      <c r="AU6559" s="72"/>
      <c r="AV6559" s="72"/>
      <c r="BF6559" s="72"/>
      <c r="BH6559" s="2"/>
      <c r="BI6559" s="6"/>
      <c r="BJ6559" s="6"/>
      <c r="BK6559" s="6"/>
      <c r="BL6559" s="7"/>
    </row>
    <row r="6560" spans="2:64" x14ac:dyDescent="0.4">
      <c r="B6560" s="2"/>
      <c r="D6560" s="2"/>
      <c r="F6560" s="2"/>
      <c r="G6560" s="2"/>
      <c r="I6560" s="2"/>
      <c r="J6560" s="2"/>
      <c r="L6560" s="2"/>
      <c r="M6560" s="2"/>
      <c r="P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I6560" s="2"/>
      <c r="AJ6560" s="2"/>
      <c r="AM6560" s="59"/>
      <c r="AN6560" s="2"/>
      <c r="AO6560" s="2"/>
      <c r="AP6560" s="2"/>
      <c r="AQ6560" s="2"/>
      <c r="AR6560" s="2"/>
      <c r="AT6560" s="2"/>
      <c r="AU6560" s="72"/>
      <c r="AV6560" s="72"/>
      <c r="BF6560" s="72"/>
      <c r="BH6560" s="2"/>
      <c r="BI6560" s="6"/>
      <c r="BJ6560" s="6"/>
      <c r="BK6560" s="6"/>
      <c r="BL6560" s="7"/>
    </row>
    <row r="6561" spans="2:64" x14ac:dyDescent="0.4">
      <c r="B6561" s="2"/>
      <c r="D6561" s="2"/>
      <c r="F6561" s="2"/>
      <c r="G6561" s="2"/>
      <c r="I6561" s="2"/>
      <c r="J6561" s="2"/>
      <c r="L6561" s="2"/>
      <c r="M6561" s="2"/>
      <c r="P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I6561" s="2"/>
      <c r="AJ6561" s="2"/>
      <c r="AM6561" s="59"/>
      <c r="AN6561" s="2"/>
      <c r="AO6561" s="2"/>
      <c r="AP6561" s="2"/>
      <c r="AQ6561" s="2"/>
      <c r="AR6561" s="2"/>
      <c r="AT6561" s="2"/>
      <c r="AU6561" s="72"/>
      <c r="AV6561" s="72"/>
      <c r="BF6561" s="72"/>
      <c r="BH6561" s="2"/>
      <c r="BI6561" s="6"/>
      <c r="BJ6561" s="6"/>
      <c r="BK6561" s="6"/>
      <c r="BL6561" s="7"/>
    </row>
    <row r="6562" spans="2:64" x14ac:dyDescent="0.4">
      <c r="B6562" s="2"/>
      <c r="D6562" s="2"/>
      <c r="F6562" s="2"/>
      <c r="G6562" s="2"/>
      <c r="I6562" s="2"/>
      <c r="J6562" s="2"/>
      <c r="L6562" s="2"/>
      <c r="M6562" s="2"/>
      <c r="P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I6562" s="2"/>
      <c r="AJ6562" s="2"/>
      <c r="AM6562" s="59"/>
      <c r="AN6562" s="2"/>
      <c r="AO6562" s="2"/>
      <c r="AP6562" s="2"/>
      <c r="AQ6562" s="2"/>
      <c r="AR6562" s="2"/>
      <c r="AT6562" s="2"/>
      <c r="AU6562" s="72"/>
      <c r="AV6562" s="72"/>
      <c r="BF6562" s="72"/>
      <c r="BH6562" s="2"/>
      <c r="BI6562" s="6"/>
      <c r="BJ6562" s="6"/>
      <c r="BK6562" s="6"/>
      <c r="BL6562" s="7"/>
    </row>
    <row r="6563" spans="2:64" x14ac:dyDescent="0.4">
      <c r="B6563" s="2"/>
      <c r="D6563" s="2"/>
      <c r="F6563" s="2"/>
      <c r="G6563" s="2"/>
      <c r="I6563" s="2"/>
      <c r="J6563" s="2"/>
      <c r="L6563" s="2"/>
      <c r="M6563" s="2"/>
      <c r="P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I6563" s="2"/>
      <c r="AJ6563" s="2"/>
      <c r="AM6563" s="59"/>
      <c r="AN6563" s="2"/>
      <c r="AO6563" s="2"/>
      <c r="AP6563" s="2"/>
      <c r="AQ6563" s="2"/>
      <c r="AR6563" s="2"/>
      <c r="AT6563" s="2"/>
      <c r="AU6563" s="72"/>
      <c r="AV6563" s="72"/>
      <c r="BF6563" s="72"/>
      <c r="BH6563" s="2"/>
      <c r="BI6563" s="6"/>
      <c r="BJ6563" s="6"/>
      <c r="BK6563" s="6"/>
      <c r="BL6563" s="7"/>
    </row>
    <row r="6564" spans="2:64" x14ac:dyDescent="0.4">
      <c r="B6564" s="2"/>
      <c r="D6564" s="2"/>
      <c r="F6564" s="2"/>
      <c r="G6564" s="2"/>
      <c r="I6564" s="2"/>
      <c r="J6564" s="2"/>
      <c r="L6564" s="2"/>
      <c r="M6564" s="2"/>
      <c r="P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I6564" s="2"/>
      <c r="AJ6564" s="2"/>
      <c r="AM6564" s="59"/>
      <c r="AN6564" s="2"/>
      <c r="AO6564" s="2"/>
      <c r="AP6564" s="2"/>
      <c r="AQ6564" s="2"/>
      <c r="AR6564" s="2"/>
      <c r="AT6564" s="2"/>
      <c r="AU6564" s="72"/>
      <c r="AV6564" s="72"/>
      <c r="BF6564" s="72"/>
      <c r="BH6564" s="2"/>
      <c r="BI6564" s="6"/>
      <c r="BJ6564" s="6"/>
      <c r="BK6564" s="6"/>
      <c r="BL6564" s="7"/>
    </row>
    <row r="6565" spans="2:64" x14ac:dyDescent="0.4">
      <c r="B6565" s="2"/>
      <c r="D6565" s="2"/>
      <c r="F6565" s="2"/>
      <c r="G6565" s="2"/>
      <c r="I6565" s="2"/>
      <c r="J6565" s="2"/>
      <c r="L6565" s="2"/>
      <c r="M6565" s="2"/>
      <c r="P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I6565" s="2"/>
      <c r="AJ6565" s="2"/>
      <c r="AM6565" s="59"/>
      <c r="AN6565" s="2"/>
      <c r="AO6565" s="2"/>
      <c r="AP6565" s="2"/>
      <c r="AQ6565" s="2"/>
      <c r="AR6565" s="2"/>
      <c r="AT6565" s="2"/>
      <c r="AU6565" s="72"/>
      <c r="AV6565" s="72"/>
      <c r="BF6565" s="72"/>
      <c r="BH6565" s="2"/>
      <c r="BI6565" s="6"/>
      <c r="BJ6565" s="6"/>
      <c r="BK6565" s="6"/>
      <c r="BL6565" s="7"/>
    </row>
    <row r="6566" spans="2:64" x14ac:dyDescent="0.4">
      <c r="B6566" s="2"/>
      <c r="D6566" s="2"/>
      <c r="F6566" s="2"/>
      <c r="G6566" s="2"/>
      <c r="I6566" s="2"/>
      <c r="J6566" s="2"/>
      <c r="L6566" s="2"/>
      <c r="M6566" s="2"/>
      <c r="P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I6566" s="2"/>
      <c r="AJ6566" s="2"/>
      <c r="AM6566" s="59"/>
      <c r="AN6566" s="2"/>
      <c r="AO6566" s="2"/>
      <c r="AP6566" s="2"/>
      <c r="AQ6566" s="2"/>
      <c r="AR6566" s="2"/>
      <c r="AT6566" s="2"/>
      <c r="AU6566" s="72"/>
      <c r="AV6566" s="72"/>
      <c r="BF6566" s="72"/>
      <c r="BH6566" s="2"/>
      <c r="BI6566" s="6"/>
      <c r="BJ6566" s="6"/>
      <c r="BK6566" s="6"/>
      <c r="BL6566" s="7"/>
    </row>
    <row r="6567" spans="2:64" x14ac:dyDescent="0.4">
      <c r="B6567" s="2"/>
      <c r="D6567" s="2"/>
      <c r="F6567" s="2"/>
      <c r="G6567" s="2"/>
      <c r="I6567" s="2"/>
      <c r="J6567" s="2"/>
      <c r="L6567" s="2"/>
      <c r="M6567" s="2"/>
      <c r="P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I6567" s="2"/>
      <c r="AJ6567" s="2"/>
      <c r="AM6567" s="59"/>
      <c r="AN6567" s="2"/>
      <c r="AO6567" s="2"/>
      <c r="AP6567" s="2"/>
      <c r="AQ6567" s="2"/>
      <c r="AR6567" s="2"/>
      <c r="AT6567" s="2"/>
      <c r="AU6567" s="72"/>
      <c r="AV6567" s="72"/>
      <c r="BF6567" s="72"/>
      <c r="BH6567" s="2"/>
      <c r="BI6567" s="6"/>
      <c r="BJ6567" s="6"/>
      <c r="BK6567" s="6"/>
      <c r="BL6567" s="7"/>
    </row>
    <row r="6568" spans="2:64" x14ac:dyDescent="0.4">
      <c r="B6568" s="2"/>
      <c r="D6568" s="2"/>
      <c r="F6568" s="2"/>
      <c r="G6568" s="2"/>
      <c r="I6568" s="2"/>
      <c r="J6568" s="2"/>
      <c r="L6568" s="2"/>
      <c r="M6568" s="2"/>
      <c r="P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I6568" s="2"/>
      <c r="AJ6568" s="2"/>
      <c r="AM6568" s="59"/>
      <c r="AN6568" s="2"/>
      <c r="AO6568" s="2"/>
      <c r="AP6568" s="2"/>
      <c r="AQ6568" s="2"/>
      <c r="AR6568" s="2"/>
      <c r="AT6568" s="2"/>
      <c r="AU6568" s="72"/>
      <c r="AV6568" s="72"/>
      <c r="BF6568" s="72"/>
      <c r="BH6568" s="2"/>
      <c r="BI6568" s="6"/>
      <c r="BJ6568" s="6"/>
      <c r="BK6568" s="6"/>
      <c r="BL6568" s="7"/>
    </row>
    <row r="6569" spans="2:64" x14ac:dyDescent="0.4">
      <c r="B6569" s="2"/>
      <c r="D6569" s="2"/>
      <c r="F6569" s="2"/>
      <c r="G6569" s="2"/>
      <c r="I6569" s="2"/>
      <c r="J6569" s="2"/>
      <c r="L6569" s="2"/>
      <c r="M6569" s="2"/>
      <c r="P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I6569" s="2"/>
      <c r="AJ6569" s="2"/>
      <c r="AM6569" s="59"/>
      <c r="AN6569" s="2"/>
      <c r="AO6569" s="2"/>
      <c r="AP6569" s="2"/>
      <c r="AQ6569" s="2"/>
      <c r="AR6569" s="2"/>
      <c r="AT6569" s="2"/>
      <c r="AU6569" s="72"/>
      <c r="AV6569" s="72"/>
      <c r="BF6569" s="72"/>
      <c r="BH6569" s="2"/>
      <c r="BI6569" s="6"/>
      <c r="BJ6569" s="6"/>
      <c r="BK6569" s="6"/>
      <c r="BL6569" s="7"/>
    </row>
    <row r="6570" spans="2:64" x14ac:dyDescent="0.4">
      <c r="B6570" s="2"/>
      <c r="D6570" s="2"/>
      <c r="F6570" s="2"/>
      <c r="G6570" s="2"/>
      <c r="I6570" s="2"/>
      <c r="J6570" s="2"/>
      <c r="L6570" s="2"/>
      <c r="M6570" s="2"/>
      <c r="P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I6570" s="2"/>
      <c r="AJ6570" s="2"/>
      <c r="AM6570" s="59"/>
      <c r="AN6570" s="2"/>
      <c r="AO6570" s="2"/>
      <c r="AP6570" s="2"/>
      <c r="AQ6570" s="2"/>
      <c r="AR6570" s="2"/>
      <c r="AT6570" s="2"/>
      <c r="AU6570" s="72"/>
      <c r="AV6570" s="72"/>
      <c r="BF6570" s="72"/>
      <c r="BH6570" s="2"/>
      <c r="BI6570" s="6"/>
      <c r="BJ6570" s="6"/>
      <c r="BK6570" s="6"/>
      <c r="BL6570" s="7"/>
    </row>
    <row r="6571" spans="2:64" x14ac:dyDescent="0.4">
      <c r="B6571" s="2"/>
      <c r="D6571" s="2"/>
      <c r="F6571" s="2"/>
      <c r="G6571" s="2"/>
      <c r="I6571" s="2"/>
      <c r="J6571" s="2"/>
      <c r="L6571" s="2"/>
      <c r="M6571" s="2"/>
      <c r="P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I6571" s="2"/>
      <c r="AJ6571" s="2"/>
      <c r="AM6571" s="59"/>
      <c r="AN6571" s="2"/>
      <c r="AO6571" s="2"/>
      <c r="AP6571" s="2"/>
      <c r="AQ6571" s="2"/>
      <c r="AR6571" s="2"/>
      <c r="AT6571" s="2"/>
      <c r="AU6571" s="72"/>
      <c r="AV6571" s="72"/>
      <c r="BF6571" s="72"/>
      <c r="BH6571" s="2"/>
      <c r="BI6571" s="6"/>
      <c r="BJ6571" s="6"/>
      <c r="BK6571" s="6"/>
      <c r="BL6571" s="7"/>
    </row>
    <row r="6572" spans="2:64" x14ac:dyDescent="0.4">
      <c r="B6572" s="2"/>
      <c r="D6572" s="2"/>
      <c r="F6572" s="2"/>
      <c r="G6572" s="2"/>
      <c r="I6572" s="2"/>
      <c r="J6572" s="2"/>
      <c r="L6572" s="2"/>
      <c r="M6572" s="2"/>
      <c r="P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I6572" s="2"/>
      <c r="AJ6572" s="2"/>
      <c r="AM6572" s="59"/>
      <c r="AN6572" s="2"/>
      <c r="AO6572" s="2"/>
      <c r="AP6572" s="2"/>
      <c r="AQ6572" s="2"/>
      <c r="AR6572" s="2"/>
      <c r="AT6572" s="2"/>
      <c r="AU6572" s="72"/>
      <c r="AV6572" s="72"/>
      <c r="BF6572" s="72"/>
      <c r="BH6572" s="2"/>
      <c r="BI6572" s="6"/>
      <c r="BJ6572" s="6"/>
      <c r="BK6572" s="6"/>
      <c r="BL6572" s="7"/>
    </row>
    <row r="6573" spans="2:64" x14ac:dyDescent="0.4">
      <c r="B6573" s="2"/>
      <c r="D6573" s="2"/>
      <c r="F6573" s="2"/>
      <c r="G6573" s="2"/>
      <c r="I6573" s="2"/>
      <c r="J6573" s="2"/>
      <c r="L6573" s="2"/>
      <c r="M6573" s="2"/>
      <c r="P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I6573" s="2"/>
      <c r="AJ6573" s="2"/>
      <c r="AM6573" s="59"/>
      <c r="AN6573" s="2"/>
      <c r="AO6573" s="2"/>
      <c r="AP6573" s="2"/>
      <c r="AQ6573" s="2"/>
      <c r="AR6573" s="2"/>
      <c r="AT6573" s="2"/>
      <c r="AU6573" s="72"/>
      <c r="AV6573" s="72"/>
      <c r="BF6573" s="72"/>
      <c r="BH6573" s="2"/>
      <c r="BI6573" s="6"/>
      <c r="BJ6573" s="6"/>
      <c r="BK6573" s="6"/>
      <c r="BL6573" s="7"/>
    </row>
    <row r="6574" spans="2:64" x14ac:dyDescent="0.4">
      <c r="B6574" s="2"/>
      <c r="D6574" s="2"/>
      <c r="F6574" s="2"/>
      <c r="G6574" s="2"/>
      <c r="I6574" s="2"/>
      <c r="J6574" s="2"/>
      <c r="L6574" s="2"/>
      <c r="M6574" s="2"/>
      <c r="P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I6574" s="2"/>
      <c r="AJ6574" s="2"/>
      <c r="AM6574" s="59"/>
      <c r="AN6574" s="2"/>
      <c r="AO6574" s="2"/>
      <c r="AP6574" s="2"/>
      <c r="AQ6574" s="2"/>
      <c r="AR6574" s="2"/>
      <c r="AT6574" s="2"/>
      <c r="AU6574" s="72"/>
      <c r="AV6574" s="72"/>
      <c r="BF6574" s="72"/>
      <c r="BH6574" s="2"/>
      <c r="BI6574" s="6"/>
      <c r="BJ6574" s="6"/>
      <c r="BK6574" s="6"/>
      <c r="BL6574" s="7"/>
    </row>
    <row r="6575" spans="2:64" x14ac:dyDescent="0.4">
      <c r="B6575" s="2"/>
      <c r="D6575" s="2"/>
      <c r="F6575" s="2"/>
      <c r="G6575" s="2"/>
      <c r="I6575" s="2"/>
      <c r="J6575" s="2"/>
      <c r="L6575" s="2"/>
      <c r="M6575" s="2"/>
      <c r="P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I6575" s="2"/>
      <c r="AJ6575" s="2"/>
      <c r="AM6575" s="59"/>
      <c r="AN6575" s="2"/>
      <c r="AO6575" s="2"/>
      <c r="AP6575" s="2"/>
      <c r="AQ6575" s="2"/>
      <c r="AR6575" s="2"/>
      <c r="AT6575" s="2"/>
      <c r="AU6575" s="72"/>
      <c r="AV6575" s="72"/>
      <c r="BF6575" s="72"/>
      <c r="BH6575" s="2"/>
      <c r="BI6575" s="6"/>
      <c r="BJ6575" s="6"/>
      <c r="BK6575" s="6"/>
      <c r="BL6575" s="7"/>
    </row>
    <row r="6576" spans="2:64" x14ac:dyDescent="0.4">
      <c r="B6576" s="2"/>
      <c r="D6576" s="2"/>
      <c r="F6576" s="2"/>
      <c r="G6576" s="2"/>
      <c r="I6576" s="2"/>
      <c r="J6576" s="2"/>
      <c r="L6576" s="2"/>
      <c r="M6576" s="2"/>
      <c r="P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I6576" s="2"/>
      <c r="AJ6576" s="2"/>
      <c r="AM6576" s="59"/>
      <c r="AN6576" s="2"/>
      <c r="AO6576" s="2"/>
      <c r="AP6576" s="2"/>
      <c r="AQ6576" s="2"/>
      <c r="AR6576" s="2"/>
      <c r="AT6576" s="2"/>
      <c r="AU6576" s="72"/>
      <c r="AV6576" s="72"/>
      <c r="BF6576" s="72"/>
      <c r="BH6576" s="2"/>
      <c r="BI6576" s="6"/>
      <c r="BJ6576" s="6"/>
      <c r="BK6576" s="6"/>
      <c r="BL6576" s="7"/>
    </row>
    <row r="6577" spans="2:64" x14ac:dyDescent="0.4">
      <c r="B6577" s="2"/>
      <c r="D6577" s="2"/>
      <c r="F6577" s="2"/>
      <c r="G6577" s="2"/>
      <c r="I6577" s="2"/>
      <c r="J6577" s="2"/>
      <c r="L6577" s="2"/>
      <c r="M6577" s="2"/>
      <c r="P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I6577" s="2"/>
      <c r="AJ6577" s="2"/>
      <c r="AM6577" s="59"/>
      <c r="AN6577" s="2"/>
      <c r="AO6577" s="2"/>
      <c r="AP6577" s="2"/>
      <c r="AQ6577" s="2"/>
      <c r="AR6577" s="2"/>
      <c r="AT6577" s="2"/>
      <c r="AU6577" s="72"/>
      <c r="AV6577" s="72"/>
      <c r="BF6577" s="72"/>
      <c r="BH6577" s="2"/>
      <c r="BI6577" s="6"/>
      <c r="BJ6577" s="6"/>
      <c r="BK6577" s="6"/>
      <c r="BL6577" s="7"/>
    </row>
    <row r="6578" spans="2:64" x14ac:dyDescent="0.4">
      <c r="B6578" s="2"/>
      <c r="D6578" s="2"/>
      <c r="F6578" s="2"/>
      <c r="G6578" s="2"/>
      <c r="I6578" s="2"/>
      <c r="J6578" s="2"/>
      <c r="L6578" s="2"/>
      <c r="M6578" s="2"/>
      <c r="P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I6578" s="2"/>
      <c r="AJ6578" s="2"/>
      <c r="AM6578" s="59"/>
      <c r="AN6578" s="2"/>
      <c r="AO6578" s="2"/>
      <c r="AP6578" s="2"/>
      <c r="AQ6578" s="2"/>
      <c r="AR6578" s="2"/>
      <c r="AT6578" s="2"/>
      <c r="AU6578" s="72"/>
      <c r="AV6578" s="72"/>
      <c r="BF6578" s="72"/>
      <c r="BH6578" s="2"/>
      <c r="BI6578" s="6"/>
      <c r="BJ6578" s="6"/>
      <c r="BK6578" s="6"/>
      <c r="BL6578" s="7"/>
    </row>
    <row r="6579" spans="2:64" x14ac:dyDescent="0.4">
      <c r="B6579" s="2"/>
      <c r="D6579" s="2"/>
      <c r="F6579" s="2"/>
      <c r="G6579" s="2"/>
      <c r="I6579" s="2"/>
      <c r="J6579" s="2"/>
      <c r="L6579" s="2"/>
      <c r="M6579" s="2"/>
      <c r="P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I6579" s="2"/>
      <c r="AJ6579" s="2"/>
      <c r="AM6579" s="59"/>
      <c r="AN6579" s="2"/>
      <c r="AO6579" s="2"/>
      <c r="AP6579" s="2"/>
      <c r="AQ6579" s="2"/>
      <c r="AR6579" s="2"/>
      <c r="AT6579" s="2"/>
      <c r="AU6579" s="72"/>
      <c r="AV6579" s="72"/>
      <c r="BF6579" s="72"/>
      <c r="BH6579" s="2"/>
      <c r="BI6579" s="6"/>
      <c r="BJ6579" s="6"/>
      <c r="BK6579" s="6"/>
      <c r="BL6579" s="7"/>
    </row>
    <row r="6580" spans="2:64" x14ac:dyDescent="0.4">
      <c r="B6580" s="2"/>
      <c r="D6580" s="2"/>
      <c r="F6580" s="2"/>
      <c r="G6580" s="2"/>
      <c r="I6580" s="2"/>
      <c r="J6580" s="2"/>
      <c r="L6580" s="2"/>
      <c r="M6580" s="2"/>
      <c r="P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I6580" s="2"/>
      <c r="AJ6580" s="2"/>
      <c r="AM6580" s="59"/>
      <c r="AN6580" s="2"/>
      <c r="AO6580" s="2"/>
      <c r="AP6580" s="2"/>
      <c r="AQ6580" s="2"/>
      <c r="AR6580" s="2"/>
      <c r="AT6580" s="2"/>
      <c r="AU6580" s="72"/>
      <c r="AV6580" s="72"/>
      <c r="BF6580" s="72"/>
      <c r="BH6580" s="2"/>
      <c r="BI6580" s="6"/>
      <c r="BJ6580" s="6"/>
      <c r="BK6580" s="6"/>
      <c r="BL6580" s="7"/>
    </row>
    <row r="6581" spans="2:64" x14ac:dyDescent="0.4">
      <c r="B6581" s="2"/>
      <c r="D6581" s="2"/>
      <c r="F6581" s="2"/>
      <c r="G6581" s="2"/>
      <c r="I6581" s="2"/>
      <c r="J6581" s="2"/>
      <c r="L6581" s="2"/>
      <c r="M6581" s="2"/>
      <c r="P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I6581" s="2"/>
      <c r="AJ6581" s="2"/>
      <c r="AM6581" s="59"/>
      <c r="AN6581" s="2"/>
      <c r="AO6581" s="2"/>
      <c r="AP6581" s="2"/>
      <c r="AQ6581" s="2"/>
      <c r="AR6581" s="2"/>
      <c r="AT6581" s="2"/>
      <c r="AU6581" s="72"/>
      <c r="AV6581" s="72"/>
      <c r="BF6581" s="72"/>
      <c r="BH6581" s="2"/>
      <c r="BI6581" s="6"/>
      <c r="BJ6581" s="6"/>
      <c r="BK6581" s="6"/>
      <c r="BL6581" s="7"/>
    </row>
    <row r="6582" spans="2:64" x14ac:dyDescent="0.4">
      <c r="B6582" s="2"/>
      <c r="D6582" s="2"/>
      <c r="F6582" s="2"/>
      <c r="G6582" s="2"/>
      <c r="I6582" s="2"/>
      <c r="J6582" s="2"/>
      <c r="L6582" s="2"/>
      <c r="M6582" s="2"/>
      <c r="P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I6582" s="2"/>
      <c r="AJ6582" s="2"/>
      <c r="AM6582" s="59"/>
      <c r="AN6582" s="2"/>
      <c r="AO6582" s="2"/>
      <c r="AP6582" s="2"/>
      <c r="AQ6582" s="2"/>
      <c r="AR6582" s="2"/>
      <c r="AT6582" s="2"/>
      <c r="AU6582" s="72"/>
      <c r="AV6582" s="72"/>
      <c r="BF6582" s="72"/>
      <c r="BH6582" s="2"/>
      <c r="BI6582" s="6"/>
      <c r="BJ6582" s="6"/>
      <c r="BK6582" s="6"/>
      <c r="BL6582" s="7"/>
    </row>
    <row r="6583" spans="2:64" x14ac:dyDescent="0.4">
      <c r="B6583" s="2"/>
      <c r="D6583" s="2"/>
      <c r="F6583" s="2"/>
      <c r="G6583" s="2"/>
      <c r="I6583" s="2"/>
      <c r="J6583" s="2"/>
      <c r="L6583" s="2"/>
      <c r="M6583" s="2"/>
      <c r="P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I6583" s="2"/>
      <c r="AJ6583" s="2"/>
      <c r="AM6583" s="59"/>
      <c r="AN6583" s="2"/>
      <c r="AO6583" s="2"/>
      <c r="AP6583" s="2"/>
      <c r="AQ6583" s="2"/>
      <c r="AR6583" s="2"/>
      <c r="AT6583" s="2"/>
      <c r="AU6583" s="72"/>
      <c r="AV6583" s="72"/>
      <c r="BF6583" s="72"/>
      <c r="BH6583" s="2"/>
      <c r="BI6583" s="6"/>
      <c r="BJ6583" s="6"/>
      <c r="BK6583" s="6"/>
      <c r="BL6583" s="7"/>
    </row>
    <row r="6584" spans="2:64" x14ac:dyDescent="0.4">
      <c r="B6584" s="2"/>
      <c r="D6584" s="2"/>
      <c r="F6584" s="2"/>
      <c r="G6584" s="2"/>
      <c r="I6584" s="2"/>
      <c r="J6584" s="2"/>
      <c r="L6584" s="2"/>
      <c r="M6584" s="2"/>
      <c r="P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I6584" s="2"/>
      <c r="AJ6584" s="2"/>
      <c r="AM6584" s="59"/>
      <c r="AN6584" s="2"/>
      <c r="AO6584" s="2"/>
      <c r="AP6584" s="2"/>
      <c r="AQ6584" s="2"/>
      <c r="AR6584" s="2"/>
      <c r="AT6584" s="2"/>
      <c r="AU6584" s="72"/>
      <c r="AV6584" s="72"/>
      <c r="BF6584" s="72"/>
      <c r="BH6584" s="2"/>
      <c r="BI6584" s="6"/>
      <c r="BJ6584" s="6"/>
      <c r="BK6584" s="6"/>
      <c r="BL6584" s="7"/>
    </row>
    <row r="6585" spans="2:64" x14ac:dyDescent="0.4">
      <c r="B6585" s="2"/>
      <c r="D6585" s="2"/>
      <c r="F6585" s="2"/>
      <c r="G6585" s="2"/>
      <c r="I6585" s="2"/>
      <c r="J6585" s="2"/>
      <c r="L6585" s="2"/>
      <c r="M6585" s="2"/>
      <c r="P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I6585" s="2"/>
      <c r="AJ6585" s="2"/>
      <c r="AM6585" s="59"/>
      <c r="AN6585" s="2"/>
      <c r="AO6585" s="2"/>
      <c r="AP6585" s="2"/>
      <c r="AQ6585" s="2"/>
      <c r="AR6585" s="2"/>
      <c r="AT6585" s="2"/>
      <c r="AU6585" s="72"/>
      <c r="AV6585" s="72"/>
      <c r="BF6585" s="72"/>
      <c r="BH6585" s="2"/>
      <c r="BI6585" s="6"/>
      <c r="BJ6585" s="6"/>
      <c r="BK6585" s="6"/>
      <c r="BL6585" s="7"/>
    </row>
    <row r="6586" spans="2:64" x14ac:dyDescent="0.4">
      <c r="B6586" s="2"/>
      <c r="D6586" s="2"/>
      <c r="F6586" s="2"/>
      <c r="G6586" s="2"/>
      <c r="I6586" s="2"/>
      <c r="J6586" s="2"/>
      <c r="L6586" s="2"/>
      <c r="M6586" s="2"/>
      <c r="P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I6586" s="2"/>
      <c r="AJ6586" s="2"/>
      <c r="AM6586" s="59"/>
      <c r="AN6586" s="2"/>
      <c r="AO6586" s="2"/>
      <c r="AP6586" s="2"/>
      <c r="AQ6586" s="2"/>
      <c r="AR6586" s="2"/>
      <c r="AT6586" s="2"/>
      <c r="AU6586" s="72"/>
      <c r="AV6586" s="72"/>
      <c r="BF6586" s="72"/>
      <c r="BH6586" s="2"/>
      <c r="BI6586" s="6"/>
      <c r="BJ6586" s="6"/>
      <c r="BK6586" s="6"/>
      <c r="BL6586" s="7"/>
    </row>
    <row r="6587" spans="2:64" x14ac:dyDescent="0.4">
      <c r="B6587" s="2"/>
      <c r="D6587" s="2"/>
      <c r="F6587" s="2"/>
      <c r="G6587" s="2"/>
      <c r="I6587" s="2"/>
      <c r="J6587" s="2"/>
      <c r="L6587" s="2"/>
      <c r="M6587" s="2"/>
      <c r="P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I6587" s="2"/>
      <c r="AJ6587" s="2"/>
      <c r="AM6587" s="59"/>
      <c r="AN6587" s="2"/>
      <c r="AO6587" s="2"/>
      <c r="AP6587" s="2"/>
      <c r="AQ6587" s="2"/>
      <c r="AR6587" s="2"/>
      <c r="AT6587" s="2"/>
      <c r="AU6587" s="72"/>
      <c r="AV6587" s="72"/>
      <c r="BF6587" s="72"/>
      <c r="BH6587" s="2"/>
      <c r="BI6587" s="6"/>
      <c r="BJ6587" s="6"/>
      <c r="BK6587" s="6"/>
      <c r="BL6587" s="7"/>
    </row>
    <row r="6588" spans="2:64" x14ac:dyDescent="0.4">
      <c r="B6588" s="2"/>
      <c r="D6588" s="2"/>
      <c r="F6588" s="2"/>
      <c r="G6588" s="2"/>
      <c r="I6588" s="2"/>
      <c r="J6588" s="2"/>
      <c r="L6588" s="2"/>
      <c r="M6588" s="2"/>
      <c r="P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I6588" s="2"/>
      <c r="AJ6588" s="2"/>
      <c r="AM6588" s="59"/>
      <c r="AN6588" s="2"/>
      <c r="AO6588" s="2"/>
      <c r="AP6588" s="2"/>
      <c r="AQ6588" s="2"/>
      <c r="AR6588" s="2"/>
      <c r="AT6588" s="2"/>
      <c r="AU6588" s="72"/>
      <c r="AV6588" s="72"/>
      <c r="BF6588" s="72"/>
      <c r="BH6588" s="2"/>
      <c r="BI6588" s="6"/>
      <c r="BJ6588" s="6"/>
      <c r="BK6588" s="6"/>
      <c r="BL6588" s="7"/>
    </row>
    <row r="6589" spans="2:64" x14ac:dyDescent="0.4">
      <c r="B6589" s="2"/>
      <c r="D6589" s="2"/>
      <c r="F6589" s="2"/>
      <c r="G6589" s="2"/>
      <c r="I6589" s="2"/>
      <c r="J6589" s="2"/>
      <c r="L6589" s="2"/>
      <c r="M6589" s="2"/>
      <c r="P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I6589" s="2"/>
      <c r="AJ6589" s="2"/>
      <c r="AM6589" s="59"/>
      <c r="AN6589" s="2"/>
      <c r="AO6589" s="2"/>
      <c r="AP6589" s="2"/>
      <c r="AQ6589" s="2"/>
      <c r="AR6589" s="2"/>
      <c r="AT6589" s="2"/>
      <c r="AU6589" s="72"/>
      <c r="AV6589" s="72"/>
      <c r="BF6589" s="72"/>
      <c r="BH6589" s="2"/>
      <c r="BI6589" s="6"/>
      <c r="BJ6589" s="6"/>
      <c r="BK6589" s="6"/>
      <c r="BL6589" s="7"/>
    </row>
    <row r="6590" spans="2:64" x14ac:dyDescent="0.4">
      <c r="B6590" s="2"/>
      <c r="D6590" s="2"/>
      <c r="F6590" s="2"/>
      <c r="G6590" s="2"/>
      <c r="I6590" s="2"/>
      <c r="J6590" s="2"/>
      <c r="L6590" s="2"/>
      <c r="M6590" s="2"/>
      <c r="P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I6590" s="2"/>
      <c r="AJ6590" s="2"/>
      <c r="AM6590" s="59"/>
      <c r="AN6590" s="2"/>
      <c r="AO6590" s="2"/>
      <c r="AP6590" s="2"/>
      <c r="AQ6590" s="2"/>
      <c r="AR6590" s="2"/>
      <c r="AT6590" s="2"/>
      <c r="AU6590" s="72"/>
      <c r="AV6590" s="72"/>
      <c r="BF6590" s="72"/>
      <c r="BH6590" s="2"/>
      <c r="BI6590" s="6"/>
      <c r="BJ6590" s="6"/>
      <c r="BK6590" s="6"/>
      <c r="BL6590" s="7"/>
    </row>
    <row r="6591" spans="2:64" x14ac:dyDescent="0.4">
      <c r="B6591" s="2"/>
      <c r="D6591" s="2"/>
      <c r="F6591" s="2"/>
      <c r="G6591" s="2"/>
      <c r="I6591" s="2"/>
      <c r="J6591" s="2"/>
      <c r="L6591" s="2"/>
      <c r="M6591" s="2"/>
      <c r="P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I6591" s="2"/>
      <c r="AJ6591" s="2"/>
      <c r="AM6591" s="59"/>
      <c r="AN6591" s="2"/>
      <c r="AO6591" s="2"/>
      <c r="AP6591" s="2"/>
      <c r="AQ6591" s="2"/>
      <c r="AR6591" s="2"/>
      <c r="AT6591" s="2"/>
      <c r="AU6591" s="72"/>
      <c r="AV6591" s="72"/>
      <c r="BF6591" s="72"/>
      <c r="BH6591" s="2"/>
      <c r="BI6591" s="6"/>
      <c r="BJ6591" s="6"/>
      <c r="BK6591" s="6"/>
      <c r="BL6591" s="7"/>
    </row>
    <row r="6592" spans="2:64" x14ac:dyDescent="0.4">
      <c r="B6592" s="2"/>
      <c r="D6592" s="2"/>
      <c r="F6592" s="2"/>
      <c r="G6592" s="2"/>
      <c r="I6592" s="2"/>
      <c r="J6592" s="2"/>
      <c r="L6592" s="2"/>
      <c r="M6592" s="2"/>
      <c r="P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I6592" s="2"/>
      <c r="AJ6592" s="2"/>
      <c r="AM6592" s="59"/>
      <c r="AN6592" s="2"/>
      <c r="AO6592" s="2"/>
      <c r="AP6592" s="2"/>
      <c r="AQ6592" s="2"/>
      <c r="AR6592" s="2"/>
      <c r="AT6592" s="2"/>
      <c r="AU6592" s="72"/>
      <c r="AV6592" s="72"/>
      <c r="BF6592" s="72"/>
      <c r="BH6592" s="2"/>
      <c r="BI6592" s="6"/>
      <c r="BJ6592" s="6"/>
      <c r="BK6592" s="6"/>
      <c r="BL6592" s="7"/>
    </row>
    <row r="6593" spans="2:64" x14ac:dyDescent="0.4">
      <c r="B6593" s="2"/>
      <c r="D6593" s="2"/>
      <c r="F6593" s="2"/>
      <c r="G6593" s="2"/>
      <c r="I6593" s="2"/>
      <c r="J6593" s="2"/>
      <c r="L6593" s="2"/>
      <c r="M6593" s="2"/>
      <c r="P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I6593" s="2"/>
      <c r="AJ6593" s="2"/>
      <c r="AM6593" s="59"/>
      <c r="AN6593" s="2"/>
      <c r="AO6593" s="2"/>
      <c r="AP6593" s="2"/>
      <c r="AQ6593" s="2"/>
      <c r="AR6593" s="2"/>
      <c r="AT6593" s="2"/>
      <c r="AU6593" s="72"/>
      <c r="AV6593" s="72"/>
      <c r="BF6593" s="72"/>
      <c r="BH6593" s="2"/>
      <c r="BI6593" s="6"/>
      <c r="BJ6593" s="6"/>
      <c r="BK6593" s="6"/>
      <c r="BL6593" s="7"/>
    </row>
    <row r="6594" spans="2:64" x14ac:dyDescent="0.4">
      <c r="B6594" s="2"/>
      <c r="D6594" s="2"/>
      <c r="F6594" s="2"/>
      <c r="G6594" s="2"/>
      <c r="I6594" s="2"/>
      <c r="J6594" s="2"/>
      <c r="L6594" s="2"/>
      <c r="M6594" s="2"/>
      <c r="P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I6594" s="2"/>
      <c r="AJ6594" s="2"/>
      <c r="AM6594" s="59"/>
      <c r="AN6594" s="2"/>
      <c r="AO6594" s="2"/>
      <c r="AP6594" s="2"/>
      <c r="AQ6594" s="2"/>
      <c r="AR6594" s="2"/>
      <c r="AT6594" s="2"/>
      <c r="AU6594" s="72"/>
      <c r="AV6594" s="72"/>
      <c r="BF6594" s="72"/>
      <c r="BH6594" s="2"/>
      <c r="BI6594" s="6"/>
      <c r="BJ6594" s="6"/>
      <c r="BK6594" s="6"/>
      <c r="BL6594" s="7"/>
    </row>
    <row r="6595" spans="2:64" x14ac:dyDescent="0.4">
      <c r="B6595" s="2"/>
      <c r="D6595" s="2"/>
      <c r="F6595" s="2"/>
      <c r="G6595" s="2"/>
      <c r="I6595" s="2"/>
      <c r="J6595" s="2"/>
      <c r="L6595" s="2"/>
      <c r="M6595" s="2"/>
      <c r="P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I6595" s="2"/>
      <c r="AJ6595" s="2"/>
      <c r="AM6595" s="59"/>
      <c r="AN6595" s="2"/>
      <c r="AO6595" s="2"/>
      <c r="AP6595" s="2"/>
      <c r="AQ6595" s="2"/>
      <c r="AR6595" s="2"/>
      <c r="AT6595" s="2"/>
      <c r="AU6595" s="72"/>
      <c r="AV6595" s="72"/>
      <c r="BF6595" s="72"/>
      <c r="BH6595" s="2"/>
      <c r="BI6595" s="6"/>
      <c r="BJ6595" s="6"/>
      <c r="BK6595" s="6"/>
      <c r="BL6595" s="7"/>
    </row>
    <row r="6596" spans="2:64" x14ac:dyDescent="0.4">
      <c r="B6596" s="2"/>
      <c r="D6596" s="2"/>
      <c r="F6596" s="2"/>
      <c r="G6596" s="2"/>
      <c r="I6596" s="2"/>
      <c r="J6596" s="2"/>
      <c r="L6596" s="2"/>
      <c r="M6596" s="2"/>
      <c r="P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I6596" s="2"/>
      <c r="AJ6596" s="2"/>
      <c r="AM6596" s="59"/>
      <c r="AN6596" s="2"/>
      <c r="AO6596" s="2"/>
      <c r="AP6596" s="2"/>
      <c r="AQ6596" s="2"/>
      <c r="AR6596" s="2"/>
      <c r="AT6596" s="2"/>
      <c r="AU6596" s="72"/>
      <c r="AV6596" s="72"/>
      <c r="BF6596" s="72"/>
      <c r="BH6596" s="2"/>
      <c r="BI6596" s="6"/>
      <c r="BJ6596" s="6"/>
      <c r="BK6596" s="6"/>
      <c r="BL6596" s="7"/>
    </row>
    <row r="6597" spans="2:64" x14ac:dyDescent="0.4">
      <c r="B6597" s="2"/>
      <c r="D6597" s="2"/>
      <c r="F6597" s="2"/>
      <c r="G6597" s="2"/>
      <c r="I6597" s="2"/>
      <c r="J6597" s="2"/>
      <c r="L6597" s="2"/>
      <c r="M6597" s="2"/>
      <c r="P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I6597" s="2"/>
      <c r="AJ6597" s="2"/>
      <c r="AM6597" s="59"/>
      <c r="AN6597" s="2"/>
      <c r="AO6597" s="2"/>
      <c r="AP6597" s="2"/>
      <c r="AQ6597" s="2"/>
      <c r="AR6597" s="2"/>
      <c r="AT6597" s="2"/>
      <c r="AU6597" s="72"/>
      <c r="AV6597" s="72"/>
      <c r="BF6597" s="72"/>
      <c r="BH6597" s="2"/>
      <c r="BI6597" s="6"/>
      <c r="BJ6597" s="6"/>
      <c r="BK6597" s="6"/>
      <c r="BL6597" s="7"/>
    </row>
    <row r="6598" spans="2:64" x14ac:dyDescent="0.4">
      <c r="B6598" s="2"/>
      <c r="D6598" s="2"/>
      <c r="F6598" s="2"/>
      <c r="G6598" s="2"/>
      <c r="I6598" s="2"/>
      <c r="J6598" s="2"/>
      <c r="L6598" s="2"/>
      <c r="M6598" s="2"/>
      <c r="P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I6598" s="2"/>
      <c r="AJ6598" s="2"/>
      <c r="AM6598" s="59"/>
      <c r="AN6598" s="2"/>
      <c r="AO6598" s="2"/>
      <c r="AP6598" s="2"/>
      <c r="AQ6598" s="2"/>
      <c r="AR6598" s="2"/>
      <c r="AT6598" s="2"/>
      <c r="AU6598" s="72"/>
      <c r="AV6598" s="72"/>
      <c r="BF6598" s="72"/>
      <c r="BH6598" s="2"/>
      <c r="BI6598" s="6"/>
      <c r="BJ6598" s="6"/>
      <c r="BK6598" s="6"/>
      <c r="BL6598" s="7"/>
    </row>
    <row r="6599" spans="2:64" x14ac:dyDescent="0.4">
      <c r="B6599" s="2"/>
      <c r="D6599" s="2"/>
      <c r="F6599" s="2"/>
      <c r="G6599" s="2"/>
      <c r="I6599" s="2"/>
      <c r="J6599" s="2"/>
      <c r="L6599" s="2"/>
      <c r="M6599" s="2"/>
      <c r="P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I6599" s="2"/>
      <c r="AJ6599" s="2"/>
      <c r="AM6599" s="59"/>
      <c r="AN6599" s="2"/>
      <c r="AO6599" s="2"/>
      <c r="AP6599" s="2"/>
      <c r="AQ6599" s="2"/>
      <c r="AR6599" s="2"/>
      <c r="AT6599" s="2"/>
      <c r="AU6599" s="72"/>
      <c r="AV6599" s="72"/>
      <c r="BF6599" s="72"/>
      <c r="BH6599" s="2"/>
      <c r="BI6599" s="6"/>
      <c r="BJ6599" s="6"/>
      <c r="BK6599" s="6"/>
      <c r="BL6599" s="7"/>
    </row>
    <row r="6600" spans="2:64" x14ac:dyDescent="0.4">
      <c r="B6600" s="2"/>
      <c r="D6600" s="2"/>
      <c r="F6600" s="2"/>
      <c r="G6600" s="2"/>
      <c r="I6600" s="2"/>
      <c r="J6600" s="2"/>
      <c r="L6600" s="2"/>
      <c r="M6600" s="2"/>
      <c r="P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I6600" s="2"/>
      <c r="AJ6600" s="2"/>
      <c r="AM6600" s="59"/>
      <c r="AN6600" s="2"/>
      <c r="AO6600" s="2"/>
      <c r="AP6600" s="2"/>
      <c r="AQ6600" s="2"/>
      <c r="AR6600" s="2"/>
      <c r="AT6600" s="2"/>
      <c r="AU6600" s="72"/>
      <c r="AV6600" s="72"/>
      <c r="BF6600" s="72"/>
      <c r="BH6600" s="2"/>
      <c r="BI6600" s="6"/>
      <c r="BJ6600" s="6"/>
      <c r="BK6600" s="6"/>
      <c r="BL6600" s="7"/>
    </row>
    <row r="6601" spans="2:64" x14ac:dyDescent="0.4">
      <c r="B6601" s="2"/>
      <c r="D6601" s="2"/>
      <c r="F6601" s="2"/>
      <c r="G6601" s="2"/>
      <c r="I6601" s="2"/>
      <c r="J6601" s="2"/>
      <c r="L6601" s="2"/>
      <c r="M6601" s="2"/>
      <c r="P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I6601" s="2"/>
      <c r="AJ6601" s="2"/>
      <c r="AM6601" s="59"/>
      <c r="AN6601" s="2"/>
      <c r="AO6601" s="2"/>
      <c r="AP6601" s="2"/>
      <c r="AQ6601" s="2"/>
      <c r="AR6601" s="2"/>
      <c r="AT6601" s="2"/>
      <c r="AU6601" s="72"/>
      <c r="AV6601" s="72"/>
      <c r="BF6601" s="72"/>
      <c r="BH6601" s="2"/>
      <c r="BI6601" s="6"/>
      <c r="BJ6601" s="6"/>
      <c r="BK6601" s="6"/>
      <c r="BL6601" s="7"/>
    </row>
    <row r="6602" spans="2:64" x14ac:dyDescent="0.4">
      <c r="B6602" s="2"/>
      <c r="D6602" s="2"/>
      <c r="F6602" s="2"/>
      <c r="G6602" s="2"/>
      <c r="I6602" s="2"/>
      <c r="J6602" s="2"/>
      <c r="L6602" s="2"/>
      <c r="M6602" s="2"/>
      <c r="P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I6602" s="2"/>
      <c r="AJ6602" s="2"/>
      <c r="AM6602" s="59"/>
      <c r="AN6602" s="2"/>
      <c r="AO6602" s="2"/>
      <c r="AP6602" s="2"/>
      <c r="AQ6602" s="2"/>
      <c r="AR6602" s="2"/>
      <c r="AT6602" s="2"/>
      <c r="AU6602" s="72"/>
      <c r="AV6602" s="72"/>
      <c r="BF6602" s="72"/>
      <c r="BH6602" s="2"/>
      <c r="BI6602" s="6"/>
      <c r="BJ6602" s="6"/>
      <c r="BK6602" s="6"/>
      <c r="BL6602" s="7"/>
    </row>
    <row r="6603" spans="2:64" x14ac:dyDescent="0.4">
      <c r="B6603" s="2"/>
      <c r="D6603" s="2"/>
      <c r="F6603" s="2"/>
      <c r="G6603" s="2"/>
      <c r="I6603" s="2"/>
      <c r="J6603" s="2"/>
      <c r="L6603" s="2"/>
      <c r="M6603" s="2"/>
      <c r="P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I6603" s="2"/>
      <c r="AJ6603" s="2"/>
      <c r="AM6603" s="59"/>
      <c r="AN6603" s="2"/>
      <c r="AO6603" s="2"/>
      <c r="AP6603" s="2"/>
      <c r="AQ6603" s="2"/>
      <c r="AR6603" s="2"/>
      <c r="AT6603" s="2"/>
      <c r="AU6603" s="72"/>
      <c r="AV6603" s="72"/>
      <c r="BF6603" s="72"/>
      <c r="BH6603" s="2"/>
      <c r="BI6603" s="6"/>
      <c r="BJ6603" s="6"/>
      <c r="BK6603" s="6"/>
      <c r="BL6603" s="7"/>
    </row>
    <row r="6604" spans="2:64" x14ac:dyDescent="0.4">
      <c r="B6604" s="2"/>
      <c r="D6604" s="2"/>
      <c r="F6604" s="2"/>
      <c r="G6604" s="2"/>
      <c r="I6604" s="2"/>
      <c r="J6604" s="2"/>
      <c r="L6604" s="2"/>
      <c r="M6604" s="2"/>
      <c r="P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I6604" s="2"/>
      <c r="AJ6604" s="2"/>
      <c r="AM6604" s="59"/>
      <c r="AN6604" s="2"/>
      <c r="AO6604" s="2"/>
      <c r="AP6604" s="2"/>
      <c r="AQ6604" s="2"/>
      <c r="AR6604" s="2"/>
      <c r="AT6604" s="2"/>
      <c r="AU6604" s="72"/>
      <c r="AV6604" s="72"/>
      <c r="BF6604" s="72"/>
      <c r="BH6604" s="2"/>
      <c r="BI6604" s="6"/>
      <c r="BJ6604" s="6"/>
      <c r="BK6604" s="6"/>
      <c r="BL6604" s="7"/>
    </row>
    <row r="6605" spans="2:64" x14ac:dyDescent="0.4">
      <c r="B6605" s="2"/>
      <c r="D6605" s="2"/>
      <c r="F6605" s="2"/>
      <c r="G6605" s="2"/>
      <c r="I6605" s="2"/>
      <c r="J6605" s="2"/>
      <c r="L6605" s="2"/>
      <c r="M6605" s="2"/>
      <c r="P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I6605" s="2"/>
      <c r="AJ6605" s="2"/>
      <c r="AM6605" s="59"/>
      <c r="AN6605" s="2"/>
      <c r="AO6605" s="2"/>
      <c r="AP6605" s="2"/>
      <c r="AQ6605" s="2"/>
      <c r="AR6605" s="2"/>
      <c r="AT6605" s="2"/>
      <c r="AU6605" s="72"/>
      <c r="AV6605" s="72"/>
      <c r="BF6605" s="72"/>
      <c r="BH6605" s="2"/>
      <c r="BI6605" s="6"/>
      <c r="BJ6605" s="6"/>
      <c r="BK6605" s="6"/>
      <c r="BL6605" s="7"/>
    </row>
    <row r="6606" spans="2:64" x14ac:dyDescent="0.4">
      <c r="B6606" s="2"/>
      <c r="D6606" s="2"/>
      <c r="F6606" s="2"/>
      <c r="G6606" s="2"/>
      <c r="I6606" s="2"/>
      <c r="J6606" s="2"/>
      <c r="L6606" s="2"/>
      <c r="M6606" s="2"/>
      <c r="P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I6606" s="2"/>
      <c r="AJ6606" s="2"/>
      <c r="AM6606" s="59"/>
      <c r="AN6606" s="2"/>
      <c r="AO6606" s="2"/>
      <c r="AP6606" s="2"/>
      <c r="AQ6606" s="2"/>
      <c r="AR6606" s="2"/>
      <c r="AT6606" s="2"/>
      <c r="AU6606" s="72"/>
      <c r="AV6606" s="72"/>
      <c r="BF6606" s="72"/>
      <c r="BH6606" s="2"/>
      <c r="BI6606" s="6"/>
      <c r="BJ6606" s="6"/>
      <c r="BK6606" s="6"/>
      <c r="BL6606" s="7"/>
    </row>
    <row r="6607" spans="2:64" x14ac:dyDescent="0.4">
      <c r="B6607" s="2"/>
      <c r="D6607" s="2"/>
      <c r="F6607" s="2"/>
      <c r="G6607" s="2"/>
      <c r="I6607" s="2"/>
      <c r="J6607" s="2"/>
      <c r="L6607" s="2"/>
      <c r="M6607" s="2"/>
      <c r="P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I6607" s="2"/>
      <c r="AJ6607" s="2"/>
      <c r="AM6607" s="59"/>
      <c r="AN6607" s="2"/>
      <c r="AO6607" s="2"/>
      <c r="AP6607" s="2"/>
      <c r="AQ6607" s="2"/>
      <c r="AR6607" s="2"/>
      <c r="AT6607" s="2"/>
      <c r="AU6607" s="72"/>
      <c r="AV6607" s="72"/>
      <c r="BF6607" s="72"/>
      <c r="BH6607" s="2"/>
      <c r="BI6607" s="6"/>
      <c r="BJ6607" s="6"/>
      <c r="BK6607" s="6"/>
      <c r="BL6607" s="7"/>
    </row>
    <row r="6608" spans="2:64" x14ac:dyDescent="0.4">
      <c r="B6608" s="2"/>
      <c r="D6608" s="2"/>
      <c r="F6608" s="2"/>
      <c r="G6608" s="2"/>
      <c r="I6608" s="2"/>
      <c r="J6608" s="2"/>
      <c r="L6608" s="2"/>
      <c r="M6608" s="2"/>
      <c r="P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I6608" s="2"/>
      <c r="AJ6608" s="2"/>
      <c r="AM6608" s="59"/>
      <c r="AN6608" s="2"/>
      <c r="AO6608" s="2"/>
      <c r="AP6608" s="2"/>
      <c r="AQ6608" s="2"/>
      <c r="AR6608" s="2"/>
      <c r="AT6608" s="2"/>
      <c r="AU6608" s="72"/>
      <c r="AV6608" s="72"/>
      <c r="BF6608" s="72"/>
      <c r="BH6608" s="2"/>
      <c r="BI6608" s="6"/>
      <c r="BJ6608" s="6"/>
      <c r="BK6608" s="6"/>
      <c r="BL6608" s="7"/>
    </row>
    <row r="6609" spans="2:64" x14ac:dyDescent="0.4">
      <c r="B6609" s="2"/>
      <c r="D6609" s="2"/>
      <c r="F6609" s="2"/>
      <c r="G6609" s="2"/>
      <c r="I6609" s="2"/>
      <c r="J6609" s="2"/>
      <c r="L6609" s="2"/>
      <c r="M6609" s="2"/>
      <c r="P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I6609" s="2"/>
      <c r="AJ6609" s="2"/>
      <c r="AM6609" s="59"/>
      <c r="AN6609" s="2"/>
      <c r="AO6609" s="2"/>
      <c r="AP6609" s="2"/>
      <c r="AQ6609" s="2"/>
      <c r="AR6609" s="2"/>
      <c r="AT6609" s="2"/>
      <c r="AU6609" s="72"/>
      <c r="AV6609" s="72"/>
      <c r="BF6609" s="72"/>
      <c r="BH6609" s="2"/>
      <c r="BI6609" s="6"/>
      <c r="BJ6609" s="6"/>
      <c r="BK6609" s="6"/>
      <c r="BL6609" s="7"/>
    </row>
    <row r="6610" spans="2:64" x14ac:dyDescent="0.4">
      <c r="B6610" s="2"/>
      <c r="D6610" s="2"/>
      <c r="F6610" s="2"/>
      <c r="G6610" s="2"/>
      <c r="I6610" s="2"/>
      <c r="J6610" s="2"/>
      <c r="L6610" s="2"/>
      <c r="M6610" s="2"/>
      <c r="P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I6610" s="2"/>
      <c r="AJ6610" s="2"/>
      <c r="AM6610" s="59"/>
      <c r="AN6610" s="2"/>
      <c r="AO6610" s="2"/>
      <c r="AP6610" s="2"/>
      <c r="AQ6610" s="2"/>
      <c r="AR6610" s="2"/>
      <c r="AT6610" s="2"/>
      <c r="AU6610" s="72"/>
      <c r="AV6610" s="72"/>
      <c r="BF6610" s="72"/>
      <c r="BH6610" s="2"/>
      <c r="BI6610" s="6"/>
      <c r="BJ6610" s="6"/>
      <c r="BK6610" s="6"/>
      <c r="BL6610" s="7"/>
    </row>
    <row r="6611" spans="2:64" x14ac:dyDescent="0.4">
      <c r="B6611" s="2"/>
      <c r="D6611" s="2"/>
      <c r="F6611" s="2"/>
      <c r="G6611" s="2"/>
      <c r="I6611" s="2"/>
      <c r="J6611" s="2"/>
      <c r="L6611" s="2"/>
      <c r="M6611" s="2"/>
      <c r="P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I6611" s="2"/>
      <c r="AJ6611" s="2"/>
      <c r="AM6611" s="59"/>
      <c r="AN6611" s="2"/>
      <c r="AO6611" s="2"/>
      <c r="AP6611" s="2"/>
      <c r="AQ6611" s="2"/>
      <c r="AR6611" s="2"/>
      <c r="AT6611" s="2"/>
      <c r="AU6611" s="72"/>
      <c r="AV6611" s="72"/>
      <c r="BF6611" s="72"/>
      <c r="BH6611" s="2"/>
      <c r="BI6611" s="6"/>
      <c r="BJ6611" s="6"/>
      <c r="BK6611" s="6"/>
      <c r="BL6611" s="7"/>
    </row>
    <row r="6612" spans="2:64" x14ac:dyDescent="0.4">
      <c r="B6612" s="2"/>
      <c r="D6612" s="2"/>
      <c r="F6612" s="2"/>
      <c r="G6612" s="2"/>
      <c r="I6612" s="2"/>
      <c r="J6612" s="2"/>
      <c r="L6612" s="2"/>
      <c r="M6612" s="2"/>
      <c r="P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I6612" s="2"/>
      <c r="AJ6612" s="2"/>
      <c r="AM6612" s="59"/>
      <c r="AN6612" s="2"/>
      <c r="AO6612" s="2"/>
      <c r="AP6612" s="2"/>
      <c r="AQ6612" s="2"/>
      <c r="AR6612" s="2"/>
      <c r="AT6612" s="2"/>
      <c r="AU6612" s="72"/>
      <c r="AV6612" s="72"/>
      <c r="BF6612" s="72"/>
      <c r="BH6612" s="2"/>
      <c r="BI6612" s="6"/>
      <c r="BJ6612" s="6"/>
      <c r="BK6612" s="6"/>
      <c r="BL6612" s="7"/>
    </row>
    <row r="6613" spans="2:64" x14ac:dyDescent="0.4">
      <c r="B6613" s="2"/>
      <c r="D6613" s="2"/>
      <c r="F6613" s="2"/>
      <c r="G6613" s="2"/>
      <c r="I6613" s="2"/>
      <c r="J6613" s="2"/>
      <c r="L6613" s="2"/>
      <c r="M6613" s="2"/>
      <c r="P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I6613" s="2"/>
      <c r="AJ6613" s="2"/>
      <c r="AM6613" s="59"/>
      <c r="AN6613" s="2"/>
      <c r="AO6613" s="2"/>
      <c r="AP6613" s="2"/>
      <c r="AQ6613" s="2"/>
      <c r="AR6613" s="2"/>
      <c r="AT6613" s="2"/>
      <c r="AU6613" s="72"/>
      <c r="AV6613" s="72"/>
      <c r="BF6613" s="72"/>
      <c r="BH6613" s="2"/>
      <c r="BI6613" s="6"/>
      <c r="BJ6613" s="6"/>
      <c r="BK6613" s="6"/>
      <c r="BL6613" s="7"/>
    </row>
    <row r="6614" spans="2:64" x14ac:dyDescent="0.4">
      <c r="B6614" s="2"/>
      <c r="D6614" s="2"/>
      <c r="F6614" s="2"/>
      <c r="G6614" s="2"/>
      <c r="I6614" s="2"/>
      <c r="J6614" s="2"/>
      <c r="L6614" s="2"/>
      <c r="M6614" s="2"/>
      <c r="P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I6614" s="2"/>
      <c r="AJ6614" s="2"/>
      <c r="AM6614" s="59"/>
      <c r="AN6614" s="2"/>
      <c r="AO6614" s="2"/>
      <c r="AP6614" s="2"/>
      <c r="AQ6614" s="2"/>
      <c r="AR6614" s="2"/>
      <c r="AT6614" s="2"/>
      <c r="AU6614" s="72"/>
      <c r="AV6614" s="72"/>
      <c r="BF6614" s="72"/>
      <c r="BH6614" s="2"/>
      <c r="BI6614" s="6"/>
      <c r="BJ6614" s="6"/>
      <c r="BK6614" s="6"/>
      <c r="BL6614" s="7"/>
    </row>
    <row r="6615" spans="2:64" x14ac:dyDescent="0.4">
      <c r="B6615" s="2"/>
      <c r="D6615" s="2"/>
      <c r="F6615" s="2"/>
      <c r="G6615" s="2"/>
      <c r="I6615" s="2"/>
      <c r="J6615" s="2"/>
      <c r="L6615" s="2"/>
      <c r="M6615" s="2"/>
      <c r="P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I6615" s="2"/>
      <c r="AJ6615" s="2"/>
      <c r="AM6615" s="59"/>
      <c r="AN6615" s="2"/>
      <c r="AO6615" s="2"/>
      <c r="AP6615" s="2"/>
      <c r="AQ6615" s="2"/>
      <c r="AR6615" s="2"/>
      <c r="AT6615" s="2"/>
      <c r="AU6615" s="72"/>
      <c r="AV6615" s="72"/>
      <c r="BF6615" s="72"/>
      <c r="BH6615" s="2"/>
      <c r="BI6615" s="6"/>
      <c r="BJ6615" s="6"/>
      <c r="BK6615" s="6"/>
      <c r="BL6615" s="7"/>
    </row>
    <row r="6616" spans="2:64" x14ac:dyDescent="0.4">
      <c r="B6616" s="2"/>
      <c r="D6616" s="2"/>
      <c r="F6616" s="2"/>
      <c r="G6616" s="2"/>
      <c r="I6616" s="2"/>
      <c r="J6616" s="2"/>
      <c r="L6616" s="2"/>
      <c r="M6616" s="2"/>
      <c r="P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I6616" s="2"/>
      <c r="AJ6616" s="2"/>
      <c r="AM6616" s="59"/>
      <c r="AN6616" s="2"/>
      <c r="AO6616" s="2"/>
      <c r="AP6616" s="2"/>
      <c r="AQ6616" s="2"/>
      <c r="AR6616" s="2"/>
      <c r="AT6616" s="2"/>
      <c r="AU6616" s="72"/>
      <c r="AV6616" s="72"/>
      <c r="BF6616" s="72"/>
      <c r="BH6616" s="2"/>
      <c r="BI6616" s="6"/>
      <c r="BJ6616" s="6"/>
      <c r="BK6616" s="6"/>
      <c r="BL6616" s="7"/>
    </row>
    <row r="6617" spans="2:64" x14ac:dyDescent="0.4">
      <c r="B6617" s="2"/>
      <c r="D6617" s="2"/>
      <c r="F6617" s="2"/>
      <c r="G6617" s="2"/>
      <c r="I6617" s="2"/>
      <c r="J6617" s="2"/>
      <c r="L6617" s="2"/>
      <c r="M6617" s="2"/>
      <c r="P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I6617" s="2"/>
      <c r="AJ6617" s="2"/>
      <c r="AM6617" s="59"/>
      <c r="AN6617" s="2"/>
      <c r="AO6617" s="2"/>
      <c r="AP6617" s="2"/>
      <c r="AQ6617" s="2"/>
      <c r="AR6617" s="2"/>
      <c r="AT6617" s="2"/>
      <c r="AU6617" s="72"/>
      <c r="AV6617" s="72"/>
      <c r="BF6617" s="72"/>
      <c r="BH6617" s="2"/>
      <c r="BI6617" s="6"/>
      <c r="BJ6617" s="6"/>
      <c r="BK6617" s="6"/>
      <c r="BL6617" s="7"/>
    </row>
    <row r="6618" spans="2:64" x14ac:dyDescent="0.4">
      <c r="B6618" s="2"/>
      <c r="D6618" s="2"/>
      <c r="F6618" s="2"/>
      <c r="G6618" s="2"/>
      <c r="I6618" s="2"/>
      <c r="J6618" s="2"/>
      <c r="L6618" s="2"/>
      <c r="M6618" s="2"/>
      <c r="P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I6618" s="2"/>
      <c r="AJ6618" s="2"/>
      <c r="AM6618" s="59"/>
      <c r="AN6618" s="2"/>
      <c r="AO6618" s="2"/>
      <c r="AP6618" s="2"/>
      <c r="AQ6618" s="2"/>
      <c r="AR6618" s="2"/>
      <c r="AT6618" s="2"/>
      <c r="AU6618" s="72"/>
      <c r="AV6618" s="72"/>
      <c r="BF6618" s="72"/>
      <c r="BH6618" s="2"/>
      <c r="BI6618" s="6"/>
      <c r="BJ6618" s="6"/>
      <c r="BK6618" s="6"/>
      <c r="BL6618" s="7"/>
    </row>
    <row r="6619" spans="2:64" x14ac:dyDescent="0.4">
      <c r="B6619" s="2"/>
      <c r="D6619" s="2"/>
      <c r="F6619" s="2"/>
      <c r="G6619" s="2"/>
      <c r="I6619" s="2"/>
      <c r="J6619" s="2"/>
      <c r="L6619" s="2"/>
      <c r="M6619" s="2"/>
      <c r="P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I6619" s="2"/>
      <c r="AJ6619" s="2"/>
      <c r="AM6619" s="59"/>
      <c r="AN6619" s="2"/>
      <c r="AO6619" s="2"/>
      <c r="AP6619" s="2"/>
      <c r="AQ6619" s="2"/>
      <c r="AR6619" s="2"/>
      <c r="AT6619" s="2"/>
      <c r="AU6619" s="72"/>
      <c r="AV6619" s="72"/>
      <c r="BF6619" s="72"/>
      <c r="BH6619" s="2"/>
      <c r="BI6619" s="6"/>
      <c r="BJ6619" s="6"/>
      <c r="BK6619" s="6"/>
      <c r="BL6619" s="7"/>
    </row>
    <row r="6620" spans="2:64" x14ac:dyDescent="0.4">
      <c r="B6620" s="2"/>
      <c r="D6620" s="2"/>
      <c r="F6620" s="2"/>
      <c r="G6620" s="2"/>
      <c r="I6620" s="2"/>
      <c r="J6620" s="2"/>
      <c r="L6620" s="2"/>
      <c r="M6620" s="2"/>
      <c r="P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I6620" s="2"/>
      <c r="AJ6620" s="2"/>
      <c r="AM6620" s="59"/>
      <c r="AN6620" s="2"/>
      <c r="AO6620" s="2"/>
      <c r="AP6620" s="2"/>
      <c r="AQ6620" s="2"/>
      <c r="AR6620" s="2"/>
      <c r="AT6620" s="2"/>
      <c r="AU6620" s="72"/>
      <c r="AV6620" s="72"/>
      <c r="BF6620" s="72"/>
      <c r="BH6620" s="2"/>
      <c r="BI6620" s="6"/>
      <c r="BJ6620" s="6"/>
      <c r="BK6620" s="6"/>
      <c r="BL6620" s="7"/>
    </row>
    <row r="6621" spans="2:64" x14ac:dyDescent="0.4">
      <c r="B6621" s="2"/>
      <c r="D6621" s="2"/>
      <c r="F6621" s="2"/>
      <c r="G6621" s="2"/>
      <c r="I6621" s="2"/>
      <c r="J6621" s="2"/>
      <c r="L6621" s="2"/>
      <c r="M6621" s="2"/>
      <c r="P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I6621" s="2"/>
      <c r="AJ6621" s="2"/>
      <c r="AM6621" s="59"/>
      <c r="AN6621" s="2"/>
      <c r="AO6621" s="2"/>
      <c r="AP6621" s="2"/>
      <c r="AQ6621" s="2"/>
      <c r="AR6621" s="2"/>
      <c r="AT6621" s="2"/>
      <c r="AU6621" s="72"/>
      <c r="AV6621" s="72"/>
      <c r="BF6621" s="72"/>
      <c r="BH6621" s="2"/>
      <c r="BI6621" s="6"/>
      <c r="BJ6621" s="6"/>
      <c r="BK6621" s="6"/>
      <c r="BL6621" s="7"/>
    </row>
    <row r="6622" spans="2:64" x14ac:dyDescent="0.4">
      <c r="B6622" s="2"/>
      <c r="D6622" s="2"/>
      <c r="F6622" s="2"/>
      <c r="G6622" s="2"/>
      <c r="I6622" s="2"/>
      <c r="J6622" s="2"/>
      <c r="L6622" s="2"/>
      <c r="M6622" s="2"/>
      <c r="P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I6622" s="2"/>
      <c r="AJ6622" s="2"/>
      <c r="AM6622" s="59"/>
      <c r="AN6622" s="2"/>
      <c r="AO6622" s="2"/>
      <c r="AP6622" s="2"/>
      <c r="AQ6622" s="2"/>
      <c r="AR6622" s="2"/>
      <c r="AT6622" s="2"/>
      <c r="AU6622" s="72"/>
      <c r="AV6622" s="72"/>
      <c r="BF6622" s="72"/>
      <c r="BH6622" s="2"/>
      <c r="BI6622" s="6"/>
      <c r="BJ6622" s="6"/>
      <c r="BK6622" s="6"/>
      <c r="BL6622" s="7"/>
    </row>
    <row r="6623" spans="2:64" x14ac:dyDescent="0.4">
      <c r="B6623" s="2"/>
      <c r="D6623" s="2"/>
      <c r="F6623" s="2"/>
      <c r="G6623" s="2"/>
      <c r="I6623" s="2"/>
      <c r="J6623" s="2"/>
      <c r="L6623" s="2"/>
      <c r="M6623" s="2"/>
      <c r="P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I6623" s="2"/>
      <c r="AJ6623" s="2"/>
      <c r="AM6623" s="59"/>
      <c r="AN6623" s="2"/>
      <c r="AO6623" s="2"/>
      <c r="AP6623" s="2"/>
      <c r="AQ6623" s="2"/>
      <c r="AR6623" s="2"/>
      <c r="AT6623" s="2"/>
      <c r="AU6623" s="72"/>
      <c r="AV6623" s="72"/>
      <c r="BF6623" s="72"/>
      <c r="BH6623" s="2"/>
      <c r="BI6623" s="6"/>
      <c r="BJ6623" s="6"/>
      <c r="BK6623" s="6"/>
      <c r="BL6623" s="7"/>
    </row>
    <row r="6624" spans="2:64" x14ac:dyDescent="0.4">
      <c r="B6624" s="2"/>
      <c r="D6624" s="2"/>
      <c r="F6624" s="2"/>
      <c r="G6624" s="2"/>
      <c r="I6624" s="2"/>
      <c r="J6624" s="2"/>
      <c r="L6624" s="2"/>
      <c r="M6624" s="2"/>
      <c r="P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I6624" s="2"/>
      <c r="AJ6624" s="2"/>
      <c r="AM6624" s="59"/>
      <c r="AN6624" s="2"/>
      <c r="AO6624" s="2"/>
      <c r="AP6624" s="2"/>
      <c r="AQ6624" s="2"/>
      <c r="AR6624" s="2"/>
      <c r="AT6624" s="2"/>
      <c r="AU6624" s="72"/>
      <c r="AV6624" s="72"/>
      <c r="BF6624" s="72"/>
      <c r="BH6624" s="2"/>
      <c r="BI6624" s="6"/>
      <c r="BJ6624" s="6"/>
      <c r="BK6624" s="6"/>
      <c r="BL6624" s="7"/>
    </row>
    <row r="6625" spans="2:64" x14ac:dyDescent="0.4">
      <c r="B6625" s="2"/>
      <c r="D6625" s="2"/>
      <c r="F6625" s="2"/>
      <c r="G6625" s="2"/>
      <c r="I6625" s="2"/>
      <c r="J6625" s="2"/>
      <c r="L6625" s="2"/>
      <c r="M6625" s="2"/>
      <c r="P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I6625" s="2"/>
      <c r="AJ6625" s="2"/>
      <c r="AM6625" s="59"/>
      <c r="AN6625" s="2"/>
      <c r="AO6625" s="2"/>
      <c r="AP6625" s="2"/>
      <c r="AQ6625" s="2"/>
      <c r="AR6625" s="2"/>
      <c r="AT6625" s="2"/>
      <c r="AU6625" s="72"/>
      <c r="AV6625" s="72"/>
      <c r="BF6625" s="72"/>
      <c r="BH6625" s="2"/>
      <c r="BI6625" s="6"/>
      <c r="BJ6625" s="6"/>
      <c r="BK6625" s="6"/>
      <c r="BL6625" s="7"/>
    </row>
    <row r="6626" spans="2:64" x14ac:dyDescent="0.4">
      <c r="B6626" s="2"/>
      <c r="D6626" s="2"/>
      <c r="F6626" s="2"/>
      <c r="G6626" s="2"/>
      <c r="I6626" s="2"/>
      <c r="J6626" s="2"/>
      <c r="L6626" s="2"/>
      <c r="M6626" s="2"/>
      <c r="P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I6626" s="2"/>
      <c r="AJ6626" s="2"/>
      <c r="AM6626" s="59"/>
      <c r="AN6626" s="2"/>
      <c r="AO6626" s="2"/>
      <c r="AP6626" s="2"/>
      <c r="AQ6626" s="2"/>
      <c r="AR6626" s="2"/>
      <c r="AT6626" s="2"/>
      <c r="AU6626" s="72"/>
      <c r="AV6626" s="72"/>
      <c r="BF6626" s="72"/>
      <c r="BH6626" s="2"/>
      <c r="BI6626" s="6"/>
      <c r="BJ6626" s="6"/>
      <c r="BK6626" s="6"/>
      <c r="BL6626" s="7"/>
    </row>
    <row r="6627" spans="2:64" x14ac:dyDescent="0.4">
      <c r="B6627" s="2"/>
      <c r="D6627" s="2"/>
      <c r="F6627" s="2"/>
      <c r="G6627" s="2"/>
      <c r="I6627" s="2"/>
      <c r="J6627" s="2"/>
      <c r="L6627" s="2"/>
      <c r="M6627" s="2"/>
      <c r="P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I6627" s="2"/>
      <c r="AJ6627" s="2"/>
      <c r="AM6627" s="59"/>
      <c r="AN6627" s="2"/>
      <c r="AO6627" s="2"/>
      <c r="AP6627" s="2"/>
      <c r="AQ6627" s="2"/>
      <c r="AR6627" s="2"/>
      <c r="AT6627" s="2"/>
      <c r="AU6627" s="72"/>
      <c r="AV6627" s="72"/>
      <c r="BF6627" s="72"/>
      <c r="BH6627" s="2"/>
      <c r="BI6627" s="6"/>
      <c r="BJ6627" s="6"/>
      <c r="BK6627" s="6"/>
      <c r="BL6627" s="7"/>
    </row>
    <row r="6628" spans="2:64" x14ac:dyDescent="0.4">
      <c r="B6628" s="2"/>
      <c r="D6628" s="2"/>
      <c r="F6628" s="2"/>
      <c r="G6628" s="2"/>
      <c r="I6628" s="2"/>
      <c r="J6628" s="2"/>
      <c r="L6628" s="2"/>
      <c r="M6628" s="2"/>
      <c r="P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I6628" s="2"/>
      <c r="AJ6628" s="2"/>
      <c r="AM6628" s="59"/>
      <c r="AN6628" s="2"/>
      <c r="AO6628" s="2"/>
      <c r="AP6628" s="2"/>
      <c r="AQ6628" s="2"/>
      <c r="AR6628" s="2"/>
      <c r="AT6628" s="2"/>
      <c r="AU6628" s="72"/>
      <c r="AV6628" s="72"/>
      <c r="BF6628" s="72"/>
      <c r="BH6628" s="2"/>
      <c r="BI6628" s="6"/>
      <c r="BJ6628" s="6"/>
      <c r="BK6628" s="6"/>
      <c r="BL6628" s="7"/>
    </row>
    <row r="6629" spans="2:64" x14ac:dyDescent="0.4">
      <c r="B6629" s="2"/>
      <c r="D6629" s="2"/>
      <c r="F6629" s="2"/>
      <c r="G6629" s="2"/>
      <c r="I6629" s="2"/>
      <c r="J6629" s="2"/>
      <c r="L6629" s="2"/>
      <c r="M6629" s="2"/>
      <c r="P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I6629" s="2"/>
      <c r="AJ6629" s="2"/>
      <c r="AM6629" s="59"/>
      <c r="AN6629" s="2"/>
      <c r="AO6629" s="2"/>
      <c r="AP6629" s="2"/>
      <c r="AQ6629" s="2"/>
      <c r="AR6629" s="2"/>
      <c r="AT6629" s="2"/>
      <c r="AU6629" s="72"/>
      <c r="AV6629" s="72"/>
      <c r="BF6629" s="72"/>
      <c r="BH6629" s="2"/>
      <c r="BI6629" s="6"/>
      <c r="BJ6629" s="6"/>
      <c r="BK6629" s="6"/>
      <c r="BL6629" s="7"/>
    </row>
    <row r="6630" spans="2:64" x14ac:dyDescent="0.4">
      <c r="B6630" s="2"/>
      <c r="D6630" s="2"/>
      <c r="F6630" s="2"/>
      <c r="G6630" s="2"/>
      <c r="I6630" s="2"/>
      <c r="J6630" s="2"/>
      <c r="L6630" s="2"/>
      <c r="M6630" s="2"/>
      <c r="P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I6630" s="2"/>
      <c r="AJ6630" s="2"/>
      <c r="AM6630" s="59"/>
      <c r="AN6630" s="2"/>
      <c r="AO6630" s="2"/>
      <c r="AP6630" s="2"/>
      <c r="AQ6630" s="2"/>
      <c r="AR6630" s="2"/>
      <c r="AT6630" s="2"/>
      <c r="AU6630" s="72"/>
      <c r="AV6630" s="72"/>
      <c r="BF6630" s="72"/>
      <c r="BH6630" s="2"/>
      <c r="BI6630" s="6"/>
      <c r="BJ6630" s="6"/>
      <c r="BK6630" s="6"/>
      <c r="BL6630" s="7"/>
    </row>
    <row r="6631" spans="2:64" x14ac:dyDescent="0.4">
      <c r="B6631" s="2"/>
      <c r="D6631" s="2"/>
      <c r="F6631" s="2"/>
      <c r="G6631" s="2"/>
      <c r="I6631" s="2"/>
      <c r="J6631" s="2"/>
      <c r="L6631" s="2"/>
      <c r="M6631" s="2"/>
      <c r="P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I6631" s="2"/>
      <c r="AJ6631" s="2"/>
      <c r="AM6631" s="59"/>
      <c r="AN6631" s="2"/>
      <c r="AO6631" s="2"/>
      <c r="AP6631" s="2"/>
      <c r="AQ6631" s="2"/>
      <c r="AR6631" s="2"/>
      <c r="AT6631" s="2"/>
      <c r="AU6631" s="72"/>
      <c r="AV6631" s="72"/>
      <c r="BF6631" s="72"/>
      <c r="BH6631" s="2"/>
      <c r="BI6631" s="6"/>
      <c r="BJ6631" s="6"/>
      <c r="BK6631" s="6"/>
      <c r="BL6631" s="7"/>
    </row>
    <row r="6632" spans="2:64" x14ac:dyDescent="0.4">
      <c r="B6632" s="2"/>
      <c r="D6632" s="2"/>
      <c r="F6632" s="2"/>
      <c r="G6632" s="2"/>
      <c r="I6632" s="2"/>
      <c r="J6632" s="2"/>
      <c r="L6632" s="2"/>
      <c r="M6632" s="2"/>
      <c r="P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I6632" s="2"/>
      <c r="AJ6632" s="2"/>
      <c r="AM6632" s="59"/>
      <c r="AN6632" s="2"/>
      <c r="AO6632" s="2"/>
      <c r="AP6632" s="2"/>
      <c r="AQ6632" s="2"/>
      <c r="AR6632" s="2"/>
      <c r="AT6632" s="2"/>
      <c r="AU6632" s="72"/>
      <c r="AV6632" s="72"/>
      <c r="BF6632" s="72"/>
      <c r="BH6632" s="2"/>
      <c r="BI6632" s="6"/>
      <c r="BJ6632" s="6"/>
      <c r="BK6632" s="6"/>
      <c r="BL6632" s="7"/>
    </row>
    <row r="6633" spans="2:64" x14ac:dyDescent="0.4">
      <c r="B6633" s="2"/>
      <c r="D6633" s="2"/>
      <c r="F6633" s="2"/>
      <c r="G6633" s="2"/>
      <c r="I6633" s="2"/>
      <c r="J6633" s="2"/>
      <c r="L6633" s="2"/>
      <c r="M6633" s="2"/>
      <c r="P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I6633" s="2"/>
      <c r="AJ6633" s="2"/>
      <c r="AM6633" s="59"/>
      <c r="AN6633" s="2"/>
      <c r="AO6633" s="2"/>
      <c r="AP6633" s="2"/>
      <c r="AQ6633" s="2"/>
      <c r="AR6633" s="2"/>
      <c r="AT6633" s="2"/>
      <c r="AU6633" s="72"/>
      <c r="AV6633" s="72"/>
      <c r="BF6633" s="72"/>
      <c r="BH6633" s="2"/>
      <c r="BI6633" s="6"/>
      <c r="BJ6633" s="6"/>
      <c r="BK6633" s="6"/>
      <c r="BL6633" s="7"/>
    </row>
    <row r="6634" spans="2:64" x14ac:dyDescent="0.4">
      <c r="B6634" s="2"/>
      <c r="D6634" s="2"/>
      <c r="F6634" s="2"/>
      <c r="G6634" s="2"/>
      <c r="I6634" s="2"/>
      <c r="J6634" s="2"/>
      <c r="L6634" s="2"/>
      <c r="M6634" s="2"/>
      <c r="P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I6634" s="2"/>
      <c r="AJ6634" s="2"/>
      <c r="AM6634" s="59"/>
      <c r="AN6634" s="2"/>
      <c r="AO6634" s="2"/>
      <c r="AP6634" s="2"/>
      <c r="AQ6634" s="2"/>
      <c r="AR6634" s="2"/>
      <c r="AT6634" s="2"/>
      <c r="AU6634" s="72"/>
      <c r="AV6634" s="72"/>
      <c r="BF6634" s="72"/>
      <c r="BH6634" s="2"/>
      <c r="BI6634" s="6"/>
      <c r="BJ6634" s="6"/>
      <c r="BK6634" s="6"/>
      <c r="BL6634" s="7"/>
    </row>
    <row r="6635" spans="2:64" x14ac:dyDescent="0.4">
      <c r="B6635" s="2"/>
      <c r="D6635" s="2"/>
      <c r="F6635" s="2"/>
      <c r="G6635" s="2"/>
      <c r="I6635" s="2"/>
      <c r="J6635" s="2"/>
      <c r="L6635" s="2"/>
      <c r="M6635" s="2"/>
      <c r="P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I6635" s="2"/>
      <c r="AJ6635" s="2"/>
      <c r="AM6635" s="59"/>
      <c r="AN6635" s="2"/>
      <c r="AO6635" s="2"/>
      <c r="AP6635" s="2"/>
      <c r="AQ6635" s="2"/>
      <c r="AR6635" s="2"/>
      <c r="AT6635" s="2"/>
      <c r="AU6635" s="72"/>
      <c r="AV6635" s="72"/>
      <c r="BF6635" s="72"/>
      <c r="BH6635" s="2"/>
      <c r="BI6635" s="6"/>
      <c r="BJ6635" s="6"/>
      <c r="BK6635" s="6"/>
      <c r="BL6635" s="7"/>
    </row>
    <row r="6636" spans="2:64" x14ac:dyDescent="0.4">
      <c r="B6636" s="2"/>
      <c r="D6636" s="2"/>
      <c r="F6636" s="2"/>
      <c r="G6636" s="2"/>
      <c r="I6636" s="2"/>
      <c r="J6636" s="2"/>
      <c r="L6636" s="2"/>
      <c r="M6636" s="2"/>
      <c r="P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I6636" s="2"/>
      <c r="AJ6636" s="2"/>
      <c r="AM6636" s="59"/>
      <c r="AN6636" s="2"/>
      <c r="AO6636" s="2"/>
      <c r="AP6636" s="2"/>
      <c r="AQ6636" s="2"/>
      <c r="AR6636" s="2"/>
      <c r="AT6636" s="2"/>
      <c r="AU6636" s="72"/>
      <c r="AV6636" s="72"/>
      <c r="BF6636" s="72"/>
      <c r="BH6636" s="2"/>
      <c r="BI6636" s="6"/>
      <c r="BJ6636" s="6"/>
      <c r="BK6636" s="6"/>
      <c r="BL6636" s="7"/>
    </row>
    <row r="6637" spans="2:64" x14ac:dyDescent="0.4">
      <c r="B6637" s="2"/>
      <c r="D6637" s="2"/>
      <c r="F6637" s="2"/>
      <c r="G6637" s="2"/>
      <c r="I6637" s="2"/>
      <c r="J6637" s="2"/>
      <c r="L6637" s="2"/>
      <c r="M6637" s="2"/>
      <c r="P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I6637" s="2"/>
      <c r="AJ6637" s="2"/>
      <c r="AM6637" s="59"/>
      <c r="AN6637" s="2"/>
      <c r="AO6637" s="2"/>
      <c r="AP6637" s="2"/>
      <c r="AQ6637" s="2"/>
      <c r="AR6637" s="2"/>
      <c r="AT6637" s="2"/>
      <c r="AU6637" s="72"/>
      <c r="AV6637" s="72"/>
      <c r="BF6637" s="72"/>
      <c r="BH6637" s="2"/>
      <c r="BI6637" s="6"/>
      <c r="BJ6637" s="6"/>
      <c r="BK6637" s="6"/>
      <c r="BL6637" s="7"/>
    </row>
    <row r="6638" spans="2:64" x14ac:dyDescent="0.4">
      <c r="B6638" s="2"/>
      <c r="D6638" s="2"/>
      <c r="F6638" s="2"/>
      <c r="G6638" s="2"/>
      <c r="I6638" s="2"/>
      <c r="J6638" s="2"/>
      <c r="L6638" s="2"/>
      <c r="M6638" s="2"/>
      <c r="P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I6638" s="2"/>
      <c r="AJ6638" s="2"/>
      <c r="AM6638" s="59"/>
      <c r="AN6638" s="2"/>
      <c r="AO6638" s="2"/>
      <c r="AP6638" s="2"/>
      <c r="AQ6638" s="2"/>
      <c r="AR6638" s="2"/>
      <c r="AT6638" s="2"/>
      <c r="AU6638" s="72"/>
      <c r="AV6638" s="72"/>
      <c r="BF6638" s="72"/>
      <c r="BH6638" s="2"/>
      <c r="BI6638" s="6"/>
      <c r="BJ6638" s="6"/>
      <c r="BK6638" s="6"/>
      <c r="BL6638" s="7"/>
    </row>
    <row r="6639" spans="2:64" x14ac:dyDescent="0.4">
      <c r="B6639" s="2"/>
      <c r="D6639" s="2"/>
      <c r="F6639" s="2"/>
      <c r="G6639" s="2"/>
      <c r="I6639" s="2"/>
      <c r="J6639" s="2"/>
      <c r="L6639" s="2"/>
      <c r="M6639" s="2"/>
      <c r="P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I6639" s="2"/>
      <c r="AJ6639" s="2"/>
      <c r="AM6639" s="59"/>
      <c r="AN6639" s="2"/>
      <c r="AO6639" s="2"/>
      <c r="AP6639" s="2"/>
      <c r="AQ6639" s="2"/>
      <c r="AR6639" s="2"/>
      <c r="AT6639" s="2"/>
      <c r="AU6639" s="72"/>
      <c r="AV6639" s="72"/>
      <c r="BF6639" s="72"/>
      <c r="BH6639" s="2"/>
      <c r="BI6639" s="6"/>
      <c r="BJ6639" s="6"/>
      <c r="BK6639" s="6"/>
      <c r="BL6639" s="7"/>
    </row>
    <row r="6640" spans="2:64" x14ac:dyDescent="0.4">
      <c r="B6640" s="2"/>
      <c r="D6640" s="2"/>
      <c r="F6640" s="2"/>
      <c r="G6640" s="2"/>
      <c r="I6640" s="2"/>
      <c r="J6640" s="2"/>
      <c r="L6640" s="2"/>
      <c r="M6640" s="2"/>
      <c r="P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I6640" s="2"/>
      <c r="AJ6640" s="2"/>
      <c r="AM6640" s="59"/>
      <c r="AN6640" s="2"/>
      <c r="AO6640" s="2"/>
      <c r="AP6640" s="2"/>
      <c r="AQ6640" s="2"/>
      <c r="AR6640" s="2"/>
      <c r="AT6640" s="2"/>
      <c r="AU6640" s="72"/>
      <c r="AV6640" s="72"/>
      <c r="BF6640" s="72"/>
      <c r="BH6640" s="2"/>
      <c r="BI6640" s="13"/>
      <c r="BJ6640" s="6"/>
      <c r="BK6640" s="6"/>
      <c r="BL6640" s="7"/>
    </row>
    <row r="6641" spans="2:65" x14ac:dyDescent="0.4">
      <c r="B6641" s="15"/>
      <c r="C6641" s="16"/>
      <c r="D6641" s="15"/>
      <c r="E6641" s="15"/>
      <c r="F6641" s="15"/>
      <c r="G6641" s="15"/>
      <c r="H6641" s="15"/>
      <c r="I6641" s="15"/>
      <c r="J6641" s="15"/>
      <c r="K6641" s="16"/>
      <c r="L6641" s="15"/>
      <c r="M6641" s="15"/>
      <c r="O6641" s="24"/>
      <c r="P6641" s="15"/>
      <c r="Q6641" s="16"/>
      <c r="R6641" s="15"/>
      <c r="S6641" s="16"/>
      <c r="T6641" s="15"/>
      <c r="U6641" s="15"/>
      <c r="V6641" s="15"/>
      <c r="W6641" s="15"/>
      <c r="X6641" s="15"/>
      <c r="Y6641" s="15"/>
      <c r="Z6641" s="15"/>
      <c r="AA6641" s="15"/>
      <c r="AB6641" s="15"/>
      <c r="AC6641" s="15"/>
      <c r="AD6641" s="15"/>
      <c r="AE6641" s="15"/>
      <c r="AF6641" s="15"/>
      <c r="AG6641" s="15"/>
      <c r="AH6641" s="16"/>
      <c r="AI6641" s="15"/>
      <c r="AJ6641" s="15"/>
      <c r="AK6641" s="24"/>
      <c r="AL6641" s="18"/>
      <c r="AM6641" s="59"/>
      <c r="AN6641" s="15"/>
      <c r="AO6641" s="15"/>
      <c r="AP6641" s="15"/>
      <c r="AQ6641" s="15"/>
      <c r="AR6641" s="2"/>
      <c r="AS6641" s="16"/>
      <c r="AT6641" s="15"/>
      <c r="AU6641" s="74"/>
      <c r="AV6641" s="74"/>
      <c r="AW6641" s="74"/>
      <c r="AX6641" s="74"/>
      <c r="AY6641" s="74"/>
      <c r="AZ6641" s="74"/>
      <c r="BF6641" s="74"/>
      <c r="BG6641" s="16"/>
      <c r="BH6641" s="15"/>
      <c r="BI6641" s="15"/>
      <c r="BJ6641" s="15"/>
      <c r="BK6641" s="15"/>
      <c r="BL6641" s="21"/>
      <c r="BM6641" s="15"/>
    </row>
    <row r="6642" spans="2:65" x14ac:dyDescent="0.4">
      <c r="B6642" s="15"/>
      <c r="C6642" s="16"/>
      <c r="D6642" s="15"/>
      <c r="E6642" s="15"/>
      <c r="F6642" s="15"/>
      <c r="G6642" s="15"/>
      <c r="H6642" s="15"/>
      <c r="I6642" s="15"/>
      <c r="J6642" s="15"/>
      <c r="K6642" s="16"/>
      <c r="L6642" s="15"/>
      <c r="M6642" s="15"/>
      <c r="O6642" s="24"/>
      <c r="P6642" s="15"/>
      <c r="Q6642" s="16"/>
      <c r="R6642" s="15"/>
      <c r="S6642" s="16"/>
      <c r="T6642" s="15"/>
      <c r="U6642" s="15"/>
      <c r="V6642" s="15"/>
      <c r="W6642" s="15"/>
      <c r="X6642" s="15"/>
      <c r="Y6642" s="15"/>
      <c r="Z6642" s="15"/>
      <c r="AA6642" s="15"/>
      <c r="AB6642" s="15"/>
      <c r="AC6642" s="15"/>
      <c r="AD6642" s="15"/>
      <c r="AE6642" s="15"/>
      <c r="AF6642" s="15"/>
      <c r="AG6642" s="15"/>
      <c r="AH6642" s="16"/>
      <c r="AI6642" s="15"/>
      <c r="AJ6642" s="15"/>
      <c r="AK6642" s="24"/>
      <c r="AL6642" s="18"/>
      <c r="AM6642" s="59"/>
      <c r="AN6642" s="15"/>
      <c r="AO6642" s="15"/>
      <c r="AP6642" s="15"/>
      <c r="AQ6642" s="15"/>
      <c r="AR6642" s="2"/>
      <c r="AS6642" s="16"/>
      <c r="AT6642" s="15"/>
      <c r="AU6642" s="74"/>
      <c r="AV6642" s="74"/>
      <c r="AW6642" s="74"/>
      <c r="AX6642" s="74"/>
      <c r="AY6642" s="74"/>
      <c r="AZ6642" s="74"/>
      <c r="BF6642" s="74"/>
      <c r="BG6642" s="16"/>
      <c r="BH6642" s="15"/>
      <c r="BI6642" s="15"/>
      <c r="BJ6642" s="15"/>
      <c r="BK6642" s="15"/>
      <c r="BL6642" s="21"/>
      <c r="BM6642" s="15"/>
    </row>
    <row r="6643" spans="2:65" x14ac:dyDescent="0.4">
      <c r="B6643" s="15"/>
      <c r="C6643" s="16"/>
      <c r="D6643" s="15"/>
      <c r="E6643" s="15"/>
      <c r="F6643" s="15"/>
      <c r="G6643" s="15"/>
      <c r="H6643" s="15"/>
      <c r="I6643" s="15"/>
      <c r="J6643" s="15"/>
      <c r="K6643" s="16"/>
      <c r="L6643" s="15"/>
      <c r="M6643" s="15"/>
      <c r="O6643" s="24"/>
      <c r="P6643" s="15"/>
      <c r="Q6643" s="16"/>
      <c r="R6643" s="15"/>
      <c r="S6643" s="16"/>
      <c r="T6643" s="15"/>
      <c r="U6643" s="15"/>
      <c r="V6643" s="15"/>
      <c r="W6643" s="15"/>
      <c r="X6643" s="15"/>
      <c r="Y6643" s="15"/>
      <c r="Z6643" s="15"/>
      <c r="AA6643" s="15"/>
      <c r="AB6643" s="15"/>
      <c r="AC6643" s="15"/>
      <c r="AD6643" s="15"/>
      <c r="AE6643" s="15"/>
      <c r="AF6643" s="15"/>
      <c r="AG6643" s="15"/>
      <c r="AH6643" s="16"/>
      <c r="AI6643" s="15"/>
      <c r="AJ6643" s="15"/>
      <c r="AK6643" s="24"/>
      <c r="AL6643" s="18"/>
      <c r="AM6643" s="59"/>
      <c r="AN6643" s="15"/>
      <c r="AO6643" s="15"/>
      <c r="AP6643" s="15"/>
      <c r="AQ6643" s="15"/>
      <c r="AR6643" s="2"/>
      <c r="AS6643" s="16"/>
      <c r="AT6643" s="15"/>
      <c r="AU6643" s="74"/>
      <c r="AV6643" s="74"/>
      <c r="AW6643" s="74"/>
      <c r="AX6643" s="74"/>
      <c r="AY6643" s="74"/>
      <c r="AZ6643" s="74"/>
      <c r="BF6643" s="74"/>
      <c r="BG6643" s="16"/>
      <c r="BH6643" s="15"/>
      <c r="BI6643" s="15"/>
      <c r="BJ6643" s="15"/>
      <c r="BK6643" s="15"/>
      <c r="BL6643" s="21"/>
      <c r="BM6643" s="15"/>
    </row>
    <row r="6644" spans="2:65" x14ac:dyDescent="0.4">
      <c r="B6644" s="15"/>
      <c r="C6644" s="16"/>
      <c r="D6644" s="15"/>
      <c r="E6644" s="15"/>
      <c r="F6644" s="15"/>
      <c r="G6644" s="15"/>
      <c r="H6644" s="15"/>
      <c r="I6644" s="15"/>
      <c r="J6644" s="15"/>
      <c r="K6644" s="16"/>
      <c r="L6644" s="15"/>
      <c r="M6644" s="15"/>
      <c r="O6644" s="24"/>
      <c r="P6644" s="15"/>
      <c r="Q6644" s="16"/>
      <c r="R6644" s="15"/>
      <c r="S6644" s="16"/>
      <c r="T6644" s="15"/>
      <c r="U6644" s="15"/>
      <c r="V6644" s="15"/>
      <c r="W6644" s="15"/>
      <c r="X6644" s="15"/>
      <c r="Y6644" s="15"/>
      <c r="Z6644" s="15"/>
      <c r="AA6644" s="15"/>
      <c r="AB6644" s="15"/>
      <c r="AC6644" s="15"/>
      <c r="AD6644" s="15"/>
      <c r="AE6644" s="15"/>
      <c r="AF6644" s="15"/>
      <c r="AG6644" s="15"/>
      <c r="AH6644" s="16"/>
      <c r="AI6644" s="15"/>
      <c r="AJ6644" s="15"/>
      <c r="AK6644" s="24"/>
      <c r="AL6644" s="18"/>
      <c r="AM6644" s="59"/>
      <c r="AN6644" s="15"/>
      <c r="AO6644" s="15"/>
      <c r="AP6644" s="15"/>
      <c r="AQ6644" s="15"/>
      <c r="AR6644" s="2"/>
      <c r="AS6644" s="16"/>
      <c r="AT6644" s="15"/>
      <c r="AU6644" s="74"/>
      <c r="AV6644" s="74"/>
      <c r="AW6644" s="74"/>
      <c r="AX6644" s="74"/>
      <c r="AY6644" s="74"/>
      <c r="AZ6644" s="74"/>
      <c r="BF6644" s="74"/>
      <c r="BG6644" s="16"/>
      <c r="BH6644" s="15"/>
      <c r="BI6644" s="15"/>
      <c r="BJ6644" s="15"/>
      <c r="BK6644" s="15"/>
      <c r="BL6644" s="21"/>
      <c r="BM6644" s="15"/>
    </row>
    <row r="6645" spans="2:65" x14ac:dyDescent="0.4">
      <c r="B6645" s="2"/>
      <c r="D6645" s="2"/>
      <c r="F6645" s="2"/>
      <c r="G6645" s="2"/>
      <c r="H6645" s="2"/>
      <c r="I6645" s="2"/>
      <c r="J6645" s="2"/>
      <c r="L6645" s="2"/>
      <c r="M6645" s="2"/>
      <c r="P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C6645" s="2"/>
      <c r="AE6645" s="2"/>
      <c r="AI6645" s="2"/>
      <c r="AJ6645" s="2"/>
      <c r="AM6645" s="59"/>
      <c r="AN6645" s="2"/>
      <c r="AO6645" s="2"/>
      <c r="AP6645" s="2"/>
      <c r="AQ6645" s="2"/>
      <c r="AR6645" s="2"/>
      <c r="AT6645" s="2"/>
      <c r="AU6645" s="72"/>
      <c r="AV6645" s="72"/>
      <c r="BF6645" s="72"/>
      <c r="BH6645" s="2"/>
      <c r="BI6645" s="6"/>
      <c r="BJ6645" s="6"/>
      <c r="BK6645" s="6"/>
      <c r="BL6645" s="7"/>
    </row>
    <row r="6646" spans="2:65" x14ac:dyDescent="0.4">
      <c r="B6646" s="2"/>
      <c r="D6646" s="2"/>
      <c r="F6646" s="2"/>
      <c r="G6646" s="2"/>
      <c r="H6646" s="2"/>
      <c r="I6646" s="2"/>
      <c r="J6646" s="2"/>
      <c r="L6646" s="2"/>
      <c r="M6646" s="2"/>
      <c r="P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C6646" s="2"/>
      <c r="AE6646" s="2"/>
      <c r="AI6646" s="2"/>
      <c r="AJ6646" s="2"/>
      <c r="AM6646" s="59"/>
      <c r="AN6646" s="2"/>
      <c r="AO6646" s="2"/>
      <c r="AP6646" s="2"/>
      <c r="AQ6646" s="2"/>
      <c r="AR6646" s="2"/>
      <c r="AT6646" s="2"/>
      <c r="AU6646" s="72"/>
      <c r="AV6646" s="72"/>
      <c r="BF6646" s="72"/>
      <c r="BH6646" s="2"/>
      <c r="BI6646" s="6"/>
      <c r="BJ6646" s="6"/>
      <c r="BK6646" s="6"/>
      <c r="BL6646" s="7"/>
    </row>
    <row r="6647" spans="2:65" x14ac:dyDescent="0.4">
      <c r="B6647" s="2"/>
      <c r="D6647" s="2"/>
      <c r="F6647" s="2"/>
      <c r="G6647" s="2"/>
      <c r="H6647" s="2"/>
      <c r="I6647" s="2"/>
      <c r="J6647" s="2"/>
      <c r="L6647" s="2"/>
      <c r="M6647" s="2"/>
      <c r="P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C6647" s="2"/>
      <c r="AE6647" s="2"/>
      <c r="AI6647" s="2"/>
      <c r="AJ6647" s="2"/>
      <c r="AM6647" s="59"/>
      <c r="AN6647" s="2"/>
      <c r="AO6647" s="2"/>
      <c r="AP6647" s="2"/>
      <c r="AQ6647" s="2"/>
      <c r="AR6647" s="2"/>
      <c r="AT6647" s="2"/>
      <c r="AU6647" s="72"/>
      <c r="AV6647" s="72"/>
      <c r="BF6647" s="72"/>
      <c r="BH6647" s="2"/>
      <c r="BI6647" s="6"/>
      <c r="BJ6647" s="6"/>
      <c r="BK6647" s="6"/>
      <c r="BL6647" s="7"/>
    </row>
    <row r="6648" spans="2:65" x14ac:dyDescent="0.4">
      <c r="B6648" s="2"/>
      <c r="D6648" s="2"/>
      <c r="F6648" s="2"/>
      <c r="G6648" s="2"/>
      <c r="H6648" s="2"/>
      <c r="I6648" s="2"/>
      <c r="J6648" s="2"/>
      <c r="L6648" s="2"/>
      <c r="M6648" s="2"/>
      <c r="P6648" s="2"/>
      <c r="R6648" s="2"/>
      <c r="T6648" s="2"/>
      <c r="U6648" s="2"/>
      <c r="V6648" s="2"/>
      <c r="W6648" s="2"/>
      <c r="X6648" s="2"/>
      <c r="Y6648" s="2"/>
      <c r="Z6648" s="2"/>
      <c r="AA6648" s="2"/>
      <c r="AC6648" s="2"/>
      <c r="AE6648" s="2"/>
      <c r="AI6648" s="2"/>
      <c r="AJ6648" s="2"/>
      <c r="AM6648" s="59"/>
      <c r="AN6648" s="2"/>
      <c r="AO6648" s="2"/>
      <c r="AP6648" s="2"/>
      <c r="AQ6648" s="2"/>
      <c r="AR6648" s="2"/>
      <c r="AT6648" s="2"/>
      <c r="AU6648" s="72"/>
      <c r="AV6648" s="72"/>
      <c r="BF6648" s="72"/>
      <c r="BH6648" s="2"/>
      <c r="BI6648" s="6"/>
      <c r="BJ6648" s="6"/>
      <c r="BK6648" s="6"/>
      <c r="BL6648" s="7"/>
    </row>
    <row r="6649" spans="2:65" x14ac:dyDescent="0.4">
      <c r="B6649" s="2"/>
      <c r="D6649" s="2"/>
      <c r="F6649" s="2"/>
      <c r="G6649" s="2"/>
      <c r="H6649" s="2"/>
      <c r="I6649" s="2"/>
      <c r="J6649" s="2"/>
      <c r="L6649" s="2"/>
      <c r="M6649" s="2"/>
      <c r="P6649" s="2"/>
      <c r="R6649" s="2"/>
      <c r="T6649" s="2"/>
      <c r="U6649" s="2"/>
      <c r="V6649" s="2"/>
      <c r="W6649" s="2"/>
      <c r="X6649" s="2"/>
      <c r="Y6649" s="2"/>
      <c r="Z6649" s="2"/>
      <c r="AA6649" s="2"/>
      <c r="AC6649" s="2"/>
      <c r="AE6649" s="2"/>
      <c r="AI6649" s="2"/>
      <c r="AJ6649" s="2"/>
      <c r="AM6649" s="59"/>
      <c r="AN6649" s="2"/>
      <c r="AO6649" s="2"/>
      <c r="AP6649" s="2"/>
      <c r="AQ6649" s="2"/>
      <c r="AR6649" s="2"/>
      <c r="AT6649" s="2"/>
      <c r="AU6649" s="72"/>
      <c r="AV6649" s="72"/>
      <c r="BF6649" s="72"/>
      <c r="BH6649" s="2"/>
      <c r="BI6649" s="6"/>
      <c r="BJ6649" s="6"/>
      <c r="BK6649" s="6"/>
      <c r="BL6649" s="7"/>
    </row>
    <row r="6650" spans="2:65" x14ac:dyDescent="0.4">
      <c r="B6650" s="2"/>
      <c r="D6650" s="2"/>
      <c r="F6650" s="2"/>
      <c r="G6650" s="2"/>
      <c r="H6650" s="2"/>
      <c r="I6650" s="2"/>
      <c r="J6650" s="2"/>
      <c r="L6650" s="2"/>
      <c r="M6650" s="2"/>
      <c r="P6650" s="2"/>
      <c r="R6650" s="2"/>
      <c r="T6650" s="2"/>
      <c r="U6650" s="2"/>
      <c r="V6650" s="2"/>
      <c r="W6650" s="2"/>
      <c r="X6650" s="2"/>
      <c r="Y6650" s="2"/>
      <c r="Z6650" s="2"/>
      <c r="AA6650" s="2"/>
      <c r="AC6650" s="2"/>
      <c r="AE6650" s="2"/>
      <c r="AI6650" s="2"/>
      <c r="AJ6650" s="2"/>
      <c r="AM6650" s="59"/>
      <c r="AN6650" s="2"/>
      <c r="AO6650" s="2"/>
      <c r="AP6650" s="2"/>
      <c r="AQ6650" s="2"/>
      <c r="AR6650" s="2"/>
      <c r="AT6650" s="2"/>
      <c r="AU6650" s="72"/>
      <c r="AV6650" s="72"/>
      <c r="BF6650" s="72"/>
      <c r="BH6650" s="2"/>
      <c r="BI6650" s="6"/>
      <c r="BJ6650" s="6"/>
      <c r="BK6650" s="6"/>
      <c r="BL6650" s="7"/>
    </row>
    <row r="6651" spans="2:65" x14ac:dyDescent="0.4">
      <c r="B6651" s="2"/>
      <c r="D6651" s="2"/>
      <c r="F6651" s="2"/>
      <c r="G6651" s="2"/>
      <c r="H6651" s="2"/>
      <c r="I6651" s="2"/>
      <c r="J6651" s="2"/>
      <c r="L6651" s="2"/>
      <c r="M6651" s="2"/>
      <c r="P6651" s="2"/>
      <c r="R6651" s="2"/>
      <c r="T6651" s="2"/>
      <c r="U6651" s="2"/>
      <c r="V6651" s="2"/>
      <c r="W6651" s="2"/>
      <c r="X6651" s="2"/>
      <c r="Y6651" s="2"/>
      <c r="Z6651" s="2"/>
      <c r="AA6651" s="2"/>
      <c r="AC6651" s="2"/>
      <c r="AE6651" s="2"/>
      <c r="AI6651" s="2"/>
      <c r="AJ6651" s="2"/>
      <c r="AM6651" s="59"/>
      <c r="AN6651" s="2"/>
      <c r="AO6651" s="2"/>
      <c r="AP6651" s="2"/>
      <c r="AQ6651" s="2"/>
      <c r="AR6651" s="2"/>
      <c r="AT6651" s="2"/>
      <c r="AU6651" s="72"/>
      <c r="AV6651" s="72"/>
      <c r="BF6651" s="72"/>
      <c r="BH6651" s="2"/>
      <c r="BI6651" s="6"/>
      <c r="BJ6651" s="6"/>
      <c r="BK6651" s="6"/>
      <c r="BL6651" s="7"/>
    </row>
    <row r="6652" spans="2:65" x14ac:dyDescent="0.4">
      <c r="B6652" s="2"/>
      <c r="D6652" s="2"/>
      <c r="F6652" s="2"/>
      <c r="G6652" s="2"/>
      <c r="H6652" s="2"/>
      <c r="I6652" s="2"/>
      <c r="J6652" s="2"/>
      <c r="L6652" s="2"/>
      <c r="M6652" s="2"/>
      <c r="P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C6652" s="2"/>
      <c r="AE6652" s="2"/>
      <c r="AI6652" s="2"/>
      <c r="AJ6652" s="2"/>
      <c r="AM6652" s="59"/>
      <c r="AN6652" s="2"/>
      <c r="AO6652" s="2"/>
      <c r="AP6652" s="2"/>
      <c r="AQ6652" s="2"/>
      <c r="AR6652" s="2"/>
      <c r="AT6652" s="2"/>
      <c r="AU6652" s="72"/>
      <c r="AV6652" s="72"/>
      <c r="BF6652" s="72"/>
      <c r="BH6652" s="2"/>
      <c r="BI6652" s="6"/>
      <c r="BJ6652" s="6"/>
      <c r="BK6652" s="6"/>
      <c r="BL6652" s="7"/>
    </row>
    <row r="6653" spans="2:65" x14ac:dyDescent="0.4">
      <c r="B6653" s="2"/>
      <c r="D6653" s="2"/>
      <c r="F6653" s="2"/>
      <c r="G6653" s="2"/>
      <c r="H6653" s="2"/>
      <c r="I6653" s="2"/>
      <c r="J6653" s="2"/>
      <c r="L6653" s="2"/>
      <c r="M6653" s="2"/>
      <c r="P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C6653" s="2"/>
      <c r="AE6653" s="2"/>
      <c r="AI6653" s="2"/>
      <c r="AJ6653" s="2"/>
      <c r="AM6653" s="59"/>
      <c r="AN6653" s="2"/>
      <c r="AO6653" s="2"/>
      <c r="AP6653" s="2"/>
      <c r="AQ6653" s="2"/>
      <c r="AR6653" s="2"/>
      <c r="AT6653" s="2"/>
      <c r="AU6653" s="72"/>
      <c r="AV6653" s="72"/>
      <c r="BF6653" s="72"/>
      <c r="BH6653" s="2"/>
      <c r="BI6653" s="6"/>
      <c r="BJ6653" s="6"/>
      <c r="BK6653" s="6"/>
      <c r="BL6653" s="7"/>
    </row>
    <row r="6654" spans="2:65" x14ac:dyDescent="0.4">
      <c r="B6654" s="2"/>
      <c r="D6654" s="2"/>
      <c r="F6654" s="2"/>
      <c r="G6654" s="2"/>
      <c r="H6654" s="2"/>
      <c r="I6654" s="2"/>
      <c r="J6654" s="2"/>
      <c r="L6654" s="2"/>
      <c r="M6654" s="2"/>
      <c r="P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C6654" s="2"/>
      <c r="AE6654" s="2"/>
      <c r="AI6654" s="2"/>
      <c r="AJ6654" s="2"/>
      <c r="AM6654" s="59"/>
      <c r="AN6654" s="2"/>
      <c r="AO6654" s="2"/>
      <c r="AP6654" s="2"/>
      <c r="AQ6654" s="2"/>
      <c r="AR6654" s="2"/>
      <c r="AT6654" s="2"/>
      <c r="AU6654" s="72"/>
      <c r="AV6654" s="72"/>
      <c r="BF6654" s="72"/>
      <c r="BH6654" s="2"/>
      <c r="BI6654" s="6"/>
      <c r="BJ6654" s="6"/>
      <c r="BK6654" s="6"/>
      <c r="BL6654" s="7"/>
    </row>
    <row r="6655" spans="2:65" x14ac:dyDescent="0.4">
      <c r="B6655" s="2"/>
      <c r="D6655" s="2"/>
      <c r="F6655" s="2"/>
      <c r="G6655" s="2"/>
      <c r="H6655" s="2"/>
      <c r="I6655" s="2"/>
      <c r="J6655" s="2"/>
      <c r="L6655" s="2"/>
      <c r="M6655" s="2"/>
      <c r="P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C6655" s="2"/>
      <c r="AE6655" s="2"/>
      <c r="AI6655" s="2"/>
      <c r="AJ6655" s="2"/>
      <c r="AM6655" s="59"/>
      <c r="AN6655" s="2"/>
      <c r="AO6655" s="2"/>
      <c r="AP6655" s="2"/>
      <c r="AQ6655" s="2"/>
      <c r="AR6655" s="2"/>
      <c r="AT6655" s="2"/>
      <c r="AU6655" s="72"/>
      <c r="AV6655" s="72"/>
      <c r="BF6655" s="72"/>
      <c r="BH6655" s="2"/>
      <c r="BI6655" s="6"/>
      <c r="BJ6655" s="6"/>
      <c r="BK6655" s="6"/>
      <c r="BL6655" s="7"/>
    </row>
    <row r="6656" spans="2:65" x14ac:dyDescent="0.4">
      <c r="B6656" s="2"/>
      <c r="D6656" s="2"/>
      <c r="F6656" s="2"/>
      <c r="G6656" s="2"/>
      <c r="H6656" s="2"/>
      <c r="I6656" s="2"/>
      <c r="J6656" s="2"/>
      <c r="L6656" s="2"/>
      <c r="M6656" s="2"/>
      <c r="P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C6656" s="2"/>
      <c r="AE6656" s="2"/>
      <c r="AI6656" s="2"/>
      <c r="AJ6656" s="2"/>
      <c r="AM6656" s="59"/>
      <c r="AN6656" s="2"/>
      <c r="AO6656" s="2"/>
      <c r="AP6656" s="2"/>
      <c r="AQ6656" s="2"/>
      <c r="AR6656" s="2"/>
      <c r="AT6656" s="2"/>
      <c r="AU6656" s="72"/>
      <c r="AV6656" s="72"/>
      <c r="BF6656" s="72"/>
      <c r="BH6656" s="2"/>
      <c r="BI6656" s="6"/>
      <c r="BJ6656" s="6"/>
      <c r="BK6656" s="6"/>
      <c r="BL6656" s="7"/>
    </row>
    <row r="6657" spans="2:64" x14ac:dyDescent="0.4">
      <c r="B6657" s="2"/>
      <c r="D6657" s="2"/>
      <c r="F6657" s="2"/>
      <c r="G6657" s="2"/>
      <c r="H6657" s="2"/>
      <c r="I6657" s="2"/>
      <c r="J6657" s="2"/>
      <c r="L6657" s="2"/>
      <c r="M6657" s="2"/>
      <c r="P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C6657" s="2"/>
      <c r="AE6657" s="2"/>
      <c r="AI6657" s="2"/>
      <c r="AJ6657" s="2"/>
      <c r="AM6657" s="59"/>
      <c r="AN6657" s="2"/>
      <c r="AO6657" s="2"/>
      <c r="AP6657" s="2"/>
      <c r="AQ6657" s="2"/>
      <c r="AR6657" s="2"/>
      <c r="AT6657" s="2"/>
      <c r="AU6657" s="72"/>
      <c r="AV6657" s="72"/>
      <c r="BF6657" s="72"/>
      <c r="BH6657" s="2"/>
      <c r="BI6657" s="6"/>
      <c r="BJ6657" s="6"/>
      <c r="BK6657" s="6"/>
      <c r="BL6657" s="7"/>
    </row>
    <row r="6658" spans="2:64" x14ac:dyDescent="0.4">
      <c r="B6658" s="2"/>
      <c r="D6658" s="2"/>
      <c r="F6658" s="2"/>
      <c r="G6658" s="2"/>
      <c r="H6658" s="2"/>
      <c r="I6658" s="2"/>
      <c r="J6658" s="2"/>
      <c r="L6658" s="2"/>
      <c r="M6658" s="2"/>
      <c r="P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C6658" s="2"/>
      <c r="AE6658" s="2"/>
      <c r="AI6658" s="2"/>
      <c r="AJ6658" s="2"/>
      <c r="AM6658" s="59"/>
      <c r="AN6658" s="2"/>
      <c r="AO6658" s="2"/>
      <c r="AP6658" s="2"/>
      <c r="AQ6658" s="2"/>
      <c r="AR6658" s="2"/>
      <c r="AT6658" s="2"/>
      <c r="AU6658" s="72"/>
      <c r="AV6658" s="72"/>
      <c r="BF6658" s="72"/>
      <c r="BH6658" s="2"/>
      <c r="BI6658" s="6"/>
      <c r="BJ6658" s="6"/>
      <c r="BK6658" s="6"/>
      <c r="BL6658" s="7"/>
    </row>
    <row r="6659" spans="2:64" x14ac:dyDescent="0.4">
      <c r="B6659" s="2"/>
      <c r="D6659" s="2"/>
      <c r="F6659" s="2"/>
      <c r="G6659" s="2"/>
      <c r="H6659" s="2"/>
      <c r="I6659" s="2"/>
      <c r="J6659" s="2"/>
      <c r="L6659" s="2"/>
      <c r="M6659" s="2"/>
      <c r="P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C6659" s="2"/>
      <c r="AE6659" s="2"/>
      <c r="AI6659" s="2"/>
      <c r="AJ6659" s="2"/>
      <c r="AM6659" s="59"/>
      <c r="AN6659" s="2"/>
      <c r="AO6659" s="2"/>
      <c r="AP6659" s="2"/>
      <c r="AQ6659" s="2"/>
      <c r="AR6659" s="2"/>
      <c r="AT6659" s="2"/>
      <c r="AU6659" s="72"/>
      <c r="AV6659" s="72"/>
      <c r="BF6659" s="72"/>
      <c r="BH6659" s="2"/>
      <c r="BI6659" s="6"/>
      <c r="BJ6659" s="6"/>
      <c r="BK6659" s="6"/>
      <c r="BL6659" s="7"/>
    </row>
    <row r="6660" spans="2:64" x14ac:dyDescent="0.4">
      <c r="B6660" s="2"/>
      <c r="D6660" s="2"/>
      <c r="F6660" s="2"/>
      <c r="G6660" s="2"/>
      <c r="H6660" s="2"/>
      <c r="I6660" s="2"/>
      <c r="J6660" s="2"/>
      <c r="L6660" s="2"/>
      <c r="M6660" s="2"/>
      <c r="P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C6660" s="2"/>
      <c r="AE6660" s="2"/>
      <c r="AI6660" s="2"/>
      <c r="AJ6660" s="2"/>
      <c r="AM6660" s="59"/>
      <c r="AN6660" s="2"/>
      <c r="AO6660" s="2"/>
      <c r="AP6660" s="2"/>
      <c r="AQ6660" s="2"/>
      <c r="AR6660" s="2"/>
      <c r="AT6660" s="2"/>
      <c r="AU6660" s="72"/>
      <c r="AV6660" s="72"/>
      <c r="BF6660" s="72"/>
      <c r="BH6660" s="2"/>
      <c r="BI6660" s="6"/>
      <c r="BJ6660" s="6"/>
      <c r="BK6660" s="6"/>
      <c r="BL6660" s="7"/>
    </row>
    <row r="6661" spans="2:64" x14ac:dyDescent="0.4">
      <c r="B6661" s="2"/>
      <c r="D6661" s="2"/>
      <c r="F6661" s="2"/>
      <c r="G6661" s="2"/>
      <c r="H6661" s="2"/>
      <c r="I6661" s="2"/>
      <c r="J6661" s="2"/>
      <c r="L6661" s="2"/>
      <c r="M6661" s="2"/>
      <c r="P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C6661" s="2"/>
      <c r="AE6661" s="2"/>
      <c r="AI6661" s="2"/>
      <c r="AJ6661" s="2"/>
      <c r="AM6661" s="59"/>
      <c r="AN6661" s="2"/>
      <c r="AO6661" s="2"/>
      <c r="AP6661" s="2"/>
      <c r="AQ6661" s="2"/>
      <c r="AR6661" s="2"/>
      <c r="AT6661" s="2"/>
      <c r="AU6661" s="72"/>
      <c r="AV6661" s="72"/>
      <c r="BF6661" s="72"/>
      <c r="BH6661" s="2"/>
      <c r="BI6661" s="6"/>
      <c r="BJ6661" s="6"/>
      <c r="BK6661" s="6"/>
      <c r="BL6661" s="7"/>
    </row>
    <row r="6662" spans="2:64" x14ac:dyDescent="0.4">
      <c r="B6662" s="2"/>
      <c r="D6662" s="2"/>
      <c r="F6662" s="2"/>
      <c r="G6662" s="2"/>
      <c r="H6662" s="2"/>
      <c r="I6662" s="2"/>
      <c r="J6662" s="2"/>
      <c r="L6662" s="2"/>
      <c r="M6662" s="2"/>
      <c r="P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C6662" s="2"/>
      <c r="AE6662" s="2"/>
      <c r="AI6662" s="2"/>
      <c r="AJ6662" s="2"/>
      <c r="AM6662" s="59"/>
      <c r="AN6662" s="2"/>
      <c r="AO6662" s="2"/>
      <c r="AP6662" s="2"/>
      <c r="AQ6662" s="2"/>
      <c r="AR6662" s="2"/>
      <c r="AT6662" s="2"/>
      <c r="AU6662" s="72"/>
      <c r="AV6662" s="72"/>
      <c r="BF6662" s="72"/>
      <c r="BH6662" s="2"/>
      <c r="BI6662" s="6"/>
      <c r="BJ6662" s="6"/>
      <c r="BK6662" s="6"/>
      <c r="BL6662" s="7"/>
    </row>
    <row r="6663" spans="2:64" x14ac:dyDescent="0.4">
      <c r="B6663" s="2"/>
      <c r="D6663" s="2"/>
      <c r="F6663" s="2"/>
      <c r="G6663" s="2"/>
      <c r="H6663" s="2"/>
      <c r="I6663" s="2"/>
      <c r="J6663" s="2"/>
      <c r="L6663" s="2"/>
      <c r="M6663" s="2"/>
      <c r="P6663" s="2"/>
      <c r="R6663" s="2"/>
      <c r="T6663" s="2"/>
      <c r="U6663" s="2"/>
      <c r="V6663" s="2"/>
      <c r="W6663" s="2"/>
      <c r="X6663" s="2"/>
      <c r="Y6663" s="2"/>
      <c r="Z6663" s="2"/>
      <c r="AA6663" s="2"/>
      <c r="AC6663" s="2"/>
      <c r="AE6663" s="2"/>
      <c r="AI6663" s="2"/>
      <c r="AJ6663" s="2"/>
      <c r="AM6663" s="59"/>
      <c r="AN6663" s="2"/>
      <c r="AO6663" s="2"/>
      <c r="AP6663" s="2"/>
      <c r="AQ6663" s="2"/>
      <c r="AR6663" s="2"/>
      <c r="AT6663" s="2"/>
      <c r="AU6663" s="72"/>
      <c r="AV6663" s="72"/>
      <c r="BF6663" s="72"/>
      <c r="BH6663" s="2"/>
      <c r="BI6663" s="6"/>
      <c r="BJ6663" s="6"/>
      <c r="BK6663" s="6"/>
      <c r="BL6663" s="7"/>
    </row>
    <row r="6664" spans="2:64" x14ac:dyDescent="0.4">
      <c r="B6664" s="2"/>
      <c r="D6664" s="2"/>
      <c r="F6664" s="2"/>
      <c r="G6664" s="2"/>
      <c r="H6664" s="2"/>
      <c r="I6664" s="2"/>
      <c r="J6664" s="2"/>
      <c r="L6664" s="2"/>
      <c r="M6664" s="2"/>
      <c r="P6664" s="2"/>
      <c r="R6664" s="2"/>
      <c r="T6664" s="2"/>
      <c r="U6664" s="2"/>
      <c r="V6664" s="2"/>
      <c r="W6664" s="2"/>
      <c r="X6664" s="2"/>
      <c r="Y6664" s="2"/>
      <c r="Z6664" s="2"/>
      <c r="AA6664" s="2"/>
      <c r="AC6664" s="2"/>
      <c r="AE6664" s="2"/>
      <c r="AI6664" s="2"/>
      <c r="AJ6664" s="2"/>
      <c r="AM6664" s="59"/>
      <c r="AN6664" s="2"/>
      <c r="AO6664" s="2"/>
      <c r="AP6664" s="2"/>
      <c r="AQ6664" s="2"/>
      <c r="AR6664" s="2"/>
      <c r="AT6664" s="2"/>
      <c r="AU6664" s="72"/>
      <c r="AV6664" s="72"/>
      <c r="BF6664" s="72"/>
      <c r="BH6664" s="2"/>
      <c r="BI6664" s="6"/>
      <c r="BJ6664" s="6"/>
      <c r="BK6664" s="6"/>
      <c r="BL6664" s="7"/>
    </row>
    <row r="6665" spans="2:64" x14ac:dyDescent="0.4">
      <c r="B6665" s="2"/>
      <c r="D6665" s="2"/>
      <c r="F6665" s="2"/>
      <c r="G6665" s="2"/>
      <c r="H6665" s="2"/>
      <c r="I6665" s="2"/>
      <c r="J6665" s="2"/>
      <c r="L6665" s="2"/>
      <c r="M6665" s="2"/>
      <c r="P6665" s="2"/>
      <c r="R6665" s="2"/>
      <c r="T6665" s="2"/>
      <c r="U6665" s="2"/>
      <c r="V6665" s="2"/>
      <c r="W6665" s="2"/>
      <c r="X6665" s="2"/>
      <c r="Y6665" s="2"/>
      <c r="Z6665" s="2"/>
      <c r="AA6665" s="2"/>
      <c r="AC6665" s="2"/>
      <c r="AE6665" s="2"/>
      <c r="AI6665" s="2"/>
      <c r="AJ6665" s="2"/>
      <c r="AM6665" s="59"/>
      <c r="AN6665" s="2"/>
      <c r="AO6665" s="2"/>
      <c r="AP6665" s="2"/>
      <c r="AQ6665" s="2"/>
      <c r="AR6665" s="2"/>
      <c r="AT6665" s="2"/>
      <c r="AU6665" s="72"/>
      <c r="AV6665" s="72"/>
      <c r="BF6665" s="72"/>
      <c r="BH6665" s="2"/>
      <c r="BI6665" s="6"/>
      <c r="BJ6665" s="6"/>
      <c r="BK6665" s="6"/>
      <c r="BL6665" s="7"/>
    </row>
    <row r="6666" spans="2:64" x14ac:dyDescent="0.4">
      <c r="B6666" s="2"/>
      <c r="D6666" s="2"/>
      <c r="F6666" s="2"/>
      <c r="G6666" s="2"/>
      <c r="H6666" s="2"/>
      <c r="I6666" s="2"/>
      <c r="J6666" s="2"/>
      <c r="L6666" s="2"/>
      <c r="M6666" s="2"/>
      <c r="P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C6666" s="2"/>
      <c r="AE6666" s="2"/>
      <c r="AI6666" s="2"/>
      <c r="AJ6666" s="2"/>
      <c r="AM6666" s="59"/>
      <c r="AN6666" s="2"/>
      <c r="AO6666" s="2"/>
      <c r="AP6666" s="2"/>
      <c r="AQ6666" s="2"/>
      <c r="AR6666" s="2"/>
      <c r="AT6666" s="2"/>
      <c r="AU6666" s="72"/>
      <c r="AV6666" s="72"/>
      <c r="BF6666" s="72"/>
      <c r="BH6666" s="2"/>
      <c r="BI6666" s="6"/>
      <c r="BJ6666" s="6"/>
      <c r="BK6666" s="6"/>
      <c r="BL6666" s="7"/>
    </row>
    <row r="6667" spans="2:64" x14ac:dyDescent="0.4">
      <c r="B6667" s="2"/>
      <c r="D6667" s="2"/>
      <c r="F6667" s="2"/>
      <c r="G6667" s="2"/>
      <c r="H6667" s="2"/>
      <c r="I6667" s="2"/>
      <c r="J6667" s="2"/>
      <c r="L6667" s="2"/>
      <c r="M6667" s="2"/>
      <c r="P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C6667" s="2"/>
      <c r="AE6667" s="2"/>
      <c r="AI6667" s="2"/>
      <c r="AJ6667" s="2"/>
      <c r="AM6667" s="59"/>
      <c r="AN6667" s="2"/>
      <c r="AO6667" s="2"/>
      <c r="AP6667" s="2"/>
      <c r="AQ6667" s="2"/>
      <c r="AR6667" s="2"/>
      <c r="AT6667" s="2"/>
      <c r="AU6667" s="72"/>
      <c r="AV6667" s="72"/>
      <c r="BF6667" s="72"/>
      <c r="BH6667" s="2"/>
      <c r="BI6667" s="6"/>
      <c r="BJ6667" s="6"/>
      <c r="BK6667" s="6"/>
      <c r="BL6667" s="7"/>
    </row>
    <row r="6668" spans="2:64" x14ac:dyDescent="0.4">
      <c r="B6668" s="2"/>
      <c r="D6668" s="2"/>
      <c r="F6668" s="2"/>
      <c r="G6668" s="2"/>
      <c r="H6668" s="2"/>
      <c r="I6668" s="2"/>
      <c r="J6668" s="2"/>
      <c r="L6668" s="2"/>
      <c r="M6668" s="2"/>
      <c r="P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C6668" s="2"/>
      <c r="AE6668" s="2"/>
      <c r="AI6668" s="2"/>
      <c r="AJ6668" s="2"/>
      <c r="AM6668" s="59"/>
      <c r="AN6668" s="2"/>
      <c r="AO6668" s="2"/>
      <c r="AP6668" s="2"/>
      <c r="AQ6668" s="2"/>
      <c r="AR6668" s="2"/>
      <c r="AT6668" s="2"/>
      <c r="AU6668" s="72"/>
      <c r="AV6668" s="72"/>
      <c r="BF6668" s="72"/>
      <c r="BH6668" s="2"/>
      <c r="BI6668" s="6"/>
      <c r="BJ6668" s="6"/>
      <c r="BK6668" s="6"/>
      <c r="BL6668" s="7"/>
    </row>
    <row r="6669" spans="2:64" x14ac:dyDescent="0.4">
      <c r="B6669" s="2"/>
      <c r="D6669" s="2"/>
      <c r="F6669" s="2"/>
      <c r="G6669" s="2"/>
      <c r="H6669" s="2"/>
      <c r="I6669" s="2"/>
      <c r="J6669" s="2"/>
      <c r="L6669" s="2"/>
      <c r="M6669" s="2"/>
      <c r="P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C6669" s="2"/>
      <c r="AE6669" s="2"/>
      <c r="AI6669" s="2"/>
      <c r="AJ6669" s="2"/>
      <c r="AM6669" s="59"/>
      <c r="AN6669" s="2"/>
      <c r="AO6669" s="2"/>
      <c r="AP6669" s="2"/>
      <c r="AQ6669" s="2"/>
      <c r="AR6669" s="2"/>
      <c r="AT6669" s="2"/>
      <c r="AU6669" s="72"/>
      <c r="AV6669" s="72"/>
      <c r="BF6669" s="72"/>
      <c r="BH6669" s="2"/>
      <c r="BI6669" s="6"/>
      <c r="BJ6669" s="6"/>
      <c r="BK6669" s="6"/>
      <c r="BL6669" s="7"/>
    </row>
    <row r="6670" spans="2:64" x14ac:dyDescent="0.4">
      <c r="B6670" s="2"/>
      <c r="D6670" s="2"/>
      <c r="F6670" s="2"/>
      <c r="G6670" s="2"/>
      <c r="H6670" s="2"/>
      <c r="I6670" s="2"/>
      <c r="J6670" s="2"/>
      <c r="L6670" s="2"/>
      <c r="M6670" s="2"/>
      <c r="P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C6670" s="2"/>
      <c r="AE6670" s="2"/>
      <c r="AI6670" s="2"/>
      <c r="AJ6670" s="2"/>
      <c r="AM6670" s="59"/>
      <c r="AN6670" s="2"/>
      <c r="AO6670" s="2"/>
      <c r="AP6670" s="2"/>
      <c r="AQ6670" s="2"/>
      <c r="AR6670" s="2"/>
      <c r="AT6670" s="2"/>
      <c r="AU6670" s="72"/>
      <c r="AV6670" s="72"/>
      <c r="BF6670" s="72"/>
      <c r="BH6670" s="2"/>
      <c r="BI6670" s="6"/>
      <c r="BJ6670" s="6"/>
      <c r="BK6670" s="6"/>
      <c r="BL6670" s="7"/>
    </row>
    <row r="6671" spans="2:64" x14ac:dyDescent="0.4">
      <c r="B6671" s="2"/>
      <c r="D6671" s="2"/>
      <c r="F6671" s="2"/>
      <c r="G6671" s="2"/>
      <c r="H6671" s="2"/>
      <c r="I6671" s="2"/>
      <c r="J6671" s="2"/>
      <c r="L6671" s="2"/>
      <c r="M6671" s="2"/>
      <c r="P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C6671" s="2"/>
      <c r="AE6671" s="2"/>
      <c r="AI6671" s="2"/>
      <c r="AJ6671" s="2"/>
      <c r="AM6671" s="59"/>
      <c r="AN6671" s="2"/>
      <c r="AO6671" s="2"/>
      <c r="AP6671" s="2"/>
      <c r="AQ6671" s="2"/>
      <c r="AR6671" s="2"/>
      <c r="AT6671" s="2"/>
      <c r="AU6671" s="72"/>
      <c r="AV6671" s="72"/>
      <c r="BF6671" s="72"/>
      <c r="BH6671" s="2"/>
      <c r="BI6671" s="6"/>
      <c r="BJ6671" s="6"/>
      <c r="BK6671" s="6"/>
      <c r="BL6671" s="7"/>
    </row>
    <row r="6672" spans="2:64" x14ac:dyDescent="0.4">
      <c r="B6672" s="2"/>
      <c r="D6672" s="2"/>
      <c r="F6672" s="2"/>
      <c r="G6672" s="2"/>
      <c r="H6672" s="2"/>
      <c r="I6672" s="2"/>
      <c r="J6672" s="2"/>
      <c r="L6672" s="2"/>
      <c r="M6672" s="2"/>
      <c r="P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C6672" s="2"/>
      <c r="AE6672" s="2"/>
      <c r="AI6672" s="2"/>
      <c r="AJ6672" s="2"/>
      <c r="AM6672" s="59"/>
      <c r="AN6672" s="2"/>
      <c r="AO6672" s="2"/>
      <c r="AP6672" s="2"/>
      <c r="AQ6672" s="2"/>
      <c r="AR6672" s="2"/>
      <c r="AT6672" s="2"/>
      <c r="AU6672" s="72"/>
      <c r="AV6672" s="72"/>
      <c r="BF6672" s="72"/>
      <c r="BH6672" s="2"/>
      <c r="BI6672" s="6"/>
      <c r="BJ6672" s="6"/>
      <c r="BK6672" s="6"/>
      <c r="BL6672" s="7"/>
    </row>
    <row r="6673" spans="2:64" x14ac:dyDescent="0.4">
      <c r="B6673" s="2"/>
      <c r="D6673" s="2"/>
      <c r="F6673" s="2"/>
      <c r="G6673" s="2"/>
      <c r="H6673" s="2"/>
      <c r="I6673" s="2"/>
      <c r="J6673" s="2"/>
      <c r="L6673" s="2"/>
      <c r="M6673" s="2"/>
      <c r="P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C6673" s="2"/>
      <c r="AE6673" s="2"/>
      <c r="AI6673" s="2"/>
      <c r="AJ6673" s="2"/>
      <c r="AM6673" s="59"/>
      <c r="AN6673" s="2"/>
      <c r="AO6673" s="2"/>
      <c r="AP6673" s="2"/>
      <c r="AQ6673" s="2"/>
      <c r="AR6673" s="2"/>
      <c r="AT6673" s="2"/>
      <c r="AU6673" s="72"/>
      <c r="AV6673" s="72"/>
      <c r="BF6673" s="72"/>
      <c r="BH6673" s="2"/>
      <c r="BI6673" s="6"/>
      <c r="BJ6673" s="6"/>
      <c r="BK6673" s="6"/>
      <c r="BL6673" s="7"/>
    </row>
    <row r="6674" spans="2:64" x14ac:dyDescent="0.4">
      <c r="B6674" s="2"/>
      <c r="D6674" s="2"/>
      <c r="F6674" s="2"/>
      <c r="G6674" s="2"/>
      <c r="H6674" s="2"/>
      <c r="I6674" s="2"/>
      <c r="J6674" s="2"/>
      <c r="L6674" s="2"/>
      <c r="M6674" s="2"/>
      <c r="P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C6674" s="2"/>
      <c r="AE6674" s="2"/>
      <c r="AI6674" s="2"/>
      <c r="AJ6674" s="2"/>
      <c r="AM6674" s="59"/>
      <c r="AN6674" s="2"/>
      <c r="AO6674" s="2"/>
      <c r="AP6674" s="2"/>
      <c r="AQ6674" s="2"/>
      <c r="AR6674" s="2"/>
      <c r="AT6674" s="2"/>
      <c r="AU6674" s="72"/>
      <c r="AV6674" s="72"/>
      <c r="BF6674" s="72"/>
      <c r="BH6674" s="2"/>
      <c r="BI6674" s="6"/>
      <c r="BJ6674" s="6"/>
      <c r="BK6674" s="6"/>
      <c r="BL6674" s="7"/>
    </row>
    <row r="6675" spans="2:64" x14ac:dyDescent="0.4">
      <c r="B6675" s="2"/>
      <c r="D6675" s="2"/>
      <c r="F6675" s="2"/>
      <c r="G6675" s="2"/>
      <c r="H6675" s="2"/>
      <c r="I6675" s="2"/>
      <c r="J6675" s="2"/>
      <c r="L6675" s="2"/>
      <c r="M6675" s="2"/>
      <c r="P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C6675" s="2"/>
      <c r="AE6675" s="2"/>
      <c r="AI6675" s="2"/>
      <c r="AJ6675" s="2"/>
      <c r="AM6675" s="59"/>
      <c r="AN6675" s="2"/>
      <c r="AO6675" s="2"/>
      <c r="AP6675" s="2"/>
      <c r="AQ6675" s="2"/>
      <c r="AR6675" s="2"/>
      <c r="AT6675" s="2"/>
      <c r="AU6675" s="72"/>
      <c r="AV6675" s="72"/>
      <c r="BF6675" s="72"/>
      <c r="BH6675" s="2"/>
      <c r="BI6675" s="6"/>
      <c r="BJ6675" s="6"/>
      <c r="BK6675" s="6"/>
      <c r="BL6675" s="7"/>
    </row>
    <row r="6676" spans="2:64" x14ac:dyDescent="0.4">
      <c r="B6676" s="2"/>
      <c r="D6676" s="2"/>
      <c r="F6676" s="2"/>
      <c r="G6676" s="2"/>
      <c r="H6676" s="2"/>
      <c r="I6676" s="2"/>
      <c r="J6676" s="2"/>
      <c r="L6676" s="2"/>
      <c r="M6676" s="2"/>
      <c r="P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C6676" s="2"/>
      <c r="AE6676" s="2"/>
      <c r="AI6676" s="2"/>
      <c r="AJ6676" s="2"/>
      <c r="AM6676" s="59"/>
      <c r="AN6676" s="2"/>
      <c r="AO6676" s="2"/>
      <c r="AP6676" s="2"/>
      <c r="AQ6676" s="2"/>
      <c r="AR6676" s="2"/>
      <c r="AT6676" s="2"/>
      <c r="AU6676" s="72"/>
      <c r="AV6676" s="72"/>
      <c r="BF6676" s="72"/>
      <c r="BH6676" s="2"/>
      <c r="BI6676" s="6"/>
      <c r="BJ6676" s="6"/>
      <c r="BK6676" s="6"/>
      <c r="BL6676" s="7"/>
    </row>
    <row r="6677" spans="2:64" x14ac:dyDescent="0.4">
      <c r="B6677" s="2"/>
      <c r="D6677" s="2"/>
      <c r="F6677" s="2"/>
      <c r="G6677" s="2"/>
      <c r="H6677" s="2"/>
      <c r="I6677" s="2"/>
      <c r="J6677" s="2"/>
      <c r="L6677" s="2"/>
      <c r="M6677" s="2"/>
      <c r="P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C6677" s="2"/>
      <c r="AE6677" s="2"/>
      <c r="AI6677" s="2"/>
      <c r="AJ6677" s="2"/>
      <c r="AM6677" s="59"/>
      <c r="AN6677" s="2"/>
      <c r="AO6677" s="2"/>
      <c r="AP6677" s="2"/>
      <c r="AQ6677" s="2"/>
      <c r="AR6677" s="2"/>
      <c r="AT6677" s="2"/>
      <c r="AU6677" s="72"/>
      <c r="AV6677" s="72"/>
      <c r="BF6677" s="72"/>
      <c r="BH6677" s="2"/>
      <c r="BI6677" s="6"/>
      <c r="BJ6677" s="6"/>
      <c r="BK6677" s="6"/>
      <c r="BL6677" s="7"/>
    </row>
    <row r="6678" spans="2:64" x14ac:dyDescent="0.4">
      <c r="B6678" s="2"/>
      <c r="D6678" s="2"/>
      <c r="F6678" s="2"/>
      <c r="G6678" s="2"/>
      <c r="H6678" s="2"/>
      <c r="I6678" s="2"/>
      <c r="J6678" s="2"/>
      <c r="L6678" s="2"/>
      <c r="M6678" s="2"/>
      <c r="P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C6678" s="2"/>
      <c r="AE6678" s="2"/>
      <c r="AI6678" s="2"/>
      <c r="AJ6678" s="2"/>
      <c r="AM6678" s="59"/>
      <c r="AN6678" s="2"/>
      <c r="AO6678" s="2"/>
      <c r="AP6678" s="2"/>
      <c r="AQ6678" s="2"/>
      <c r="AR6678" s="2"/>
      <c r="AT6678" s="2"/>
      <c r="AU6678" s="72"/>
      <c r="AV6678" s="72"/>
      <c r="BF6678" s="72"/>
      <c r="BH6678" s="2"/>
      <c r="BI6678" s="6"/>
      <c r="BJ6678" s="6"/>
      <c r="BK6678" s="6"/>
      <c r="BL6678" s="7"/>
    </row>
    <row r="6679" spans="2:64" x14ac:dyDescent="0.4">
      <c r="B6679" s="2"/>
      <c r="D6679" s="2"/>
      <c r="F6679" s="2"/>
      <c r="G6679" s="2"/>
      <c r="H6679" s="2"/>
      <c r="I6679" s="2"/>
      <c r="J6679" s="2"/>
      <c r="L6679" s="2"/>
      <c r="M6679" s="2"/>
      <c r="P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C6679" s="2"/>
      <c r="AE6679" s="2"/>
      <c r="AI6679" s="2"/>
      <c r="AJ6679" s="2"/>
      <c r="AM6679" s="59"/>
      <c r="AN6679" s="2"/>
      <c r="AO6679" s="2"/>
      <c r="AP6679" s="2"/>
      <c r="AQ6679" s="2"/>
      <c r="AR6679" s="2"/>
      <c r="AT6679" s="2"/>
      <c r="AU6679" s="72"/>
      <c r="AV6679" s="72"/>
      <c r="BF6679" s="72"/>
      <c r="BH6679" s="2"/>
      <c r="BI6679" s="6"/>
      <c r="BJ6679" s="6"/>
      <c r="BK6679" s="6"/>
      <c r="BL6679" s="7"/>
    </row>
    <row r="6680" spans="2:64" x14ac:dyDescent="0.4">
      <c r="B6680" s="2"/>
      <c r="D6680" s="2"/>
      <c r="F6680" s="2"/>
      <c r="G6680" s="2"/>
      <c r="H6680" s="2"/>
      <c r="I6680" s="2"/>
      <c r="J6680" s="2"/>
      <c r="L6680" s="2"/>
      <c r="M6680" s="2"/>
      <c r="P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C6680" s="2"/>
      <c r="AE6680" s="2"/>
      <c r="AI6680" s="2"/>
      <c r="AJ6680" s="2"/>
      <c r="AM6680" s="59"/>
      <c r="AN6680" s="2"/>
      <c r="AO6680" s="2"/>
      <c r="AP6680" s="2"/>
      <c r="AQ6680" s="2"/>
      <c r="AR6680" s="2"/>
      <c r="AT6680" s="2"/>
      <c r="AU6680" s="72"/>
      <c r="AV6680" s="72"/>
      <c r="BF6680" s="72"/>
      <c r="BH6680" s="2"/>
      <c r="BI6680" s="6"/>
      <c r="BJ6680" s="6"/>
      <c r="BK6680" s="6"/>
      <c r="BL6680" s="7"/>
    </row>
    <row r="6681" spans="2:64" x14ac:dyDescent="0.4">
      <c r="B6681" s="2"/>
      <c r="D6681" s="2"/>
      <c r="F6681" s="2"/>
      <c r="G6681" s="2"/>
      <c r="H6681" s="2"/>
      <c r="I6681" s="2"/>
      <c r="J6681" s="2"/>
      <c r="L6681" s="2"/>
      <c r="M6681" s="2"/>
      <c r="P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C6681" s="2"/>
      <c r="AE6681" s="2"/>
      <c r="AI6681" s="2"/>
      <c r="AJ6681" s="2"/>
      <c r="AM6681" s="59"/>
      <c r="AN6681" s="2"/>
      <c r="AO6681" s="2"/>
      <c r="AP6681" s="2"/>
      <c r="AQ6681" s="2"/>
      <c r="AR6681" s="2"/>
      <c r="AT6681" s="2"/>
      <c r="AU6681" s="72"/>
      <c r="AV6681" s="72"/>
      <c r="BF6681" s="72"/>
      <c r="BH6681" s="2"/>
      <c r="BI6681" s="6"/>
      <c r="BJ6681" s="6"/>
      <c r="BK6681" s="6"/>
      <c r="BL6681" s="7"/>
    </row>
    <row r="6682" spans="2:64" x14ac:dyDescent="0.4">
      <c r="B6682" s="2"/>
      <c r="D6682" s="2"/>
      <c r="F6682" s="2"/>
      <c r="G6682" s="2"/>
      <c r="H6682" s="2"/>
      <c r="I6682" s="2"/>
      <c r="J6682" s="2"/>
      <c r="L6682" s="2"/>
      <c r="M6682" s="2"/>
      <c r="P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C6682" s="2"/>
      <c r="AE6682" s="2"/>
      <c r="AI6682" s="2"/>
      <c r="AJ6682" s="2"/>
      <c r="AM6682" s="59"/>
      <c r="AN6682" s="2"/>
      <c r="AO6682" s="2"/>
      <c r="AP6682" s="2"/>
      <c r="AQ6682" s="2"/>
      <c r="AR6682" s="2"/>
      <c r="AT6682" s="2"/>
      <c r="AU6682" s="72"/>
      <c r="AV6682" s="72"/>
      <c r="BF6682" s="72"/>
      <c r="BH6682" s="2"/>
      <c r="BI6682" s="6"/>
      <c r="BJ6682" s="6"/>
      <c r="BK6682" s="6"/>
      <c r="BL6682" s="7"/>
    </row>
    <row r="6683" spans="2:64" x14ac:dyDescent="0.4">
      <c r="B6683" s="2"/>
      <c r="D6683" s="2"/>
      <c r="F6683" s="2"/>
      <c r="G6683" s="2"/>
      <c r="H6683" s="2"/>
      <c r="I6683" s="2"/>
      <c r="J6683" s="2"/>
      <c r="L6683" s="2"/>
      <c r="M6683" s="2"/>
      <c r="P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C6683" s="2"/>
      <c r="AE6683" s="2"/>
      <c r="AI6683" s="2"/>
      <c r="AJ6683" s="2"/>
      <c r="AM6683" s="59"/>
      <c r="AN6683" s="2"/>
      <c r="AO6683" s="2"/>
      <c r="AP6683" s="2"/>
      <c r="AQ6683" s="2"/>
      <c r="AR6683" s="2"/>
      <c r="AT6683" s="2"/>
      <c r="AU6683" s="72"/>
      <c r="AV6683" s="72"/>
      <c r="BF6683" s="72"/>
      <c r="BH6683" s="2"/>
      <c r="BI6683" s="6"/>
      <c r="BJ6683" s="6"/>
      <c r="BK6683" s="6"/>
      <c r="BL6683" s="7"/>
    </row>
    <row r="6684" spans="2:64" x14ac:dyDescent="0.4">
      <c r="B6684" s="2"/>
      <c r="D6684" s="2"/>
      <c r="F6684" s="2"/>
      <c r="G6684" s="2"/>
      <c r="H6684" s="2"/>
      <c r="I6684" s="2"/>
      <c r="J6684" s="2"/>
      <c r="L6684" s="2"/>
      <c r="M6684" s="2"/>
      <c r="P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C6684" s="2"/>
      <c r="AE6684" s="2"/>
      <c r="AI6684" s="2"/>
      <c r="AJ6684" s="2"/>
      <c r="AM6684" s="59"/>
      <c r="AN6684" s="2"/>
      <c r="AO6684" s="2"/>
      <c r="AP6684" s="2"/>
      <c r="AQ6684" s="2"/>
      <c r="AR6684" s="2"/>
      <c r="AT6684" s="2"/>
      <c r="AU6684" s="72"/>
      <c r="AV6684" s="72"/>
      <c r="BF6684" s="72"/>
      <c r="BH6684" s="2"/>
      <c r="BI6684" s="6"/>
      <c r="BJ6684" s="6"/>
      <c r="BK6684" s="6"/>
      <c r="BL6684" s="7"/>
    </row>
    <row r="6685" spans="2:64" x14ac:dyDescent="0.4">
      <c r="B6685" s="2"/>
      <c r="D6685" s="2"/>
      <c r="F6685" s="2"/>
      <c r="G6685" s="2"/>
      <c r="H6685" s="2"/>
      <c r="I6685" s="2"/>
      <c r="J6685" s="2"/>
      <c r="L6685" s="2"/>
      <c r="M6685" s="2"/>
      <c r="P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C6685" s="2"/>
      <c r="AE6685" s="2"/>
      <c r="AI6685" s="2"/>
      <c r="AJ6685" s="2"/>
      <c r="AM6685" s="59"/>
      <c r="AN6685" s="2"/>
      <c r="AO6685" s="2"/>
      <c r="AP6685" s="2"/>
      <c r="AQ6685" s="2"/>
      <c r="AR6685" s="2"/>
      <c r="AT6685" s="2"/>
      <c r="AU6685" s="72"/>
      <c r="AV6685" s="72"/>
      <c r="BF6685" s="72"/>
      <c r="BH6685" s="2"/>
      <c r="BI6685" s="6"/>
      <c r="BJ6685" s="6"/>
      <c r="BK6685" s="6"/>
      <c r="BL6685" s="7"/>
    </row>
    <row r="6686" spans="2:64" x14ac:dyDescent="0.4">
      <c r="B6686" s="2"/>
      <c r="D6686" s="2"/>
      <c r="F6686" s="2"/>
      <c r="G6686" s="2"/>
      <c r="H6686" s="2"/>
      <c r="I6686" s="2"/>
      <c r="J6686" s="2"/>
      <c r="L6686" s="2"/>
      <c r="M6686" s="2"/>
      <c r="P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C6686" s="2"/>
      <c r="AE6686" s="2"/>
      <c r="AI6686" s="2"/>
      <c r="AJ6686" s="2"/>
      <c r="AM6686" s="59"/>
      <c r="AN6686" s="2"/>
      <c r="AO6686" s="2"/>
      <c r="AP6686" s="2"/>
      <c r="AQ6686" s="2"/>
      <c r="AR6686" s="2"/>
      <c r="AT6686" s="2"/>
      <c r="AU6686" s="72"/>
      <c r="AV6686" s="72"/>
      <c r="BF6686" s="72"/>
      <c r="BH6686" s="2"/>
      <c r="BI6686" s="6"/>
      <c r="BJ6686" s="6"/>
      <c r="BK6686" s="6"/>
      <c r="BL6686" s="7"/>
    </row>
    <row r="6687" spans="2:64" x14ac:dyDescent="0.4">
      <c r="B6687" s="2"/>
      <c r="D6687" s="2"/>
      <c r="F6687" s="2"/>
      <c r="G6687" s="2"/>
      <c r="H6687" s="2"/>
      <c r="I6687" s="2"/>
      <c r="J6687" s="2"/>
      <c r="L6687" s="2"/>
      <c r="M6687" s="2"/>
      <c r="P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C6687" s="2"/>
      <c r="AE6687" s="2"/>
      <c r="AI6687" s="2"/>
      <c r="AJ6687" s="2"/>
      <c r="AM6687" s="59"/>
      <c r="AN6687" s="2"/>
      <c r="AO6687" s="2"/>
      <c r="AP6687" s="2"/>
      <c r="AQ6687" s="2"/>
      <c r="AR6687" s="2"/>
      <c r="AT6687" s="2"/>
      <c r="AU6687" s="72"/>
      <c r="AV6687" s="72"/>
      <c r="BF6687" s="72"/>
      <c r="BH6687" s="2"/>
      <c r="BI6687" s="6"/>
      <c r="BJ6687" s="6"/>
      <c r="BK6687" s="6"/>
      <c r="BL6687" s="7"/>
    </row>
    <row r="6688" spans="2:64" x14ac:dyDescent="0.4">
      <c r="B6688" s="2"/>
      <c r="D6688" s="2"/>
      <c r="F6688" s="2"/>
      <c r="G6688" s="2"/>
      <c r="H6688" s="2"/>
      <c r="I6688" s="2"/>
      <c r="J6688" s="2"/>
      <c r="L6688" s="2"/>
      <c r="M6688" s="2"/>
      <c r="P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C6688" s="2"/>
      <c r="AE6688" s="2"/>
      <c r="AI6688" s="2"/>
      <c r="AJ6688" s="2"/>
      <c r="AM6688" s="59"/>
      <c r="AN6688" s="2"/>
      <c r="AO6688" s="2"/>
      <c r="AP6688" s="2"/>
      <c r="AQ6688" s="2"/>
      <c r="AR6688" s="2"/>
      <c r="AT6688" s="2"/>
      <c r="AU6688" s="72"/>
      <c r="AV6688" s="72"/>
      <c r="BF6688" s="72"/>
      <c r="BH6688" s="2"/>
      <c r="BI6688" s="6"/>
      <c r="BJ6688" s="6"/>
      <c r="BK6688" s="6"/>
      <c r="BL6688" s="7"/>
    </row>
    <row r="6689" spans="2:64" x14ac:dyDescent="0.4">
      <c r="B6689" s="2"/>
      <c r="D6689" s="2"/>
      <c r="F6689" s="2"/>
      <c r="G6689" s="2"/>
      <c r="H6689" s="2"/>
      <c r="I6689" s="2"/>
      <c r="J6689" s="2"/>
      <c r="L6689" s="2"/>
      <c r="M6689" s="2"/>
      <c r="P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C6689" s="2"/>
      <c r="AE6689" s="2"/>
      <c r="AI6689" s="2"/>
      <c r="AJ6689" s="2"/>
      <c r="AM6689" s="59"/>
      <c r="AN6689" s="2"/>
      <c r="AO6689" s="2"/>
      <c r="AP6689" s="2"/>
      <c r="AQ6689" s="2"/>
      <c r="AR6689" s="2"/>
      <c r="AT6689" s="2"/>
      <c r="AU6689" s="72"/>
      <c r="AV6689" s="72"/>
      <c r="BF6689" s="72"/>
      <c r="BH6689" s="2"/>
      <c r="BI6689" s="6"/>
      <c r="BJ6689" s="6"/>
      <c r="BK6689" s="6"/>
      <c r="BL6689" s="7"/>
    </row>
    <row r="6690" spans="2:64" x14ac:dyDescent="0.4">
      <c r="B6690" s="2"/>
      <c r="D6690" s="2"/>
      <c r="F6690" s="2"/>
      <c r="G6690" s="2"/>
      <c r="H6690" s="2"/>
      <c r="I6690" s="2"/>
      <c r="J6690" s="2"/>
      <c r="L6690" s="2"/>
      <c r="M6690" s="2"/>
      <c r="P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C6690" s="2"/>
      <c r="AE6690" s="2"/>
      <c r="AI6690" s="2"/>
      <c r="AJ6690" s="2"/>
      <c r="AM6690" s="59"/>
      <c r="AN6690" s="2"/>
      <c r="AO6690" s="2"/>
      <c r="AP6690" s="2"/>
      <c r="AQ6690" s="2"/>
      <c r="AR6690" s="2"/>
      <c r="AT6690" s="2"/>
      <c r="AU6690" s="72"/>
      <c r="AV6690" s="72"/>
      <c r="BF6690" s="72"/>
      <c r="BH6690" s="2"/>
      <c r="BI6690" s="6"/>
      <c r="BJ6690" s="6"/>
      <c r="BK6690" s="6"/>
      <c r="BL6690" s="7"/>
    </row>
    <row r="6691" spans="2:64" x14ac:dyDescent="0.4">
      <c r="B6691" s="2"/>
      <c r="D6691" s="2"/>
      <c r="F6691" s="2"/>
      <c r="G6691" s="2"/>
      <c r="H6691" s="2"/>
      <c r="I6691" s="2"/>
      <c r="J6691" s="2"/>
      <c r="L6691" s="2"/>
      <c r="M6691" s="2"/>
      <c r="P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C6691" s="2"/>
      <c r="AE6691" s="2"/>
      <c r="AI6691" s="2"/>
      <c r="AJ6691" s="2"/>
      <c r="AM6691" s="59"/>
      <c r="AN6691" s="2"/>
      <c r="AO6691" s="2"/>
      <c r="AP6691" s="2"/>
      <c r="AQ6691" s="2"/>
      <c r="AR6691" s="2"/>
      <c r="AT6691" s="2"/>
      <c r="AU6691" s="72"/>
      <c r="AV6691" s="72"/>
      <c r="BF6691" s="72"/>
      <c r="BH6691" s="2"/>
      <c r="BI6691" s="6"/>
      <c r="BJ6691" s="6"/>
      <c r="BK6691" s="6"/>
      <c r="BL6691" s="7"/>
    </row>
    <row r="6692" spans="2:64" x14ac:dyDescent="0.4">
      <c r="B6692" s="2"/>
      <c r="D6692" s="2"/>
      <c r="F6692" s="2"/>
      <c r="G6692" s="2"/>
      <c r="H6692" s="2"/>
      <c r="I6692" s="2"/>
      <c r="J6692" s="2"/>
      <c r="L6692" s="2"/>
      <c r="M6692" s="2"/>
      <c r="P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C6692" s="2"/>
      <c r="AE6692" s="2"/>
      <c r="AI6692" s="2"/>
      <c r="AJ6692" s="2"/>
      <c r="AM6692" s="59"/>
      <c r="AN6692" s="2"/>
      <c r="AO6692" s="2"/>
      <c r="AP6692" s="2"/>
      <c r="AQ6692" s="2"/>
      <c r="AR6692" s="2"/>
      <c r="AT6692" s="2"/>
      <c r="AU6692" s="72"/>
      <c r="AV6692" s="72"/>
      <c r="BF6692" s="72"/>
      <c r="BH6692" s="2"/>
      <c r="BI6692" s="6"/>
      <c r="BJ6692" s="6"/>
      <c r="BK6692" s="6"/>
      <c r="BL6692" s="7"/>
    </row>
    <row r="6693" spans="2:64" x14ac:dyDescent="0.4">
      <c r="B6693" s="2"/>
      <c r="D6693" s="2"/>
      <c r="F6693" s="2"/>
      <c r="G6693" s="2"/>
      <c r="H6693" s="2"/>
      <c r="I6693" s="2"/>
      <c r="J6693" s="2"/>
      <c r="L6693" s="2"/>
      <c r="M6693" s="2"/>
      <c r="P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C6693" s="2"/>
      <c r="AE6693" s="2"/>
      <c r="AI6693" s="2"/>
      <c r="AJ6693" s="2"/>
      <c r="AM6693" s="59"/>
      <c r="AN6693" s="2"/>
      <c r="AO6693" s="2"/>
      <c r="AP6693" s="2"/>
      <c r="AQ6693" s="2"/>
      <c r="AR6693" s="2"/>
      <c r="AT6693" s="2"/>
      <c r="AU6693" s="72"/>
      <c r="AV6693" s="72"/>
      <c r="BF6693" s="72"/>
      <c r="BH6693" s="2"/>
      <c r="BI6693" s="6"/>
      <c r="BJ6693" s="6"/>
      <c r="BK6693" s="6"/>
      <c r="BL6693" s="7"/>
    </row>
    <row r="6694" spans="2:64" x14ac:dyDescent="0.4">
      <c r="B6694" s="2"/>
      <c r="D6694" s="2"/>
      <c r="F6694" s="2"/>
      <c r="G6694" s="2"/>
      <c r="H6694" s="2"/>
      <c r="I6694" s="2"/>
      <c r="J6694" s="2"/>
      <c r="L6694" s="2"/>
      <c r="M6694" s="2"/>
      <c r="P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C6694" s="2"/>
      <c r="AE6694" s="2"/>
      <c r="AI6694" s="2"/>
      <c r="AJ6694" s="2"/>
      <c r="AM6694" s="59"/>
      <c r="AN6694" s="2"/>
      <c r="AO6694" s="2"/>
      <c r="AP6694" s="2"/>
      <c r="AQ6694" s="2"/>
      <c r="AR6694" s="2"/>
      <c r="AT6694" s="2"/>
      <c r="AU6694" s="72"/>
      <c r="AV6694" s="72"/>
      <c r="BF6694" s="72"/>
      <c r="BH6694" s="2"/>
      <c r="BI6694" s="6"/>
      <c r="BJ6694" s="6"/>
      <c r="BK6694" s="6"/>
      <c r="BL6694" s="7"/>
    </row>
    <row r="6695" spans="2:64" x14ac:dyDescent="0.4">
      <c r="B6695" s="2"/>
      <c r="D6695" s="2"/>
      <c r="F6695" s="2"/>
      <c r="G6695" s="2"/>
      <c r="H6695" s="2"/>
      <c r="I6695" s="2"/>
      <c r="J6695" s="2"/>
      <c r="L6695" s="2"/>
      <c r="M6695" s="2"/>
      <c r="P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C6695" s="2"/>
      <c r="AE6695" s="2"/>
      <c r="AI6695" s="2"/>
      <c r="AJ6695" s="2"/>
      <c r="AM6695" s="59"/>
      <c r="AN6695" s="2"/>
      <c r="AO6695" s="2"/>
      <c r="AP6695" s="2"/>
      <c r="AQ6695" s="2"/>
      <c r="AR6695" s="2"/>
      <c r="AT6695" s="2"/>
      <c r="AU6695" s="72"/>
      <c r="AV6695" s="72"/>
      <c r="BF6695" s="72"/>
      <c r="BH6695" s="2"/>
      <c r="BI6695" s="6"/>
      <c r="BJ6695" s="6"/>
      <c r="BK6695" s="6"/>
      <c r="BL6695" s="7"/>
    </row>
    <row r="6696" spans="2:64" x14ac:dyDescent="0.4">
      <c r="B6696" s="2"/>
      <c r="D6696" s="2"/>
      <c r="F6696" s="2"/>
      <c r="G6696" s="2"/>
      <c r="H6696" s="2"/>
      <c r="I6696" s="2"/>
      <c r="J6696" s="2"/>
      <c r="L6696" s="2"/>
      <c r="M6696" s="2"/>
      <c r="P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C6696" s="2"/>
      <c r="AE6696" s="2"/>
      <c r="AI6696" s="2"/>
      <c r="AJ6696" s="2"/>
      <c r="AM6696" s="59"/>
      <c r="AN6696" s="2"/>
      <c r="AO6696" s="2"/>
      <c r="AP6696" s="2"/>
      <c r="AQ6696" s="2"/>
      <c r="AR6696" s="2"/>
      <c r="AT6696" s="2"/>
      <c r="AU6696" s="72"/>
      <c r="AV6696" s="72"/>
      <c r="BF6696" s="72"/>
      <c r="BH6696" s="2"/>
      <c r="BI6696" s="6"/>
      <c r="BJ6696" s="6"/>
      <c r="BK6696" s="6"/>
      <c r="BL6696" s="7"/>
    </row>
    <row r="6697" spans="2:64" x14ac:dyDescent="0.4">
      <c r="B6697" s="2"/>
      <c r="D6697" s="2"/>
      <c r="F6697" s="2"/>
      <c r="G6697" s="2"/>
      <c r="H6697" s="2"/>
      <c r="I6697" s="2"/>
      <c r="J6697" s="2"/>
      <c r="L6697" s="2"/>
      <c r="M6697" s="2"/>
      <c r="P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C6697" s="2"/>
      <c r="AE6697" s="2"/>
      <c r="AI6697" s="2"/>
      <c r="AJ6697" s="2"/>
      <c r="AM6697" s="59"/>
      <c r="AN6697" s="2"/>
      <c r="AO6697" s="2"/>
      <c r="AP6697" s="2"/>
      <c r="AQ6697" s="2"/>
      <c r="AR6697" s="2"/>
      <c r="AT6697" s="2"/>
      <c r="AU6697" s="72"/>
      <c r="AV6697" s="72"/>
      <c r="BF6697" s="72"/>
      <c r="BH6697" s="2"/>
      <c r="BI6697" s="6"/>
      <c r="BJ6697" s="6"/>
      <c r="BK6697" s="6"/>
      <c r="BL6697" s="7"/>
    </row>
    <row r="6698" spans="2:64" x14ac:dyDescent="0.4">
      <c r="B6698" s="2"/>
      <c r="D6698" s="2"/>
      <c r="F6698" s="2"/>
      <c r="G6698" s="2"/>
      <c r="H6698" s="2"/>
      <c r="I6698" s="2"/>
      <c r="J6698" s="2"/>
      <c r="L6698" s="2"/>
      <c r="M6698" s="2"/>
      <c r="P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C6698" s="2"/>
      <c r="AE6698" s="2"/>
      <c r="AI6698" s="2"/>
      <c r="AJ6698" s="2"/>
      <c r="AM6698" s="59"/>
      <c r="AN6698" s="2"/>
      <c r="AO6698" s="2"/>
      <c r="AP6698" s="2"/>
      <c r="AQ6698" s="2"/>
      <c r="AR6698" s="2"/>
      <c r="AT6698" s="2"/>
      <c r="AU6698" s="72"/>
      <c r="AV6698" s="72"/>
      <c r="BF6698" s="72"/>
      <c r="BH6698" s="2"/>
      <c r="BI6698" s="6"/>
      <c r="BJ6698" s="6"/>
      <c r="BK6698" s="6"/>
      <c r="BL6698" s="7"/>
    </row>
    <row r="6699" spans="2:64" x14ac:dyDescent="0.4">
      <c r="B6699" s="2"/>
      <c r="D6699" s="2"/>
      <c r="F6699" s="2"/>
      <c r="G6699" s="2"/>
      <c r="H6699" s="2"/>
      <c r="I6699" s="2"/>
      <c r="J6699" s="2"/>
      <c r="L6699" s="2"/>
      <c r="M6699" s="2"/>
      <c r="P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C6699" s="2"/>
      <c r="AE6699" s="2"/>
      <c r="AI6699" s="2"/>
      <c r="AJ6699" s="2"/>
      <c r="AM6699" s="59"/>
      <c r="AN6699" s="2"/>
      <c r="AO6699" s="2"/>
      <c r="AP6699" s="2"/>
      <c r="AQ6699" s="2"/>
      <c r="AR6699" s="2"/>
      <c r="AT6699" s="2"/>
      <c r="AU6699" s="72"/>
      <c r="AV6699" s="72"/>
      <c r="BF6699" s="72"/>
      <c r="BH6699" s="2"/>
      <c r="BI6699" s="6"/>
      <c r="BJ6699" s="6"/>
      <c r="BK6699" s="6"/>
      <c r="BL6699" s="7"/>
    </row>
    <row r="6700" spans="2:64" x14ac:dyDescent="0.4">
      <c r="B6700" s="2"/>
      <c r="D6700" s="2"/>
      <c r="F6700" s="2"/>
      <c r="G6700" s="2"/>
      <c r="H6700" s="2"/>
      <c r="I6700" s="2"/>
      <c r="J6700" s="2"/>
      <c r="L6700" s="2"/>
      <c r="M6700" s="2"/>
      <c r="P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C6700" s="2"/>
      <c r="AE6700" s="2"/>
      <c r="AI6700" s="2"/>
      <c r="AJ6700" s="2"/>
      <c r="AM6700" s="59"/>
      <c r="AN6700" s="2"/>
      <c r="AO6700" s="2"/>
      <c r="AP6700" s="2"/>
      <c r="AQ6700" s="2"/>
      <c r="AR6700" s="2"/>
      <c r="AT6700" s="2"/>
      <c r="AU6700" s="72"/>
      <c r="AV6700" s="72"/>
      <c r="BF6700" s="72"/>
      <c r="BH6700" s="2"/>
      <c r="BI6700" s="6"/>
      <c r="BJ6700" s="6"/>
      <c r="BK6700" s="6"/>
      <c r="BL6700" s="7"/>
    </row>
    <row r="6701" spans="2:64" x14ac:dyDescent="0.4">
      <c r="B6701" s="2"/>
      <c r="D6701" s="2"/>
      <c r="F6701" s="2"/>
      <c r="G6701" s="2"/>
      <c r="H6701" s="2"/>
      <c r="I6701" s="2"/>
      <c r="J6701" s="2"/>
      <c r="L6701" s="2"/>
      <c r="M6701" s="2"/>
      <c r="P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C6701" s="2"/>
      <c r="AE6701" s="2"/>
      <c r="AI6701" s="2"/>
      <c r="AJ6701" s="2"/>
      <c r="AM6701" s="59"/>
      <c r="AN6701" s="2"/>
      <c r="AO6701" s="2"/>
      <c r="AP6701" s="2"/>
      <c r="AQ6701" s="2"/>
      <c r="AR6701" s="2"/>
      <c r="AT6701" s="2"/>
      <c r="AU6701" s="72"/>
      <c r="AV6701" s="72"/>
      <c r="BF6701" s="72"/>
      <c r="BH6701" s="2"/>
      <c r="BI6701" s="6"/>
      <c r="BJ6701" s="6"/>
      <c r="BK6701" s="6"/>
      <c r="BL6701" s="7"/>
    </row>
    <row r="6702" spans="2:64" x14ac:dyDescent="0.4">
      <c r="B6702" s="2"/>
      <c r="D6702" s="2"/>
      <c r="F6702" s="2"/>
      <c r="G6702" s="2"/>
      <c r="H6702" s="2"/>
      <c r="I6702" s="2"/>
      <c r="J6702" s="2"/>
      <c r="L6702" s="2"/>
      <c r="M6702" s="2"/>
      <c r="P6702" s="2"/>
      <c r="R6702" s="2"/>
      <c r="T6702" s="2"/>
      <c r="U6702" s="2"/>
      <c r="V6702" s="2"/>
      <c r="W6702" s="2"/>
      <c r="X6702" s="2"/>
      <c r="Y6702" s="2"/>
      <c r="Z6702" s="2"/>
      <c r="AA6702" s="2"/>
      <c r="AC6702" s="2"/>
      <c r="AD6702" s="2"/>
      <c r="AE6702" s="2"/>
      <c r="AI6702" s="2"/>
      <c r="AJ6702" s="2"/>
      <c r="AM6702" s="59"/>
      <c r="AN6702" s="2"/>
      <c r="AO6702" s="2"/>
      <c r="AP6702" s="2"/>
      <c r="AQ6702" s="2"/>
      <c r="AR6702" s="2"/>
      <c r="AT6702" s="2"/>
      <c r="AU6702" s="72"/>
      <c r="AV6702" s="72"/>
      <c r="BF6702" s="72"/>
      <c r="BH6702" s="2"/>
      <c r="BI6702" s="6"/>
      <c r="BJ6702" s="6"/>
      <c r="BK6702" s="6"/>
      <c r="BL6702" s="7"/>
    </row>
    <row r="6703" spans="2:64" x14ac:dyDescent="0.4">
      <c r="B6703" s="2"/>
      <c r="D6703" s="2"/>
      <c r="F6703" s="2"/>
      <c r="G6703" s="2"/>
      <c r="H6703" s="2"/>
      <c r="I6703" s="2"/>
      <c r="J6703" s="2"/>
      <c r="L6703" s="2"/>
      <c r="M6703" s="2"/>
      <c r="P6703" s="2"/>
      <c r="R6703" s="2"/>
      <c r="T6703" s="2"/>
      <c r="U6703" s="2"/>
      <c r="V6703" s="2"/>
      <c r="W6703" s="2"/>
      <c r="X6703" s="2"/>
      <c r="Y6703" s="2"/>
      <c r="Z6703" s="2"/>
      <c r="AA6703" s="2"/>
      <c r="AC6703" s="2"/>
      <c r="AD6703" s="2"/>
      <c r="AE6703" s="2"/>
      <c r="AI6703" s="2"/>
      <c r="AJ6703" s="2"/>
      <c r="AM6703" s="59"/>
      <c r="AN6703" s="2"/>
      <c r="AO6703" s="2"/>
      <c r="AP6703" s="2"/>
      <c r="AQ6703" s="2"/>
      <c r="AR6703" s="2"/>
      <c r="AT6703" s="2"/>
      <c r="AU6703" s="72"/>
      <c r="AV6703" s="72"/>
      <c r="BF6703" s="72"/>
      <c r="BH6703" s="2"/>
      <c r="BI6703" s="6"/>
      <c r="BJ6703" s="6"/>
      <c r="BK6703" s="6"/>
      <c r="BL6703" s="7"/>
    </row>
    <row r="6704" spans="2:64" x14ac:dyDescent="0.4">
      <c r="B6704" s="2"/>
      <c r="D6704" s="2"/>
      <c r="F6704" s="2"/>
      <c r="G6704" s="2"/>
      <c r="H6704" s="2"/>
      <c r="I6704" s="2"/>
      <c r="J6704" s="2"/>
      <c r="L6704" s="2"/>
      <c r="M6704" s="2"/>
      <c r="P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C6704" s="2"/>
      <c r="AE6704" s="2"/>
      <c r="AI6704" s="2"/>
      <c r="AJ6704" s="2"/>
      <c r="AM6704" s="59"/>
      <c r="AN6704" s="2"/>
      <c r="AO6704" s="2"/>
      <c r="AP6704" s="2"/>
      <c r="AQ6704" s="2"/>
      <c r="AR6704" s="2"/>
      <c r="AT6704" s="2"/>
      <c r="AU6704" s="72"/>
      <c r="AV6704" s="72"/>
      <c r="BF6704" s="72"/>
      <c r="BH6704" s="2"/>
      <c r="BI6704" s="6"/>
      <c r="BJ6704" s="6"/>
      <c r="BK6704" s="6"/>
      <c r="BL6704" s="7"/>
    </row>
    <row r="6705" spans="2:64" x14ac:dyDescent="0.4">
      <c r="B6705" s="2"/>
      <c r="D6705" s="2"/>
      <c r="F6705" s="2"/>
      <c r="G6705" s="2"/>
      <c r="H6705" s="2"/>
      <c r="I6705" s="2"/>
      <c r="J6705" s="2"/>
      <c r="L6705" s="2"/>
      <c r="M6705" s="2"/>
      <c r="P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C6705" s="2"/>
      <c r="AE6705" s="2"/>
      <c r="AI6705" s="2"/>
      <c r="AJ6705" s="2"/>
      <c r="AM6705" s="59"/>
      <c r="AN6705" s="2"/>
      <c r="AO6705" s="2"/>
      <c r="AP6705" s="2"/>
      <c r="AQ6705" s="2"/>
      <c r="AR6705" s="2"/>
      <c r="AT6705" s="2"/>
      <c r="AU6705" s="72"/>
      <c r="AV6705" s="72"/>
      <c r="BF6705" s="72"/>
      <c r="BH6705" s="2"/>
      <c r="BI6705" s="6"/>
      <c r="BJ6705" s="6"/>
      <c r="BK6705" s="6"/>
      <c r="BL6705" s="7"/>
    </row>
    <row r="6706" spans="2:64" x14ac:dyDescent="0.4">
      <c r="B6706" s="2"/>
      <c r="D6706" s="2"/>
      <c r="F6706" s="2"/>
      <c r="G6706" s="2"/>
      <c r="H6706" s="2"/>
      <c r="I6706" s="2"/>
      <c r="J6706" s="2"/>
      <c r="L6706" s="2"/>
      <c r="M6706" s="2"/>
      <c r="P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C6706" s="2"/>
      <c r="AE6706" s="2"/>
      <c r="AI6706" s="2"/>
      <c r="AJ6706" s="2"/>
      <c r="AM6706" s="59"/>
      <c r="AN6706" s="2"/>
      <c r="AO6706" s="2"/>
      <c r="AP6706" s="2"/>
      <c r="AQ6706" s="2"/>
      <c r="AR6706" s="2"/>
      <c r="AT6706" s="2"/>
      <c r="AU6706" s="72"/>
      <c r="AV6706" s="72"/>
      <c r="BF6706" s="72"/>
      <c r="BH6706" s="2"/>
      <c r="BI6706" s="6"/>
      <c r="BJ6706" s="6"/>
      <c r="BK6706" s="6"/>
      <c r="BL6706" s="7"/>
    </row>
    <row r="6707" spans="2:64" x14ac:dyDescent="0.4">
      <c r="B6707" s="2"/>
      <c r="D6707" s="2"/>
      <c r="F6707" s="2"/>
      <c r="G6707" s="2"/>
      <c r="H6707" s="2"/>
      <c r="I6707" s="2"/>
      <c r="J6707" s="2"/>
      <c r="L6707" s="2"/>
      <c r="M6707" s="2"/>
      <c r="P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C6707" s="2"/>
      <c r="AE6707" s="2"/>
      <c r="AI6707" s="2"/>
      <c r="AJ6707" s="2"/>
      <c r="AM6707" s="59"/>
      <c r="AN6707" s="2"/>
      <c r="AO6707" s="2"/>
      <c r="AP6707" s="2"/>
      <c r="AQ6707" s="2"/>
      <c r="AR6707" s="2"/>
      <c r="AT6707" s="2"/>
      <c r="AU6707" s="72"/>
      <c r="AV6707" s="72"/>
      <c r="BF6707" s="72"/>
      <c r="BH6707" s="2"/>
      <c r="BI6707" s="6"/>
      <c r="BJ6707" s="6"/>
      <c r="BK6707" s="6"/>
      <c r="BL6707" s="7"/>
    </row>
    <row r="6708" spans="2:64" x14ac:dyDescent="0.4">
      <c r="B6708" s="2"/>
      <c r="D6708" s="2"/>
      <c r="F6708" s="2"/>
      <c r="G6708" s="2"/>
      <c r="H6708" s="2"/>
      <c r="I6708" s="2"/>
      <c r="J6708" s="2"/>
      <c r="L6708" s="2"/>
      <c r="M6708" s="2"/>
      <c r="P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C6708" s="2"/>
      <c r="AE6708" s="2"/>
      <c r="AI6708" s="2"/>
      <c r="AJ6708" s="2"/>
      <c r="AM6708" s="59"/>
      <c r="AN6708" s="2"/>
      <c r="AO6708" s="2"/>
      <c r="AP6708" s="2"/>
      <c r="AQ6708" s="2"/>
      <c r="AR6708" s="2"/>
      <c r="AT6708" s="2"/>
      <c r="AU6708" s="72"/>
      <c r="AV6708" s="72"/>
      <c r="BF6708" s="72"/>
      <c r="BH6708" s="2"/>
      <c r="BI6708" s="6"/>
      <c r="BJ6708" s="6"/>
      <c r="BK6708" s="6"/>
      <c r="BL6708" s="7"/>
    </row>
    <row r="6709" spans="2:64" x14ac:dyDescent="0.4">
      <c r="B6709" s="2"/>
      <c r="D6709" s="2"/>
      <c r="F6709" s="2"/>
      <c r="G6709" s="2"/>
      <c r="H6709" s="2"/>
      <c r="I6709" s="2"/>
      <c r="J6709" s="2"/>
      <c r="L6709" s="2"/>
      <c r="M6709" s="2"/>
      <c r="P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C6709" s="2"/>
      <c r="AE6709" s="2"/>
      <c r="AI6709" s="2"/>
      <c r="AJ6709" s="2"/>
      <c r="AM6709" s="59"/>
      <c r="AN6709" s="2"/>
      <c r="AO6709" s="2"/>
      <c r="AP6709" s="2"/>
      <c r="AQ6709" s="2"/>
      <c r="AR6709" s="2"/>
      <c r="AT6709" s="2"/>
      <c r="AU6709" s="72"/>
      <c r="AV6709" s="72"/>
      <c r="BF6709" s="72"/>
      <c r="BH6709" s="2"/>
      <c r="BI6709" s="6"/>
      <c r="BJ6709" s="6"/>
      <c r="BK6709" s="6"/>
      <c r="BL6709" s="7"/>
    </row>
    <row r="6710" spans="2:64" x14ac:dyDescent="0.4">
      <c r="B6710" s="2"/>
      <c r="D6710" s="2"/>
      <c r="F6710" s="2"/>
      <c r="G6710" s="2"/>
      <c r="H6710" s="2"/>
      <c r="I6710" s="2"/>
      <c r="J6710" s="2"/>
      <c r="L6710" s="2"/>
      <c r="M6710" s="2"/>
      <c r="P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C6710" s="2"/>
      <c r="AE6710" s="2"/>
      <c r="AI6710" s="2"/>
      <c r="AJ6710" s="2"/>
      <c r="AM6710" s="59"/>
      <c r="AN6710" s="2"/>
      <c r="AO6710" s="2"/>
      <c r="AP6710" s="2"/>
      <c r="AQ6710" s="2"/>
      <c r="AR6710" s="2"/>
      <c r="AT6710" s="2"/>
      <c r="AU6710" s="72"/>
      <c r="AV6710" s="72"/>
      <c r="BF6710" s="72"/>
      <c r="BH6710" s="2"/>
      <c r="BI6710" s="6"/>
      <c r="BJ6710" s="6"/>
      <c r="BK6710" s="6"/>
      <c r="BL6710" s="7"/>
    </row>
    <row r="6711" spans="2:64" x14ac:dyDescent="0.4">
      <c r="B6711" s="2"/>
      <c r="D6711" s="2"/>
      <c r="F6711" s="2"/>
      <c r="G6711" s="2"/>
      <c r="H6711" s="2"/>
      <c r="I6711" s="2"/>
      <c r="J6711" s="2"/>
      <c r="L6711" s="2"/>
      <c r="M6711" s="2"/>
      <c r="P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C6711" s="2"/>
      <c r="AE6711" s="2"/>
      <c r="AI6711" s="2"/>
      <c r="AJ6711" s="2"/>
      <c r="AM6711" s="59"/>
      <c r="AN6711" s="2"/>
      <c r="AO6711" s="2"/>
      <c r="AP6711" s="2"/>
      <c r="AQ6711" s="2"/>
      <c r="AR6711" s="2"/>
      <c r="AT6711" s="2"/>
      <c r="AU6711" s="72"/>
      <c r="AV6711" s="72"/>
      <c r="BF6711" s="72"/>
      <c r="BH6711" s="2"/>
      <c r="BI6711" s="6"/>
      <c r="BJ6711" s="6"/>
      <c r="BK6711" s="6"/>
      <c r="BL6711" s="7"/>
    </row>
    <row r="6712" spans="2:64" x14ac:dyDescent="0.4">
      <c r="B6712" s="2"/>
      <c r="D6712" s="2"/>
      <c r="F6712" s="2"/>
      <c r="G6712" s="2"/>
      <c r="H6712" s="2"/>
      <c r="I6712" s="2"/>
      <c r="J6712" s="2"/>
      <c r="L6712" s="2"/>
      <c r="M6712" s="2"/>
      <c r="P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C6712" s="2"/>
      <c r="AE6712" s="2"/>
      <c r="AI6712" s="2"/>
      <c r="AJ6712" s="2"/>
      <c r="AM6712" s="59"/>
      <c r="AN6712" s="2"/>
      <c r="AO6712" s="2"/>
      <c r="AP6712" s="2"/>
      <c r="AQ6712" s="2"/>
      <c r="AR6712" s="2"/>
      <c r="AT6712" s="2"/>
      <c r="AU6712" s="72"/>
      <c r="AV6712" s="72"/>
      <c r="BF6712" s="72"/>
      <c r="BH6712" s="2"/>
      <c r="BI6712" s="6"/>
      <c r="BJ6712" s="6"/>
      <c r="BK6712" s="6"/>
      <c r="BL6712" s="7"/>
    </row>
    <row r="6713" spans="2:64" x14ac:dyDescent="0.4">
      <c r="B6713" s="2"/>
      <c r="D6713" s="2"/>
      <c r="F6713" s="2"/>
      <c r="G6713" s="2"/>
      <c r="H6713" s="2"/>
      <c r="I6713" s="2"/>
      <c r="J6713" s="2"/>
      <c r="L6713" s="2"/>
      <c r="M6713" s="2"/>
      <c r="P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C6713" s="2"/>
      <c r="AE6713" s="2"/>
      <c r="AI6713" s="2"/>
      <c r="AJ6713" s="2"/>
      <c r="AM6713" s="59"/>
      <c r="AN6713" s="2"/>
      <c r="AO6713" s="2"/>
      <c r="AP6713" s="2"/>
      <c r="AQ6713" s="2"/>
      <c r="AR6713" s="2"/>
      <c r="AT6713" s="2"/>
      <c r="AU6713" s="72"/>
      <c r="AV6713" s="72"/>
      <c r="BF6713" s="72"/>
      <c r="BH6713" s="2"/>
      <c r="BI6713" s="6"/>
      <c r="BJ6713" s="6"/>
      <c r="BK6713" s="6"/>
      <c r="BL6713" s="7"/>
    </row>
    <row r="6714" spans="2:64" x14ac:dyDescent="0.4">
      <c r="B6714" s="2"/>
      <c r="D6714" s="2"/>
      <c r="F6714" s="2"/>
      <c r="G6714" s="2"/>
      <c r="H6714" s="2"/>
      <c r="I6714" s="2"/>
      <c r="J6714" s="2"/>
      <c r="L6714" s="2"/>
      <c r="M6714" s="2"/>
      <c r="P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C6714" s="2"/>
      <c r="AE6714" s="2"/>
      <c r="AI6714" s="2"/>
      <c r="AJ6714" s="2"/>
      <c r="AM6714" s="59"/>
      <c r="AN6714" s="2"/>
      <c r="AO6714" s="2"/>
      <c r="AP6714" s="2"/>
      <c r="AQ6714" s="2"/>
      <c r="AR6714" s="2"/>
      <c r="AT6714" s="2"/>
      <c r="AU6714" s="72"/>
      <c r="AV6714" s="72"/>
      <c r="BF6714" s="72"/>
      <c r="BH6714" s="2"/>
      <c r="BI6714" s="6"/>
      <c r="BJ6714" s="6"/>
      <c r="BK6714" s="6"/>
      <c r="BL6714" s="7"/>
    </row>
    <row r="6715" spans="2:64" x14ac:dyDescent="0.4">
      <c r="B6715" s="2"/>
      <c r="D6715" s="2"/>
      <c r="F6715" s="2"/>
      <c r="G6715" s="2"/>
      <c r="H6715" s="2"/>
      <c r="I6715" s="2"/>
      <c r="J6715" s="2"/>
      <c r="L6715" s="2"/>
      <c r="M6715" s="2"/>
      <c r="P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C6715" s="2"/>
      <c r="AE6715" s="2"/>
      <c r="AI6715" s="2"/>
      <c r="AJ6715" s="2"/>
      <c r="AM6715" s="59"/>
      <c r="AN6715" s="2"/>
      <c r="AO6715" s="2"/>
      <c r="AP6715" s="2"/>
      <c r="AQ6715" s="2"/>
      <c r="AR6715" s="2"/>
      <c r="AT6715" s="2"/>
      <c r="AU6715" s="72"/>
      <c r="AV6715" s="72"/>
      <c r="BF6715" s="72"/>
      <c r="BH6715" s="2"/>
      <c r="BI6715" s="6"/>
      <c r="BJ6715" s="6"/>
      <c r="BK6715" s="6"/>
      <c r="BL6715" s="7"/>
    </row>
    <row r="6716" spans="2:64" x14ac:dyDescent="0.4">
      <c r="B6716" s="2"/>
      <c r="D6716" s="2"/>
      <c r="F6716" s="2"/>
      <c r="G6716" s="2"/>
      <c r="H6716" s="2"/>
      <c r="I6716" s="2"/>
      <c r="J6716" s="2"/>
      <c r="L6716" s="2"/>
      <c r="M6716" s="2"/>
      <c r="P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C6716" s="2"/>
      <c r="AE6716" s="2"/>
      <c r="AI6716" s="2"/>
      <c r="AJ6716" s="2"/>
      <c r="AM6716" s="59"/>
      <c r="AN6716" s="2"/>
      <c r="AO6716" s="2"/>
      <c r="AP6716" s="2"/>
      <c r="AQ6716" s="2"/>
      <c r="AR6716" s="2"/>
      <c r="AT6716" s="2"/>
      <c r="AU6716" s="72"/>
      <c r="AV6716" s="72"/>
      <c r="BF6716" s="72"/>
      <c r="BH6716" s="2"/>
      <c r="BI6716" s="6"/>
      <c r="BJ6716" s="6"/>
      <c r="BK6716" s="6"/>
      <c r="BL6716" s="7"/>
    </row>
    <row r="6717" spans="2:64" x14ac:dyDescent="0.4">
      <c r="B6717" s="2"/>
      <c r="D6717" s="2"/>
      <c r="F6717" s="2"/>
      <c r="G6717" s="2"/>
      <c r="H6717" s="2"/>
      <c r="I6717" s="2"/>
      <c r="J6717" s="2"/>
      <c r="L6717" s="2"/>
      <c r="M6717" s="2"/>
      <c r="P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C6717" s="2"/>
      <c r="AE6717" s="2"/>
      <c r="AI6717" s="2"/>
      <c r="AJ6717" s="2"/>
      <c r="AM6717" s="59"/>
      <c r="AN6717" s="2"/>
      <c r="AO6717" s="2"/>
      <c r="AP6717" s="2"/>
      <c r="AQ6717" s="2"/>
      <c r="AR6717" s="2"/>
      <c r="AT6717" s="2"/>
      <c r="AU6717" s="72"/>
      <c r="AV6717" s="72"/>
      <c r="BF6717" s="72"/>
      <c r="BH6717" s="2"/>
      <c r="BI6717" s="6"/>
      <c r="BJ6717" s="6"/>
      <c r="BK6717" s="6"/>
      <c r="BL6717" s="7"/>
    </row>
    <row r="6718" spans="2:64" x14ac:dyDescent="0.4">
      <c r="B6718" s="2"/>
      <c r="D6718" s="2"/>
      <c r="F6718" s="2"/>
      <c r="G6718" s="2"/>
      <c r="H6718" s="2"/>
      <c r="I6718" s="2"/>
      <c r="J6718" s="2"/>
      <c r="L6718" s="2"/>
      <c r="M6718" s="2"/>
      <c r="P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C6718" s="2"/>
      <c r="AE6718" s="2"/>
      <c r="AI6718" s="2"/>
      <c r="AJ6718" s="2"/>
      <c r="AM6718" s="59"/>
      <c r="AN6718" s="2"/>
      <c r="AO6718" s="2"/>
      <c r="AP6718" s="2"/>
      <c r="AQ6718" s="2"/>
      <c r="AR6718" s="2"/>
      <c r="AT6718" s="2"/>
      <c r="AU6718" s="72"/>
      <c r="AV6718" s="72"/>
      <c r="BF6718" s="72"/>
      <c r="BH6718" s="2"/>
      <c r="BI6718" s="6"/>
      <c r="BJ6718" s="6"/>
      <c r="BK6718" s="6"/>
      <c r="BL6718" s="7"/>
    </row>
    <row r="6719" spans="2:64" x14ac:dyDescent="0.4">
      <c r="B6719" s="2"/>
      <c r="D6719" s="2"/>
      <c r="F6719" s="2"/>
      <c r="G6719" s="2"/>
      <c r="H6719" s="2"/>
      <c r="I6719" s="2"/>
      <c r="J6719" s="2"/>
      <c r="L6719" s="2"/>
      <c r="M6719" s="2"/>
      <c r="P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C6719" s="2"/>
      <c r="AE6719" s="2"/>
      <c r="AI6719" s="2"/>
      <c r="AJ6719" s="2"/>
      <c r="AM6719" s="59"/>
      <c r="AN6719" s="2"/>
      <c r="AO6719" s="2"/>
      <c r="AP6719" s="2"/>
      <c r="AQ6719" s="2"/>
      <c r="AR6719" s="2"/>
      <c r="AT6719" s="2"/>
      <c r="AU6719" s="72"/>
      <c r="AV6719" s="72"/>
      <c r="BF6719" s="72"/>
      <c r="BH6719" s="2"/>
      <c r="BI6719" s="6"/>
      <c r="BJ6719" s="6"/>
      <c r="BK6719" s="6"/>
      <c r="BL6719" s="7"/>
    </row>
    <row r="6720" spans="2:64" x14ac:dyDescent="0.4">
      <c r="B6720" s="2"/>
      <c r="D6720" s="2"/>
      <c r="F6720" s="2"/>
      <c r="G6720" s="2"/>
      <c r="H6720" s="2"/>
      <c r="I6720" s="2"/>
      <c r="J6720" s="2"/>
      <c r="L6720" s="2"/>
      <c r="M6720" s="2"/>
      <c r="P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C6720" s="2"/>
      <c r="AE6720" s="2"/>
      <c r="AI6720" s="2"/>
      <c r="AJ6720" s="2"/>
      <c r="AM6720" s="59"/>
      <c r="AN6720" s="2"/>
      <c r="AO6720" s="2"/>
      <c r="AP6720" s="2"/>
      <c r="AQ6720" s="2"/>
      <c r="AR6720" s="2"/>
      <c r="AT6720" s="2"/>
      <c r="AU6720" s="72"/>
      <c r="AV6720" s="72"/>
      <c r="BF6720" s="72"/>
      <c r="BH6720" s="2"/>
      <c r="BI6720" s="6"/>
      <c r="BJ6720" s="6"/>
      <c r="BK6720" s="6"/>
      <c r="BL6720" s="7"/>
    </row>
    <row r="6721" spans="2:64" x14ac:dyDescent="0.4">
      <c r="B6721" s="2"/>
      <c r="D6721" s="2"/>
      <c r="F6721" s="2"/>
      <c r="G6721" s="2"/>
      <c r="H6721" s="2"/>
      <c r="I6721" s="2"/>
      <c r="J6721" s="2"/>
      <c r="L6721" s="2"/>
      <c r="M6721" s="2"/>
      <c r="P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C6721" s="2"/>
      <c r="AE6721" s="2"/>
      <c r="AI6721" s="2"/>
      <c r="AJ6721" s="2"/>
      <c r="AM6721" s="59"/>
      <c r="AN6721" s="2"/>
      <c r="AO6721" s="2"/>
      <c r="AP6721" s="2"/>
      <c r="AQ6721" s="2"/>
      <c r="AR6721" s="2"/>
      <c r="AT6721" s="2"/>
      <c r="AU6721" s="72"/>
      <c r="AV6721" s="72"/>
      <c r="BF6721" s="72"/>
      <c r="BH6721" s="2"/>
      <c r="BI6721" s="6"/>
      <c r="BJ6721" s="6"/>
      <c r="BK6721" s="6"/>
      <c r="BL6721" s="7"/>
    </row>
    <row r="6722" spans="2:64" x14ac:dyDescent="0.4">
      <c r="B6722" s="2"/>
      <c r="D6722" s="2"/>
      <c r="F6722" s="2"/>
      <c r="G6722" s="2"/>
      <c r="H6722" s="2"/>
      <c r="I6722" s="2"/>
      <c r="J6722" s="2"/>
      <c r="L6722" s="2"/>
      <c r="M6722" s="2"/>
      <c r="P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C6722" s="2"/>
      <c r="AE6722" s="2"/>
      <c r="AI6722" s="2"/>
      <c r="AJ6722" s="2"/>
      <c r="AM6722" s="59"/>
      <c r="AN6722" s="2"/>
      <c r="AO6722" s="2"/>
      <c r="AP6722" s="2"/>
      <c r="AQ6722" s="2"/>
      <c r="AR6722" s="2"/>
      <c r="AT6722" s="2"/>
      <c r="AU6722" s="72"/>
      <c r="AV6722" s="72"/>
      <c r="BF6722" s="72"/>
      <c r="BH6722" s="2"/>
      <c r="BI6722" s="6"/>
      <c r="BJ6722" s="6"/>
      <c r="BK6722" s="6"/>
      <c r="BL6722" s="7"/>
    </row>
    <row r="6723" spans="2:64" x14ac:dyDescent="0.4">
      <c r="B6723" s="2"/>
      <c r="D6723" s="2"/>
      <c r="F6723" s="2"/>
      <c r="G6723" s="2"/>
      <c r="H6723" s="2"/>
      <c r="I6723" s="2"/>
      <c r="J6723" s="2"/>
      <c r="L6723" s="2"/>
      <c r="M6723" s="2"/>
      <c r="P6723" s="2"/>
      <c r="R6723" s="2"/>
      <c r="T6723" s="2"/>
      <c r="U6723" s="2"/>
      <c r="V6723" s="2"/>
      <c r="W6723" s="2"/>
      <c r="X6723" s="2"/>
      <c r="Y6723" s="2"/>
      <c r="Z6723" s="2"/>
      <c r="AA6723" s="2"/>
      <c r="AC6723" s="2"/>
      <c r="AD6723" s="2"/>
      <c r="AE6723" s="2"/>
      <c r="AI6723" s="2"/>
      <c r="AJ6723" s="2"/>
      <c r="AM6723" s="59"/>
      <c r="AN6723" s="2"/>
      <c r="AO6723" s="2"/>
      <c r="AP6723" s="2"/>
      <c r="AQ6723" s="2"/>
      <c r="AR6723" s="2"/>
      <c r="AT6723" s="2"/>
      <c r="AU6723" s="72"/>
      <c r="AV6723" s="72"/>
      <c r="BF6723" s="72"/>
      <c r="BH6723" s="2"/>
      <c r="BI6723" s="6"/>
      <c r="BJ6723" s="6"/>
      <c r="BK6723" s="6"/>
      <c r="BL6723" s="7"/>
    </row>
    <row r="6724" spans="2:64" x14ac:dyDescent="0.4">
      <c r="B6724" s="2"/>
      <c r="D6724" s="2"/>
      <c r="F6724" s="2"/>
      <c r="G6724" s="2"/>
      <c r="H6724" s="2"/>
      <c r="I6724" s="2"/>
      <c r="J6724" s="2"/>
      <c r="L6724" s="2"/>
      <c r="M6724" s="2"/>
      <c r="P6724" s="2"/>
      <c r="R6724" s="2"/>
      <c r="T6724" s="2"/>
      <c r="U6724" s="2"/>
      <c r="V6724" s="2"/>
      <c r="W6724" s="2"/>
      <c r="X6724" s="2"/>
      <c r="Y6724" s="2"/>
      <c r="Z6724" s="2"/>
      <c r="AA6724" s="2"/>
      <c r="AC6724" s="2"/>
      <c r="AD6724" s="2"/>
      <c r="AE6724" s="2"/>
      <c r="AI6724" s="2"/>
      <c r="AJ6724" s="2"/>
      <c r="AM6724" s="59"/>
      <c r="AN6724" s="2"/>
      <c r="AO6724" s="2"/>
      <c r="AP6724" s="2"/>
      <c r="AQ6724" s="2"/>
      <c r="AR6724" s="2"/>
      <c r="AT6724" s="2"/>
      <c r="AU6724" s="72"/>
      <c r="AV6724" s="72"/>
      <c r="BF6724" s="72"/>
      <c r="BH6724" s="2"/>
      <c r="BI6724" s="6"/>
      <c r="BJ6724" s="6"/>
      <c r="BK6724" s="6"/>
      <c r="BL6724" s="7"/>
    </row>
    <row r="6725" spans="2:64" x14ac:dyDescent="0.4">
      <c r="B6725" s="2"/>
      <c r="D6725" s="2"/>
      <c r="F6725" s="2"/>
      <c r="G6725" s="2"/>
      <c r="H6725" s="2"/>
      <c r="I6725" s="2"/>
      <c r="J6725" s="2"/>
      <c r="L6725" s="2"/>
      <c r="M6725" s="2"/>
      <c r="P6725" s="2"/>
      <c r="R6725" s="2"/>
      <c r="T6725" s="2"/>
      <c r="U6725" s="2"/>
      <c r="V6725" s="2"/>
      <c r="W6725" s="2"/>
      <c r="X6725" s="2"/>
      <c r="Y6725" s="2"/>
      <c r="Z6725" s="2"/>
      <c r="AA6725" s="2"/>
      <c r="AC6725" s="2"/>
      <c r="AD6725" s="2"/>
      <c r="AE6725" s="2"/>
      <c r="AI6725" s="2"/>
      <c r="AJ6725" s="2"/>
      <c r="AM6725" s="59"/>
      <c r="AN6725" s="2"/>
      <c r="AO6725" s="2"/>
      <c r="AP6725" s="2"/>
      <c r="AQ6725" s="2"/>
      <c r="AR6725" s="2"/>
      <c r="AT6725" s="2"/>
      <c r="AU6725" s="72"/>
      <c r="AV6725" s="72"/>
      <c r="BF6725" s="72"/>
      <c r="BH6725" s="2"/>
      <c r="BI6725" s="6"/>
      <c r="BJ6725" s="6"/>
      <c r="BK6725" s="6"/>
      <c r="BL6725" s="7"/>
    </row>
    <row r="6726" spans="2:64" x14ac:dyDescent="0.4">
      <c r="B6726" s="2"/>
      <c r="D6726" s="2"/>
      <c r="F6726" s="2"/>
      <c r="G6726" s="2"/>
      <c r="H6726" s="2"/>
      <c r="I6726" s="2"/>
      <c r="J6726" s="2"/>
      <c r="L6726" s="2"/>
      <c r="M6726" s="2"/>
      <c r="P6726" s="2"/>
      <c r="R6726" s="2"/>
      <c r="T6726" s="2"/>
      <c r="U6726" s="2"/>
      <c r="V6726" s="2"/>
      <c r="W6726" s="2"/>
      <c r="X6726" s="2"/>
      <c r="Y6726" s="2"/>
      <c r="Z6726" s="2"/>
      <c r="AA6726" s="2"/>
      <c r="AC6726" s="2"/>
      <c r="AD6726" s="2"/>
      <c r="AE6726" s="2"/>
      <c r="AI6726" s="2"/>
      <c r="AJ6726" s="2"/>
      <c r="AM6726" s="59"/>
      <c r="AN6726" s="2"/>
      <c r="AO6726" s="2"/>
      <c r="AP6726" s="2"/>
      <c r="AQ6726" s="2"/>
      <c r="AR6726" s="2"/>
      <c r="AT6726" s="2"/>
      <c r="AU6726" s="72"/>
      <c r="AV6726" s="72"/>
      <c r="BF6726" s="72"/>
      <c r="BH6726" s="2"/>
      <c r="BI6726" s="6"/>
      <c r="BJ6726" s="6"/>
      <c r="BK6726" s="6"/>
      <c r="BL6726" s="7"/>
    </row>
    <row r="6727" spans="2:64" x14ac:dyDescent="0.4">
      <c r="B6727" s="2"/>
      <c r="D6727" s="2"/>
      <c r="F6727" s="2"/>
      <c r="G6727" s="2"/>
      <c r="H6727" s="2"/>
      <c r="I6727" s="2"/>
      <c r="J6727" s="2"/>
      <c r="L6727" s="2"/>
      <c r="M6727" s="2"/>
      <c r="P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C6727" s="2"/>
      <c r="AE6727" s="2"/>
      <c r="AI6727" s="2"/>
      <c r="AJ6727" s="2"/>
      <c r="AM6727" s="59"/>
      <c r="AN6727" s="2"/>
      <c r="AO6727" s="2"/>
      <c r="AP6727" s="2"/>
      <c r="AQ6727" s="2"/>
      <c r="AR6727" s="2"/>
      <c r="AT6727" s="2"/>
      <c r="AU6727" s="72"/>
      <c r="AV6727" s="72"/>
      <c r="BF6727" s="72"/>
      <c r="BH6727" s="2"/>
      <c r="BI6727" s="6"/>
      <c r="BJ6727" s="6"/>
      <c r="BK6727" s="6"/>
      <c r="BL6727" s="7"/>
    </row>
    <row r="6728" spans="2:64" x14ac:dyDescent="0.4">
      <c r="B6728" s="2"/>
      <c r="D6728" s="2"/>
      <c r="F6728" s="2"/>
      <c r="G6728" s="2"/>
      <c r="H6728" s="2"/>
      <c r="I6728" s="2"/>
      <c r="J6728" s="2"/>
      <c r="L6728" s="2"/>
      <c r="M6728" s="2"/>
      <c r="P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C6728" s="2"/>
      <c r="AE6728" s="2"/>
      <c r="AI6728" s="2"/>
      <c r="AJ6728" s="2"/>
      <c r="AM6728" s="59"/>
      <c r="AN6728" s="2"/>
      <c r="AO6728" s="2"/>
      <c r="AP6728" s="2"/>
      <c r="AQ6728" s="2"/>
      <c r="AR6728" s="2"/>
      <c r="AT6728" s="2"/>
      <c r="AU6728" s="72"/>
      <c r="AV6728" s="72"/>
      <c r="BF6728" s="72"/>
      <c r="BH6728" s="2"/>
      <c r="BI6728" s="6"/>
      <c r="BJ6728" s="6"/>
      <c r="BK6728" s="6"/>
      <c r="BL6728" s="7"/>
    </row>
    <row r="6729" spans="2:64" x14ac:dyDescent="0.4">
      <c r="B6729" s="2"/>
      <c r="D6729" s="2"/>
      <c r="F6729" s="2"/>
      <c r="G6729" s="2"/>
      <c r="H6729" s="2"/>
      <c r="I6729" s="2"/>
      <c r="J6729" s="2"/>
      <c r="L6729" s="2"/>
      <c r="M6729" s="2"/>
      <c r="P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C6729" s="2"/>
      <c r="AE6729" s="2"/>
      <c r="AI6729" s="2"/>
      <c r="AJ6729" s="2"/>
      <c r="AM6729" s="59"/>
      <c r="AN6729" s="2"/>
      <c r="AO6729" s="2"/>
      <c r="AP6729" s="2"/>
      <c r="AQ6729" s="2"/>
      <c r="AR6729" s="2"/>
      <c r="AT6729" s="2"/>
      <c r="AU6729" s="72"/>
      <c r="AV6729" s="72"/>
      <c r="BF6729" s="72"/>
      <c r="BH6729" s="2"/>
      <c r="BI6729" s="6"/>
      <c r="BJ6729" s="6"/>
      <c r="BK6729" s="6"/>
      <c r="BL6729" s="7"/>
    </row>
    <row r="6730" spans="2:64" x14ac:dyDescent="0.4">
      <c r="B6730" s="2"/>
      <c r="D6730" s="2"/>
      <c r="F6730" s="2"/>
      <c r="G6730" s="2"/>
      <c r="H6730" s="2"/>
      <c r="I6730" s="2"/>
      <c r="J6730" s="2"/>
      <c r="L6730" s="2"/>
      <c r="M6730" s="2"/>
      <c r="P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C6730" s="2"/>
      <c r="AE6730" s="2"/>
      <c r="AI6730" s="2"/>
      <c r="AJ6730" s="2"/>
      <c r="AM6730" s="59"/>
      <c r="AN6730" s="2"/>
      <c r="AO6730" s="2"/>
      <c r="AP6730" s="2"/>
      <c r="AQ6730" s="2"/>
      <c r="AR6730" s="2"/>
      <c r="AT6730" s="2"/>
      <c r="AU6730" s="72"/>
      <c r="AV6730" s="72"/>
      <c r="BF6730" s="72"/>
      <c r="BH6730" s="2"/>
      <c r="BI6730" s="6"/>
      <c r="BJ6730" s="6"/>
      <c r="BK6730" s="6"/>
      <c r="BL6730" s="7"/>
    </row>
    <row r="6731" spans="2:64" x14ac:dyDescent="0.4">
      <c r="B6731" s="2"/>
      <c r="D6731" s="2"/>
      <c r="F6731" s="2"/>
      <c r="G6731" s="2"/>
      <c r="H6731" s="2"/>
      <c r="I6731" s="2"/>
      <c r="J6731" s="2"/>
      <c r="L6731" s="2"/>
      <c r="M6731" s="2"/>
      <c r="P6731" s="2"/>
      <c r="R6731" s="2"/>
      <c r="T6731" s="2"/>
      <c r="U6731" s="2"/>
      <c r="V6731" s="2"/>
      <c r="W6731" s="2"/>
      <c r="X6731" s="2"/>
      <c r="Y6731" s="2"/>
      <c r="Z6731" s="2"/>
      <c r="AA6731" s="2"/>
      <c r="AC6731" s="2"/>
      <c r="AD6731" s="2"/>
      <c r="AE6731" s="2"/>
      <c r="AI6731" s="2"/>
      <c r="AJ6731" s="2"/>
      <c r="AM6731" s="59"/>
      <c r="AN6731" s="2"/>
      <c r="AO6731" s="2"/>
      <c r="AP6731" s="2"/>
      <c r="AQ6731" s="2"/>
      <c r="AR6731" s="2"/>
      <c r="AT6731" s="2"/>
      <c r="AU6731" s="72"/>
      <c r="AV6731" s="72"/>
      <c r="BF6731" s="72"/>
      <c r="BH6731" s="2"/>
      <c r="BI6731" s="6"/>
      <c r="BJ6731" s="6"/>
      <c r="BK6731" s="6"/>
      <c r="BL6731" s="7"/>
    </row>
    <row r="6732" spans="2:64" x14ac:dyDescent="0.4">
      <c r="B6732" s="2"/>
      <c r="D6732" s="2"/>
      <c r="F6732" s="2"/>
      <c r="G6732" s="2"/>
      <c r="H6732" s="2"/>
      <c r="I6732" s="2"/>
      <c r="J6732" s="2"/>
      <c r="L6732" s="2"/>
      <c r="M6732" s="2"/>
      <c r="P6732" s="2"/>
      <c r="R6732" s="2"/>
      <c r="T6732" s="2"/>
      <c r="U6732" s="2"/>
      <c r="V6732" s="2"/>
      <c r="W6732" s="2"/>
      <c r="X6732" s="2"/>
      <c r="Y6732" s="2"/>
      <c r="Z6732" s="2"/>
      <c r="AA6732" s="2"/>
      <c r="AC6732" s="2"/>
      <c r="AD6732" s="2"/>
      <c r="AE6732" s="2"/>
      <c r="AI6732" s="2"/>
      <c r="AJ6732" s="2"/>
      <c r="AM6732" s="59"/>
      <c r="AN6732" s="2"/>
      <c r="AO6732" s="2"/>
      <c r="AP6732" s="2"/>
      <c r="AQ6732" s="2"/>
      <c r="AR6732" s="2"/>
      <c r="AT6732" s="2"/>
      <c r="AU6732" s="72"/>
      <c r="AV6732" s="72"/>
      <c r="BF6732" s="72"/>
      <c r="BH6732" s="2"/>
      <c r="BI6732" s="6"/>
      <c r="BJ6732" s="6"/>
      <c r="BK6732" s="6"/>
      <c r="BL6732" s="7"/>
    </row>
    <row r="6733" spans="2:64" x14ac:dyDescent="0.4">
      <c r="B6733" s="2"/>
      <c r="D6733" s="2"/>
      <c r="F6733" s="2"/>
      <c r="G6733" s="2"/>
      <c r="H6733" s="2"/>
      <c r="I6733" s="2"/>
      <c r="J6733" s="2"/>
      <c r="L6733" s="2"/>
      <c r="M6733" s="2"/>
      <c r="P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C6733" s="2"/>
      <c r="AE6733" s="2"/>
      <c r="AI6733" s="2"/>
      <c r="AJ6733" s="2"/>
      <c r="AM6733" s="59"/>
      <c r="AN6733" s="2"/>
      <c r="AO6733" s="2"/>
      <c r="AP6733" s="2"/>
      <c r="AQ6733" s="2"/>
      <c r="AR6733" s="2"/>
      <c r="AT6733" s="2"/>
      <c r="AU6733" s="72"/>
      <c r="AV6733" s="72"/>
      <c r="BF6733" s="72"/>
      <c r="BH6733" s="2"/>
      <c r="BI6733" s="6"/>
      <c r="BJ6733" s="6"/>
      <c r="BK6733" s="6"/>
      <c r="BL6733" s="7"/>
    </row>
    <row r="6734" spans="2:64" x14ac:dyDescent="0.4">
      <c r="B6734" s="2"/>
      <c r="D6734" s="2"/>
      <c r="F6734" s="2"/>
      <c r="G6734" s="2"/>
      <c r="H6734" s="2"/>
      <c r="I6734" s="2"/>
      <c r="J6734" s="2"/>
      <c r="L6734" s="2"/>
      <c r="M6734" s="2"/>
      <c r="P6734" s="2"/>
      <c r="R6734" s="2"/>
      <c r="T6734" s="2"/>
      <c r="U6734" s="2"/>
      <c r="V6734" s="2"/>
      <c r="W6734" s="2"/>
      <c r="X6734" s="2"/>
      <c r="Y6734" s="2"/>
      <c r="Z6734" s="2"/>
      <c r="AA6734" s="2"/>
      <c r="AC6734" s="2"/>
      <c r="AD6734" s="2"/>
      <c r="AE6734" s="2"/>
      <c r="AI6734" s="2"/>
      <c r="AJ6734" s="2"/>
      <c r="AM6734" s="59"/>
      <c r="AN6734" s="2"/>
      <c r="AO6734" s="2"/>
      <c r="AP6734" s="2"/>
      <c r="AQ6734" s="2"/>
      <c r="AR6734" s="2"/>
      <c r="AT6734" s="2"/>
      <c r="AU6734" s="72"/>
      <c r="AV6734" s="72"/>
      <c r="BF6734" s="72"/>
      <c r="BH6734" s="2"/>
      <c r="BI6734" s="6"/>
      <c r="BJ6734" s="6"/>
      <c r="BK6734" s="6"/>
      <c r="BL6734" s="7"/>
    </row>
    <row r="6735" spans="2:64" x14ac:dyDescent="0.4">
      <c r="B6735" s="2"/>
      <c r="D6735" s="2"/>
      <c r="F6735" s="2"/>
      <c r="G6735" s="2"/>
      <c r="H6735" s="2"/>
      <c r="I6735" s="2"/>
      <c r="J6735" s="2"/>
      <c r="L6735" s="2"/>
      <c r="M6735" s="2"/>
      <c r="P6735" s="2"/>
      <c r="R6735" s="2"/>
      <c r="T6735" s="2"/>
      <c r="U6735" s="2"/>
      <c r="V6735" s="2"/>
      <c r="W6735" s="2"/>
      <c r="X6735" s="2"/>
      <c r="Y6735" s="2"/>
      <c r="Z6735" s="2"/>
      <c r="AA6735" s="2"/>
      <c r="AC6735" s="2"/>
      <c r="AD6735" s="2"/>
      <c r="AE6735" s="2"/>
      <c r="AI6735" s="2"/>
      <c r="AJ6735" s="2"/>
      <c r="AM6735" s="59"/>
      <c r="AN6735" s="2"/>
      <c r="AO6735" s="2"/>
      <c r="AP6735" s="2"/>
      <c r="AQ6735" s="2"/>
      <c r="AR6735" s="2"/>
      <c r="AT6735" s="2"/>
      <c r="AU6735" s="72"/>
      <c r="AV6735" s="72"/>
      <c r="BF6735" s="72"/>
      <c r="BH6735" s="2"/>
      <c r="BI6735" s="6"/>
      <c r="BJ6735" s="6"/>
      <c r="BK6735" s="6"/>
      <c r="BL6735" s="7"/>
    </row>
    <row r="6736" spans="2:64" x14ac:dyDescent="0.4">
      <c r="B6736" s="2"/>
      <c r="D6736" s="2"/>
      <c r="F6736" s="2"/>
      <c r="G6736" s="2"/>
      <c r="H6736" s="2"/>
      <c r="I6736" s="2"/>
      <c r="J6736" s="2"/>
      <c r="L6736" s="2"/>
      <c r="M6736" s="2"/>
      <c r="P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C6736" s="2"/>
      <c r="AE6736" s="2"/>
      <c r="AI6736" s="2"/>
      <c r="AJ6736" s="2"/>
      <c r="AM6736" s="59"/>
      <c r="AN6736" s="2"/>
      <c r="AO6736" s="2"/>
      <c r="AP6736" s="2"/>
      <c r="AQ6736" s="2"/>
      <c r="AR6736" s="2"/>
      <c r="AT6736" s="2"/>
      <c r="AU6736" s="72"/>
      <c r="AV6736" s="72"/>
      <c r="BF6736" s="72"/>
      <c r="BH6736" s="2"/>
      <c r="BI6736" s="6"/>
      <c r="BJ6736" s="6"/>
      <c r="BK6736" s="6"/>
      <c r="BL6736" s="7"/>
    </row>
    <row r="6737" spans="2:64" x14ac:dyDescent="0.4">
      <c r="B6737" s="2"/>
      <c r="D6737" s="2"/>
      <c r="F6737" s="2"/>
      <c r="G6737" s="2"/>
      <c r="H6737" s="2"/>
      <c r="I6737" s="2"/>
      <c r="J6737" s="2"/>
      <c r="L6737" s="2"/>
      <c r="M6737" s="2"/>
      <c r="P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C6737" s="2"/>
      <c r="AE6737" s="2"/>
      <c r="AI6737" s="2"/>
      <c r="AJ6737" s="2"/>
      <c r="AM6737" s="59"/>
      <c r="AN6737" s="2"/>
      <c r="AO6737" s="2"/>
      <c r="AP6737" s="2"/>
      <c r="AQ6737" s="2"/>
      <c r="AR6737" s="2"/>
      <c r="AT6737" s="2"/>
      <c r="AU6737" s="72"/>
      <c r="AV6737" s="72"/>
      <c r="BF6737" s="72"/>
      <c r="BH6737" s="2"/>
      <c r="BI6737" s="6"/>
      <c r="BJ6737" s="6"/>
      <c r="BK6737" s="6"/>
      <c r="BL6737" s="7"/>
    </row>
    <row r="6738" spans="2:64" x14ac:dyDescent="0.4">
      <c r="B6738" s="2"/>
      <c r="D6738" s="2"/>
      <c r="F6738" s="2"/>
      <c r="G6738" s="2"/>
      <c r="H6738" s="2"/>
      <c r="I6738" s="2"/>
      <c r="J6738" s="2"/>
      <c r="L6738" s="2"/>
      <c r="M6738" s="2"/>
      <c r="P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C6738" s="2"/>
      <c r="AE6738" s="2"/>
      <c r="AI6738" s="2"/>
      <c r="AJ6738" s="2"/>
      <c r="AM6738" s="59"/>
      <c r="AN6738" s="2"/>
      <c r="AO6738" s="2"/>
      <c r="AP6738" s="2"/>
      <c r="AQ6738" s="2"/>
      <c r="AR6738" s="2"/>
      <c r="AT6738" s="2"/>
      <c r="AU6738" s="72"/>
      <c r="AV6738" s="72"/>
      <c r="BF6738" s="72"/>
      <c r="BH6738" s="2"/>
      <c r="BI6738" s="6"/>
      <c r="BJ6738" s="6"/>
      <c r="BK6738" s="6"/>
      <c r="BL6738" s="7"/>
    </row>
    <row r="6739" spans="2:64" x14ac:dyDescent="0.4">
      <c r="B6739" s="2"/>
      <c r="D6739" s="2"/>
      <c r="F6739" s="2"/>
      <c r="G6739" s="2"/>
      <c r="H6739" s="2"/>
      <c r="I6739" s="2"/>
      <c r="J6739" s="2"/>
      <c r="L6739" s="2"/>
      <c r="M6739" s="2"/>
      <c r="P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C6739" s="2"/>
      <c r="AE6739" s="2"/>
      <c r="AI6739" s="2"/>
      <c r="AJ6739" s="2"/>
      <c r="AM6739" s="59"/>
      <c r="AN6739" s="2"/>
      <c r="AO6739" s="2"/>
      <c r="AP6739" s="2"/>
      <c r="AQ6739" s="2"/>
      <c r="AR6739" s="2"/>
      <c r="AT6739" s="2"/>
      <c r="AU6739" s="72"/>
      <c r="AV6739" s="72"/>
      <c r="BF6739" s="72"/>
      <c r="BH6739" s="2"/>
      <c r="BI6739" s="6"/>
      <c r="BJ6739" s="6"/>
      <c r="BK6739" s="6"/>
      <c r="BL6739" s="7"/>
    </row>
    <row r="6740" spans="2:64" x14ac:dyDescent="0.4">
      <c r="B6740" s="2"/>
      <c r="D6740" s="2"/>
      <c r="F6740" s="2"/>
      <c r="G6740" s="2"/>
      <c r="H6740" s="2"/>
      <c r="I6740" s="2"/>
      <c r="J6740" s="2"/>
      <c r="L6740" s="2"/>
      <c r="M6740" s="2"/>
      <c r="P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C6740" s="2"/>
      <c r="AE6740" s="2"/>
      <c r="AI6740" s="2"/>
      <c r="AJ6740" s="2"/>
      <c r="AM6740" s="59"/>
      <c r="AN6740" s="2"/>
      <c r="AO6740" s="2"/>
      <c r="AP6740" s="2"/>
      <c r="AQ6740" s="2"/>
      <c r="AR6740" s="2"/>
      <c r="AT6740" s="2"/>
      <c r="AU6740" s="72"/>
      <c r="AV6740" s="72"/>
      <c r="BF6740" s="72"/>
      <c r="BH6740" s="2"/>
      <c r="BI6740" s="6"/>
      <c r="BJ6740" s="6"/>
      <c r="BK6740" s="6"/>
      <c r="BL6740" s="7"/>
    </row>
    <row r="6741" spans="2:64" x14ac:dyDescent="0.4">
      <c r="B6741" s="2"/>
      <c r="D6741" s="2"/>
      <c r="F6741" s="2"/>
      <c r="G6741" s="2"/>
      <c r="H6741" s="2"/>
      <c r="I6741" s="2"/>
      <c r="J6741" s="2"/>
      <c r="L6741" s="2"/>
      <c r="M6741" s="2"/>
      <c r="P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C6741" s="2"/>
      <c r="AE6741" s="2"/>
      <c r="AI6741" s="2"/>
      <c r="AJ6741" s="2"/>
      <c r="AM6741" s="59"/>
      <c r="AN6741" s="2"/>
      <c r="AO6741" s="2"/>
      <c r="AP6741" s="2"/>
      <c r="AQ6741" s="2"/>
      <c r="AR6741" s="2"/>
      <c r="AT6741" s="2"/>
      <c r="AU6741" s="72"/>
      <c r="AV6741" s="72"/>
      <c r="BF6741" s="72"/>
      <c r="BH6741" s="2"/>
      <c r="BI6741" s="6"/>
      <c r="BJ6741" s="6"/>
      <c r="BK6741" s="6"/>
      <c r="BL6741" s="7"/>
    </row>
    <row r="6742" spans="2:64" x14ac:dyDescent="0.4">
      <c r="B6742" s="2"/>
      <c r="D6742" s="2"/>
      <c r="F6742" s="2"/>
      <c r="G6742" s="2"/>
      <c r="H6742" s="2"/>
      <c r="I6742" s="2"/>
      <c r="J6742" s="2"/>
      <c r="L6742" s="2"/>
      <c r="M6742" s="2"/>
      <c r="P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C6742" s="2"/>
      <c r="AE6742" s="2"/>
      <c r="AI6742" s="2"/>
      <c r="AJ6742" s="2"/>
      <c r="AM6742" s="59"/>
      <c r="AN6742" s="2"/>
      <c r="AO6742" s="2"/>
      <c r="AP6742" s="2"/>
      <c r="AQ6742" s="2"/>
      <c r="AR6742" s="2"/>
      <c r="AT6742" s="2"/>
      <c r="AU6742" s="72"/>
      <c r="AV6742" s="72"/>
      <c r="BF6742" s="72"/>
      <c r="BH6742" s="2"/>
      <c r="BI6742" s="6"/>
      <c r="BJ6742" s="6"/>
      <c r="BK6742" s="6"/>
      <c r="BL6742" s="7"/>
    </row>
    <row r="6743" spans="2:64" x14ac:dyDescent="0.4">
      <c r="B6743" s="2"/>
      <c r="D6743" s="2"/>
      <c r="F6743" s="2"/>
      <c r="G6743" s="2"/>
      <c r="H6743" s="2"/>
      <c r="I6743" s="2"/>
      <c r="J6743" s="2"/>
      <c r="L6743" s="2"/>
      <c r="M6743" s="2"/>
      <c r="P6743" s="2"/>
      <c r="R6743" s="2"/>
      <c r="T6743" s="2"/>
      <c r="U6743" s="2"/>
      <c r="V6743" s="2"/>
      <c r="W6743" s="2"/>
      <c r="X6743" s="2"/>
      <c r="Y6743" s="2"/>
      <c r="Z6743" s="2"/>
      <c r="AA6743" s="2"/>
      <c r="AC6743" s="2"/>
      <c r="AD6743" s="2"/>
      <c r="AE6743" s="2"/>
      <c r="AI6743" s="2"/>
      <c r="AJ6743" s="2"/>
      <c r="AM6743" s="59"/>
      <c r="AN6743" s="2"/>
      <c r="AO6743" s="2"/>
      <c r="AP6743" s="2"/>
      <c r="AQ6743" s="2"/>
      <c r="AR6743" s="2"/>
      <c r="AT6743" s="2"/>
      <c r="AU6743" s="72"/>
      <c r="AV6743" s="72"/>
      <c r="BF6743" s="72"/>
      <c r="BH6743" s="2"/>
      <c r="BI6743" s="6"/>
      <c r="BJ6743" s="6"/>
      <c r="BK6743" s="6"/>
      <c r="BL6743" s="7"/>
    </row>
    <row r="6744" spans="2:64" x14ac:dyDescent="0.4">
      <c r="B6744" s="2"/>
      <c r="D6744" s="2"/>
      <c r="F6744" s="2"/>
      <c r="G6744" s="2"/>
      <c r="H6744" s="2"/>
      <c r="I6744" s="2"/>
      <c r="J6744" s="2"/>
      <c r="L6744" s="2"/>
      <c r="M6744" s="2"/>
      <c r="P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C6744" s="2"/>
      <c r="AE6744" s="2"/>
      <c r="AI6744" s="2"/>
      <c r="AJ6744" s="2"/>
      <c r="AM6744" s="59"/>
      <c r="AN6744" s="2"/>
      <c r="AO6744" s="2"/>
      <c r="AP6744" s="2"/>
      <c r="AQ6744" s="2"/>
      <c r="AR6744" s="2"/>
      <c r="AT6744" s="2"/>
      <c r="AU6744" s="72"/>
      <c r="AV6744" s="72"/>
      <c r="BF6744" s="72"/>
      <c r="BH6744" s="2"/>
      <c r="BI6744" s="6"/>
      <c r="BJ6744" s="6"/>
      <c r="BK6744" s="6"/>
      <c r="BL6744" s="7"/>
    </row>
    <row r="6745" spans="2:64" x14ac:dyDescent="0.4">
      <c r="B6745" s="2"/>
      <c r="D6745" s="2"/>
      <c r="F6745" s="2"/>
      <c r="G6745" s="2"/>
      <c r="H6745" s="2"/>
      <c r="I6745" s="2"/>
      <c r="J6745" s="2"/>
      <c r="L6745" s="2"/>
      <c r="M6745" s="2"/>
      <c r="P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C6745" s="2"/>
      <c r="AE6745" s="2"/>
      <c r="AI6745" s="2"/>
      <c r="AJ6745" s="2"/>
      <c r="AM6745" s="59"/>
      <c r="AN6745" s="2"/>
      <c r="AO6745" s="2"/>
      <c r="AP6745" s="2"/>
      <c r="AQ6745" s="2"/>
      <c r="AR6745" s="2"/>
      <c r="AT6745" s="2"/>
      <c r="AU6745" s="72"/>
      <c r="AV6745" s="72"/>
      <c r="BF6745" s="72"/>
      <c r="BH6745" s="2"/>
      <c r="BI6745" s="6"/>
      <c r="BJ6745" s="6"/>
      <c r="BK6745" s="6"/>
      <c r="BL6745" s="7"/>
    </row>
    <row r="6746" spans="2:64" x14ac:dyDescent="0.4">
      <c r="B6746" s="2"/>
      <c r="D6746" s="2"/>
      <c r="F6746" s="2"/>
      <c r="G6746" s="2"/>
      <c r="H6746" s="2"/>
      <c r="I6746" s="2"/>
      <c r="J6746" s="2"/>
      <c r="L6746" s="2"/>
      <c r="M6746" s="2"/>
      <c r="P6746" s="2"/>
      <c r="R6746" s="2"/>
      <c r="T6746" s="2"/>
      <c r="U6746" s="2"/>
      <c r="V6746" s="2"/>
      <c r="W6746" s="2"/>
      <c r="X6746" s="2"/>
      <c r="Y6746" s="2"/>
      <c r="Z6746" s="2"/>
      <c r="AA6746" s="2"/>
      <c r="AC6746" s="2"/>
      <c r="AD6746" s="2"/>
      <c r="AE6746" s="2"/>
      <c r="AI6746" s="2"/>
      <c r="AJ6746" s="2"/>
      <c r="AM6746" s="59"/>
      <c r="AN6746" s="2"/>
      <c r="AO6746" s="2"/>
      <c r="AP6746" s="2"/>
      <c r="AQ6746" s="2"/>
      <c r="AR6746" s="2"/>
      <c r="AT6746" s="2"/>
      <c r="AU6746" s="72"/>
      <c r="AV6746" s="72"/>
      <c r="BF6746" s="72"/>
      <c r="BH6746" s="2"/>
      <c r="BI6746" s="6"/>
      <c r="BJ6746" s="6"/>
      <c r="BK6746" s="6"/>
      <c r="BL6746" s="7"/>
    </row>
    <row r="6747" spans="2:64" x14ac:dyDescent="0.4">
      <c r="B6747" s="2"/>
      <c r="D6747" s="2"/>
      <c r="F6747" s="2"/>
      <c r="G6747" s="2"/>
      <c r="H6747" s="2"/>
      <c r="I6747" s="2"/>
      <c r="J6747" s="2"/>
      <c r="L6747" s="2"/>
      <c r="M6747" s="2"/>
      <c r="P6747" s="2"/>
      <c r="R6747" s="2"/>
      <c r="T6747" s="2"/>
      <c r="U6747" s="2"/>
      <c r="V6747" s="2"/>
      <c r="W6747" s="2"/>
      <c r="X6747" s="2"/>
      <c r="Y6747" s="2"/>
      <c r="Z6747" s="2"/>
      <c r="AA6747" s="2"/>
      <c r="AC6747" s="2"/>
      <c r="AD6747" s="2"/>
      <c r="AE6747" s="2"/>
      <c r="AI6747" s="2"/>
      <c r="AJ6747" s="2"/>
      <c r="AM6747" s="59"/>
      <c r="AN6747" s="2"/>
      <c r="AO6747" s="2"/>
      <c r="AP6747" s="2"/>
      <c r="AQ6747" s="2"/>
      <c r="AR6747" s="2"/>
      <c r="AT6747" s="2"/>
      <c r="AU6747" s="72"/>
      <c r="AV6747" s="72"/>
      <c r="BF6747" s="72"/>
      <c r="BH6747" s="2"/>
      <c r="BI6747" s="6"/>
      <c r="BJ6747" s="6"/>
      <c r="BK6747" s="6"/>
      <c r="BL6747" s="7"/>
    </row>
    <row r="6748" spans="2:64" x14ac:dyDescent="0.4">
      <c r="B6748" s="2"/>
      <c r="D6748" s="2"/>
      <c r="F6748" s="2"/>
      <c r="G6748" s="2"/>
      <c r="H6748" s="2"/>
      <c r="I6748" s="2"/>
      <c r="J6748" s="2"/>
      <c r="L6748" s="2"/>
      <c r="M6748" s="2"/>
      <c r="P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C6748" s="2"/>
      <c r="AE6748" s="2"/>
      <c r="AI6748" s="2"/>
      <c r="AJ6748" s="2"/>
      <c r="AM6748" s="59"/>
      <c r="AN6748" s="2"/>
      <c r="AO6748" s="2"/>
      <c r="AP6748" s="2"/>
      <c r="AQ6748" s="2"/>
      <c r="AR6748" s="2"/>
      <c r="AT6748" s="2"/>
      <c r="AU6748" s="72"/>
      <c r="AV6748" s="72"/>
      <c r="BF6748" s="72"/>
      <c r="BH6748" s="2"/>
      <c r="BI6748" s="6"/>
      <c r="BJ6748" s="6"/>
      <c r="BK6748" s="6"/>
      <c r="BL6748" s="7"/>
    </row>
    <row r="6749" spans="2:64" x14ac:dyDescent="0.4">
      <c r="B6749" s="2"/>
      <c r="D6749" s="2"/>
      <c r="F6749" s="2"/>
      <c r="G6749" s="2"/>
      <c r="H6749" s="2"/>
      <c r="I6749" s="2"/>
      <c r="J6749" s="2"/>
      <c r="L6749" s="2"/>
      <c r="M6749" s="2"/>
      <c r="P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C6749" s="2"/>
      <c r="AE6749" s="2"/>
      <c r="AI6749" s="2"/>
      <c r="AJ6749" s="2"/>
      <c r="AM6749" s="59"/>
      <c r="AN6749" s="2"/>
      <c r="AO6749" s="2"/>
      <c r="AP6749" s="2"/>
      <c r="AQ6749" s="2"/>
      <c r="AR6749" s="2"/>
      <c r="AT6749" s="2"/>
      <c r="AU6749" s="72"/>
      <c r="AV6749" s="72"/>
      <c r="BF6749" s="72"/>
      <c r="BH6749" s="2"/>
      <c r="BI6749" s="6"/>
      <c r="BJ6749" s="6"/>
      <c r="BK6749" s="6"/>
      <c r="BL6749" s="7"/>
    </row>
    <row r="6750" spans="2:64" x14ac:dyDescent="0.4">
      <c r="B6750" s="2"/>
      <c r="D6750" s="2"/>
      <c r="F6750" s="2"/>
      <c r="G6750" s="2"/>
      <c r="H6750" s="2"/>
      <c r="I6750" s="2"/>
      <c r="J6750" s="2"/>
      <c r="L6750" s="2"/>
      <c r="M6750" s="2"/>
      <c r="P6750" s="2"/>
      <c r="R6750" s="2"/>
      <c r="T6750" s="2"/>
      <c r="U6750" s="2"/>
      <c r="V6750" s="2"/>
      <c r="W6750" s="2"/>
      <c r="X6750" s="2"/>
      <c r="Y6750" s="2"/>
      <c r="Z6750" s="2"/>
      <c r="AA6750" s="2"/>
      <c r="AC6750" s="2"/>
      <c r="AD6750" s="2"/>
      <c r="AE6750" s="2"/>
      <c r="AI6750" s="2"/>
      <c r="AJ6750" s="2"/>
      <c r="AM6750" s="59"/>
      <c r="AN6750" s="2"/>
      <c r="AO6750" s="2"/>
      <c r="AP6750" s="2"/>
      <c r="AQ6750" s="2"/>
      <c r="AR6750" s="2"/>
      <c r="AT6750" s="2"/>
      <c r="AU6750" s="72"/>
      <c r="AV6750" s="72"/>
      <c r="BF6750" s="72"/>
      <c r="BH6750" s="2"/>
      <c r="BI6750" s="6"/>
      <c r="BJ6750" s="6"/>
      <c r="BK6750" s="6"/>
      <c r="BL6750" s="7"/>
    </row>
    <row r="6751" spans="2:64" x14ac:dyDescent="0.4">
      <c r="B6751" s="2"/>
      <c r="D6751" s="2"/>
      <c r="F6751" s="2"/>
      <c r="G6751" s="2"/>
      <c r="H6751" s="2"/>
      <c r="I6751" s="2"/>
      <c r="J6751" s="2"/>
      <c r="L6751" s="2"/>
      <c r="M6751" s="2"/>
      <c r="P6751" s="2"/>
      <c r="R6751" s="2"/>
      <c r="T6751" s="2"/>
      <c r="U6751" s="2"/>
      <c r="V6751" s="2"/>
      <c r="W6751" s="2"/>
      <c r="X6751" s="2"/>
      <c r="Y6751" s="2"/>
      <c r="Z6751" s="2"/>
      <c r="AA6751" s="2"/>
      <c r="AC6751" s="2"/>
      <c r="AD6751" s="2"/>
      <c r="AE6751" s="2"/>
      <c r="AI6751" s="2"/>
      <c r="AJ6751" s="2"/>
      <c r="AM6751" s="59"/>
      <c r="AN6751" s="2"/>
      <c r="AO6751" s="2"/>
      <c r="AP6751" s="2"/>
      <c r="AQ6751" s="2"/>
      <c r="AR6751" s="2"/>
      <c r="AT6751" s="2"/>
      <c r="AU6751" s="72"/>
      <c r="AV6751" s="72"/>
      <c r="BF6751" s="72"/>
      <c r="BH6751" s="2"/>
      <c r="BI6751" s="6"/>
      <c r="BJ6751" s="6"/>
      <c r="BK6751" s="6"/>
      <c r="BL6751" s="7"/>
    </row>
    <row r="6752" spans="2:64" x14ac:dyDescent="0.4">
      <c r="B6752" s="2"/>
      <c r="D6752" s="2"/>
      <c r="F6752" s="2"/>
      <c r="G6752" s="2"/>
      <c r="H6752" s="2"/>
      <c r="I6752" s="2"/>
      <c r="J6752" s="2"/>
      <c r="L6752" s="2"/>
      <c r="M6752" s="2"/>
      <c r="P6752" s="2"/>
      <c r="R6752" s="2"/>
      <c r="T6752" s="2"/>
      <c r="U6752" s="2"/>
      <c r="V6752" s="2"/>
      <c r="W6752" s="2"/>
      <c r="X6752" s="2"/>
      <c r="Y6752" s="2"/>
      <c r="Z6752" s="2"/>
      <c r="AA6752" s="2"/>
      <c r="AC6752" s="2"/>
      <c r="AD6752" s="2"/>
      <c r="AE6752" s="2"/>
      <c r="AI6752" s="2"/>
      <c r="AJ6752" s="2"/>
      <c r="AM6752" s="59"/>
      <c r="AN6752" s="2"/>
      <c r="AO6752" s="2"/>
      <c r="AP6752" s="2"/>
      <c r="AQ6752" s="2"/>
      <c r="AR6752" s="2"/>
      <c r="AT6752" s="2"/>
      <c r="AU6752" s="72"/>
      <c r="AV6752" s="72"/>
      <c r="BF6752" s="72"/>
      <c r="BH6752" s="2"/>
      <c r="BI6752" s="6"/>
      <c r="BJ6752" s="6"/>
      <c r="BK6752" s="6"/>
      <c r="BL6752" s="7"/>
    </row>
    <row r="6753" spans="2:64" x14ac:dyDescent="0.4">
      <c r="B6753" s="2"/>
      <c r="D6753" s="2"/>
      <c r="F6753" s="2"/>
      <c r="G6753" s="2"/>
      <c r="H6753" s="2"/>
      <c r="I6753" s="2"/>
      <c r="J6753" s="2"/>
      <c r="L6753" s="2"/>
      <c r="M6753" s="2"/>
      <c r="P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C6753" s="2"/>
      <c r="AE6753" s="2"/>
      <c r="AI6753" s="2"/>
      <c r="AJ6753" s="2"/>
      <c r="AM6753" s="59"/>
      <c r="AN6753" s="2"/>
      <c r="AO6753" s="2"/>
      <c r="AP6753" s="2"/>
      <c r="AQ6753" s="2"/>
      <c r="AR6753" s="2"/>
      <c r="AT6753" s="2"/>
      <c r="AU6753" s="72"/>
      <c r="AV6753" s="72"/>
      <c r="BF6753" s="72"/>
      <c r="BH6753" s="2"/>
      <c r="BI6753" s="6"/>
      <c r="BJ6753" s="6"/>
      <c r="BK6753" s="6"/>
      <c r="BL6753" s="7"/>
    </row>
    <row r="6754" spans="2:64" x14ac:dyDescent="0.4">
      <c r="B6754" s="2"/>
      <c r="D6754" s="2"/>
      <c r="F6754" s="2"/>
      <c r="G6754" s="2"/>
      <c r="H6754" s="2"/>
      <c r="I6754" s="2"/>
      <c r="J6754" s="2"/>
      <c r="L6754" s="2"/>
      <c r="M6754" s="2"/>
      <c r="P6754" s="2"/>
      <c r="R6754" s="2"/>
      <c r="T6754" s="2"/>
      <c r="U6754" s="2"/>
      <c r="V6754" s="2"/>
      <c r="W6754" s="2"/>
      <c r="X6754" s="2"/>
      <c r="Y6754" s="2"/>
      <c r="Z6754" s="2"/>
      <c r="AA6754" s="2"/>
      <c r="AC6754" s="2"/>
      <c r="AD6754" s="2"/>
      <c r="AE6754" s="2"/>
      <c r="AI6754" s="2"/>
      <c r="AJ6754" s="2"/>
      <c r="AM6754" s="59"/>
      <c r="AN6754" s="2"/>
      <c r="AO6754" s="2"/>
      <c r="AP6754" s="2"/>
      <c r="AQ6754" s="2"/>
      <c r="AR6754" s="2"/>
      <c r="AT6754" s="2"/>
      <c r="AU6754" s="72"/>
      <c r="AV6754" s="72"/>
      <c r="BF6754" s="72"/>
      <c r="BH6754" s="2"/>
      <c r="BI6754" s="6"/>
      <c r="BJ6754" s="6"/>
      <c r="BK6754" s="6"/>
      <c r="BL6754" s="7"/>
    </row>
    <row r="6755" spans="2:64" x14ac:dyDescent="0.4">
      <c r="B6755" s="2"/>
      <c r="D6755" s="2"/>
      <c r="F6755" s="2"/>
      <c r="G6755" s="2"/>
      <c r="H6755" s="2"/>
      <c r="I6755" s="2"/>
      <c r="J6755" s="2"/>
      <c r="L6755" s="2"/>
      <c r="M6755" s="2"/>
      <c r="P6755" s="2"/>
      <c r="R6755" s="2"/>
      <c r="T6755" s="2"/>
      <c r="U6755" s="2"/>
      <c r="V6755" s="2"/>
      <c r="W6755" s="2"/>
      <c r="X6755" s="2"/>
      <c r="Y6755" s="2"/>
      <c r="Z6755" s="2"/>
      <c r="AA6755" s="2"/>
      <c r="AC6755" s="2"/>
      <c r="AD6755" s="2"/>
      <c r="AE6755" s="2"/>
      <c r="AI6755" s="2"/>
      <c r="AJ6755" s="2"/>
      <c r="AM6755" s="59"/>
      <c r="AN6755" s="2"/>
      <c r="AO6755" s="2"/>
      <c r="AP6755" s="2"/>
      <c r="AQ6755" s="2"/>
      <c r="AR6755" s="2"/>
      <c r="AT6755" s="2"/>
      <c r="AU6755" s="72"/>
      <c r="AV6755" s="72"/>
      <c r="BF6755" s="72"/>
      <c r="BH6755" s="2"/>
      <c r="BI6755" s="6"/>
      <c r="BJ6755" s="6"/>
      <c r="BK6755" s="6"/>
      <c r="BL6755" s="7"/>
    </row>
    <row r="6756" spans="2:64" x14ac:dyDescent="0.4">
      <c r="B6756" s="2"/>
      <c r="D6756" s="2"/>
      <c r="F6756" s="2"/>
      <c r="G6756" s="2"/>
      <c r="H6756" s="2"/>
      <c r="I6756" s="2"/>
      <c r="J6756" s="2"/>
      <c r="L6756" s="2"/>
      <c r="M6756" s="2"/>
      <c r="P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C6756" s="2"/>
      <c r="AE6756" s="2"/>
      <c r="AI6756" s="2"/>
      <c r="AJ6756" s="2"/>
      <c r="AM6756" s="59"/>
      <c r="AN6756" s="2"/>
      <c r="AO6756" s="2"/>
      <c r="AP6756" s="2"/>
      <c r="AQ6756" s="2"/>
      <c r="AR6756" s="2"/>
      <c r="AT6756" s="2"/>
      <c r="AU6756" s="72"/>
      <c r="AV6756" s="72"/>
      <c r="BF6756" s="72"/>
      <c r="BH6756" s="2"/>
      <c r="BI6756" s="6"/>
      <c r="BJ6756" s="6"/>
      <c r="BK6756" s="6"/>
      <c r="BL6756" s="7"/>
    </row>
    <row r="6757" spans="2:64" x14ac:dyDescent="0.4">
      <c r="B6757" s="2"/>
      <c r="D6757" s="2"/>
      <c r="F6757" s="2"/>
      <c r="G6757" s="2"/>
      <c r="I6757" s="2"/>
      <c r="J6757" s="2"/>
      <c r="L6757" s="2"/>
      <c r="M6757" s="2"/>
      <c r="P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C6757" s="2"/>
      <c r="AD6757" s="2"/>
      <c r="AE6757" s="2"/>
      <c r="AI6757" s="2"/>
      <c r="AJ6757" s="2"/>
      <c r="AM6757" s="59"/>
      <c r="AN6757" s="2"/>
      <c r="AO6757" s="2"/>
      <c r="AP6757" s="2"/>
      <c r="AQ6757" s="2"/>
      <c r="AR6757" s="2"/>
      <c r="AT6757" s="2"/>
      <c r="AU6757" s="72"/>
      <c r="AV6757" s="72"/>
      <c r="BF6757" s="72"/>
      <c r="BH6757" s="2"/>
      <c r="BI6757" s="6"/>
      <c r="BJ6757" s="6"/>
      <c r="BK6757" s="6"/>
      <c r="BL6757" s="7"/>
    </row>
    <row r="6758" spans="2:64" x14ac:dyDescent="0.4">
      <c r="B6758" s="2"/>
      <c r="D6758" s="2"/>
      <c r="F6758" s="2"/>
      <c r="G6758" s="2"/>
      <c r="H6758" s="2"/>
      <c r="I6758" s="2"/>
      <c r="J6758" s="2"/>
      <c r="L6758" s="2"/>
      <c r="M6758" s="2"/>
      <c r="P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C6758" s="2"/>
      <c r="AE6758" s="2"/>
      <c r="AI6758" s="2"/>
      <c r="AJ6758" s="2"/>
      <c r="AM6758" s="59"/>
      <c r="AN6758" s="2"/>
      <c r="AO6758" s="2"/>
      <c r="AP6758" s="2"/>
      <c r="AQ6758" s="2"/>
      <c r="AR6758" s="2"/>
      <c r="AT6758" s="2"/>
      <c r="AU6758" s="72"/>
      <c r="AV6758" s="72"/>
      <c r="BF6758" s="72"/>
      <c r="BH6758" s="2"/>
      <c r="BI6758" s="6"/>
      <c r="BJ6758" s="6"/>
      <c r="BK6758" s="6"/>
      <c r="BL6758" s="7"/>
    </row>
    <row r="6759" spans="2:64" x14ac:dyDescent="0.4">
      <c r="B6759" s="2"/>
      <c r="D6759" s="2"/>
      <c r="F6759" s="2"/>
      <c r="G6759" s="2"/>
      <c r="H6759" s="2"/>
      <c r="I6759" s="2"/>
      <c r="J6759" s="2"/>
      <c r="L6759" s="2"/>
      <c r="M6759" s="2"/>
      <c r="P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C6759" s="2"/>
      <c r="AE6759" s="2"/>
      <c r="AI6759" s="2"/>
      <c r="AJ6759" s="2"/>
      <c r="AM6759" s="59"/>
      <c r="AN6759" s="2"/>
      <c r="AO6759" s="2"/>
      <c r="AP6759" s="2"/>
      <c r="AQ6759" s="2"/>
      <c r="AR6759" s="2"/>
      <c r="AT6759" s="2"/>
      <c r="AU6759" s="72"/>
      <c r="AV6759" s="72"/>
      <c r="BF6759" s="72"/>
      <c r="BH6759" s="2"/>
      <c r="BI6759" s="6"/>
      <c r="BJ6759" s="6"/>
      <c r="BK6759" s="6"/>
      <c r="BL6759" s="7"/>
    </row>
    <row r="6760" spans="2:64" x14ac:dyDescent="0.4">
      <c r="B6760" s="2"/>
      <c r="D6760" s="2"/>
      <c r="F6760" s="2"/>
      <c r="G6760" s="2"/>
      <c r="H6760" s="2"/>
      <c r="I6760" s="2"/>
      <c r="J6760" s="2"/>
      <c r="L6760" s="2"/>
      <c r="M6760" s="2"/>
      <c r="P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C6760" s="2"/>
      <c r="AE6760" s="2"/>
      <c r="AI6760" s="2"/>
      <c r="AJ6760" s="2"/>
      <c r="AM6760" s="59"/>
      <c r="AN6760" s="2"/>
      <c r="AO6760" s="2"/>
      <c r="AP6760" s="2"/>
      <c r="AQ6760" s="2"/>
      <c r="AR6760" s="2"/>
      <c r="AT6760" s="2"/>
      <c r="AU6760" s="72"/>
      <c r="AV6760" s="72"/>
      <c r="BF6760" s="72"/>
      <c r="BH6760" s="2"/>
      <c r="BI6760" s="6"/>
      <c r="BJ6760" s="6"/>
      <c r="BK6760" s="6"/>
      <c r="BL6760" s="7"/>
    </row>
    <row r="6761" spans="2:64" x14ac:dyDescent="0.4">
      <c r="B6761" s="2"/>
      <c r="D6761" s="2"/>
      <c r="F6761" s="2"/>
      <c r="G6761" s="2"/>
      <c r="H6761" s="2"/>
      <c r="I6761" s="2"/>
      <c r="J6761" s="2"/>
      <c r="L6761" s="2"/>
      <c r="M6761" s="2"/>
      <c r="P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C6761" s="2"/>
      <c r="AE6761" s="2"/>
      <c r="AI6761" s="2"/>
      <c r="AJ6761" s="2"/>
      <c r="AM6761" s="59"/>
      <c r="AN6761" s="2"/>
      <c r="AO6761" s="2"/>
      <c r="AP6761" s="2"/>
      <c r="AQ6761" s="2"/>
      <c r="AR6761" s="2"/>
      <c r="AT6761" s="2"/>
      <c r="AU6761" s="72"/>
      <c r="AV6761" s="72"/>
      <c r="BF6761" s="72"/>
      <c r="BH6761" s="2"/>
      <c r="BI6761" s="6"/>
      <c r="BJ6761" s="6"/>
      <c r="BK6761" s="6"/>
      <c r="BL6761" s="7"/>
    </row>
    <row r="6762" spans="2:64" x14ac:dyDescent="0.4">
      <c r="B6762" s="2"/>
      <c r="D6762" s="2"/>
      <c r="F6762" s="2"/>
      <c r="G6762" s="2"/>
      <c r="H6762" s="2"/>
      <c r="I6762" s="2"/>
      <c r="J6762" s="2"/>
      <c r="L6762" s="2"/>
      <c r="M6762" s="2"/>
      <c r="P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C6762" s="2"/>
      <c r="AE6762" s="2"/>
      <c r="AI6762" s="2"/>
      <c r="AJ6762" s="2"/>
      <c r="AM6762" s="59"/>
      <c r="AN6762" s="2"/>
      <c r="AO6762" s="2"/>
      <c r="AP6762" s="2"/>
      <c r="AQ6762" s="2"/>
      <c r="AR6762" s="2"/>
      <c r="AT6762" s="2"/>
      <c r="AU6762" s="72"/>
      <c r="AV6762" s="72"/>
      <c r="BF6762" s="72"/>
      <c r="BH6762" s="2"/>
      <c r="BI6762" s="6"/>
      <c r="BJ6762" s="6"/>
      <c r="BK6762" s="6"/>
      <c r="BL6762" s="7"/>
    </row>
    <row r="6763" spans="2:64" x14ac:dyDescent="0.4">
      <c r="B6763" s="2"/>
      <c r="D6763" s="2"/>
      <c r="F6763" s="2"/>
      <c r="G6763" s="2"/>
      <c r="H6763" s="2"/>
      <c r="I6763" s="2"/>
      <c r="J6763" s="2"/>
      <c r="L6763" s="2"/>
      <c r="M6763" s="2"/>
      <c r="P6763" s="2"/>
      <c r="R6763" s="2"/>
      <c r="T6763" s="2"/>
      <c r="U6763" s="2"/>
      <c r="V6763" s="2"/>
      <c r="W6763" s="2"/>
      <c r="X6763" s="2"/>
      <c r="Y6763" s="2"/>
      <c r="Z6763" s="2"/>
      <c r="AA6763" s="2"/>
      <c r="AC6763" s="2"/>
      <c r="AE6763" s="2"/>
      <c r="AI6763" s="2"/>
      <c r="AJ6763" s="2"/>
      <c r="AM6763" s="59"/>
      <c r="AN6763" s="2"/>
      <c r="AO6763" s="2"/>
      <c r="AP6763" s="2"/>
      <c r="AQ6763" s="2"/>
      <c r="AR6763" s="2"/>
      <c r="AT6763" s="2"/>
      <c r="AU6763" s="72"/>
      <c r="AV6763" s="72"/>
      <c r="BF6763" s="72"/>
      <c r="BH6763" s="2"/>
      <c r="BI6763" s="6"/>
      <c r="BJ6763" s="6"/>
      <c r="BK6763" s="6"/>
      <c r="BL6763" s="7"/>
    </row>
    <row r="6764" spans="2:64" x14ac:dyDescent="0.4">
      <c r="B6764" s="2"/>
      <c r="D6764" s="2"/>
      <c r="F6764" s="2"/>
      <c r="G6764" s="2"/>
      <c r="H6764" s="2"/>
      <c r="I6764" s="2"/>
      <c r="J6764" s="2"/>
      <c r="L6764" s="2"/>
      <c r="M6764" s="2"/>
      <c r="P6764" s="2"/>
      <c r="R6764" s="2"/>
      <c r="T6764" s="2"/>
      <c r="U6764" s="2"/>
      <c r="V6764" s="2"/>
      <c r="W6764" s="2"/>
      <c r="X6764" s="2"/>
      <c r="Y6764" s="2"/>
      <c r="Z6764" s="2"/>
      <c r="AA6764" s="2"/>
      <c r="AC6764" s="2"/>
      <c r="AE6764" s="2"/>
      <c r="AI6764" s="2"/>
      <c r="AJ6764" s="2"/>
      <c r="AM6764" s="59"/>
      <c r="AN6764" s="2"/>
      <c r="AO6764" s="2"/>
      <c r="AP6764" s="2"/>
      <c r="AQ6764" s="2"/>
      <c r="AR6764" s="2"/>
      <c r="AT6764" s="2"/>
      <c r="AU6764" s="72"/>
      <c r="AV6764" s="72"/>
      <c r="BF6764" s="72"/>
      <c r="BH6764" s="2"/>
      <c r="BI6764" s="6"/>
      <c r="BJ6764" s="6"/>
      <c r="BK6764" s="6"/>
      <c r="BL6764" s="7"/>
    </row>
    <row r="6765" spans="2:64" x14ac:dyDescent="0.4">
      <c r="B6765" s="2"/>
      <c r="D6765" s="2"/>
      <c r="F6765" s="2"/>
      <c r="G6765" s="2"/>
      <c r="H6765" s="2"/>
      <c r="I6765" s="2"/>
      <c r="J6765" s="2"/>
      <c r="L6765" s="2"/>
      <c r="M6765" s="2"/>
      <c r="P6765" s="2"/>
      <c r="R6765" s="2"/>
      <c r="T6765" s="2"/>
      <c r="U6765" s="2"/>
      <c r="V6765" s="2"/>
      <c r="W6765" s="2"/>
      <c r="X6765" s="2"/>
      <c r="Y6765" s="2"/>
      <c r="Z6765" s="2"/>
      <c r="AA6765" s="2"/>
      <c r="AC6765" s="2"/>
      <c r="AD6765" s="2"/>
      <c r="AE6765" s="2"/>
      <c r="AI6765" s="2"/>
      <c r="AJ6765" s="2"/>
      <c r="AM6765" s="59"/>
      <c r="AN6765" s="2"/>
      <c r="AO6765" s="2"/>
      <c r="AP6765" s="2"/>
      <c r="AQ6765" s="2"/>
      <c r="AR6765" s="2"/>
      <c r="AT6765" s="2"/>
      <c r="AU6765" s="72"/>
      <c r="AV6765" s="72"/>
      <c r="BF6765" s="72"/>
      <c r="BH6765" s="2"/>
      <c r="BI6765" s="6"/>
      <c r="BJ6765" s="6"/>
      <c r="BK6765" s="6"/>
      <c r="BL6765" s="7"/>
    </row>
    <row r="6766" spans="2:64" x14ac:dyDescent="0.4">
      <c r="B6766" s="2"/>
      <c r="D6766" s="2"/>
      <c r="F6766" s="2"/>
      <c r="G6766" s="2"/>
      <c r="H6766" s="2"/>
      <c r="I6766" s="2"/>
      <c r="J6766" s="2"/>
      <c r="L6766" s="2"/>
      <c r="M6766" s="2"/>
      <c r="P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C6766" s="2"/>
      <c r="AE6766" s="2"/>
      <c r="AI6766" s="2"/>
      <c r="AJ6766" s="2"/>
      <c r="AM6766" s="59"/>
      <c r="AN6766" s="2"/>
      <c r="AO6766" s="2"/>
      <c r="AP6766" s="2"/>
      <c r="AQ6766" s="2"/>
      <c r="AR6766" s="2"/>
      <c r="AT6766" s="2"/>
      <c r="AU6766" s="72"/>
      <c r="AV6766" s="72"/>
      <c r="BF6766" s="72"/>
      <c r="BH6766" s="2"/>
      <c r="BI6766" s="6"/>
      <c r="BJ6766" s="6"/>
      <c r="BK6766" s="6"/>
      <c r="BL6766" s="7"/>
    </row>
    <row r="6767" spans="2:64" x14ac:dyDescent="0.4">
      <c r="B6767" s="2"/>
      <c r="D6767" s="2"/>
      <c r="F6767" s="2"/>
      <c r="G6767" s="2"/>
      <c r="H6767" s="2"/>
      <c r="I6767" s="2"/>
      <c r="J6767" s="2"/>
      <c r="L6767" s="2"/>
      <c r="M6767" s="2"/>
      <c r="P6767" s="2"/>
      <c r="R6767" s="2"/>
      <c r="T6767" s="2"/>
      <c r="U6767" s="2"/>
      <c r="V6767" s="2"/>
      <c r="W6767" s="2"/>
      <c r="X6767" s="2"/>
      <c r="Y6767" s="2"/>
      <c r="Z6767" s="2"/>
      <c r="AA6767" s="2"/>
      <c r="AC6767" s="2"/>
      <c r="AE6767" s="2"/>
      <c r="AI6767" s="2"/>
      <c r="AJ6767" s="2"/>
      <c r="AM6767" s="59"/>
      <c r="AN6767" s="2"/>
      <c r="AO6767" s="2"/>
      <c r="AP6767" s="2"/>
      <c r="AQ6767" s="2"/>
      <c r="AR6767" s="2"/>
      <c r="AT6767" s="2"/>
      <c r="AU6767" s="72"/>
      <c r="AV6767" s="72"/>
      <c r="BF6767" s="72"/>
      <c r="BH6767" s="2"/>
      <c r="BI6767" s="6"/>
      <c r="BJ6767" s="6"/>
      <c r="BK6767" s="6"/>
      <c r="BL6767" s="7"/>
    </row>
    <row r="6768" spans="2:64" x14ac:dyDescent="0.4">
      <c r="B6768" s="2"/>
      <c r="D6768" s="2"/>
      <c r="F6768" s="2"/>
      <c r="G6768" s="2"/>
      <c r="H6768" s="2"/>
      <c r="I6768" s="2"/>
      <c r="J6768" s="2"/>
      <c r="L6768" s="2"/>
      <c r="M6768" s="2"/>
      <c r="P6768" s="2"/>
      <c r="R6768" s="2"/>
      <c r="T6768" s="2"/>
      <c r="U6768" s="2"/>
      <c r="V6768" s="2"/>
      <c r="W6768" s="2"/>
      <c r="X6768" s="2"/>
      <c r="Y6768" s="2"/>
      <c r="Z6768" s="2"/>
      <c r="AA6768" s="2"/>
      <c r="AC6768" s="2"/>
      <c r="AE6768" s="2"/>
      <c r="AI6768" s="2"/>
      <c r="AJ6768" s="2"/>
      <c r="AM6768" s="59"/>
      <c r="AN6768" s="2"/>
      <c r="AO6768" s="2"/>
      <c r="AP6768" s="2"/>
      <c r="AQ6768" s="2"/>
      <c r="AR6768" s="2"/>
      <c r="AT6768" s="2"/>
      <c r="AU6768" s="72"/>
      <c r="AV6768" s="72"/>
      <c r="BF6768" s="72"/>
      <c r="BH6768" s="2"/>
      <c r="BI6768" s="6"/>
      <c r="BJ6768" s="6"/>
      <c r="BK6768" s="6"/>
      <c r="BL6768" s="7"/>
    </row>
    <row r="6769" spans="2:64" x14ac:dyDescent="0.4">
      <c r="B6769" s="2"/>
      <c r="D6769" s="2"/>
      <c r="F6769" s="2"/>
      <c r="G6769" s="2"/>
      <c r="H6769" s="2"/>
      <c r="I6769" s="2"/>
      <c r="J6769" s="2"/>
      <c r="L6769" s="2"/>
      <c r="M6769" s="2"/>
      <c r="P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C6769" s="2"/>
      <c r="AE6769" s="2"/>
      <c r="AI6769" s="2"/>
      <c r="AJ6769" s="2"/>
      <c r="AM6769" s="59"/>
      <c r="AN6769" s="2"/>
      <c r="AO6769" s="2"/>
      <c r="AP6769" s="2"/>
      <c r="AQ6769" s="2"/>
      <c r="AR6769" s="2"/>
      <c r="AT6769" s="2"/>
      <c r="AU6769" s="72"/>
      <c r="AV6769" s="72"/>
      <c r="BF6769" s="72"/>
      <c r="BH6769" s="2"/>
      <c r="BI6769" s="6"/>
      <c r="BJ6769" s="6"/>
      <c r="BK6769" s="6"/>
      <c r="BL6769" s="7"/>
    </row>
    <row r="6770" spans="2:64" x14ac:dyDescent="0.4">
      <c r="B6770" s="2"/>
      <c r="D6770" s="2"/>
      <c r="F6770" s="2"/>
      <c r="G6770" s="2"/>
      <c r="H6770" s="2"/>
      <c r="I6770" s="2"/>
      <c r="J6770" s="2"/>
      <c r="L6770" s="2"/>
      <c r="M6770" s="2"/>
      <c r="P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C6770" s="2"/>
      <c r="AE6770" s="2"/>
      <c r="AI6770" s="2"/>
      <c r="AJ6770" s="2"/>
      <c r="AM6770" s="59"/>
      <c r="AN6770" s="2"/>
      <c r="AO6770" s="2"/>
      <c r="AP6770" s="2"/>
      <c r="AQ6770" s="2"/>
      <c r="AR6770" s="2"/>
      <c r="AT6770" s="2"/>
      <c r="AU6770" s="72"/>
      <c r="AV6770" s="72"/>
      <c r="BF6770" s="72"/>
      <c r="BH6770" s="2"/>
      <c r="BI6770" s="6"/>
      <c r="BJ6770" s="6"/>
      <c r="BK6770" s="6"/>
      <c r="BL6770" s="7"/>
    </row>
    <row r="6771" spans="2:64" x14ac:dyDescent="0.4">
      <c r="B6771" s="2"/>
      <c r="D6771" s="2"/>
      <c r="F6771" s="2"/>
      <c r="G6771" s="2"/>
      <c r="H6771" s="2"/>
      <c r="I6771" s="2"/>
      <c r="J6771" s="2"/>
      <c r="L6771" s="2"/>
      <c r="M6771" s="2"/>
      <c r="P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C6771" s="2"/>
      <c r="AE6771" s="2"/>
      <c r="AI6771" s="2"/>
      <c r="AJ6771" s="2"/>
      <c r="AM6771" s="59"/>
      <c r="AN6771" s="2"/>
      <c r="AO6771" s="2"/>
      <c r="AP6771" s="2"/>
      <c r="AQ6771" s="2"/>
      <c r="AR6771" s="2"/>
      <c r="AT6771" s="2"/>
      <c r="AU6771" s="72"/>
      <c r="AV6771" s="72"/>
      <c r="BF6771" s="72"/>
      <c r="BH6771" s="2"/>
      <c r="BI6771" s="6"/>
      <c r="BJ6771" s="6"/>
      <c r="BK6771" s="6"/>
      <c r="BL6771" s="7"/>
    </row>
    <row r="6772" spans="2:64" x14ac:dyDescent="0.4">
      <c r="B6772" s="2"/>
      <c r="D6772" s="2"/>
      <c r="F6772" s="2"/>
      <c r="G6772" s="2"/>
      <c r="H6772" s="2"/>
      <c r="I6772" s="2"/>
      <c r="J6772" s="2"/>
      <c r="L6772" s="2"/>
      <c r="M6772" s="2"/>
      <c r="P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C6772" s="2"/>
      <c r="AE6772" s="2"/>
      <c r="AI6772" s="2"/>
      <c r="AJ6772" s="2"/>
      <c r="AM6772" s="59"/>
      <c r="AN6772" s="2"/>
      <c r="AO6772" s="2"/>
      <c r="AP6772" s="2"/>
      <c r="AQ6772" s="2"/>
      <c r="AR6772" s="2"/>
      <c r="AT6772" s="2"/>
      <c r="AU6772" s="72"/>
      <c r="AV6772" s="72"/>
      <c r="BF6772" s="72"/>
      <c r="BH6772" s="2"/>
      <c r="BI6772" s="6"/>
      <c r="BJ6772" s="6"/>
      <c r="BK6772" s="6"/>
      <c r="BL6772" s="7"/>
    </row>
    <row r="6773" spans="2:64" x14ac:dyDescent="0.4">
      <c r="B6773" s="2"/>
      <c r="D6773" s="2"/>
      <c r="F6773" s="2"/>
      <c r="G6773" s="2"/>
      <c r="H6773" s="2"/>
      <c r="I6773" s="2"/>
      <c r="J6773" s="2"/>
      <c r="L6773" s="2"/>
      <c r="M6773" s="2"/>
      <c r="P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C6773" s="2"/>
      <c r="AE6773" s="2"/>
      <c r="AI6773" s="2"/>
      <c r="AJ6773" s="2"/>
      <c r="AM6773" s="59"/>
      <c r="AN6773" s="2"/>
      <c r="AO6773" s="2"/>
      <c r="AP6773" s="2"/>
      <c r="AQ6773" s="2"/>
      <c r="AR6773" s="2"/>
      <c r="AT6773" s="2"/>
      <c r="AU6773" s="72"/>
      <c r="AV6773" s="72"/>
      <c r="BF6773" s="72"/>
      <c r="BH6773" s="2"/>
      <c r="BI6773" s="6"/>
      <c r="BJ6773" s="6"/>
      <c r="BK6773" s="6"/>
      <c r="BL6773" s="7"/>
    </row>
    <row r="6774" spans="2:64" x14ac:dyDescent="0.4">
      <c r="B6774" s="2"/>
      <c r="D6774" s="2"/>
      <c r="F6774" s="2"/>
      <c r="G6774" s="2"/>
      <c r="H6774" s="2"/>
      <c r="I6774" s="2"/>
      <c r="J6774" s="2"/>
      <c r="L6774" s="2"/>
      <c r="M6774" s="2"/>
      <c r="P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C6774" s="2"/>
      <c r="AE6774" s="2"/>
      <c r="AI6774" s="2"/>
      <c r="AJ6774" s="2"/>
      <c r="AM6774" s="59"/>
      <c r="AN6774" s="2"/>
      <c r="AO6774" s="2"/>
      <c r="AP6774" s="2"/>
      <c r="AQ6774" s="2"/>
      <c r="AR6774" s="2"/>
      <c r="AT6774" s="2"/>
      <c r="AU6774" s="72"/>
      <c r="AV6774" s="72"/>
      <c r="BF6774" s="72"/>
      <c r="BH6774" s="2"/>
      <c r="BI6774" s="6"/>
      <c r="BJ6774" s="6"/>
      <c r="BK6774" s="6"/>
      <c r="BL6774" s="7"/>
    </row>
    <row r="6775" spans="2:64" x14ac:dyDescent="0.4">
      <c r="B6775" s="2"/>
      <c r="D6775" s="2"/>
      <c r="F6775" s="2"/>
      <c r="G6775" s="2"/>
      <c r="H6775" s="2"/>
      <c r="I6775" s="2"/>
      <c r="J6775" s="2"/>
      <c r="L6775" s="2"/>
      <c r="M6775" s="2"/>
      <c r="P6775" s="2"/>
      <c r="R6775" s="2"/>
      <c r="T6775" s="2"/>
      <c r="U6775" s="2"/>
      <c r="V6775" s="2"/>
      <c r="W6775" s="2"/>
      <c r="X6775" s="2"/>
      <c r="Y6775" s="2"/>
      <c r="Z6775" s="2"/>
      <c r="AA6775" s="2"/>
      <c r="AC6775" s="2"/>
      <c r="AE6775" s="2"/>
      <c r="AI6775" s="2"/>
      <c r="AJ6775" s="2"/>
      <c r="AM6775" s="59"/>
      <c r="AN6775" s="2"/>
      <c r="AO6775" s="2"/>
      <c r="AP6775" s="2"/>
      <c r="AQ6775" s="2"/>
      <c r="AR6775" s="2"/>
      <c r="AT6775" s="2"/>
      <c r="AU6775" s="72"/>
      <c r="AV6775" s="72"/>
      <c r="BF6775" s="72"/>
      <c r="BH6775" s="2"/>
      <c r="BI6775" s="6"/>
      <c r="BJ6775" s="6"/>
      <c r="BK6775" s="6"/>
      <c r="BL6775" s="7"/>
    </row>
    <row r="6776" spans="2:64" x14ac:dyDescent="0.4">
      <c r="B6776" s="2"/>
      <c r="D6776" s="2"/>
      <c r="F6776" s="2"/>
      <c r="G6776" s="2"/>
      <c r="H6776" s="2"/>
      <c r="I6776" s="2"/>
      <c r="J6776" s="2"/>
      <c r="L6776" s="2"/>
      <c r="M6776" s="2"/>
      <c r="P6776" s="2"/>
      <c r="R6776" s="2"/>
      <c r="T6776" s="2"/>
      <c r="U6776" s="2"/>
      <c r="V6776" s="2"/>
      <c r="W6776" s="2"/>
      <c r="X6776" s="2"/>
      <c r="Y6776" s="2"/>
      <c r="Z6776" s="2"/>
      <c r="AA6776" s="2"/>
      <c r="AC6776" s="2"/>
      <c r="AD6776" s="2"/>
      <c r="AE6776" s="2"/>
      <c r="AI6776" s="2"/>
      <c r="AJ6776" s="2"/>
      <c r="AM6776" s="59"/>
      <c r="AN6776" s="2"/>
      <c r="AO6776" s="2"/>
      <c r="AP6776" s="2"/>
      <c r="AQ6776" s="2"/>
      <c r="AR6776" s="2"/>
      <c r="AT6776" s="2"/>
      <c r="AU6776" s="72"/>
      <c r="AV6776" s="72"/>
      <c r="BF6776" s="72"/>
      <c r="BH6776" s="2"/>
      <c r="BI6776" s="6"/>
      <c r="BJ6776" s="6"/>
      <c r="BK6776" s="6"/>
      <c r="BL6776" s="7"/>
    </row>
    <row r="6777" spans="2:64" x14ac:dyDescent="0.4">
      <c r="B6777" s="2"/>
      <c r="D6777" s="2"/>
      <c r="F6777" s="2"/>
      <c r="G6777" s="2"/>
      <c r="H6777" s="2"/>
      <c r="I6777" s="2"/>
      <c r="J6777" s="2"/>
      <c r="L6777" s="2"/>
      <c r="M6777" s="2"/>
      <c r="P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C6777" s="2"/>
      <c r="AE6777" s="2"/>
      <c r="AI6777" s="2"/>
      <c r="AJ6777" s="2"/>
      <c r="AM6777" s="59"/>
      <c r="AN6777" s="2"/>
      <c r="AO6777" s="2"/>
      <c r="AP6777" s="2"/>
      <c r="AQ6777" s="2"/>
      <c r="AR6777" s="2"/>
      <c r="AT6777" s="2"/>
      <c r="AU6777" s="72"/>
      <c r="AV6777" s="72"/>
      <c r="BF6777" s="72"/>
      <c r="BH6777" s="2"/>
      <c r="BI6777" s="6"/>
      <c r="BJ6777" s="6"/>
      <c r="BK6777" s="6"/>
      <c r="BL6777" s="7"/>
    </row>
    <row r="6778" spans="2:64" x14ac:dyDescent="0.4">
      <c r="B6778" s="2"/>
      <c r="D6778" s="2"/>
      <c r="F6778" s="2"/>
      <c r="G6778" s="2"/>
      <c r="H6778" s="2"/>
      <c r="I6778" s="2"/>
      <c r="J6778" s="2"/>
      <c r="L6778" s="2"/>
      <c r="M6778" s="2"/>
      <c r="P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C6778" s="2"/>
      <c r="AE6778" s="2"/>
      <c r="AI6778" s="2"/>
      <c r="AJ6778" s="2"/>
      <c r="AM6778" s="59"/>
      <c r="AN6778" s="2"/>
      <c r="AO6778" s="2"/>
      <c r="AP6778" s="2"/>
      <c r="AQ6778" s="2"/>
      <c r="AR6778" s="2"/>
      <c r="AT6778" s="2"/>
      <c r="AU6778" s="72"/>
      <c r="AV6778" s="72"/>
      <c r="BF6778" s="72"/>
      <c r="BH6778" s="2"/>
      <c r="BI6778" s="6"/>
      <c r="BJ6778" s="6"/>
      <c r="BK6778" s="6"/>
      <c r="BL6778" s="7"/>
    </row>
    <row r="6779" spans="2:64" x14ac:dyDescent="0.4">
      <c r="B6779" s="2"/>
      <c r="D6779" s="2"/>
      <c r="F6779" s="2"/>
      <c r="G6779" s="2"/>
      <c r="H6779" s="2"/>
      <c r="I6779" s="2"/>
      <c r="J6779" s="2"/>
      <c r="L6779" s="2"/>
      <c r="M6779" s="2"/>
      <c r="P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C6779" s="2"/>
      <c r="AE6779" s="2"/>
      <c r="AI6779" s="2"/>
      <c r="AJ6779" s="2"/>
      <c r="AM6779" s="59"/>
      <c r="AN6779" s="2"/>
      <c r="AO6779" s="2"/>
      <c r="AP6779" s="2"/>
      <c r="AQ6779" s="2"/>
      <c r="AR6779" s="2"/>
      <c r="AT6779" s="2"/>
      <c r="AU6779" s="72"/>
      <c r="AV6779" s="72"/>
      <c r="BF6779" s="72"/>
      <c r="BH6779" s="2"/>
      <c r="BI6779" s="6"/>
      <c r="BJ6779" s="6"/>
      <c r="BK6779" s="6"/>
      <c r="BL6779" s="7"/>
    </row>
    <row r="6780" spans="2:64" x14ac:dyDescent="0.4">
      <c r="B6780" s="2"/>
      <c r="D6780" s="2"/>
      <c r="F6780" s="2"/>
      <c r="G6780" s="2"/>
      <c r="H6780" s="2"/>
      <c r="I6780" s="2"/>
      <c r="J6780" s="2"/>
      <c r="L6780" s="2"/>
      <c r="M6780" s="2"/>
      <c r="P6780" s="2"/>
      <c r="R6780" s="2"/>
      <c r="T6780" s="2"/>
      <c r="U6780" s="2"/>
      <c r="V6780" s="2"/>
      <c r="W6780" s="2"/>
      <c r="X6780" s="2"/>
      <c r="Y6780" s="2"/>
      <c r="Z6780" s="2"/>
      <c r="AA6780" s="2"/>
      <c r="AC6780" s="2"/>
      <c r="AD6780" s="2"/>
      <c r="AE6780" s="2"/>
      <c r="AI6780" s="2"/>
      <c r="AJ6780" s="2"/>
      <c r="AM6780" s="59"/>
      <c r="AN6780" s="2"/>
      <c r="AO6780" s="2"/>
      <c r="AP6780" s="2"/>
      <c r="AQ6780" s="2"/>
      <c r="AR6780" s="2"/>
      <c r="AT6780" s="2"/>
      <c r="AU6780" s="72"/>
      <c r="AV6780" s="72"/>
      <c r="BF6780" s="72"/>
      <c r="BH6780" s="2"/>
      <c r="BI6780" s="6"/>
      <c r="BJ6780" s="6"/>
      <c r="BK6780" s="6"/>
      <c r="BL6780" s="7"/>
    </row>
    <row r="6781" spans="2:64" x14ac:dyDescent="0.4">
      <c r="B6781" s="2"/>
      <c r="D6781" s="2"/>
      <c r="F6781" s="2"/>
      <c r="G6781" s="2"/>
      <c r="H6781" s="2"/>
      <c r="I6781" s="2"/>
      <c r="J6781" s="2"/>
      <c r="L6781" s="2"/>
      <c r="M6781" s="2"/>
      <c r="P6781" s="2"/>
      <c r="R6781" s="2"/>
      <c r="T6781" s="2"/>
      <c r="U6781" s="2"/>
      <c r="V6781" s="2"/>
      <c r="W6781" s="2"/>
      <c r="X6781" s="2"/>
      <c r="Y6781" s="2"/>
      <c r="Z6781" s="2"/>
      <c r="AA6781" s="2"/>
      <c r="AC6781" s="2"/>
      <c r="AD6781" s="2"/>
      <c r="AE6781" s="2"/>
      <c r="AI6781" s="2"/>
      <c r="AJ6781" s="2"/>
      <c r="AM6781" s="59"/>
      <c r="AN6781" s="2"/>
      <c r="AO6781" s="2"/>
      <c r="AP6781" s="2"/>
      <c r="AQ6781" s="2"/>
      <c r="AR6781" s="2"/>
      <c r="AT6781" s="2"/>
      <c r="AU6781" s="72"/>
      <c r="AV6781" s="72"/>
      <c r="BF6781" s="72"/>
      <c r="BH6781" s="2"/>
      <c r="BI6781" s="6"/>
      <c r="BJ6781" s="6"/>
      <c r="BK6781" s="6"/>
      <c r="BL6781" s="7"/>
    </row>
    <row r="6782" spans="2:64" x14ac:dyDescent="0.4">
      <c r="B6782" s="2"/>
      <c r="D6782" s="2"/>
      <c r="F6782" s="2"/>
      <c r="G6782" s="2"/>
      <c r="H6782" s="2"/>
      <c r="I6782" s="2"/>
      <c r="J6782" s="2"/>
      <c r="L6782" s="2"/>
      <c r="M6782" s="2"/>
      <c r="P6782" s="2"/>
      <c r="R6782" s="2"/>
      <c r="T6782" s="2"/>
      <c r="U6782" s="2"/>
      <c r="V6782" s="2"/>
      <c r="W6782" s="2"/>
      <c r="X6782" s="2"/>
      <c r="Y6782" s="2"/>
      <c r="Z6782" s="2"/>
      <c r="AA6782" s="2"/>
      <c r="AC6782" s="2"/>
      <c r="AD6782" s="2"/>
      <c r="AE6782" s="2"/>
      <c r="AI6782" s="2"/>
      <c r="AJ6782" s="2"/>
      <c r="AM6782" s="59"/>
      <c r="AN6782" s="2"/>
      <c r="AO6782" s="2"/>
      <c r="AP6782" s="2"/>
      <c r="AQ6782" s="2"/>
      <c r="AR6782" s="2"/>
      <c r="AT6782" s="2"/>
      <c r="AU6782" s="72"/>
      <c r="AV6782" s="72"/>
      <c r="BF6782" s="72"/>
      <c r="BH6782" s="2"/>
      <c r="BI6782" s="6"/>
      <c r="BJ6782" s="6"/>
      <c r="BK6782" s="6"/>
      <c r="BL6782" s="7"/>
    </row>
    <row r="6783" spans="2:64" x14ac:dyDescent="0.4">
      <c r="B6783" s="2"/>
      <c r="D6783" s="2"/>
      <c r="F6783" s="2"/>
      <c r="G6783" s="2"/>
      <c r="H6783" s="2"/>
      <c r="I6783" s="2"/>
      <c r="J6783" s="2"/>
      <c r="L6783" s="2"/>
      <c r="M6783" s="2"/>
      <c r="P6783" s="2"/>
      <c r="R6783" s="2"/>
      <c r="T6783" s="2"/>
      <c r="U6783" s="2"/>
      <c r="V6783" s="2"/>
      <c r="W6783" s="2"/>
      <c r="X6783" s="2"/>
      <c r="Y6783" s="2"/>
      <c r="Z6783" s="2"/>
      <c r="AA6783" s="2"/>
      <c r="AC6783" s="2"/>
      <c r="AD6783" s="2"/>
      <c r="AE6783" s="2"/>
      <c r="AI6783" s="2"/>
      <c r="AJ6783" s="2"/>
      <c r="AM6783" s="59"/>
      <c r="AN6783" s="2"/>
      <c r="AO6783" s="2"/>
      <c r="AP6783" s="2"/>
      <c r="AQ6783" s="2"/>
      <c r="AR6783" s="2"/>
      <c r="AT6783" s="2"/>
      <c r="AU6783" s="72"/>
      <c r="AV6783" s="72"/>
      <c r="BF6783" s="72"/>
      <c r="BH6783" s="2"/>
      <c r="BI6783" s="6"/>
      <c r="BJ6783" s="6"/>
      <c r="BK6783" s="6"/>
      <c r="BL6783" s="7"/>
    </row>
    <row r="6784" spans="2:64" x14ac:dyDescent="0.4">
      <c r="B6784" s="2"/>
      <c r="D6784" s="2"/>
      <c r="F6784" s="2"/>
      <c r="G6784" s="2"/>
      <c r="H6784" s="2"/>
      <c r="I6784" s="2"/>
      <c r="J6784" s="2"/>
      <c r="L6784" s="2"/>
      <c r="M6784" s="2"/>
      <c r="P6784" s="2"/>
      <c r="R6784" s="2"/>
      <c r="T6784" s="2"/>
      <c r="U6784" s="2"/>
      <c r="V6784" s="2"/>
      <c r="W6784" s="2"/>
      <c r="X6784" s="2"/>
      <c r="Y6784" s="2"/>
      <c r="Z6784" s="2"/>
      <c r="AA6784" s="2"/>
      <c r="AC6784" s="2"/>
      <c r="AD6784" s="2"/>
      <c r="AE6784" s="2"/>
      <c r="AI6784" s="2"/>
      <c r="AJ6784" s="2"/>
      <c r="AM6784" s="59"/>
      <c r="AN6784" s="2"/>
      <c r="AO6784" s="2"/>
      <c r="AP6784" s="2"/>
      <c r="AQ6784" s="2"/>
      <c r="AR6784" s="2"/>
      <c r="AT6784" s="2"/>
      <c r="AU6784" s="72"/>
      <c r="AV6784" s="72"/>
      <c r="BF6784" s="72"/>
      <c r="BH6784" s="2"/>
      <c r="BI6784" s="6"/>
      <c r="BJ6784" s="6"/>
      <c r="BK6784" s="6"/>
      <c r="BL6784" s="7"/>
    </row>
    <row r="6785" spans="2:65" x14ac:dyDescent="0.4">
      <c r="B6785" s="2"/>
      <c r="D6785" s="2"/>
      <c r="F6785" s="2"/>
      <c r="G6785" s="2"/>
      <c r="H6785" s="2"/>
      <c r="I6785" s="2"/>
      <c r="J6785" s="2"/>
      <c r="L6785" s="2"/>
      <c r="M6785" s="2"/>
      <c r="P6785" s="2"/>
      <c r="R6785" s="2"/>
      <c r="T6785" s="2"/>
      <c r="U6785" s="2"/>
      <c r="V6785" s="2"/>
      <c r="W6785" s="2"/>
      <c r="X6785" s="2"/>
      <c r="Y6785" s="2"/>
      <c r="Z6785" s="2"/>
      <c r="AA6785" s="2"/>
      <c r="AC6785" s="2"/>
      <c r="AD6785" s="2"/>
      <c r="AE6785" s="2"/>
      <c r="AI6785" s="2"/>
      <c r="AJ6785" s="2"/>
      <c r="AM6785" s="59"/>
      <c r="AN6785" s="2"/>
      <c r="AO6785" s="2"/>
      <c r="AP6785" s="2"/>
      <c r="AQ6785" s="2"/>
      <c r="AR6785" s="2"/>
      <c r="AT6785" s="2"/>
      <c r="AU6785" s="72"/>
      <c r="AV6785" s="72"/>
      <c r="BF6785" s="72"/>
      <c r="BH6785" s="2"/>
      <c r="BI6785" s="6"/>
      <c r="BJ6785" s="6"/>
      <c r="BK6785" s="6"/>
      <c r="BL6785" s="7"/>
    </row>
    <row r="6786" spans="2:65" x14ac:dyDescent="0.4">
      <c r="B6786" s="2"/>
      <c r="D6786" s="2"/>
      <c r="F6786" s="2"/>
      <c r="G6786" s="2"/>
      <c r="H6786" s="2"/>
      <c r="I6786" s="2"/>
      <c r="J6786" s="2"/>
      <c r="L6786" s="2"/>
      <c r="M6786" s="2"/>
      <c r="P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C6786" s="2"/>
      <c r="AE6786" s="2"/>
      <c r="AI6786" s="2"/>
      <c r="AJ6786" s="2"/>
      <c r="AM6786" s="59"/>
      <c r="AN6786" s="2"/>
      <c r="AO6786" s="2"/>
      <c r="AP6786" s="2"/>
      <c r="AQ6786" s="2"/>
      <c r="AR6786" s="2"/>
      <c r="AT6786" s="2"/>
      <c r="AU6786" s="72"/>
      <c r="AV6786" s="72"/>
      <c r="BF6786" s="72"/>
      <c r="BH6786" s="2"/>
      <c r="BI6786" s="6"/>
      <c r="BJ6786" s="6"/>
      <c r="BK6786" s="6"/>
      <c r="BL6786" s="7"/>
    </row>
    <row r="6787" spans="2:65" x14ac:dyDescent="0.4">
      <c r="B6787" s="2"/>
      <c r="D6787" s="2"/>
      <c r="F6787" s="2"/>
      <c r="G6787" s="2"/>
      <c r="H6787" s="2"/>
      <c r="I6787" s="2"/>
      <c r="J6787" s="2"/>
      <c r="L6787" s="2"/>
      <c r="M6787" s="2"/>
      <c r="P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C6787" s="2"/>
      <c r="AE6787" s="2"/>
      <c r="AI6787" s="2"/>
      <c r="AJ6787" s="2"/>
      <c r="AM6787" s="59"/>
      <c r="AN6787" s="2"/>
      <c r="AO6787" s="2"/>
      <c r="AP6787" s="2"/>
      <c r="AQ6787" s="2"/>
      <c r="AR6787" s="2"/>
      <c r="AT6787" s="2"/>
      <c r="AU6787" s="72"/>
      <c r="AV6787" s="72"/>
      <c r="BF6787" s="72"/>
      <c r="BH6787" s="2"/>
      <c r="BI6787" s="6"/>
      <c r="BJ6787" s="6"/>
      <c r="BK6787" s="6"/>
      <c r="BL6787" s="7"/>
    </row>
    <row r="6788" spans="2:65" x14ac:dyDescent="0.4">
      <c r="B6788" s="2"/>
      <c r="D6788" s="2"/>
      <c r="F6788" s="2"/>
      <c r="G6788" s="2"/>
      <c r="H6788" s="2"/>
      <c r="I6788" s="2"/>
      <c r="J6788" s="2"/>
      <c r="L6788" s="2"/>
      <c r="M6788" s="2"/>
      <c r="P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C6788" s="2"/>
      <c r="AE6788" s="2"/>
      <c r="AI6788" s="2"/>
      <c r="AJ6788" s="2"/>
      <c r="AM6788" s="59"/>
      <c r="AN6788" s="2"/>
      <c r="AO6788" s="2"/>
      <c r="AP6788" s="2"/>
      <c r="AQ6788" s="2"/>
      <c r="AR6788" s="2"/>
      <c r="AT6788" s="2"/>
      <c r="AU6788" s="72"/>
      <c r="AV6788" s="72"/>
      <c r="BF6788" s="72"/>
      <c r="BH6788" s="2"/>
      <c r="BI6788" s="6"/>
      <c r="BJ6788" s="6"/>
      <c r="BK6788" s="6"/>
      <c r="BL6788" s="7"/>
    </row>
    <row r="6789" spans="2:65" x14ac:dyDescent="0.4">
      <c r="B6789" s="2"/>
      <c r="D6789" s="2"/>
      <c r="F6789" s="2"/>
      <c r="G6789" s="2"/>
      <c r="H6789" s="2"/>
      <c r="I6789" s="2"/>
      <c r="J6789" s="2"/>
      <c r="L6789" s="2"/>
      <c r="M6789" s="2"/>
      <c r="P6789" s="2"/>
      <c r="R6789" s="2"/>
      <c r="T6789" s="2"/>
      <c r="U6789" s="2"/>
      <c r="V6789" s="2"/>
      <c r="W6789" s="2"/>
      <c r="X6789" s="2"/>
      <c r="Y6789" s="2"/>
      <c r="Z6789" s="2"/>
      <c r="AA6789" s="2"/>
      <c r="AC6789" s="2"/>
      <c r="AE6789" s="2"/>
      <c r="AI6789" s="2"/>
      <c r="AJ6789" s="2"/>
      <c r="AM6789" s="59"/>
      <c r="AN6789" s="2"/>
      <c r="AO6789" s="2"/>
      <c r="AP6789" s="2"/>
      <c r="AQ6789" s="2"/>
      <c r="AR6789" s="2"/>
      <c r="AT6789" s="2"/>
      <c r="AU6789" s="72"/>
      <c r="AV6789" s="72"/>
      <c r="BF6789" s="72"/>
      <c r="BH6789" s="2"/>
      <c r="BI6789" s="6"/>
      <c r="BJ6789" s="6"/>
      <c r="BK6789" s="6"/>
      <c r="BL6789" s="7"/>
    </row>
    <row r="6790" spans="2:65" x14ac:dyDescent="0.4">
      <c r="B6790" s="15"/>
      <c r="C6790" s="16"/>
      <c r="D6790" s="15"/>
      <c r="E6790" s="15"/>
      <c r="F6790" s="15"/>
      <c r="G6790" s="15"/>
      <c r="H6790" s="15"/>
      <c r="I6790" s="15"/>
      <c r="J6790" s="15"/>
      <c r="K6790" s="16"/>
      <c r="L6790" s="15"/>
      <c r="M6790" s="15"/>
      <c r="O6790" s="17"/>
      <c r="P6790" s="15"/>
      <c r="Q6790" s="16"/>
      <c r="R6790" s="15"/>
      <c r="S6790" s="16"/>
      <c r="T6790" s="15"/>
      <c r="U6790" s="15"/>
      <c r="V6790" s="15"/>
      <c r="W6790" s="15"/>
      <c r="X6790" s="15"/>
      <c r="Y6790" s="15"/>
      <c r="Z6790" s="15"/>
      <c r="AA6790" s="15"/>
      <c r="AB6790" s="16"/>
      <c r="AC6790" s="15"/>
      <c r="AD6790" s="16"/>
      <c r="AE6790" s="15"/>
      <c r="AF6790" s="15"/>
      <c r="AG6790" s="15"/>
      <c r="AH6790" s="16"/>
      <c r="AI6790" s="15"/>
      <c r="AJ6790" s="15"/>
      <c r="AK6790" s="17"/>
      <c r="AL6790" s="18"/>
      <c r="AM6790" s="59"/>
      <c r="AN6790" s="15"/>
      <c r="AO6790" s="15"/>
      <c r="AP6790" s="15"/>
      <c r="AQ6790" s="15"/>
      <c r="AR6790" s="2"/>
      <c r="AS6790" s="16"/>
      <c r="AT6790" s="15"/>
      <c r="AU6790" s="74"/>
      <c r="AV6790" s="74"/>
      <c r="AW6790" s="75"/>
      <c r="AX6790" s="75"/>
      <c r="AY6790" s="75"/>
      <c r="AZ6790" s="75"/>
      <c r="BF6790" s="74"/>
      <c r="BG6790" s="16"/>
      <c r="BH6790" s="15"/>
      <c r="BI6790" s="20"/>
      <c r="BJ6790" s="20"/>
      <c r="BK6790" s="21"/>
      <c r="BL6790" s="22"/>
      <c r="BM6790" s="15"/>
    </row>
    <row r="6791" spans="2:65" x14ac:dyDescent="0.4">
      <c r="B6791" s="15"/>
      <c r="C6791" s="16"/>
      <c r="D6791" s="15"/>
      <c r="E6791" s="15"/>
      <c r="F6791" s="15"/>
      <c r="G6791" s="15"/>
      <c r="H6791" s="15"/>
      <c r="I6791" s="15"/>
      <c r="J6791" s="15"/>
      <c r="K6791" s="16"/>
      <c r="L6791" s="15"/>
      <c r="M6791" s="15"/>
      <c r="O6791" s="17"/>
      <c r="P6791" s="15"/>
      <c r="Q6791" s="16"/>
      <c r="R6791" s="15"/>
      <c r="S6791" s="16"/>
      <c r="T6791" s="15"/>
      <c r="U6791" s="15"/>
      <c r="V6791" s="15"/>
      <c r="W6791" s="15"/>
      <c r="X6791" s="15"/>
      <c r="Y6791" s="15"/>
      <c r="Z6791" s="15"/>
      <c r="AA6791" s="15"/>
      <c r="AB6791" s="16"/>
      <c r="AC6791" s="15"/>
      <c r="AD6791" s="16"/>
      <c r="AE6791" s="15"/>
      <c r="AF6791" s="15"/>
      <c r="AG6791" s="15"/>
      <c r="AH6791" s="16"/>
      <c r="AI6791" s="15"/>
      <c r="AJ6791" s="15"/>
      <c r="AK6791" s="24"/>
      <c r="AL6791" s="18"/>
      <c r="AM6791" s="59"/>
      <c r="AN6791" s="15"/>
      <c r="AO6791" s="15"/>
      <c r="AP6791" s="15"/>
      <c r="AQ6791" s="15"/>
      <c r="AR6791" s="2"/>
      <c r="AS6791" s="16"/>
      <c r="AT6791" s="15"/>
      <c r="AU6791" s="74"/>
      <c r="AV6791" s="74"/>
      <c r="AW6791" s="74"/>
      <c r="AX6791" s="74"/>
      <c r="AY6791" s="74"/>
      <c r="AZ6791" s="74"/>
      <c r="BF6791" s="74"/>
      <c r="BG6791" s="16"/>
      <c r="BH6791" s="15"/>
      <c r="BI6791" s="20"/>
      <c r="BJ6791" s="15"/>
      <c r="BK6791" s="15"/>
      <c r="BL6791" s="21"/>
      <c r="BM6791" s="15"/>
    </row>
    <row r="6792" spans="2:65" x14ac:dyDescent="0.4">
      <c r="B6792" s="2"/>
      <c r="D6792" s="2"/>
      <c r="F6792" s="2"/>
      <c r="G6792" s="2"/>
      <c r="H6792" s="2"/>
      <c r="I6792" s="2"/>
      <c r="J6792" s="2"/>
      <c r="L6792" s="2"/>
      <c r="M6792" s="2"/>
      <c r="P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C6792" s="2"/>
      <c r="AE6792" s="2"/>
      <c r="AI6792" s="2"/>
      <c r="AJ6792" s="2"/>
      <c r="AM6792" s="59"/>
      <c r="AN6792" s="2"/>
      <c r="AO6792" s="2"/>
      <c r="AP6792" s="2"/>
      <c r="AQ6792" s="2"/>
      <c r="AR6792" s="2"/>
      <c r="AT6792" s="2"/>
      <c r="AU6792" s="72"/>
      <c r="AV6792" s="72"/>
      <c r="BF6792" s="72"/>
      <c r="BH6792" s="2"/>
      <c r="BI6792" s="6"/>
      <c r="BJ6792" s="6"/>
      <c r="BK6792" s="6"/>
      <c r="BL6792" s="7"/>
    </row>
    <row r="6793" spans="2:65" x14ac:dyDescent="0.4">
      <c r="B6793" s="15"/>
      <c r="C6793" s="16"/>
      <c r="D6793" s="15"/>
      <c r="E6793" s="15"/>
      <c r="F6793" s="15"/>
      <c r="G6793" s="15"/>
      <c r="H6793" s="15"/>
      <c r="I6793" s="15"/>
      <c r="J6793" s="15"/>
      <c r="K6793" s="16"/>
      <c r="L6793" s="15"/>
      <c r="M6793" s="15"/>
      <c r="O6793" s="24"/>
      <c r="P6793" s="15"/>
      <c r="Q6793" s="16"/>
      <c r="R6793" s="15"/>
      <c r="S6793" s="16"/>
      <c r="T6793" s="15"/>
      <c r="U6793" s="15"/>
      <c r="V6793" s="15"/>
      <c r="W6793" s="15"/>
      <c r="X6793" s="15"/>
      <c r="Y6793" s="15"/>
      <c r="Z6793" s="15"/>
      <c r="AA6793" s="15"/>
      <c r="AB6793" s="15"/>
      <c r="AC6793" s="15"/>
      <c r="AD6793" s="15"/>
      <c r="AE6793" s="15"/>
      <c r="AF6793" s="15"/>
      <c r="AG6793" s="15"/>
      <c r="AH6793" s="16"/>
      <c r="AI6793" s="15"/>
      <c r="AJ6793" s="15"/>
      <c r="AK6793" s="24"/>
      <c r="AL6793" s="18"/>
      <c r="AM6793" s="59"/>
      <c r="AN6793" s="15"/>
      <c r="AO6793" s="15"/>
      <c r="AP6793" s="15"/>
      <c r="AQ6793" s="15"/>
      <c r="AR6793" s="2"/>
      <c r="AS6793" s="16"/>
      <c r="AT6793" s="15"/>
      <c r="AU6793" s="74"/>
      <c r="AV6793" s="74"/>
      <c r="AW6793" s="74"/>
      <c r="AX6793" s="74"/>
      <c r="AY6793" s="74"/>
      <c r="AZ6793" s="74"/>
      <c r="BF6793" s="74"/>
      <c r="BG6793" s="16"/>
      <c r="BH6793" s="15"/>
      <c r="BI6793" s="15"/>
      <c r="BJ6793" s="15"/>
      <c r="BK6793" s="15"/>
      <c r="BL6793" s="21"/>
      <c r="BM6793" s="15"/>
    </row>
    <row r="6794" spans="2:65" x14ac:dyDescent="0.4">
      <c r="B6794" s="2"/>
      <c r="D6794" s="2"/>
      <c r="F6794" s="2"/>
      <c r="G6794" s="2"/>
      <c r="H6794" s="2"/>
      <c r="I6794" s="2"/>
      <c r="J6794" s="2"/>
      <c r="L6794" s="2"/>
      <c r="M6794" s="2"/>
      <c r="P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C6794" s="2"/>
      <c r="AE6794" s="2"/>
      <c r="AI6794" s="2"/>
      <c r="AJ6794" s="2"/>
      <c r="AM6794" s="59"/>
      <c r="AN6794" s="2"/>
      <c r="AO6794" s="2"/>
      <c r="AP6794" s="2"/>
      <c r="AQ6794" s="2"/>
      <c r="AR6794" s="2"/>
      <c r="AT6794" s="2"/>
      <c r="AU6794" s="72"/>
      <c r="AV6794" s="72"/>
      <c r="BF6794" s="72"/>
      <c r="BH6794" s="2"/>
      <c r="BI6794" s="6"/>
      <c r="BJ6794" s="6"/>
      <c r="BK6794" s="6"/>
      <c r="BL6794" s="7"/>
    </row>
    <row r="6795" spans="2:65" x14ac:dyDescent="0.4">
      <c r="B6795" s="2"/>
      <c r="D6795" s="2"/>
      <c r="F6795" s="2"/>
      <c r="G6795" s="2"/>
      <c r="H6795" s="2"/>
      <c r="I6795" s="2"/>
      <c r="J6795" s="2"/>
      <c r="L6795" s="2"/>
      <c r="M6795" s="2"/>
      <c r="P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C6795" s="2"/>
      <c r="AE6795" s="2"/>
      <c r="AI6795" s="2"/>
      <c r="AJ6795" s="2"/>
      <c r="AM6795" s="59"/>
      <c r="AN6795" s="2"/>
      <c r="AO6795" s="2"/>
      <c r="AP6795" s="2"/>
      <c r="AQ6795" s="2"/>
      <c r="AR6795" s="2"/>
      <c r="AT6795" s="2"/>
      <c r="AU6795" s="72"/>
      <c r="AV6795" s="72"/>
      <c r="BF6795" s="72"/>
      <c r="BH6795" s="2"/>
      <c r="BI6795" s="6"/>
      <c r="BJ6795" s="6"/>
      <c r="BK6795" s="6"/>
      <c r="BL6795" s="7"/>
    </row>
    <row r="6796" spans="2:65" x14ac:dyDescent="0.4">
      <c r="B6796" s="2"/>
      <c r="D6796" s="2"/>
      <c r="F6796" s="2"/>
      <c r="G6796" s="2"/>
      <c r="H6796" s="2"/>
      <c r="I6796" s="2"/>
      <c r="J6796" s="2"/>
      <c r="L6796" s="2"/>
      <c r="M6796" s="2"/>
      <c r="P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C6796" s="2"/>
      <c r="AE6796" s="2"/>
      <c r="AI6796" s="2"/>
      <c r="AJ6796" s="2"/>
      <c r="AM6796" s="59"/>
      <c r="AN6796" s="2"/>
      <c r="AO6796" s="2"/>
      <c r="AP6796" s="2"/>
      <c r="AQ6796" s="2"/>
      <c r="AR6796" s="2"/>
      <c r="AT6796" s="2"/>
      <c r="AU6796" s="72"/>
      <c r="AV6796" s="72"/>
      <c r="BF6796" s="72"/>
      <c r="BH6796" s="2"/>
      <c r="BI6796" s="6"/>
      <c r="BJ6796" s="6"/>
      <c r="BK6796" s="6"/>
      <c r="BL6796" s="7"/>
    </row>
    <row r="6797" spans="2:65" x14ac:dyDescent="0.4">
      <c r="B6797" s="2"/>
      <c r="D6797" s="2"/>
      <c r="F6797" s="2"/>
      <c r="G6797" s="2"/>
      <c r="H6797" s="2"/>
      <c r="I6797" s="2"/>
      <c r="J6797" s="2"/>
      <c r="L6797" s="2"/>
      <c r="M6797" s="2"/>
      <c r="P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C6797" s="2"/>
      <c r="AE6797" s="2"/>
      <c r="AI6797" s="2"/>
      <c r="AJ6797" s="2"/>
      <c r="AM6797" s="59"/>
      <c r="AN6797" s="2"/>
      <c r="AO6797" s="2"/>
      <c r="AP6797" s="2"/>
      <c r="AQ6797" s="2"/>
      <c r="AR6797" s="2"/>
      <c r="AT6797" s="2"/>
      <c r="AU6797" s="72"/>
      <c r="AV6797" s="72"/>
      <c r="BF6797" s="72"/>
      <c r="BH6797" s="2"/>
      <c r="BI6797" s="6"/>
      <c r="BJ6797" s="6"/>
      <c r="BK6797" s="6"/>
      <c r="BL6797" s="7"/>
    </row>
    <row r="6798" spans="2:65" x14ac:dyDescent="0.4">
      <c r="B6798" s="2"/>
      <c r="D6798" s="2"/>
      <c r="F6798" s="2"/>
      <c r="G6798" s="2"/>
      <c r="H6798" s="2"/>
      <c r="I6798" s="2"/>
      <c r="J6798" s="2"/>
      <c r="L6798" s="2"/>
      <c r="M6798" s="2"/>
      <c r="P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C6798" s="2"/>
      <c r="AE6798" s="2"/>
      <c r="AI6798" s="2"/>
      <c r="AJ6798" s="2"/>
      <c r="AM6798" s="59"/>
      <c r="AN6798" s="2"/>
      <c r="AO6798" s="2"/>
      <c r="AP6798" s="2"/>
      <c r="AQ6798" s="2"/>
      <c r="AR6798" s="2"/>
      <c r="AT6798" s="2"/>
      <c r="AU6798" s="72"/>
      <c r="AV6798" s="72"/>
      <c r="BF6798" s="72"/>
      <c r="BH6798" s="2"/>
      <c r="BI6798" s="6"/>
      <c r="BJ6798" s="6"/>
      <c r="BK6798" s="6"/>
      <c r="BL6798" s="7"/>
    </row>
    <row r="6799" spans="2:65" x14ac:dyDescent="0.4">
      <c r="B6799" s="2"/>
      <c r="D6799" s="2"/>
      <c r="F6799" s="2"/>
      <c r="G6799" s="2"/>
      <c r="H6799" s="2"/>
      <c r="I6799" s="2"/>
      <c r="J6799" s="2"/>
      <c r="L6799" s="2"/>
      <c r="M6799" s="2"/>
      <c r="P6799" s="2"/>
      <c r="R6799" s="2"/>
      <c r="T6799" s="2"/>
      <c r="U6799" s="2"/>
      <c r="V6799" s="2"/>
      <c r="W6799" s="2"/>
      <c r="X6799" s="2"/>
      <c r="Y6799" s="2"/>
      <c r="Z6799" s="2"/>
      <c r="AA6799" s="2"/>
      <c r="AC6799" s="2"/>
      <c r="AE6799" s="2"/>
      <c r="AI6799" s="2"/>
      <c r="AJ6799" s="2"/>
      <c r="AM6799" s="59"/>
      <c r="AN6799" s="2"/>
      <c r="AO6799" s="2"/>
      <c r="AP6799" s="2"/>
      <c r="AQ6799" s="2"/>
      <c r="AR6799" s="2"/>
      <c r="AT6799" s="2"/>
      <c r="AU6799" s="72"/>
      <c r="AV6799" s="72"/>
      <c r="BF6799" s="72"/>
      <c r="BH6799" s="2"/>
      <c r="BI6799" s="6"/>
      <c r="BJ6799" s="6"/>
      <c r="BK6799" s="6"/>
      <c r="BL6799" s="7"/>
    </row>
    <row r="6800" spans="2:65" x14ac:dyDescent="0.4">
      <c r="B6800" s="2"/>
      <c r="D6800" s="2"/>
      <c r="F6800" s="2"/>
      <c r="G6800" s="2"/>
      <c r="H6800" s="2"/>
      <c r="I6800" s="2"/>
      <c r="J6800" s="2"/>
      <c r="L6800" s="2"/>
      <c r="M6800" s="2"/>
      <c r="P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C6800" s="2"/>
      <c r="AE6800" s="2"/>
      <c r="AI6800" s="2"/>
      <c r="AJ6800" s="2"/>
      <c r="AM6800" s="59"/>
      <c r="AN6800" s="2"/>
      <c r="AO6800" s="2"/>
      <c r="AP6800" s="2"/>
      <c r="AQ6800" s="2"/>
      <c r="AR6800" s="2"/>
      <c r="AT6800" s="2"/>
      <c r="AU6800" s="72"/>
      <c r="AV6800" s="72"/>
      <c r="BF6800" s="72"/>
      <c r="BH6800" s="2"/>
      <c r="BI6800" s="6"/>
      <c r="BJ6800" s="6"/>
      <c r="BK6800" s="6"/>
      <c r="BL6800" s="7"/>
    </row>
    <row r="6801" spans="2:64" x14ac:dyDescent="0.4">
      <c r="B6801" s="2"/>
      <c r="D6801" s="2"/>
      <c r="F6801" s="2"/>
      <c r="G6801" s="2"/>
      <c r="H6801" s="2"/>
      <c r="I6801" s="2"/>
      <c r="J6801" s="2"/>
      <c r="L6801" s="2"/>
      <c r="M6801" s="2"/>
      <c r="P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C6801" s="2"/>
      <c r="AE6801" s="2"/>
      <c r="AI6801" s="2"/>
      <c r="AJ6801" s="2"/>
      <c r="AM6801" s="59"/>
      <c r="AN6801" s="2"/>
      <c r="AO6801" s="2"/>
      <c r="AP6801" s="2"/>
      <c r="AQ6801" s="2"/>
      <c r="AR6801" s="2"/>
      <c r="AT6801" s="2"/>
      <c r="AU6801" s="72"/>
      <c r="AV6801" s="72"/>
      <c r="BF6801" s="72"/>
      <c r="BH6801" s="2"/>
      <c r="BI6801" s="6"/>
      <c r="BJ6801" s="6"/>
      <c r="BK6801" s="6"/>
      <c r="BL6801" s="7"/>
    </row>
    <row r="6802" spans="2:64" x14ac:dyDescent="0.4">
      <c r="B6802" s="2"/>
      <c r="D6802" s="2"/>
      <c r="F6802" s="2"/>
      <c r="G6802" s="2"/>
      <c r="H6802" s="2"/>
      <c r="I6802" s="2"/>
      <c r="J6802" s="2"/>
      <c r="L6802" s="2"/>
      <c r="M6802" s="2"/>
      <c r="P6802" s="2"/>
      <c r="R6802" s="2"/>
      <c r="T6802" s="2"/>
      <c r="U6802" s="2"/>
      <c r="V6802" s="2"/>
      <c r="W6802" s="2"/>
      <c r="X6802" s="2"/>
      <c r="Y6802" s="2"/>
      <c r="Z6802" s="2"/>
      <c r="AA6802" s="2"/>
      <c r="AC6802" s="2"/>
      <c r="AD6802" s="2"/>
      <c r="AE6802" s="2"/>
      <c r="AI6802" s="2"/>
      <c r="AJ6802" s="2"/>
      <c r="AM6802" s="59"/>
      <c r="AN6802" s="2"/>
      <c r="AO6802" s="2"/>
      <c r="AP6802" s="2"/>
      <c r="AQ6802" s="2"/>
      <c r="AR6802" s="2"/>
      <c r="AT6802" s="2"/>
      <c r="AU6802" s="72"/>
      <c r="AV6802" s="72"/>
      <c r="BF6802" s="72"/>
      <c r="BH6802" s="2"/>
      <c r="BI6802" s="6"/>
      <c r="BJ6802" s="6"/>
      <c r="BK6802" s="6"/>
      <c r="BL6802" s="7"/>
    </row>
    <row r="6803" spans="2:64" x14ac:dyDescent="0.4">
      <c r="B6803" s="2"/>
      <c r="D6803" s="2"/>
      <c r="F6803" s="2"/>
      <c r="G6803" s="2"/>
      <c r="H6803" s="2"/>
      <c r="I6803" s="2"/>
      <c r="J6803" s="2"/>
      <c r="L6803" s="2"/>
      <c r="M6803" s="2"/>
      <c r="P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C6803" s="2"/>
      <c r="AE6803" s="2"/>
      <c r="AI6803" s="2"/>
      <c r="AJ6803" s="2"/>
      <c r="AM6803" s="59"/>
      <c r="AN6803" s="2"/>
      <c r="AO6803" s="2"/>
      <c r="AP6803" s="2"/>
      <c r="AQ6803" s="2"/>
      <c r="AR6803" s="2"/>
      <c r="AT6803" s="2"/>
      <c r="AU6803" s="72"/>
      <c r="AV6803" s="72"/>
      <c r="BF6803" s="72"/>
      <c r="BH6803" s="2"/>
      <c r="BI6803" s="6"/>
      <c r="BJ6803" s="6"/>
      <c r="BK6803" s="6"/>
      <c r="BL6803" s="7"/>
    </row>
    <row r="6804" spans="2:64" x14ac:dyDescent="0.4">
      <c r="B6804" s="2"/>
      <c r="D6804" s="2"/>
      <c r="F6804" s="2"/>
      <c r="G6804" s="2"/>
      <c r="H6804" s="2"/>
      <c r="I6804" s="2"/>
      <c r="J6804" s="2"/>
      <c r="L6804" s="2"/>
      <c r="M6804" s="2"/>
      <c r="P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C6804" s="2"/>
      <c r="AE6804" s="2"/>
      <c r="AI6804" s="2"/>
      <c r="AJ6804" s="2"/>
      <c r="AM6804" s="59"/>
      <c r="AN6804" s="2"/>
      <c r="AO6804" s="2"/>
      <c r="AP6804" s="2"/>
      <c r="AQ6804" s="2"/>
      <c r="AR6804" s="2"/>
      <c r="AT6804" s="2"/>
      <c r="AU6804" s="72"/>
      <c r="AV6804" s="72"/>
      <c r="BF6804" s="72"/>
      <c r="BH6804" s="2"/>
      <c r="BI6804" s="6"/>
      <c r="BJ6804" s="6"/>
      <c r="BK6804" s="6"/>
      <c r="BL6804" s="7"/>
    </row>
    <row r="6805" spans="2:64" x14ac:dyDescent="0.4">
      <c r="B6805" s="2"/>
      <c r="D6805" s="2"/>
      <c r="F6805" s="2"/>
      <c r="G6805" s="2"/>
      <c r="H6805" s="2"/>
      <c r="I6805" s="2"/>
      <c r="J6805" s="2"/>
      <c r="L6805" s="2"/>
      <c r="M6805" s="2"/>
      <c r="P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C6805" s="2"/>
      <c r="AE6805" s="2"/>
      <c r="AI6805" s="2"/>
      <c r="AJ6805" s="2"/>
      <c r="AM6805" s="59"/>
      <c r="AN6805" s="2"/>
      <c r="AO6805" s="2"/>
      <c r="AP6805" s="2"/>
      <c r="AQ6805" s="2"/>
      <c r="AR6805" s="2"/>
      <c r="AT6805" s="2"/>
      <c r="AU6805" s="72"/>
      <c r="AV6805" s="72"/>
      <c r="BF6805" s="72"/>
      <c r="BH6805" s="2"/>
      <c r="BI6805" s="6"/>
      <c r="BJ6805" s="6"/>
      <c r="BK6805" s="6"/>
      <c r="BL6805" s="7"/>
    </row>
    <row r="6806" spans="2:64" x14ac:dyDescent="0.4">
      <c r="B6806" s="2"/>
      <c r="D6806" s="2"/>
      <c r="F6806" s="2"/>
      <c r="G6806" s="2"/>
      <c r="H6806" s="2"/>
      <c r="I6806" s="2"/>
      <c r="J6806" s="2"/>
      <c r="L6806" s="2"/>
      <c r="M6806" s="2"/>
      <c r="P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C6806" s="2"/>
      <c r="AE6806" s="2"/>
      <c r="AI6806" s="2"/>
      <c r="AJ6806" s="2"/>
      <c r="AM6806" s="59"/>
      <c r="AN6806" s="2"/>
      <c r="AO6806" s="2"/>
      <c r="AP6806" s="2"/>
      <c r="AQ6806" s="2"/>
      <c r="AR6806" s="2"/>
      <c r="AT6806" s="2"/>
      <c r="AU6806" s="72"/>
      <c r="AV6806" s="72"/>
      <c r="BF6806" s="72"/>
      <c r="BH6806" s="2"/>
      <c r="BI6806" s="6"/>
      <c r="BJ6806" s="6"/>
      <c r="BK6806" s="6"/>
      <c r="BL6806" s="7"/>
    </row>
    <row r="6807" spans="2:64" x14ac:dyDescent="0.4">
      <c r="B6807" s="2"/>
      <c r="D6807" s="2"/>
      <c r="F6807" s="2"/>
      <c r="G6807" s="2"/>
      <c r="H6807" s="2"/>
      <c r="I6807" s="2"/>
      <c r="J6807" s="2"/>
      <c r="L6807" s="2"/>
      <c r="M6807" s="2"/>
      <c r="P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C6807" s="2"/>
      <c r="AE6807" s="2"/>
      <c r="AI6807" s="2"/>
      <c r="AJ6807" s="2"/>
      <c r="AM6807" s="59"/>
      <c r="AN6807" s="2"/>
      <c r="AO6807" s="2"/>
      <c r="AP6807" s="2"/>
      <c r="AQ6807" s="2"/>
      <c r="AR6807" s="2"/>
      <c r="AT6807" s="2"/>
      <c r="AU6807" s="72"/>
      <c r="AV6807" s="72"/>
      <c r="BF6807" s="72"/>
      <c r="BH6807" s="2"/>
      <c r="BI6807" s="6"/>
      <c r="BJ6807" s="6"/>
      <c r="BK6807" s="6"/>
      <c r="BL6807" s="7"/>
    </row>
    <row r="6808" spans="2:64" x14ac:dyDescent="0.4">
      <c r="B6808" s="2"/>
      <c r="D6808" s="2"/>
      <c r="F6808" s="2"/>
      <c r="G6808" s="2"/>
      <c r="H6808" s="2"/>
      <c r="I6808" s="2"/>
      <c r="J6808" s="2"/>
      <c r="L6808" s="2"/>
      <c r="M6808" s="2"/>
      <c r="P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C6808" s="2"/>
      <c r="AE6808" s="2"/>
      <c r="AI6808" s="2"/>
      <c r="AJ6808" s="2"/>
      <c r="AM6808" s="59"/>
      <c r="AN6808" s="2"/>
      <c r="AO6808" s="2"/>
      <c r="AP6808" s="2"/>
      <c r="AQ6808" s="2"/>
      <c r="AR6808" s="2"/>
      <c r="AT6808" s="2"/>
      <c r="AU6808" s="72"/>
      <c r="AV6808" s="72"/>
      <c r="BF6808" s="72"/>
      <c r="BH6808" s="2"/>
      <c r="BI6808" s="6"/>
      <c r="BJ6808" s="6"/>
      <c r="BK6808" s="6"/>
      <c r="BL6808" s="7"/>
    </row>
    <row r="6809" spans="2:64" x14ac:dyDescent="0.4">
      <c r="B6809" s="2"/>
      <c r="D6809" s="2"/>
      <c r="F6809" s="2"/>
      <c r="G6809" s="2"/>
      <c r="H6809" s="2"/>
      <c r="I6809" s="2"/>
      <c r="J6809" s="2"/>
      <c r="L6809" s="2"/>
      <c r="M6809" s="2"/>
      <c r="P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C6809" s="2"/>
      <c r="AE6809" s="2"/>
      <c r="AI6809" s="2"/>
      <c r="AJ6809" s="2"/>
      <c r="AM6809" s="59"/>
      <c r="AN6809" s="2"/>
      <c r="AO6809" s="2"/>
      <c r="AP6809" s="2"/>
      <c r="AQ6809" s="2"/>
      <c r="AR6809" s="2"/>
      <c r="AT6809" s="2"/>
      <c r="AU6809" s="72"/>
      <c r="AV6809" s="72"/>
      <c r="BF6809" s="72"/>
      <c r="BH6809" s="2"/>
      <c r="BI6809" s="6"/>
      <c r="BJ6809" s="6"/>
      <c r="BK6809" s="6"/>
      <c r="BL6809" s="7"/>
    </row>
    <row r="6810" spans="2:64" x14ac:dyDescent="0.4">
      <c r="B6810" s="2"/>
      <c r="D6810" s="2"/>
      <c r="F6810" s="2"/>
      <c r="G6810" s="2"/>
      <c r="H6810" s="2"/>
      <c r="I6810" s="2"/>
      <c r="J6810" s="2"/>
      <c r="L6810" s="2"/>
      <c r="M6810" s="2"/>
      <c r="P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C6810" s="2"/>
      <c r="AE6810" s="2"/>
      <c r="AI6810" s="2"/>
      <c r="AJ6810" s="2"/>
      <c r="AM6810" s="59"/>
      <c r="AN6810" s="2"/>
      <c r="AO6810" s="2"/>
      <c r="AP6810" s="2"/>
      <c r="AQ6810" s="2"/>
      <c r="AR6810" s="2"/>
      <c r="AT6810" s="2"/>
      <c r="AU6810" s="72"/>
      <c r="AV6810" s="72"/>
      <c r="BF6810" s="72"/>
      <c r="BH6810" s="2"/>
      <c r="BI6810" s="6"/>
      <c r="BJ6810" s="6"/>
      <c r="BK6810" s="6"/>
      <c r="BL6810" s="7"/>
    </row>
    <row r="6811" spans="2:64" x14ac:dyDescent="0.4">
      <c r="B6811" s="2"/>
      <c r="D6811" s="2"/>
      <c r="F6811" s="2"/>
      <c r="G6811" s="2"/>
      <c r="H6811" s="2"/>
      <c r="I6811" s="2"/>
      <c r="J6811" s="2"/>
      <c r="L6811" s="2"/>
      <c r="M6811" s="2"/>
      <c r="P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C6811" s="2"/>
      <c r="AE6811" s="2"/>
      <c r="AI6811" s="2"/>
      <c r="AJ6811" s="2"/>
      <c r="AM6811" s="59"/>
      <c r="AN6811" s="2"/>
      <c r="AO6811" s="2"/>
      <c r="AP6811" s="2"/>
      <c r="AQ6811" s="2"/>
      <c r="AR6811" s="2"/>
      <c r="AT6811" s="2"/>
      <c r="AU6811" s="72"/>
      <c r="AV6811" s="72"/>
      <c r="BF6811" s="72"/>
      <c r="BH6811" s="2"/>
      <c r="BI6811" s="6"/>
      <c r="BJ6811" s="6"/>
      <c r="BK6811" s="6"/>
      <c r="BL6811" s="7"/>
    </row>
    <row r="6812" spans="2:64" x14ac:dyDescent="0.4">
      <c r="B6812" s="2"/>
      <c r="D6812" s="2"/>
      <c r="F6812" s="2"/>
      <c r="G6812" s="2"/>
      <c r="H6812" s="2"/>
      <c r="I6812" s="2"/>
      <c r="J6812" s="2"/>
      <c r="L6812" s="2"/>
      <c r="M6812" s="2"/>
      <c r="P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C6812" s="2"/>
      <c r="AE6812" s="2"/>
      <c r="AI6812" s="2"/>
      <c r="AJ6812" s="2"/>
      <c r="AM6812" s="59"/>
      <c r="AN6812" s="2"/>
      <c r="AO6812" s="2"/>
      <c r="AP6812" s="2"/>
      <c r="AQ6812" s="2"/>
      <c r="AR6812" s="2"/>
      <c r="AT6812" s="2"/>
      <c r="AU6812" s="72"/>
      <c r="AV6812" s="72"/>
      <c r="BF6812" s="72"/>
      <c r="BH6812" s="2"/>
      <c r="BI6812" s="6"/>
      <c r="BJ6812" s="6"/>
      <c r="BK6812" s="6"/>
      <c r="BL6812" s="7"/>
    </row>
    <row r="6813" spans="2:64" x14ac:dyDescent="0.4">
      <c r="B6813" s="2"/>
      <c r="D6813" s="2"/>
      <c r="F6813" s="2"/>
      <c r="G6813" s="2"/>
      <c r="H6813" s="2"/>
      <c r="I6813" s="2"/>
      <c r="J6813" s="2"/>
      <c r="L6813" s="2"/>
      <c r="M6813" s="2"/>
      <c r="P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C6813" s="2"/>
      <c r="AE6813" s="2"/>
      <c r="AI6813" s="2"/>
      <c r="AJ6813" s="2"/>
      <c r="AM6813" s="59"/>
      <c r="AN6813" s="2"/>
      <c r="AO6813" s="2"/>
      <c r="AP6813" s="2"/>
      <c r="AQ6813" s="2"/>
      <c r="AR6813" s="2"/>
      <c r="AT6813" s="2"/>
      <c r="AU6813" s="72"/>
      <c r="AV6813" s="72"/>
      <c r="BF6813" s="72"/>
      <c r="BH6813" s="2"/>
      <c r="BI6813" s="6"/>
      <c r="BJ6813" s="6"/>
      <c r="BK6813" s="6"/>
      <c r="BL6813" s="7"/>
    </row>
    <row r="6814" spans="2:64" x14ac:dyDescent="0.4">
      <c r="B6814" s="2"/>
      <c r="D6814" s="2"/>
      <c r="F6814" s="2"/>
      <c r="G6814" s="2"/>
      <c r="H6814" s="2"/>
      <c r="I6814" s="2"/>
      <c r="J6814" s="2"/>
      <c r="L6814" s="2"/>
      <c r="M6814" s="2"/>
      <c r="P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C6814" s="2"/>
      <c r="AE6814" s="2"/>
      <c r="AI6814" s="2"/>
      <c r="AJ6814" s="2"/>
      <c r="AM6814" s="59"/>
      <c r="AN6814" s="2"/>
      <c r="AO6814" s="2"/>
      <c r="AP6814" s="2"/>
      <c r="AQ6814" s="2"/>
      <c r="AR6814" s="2"/>
      <c r="AT6814" s="2"/>
      <c r="AU6814" s="72"/>
      <c r="AV6814" s="72"/>
      <c r="BF6814" s="72"/>
      <c r="BH6814" s="2"/>
      <c r="BI6814" s="6"/>
      <c r="BJ6814" s="6"/>
      <c r="BK6814" s="6"/>
      <c r="BL6814" s="7"/>
    </row>
    <row r="6815" spans="2:64" x14ac:dyDescent="0.4">
      <c r="B6815" s="2"/>
      <c r="D6815" s="2"/>
      <c r="F6815" s="2"/>
      <c r="G6815" s="2"/>
      <c r="H6815" s="2"/>
      <c r="I6815" s="2"/>
      <c r="J6815" s="2"/>
      <c r="L6815" s="2"/>
      <c r="M6815" s="2"/>
      <c r="P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C6815" s="2"/>
      <c r="AE6815" s="2"/>
      <c r="AI6815" s="2"/>
      <c r="AJ6815" s="2"/>
      <c r="AM6815" s="59"/>
      <c r="AN6815" s="2"/>
      <c r="AO6815" s="2"/>
      <c r="AP6815" s="2"/>
      <c r="AQ6815" s="2"/>
      <c r="AR6815" s="2"/>
      <c r="AT6815" s="2"/>
      <c r="AU6815" s="72"/>
      <c r="AV6815" s="72"/>
      <c r="BF6815" s="72"/>
      <c r="BH6815" s="2"/>
      <c r="BI6815" s="6"/>
      <c r="BJ6815" s="6"/>
      <c r="BK6815" s="6"/>
      <c r="BL6815" s="7"/>
    </row>
    <row r="6816" spans="2:64" x14ac:dyDescent="0.4">
      <c r="B6816" s="2"/>
      <c r="D6816" s="2"/>
      <c r="F6816" s="2"/>
      <c r="G6816" s="2"/>
      <c r="H6816" s="2"/>
      <c r="I6816" s="2"/>
      <c r="J6816" s="2"/>
      <c r="L6816" s="2"/>
      <c r="M6816" s="2"/>
      <c r="P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C6816" s="2"/>
      <c r="AE6816" s="2"/>
      <c r="AI6816" s="2"/>
      <c r="AJ6816" s="2"/>
      <c r="AM6816" s="59"/>
      <c r="AN6816" s="2"/>
      <c r="AO6816" s="2"/>
      <c r="AP6816" s="2"/>
      <c r="AQ6816" s="2"/>
      <c r="AR6816" s="2"/>
      <c r="AT6816" s="2"/>
      <c r="AU6816" s="72"/>
      <c r="AV6816" s="72"/>
      <c r="BF6816" s="72"/>
      <c r="BH6816" s="2"/>
      <c r="BI6816" s="6"/>
      <c r="BJ6816" s="6"/>
      <c r="BK6816" s="6"/>
      <c r="BL6816" s="7"/>
    </row>
    <row r="6817" spans="2:64" x14ac:dyDescent="0.4">
      <c r="B6817" s="2"/>
      <c r="D6817" s="2"/>
      <c r="F6817" s="2"/>
      <c r="G6817" s="2"/>
      <c r="H6817" s="2"/>
      <c r="I6817" s="2"/>
      <c r="J6817" s="2"/>
      <c r="L6817" s="2"/>
      <c r="M6817" s="2"/>
      <c r="P6817" s="2"/>
      <c r="R6817" s="2"/>
      <c r="T6817" s="2"/>
      <c r="U6817" s="2"/>
      <c r="V6817" s="2"/>
      <c r="W6817" s="2"/>
      <c r="X6817" s="2"/>
      <c r="Y6817" s="2"/>
      <c r="Z6817" s="2"/>
      <c r="AA6817" s="2"/>
      <c r="AC6817" s="2"/>
      <c r="AE6817" s="2"/>
      <c r="AI6817" s="2"/>
      <c r="AJ6817" s="2"/>
      <c r="AM6817" s="59"/>
      <c r="AN6817" s="2"/>
      <c r="AO6817" s="2"/>
      <c r="AP6817" s="2"/>
      <c r="AQ6817" s="2"/>
      <c r="AR6817" s="2"/>
      <c r="AT6817" s="2"/>
      <c r="AU6817" s="72"/>
      <c r="AV6817" s="72"/>
      <c r="BF6817" s="72"/>
      <c r="BH6817" s="2"/>
      <c r="BI6817" s="6"/>
      <c r="BJ6817" s="6"/>
      <c r="BK6817" s="6"/>
      <c r="BL6817" s="7"/>
    </row>
    <row r="6818" spans="2:64" x14ac:dyDescent="0.4">
      <c r="B6818" s="2"/>
      <c r="D6818" s="2"/>
      <c r="F6818" s="2"/>
      <c r="G6818" s="2"/>
      <c r="H6818" s="2"/>
      <c r="I6818" s="2"/>
      <c r="J6818" s="2"/>
      <c r="L6818" s="2"/>
      <c r="M6818" s="2"/>
      <c r="P6818" s="2"/>
      <c r="R6818" s="2"/>
      <c r="T6818" s="2"/>
      <c r="U6818" s="2"/>
      <c r="V6818" s="2"/>
      <c r="W6818" s="2"/>
      <c r="X6818" s="2"/>
      <c r="Y6818" s="2"/>
      <c r="Z6818" s="2"/>
      <c r="AA6818" s="2"/>
      <c r="AC6818" s="2"/>
      <c r="AE6818" s="2"/>
      <c r="AI6818" s="2"/>
      <c r="AJ6818" s="2"/>
      <c r="AM6818" s="59"/>
      <c r="AN6818" s="2"/>
      <c r="AO6818" s="2"/>
      <c r="AP6818" s="2"/>
      <c r="AQ6818" s="2"/>
      <c r="AR6818" s="2"/>
      <c r="AT6818" s="2"/>
      <c r="AU6818" s="72"/>
      <c r="AV6818" s="72"/>
      <c r="BF6818" s="72"/>
      <c r="BH6818" s="2"/>
      <c r="BI6818" s="6"/>
      <c r="BJ6818" s="6"/>
      <c r="BK6818" s="6"/>
      <c r="BL6818" s="7"/>
    </row>
    <row r="6819" spans="2:64" x14ac:dyDescent="0.4">
      <c r="B6819" s="2"/>
      <c r="D6819" s="2"/>
      <c r="F6819" s="2"/>
      <c r="G6819" s="2"/>
      <c r="H6819" s="2"/>
      <c r="I6819" s="2"/>
      <c r="J6819" s="2"/>
      <c r="L6819" s="2"/>
      <c r="M6819" s="2"/>
      <c r="P6819" s="2"/>
      <c r="R6819" s="2"/>
      <c r="T6819" s="2"/>
      <c r="U6819" s="2"/>
      <c r="V6819" s="2"/>
      <c r="W6819" s="2"/>
      <c r="X6819" s="2"/>
      <c r="Y6819" s="2"/>
      <c r="Z6819" s="2"/>
      <c r="AA6819" s="2"/>
      <c r="AC6819" s="2"/>
      <c r="AE6819" s="2"/>
      <c r="AI6819" s="2"/>
      <c r="AJ6819" s="2"/>
      <c r="AM6819" s="59"/>
      <c r="AN6819" s="2"/>
      <c r="AO6819" s="2"/>
      <c r="AP6819" s="2"/>
      <c r="AQ6819" s="2"/>
      <c r="AR6819" s="2"/>
      <c r="AT6819" s="2"/>
      <c r="AU6819" s="72"/>
      <c r="AV6819" s="72"/>
      <c r="BF6819" s="72"/>
      <c r="BH6819" s="2"/>
      <c r="BI6819" s="6"/>
      <c r="BJ6819" s="6"/>
      <c r="BK6819" s="6"/>
      <c r="BL6819" s="7"/>
    </row>
    <row r="6820" spans="2:64" x14ac:dyDescent="0.4">
      <c r="B6820" s="2"/>
      <c r="D6820" s="2"/>
      <c r="F6820" s="2"/>
      <c r="G6820" s="2"/>
      <c r="H6820" s="2"/>
      <c r="I6820" s="2"/>
      <c r="J6820" s="2"/>
      <c r="L6820" s="2"/>
      <c r="M6820" s="2"/>
      <c r="P6820" s="2"/>
      <c r="R6820" s="2"/>
      <c r="T6820" s="2"/>
      <c r="U6820" s="2"/>
      <c r="V6820" s="2"/>
      <c r="W6820" s="2"/>
      <c r="X6820" s="2"/>
      <c r="Y6820" s="2"/>
      <c r="Z6820" s="2"/>
      <c r="AA6820" s="2"/>
      <c r="AC6820" s="2"/>
      <c r="AE6820" s="2"/>
      <c r="AI6820" s="2"/>
      <c r="AJ6820" s="2"/>
      <c r="AM6820" s="59"/>
      <c r="AN6820" s="2"/>
      <c r="AO6820" s="2"/>
      <c r="AP6820" s="2"/>
      <c r="AQ6820" s="2"/>
      <c r="AR6820" s="2"/>
      <c r="AT6820" s="2"/>
      <c r="AU6820" s="72"/>
      <c r="AV6820" s="72"/>
      <c r="BF6820" s="72"/>
      <c r="BH6820" s="2"/>
      <c r="BI6820" s="6"/>
      <c r="BJ6820" s="6"/>
      <c r="BK6820" s="6"/>
      <c r="BL6820" s="7"/>
    </row>
    <row r="6821" spans="2:64" x14ac:dyDescent="0.4">
      <c r="B6821" s="2"/>
      <c r="D6821" s="2"/>
      <c r="F6821" s="2"/>
      <c r="G6821" s="2"/>
      <c r="H6821" s="2"/>
      <c r="I6821" s="2"/>
      <c r="J6821" s="2"/>
      <c r="L6821" s="2"/>
      <c r="M6821" s="2"/>
      <c r="P6821" s="2"/>
      <c r="R6821" s="2"/>
      <c r="T6821" s="2"/>
      <c r="U6821" s="2"/>
      <c r="V6821" s="2"/>
      <c r="W6821" s="2"/>
      <c r="X6821" s="2"/>
      <c r="Y6821" s="2"/>
      <c r="Z6821" s="2"/>
      <c r="AA6821" s="2"/>
      <c r="AC6821" s="2"/>
      <c r="AE6821" s="2"/>
      <c r="AI6821" s="2"/>
      <c r="AJ6821" s="2"/>
      <c r="AM6821" s="59"/>
      <c r="AN6821" s="2"/>
      <c r="AO6821" s="2"/>
      <c r="AP6821" s="2"/>
      <c r="AQ6821" s="2"/>
      <c r="AR6821" s="2"/>
      <c r="AT6821" s="2"/>
      <c r="AU6821" s="72"/>
      <c r="AV6821" s="72"/>
      <c r="BF6821" s="76"/>
      <c r="BH6821" s="2"/>
      <c r="BI6821" s="6"/>
      <c r="BJ6821" s="6"/>
      <c r="BK6821" s="6"/>
      <c r="BL6821" s="7"/>
    </row>
    <row r="6822" spans="2:64" x14ac:dyDescent="0.4">
      <c r="B6822" s="2"/>
      <c r="D6822" s="2"/>
      <c r="F6822" s="2"/>
      <c r="G6822" s="2"/>
      <c r="H6822" s="2"/>
      <c r="I6822" s="2"/>
      <c r="J6822" s="2"/>
      <c r="L6822" s="2"/>
      <c r="M6822" s="2"/>
      <c r="P6822" s="2"/>
      <c r="R6822" s="2"/>
      <c r="T6822" s="2"/>
      <c r="U6822" s="2"/>
      <c r="V6822" s="2"/>
      <c r="W6822" s="2"/>
      <c r="X6822" s="2"/>
      <c r="Y6822" s="2"/>
      <c r="Z6822" s="2"/>
      <c r="AA6822" s="2"/>
      <c r="AC6822" s="2"/>
      <c r="AE6822" s="2"/>
      <c r="AI6822" s="2"/>
      <c r="AJ6822" s="2"/>
      <c r="AM6822" s="59"/>
      <c r="AN6822" s="2"/>
      <c r="AO6822" s="2"/>
      <c r="AP6822" s="2"/>
      <c r="AQ6822" s="2"/>
      <c r="AR6822" s="2"/>
      <c r="AT6822" s="2"/>
      <c r="AU6822" s="72"/>
      <c r="AV6822" s="72"/>
      <c r="BF6822" s="72"/>
      <c r="BH6822" s="2"/>
      <c r="BI6822" s="6"/>
      <c r="BJ6822" s="6"/>
      <c r="BK6822" s="6"/>
      <c r="BL6822" s="7"/>
    </row>
    <row r="6823" spans="2:64" x14ac:dyDescent="0.4">
      <c r="B6823" s="2"/>
      <c r="D6823" s="2"/>
      <c r="F6823" s="2"/>
      <c r="G6823" s="2"/>
      <c r="H6823" s="2"/>
      <c r="I6823" s="2"/>
      <c r="J6823" s="2"/>
      <c r="L6823" s="2"/>
      <c r="M6823" s="2"/>
      <c r="P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C6823" s="2"/>
      <c r="AE6823" s="2"/>
      <c r="AI6823" s="2"/>
      <c r="AJ6823" s="2"/>
      <c r="AM6823" s="59"/>
      <c r="AN6823" s="2"/>
      <c r="AO6823" s="2"/>
      <c r="AP6823" s="2"/>
      <c r="AQ6823" s="2"/>
      <c r="AR6823" s="2"/>
      <c r="AT6823" s="2"/>
      <c r="AU6823" s="72"/>
      <c r="AV6823" s="72"/>
      <c r="BF6823" s="72"/>
      <c r="BH6823" s="2"/>
      <c r="BI6823" s="6"/>
      <c r="BJ6823" s="6"/>
      <c r="BK6823" s="6"/>
      <c r="BL6823" s="7"/>
    </row>
    <row r="6824" spans="2:64" x14ac:dyDescent="0.4">
      <c r="B6824" s="2"/>
      <c r="D6824" s="2"/>
      <c r="F6824" s="2"/>
      <c r="G6824" s="2"/>
      <c r="H6824" s="2"/>
      <c r="I6824" s="2"/>
      <c r="J6824" s="2"/>
      <c r="L6824" s="2"/>
      <c r="M6824" s="2"/>
      <c r="P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C6824" s="2"/>
      <c r="AE6824" s="2"/>
      <c r="AI6824" s="2"/>
      <c r="AJ6824" s="2"/>
      <c r="AM6824" s="59"/>
      <c r="AN6824" s="2"/>
      <c r="AO6824" s="2"/>
      <c r="AP6824" s="2"/>
      <c r="AQ6824" s="2"/>
      <c r="AR6824" s="2"/>
      <c r="AT6824" s="2"/>
      <c r="AU6824" s="72"/>
      <c r="AV6824" s="72"/>
      <c r="BF6824" s="72"/>
      <c r="BH6824" s="2"/>
      <c r="BI6824" s="6"/>
      <c r="BJ6824" s="6"/>
      <c r="BK6824" s="6"/>
      <c r="BL6824" s="7"/>
    </row>
    <row r="6825" spans="2:64" x14ac:dyDescent="0.4">
      <c r="B6825" s="2"/>
      <c r="D6825" s="2"/>
      <c r="F6825" s="2"/>
      <c r="G6825" s="2"/>
      <c r="H6825" s="2"/>
      <c r="I6825" s="2"/>
      <c r="J6825" s="2"/>
      <c r="L6825" s="2"/>
      <c r="M6825" s="2"/>
      <c r="P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C6825" s="2"/>
      <c r="AE6825" s="2"/>
      <c r="AI6825" s="2"/>
      <c r="AJ6825" s="2"/>
      <c r="AM6825" s="59"/>
      <c r="AN6825" s="2"/>
      <c r="AO6825" s="2"/>
      <c r="AP6825" s="2"/>
      <c r="AQ6825" s="2"/>
      <c r="AR6825" s="2"/>
      <c r="AT6825" s="2"/>
      <c r="AU6825" s="72"/>
      <c r="AV6825" s="72"/>
      <c r="BF6825" s="72"/>
      <c r="BH6825" s="2"/>
      <c r="BI6825" s="6"/>
      <c r="BJ6825" s="6"/>
      <c r="BK6825" s="6"/>
      <c r="BL6825" s="7"/>
    </row>
    <row r="6826" spans="2:64" x14ac:dyDescent="0.4">
      <c r="B6826" s="2"/>
      <c r="D6826" s="2"/>
      <c r="F6826" s="2"/>
      <c r="G6826" s="2"/>
      <c r="H6826" s="2"/>
      <c r="I6826" s="2"/>
      <c r="J6826" s="2"/>
      <c r="L6826" s="2"/>
      <c r="M6826" s="2"/>
      <c r="P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I6826" s="2"/>
      <c r="AJ6826" s="2"/>
      <c r="AM6826" s="59"/>
      <c r="AN6826" s="2"/>
      <c r="AO6826" s="2"/>
      <c r="AP6826" s="2"/>
      <c r="AQ6826" s="2"/>
      <c r="AR6826" s="2"/>
      <c r="AT6826" s="2"/>
      <c r="AU6826" s="72"/>
      <c r="AV6826" s="72"/>
      <c r="BF6826" s="72"/>
      <c r="BH6826" s="2"/>
      <c r="BI6826" s="6"/>
      <c r="BJ6826" s="6"/>
      <c r="BK6826" s="6"/>
      <c r="BL6826" s="7"/>
    </row>
    <row r="6827" spans="2:64" x14ac:dyDescent="0.4">
      <c r="B6827" s="2"/>
      <c r="D6827" s="2"/>
      <c r="F6827" s="2"/>
      <c r="G6827" s="2"/>
      <c r="H6827" s="2"/>
      <c r="I6827" s="2"/>
      <c r="J6827" s="2"/>
      <c r="L6827" s="2"/>
      <c r="M6827" s="2"/>
      <c r="P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I6827" s="2"/>
      <c r="AJ6827" s="2"/>
      <c r="AM6827" s="59"/>
      <c r="AN6827" s="2"/>
      <c r="AO6827" s="2"/>
      <c r="AP6827" s="2"/>
      <c r="AQ6827" s="2"/>
      <c r="AR6827" s="2"/>
      <c r="AT6827" s="2"/>
      <c r="AU6827" s="72"/>
      <c r="AV6827" s="72"/>
      <c r="BF6827" s="72"/>
      <c r="BH6827" s="2"/>
      <c r="BI6827" s="6"/>
      <c r="BJ6827" s="6"/>
      <c r="BK6827" s="6"/>
      <c r="BL6827" s="7"/>
    </row>
    <row r="6828" spans="2:64" x14ac:dyDescent="0.4">
      <c r="B6828" s="2"/>
      <c r="D6828" s="2"/>
      <c r="F6828" s="2"/>
      <c r="G6828" s="2"/>
      <c r="H6828" s="2"/>
      <c r="I6828" s="2"/>
      <c r="J6828" s="2"/>
      <c r="L6828" s="2"/>
      <c r="M6828" s="2"/>
      <c r="P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I6828" s="2"/>
      <c r="AJ6828" s="2"/>
      <c r="AM6828" s="59"/>
      <c r="AN6828" s="2"/>
      <c r="AO6828" s="2"/>
      <c r="AP6828" s="2"/>
      <c r="AQ6828" s="2"/>
      <c r="AR6828" s="2"/>
      <c r="AT6828" s="2"/>
      <c r="AU6828" s="72"/>
      <c r="AV6828" s="72"/>
      <c r="BF6828" s="72"/>
      <c r="BH6828" s="2"/>
      <c r="BI6828" s="6"/>
      <c r="BJ6828" s="6"/>
      <c r="BK6828" s="6"/>
      <c r="BL6828" s="7"/>
    </row>
    <row r="6829" spans="2:64" x14ac:dyDescent="0.4">
      <c r="B6829" s="2"/>
      <c r="D6829" s="2"/>
      <c r="F6829" s="2"/>
      <c r="G6829" s="2"/>
      <c r="H6829" s="2"/>
      <c r="I6829" s="2"/>
      <c r="J6829" s="2"/>
      <c r="L6829" s="2"/>
      <c r="M6829" s="2"/>
      <c r="P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I6829" s="2"/>
      <c r="AJ6829" s="2"/>
      <c r="AM6829" s="59"/>
      <c r="AN6829" s="2"/>
      <c r="AO6829" s="2"/>
      <c r="AP6829" s="2"/>
      <c r="AQ6829" s="2"/>
      <c r="AR6829" s="2"/>
      <c r="AT6829" s="2"/>
      <c r="AU6829" s="72"/>
      <c r="AV6829" s="72"/>
      <c r="BF6829" s="72"/>
      <c r="BH6829" s="2"/>
      <c r="BI6829" s="6"/>
      <c r="BJ6829" s="6"/>
      <c r="BK6829" s="6"/>
      <c r="BL6829" s="7"/>
    </row>
    <row r="6830" spans="2:64" x14ac:dyDescent="0.4">
      <c r="B6830" s="2"/>
      <c r="D6830" s="2"/>
      <c r="F6830" s="2"/>
      <c r="G6830" s="2"/>
      <c r="H6830" s="2"/>
      <c r="I6830" s="2"/>
      <c r="J6830" s="2"/>
      <c r="L6830" s="2"/>
      <c r="M6830" s="2"/>
      <c r="P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I6830" s="2"/>
      <c r="AJ6830" s="2"/>
      <c r="AM6830" s="59"/>
      <c r="AN6830" s="2"/>
      <c r="AO6830" s="2"/>
      <c r="AP6830" s="2"/>
      <c r="AQ6830" s="2"/>
      <c r="AR6830" s="2"/>
      <c r="AT6830" s="2"/>
      <c r="AU6830" s="72"/>
      <c r="AV6830" s="72"/>
      <c r="BF6830" s="72"/>
      <c r="BH6830" s="2"/>
      <c r="BI6830" s="6"/>
      <c r="BJ6830" s="6"/>
      <c r="BK6830" s="6"/>
      <c r="BL6830" s="7"/>
    </row>
    <row r="6831" spans="2:64" x14ac:dyDescent="0.4">
      <c r="B6831" s="2"/>
      <c r="D6831" s="2"/>
      <c r="F6831" s="2"/>
      <c r="G6831" s="2"/>
      <c r="H6831" s="2"/>
      <c r="I6831" s="2"/>
      <c r="J6831" s="2"/>
      <c r="L6831" s="2"/>
      <c r="M6831" s="2"/>
      <c r="P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I6831" s="2"/>
      <c r="AJ6831" s="2"/>
      <c r="AM6831" s="59"/>
      <c r="AN6831" s="2"/>
      <c r="AO6831" s="2"/>
      <c r="AP6831" s="2"/>
      <c r="AQ6831" s="2"/>
      <c r="AR6831" s="2"/>
      <c r="AT6831" s="2"/>
      <c r="AU6831" s="72"/>
      <c r="AV6831" s="72"/>
      <c r="BF6831" s="72"/>
      <c r="BH6831" s="2"/>
      <c r="BI6831" s="6"/>
      <c r="BJ6831" s="6"/>
      <c r="BK6831" s="6"/>
      <c r="BL6831" s="7"/>
    </row>
    <row r="6832" spans="2:64" x14ac:dyDescent="0.4">
      <c r="B6832" s="2"/>
      <c r="D6832" s="2"/>
      <c r="F6832" s="2"/>
      <c r="G6832" s="2"/>
      <c r="H6832" s="2"/>
      <c r="I6832" s="2"/>
      <c r="J6832" s="2"/>
      <c r="L6832" s="2"/>
      <c r="M6832" s="2"/>
      <c r="P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I6832" s="2"/>
      <c r="AJ6832" s="2"/>
      <c r="AM6832" s="59"/>
      <c r="AN6832" s="2"/>
      <c r="AO6832" s="2"/>
      <c r="AP6832" s="2"/>
      <c r="AQ6832" s="2"/>
      <c r="AR6832" s="2"/>
      <c r="AT6832" s="2"/>
      <c r="AU6832" s="72"/>
      <c r="AV6832" s="72"/>
      <c r="BF6832" s="72"/>
      <c r="BH6832" s="2"/>
      <c r="BI6832" s="6"/>
      <c r="BJ6832" s="6"/>
      <c r="BK6832" s="6"/>
      <c r="BL6832" s="7"/>
    </row>
    <row r="6833" spans="2:64" x14ac:dyDescent="0.4">
      <c r="B6833" s="2"/>
      <c r="D6833" s="2"/>
      <c r="F6833" s="2"/>
      <c r="G6833" s="2"/>
      <c r="H6833" s="2"/>
      <c r="I6833" s="2"/>
      <c r="J6833" s="2"/>
      <c r="L6833" s="2"/>
      <c r="M6833" s="2"/>
      <c r="P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I6833" s="2"/>
      <c r="AJ6833" s="2"/>
      <c r="AM6833" s="59"/>
      <c r="AN6833" s="2"/>
      <c r="AO6833" s="2"/>
      <c r="AP6833" s="2"/>
      <c r="AQ6833" s="2"/>
      <c r="AR6833" s="2"/>
      <c r="AT6833" s="2"/>
      <c r="AU6833" s="72"/>
      <c r="AV6833" s="72"/>
      <c r="BF6833" s="72"/>
      <c r="BH6833" s="2"/>
      <c r="BI6833" s="6"/>
      <c r="BJ6833" s="6"/>
      <c r="BK6833" s="6"/>
      <c r="BL6833" s="7"/>
    </row>
    <row r="6834" spans="2:64" x14ac:dyDescent="0.4">
      <c r="B6834" s="2"/>
      <c r="D6834" s="2"/>
      <c r="F6834" s="2"/>
      <c r="G6834" s="2"/>
      <c r="H6834" s="2"/>
      <c r="I6834" s="2"/>
      <c r="J6834" s="2"/>
      <c r="L6834" s="2"/>
      <c r="M6834" s="2"/>
      <c r="P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I6834" s="2"/>
      <c r="AJ6834" s="2"/>
      <c r="AM6834" s="59"/>
      <c r="AN6834" s="2"/>
      <c r="AO6834" s="2"/>
      <c r="AP6834" s="2"/>
      <c r="AQ6834" s="2"/>
      <c r="AR6834" s="2"/>
      <c r="AT6834" s="2"/>
      <c r="AU6834" s="72"/>
      <c r="AV6834" s="72"/>
      <c r="BF6834" s="72"/>
      <c r="BH6834" s="2"/>
      <c r="BI6834" s="6"/>
      <c r="BJ6834" s="6"/>
      <c r="BK6834" s="6"/>
      <c r="BL6834" s="7"/>
    </row>
    <row r="6835" spans="2:64" x14ac:dyDescent="0.4">
      <c r="B6835" s="2"/>
      <c r="D6835" s="2"/>
      <c r="F6835" s="2"/>
      <c r="G6835" s="2"/>
      <c r="H6835" s="2"/>
      <c r="I6835" s="2"/>
      <c r="J6835" s="2"/>
      <c r="L6835" s="2"/>
      <c r="M6835" s="2"/>
      <c r="P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I6835" s="2"/>
      <c r="AJ6835" s="2"/>
      <c r="AM6835" s="59"/>
      <c r="AN6835" s="2"/>
      <c r="AO6835" s="2"/>
      <c r="AP6835" s="2"/>
      <c r="AQ6835" s="2"/>
      <c r="AR6835" s="2"/>
      <c r="AT6835" s="2"/>
      <c r="AU6835" s="72"/>
      <c r="AV6835" s="72"/>
      <c r="BF6835" s="72"/>
      <c r="BH6835" s="2"/>
      <c r="BI6835" s="6"/>
      <c r="BJ6835" s="6"/>
      <c r="BK6835" s="6"/>
      <c r="BL6835" s="7"/>
    </row>
    <row r="6836" spans="2:64" x14ac:dyDescent="0.4">
      <c r="B6836" s="2"/>
      <c r="D6836" s="2"/>
      <c r="F6836" s="2"/>
      <c r="G6836" s="2"/>
      <c r="H6836" s="2"/>
      <c r="I6836" s="2"/>
      <c r="J6836" s="2"/>
      <c r="L6836" s="2"/>
      <c r="M6836" s="2"/>
      <c r="P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I6836" s="2"/>
      <c r="AJ6836" s="2"/>
      <c r="AM6836" s="59"/>
      <c r="AN6836" s="2"/>
      <c r="AO6836" s="2"/>
      <c r="AP6836" s="2"/>
      <c r="AQ6836" s="2"/>
      <c r="AR6836" s="2"/>
      <c r="AT6836" s="2"/>
      <c r="AU6836" s="72"/>
      <c r="AV6836" s="72"/>
      <c r="BF6836" s="72"/>
      <c r="BH6836" s="2"/>
      <c r="BI6836" s="6"/>
      <c r="BJ6836" s="6"/>
      <c r="BK6836" s="6"/>
      <c r="BL6836" s="7"/>
    </row>
    <row r="6837" spans="2:64" x14ac:dyDescent="0.4">
      <c r="B6837" s="2"/>
      <c r="D6837" s="2"/>
      <c r="F6837" s="2"/>
      <c r="G6837" s="2"/>
      <c r="H6837" s="2"/>
      <c r="I6837" s="2"/>
      <c r="J6837" s="2"/>
      <c r="L6837" s="2"/>
      <c r="M6837" s="2"/>
      <c r="P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I6837" s="2"/>
      <c r="AJ6837" s="2"/>
      <c r="AM6837" s="59"/>
      <c r="AN6837" s="2"/>
      <c r="AO6837" s="2"/>
      <c r="AP6837" s="2"/>
      <c r="AQ6837" s="2"/>
      <c r="AR6837" s="2"/>
      <c r="AT6837" s="2"/>
      <c r="AU6837" s="72"/>
      <c r="AV6837" s="72"/>
      <c r="BF6837" s="72"/>
      <c r="BH6837" s="2"/>
      <c r="BI6837" s="6"/>
      <c r="BJ6837" s="6"/>
      <c r="BK6837" s="6"/>
      <c r="BL6837" s="7"/>
    </row>
    <row r="6838" spans="2:64" x14ac:dyDescent="0.4">
      <c r="B6838" s="2"/>
      <c r="D6838" s="2"/>
      <c r="F6838" s="2"/>
      <c r="G6838" s="2"/>
      <c r="H6838" s="2"/>
      <c r="I6838" s="2"/>
      <c r="J6838" s="2"/>
      <c r="L6838" s="2"/>
      <c r="M6838" s="2"/>
      <c r="P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I6838" s="2"/>
      <c r="AJ6838" s="2"/>
      <c r="AM6838" s="59"/>
      <c r="AN6838" s="2"/>
      <c r="AO6838" s="2"/>
      <c r="AP6838" s="2"/>
      <c r="AQ6838" s="2"/>
      <c r="AR6838" s="2"/>
      <c r="AT6838" s="2"/>
      <c r="AU6838" s="72"/>
      <c r="AV6838" s="72"/>
      <c r="BF6838" s="72"/>
      <c r="BH6838" s="2"/>
      <c r="BI6838" s="6"/>
      <c r="BJ6838" s="6"/>
      <c r="BK6838" s="6"/>
      <c r="BL6838" s="7"/>
    </row>
    <row r="6839" spans="2:64" x14ac:dyDescent="0.4">
      <c r="B6839" s="2"/>
      <c r="D6839" s="2"/>
      <c r="F6839" s="2"/>
      <c r="G6839" s="2"/>
      <c r="H6839" s="2"/>
      <c r="I6839" s="2"/>
      <c r="J6839" s="2"/>
      <c r="L6839" s="2"/>
      <c r="M6839" s="2"/>
      <c r="P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I6839" s="2"/>
      <c r="AJ6839" s="2"/>
      <c r="AM6839" s="59"/>
      <c r="AN6839" s="2"/>
      <c r="AO6839" s="2"/>
      <c r="AP6839" s="2"/>
      <c r="AQ6839" s="2"/>
      <c r="AR6839" s="2"/>
      <c r="AT6839" s="2"/>
      <c r="AU6839" s="72"/>
      <c r="AV6839" s="72"/>
      <c r="BF6839" s="72"/>
      <c r="BH6839" s="2"/>
      <c r="BI6839" s="6"/>
      <c r="BJ6839" s="6"/>
      <c r="BK6839" s="6"/>
      <c r="BL6839" s="7"/>
    </row>
    <row r="6840" spans="2:64" x14ac:dyDescent="0.4">
      <c r="B6840" s="2"/>
      <c r="D6840" s="2"/>
      <c r="F6840" s="2"/>
      <c r="G6840" s="2"/>
      <c r="H6840" s="2"/>
      <c r="I6840" s="2"/>
      <c r="J6840" s="2"/>
      <c r="L6840" s="2"/>
      <c r="M6840" s="2"/>
      <c r="P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I6840" s="2"/>
      <c r="AJ6840" s="2"/>
      <c r="AM6840" s="59"/>
      <c r="AN6840" s="2"/>
      <c r="AO6840" s="2"/>
      <c r="AP6840" s="2"/>
      <c r="AQ6840" s="2"/>
      <c r="AR6840" s="2"/>
      <c r="AT6840" s="2"/>
      <c r="AU6840" s="72"/>
      <c r="AV6840" s="72"/>
      <c r="BF6840" s="72"/>
      <c r="BH6840" s="2"/>
      <c r="BI6840" s="6"/>
      <c r="BJ6840" s="6"/>
      <c r="BK6840" s="6"/>
      <c r="BL6840" s="7"/>
    </row>
    <row r="6841" spans="2:64" x14ac:dyDescent="0.4">
      <c r="B6841" s="2"/>
      <c r="D6841" s="2"/>
      <c r="F6841" s="2"/>
      <c r="G6841" s="2"/>
      <c r="H6841" s="2"/>
      <c r="I6841" s="2"/>
      <c r="J6841" s="2"/>
      <c r="L6841" s="2"/>
      <c r="M6841" s="2"/>
      <c r="P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I6841" s="2"/>
      <c r="AJ6841" s="2"/>
      <c r="AM6841" s="59"/>
      <c r="AN6841" s="2"/>
      <c r="AO6841" s="2"/>
      <c r="AP6841" s="2"/>
      <c r="AQ6841" s="2"/>
      <c r="AR6841" s="2"/>
      <c r="AT6841" s="2"/>
      <c r="AU6841" s="72"/>
      <c r="AV6841" s="72"/>
      <c r="BF6841" s="72"/>
      <c r="BH6841" s="2"/>
      <c r="BI6841" s="6"/>
      <c r="BJ6841" s="6"/>
      <c r="BK6841" s="6"/>
      <c r="BL6841" s="7"/>
    </row>
    <row r="6842" spans="2:64" x14ac:dyDescent="0.4">
      <c r="B6842" s="2"/>
      <c r="D6842" s="2"/>
      <c r="F6842" s="2"/>
      <c r="G6842" s="2"/>
      <c r="H6842" s="2"/>
      <c r="I6842" s="2"/>
      <c r="J6842" s="2"/>
      <c r="L6842" s="2"/>
      <c r="M6842" s="2"/>
      <c r="P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I6842" s="2"/>
      <c r="AJ6842" s="2"/>
      <c r="AM6842" s="59"/>
      <c r="AN6842" s="2"/>
      <c r="AO6842" s="2"/>
      <c r="AP6842" s="2"/>
      <c r="AQ6842" s="2"/>
      <c r="AR6842" s="2"/>
      <c r="AT6842" s="2"/>
      <c r="AU6842" s="72"/>
      <c r="AV6842" s="72"/>
      <c r="BF6842" s="72"/>
      <c r="BH6842" s="2"/>
      <c r="BI6842" s="6"/>
      <c r="BJ6842" s="6"/>
      <c r="BK6842" s="6"/>
      <c r="BL6842" s="7"/>
    </row>
    <row r="6843" spans="2:64" x14ac:dyDescent="0.4">
      <c r="B6843" s="2"/>
      <c r="D6843" s="2"/>
      <c r="F6843" s="2"/>
      <c r="G6843" s="2"/>
      <c r="H6843" s="2"/>
      <c r="I6843" s="2"/>
      <c r="J6843" s="2"/>
      <c r="L6843" s="2"/>
      <c r="M6843" s="2"/>
      <c r="P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I6843" s="2"/>
      <c r="AJ6843" s="2"/>
      <c r="AM6843" s="59"/>
      <c r="AN6843" s="2"/>
      <c r="AO6843" s="2"/>
      <c r="AP6843" s="2"/>
      <c r="AQ6843" s="2"/>
      <c r="AR6843" s="2"/>
      <c r="AT6843" s="2"/>
      <c r="AU6843" s="72"/>
      <c r="AV6843" s="72"/>
      <c r="BF6843" s="72"/>
      <c r="BH6843" s="2"/>
      <c r="BI6843" s="6"/>
      <c r="BJ6843" s="6"/>
      <c r="BK6843" s="6"/>
      <c r="BL6843" s="7"/>
    </row>
    <row r="6844" spans="2:64" x14ac:dyDescent="0.4">
      <c r="B6844" s="2"/>
      <c r="D6844" s="2"/>
      <c r="F6844" s="2"/>
      <c r="G6844" s="2"/>
      <c r="H6844" s="2"/>
      <c r="I6844" s="2"/>
      <c r="J6844" s="2"/>
      <c r="L6844" s="2"/>
      <c r="M6844" s="2"/>
      <c r="P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I6844" s="2"/>
      <c r="AJ6844" s="2"/>
      <c r="AM6844" s="59"/>
      <c r="AN6844" s="2"/>
      <c r="AO6844" s="2"/>
      <c r="AP6844" s="2"/>
      <c r="AQ6844" s="2"/>
      <c r="AR6844" s="2"/>
      <c r="AT6844" s="2"/>
      <c r="AU6844" s="72"/>
      <c r="AV6844" s="72"/>
      <c r="BF6844" s="72"/>
      <c r="BH6844" s="2"/>
      <c r="BI6844" s="6"/>
      <c r="BJ6844" s="6"/>
      <c r="BK6844" s="6"/>
      <c r="BL6844" s="7"/>
    </row>
    <row r="6845" spans="2:64" x14ac:dyDescent="0.4">
      <c r="B6845" s="2"/>
      <c r="D6845" s="2"/>
      <c r="F6845" s="2"/>
      <c r="G6845" s="2"/>
      <c r="H6845" s="2"/>
      <c r="I6845" s="2"/>
      <c r="J6845" s="2"/>
      <c r="L6845" s="2"/>
      <c r="M6845" s="2"/>
      <c r="P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I6845" s="2"/>
      <c r="AJ6845" s="2"/>
      <c r="AM6845" s="59"/>
      <c r="AN6845" s="2"/>
      <c r="AO6845" s="2"/>
      <c r="AP6845" s="2"/>
      <c r="AQ6845" s="2"/>
      <c r="AR6845" s="2"/>
      <c r="AT6845" s="2"/>
      <c r="AU6845" s="72"/>
      <c r="AV6845" s="72"/>
      <c r="BF6845" s="72"/>
      <c r="BH6845" s="2"/>
      <c r="BI6845" s="6"/>
      <c r="BJ6845" s="6"/>
      <c r="BK6845" s="6"/>
      <c r="BL6845" s="7"/>
    </row>
    <row r="6846" spans="2:64" x14ac:dyDescent="0.4">
      <c r="B6846" s="2"/>
      <c r="D6846" s="2"/>
      <c r="F6846" s="2"/>
      <c r="G6846" s="2"/>
      <c r="H6846" s="2"/>
      <c r="I6846" s="2"/>
      <c r="J6846" s="2"/>
      <c r="L6846" s="2"/>
      <c r="M6846" s="2"/>
      <c r="P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I6846" s="2"/>
      <c r="AJ6846" s="2"/>
      <c r="AM6846" s="59"/>
      <c r="AN6846" s="2"/>
      <c r="AO6846" s="2"/>
      <c r="AP6846" s="2"/>
      <c r="AQ6846" s="2"/>
      <c r="AR6846" s="2"/>
      <c r="AT6846" s="2"/>
      <c r="AU6846" s="72"/>
      <c r="AV6846" s="72"/>
      <c r="BF6846" s="72"/>
      <c r="BH6846" s="2"/>
      <c r="BI6846" s="6"/>
      <c r="BJ6846" s="6"/>
      <c r="BK6846" s="6"/>
      <c r="BL6846" s="7"/>
    </row>
    <row r="6847" spans="2:64" x14ac:dyDescent="0.4">
      <c r="B6847" s="2"/>
      <c r="D6847" s="2"/>
      <c r="F6847" s="2"/>
      <c r="G6847" s="2"/>
      <c r="H6847" s="2"/>
      <c r="I6847" s="2"/>
      <c r="J6847" s="2"/>
      <c r="L6847" s="2"/>
      <c r="M6847" s="2"/>
      <c r="P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I6847" s="2"/>
      <c r="AJ6847" s="2"/>
      <c r="AM6847" s="59"/>
      <c r="AN6847" s="2"/>
      <c r="AO6847" s="2"/>
      <c r="AP6847" s="2"/>
      <c r="AQ6847" s="2"/>
      <c r="AR6847" s="2"/>
      <c r="AT6847" s="2"/>
      <c r="AU6847" s="72"/>
      <c r="AV6847" s="72"/>
      <c r="BF6847" s="72"/>
      <c r="BH6847" s="2"/>
      <c r="BI6847" s="6"/>
      <c r="BJ6847" s="6"/>
      <c r="BK6847" s="6"/>
      <c r="BL6847" s="7"/>
    </row>
    <row r="6848" spans="2:64" x14ac:dyDescent="0.4">
      <c r="B6848" s="2"/>
      <c r="D6848" s="2"/>
      <c r="F6848" s="2"/>
      <c r="G6848" s="2"/>
      <c r="H6848" s="2"/>
      <c r="I6848" s="2"/>
      <c r="J6848" s="2"/>
      <c r="L6848" s="2"/>
      <c r="M6848" s="2"/>
      <c r="P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I6848" s="2"/>
      <c r="AJ6848" s="2"/>
      <c r="AM6848" s="59"/>
      <c r="AN6848" s="2"/>
      <c r="AO6848" s="2"/>
      <c r="AP6848" s="2"/>
      <c r="AQ6848" s="2"/>
      <c r="AR6848" s="2"/>
      <c r="AT6848" s="2"/>
      <c r="AU6848" s="72"/>
      <c r="AV6848" s="72"/>
      <c r="BF6848" s="72"/>
      <c r="BH6848" s="2"/>
      <c r="BI6848" s="6"/>
      <c r="BJ6848" s="6"/>
      <c r="BK6848" s="6"/>
      <c r="BL6848" s="7"/>
    </row>
    <row r="6849" spans="2:64" x14ac:dyDescent="0.4">
      <c r="B6849" s="2"/>
      <c r="D6849" s="2"/>
      <c r="F6849" s="2"/>
      <c r="G6849" s="2"/>
      <c r="H6849" s="2"/>
      <c r="I6849" s="2"/>
      <c r="J6849" s="2"/>
      <c r="L6849" s="2"/>
      <c r="M6849" s="2"/>
      <c r="P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I6849" s="2"/>
      <c r="AJ6849" s="2"/>
      <c r="AM6849" s="59"/>
      <c r="AN6849" s="2"/>
      <c r="AO6849" s="2"/>
      <c r="AP6849" s="2"/>
      <c r="AQ6849" s="2"/>
      <c r="AR6849" s="2"/>
      <c r="AT6849" s="2"/>
      <c r="AU6849" s="72"/>
      <c r="AV6849" s="72"/>
      <c r="BF6849" s="72"/>
      <c r="BH6849" s="2"/>
      <c r="BI6849" s="6"/>
      <c r="BJ6849" s="6"/>
      <c r="BK6849" s="6"/>
      <c r="BL6849" s="7"/>
    </row>
    <row r="6850" spans="2:64" x14ac:dyDescent="0.4">
      <c r="B6850" s="2"/>
      <c r="D6850" s="2"/>
      <c r="F6850" s="2"/>
      <c r="G6850" s="2"/>
      <c r="H6850" s="2"/>
      <c r="I6850" s="2"/>
      <c r="J6850" s="2"/>
      <c r="L6850" s="2"/>
      <c r="M6850" s="2"/>
      <c r="P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I6850" s="2"/>
      <c r="AJ6850" s="2"/>
      <c r="AM6850" s="59"/>
      <c r="AN6850" s="2"/>
      <c r="AO6850" s="2"/>
      <c r="AP6850" s="2"/>
      <c r="AQ6850" s="2"/>
      <c r="AR6850" s="2"/>
      <c r="AT6850" s="2"/>
      <c r="AU6850" s="72"/>
      <c r="AV6850" s="72"/>
      <c r="BF6850" s="72"/>
      <c r="BH6850" s="2"/>
      <c r="BI6850" s="6"/>
      <c r="BJ6850" s="6"/>
      <c r="BK6850" s="6"/>
      <c r="BL6850" s="7"/>
    </row>
    <row r="6851" spans="2:64" x14ac:dyDescent="0.4">
      <c r="B6851" s="2"/>
      <c r="D6851" s="2"/>
      <c r="F6851" s="2"/>
      <c r="G6851" s="2"/>
      <c r="H6851" s="2"/>
      <c r="I6851" s="2"/>
      <c r="J6851" s="2"/>
      <c r="L6851" s="2"/>
      <c r="M6851" s="2"/>
      <c r="P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I6851" s="2"/>
      <c r="AJ6851" s="2"/>
      <c r="AM6851" s="59"/>
      <c r="AN6851" s="2"/>
      <c r="AO6851" s="2"/>
      <c r="AP6851" s="2"/>
      <c r="AQ6851" s="2"/>
      <c r="AR6851" s="2"/>
      <c r="AT6851" s="2"/>
      <c r="AU6851" s="72"/>
      <c r="AV6851" s="72"/>
      <c r="BF6851" s="72"/>
      <c r="BH6851" s="2"/>
      <c r="BI6851" s="6"/>
      <c r="BJ6851" s="6"/>
      <c r="BK6851" s="6"/>
      <c r="BL6851" s="7"/>
    </row>
    <row r="6852" spans="2:64" x14ac:dyDescent="0.4">
      <c r="B6852" s="2"/>
      <c r="D6852" s="2"/>
      <c r="F6852" s="2"/>
      <c r="G6852" s="2"/>
      <c r="H6852" s="2"/>
      <c r="I6852" s="2"/>
      <c r="J6852" s="2"/>
      <c r="L6852" s="2"/>
      <c r="M6852" s="2"/>
      <c r="P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I6852" s="2"/>
      <c r="AJ6852" s="2"/>
      <c r="AM6852" s="59"/>
      <c r="AN6852" s="2"/>
      <c r="AO6852" s="2"/>
      <c r="AP6852" s="2"/>
      <c r="AQ6852" s="2"/>
      <c r="AR6852" s="2"/>
      <c r="AT6852" s="2"/>
      <c r="AU6852" s="72"/>
      <c r="AV6852" s="72"/>
      <c r="BF6852" s="72"/>
      <c r="BH6852" s="2"/>
      <c r="BI6852" s="6"/>
      <c r="BJ6852" s="6"/>
      <c r="BK6852" s="6"/>
      <c r="BL6852" s="7"/>
    </row>
    <row r="6853" spans="2:64" x14ac:dyDescent="0.4">
      <c r="B6853" s="2"/>
      <c r="D6853" s="2"/>
      <c r="F6853" s="2"/>
      <c r="G6853" s="2"/>
      <c r="H6853" s="2"/>
      <c r="I6853" s="2"/>
      <c r="J6853" s="2"/>
      <c r="L6853" s="2"/>
      <c r="M6853" s="2"/>
      <c r="P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I6853" s="2"/>
      <c r="AJ6853" s="2"/>
      <c r="AM6853" s="59"/>
      <c r="AN6853" s="2"/>
      <c r="AO6853" s="2"/>
      <c r="AP6853" s="2"/>
      <c r="AQ6853" s="2"/>
      <c r="AR6853" s="2"/>
      <c r="AT6853" s="2"/>
      <c r="AU6853" s="72"/>
      <c r="AV6853" s="72"/>
      <c r="BF6853" s="72"/>
      <c r="BH6853" s="2"/>
      <c r="BI6853" s="6"/>
      <c r="BJ6853" s="6"/>
      <c r="BK6853" s="6"/>
      <c r="BL6853" s="7"/>
    </row>
    <row r="6854" spans="2:64" x14ac:dyDescent="0.4">
      <c r="B6854" s="2"/>
      <c r="D6854" s="2"/>
      <c r="F6854" s="2"/>
      <c r="G6854" s="2"/>
      <c r="H6854" s="2"/>
      <c r="I6854" s="2"/>
      <c r="J6854" s="2"/>
      <c r="L6854" s="2"/>
      <c r="M6854" s="2"/>
      <c r="P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I6854" s="2"/>
      <c r="AJ6854" s="2"/>
      <c r="AM6854" s="59"/>
      <c r="AN6854" s="2"/>
      <c r="AO6854" s="2"/>
      <c r="AP6854" s="2"/>
      <c r="AQ6854" s="2"/>
      <c r="AR6854" s="2"/>
      <c r="AT6854" s="2"/>
      <c r="AU6854" s="72"/>
      <c r="AV6854" s="72"/>
      <c r="BF6854" s="72"/>
      <c r="BH6854" s="2"/>
      <c r="BI6854" s="6"/>
      <c r="BJ6854" s="6"/>
      <c r="BK6854" s="6"/>
      <c r="BL6854" s="7"/>
    </row>
    <row r="6855" spans="2:64" x14ac:dyDescent="0.4">
      <c r="B6855" s="2"/>
      <c r="D6855" s="2"/>
      <c r="F6855" s="2"/>
      <c r="G6855" s="2"/>
      <c r="H6855" s="2"/>
      <c r="I6855" s="2"/>
      <c r="J6855" s="2"/>
      <c r="L6855" s="2"/>
      <c r="M6855" s="2"/>
      <c r="P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I6855" s="2"/>
      <c r="AJ6855" s="2"/>
      <c r="AM6855" s="59"/>
      <c r="AN6855" s="2"/>
      <c r="AO6855" s="2"/>
      <c r="AP6855" s="2"/>
      <c r="AQ6855" s="2"/>
      <c r="AR6855" s="2"/>
      <c r="AT6855" s="2"/>
      <c r="AU6855" s="72"/>
      <c r="AV6855" s="72"/>
      <c r="BF6855" s="72"/>
      <c r="BH6855" s="2"/>
      <c r="BI6855" s="6"/>
      <c r="BJ6855" s="6"/>
      <c r="BK6855" s="6"/>
      <c r="BL6855" s="7"/>
    </row>
    <row r="6856" spans="2:64" x14ac:dyDescent="0.4">
      <c r="B6856" s="2"/>
      <c r="D6856" s="2"/>
      <c r="F6856" s="2"/>
      <c r="G6856" s="2"/>
      <c r="H6856" s="2"/>
      <c r="I6856" s="2"/>
      <c r="J6856" s="2"/>
      <c r="L6856" s="2"/>
      <c r="M6856" s="2"/>
      <c r="P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I6856" s="2"/>
      <c r="AJ6856" s="2"/>
      <c r="AM6856" s="59"/>
      <c r="AN6856" s="2"/>
      <c r="AO6856" s="2"/>
      <c r="AP6856" s="2"/>
      <c r="AQ6856" s="2"/>
      <c r="AR6856" s="2"/>
      <c r="AT6856" s="2"/>
      <c r="AU6856" s="72"/>
      <c r="AV6856" s="72"/>
      <c r="BF6856" s="72"/>
      <c r="BH6856" s="2"/>
      <c r="BI6856" s="6"/>
      <c r="BJ6856" s="6"/>
      <c r="BK6856" s="6"/>
      <c r="BL6856" s="7"/>
    </row>
    <row r="6857" spans="2:64" x14ac:dyDescent="0.4">
      <c r="B6857" s="2"/>
      <c r="D6857" s="2"/>
      <c r="F6857" s="2"/>
      <c r="G6857" s="2"/>
      <c r="H6857" s="2"/>
      <c r="I6857" s="2"/>
      <c r="J6857" s="2"/>
      <c r="L6857" s="2"/>
      <c r="M6857" s="2"/>
      <c r="P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I6857" s="2"/>
      <c r="AJ6857" s="2"/>
      <c r="AM6857" s="59"/>
      <c r="AN6857" s="2"/>
      <c r="AO6857" s="2"/>
      <c r="AP6857" s="2"/>
      <c r="AQ6857" s="2"/>
      <c r="AR6857" s="2"/>
      <c r="AT6857" s="2"/>
      <c r="AU6857" s="72"/>
      <c r="AV6857" s="72"/>
      <c r="BF6857" s="72"/>
      <c r="BH6857" s="2"/>
      <c r="BI6857" s="6"/>
      <c r="BJ6857" s="6"/>
      <c r="BK6857" s="6"/>
      <c r="BL6857" s="7"/>
    </row>
    <row r="6858" spans="2:64" x14ac:dyDescent="0.4">
      <c r="B6858" s="2"/>
      <c r="D6858" s="2"/>
      <c r="F6858" s="2"/>
      <c r="G6858" s="2"/>
      <c r="H6858" s="2"/>
      <c r="I6858" s="2"/>
      <c r="J6858" s="2"/>
      <c r="L6858" s="2"/>
      <c r="M6858" s="2"/>
      <c r="P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I6858" s="2"/>
      <c r="AJ6858" s="2"/>
      <c r="AM6858" s="59"/>
      <c r="AN6858" s="2"/>
      <c r="AO6858" s="2"/>
      <c r="AP6858" s="2"/>
      <c r="AQ6858" s="2"/>
      <c r="AR6858" s="2"/>
      <c r="AT6858" s="2"/>
      <c r="AU6858" s="72"/>
      <c r="AV6858" s="72"/>
      <c r="BF6858" s="72"/>
      <c r="BH6858" s="2"/>
      <c r="BI6858" s="6"/>
      <c r="BJ6858" s="6"/>
      <c r="BK6858" s="6"/>
      <c r="BL6858" s="7"/>
    </row>
    <row r="6859" spans="2:64" x14ac:dyDescent="0.4">
      <c r="B6859" s="2"/>
      <c r="D6859" s="2"/>
      <c r="F6859" s="2"/>
      <c r="G6859" s="2"/>
      <c r="H6859" s="2"/>
      <c r="I6859" s="2"/>
      <c r="J6859" s="2"/>
      <c r="L6859" s="2"/>
      <c r="M6859" s="2"/>
      <c r="P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I6859" s="2"/>
      <c r="AJ6859" s="2"/>
      <c r="AM6859" s="59"/>
      <c r="AN6859" s="2"/>
      <c r="AO6859" s="2"/>
      <c r="AP6859" s="2"/>
      <c r="AQ6859" s="2"/>
      <c r="AR6859" s="2"/>
      <c r="AT6859" s="2"/>
      <c r="AU6859" s="72"/>
      <c r="AV6859" s="72"/>
      <c r="BF6859" s="72"/>
      <c r="BH6859" s="2"/>
      <c r="BI6859" s="6"/>
      <c r="BJ6859" s="6"/>
      <c r="BK6859" s="6"/>
      <c r="BL6859" s="7"/>
    </row>
    <row r="6860" spans="2:64" x14ac:dyDescent="0.4">
      <c r="B6860" s="2"/>
      <c r="D6860" s="2"/>
      <c r="F6860" s="2"/>
      <c r="G6860" s="2"/>
      <c r="H6860" s="2"/>
      <c r="I6860" s="2"/>
      <c r="J6860" s="2"/>
      <c r="L6860" s="2"/>
      <c r="M6860" s="2"/>
      <c r="P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I6860" s="2"/>
      <c r="AJ6860" s="2"/>
      <c r="AM6860" s="59"/>
      <c r="AN6860" s="2"/>
      <c r="AO6860" s="2"/>
      <c r="AP6860" s="2"/>
      <c r="AQ6860" s="2"/>
      <c r="AR6860" s="2"/>
      <c r="AT6860" s="2"/>
      <c r="AU6860" s="72"/>
      <c r="AV6860" s="72"/>
      <c r="BF6860" s="72"/>
      <c r="BH6860" s="2"/>
      <c r="BI6860" s="6"/>
      <c r="BJ6860" s="6"/>
      <c r="BK6860" s="6"/>
      <c r="BL6860" s="7"/>
    </row>
    <row r="6861" spans="2:64" x14ac:dyDescent="0.4">
      <c r="B6861" s="2"/>
      <c r="D6861" s="2"/>
      <c r="F6861" s="2"/>
      <c r="G6861" s="2"/>
      <c r="H6861" s="2"/>
      <c r="I6861" s="2"/>
      <c r="J6861" s="2"/>
      <c r="L6861" s="2"/>
      <c r="M6861" s="2"/>
      <c r="P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I6861" s="2"/>
      <c r="AJ6861" s="2"/>
      <c r="AM6861" s="59"/>
      <c r="AN6861" s="2"/>
      <c r="AO6861" s="2"/>
      <c r="AP6861" s="2"/>
      <c r="AQ6861" s="2"/>
      <c r="AR6861" s="2"/>
      <c r="AT6861" s="2"/>
      <c r="AU6861" s="72"/>
      <c r="AV6861" s="72"/>
      <c r="BF6861" s="72"/>
      <c r="BH6861" s="2"/>
      <c r="BI6861" s="6"/>
      <c r="BJ6861" s="6"/>
      <c r="BK6861" s="6"/>
      <c r="BL6861" s="7"/>
    </row>
    <row r="6862" spans="2:64" x14ac:dyDescent="0.4">
      <c r="B6862" s="2"/>
      <c r="D6862" s="2"/>
      <c r="F6862" s="2"/>
      <c r="G6862" s="2"/>
      <c r="H6862" s="2"/>
      <c r="I6862" s="2"/>
      <c r="J6862" s="2"/>
      <c r="L6862" s="2"/>
      <c r="M6862" s="2"/>
      <c r="P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I6862" s="2"/>
      <c r="AJ6862" s="2"/>
      <c r="AM6862" s="59"/>
      <c r="AN6862" s="2"/>
      <c r="AO6862" s="2"/>
      <c r="AP6862" s="2"/>
      <c r="AQ6862" s="2"/>
      <c r="AR6862" s="2"/>
      <c r="AT6862" s="2"/>
      <c r="AU6862" s="72"/>
      <c r="AV6862" s="72"/>
      <c r="BF6862" s="72"/>
      <c r="BH6862" s="2"/>
      <c r="BI6862" s="6"/>
      <c r="BJ6862" s="6"/>
      <c r="BK6862" s="6"/>
      <c r="BL6862" s="7"/>
    </row>
    <row r="6863" spans="2:64" x14ac:dyDescent="0.4">
      <c r="B6863" s="2"/>
      <c r="D6863" s="2"/>
      <c r="F6863" s="2"/>
      <c r="G6863" s="2"/>
      <c r="H6863" s="2"/>
      <c r="I6863" s="2"/>
      <c r="J6863" s="2"/>
      <c r="L6863" s="2"/>
      <c r="M6863" s="2"/>
      <c r="P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I6863" s="2"/>
      <c r="AJ6863" s="2"/>
      <c r="AM6863" s="59"/>
      <c r="AN6863" s="2"/>
      <c r="AO6863" s="2"/>
      <c r="AP6863" s="2"/>
      <c r="AQ6863" s="2"/>
      <c r="AR6863" s="2"/>
      <c r="AT6863" s="2"/>
      <c r="AU6863" s="72"/>
      <c r="AV6863" s="72"/>
      <c r="BF6863" s="72"/>
      <c r="BH6863" s="2"/>
      <c r="BI6863" s="6"/>
      <c r="BJ6863" s="6"/>
      <c r="BK6863" s="6"/>
      <c r="BL6863" s="7"/>
    </row>
    <row r="6864" spans="2:64" x14ac:dyDescent="0.4">
      <c r="B6864" s="2"/>
      <c r="D6864" s="2"/>
      <c r="F6864" s="2"/>
      <c r="G6864" s="2"/>
      <c r="H6864" s="2"/>
      <c r="I6864" s="2"/>
      <c r="J6864" s="2"/>
      <c r="L6864" s="2"/>
      <c r="M6864" s="2"/>
      <c r="P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I6864" s="2"/>
      <c r="AJ6864" s="2"/>
      <c r="AM6864" s="59"/>
      <c r="AN6864" s="2"/>
      <c r="AO6864" s="2"/>
      <c r="AP6864" s="2"/>
      <c r="AQ6864" s="2"/>
      <c r="AR6864" s="2"/>
      <c r="AT6864" s="2"/>
      <c r="AU6864" s="72"/>
      <c r="AV6864" s="72"/>
      <c r="BF6864" s="72"/>
      <c r="BH6864" s="2"/>
      <c r="BI6864" s="6"/>
      <c r="BJ6864" s="6"/>
      <c r="BK6864" s="6"/>
      <c r="BL6864" s="7"/>
    </row>
    <row r="6865" spans="2:64" x14ac:dyDescent="0.4">
      <c r="B6865" s="2"/>
      <c r="D6865" s="2"/>
      <c r="F6865" s="2"/>
      <c r="G6865" s="2"/>
      <c r="H6865" s="2"/>
      <c r="I6865" s="2"/>
      <c r="J6865" s="2"/>
      <c r="L6865" s="2"/>
      <c r="M6865" s="2"/>
      <c r="P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I6865" s="2"/>
      <c r="AJ6865" s="2"/>
      <c r="AM6865" s="59"/>
      <c r="AN6865" s="2"/>
      <c r="AO6865" s="2"/>
      <c r="AP6865" s="2"/>
      <c r="AQ6865" s="2"/>
      <c r="AR6865" s="2"/>
      <c r="AT6865" s="2"/>
      <c r="AU6865" s="72"/>
      <c r="AV6865" s="72"/>
      <c r="BF6865" s="72"/>
      <c r="BH6865" s="2"/>
      <c r="BI6865" s="6"/>
      <c r="BJ6865" s="6"/>
      <c r="BK6865" s="6"/>
      <c r="BL6865" s="7"/>
    </row>
    <row r="6866" spans="2:64" x14ac:dyDescent="0.4">
      <c r="B6866" s="2"/>
      <c r="D6866" s="2"/>
      <c r="F6866" s="2"/>
      <c r="G6866" s="2"/>
      <c r="H6866" s="2"/>
      <c r="I6866" s="2"/>
      <c r="J6866" s="2"/>
      <c r="L6866" s="2"/>
      <c r="M6866" s="2"/>
      <c r="P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I6866" s="2"/>
      <c r="AJ6866" s="2"/>
      <c r="AM6866" s="59"/>
      <c r="AN6866" s="2"/>
      <c r="AO6866" s="2"/>
      <c r="AP6866" s="2"/>
      <c r="AQ6866" s="2"/>
      <c r="AR6866" s="2"/>
      <c r="AT6866" s="2"/>
      <c r="AU6866" s="72"/>
      <c r="AV6866" s="72"/>
      <c r="BF6866" s="72"/>
      <c r="BH6866" s="2"/>
      <c r="BI6866" s="6"/>
      <c r="BJ6866" s="6"/>
      <c r="BK6866" s="6"/>
      <c r="BL6866" s="7"/>
    </row>
    <row r="6867" spans="2:64" x14ac:dyDescent="0.4">
      <c r="B6867" s="2"/>
      <c r="D6867" s="2"/>
      <c r="F6867" s="2"/>
      <c r="G6867" s="2"/>
      <c r="H6867" s="2"/>
      <c r="I6867" s="2"/>
      <c r="J6867" s="2"/>
      <c r="L6867" s="2"/>
      <c r="M6867" s="2"/>
      <c r="P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I6867" s="2"/>
      <c r="AJ6867" s="2"/>
      <c r="AM6867" s="59"/>
      <c r="AN6867" s="2"/>
      <c r="AO6867" s="2"/>
      <c r="AP6867" s="2"/>
      <c r="AQ6867" s="2"/>
      <c r="AR6867" s="2"/>
      <c r="AT6867" s="2"/>
      <c r="AU6867" s="72"/>
      <c r="AV6867" s="72"/>
      <c r="BF6867" s="72"/>
      <c r="BH6867" s="2"/>
      <c r="BI6867" s="6"/>
      <c r="BJ6867" s="6"/>
      <c r="BK6867" s="6"/>
      <c r="BL6867" s="7"/>
    </row>
    <row r="6868" spans="2:64" x14ac:dyDescent="0.4">
      <c r="B6868" s="2"/>
      <c r="D6868" s="2"/>
      <c r="F6868" s="2"/>
      <c r="G6868" s="2"/>
      <c r="H6868" s="2"/>
      <c r="I6868" s="2"/>
      <c r="J6868" s="2"/>
      <c r="L6868" s="2"/>
      <c r="M6868" s="2"/>
      <c r="P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I6868" s="2"/>
      <c r="AJ6868" s="2"/>
      <c r="AM6868" s="59"/>
      <c r="AN6868" s="2"/>
      <c r="AO6868" s="2"/>
      <c r="AP6868" s="2"/>
      <c r="AQ6868" s="2"/>
      <c r="AR6868" s="2"/>
      <c r="AT6868" s="2"/>
      <c r="AU6868" s="72"/>
      <c r="AV6868" s="72"/>
      <c r="BF6868" s="72"/>
      <c r="BH6868" s="2"/>
      <c r="BI6868" s="6"/>
      <c r="BJ6868" s="6"/>
      <c r="BK6868" s="6"/>
      <c r="BL6868" s="7"/>
    </row>
    <row r="6869" spans="2:64" x14ac:dyDescent="0.4">
      <c r="B6869" s="2"/>
      <c r="D6869" s="2"/>
      <c r="F6869" s="2"/>
      <c r="G6869" s="2"/>
      <c r="H6869" s="2"/>
      <c r="I6869" s="2"/>
      <c r="J6869" s="2"/>
      <c r="L6869" s="2"/>
      <c r="M6869" s="2"/>
      <c r="P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I6869" s="2"/>
      <c r="AJ6869" s="2"/>
      <c r="AM6869" s="59"/>
      <c r="AN6869" s="2"/>
      <c r="AO6869" s="2"/>
      <c r="AP6869" s="2"/>
      <c r="AQ6869" s="2"/>
      <c r="AR6869" s="2"/>
      <c r="AT6869" s="2"/>
      <c r="AU6869" s="72"/>
      <c r="AV6869" s="72"/>
      <c r="BF6869" s="72"/>
      <c r="BH6869" s="2"/>
      <c r="BI6869" s="6"/>
      <c r="BJ6869" s="6"/>
      <c r="BK6869" s="6"/>
      <c r="BL6869" s="7"/>
    </row>
    <row r="6870" spans="2:64" x14ac:dyDescent="0.4">
      <c r="B6870" s="2"/>
      <c r="D6870" s="2"/>
      <c r="F6870" s="2"/>
      <c r="G6870" s="2"/>
      <c r="H6870" s="2"/>
      <c r="I6870" s="2"/>
      <c r="J6870" s="2"/>
      <c r="L6870" s="2"/>
      <c r="M6870" s="2"/>
      <c r="P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I6870" s="2"/>
      <c r="AJ6870" s="2"/>
      <c r="AM6870" s="59"/>
      <c r="AN6870" s="2"/>
      <c r="AO6870" s="2"/>
      <c r="AP6870" s="2"/>
      <c r="AQ6870" s="2"/>
      <c r="AR6870" s="2"/>
      <c r="AT6870" s="2"/>
      <c r="AU6870" s="72"/>
      <c r="AV6870" s="72"/>
      <c r="BF6870" s="72"/>
      <c r="BH6870" s="2"/>
      <c r="BI6870" s="6"/>
      <c r="BJ6870" s="6"/>
      <c r="BK6870" s="6"/>
      <c r="BL6870" s="7"/>
    </row>
    <row r="6871" spans="2:64" x14ac:dyDescent="0.4">
      <c r="B6871" s="2"/>
      <c r="D6871" s="2"/>
      <c r="F6871" s="2"/>
      <c r="G6871" s="2"/>
      <c r="H6871" s="2"/>
      <c r="I6871" s="2"/>
      <c r="J6871" s="2"/>
      <c r="L6871" s="2"/>
      <c r="M6871" s="2"/>
      <c r="P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I6871" s="2"/>
      <c r="AJ6871" s="2"/>
      <c r="AM6871" s="59"/>
      <c r="AN6871" s="2"/>
      <c r="AO6871" s="2"/>
      <c r="AP6871" s="2"/>
      <c r="AQ6871" s="2"/>
      <c r="AR6871" s="2"/>
      <c r="AT6871" s="2"/>
      <c r="AU6871" s="72"/>
      <c r="AV6871" s="72"/>
      <c r="BF6871" s="72"/>
      <c r="BH6871" s="2"/>
      <c r="BI6871" s="6"/>
      <c r="BJ6871" s="6"/>
      <c r="BK6871" s="6"/>
      <c r="BL6871" s="7"/>
    </row>
    <row r="6872" spans="2:64" x14ac:dyDescent="0.4">
      <c r="B6872" s="2"/>
      <c r="D6872" s="2"/>
      <c r="F6872" s="2"/>
      <c r="G6872" s="2"/>
      <c r="H6872" s="2"/>
      <c r="I6872" s="2"/>
      <c r="J6872" s="2"/>
      <c r="L6872" s="2"/>
      <c r="M6872" s="2"/>
      <c r="P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I6872" s="2"/>
      <c r="AJ6872" s="2"/>
      <c r="AM6872" s="59"/>
      <c r="AN6872" s="2"/>
      <c r="AO6872" s="2"/>
      <c r="AP6872" s="2"/>
      <c r="AQ6872" s="2"/>
      <c r="AR6872" s="2"/>
      <c r="AT6872" s="2"/>
      <c r="AU6872" s="72"/>
      <c r="AV6872" s="72"/>
      <c r="BF6872" s="72"/>
      <c r="BH6872" s="2"/>
      <c r="BI6872" s="6"/>
      <c r="BJ6872" s="6"/>
      <c r="BK6872" s="6"/>
      <c r="BL6872" s="7"/>
    </row>
    <row r="6873" spans="2:64" x14ac:dyDescent="0.4">
      <c r="B6873" s="2"/>
      <c r="D6873" s="2"/>
      <c r="F6873" s="2"/>
      <c r="G6873" s="2"/>
      <c r="H6873" s="2"/>
      <c r="I6873" s="2"/>
      <c r="J6873" s="2"/>
      <c r="L6873" s="2"/>
      <c r="M6873" s="2"/>
      <c r="P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I6873" s="2"/>
      <c r="AJ6873" s="2"/>
      <c r="AM6873" s="59"/>
      <c r="AN6873" s="2"/>
      <c r="AO6873" s="2"/>
      <c r="AP6873" s="2"/>
      <c r="AQ6873" s="2"/>
      <c r="AR6873" s="2"/>
      <c r="AT6873" s="2"/>
      <c r="AU6873" s="72"/>
      <c r="AV6873" s="72"/>
      <c r="BF6873" s="72"/>
      <c r="BH6873" s="2"/>
      <c r="BI6873" s="6"/>
      <c r="BJ6873" s="6"/>
      <c r="BK6873" s="6"/>
      <c r="BL6873" s="7"/>
    </row>
    <row r="6874" spans="2:64" x14ac:dyDescent="0.4">
      <c r="B6874" s="2"/>
      <c r="D6874" s="2"/>
      <c r="F6874" s="2"/>
      <c r="G6874" s="2"/>
      <c r="H6874" s="2"/>
      <c r="I6874" s="2"/>
      <c r="J6874" s="2"/>
      <c r="L6874" s="2"/>
      <c r="M6874" s="2"/>
      <c r="P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I6874" s="2"/>
      <c r="AJ6874" s="2"/>
      <c r="AM6874" s="59"/>
      <c r="AN6874" s="2"/>
      <c r="AO6874" s="2"/>
      <c r="AP6874" s="2"/>
      <c r="AQ6874" s="2"/>
      <c r="AR6874" s="2"/>
      <c r="AT6874" s="2"/>
      <c r="AU6874" s="72"/>
      <c r="AV6874" s="72"/>
      <c r="BF6874" s="72"/>
      <c r="BH6874" s="2"/>
      <c r="BI6874" s="6"/>
      <c r="BJ6874" s="6"/>
      <c r="BK6874" s="6"/>
      <c r="BL6874" s="7"/>
    </row>
    <row r="6875" spans="2:64" x14ac:dyDescent="0.4">
      <c r="B6875" s="2"/>
      <c r="D6875" s="2"/>
      <c r="F6875" s="2"/>
      <c r="G6875" s="2"/>
      <c r="H6875" s="2"/>
      <c r="I6875" s="2"/>
      <c r="J6875" s="2"/>
      <c r="L6875" s="2"/>
      <c r="M6875" s="2"/>
      <c r="P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I6875" s="2"/>
      <c r="AJ6875" s="2"/>
      <c r="AM6875" s="59"/>
      <c r="AN6875" s="2"/>
      <c r="AO6875" s="2"/>
      <c r="AP6875" s="2"/>
      <c r="AQ6875" s="2"/>
      <c r="AR6875" s="2"/>
      <c r="AT6875" s="2"/>
      <c r="AU6875" s="72"/>
      <c r="AV6875" s="72"/>
      <c r="BF6875" s="72"/>
      <c r="BH6875" s="2"/>
      <c r="BI6875" s="6"/>
      <c r="BJ6875" s="6"/>
      <c r="BK6875" s="6"/>
      <c r="BL6875" s="7"/>
    </row>
    <row r="6876" spans="2:64" x14ac:dyDescent="0.4">
      <c r="B6876" s="2"/>
      <c r="D6876" s="2"/>
      <c r="F6876" s="2"/>
      <c r="G6876" s="2"/>
      <c r="H6876" s="2"/>
      <c r="I6876" s="2"/>
      <c r="J6876" s="2"/>
      <c r="L6876" s="2"/>
      <c r="M6876" s="2"/>
      <c r="P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I6876" s="2"/>
      <c r="AJ6876" s="2"/>
      <c r="AM6876" s="59"/>
      <c r="AN6876" s="2"/>
      <c r="AO6876" s="2"/>
      <c r="AP6876" s="2"/>
      <c r="AQ6876" s="2"/>
      <c r="AR6876" s="2"/>
      <c r="AT6876" s="2"/>
      <c r="AU6876" s="72"/>
      <c r="AV6876" s="72"/>
      <c r="BF6876" s="72"/>
      <c r="BH6876" s="2"/>
      <c r="BI6876" s="6"/>
      <c r="BJ6876" s="6"/>
      <c r="BK6876" s="6"/>
      <c r="BL6876" s="7"/>
    </row>
    <row r="6877" spans="2:64" x14ac:dyDescent="0.4">
      <c r="B6877" s="2"/>
      <c r="D6877" s="2"/>
      <c r="F6877" s="2"/>
      <c r="G6877" s="2"/>
      <c r="H6877" s="2"/>
      <c r="I6877" s="2"/>
      <c r="J6877" s="2"/>
      <c r="L6877" s="2"/>
      <c r="M6877" s="2"/>
      <c r="P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I6877" s="2"/>
      <c r="AJ6877" s="2"/>
      <c r="AM6877" s="59"/>
      <c r="AN6877" s="2"/>
      <c r="AO6877" s="2"/>
      <c r="AP6877" s="2"/>
      <c r="AQ6877" s="2"/>
      <c r="AR6877" s="2"/>
      <c r="AT6877" s="2"/>
      <c r="AU6877" s="72"/>
      <c r="AV6877" s="72"/>
      <c r="BF6877" s="72"/>
      <c r="BH6877" s="2"/>
      <c r="BI6877" s="6"/>
      <c r="BJ6877" s="6"/>
      <c r="BK6877" s="6"/>
      <c r="BL6877" s="7"/>
    </row>
    <row r="6878" spans="2:64" x14ac:dyDescent="0.4">
      <c r="B6878" s="2"/>
      <c r="D6878" s="2"/>
      <c r="F6878" s="2"/>
      <c r="G6878" s="2"/>
      <c r="H6878" s="2"/>
      <c r="I6878" s="2"/>
      <c r="J6878" s="2"/>
      <c r="L6878" s="2"/>
      <c r="M6878" s="2"/>
      <c r="P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I6878" s="2"/>
      <c r="AJ6878" s="2"/>
      <c r="AM6878" s="59"/>
      <c r="AN6878" s="2"/>
      <c r="AO6878" s="2"/>
      <c r="AP6878" s="2"/>
      <c r="AQ6878" s="2"/>
      <c r="AR6878" s="2"/>
      <c r="AT6878" s="2"/>
      <c r="AU6878" s="72"/>
      <c r="AV6878" s="72"/>
      <c r="BF6878" s="72"/>
      <c r="BH6878" s="2"/>
      <c r="BI6878" s="6"/>
      <c r="BJ6878" s="6"/>
      <c r="BK6878" s="6"/>
      <c r="BL6878" s="7"/>
    </row>
    <row r="6879" spans="2:64" x14ac:dyDescent="0.4">
      <c r="B6879" s="2"/>
      <c r="D6879" s="2"/>
      <c r="F6879" s="2"/>
      <c r="G6879" s="2"/>
      <c r="H6879" s="2"/>
      <c r="I6879" s="2"/>
      <c r="J6879" s="2"/>
      <c r="L6879" s="2"/>
      <c r="M6879" s="2"/>
      <c r="P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I6879" s="2"/>
      <c r="AJ6879" s="2"/>
      <c r="AM6879" s="59"/>
      <c r="AN6879" s="2"/>
      <c r="AO6879" s="2"/>
      <c r="AP6879" s="2"/>
      <c r="AQ6879" s="2"/>
      <c r="AR6879" s="2"/>
      <c r="AT6879" s="2"/>
      <c r="AU6879" s="72"/>
      <c r="AV6879" s="72"/>
      <c r="BF6879" s="72"/>
      <c r="BH6879" s="2"/>
      <c r="BI6879" s="6"/>
      <c r="BJ6879" s="6"/>
      <c r="BK6879" s="6"/>
      <c r="BL6879" s="7"/>
    </row>
    <row r="6880" spans="2:64" x14ac:dyDescent="0.4">
      <c r="B6880" s="2"/>
      <c r="D6880" s="2"/>
      <c r="F6880" s="2"/>
      <c r="G6880" s="2"/>
      <c r="H6880" s="2"/>
      <c r="I6880" s="2"/>
      <c r="J6880" s="2"/>
      <c r="L6880" s="2"/>
      <c r="M6880" s="2"/>
      <c r="P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I6880" s="2"/>
      <c r="AJ6880" s="2"/>
      <c r="AM6880" s="59"/>
      <c r="AN6880" s="2"/>
      <c r="AO6880" s="2"/>
      <c r="AP6880" s="2"/>
      <c r="AQ6880" s="2"/>
      <c r="AR6880" s="2"/>
      <c r="AT6880" s="2"/>
      <c r="AU6880" s="72"/>
      <c r="AV6880" s="72"/>
      <c r="BF6880" s="72"/>
      <c r="BH6880" s="2"/>
      <c r="BI6880" s="6"/>
      <c r="BJ6880" s="6"/>
      <c r="BK6880" s="6"/>
      <c r="BL6880" s="7"/>
    </row>
    <row r="6881" spans="2:64" x14ac:dyDescent="0.4">
      <c r="B6881" s="2"/>
      <c r="D6881" s="2"/>
      <c r="F6881" s="2"/>
      <c r="G6881" s="2"/>
      <c r="H6881" s="2"/>
      <c r="I6881" s="2"/>
      <c r="J6881" s="2"/>
      <c r="L6881" s="2"/>
      <c r="M6881" s="2"/>
      <c r="P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I6881" s="2"/>
      <c r="AJ6881" s="2"/>
      <c r="AM6881" s="59"/>
      <c r="AN6881" s="2"/>
      <c r="AO6881" s="2"/>
      <c r="AP6881" s="2"/>
      <c r="AQ6881" s="2"/>
      <c r="AR6881" s="2"/>
      <c r="AT6881" s="2"/>
      <c r="AU6881" s="72"/>
      <c r="AV6881" s="72"/>
      <c r="BF6881" s="72"/>
      <c r="BH6881" s="2"/>
      <c r="BI6881" s="6"/>
      <c r="BJ6881" s="6"/>
      <c r="BK6881" s="6"/>
      <c r="BL6881" s="7"/>
    </row>
    <row r="6882" spans="2:64" x14ac:dyDescent="0.4">
      <c r="B6882" s="2"/>
      <c r="D6882" s="2"/>
      <c r="F6882" s="2"/>
      <c r="G6882" s="2"/>
      <c r="H6882" s="2"/>
      <c r="I6882" s="2"/>
      <c r="J6882" s="2"/>
      <c r="L6882" s="2"/>
      <c r="M6882" s="2"/>
      <c r="P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I6882" s="2"/>
      <c r="AJ6882" s="2"/>
      <c r="AM6882" s="59"/>
      <c r="AN6882" s="2"/>
      <c r="AO6882" s="2"/>
      <c r="AP6882" s="2"/>
      <c r="AQ6882" s="2"/>
      <c r="AR6882" s="2"/>
      <c r="AT6882" s="2"/>
      <c r="AU6882" s="72"/>
      <c r="AV6882" s="72"/>
      <c r="BF6882" s="72"/>
      <c r="BH6882" s="2"/>
      <c r="BI6882" s="6"/>
      <c r="BJ6882" s="6"/>
      <c r="BK6882" s="6"/>
      <c r="BL6882" s="7"/>
    </row>
    <row r="6883" spans="2:64" x14ac:dyDescent="0.4">
      <c r="B6883" s="2"/>
      <c r="D6883" s="2"/>
      <c r="F6883" s="2"/>
      <c r="G6883" s="2"/>
      <c r="H6883" s="2"/>
      <c r="I6883" s="2"/>
      <c r="J6883" s="2"/>
      <c r="L6883" s="2"/>
      <c r="M6883" s="2"/>
      <c r="P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I6883" s="2"/>
      <c r="AJ6883" s="2"/>
      <c r="AM6883" s="59"/>
      <c r="AN6883" s="2"/>
      <c r="AO6883" s="2"/>
      <c r="AP6883" s="2"/>
      <c r="AQ6883" s="2"/>
      <c r="AR6883" s="2"/>
      <c r="AT6883" s="2"/>
      <c r="AU6883" s="72"/>
      <c r="AV6883" s="72"/>
      <c r="BF6883" s="72"/>
      <c r="BH6883" s="2"/>
      <c r="BI6883" s="6"/>
      <c r="BJ6883" s="6"/>
      <c r="BK6883" s="6"/>
      <c r="BL6883" s="7"/>
    </row>
    <row r="6884" spans="2:64" x14ac:dyDescent="0.4">
      <c r="B6884" s="2"/>
      <c r="D6884" s="2"/>
      <c r="F6884" s="2"/>
      <c r="G6884" s="2"/>
      <c r="H6884" s="2"/>
      <c r="I6884" s="2"/>
      <c r="J6884" s="2"/>
      <c r="L6884" s="2"/>
      <c r="M6884" s="2"/>
      <c r="P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I6884" s="2"/>
      <c r="AJ6884" s="2"/>
      <c r="AM6884" s="59"/>
      <c r="AN6884" s="2"/>
      <c r="AO6884" s="2"/>
      <c r="AP6884" s="2"/>
      <c r="AQ6884" s="2"/>
      <c r="AR6884" s="2"/>
      <c r="AT6884" s="2"/>
      <c r="AU6884" s="72"/>
      <c r="AV6884" s="72"/>
      <c r="BF6884" s="72"/>
      <c r="BH6884" s="2"/>
      <c r="BI6884" s="6"/>
      <c r="BJ6884" s="6"/>
      <c r="BK6884" s="6"/>
      <c r="BL6884" s="7"/>
    </row>
    <row r="6885" spans="2:64" x14ac:dyDescent="0.4">
      <c r="B6885" s="2"/>
      <c r="D6885" s="2"/>
      <c r="F6885" s="2"/>
      <c r="G6885" s="2"/>
      <c r="H6885" s="2"/>
      <c r="I6885" s="2"/>
      <c r="J6885" s="2"/>
      <c r="L6885" s="2"/>
      <c r="M6885" s="2"/>
      <c r="P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I6885" s="2"/>
      <c r="AJ6885" s="2"/>
      <c r="AM6885" s="59"/>
      <c r="AN6885" s="2"/>
      <c r="AO6885" s="2"/>
      <c r="AP6885" s="2"/>
      <c r="AQ6885" s="2"/>
      <c r="AR6885" s="2"/>
      <c r="AT6885" s="2"/>
      <c r="AU6885" s="72"/>
      <c r="AV6885" s="72"/>
      <c r="BF6885" s="72"/>
      <c r="BH6885" s="2"/>
      <c r="BI6885" s="6"/>
      <c r="BJ6885" s="6"/>
      <c r="BK6885" s="6"/>
      <c r="BL6885" s="7"/>
    </row>
    <row r="6886" spans="2:64" x14ac:dyDescent="0.4">
      <c r="B6886" s="2"/>
      <c r="D6886" s="2"/>
      <c r="F6886" s="2"/>
      <c r="G6886" s="2"/>
      <c r="H6886" s="2"/>
      <c r="I6886" s="2"/>
      <c r="J6886" s="2"/>
      <c r="L6886" s="2"/>
      <c r="M6886" s="2"/>
      <c r="P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I6886" s="2"/>
      <c r="AJ6886" s="2"/>
      <c r="AM6886" s="59"/>
      <c r="AN6886" s="2"/>
      <c r="AO6886" s="2"/>
      <c r="AP6886" s="2"/>
      <c r="AQ6886" s="2"/>
      <c r="AR6886" s="2"/>
      <c r="AT6886" s="2"/>
      <c r="AU6886" s="72"/>
      <c r="AV6886" s="72"/>
      <c r="BF6886" s="72"/>
      <c r="BH6886" s="2"/>
      <c r="BI6886" s="6"/>
      <c r="BJ6886" s="6"/>
      <c r="BK6886" s="6"/>
      <c r="BL6886" s="7"/>
    </row>
    <row r="6887" spans="2:64" x14ac:dyDescent="0.4">
      <c r="B6887" s="2"/>
      <c r="D6887" s="2"/>
      <c r="F6887" s="2"/>
      <c r="G6887" s="2"/>
      <c r="H6887" s="2"/>
      <c r="I6887" s="2"/>
      <c r="J6887" s="2"/>
      <c r="L6887" s="2"/>
      <c r="M6887" s="2"/>
      <c r="P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I6887" s="2"/>
      <c r="AJ6887" s="2"/>
      <c r="AM6887" s="59"/>
      <c r="AN6887" s="2"/>
      <c r="AO6887" s="2"/>
      <c r="AP6887" s="2"/>
      <c r="AQ6887" s="2"/>
      <c r="AR6887" s="2"/>
      <c r="AT6887" s="2"/>
      <c r="AU6887" s="72"/>
      <c r="AV6887" s="72"/>
      <c r="BF6887" s="72"/>
      <c r="BH6887" s="2"/>
      <c r="BI6887" s="6"/>
      <c r="BJ6887" s="6"/>
      <c r="BK6887" s="6"/>
      <c r="BL6887" s="7"/>
    </row>
    <row r="6888" spans="2:64" x14ac:dyDescent="0.4">
      <c r="B6888" s="2"/>
      <c r="D6888" s="2"/>
      <c r="F6888" s="2"/>
      <c r="G6888" s="2"/>
      <c r="H6888" s="2"/>
      <c r="I6888" s="2"/>
      <c r="J6888" s="2"/>
      <c r="L6888" s="2"/>
      <c r="M6888" s="2"/>
      <c r="P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I6888" s="2"/>
      <c r="AJ6888" s="2"/>
      <c r="AM6888" s="59"/>
      <c r="AN6888" s="2"/>
      <c r="AO6888" s="2"/>
      <c r="AP6888" s="2"/>
      <c r="AQ6888" s="2"/>
      <c r="AR6888" s="2"/>
      <c r="AT6888" s="2"/>
      <c r="AU6888" s="72"/>
      <c r="AV6888" s="72"/>
      <c r="BF6888" s="72"/>
      <c r="BH6888" s="2"/>
      <c r="BI6888" s="6"/>
      <c r="BJ6888" s="6"/>
      <c r="BK6888" s="6"/>
      <c r="BL6888" s="7"/>
    </row>
    <row r="6889" spans="2:64" x14ac:dyDescent="0.4">
      <c r="B6889" s="2"/>
      <c r="D6889" s="2"/>
      <c r="F6889" s="2"/>
      <c r="G6889" s="2"/>
      <c r="H6889" s="2"/>
      <c r="I6889" s="2"/>
      <c r="J6889" s="2"/>
      <c r="L6889" s="2"/>
      <c r="M6889" s="2"/>
      <c r="P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I6889" s="2"/>
      <c r="AJ6889" s="2"/>
      <c r="AM6889" s="59"/>
      <c r="AN6889" s="2"/>
      <c r="AO6889" s="2"/>
      <c r="AP6889" s="2"/>
      <c r="AQ6889" s="2"/>
      <c r="AR6889" s="2"/>
      <c r="AT6889" s="2"/>
      <c r="AU6889" s="72"/>
      <c r="AV6889" s="72"/>
      <c r="BF6889" s="72"/>
      <c r="BH6889" s="2"/>
      <c r="BI6889" s="6"/>
      <c r="BJ6889" s="6"/>
      <c r="BK6889" s="6"/>
      <c r="BL6889" s="7"/>
    </row>
    <row r="6890" spans="2:64" x14ac:dyDescent="0.4">
      <c r="B6890" s="2"/>
      <c r="D6890" s="2"/>
      <c r="F6890" s="2"/>
      <c r="G6890" s="2"/>
      <c r="H6890" s="2"/>
      <c r="I6890" s="2"/>
      <c r="J6890" s="2"/>
      <c r="L6890" s="2"/>
      <c r="M6890" s="2"/>
      <c r="P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I6890" s="2"/>
      <c r="AJ6890" s="2"/>
      <c r="AM6890" s="59"/>
      <c r="AN6890" s="2"/>
      <c r="AO6890" s="2"/>
      <c r="AP6890" s="2"/>
      <c r="AQ6890" s="2"/>
      <c r="AR6890" s="2"/>
      <c r="AT6890" s="2"/>
      <c r="AU6890" s="72"/>
      <c r="AV6890" s="72"/>
      <c r="BF6890" s="72"/>
      <c r="BH6890" s="2"/>
      <c r="BI6890" s="6"/>
      <c r="BJ6890" s="6"/>
      <c r="BK6890" s="6"/>
      <c r="BL6890" s="7"/>
    </row>
    <row r="6891" spans="2:64" x14ac:dyDescent="0.4">
      <c r="B6891" s="2"/>
      <c r="D6891" s="2"/>
      <c r="F6891" s="2"/>
      <c r="G6891" s="2"/>
      <c r="H6891" s="2"/>
      <c r="I6891" s="2"/>
      <c r="J6891" s="2"/>
      <c r="L6891" s="2"/>
      <c r="M6891" s="2"/>
      <c r="P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I6891" s="2"/>
      <c r="AJ6891" s="2"/>
      <c r="AM6891" s="59"/>
      <c r="AN6891" s="2"/>
      <c r="AO6891" s="2"/>
      <c r="AP6891" s="2"/>
      <c r="AQ6891" s="2"/>
      <c r="AR6891" s="2"/>
      <c r="AT6891" s="2"/>
      <c r="AU6891" s="72"/>
      <c r="AV6891" s="72"/>
      <c r="BF6891" s="72"/>
      <c r="BH6891" s="2"/>
      <c r="BI6891" s="6"/>
      <c r="BJ6891" s="6"/>
      <c r="BK6891" s="6"/>
      <c r="BL6891" s="7"/>
    </row>
    <row r="6892" spans="2:64" x14ac:dyDescent="0.4">
      <c r="B6892" s="2"/>
      <c r="D6892" s="2"/>
      <c r="F6892" s="2"/>
      <c r="G6892" s="2"/>
      <c r="H6892" s="2"/>
      <c r="I6892" s="2"/>
      <c r="J6892" s="2"/>
      <c r="L6892" s="2"/>
      <c r="M6892" s="2"/>
      <c r="P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I6892" s="2"/>
      <c r="AJ6892" s="2"/>
      <c r="AM6892" s="59"/>
      <c r="AN6892" s="2"/>
      <c r="AO6892" s="2"/>
      <c r="AP6892" s="2"/>
      <c r="AQ6892" s="2"/>
      <c r="AR6892" s="2"/>
      <c r="AT6892" s="2"/>
      <c r="AU6892" s="72"/>
      <c r="AV6892" s="72"/>
      <c r="BF6892" s="72"/>
      <c r="BH6892" s="2"/>
      <c r="BI6892" s="6"/>
      <c r="BJ6892" s="6"/>
      <c r="BK6892" s="6"/>
      <c r="BL6892" s="7"/>
    </row>
    <row r="6893" spans="2:64" x14ac:dyDescent="0.4">
      <c r="B6893" s="2"/>
      <c r="D6893" s="2"/>
      <c r="F6893" s="2"/>
      <c r="G6893" s="2"/>
      <c r="H6893" s="2"/>
      <c r="I6893" s="2"/>
      <c r="J6893" s="2"/>
      <c r="L6893" s="2"/>
      <c r="M6893" s="2"/>
      <c r="P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I6893" s="2"/>
      <c r="AJ6893" s="2"/>
      <c r="AM6893" s="59"/>
      <c r="AN6893" s="2"/>
      <c r="AO6893" s="2"/>
      <c r="AP6893" s="2"/>
      <c r="AQ6893" s="2"/>
      <c r="AR6893" s="2"/>
      <c r="AT6893" s="2"/>
      <c r="AU6893" s="72"/>
      <c r="AV6893" s="72"/>
      <c r="BF6893" s="72"/>
      <c r="BH6893" s="2"/>
      <c r="BI6893" s="6"/>
      <c r="BJ6893" s="6"/>
      <c r="BK6893" s="6"/>
      <c r="BL6893" s="7"/>
    </row>
    <row r="6894" spans="2:64" x14ac:dyDescent="0.4">
      <c r="B6894" s="2"/>
      <c r="D6894" s="2"/>
      <c r="F6894" s="2"/>
      <c r="G6894" s="2"/>
      <c r="H6894" s="2"/>
      <c r="I6894" s="2"/>
      <c r="J6894" s="2"/>
      <c r="L6894" s="2"/>
      <c r="M6894" s="2"/>
      <c r="P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I6894" s="2"/>
      <c r="AJ6894" s="2"/>
      <c r="AM6894" s="59"/>
      <c r="AN6894" s="2"/>
      <c r="AO6894" s="2"/>
      <c r="AP6894" s="2"/>
      <c r="AQ6894" s="2"/>
      <c r="AR6894" s="2"/>
      <c r="AT6894" s="2"/>
      <c r="AU6894" s="72"/>
      <c r="AV6894" s="72"/>
      <c r="BF6894" s="72"/>
      <c r="BH6894" s="2"/>
      <c r="BI6894" s="6"/>
      <c r="BJ6894" s="6"/>
      <c r="BK6894" s="6"/>
      <c r="BL6894" s="7"/>
    </row>
    <row r="6895" spans="2:64" x14ac:dyDescent="0.4">
      <c r="B6895" s="2"/>
      <c r="D6895" s="2"/>
      <c r="F6895" s="2"/>
      <c r="G6895" s="2"/>
      <c r="H6895" s="2"/>
      <c r="I6895" s="2"/>
      <c r="J6895" s="2"/>
      <c r="L6895" s="2"/>
      <c r="M6895" s="2"/>
      <c r="P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I6895" s="2"/>
      <c r="AJ6895" s="2"/>
      <c r="AM6895" s="59"/>
      <c r="AN6895" s="2"/>
      <c r="AO6895" s="2"/>
      <c r="AP6895" s="2"/>
      <c r="AQ6895" s="2"/>
      <c r="AR6895" s="2"/>
      <c r="AT6895" s="2"/>
      <c r="AU6895" s="72"/>
      <c r="AV6895" s="72"/>
      <c r="BF6895" s="72"/>
      <c r="BH6895" s="2"/>
      <c r="BI6895" s="6"/>
      <c r="BJ6895" s="6"/>
      <c r="BK6895" s="6"/>
      <c r="BL6895" s="7"/>
    </row>
    <row r="6896" spans="2:64" x14ac:dyDescent="0.4">
      <c r="B6896" s="2"/>
      <c r="D6896" s="2"/>
      <c r="F6896" s="2"/>
      <c r="G6896" s="2"/>
      <c r="H6896" s="2"/>
      <c r="I6896" s="2"/>
      <c r="J6896" s="2"/>
      <c r="L6896" s="2"/>
      <c r="M6896" s="2"/>
      <c r="P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I6896" s="2"/>
      <c r="AJ6896" s="2"/>
      <c r="AM6896" s="59"/>
      <c r="AN6896" s="2"/>
      <c r="AO6896" s="2"/>
      <c r="AP6896" s="2"/>
      <c r="AQ6896" s="2"/>
      <c r="AR6896" s="2"/>
      <c r="AT6896" s="2"/>
      <c r="AU6896" s="72"/>
      <c r="AV6896" s="72"/>
      <c r="BF6896" s="72"/>
      <c r="BH6896" s="2"/>
      <c r="BI6896" s="6"/>
      <c r="BJ6896" s="6"/>
      <c r="BK6896" s="6"/>
      <c r="BL6896" s="7"/>
    </row>
    <row r="6897" spans="2:64" x14ac:dyDescent="0.4">
      <c r="B6897" s="2"/>
      <c r="D6897" s="2"/>
      <c r="F6897" s="2"/>
      <c r="G6897" s="2"/>
      <c r="H6897" s="2"/>
      <c r="I6897" s="2"/>
      <c r="J6897" s="2"/>
      <c r="L6897" s="2"/>
      <c r="M6897" s="2"/>
      <c r="P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I6897" s="2"/>
      <c r="AJ6897" s="2"/>
      <c r="AM6897" s="59"/>
      <c r="AN6897" s="2"/>
      <c r="AO6897" s="2"/>
      <c r="AP6897" s="2"/>
      <c r="AQ6897" s="2"/>
      <c r="AR6897" s="2"/>
      <c r="AT6897" s="2"/>
      <c r="AU6897" s="72"/>
      <c r="AV6897" s="72"/>
      <c r="BF6897" s="72"/>
      <c r="BH6897" s="2"/>
      <c r="BI6897" s="6"/>
      <c r="BJ6897" s="6"/>
      <c r="BK6897" s="6"/>
      <c r="BL6897" s="7"/>
    </row>
    <row r="6898" spans="2:64" x14ac:dyDescent="0.4">
      <c r="B6898" s="2"/>
      <c r="D6898" s="2"/>
      <c r="F6898" s="2"/>
      <c r="G6898" s="2"/>
      <c r="H6898" s="2"/>
      <c r="I6898" s="2"/>
      <c r="J6898" s="2"/>
      <c r="L6898" s="2"/>
      <c r="M6898" s="2"/>
      <c r="P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I6898" s="2"/>
      <c r="AJ6898" s="2"/>
      <c r="AM6898" s="59"/>
      <c r="AN6898" s="2"/>
      <c r="AO6898" s="2"/>
      <c r="AP6898" s="2"/>
      <c r="AQ6898" s="2"/>
      <c r="AR6898" s="2"/>
      <c r="AT6898" s="2"/>
      <c r="AU6898" s="72"/>
      <c r="AV6898" s="72"/>
      <c r="BF6898" s="72"/>
      <c r="BH6898" s="2"/>
      <c r="BI6898" s="6"/>
      <c r="BJ6898" s="6"/>
      <c r="BK6898" s="6"/>
      <c r="BL6898" s="7"/>
    </row>
    <row r="6899" spans="2:64" x14ac:dyDescent="0.4">
      <c r="B6899" s="2"/>
      <c r="D6899" s="2"/>
      <c r="F6899" s="2"/>
      <c r="G6899" s="2"/>
      <c r="H6899" s="2"/>
      <c r="I6899" s="2"/>
      <c r="J6899" s="2"/>
      <c r="L6899" s="2"/>
      <c r="M6899" s="2"/>
      <c r="P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I6899" s="2"/>
      <c r="AJ6899" s="2"/>
      <c r="AM6899" s="59"/>
      <c r="AN6899" s="2"/>
      <c r="AO6899" s="2"/>
      <c r="AP6899" s="2"/>
      <c r="AQ6899" s="2"/>
      <c r="AR6899" s="2"/>
      <c r="AT6899" s="2"/>
      <c r="AU6899" s="72"/>
      <c r="AV6899" s="72"/>
      <c r="BF6899" s="72"/>
      <c r="BH6899" s="2"/>
      <c r="BI6899" s="6"/>
      <c r="BJ6899" s="6"/>
      <c r="BK6899" s="6"/>
      <c r="BL6899" s="7"/>
    </row>
    <row r="6900" spans="2:64" x14ac:dyDescent="0.4">
      <c r="B6900" s="2"/>
      <c r="D6900" s="2"/>
      <c r="F6900" s="2"/>
      <c r="G6900" s="2"/>
      <c r="H6900" s="2"/>
      <c r="I6900" s="2"/>
      <c r="J6900" s="2"/>
      <c r="L6900" s="2"/>
      <c r="M6900" s="2"/>
      <c r="P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I6900" s="2"/>
      <c r="AJ6900" s="2"/>
      <c r="AM6900" s="59"/>
      <c r="AN6900" s="2"/>
      <c r="AO6900" s="2"/>
      <c r="AP6900" s="2"/>
      <c r="AQ6900" s="2"/>
      <c r="AR6900" s="2"/>
      <c r="AT6900" s="2"/>
      <c r="AU6900" s="72"/>
      <c r="AV6900" s="72"/>
      <c r="BF6900" s="72"/>
      <c r="BH6900" s="2"/>
      <c r="BI6900" s="6"/>
      <c r="BJ6900" s="6"/>
      <c r="BK6900" s="6"/>
      <c r="BL6900" s="7"/>
    </row>
    <row r="6901" spans="2:64" x14ac:dyDescent="0.4">
      <c r="B6901" s="2"/>
      <c r="D6901" s="2"/>
      <c r="F6901" s="2"/>
      <c r="G6901" s="2"/>
      <c r="H6901" s="2"/>
      <c r="I6901" s="2"/>
      <c r="J6901" s="2"/>
      <c r="L6901" s="2"/>
      <c r="M6901" s="2"/>
      <c r="P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I6901" s="2"/>
      <c r="AJ6901" s="2"/>
      <c r="AM6901" s="59"/>
      <c r="AN6901" s="2"/>
      <c r="AO6901" s="2"/>
      <c r="AP6901" s="2"/>
      <c r="AQ6901" s="2"/>
      <c r="AR6901" s="2"/>
      <c r="AT6901" s="2"/>
      <c r="AU6901" s="72"/>
      <c r="AV6901" s="72"/>
      <c r="BF6901" s="72"/>
      <c r="BH6901" s="2"/>
      <c r="BI6901" s="6"/>
      <c r="BJ6901" s="6"/>
      <c r="BK6901" s="6"/>
      <c r="BL6901" s="7"/>
    </row>
    <row r="6902" spans="2:64" x14ac:dyDescent="0.4">
      <c r="B6902" s="2"/>
      <c r="D6902" s="2"/>
      <c r="F6902" s="2"/>
      <c r="G6902" s="2"/>
      <c r="H6902" s="2"/>
      <c r="I6902" s="2"/>
      <c r="J6902" s="2"/>
      <c r="L6902" s="2"/>
      <c r="M6902" s="2"/>
      <c r="P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I6902" s="2"/>
      <c r="AJ6902" s="2"/>
      <c r="AM6902" s="59"/>
      <c r="AN6902" s="2"/>
      <c r="AO6902" s="2"/>
      <c r="AP6902" s="2"/>
      <c r="AQ6902" s="2"/>
      <c r="AR6902" s="2"/>
      <c r="AT6902" s="2"/>
      <c r="AU6902" s="72"/>
      <c r="AV6902" s="72"/>
      <c r="BF6902" s="72"/>
      <c r="BH6902" s="2"/>
      <c r="BI6902" s="6"/>
      <c r="BJ6902" s="6"/>
      <c r="BK6902" s="6"/>
      <c r="BL6902" s="7"/>
    </row>
    <row r="6903" spans="2:64" x14ac:dyDescent="0.4">
      <c r="B6903" s="2"/>
      <c r="D6903" s="2"/>
      <c r="F6903" s="2"/>
      <c r="G6903" s="2"/>
      <c r="H6903" s="2"/>
      <c r="I6903" s="2"/>
      <c r="J6903" s="2"/>
      <c r="L6903" s="2"/>
      <c r="M6903" s="2"/>
      <c r="P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I6903" s="2"/>
      <c r="AJ6903" s="2"/>
      <c r="AM6903" s="59"/>
      <c r="AN6903" s="2"/>
      <c r="AO6903" s="2"/>
      <c r="AP6903" s="2"/>
      <c r="AQ6903" s="2"/>
      <c r="AR6903" s="2"/>
      <c r="AT6903" s="2"/>
      <c r="AU6903" s="72"/>
      <c r="AV6903" s="72"/>
      <c r="BF6903" s="72"/>
      <c r="BH6903" s="2"/>
      <c r="BI6903" s="6"/>
      <c r="BJ6903" s="6"/>
      <c r="BK6903" s="6"/>
      <c r="BL6903" s="7"/>
    </row>
    <row r="6904" spans="2:64" x14ac:dyDescent="0.4">
      <c r="B6904" s="2"/>
      <c r="D6904" s="2"/>
      <c r="F6904" s="2"/>
      <c r="G6904" s="2"/>
      <c r="H6904" s="2"/>
      <c r="I6904" s="2"/>
      <c r="J6904" s="2"/>
      <c r="L6904" s="2"/>
      <c r="M6904" s="2"/>
      <c r="P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I6904" s="2"/>
      <c r="AJ6904" s="2"/>
      <c r="AM6904" s="59"/>
      <c r="AN6904" s="2"/>
      <c r="AO6904" s="2"/>
      <c r="AP6904" s="2"/>
      <c r="AQ6904" s="2"/>
      <c r="AR6904" s="2"/>
      <c r="AT6904" s="2"/>
      <c r="AU6904" s="72"/>
      <c r="AV6904" s="72"/>
      <c r="BF6904" s="72"/>
      <c r="BH6904" s="2"/>
      <c r="BI6904" s="6"/>
      <c r="BJ6904" s="6"/>
      <c r="BK6904" s="6"/>
      <c r="BL6904" s="7"/>
    </row>
    <row r="6905" spans="2:64" x14ac:dyDescent="0.4">
      <c r="B6905" s="2"/>
      <c r="D6905" s="2"/>
      <c r="F6905" s="2"/>
      <c r="G6905" s="2"/>
      <c r="H6905" s="2"/>
      <c r="I6905" s="2"/>
      <c r="J6905" s="2"/>
      <c r="L6905" s="2"/>
      <c r="M6905" s="2"/>
      <c r="P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I6905" s="2"/>
      <c r="AJ6905" s="2"/>
      <c r="AM6905" s="59"/>
      <c r="AN6905" s="2"/>
      <c r="AO6905" s="2"/>
      <c r="AP6905" s="2"/>
      <c r="AQ6905" s="2"/>
      <c r="AR6905" s="2"/>
      <c r="AT6905" s="2"/>
      <c r="AU6905" s="72"/>
      <c r="AV6905" s="72"/>
      <c r="BF6905" s="72"/>
      <c r="BH6905" s="2"/>
      <c r="BI6905" s="6"/>
      <c r="BJ6905" s="6"/>
      <c r="BK6905" s="6"/>
      <c r="BL6905" s="7"/>
    </row>
    <row r="6906" spans="2:64" x14ac:dyDescent="0.4">
      <c r="B6906" s="2"/>
      <c r="D6906" s="2"/>
      <c r="F6906" s="2"/>
      <c r="G6906" s="2"/>
      <c r="H6906" s="2"/>
      <c r="I6906" s="2"/>
      <c r="J6906" s="2"/>
      <c r="L6906" s="2"/>
      <c r="M6906" s="2"/>
      <c r="P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I6906" s="2"/>
      <c r="AJ6906" s="2"/>
      <c r="AM6906" s="59"/>
      <c r="AN6906" s="2"/>
      <c r="AO6906" s="2"/>
      <c r="AP6906" s="2"/>
      <c r="AQ6906" s="2"/>
      <c r="AR6906" s="2"/>
      <c r="AT6906" s="2"/>
      <c r="AU6906" s="72"/>
      <c r="AV6906" s="72"/>
      <c r="BF6906" s="72"/>
      <c r="BH6906" s="2"/>
      <c r="BI6906" s="6"/>
      <c r="BJ6906" s="6"/>
      <c r="BK6906" s="6"/>
      <c r="BL6906" s="7"/>
    </row>
    <row r="6907" spans="2:64" x14ac:dyDescent="0.4">
      <c r="B6907" s="2"/>
      <c r="D6907" s="2"/>
      <c r="F6907" s="2"/>
      <c r="G6907" s="2"/>
      <c r="H6907" s="2"/>
      <c r="I6907" s="2"/>
      <c r="J6907" s="2"/>
      <c r="L6907" s="2"/>
      <c r="M6907" s="2"/>
      <c r="P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I6907" s="2"/>
      <c r="AJ6907" s="2"/>
      <c r="AM6907" s="59"/>
      <c r="AN6907" s="2"/>
      <c r="AO6907" s="2"/>
      <c r="AP6907" s="2"/>
      <c r="AQ6907" s="2"/>
      <c r="AR6907" s="2"/>
      <c r="AT6907" s="2"/>
      <c r="AU6907" s="72"/>
      <c r="AV6907" s="72"/>
      <c r="BF6907" s="72"/>
      <c r="BH6907" s="2"/>
      <c r="BI6907" s="6"/>
      <c r="BJ6907" s="6"/>
      <c r="BK6907" s="6"/>
      <c r="BL6907" s="7"/>
    </row>
    <row r="6908" spans="2:64" x14ac:dyDescent="0.4">
      <c r="B6908" s="2"/>
      <c r="D6908" s="2"/>
      <c r="F6908" s="2"/>
      <c r="G6908" s="2"/>
      <c r="H6908" s="2"/>
      <c r="I6908" s="2"/>
      <c r="J6908" s="2"/>
      <c r="L6908" s="2"/>
      <c r="M6908" s="2"/>
      <c r="P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I6908" s="2"/>
      <c r="AJ6908" s="2"/>
      <c r="AM6908" s="59"/>
      <c r="AN6908" s="2"/>
      <c r="AO6908" s="2"/>
      <c r="AP6908" s="2"/>
      <c r="AQ6908" s="2"/>
      <c r="AR6908" s="2"/>
      <c r="AT6908" s="2"/>
      <c r="AU6908" s="72"/>
      <c r="AV6908" s="72"/>
      <c r="BF6908" s="72"/>
      <c r="BH6908" s="2"/>
      <c r="BI6908" s="6"/>
      <c r="BJ6908" s="6"/>
      <c r="BK6908" s="6"/>
      <c r="BL6908" s="7"/>
    </row>
    <row r="6909" spans="2:64" x14ac:dyDescent="0.4">
      <c r="B6909" s="2"/>
      <c r="D6909" s="2"/>
      <c r="F6909" s="2"/>
      <c r="G6909" s="2"/>
      <c r="H6909" s="2"/>
      <c r="I6909" s="2"/>
      <c r="J6909" s="2"/>
      <c r="L6909" s="2"/>
      <c r="M6909" s="2"/>
      <c r="P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I6909" s="2"/>
      <c r="AJ6909" s="2"/>
      <c r="AM6909" s="59"/>
      <c r="AN6909" s="2"/>
      <c r="AO6909" s="2"/>
      <c r="AP6909" s="2"/>
      <c r="AQ6909" s="2"/>
      <c r="AR6909" s="2"/>
      <c r="AT6909" s="2"/>
      <c r="AU6909" s="72"/>
      <c r="AV6909" s="72"/>
      <c r="BF6909" s="72"/>
      <c r="BH6909" s="2"/>
      <c r="BI6909" s="6"/>
      <c r="BJ6909" s="6"/>
      <c r="BK6909" s="6"/>
      <c r="BL6909" s="7"/>
    </row>
    <row r="6910" spans="2:64" x14ac:dyDescent="0.4">
      <c r="B6910" s="2"/>
      <c r="D6910" s="2"/>
      <c r="F6910" s="2"/>
      <c r="G6910" s="2"/>
      <c r="H6910" s="2"/>
      <c r="I6910" s="2"/>
      <c r="J6910" s="2"/>
      <c r="L6910" s="2"/>
      <c r="M6910" s="2"/>
      <c r="P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I6910" s="2"/>
      <c r="AJ6910" s="2"/>
      <c r="AM6910" s="59"/>
      <c r="AN6910" s="2"/>
      <c r="AO6910" s="2"/>
      <c r="AP6910" s="2"/>
      <c r="AQ6910" s="2"/>
      <c r="AR6910" s="2"/>
      <c r="AT6910" s="2"/>
      <c r="AU6910" s="72"/>
      <c r="AV6910" s="72"/>
      <c r="BF6910" s="72"/>
      <c r="BH6910" s="2"/>
      <c r="BI6910" s="6"/>
      <c r="BJ6910" s="6"/>
      <c r="BK6910" s="6"/>
      <c r="BL6910" s="7"/>
    </row>
    <row r="6911" spans="2:64" x14ac:dyDescent="0.4">
      <c r="B6911" s="2"/>
      <c r="D6911" s="2"/>
      <c r="F6911" s="2"/>
      <c r="G6911" s="2"/>
      <c r="H6911" s="2"/>
      <c r="I6911" s="2"/>
      <c r="J6911" s="2"/>
      <c r="L6911" s="2"/>
      <c r="M6911" s="2"/>
      <c r="P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I6911" s="2"/>
      <c r="AJ6911" s="2"/>
      <c r="AM6911" s="59"/>
      <c r="AN6911" s="2"/>
      <c r="AO6911" s="2"/>
      <c r="AP6911" s="2"/>
      <c r="AQ6911" s="2"/>
      <c r="AR6911" s="2"/>
      <c r="AT6911" s="2"/>
      <c r="AU6911" s="72"/>
      <c r="AV6911" s="72"/>
      <c r="BF6911" s="72"/>
      <c r="BH6911" s="2"/>
      <c r="BI6911" s="6"/>
      <c r="BJ6911" s="6"/>
      <c r="BK6911" s="6"/>
      <c r="BL6911" s="7"/>
    </row>
    <row r="6912" spans="2:64" x14ac:dyDescent="0.4">
      <c r="B6912" s="2"/>
      <c r="D6912" s="2"/>
      <c r="F6912" s="2"/>
      <c r="G6912" s="2"/>
      <c r="H6912" s="2"/>
      <c r="I6912" s="2"/>
      <c r="J6912" s="2"/>
      <c r="L6912" s="2"/>
      <c r="M6912" s="2"/>
      <c r="P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I6912" s="2"/>
      <c r="AJ6912" s="2"/>
      <c r="AM6912" s="59"/>
      <c r="AN6912" s="2"/>
      <c r="AO6912" s="2"/>
      <c r="AP6912" s="2"/>
      <c r="AQ6912" s="2"/>
      <c r="AR6912" s="2"/>
      <c r="AT6912" s="2"/>
      <c r="AU6912" s="72"/>
      <c r="AV6912" s="72"/>
      <c r="BF6912" s="72"/>
      <c r="BH6912" s="2"/>
      <c r="BI6912" s="6"/>
      <c r="BJ6912" s="6"/>
      <c r="BK6912" s="6"/>
      <c r="BL6912" s="7"/>
    </row>
    <row r="6913" spans="2:64" x14ac:dyDescent="0.4">
      <c r="B6913" s="2"/>
      <c r="D6913" s="2"/>
      <c r="F6913" s="2"/>
      <c r="G6913" s="2"/>
      <c r="H6913" s="2"/>
      <c r="I6913" s="2"/>
      <c r="J6913" s="2"/>
      <c r="L6913" s="2"/>
      <c r="M6913" s="2"/>
      <c r="P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I6913" s="2"/>
      <c r="AJ6913" s="2"/>
      <c r="AM6913" s="59"/>
      <c r="AN6913" s="2"/>
      <c r="AO6913" s="2"/>
      <c r="AP6913" s="2"/>
      <c r="AQ6913" s="2"/>
      <c r="AR6913" s="2"/>
      <c r="AT6913" s="2"/>
      <c r="AU6913" s="72"/>
      <c r="AV6913" s="72"/>
      <c r="BF6913" s="72"/>
      <c r="BH6913" s="2"/>
      <c r="BI6913" s="6"/>
      <c r="BJ6913" s="6"/>
      <c r="BK6913" s="6"/>
      <c r="BL6913" s="7"/>
    </row>
    <row r="6914" spans="2:64" x14ac:dyDescent="0.4">
      <c r="B6914" s="2"/>
      <c r="D6914" s="2"/>
      <c r="F6914" s="2"/>
      <c r="G6914" s="2"/>
      <c r="H6914" s="2"/>
      <c r="I6914" s="2"/>
      <c r="J6914" s="2"/>
      <c r="L6914" s="2"/>
      <c r="M6914" s="2"/>
      <c r="P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I6914" s="2"/>
      <c r="AJ6914" s="2"/>
      <c r="AM6914" s="59"/>
      <c r="AN6914" s="2"/>
      <c r="AO6914" s="2"/>
      <c r="AP6914" s="2"/>
      <c r="AQ6914" s="2"/>
      <c r="AR6914" s="2"/>
      <c r="AT6914" s="2"/>
      <c r="AU6914" s="72"/>
      <c r="AV6914" s="72"/>
      <c r="BF6914" s="72"/>
      <c r="BH6914" s="2"/>
      <c r="BI6914" s="6"/>
      <c r="BJ6914" s="6"/>
      <c r="BK6914" s="6"/>
      <c r="BL6914" s="7"/>
    </row>
    <row r="6915" spans="2:64" x14ac:dyDescent="0.4">
      <c r="B6915" s="2"/>
      <c r="D6915" s="2"/>
      <c r="F6915" s="2"/>
      <c r="G6915" s="2"/>
      <c r="H6915" s="2"/>
      <c r="I6915" s="2"/>
      <c r="J6915" s="2"/>
      <c r="L6915" s="2"/>
      <c r="M6915" s="2"/>
      <c r="P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I6915" s="2"/>
      <c r="AJ6915" s="2"/>
      <c r="AM6915" s="59"/>
      <c r="AN6915" s="2"/>
      <c r="AO6915" s="2"/>
      <c r="AP6915" s="2"/>
      <c r="AQ6915" s="2"/>
      <c r="AR6915" s="2"/>
      <c r="AT6915" s="2"/>
      <c r="AU6915" s="72"/>
      <c r="AV6915" s="72"/>
      <c r="BF6915" s="72"/>
      <c r="BH6915" s="2"/>
      <c r="BI6915" s="6"/>
      <c r="BJ6915" s="6"/>
      <c r="BK6915" s="6"/>
      <c r="BL6915" s="7"/>
    </row>
    <row r="6916" spans="2:64" x14ac:dyDescent="0.4">
      <c r="B6916" s="2"/>
      <c r="D6916" s="2"/>
      <c r="F6916" s="2"/>
      <c r="G6916" s="2"/>
      <c r="H6916" s="2"/>
      <c r="I6916" s="2"/>
      <c r="J6916" s="2"/>
      <c r="L6916" s="2"/>
      <c r="M6916" s="2"/>
      <c r="P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I6916" s="2"/>
      <c r="AJ6916" s="2"/>
      <c r="AM6916" s="59"/>
      <c r="AN6916" s="2"/>
      <c r="AO6916" s="2"/>
      <c r="AP6916" s="2"/>
      <c r="AQ6916" s="2"/>
      <c r="AR6916" s="2"/>
      <c r="AT6916" s="2"/>
      <c r="AU6916" s="72"/>
      <c r="AV6916" s="72"/>
      <c r="BF6916" s="72"/>
      <c r="BH6916" s="2"/>
      <c r="BI6916" s="6"/>
      <c r="BJ6916" s="6"/>
      <c r="BK6916" s="6"/>
      <c r="BL6916" s="7"/>
    </row>
    <row r="6917" spans="2:64" x14ac:dyDescent="0.4">
      <c r="B6917" s="2"/>
      <c r="D6917" s="2"/>
      <c r="F6917" s="2"/>
      <c r="G6917" s="2"/>
      <c r="H6917" s="2"/>
      <c r="I6917" s="2"/>
      <c r="J6917" s="2"/>
      <c r="L6917" s="2"/>
      <c r="M6917" s="2"/>
      <c r="P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I6917" s="2"/>
      <c r="AJ6917" s="2"/>
      <c r="AM6917" s="59"/>
      <c r="AN6917" s="2"/>
      <c r="AO6917" s="2"/>
      <c r="AP6917" s="2"/>
      <c r="AQ6917" s="2"/>
      <c r="AR6917" s="2"/>
      <c r="AT6917" s="2"/>
      <c r="AU6917" s="72"/>
      <c r="AV6917" s="72"/>
      <c r="BF6917" s="72"/>
      <c r="BH6917" s="2"/>
      <c r="BI6917" s="6"/>
      <c r="BJ6917" s="6"/>
      <c r="BK6917" s="6"/>
      <c r="BL6917" s="7"/>
    </row>
    <row r="6918" spans="2:64" x14ac:dyDescent="0.4">
      <c r="B6918" s="2"/>
      <c r="D6918" s="2"/>
      <c r="F6918" s="2"/>
      <c r="G6918" s="2"/>
      <c r="H6918" s="2"/>
      <c r="I6918" s="2"/>
      <c r="J6918" s="2"/>
      <c r="L6918" s="2"/>
      <c r="M6918" s="2"/>
      <c r="P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I6918" s="2"/>
      <c r="AJ6918" s="2"/>
      <c r="AM6918" s="59"/>
      <c r="AN6918" s="2"/>
      <c r="AO6918" s="2"/>
      <c r="AP6918" s="2"/>
      <c r="AQ6918" s="2"/>
      <c r="AR6918" s="2"/>
      <c r="AT6918" s="2"/>
      <c r="AU6918" s="72"/>
      <c r="AV6918" s="72"/>
      <c r="BF6918" s="72"/>
      <c r="BH6918" s="2"/>
      <c r="BI6918" s="6"/>
      <c r="BJ6918" s="6"/>
      <c r="BK6918" s="6"/>
      <c r="BL6918" s="7"/>
    </row>
    <row r="6919" spans="2:64" x14ac:dyDescent="0.4">
      <c r="B6919" s="2"/>
      <c r="D6919" s="2"/>
      <c r="F6919" s="2"/>
      <c r="G6919" s="2"/>
      <c r="H6919" s="2"/>
      <c r="I6919" s="2"/>
      <c r="J6919" s="2"/>
      <c r="L6919" s="2"/>
      <c r="M6919" s="2"/>
      <c r="P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I6919" s="2"/>
      <c r="AJ6919" s="2"/>
      <c r="AM6919" s="59"/>
      <c r="AN6919" s="2"/>
      <c r="AO6919" s="2"/>
      <c r="AP6919" s="2"/>
      <c r="AQ6919" s="2"/>
      <c r="AR6919" s="2"/>
      <c r="AT6919" s="2"/>
      <c r="AU6919" s="72"/>
      <c r="AV6919" s="72"/>
      <c r="BF6919" s="72"/>
      <c r="BH6919" s="2"/>
      <c r="BI6919" s="6"/>
      <c r="BJ6919" s="6"/>
      <c r="BK6919" s="6"/>
      <c r="BL6919" s="7"/>
    </row>
    <row r="6920" spans="2:64" x14ac:dyDescent="0.4">
      <c r="B6920" s="2"/>
      <c r="D6920" s="2"/>
      <c r="F6920" s="2"/>
      <c r="G6920" s="2"/>
      <c r="H6920" s="2"/>
      <c r="I6920" s="2"/>
      <c r="J6920" s="2"/>
      <c r="L6920" s="2"/>
      <c r="M6920" s="2"/>
      <c r="P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I6920" s="2"/>
      <c r="AJ6920" s="2"/>
      <c r="AM6920" s="59"/>
      <c r="AN6920" s="2"/>
      <c r="AO6920" s="2"/>
      <c r="AP6920" s="2"/>
      <c r="AQ6920" s="2"/>
      <c r="AR6920" s="2"/>
      <c r="AT6920" s="2"/>
      <c r="AU6920" s="72"/>
      <c r="AV6920" s="72"/>
      <c r="BF6920" s="72"/>
      <c r="BH6920" s="2"/>
      <c r="BI6920" s="6"/>
      <c r="BJ6920" s="6"/>
      <c r="BK6920" s="6"/>
      <c r="BL6920" s="7"/>
    </row>
    <row r="6921" spans="2:64" x14ac:dyDescent="0.4">
      <c r="B6921" s="2"/>
      <c r="D6921" s="2"/>
      <c r="F6921" s="2"/>
      <c r="G6921" s="2"/>
      <c r="H6921" s="2"/>
      <c r="I6921" s="2"/>
      <c r="J6921" s="2"/>
      <c r="L6921" s="2"/>
      <c r="M6921" s="2"/>
      <c r="P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I6921" s="2"/>
      <c r="AJ6921" s="2"/>
      <c r="AM6921" s="59"/>
      <c r="AN6921" s="2"/>
      <c r="AO6921" s="2"/>
      <c r="AP6921" s="2"/>
      <c r="AQ6921" s="2"/>
      <c r="AR6921" s="2"/>
      <c r="AT6921" s="2"/>
      <c r="AU6921" s="72"/>
      <c r="AV6921" s="72"/>
      <c r="BF6921" s="72"/>
      <c r="BH6921" s="2"/>
      <c r="BI6921" s="6"/>
      <c r="BJ6921" s="6"/>
      <c r="BK6921" s="6"/>
      <c r="BL6921" s="7"/>
    </row>
    <row r="6922" spans="2:64" x14ac:dyDescent="0.4">
      <c r="B6922" s="2"/>
      <c r="D6922" s="2"/>
      <c r="F6922" s="2"/>
      <c r="G6922" s="2"/>
      <c r="H6922" s="2"/>
      <c r="I6922" s="2"/>
      <c r="J6922" s="2"/>
      <c r="L6922" s="2"/>
      <c r="M6922" s="2"/>
      <c r="P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I6922" s="2"/>
      <c r="AJ6922" s="2"/>
      <c r="AM6922" s="59"/>
      <c r="AN6922" s="2"/>
      <c r="AO6922" s="2"/>
      <c r="AP6922" s="2"/>
      <c r="AQ6922" s="2"/>
      <c r="AR6922" s="2"/>
      <c r="AT6922" s="2"/>
      <c r="AU6922" s="72"/>
      <c r="AV6922" s="72"/>
      <c r="BF6922" s="72"/>
      <c r="BH6922" s="2"/>
      <c r="BI6922" s="6"/>
      <c r="BJ6922" s="6"/>
      <c r="BK6922" s="6"/>
      <c r="BL6922" s="7"/>
    </row>
    <row r="6923" spans="2:64" x14ac:dyDescent="0.4">
      <c r="B6923" s="2"/>
      <c r="D6923" s="2"/>
      <c r="F6923" s="2"/>
      <c r="G6923" s="2"/>
      <c r="H6923" s="2"/>
      <c r="I6923" s="2"/>
      <c r="J6923" s="2"/>
      <c r="L6923" s="2"/>
      <c r="M6923" s="2"/>
      <c r="P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I6923" s="2"/>
      <c r="AJ6923" s="2"/>
      <c r="AM6923" s="59"/>
      <c r="AN6923" s="2"/>
      <c r="AO6923" s="2"/>
      <c r="AP6923" s="2"/>
      <c r="AQ6923" s="2"/>
      <c r="AR6923" s="2"/>
      <c r="AT6923" s="2"/>
      <c r="AU6923" s="72"/>
      <c r="AV6923" s="72"/>
      <c r="BF6923" s="72"/>
      <c r="BH6923" s="2"/>
      <c r="BI6923" s="6"/>
      <c r="BJ6923" s="6"/>
      <c r="BK6923" s="6"/>
      <c r="BL6923" s="7"/>
    </row>
    <row r="6924" spans="2:64" x14ac:dyDescent="0.4">
      <c r="B6924" s="2"/>
      <c r="D6924" s="2"/>
      <c r="F6924" s="2"/>
      <c r="G6924" s="2"/>
      <c r="H6924" s="2"/>
      <c r="I6924" s="2"/>
      <c r="J6924" s="2"/>
      <c r="L6924" s="2"/>
      <c r="M6924" s="2"/>
      <c r="P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I6924" s="2"/>
      <c r="AJ6924" s="2"/>
      <c r="AM6924" s="59"/>
      <c r="AN6924" s="2"/>
      <c r="AO6924" s="2"/>
      <c r="AP6924" s="2"/>
      <c r="AQ6924" s="2"/>
      <c r="AR6924" s="2"/>
      <c r="AT6924" s="2"/>
      <c r="AU6924" s="72"/>
      <c r="AV6924" s="72"/>
      <c r="BF6924" s="72"/>
      <c r="BH6924" s="2"/>
      <c r="BI6924" s="6"/>
      <c r="BJ6924" s="6"/>
      <c r="BK6924" s="6"/>
      <c r="BL6924" s="7"/>
    </row>
    <row r="6925" spans="2:64" x14ac:dyDescent="0.4">
      <c r="B6925" s="2"/>
      <c r="D6925" s="2"/>
      <c r="F6925" s="2"/>
      <c r="G6925" s="2"/>
      <c r="H6925" s="2"/>
      <c r="I6925" s="2"/>
      <c r="J6925" s="2"/>
      <c r="L6925" s="2"/>
      <c r="M6925" s="2"/>
      <c r="P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I6925" s="2"/>
      <c r="AJ6925" s="2"/>
      <c r="AM6925" s="59"/>
      <c r="AN6925" s="2"/>
      <c r="AO6925" s="2"/>
      <c r="AP6925" s="2"/>
      <c r="AQ6925" s="2"/>
      <c r="AR6925" s="2"/>
      <c r="AT6925" s="2"/>
      <c r="AU6925" s="72"/>
      <c r="AV6925" s="72"/>
      <c r="BF6925" s="72"/>
      <c r="BH6925" s="2"/>
      <c r="BI6925" s="6"/>
      <c r="BJ6925" s="6"/>
      <c r="BK6925" s="6"/>
      <c r="BL6925" s="7"/>
    </row>
    <row r="6926" spans="2:64" x14ac:dyDescent="0.4">
      <c r="B6926" s="2"/>
      <c r="D6926" s="2"/>
      <c r="F6926" s="2"/>
      <c r="G6926" s="2"/>
      <c r="H6926" s="2"/>
      <c r="I6926" s="2"/>
      <c r="J6926" s="2"/>
      <c r="L6926" s="2"/>
      <c r="M6926" s="2"/>
      <c r="P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I6926" s="2"/>
      <c r="AJ6926" s="2"/>
      <c r="AM6926" s="59"/>
      <c r="AN6926" s="2"/>
      <c r="AO6926" s="2"/>
      <c r="AP6926" s="2"/>
      <c r="AQ6926" s="2"/>
      <c r="AR6926" s="2"/>
      <c r="AT6926" s="2"/>
      <c r="AU6926" s="72"/>
      <c r="AV6926" s="72"/>
      <c r="BF6926" s="72"/>
      <c r="BH6926" s="2"/>
      <c r="BI6926" s="6"/>
      <c r="BJ6926" s="6"/>
      <c r="BK6926" s="6"/>
      <c r="BL6926" s="7"/>
    </row>
    <row r="6927" spans="2:64" x14ac:dyDescent="0.4">
      <c r="B6927" s="2"/>
      <c r="D6927" s="2"/>
      <c r="F6927" s="2"/>
      <c r="G6927" s="2"/>
      <c r="H6927" s="2"/>
      <c r="I6927" s="2"/>
      <c r="J6927" s="2"/>
      <c r="L6927" s="2"/>
      <c r="M6927" s="2"/>
      <c r="P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I6927" s="2"/>
      <c r="AJ6927" s="2"/>
      <c r="AM6927" s="59"/>
      <c r="AN6927" s="2"/>
      <c r="AO6927" s="2"/>
      <c r="AP6927" s="2"/>
      <c r="AQ6927" s="2"/>
      <c r="AR6927" s="2"/>
      <c r="AT6927" s="2"/>
      <c r="AU6927" s="72"/>
      <c r="AV6927" s="72"/>
      <c r="BF6927" s="72"/>
      <c r="BH6927" s="2"/>
      <c r="BI6927" s="6"/>
      <c r="BJ6927" s="6"/>
      <c r="BK6927" s="6"/>
      <c r="BL6927" s="7"/>
    </row>
    <row r="6928" spans="2:64" x14ac:dyDescent="0.4">
      <c r="B6928" s="2"/>
      <c r="D6928" s="2"/>
      <c r="F6928" s="2"/>
      <c r="G6928" s="2"/>
      <c r="H6928" s="2"/>
      <c r="I6928" s="2"/>
      <c r="J6928" s="2"/>
      <c r="L6928" s="2"/>
      <c r="M6928" s="2"/>
      <c r="P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I6928" s="2"/>
      <c r="AJ6928" s="2"/>
      <c r="AM6928" s="59"/>
      <c r="AN6928" s="2"/>
      <c r="AO6928" s="2"/>
      <c r="AP6928" s="2"/>
      <c r="AQ6928" s="2"/>
      <c r="AR6928" s="2"/>
      <c r="AT6928" s="2"/>
      <c r="AU6928" s="72"/>
      <c r="AV6928" s="72"/>
      <c r="BF6928" s="72"/>
      <c r="BH6928" s="2"/>
      <c r="BI6928" s="6"/>
      <c r="BJ6928" s="6"/>
      <c r="BK6928" s="6"/>
      <c r="BL6928" s="7"/>
    </row>
    <row r="6929" spans="2:64" x14ac:dyDescent="0.4">
      <c r="B6929" s="2"/>
      <c r="D6929" s="2"/>
      <c r="F6929" s="2"/>
      <c r="G6929" s="2"/>
      <c r="H6929" s="2"/>
      <c r="I6929" s="2"/>
      <c r="J6929" s="2"/>
      <c r="L6929" s="2"/>
      <c r="M6929" s="2"/>
      <c r="P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I6929" s="2"/>
      <c r="AJ6929" s="2"/>
      <c r="AM6929" s="59"/>
      <c r="AN6929" s="2"/>
      <c r="AO6929" s="2"/>
      <c r="AP6929" s="2"/>
      <c r="AQ6929" s="2"/>
      <c r="AR6929" s="2"/>
      <c r="AT6929" s="2"/>
      <c r="AU6929" s="72"/>
      <c r="AV6929" s="72"/>
      <c r="BF6929" s="72"/>
      <c r="BH6929" s="2"/>
      <c r="BI6929" s="6"/>
      <c r="BJ6929" s="6"/>
      <c r="BK6929" s="6"/>
      <c r="BL6929" s="7"/>
    </row>
    <row r="6930" spans="2:64" x14ac:dyDescent="0.4">
      <c r="B6930" s="2"/>
      <c r="D6930" s="2"/>
      <c r="F6930" s="2"/>
      <c r="G6930" s="2"/>
      <c r="H6930" s="2"/>
      <c r="I6930" s="2"/>
      <c r="J6930" s="2"/>
      <c r="L6930" s="2"/>
      <c r="M6930" s="2"/>
      <c r="P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I6930" s="2"/>
      <c r="AJ6930" s="2"/>
      <c r="AM6930" s="59"/>
      <c r="AN6930" s="2"/>
      <c r="AO6930" s="2"/>
      <c r="AP6930" s="2"/>
      <c r="AQ6930" s="2"/>
      <c r="AR6930" s="2"/>
      <c r="AT6930" s="2"/>
      <c r="AU6930" s="72"/>
      <c r="AV6930" s="72"/>
      <c r="BF6930" s="72"/>
      <c r="BH6930" s="2"/>
      <c r="BI6930" s="6"/>
      <c r="BJ6930" s="6"/>
      <c r="BK6930" s="6"/>
      <c r="BL6930" s="7"/>
    </row>
    <row r="6931" spans="2:64" x14ac:dyDescent="0.4">
      <c r="B6931" s="2"/>
      <c r="D6931" s="2"/>
      <c r="F6931" s="2"/>
      <c r="G6931" s="2"/>
      <c r="H6931" s="2"/>
      <c r="I6931" s="2"/>
      <c r="J6931" s="2"/>
      <c r="L6931" s="2"/>
      <c r="M6931" s="2"/>
      <c r="P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I6931" s="2"/>
      <c r="AJ6931" s="2"/>
      <c r="AM6931" s="59"/>
      <c r="AN6931" s="2"/>
      <c r="AO6931" s="2"/>
      <c r="AP6931" s="2"/>
      <c r="AQ6931" s="2"/>
      <c r="AR6931" s="2"/>
      <c r="AT6931" s="2"/>
      <c r="AU6931" s="72"/>
      <c r="AV6931" s="72"/>
      <c r="BF6931" s="72"/>
      <c r="BH6931" s="2"/>
      <c r="BI6931" s="6"/>
      <c r="BJ6931" s="6"/>
      <c r="BK6931" s="6"/>
      <c r="BL6931" s="7"/>
    </row>
    <row r="6932" spans="2:64" x14ac:dyDescent="0.4">
      <c r="B6932" s="2"/>
      <c r="D6932" s="2"/>
      <c r="F6932" s="2"/>
      <c r="G6932" s="2"/>
      <c r="H6932" s="2"/>
      <c r="I6932" s="2"/>
      <c r="J6932" s="2"/>
      <c r="L6932" s="2"/>
      <c r="M6932" s="2"/>
      <c r="P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I6932" s="2"/>
      <c r="AJ6932" s="2"/>
      <c r="AM6932" s="59"/>
      <c r="AN6932" s="2"/>
      <c r="AO6932" s="2"/>
      <c r="AP6932" s="2"/>
      <c r="AQ6932" s="2"/>
      <c r="AR6932" s="2"/>
      <c r="AT6932" s="2"/>
      <c r="AU6932" s="72"/>
      <c r="AV6932" s="72"/>
      <c r="BF6932" s="72"/>
      <c r="BH6932" s="2"/>
      <c r="BI6932" s="6"/>
      <c r="BJ6932" s="6"/>
      <c r="BK6932" s="6"/>
      <c r="BL6932" s="7"/>
    </row>
    <row r="6933" spans="2:64" x14ac:dyDescent="0.4">
      <c r="B6933" s="2"/>
      <c r="D6933" s="2"/>
      <c r="F6933" s="2"/>
      <c r="G6933" s="2"/>
      <c r="H6933" s="2"/>
      <c r="I6933" s="2"/>
      <c r="J6933" s="2"/>
      <c r="L6933" s="2"/>
      <c r="M6933" s="2"/>
      <c r="P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I6933" s="2"/>
      <c r="AJ6933" s="2"/>
      <c r="AM6933" s="59"/>
      <c r="AN6933" s="2"/>
      <c r="AO6933" s="2"/>
      <c r="AP6933" s="2"/>
      <c r="AQ6933" s="2"/>
      <c r="AR6933" s="2"/>
      <c r="AT6933" s="2"/>
      <c r="AU6933" s="72"/>
      <c r="AV6933" s="72"/>
      <c r="BF6933" s="72"/>
      <c r="BH6933" s="2"/>
      <c r="BI6933" s="6"/>
      <c r="BJ6933" s="6"/>
      <c r="BK6933" s="6"/>
      <c r="BL6933" s="7"/>
    </row>
    <row r="6934" spans="2:64" x14ac:dyDescent="0.4">
      <c r="B6934" s="2"/>
      <c r="D6934" s="2"/>
      <c r="F6934" s="2"/>
      <c r="G6934" s="2"/>
      <c r="H6934" s="2"/>
      <c r="I6934" s="2"/>
      <c r="J6934" s="2"/>
      <c r="L6934" s="2"/>
      <c r="M6934" s="2"/>
      <c r="P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I6934" s="2"/>
      <c r="AJ6934" s="2"/>
      <c r="AM6934" s="59"/>
      <c r="AN6934" s="2"/>
      <c r="AO6934" s="2"/>
      <c r="AP6934" s="2"/>
      <c r="AQ6934" s="2"/>
      <c r="AR6934" s="2"/>
      <c r="AT6934" s="2"/>
      <c r="AU6934" s="72"/>
      <c r="AV6934" s="72"/>
      <c r="BF6934" s="72"/>
      <c r="BH6934" s="2"/>
      <c r="BI6934" s="6"/>
      <c r="BJ6934" s="6"/>
      <c r="BK6934" s="6"/>
      <c r="BL6934" s="7"/>
    </row>
    <row r="6935" spans="2:64" x14ac:dyDescent="0.4">
      <c r="B6935" s="2"/>
      <c r="D6935" s="2"/>
      <c r="F6935" s="2"/>
      <c r="G6935" s="2"/>
      <c r="H6935" s="2"/>
      <c r="I6935" s="2"/>
      <c r="J6935" s="2"/>
      <c r="L6935" s="2"/>
      <c r="M6935" s="2"/>
      <c r="P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I6935" s="2"/>
      <c r="AJ6935" s="2"/>
      <c r="AM6935" s="59"/>
      <c r="AN6935" s="2"/>
      <c r="AO6935" s="2"/>
      <c r="AP6935" s="2"/>
      <c r="AQ6935" s="2"/>
      <c r="AR6935" s="2"/>
      <c r="AT6935" s="2"/>
      <c r="AU6935" s="72"/>
      <c r="AV6935" s="72"/>
      <c r="BF6935" s="72"/>
      <c r="BH6935" s="2"/>
      <c r="BI6935" s="6"/>
      <c r="BJ6935" s="6"/>
      <c r="BK6935" s="6"/>
      <c r="BL6935" s="7"/>
    </row>
    <row r="6936" spans="2:64" x14ac:dyDescent="0.4">
      <c r="B6936" s="2"/>
      <c r="D6936" s="2"/>
      <c r="F6936" s="2"/>
      <c r="G6936" s="2"/>
      <c r="H6936" s="2"/>
      <c r="I6936" s="2"/>
      <c r="J6936" s="2"/>
      <c r="L6936" s="2"/>
      <c r="M6936" s="2"/>
      <c r="P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I6936" s="2"/>
      <c r="AJ6936" s="2"/>
      <c r="AM6936" s="59"/>
      <c r="AN6936" s="2"/>
      <c r="AO6936" s="2"/>
      <c r="AP6936" s="2"/>
      <c r="AQ6936" s="2"/>
      <c r="AR6936" s="2"/>
      <c r="AT6936" s="2"/>
      <c r="AU6936" s="72"/>
      <c r="AV6936" s="72"/>
      <c r="BF6936" s="72"/>
      <c r="BH6936" s="2"/>
      <c r="BI6936" s="6"/>
      <c r="BJ6936" s="6"/>
      <c r="BK6936" s="6"/>
      <c r="BL6936" s="7"/>
    </row>
    <row r="6937" spans="2:64" x14ac:dyDescent="0.4">
      <c r="B6937" s="2"/>
      <c r="D6937" s="2"/>
      <c r="F6937" s="2"/>
      <c r="G6937" s="2"/>
      <c r="H6937" s="2"/>
      <c r="I6937" s="2"/>
      <c r="J6937" s="2"/>
      <c r="L6937" s="2"/>
      <c r="M6937" s="2"/>
      <c r="P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I6937" s="2"/>
      <c r="AJ6937" s="2"/>
      <c r="AM6937" s="59"/>
      <c r="AN6937" s="2"/>
      <c r="AO6937" s="2"/>
      <c r="AP6937" s="2"/>
      <c r="AQ6937" s="2"/>
      <c r="AR6937" s="2"/>
      <c r="AT6937" s="2"/>
      <c r="AU6937" s="72"/>
      <c r="AV6937" s="72"/>
      <c r="BF6937" s="72"/>
      <c r="BH6937" s="2"/>
      <c r="BI6937" s="6"/>
      <c r="BJ6937" s="6"/>
      <c r="BK6937" s="6"/>
      <c r="BL6937" s="7"/>
    </row>
    <row r="6938" spans="2:64" x14ac:dyDescent="0.4">
      <c r="B6938" s="2"/>
      <c r="D6938" s="2"/>
      <c r="F6938" s="2"/>
      <c r="G6938" s="2"/>
      <c r="H6938" s="2"/>
      <c r="I6938" s="2"/>
      <c r="J6938" s="2"/>
      <c r="L6938" s="2"/>
      <c r="M6938" s="2"/>
      <c r="P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I6938" s="2"/>
      <c r="AJ6938" s="2"/>
      <c r="AM6938" s="59"/>
      <c r="AN6938" s="2"/>
      <c r="AO6938" s="2"/>
      <c r="AP6938" s="2"/>
      <c r="AQ6938" s="2"/>
      <c r="AR6938" s="2"/>
      <c r="AT6938" s="2"/>
      <c r="AU6938" s="72"/>
      <c r="AV6938" s="72"/>
      <c r="BF6938" s="72"/>
      <c r="BH6938" s="2"/>
      <c r="BI6938" s="6"/>
      <c r="BJ6938" s="6"/>
      <c r="BK6938" s="6"/>
      <c r="BL6938" s="7"/>
    </row>
    <row r="6939" spans="2:64" x14ac:dyDescent="0.4">
      <c r="B6939" s="2"/>
      <c r="D6939" s="2"/>
      <c r="F6939" s="2"/>
      <c r="G6939" s="2"/>
      <c r="H6939" s="2"/>
      <c r="I6939" s="2"/>
      <c r="J6939" s="2"/>
      <c r="L6939" s="2"/>
      <c r="M6939" s="2"/>
      <c r="P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I6939" s="2"/>
      <c r="AJ6939" s="2"/>
      <c r="AM6939" s="59"/>
      <c r="AN6939" s="2"/>
      <c r="AO6939" s="2"/>
      <c r="AP6939" s="2"/>
      <c r="AQ6939" s="2"/>
      <c r="AR6939" s="2"/>
      <c r="AT6939" s="2"/>
      <c r="AU6939" s="72"/>
      <c r="AV6939" s="72"/>
      <c r="BF6939" s="72"/>
      <c r="BH6939" s="2"/>
      <c r="BI6939" s="6"/>
      <c r="BJ6939" s="6"/>
      <c r="BK6939" s="6"/>
      <c r="BL6939" s="7"/>
    </row>
    <row r="6940" spans="2:64" x14ac:dyDescent="0.4">
      <c r="B6940" s="2"/>
      <c r="D6940" s="2"/>
      <c r="F6940" s="2"/>
      <c r="G6940" s="2"/>
      <c r="H6940" s="2"/>
      <c r="I6940" s="2"/>
      <c r="J6940" s="2"/>
      <c r="L6940" s="2"/>
      <c r="M6940" s="2"/>
      <c r="P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I6940" s="2"/>
      <c r="AJ6940" s="2"/>
      <c r="AM6940" s="59"/>
      <c r="AN6940" s="2"/>
      <c r="AO6940" s="2"/>
      <c r="AP6940" s="2"/>
      <c r="AQ6940" s="2"/>
      <c r="AR6940" s="2"/>
      <c r="AT6940" s="2"/>
      <c r="AU6940" s="72"/>
      <c r="AV6940" s="72"/>
      <c r="BF6940" s="72"/>
      <c r="BH6940" s="2"/>
      <c r="BI6940" s="6"/>
      <c r="BJ6940" s="6"/>
      <c r="BK6940" s="6"/>
      <c r="BL6940" s="7"/>
    </row>
    <row r="6941" spans="2:64" x14ac:dyDescent="0.4">
      <c r="B6941" s="2"/>
      <c r="D6941" s="2"/>
      <c r="F6941" s="2"/>
      <c r="G6941" s="2"/>
      <c r="H6941" s="2"/>
      <c r="I6941" s="2"/>
      <c r="J6941" s="2"/>
      <c r="L6941" s="2"/>
      <c r="M6941" s="2"/>
      <c r="P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I6941" s="2"/>
      <c r="AJ6941" s="2"/>
      <c r="AM6941" s="59"/>
      <c r="AN6941" s="2"/>
      <c r="AO6941" s="2"/>
      <c r="AP6941" s="2"/>
      <c r="AQ6941" s="2"/>
      <c r="AR6941" s="2"/>
      <c r="AT6941" s="2"/>
      <c r="AU6941" s="72"/>
      <c r="AV6941" s="72"/>
      <c r="BF6941" s="72"/>
      <c r="BH6941" s="2"/>
      <c r="BI6941" s="6"/>
      <c r="BJ6941" s="6"/>
      <c r="BK6941" s="6"/>
      <c r="BL6941" s="7"/>
    </row>
    <row r="6942" spans="2:64" x14ac:dyDescent="0.4">
      <c r="B6942" s="2"/>
      <c r="D6942" s="2"/>
      <c r="F6942" s="2"/>
      <c r="G6942" s="2"/>
      <c r="H6942" s="2"/>
      <c r="I6942" s="2"/>
      <c r="J6942" s="2"/>
      <c r="L6942" s="2"/>
      <c r="M6942" s="2"/>
      <c r="P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I6942" s="2"/>
      <c r="AJ6942" s="2"/>
      <c r="AM6942" s="59"/>
      <c r="AN6942" s="2"/>
      <c r="AO6942" s="2"/>
      <c r="AP6942" s="2"/>
      <c r="AQ6942" s="2"/>
      <c r="AR6942" s="2"/>
      <c r="AT6942" s="2"/>
      <c r="AU6942" s="72"/>
      <c r="AV6942" s="72"/>
      <c r="BF6942" s="72"/>
      <c r="BH6942" s="2"/>
      <c r="BI6942" s="6"/>
      <c r="BJ6942" s="6"/>
      <c r="BK6942" s="6"/>
      <c r="BL6942" s="7"/>
    </row>
    <row r="6943" spans="2:64" x14ac:dyDescent="0.4">
      <c r="B6943" s="2"/>
      <c r="D6943" s="2"/>
      <c r="F6943" s="2"/>
      <c r="G6943" s="2"/>
      <c r="H6943" s="2"/>
      <c r="I6943" s="2"/>
      <c r="J6943" s="2"/>
      <c r="L6943" s="2"/>
      <c r="M6943" s="2"/>
      <c r="P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I6943" s="2"/>
      <c r="AJ6943" s="2"/>
      <c r="AM6943" s="59"/>
      <c r="AN6943" s="2"/>
      <c r="AO6943" s="2"/>
      <c r="AP6943" s="2"/>
      <c r="AQ6943" s="2"/>
      <c r="AR6943" s="2"/>
      <c r="AT6943" s="2"/>
      <c r="AU6943" s="72"/>
      <c r="AV6943" s="72"/>
      <c r="BF6943" s="72"/>
      <c r="BH6943" s="2"/>
      <c r="BI6943" s="6"/>
      <c r="BJ6943" s="6"/>
      <c r="BK6943" s="6"/>
      <c r="BL6943" s="7"/>
    </row>
    <row r="6944" spans="2:64" x14ac:dyDescent="0.4">
      <c r="B6944" s="2"/>
      <c r="D6944" s="2"/>
      <c r="F6944" s="2"/>
      <c r="G6944" s="2"/>
      <c r="H6944" s="2"/>
      <c r="I6944" s="2"/>
      <c r="J6944" s="2"/>
      <c r="L6944" s="2"/>
      <c r="M6944" s="2"/>
      <c r="P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I6944" s="2"/>
      <c r="AJ6944" s="2"/>
      <c r="AM6944" s="59"/>
      <c r="AN6944" s="2"/>
      <c r="AO6944" s="2"/>
      <c r="AP6944" s="2"/>
      <c r="AQ6944" s="2"/>
      <c r="AR6944" s="2"/>
      <c r="AT6944" s="2"/>
      <c r="AU6944" s="72"/>
      <c r="AV6944" s="72"/>
      <c r="BF6944" s="72"/>
      <c r="BH6944" s="2"/>
      <c r="BI6944" s="6"/>
      <c r="BJ6944" s="6"/>
      <c r="BK6944" s="6"/>
      <c r="BL6944" s="7"/>
    </row>
    <row r="6945" spans="2:64" x14ac:dyDescent="0.4">
      <c r="B6945" s="2"/>
      <c r="D6945" s="2"/>
      <c r="F6945" s="2"/>
      <c r="G6945" s="2"/>
      <c r="H6945" s="2"/>
      <c r="I6945" s="2"/>
      <c r="J6945" s="2"/>
      <c r="L6945" s="2"/>
      <c r="M6945" s="2"/>
      <c r="P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I6945" s="2"/>
      <c r="AJ6945" s="2"/>
      <c r="AM6945" s="59"/>
      <c r="AN6945" s="2"/>
      <c r="AO6945" s="2"/>
      <c r="AP6945" s="2"/>
      <c r="AQ6945" s="2"/>
      <c r="AR6945" s="2"/>
      <c r="AT6945" s="2"/>
      <c r="AU6945" s="72"/>
      <c r="AV6945" s="72"/>
      <c r="BF6945" s="72"/>
      <c r="BH6945" s="2"/>
      <c r="BI6945" s="6"/>
      <c r="BJ6945" s="6"/>
      <c r="BK6945" s="6"/>
      <c r="BL6945" s="7"/>
    </row>
    <row r="6946" spans="2:64" x14ac:dyDescent="0.4">
      <c r="B6946" s="2"/>
      <c r="D6946" s="2"/>
      <c r="F6946" s="2"/>
      <c r="G6946" s="2"/>
      <c r="H6946" s="2"/>
      <c r="I6946" s="2"/>
      <c r="J6946" s="2"/>
      <c r="L6946" s="2"/>
      <c r="M6946" s="2"/>
      <c r="P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I6946" s="2"/>
      <c r="AJ6946" s="2"/>
      <c r="AM6946" s="59"/>
      <c r="AN6946" s="2"/>
      <c r="AO6946" s="2"/>
      <c r="AP6946" s="2"/>
      <c r="AQ6946" s="2"/>
      <c r="AR6946" s="2"/>
      <c r="AT6946" s="2"/>
      <c r="AU6946" s="72"/>
      <c r="AV6946" s="72"/>
      <c r="BF6946" s="72"/>
      <c r="BH6946" s="2"/>
      <c r="BI6946" s="6"/>
      <c r="BJ6946" s="6"/>
      <c r="BK6946" s="6"/>
      <c r="BL6946" s="7"/>
    </row>
    <row r="6947" spans="2:64" x14ac:dyDescent="0.4">
      <c r="B6947" s="2"/>
      <c r="D6947" s="2"/>
      <c r="F6947" s="2"/>
      <c r="G6947" s="2"/>
      <c r="H6947" s="2"/>
      <c r="I6947" s="2"/>
      <c r="J6947" s="2"/>
      <c r="L6947" s="2"/>
      <c r="M6947" s="2"/>
      <c r="P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I6947" s="2"/>
      <c r="AJ6947" s="2"/>
      <c r="AM6947" s="59"/>
      <c r="AN6947" s="2"/>
      <c r="AO6947" s="2"/>
      <c r="AP6947" s="2"/>
      <c r="AQ6947" s="2"/>
      <c r="AR6947" s="2"/>
      <c r="AT6947" s="2"/>
      <c r="AU6947" s="72"/>
      <c r="AV6947" s="72"/>
      <c r="BF6947" s="72"/>
      <c r="BH6947" s="2"/>
      <c r="BI6947" s="6"/>
      <c r="BJ6947" s="6"/>
      <c r="BK6947" s="6"/>
      <c r="BL6947" s="7"/>
    </row>
    <row r="6948" spans="2:64" x14ac:dyDescent="0.4">
      <c r="B6948" s="2"/>
      <c r="D6948" s="2"/>
      <c r="F6948" s="2"/>
      <c r="G6948" s="2"/>
      <c r="H6948" s="2"/>
      <c r="I6948" s="2"/>
      <c r="J6948" s="2"/>
      <c r="L6948" s="2"/>
      <c r="M6948" s="2"/>
      <c r="P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I6948" s="2"/>
      <c r="AJ6948" s="2"/>
      <c r="AM6948" s="59"/>
      <c r="AN6948" s="2"/>
      <c r="AO6948" s="2"/>
      <c r="AP6948" s="2"/>
      <c r="AQ6948" s="2"/>
      <c r="AR6948" s="2"/>
      <c r="AT6948" s="2"/>
      <c r="AU6948" s="72"/>
      <c r="AV6948" s="72"/>
      <c r="BF6948" s="72"/>
      <c r="BH6948" s="2"/>
      <c r="BI6948" s="6"/>
      <c r="BJ6948" s="6"/>
      <c r="BK6948" s="6"/>
      <c r="BL6948" s="7"/>
    </row>
    <row r="6949" spans="2:64" x14ac:dyDescent="0.4">
      <c r="B6949" s="2"/>
      <c r="D6949" s="2"/>
      <c r="F6949" s="2"/>
      <c r="G6949" s="2"/>
      <c r="H6949" s="2"/>
      <c r="I6949" s="2"/>
      <c r="J6949" s="2"/>
      <c r="L6949" s="2"/>
      <c r="M6949" s="2"/>
      <c r="P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I6949" s="2"/>
      <c r="AJ6949" s="2"/>
      <c r="AM6949" s="59"/>
      <c r="AN6949" s="2"/>
      <c r="AO6949" s="2"/>
      <c r="AP6949" s="2"/>
      <c r="AQ6949" s="2"/>
      <c r="AR6949" s="2"/>
      <c r="AT6949" s="2"/>
      <c r="AU6949" s="72"/>
      <c r="AV6949" s="72"/>
      <c r="BF6949" s="72"/>
      <c r="BH6949" s="2"/>
      <c r="BI6949" s="6"/>
      <c r="BJ6949" s="6"/>
      <c r="BK6949" s="6"/>
      <c r="BL6949" s="7"/>
    </row>
    <row r="6950" spans="2:64" x14ac:dyDescent="0.4">
      <c r="B6950" s="2"/>
      <c r="D6950" s="2"/>
      <c r="F6950" s="2"/>
      <c r="G6950" s="2"/>
      <c r="H6950" s="2"/>
      <c r="I6950" s="2"/>
      <c r="J6950" s="2"/>
      <c r="L6950" s="2"/>
      <c r="M6950" s="2"/>
      <c r="P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I6950" s="2"/>
      <c r="AJ6950" s="2"/>
      <c r="AM6950" s="59"/>
      <c r="AN6950" s="2"/>
      <c r="AO6950" s="2"/>
      <c r="AP6950" s="2"/>
      <c r="AQ6950" s="2"/>
      <c r="AR6950" s="2"/>
      <c r="AT6950" s="2"/>
      <c r="AU6950" s="72"/>
      <c r="AV6950" s="72"/>
      <c r="BF6950" s="72"/>
      <c r="BH6950" s="2"/>
      <c r="BI6950" s="6"/>
      <c r="BJ6950" s="6"/>
      <c r="BK6950" s="6"/>
      <c r="BL6950" s="7"/>
    </row>
    <row r="6951" spans="2:64" x14ac:dyDescent="0.4">
      <c r="B6951" s="2"/>
      <c r="D6951" s="2"/>
      <c r="F6951" s="2"/>
      <c r="G6951" s="2"/>
      <c r="H6951" s="2"/>
      <c r="I6951" s="2"/>
      <c r="J6951" s="2"/>
      <c r="L6951" s="2"/>
      <c r="M6951" s="2"/>
      <c r="P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I6951" s="2"/>
      <c r="AJ6951" s="2"/>
      <c r="AM6951" s="59"/>
      <c r="AN6951" s="2"/>
      <c r="AO6951" s="2"/>
      <c r="AP6951" s="2"/>
      <c r="AQ6951" s="2"/>
      <c r="AR6951" s="2"/>
      <c r="AT6951" s="2"/>
      <c r="AU6951" s="72"/>
      <c r="AV6951" s="72"/>
      <c r="BF6951" s="72"/>
      <c r="BH6951" s="2"/>
      <c r="BI6951" s="6"/>
      <c r="BJ6951" s="6"/>
      <c r="BK6951" s="6"/>
      <c r="BL6951" s="7"/>
    </row>
    <row r="6952" spans="2:64" x14ac:dyDescent="0.4">
      <c r="B6952" s="2"/>
      <c r="D6952" s="2"/>
      <c r="F6952" s="2"/>
      <c r="G6952" s="2"/>
      <c r="H6952" s="2"/>
      <c r="I6952" s="2"/>
      <c r="J6952" s="2"/>
      <c r="L6952" s="2"/>
      <c r="M6952" s="2"/>
      <c r="P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I6952" s="2"/>
      <c r="AJ6952" s="2"/>
      <c r="AM6952" s="59"/>
      <c r="AN6952" s="2"/>
      <c r="AO6952" s="2"/>
      <c r="AP6952" s="2"/>
      <c r="AQ6952" s="2"/>
      <c r="AR6952" s="2"/>
      <c r="AT6952" s="2"/>
      <c r="AU6952" s="72"/>
      <c r="AV6952" s="72"/>
      <c r="BF6952" s="72"/>
      <c r="BH6952" s="2"/>
      <c r="BI6952" s="6"/>
      <c r="BJ6952" s="6"/>
      <c r="BK6952" s="6"/>
      <c r="BL6952" s="7"/>
    </row>
    <row r="6953" spans="2:64" x14ac:dyDescent="0.4">
      <c r="B6953" s="2"/>
      <c r="D6953" s="2"/>
      <c r="F6953" s="2"/>
      <c r="G6953" s="2"/>
      <c r="H6953" s="2"/>
      <c r="I6953" s="2"/>
      <c r="J6953" s="2"/>
      <c r="L6953" s="2"/>
      <c r="M6953" s="2"/>
      <c r="P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I6953" s="2"/>
      <c r="AJ6953" s="2"/>
      <c r="AM6953" s="59"/>
      <c r="AN6953" s="2"/>
      <c r="AO6953" s="2"/>
      <c r="AP6953" s="2"/>
      <c r="AQ6953" s="2"/>
      <c r="AR6953" s="2"/>
      <c r="AT6953" s="2"/>
      <c r="AU6953" s="72"/>
      <c r="AV6953" s="72"/>
      <c r="BF6953" s="72"/>
      <c r="BH6953" s="2"/>
      <c r="BI6953" s="6"/>
      <c r="BJ6953" s="6"/>
      <c r="BK6953" s="6"/>
      <c r="BL6953" s="7"/>
    </row>
    <row r="6954" spans="2:64" x14ac:dyDescent="0.4">
      <c r="B6954" s="2"/>
      <c r="D6954" s="2"/>
      <c r="F6954" s="2"/>
      <c r="G6954" s="2"/>
      <c r="H6954" s="2"/>
      <c r="I6954" s="2"/>
      <c r="J6954" s="2"/>
      <c r="L6954" s="2"/>
      <c r="M6954" s="2"/>
      <c r="P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I6954" s="2"/>
      <c r="AJ6954" s="2"/>
      <c r="AM6954" s="59"/>
      <c r="AN6954" s="2"/>
      <c r="AO6954" s="2"/>
      <c r="AP6954" s="2"/>
      <c r="AQ6954" s="2"/>
      <c r="AR6954" s="2"/>
      <c r="AT6954" s="2"/>
      <c r="AU6954" s="72"/>
      <c r="AV6954" s="72"/>
      <c r="BF6954" s="72"/>
      <c r="BH6954" s="2"/>
      <c r="BI6954" s="6"/>
      <c r="BJ6954" s="6"/>
      <c r="BK6954" s="6"/>
      <c r="BL6954" s="7"/>
    </row>
    <row r="6955" spans="2:64" x14ac:dyDescent="0.4">
      <c r="B6955" s="2"/>
      <c r="D6955" s="2"/>
      <c r="F6955" s="2"/>
      <c r="G6955" s="2"/>
      <c r="H6955" s="2"/>
      <c r="I6955" s="2"/>
      <c r="J6955" s="2"/>
      <c r="L6955" s="2"/>
      <c r="M6955" s="2"/>
      <c r="P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I6955" s="2"/>
      <c r="AJ6955" s="2"/>
      <c r="AM6955" s="59"/>
      <c r="AN6955" s="2"/>
      <c r="AO6955" s="2"/>
      <c r="AP6955" s="2"/>
      <c r="AQ6955" s="2"/>
      <c r="AR6955" s="2"/>
      <c r="AT6955" s="2"/>
      <c r="AU6955" s="72"/>
      <c r="AV6955" s="72"/>
      <c r="BF6955" s="72"/>
      <c r="BH6955" s="2"/>
      <c r="BI6955" s="6"/>
      <c r="BJ6955" s="6"/>
      <c r="BK6955" s="6"/>
      <c r="BL6955" s="7"/>
    </row>
    <row r="6956" spans="2:64" x14ac:dyDescent="0.4">
      <c r="B6956" s="2"/>
      <c r="D6956" s="2"/>
      <c r="F6956" s="2"/>
      <c r="G6956" s="2"/>
      <c r="H6956" s="2"/>
      <c r="I6956" s="2"/>
      <c r="J6956" s="2"/>
      <c r="L6956" s="2"/>
      <c r="M6956" s="2"/>
      <c r="P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I6956" s="2"/>
      <c r="AJ6956" s="2"/>
      <c r="AM6956" s="59"/>
      <c r="AN6956" s="2"/>
      <c r="AO6956" s="2"/>
      <c r="AP6956" s="2"/>
      <c r="AQ6956" s="2"/>
      <c r="AR6956" s="2"/>
      <c r="AT6956" s="2"/>
      <c r="AU6956" s="72"/>
      <c r="AV6956" s="72"/>
      <c r="BF6956" s="72"/>
      <c r="BH6956" s="2"/>
      <c r="BI6956" s="6"/>
      <c r="BJ6956" s="6"/>
      <c r="BK6956" s="6"/>
      <c r="BL6956" s="7"/>
    </row>
    <row r="6957" spans="2:64" x14ac:dyDescent="0.4">
      <c r="B6957" s="2"/>
      <c r="D6957" s="2"/>
      <c r="F6957" s="2"/>
      <c r="G6957" s="2"/>
      <c r="H6957" s="2"/>
      <c r="I6957" s="2"/>
      <c r="J6957" s="2"/>
      <c r="L6957" s="2"/>
      <c r="M6957" s="2"/>
      <c r="P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I6957" s="2"/>
      <c r="AJ6957" s="2"/>
      <c r="AM6957" s="59"/>
      <c r="AN6957" s="2"/>
      <c r="AO6957" s="2"/>
      <c r="AP6957" s="2"/>
      <c r="AQ6957" s="2"/>
      <c r="AR6957" s="2"/>
      <c r="AT6957" s="2"/>
      <c r="AU6957" s="72"/>
      <c r="AV6957" s="72"/>
      <c r="BF6957" s="72"/>
      <c r="BH6957" s="2"/>
      <c r="BI6957" s="6"/>
      <c r="BJ6957" s="6"/>
      <c r="BK6957" s="6"/>
      <c r="BL6957" s="7"/>
    </row>
    <row r="6958" spans="2:64" x14ac:dyDescent="0.4">
      <c r="B6958" s="2"/>
      <c r="D6958" s="2"/>
      <c r="F6958" s="2"/>
      <c r="G6958" s="2"/>
      <c r="H6958" s="2"/>
      <c r="I6958" s="2"/>
      <c r="J6958" s="2"/>
      <c r="L6958" s="2"/>
      <c r="M6958" s="2"/>
      <c r="P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I6958" s="2"/>
      <c r="AJ6958" s="2"/>
      <c r="AM6958" s="59"/>
      <c r="AN6958" s="2"/>
      <c r="AO6958" s="2"/>
      <c r="AP6958" s="2"/>
      <c r="AQ6958" s="2"/>
      <c r="AR6958" s="2"/>
      <c r="AT6958" s="2"/>
      <c r="AU6958" s="72"/>
      <c r="AV6958" s="72"/>
      <c r="BF6958" s="72"/>
      <c r="BH6958" s="2"/>
      <c r="BI6958" s="6"/>
      <c r="BJ6958" s="6"/>
      <c r="BK6958" s="6"/>
      <c r="BL6958" s="7"/>
    </row>
    <row r="6959" spans="2:64" x14ac:dyDescent="0.4">
      <c r="B6959" s="2"/>
      <c r="D6959" s="2"/>
      <c r="F6959" s="2"/>
      <c r="G6959" s="2"/>
      <c r="H6959" s="2"/>
      <c r="I6959" s="2"/>
      <c r="J6959" s="2"/>
      <c r="L6959" s="2"/>
      <c r="M6959" s="2"/>
      <c r="P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I6959" s="2"/>
      <c r="AJ6959" s="2"/>
      <c r="AM6959" s="59"/>
      <c r="AN6959" s="2"/>
      <c r="AO6959" s="2"/>
      <c r="AP6959" s="2"/>
      <c r="AQ6959" s="2"/>
      <c r="AR6959" s="2"/>
      <c r="AT6959" s="2"/>
      <c r="AU6959" s="72"/>
      <c r="AV6959" s="72"/>
      <c r="BF6959" s="72"/>
      <c r="BH6959" s="2"/>
      <c r="BI6959" s="6"/>
      <c r="BJ6959" s="6"/>
      <c r="BK6959" s="6"/>
      <c r="BL6959" s="7"/>
    </row>
    <row r="6960" spans="2:64" x14ac:dyDescent="0.4">
      <c r="B6960" s="2"/>
      <c r="D6960" s="2"/>
      <c r="F6960" s="2"/>
      <c r="G6960" s="2"/>
      <c r="H6960" s="2"/>
      <c r="I6960" s="2"/>
      <c r="J6960" s="2"/>
      <c r="L6960" s="2"/>
      <c r="M6960" s="2"/>
      <c r="P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I6960" s="2"/>
      <c r="AJ6960" s="2"/>
      <c r="AM6960" s="59"/>
      <c r="AN6960" s="2"/>
      <c r="AO6960" s="2"/>
      <c r="AP6960" s="2"/>
      <c r="AQ6960" s="2"/>
      <c r="AR6960" s="2"/>
      <c r="AT6960" s="2"/>
      <c r="AU6960" s="72"/>
      <c r="AV6960" s="72"/>
      <c r="BF6960" s="72"/>
      <c r="BH6960" s="2"/>
      <c r="BI6960" s="6"/>
      <c r="BJ6960" s="6"/>
      <c r="BK6960" s="6"/>
      <c r="BL6960" s="7"/>
    </row>
    <row r="6961" spans="2:64" x14ac:dyDescent="0.4">
      <c r="B6961" s="2"/>
      <c r="D6961" s="2"/>
      <c r="F6961" s="2"/>
      <c r="G6961" s="2"/>
      <c r="H6961" s="2"/>
      <c r="I6961" s="2"/>
      <c r="J6961" s="2"/>
      <c r="L6961" s="2"/>
      <c r="M6961" s="2"/>
      <c r="P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I6961" s="2"/>
      <c r="AJ6961" s="2"/>
      <c r="AM6961" s="59"/>
      <c r="AN6961" s="2"/>
      <c r="AO6961" s="2"/>
      <c r="AP6961" s="2"/>
      <c r="AQ6961" s="2"/>
      <c r="AR6961" s="2"/>
      <c r="AT6961" s="2"/>
      <c r="AU6961" s="72"/>
      <c r="AV6961" s="72"/>
      <c r="BF6961" s="72"/>
      <c r="BH6961" s="2"/>
      <c r="BI6961" s="6"/>
      <c r="BJ6961" s="6"/>
      <c r="BK6961" s="6"/>
      <c r="BL6961" s="7"/>
    </row>
    <row r="6962" spans="2:64" x14ac:dyDescent="0.4">
      <c r="B6962" s="2"/>
      <c r="D6962" s="2"/>
      <c r="F6962" s="2"/>
      <c r="G6962" s="2"/>
      <c r="H6962" s="2"/>
      <c r="I6962" s="2"/>
      <c r="J6962" s="2"/>
      <c r="L6962" s="2"/>
      <c r="M6962" s="2"/>
      <c r="P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I6962" s="2"/>
      <c r="AJ6962" s="2"/>
      <c r="AM6962" s="59"/>
      <c r="AN6962" s="2"/>
      <c r="AO6962" s="2"/>
      <c r="AP6962" s="2"/>
      <c r="AQ6962" s="2"/>
      <c r="AR6962" s="2"/>
      <c r="AT6962" s="2"/>
      <c r="AU6962" s="72"/>
      <c r="AV6962" s="72"/>
      <c r="BF6962" s="72"/>
      <c r="BH6962" s="2"/>
      <c r="BI6962" s="6"/>
      <c r="BJ6962" s="6"/>
      <c r="BK6962" s="6"/>
      <c r="BL6962" s="7"/>
    </row>
    <row r="6963" spans="2:64" x14ac:dyDescent="0.4">
      <c r="B6963" s="2"/>
      <c r="D6963" s="2"/>
      <c r="F6963" s="2"/>
      <c r="G6963" s="2"/>
      <c r="H6963" s="2"/>
      <c r="I6963" s="2"/>
      <c r="J6963" s="2"/>
      <c r="L6963" s="2"/>
      <c r="M6963" s="2"/>
      <c r="P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I6963" s="2"/>
      <c r="AJ6963" s="2"/>
      <c r="AM6963" s="59"/>
      <c r="AN6963" s="2"/>
      <c r="AO6963" s="2"/>
      <c r="AP6963" s="2"/>
      <c r="AQ6963" s="2"/>
      <c r="AR6963" s="2"/>
      <c r="AT6963" s="2"/>
      <c r="AU6963" s="72"/>
      <c r="AV6963" s="72"/>
      <c r="BF6963" s="72"/>
      <c r="BH6963" s="2"/>
      <c r="BI6963" s="6"/>
      <c r="BJ6963" s="6"/>
      <c r="BK6963" s="6"/>
      <c r="BL6963" s="7"/>
    </row>
    <row r="6964" spans="2:64" x14ac:dyDescent="0.4">
      <c r="B6964" s="2"/>
      <c r="D6964" s="2"/>
      <c r="F6964" s="2"/>
      <c r="G6964" s="2"/>
      <c r="H6964" s="2"/>
      <c r="I6964" s="2"/>
      <c r="J6964" s="2"/>
      <c r="L6964" s="2"/>
      <c r="M6964" s="2"/>
      <c r="P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I6964" s="2"/>
      <c r="AJ6964" s="2"/>
      <c r="AM6964" s="59"/>
      <c r="AN6964" s="2"/>
      <c r="AO6964" s="2"/>
      <c r="AP6964" s="2"/>
      <c r="AQ6964" s="2"/>
      <c r="AR6964" s="2"/>
      <c r="AT6964" s="2"/>
      <c r="AU6964" s="72"/>
      <c r="AV6964" s="72"/>
      <c r="BF6964" s="72"/>
      <c r="BH6964" s="2"/>
      <c r="BI6964" s="6"/>
      <c r="BJ6964" s="6"/>
      <c r="BK6964" s="6"/>
      <c r="BL6964" s="7"/>
    </row>
    <row r="6965" spans="2:64" x14ac:dyDescent="0.4">
      <c r="B6965" s="2"/>
      <c r="D6965" s="2"/>
      <c r="F6965" s="2"/>
      <c r="G6965" s="2"/>
      <c r="H6965" s="2"/>
      <c r="I6965" s="2"/>
      <c r="J6965" s="2"/>
      <c r="L6965" s="2"/>
      <c r="M6965" s="2"/>
      <c r="P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I6965" s="2"/>
      <c r="AJ6965" s="2"/>
      <c r="AM6965" s="59"/>
      <c r="AN6965" s="2"/>
      <c r="AO6965" s="2"/>
      <c r="AP6965" s="2"/>
      <c r="AQ6965" s="2"/>
      <c r="AR6965" s="2"/>
      <c r="AT6965" s="2"/>
      <c r="AU6965" s="72"/>
      <c r="AV6965" s="72"/>
      <c r="BF6965" s="72"/>
      <c r="BH6965" s="2"/>
      <c r="BI6965" s="6"/>
      <c r="BJ6965" s="6"/>
      <c r="BK6965" s="6"/>
      <c r="BL6965" s="7"/>
    </row>
    <row r="6966" spans="2:64" x14ac:dyDescent="0.4">
      <c r="B6966" s="2"/>
      <c r="D6966" s="2"/>
      <c r="F6966" s="2"/>
      <c r="G6966" s="2"/>
      <c r="H6966" s="2"/>
      <c r="I6966" s="2"/>
      <c r="J6966" s="2"/>
      <c r="L6966" s="2"/>
      <c r="M6966" s="2"/>
      <c r="P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I6966" s="2"/>
      <c r="AJ6966" s="2"/>
      <c r="AM6966" s="59"/>
      <c r="AN6966" s="2"/>
      <c r="AO6966" s="2"/>
      <c r="AP6966" s="2"/>
      <c r="AQ6966" s="2"/>
      <c r="AR6966" s="2"/>
      <c r="AT6966" s="2"/>
      <c r="AU6966" s="72"/>
      <c r="AV6966" s="72"/>
      <c r="BF6966" s="72"/>
      <c r="BH6966" s="2"/>
      <c r="BI6966" s="6"/>
      <c r="BJ6966" s="6"/>
      <c r="BK6966" s="6"/>
      <c r="BL6966" s="7"/>
    </row>
    <row r="6967" spans="2:64" x14ac:dyDescent="0.4">
      <c r="B6967" s="2"/>
      <c r="D6967" s="2"/>
      <c r="F6967" s="2"/>
      <c r="G6967" s="2"/>
      <c r="H6967" s="2"/>
      <c r="I6967" s="2"/>
      <c r="J6967" s="2"/>
      <c r="L6967" s="2"/>
      <c r="M6967" s="2"/>
      <c r="P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I6967" s="2"/>
      <c r="AJ6967" s="2"/>
      <c r="AM6967" s="59"/>
      <c r="AN6967" s="2"/>
      <c r="AO6967" s="2"/>
      <c r="AP6967" s="2"/>
      <c r="AQ6967" s="2"/>
      <c r="AR6967" s="2"/>
      <c r="AT6967" s="2"/>
      <c r="AU6967" s="72"/>
      <c r="AV6967" s="72"/>
      <c r="BF6967" s="72"/>
      <c r="BH6967" s="2"/>
      <c r="BI6967" s="6"/>
      <c r="BJ6967" s="6"/>
      <c r="BK6967" s="6"/>
      <c r="BL6967" s="7"/>
    </row>
    <row r="6968" spans="2:64" x14ac:dyDescent="0.4">
      <c r="B6968" s="2"/>
      <c r="D6968" s="2"/>
      <c r="F6968" s="2"/>
      <c r="G6968" s="2"/>
      <c r="H6968" s="2"/>
      <c r="I6968" s="2"/>
      <c r="J6968" s="2"/>
      <c r="L6968" s="2"/>
      <c r="M6968" s="2"/>
      <c r="P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I6968" s="2"/>
      <c r="AJ6968" s="2"/>
      <c r="AM6968" s="59"/>
      <c r="AN6968" s="2"/>
      <c r="AO6968" s="2"/>
      <c r="AP6968" s="2"/>
      <c r="AQ6968" s="2"/>
      <c r="AR6968" s="2"/>
      <c r="AT6968" s="2"/>
      <c r="AU6968" s="72"/>
      <c r="AV6968" s="72"/>
      <c r="BF6968" s="72"/>
      <c r="BH6968" s="2"/>
      <c r="BI6968" s="6"/>
      <c r="BJ6968" s="6"/>
      <c r="BK6968" s="6"/>
      <c r="BL6968" s="7"/>
    </row>
    <row r="6969" spans="2:64" x14ac:dyDescent="0.4">
      <c r="B6969" s="2"/>
      <c r="D6969" s="2"/>
      <c r="F6969" s="2"/>
      <c r="G6969" s="2"/>
      <c r="H6969" s="2"/>
      <c r="I6969" s="2"/>
      <c r="J6969" s="2"/>
      <c r="L6969" s="2"/>
      <c r="M6969" s="2"/>
      <c r="P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I6969" s="2"/>
      <c r="AJ6969" s="2"/>
      <c r="AM6969" s="59"/>
      <c r="AN6969" s="2"/>
      <c r="AO6969" s="2"/>
      <c r="AP6969" s="2"/>
      <c r="AQ6969" s="2"/>
      <c r="AR6969" s="2"/>
      <c r="AT6969" s="2"/>
      <c r="AU6969" s="72"/>
      <c r="AV6969" s="72"/>
      <c r="BF6969" s="72"/>
      <c r="BH6969" s="2"/>
      <c r="BI6969" s="6"/>
      <c r="BJ6969" s="6"/>
      <c r="BK6969" s="6"/>
      <c r="BL6969" s="7"/>
    </row>
    <row r="6970" spans="2:64" x14ac:dyDescent="0.4">
      <c r="B6970" s="2"/>
      <c r="D6970" s="2"/>
      <c r="F6970" s="2"/>
      <c r="G6970" s="2"/>
      <c r="H6970" s="2"/>
      <c r="I6970" s="2"/>
      <c r="J6970" s="2"/>
      <c r="L6970" s="2"/>
      <c r="M6970" s="2"/>
      <c r="P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I6970" s="2"/>
      <c r="AJ6970" s="2"/>
      <c r="AM6970" s="59"/>
      <c r="AN6970" s="2"/>
      <c r="AO6970" s="2"/>
      <c r="AP6970" s="2"/>
      <c r="AQ6970" s="2"/>
      <c r="AR6970" s="2"/>
      <c r="AT6970" s="2"/>
      <c r="AU6970" s="72"/>
      <c r="AV6970" s="72"/>
      <c r="BF6970" s="72"/>
      <c r="BH6970" s="2"/>
      <c r="BI6970" s="6"/>
      <c r="BJ6970" s="6"/>
      <c r="BK6970" s="6"/>
      <c r="BL6970" s="7"/>
    </row>
    <row r="6971" spans="2:64" x14ac:dyDescent="0.4">
      <c r="B6971" s="2"/>
      <c r="D6971" s="2"/>
      <c r="F6971" s="2"/>
      <c r="G6971" s="2"/>
      <c r="H6971" s="2"/>
      <c r="I6971" s="2"/>
      <c r="J6971" s="2"/>
      <c r="L6971" s="2"/>
      <c r="M6971" s="2"/>
      <c r="P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I6971" s="2"/>
      <c r="AJ6971" s="2"/>
      <c r="AM6971" s="59"/>
      <c r="AN6971" s="2"/>
      <c r="AO6971" s="2"/>
      <c r="AP6971" s="2"/>
      <c r="AQ6971" s="2"/>
      <c r="AR6971" s="2"/>
      <c r="AT6971" s="2"/>
      <c r="AU6971" s="72"/>
      <c r="AV6971" s="72"/>
      <c r="BF6971" s="72"/>
      <c r="BH6971" s="2"/>
      <c r="BI6971" s="6"/>
      <c r="BJ6971" s="6"/>
      <c r="BK6971" s="6"/>
      <c r="BL6971" s="7"/>
    </row>
    <row r="6972" spans="2:64" x14ac:dyDescent="0.4">
      <c r="B6972" s="2"/>
      <c r="D6972" s="2"/>
      <c r="F6972" s="2"/>
      <c r="G6972" s="2"/>
      <c r="H6972" s="2"/>
      <c r="I6972" s="2"/>
      <c r="J6972" s="2"/>
      <c r="L6972" s="2"/>
      <c r="M6972" s="2"/>
      <c r="P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I6972" s="2"/>
      <c r="AJ6972" s="2"/>
      <c r="AM6972" s="59"/>
      <c r="AN6972" s="2"/>
      <c r="AO6972" s="2"/>
      <c r="AP6972" s="2"/>
      <c r="AQ6972" s="2"/>
      <c r="AR6972" s="2"/>
      <c r="AT6972" s="2"/>
      <c r="AU6972" s="72"/>
      <c r="AV6972" s="72"/>
      <c r="BF6972" s="72"/>
      <c r="BH6972" s="2"/>
      <c r="BI6972" s="6"/>
      <c r="BJ6972" s="6"/>
      <c r="BK6972" s="6"/>
      <c r="BL6972" s="7"/>
    </row>
    <row r="6973" spans="2:64" x14ac:dyDescent="0.4">
      <c r="B6973" s="2"/>
      <c r="D6973" s="2"/>
      <c r="F6973" s="2"/>
      <c r="G6973" s="2"/>
      <c r="H6973" s="2"/>
      <c r="I6973" s="2"/>
      <c r="J6973" s="2"/>
      <c r="L6973" s="2"/>
      <c r="M6973" s="2"/>
      <c r="P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I6973" s="2"/>
      <c r="AJ6973" s="2"/>
      <c r="AM6973" s="59"/>
      <c r="AN6973" s="2"/>
      <c r="AO6973" s="2"/>
      <c r="AP6973" s="2"/>
      <c r="AQ6973" s="2"/>
      <c r="AR6973" s="2"/>
      <c r="AT6973" s="2"/>
      <c r="AU6973" s="72"/>
      <c r="AV6973" s="72"/>
      <c r="BF6973" s="72"/>
      <c r="BH6973" s="2"/>
      <c r="BI6973" s="6"/>
      <c r="BJ6973" s="6"/>
      <c r="BK6973" s="6"/>
      <c r="BL6973" s="7"/>
    </row>
    <row r="6974" spans="2:64" x14ac:dyDescent="0.4">
      <c r="B6974" s="2"/>
      <c r="D6974" s="2"/>
      <c r="F6974" s="2"/>
      <c r="G6974" s="2"/>
      <c r="H6974" s="2"/>
      <c r="I6974" s="2"/>
      <c r="J6974" s="2"/>
      <c r="L6974" s="2"/>
      <c r="M6974" s="2"/>
      <c r="P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I6974" s="2"/>
      <c r="AJ6974" s="2"/>
      <c r="AM6974" s="59"/>
      <c r="AN6974" s="2"/>
      <c r="AO6974" s="2"/>
      <c r="AP6974" s="2"/>
      <c r="AQ6974" s="2"/>
      <c r="AR6974" s="2"/>
      <c r="AT6974" s="2"/>
      <c r="AU6974" s="72"/>
      <c r="AV6974" s="72"/>
      <c r="BF6974" s="72"/>
      <c r="BH6974" s="2"/>
      <c r="BI6974" s="6"/>
      <c r="BJ6974" s="6"/>
      <c r="BK6974" s="6"/>
      <c r="BL6974" s="7"/>
    </row>
    <row r="6975" spans="2:64" x14ac:dyDescent="0.4">
      <c r="B6975" s="2"/>
      <c r="D6975" s="2"/>
      <c r="F6975" s="2"/>
      <c r="G6975" s="2"/>
      <c r="H6975" s="2"/>
      <c r="I6975" s="2"/>
      <c r="J6975" s="2"/>
      <c r="L6975" s="2"/>
      <c r="M6975" s="2"/>
      <c r="P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I6975" s="2"/>
      <c r="AJ6975" s="2"/>
      <c r="AM6975" s="59"/>
      <c r="AN6975" s="2"/>
      <c r="AO6975" s="2"/>
      <c r="AP6975" s="2"/>
      <c r="AQ6975" s="2"/>
      <c r="AR6975" s="2"/>
      <c r="AT6975" s="2"/>
      <c r="AU6975" s="72"/>
      <c r="AV6975" s="72"/>
      <c r="BF6975" s="72"/>
      <c r="BH6975" s="2"/>
      <c r="BI6975" s="6"/>
      <c r="BJ6975" s="6"/>
      <c r="BK6975" s="6"/>
      <c r="BL6975" s="7"/>
    </row>
    <row r="6976" spans="2:64" x14ac:dyDescent="0.4">
      <c r="B6976" s="2"/>
      <c r="D6976" s="2"/>
      <c r="F6976" s="2"/>
      <c r="G6976" s="2"/>
      <c r="H6976" s="2"/>
      <c r="I6976" s="2"/>
      <c r="J6976" s="2"/>
      <c r="L6976" s="2"/>
      <c r="M6976" s="2"/>
      <c r="P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I6976" s="2"/>
      <c r="AJ6976" s="2"/>
      <c r="AM6976" s="59"/>
      <c r="AN6976" s="2"/>
      <c r="AO6976" s="2"/>
      <c r="AP6976" s="2"/>
      <c r="AQ6976" s="2"/>
      <c r="AR6976" s="2"/>
      <c r="AT6976" s="2"/>
      <c r="AU6976" s="72"/>
      <c r="AV6976" s="72"/>
      <c r="BF6976" s="72"/>
      <c r="BH6976" s="2"/>
      <c r="BI6976" s="6"/>
      <c r="BJ6976" s="6"/>
      <c r="BK6976" s="6"/>
      <c r="BL6976" s="7"/>
    </row>
    <row r="6977" spans="2:64" x14ac:dyDescent="0.4">
      <c r="B6977" s="2"/>
      <c r="D6977" s="2"/>
      <c r="F6977" s="2"/>
      <c r="G6977" s="2"/>
      <c r="H6977" s="2"/>
      <c r="I6977" s="2"/>
      <c r="J6977" s="2"/>
      <c r="L6977" s="2"/>
      <c r="M6977" s="2"/>
      <c r="P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I6977" s="2"/>
      <c r="AJ6977" s="2"/>
      <c r="AM6977" s="59"/>
      <c r="AN6977" s="2"/>
      <c r="AO6977" s="2"/>
      <c r="AP6977" s="2"/>
      <c r="AQ6977" s="2"/>
      <c r="AR6977" s="2"/>
      <c r="AT6977" s="2"/>
      <c r="AU6977" s="72"/>
      <c r="AV6977" s="72"/>
      <c r="BF6977" s="72"/>
      <c r="BH6977" s="2"/>
      <c r="BI6977" s="6"/>
      <c r="BJ6977" s="6"/>
      <c r="BK6977" s="6"/>
      <c r="BL6977" s="7"/>
    </row>
    <row r="6978" spans="2:64" x14ac:dyDescent="0.4">
      <c r="B6978" s="2"/>
      <c r="D6978" s="2"/>
      <c r="F6978" s="2"/>
      <c r="G6978" s="2"/>
      <c r="H6978" s="2"/>
      <c r="I6978" s="2"/>
      <c r="J6978" s="2"/>
      <c r="L6978" s="2"/>
      <c r="M6978" s="2"/>
      <c r="P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I6978" s="2"/>
      <c r="AJ6978" s="2"/>
      <c r="AM6978" s="59"/>
      <c r="AN6978" s="2"/>
      <c r="AO6978" s="2"/>
      <c r="AP6978" s="2"/>
      <c r="AQ6978" s="2"/>
      <c r="AR6978" s="2"/>
      <c r="AT6978" s="2"/>
      <c r="AU6978" s="72"/>
      <c r="AV6978" s="72"/>
      <c r="BF6978" s="72"/>
      <c r="BH6978" s="2"/>
      <c r="BI6978" s="6"/>
      <c r="BJ6978" s="6"/>
      <c r="BK6978" s="6"/>
      <c r="BL6978" s="7"/>
    </row>
    <row r="6979" spans="2:64" x14ac:dyDescent="0.4">
      <c r="B6979" s="2"/>
      <c r="D6979" s="2"/>
      <c r="F6979" s="2"/>
      <c r="G6979" s="2"/>
      <c r="H6979" s="2"/>
      <c r="I6979" s="2"/>
      <c r="J6979" s="2"/>
      <c r="L6979" s="2"/>
      <c r="M6979" s="2"/>
      <c r="P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I6979" s="2"/>
      <c r="AJ6979" s="2"/>
      <c r="AM6979" s="59"/>
      <c r="AN6979" s="2"/>
      <c r="AO6979" s="2"/>
      <c r="AP6979" s="2"/>
      <c r="AQ6979" s="2"/>
      <c r="AR6979" s="2"/>
      <c r="AT6979" s="2"/>
      <c r="AU6979" s="72"/>
      <c r="AV6979" s="72"/>
      <c r="BF6979" s="72"/>
      <c r="BH6979" s="2"/>
      <c r="BI6979" s="6"/>
      <c r="BJ6979" s="6"/>
      <c r="BK6979" s="6"/>
      <c r="BL6979" s="7"/>
    </row>
    <row r="6980" spans="2:64" x14ac:dyDescent="0.4">
      <c r="B6980" s="2"/>
      <c r="D6980" s="2"/>
      <c r="F6980" s="2"/>
      <c r="G6980" s="2"/>
      <c r="H6980" s="2"/>
      <c r="I6980" s="2"/>
      <c r="J6980" s="2"/>
      <c r="L6980" s="2"/>
      <c r="M6980" s="2"/>
      <c r="P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I6980" s="2"/>
      <c r="AJ6980" s="2"/>
      <c r="AM6980" s="59"/>
      <c r="AN6980" s="2"/>
      <c r="AO6980" s="2"/>
      <c r="AP6980" s="2"/>
      <c r="AQ6980" s="2"/>
      <c r="AR6980" s="2"/>
      <c r="AT6980" s="2"/>
      <c r="AU6980" s="72"/>
      <c r="AV6980" s="72"/>
      <c r="BF6980" s="72"/>
      <c r="BH6980" s="2"/>
      <c r="BI6980" s="6"/>
      <c r="BJ6980" s="6"/>
      <c r="BK6980" s="6"/>
      <c r="BL6980" s="7"/>
    </row>
    <row r="6981" spans="2:64" x14ac:dyDescent="0.4">
      <c r="B6981" s="2"/>
      <c r="D6981" s="2"/>
      <c r="F6981" s="2"/>
      <c r="G6981" s="2"/>
      <c r="H6981" s="2"/>
      <c r="I6981" s="2"/>
      <c r="J6981" s="2"/>
      <c r="L6981" s="2"/>
      <c r="M6981" s="2"/>
      <c r="P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I6981" s="2"/>
      <c r="AJ6981" s="2"/>
      <c r="AM6981" s="59"/>
      <c r="AN6981" s="2"/>
      <c r="AO6981" s="2"/>
      <c r="AP6981" s="2"/>
      <c r="AQ6981" s="2"/>
      <c r="AR6981" s="2"/>
      <c r="AT6981" s="2"/>
      <c r="AU6981" s="72"/>
      <c r="AV6981" s="72"/>
      <c r="BF6981" s="72"/>
      <c r="BH6981" s="2"/>
      <c r="BI6981" s="6"/>
      <c r="BJ6981" s="6"/>
      <c r="BK6981" s="6"/>
      <c r="BL6981" s="7"/>
    </row>
    <row r="6982" spans="2:64" x14ac:dyDescent="0.4">
      <c r="B6982" s="2"/>
      <c r="D6982" s="2"/>
      <c r="F6982" s="2"/>
      <c r="G6982" s="2"/>
      <c r="H6982" s="2"/>
      <c r="I6982" s="2"/>
      <c r="J6982" s="2"/>
      <c r="L6982" s="2"/>
      <c r="M6982" s="2"/>
      <c r="P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I6982" s="2"/>
      <c r="AJ6982" s="2"/>
      <c r="AM6982" s="59"/>
      <c r="AN6982" s="2"/>
      <c r="AO6982" s="2"/>
      <c r="AP6982" s="2"/>
      <c r="AQ6982" s="2"/>
      <c r="AR6982" s="2"/>
      <c r="AT6982" s="2"/>
      <c r="AU6982" s="72"/>
      <c r="AV6982" s="72"/>
      <c r="BF6982" s="72"/>
      <c r="BH6982" s="2"/>
      <c r="BI6982" s="6"/>
      <c r="BJ6982" s="6"/>
      <c r="BK6982" s="6"/>
      <c r="BL6982" s="7"/>
    </row>
    <row r="6983" spans="2:64" x14ac:dyDescent="0.4">
      <c r="B6983" s="2"/>
      <c r="D6983" s="2"/>
      <c r="F6983" s="2"/>
      <c r="G6983" s="2"/>
      <c r="H6983" s="2"/>
      <c r="I6983" s="2"/>
      <c r="J6983" s="2"/>
      <c r="L6983" s="2"/>
      <c r="M6983" s="2"/>
      <c r="P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I6983" s="2"/>
      <c r="AJ6983" s="2"/>
      <c r="AM6983" s="59"/>
      <c r="AN6983" s="2"/>
      <c r="AO6983" s="2"/>
      <c r="AP6983" s="2"/>
      <c r="AQ6983" s="2"/>
      <c r="AR6983" s="2"/>
      <c r="AT6983" s="2"/>
      <c r="AU6983" s="72"/>
      <c r="AV6983" s="72"/>
      <c r="BF6983" s="72"/>
      <c r="BH6983" s="2"/>
      <c r="BI6983" s="6"/>
      <c r="BJ6983" s="6"/>
      <c r="BK6983" s="6"/>
      <c r="BL6983" s="7"/>
    </row>
    <row r="6984" spans="2:64" x14ac:dyDescent="0.4">
      <c r="B6984" s="2"/>
      <c r="D6984" s="2"/>
      <c r="F6984" s="2"/>
      <c r="G6984" s="2"/>
      <c r="H6984" s="2"/>
      <c r="I6984" s="2"/>
      <c r="J6984" s="2"/>
      <c r="L6984" s="2"/>
      <c r="M6984" s="2"/>
      <c r="P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I6984" s="2"/>
      <c r="AJ6984" s="2"/>
      <c r="AM6984" s="59"/>
      <c r="AN6984" s="2"/>
      <c r="AO6984" s="2"/>
      <c r="AP6984" s="2"/>
      <c r="AQ6984" s="2"/>
      <c r="AR6984" s="2"/>
      <c r="AT6984" s="2"/>
      <c r="AU6984" s="72"/>
      <c r="AV6984" s="72"/>
      <c r="BF6984" s="72"/>
      <c r="BH6984" s="2"/>
      <c r="BI6984" s="6"/>
      <c r="BJ6984" s="6"/>
      <c r="BK6984" s="6"/>
      <c r="BL6984" s="7"/>
    </row>
    <row r="6985" spans="2:64" x14ac:dyDescent="0.4">
      <c r="B6985" s="2"/>
      <c r="D6985" s="2"/>
      <c r="F6985" s="2"/>
      <c r="G6985" s="2"/>
      <c r="H6985" s="2"/>
      <c r="I6985" s="2"/>
      <c r="J6985" s="2"/>
      <c r="L6985" s="2"/>
      <c r="M6985" s="2"/>
      <c r="P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I6985" s="2"/>
      <c r="AJ6985" s="2"/>
      <c r="AM6985" s="59"/>
      <c r="AN6985" s="2"/>
      <c r="AO6985" s="2"/>
      <c r="AP6985" s="2"/>
      <c r="AQ6985" s="2"/>
      <c r="AR6985" s="2"/>
      <c r="AT6985" s="2"/>
      <c r="AU6985" s="72"/>
      <c r="AV6985" s="72"/>
      <c r="BF6985" s="72"/>
      <c r="BH6985" s="2"/>
      <c r="BI6985" s="6"/>
      <c r="BJ6985" s="6"/>
      <c r="BK6985" s="6"/>
      <c r="BL6985" s="7"/>
    </row>
    <row r="6986" spans="2:64" x14ac:dyDescent="0.4">
      <c r="B6986" s="2"/>
      <c r="D6986" s="2"/>
      <c r="F6986" s="2"/>
      <c r="G6986" s="2"/>
      <c r="H6986" s="2"/>
      <c r="I6986" s="2"/>
      <c r="J6986" s="2"/>
      <c r="L6986" s="2"/>
      <c r="M6986" s="2"/>
      <c r="P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I6986" s="2"/>
      <c r="AJ6986" s="2"/>
      <c r="AM6986" s="59"/>
      <c r="AN6986" s="2"/>
      <c r="AO6986" s="2"/>
      <c r="AP6986" s="2"/>
      <c r="AQ6986" s="2"/>
      <c r="AR6986" s="2"/>
      <c r="AT6986" s="2"/>
      <c r="AU6986" s="72"/>
      <c r="AV6986" s="72"/>
      <c r="BF6986" s="72"/>
      <c r="BH6986" s="2"/>
      <c r="BI6986" s="6"/>
      <c r="BJ6986" s="6"/>
      <c r="BK6986" s="6"/>
      <c r="BL6986" s="7"/>
    </row>
    <row r="6987" spans="2:64" x14ac:dyDescent="0.4">
      <c r="B6987" s="2"/>
      <c r="D6987" s="2"/>
      <c r="F6987" s="2"/>
      <c r="G6987" s="2"/>
      <c r="H6987" s="2"/>
      <c r="I6987" s="2"/>
      <c r="J6987" s="2"/>
      <c r="L6987" s="2"/>
      <c r="M6987" s="2"/>
      <c r="P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I6987" s="2"/>
      <c r="AJ6987" s="2"/>
      <c r="AM6987" s="59"/>
      <c r="AN6987" s="2"/>
      <c r="AO6987" s="2"/>
      <c r="AP6987" s="2"/>
      <c r="AQ6987" s="2"/>
      <c r="AR6987" s="2"/>
      <c r="AT6987" s="2"/>
      <c r="AU6987" s="72"/>
      <c r="AV6987" s="72"/>
      <c r="BF6987" s="72"/>
      <c r="BH6987" s="2"/>
      <c r="BI6987" s="6"/>
      <c r="BJ6987" s="6"/>
      <c r="BK6987" s="6"/>
      <c r="BL6987" s="7"/>
    </row>
    <row r="6988" spans="2:64" x14ac:dyDescent="0.4">
      <c r="B6988" s="2"/>
      <c r="D6988" s="2"/>
      <c r="F6988" s="2"/>
      <c r="G6988" s="2"/>
      <c r="H6988" s="2"/>
      <c r="I6988" s="2"/>
      <c r="J6988" s="2"/>
      <c r="L6988" s="2"/>
      <c r="M6988" s="2"/>
      <c r="P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I6988" s="2"/>
      <c r="AJ6988" s="2"/>
      <c r="AM6988" s="59"/>
      <c r="AN6988" s="2"/>
      <c r="AO6988" s="2"/>
      <c r="AP6988" s="2"/>
      <c r="AQ6988" s="2"/>
      <c r="AR6988" s="2"/>
      <c r="AT6988" s="2"/>
      <c r="AU6988" s="72"/>
      <c r="AV6988" s="72"/>
      <c r="BF6988" s="72"/>
      <c r="BH6988" s="2"/>
      <c r="BI6988" s="6"/>
      <c r="BJ6988" s="6"/>
      <c r="BK6988" s="6"/>
      <c r="BL6988" s="7"/>
    </row>
    <row r="6989" spans="2:64" x14ac:dyDescent="0.4">
      <c r="B6989" s="2"/>
      <c r="D6989" s="2"/>
      <c r="F6989" s="2"/>
      <c r="G6989" s="2"/>
      <c r="H6989" s="2"/>
      <c r="I6989" s="2"/>
      <c r="J6989" s="2"/>
      <c r="L6989" s="2"/>
      <c r="M6989" s="2"/>
      <c r="P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I6989" s="2"/>
      <c r="AJ6989" s="2"/>
      <c r="AM6989" s="59"/>
      <c r="AN6989" s="2"/>
      <c r="AO6989" s="2"/>
      <c r="AP6989" s="2"/>
      <c r="AQ6989" s="2"/>
      <c r="AR6989" s="2"/>
      <c r="AT6989" s="2"/>
      <c r="AU6989" s="72"/>
      <c r="AV6989" s="72"/>
      <c r="BF6989" s="72"/>
      <c r="BH6989" s="2"/>
      <c r="BI6989" s="6"/>
      <c r="BJ6989" s="6"/>
      <c r="BK6989" s="6"/>
      <c r="BL6989" s="7"/>
    </row>
    <row r="6990" spans="2:64" x14ac:dyDescent="0.4">
      <c r="B6990" s="2"/>
      <c r="D6990" s="2"/>
      <c r="F6990" s="2"/>
      <c r="G6990" s="2"/>
      <c r="H6990" s="2"/>
      <c r="I6990" s="2"/>
      <c r="J6990" s="2"/>
      <c r="L6990" s="2"/>
      <c r="M6990" s="2"/>
      <c r="P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I6990" s="2"/>
      <c r="AJ6990" s="2"/>
      <c r="AM6990" s="59"/>
      <c r="AN6990" s="2"/>
      <c r="AO6990" s="2"/>
      <c r="AP6990" s="2"/>
      <c r="AQ6990" s="2"/>
      <c r="AR6990" s="2"/>
      <c r="AT6990" s="2"/>
      <c r="AU6990" s="72"/>
      <c r="AV6990" s="72"/>
      <c r="BF6990" s="72"/>
      <c r="BH6990" s="2"/>
      <c r="BI6990" s="6"/>
      <c r="BJ6990" s="6"/>
      <c r="BK6990" s="6"/>
      <c r="BL6990" s="7"/>
    </row>
    <row r="6991" spans="2:64" x14ac:dyDescent="0.4">
      <c r="B6991" s="2"/>
      <c r="D6991" s="2"/>
      <c r="F6991" s="2"/>
      <c r="G6991" s="2"/>
      <c r="H6991" s="2"/>
      <c r="I6991" s="2"/>
      <c r="J6991" s="2"/>
      <c r="L6991" s="2"/>
      <c r="M6991" s="2"/>
      <c r="P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I6991" s="2"/>
      <c r="AJ6991" s="2"/>
      <c r="AM6991" s="59"/>
      <c r="AN6991" s="2"/>
      <c r="AO6991" s="2"/>
      <c r="AP6991" s="2"/>
      <c r="AQ6991" s="2"/>
      <c r="AR6991" s="2"/>
      <c r="AT6991" s="2"/>
      <c r="AU6991" s="72"/>
      <c r="AV6991" s="72"/>
      <c r="BF6991" s="72"/>
      <c r="BH6991" s="2"/>
      <c r="BI6991" s="6"/>
      <c r="BJ6991" s="6"/>
      <c r="BK6991" s="6"/>
      <c r="BL6991" s="7"/>
    </row>
    <row r="6992" spans="2:64" x14ac:dyDescent="0.4">
      <c r="B6992" s="2"/>
      <c r="D6992" s="2"/>
      <c r="F6992" s="2"/>
      <c r="G6992" s="2"/>
      <c r="H6992" s="2"/>
      <c r="I6992" s="2"/>
      <c r="J6992" s="2"/>
      <c r="L6992" s="2"/>
      <c r="M6992" s="2"/>
      <c r="P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I6992" s="2"/>
      <c r="AJ6992" s="2"/>
      <c r="AM6992" s="59"/>
      <c r="AN6992" s="2"/>
      <c r="AO6992" s="2"/>
      <c r="AP6992" s="2"/>
      <c r="AQ6992" s="2"/>
      <c r="AR6992" s="2"/>
      <c r="AT6992" s="2"/>
      <c r="AU6992" s="72"/>
      <c r="AV6992" s="72"/>
      <c r="BF6992" s="72"/>
      <c r="BH6992" s="2"/>
      <c r="BI6992" s="6"/>
      <c r="BJ6992" s="6"/>
      <c r="BK6992" s="6"/>
      <c r="BL6992" s="7"/>
    </row>
    <row r="6993" spans="2:64" x14ac:dyDescent="0.4">
      <c r="B6993" s="2"/>
      <c r="D6993" s="2"/>
      <c r="F6993" s="2"/>
      <c r="G6993" s="2"/>
      <c r="H6993" s="2"/>
      <c r="I6993" s="2"/>
      <c r="J6993" s="2"/>
      <c r="L6993" s="2"/>
      <c r="M6993" s="2"/>
      <c r="P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I6993" s="2"/>
      <c r="AJ6993" s="2"/>
      <c r="AM6993" s="59"/>
      <c r="AN6993" s="2"/>
      <c r="AO6993" s="2"/>
      <c r="AP6993" s="2"/>
      <c r="AQ6993" s="2"/>
      <c r="AR6993" s="2"/>
      <c r="AT6993" s="2"/>
      <c r="AU6993" s="72"/>
      <c r="AV6993" s="72"/>
      <c r="BF6993" s="72"/>
      <c r="BH6993" s="2"/>
      <c r="BI6993" s="6"/>
      <c r="BJ6993" s="6"/>
      <c r="BK6993" s="6"/>
      <c r="BL6993" s="7"/>
    </row>
    <row r="6994" spans="2:64" x14ac:dyDescent="0.4">
      <c r="B6994" s="2"/>
      <c r="D6994" s="2"/>
      <c r="F6994" s="2"/>
      <c r="G6994" s="2"/>
      <c r="H6994" s="2"/>
      <c r="I6994" s="2"/>
      <c r="J6994" s="2"/>
      <c r="L6994" s="2"/>
      <c r="M6994" s="2"/>
      <c r="P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I6994" s="2"/>
      <c r="AJ6994" s="2"/>
      <c r="AM6994" s="59"/>
      <c r="AN6994" s="2"/>
      <c r="AO6994" s="2"/>
      <c r="AP6994" s="2"/>
      <c r="AQ6994" s="2"/>
      <c r="AR6994" s="2"/>
      <c r="AT6994" s="2"/>
      <c r="AU6994" s="72"/>
      <c r="AV6994" s="72"/>
      <c r="BF6994" s="72"/>
      <c r="BH6994" s="2"/>
      <c r="BI6994" s="6"/>
      <c r="BJ6994" s="6"/>
      <c r="BK6994" s="6"/>
      <c r="BL6994" s="7"/>
    </row>
    <row r="6995" spans="2:64" x14ac:dyDescent="0.4">
      <c r="B6995" s="2"/>
      <c r="D6995" s="2"/>
      <c r="F6995" s="2"/>
      <c r="G6995" s="2"/>
      <c r="H6995" s="2"/>
      <c r="I6995" s="2"/>
      <c r="J6995" s="2"/>
      <c r="L6995" s="2"/>
      <c r="M6995" s="2"/>
      <c r="P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I6995" s="2"/>
      <c r="AJ6995" s="2"/>
      <c r="AM6995" s="59"/>
      <c r="AN6995" s="2"/>
      <c r="AO6995" s="2"/>
      <c r="AP6995" s="2"/>
      <c r="AQ6995" s="2"/>
      <c r="AR6995" s="2"/>
      <c r="AT6995" s="2"/>
      <c r="AU6995" s="72"/>
      <c r="AV6995" s="72"/>
      <c r="BF6995" s="72"/>
      <c r="BH6995" s="2"/>
      <c r="BI6995" s="6"/>
      <c r="BJ6995" s="6"/>
      <c r="BK6995" s="6"/>
      <c r="BL6995" s="7"/>
    </row>
    <row r="6996" spans="2:64" x14ac:dyDescent="0.4">
      <c r="B6996" s="2"/>
      <c r="D6996" s="2"/>
      <c r="F6996" s="2"/>
      <c r="G6996" s="2"/>
      <c r="H6996" s="2"/>
      <c r="I6996" s="2"/>
      <c r="J6996" s="2"/>
      <c r="L6996" s="2"/>
      <c r="M6996" s="2"/>
      <c r="P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I6996" s="2"/>
      <c r="AJ6996" s="2"/>
      <c r="AM6996" s="59"/>
      <c r="AN6996" s="2"/>
      <c r="AO6996" s="2"/>
      <c r="AP6996" s="2"/>
      <c r="AQ6996" s="2"/>
      <c r="AR6996" s="2"/>
      <c r="AT6996" s="2"/>
      <c r="AU6996" s="72"/>
      <c r="AV6996" s="72"/>
      <c r="BF6996" s="72"/>
      <c r="BH6996" s="2"/>
      <c r="BI6996" s="6"/>
      <c r="BJ6996" s="6"/>
      <c r="BK6996" s="6"/>
      <c r="BL6996" s="7"/>
    </row>
    <row r="6997" spans="2:64" x14ac:dyDescent="0.4">
      <c r="B6997" s="2"/>
      <c r="D6997" s="2"/>
      <c r="F6997" s="2"/>
      <c r="G6997" s="2"/>
      <c r="H6997" s="2"/>
      <c r="I6997" s="2"/>
      <c r="J6997" s="2"/>
      <c r="L6997" s="2"/>
      <c r="M6997" s="2"/>
      <c r="P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I6997" s="2"/>
      <c r="AJ6997" s="2"/>
      <c r="AM6997" s="59"/>
      <c r="AN6997" s="2"/>
      <c r="AO6997" s="2"/>
      <c r="AP6997" s="2"/>
      <c r="AQ6997" s="2"/>
      <c r="AR6997" s="2"/>
      <c r="AT6997" s="2"/>
      <c r="AU6997" s="72"/>
      <c r="AV6997" s="72"/>
      <c r="BF6997" s="72"/>
      <c r="BH6997" s="2"/>
      <c r="BI6997" s="6"/>
      <c r="BJ6997" s="6"/>
      <c r="BK6997" s="6"/>
      <c r="BL6997" s="7"/>
    </row>
    <row r="6998" spans="2:64" x14ac:dyDescent="0.4">
      <c r="B6998" s="2"/>
      <c r="D6998" s="2"/>
      <c r="F6998" s="2"/>
      <c r="G6998" s="2"/>
      <c r="H6998" s="2"/>
      <c r="I6998" s="2"/>
      <c r="J6998" s="2"/>
      <c r="L6998" s="2"/>
      <c r="M6998" s="2"/>
      <c r="P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I6998" s="2"/>
      <c r="AJ6998" s="2"/>
      <c r="AM6998" s="59"/>
      <c r="AN6998" s="2"/>
      <c r="AO6998" s="2"/>
      <c r="AP6998" s="2"/>
      <c r="AQ6998" s="2"/>
      <c r="AR6998" s="2"/>
      <c r="AT6998" s="2"/>
      <c r="AU6998" s="72"/>
      <c r="AV6998" s="72"/>
      <c r="BF6998" s="72"/>
      <c r="BH6998" s="2"/>
      <c r="BI6998" s="6"/>
      <c r="BJ6998" s="6"/>
      <c r="BK6998" s="6"/>
      <c r="BL6998" s="7"/>
    </row>
    <row r="6999" spans="2:64" x14ac:dyDescent="0.4">
      <c r="B6999" s="2"/>
      <c r="D6999" s="2"/>
      <c r="F6999" s="2"/>
      <c r="G6999" s="2"/>
      <c r="H6999" s="2"/>
      <c r="I6999" s="2"/>
      <c r="J6999" s="2"/>
      <c r="L6999" s="2"/>
      <c r="M6999" s="2"/>
      <c r="P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I6999" s="2"/>
      <c r="AJ6999" s="2"/>
      <c r="AM6999" s="59"/>
      <c r="AN6999" s="2"/>
      <c r="AO6999" s="2"/>
      <c r="AP6999" s="2"/>
      <c r="AQ6999" s="2"/>
      <c r="AR6999" s="2"/>
      <c r="AT6999" s="2"/>
      <c r="AU6999" s="72"/>
      <c r="AV6999" s="72"/>
      <c r="BF6999" s="72"/>
      <c r="BH6999" s="2"/>
      <c r="BI6999" s="6"/>
      <c r="BJ6999" s="6"/>
      <c r="BK6999" s="6"/>
      <c r="BL6999" s="7"/>
    </row>
    <row r="7000" spans="2:64" x14ac:dyDescent="0.4">
      <c r="B7000" s="2"/>
      <c r="D7000" s="2"/>
      <c r="F7000" s="2"/>
      <c r="G7000" s="2"/>
      <c r="H7000" s="2"/>
      <c r="I7000" s="2"/>
      <c r="J7000" s="2"/>
      <c r="L7000" s="2"/>
      <c r="M7000" s="2"/>
      <c r="P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I7000" s="2"/>
      <c r="AJ7000" s="2"/>
      <c r="AM7000" s="59"/>
      <c r="AN7000" s="2"/>
      <c r="AO7000" s="2"/>
      <c r="AP7000" s="2"/>
      <c r="AQ7000" s="2"/>
      <c r="AR7000" s="2"/>
      <c r="AT7000" s="2"/>
      <c r="AU7000" s="72"/>
      <c r="AV7000" s="72"/>
      <c r="BF7000" s="72"/>
      <c r="BH7000" s="2"/>
      <c r="BI7000" s="6"/>
      <c r="BJ7000" s="6"/>
      <c r="BK7000" s="6"/>
      <c r="BL7000" s="7"/>
    </row>
    <row r="7001" spans="2:64" x14ac:dyDescent="0.4">
      <c r="B7001" s="2"/>
      <c r="D7001" s="2"/>
      <c r="F7001" s="2"/>
      <c r="G7001" s="2"/>
      <c r="H7001" s="2"/>
      <c r="I7001" s="2"/>
      <c r="J7001" s="2"/>
      <c r="L7001" s="2"/>
      <c r="M7001" s="2"/>
      <c r="P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I7001" s="2"/>
      <c r="AJ7001" s="2"/>
      <c r="AM7001" s="59"/>
      <c r="AN7001" s="2"/>
      <c r="AO7001" s="2"/>
      <c r="AP7001" s="2"/>
      <c r="AQ7001" s="2"/>
      <c r="AR7001" s="2"/>
      <c r="AT7001" s="2"/>
      <c r="AU7001" s="72"/>
      <c r="AV7001" s="72"/>
      <c r="BF7001" s="72"/>
      <c r="BH7001" s="2"/>
      <c r="BI7001" s="6"/>
      <c r="BJ7001" s="6"/>
      <c r="BK7001" s="6"/>
      <c r="BL7001" s="7"/>
    </row>
    <row r="7002" spans="2:64" x14ac:dyDescent="0.4">
      <c r="B7002" s="2"/>
      <c r="D7002" s="2"/>
      <c r="F7002" s="2"/>
      <c r="G7002" s="2"/>
      <c r="H7002" s="2"/>
      <c r="I7002" s="2"/>
      <c r="J7002" s="2"/>
      <c r="L7002" s="2"/>
      <c r="M7002" s="2"/>
      <c r="P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I7002" s="2"/>
      <c r="AJ7002" s="2"/>
      <c r="AM7002" s="59"/>
      <c r="AN7002" s="2"/>
      <c r="AO7002" s="2"/>
      <c r="AP7002" s="2"/>
      <c r="AQ7002" s="2"/>
      <c r="AR7002" s="2"/>
      <c r="AT7002" s="2"/>
      <c r="AU7002" s="72"/>
      <c r="AV7002" s="72"/>
      <c r="BF7002" s="72"/>
      <c r="BH7002" s="2"/>
      <c r="BI7002" s="6"/>
      <c r="BJ7002" s="6"/>
      <c r="BK7002" s="6"/>
      <c r="BL7002" s="7"/>
    </row>
    <row r="7003" spans="2:64" x14ac:dyDescent="0.4">
      <c r="B7003" s="2"/>
      <c r="D7003" s="2"/>
      <c r="F7003" s="2"/>
      <c r="G7003" s="2"/>
      <c r="H7003" s="2"/>
      <c r="I7003" s="2"/>
      <c r="J7003" s="2"/>
      <c r="L7003" s="2"/>
      <c r="M7003" s="2"/>
      <c r="P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I7003" s="2"/>
      <c r="AJ7003" s="2"/>
      <c r="AM7003" s="59"/>
      <c r="AN7003" s="2"/>
      <c r="AO7003" s="2"/>
      <c r="AP7003" s="2"/>
      <c r="AQ7003" s="2"/>
      <c r="AR7003" s="2"/>
      <c r="AT7003" s="2"/>
      <c r="AU7003" s="72"/>
      <c r="AV7003" s="72"/>
      <c r="BF7003" s="72"/>
      <c r="BH7003" s="2"/>
      <c r="BI7003" s="6"/>
      <c r="BJ7003" s="6"/>
      <c r="BK7003" s="6"/>
      <c r="BL7003" s="7"/>
    </row>
    <row r="7004" spans="2:64" x14ac:dyDescent="0.4">
      <c r="B7004" s="2"/>
      <c r="D7004" s="2"/>
      <c r="F7004" s="2"/>
      <c r="G7004" s="2"/>
      <c r="H7004" s="2"/>
      <c r="I7004" s="2"/>
      <c r="J7004" s="2"/>
      <c r="L7004" s="2"/>
      <c r="M7004" s="2"/>
      <c r="P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I7004" s="2"/>
      <c r="AJ7004" s="2"/>
      <c r="AM7004" s="59"/>
      <c r="AN7004" s="2"/>
      <c r="AO7004" s="2"/>
      <c r="AP7004" s="2"/>
      <c r="AQ7004" s="2"/>
      <c r="AR7004" s="2"/>
      <c r="AT7004" s="2"/>
      <c r="AU7004" s="72"/>
      <c r="AV7004" s="72"/>
      <c r="BF7004" s="72"/>
      <c r="BH7004" s="2"/>
      <c r="BI7004" s="6"/>
      <c r="BJ7004" s="6"/>
      <c r="BK7004" s="6"/>
      <c r="BL7004" s="7"/>
    </row>
    <row r="7005" spans="2:64" x14ac:dyDescent="0.4">
      <c r="B7005" s="2"/>
      <c r="D7005" s="2"/>
      <c r="F7005" s="2"/>
      <c r="G7005" s="2"/>
      <c r="H7005" s="2"/>
      <c r="I7005" s="2"/>
      <c r="J7005" s="2"/>
      <c r="L7005" s="2"/>
      <c r="M7005" s="2"/>
      <c r="P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I7005" s="2"/>
      <c r="AJ7005" s="2"/>
      <c r="AM7005" s="59"/>
      <c r="AN7005" s="2"/>
      <c r="AO7005" s="2"/>
      <c r="AP7005" s="2"/>
      <c r="AQ7005" s="2"/>
      <c r="AR7005" s="2"/>
      <c r="AT7005" s="2"/>
      <c r="AU7005" s="72"/>
      <c r="AV7005" s="72"/>
      <c r="BF7005" s="72"/>
      <c r="BH7005" s="2"/>
      <c r="BI7005" s="6"/>
      <c r="BJ7005" s="6"/>
      <c r="BK7005" s="6"/>
      <c r="BL7005" s="7"/>
    </row>
    <row r="7006" spans="2:64" x14ac:dyDescent="0.4">
      <c r="B7006" s="2"/>
      <c r="D7006" s="2"/>
      <c r="F7006" s="2"/>
      <c r="G7006" s="2"/>
      <c r="H7006" s="2"/>
      <c r="I7006" s="2"/>
      <c r="J7006" s="2"/>
      <c r="L7006" s="2"/>
      <c r="M7006" s="2"/>
      <c r="P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I7006" s="2"/>
      <c r="AJ7006" s="2"/>
      <c r="AM7006" s="59"/>
      <c r="AN7006" s="2"/>
      <c r="AO7006" s="2"/>
      <c r="AP7006" s="2"/>
      <c r="AQ7006" s="2"/>
      <c r="AR7006" s="2"/>
      <c r="AT7006" s="2"/>
      <c r="AU7006" s="72"/>
      <c r="AV7006" s="72"/>
      <c r="BF7006" s="72"/>
      <c r="BH7006" s="2"/>
      <c r="BI7006" s="6"/>
      <c r="BJ7006" s="6"/>
      <c r="BK7006" s="6"/>
      <c r="BL7006" s="7"/>
    </row>
    <row r="7007" spans="2:64" x14ac:dyDescent="0.4">
      <c r="B7007" s="2"/>
      <c r="D7007" s="2"/>
      <c r="F7007" s="2"/>
      <c r="G7007" s="2"/>
      <c r="H7007" s="2"/>
      <c r="I7007" s="2"/>
      <c r="J7007" s="2"/>
      <c r="L7007" s="2"/>
      <c r="M7007" s="2"/>
      <c r="P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I7007" s="2"/>
      <c r="AJ7007" s="2"/>
      <c r="AM7007" s="59"/>
      <c r="AN7007" s="2"/>
      <c r="AO7007" s="2"/>
      <c r="AP7007" s="2"/>
      <c r="AQ7007" s="2"/>
      <c r="AR7007" s="2"/>
      <c r="AT7007" s="2"/>
      <c r="AU7007" s="72"/>
      <c r="AV7007" s="72"/>
      <c r="BF7007" s="72"/>
      <c r="BH7007" s="2"/>
      <c r="BI7007" s="6"/>
      <c r="BJ7007" s="6"/>
      <c r="BK7007" s="6"/>
      <c r="BL7007" s="7"/>
    </row>
    <row r="7008" spans="2:64" x14ac:dyDescent="0.4">
      <c r="B7008" s="2"/>
      <c r="D7008" s="2"/>
      <c r="F7008" s="2"/>
      <c r="G7008" s="2"/>
      <c r="H7008" s="2"/>
      <c r="I7008" s="2"/>
      <c r="J7008" s="2"/>
      <c r="L7008" s="2"/>
      <c r="M7008" s="2"/>
      <c r="P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I7008" s="2"/>
      <c r="AJ7008" s="2"/>
      <c r="AM7008" s="59"/>
      <c r="AN7008" s="2"/>
      <c r="AO7008" s="2"/>
      <c r="AP7008" s="2"/>
      <c r="AQ7008" s="2"/>
      <c r="AR7008" s="2"/>
      <c r="AT7008" s="2"/>
      <c r="AU7008" s="72"/>
      <c r="AV7008" s="72"/>
      <c r="BF7008" s="72"/>
      <c r="BH7008" s="2"/>
      <c r="BI7008" s="6"/>
      <c r="BJ7008" s="6"/>
      <c r="BK7008" s="6"/>
      <c r="BL7008" s="7"/>
    </row>
    <row r="7009" spans="2:64" x14ac:dyDescent="0.4">
      <c r="B7009" s="2"/>
      <c r="D7009" s="2"/>
      <c r="F7009" s="2"/>
      <c r="G7009" s="2"/>
      <c r="H7009" s="2"/>
      <c r="I7009" s="2"/>
      <c r="J7009" s="2"/>
      <c r="L7009" s="2"/>
      <c r="M7009" s="2"/>
      <c r="P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I7009" s="2"/>
      <c r="AJ7009" s="2"/>
      <c r="AM7009" s="59"/>
      <c r="AN7009" s="2"/>
      <c r="AO7009" s="2"/>
      <c r="AP7009" s="2"/>
      <c r="AQ7009" s="2"/>
      <c r="AR7009" s="2"/>
      <c r="AT7009" s="2"/>
      <c r="AU7009" s="72"/>
      <c r="AV7009" s="72"/>
      <c r="BF7009" s="72"/>
      <c r="BH7009" s="2"/>
      <c r="BI7009" s="6"/>
      <c r="BJ7009" s="6"/>
      <c r="BK7009" s="6"/>
      <c r="BL7009" s="7"/>
    </row>
    <row r="7010" spans="2:64" x14ac:dyDescent="0.4">
      <c r="B7010" s="2"/>
      <c r="D7010" s="2"/>
      <c r="F7010" s="2"/>
      <c r="G7010" s="2"/>
      <c r="H7010" s="2"/>
      <c r="I7010" s="2"/>
      <c r="J7010" s="2"/>
      <c r="L7010" s="2"/>
      <c r="M7010" s="2"/>
      <c r="P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I7010" s="2"/>
      <c r="AJ7010" s="2"/>
      <c r="AM7010" s="59"/>
      <c r="AN7010" s="2"/>
      <c r="AO7010" s="2"/>
      <c r="AP7010" s="2"/>
      <c r="AQ7010" s="2"/>
      <c r="AR7010" s="2"/>
      <c r="AT7010" s="2"/>
      <c r="AU7010" s="72"/>
      <c r="AV7010" s="72"/>
      <c r="BF7010" s="72"/>
      <c r="BH7010" s="2"/>
      <c r="BI7010" s="6"/>
      <c r="BJ7010" s="6"/>
      <c r="BK7010" s="6"/>
      <c r="BL7010" s="7"/>
    </row>
    <row r="7011" spans="2:64" x14ac:dyDescent="0.4">
      <c r="B7011" s="2"/>
      <c r="D7011" s="2"/>
      <c r="F7011" s="2"/>
      <c r="G7011" s="2"/>
      <c r="H7011" s="2"/>
      <c r="I7011" s="2"/>
      <c r="J7011" s="2"/>
      <c r="L7011" s="2"/>
      <c r="M7011" s="2"/>
      <c r="P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I7011" s="2"/>
      <c r="AJ7011" s="2"/>
      <c r="AM7011" s="59"/>
      <c r="AN7011" s="2"/>
      <c r="AO7011" s="2"/>
      <c r="AP7011" s="2"/>
      <c r="AQ7011" s="2"/>
      <c r="AR7011" s="2"/>
      <c r="AT7011" s="2"/>
      <c r="AU7011" s="72"/>
      <c r="AV7011" s="72"/>
      <c r="BF7011" s="72"/>
      <c r="BH7011" s="2"/>
      <c r="BI7011" s="6"/>
      <c r="BJ7011" s="6"/>
      <c r="BK7011" s="6"/>
      <c r="BL7011" s="7"/>
    </row>
    <row r="7012" spans="2:64" x14ac:dyDescent="0.4">
      <c r="B7012" s="2"/>
      <c r="D7012" s="2"/>
      <c r="F7012" s="2"/>
      <c r="G7012" s="2"/>
      <c r="H7012" s="2"/>
      <c r="I7012" s="2"/>
      <c r="J7012" s="2"/>
      <c r="L7012" s="2"/>
      <c r="M7012" s="2"/>
      <c r="P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I7012" s="2"/>
      <c r="AJ7012" s="2"/>
      <c r="AM7012" s="59"/>
      <c r="AN7012" s="2"/>
      <c r="AO7012" s="2"/>
      <c r="AP7012" s="2"/>
      <c r="AQ7012" s="2"/>
      <c r="AR7012" s="2"/>
      <c r="AT7012" s="2"/>
      <c r="AU7012" s="72"/>
      <c r="AV7012" s="72"/>
      <c r="BF7012" s="72"/>
      <c r="BH7012" s="2"/>
      <c r="BI7012" s="6"/>
      <c r="BJ7012" s="6"/>
      <c r="BK7012" s="6"/>
      <c r="BL7012" s="7"/>
    </row>
    <row r="7013" spans="2:64" x14ac:dyDescent="0.4">
      <c r="B7013" s="2"/>
      <c r="D7013" s="2"/>
      <c r="F7013" s="2"/>
      <c r="G7013" s="2"/>
      <c r="H7013" s="2"/>
      <c r="I7013" s="2"/>
      <c r="J7013" s="2"/>
      <c r="L7013" s="2"/>
      <c r="M7013" s="2"/>
      <c r="P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I7013" s="2"/>
      <c r="AJ7013" s="2"/>
      <c r="AM7013" s="59"/>
      <c r="AN7013" s="2"/>
      <c r="AO7013" s="2"/>
      <c r="AP7013" s="2"/>
      <c r="AQ7013" s="2"/>
      <c r="AR7013" s="2"/>
      <c r="AT7013" s="2"/>
      <c r="AU7013" s="72"/>
      <c r="AV7013" s="72"/>
      <c r="BF7013" s="72"/>
      <c r="BH7013" s="2"/>
      <c r="BI7013" s="6"/>
      <c r="BJ7013" s="6"/>
      <c r="BK7013" s="6"/>
      <c r="BL7013" s="7"/>
    </row>
    <row r="7014" spans="2:64" x14ac:dyDescent="0.4">
      <c r="B7014" s="2"/>
      <c r="D7014" s="2"/>
      <c r="F7014" s="2"/>
      <c r="G7014" s="2"/>
      <c r="H7014" s="2"/>
      <c r="I7014" s="2"/>
      <c r="J7014" s="2"/>
      <c r="L7014" s="2"/>
      <c r="M7014" s="2"/>
      <c r="P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I7014" s="2"/>
      <c r="AJ7014" s="2"/>
      <c r="AM7014" s="59"/>
      <c r="AN7014" s="2"/>
      <c r="AO7014" s="2"/>
      <c r="AP7014" s="2"/>
      <c r="AQ7014" s="2"/>
      <c r="AR7014" s="2"/>
      <c r="AT7014" s="2"/>
      <c r="AU7014" s="72"/>
      <c r="AV7014" s="72"/>
      <c r="BF7014" s="72"/>
      <c r="BH7014" s="2"/>
      <c r="BI7014" s="6"/>
      <c r="BJ7014" s="6"/>
      <c r="BK7014" s="6"/>
      <c r="BL7014" s="7"/>
    </row>
    <row r="7015" spans="2:64" x14ac:dyDescent="0.4">
      <c r="B7015" s="2"/>
      <c r="D7015" s="2"/>
      <c r="F7015" s="2"/>
      <c r="G7015" s="2"/>
      <c r="H7015" s="2"/>
      <c r="I7015" s="2"/>
      <c r="J7015" s="2"/>
      <c r="L7015" s="2"/>
      <c r="M7015" s="2"/>
      <c r="P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I7015" s="2"/>
      <c r="AJ7015" s="2"/>
      <c r="AM7015" s="59"/>
      <c r="AN7015" s="2"/>
      <c r="AO7015" s="2"/>
      <c r="AP7015" s="2"/>
      <c r="AQ7015" s="2"/>
      <c r="AR7015" s="2"/>
      <c r="AT7015" s="2"/>
      <c r="AU7015" s="72"/>
      <c r="AV7015" s="72"/>
      <c r="BF7015" s="72"/>
      <c r="BH7015" s="2"/>
      <c r="BI7015" s="6"/>
      <c r="BJ7015" s="6"/>
      <c r="BK7015" s="6"/>
      <c r="BL7015" s="7"/>
    </row>
    <row r="7016" spans="2:64" x14ac:dyDescent="0.4">
      <c r="B7016" s="2"/>
      <c r="D7016" s="2"/>
      <c r="F7016" s="2"/>
      <c r="G7016" s="2"/>
      <c r="H7016" s="2"/>
      <c r="I7016" s="2"/>
      <c r="J7016" s="2"/>
      <c r="L7016" s="2"/>
      <c r="M7016" s="2"/>
      <c r="P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I7016" s="2"/>
      <c r="AJ7016" s="2"/>
      <c r="AM7016" s="59"/>
      <c r="AN7016" s="2"/>
      <c r="AO7016" s="2"/>
      <c r="AP7016" s="2"/>
      <c r="AQ7016" s="2"/>
      <c r="AR7016" s="2"/>
      <c r="AT7016" s="2"/>
      <c r="AU7016" s="72"/>
      <c r="AV7016" s="72"/>
      <c r="BF7016" s="72"/>
      <c r="BH7016" s="2"/>
      <c r="BI7016" s="6"/>
      <c r="BJ7016" s="6"/>
      <c r="BK7016" s="6"/>
      <c r="BL7016" s="7"/>
    </row>
    <row r="7017" spans="2:64" x14ac:dyDescent="0.4">
      <c r="B7017" s="2"/>
      <c r="D7017" s="2"/>
      <c r="F7017" s="2"/>
      <c r="G7017" s="2"/>
      <c r="H7017" s="2"/>
      <c r="I7017" s="2"/>
      <c r="J7017" s="2"/>
      <c r="L7017" s="2"/>
      <c r="M7017" s="2"/>
      <c r="P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I7017" s="2"/>
      <c r="AJ7017" s="2"/>
      <c r="AM7017" s="59"/>
      <c r="AN7017" s="2"/>
      <c r="AO7017" s="2"/>
      <c r="AP7017" s="2"/>
      <c r="AQ7017" s="2"/>
      <c r="AR7017" s="2"/>
      <c r="AT7017" s="2"/>
      <c r="AU7017" s="72"/>
      <c r="AV7017" s="72"/>
      <c r="BF7017" s="72"/>
      <c r="BH7017" s="2"/>
      <c r="BI7017" s="6"/>
      <c r="BJ7017" s="6"/>
      <c r="BK7017" s="6"/>
      <c r="BL7017" s="7"/>
    </row>
    <row r="7018" spans="2:64" x14ac:dyDescent="0.4">
      <c r="B7018" s="2"/>
      <c r="D7018" s="2"/>
      <c r="F7018" s="2"/>
      <c r="G7018" s="2"/>
      <c r="H7018" s="2"/>
      <c r="I7018" s="2"/>
      <c r="J7018" s="2"/>
      <c r="L7018" s="2"/>
      <c r="M7018" s="2"/>
      <c r="P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I7018" s="2"/>
      <c r="AJ7018" s="2"/>
      <c r="AM7018" s="59"/>
      <c r="AN7018" s="2"/>
      <c r="AO7018" s="2"/>
      <c r="AP7018" s="2"/>
      <c r="AQ7018" s="2"/>
      <c r="AR7018" s="2"/>
      <c r="AT7018" s="2"/>
      <c r="AU7018" s="72"/>
      <c r="AV7018" s="72"/>
      <c r="BF7018" s="72"/>
      <c r="BH7018" s="2"/>
      <c r="BI7018" s="6"/>
      <c r="BJ7018" s="6"/>
      <c r="BK7018" s="6"/>
      <c r="BL7018" s="7"/>
    </row>
    <row r="7019" spans="2:64" x14ac:dyDescent="0.4">
      <c r="B7019" s="2"/>
      <c r="D7019" s="2"/>
      <c r="F7019" s="2"/>
      <c r="G7019" s="2"/>
      <c r="H7019" s="2"/>
      <c r="I7019" s="2"/>
      <c r="J7019" s="2"/>
      <c r="L7019" s="2"/>
      <c r="M7019" s="2"/>
      <c r="P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I7019" s="2"/>
      <c r="AJ7019" s="2"/>
      <c r="AM7019" s="59"/>
      <c r="AN7019" s="2"/>
      <c r="AO7019" s="2"/>
      <c r="AP7019" s="2"/>
      <c r="AQ7019" s="2"/>
      <c r="AR7019" s="2"/>
      <c r="AT7019" s="2"/>
      <c r="AU7019" s="72"/>
      <c r="AV7019" s="72"/>
      <c r="BF7019" s="72"/>
      <c r="BH7019" s="2"/>
      <c r="BI7019" s="6"/>
      <c r="BJ7019" s="6"/>
      <c r="BK7019" s="6"/>
      <c r="BL7019" s="7"/>
    </row>
    <row r="7020" spans="2:64" x14ac:dyDescent="0.4">
      <c r="B7020" s="2"/>
      <c r="D7020" s="2"/>
      <c r="F7020" s="2"/>
      <c r="G7020" s="2"/>
      <c r="H7020" s="2"/>
      <c r="I7020" s="2"/>
      <c r="J7020" s="2"/>
      <c r="L7020" s="2"/>
      <c r="M7020" s="2"/>
      <c r="P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I7020" s="2"/>
      <c r="AJ7020" s="2"/>
      <c r="AM7020" s="59"/>
      <c r="AN7020" s="2"/>
      <c r="AO7020" s="2"/>
      <c r="AP7020" s="2"/>
      <c r="AQ7020" s="2"/>
      <c r="AR7020" s="2"/>
      <c r="AT7020" s="2"/>
      <c r="AU7020" s="72"/>
      <c r="AV7020" s="72"/>
      <c r="BF7020" s="72"/>
      <c r="BH7020" s="2"/>
      <c r="BI7020" s="6"/>
      <c r="BJ7020" s="6"/>
      <c r="BK7020" s="6"/>
      <c r="BL7020" s="7"/>
    </row>
    <row r="7021" spans="2:64" x14ac:dyDescent="0.4">
      <c r="B7021" s="2"/>
      <c r="D7021" s="2"/>
      <c r="F7021" s="2"/>
      <c r="G7021" s="2"/>
      <c r="H7021" s="2"/>
      <c r="I7021" s="2"/>
      <c r="J7021" s="2"/>
      <c r="L7021" s="2"/>
      <c r="M7021" s="2"/>
      <c r="P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I7021" s="2"/>
      <c r="AJ7021" s="2"/>
      <c r="AM7021" s="59"/>
      <c r="AN7021" s="2"/>
      <c r="AO7021" s="2"/>
      <c r="AP7021" s="2"/>
      <c r="AQ7021" s="2"/>
      <c r="AR7021" s="2"/>
      <c r="AT7021" s="2"/>
      <c r="AU7021" s="72"/>
      <c r="AV7021" s="72"/>
      <c r="BF7021" s="72"/>
      <c r="BH7021" s="2"/>
      <c r="BI7021" s="6"/>
      <c r="BJ7021" s="6"/>
      <c r="BK7021" s="6"/>
      <c r="BL7021" s="7"/>
    </row>
    <row r="7022" spans="2:64" x14ac:dyDescent="0.4">
      <c r="B7022" s="2"/>
      <c r="D7022" s="2"/>
      <c r="F7022" s="2"/>
      <c r="G7022" s="2"/>
      <c r="H7022" s="2"/>
      <c r="I7022" s="2"/>
      <c r="J7022" s="2"/>
      <c r="L7022" s="2"/>
      <c r="M7022" s="2"/>
      <c r="P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I7022" s="2"/>
      <c r="AJ7022" s="2"/>
      <c r="AM7022" s="59"/>
      <c r="AN7022" s="2"/>
      <c r="AO7022" s="2"/>
      <c r="AP7022" s="2"/>
      <c r="AQ7022" s="2"/>
      <c r="AR7022" s="2"/>
      <c r="AT7022" s="2"/>
      <c r="AU7022" s="72"/>
      <c r="AV7022" s="72"/>
      <c r="BF7022" s="72"/>
      <c r="BH7022" s="2"/>
      <c r="BI7022" s="6"/>
      <c r="BJ7022" s="6"/>
      <c r="BK7022" s="6"/>
      <c r="BL7022" s="7"/>
    </row>
    <row r="7023" spans="2:64" x14ac:dyDescent="0.4">
      <c r="B7023" s="2"/>
      <c r="D7023" s="2"/>
      <c r="F7023" s="2"/>
      <c r="G7023" s="2"/>
      <c r="H7023" s="2"/>
      <c r="I7023" s="2"/>
      <c r="J7023" s="2"/>
      <c r="L7023" s="2"/>
      <c r="M7023" s="2"/>
      <c r="P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I7023" s="2"/>
      <c r="AJ7023" s="2"/>
      <c r="AM7023" s="59"/>
      <c r="AN7023" s="2"/>
      <c r="AO7023" s="2"/>
      <c r="AP7023" s="2"/>
      <c r="AQ7023" s="2"/>
      <c r="AR7023" s="2"/>
      <c r="AT7023" s="2"/>
      <c r="AU7023" s="72"/>
      <c r="AV7023" s="72"/>
      <c r="BF7023" s="72"/>
      <c r="BH7023" s="2"/>
      <c r="BI7023" s="6"/>
      <c r="BJ7023" s="6"/>
      <c r="BK7023" s="6"/>
      <c r="BL7023" s="7"/>
    </row>
    <row r="7024" spans="2:64" x14ac:dyDescent="0.4">
      <c r="B7024" s="2"/>
      <c r="D7024" s="2"/>
      <c r="F7024" s="2"/>
      <c r="G7024" s="2"/>
      <c r="H7024" s="2"/>
      <c r="I7024" s="2"/>
      <c r="J7024" s="2"/>
      <c r="L7024" s="2"/>
      <c r="M7024" s="2"/>
      <c r="P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I7024" s="2"/>
      <c r="AJ7024" s="2"/>
      <c r="AM7024" s="59"/>
      <c r="AN7024" s="2"/>
      <c r="AO7024" s="2"/>
      <c r="AP7024" s="2"/>
      <c r="AQ7024" s="2"/>
      <c r="AR7024" s="2"/>
      <c r="AT7024" s="2"/>
      <c r="AU7024" s="72"/>
      <c r="AV7024" s="72"/>
      <c r="BF7024" s="72"/>
      <c r="BH7024" s="2"/>
      <c r="BI7024" s="6"/>
      <c r="BJ7024" s="6"/>
      <c r="BK7024" s="6"/>
      <c r="BL7024" s="7"/>
    </row>
    <row r="7025" spans="2:64" x14ac:dyDescent="0.4">
      <c r="B7025" s="2"/>
      <c r="D7025" s="2"/>
      <c r="F7025" s="2"/>
      <c r="G7025" s="2"/>
      <c r="H7025" s="2"/>
      <c r="I7025" s="2"/>
      <c r="J7025" s="2"/>
      <c r="L7025" s="2"/>
      <c r="M7025" s="2"/>
      <c r="P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I7025" s="2"/>
      <c r="AJ7025" s="2"/>
      <c r="AM7025" s="59"/>
      <c r="AN7025" s="2"/>
      <c r="AO7025" s="2"/>
      <c r="AP7025" s="2"/>
      <c r="AQ7025" s="2"/>
      <c r="AR7025" s="2"/>
      <c r="AT7025" s="2"/>
      <c r="AU7025" s="72"/>
      <c r="AV7025" s="72"/>
      <c r="BF7025" s="72"/>
      <c r="BH7025" s="2"/>
      <c r="BI7025" s="6"/>
      <c r="BJ7025" s="6"/>
      <c r="BK7025" s="6"/>
      <c r="BL7025" s="7"/>
    </row>
    <row r="7026" spans="2:64" x14ac:dyDescent="0.4">
      <c r="B7026" s="2"/>
      <c r="D7026" s="2"/>
      <c r="F7026" s="2"/>
      <c r="G7026" s="2"/>
      <c r="H7026" s="2"/>
      <c r="I7026" s="2"/>
      <c r="J7026" s="2"/>
      <c r="L7026" s="2"/>
      <c r="M7026" s="2"/>
      <c r="P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I7026" s="2"/>
      <c r="AJ7026" s="2"/>
      <c r="AM7026" s="59"/>
      <c r="AN7026" s="2"/>
      <c r="AO7026" s="2"/>
      <c r="AP7026" s="2"/>
      <c r="AQ7026" s="2"/>
      <c r="AR7026" s="2"/>
      <c r="AT7026" s="2"/>
      <c r="AU7026" s="72"/>
      <c r="AV7026" s="72"/>
      <c r="BF7026" s="72"/>
      <c r="BH7026" s="2"/>
      <c r="BI7026" s="6"/>
      <c r="BJ7026" s="6"/>
      <c r="BK7026" s="6"/>
      <c r="BL7026" s="7"/>
    </row>
    <row r="7027" spans="2:64" x14ac:dyDescent="0.4">
      <c r="B7027" s="2"/>
      <c r="D7027" s="2"/>
      <c r="F7027" s="2"/>
      <c r="G7027" s="2"/>
      <c r="H7027" s="2"/>
      <c r="I7027" s="2"/>
      <c r="J7027" s="2"/>
      <c r="L7027" s="2"/>
      <c r="M7027" s="2"/>
      <c r="P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I7027" s="2"/>
      <c r="AJ7027" s="2"/>
      <c r="AM7027" s="59"/>
      <c r="AN7027" s="2"/>
      <c r="AO7027" s="2"/>
      <c r="AP7027" s="2"/>
      <c r="AQ7027" s="2"/>
      <c r="AR7027" s="2"/>
      <c r="AT7027" s="2"/>
      <c r="AU7027" s="72"/>
      <c r="AV7027" s="72"/>
      <c r="BF7027" s="72"/>
      <c r="BH7027" s="2"/>
      <c r="BI7027" s="6"/>
      <c r="BJ7027" s="6"/>
      <c r="BK7027" s="6"/>
      <c r="BL7027" s="7"/>
    </row>
    <row r="7028" spans="2:64" x14ac:dyDescent="0.4">
      <c r="B7028" s="2"/>
      <c r="D7028" s="2"/>
      <c r="F7028" s="2"/>
      <c r="G7028" s="2"/>
      <c r="H7028" s="2"/>
      <c r="I7028" s="2"/>
      <c r="J7028" s="2"/>
      <c r="L7028" s="2"/>
      <c r="M7028" s="2"/>
      <c r="P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I7028" s="2"/>
      <c r="AJ7028" s="2"/>
      <c r="AM7028" s="59"/>
      <c r="AN7028" s="2"/>
      <c r="AO7028" s="2"/>
      <c r="AP7028" s="2"/>
      <c r="AQ7028" s="2"/>
      <c r="AR7028" s="2"/>
      <c r="AT7028" s="2"/>
      <c r="AU7028" s="72"/>
      <c r="AV7028" s="72"/>
      <c r="BF7028" s="72"/>
      <c r="BH7028" s="2"/>
      <c r="BI7028" s="6"/>
      <c r="BJ7028" s="6"/>
      <c r="BK7028" s="6"/>
      <c r="BL7028" s="7"/>
    </row>
    <row r="7029" spans="2:64" x14ac:dyDescent="0.4">
      <c r="B7029" s="2"/>
      <c r="D7029" s="2"/>
      <c r="F7029" s="2"/>
      <c r="G7029" s="2"/>
      <c r="H7029" s="2"/>
      <c r="I7029" s="2"/>
      <c r="J7029" s="2"/>
      <c r="L7029" s="2"/>
      <c r="M7029" s="2"/>
      <c r="P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I7029" s="2"/>
      <c r="AJ7029" s="2"/>
      <c r="AM7029" s="59"/>
      <c r="AN7029" s="2"/>
      <c r="AO7029" s="2"/>
      <c r="AP7029" s="2"/>
      <c r="AQ7029" s="2"/>
      <c r="AR7029" s="2"/>
      <c r="AT7029" s="2"/>
      <c r="AU7029" s="72"/>
      <c r="AV7029" s="72"/>
      <c r="BF7029" s="72"/>
      <c r="BH7029" s="2"/>
      <c r="BI7029" s="6"/>
      <c r="BJ7029" s="6"/>
      <c r="BK7029" s="6"/>
      <c r="BL7029" s="7"/>
    </row>
    <row r="7030" spans="2:64" x14ac:dyDescent="0.4">
      <c r="B7030" s="2"/>
      <c r="D7030" s="2"/>
      <c r="F7030" s="2"/>
      <c r="G7030" s="2"/>
      <c r="H7030" s="2"/>
      <c r="I7030" s="2"/>
      <c r="J7030" s="2"/>
      <c r="L7030" s="2"/>
      <c r="M7030" s="2"/>
      <c r="P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I7030" s="2"/>
      <c r="AJ7030" s="2"/>
      <c r="AM7030" s="59"/>
      <c r="AN7030" s="2"/>
      <c r="AO7030" s="2"/>
      <c r="AP7030" s="2"/>
      <c r="AQ7030" s="2"/>
      <c r="AR7030" s="2"/>
      <c r="AT7030" s="2"/>
      <c r="AU7030" s="72"/>
      <c r="AV7030" s="72"/>
      <c r="BF7030" s="72"/>
      <c r="BH7030" s="2"/>
      <c r="BI7030" s="6"/>
      <c r="BJ7030" s="6"/>
      <c r="BK7030" s="6"/>
      <c r="BL7030" s="7"/>
    </row>
    <row r="7031" spans="2:64" x14ac:dyDescent="0.4">
      <c r="B7031" s="2"/>
      <c r="D7031" s="2"/>
      <c r="F7031" s="2"/>
      <c r="G7031" s="2"/>
      <c r="H7031" s="2"/>
      <c r="I7031" s="2"/>
      <c r="J7031" s="2"/>
      <c r="L7031" s="2"/>
      <c r="M7031" s="2"/>
      <c r="P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I7031" s="2"/>
      <c r="AJ7031" s="2"/>
      <c r="AM7031" s="59"/>
      <c r="AN7031" s="2"/>
      <c r="AO7031" s="2"/>
      <c r="AP7031" s="2"/>
      <c r="AQ7031" s="2"/>
      <c r="AR7031" s="2"/>
      <c r="AT7031" s="2"/>
      <c r="AU7031" s="72"/>
      <c r="AV7031" s="72"/>
      <c r="BF7031" s="72"/>
      <c r="BH7031" s="2"/>
      <c r="BI7031" s="6"/>
      <c r="BJ7031" s="6"/>
      <c r="BK7031" s="6"/>
      <c r="BL7031" s="7"/>
    </row>
    <row r="7032" spans="2:64" x14ac:dyDescent="0.4">
      <c r="B7032" s="2"/>
      <c r="D7032" s="2"/>
      <c r="F7032" s="2"/>
      <c r="G7032" s="2"/>
      <c r="H7032" s="2"/>
      <c r="I7032" s="2"/>
      <c r="J7032" s="2"/>
      <c r="L7032" s="2"/>
      <c r="M7032" s="2"/>
      <c r="P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I7032" s="2"/>
      <c r="AJ7032" s="2"/>
      <c r="AM7032" s="59"/>
      <c r="AN7032" s="2"/>
      <c r="AO7032" s="2"/>
      <c r="AP7032" s="2"/>
      <c r="AQ7032" s="2"/>
      <c r="AR7032" s="2"/>
      <c r="AT7032" s="2"/>
      <c r="AU7032" s="72"/>
      <c r="AV7032" s="72"/>
      <c r="BF7032" s="72"/>
      <c r="BH7032" s="2"/>
      <c r="BI7032" s="6"/>
      <c r="BJ7032" s="6"/>
      <c r="BK7032" s="6"/>
      <c r="BL7032" s="7"/>
    </row>
    <row r="7033" spans="2:64" x14ac:dyDescent="0.4">
      <c r="B7033" s="2"/>
      <c r="D7033" s="2"/>
      <c r="F7033" s="2"/>
      <c r="G7033" s="2"/>
      <c r="H7033" s="2"/>
      <c r="I7033" s="2"/>
      <c r="J7033" s="2"/>
      <c r="L7033" s="2"/>
      <c r="M7033" s="2"/>
      <c r="P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I7033" s="2"/>
      <c r="AJ7033" s="2"/>
      <c r="AM7033" s="59"/>
      <c r="AN7033" s="2"/>
      <c r="AO7033" s="2"/>
      <c r="AP7033" s="2"/>
      <c r="AQ7033" s="2"/>
      <c r="AR7033" s="2"/>
      <c r="AT7033" s="2"/>
      <c r="AU7033" s="72"/>
      <c r="AV7033" s="72"/>
      <c r="BF7033" s="72"/>
      <c r="BH7033" s="2"/>
      <c r="BI7033" s="6"/>
      <c r="BJ7033" s="6"/>
      <c r="BK7033" s="6"/>
      <c r="BL7033" s="7"/>
    </row>
    <row r="7034" spans="2:64" x14ac:dyDescent="0.4">
      <c r="B7034" s="2"/>
      <c r="D7034" s="2"/>
      <c r="F7034" s="2"/>
      <c r="G7034" s="2"/>
      <c r="H7034" s="2"/>
      <c r="I7034" s="2"/>
      <c r="J7034" s="2"/>
      <c r="L7034" s="2"/>
      <c r="M7034" s="2"/>
      <c r="P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I7034" s="2"/>
      <c r="AJ7034" s="2"/>
      <c r="AM7034" s="59"/>
      <c r="AN7034" s="2"/>
      <c r="AO7034" s="2"/>
      <c r="AP7034" s="2"/>
      <c r="AQ7034" s="2"/>
      <c r="AR7034" s="2"/>
      <c r="AT7034" s="2"/>
      <c r="AU7034" s="72"/>
      <c r="AV7034" s="72"/>
      <c r="BF7034" s="72"/>
      <c r="BH7034" s="2"/>
      <c r="BI7034" s="6"/>
      <c r="BJ7034" s="6"/>
      <c r="BK7034" s="6"/>
      <c r="BL7034" s="7"/>
    </row>
    <row r="7035" spans="2:64" x14ac:dyDescent="0.4">
      <c r="B7035" s="2"/>
      <c r="D7035" s="2"/>
      <c r="F7035" s="2"/>
      <c r="G7035" s="2"/>
      <c r="H7035" s="2"/>
      <c r="I7035" s="2"/>
      <c r="J7035" s="2"/>
      <c r="L7035" s="2"/>
      <c r="M7035" s="2"/>
      <c r="P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I7035" s="2"/>
      <c r="AJ7035" s="2"/>
      <c r="AM7035" s="59"/>
      <c r="AN7035" s="2"/>
      <c r="AO7035" s="2"/>
      <c r="AP7035" s="2"/>
      <c r="AQ7035" s="2"/>
      <c r="AR7035" s="2"/>
      <c r="AT7035" s="2"/>
      <c r="AU7035" s="72"/>
      <c r="AV7035" s="72"/>
      <c r="BF7035" s="72"/>
      <c r="BH7035" s="2"/>
      <c r="BI7035" s="6"/>
      <c r="BJ7035" s="6"/>
      <c r="BK7035" s="6"/>
      <c r="BL7035" s="7"/>
    </row>
    <row r="7036" spans="2:64" x14ac:dyDescent="0.4">
      <c r="B7036" s="2"/>
      <c r="D7036" s="2"/>
      <c r="F7036" s="2"/>
      <c r="G7036" s="2"/>
      <c r="H7036" s="2"/>
      <c r="I7036" s="2"/>
      <c r="J7036" s="2"/>
      <c r="L7036" s="2"/>
      <c r="M7036" s="2"/>
      <c r="P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I7036" s="2"/>
      <c r="AJ7036" s="2"/>
      <c r="AM7036" s="59"/>
      <c r="AN7036" s="2"/>
      <c r="AO7036" s="2"/>
      <c r="AP7036" s="2"/>
      <c r="AQ7036" s="2"/>
      <c r="AR7036" s="2"/>
      <c r="AT7036" s="2"/>
      <c r="AU7036" s="72"/>
      <c r="AV7036" s="72"/>
      <c r="BF7036" s="72"/>
      <c r="BH7036" s="2"/>
      <c r="BI7036" s="6"/>
      <c r="BJ7036" s="6"/>
      <c r="BK7036" s="6"/>
      <c r="BL7036" s="7"/>
    </row>
    <row r="7037" spans="2:64" x14ac:dyDescent="0.4">
      <c r="B7037" s="2"/>
      <c r="D7037" s="2"/>
      <c r="F7037" s="2"/>
      <c r="G7037" s="2"/>
      <c r="H7037" s="2"/>
      <c r="I7037" s="2"/>
      <c r="J7037" s="2"/>
      <c r="L7037" s="2"/>
      <c r="M7037" s="2"/>
      <c r="P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I7037" s="2"/>
      <c r="AJ7037" s="2"/>
      <c r="AM7037" s="59"/>
      <c r="AN7037" s="2"/>
      <c r="AO7037" s="2"/>
      <c r="AP7037" s="2"/>
      <c r="AQ7037" s="2"/>
      <c r="AR7037" s="2"/>
      <c r="AT7037" s="2"/>
      <c r="AU7037" s="72"/>
      <c r="AV7037" s="72"/>
      <c r="BF7037" s="72"/>
      <c r="BH7037" s="2"/>
      <c r="BI7037" s="6"/>
      <c r="BJ7037" s="6"/>
      <c r="BK7037" s="6"/>
      <c r="BL7037" s="7"/>
    </row>
    <row r="7038" spans="2:64" x14ac:dyDescent="0.4">
      <c r="B7038" s="2"/>
      <c r="D7038" s="2"/>
      <c r="F7038" s="2"/>
      <c r="G7038" s="2"/>
      <c r="H7038" s="2"/>
      <c r="I7038" s="2"/>
      <c r="J7038" s="2"/>
      <c r="L7038" s="2"/>
      <c r="M7038" s="2"/>
      <c r="P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I7038" s="2"/>
      <c r="AJ7038" s="2"/>
      <c r="AM7038" s="59"/>
      <c r="AN7038" s="2"/>
      <c r="AO7038" s="2"/>
      <c r="AP7038" s="2"/>
      <c r="AQ7038" s="2"/>
      <c r="AR7038" s="2"/>
      <c r="AT7038" s="2"/>
      <c r="AU7038" s="72"/>
      <c r="AV7038" s="72"/>
      <c r="BF7038" s="72"/>
      <c r="BH7038" s="2"/>
      <c r="BI7038" s="6"/>
      <c r="BJ7038" s="6"/>
      <c r="BK7038" s="6"/>
      <c r="BL7038" s="7"/>
    </row>
    <row r="7039" spans="2:64" x14ac:dyDescent="0.4">
      <c r="B7039" s="2"/>
      <c r="D7039" s="2"/>
      <c r="F7039" s="2"/>
      <c r="G7039" s="2"/>
      <c r="H7039" s="2"/>
      <c r="I7039" s="2"/>
      <c r="J7039" s="2"/>
      <c r="L7039" s="2"/>
      <c r="M7039" s="2"/>
      <c r="P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I7039" s="2"/>
      <c r="AJ7039" s="2"/>
      <c r="AM7039" s="59"/>
      <c r="AN7039" s="2"/>
      <c r="AO7039" s="2"/>
      <c r="AP7039" s="2"/>
      <c r="AQ7039" s="2"/>
      <c r="AR7039" s="2"/>
      <c r="AT7039" s="2"/>
      <c r="AU7039" s="72"/>
      <c r="AV7039" s="72"/>
      <c r="BF7039" s="72"/>
      <c r="BH7039" s="2"/>
      <c r="BI7039" s="6"/>
      <c r="BJ7039" s="6"/>
      <c r="BK7039" s="6"/>
      <c r="BL7039" s="7"/>
    </row>
    <row r="7040" spans="2:64" x14ac:dyDescent="0.4">
      <c r="B7040" s="2"/>
      <c r="D7040" s="2"/>
      <c r="F7040" s="2"/>
      <c r="G7040" s="2"/>
      <c r="H7040" s="2"/>
      <c r="I7040" s="2"/>
      <c r="J7040" s="2"/>
      <c r="L7040" s="2"/>
      <c r="M7040" s="2"/>
      <c r="P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I7040" s="2"/>
      <c r="AJ7040" s="2"/>
      <c r="AM7040" s="59"/>
      <c r="AN7040" s="2"/>
      <c r="AO7040" s="2"/>
      <c r="AP7040" s="2"/>
      <c r="AQ7040" s="2"/>
      <c r="AR7040" s="2"/>
      <c r="AT7040" s="2"/>
      <c r="AU7040" s="72"/>
      <c r="AV7040" s="72"/>
      <c r="BF7040" s="72"/>
      <c r="BH7040" s="2"/>
      <c r="BI7040" s="6"/>
      <c r="BJ7040" s="6"/>
      <c r="BK7040" s="6"/>
      <c r="BL7040" s="7"/>
    </row>
    <row r="7041" spans="2:64" x14ac:dyDescent="0.4">
      <c r="B7041" s="2"/>
      <c r="D7041" s="2"/>
      <c r="F7041" s="2"/>
      <c r="G7041" s="2"/>
      <c r="H7041" s="2"/>
      <c r="I7041" s="2"/>
      <c r="J7041" s="2"/>
      <c r="L7041" s="2"/>
      <c r="M7041" s="2"/>
      <c r="P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I7041" s="2"/>
      <c r="AJ7041" s="2"/>
      <c r="AM7041" s="59"/>
      <c r="AN7041" s="2"/>
      <c r="AO7041" s="2"/>
      <c r="AP7041" s="2"/>
      <c r="AQ7041" s="2"/>
      <c r="AR7041" s="2"/>
      <c r="AT7041" s="2"/>
      <c r="AU7041" s="72"/>
      <c r="AV7041" s="72"/>
      <c r="BF7041" s="72"/>
      <c r="BH7041" s="2"/>
      <c r="BI7041" s="6"/>
      <c r="BJ7041" s="6"/>
      <c r="BK7041" s="6"/>
      <c r="BL7041" s="7"/>
    </row>
    <row r="7042" spans="2:64" x14ac:dyDescent="0.4">
      <c r="B7042" s="2"/>
      <c r="D7042" s="2"/>
      <c r="F7042" s="2"/>
      <c r="G7042" s="2"/>
      <c r="H7042" s="2"/>
      <c r="I7042" s="2"/>
      <c r="J7042" s="2"/>
      <c r="L7042" s="2"/>
      <c r="M7042" s="2"/>
      <c r="P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I7042" s="2"/>
      <c r="AJ7042" s="2"/>
      <c r="AM7042" s="59"/>
      <c r="AN7042" s="2"/>
      <c r="AO7042" s="2"/>
      <c r="AP7042" s="2"/>
      <c r="AQ7042" s="2"/>
      <c r="AR7042" s="2"/>
      <c r="AT7042" s="2"/>
      <c r="AU7042" s="72"/>
      <c r="AV7042" s="72"/>
      <c r="BF7042" s="72"/>
      <c r="BH7042" s="2"/>
      <c r="BI7042" s="6"/>
      <c r="BJ7042" s="6"/>
      <c r="BK7042" s="6"/>
      <c r="BL7042" s="7"/>
    </row>
    <row r="7043" spans="2:64" x14ac:dyDescent="0.4">
      <c r="B7043" s="2"/>
      <c r="D7043" s="2"/>
      <c r="F7043" s="2"/>
      <c r="G7043" s="2"/>
      <c r="H7043" s="2"/>
      <c r="I7043" s="2"/>
      <c r="J7043" s="2"/>
      <c r="L7043" s="2"/>
      <c r="M7043" s="2"/>
      <c r="P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I7043" s="2"/>
      <c r="AJ7043" s="2"/>
      <c r="AM7043" s="59"/>
      <c r="AN7043" s="2"/>
      <c r="AO7043" s="2"/>
      <c r="AP7043" s="2"/>
      <c r="AQ7043" s="2"/>
      <c r="AR7043" s="2"/>
      <c r="AT7043" s="2"/>
      <c r="AU7043" s="72"/>
      <c r="AV7043" s="72"/>
      <c r="BF7043" s="72"/>
      <c r="BH7043" s="2"/>
      <c r="BI7043" s="6"/>
      <c r="BJ7043" s="6"/>
      <c r="BK7043" s="6"/>
      <c r="BL7043" s="7"/>
    </row>
    <row r="7044" spans="2:64" x14ac:dyDescent="0.4">
      <c r="B7044" s="2"/>
      <c r="D7044" s="2"/>
      <c r="F7044" s="2"/>
      <c r="G7044" s="2"/>
      <c r="H7044" s="2"/>
      <c r="I7044" s="2"/>
      <c r="J7044" s="2"/>
      <c r="L7044" s="2"/>
      <c r="M7044" s="2"/>
      <c r="P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I7044" s="2"/>
      <c r="AJ7044" s="2"/>
      <c r="AM7044" s="59"/>
      <c r="AN7044" s="2"/>
      <c r="AO7044" s="2"/>
      <c r="AP7044" s="2"/>
      <c r="AQ7044" s="2"/>
      <c r="AR7044" s="2"/>
      <c r="AT7044" s="2"/>
      <c r="AU7044" s="72"/>
      <c r="AV7044" s="72"/>
      <c r="BF7044" s="72"/>
      <c r="BH7044" s="2"/>
      <c r="BI7044" s="6"/>
      <c r="BJ7044" s="6"/>
      <c r="BK7044" s="6"/>
      <c r="BL7044" s="7"/>
    </row>
    <row r="7045" spans="2:64" x14ac:dyDescent="0.4">
      <c r="B7045" s="2"/>
      <c r="D7045" s="2"/>
      <c r="F7045" s="2"/>
      <c r="G7045" s="2"/>
      <c r="H7045" s="2"/>
      <c r="I7045" s="2"/>
      <c r="J7045" s="2"/>
      <c r="L7045" s="2"/>
      <c r="M7045" s="2"/>
      <c r="P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I7045" s="2"/>
      <c r="AJ7045" s="2"/>
      <c r="AM7045" s="59"/>
      <c r="AN7045" s="2"/>
      <c r="AO7045" s="2"/>
      <c r="AP7045" s="2"/>
      <c r="AQ7045" s="2"/>
      <c r="AR7045" s="2"/>
      <c r="AT7045" s="2"/>
      <c r="AU7045" s="72"/>
      <c r="AV7045" s="72"/>
      <c r="BF7045" s="72"/>
      <c r="BH7045" s="2"/>
      <c r="BI7045" s="6"/>
      <c r="BJ7045" s="6"/>
      <c r="BK7045" s="6"/>
      <c r="BL7045" s="7"/>
    </row>
    <row r="7046" spans="2:64" x14ac:dyDescent="0.4">
      <c r="B7046" s="2"/>
      <c r="D7046" s="2"/>
      <c r="F7046" s="2"/>
      <c r="G7046" s="2"/>
      <c r="H7046" s="2"/>
      <c r="I7046" s="2"/>
      <c r="J7046" s="2"/>
      <c r="L7046" s="2"/>
      <c r="M7046" s="2"/>
      <c r="P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I7046" s="2"/>
      <c r="AJ7046" s="2"/>
      <c r="AM7046" s="59"/>
      <c r="AN7046" s="2"/>
      <c r="AO7046" s="2"/>
      <c r="AP7046" s="2"/>
      <c r="AQ7046" s="2"/>
      <c r="AR7046" s="2"/>
      <c r="AT7046" s="2"/>
      <c r="AU7046" s="72"/>
      <c r="AV7046" s="72"/>
      <c r="BF7046" s="72"/>
      <c r="BH7046" s="2"/>
      <c r="BI7046" s="6"/>
      <c r="BJ7046" s="6"/>
      <c r="BK7046" s="6"/>
      <c r="BL7046" s="7"/>
    </row>
    <row r="7047" spans="2:64" x14ac:dyDescent="0.4">
      <c r="B7047" s="2"/>
      <c r="D7047" s="2"/>
      <c r="F7047" s="2"/>
      <c r="G7047" s="2"/>
      <c r="H7047" s="2"/>
      <c r="I7047" s="2"/>
      <c r="J7047" s="2"/>
      <c r="L7047" s="2"/>
      <c r="M7047" s="2"/>
      <c r="P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I7047" s="2"/>
      <c r="AJ7047" s="2"/>
      <c r="AM7047" s="59"/>
      <c r="AN7047" s="2"/>
      <c r="AO7047" s="2"/>
      <c r="AP7047" s="2"/>
      <c r="AQ7047" s="2"/>
      <c r="AR7047" s="2"/>
      <c r="AT7047" s="2"/>
      <c r="AU7047" s="72"/>
      <c r="AV7047" s="72"/>
      <c r="BF7047" s="72"/>
      <c r="BH7047" s="2"/>
      <c r="BI7047" s="6"/>
      <c r="BJ7047" s="6"/>
      <c r="BK7047" s="6"/>
      <c r="BL7047" s="7"/>
    </row>
    <row r="7048" spans="2:64" x14ac:dyDescent="0.4">
      <c r="B7048" s="2"/>
      <c r="D7048" s="2"/>
      <c r="F7048" s="2"/>
      <c r="G7048" s="2"/>
      <c r="H7048" s="2"/>
      <c r="I7048" s="2"/>
      <c r="J7048" s="2"/>
      <c r="L7048" s="2"/>
      <c r="M7048" s="2"/>
      <c r="P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I7048" s="2"/>
      <c r="AJ7048" s="2"/>
      <c r="AM7048" s="59"/>
      <c r="AN7048" s="2"/>
      <c r="AO7048" s="2"/>
      <c r="AP7048" s="2"/>
      <c r="AQ7048" s="2"/>
      <c r="AR7048" s="2"/>
      <c r="AT7048" s="2"/>
      <c r="AU7048" s="72"/>
      <c r="AV7048" s="72"/>
      <c r="BF7048" s="72"/>
      <c r="BH7048" s="2"/>
      <c r="BI7048" s="6"/>
      <c r="BJ7048" s="6"/>
      <c r="BK7048" s="6"/>
      <c r="BL7048" s="7"/>
    </row>
    <row r="7049" spans="2:64" x14ac:dyDescent="0.4">
      <c r="B7049" s="2"/>
      <c r="D7049" s="2"/>
      <c r="F7049" s="2"/>
      <c r="G7049" s="2"/>
      <c r="H7049" s="2"/>
      <c r="I7049" s="2"/>
      <c r="J7049" s="2"/>
      <c r="L7049" s="2"/>
      <c r="M7049" s="2"/>
      <c r="P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I7049" s="2"/>
      <c r="AJ7049" s="2"/>
      <c r="AM7049" s="59"/>
      <c r="AN7049" s="2"/>
      <c r="AO7049" s="2"/>
      <c r="AP7049" s="2"/>
      <c r="AQ7049" s="2"/>
      <c r="AR7049" s="2"/>
      <c r="AT7049" s="2"/>
      <c r="AU7049" s="72"/>
      <c r="AV7049" s="72"/>
      <c r="BF7049" s="72"/>
      <c r="BH7049" s="2"/>
      <c r="BI7049" s="6"/>
      <c r="BJ7049" s="6"/>
      <c r="BK7049" s="6"/>
      <c r="BL7049" s="7"/>
    </row>
    <row r="7050" spans="2:64" x14ac:dyDescent="0.4">
      <c r="B7050" s="2"/>
      <c r="D7050" s="2"/>
      <c r="F7050" s="2"/>
      <c r="G7050" s="2"/>
      <c r="H7050" s="2"/>
      <c r="I7050" s="2"/>
      <c r="J7050" s="2"/>
      <c r="L7050" s="2"/>
      <c r="M7050" s="2"/>
      <c r="P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I7050" s="2"/>
      <c r="AJ7050" s="2"/>
      <c r="AM7050" s="59"/>
      <c r="AN7050" s="2"/>
      <c r="AO7050" s="2"/>
      <c r="AP7050" s="2"/>
      <c r="AQ7050" s="2"/>
      <c r="AR7050" s="2"/>
      <c r="AT7050" s="2"/>
      <c r="AU7050" s="72"/>
      <c r="AV7050" s="72"/>
      <c r="BF7050" s="72"/>
      <c r="BH7050" s="2"/>
      <c r="BI7050" s="6"/>
      <c r="BJ7050" s="6"/>
      <c r="BK7050" s="6"/>
      <c r="BL7050" s="7"/>
    </row>
    <row r="7051" spans="2:64" x14ac:dyDescent="0.4">
      <c r="B7051" s="2"/>
      <c r="D7051" s="2"/>
      <c r="F7051" s="2"/>
      <c r="G7051" s="2"/>
      <c r="H7051" s="2"/>
      <c r="I7051" s="2"/>
      <c r="J7051" s="2"/>
      <c r="L7051" s="2"/>
      <c r="M7051" s="2"/>
      <c r="P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I7051" s="2"/>
      <c r="AJ7051" s="2"/>
      <c r="AM7051" s="59"/>
      <c r="AN7051" s="2"/>
      <c r="AO7051" s="2"/>
      <c r="AP7051" s="2"/>
      <c r="AQ7051" s="2"/>
      <c r="AR7051" s="2"/>
      <c r="AT7051" s="2"/>
      <c r="AU7051" s="72"/>
      <c r="AV7051" s="72"/>
      <c r="BF7051" s="72"/>
      <c r="BH7051" s="2"/>
      <c r="BI7051" s="6"/>
      <c r="BJ7051" s="6"/>
      <c r="BK7051" s="6"/>
      <c r="BL7051" s="7"/>
    </row>
    <row r="7052" spans="2:64" x14ac:dyDescent="0.4">
      <c r="B7052" s="2"/>
      <c r="D7052" s="2"/>
      <c r="F7052" s="2"/>
      <c r="G7052" s="2"/>
      <c r="H7052" s="2"/>
      <c r="I7052" s="2"/>
      <c r="J7052" s="2"/>
      <c r="L7052" s="2"/>
      <c r="M7052" s="2"/>
      <c r="P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I7052" s="2"/>
      <c r="AJ7052" s="2"/>
      <c r="AM7052" s="59"/>
      <c r="AN7052" s="2"/>
      <c r="AO7052" s="2"/>
      <c r="AP7052" s="2"/>
      <c r="AQ7052" s="2"/>
      <c r="AR7052" s="2"/>
      <c r="AT7052" s="2"/>
      <c r="AU7052" s="72"/>
      <c r="AV7052" s="72"/>
      <c r="BF7052" s="72"/>
      <c r="BH7052" s="2"/>
      <c r="BI7052" s="6"/>
      <c r="BJ7052" s="6"/>
      <c r="BK7052" s="6"/>
      <c r="BL7052" s="7"/>
    </row>
    <row r="7053" spans="2:64" x14ac:dyDescent="0.4">
      <c r="B7053" s="2"/>
      <c r="D7053" s="2"/>
      <c r="F7053" s="2"/>
      <c r="G7053" s="2"/>
      <c r="H7053" s="2"/>
      <c r="I7053" s="2"/>
      <c r="J7053" s="2"/>
      <c r="L7053" s="2"/>
      <c r="M7053" s="2"/>
      <c r="P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I7053" s="2"/>
      <c r="AJ7053" s="2"/>
      <c r="AM7053" s="59"/>
      <c r="AN7053" s="2"/>
      <c r="AO7053" s="2"/>
      <c r="AP7053" s="2"/>
      <c r="AQ7053" s="2"/>
      <c r="AR7053" s="2"/>
      <c r="AT7053" s="2"/>
      <c r="AU7053" s="72"/>
      <c r="AV7053" s="72"/>
      <c r="BF7053" s="72"/>
      <c r="BH7053" s="2"/>
      <c r="BI7053" s="6"/>
      <c r="BJ7053" s="6"/>
      <c r="BK7053" s="6"/>
      <c r="BL7053" s="7"/>
    </row>
    <row r="7054" spans="2:64" x14ac:dyDescent="0.4">
      <c r="B7054" s="2"/>
      <c r="D7054" s="2"/>
      <c r="F7054" s="2"/>
      <c r="G7054" s="2"/>
      <c r="H7054" s="2"/>
      <c r="I7054" s="2"/>
      <c r="J7054" s="2"/>
      <c r="L7054" s="2"/>
      <c r="M7054" s="2"/>
      <c r="P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I7054" s="2"/>
      <c r="AJ7054" s="2"/>
      <c r="AM7054" s="59"/>
      <c r="AN7054" s="2"/>
      <c r="AO7054" s="2"/>
      <c r="AP7054" s="2"/>
      <c r="AQ7054" s="2"/>
      <c r="AR7054" s="2"/>
      <c r="AT7054" s="2"/>
      <c r="AU7054" s="72"/>
      <c r="AV7054" s="72"/>
      <c r="BF7054" s="72"/>
      <c r="BH7054" s="2"/>
      <c r="BI7054" s="6"/>
      <c r="BJ7054" s="6"/>
      <c r="BK7054" s="6"/>
      <c r="BL7054" s="7"/>
    </row>
    <row r="7055" spans="2:64" x14ac:dyDescent="0.4">
      <c r="B7055" s="2"/>
      <c r="D7055" s="2"/>
      <c r="F7055" s="2"/>
      <c r="G7055" s="2"/>
      <c r="H7055" s="2"/>
      <c r="I7055" s="2"/>
      <c r="J7055" s="2"/>
      <c r="L7055" s="2"/>
      <c r="M7055" s="2"/>
      <c r="P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I7055" s="2"/>
      <c r="AJ7055" s="2"/>
      <c r="AM7055" s="59"/>
      <c r="AN7055" s="2"/>
      <c r="AO7055" s="2"/>
      <c r="AP7055" s="2"/>
      <c r="AQ7055" s="2"/>
      <c r="AR7055" s="2"/>
      <c r="AT7055" s="2"/>
      <c r="AU7055" s="72"/>
      <c r="AV7055" s="72"/>
      <c r="BF7055" s="72"/>
      <c r="BH7055" s="2"/>
      <c r="BI7055" s="6"/>
      <c r="BJ7055" s="6"/>
      <c r="BK7055" s="6"/>
      <c r="BL7055" s="7"/>
    </row>
    <row r="7056" spans="2:64" x14ac:dyDescent="0.4">
      <c r="B7056" s="2"/>
      <c r="D7056" s="2"/>
      <c r="F7056" s="2"/>
      <c r="G7056" s="2"/>
      <c r="H7056" s="2"/>
      <c r="I7056" s="2"/>
      <c r="J7056" s="2"/>
      <c r="L7056" s="2"/>
      <c r="M7056" s="2"/>
      <c r="P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I7056" s="2"/>
      <c r="AJ7056" s="2"/>
      <c r="AM7056" s="59"/>
      <c r="AN7056" s="2"/>
      <c r="AO7056" s="2"/>
      <c r="AP7056" s="2"/>
      <c r="AQ7056" s="2"/>
      <c r="AR7056" s="2"/>
      <c r="AT7056" s="2"/>
      <c r="AU7056" s="72"/>
      <c r="AV7056" s="72"/>
      <c r="BF7056" s="72"/>
      <c r="BH7056" s="2"/>
      <c r="BI7056" s="6"/>
      <c r="BJ7056" s="6"/>
      <c r="BK7056" s="6"/>
      <c r="BL7056" s="7"/>
    </row>
    <row r="7057" spans="2:64" x14ac:dyDescent="0.4">
      <c r="B7057" s="2"/>
      <c r="D7057" s="2"/>
      <c r="F7057" s="2"/>
      <c r="G7057" s="2"/>
      <c r="H7057" s="2"/>
      <c r="I7057" s="2"/>
      <c r="J7057" s="2"/>
      <c r="L7057" s="2"/>
      <c r="M7057" s="2"/>
      <c r="P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I7057" s="2"/>
      <c r="AJ7057" s="2"/>
      <c r="AM7057" s="59"/>
      <c r="AN7057" s="2"/>
      <c r="AO7057" s="2"/>
      <c r="AP7057" s="2"/>
      <c r="AQ7057" s="2"/>
      <c r="AR7057" s="2"/>
      <c r="AT7057" s="2"/>
      <c r="AU7057" s="72"/>
      <c r="AV7057" s="72"/>
      <c r="BF7057" s="72"/>
      <c r="BH7057" s="2"/>
      <c r="BI7057" s="6"/>
      <c r="BJ7057" s="6"/>
      <c r="BK7057" s="6"/>
      <c r="BL7057" s="7"/>
    </row>
    <row r="7058" spans="2:64" x14ac:dyDescent="0.4">
      <c r="B7058" s="2"/>
      <c r="D7058" s="2"/>
      <c r="F7058" s="2"/>
      <c r="G7058" s="2"/>
      <c r="H7058" s="2"/>
      <c r="I7058" s="2"/>
      <c r="J7058" s="2"/>
      <c r="L7058" s="2"/>
      <c r="M7058" s="2"/>
      <c r="P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I7058" s="2"/>
      <c r="AJ7058" s="2"/>
      <c r="AM7058" s="59"/>
      <c r="AN7058" s="2"/>
      <c r="AO7058" s="2"/>
      <c r="AP7058" s="2"/>
      <c r="AQ7058" s="2"/>
      <c r="AR7058" s="2"/>
      <c r="AT7058" s="2"/>
      <c r="AU7058" s="72"/>
      <c r="AV7058" s="72"/>
      <c r="BF7058" s="72"/>
      <c r="BH7058" s="2"/>
      <c r="BI7058" s="6"/>
      <c r="BJ7058" s="6"/>
      <c r="BK7058" s="6"/>
      <c r="BL7058" s="7"/>
    </row>
    <row r="7059" spans="2:64" x14ac:dyDescent="0.4">
      <c r="B7059" s="2"/>
      <c r="D7059" s="2"/>
      <c r="F7059" s="2"/>
      <c r="G7059" s="2"/>
      <c r="H7059" s="2"/>
      <c r="I7059" s="2"/>
      <c r="J7059" s="2"/>
      <c r="L7059" s="2"/>
      <c r="M7059" s="2"/>
      <c r="P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I7059" s="2"/>
      <c r="AJ7059" s="2"/>
      <c r="AM7059" s="59"/>
      <c r="AN7059" s="2"/>
      <c r="AO7059" s="2"/>
      <c r="AP7059" s="2"/>
      <c r="AQ7059" s="2"/>
      <c r="AR7059" s="2"/>
      <c r="AT7059" s="2"/>
      <c r="AU7059" s="72"/>
      <c r="AV7059" s="72"/>
      <c r="BF7059" s="72"/>
      <c r="BH7059" s="2"/>
      <c r="BI7059" s="6"/>
      <c r="BJ7059" s="6"/>
      <c r="BK7059" s="6"/>
      <c r="BL7059" s="7"/>
    </row>
    <row r="7060" spans="2:64" x14ac:dyDescent="0.4">
      <c r="B7060" s="2"/>
      <c r="D7060" s="2"/>
      <c r="F7060" s="2"/>
      <c r="G7060" s="2"/>
      <c r="H7060" s="2"/>
      <c r="I7060" s="2"/>
      <c r="J7060" s="2"/>
      <c r="L7060" s="2"/>
      <c r="M7060" s="2"/>
      <c r="P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I7060" s="2"/>
      <c r="AJ7060" s="2"/>
      <c r="AM7060" s="59"/>
      <c r="AN7060" s="2"/>
      <c r="AO7060" s="2"/>
      <c r="AP7060" s="2"/>
      <c r="AQ7060" s="2"/>
      <c r="AR7060" s="2"/>
      <c r="AT7060" s="2"/>
      <c r="AU7060" s="72"/>
      <c r="AV7060" s="72"/>
      <c r="BF7060" s="72"/>
      <c r="BH7060" s="2"/>
      <c r="BI7060" s="6"/>
      <c r="BJ7060" s="6"/>
      <c r="BK7060" s="6"/>
      <c r="BL7060" s="7"/>
    </row>
    <row r="7061" spans="2:64" x14ac:dyDescent="0.4">
      <c r="B7061" s="2"/>
      <c r="D7061" s="2"/>
      <c r="F7061" s="2"/>
      <c r="G7061" s="2"/>
      <c r="H7061" s="2"/>
      <c r="I7061" s="2"/>
      <c r="J7061" s="2"/>
      <c r="L7061" s="2"/>
      <c r="M7061" s="2"/>
      <c r="P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I7061" s="2"/>
      <c r="AJ7061" s="2"/>
      <c r="AM7061" s="59"/>
      <c r="AN7061" s="2"/>
      <c r="AO7061" s="2"/>
      <c r="AP7061" s="2"/>
      <c r="AQ7061" s="2"/>
      <c r="AR7061" s="2"/>
      <c r="AT7061" s="2"/>
      <c r="AU7061" s="72"/>
      <c r="AV7061" s="72"/>
      <c r="BF7061" s="72"/>
      <c r="BH7061" s="2"/>
      <c r="BI7061" s="6"/>
      <c r="BJ7061" s="6"/>
      <c r="BK7061" s="6"/>
      <c r="BL7061" s="7"/>
    </row>
    <row r="7062" spans="2:64" x14ac:dyDescent="0.4">
      <c r="B7062" s="2"/>
      <c r="D7062" s="2"/>
      <c r="F7062" s="2"/>
      <c r="G7062" s="2"/>
      <c r="H7062" s="2"/>
      <c r="I7062" s="2"/>
      <c r="J7062" s="2"/>
      <c r="L7062" s="2"/>
      <c r="M7062" s="2"/>
      <c r="P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I7062" s="2"/>
      <c r="AJ7062" s="2"/>
      <c r="AM7062" s="59"/>
      <c r="AN7062" s="2"/>
      <c r="AO7062" s="2"/>
      <c r="AP7062" s="2"/>
      <c r="AQ7062" s="2"/>
      <c r="AR7062" s="2"/>
      <c r="AT7062" s="2"/>
      <c r="AU7062" s="72"/>
      <c r="AV7062" s="72"/>
      <c r="BF7062" s="72"/>
      <c r="BH7062" s="2"/>
      <c r="BI7062" s="6"/>
      <c r="BJ7062" s="6"/>
      <c r="BK7062" s="6"/>
      <c r="BL7062" s="7"/>
    </row>
    <row r="7063" spans="2:64" x14ac:dyDescent="0.4">
      <c r="B7063" s="2"/>
      <c r="D7063" s="2"/>
      <c r="F7063" s="2"/>
      <c r="G7063" s="2"/>
      <c r="H7063" s="2"/>
      <c r="I7063" s="2"/>
      <c r="J7063" s="2"/>
      <c r="L7063" s="2"/>
      <c r="M7063" s="2"/>
      <c r="P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I7063" s="2"/>
      <c r="AJ7063" s="2"/>
      <c r="AM7063" s="59"/>
      <c r="AN7063" s="2"/>
      <c r="AO7063" s="2"/>
      <c r="AP7063" s="2"/>
      <c r="AQ7063" s="2"/>
      <c r="AR7063" s="2"/>
      <c r="AT7063" s="2"/>
      <c r="AU7063" s="72"/>
      <c r="AV7063" s="72"/>
      <c r="BF7063" s="72"/>
      <c r="BH7063" s="2"/>
      <c r="BI7063" s="6"/>
      <c r="BJ7063" s="6"/>
      <c r="BK7063" s="6"/>
      <c r="BL7063" s="7"/>
    </row>
    <row r="7064" spans="2:64" x14ac:dyDescent="0.4">
      <c r="B7064" s="2"/>
      <c r="D7064" s="2"/>
      <c r="F7064" s="2"/>
      <c r="G7064" s="2"/>
      <c r="H7064" s="2"/>
      <c r="I7064" s="2"/>
      <c r="J7064" s="2"/>
      <c r="L7064" s="2"/>
      <c r="M7064" s="2"/>
      <c r="P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I7064" s="2"/>
      <c r="AJ7064" s="2"/>
      <c r="AM7064" s="59"/>
      <c r="AN7064" s="2"/>
      <c r="AO7064" s="2"/>
      <c r="AP7064" s="2"/>
      <c r="AQ7064" s="2"/>
      <c r="AR7064" s="2"/>
      <c r="AT7064" s="2"/>
      <c r="AU7064" s="72"/>
      <c r="AV7064" s="72"/>
      <c r="BF7064" s="72"/>
      <c r="BH7064" s="2"/>
      <c r="BI7064" s="6"/>
      <c r="BJ7064" s="6"/>
      <c r="BK7064" s="6"/>
      <c r="BL7064" s="7"/>
    </row>
    <row r="7065" spans="2:64" x14ac:dyDescent="0.4">
      <c r="B7065" s="2"/>
      <c r="D7065" s="2"/>
      <c r="F7065" s="2"/>
      <c r="G7065" s="2"/>
      <c r="H7065" s="2"/>
      <c r="I7065" s="2"/>
      <c r="J7065" s="2"/>
      <c r="L7065" s="2"/>
      <c r="M7065" s="2"/>
      <c r="P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I7065" s="2"/>
      <c r="AJ7065" s="2"/>
      <c r="AM7065" s="59"/>
      <c r="AN7065" s="2"/>
      <c r="AO7065" s="2"/>
      <c r="AP7065" s="2"/>
      <c r="AQ7065" s="2"/>
      <c r="AR7065" s="2"/>
      <c r="AT7065" s="2"/>
      <c r="AU7065" s="72"/>
      <c r="AV7065" s="72"/>
      <c r="BF7065" s="72"/>
      <c r="BH7065" s="2"/>
      <c r="BI7065" s="6"/>
      <c r="BJ7065" s="6"/>
      <c r="BK7065" s="6"/>
      <c r="BL7065" s="7"/>
    </row>
    <row r="7066" spans="2:64" x14ac:dyDescent="0.4">
      <c r="B7066" s="2"/>
      <c r="D7066" s="2"/>
      <c r="F7066" s="2"/>
      <c r="G7066" s="2"/>
      <c r="H7066" s="2"/>
      <c r="I7066" s="2"/>
      <c r="J7066" s="2"/>
      <c r="L7066" s="2"/>
      <c r="M7066" s="2"/>
      <c r="P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I7066" s="2"/>
      <c r="AJ7066" s="2"/>
      <c r="AM7066" s="59"/>
      <c r="AN7066" s="2"/>
      <c r="AO7066" s="2"/>
      <c r="AP7066" s="2"/>
      <c r="AQ7066" s="2"/>
      <c r="AR7066" s="2"/>
      <c r="AT7066" s="2"/>
      <c r="AU7066" s="72"/>
      <c r="AV7066" s="72"/>
      <c r="BF7066" s="72"/>
      <c r="BH7066" s="2"/>
      <c r="BI7066" s="6"/>
      <c r="BJ7066" s="6"/>
      <c r="BK7066" s="6"/>
      <c r="BL7066" s="7"/>
    </row>
    <row r="7067" spans="2:64" x14ac:dyDescent="0.4">
      <c r="B7067" s="2"/>
      <c r="D7067" s="2"/>
      <c r="F7067" s="2"/>
      <c r="G7067" s="2"/>
      <c r="H7067" s="2"/>
      <c r="I7067" s="2"/>
      <c r="J7067" s="2"/>
      <c r="L7067" s="2"/>
      <c r="M7067" s="2"/>
      <c r="P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I7067" s="2"/>
      <c r="AJ7067" s="2"/>
      <c r="AM7067" s="59"/>
      <c r="AN7067" s="2"/>
      <c r="AO7067" s="2"/>
      <c r="AP7067" s="2"/>
      <c r="AQ7067" s="2"/>
      <c r="AR7067" s="2"/>
      <c r="AT7067" s="2"/>
      <c r="AU7067" s="72"/>
      <c r="AV7067" s="72"/>
      <c r="BF7067" s="72"/>
      <c r="BH7067" s="2"/>
      <c r="BI7067" s="6"/>
      <c r="BJ7067" s="6"/>
      <c r="BK7067" s="6"/>
      <c r="BL7067" s="7"/>
    </row>
    <row r="7068" spans="2:64" x14ac:dyDescent="0.4">
      <c r="B7068" s="2"/>
      <c r="D7068" s="2"/>
      <c r="F7068" s="2"/>
      <c r="G7068" s="2"/>
      <c r="H7068" s="2"/>
      <c r="I7068" s="2"/>
      <c r="J7068" s="2"/>
      <c r="L7068" s="2"/>
      <c r="M7068" s="2"/>
      <c r="P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I7068" s="2"/>
      <c r="AJ7068" s="2"/>
      <c r="AM7068" s="59"/>
      <c r="AN7068" s="2"/>
      <c r="AO7068" s="2"/>
      <c r="AP7068" s="2"/>
      <c r="AQ7068" s="2"/>
      <c r="AR7068" s="2"/>
      <c r="AT7068" s="2"/>
      <c r="AU7068" s="72"/>
      <c r="AV7068" s="72"/>
      <c r="BF7068" s="72"/>
      <c r="BH7068" s="2"/>
      <c r="BI7068" s="6"/>
      <c r="BJ7068" s="6"/>
      <c r="BK7068" s="6"/>
      <c r="BL7068" s="7"/>
    </row>
    <row r="7069" spans="2:64" x14ac:dyDescent="0.4">
      <c r="B7069" s="2"/>
      <c r="D7069" s="2"/>
      <c r="F7069" s="2"/>
      <c r="G7069" s="2"/>
      <c r="H7069" s="2"/>
      <c r="I7069" s="2"/>
      <c r="J7069" s="2"/>
      <c r="L7069" s="2"/>
      <c r="M7069" s="2"/>
      <c r="P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I7069" s="2"/>
      <c r="AJ7069" s="2"/>
      <c r="AM7069" s="59"/>
      <c r="AN7069" s="2"/>
      <c r="AO7069" s="2"/>
      <c r="AP7069" s="2"/>
      <c r="AQ7069" s="2"/>
      <c r="AR7069" s="2"/>
      <c r="AT7069" s="2"/>
      <c r="AU7069" s="72"/>
      <c r="AV7069" s="72"/>
      <c r="BF7069" s="72"/>
      <c r="BH7069" s="2"/>
      <c r="BI7069" s="6"/>
      <c r="BJ7069" s="6"/>
      <c r="BK7069" s="6"/>
      <c r="BL7069" s="7"/>
    </row>
    <row r="7070" spans="2:64" x14ac:dyDescent="0.4">
      <c r="B7070" s="2"/>
      <c r="D7070" s="2"/>
      <c r="F7070" s="2"/>
      <c r="G7070" s="2"/>
      <c r="H7070" s="2"/>
      <c r="I7070" s="2"/>
      <c r="J7070" s="2"/>
      <c r="L7070" s="2"/>
      <c r="M7070" s="2"/>
      <c r="P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I7070" s="2"/>
      <c r="AJ7070" s="2"/>
      <c r="AM7070" s="59"/>
      <c r="AN7070" s="2"/>
      <c r="AO7070" s="2"/>
      <c r="AP7070" s="2"/>
      <c r="AQ7070" s="2"/>
      <c r="AR7070" s="2"/>
      <c r="AT7070" s="2"/>
      <c r="AU7070" s="72"/>
      <c r="AV7070" s="72"/>
      <c r="BF7070" s="72"/>
      <c r="BH7070" s="2"/>
      <c r="BI7070" s="6"/>
      <c r="BJ7070" s="6"/>
      <c r="BK7070" s="6"/>
      <c r="BL7070" s="7"/>
    </row>
    <row r="7071" spans="2:64" x14ac:dyDescent="0.4">
      <c r="B7071" s="2"/>
      <c r="D7071" s="2"/>
      <c r="F7071" s="2"/>
      <c r="G7071" s="2"/>
      <c r="H7071" s="2"/>
      <c r="I7071" s="2"/>
      <c r="J7071" s="2"/>
      <c r="L7071" s="2"/>
      <c r="M7071" s="2"/>
      <c r="P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I7071" s="2"/>
      <c r="AJ7071" s="2"/>
      <c r="AM7071" s="59"/>
      <c r="AN7071" s="2"/>
      <c r="AO7071" s="2"/>
      <c r="AP7071" s="2"/>
      <c r="AQ7071" s="2"/>
      <c r="AR7071" s="2"/>
      <c r="AT7071" s="2"/>
      <c r="AU7071" s="72"/>
      <c r="AV7071" s="72"/>
      <c r="BF7071" s="72"/>
      <c r="BH7071" s="2"/>
      <c r="BI7071" s="6"/>
      <c r="BJ7071" s="6"/>
      <c r="BK7071" s="6"/>
      <c r="BL7071" s="7"/>
    </row>
    <row r="7072" spans="2:64" x14ac:dyDescent="0.4">
      <c r="B7072" s="2"/>
      <c r="D7072" s="2"/>
      <c r="F7072" s="2"/>
      <c r="G7072" s="2"/>
      <c r="H7072" s="2"/>
      <c r="I7072" s="2"/>
      <c r="J7072" s="2"/>
      <c r="L7072" s="2"/>
      <c r="M7072" s="2"/>
      <c r="P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I7072" s="2"/>
      <c r="AJ7072" s="2"/>
      <c r="AM7072" s="59"/>
      <c r="AN7072" s="2"/>
      <c r="AO7072" s="2"/>
      <c r="AP7072" s="2"/>
      <c r="AQ7072" s="2"/>
      <c r="AR7072" s="2"/>
      <c r="AT7072" s="2"/>
      <c r="AU7072" s="72"/>
      <c r="AV7072" s="72"/>
      <c r="BF7072" s="72"/>
      <c r="BH7072" s="2"/>
      <c r="BI7072" s="6"/>
      <c r="BJ7072" s="6"/>
      <c r="BK7072" s="6"/>
      <c r="BL7072" s="7"/>
    </row>
    <row r="7073" spans="2:64" x14ac:dyDescent="0.4">
      <c r="B7073" s="2"/>
      <c r="D7073" s="2"/>
      <c r="F7073" s="2"/>
      <c r="G7073" s="2"/>
      <c r="H7073" s="2"/>
      <c r="I7073" s="2"/>
      <c r="J7073" s="2"/>
      <c r="L7073" s="2"/>
      <c r="M7073" s="2"/>
      <c r="P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I7073" s="2"/>
      <c r="AJ7073" s="2"/>
      <c r="AM7073" s="59"/>
      <c r="AN7073" s="2"/>
      <c r="AO7073" s="2"/>
      <c r="AP7073" s="2"/>
      <c r="AQ7073" s="2"/>
      <c r="AR7073" s="2"/>
      <c r="AT7073" s="2"/>
      <c r="AU7073" s="72"/>
      <c r="AV7073" s="72"/>
      <c r="BF7073" s="72"/>
      <c r="BH7073" s="2"/>
      <c r="BI7073" s="6"/>
      <c r="BJ7073" s="6"/>
      <c r="BK7073" s="6"/>
      <c r="BL7073" s="7"/>
    </row>
    <row r="7074" spans="2:64" x14ac:dyDescent="0.4">
      <c r="B7074" s="2"/>
      <c r="D7074" s="2"/>
      <c r="F7074" s="2"/>
      <c r="G7074" s="2"/>
      <c r="H7074" s="2"/>
      <c r="I7074" s="2"/>
      <c r="J7074" s="2"/>
      <c r="L7074" s="2"/>
      <c r="M7074" s="2"/>
      <c r="P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I7074" s="2"/>
      <c r="AJ7074" s="2"/>
      <c r="AM7074" s="59"/>
      <c r="AN7074" s="2"/>
      <c r="AO7074" s="2"/>
      <c r="AP7074" s="2"/>
      <c r="AQ7074" s="2"/>
      <c r="AR7074" s="2"/>
      <c r="AT7074" s="2"/>
      <c r="AU7074" s="72"/>
      <c r="AV7074" s="72"/>
      <c r="BF7074" s="72"/>
      <c r="BH7074" s="2"/>
      <c r="BI7074" s="6"/>
      <c r="BJ7074" s="6"/>
      <c r="BK7074" s="6"/>
      <c r="BL7074" s="7"/>
    </row>
    <row r="7075" spans="2:64" x14ac:dyDescent="0.4">
      <c r="B7075" s="2"/>
      <c r="D7075" s="2"/>
      <c r="F7075" s="2"/>
      <c r="G7075" s="2"/>
      <c r="H7075" s="2"/>
      <c r="I7075" s="2"/>
      <c r="J7075" s="2"/>
      <c r="L7075" s="2"/>
      <c r="M7075" s="2"/>
      <c r="P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I7075" s="2"/>
      <c r="AJ7075" s="2"/>
      <c r="AM7075" s="59"/>
      <c r="AN7075" s="2"/>
      <c r="AO7075" s="2"/>
      <c r="AP7075" s="2"/>
      <c r="AQ7075" s="2"/>
      <c r="AR7075" s="2"/>
      <c r="AT7075" s="2"/>
      <c r="AU7075" s="72"/>
      <c r="AV7075" s="72"/>
      <c r="BF7075" s="72"/>
      <c r="BH7075" s="2"/>
      <c r="BI7075" s="6"/>
      <c r="BJ7075" s="6"/>
      <c r="BK7075" s="6"/>
      <c r="BL7075" s="7"/>
    </row>
    <row r="7076" spans="2:64" x14ac:dyDescent="0.4">
      <c r="B7076" s="2"/>
      <c r="D7076" s="2"/>
      <c r="F7076" s="2"/>
      <c r="G7076" s="2"/>
      <c r="H7076" s="2"/>
      <c r="I7076" s="2"/>
      <c r="J7076" s="2"/>
      <c r="L7076" s="2"/>
      <c r="M7076" s="2"/>
      <c r="P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I7076" s="2"/>
      <c r="AJ7076" s="2"/>
      <c r="AM7076" s="59"/>
      <c r="AN7076" s="2"/>
      <c r="AO7076" s="2"/>
      <c r="AP7076" s="2"/>
      <c r="AQ7076" s="2"/>
      <c r="AR7076" s="2"/>
      <c r="AT7076" s="2"/>
      <c r="AU7076" s="72"/>
      <c r="AV7076" s="72"/>
      <c r="BF7076" s="72"/>
      <c r="BH7076" s="2"/>
      <c r="BI7076" s="6"/>
      <c r="BJ7076" s="6"/>
      <c r="BK7076" s="6"/>
      <c r="BL7076" s="7"/>
    </row>
    <row r="7077" spans="2:64" x14ac:dyDescent="0.4">
      <c r="B7077" s="2"/>
      <c r="D7077" s="2"/>
      <c r="F7077" s="2"/>
      <c r="G7077" s="2"/>
      <c r="H7077" s="2"/>
      <c r="I7077" s="2"/>
      <c r="J7077" s="2"/>
      <c r="L7077" s="2"/>
      <c r="M7077" s="2"/>
      <c r="P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I7077" s="2"/>
      <c r="AJ7077" s="2"/>
      <c r="AM7077" s="59"/>
      <c r="AN7077" s="2"/>
      <c r="AO7077" s="2"/>
      <c r="AP7077" s="2"/>
      <c r="AQ7077" s="2"/>
      <c r="AR7077" s="2"/>
      <c r="AT7077" s="2"/>
      <c r="AU7077" s="72"/>
      <c r="AV7077" s="72"/>
      <c r="BF7077" s="72"/>
      <c r="BH7077" s="2"/>
      <c r="BI7077" s="6"/>
      <c r="BJ7077" s="6"/>
      <c r="BK7077" s="6"/>
      <c r="BL7077" s="7"/>
    </row>
    <row r="7078" spans="2:64" x14ac:dyDescent="0.4">
      <c r="B7078" s="2"/>
      <c r="D7078" s="2"/>
      <c r="F7078" s="2"/>
      <c r="G7078" s="2"/>
      <c r="H7078" s="2"/>
      <c r="I7078" s="2"/>
      <c r="J7078" s="2"/>
      <c r="L7078" s="2"/>
      <c r="M7078" s="2"/>
      <c r="P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I7078" s="2"/>
      <c r="AJ7078" s="2"/>
      <c r="AM7078" s="59"/>
      <c r="AN7078" s="2"/>
      <c r="AO7078" s="2"/>
      <c r="AP7078" s="2"/>
      <c r="AQ7078" s="2"/>
      <c r="AR7078" s="2"/>
      <c r="AT7078" s="2"/>
      <c r="AU7078" s="72"/>
      <c r="AV7078" s="72"/>
      <c r="BF7078" s="72"/>
      <c r="BH7078" s="2"/>
      <c r="BI7078" s="6"/>
      <c r="BJ7078" s="6"/>
      <c r="BK7078" s="6"/>
      <c r="BL7078" s="7"/>
    </row>
    <row r="7079" spans="2:64" x14ac:dyDescent="0.4">
      <c r="B7079" s="2"/>
      <c r="D7079" s="2"/>
      <c r="F7079" s="2"/>
      <c r="G7079" s="2"/>
      <c r="H7079" s="2"/>
      <c r="I7079" s="2"/>
      <c r="J7079" s="2"/>
      <c r="L7079" s="2"/>
      <c r="M7079" s="2"/>
      <c r="P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I7079" s="2"/>
      <c r="AJ7079" s="2"/>
      <c r="AM7079" s="59"/>
      <c r="AN7079" s="2"/>
      <c r="AO7079" s="2"/>
      <c r="AP7079" s="2"/>
      <c r="AQ7079" s="2"/>
      <c r="AR7079" s="2"/>
      <c r="AT7079" s="2"/>
      <c r="AU7079" s="72"/>
      <c r="AV7079" s="72"/>
      <c r="BF7079" s="72"/>
      <c r="BH7079" s="2"/>
      <c r="BI7079" s="6"/>
      <c r="BJ7079" s="6"/>
      <c r="BK7079" s="6"/>
      <c r="BL7079" s="7"/>
    </row>
    <row r="7080" spans="2:64" x14ac:dyDescent="0.4">
      <c r="B7080" s="2"/>
      <c r="D7080" s="2"/>
      <c r="F7080" s="2"/>
      <c r="G7080" s="2"/>
      <c r="H7080" s="2"/>
      <c r="I7080" s="2"/>
      <c r="J7080" s="2"/>
      <c r="L7080" s="2"/>
      <c r="M7080" s="2"/>
      <c r="P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I7080" s="2"/>
      <c r="AJ7080" s="2"/>
      <c r="AM7080" s="59"/>
      <c r="AN7080" s="2"/>
      <c r="AO7080" s="2"/>
      <c r="AP7080" s="2"/>
      <c r="AQ7080" s="2"/>
      <c r="AR7080" s="2"/>
      <c r="AT7080" s="2"/>
      <c r="AU7080" s="72"/>
      <c r="AV7080" s="72"/>
      <c r="BF7080" s="72"/>
      <c r="BH7080" s="2"/>
      <c r="BI7080" s="6"/>
      <c r="BJ7080" s="6"/>
      <c r="BK7080" s="6"/>
      <c r="BL7080" s="7"/>
    </row>
    <row r="7081" spans="2:64" x14ac:dyDescent="0.4">
      <c r="B7081" s="2"/>
      <c r="D7081" s="2"/>
      <c r="F7081" s="2"/>
      <c r="G7081" s="2"/>
      <c r="H7081" s="2"/>
      <c r="I7081" s="2"/>
      <c r="J7081" s="2"/>
      <c r="L7081" s="2"/>
      <c r="M7081" s="2"/>
      <c r="P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I7081" s="2"/>
      <c r="AJ7081" s="2"/>
      <c r="AM7081" s="59"/>
      <c r="AN7081" s="2"/>
      <c r="AO7081" s="2"/>
      <c r="AP7081" s="2"/>
      <c r="AQ7081" s="2"/>
      <c r="AR7081" s="2"/>
      <c r="AT7081" s="2"/>
      <c r="AU7081" s="72"/>
      <c r="AV7081" s="72"/>
      <c r="BF7081" s="72"/>
      <c r="BH7081" s="2"/>
      <c r="BI7081" s="6"/>
      <c r="BJ7081" s="6"/>
      <c r="BK7081" s="6"/>
      <c r="BL7081" s="7"/>
    </row>
    <row r="7082" spans="2:64" x14ac:dyDescent="0.4">
      <c r="B7082" s="2"/>
      <c r="D7082" s="2"/>
      <c r="F7082" s="2"/>
      <c r="G7082" s="2"/>
      <c r="H7082" s="2"/>
      <c r="I7082" s="2"/>
      <c r="J7082" s="2"/>
      <c r="L7082" s="2"/>
      <c r="M7082" s="2"/>
      <c r="P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I7082" s="2"/>
      <c r="AJ7082" s="2"/>
      <c r="AM7082" s="59"/>
      <c r="AN7082" s="2"/>
      <c r="AO7082" s="2"/>
      <c r="AP7082" s="2"/>
      <c r="AQ7082" s="2"/>
      <c r="AR7082" s="2"/>
      <c r="AT7082" s="2"/>
      <c r="AU7082" s="72"/>
      <c r="AV7082" s="72"/>
      <c r="BF7082" s="72"/>
      <c r="BH7082" s="2"/>
      <c r="BI7082" s="6"/>
      <c r="BJ7082" s="6"/>
      <c r="BK7082" s="6"/>
      <c r="BL7082" s="7"/>
    </row>
    <row r="7083" spans="2:64" x14ac:dyDescent="0.4">
      <c r="B7083" s="2"/>
      <c r="D7083" s="2"/>
      <c r="F7083" s="2"/>
      <c r="G7083" s="2"/>
      <c r="H7083" s="2"/>
      <c r="I7083" s="2"/>
      <c r="J7083" s="2"/>
      <c r="L7083" s="2"/>
      <c r="M7083" s="2"/>
      <c r="P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I7083" s="2"/>
      <c r="AJ7083" s="2"/>
      <c r="AM7083" s="59"/>
      <c r="AN7083" s="2"/>
      <c r="AO7083" s="2"/>
      <c r="AP7083" s="2"/>
      <c r="AQ7083" s="2"/>
      <c r="AR7083" s="2"/>
      <c r="AT7083" s="2"/>
      <c r="AU7083" s="72"/>
      <c r="AV7083" s="72"/>
      <c r="BF7083" s="72"/>
      <c r="BH7083" s="2"/>
      <c r="BI7083" s="6"/>
      <c r="BJ7083" s="6"/>
      <c r="BK7083" s="6"/>
      <c r="BL7083" s="7"/>
    </row>
    <row r="7084" spans="2:64" x14ac:dyDescent="0.4">
      <c r="B7084" s="2"/>
      <c r="D7084" s="2"/>
      <c r="F7084" s="2"/>
      <c r="G7084" s="2"/>
      <c r="H7084" s="2"/>
      <c r="I7084" s="2"/>
      <c r="J7084" s="2"/>
      <c r="L7084" s="2"/>
      <c r="M7084" s="2"/>
      <c r="P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I7084" s="2"/>
      <c r="AJ7084" s="2"/>
      <c r="AM7084" s="59"/>
      <c r="AN7084" s="2"/>
      <c r="AO7084" s="2"/>
      <c r="AP7084" s="2"/>
      <c r="AQ7084" s="2"/>
      <c r="AR7084" s="2"/>
      <c r="AT7084" s="2"/>
      <c r="AU7084" s="72"/>
      <c r="AV7084" s="72"/>
      <c r="BF7084" s="72"/>
      <c r="BH7084" s="2"/>
      <c r="BI7084" s="6"/>
      <c r="BJ7084" s="6"/>
      <c r="BK7084" s="6"/>
      <c r="BL7084" s="7"/>
    </row>
    <row r="7085" spans="2:64" x14ac:dyDescent="0.4">
      <c r="B7085" s="2"/>
      <c r="D7085" s="2"/>
      <c r="F7085" s="2"/>
      <c r="G7085" s="2"/>
      <c r="H7085" s="2"/>
      <c r="I7085" s="2"/>
      <c r="J7085" s="2"/>
      <c r="L7085" s="2"/>
      <c r="M7085" s="2"/>
      <c r="P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I7085" s="2"/>
      <c r="AJ7085" s="2"/>
      <c r="AM7085" s="59"/>
      <c r="AN7085" s="2"/>
      <c r="AO7085" s="2"/>
      <c r="AP7085" s="2"/>
      <c r="AQ7085" s="2"/>
      <c r="AR7085" s="2"/>
      <c r="AT7085" s="2"/>
      <c r="AU7085" s="72"/>
      <c r="AV7085" s="72"/>
      <c r="BF7085" s="72"/>
      <c r="BH7085" s="2"/>
      <c r="BI7085" s="6"/>
      <c r="BJ7085" s="6"/>
      <c r="BK7085" s="6"/>
      <c r="BL7085" s="7"/>
    </row>
    <row r="7086" spans="2:64" x14ac:dyDescent="0.4">
      <c r="B7086" s="2"/>
      <c r="D7086" s="2"/>
      <c r="F7086" s="2"/>
      <c r="G7086" s="2"/>
      <c r="H7086" s="2"/>
      <c r="I7086" s="2"/>
      <c r="J7086" s="2"/>
      <c r="L7086" s="2"/>
      <c r="M7086" s="2"/>
      <c r="P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I7086" s="2"/>
      <c r="AJ7086" s="2"/>
      <c r="AM7086" s="59"/>
      <c r="AN7086" s="2"/>
      <c r="AO7086" s="2"/>
      <c r="AP7086" s="2"/>
      <c r="AQ7086" s="2"/>
      <c r="AR7086" s="2"/>
      <c r="AT7086" s="2"/>
      <c r="AU7086" s="72"/>
      <c r="AV7086" s="72"/>
      <c r="BF7086" s="72"/>
      <c r="BH7086" s="2"/>
      <c r="BI7086" s="6"/>
      <c r="BJ7086" s="6"/>
      <c r="BK7086" s="6"/>
      <c r="BL7086" s="7"/>
    </row>
    <row r="7087" spans="2:64" x14ac:dyDescent="0.4">
      <c r="B7087" s="2"/>
      <c r="D7087" s="2"/>
      <c r="F7087" s="2"/>
      <c r="G7087" s="2"/>
      <c r="H7087" s="2"/>
      <c r="I7087" s="2"/>
      <c r="J7087" s="2"/>
      <c r="L7087" s="2"/>
      <c r="M7087" s="2"/>
      <c r="P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I7087" s="2"/>
      <c r="AJ7087" s="2"/>
      <c r="AM7087" s="59"/>
      <c r="AN7087" s="2"/>
      <c r="AO7087" s="2"/>
      <c r="AP7087" s="2"/>
      <c r="AQ7087" s="2"/>
      <c r="AR7087" s="2"/>
      <c r="AT7087" s="2"/>
      <c r="AU7087" s="72"/>
      <c r="AV7087" s="72"/>
      <c r="BF7087" s="72"/>
      <c r="BH7087" s="2"/>
      <c r="BI7087" s="6"/>
      <c r="BJ7087" s="6"/>
      <c r="BK7087" s="6"/>
      <c r="BL7087" s="7"/>
    </row>
    <row r="7088" spans="2:64" x14ac:dyDescent="0.4">
      <c r="B7088" s="2"/>
      <c r="D7088" s="2"/>
      <c r="F7088" s="2"/>
      <c r="G7088" s="2"/>
      <c r="H7088" s="2"/>
      <c r="I7088" s="2"/>
      <c r="J7088" s="2"/>
      <c r="L7088" s="2"/>
      <c r="M7088" s="2"/>
      <c r="P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I7088" s="2"/>
      <c r="AJ7088" s="2"/>
      <c r="AM7088" s="59"/>
      <c r="AN7088" s="2"/>
      <c r="AO7088" s="2"/>
      <c r="AP7088" s="2"/>
      <c r="AQ7088" s="2"/>
      <c r="AR7088" s="2"/>
      <c r="AT7088" s="2"/>
      <c r="AU7088" s="72"/>
      <c r="AV7088" s="72"/>
      <c r="BF7088" s="72"/>
      <c r="BH7088" s="2"/>
      <c r="BI7088" s="6"/>
      <c r="BJ7088" s="6"/>
      <c r="BK7088" s="6"/>
      <c r="BL7088" s="7"/>
    </row>
    <row r="7089" spans="2:64" x14ac:dyDescent="0.4">
      <c r="B7089" s="2"/>
      <c r="D7089" s="2"/>
      <c r="F7089" s="2"/>
      <c r="G7089" s="2"/>
      <c r="H7089" s="2"/>
      <c r="I7089" s="2"/>
      <c r="J7089" s="2"/>
      <c r="L7089" s="2"/>
      <c r="M7089" s="2"/>
      <c r="P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I7089" s="2"/>
      <c r="AJ7089" s="2"/>
      <c r="AM7089" s="59"/>
      <c r="AN7089" s="2"/>
      <c r="AO7089" s="2"/>
      <c r="AP7089" s="2"/>
      <c r="AQ7089" s="2"/>
      <c r="AR7089" s="2"/>
      <c r="AT7089" s="2"/>
      <c r="AU7089" s="72"/>
      <c r="AV7089" s="72"/>
      <c r="BF7089" s="72"/>
      <c r="BH7089" s="2"/>
      <c r="BI7089" s="6"/>
      <c r="BJ7089" s="6"/>
      <c r="BK7089" s="6"/>
      <c r="BL7089" s="7"/>
    </row>
    <row r="7090" spans="2:64" x14ac:dyDescent="0.4">
      <c r="B7090" s="2"/>
      <c r="D7090" s="2"/>
      <c r="F7090" s="2"/>
      <c r="G7090" s="2"/>
      <c r="H7090" s="2"/>
      <c r="I7090" s="2"/>
      <c r="J7090" s="2"/>
      <c r="L7090" s="2"/>
      <c r="M7090" s="2"/>
      <c r="P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I7090" s="2"/>
      <c r="AJ7090" s="2"/>
      <c r="AM7090" s="59"/>
      <c r="AN7090" s="2"/>
      <c r="AO7090" s="2"/>
      <c r="AP7090" s="2"/>
      <c r="AQ7090" s="2"/>
      <c r="AR7090" s="2"/>
      <c r="AT7090" s="2"/>
      <c r="AU7090" s="72"/>
      <c r="AV7090" s="72"/>
      <c r="BF7090" s="72"/>
      <c r="BH7090" s="2"/>
      <c r="BI7090" s="6"/>
      <c r="BJ7090" s="6"/>
      <c r="BK7090" s="6"/>
      <c r="BL7090" s="7"/>
    </row>
    <row r="7091" spans="2:64" x14ac:dyDescent="0.4">
      <c r="B7091" s="2"/>
      <c r="D7091" s="2"/>
      <c r="F7091" s="2"/>
      <c r="G7091" s="2"/>
      <c r="H7091" s="2"/>
      <c r="I7091" s="2"/>
      <c r="J7091" s="2"/>
      <c r="L7091" s="2"/>
      <c r="M7091" s="2"/>
      <c r="P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I7091" s="2"/>
      <c r="AJ7091" s="2"/>
      <c r="AM7091" s="59"/>
      <c r="AN7091" s="2"/>
      <c r="AO7091" s="2"/>
      <c r="AP7091" s="2"/>
      <c r="AQ7091" s="2"/>
      <c r="AR7091" s="2"/>
      <c r="AT7091" s="2"/>
      <c r="AU7091" s="72"/>
      <c r="AV7091" s="72"/>
      <c r="BF7091" s="72"/>
      <c r="BH7091" s="2"/>
      <c r="BI7091" s="6"/>
      <c r="BJ7091" s="6"/>
      <c r="BK7091" s="6"/>
      <c r="BL7091" s="7"/>
    </row>
    <row r="7092" spans="2:64" x14ac:dyDescent="0.4">
      <c r="B7092" s="2"/>
      <c r="D7092" s="2"/>
      <c r="F7092" s="2"/>
      <c r="G7092" s="2"/>
      <c r="H7092" s="2"/>
      <c r="I7092" s="2"/>
      <c r="J7092" s="2"/>
      <c r="L7092" s="2"/>
      <c r="M7092" s="2"/>
      <c r="P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I7092" s="2"/>
      <c r="AJ7092" s="2"/>
      <c r="AM7092" s="59"/>
      <c r="AN7092" s="2"/>
      <c r="AO7092" s="2"/>
      <c r="AP7092" s="2"/>
      <c r="AQ7092" s="2"/>
      <c r="AR7092" s="2"/>
      <c r="AT7092" s="2"/>
      <c r="AU7092" s="72"/>
      <c r="AV7092" s="72"/>
      <c r="BF7092" s="72"/>
      <c r="BH7092" s="2"/>
      <c r="BI7092" s="6"/>
      <c r="BJ7092" s="6"/>
      <c r="BK7092" s="6"/>
      <c r="BL7092" s="7"/>
    </row>
    <row r="7093" spans="2:64" x14ac:dyDescent="0.4">
      <c r="B7093" s="2"/>
      <c r="D7093" s="2"/>
      <c r="F7093" s="2"/>
      <c r="G7093" s="2"/>
      <c r="H7093" s="2"/>
      <c r="I7093" s="2"/>
      <c r="J7093" s="2"/>
      <c r="L7093" s="2"/>
      <c r="M7093" s="2"/>
      <c r="P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I7093" s="2"/>
      <c r="AJ7093" s="2"/>
      <c r="AM7093" s="59"/>
      <c r="AN7093" s="2"/>
      <c r="AO7093" s="2"/>
      <c r="AP7093" s="2"/>
      <c r="AQ7093" s="2"/>
      <c r="AR7093" s="2"/>
      <c r="AT7093" s="2"/>
      <c r="AU7093" s="72"/>
      <c r="AV7093" s="72"/>
      <c r="BF7093" s="72"/>
      <c r="BH7093" s="2"/>
      <c r="BI7093" s="6"/>
      <c r="BJ7093" s="6"/>
      <c r="BK7093" s="6"/>
      <c r="BL7093" s="7"/>
    </row>
    <row r="7094" spans="2:64" x14ac:dyDescent="0.4">
      <c r="B7094" s="2"/>
      <c r="D7094" s="2"/>
      <c r="F7094" s="2"/>
      <c r="G7094" s="2"/>
      <c r="H7094" s="2"/>
      <c r="I7094" s="2"/>
      <c r="J7094" s="2"/>
      <c r="L7094" s="2"/>
      <c r="M7094" s="2"/>
      <c r="P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I7094" s="2"/>
      <c r="AJ7094" s="2"/>
      <c r="AM7094" s="59"/>
      <c r="AN7094" s="2"/>
      <c r="AO7094" s="2"/>
      <c r="AP7094" s="2"/>
      <c r="AQ7094" s="2"/>
      <c r="AR7094" s="2"/>
      <c r="AT7094" s="2"/>
      <c r="AU7094" s="72"/>
      <c r="AV7094" s="72"/>
      <c r="BF7094" s="72"/>
      <c r="BH7094" s="2"/>
      <c r="BI7094" s="6"/>
      <c r="BJ7094" s="6"/>
      <c r="BK7094" s="6"/>
      <c r="BL7094" s="7"/>
    </row>
    <row r="7095" spans="2:64" x14ac:dyDescent="0.4">
      <c r="B7095" s="2"/>
      <c r="D7095" s="2"/>
      <c r="F7095" s="2"/>
      <c r="G7095" s="2"/>
      <c r="H7095" s="2"/>
      <c r="I7095" s="2"/>
      <c r="J7095" s="2"/>
      <c r="L7095" s="2"/>
      <c r="M7095" s="2"/>
      <c r="P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I7095" s="2"/>
      <c r="AJ7095" s="2"/>
      <c r="AM7095" s="59"/>
      <c r="AN7095" s="2"/>
      <c r="AO7095" s="2"/>
      <c r="AP7095" s="2"/>
      <c r="AQ7095" s="2"/>
      <c r="AR7095" s="2"/>
      <c r="AT7095" s="2"/>
      <c r="AU7095" s="72"/>
      <c r="AV7095" s="72"/>
      <c r="BF7095" s="72"/>
      <c r="BH7095" s="2"/>
      <c r="BI7095" s="6"/>
      <c r="BJ7095" s="6"/>
      <c r="BK7095" s="6"/>
      <c r="BL7095" s="7"/>
    </row>
    <row r="7096" spans="2:64" x14ac:dyDescent="0.4">
      <c r="B7096" s="2"/>
      <c r="D7096" s="2"/>
      <c r="F7096" s="2"/>
      <c r="G7096" s="2"/>
      <c r="H7096" s="2"/>
      <c r="I7096" s="2"/>
      <c r="J7096" s="2"/>
      <c r="L7096" s="2"/>
      <c r="M7096" s="2"/>
      <c r="P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I7096" s="2"/>
      <c r="AJ7096" s="2"/>
      <c r="AM7096" s="59"/>
      <c r="AN7096" s="2"/>
      <c r="AO7096" s="2"/>
      <c r="AP7096" s="2"/>
      <c r="AQ7096" s="2"/>
      <c r="AR7096" s="2"/>
      <c r="AT7096" s="2"/>
      <c r="AU7096" s="72"/>
      <c r="AV7096" s="72"/>
      <c r="BF7096" s="72"/>
      <c r="BH7096" s="2"/>
      <c r="BI7096" s="6"/>
      <c r="BJ7096" s="6"/>
      <c r="BK7096" s="6"/>
      <c r="BL7096" s="7"/>
    </row>
    <row r="7097" spans="2:64" x14ac:dyDescent="0.4">
      <c r="B7097" s="2"/>
      <c r="D7097" s="2"/>
      <c r="F7097" s="2"/>
      <c r="G7097" s="2"/>
      <c r="H7097" s="2"/>
      <c r="I7097" s="2"/>
      <c r="J7097" s="2"/>
      <c r="L7097" s="2"/>
      <c r="M7097" s="2"/>
      <c r="P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I7097" s="2"/>
      <c r="AJ7097" s="2"/>
      <c r="AM7097" s="59"/>
      <c r="AN7097" s="2"/>
      <c r="AO7097" s="2"/>
      <c r="AP7097" s="2"/>
      <c r="AQ7097" s="2"/>
      <c r="AR7097" s="2"/>
      <c r="AT7097" s="2"/>
      <c r="AU7097" s="72"/>
      <c r="AV7097" s="72"/>
      <c r="BF7097" s="72"/>
      <c r="BH7097" s="2"/>
      <c r="BI7097" s="6"/>
      <c r="BJ7097" s="6"/>
      <c r="BK7097" s="6"/>
      <c r="BL7097" s="7"/>
    </row>
    <row r="7098" spans="2:64" x14ac:dyDescent="0.4">
      <c r="B7098" s="2"/>
      <c r="D7098" s="2"/>
      <c r="F7098" s="2"/>
      <c r="G7098" s="2"/>
      <c r="H7098" s="2"/>
      <c r="I7098" s="2"/>
      <c r="J7098" s="2"/>
      <c r="L7098" s="2"/>
      <c r="M7098" s="2"/>
      <c r="P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I7098" s="2"/>
      <c r="AJ7098" s="2"/>
      <c r="AM7098" s="59"/>
      <c r="AN7098" s="2"/>
      <c r="AO7098" s="2"/>
      <c r="AP7098" s="2"/>
      <c r="AQ7098" s="2"/>
      <c r="AR7098" s="2"/>
      <c r="AT7098" s="2"/>
      <c r="AU7098" s="72"/>
      <c r="AV7098" s="72"/>
      <c r="BF7098" s="72"/>
      <c r="BH7098" s="2"/>
      <c r="BI7098" s="6"/>
      <c r="BJ7098" s="6"/>
      <c r="BK7098" s="6"/>
      <c r="BL7098" s="7"/>
    </row>
    <row r="7099" spans="2:64" x14ac:dyDescent="0.4">
      <c r="B7099" s="2"/>
      <c r="D7099" s="2"/>
      <c r="F7099" s="2"/>
      <c r="G7099" s="2"/>
      <c r="H7099" s="2"/>
      <c r="I7099" s="2"/>
      <c r="J7099" s="2"/>
      <c r="L7099" s="2"/>
      <c r="M7099" s="2"/>
      <c r="P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I7099" s="2"/>
      <c r="AJ7099" s="2"/>
      <c r="AM7099" s="59"/>
      <c r="AN7099" s="2"/>
      <c r="AO7099" s="2"/>
      <c r="AP7099" s="2"/>
      <c r="AQ7099" s="2"/>
      <c r="AR7099" s="2"/>
      <c r="AT7099" s="2"/>
      <c r="AU7099" s="72"/>
      <c r="AV7099" s="72"/>
      <c r="BF7099" s="72"/>
      <c r="BH7099" s="2"/>
      <c r="BI7099" s="6"/>
      <c r="BJ7099" s="6"/>
      <c r="BK7099" s="6"/>
      <c r="BL7099" s="7"/>
    </row>
    <row r="7100" spans="2:64" x14ac:dyDescent="0.4">
      <c r="B7100" s="2"/>
      <c r="D7100" s="2"/>
      <c r="F7100" s="2"/>
      <c r="G7100" s="2"/>
      <c r="H7100" s="2"/>
      <c r="I7100" s="2"/>
      <c r="J7100" s="2"/>
      <c r="L7100" s="2"/>
      <c r="M7100" s="2"/>
      <c r="P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I7100" s="2"/>
      <c r="AJ7100" s="2"/>
      <c r="AM7100" s="59"/>
      <c r="AN7100" s="2"/>
      <c r="AO7100" s="2"/>
      <c r="AP7100" s="2"/>
      <c r="AQ7100" s="2"/>
      <c r="AR7100" s="2"/>
      <c r="AT7100" s="2"/>
      <c r="AU7100" s="72"/>
      <c r="AV7100" s="72"/>
      <c r="BF7100" s="72"/>
      <c r="BH7100" s="2"/>
      <c r="BI7100" s="6"/>
      <c r="BJ7100" s="6"/>
      <c r="BK7100" s="6"/>
      <c r="BL7100" s="7"/>
    </row>
    <row r="7101" spans="2:64" x14ac:dyDescent="0.4">
      <c r="B7101" s="2"/>
      <c r="D7101" s="2"/>
      <c r="F7101" s="2"/>
      <c r="G7101" s="2"/>
      <c r="H7101" s="2"/>
      <c r="I7101" s="2"/>
      <c r="J7101" s="2"/>
      <c r="L7101" s="2"/>
      <c r="M7101" s="2"/>
      <c r="P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I7101" s="2"/>
      <c r="AJ7101" s="2"/>
      <c r="AM7101" s="59"/>
      <c r="AN7101" s="2"/>
      <c r="AO7101" s="2"/>
      <c r="AP7101" s="2"/>
      <c r="AQ7101" s="2"/>
      <c r="AR7101" s="2"/>
      <c r="AT7101" s="2"/>
      <c r="AU7101" s="72"/>
      <c r="AV7101" s="72"/>
      <c r="BF7101" s="72"/>
      <c r="BH7101" s="2"/>
      <c r="BI7101" s="6"/>
      <c r="BJ7101" s="6"/>
      <c r="BK7101" s="6"/>
      <c r="BL7101" s="7"/>
    </row>
    <row r="7102" spans="2:64" x14ac:dyDescent="0.4">
      <c r="B7102" s="2"/>
      <c r="D7102" s="2"/>
      <c r="F7102" s="2"/>
      <c r="G7102" s="2"/>
      <c r="H7102" s="2"/>
      <c r="I7102" s="2"/>
      <c r="J7102" s="2"/>
      <c r="L7102" s="2"/>
      <c r="M7102" s="2"/>
      <c r="P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I7102" s="2"/>
      <c r="AJ7102" s="2"/>
      <c r="AM7102" s="59"/>
      <c r="AN7102" s="2"/>
      <c r="AO7102" s="2"/>
      <c r="AP7102" s="2"/>
      <c r="AQ7102" s="2"/>
      <c r="AR7102" s="2"/>
      <c r="AT7102" s="2"/>
      <c r="AU7102" s="72"/>
      <c r="AV7102" s="72"/>
      <c r="BF7102" s="72"/>
      <c r="BH7102" s="2"/>
      <c r="BI7102" s="6"/>
      <c r="BJ7102" s="6"/>
      <c r="BK7102" s="6"/>
      <c r="BL7102" s="7"/>
    </row>
    <row r="7103" spans="2:64" x14ac:dyDescent="0.4">
      <c r="B7103" s="2"/>
      <c r="D7103" s="2"/>
      <c r="F7103" s="2"/>
      <c r="G7103" s="2"/>
      <c r="H7103" s="2"/>
      <c r="I7103" s="2"/>
      <c r="J7103" s="2"/>
      <c r="L7103" s="2"/>
      <c r="M7103" s="2"/>
      <c r="P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I7103" s="2"/>
      <c r="AJ7103" s="2"/>
      <c r="AM7103" s="59"/>
      <c r="AN7103" s="2"/>
      <c r="AO7103" s="2"/>
      <c r="AP7103" s="2"/>
      <c r="AQ7103" s="2"/>
      <c r="AR7103" s="2"/>
      <c r="AT7103" s="2"/>
      <c r="AU7103" s="72"/>
      <c r="AV7103" s="72"/>
      <c r="BF7103" s="72"/>
      <c r="BH7103" s="2"/>
      <c r="BI7103" s="6"/>
      <c r="BJ7103" s="6"/>
      <c r="BK7103" s="6"/>
      <c r="BL7103" s="7"/>
    </row>
    <row r="7104" spans="2:64" x14ac:dyDescent="0.4">
      <c r="B7104" s="2"/>
      <c r="D7104" s="2"/>
      <c r="F7104" s="2"/>
      <c r="G7104" s="2"/>
      <c r="H7104" s="2"/>
      <c r="I7104" s="2"/>
      <c r="J7104" s="2"/>
      <c r="L7104" s="2"/>
      <c r="M7104" s="2"/>
      <c r="P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I7104" s="2"/>
      <c r="AJ7104" s="2"/>
      <c r="AM7104" s="59"/>
      <c r="AN7104" s="2"/>
      <c r="AO7104" s="2"/>
      <c r="AP7104" s="2"/>
      <c r="AQ7104" s="2"/>
      <c r="AR7104" s="2"/>
      <c r="AT7104" s="2"/>
      <c r="AU7104" s="72"/>
      <c r="AV7104" s="72"/>
      <c r="BF7104" s="72"/>
      <c r="BH7104" s="2"/>
      <c r="BI7104" s="6"/>
      <c r="BJ7104" s="6"/>
      <c r="BK7104" s="6"/>
      <c r="BL7104" s="7"/>
    </row>
    <row r="7105" spans="2:64" x14ac:dyDescent="0.4">
      <c r="B7105" s="2"/>
      <c r="D7105" s="2"/>
      <c r="F7105" s="2"/>
      <c r="G7105" s="2"/>
      <c r="H7105" s="2"/>
      <c r="I7105" s="2"/>
      <c r="J7105" s="2"/>
      <c r="L7105" s="2"/>
      <c r="M7105" s="2"/>
      <c r="P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I7105" s="2"/>
      <c r="AJ7105" s="2"/>
      <c r="AM7105" s="59"/>
      <c r="AN7105" s="2"/>
      <c r="AO7105" s="2"/>
      <c r="AP7105" s="2"/>
      <c r="AQ7105" s="2"/>
      <c r="AR7105" s="2"/>
      <c r="AT7105" s="2"/>
      <c r="AU7105" s="72"/>
      <c r="AV7105" s="72"/>
      <c r="BF7105" s="72"/>
      <c r="BH7105" s="2"/>
      <c r="BI7105" s="6"/>
      <c r="BJ7105" s="6"/>
      <c r="BK7105" s="6"/>
      <c r="BL7105" s="7"/>
    </row>
    <row r="7106" spans="2:64" x14ac:dyDescent="0.4">
      <c r="B7106" s="2"/>
      <c r="D7106" s="2"/>
      <c r="F7106" s="2"/>
      <c r="G7106" s="2"/>
      <c r="H7106" s="2"/>
      <c r="I7106" s="2"/>
      <c r="J7106" s="2"/>
      <c r="L7106" s="2"/>
      <c r="M7106" s="2"/>
      <c r="P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I7106" s="2"/>
      <c r="AJ7106" s="2"/>
      <c r="AM7106" s="59"/>
      <c r="AN7106" s="2"/>
      <c r="AO7106" s="2"/>
      <c r="AP7106" s="2"/>
      <c r="AQ7106" s="2"/>
      <c r="AR7106" s="2"/>
      <c r="AT7106" s="2"/>
      <c r="AU7106" s="72"/>
      <c r="AV7106" s="72"/>
      <c r="BF7106" s="72"/>
      <c r="BH7106" s="2"/>
      <c r="BI7106" s="6"/>
      <c r="BJ7106" s="6"/>
      <c r="BK7106" s="6"/>
      <c r="BL7106" s="7"/>
    </row>
    <row r="7107" spans="2:64" x14ac:dyDescent="0.4">
      <c r="B7107" s="2"/>
      <c r="D7107" s="2"/>
      <c r="F7107" s="2"/>
      <c r="G7107" s="2"/>
      <c r="H7107" s="2"/>
      <c r="I7107" s="2"/>
      <c r="J7107" s="2"/>
      <c r="L7107" s="2"/>
      <c r="M7107" s="2"/>
      <c r="P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I7107" s="2"/>
      <c r="AJ7107" s="2"/>
      <c r="AM7107" s="59"/>
      <c r="AN7107" s="2"/>
      <c r="AO7107" s="2"/>
      <c r="AP7107" s="2"/>
      <c r="AQ7107" s="2"/>
      <c r="AR7107" s="2"/>
      <c r="AT7107" s="2"/>
      <c r="AU7107" s="72"/>
      <c r="AV7107" s="72"/>
      <c r="BF7107" s="72"/>
      <c r="BH7107" s="2"/>
      <c r="BI7107" s="6"/>
      <c r="BJ7107" s="6"/>
      <c r="BK7107" s="6"/>
      <c r="BL7107" s="7"/>
    </row>
    <row r="7108" spans="2:64" x14ac:dyDescent="0.4">
      <c r="B7108" s="2"/>
      <c r="D7108" s="2"/>
      <c r="F7108" s="2"/>
      <c r="G7108" s="2"/>
      <c r="H7108" s="2"/>
      <c r="I7108" s="2"/>
      <c r="J7108" s="2"/>
      <c r="L7108" s="2"/>
      <c r="M7108" s="2"/>
      <c r="P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I7108" s="2"/>
      <c r="AJ7108" s="2"/>
      <c r="AM7108" s="59"/>
      <c r="AN7108" s="2"/>
      <c r="AO7108" s="2"/>
      <c r="AP7108" s="2"/>
      <c r="AQ7108" s="2"/>
      <c r="AR7108" s="2"/>
      <c r="AT7108" s="2"/>
      <c r="AU7108" s="72"/>
      <c r="AV7108" s="72"/>
      <c r="BF7108" s="72"/>
      <c r="BH7108" s="2"/>
      <c r="BI7108" s="6"/>
      <c r="BJ7108" s="6"/>
      <c r="BK7108" s="6"/>
      <c r="BL7108" s="7"/>
    </row>
    <row r="7109" spans="2:64" x14ac:dyDescent="0.4">
      <c r="B7109" s="2"/>
      <c r="D7109" s="2"/>
      <c r="F7109" s="2"/>
      <c r="G7109" s="2"/>
      <c r="H7109" s="2"/>
      <c r="I7109" s="2"/>
      <c r="J7109" s="2"/>
      <c r="L7109" s="2"/>
      <c r="M7109" s="2"/>
      <c r="P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I7109" s="2"/>
      <c r="AJ7109" s="2"/>
      <c r="AM7109" s="59"/>
      <c r="AN7109" s="2"/>
      <c r="AO7109" s="2"/>
      <c r="AP7109" s="2"/>
      <c r="AQ7109" s="2"/>
      <c r="AR7109" s="2"/>
      <c r="AT7109" s="2"/>
      <c r="AU7109" s="72"/>
      <c r="AV7109" s="72"/>
      <c r="BF7109" s="72"/>
      <c r="BH7109" s="2"/>
      <c r="BI7109" s="6"/>
      <c r="BJ7109" s="6"/>
      <c r="BK7109" s="6"/>
      <c r="BL7109" s="7"/>
    </row>
    <row r="7110" spans="2:64" x14ac:dyDescent="0.4">
      <c r="B7110" s="2"/>
      <c r="D7110" s="2"/>
      <c r="F7110" s="2"/>
      <c r="G7110" s="2"/>
      <c r="H7110" s="2"/>
      <c r="I7110" s="2"/>
      <c r="J7110" s="2"/>
      <c r="L7110" s="2"/>
      <c r="M7110" s="2"/>
      <c r="P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I7110" s="2"/>
      <c r="AJ7110" s="2"/>
      <c r="AM7110" s="59"/>
      <c r="AN7110" s="2"/>
      <c r="AO7110" s="2"/>
      <c r="AP7110" s="2"/>
      <c r="AQ7110" s="2"/>
      <c r="AR7110" s="2"/>
      <c r="AT7110" s="2"/>
      <c r="AU7110" s="72"/>
      <c r="AV7110" s="72"/>
      <c r="BF7110" s="72"/>
      <c r="BH7110" s="2"/>
      <c r="BI7110" s="6"/>
      <c r="BJ7110" s="6"/>
      <c r="BK7110" s="6"/>
      <c r="BL7110" s="7"/>
    </row>
    <row r="7111" spans="2:64" x14ac:dyDescent="0.4">
      <c r="B7111" s="2"/>
      <c r="D7111" s="2"/>
      <c r="F7111" s="2"/>
      <c r="G7111" s="2"/>
      <c r="H7111" s="2"/>
      <c r="I7111" s="2"/>
      <c r="J7111" s="2"/>
      <c r="L7111" s="2"/>
      <c r="M7111" s="2"/>
      <c r="P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I7111" s="2"/>
      <c r="AJ7111" s="2"/>
      <c r="AM7111" s="59"/>
      <c r="AN7111" s="2"/>
      <c r="AO7111" s="2"/>
      <c r="AP7111" s="2"/>
      <c r="AQ7111" s="2"/>
      <c r="AR7111" s="2"/>
      <c r="AT7111" s="2"/>
      <c r="AU7111" s="72"/>
      <c r="AV7111" s="72"/>
      <c r="BF7111" s="72"/>
      <c r="BH7111" s="2"/>
      <c r="BI7111" s="6"/>
      <c r="BJ7111" s="6"/>
      <c r="BK7111" s="6"/>
      <c r="BL7111" s="7"/>
    </row>
    <row r="7112" spans="2:64" x14ac:dyDescent="0.4">
      <c r="B7112" s="2"/>
      <c r="D7112" s="2"/>
      <c r="F7112" s="2"/>
      <c r="G7112" s="2"/>
      <c r="H7112" s="2"/>
      <c r="I7112" s="2"/>
      <c r="J7112" s="2"/>
      <c r="L7112" s="2"/>
      <c r="M7112" s="2"/>
      <c r="P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I7112" s="2"/>
      <c r="AJ7112" s="2"/>
      <c r="AM7112" s="59"/>
      <c r="AN7112" s="2"/>
      <c r="AO7112" s="2"/>
      <c r="AP7112" s="2"/>
      <c r="AQ7112" s="2"/>
      <c r="AR7112" s="2"/>
      <c r="AT7112" s="2"/>
      <c r="AU7112" s="72"/>
      <c r="AV7112" s="72"/>
      <c r="BF7112" s="72"/>
      <c r="BH7112" s="2"/>
      <c r="BI7112" s="6"/>
      <c r="BJ7112" s="6"/>
      <c r="BK7112" s="6"/>
      <c r="BL7112" s="7"/>
    </row>
    <row r="7113" spans="2:64" x14ac:dyDescent="0.4">
      <c r="B7113" s="2"/>
      <c r="D7113" s="2"/>
      <c r="F7113" s="2"/>
      <c r="G7113" s="2"/>
      <c r="H7113" s="2"/>
      <c r="I7113" s="2"/>
      <c r="J7113" s="2"/>
      <c r="L7113" s="2"/>
      <c r="M7113" s="2"/>
      <c r="P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I7113" s="2"/>
      <c r="AJ7113" s="2"/>
      <c r="AM7113" s="59"/>
      <c r="AN7113" s="2"/>
      <c r="AO7113" s="2"/>
      <c r="AP7113" s="2"/>
      <c r="AQ7113" s="2"/>
      <c r="AR7113" s="2"/>
      <c r="AT7113" s="2"/>
      <c r="AU7113" s="72"/>
      <c r="AV7113" s="72"/>
      <c r="BF7113" s="72"/>
      <c r="BH7113" s="2"/>
      <c r="BI7113" s="6"/>
      <c r="BJ7113" s="6"/>
      <c r="BK7113" s="6"/>
      <c r="BL7113" s="7"/>
    </row>
    <row r="7114" spans="2:64" x14ac:dyDescent="0.4">
      <c r="B7114" s="2"/>
      <c r="D7114" s="2"/>
      <c r="F7114" s="2"/>
      <c r="G7114" s="2"/>
      <c r="H7114" s="2"/>
      <c r="I7114" s="2"/>
      <c r="J7114" s="2"/>
      <c r="L7114" s="2"/>
      <c r="M7114" s="2"/>
      <c r="P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I7114" s="2"/>
      <c r="AJ7114" s="2"/>
      <c r="AM7114" s="59"/>
      <c r="AN7114" s="2"/>
      <c r="AO7114" s="2"/>
      <c r="AP7114" s="2"/>
      <c r="AQ7114" s="2"/>
      <c r="AR7114" s="2"/>
      <c r="AT7114" s="2"/>
      <c r="AU7114" s="72"/>
      <c r="AV7114" s="72"/>
      <c r="BF7114" s="72"/>
      <c r="BH7114" s="2"/>
      <c r="BI7114" s="6"/>
      <c r="BJ7114" s="6"/>
      <c r="BK7114" s="6"/>
      <c r="BL7114" s="7"/>
    </row>
    <row r="7115" spans="2:64" x14ac:dyDescent="0.4">
      <c r="B7115" s="2"/>
      <c r="D7115" s="2"/>
      <c r="F7115" s="2"/>
      <c r="G7115" s="2"/>
      <c r="H7115" s="2"/>
      <c r="I7115" s="2"/>
      <c r="J7115" s="2"/>
      <c r="L7115" s="2"/>
      <c r="M7115" s="2"/>
      <c r="P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I7115" s="2"/>
      <c r="AJ7115" s="2"/>
      <c r="AM7115" s="59"/>
      <c r="AN7115" s="2"/>
      <c r="AO7115" s="2"/>
      <c r="AP7115" s="2"/>
      <c r="AQ7115" s="2"/>
      <c r="AR7115" s="2"/>
      <c r="AT7115" s="2"/>
      <c r="AU7115" s="72"/>
      <c r="AV7115" s="72"/>
      <c r="BF7115" s="72"/>
      <c r="BH7115" s="2"/>
      <c r="BI7115" s="6"/>
      <c r="BJ7115" s="6"/>
      <c r="BK7115" s="6"/>
      <c r="BL7115" s="7"/>
    </row>
    <row r="7116" spans="2:64" x14ac:dyDescent="0.4">
      <c r="B7116" s="2"/>
      <c r="D7116" s="2"/>
      <c r="F7116" s="2"/>
      <c r="G7116" s="2"/>
      <c r="H7116" s="2"/>
      <c r="I7116" s="2"/>
      <c r="J7116" s="2"/>
      <c r="L7116" s="2"/>
      <c r="M7116" s="2"/>
      <c r="P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I7116" s="2"/>
      <c r="AJ7116" s="2"/>
      <c r="AM7116" s="59"/>
      <c r="AN7116" s="2"/>
      <c r="AO7116" s="2"/>
      <c r="AP7116" s="2"/>
      <c r="AQ7116" s="2"/>
      <c r="AR7116" s="2"/>
      <c r="AT7116" s="2"/>
      <c r="AU7116" s="72"/>
      <c r="AV7116" s="72"/>
      <c r="BF7116" s="72"/>
      <c r="BH7116" s="2"/>
      <c r="BI7116" s="6"/>
      <c r="BJ7116" s="6"/>
      <c r="BK7116" s="6"/>
      <c r="BL7116" s="7"/>
    </row>
    <row r="7117" spans="2:64" x14ac:dyDescent="0.4">
      <c r="B7117" s="2"/>
      <c r="D7117" s="2"/>
      <c r="F7117" s="2"/>
      <c r="G7117" s="2"/>
      <c r="H7117" s="2"/>
      <c r="I7117" s="2"/>
      <c r="J7117" s="2"/>
      <c r="L7117" s="2"/>
      <c r="M7117" s="2"/>
      <c r="P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I7117" s="2"/>
      <c r="AJ7117" s="2"/>
      <c r="AM7117" s="59"/>
      <c r="AN7117" s="2"/>
      <c r="AO7117" s="2"/>
      <c r="AP7117" s="2"/>
      <c r="AQ7117" s="2"/>
      <c r="AR7117" s="2"/>
      <c r="AT7117" s="2"/>
      <c r="AU7117" s="72"/>
      <c r="AV7117" s="72"/>
      <c r="BF7117" s="72"/>
      <c r="BH7117" s="2"/>
      <c r="BI7117" s="6"/>
      <c r="BJ7117" s="6"/>
      <c r="BK7117" s="6"/>
      <c r="BL7117" s="7"/>
    </row>
    <row r="7118" spans="2:64" x14ac:dyDescent="0.4">
      <c r="B7118" s="2"/>
      <c r="D7118" s="2"/>
      <c r="F7118" s="2"/>
      <c r="G7118" s="2"/>
      <c r="H7118" s="2"/>
      <c r="I7118" s="2"/>
      <c r="J7118" s="2"/>
      <c r="L7118" s="2"/>
      <c r="M7118" s="2"/>
      <c r="P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I7118" s="2"/>
      <c r="AJ7118" s="2"/>
      <c r="AM7118" s="59"/>
      <c r="AN7118" s="2"/>
      <c r="AO7118" s="2"/>
      <c r="AP7118" s="2"/>
      <c r="AQ7118" s="2"/>
      <c r="AR7118" s="2"/>
      <c r="AT7118" s="2"/>
      <c r="AU7118" s="72"/>
      <c r="AV7118" s="72"/>
      <c r="BF7118" s="72"/>
      <c r="BH7118" s="2"/>
      <c r="BI7118" s="6"/>
      <c r="BJ7118" s="6"/>
      <c r="BK7118" s="6"/>
      <c r="BL7118" s="7"/>
    </row>
    <row r="7119" spans="2:64" x14ac:dyDescent="0.4">
      <c r="B7119" s="2"/>
      <c r="D7119" s="2"/>
      <c r="F7119" s="2"/>
      <c r="G7119" s="2"/>
      <c r="H7119" s="2"/>
      <c r="I7119" s="2"/>
      <c r="J7119" s="2"/>
      <c r="L7119" s="2"/>
      <c r="M7119" s="2"/>
      <c r="P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I7119" s="2"/>
      <c r="AJ7119" s="2"/>
      <c r="AM7119" s="59"/>
      <c r="AN7119" s="2"/>
      <c r="AO7119" s="2"/>
      <c r="AP7119" s="2"/>
      <c r="AQ7119" s="2"/>
      <c r="AR7119" s="2"/>
      <c r="AT7119" s="2"/>
      <c r="AU7119" s="72"/>
      <c r="AV7119" s="72"/>
      <c r="BF7119" s="72"/>
      <c r="BH7119" s="2"/>
      <c r="BI7119" s="6"/>
      <c r="BJ7119" s="6"/>
      <c r="BK7119" s="6"/>
      <c r="BL7119" s="7"/>
    </row>
    <row r="7120" spans="2:64" x14ac:dyDescent="0.4">
      <c r="B7120" s="2"/>
      <c r="D7120" s="2"/>
      <c r="F7120" s="2"/>
      <c r="G7120" s="2"/>
      <c r="H7120" s="2"/>
      <c r="I7120" s="2"/>
      <c r="J7120" s="2"/>
      <c r="L7120" s="2"/>
      <c r="M7120" s="2"/>
      <c r="P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I7120" s="2"/>
      <c r="AJ7120" s="2"/>
      <c r="AM7120" s="59"/>
      <c r="AN7120" s="2"/>
      <c r="AO7120" s="2"/>
      <c r="AP7120" s="2"/>
      <c r="AQ7120" s="2"/>
      <c r="AR7120" s="2"/>
      <c r="AT7120" s="2"/>
      <c r="AU7120" s="72"/>
      <c r="AV7120" s="72"/>
      <c r="BF7120" s="72"/>
      <c r="BH7120" s="2"/>
      <c r="BI7120" s="6"/>
      <c r="BJ7120" s="6"/>
      <c r="BK7120" s="6"/>
      <c r="BL7120" s="7"/>
    </row>
    <row r="7121" spans="2:64" x14ac:dyDescent="0.4">
      <c r="B7121" s="2"/>
      <c r="D7121" s="2"/>
      <c r="F7121" s="2"/>
      <c r="G7121" s="2"/>
      <c r="H7121" s="2"/>
      <c r="I7121" s="2"/>
      <c r="J7121" s="2"/>
      <c r="L7121" s="2"/>
      <c r="M7121" s="2"/>
      <c r="P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I7121" s="2"/>
      <c r="AJ7121" s="2"/>
      <c r="AM7121" s="59"/>
      <c r="AN7121" s="2"/>
      <c r="AO7121" s="2"/>
      <c r="AP7121" s="2"/>
      <c r="AQ7121" s="2"/>
      <c r="AR7121" s="2"/>
      <c r="AT7121" s="2"/>
      <c r="AU7121" s="72"/>
      <c r="AV7121" s="72"/>
      <c r="BF7121" s="72"/>
      <c r="BH7121" s="2"/>
      <c r="BI7121" s="6"/>
      <c r="BJ7121" s="6"/>
      <c r="BK7121" s="6"/>
      <c r="BL7121" s="7"/>
    </row>
    <row r="7122" spans="2:64" x14ac:dyDescent="0.4">
      <c r="B7122" s="2"/>
      <c r="D7122" s="2"/>
      <c r="F7122" s="2"/>
      <c r="G7122" s="2"/>
      <c r="H7122" s="2"/>
      <c r="I7122" s="2"/>
      <c r="J7122" s="2"/>
      <c r="L7122" s="2"/>
      <c r="M7122" s="2"/>
      <c r="P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I7122" s="2"/>
      <c r="AJ7122" s="2"/>
      <c r="AM7122" s="59"/>
      <c r="AN7122" s="2"/>
      <c r="AO7122" s="2"/>
      <c r="AP7122" s="2"/>
      <c r="AQ7122" s="2"/>
      <c r="AR7122" s="2"/>
      <c r="AT7122" s="2"/>
      <c r="AU7122" s="72"/>
      <c r="AV7122" s="72"/>
      <c r="BF7122" s="72"/>
      <c r="BH7122" s="2"/>
      <c r="BI7122" s="6"/>
      <c r="BJ7122" s="6"/>
      <c r="BK7122" s="6"/>
      <c r="BL7122" s="7"/>
    </row>
    <row r="7123" spans="2:64" x14ac:dyDescent="0.4">
      <c r="B7123" s="2"/>
      <c r="D7123" s="2"/>
      <c r="F7123" s="2"/>
      <c r="G7123" s="2"/>
      <c r="H7123" s="2"/>
      <c r="I7123" s="2"/>
      <c r="J7123" s="2"/>
      <c r="L7123" s="2"/>
      <c r="M7123" s="2"/>
      <c r="P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I7123" s="2"/>
      <c r="AJ7123" s="2"/>
      <c r="AM7123" s="59"/>
      <c r="AN7123" s="2"/>
      <c r="AO7123" s="2"/>
      <c r="AP7123" s="2"/>
      <c r="AQ7123" s="2"/>
      <c r="AR7123" s="2"/>
      <c r="AT7123" s="2"/>
      <c r="AU7123" s="72"/>
      <c r="AV7123" s="72"/>
      <c r="BF7123" s="72"/>
      <c r="BH7123" s="2"/>
      <c r="BI7123" s="6"/>
      <c r="BJ7123" s="6"/>
      <c r="BK7123" s="6"/>
      <c r="BL7123" s="7"/>
    </row>
    <row r="7124" spans="2:64" x14ac:dyDescent="0.4">
      <c r="B7124" s="2"/>
      <c r="D7124" s="2"/>
      <c r="F7124" s="2"/>
      <c r="G7124" s="2"/>
      <c r="H7124" s="2"/>
      <c r="I7124" s="2"/>
      <c r="J7124" s="2"/>
      <c r="L7124" s="2"/>
      <c r="M7124" s="2"/>
      <c r="P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I7124" s="2"/>
      <c r="AJ7124" s="2"/>
      <c r="AM7124" s="59"/>
      <c r="AN7124" s="2"/>
      <c r="AO7124" s="2"/>
      <c r="AP7124" s="2"/>
      <c r="AQ7124" s="2"/>
      <c r="AR7124" s="2"/>
      <c r="AT7124" s="2"/>
      <c r="AU7124" s="72"/>
      <c r="AV7124" s="72"/>
      <c r="BF7124" s="72"/>
      <c r="BH7124" s="2"/>
      <c r="BI7124" s="6"/>
      <c r="BJ7124" s="6"/>
      <c r="BK7124" s="6"/>
      <c r="BL7124" s="7"/>
    </row>
    <row r="7125" spans="2:64" x14ac:dyDescent="0.4">
      <c r="B7125" s="2"/>
      <c r="D7125" s="2"/>
      <c r="F7125" s="2"/>
      <c r="G7125" s="2"/>
      <c r="H7125" s="2"/>
      <c r="I7125" s="2"/>
      <c r="J7125" s="2"/>
      <c r="L7125" s="2"/>
      <c r="M7125" s="2"/>
      <c r="P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I7125" s="2"/>
      <c r="AJ7125" s="2"/>
      <c r="AM7125" s="59"/>
      <c r="AN7125" s="2"/>
      <c r="AO7125" s="2"/>
      <c r="AP7125" s="2"/>
      <c r="AQ7125" s="2"/>
      <c r="AR7125" s="2"/>
      <c r="AT7125" s="2"/>
      <c r="AU7125" s="72"/>
      <c r="AV7125" s="72"/>
      <c r="BF7125" s="72"/>
      <c r="BH7125" s="2"/>
      <c r="BI7125" s="6"/>
      <c r="BJ7125" s="6"/>
      <c r="BK7125" s="6"/>
      <c r="BL7125" s="7"/>
    </row>
    <row r="7126" spans="2:64" x14ac:dyDescent="0.4">
      <c r="B7126" s="2"/>
      <c r="D7126" s="2"/>
      <c r="F7126" s="2"/>
      <c r="G7126" s="2"/>
      <c r="H7126" s="2"/>
      <c r="I7126" s="2"/>
      <c r="J7126" s="2"/>
      <c r="L7126" s="2"/>
      <c r="M7126" s="2"/>
      <c r="P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I7126" s="2"/>
      <c r="AJ7126" s="2"/>
      <c r="AM7126" s="59"/>
      <c r="AN7126" s="2"/>
      <c r="AO7126" s="2"/>
      <c r="AP7126" s="2"/>
      <c r="AQ7126" s="2"/>
      <c r="AR7126" s="2"/>
      <c r="AT7126" s="2"/>
      <c r="AU7126" s="72"/>
      <c r="AV7126" s="72"/>
      <c r="BF7126" s="72"/>
      <c r="BH7126" s="2"/>
      <c r="BI7126" s="6"/>
      <c r="BJ7126" s="6"/>
      <c r="BK7126" s="6"/>
      <c r="BL7126" s="7"/>
    </row>
    <row r="7127" spans="2:64" x14ac:dyDescent="0.4">
      <c r="B7127" s="2"/>
      <c r="D7127" s="2"/>
      <c r="F7127" s="2"/>
      <c r="G7127" s="2"/>
      <c r="H7127" s="2"/>
      <c r="I7127" s="2"/>
      <c r="J7127" s="2"/>
      <c r="L7127" s="2"/>
      <c r="M7127" s="2"/>
      <c r="P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I7127" s="2"/>
      <c r="AJ7127" s="2"/>
      <c r="AM7127" s="59"/>
      <c r="AN7127" s="2"/>
      <c r="AO7127" s="2"/>
      <c r="AP7127" s="2"/>
      <c r="AQ7127" s="2"/>
      <c r="AR7127" s="2"/>
      <c r="AT7127" s="2"/>
      <c r="AU7127" s="72"/>
      <c r="AV7127" s="72"/>
      <c r="BF7127" s="72"/>
      <c r="BH7127" s="2"/>
      <c r="BI7127" s="6"/>
      <c r="BJ7127" s="6"/>
      <c r="BK7127" s="6"/>
      <c r="BL7127" s="7"/>
    </row>
    <row r="7128" spans="2:64" x14ac:dyDescent="0.4">
      <c r="B7128" s="2"/>
      <c r="D7128" s="2"/>
      <c r="F7128" s="2"/>
      <c r="G7128" s="2"/>
      <c r="H7128" s="2"/>
      <c r="I7128" s="2"/>
      <c r="J7128" s="2"/>
      <c r="L7128" s="2"/>
      <c r="M7128" s="2"/>
      <c r="P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I7128" s="2"/>
      <c r="AJ7128" s="2"/>
      <c r="AM7128" s="59"/>
      <c r="AN7128" s="2"/>
      <c r="AO7128" s="2"/>
      <c r="AP7128" s="2"/>
      <c r="AQ7128" s="2"/>
      <c r="AR7128" s="2"/>
      <c r="AT7128" s="2"/>
      <c r="AU7128" s="72"/>
      <c r="AV7128" s="72"/>
      <c r="BF7128" s="72"/>
      <c r="BH7128" s="2"/>
      <c r="BI7128" s="6"/>
      <c r="BJ7128" s="6"/>
      <c r="BK7128" s="6"/>
      <c r="BL7128" s="7"/>
    </row>
    <row r="7129" spans="2:64" x14ac:dyDescent="0.4">
      <c r="B7129" s="2"/>
      <c r="D7129" s="2"/>
      <c r="F7129" s="2"/>
      <c r="G7129" s="2"/>
      <c r="H7129" s="2"/>
      <c r="I7129" s="2"/>
      <c r="J7129" s="2"/>
      <c r="L7129" s="2"/>
      <c r="M7129" s="2"/>
      <c r="P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I7129" s="2"/>
      <c r="AJ7129" s="2"/>
      <c r="AM7129" s="59"/>
      <c r="AN7129" s="2"/>
      <c r="AO7129" s="2"/>
      <c r="AP7129" s="2"/>
      <c r="AQ7129" s="2"/>
      <c r="AR7129" s="2"/>
      <c r="AT7129" s="2"/>
      <c r="AU7129" s="72"/>
      <c r="AV7129" s="72"/>
      <c r="BF7129" s="72"/>
      <c r="BH7129" s="2"/>
      <c r="BI7129" s="6"/>
      <c r="BJ7129" s="6"/>
      <c r="BK7129" s="6"/>
      <c r="BL7129" s="7"/>
    </row>
    <row r="7130" spans="2:64" x14ac:dyDescent="0.4">
      <c r="B7130" s="2"/>
      <c r="D7130" s="2"/>
      <c r="F7130" s="2"/>
      <c r="G7130" s="2"/>
      <c r="H7130" s="2"/>
      <c r="I7130" s="2"/>
      <c r="J7130" s="2"/>
      <c r="L7130" s="2"/>
      <c r="M7130" s="2"/>
      <c r="P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I7130" s="2"/>
      <c r="AJ7130" s="2"/>
      <c r="AM7130" s="59"/>
      <c r="AN7130" s="2"/>
      <c r="AO7130" s="2"/>
      <c r="AP7130" s="2"/>
      <c r="AQ7130" s="2"/>
      <c r="AR7130" s="2"/>
      <c r="AT7130" s="2"/>
      <c r="AU7130" s="72"/>
      <c r="AV7130" s="72"/>
      <c r="BF7130" s="72"/>
      <c r="BH7130" s="2"/>
      <c r="BI7130" s="6"/>
      <c r="BJ7130" s="6"/>
      <c r="BK7130" s="6"/>
      <c r="BL7130" s="7"/>
    </row>
    <row r="7131" spans="2:64" x14ac:dyDescent="0.4">
      <c r="B7131" s="2"/>
      <c r="D7131" s="2"/>
      <c r="F7131" s="2"/>
      <c r="G7131" s="2"/>
      <c r="H7131" s="2"/>
      <c r="I7131" s="2"/>
      <c r="J7131" s="2"/>
      <c r="L7131" s="2"/>
      <c r="M7131" s="2"/>
      <c r="P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I7131" s="2"/>
      <c r="AJ7131" s="2"/>
      <c r="AM7131" s="59"/>
      <c r="AN7131" s="2"/>
      <c r="AO7131" s="2"/>
      <c r="AP7131" s="2"/>
      <c r="AQ7131" s="2"/>
      <c r="AR7131" s="2"/>
      <c r="AT7131" s="2"/>
      <c r="AU7131" s="72"/>
      <c r="AV7131" s="72"/>
      <c r="BF7131" s="72"/>
      <c r="BH7131" s="2"/>
      <c r="BI7131" s="6"/>
      <c r="BJ7131" s="6"/>
      <c r="BK7131" s="6"/>
      <c r="BL7131" s="7"/>
    </row>
    <row r="7132" spans="2:64" x14ac:dyDescent="0.4">
      <c r="B7132" s="2"/>
      <c r="D7132" s="2"/>
      <c r="F7132" s="2"/>
      <c r="G7132" s="2"/>
      <c r="H7132" s="2"/>
      <c r="I7132" s="2"/>
      <c r="J7132" s="2"/>
      <c r="L7132" s="2"/>
      <c r="M7132" s="2"/>
      <c r="P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I7132" s="2"/>
      <c r="AJ7132" s="2"/>
      <c r="AM7132" s="59"/>
      <c r="AN7132" s="2"/>
      <c r="AO7132" s="2"/>
      <c r="AP7132" s="2"/>
      <c r="AQ7132" s="2"/>
      <c r="AR7132" s="2"/>
      <c r="AT7132" s="2"/>
      <c r="AU7132" s="72"/>
      <c r="AV7132" s="72"/>
      <c r="BF7132" s="72"/>
      <c r="BH7132" s="2"/>
      <c r="BI7132" s="6"/>
      <c r="BJ7132" s="6"/>
      <c r="BK7132" s="6"/>
      <c r="BL7132" s="7"/>
    </row>
    <row r="7133" spans="2:64" x14ac:dyDescent="0.4">
      <c r="B7133" s="2"/>
      <c r="D7133" s="2"/>
      <c r="F7133" s="2"/>
      <c r="G7133" s="2"/>
      <c r="H7133" s="2"/>
      <c r="I7133" s="2"/>
      <c r="J7133" s="2"/>
      <c r="L7133" s="2"/>
      <c r="M7133" s="2"/>
      <c r="P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I7133" s="2"/>
      <c r="AJ7133" s="2"/>
      <c r="AM7133" s="59"/>
      <c r="AN7133" s="2"/>
      <c r="AO7133" s="2"/>
      <c r="AP7133" s="2"/>
      <c r="AQ7133" s="2"/>
      <c r="AR7133" s="2"/>
      <c r="AT7133" s="2"/>
      <c r="AU7133" s="72"/>
      <c r="AV7133" s="72"/>
      <c r="BF7133" s="72"/>
      <c r="BH7133" s="2"/>
      <c r="BI7133" s="6"/>
      <c r="BJ7133" s="6"/>
      <c r="BK7133" s="6"/>
      <c r="BL7133" s="7"/>
    </row>
    <row r="7134" spans="2:64" x14ac:dyDescent="0.4">
      <c r="B7134" s="2"/>
      <c r="D7134" s="2"/>
      <c r="F7134" s="2"/>
      <c r="G7134" s="2"/>
      <c r="H7134" s="2"/>
      <c r="I7134" s="2"/>
      <c r="J7134" s="2"/>
      <c r="L7134" s="2"/>
      <c r="M7134" s="2"/>
      <c r="P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I7134" s="2"/>
      <c r="AJ7134" s="2"/>
      <c r="AM7134" s="59"/>
      <c r="AN7134" s="2"/>
      <c r="AO7134" s="2"/>
      <c r="AP7134" s="2"/>
      <c r="AQ7134" s="2"/>
      <c r="AR7134" s="2"/>
      <c r="AT7134" s="2"/>
      <c r="AU7134" s="72"/>
      <c r="AV7134" s="72"/>
      <c r="BF7134" s="72"/>
      <c r="BH7134" s="2"/>
      <c r="BI7134" s="6"/>
      <c r="BJ7134" s="6"/>
      <c r="BK7134" s="6"/>
      <c r="BL7134" s="7"/>
    </row>
    <row r="7135" spans="2:64" x14ac:dyDescent="0.4">
      <c r="B7135" s="2"/>
      <c r="D7135" s="2"/>
      <c r="F7135" s="2"/>
      <c r="G7135" s="2"/>
      <c r="H7135" s="2"/>
      <c r="I7135" s="2"/>
      <c r="J7135" s="2"/>
      <c r="L7135" s="2"/>
      <c r="M7135" s="2"/>
      <c r="P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I7135" s="2"/>
      <c r="AJ7135" s="2"/>
      <c r="AM7135" s="59"/>
      <c r="AN7135" s="2"/>
      <c r="AO7135" s="2"/>
      <c r="AP7135" s="2"/>
      <c r="AQ7135" s="2"/>
      <c r="AR7135" s="2"/>
      <c r="AT7135" s="2"/>
      <c r="AU7135" s="72"/>
      <c r="AV7135" s="72"/>
      <c r="BF7135" s="72"/>
      <c r="BH7135" s="2"/>
      <c r="BI7135" s="6"/>
      <c r="BJ7135" s="6"/>
      <c r="BK7135" s="6"/>
      <c r="BL7135" s="7"/>
    </row>
    <row r="7136" spans="2:64" x14ac:dyDescent="0.4">
      <c r="B7136" s="2"/>
      <c r="D7136" s="2"/>
      <c r="F7136" s="2"/>
      <c r="G7136" s="2"/>
      <c r="H7136" s="2"/>
      <c r="I7136" s="2"/>
      <c r="J7136" s="2"/>
      <c r="L7136" s="2"/>
      <c r="M7136" s="2"/>
      <c r="P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I7136" s="2"/>
      <c r="AJ7136" s="2"/>
      <c r="AM7136" s="59"/>
      <c r="AN7136" s="2"/>
      <c r="AO7136" s="2"/>
      <c r="AP7136" s="2"/>
      <c r="AQ7136" s="2"/>
      <c r="AR7136" s="2"/>
      <c r="AT7136" s="2"/>
      <c r="AU7136" s="72"/>
      <c r="AV7136" s="72"/>
      <c r="BF7136" s="72"/>
      <c r="BH7136" s="2"/>
      <c r="BI7136" s="6"/>
      <c r="BJ7136" s="6"/>
      <c r="BK7136" s="6"/>
      <c r="BL7136" s="7"/>
    </row>
    <row r="7137" spans="2:64" x14ac:dyDescent="0.4">
      <c r="B7137" s="2"/>
      <c r="D7137" s="2"/>
      <c r="F7137" s="2"/>
      <c r="G7137" s="2"/>
      <c r="H7137" s="2"/>
      <c r="I7137" s="2"/>
      <c r="J7137" s="2"/>
      <c r="L7137" s="2"/>
      <c r="M7137" s="2"/>
      <c r="P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I7137" s="2"/>
      <c r="AJ7137" s="2"/>
      <c r="AM7137" s="59"/>
      <c r="AN7137" s="2"/>
      <c r="AO7137" s="2"/>
      <c r="AP7137" s="2"/>
      <c r="AQ7137" s="2"/>
      <c r="AR7137" s="2"/>
      <c r="AT7137" s="2"/>
      <c r="AU7137" s="72"/>
      <c r="AV7137" s="72"/>
      <c r="BF7137" s="72"/>
      <c r="BH7137" s="2"/>
      <c r="BI7137" s="6"/>
      <c r="BJ7137" s="6"/>
      <c r="BK7137" s="6"/>
      <c r="BL7137" s="7"/>
    </row>
    <row r="7138" spans="2:64" x14ac:dyDescent="0.4">
      <c r="B7138" s="2"/>
      <c r="D7138" s="2"/>
      <c r="F7138" s="2"/>
      <c r="G7138" s="2"/>
      <c r="H7138" s="2"/>
      <c r="I7138" s="2"/>
      <c r="J7138" s="2"/>
      <c r="L7138" s="2"/>
      <c r="M7138" s="2"/>
      <c r="P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I7138" s="2"/>
      <c r="AJ7138" s="2"/>
      <c r="AM7138" s="59"/>
      <c r="AN7138" s="2"/>
      <c r="AO7138" s="2"/>
      <c r="AP7138" s="2"/>
      <c r="AQ7138" s="2"/>
      <c r="AR7138" s="2"/>
      <c r="AT7138" s="2"/>
      <c r="AU7138" s="72"/>
      <c r="AV7138" s="72"/>
      <c r="BF7138" s="72"/>
      <c r="BH7138" s="2"/>
      <c r="BI7138" s="6"/>
      <c r="BJ7138" s="6"/>
      <c r="BK7138" s="6"/>
      <c r="BL7138" s="7"/>
    </row>
    <row r="7139" spans="2:64" x14ac:dyDescent="0.4">
      <c r="B7139" s="2"/>
      <c r="D7139" s="2"/>
      <c r="F7139" s="2"/>
      <c r="G7139" s="2"/>
      <c r="H7139" s="2"/>
      <c r="I7139" s="2"/>
      <c r="J7139" s="2"/>
      <c r="L7139" s="2"/>
      <c r="M7139" s="2"/>
      <c r="P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I7139" s="2"/>
      <c r="AJ7139" s="2"/>
      <c r="AM7139" s="59"/>
      <c r="AN7139" s="2"/>
      <c r="AO7139" s="2"/>
      <c r="AP7139" s="2"/>
      <c r="AQ7139" s="2"/>
      <c r="AR7139" s="2"/>
      <c r="AT7139" s="2"/>
      <c r="AU7139" s="72"/>
      <c r="AV7139" s="72"/>
      <c r="BF7139" s="72"/>
      <c r="BH7139" s="2"/>
      <c r="BI7139" s="6"/>
      <c r="BJ7139" s="6"/>
      <c r="BK7139" s="6"/>
      <c r="BL7139" s="7"/>
    </row>
    <row r="7140" spans="2:64" x14ac:dyDescent="0.4">
      <c r="B7140" s="2"/>
      <c r="D7140" s="2"/>
      <c r="F7140" s="2"/>
      <c r="G7140" s="2"/>
      <c r="H7140" s="2"/>
      <c r="I7140" s="2"/>
      <c r="J7140" s="2"/>
      <c r="L7140" s="2"/>
      <c r="M7140" s="2"/>
      <c r="P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I7140" s="2"/>
      <c r="AJ7140" s="2"/>
      <c r="AM7140" s="59"/>
      <c r="AN7140" s="2"/>
      <c r="AO7140" s="2"/>
      <c r="AP7140" s="2"/>
      <c r="AQ7140" s="2"/>
      <c r="AR7140" s="2"/>
      <c r="AT7140" s="2"/>
      <c r="AU7140" s="72"/>
      <c r="AV7140" s="72"/>
      <c r="BF7140" s="72"/>
      <c r="BH7140" s="2"/>
      <c r="BI7140" s="6"/>
      <c r="BJ7140" s="6"/>
      <c r="BK7140" s="6"/>
      <c r="BL7140" s="7"/>
    </row>
    <row r="7141" spans="2:64" x14ac:dyDescent="0.4">
      <c r="B7141" s="2"/>
      <c r="D7141" s="2"/>
      <c r="F7141" s="2"/>
      <c r="G7141" s="2"/>
      <c r="H7141" s="2"/>
      <c r="I7141" s="2"/>
      <c r="J7141" s="2"/>
      <c r="L7141" s="2"/>
      <c r="M7141" s="2"/>
      <c r="P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I7141" s="2"/>
      <c r="AJ7141" s="2"/>
      <c r="AM7141" s="59"/>
      <c r="AN7141" s="2"/>
      <c r="AO7141" s="2"/>
      <c r="AP7141" s="2"/>
      <c r="AQ7141" s="2"/>
      <c r="AR7141" s="2"/>
      <c r="AT7141" s="2"/>
      <c r="AU7141" s="72"/>
      <c r="AV7141" s="72"/>
      <c r="BF7141" s="72"/>
      <c r="BH7141" s="2"/>
      <c r="BI7141" s="6"/>
      <c r="BJ7141" s="6"/>
      <c r="BK7141" s="6"/>
      <c r="BL7141" s="7"/>
    </row>
    <row r="7142" spans="2:64" x14ac:dyDescent="0.4">
      <c r="B7142" s="2"/>
      <c r="D7142" s="2"/>
      <c r="F7142" s="2"/>
      <c r="G7142" s="2"/>
      <c r="H7142" s="2"/>
      <c r="I7142" s="2"/>
      <c r="J7142" s="2"/>
      <c r="L7142" s="2"/>
      <c r="M7142" s="2"/>
      <c r="P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I7142" s="2"/>
      <c r="AJ7142" s="2"/>
      <c r="AM7142" s="59"/>
      <c r="AN7142" s="2"/>
      <c r="AO7142" s="2"/>
      <c r="AP7142" s="2"/>
      <c r="AQ7142" s="2"/>
      <c r="AR7142" s="2"/>
      <c r="AT7142" s="2"/>
      <c r="AU7142" s="72"/>
      <c r="AV7142" s="72"/>
      <c r="BF7142" s="72"/>
      <c r="BH7142" s="2"/>
      <c r="BI7142" s="6"/>
      <c r="BJ7142" s="6"/>
      <c r="BK7142" s="6"/>
      <c r="BL7142" s="7"/>
    </row>
    <row r="7143" spans="2:64" x14ac:dyDescent="0.4">
      <c r="B7143" s="2"/>
      <c r="D7143" s="2"/>
      <c r="F7143" s="2"/>
      <c r="G7143" s="2"/>
      <c r="H7143" s="2"/>
      <c r="I7143" s="2"/>
      <c r="J7143" s="2"/>
      <c r="L7143" s="2"/>
      <c r="M7143" s="2"/>
      <c r="P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I7143" s="2"/>
      <c r="AJ7143" s="2"/>
      <c r="AM7143" s="59"/>
      <c r="AN7143" s="2"/>
      <c r="AO7143" s="2"/>
      <c r="AP7143" s="2"/>
      <c r="AQ7143" s="2"/>
      <c r="AR7143" s="2"/>
      <c r="AT7143" s="2"/>
      <c r="AU7143" s="72"/>
      <c r="AV7143" s="72"/>
      <c r="BF7143" s="72"/>
      <c r="BH7143" s="2"/>
      <c r="BI7143" s="6"/>
      <c r="BJ7143" s="6"/>
      <c r="BK7143" s="6"/>
      <c r="BL7143" s="7"/>
    </row>
    <row r="7144" spans="2:64" x14ac:dyDescent="0.4">
      <c r="B7144" s="2"/>
      <c r="D7144" s="2"/>
      <c r="F7144" s="2"/>
      <c r="G7144" s="2"/>
      <c r="H7144" s="2"/>
      <c r="I7144" s="2"/>
      <c r="J7144" s="2"/>
      <c r="L7144" s="2"/>
      <c r="M7144" s="2"/>
      <c r="P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I7144" s="2"/>
      <c r="AJ7144" s="2"/>
      <c r="AM7144" s="59"/>
      <c r="AN7144" s="2"/>
      <c r="AO7144" s="2"/>
      <c r="AP7144" s="2"/>
      <c r="AQ7144" s="2"/>
      <c r="AR7144" s="2"/>
      <c r="AT7144" s="2"/>
      <c r="AU7144" s="72"/>
      <c r="AV7144" s="72"/>
      <c r="BF7144" s="72"/>
      <c r="BH7144" s="2"/>
      <c r="BI7144" s="6"/>
      <c r="BJ7144" s="6"/>
      <c r="BK7144" s="6"/>
      <c r="BL7144" s="7"/>
    </row>
    <row r="7145" spans="2:64" x14ac:dyDescent="0.4">
      <c r="B7145" s="2"/>
      <c r="D7145" s="2"/>
      <c r="F7145" s="2"/>
      <c r="G7145" s="2"/>
      <c r="H7145" s="2"/>
      <c r="I7145" s="2"/>
      <c r="J7145" s="2"/>
      <c r="L7145" s="2"/>
      <c r="M7145" s="2"/>
      <c r="P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I7145" s="2"/>
      <c r="AJ7145" s="2"/>
      <c r="AM7145" s="59"/>
      <c r="AN7145" s="2"/>
      <c r="AO7145" s="2"/>
      <c r="AP7145" s="2"/>
      <c r="AQ7145" s="2"/>
      <c r="AR7145" s="2"/>
      <c r="AT7145" s="2"/>
      <c r="AU7145" s="72"/>
      <c r="AV7145" s="72"/>
      <c r="BF7145" s="72"/>
      <c r="BH7145" s="2"/>
      <c r="BI7145" s="6"/>
      <c r="BJ7145" s="6"/>
      <c r="BK7145" s="6"/>
      <c r="BL7145" s="7"/>
    </row>
    <row r="7146" spans="2:64" x14ac:dyDescent="0.4">
      <c r="B7146" s="2"/>
      <c r="D7146" s="2"/>
      <c r="F7146" s="2"/>
      <c r="G7146" s="2"/>
      <c r="H7146" s="2"/>
      <c r="I7146" s="2"/>
      <c r="J7146" s="2"/>
      <c r="L7146" s="2"/>
      <c r="M7146" s="2"/>
      <c r="P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I7146" s="2"/>
      <c r="AJ7146" s="2"/>
      <c r="AM7146" s="59"/>
      <c r="AN7146" s="2"/>
      <c r="AO7146" s="2"/>
      <c r="AP7146" s="2"/>
      <c r="AQ7146" s="2"/>
      <c r="AR7146" s="2"/>
      <c r="AT7146" s="2"/>
      <c r="AU7146" s="72"/>
      <c r="AV7146" s="72"/>
      <c r="BF7146" s="72"/>
      <c r="BH7146" s="2"/>
      <c r="BI7146" s="6"/>
      <c r="BJ7146" s="6"/>
      <c r="BK7146" s="6"/>
      <c r="BL7146" s="7"/>
    </row>
    <row r="7147" spans="2:64" x14ac:dyDescent="0.4">
      <c r="B7147" s="2"/>
      <c r="D7147" s="2"/>
      <c r="F7147" s="2"/>
      <c r="G7147" s="2"/>
      <c r="H7147" s="2"/>
      <c r="I7147" s="2"/>
      <c r="J7147" s="2"/>
      <c r="L7147" s="2"/>
      <c r="M7147" s="2"/>
      <c r="P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I7147" s="2"/>
      <c r="AJ7147" s="2"/>
      <c r="AM7147" s="59"/>
      <c r="AN7147" s="2"/>
      <c r="AO7147" s="2"/>
      <c r="AP7147" s="2"/>
      <c r="AQ7147" s="2"/>
      <c r="AR7147" s="2"/>
      <c r="AT7147" s="2"/>
      <c r="AU7147" s="72"/>
      <c r="AV7147" s="72"/>
      <c r="BF7147" s="72"/>
      <c r="BH7147" s="2"/>
      <c r="BI7147" s="6"/>
      <c r="BJ7147" s="6"/>
      <c r="BK7147" s="6"/>
      <c r="BL7147" s="7"/>
    </row>
    <row r="7148" spans="2:64" x14ac:dyDescent="0.4">
      <c r="B7148" s="2"/>
      <c r="D7148" s="2"/>
      <c r="F7148" s="2"/>
      <c r="G7148" s="2"/>
      <c r="H7148" s="2"/>
      <c r="I7148" s="2"/>
      <c r="J7148" s="2"/>
      <c r="L7148" s="2"/>
      <c r="M7148" s="2"/>
      <c r="P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I7148" s="2"/>
      <c r="AJ7148" s="2"/>
      <c r="AM7148" s="59"/>
      <c r="AN7148" s="2"/>
      <c r="AO7148" s="2"/>
      <c r="AP7148" s="2"/>
      <c r="AQ7148" s="2"/>
      <c r="AR7148" s="2"/>
      <c r="AT7148" s="2"/>
      <c r="AU7148" s="72"/>
      <c r="AV7148" s="72"/>
      <c r="BF7148" s="72"/>
      <c r="BH7148" s="2"/>
      <c r="BI7148" s="6"/>
      <c r="BJ7148" s="6"/>
      <c r="BK7148" s="6"/>
      <c r="BL7148" s="7"/>
    </row>
    <row r="7149" spans="2:64" x14ac:dyDescent="0.4">
      <c r="B7149" s="2"/>
      <c r="D7149" s="2"/>
      <c r="F7149" s="2"/>
      <c r="G7149" s="2"/>
      <c r="H7149" s="2"/>
      <c r="I7149" s="2"/>
      <c r="J7149" s="2"/>
      <c r="L7149" s="2"/>
      <c r="M7149" s="2"/>
      <c r="P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I7149" s="2"/>
      <c r="AJ7149" s="2"/>
      <c r="AM7149" s="59"/>
      <c r="AN7149" s="2"/>
      <c r="AO7149" s="2"/>
      <c r="AP7149" s="2"/>
      <c r="AQ7149" s="2"/>
      <c r="AR7149" s="2"/>
      <c r="AT7149" s="2"/>
      <c r="AU7149" s="72"/>
      <c r="AV7149" s="72"/>
      <c r="BF7149" s="72"/>
      <c r="BH7149" s="2"/>
      <c r="BI7149" s="6"/>
      <c r="BJ7149" s="6"/>
      <c r="BK7149" s="6"/>
      <c r="BL7149" s="7"/>
    </row>
    <row r="7150" spans="2:64" x14ac:dyDescent="0.4">
      <c r="B7150" s="2"/>
      <c r="D7150" s="2"/>
      <c r="F7150" s="2"/>
      <c r="G7150" s="2"/>
      <c r="H7150" s="2"/>
      <c r="I7150" s="2"/>
      <c r="J7150" s="2"/>
      <c r="L7150" s="2"/>
      <c r="M7150" s="2"/>
      <c r="P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I7150" s="2"/>
      <c r="AJ7150" s="2"/>
      <c r="AM7150" s="59"/>
      <c r="AN7150" s="2"/>
      <c r="AO7150" s="2"/>
      <c r="AP7150" s="2"/>
      <c r="AQ7150" s="2"/>
      <c r="AR7150" s="2"/>
      <c r="AT7150" s="2"/>
      <c r="AU7150" s="72"/>
      <c r="AV7150" s="72"/>
      <c r="BF7150" s="72"/>
      <c r="BH7150" s="2"/>
      <c r="BI7150" s="6"/>
      <c r="BJ7150" s="6"/>
      <c r="BK7150" s="6"/>
      <c r="BL7150" s="7"/>
    </row>
    <row r="7151" spans="2:64" x14ac:dyDescent="0.4">
      <c r="B7151" s="2"/>
      <c r="D7151" s="2"/>
      <c r="F7151" s="2"/>
      <c r="G7151" s="2"/>
      <c r="H7151" s="2"/>
      <c r="I7151" s="2"/>
      <c r="J7151" s="2"/>
      <c r="L7151" s="2"/>
      <c r="M7151" s="2"/>
      <c r="P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I7151" s="2"/>
      <c r="AJ7151" s="2"/>
      <c r="AM7151" s="59"/>
      <c r="AN7151" s="2"/>
      <c r="AO7151" s="2"/>
      <c r="AP7151" s="2"/>
      <c r="AQ7151" s="2"/>
      <c r="AR7151" s="2"/>
      <c r="AT7151" s="2"/>
      <c r="AU7151" s="72"/>
      <c r="AV7151" s="72"/>
      <c r="BF7151" s="72"/>
      <c r="BH7151" s="2"/>
      <c r="BI7151" s="6"/>
      <c r="BJ7151" s="6"/>
      <c r="BK7151" s="6"/>
      <c r="BL7151" s="7"/>
    </row>
    <row r="7152" spans="2:64" x14ac:dyDescent="0.4">
      <c r="B7152" s="2"/>
      <c r="D7152" s="2"/>
      <c r="F7152" s="2"/>
      <c r="G7152" s="2"/>
      <c r="H7152" s="2"/>
      <c r="I7152" s="2"/>
      <c r="J7152" s="2"/>
      <c r="L7152" s="2"/>
      <c r="M7152" s="2"/>
      <c r="P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I7152" s="2"/>
      <c r="AJ7152" s="2"/>
      <c r="AM7152" s="59"/>
      <c r="AN7152" s="2"/>
      <c r="AO7152" s="2"/>
      <c r="AP7152" s="2"/>
      <c r="AQ7152" s="2"/>
      <c r="AR7152" s="2"/>
      <c r="AT7152" s="2"/>
      <c r="AU7152" s="72"/>
      <c r="AV7152" s="72"/>
      <c r="BF7152" s="72"/>
      <c r="BH7152" s="2"/>
      <c r="BI7152" s="6"/>
      <c r="BJ7152" s="6"/>
      <c r="BK7152" s="6"/>
      <c r="BL7152" s="7"/>
    </row>
    <row r="7153" spans="2:64" x14ac:dyDescent="0.4">
      <c r="B7153" s="2"/>
      <c r="D7153" s="2"/>
      <c r="F7153" s="2"/>
      <c r="G7153" s="2"/>
      <c r="H7153" s="2"/>
      <c r="I7153" s="2"/>
      <c r="J7153" s="2"/>
      <c r="L7153" s="2"/>
      <c r="M7153" s="2"/>
      <c r="P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I7153" s="2"/>
      <c r="AJ7153" s="2"/>
      <c r="AM7153" s="59"/>
      <c r="AN7153" s="2"/>
      <c r="AO7153" s="2"/>
      <c r="AP7153" s="2"/>
      <c r="AQ7153" s="2"/>
      <c r="AR7153" s="2"/>
      <c r="AT7153" s="2"/>
      <c r="AU7153" s="72"/>
      <c r="AV7153" s="72"/>
      <c r="BF7153" s="72"/>
      <c r="BH7153" s="2"/>
      <c r="BI7153" s="6"/>
      <c r="BJ7153" s="6"/>
      <c r="BK7153" s="6"/>
      <c r="BL7153" s="7"/>
    </row>
    <row r="7154" spans="2:64" x14ac:dyDescent="0.4">
      <c r="B7154" s="2"/>
      <c r="D7154" s="2"/>
      <c r="F7154" s="2"/>
      <c r="G7154" s="2"/>
      <c r="H7154" s="2"/>
      <c r="I7154" s="2"/>
      <c r="J7154" s="2"/>
      <c r="L7154" s="2"/>
      <c r="M7154" s="2"/>
      <c r="P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I7154" s="2"/>
      <c r="AJ7154" s="2"/>
      <c r="AM7154" s="59"/>
      <c r="AN7154" s="2"/>
      <c r="AO7154" s="2"/>
      <c r="AP7154" s="2"/>
      <c r="AQ7154" s="2"/>
      <c r="AR7154" s="2"/>
      <c r="AT7154" s="2"/>
      <c r="AU7154" s="72"/>
      <c r="AV7154" s="72"/>
      <c r="BF7154" s="72"/>
      <c r="BH7154" s="2"/>
      <c r="BI7154" s="6"/>
      <c r="BJ7154" s="6"/>
      <c r="BK7154" s="6"/>
      <c r="BL7154" s="7"/>
    </row>
    <row r="7155" spans="2:64" x14ac:dyDescent="0.4">
      <c r="B7155" s="2"/>
      <c r="D7155" s="2"/>
      <c r="F7155" s="2"/>
      <c r="G7155" s="2"/>
      <c r="H7155" s="2"/>
      <c r="I7155" s="2"/>
      <c r="J7155" s="2"/>
      <c r="L7155" s="2"/>
      <c r="M7155" s="2"/>
      <c r="P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I7155" s="2"/>
      <c r="AJ7155" s="2"/>
      <c r="AM7155" s="59"/>
      <c r="AN7155" s="2"/>
      <c r="AO7155" s="2"/>
      <c r="AP7155" s="2"/>
      <c r="AQ7155" s="2"/>
      <c r="AR7155" s="2"/>
      <c r="AT7155" s="2"/>
      <c r="AU7155" s="72"/>
      <c r="AV7155" s="72"/>
      <c r="BF7155" s="72"/>
      <c r="BH7155" s="2"/>
      <c r="BI7155" s="6"/>
      <c r="BJ7155" s="6"/>
      <c r="BK7155" s="6"/>
      <c r="BL7155" s="7"/>
    </row>
    <row r="7156" spans="2:64" x14ac:dyDescent="0.4">
      <c r="B7156" s="2"/>
      <c r="D7156" s="2"/>
      <c r="F7156" s="2"/>
      <c r="G7156" s="2"/>
      <c r="H7156" s="2"/>
      <c r="I7156" s="2"/>
      <c r="J7156" s="2"/>
      <c r="L7156" s="2"/>
      <c r="M7156" s="2"/>
      <c r="P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I7156" s="2"/>
      <c r="AJ7156" s="2"/>
      <c r="AM7156" s="59"/>
      <c r="AN7156" s="2"/>
      <c r="AO7156" s="2"/>
      <c r="AP7156" s="2"/>
      <c r="AQ7156" s="2"/>
      <c r="AR7156" s="2"/>
      <c r="AT7156" s="2"/>
      <c r="AU7156" s="72"/>
      <c r="AV7156" s="72"/>
      <c r="BF7156" s="72"/>
      <c r="BH7156" s="2"/>
      <c r="BI7156" s="6"/>
      <c r="BJ7156" s="6"/>
      <c r="BK7156" s="6"/>
      <c r="BL7156" s="7"/>
    </row>
    <row r="7157" spans="2:64" x14ac:dyDescent="0.4">
      <c r="B7157" s="2"/>
      <c r="D7157" s="2"/>
      <c r="F7157" s="2"/>
      <c r="G7157" s="2"/>
      <c r="H7157" s="2"/>
      <c r="I7157" s="2"/>
      <c r="J7157" s="2"/>
      <c r="L7157" s="2"/>
      <c r="M7157" s="2"/>
      <c r="P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I7157" s="2"/>
      <c r="AJ7157" s="2"/>
      <c r="AM7157" s="59"/>
      <c r="AN7157" s="2"/>
      <c r="AO7157" s="2"/>
      <c r="AP7157" s="2"/>
      <c r="AQ7157" s="2"/>
      <c r="AR7157" s="2"/>
      <c r="AT7157" s="2"/>
      <c r="AU7157" s="72"/>
      <c r="AV7157" s="72"/>
      <c r="BF7157" s="72"/>
      <c r="BH7157" s="2"/>
      <c r="BI7157" s="6"/>
      <c r="BJ7157" s="6"/>
      <c r="BK7157" s="6"/>
      <c r="BL7157" s="7"/>
    </row>
    <row r="7158" spans="2:64" x14ac:dyDescent="0.4">
      <c r="B7158" s="2"/>
      <c r="D7158" s="2"/>
      <c r="F7158" s="2"/>
      <c r="G7158" s="2"/>
      <c r="H7158" s="2"/>
      <c r="I7158" s="2"/>
      <c r="J7158" s="2"/>
      <c r="L7158" s="2"/>
      <c r="M7158" s="2"/>
      <c r="P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I7158" s="2"/>
      <c r="AJ7158" s="2"/>
      <c r="AM7158" s="59"/>
      <c r="AN7158" s="2"/>
      <c r="AO7158" s="2"/>
      <c r="AP7158" s="2"/>
      <c r="AQ7158" s="2"/>
      <c r="AR7158" s="2"/>
      <c r="AT7158" s="2"/>
      <c r="AU7158" s="72"/>
      <c r="AV7158" s="72"/>
      <c r="BF7158" s="72"/>
      <c r="BH7158" s="2"/>
      <c r="BI7158" s="6"/>
      <c r="BJ7158" s="6"/>
      <c r="BK7158" s="6"/>
      <c r="BL7158" s="7"/>
    </row>
    <row r="7159" spans="2:64" x14ac:dyDescent="0.4">
      <c r="B7159" s="2"/>
      <c r="D7159" s="2"/>
      <c r="F7159" s="2"/>
      <c r="G7159" s="2"/>
      <c r="H7159" s="2"/>
      <c r="I7159" s="2"/>
      <c r="J7159" s="2"/>
      <c r="L7159" s="2"/>
      <c r="M7159" s="2"/>
      <c r="P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I7159" s="2"/>
      <c r="AJ7159" s="2"/>
      <c r="AM7159" s="59"/>
      <c r="AN7159" s="2"/>
      <c r="AO7159" s="2"/>
      <c r="AP7159" s="2"/>
      <c r="AQ7159" s="2"/>
      <c r="AR7159" s="2"/>
      <c r="AT7159" s="2"/>
      <c r="AU7159" s="72"/>
      <c r="AV7159" s="72"/>
      <c r="BF7159" s="72"/>
      <c r="BH7159" s="2"/>
      <c r="BI7159" s="6"/>
      <c r="BJ7159" s="6"/>
      <c r="BK7159" s="6"/>
      <c r="BL7159" s="7"/>
    </row>
    <row r="7160" spans="2:64" x14ac:dyDescent="0.4">
      <c r="B7160" s="2"/>
      <c r="D7160" s="2"/>
      <c r="F7160" s="2"/>
      <c r="G7160" s="2"/>
      <c r="H7160" s="2"/>
      <c r="I7160" s="2"/>
      <c r="J7160" s="2"/>
      <c r="L7160" s="2"/>
      <c r="M7160" s="2"/>
      <c r="P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I7160" s="2"/>
      <c r="AJ7160" s="2"/>
      <c r="AM7160" s="59"/>
      <c r="AN7160" s="2"/>
      <c r="AO7160" s="2"/>
      <c r="AP7160" s="2"/>
      <c r="AQ7160" s="2"/>
      <c r="AR7160" s="2"/>
      <c r="AT7160" s="2"/>
      <c r="AU7160" s="72"/>
      <c r="AV7160" s="72"/>
      <c r="BF7160" s="72"/>
      <c r="BH7160" s="2"/>
      <c r="BI7160" s="6"/>
      <c r="BJ7160" s="6"/>
      <c r="BK7160" s="6"/>
      <c r="BL7160" s="7"/>
    </row>
    <row r="7161" spans="2:64" x14ac:dyDescent="0.4">
      <c r="B7161" s="2"/>
      <c r="D7161" s="2"/>
      <c r="F7161" s="2"/>
      <c r="G7161" s="2"/>
      <c r="H7161" s="2"/>
      <c r="I7161" s="2"/>
      <c r="J7161" s="2"/>
      <c r="L7161" s="2"/>
      <c r="M7161" s="2"/>
      <c r="P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I7161" s="2"/>
      <c r="AJ7161" s="2"/>
      <c r="AM7161" s="59"/>
      <c r="AN7161" s="2"/>
      <c r="AO7161" s="2"/>
      <c r="AP7161" s="2"/>
      <c r="AQ7161" s="2"/>
      <c r="AR7161" s="2"/>
      <c r="AT7161" s="2"/>
      <c r="AU7161" s="72"/>
      <c r="AV7161" s="72"/>
      <c r="BF7161" s="72"/>
      <c r="BH7161" s="2"/>
      <c r="BI7161" s="6"/>
      <c r="BJ7161" s="6"/>
      <c r="BK7161" s="6"/>
      <c r="BL7161" s="7"/>
    </row>
    <row r="7162" spans="2:64" x14ac:dyDescent="0.4">
      <c r="B7162" s="2"/>
      <c r="D7162" s="2"/>
      <c r="F7162" s="2"/>
      <c r="G7162" s="2"/>
      <c r="H7162" s="2"/>
      <c r="I7162" s="2"/>
      <c r="J7162" s="2"/>
      <c r="L7162" s="2"/>
      <c r="M7162" s="2"/>
      <c r="P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I7162" s="2"/>
      <c r="AJ7162" s="2"/>
      <c r="AM7162" s="59"/>
      <c r="AN7162" s="2"/>
      <c r="AO7162" s="2"/>
      <c r="AP7162" s="2"/>
      <c r="AQ7162" s="2"/>
      <c r="AR7162" s="2"/>
      <c r="AT7162" s="2"/>
      <c r="AU7162" s="72"/>
      <c r="AV7162" s="72"/>
      <c r="BF7162" s="72"/>
      <c r="BH7162" s="2"/>
      <c r="BI7162" s="6"/>
      <c r="BJ7162" s="6"/>
      <c r="BK7162" s="6"/>
      <c r="BL7162" s="7"/>
    </row>
    <row r="7163" spans="2:64" x14ac:dyDescent="0.4">
      <c r="B7163" s="2"/>
      <c r="D7163" s="2"/>
      <c r="F7163" s="2"/>
      <c r="G7163" s="2"/>
      <c r="H7163" s="2"/>
      <c r="I7163" s="2"/>
      <c r="J7163" s="2"/>
      <c r="L7163" s="2"/>
      <c r="M7163" s="2"/>
      <c r="P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I7163" s="2"/>
      <c r="AJ7163" s="2"/>
      <c r="AM7163" s="59"/>
      <c r="AN7163" s="2"/>
      <c r="AO7163" s="2"/>
      <c r="AP7163" s="2"/>
      <c r="AQ7163" s="2"/>
      <c r="AR7163" s="2"/>
      <c r="AT7163" s="2"/>
      <c r="AU7163" s="72"/>
      <c r="AV7163" s="72"/>
      <c r="BF7163" s="72"/>
      <c r="BH7163" s="2"/>
      <c r="BI7163" s="6"/>
      <c r="BJ7163" s="6"/>
      <c r="BK7163" s="6"/>
      <c r="BL7163" s="7"/>
    </row>
    <row r="7164" spans="2:64" x14ac:dyDescent="0.4">
      <c r="B7164" s="2"/>
      <c r="D7164" s="2"/>
      <c r="F7164" s="2"/>
      <c r="G7164" s="2"/>
      <c r="H7164" s="2"/>
      <c r="I7164" s="2"/>
      <c r="J7164" s="2"/>
      <c r="L7164" s="2"/>
      <c r="M7164" s="2"/>
      <c r="P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I7164" s="2"/>
      <c r="AJ7164" s="2"/>
      <c r="AM7164" s="59"/>
      <c r="AN7164" s="2"/>
      <c r="AO7164" s="2"/>
      <c r="AP7164" s="2"/>
      <c r="AQ7164" s="2"/>
      <c r="AR7164" s="2"/>
      <c r="AT7164" s="2"/>
      <c r="AU7164" s="72"/>
      <c r="AV7164" s="72"/>
      <c r="BF7164" s="72"/>
      <c r="BH7164" s="2"/>
      <c r="BI7164" s="6"/>
      <c r="BJ7164" s="6"/>
      <c r="BK7164" s="6"/>
      <c r="BL7164" s="7"/>
    </row>
    <row r="7165" spans="2:64" x14ac:dyDescent="0.4">
      <c r="B7165" s="2"/>
      <c r="D7165" s="2"/>
      <c r="F7165" s="2"/>
      <c r="G7165" s="2"/>
      <c r="H7165" s="2"/>
      <c r="I7165" s="2"/>
      <c r="J7165" s="2"/>
      <c r="L7165" s="2"/>
      <c r="M7165" s="2"/>
      <c r="P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I7165" s="2"/>
      <c r="AJ7165" s="2"/>
      <c r="AM7165" s="59"/>
      <c r="AN7165" s="2"/>
      <c r="AO7165" s="2"/>
      <c r="AP7165" s="2"/>
      <c r="AQ7165" s="2"/>
      <c r="AR7165" s="2"/>
      <c r="AT7165" s="2"/>
      <c r="AU7165" s="72"/>
      <c r="AV7165" s="72"/>
      <c r="BF7165" s="72"/>
      <c r="BH7165" s="2"/>
      <c r="BI7165" s="6"/>
      <c r="BJ7165" s="6"/>
      <c r="BK7165" s="6"/>
      <c r="BL7165" s="7"/>
    </row>
    <row r="7166" spans="2:64" x14ac:dyDescent="0.4">
      <c r="B7166" s="2"/>
      <c r="D7166" s="2"/>
      <c r="F7166" s="2"/>
      <c r="G7166" s="2"/>
      <c r="H7166" s="2"/>
      <c r="I7166" s="2"/>
      <c r="J7166" s="2"/>
      <c r="L7166" s="2"/>
      <c r="M7166" s="2"/>
      <c r="P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I7166" s="2"/>
      <c r="AJ7166" s="2"/>
      <c r="AM7166" s="59"/>
      <c r="AN7166" s="2"/>
      <c r="AO7166" s="2"/>
      <c r="AP7166" s="2"/>
      <c r="AQ7166" s="2"/>
      <c r="AR7166" s="2"/>
      <c r="AT7166" s="2"/>
      <c r="AU7166" s="72"/>
      <c r="AV7166" s="72"/>
      <c r="BF7166" s="72"/>
      <c r="BH7166" s="2"/>
      <c r="BI7166" s="6"/>
      <c r="BJ7166" s="6"/>
      <c r="BK7166" s="6"/>
      <c r="BL7166" s="7"/>
    </row>
    <row r="7167" spans="2:64" x14ac:dyDescent="0.4">
      <c r="B7167" s="2"/>
      <c r="D7167" s="2"/>
      <c r="F7167" s="2"/>
      <c r="G7167" s="2"/>
      <c r="H7167" s="2"/>
      <c r="I7167" s="2"/>
      <c r="J7167" s="2"/>
      <c r="L7167" s="2"/>
      <c r="M7167" s="2"/>
      <c r="P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I7167" s="2"/>
      <c r="AJ7167" s="2"/>
      <c r="AM7167" s="59"/>
      <c r="AN7167" s="2"/>
      <c r="AO7167" s="2"/>
      <c r="AP7167" s="2"/>
      <c r="AQ7167" s="2"/>
      <c r="AR7167" s="2"/>
      <c r="AT7167" s="2"/>
      <c r="AU7167" s="72"/>
      <c r="AV7167" s="72"/>
      <c r="BF7167" s="72"/>
      <c r="BH7167" s="2"/>
      <c r="BI7167" s="6"/>
      <c r="BJ7167" s="6"/>
      <c r="BK7167" s="6"/>
      <c r="BL7167" s="7"/>
    </row>
    <row r="7168" spans="2:64" x14ac:dyDescent="0.4">
      <c r="B7168" s="2"/>
      <c r="D7168" s="2"/>
      <c r="F7168" s="2"/>
      <c r="G7168" s="2"/>
      <c r="H7168" s="2"/>
      <c r="I7168" s="2"/>
      <c r="J7168" s="2"/>
      <c r="L7168" s="2"/>
      <c r="M7168" s="2"/>
      <c r="P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I7168" s="2"/>
      <c r="AJ7168" s="2"/>
      <c r="AM7168" s="59"/>
      <c r="AN7168" s="2"/>
      <c r="AO7168" s="2"/>
      <c r="AP7168" s="2"/>
      <c r="AQ7168" s="2"/>
      <c r="AR7168" s="2"/>
      <c r="AT7168" s="2"/>
      <c r="AU7168" s="72"/>
      <c r="AV7168" s="72"/>
      <c r="BF7168" s="72"/>
      <c r="BH7168" s="2"/>
      <c r="BI7168" s="6"/>
      <c r="BJ7168" s="6"/>
      <c r="BK7168" s="6"/>
      <c r="BL7168" s="7"/>
    </row>
    <row r="7169" spans="2:64" x14ac:dyDescent="0.4">
      <c r="B7169" s="2"/>
      <c r="D7169" s="2"/>
      <c r="F7169" s="2"/>
      <c r="G7169" s="2"/>
      <c r="H7169" s="2"/>
      <c r="I7169" s="2"/>
      <c r="J7169" s="2"/>
      <c r="L7169" s="2"/>
      <c r="M7169" s="2"/>
      <c r="P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I7169" s="2"/>
      <c r="AJ7169" s="2"/>
      <c r="AM7169" s="59"/>
      <c r="AN7169" s="2"/>
      <c r="AO7169" s="2"/>
      <c r="AP7169" s="2"/>
      <c r="AQ7169" s="2"/>
      <c r="AR7169" s="2"/>
      <c r="AT7169" s="2"/>
      <c r="AU7169" s="72"/>
      <c r="AV7169" s="72"/>
      <c r="BF7169" s="72"/>
      <c r="BH7169" s="2"/>
      <c r="BI7169" s="6"/>
      <c r="BJ7169" s="6"/>
      <c r="BK7169" s="6"/>
      <c r="BL7169" s="7"/>
    </row>
    <row r="7170" spans="2:64" x14ac:dyDescent="0.4">
      <c r="B7170" s="2"/>
      <c r="D7170" s="2"/>
      <c r="F7170" s="2"/>
      <c r="G7170" s="2"/>
      <c r="H7170" s="2"/>
      <c r="I7170" s="2"/>
      <c r="J7170" s="2"/>
      <c r="L7170" s="2"/>
      <c r="M7170" s="2"/>
      <c r="P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I7170" s="2"/>
      <c r="AJ7170" s="2"/>
      <c r="AM7170" s="59"/>
      <c r="AN7170" s="2"/>
      <c r="AO7170" s="2"/>
      <c r="AP7170" s="2"/>
      <c r="AQ7170" s="2"/>
      <c r="AR7170" s="2"/>
      <c r="AT7170" s="2"/>
      <c r="AU7170" s="72"/>
      <c r="AV7170" s="72"/>
      <c r="BF7170" s="72"/>
      <c r="BH7170" s="2"/>
      <c r="BI7170" s="6"/>
      <c r="BJ7170" s="6"/>
      <c r="BK7170" s="6"/>
      <c r="BL7170" s="7"/>
    </row>
    <row r="7171" spans="2:64" x14ac:dyDescent="0.4">
      <c r="B7171" s="2"/>
      <c r="D7171" s="2"/>
      <c r="F7171" s="2"/>
      <c r="G7171" s="2"/>
      <c r="H7171" s="2"/>
      <c r="I7171" s="2"/>
      <c r="J7171" s="2"/>
      <c r="L7171" s="2"/>
      <c r="M7171" s="2"/>
      <c r="P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I7171" s="2"/>
      <c r="AJ7171" s="2"/>
      <c r="AM7171" s="59"/>
      <c r="AN7171" s="2"/>
      <c r="AO7171" s="2"/>
      <c r="AP7171" s="2"/>
      <c r="AQ7171" s="2"/>
      <c r="AR7171" s="2"/>
      <c r="AT7171" s="2"/>
      <c r="AU7171" s="72"/>
      <c r="AV7171" s="72"/>
      <c r="BF7171" s="72"/>
      <c r="BH7171" s="2"/>
      <c r="BI7171" s="6"/>
      <c r="BJ7171" s="6"/>
      <c r="BK7171" s="6"/>
      <c r="BL7171" s="7"/>
    </row>
    <row r="7172" spans="2:64" x14ac:dyDescent="0.4">
      <c r="B7172" s="2"/>
      <c r="D7172" s="2"/>
      <c r="F7172" s="2"/>
      <c r="G7172" s="2"/>
      <c r="H7172" s="2"/>
      <c r="I7172" s="2"/>
      <c r="J7172" s="2"/>
      <c r="L7172" s="2"/>
      <c r="M7172" s="2"/>
      <c r="P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I7172" s="2"/>
      <c r="AJ7172" s="2"/>
      <c r="AM7172" s="59"/>
      <c r="AN7172" s="2"/>
      <c r="AO7172" s="2"/>
      <c r="AP7172" s="2"/>
      <c r="AQ7172" s="2"/>
      <c r="AR7172" s="2"/>
      <c r="AT7172" s="2"/>
      <c r="AU7172" s="72"/>
      <c r="AV7172" s="72"/>
      <c r="BF7172" s="72"/>
      <c r="BH7172" s="2"/>
      <c r="BI7172" s="6"/>
      <c r="BJ7172" s="6"/>
      <c r="BK7172" s="6"/>
      <c r="BL7172" s="7"/>
    </row>
    <row r="7173" spans="2:64" x14ac:dyDescent="0.4">
      <c r="B7173" s="2"/>
      <c r="D7173" s="2"/>
      <c r="F7173" s="2"/>
      <c r="G7173" s="2"/>
      <c r="H7173" s="2"/>
      <c r="I7173" s="2"/>
      <c r="J7173" s="2"/>
      <c r="L7173" s="2"/>
      <c r="M7173" s="2"/>
      <c r="P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I7173" s="2"/>
      <c r="AJ7173" s="2"/>
      <c r="AM7173" s="59"/>
      <c r="AN7173" s="2"/>
      <c r="AO7173" s="2"/>
      <c r="AP7173" s="2"/>
      <c r="AQ7173" s="2"/>
      <c r="AR7173" s="2"/>
      <c r="AT7173" s="2"/>
      <c r="AU7173" s="72"/>
      <c r="AV7173" s="72"/>
      <c r="BF7173" s="72"/>
      <c r="BH7173" s="2"/>
      <c r="BI7173" s="6"/>
      <c r="BJ7173" s="6"/>
      <c r="BK7173" s="6"/>
      <c r="BL7173" s="7"/>
    </row>
    <row r="7174" spans="2:64" x14ac:dyDescent="0.4">
      <c r="B7174" s="2"/>
      <c r="D7174" s="2"/>
      <c r="F7174" s="2"/>
      <c r="G7174" s="2"/>
      <c r="H7174" s="2"/>
      <c r="I7174" s="2"/>
      <c r="J7174" s="2"/>
      <c r="L7174" s="2"/>
      <c r="M7174" s="2"/>
      <c r="P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I7174" s="2"/>
      <c r="AJ7174" s="2"/>
      <c r="AM7174" s="59"/>
      <c r="AN7174" s="2"/>
      <c r="AO7174" s="2"/>
      <c r="AP7174" s="2"/>
      <c r="AQ7174" s="2"/>
      <c r="AR7174" s="2"/>
      <c r="AT7174" s="2"/>
      <c r="AU7174" s="72"/>
      <c r="AV7174" s="72"/>
      <c r="BF7174" s="72"/>
      <c r="BH7174" s="2"/>
      <c r="BI7174" s="6"/>
      <c r="BJ7174" s="6"/>
      <c r="BK7174" s="6"/>
      <c r="BL7174" s="7"/>
    </row>
    <row r="7175" spans="2:64" x14ac:dyDescent="0.4">
      <c r="B7175" s="2"/>
      <c r="D7175" s="2"/>
      <c r="F7175" s="2"/>
      <c r="G7175" s="2"/>
      <c r="H7175" s="2"/>
      <c r="I7175" s="2"/>
      <c r="J7175" s="2"/>
      <c r="L7175" s="2"/>
      <c r="M7175" s="2"/>
      <c r="P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I7175" s="2"/>
      <c r="AJ7175" s="2"/>
      <c r="AM7175" s="59"/>
      <c r="AN7175" s="2"/>
      <c r="AO7175" s="2"/>
      <c r="AP7175" s="2"/>
      <c r="AQ7175" s="2"/>
      <c r="AR7175" s="2"/>
      <c r="AT7175" s="2"/>
      <c r="AU7175" s="72"/>
      <c r="AV7175" s="72"/>
      <c r="BF7175" s="72"/>
      <c r="BH7175" s="2"/>
      <c r="BI7175" s="6"/>
      <c r="BJ7175" s="6"/>
      <c r="BK7175" s="6"/>
      <c r="BL7175" s="7"/>
    </row>
    <row r="7176" spans="2:64" x14ac:dyDescent="0.4">
      <c r="B7176" s="2"/>
      <c r="D7176" s="2"/>
      <c r="F7176" s="2"/>
      <c r="G7176" s="2"/>
      <c r="H7176" s="2"/>
      <c r="I7176" s="2"/>
      <c r="J7176" s="2"/>
      <c r="L7176" s="2"/>
      <c r="M7176" s="2"/>
      <c r="P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I7176" s="2"/>
      <c r="AJ7176" s="2"/>
      <c r="AM7176" s="59"/>
      <c r="AN7176" s="2"/>
      <c r="AO7176" s="2"/>
      <c r="AP7176" s="2"/>
      <c r="AQ7176" s="2"/>
      <c r="AR7176" s="2"/>
      <c r="AT7176" s="2"/>
      <c r="AU7176" s="72"/>
      <c r="AV7176" s="72"/>
      <c r="BF7176" s="72"/>
      <c r="BH7176" s="2"/>
      <c r="BI7176" s="6"/>
      <c r="BJ7176" s="6"/>
      <c r="BK7176" s="6"/>
      <c r="BL7176" s="7"/>
    </row>
    <row r="7177" spans="2:64" x14ac:dyDescent="0.4">
      <c r="B7177" s="2"/>
      <c r="D7177" s="2"/>
      <c r="F7177" s="2"/>
      <c r="G7177" s="2"/>
      <c r="H7177" s="2"/>
      <c r="I7177" s="2"/>
      <c r="J7177" s="2"/>
      <c r="L7177" s="2"/>
      <c r="M7177" s="2"/>
      <c r="P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I7177" s="2"/>
      <c r="AJ7177" s="2"/>
      <c r="AM7177" s="59"/>
      <c r="AN7177" s="2"/>
      <c r="AO7177" s="2"/>
      <c r="AP7177" s="2"/>
      <c r="AQ7177" s="2"/>
      <c r="AR7177" s="2"/>
      <c r="AT7177" s="2"/>
      <c r="AU7177" s="72"/>
      <c r="AV7177" s="72"/>
      <c r="BF7177" s="72"/>
      <c r="BH7177" s="2"/>
      <c r="BI7177" s="6"/>
      <c r="BJ7177" s="6"/>
      <c r="BK7177" s="6"/>
      <c r="BL7177" s="7"/>
    </row>
    <row r="7178" spans="2:64" x14ac:dyDescent="0.4">
      <c r="B7178" s="2"/>
      <c r="D7178" s="2"/>
      <c r="F7178" s="2"/>
      <c r="G7178" s="2"/>
      <c r="H7178" s="2"/>
      <c r="I7178" s="2"/>
      <c r="J7178" s="2"/>
      <c r="L7178" s="2"/>
      <c r="M7178" s="2"/>
      <c r="P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I7178" s="2"/>
      <c r="AJ7178" s="2"/>
      <c r="AM7178" s="59"/>
      <c r="AN7178" s="2"/>
      <c r="AO7178" s="2"/>
      <c r="AP7178" s="2"/>
      <c r="AQ7178" s="2"/>
      <c r="AR7178" s="2"/>
      <c r="AT7178" s="2"/>
      <c r="AU7178" s="72"/>
      <c r="AV7178" s="72"/>
      <c r="BF7178" s="72"/>
      <c r="BH7178" s="2"/>
      <c r="BI7178" s="6"/>
      <c r="BJ7178" s="6"/>
      <c r="BK7178" s="6"/>
      <c r="BL7178" s="7"/>
    </row>
    <row r="7179" spans="2:64" x14ac:dyDescent="0.4">
      <c r="B7179" s="2"/>
      <c r="D7179" s="2"/>
      <c r="F7179" s="2"/>
      <c r="G7179" s="2"/>
      <c r="H7179" s="2"/>
      <c r="I7179" s="2"/>
      <c r="J7179" s="2"/>
      <c r="L7179" s="2"/>
      <c r="M7179" s="2"/>
      <c r="P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I7179" s="2"/>
      <c r="AJ7179" s="2"/>
      <c r="AM7179" s="59"/>
      <c r="AN7179" s="2"/>
      <c r="AO7179" s="2"/>
      <c r="AP7179" s="2"/>
      <c r="AQ7179" s="2"/>
      <c r="AR7179" s="2"/>
      <c r="AT7179" s="2"/>
      <c r="AU7179" s="72"/>
      <c r="AV7179" s="72"/>
      <c r="BF7179" s="72"/>
      <c r="BH7179" s="2"/>
      <c r="BI7179" s="6"/>
      <c r="BJ7179" s="6"/>
      <c r="BK7179" s="6"/>
      <c r="BL7179" s="7"/>
    </row>
    <row r="7180" spans="2:64" x14ac:dyDescent="0.4">
      <c r="B7180" s="2"/>
      <c r="D7180" s="2"/>
      <c r="F7180" s="2"/>
      <c r="G7180" s="2"/>
      <c r="H7180" s="2"/>
      <c r="I7180" s="2"/>
      <c r="J7180" s="2"/>
      <c r="L7180" s="2"/>
      <c r="M7180" s="2"/>
      <c r="P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I7180" s="2"/>
      <c r="AJ7180" s="2"/>
      <c r="AM7180" s="59"/>
      <c r="AN7180" s="2"/>
      <c r="AO7180" s="2"/>
      <c r="AP7180" s="2"/>
      <c r="AQ7180" s="2"/>
      <c r="AR7180" s="2"/>
      <c r="AT7180" s="2"/>
      <c r="AU7180" s="72"/>
      <c r="AV7180" s="72"/>
      <c r="BF7180" s="72"/>
      <c r="BH7180" s="2"/>
      <c r="BI7180" s="6"/>
      <c r="BJ7180" s="6"/>
      <c r="BK7180" s="6"/>
      <c r="BL7180" s="7"/>
    </row>
    <row r="7181" spans="2:64" x14ac:dyDescent="0.4">
      <c r="B7181" s="2"/>
      <c r="D7181" s="2"/>
      <c r="F7181" s="2"/>
      <c r="G7181" s="2"/>
      <c r="H7181" s="2"/>
      <c r="I7181" s="2"/>
      <c r="J7181" s="2"/>
      <c r="L7181" s="2"/>
      <c r="M7181" s="2"/>
      <c r="P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I7181" s="2"/>
      <c r="AJ7181" s="2"/>
      <c r="AM7181" s="59"/>
      <c r="AN7181" s="2"/>
      <c r="AO7181" s="2"/>
      <c r="AP7181" s="2"/>
      <c r="AQ7181" s="2"/>
      <c r="AR7181" s="2"/>
      <c r="AT7181" s="2"/>
      <c r="AU7181" s="72"/>
      <c r="AV7181" s="72"/>
      <c r="BF7181" s="72"/>
      <c r="BH7181" s="2"/>
      <c r="BI7181" s="6"/>
      <c r="BJ7181" s="6"/>
      <c r="BK7181" s="6"/>
      <c r="BL7181" s="7"/>
    </row>
    <row r="7182" spans="2:64" x14ac:dyDescent="0.4">
      <c r="B7182" s="2"/>
      <c r="D7182" s="2"/>
      <c r="F7182" s="2"/>
      <c r="G7182" s="2"/>
      <c r="H7182" s="2"/>
      <c r="I7182" s="2"/>
      <c r="J7182" s="2"/>
      <c r="L7182" s="2"/>
      <c r="M7182" s="2"/>
      <c r="P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I7182" s="2"/>
      <c r="AJ7182" s="2"/>
      <c r="AM7182" s="59"/>
      <c r="AN7182" s="2"/>
      <c r="AO7182" s="2"/>
      <c r="AP7182" s="2"/>
      <c r="AQ7182" s="2"/>
      <c r="AR7182" s="2"/>
      <c r="AT7182" s="2"/>
      <c r="AU7182" s="72"/>
      <c r="AV7182" s="72"/>
      <c r="BF7182" s="72"/>
      <c r="BH7182" s="2"/>
      <c r="BI7182" s="6"/>
      <c r="BJ7182" s="6"/>
      <c r="BK7182" s="6"/>
      <c r="BL7182" s="7"/>
    </row>
    <row r="7183" spans="2:64" x14ac:dyDescent="0.4">
      <c r="B7183" s="2"/>
      <c r="D7183" s="2"/>
      <c r="F7183" s="2"/>
      <c r="G7183" s="2"/>
      <c r="H7183" s="2"/>
      <c r="I7183" s="2"/>
      <c r="J7183" s="2"/>
      <c r="L7183" s="2"/>
      <c r="M7183" s="2"/>
      <c r="P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I7183" s="2"/>
      <c r="AJ7183" s="2"/>
      <c r="AM7183" s="59"/>
      <c r="AN7183" s="2"/>
      <c r="AO7183" s="2"/>
      <c r="AP7183" s="2"/>
      <c r="AQ7183" s="2"/>
      <c r="AR7183" s="2"/>
      <c r="AT7183" s="2"/>
      <c r="AU7183" s="72"/>
      <c r="AV7183" s="72"/>
      <c r="BF7183" s="72"/>
      <c r="BH7183" s="2"/>
      <c r="BI7183" s="6"/>
      <c r="BJ7183" s="6"/>
      <c r="BK7183" s="6"/>
      <c r="BL7183" s="7"/>
    </row>
    <row r="7184" spans="2:64" x14ac:dyDescent="0.4">
      <c r="B7184" s="2"/>
      <c r="D7184" s="2"/>
      <c r="F7184" s="2"/>
      <c r="G7184" s="2"/>
      <c r="H7184" s="2"/>
      <c r="I7184" s="2"/>
      <c r="J7184" s="2"/>
      <c r="L7184" s="2"/>
      <c r="M7184" s="2"/>
      <c r="P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I7184" s="2"/>
      <c r="AJ7184" s="2"/>
      <c r="AM7184" s="59"/>
      <c r="AN7184" s="2"/>
      <c r="AO7184" s="2"/>
      <c r="AP7184" s="2"/>
      <c r="AQ7184" s="2"/>
      <c r="AR7184" s="2"/>
      <c r="AT7184" s="2"/>
      <c r="AU7184" s="72"/>
      <c r="AV7184" s="72"/>
      <c r="BF7184" s="72"/>
      <c r="BH7184" s="2"/>
      <c r="BI7184" s="6"/>
      <c r="BJ7184" s="6"/>
      <c r="BK7184" s="6"/>
      <c r="BL7184" s="7"/>
    </row>
    <row r="7185" spans="2:64" x14ac:dyDescent="0.4">
      <c r="B7185" s="2"/>
      <c r="D7185" s="2"/>
      <c r="F7185" s="2"/>
      <c r="G7185" s="2"/>
      <c r="H7185" s="2"/>
      <c r="I7185" s="2"/>
      <c r="J7185" s="2"/>
      <c r="L7185" s="2"/>
      <c r="M7185" s="2"/>
      <c r="P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I7185" s="2"/>
      <c r="AJ7185" s="2"/>
      <c r="AM7185" s="59"/>
      <c r="AN7185" s="2"/>
      <c r="AO7185" s="2"/>
      <c r="AP7185" s="2"/>
      <c r="AQ7185" s="2"/>
      <c r="AR7185" s="2"/>
      <c r="AT7185" s="2"/>
      <c r="AU7185" s="72"/>
      <c r="AV7185" s="72"/>
      <c r="BF7185" s="72"/>
      <c r="BH7185" s="2"/>
      <c r="BI7185" s="6"/>
      <c r="BJ7185" s="6"/>
      <c r="BK7185" s="6"/>
      <c r="BL7185" s="7"/>
    </row>
    <row r="7186" spans="2:64" x14ac:dyDescent="0.4">
      <c r="B7186" s="2"/>
      <c r="D7186" s="2"/>
      <c r="F7186" s="2"/>
      <c r="G7186" s="2"/>
      <c r="H7186" s="2"/>
      <c r="I7186" s="2"/>
      <c r="J7186" s="2"/>
      <c r="L7186" s="2"/>
      <c r="M7186" s="2"/>
      <c r="P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I7186" s="2"/>
      <c r="AJ7186" s="2"/>
      <c r="AM7186" s="59"/>
      <c r="AN7186" s="2"/>
      <c r="AO7186" s="2"/>
      <c r="AP7186" s="2"/>
      <c r="AQ7186" s="2"/>
      <c r="AR7186" s="2"/>
      <c r="AT7186" s="2"/>
      <c r="AU7186" s="72"/>
      <c r="AV7186" s="72"/>
      <c r="BF7186" s="72"/>
      <c r="BH7186" s="2"/>
      <c r="BI7186" s="6"/>
      <c r="BJ7186" s="6"/>
      <c r="BK7186" s="6"/>
      <c r="BL7186" s="7"/>
    </row>
    <row r="7187" spans="2:64" x14ac:dyDescent="0.4">
      <c r="B7187" s="2"/>
      <c r="D7187" s="2"/>
      <c r="F7187" s="2"/>
      <c r="G7187" s="2"/>
      <c r="H7187" s="2"/>
      <c r="I7187" s="2"/>
      <c r="J7187" s="2"/>
      <c r="L7187" s="2"/>
      <c r="M7187" s="2"/>
      <c r="P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I7187" s="2"/>
      <c r="AJ7187" s="2"/>
      <c r="AM7187" s="59"/>
      <c r="AN7187" s="2"/>
      <c r="AO7187" s="2"/>
      <c r="AP7187" s="2"/>
      <c r="AQ7187" s="2"/>
      <c r="AR7187" s="2"/>
      <c r="AT7187" s="2"/>
      <c r="AU7187" s="72"/>
      <c r="AV7187" s="72"/>
      <c r="BF7187" s="72"/>
      <c r="BH7187" s="2"/>
      <c r="BI7187" s="6"/>
      <c r="BJ7187" s="6"/>
      <c r="BK7187" s="6"/>
      <c r="BL7187" s="7"/>
    </row>
    <row r="7188" spans="2:64" x14ac:dyDescent="0.4">
      <c r="B7188" s="2"/>
      <c r="D7188" s="2"/>
      <c r="F7188" s="2"/>
      <c r="G7188" s="2"/>
      <c r="H7188" s="2"/>
      <c r="I7188" s="2"/>
      <c r="J7188" s="2"/>
      <c r="L7188" s="2"/>
      <c r="M7188" s="2"/>
      <c r="P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I7188" s="2"/>
      <c r="AJ7188" s="2"/>
      <c r="AM7188" s="59"/>
      <c r="AN7188" s="2"/>
      <c r="AO7188" s="2"/>
      <c r="AP7188" s="2"/>
      <c r="AQ7188" s="2"/>
      <c r="AR7188" s="2"/>
      <c r="AT7188" s="2"/>
      <c r="AU7188" s="72"/>
      <c r="AV7188" s="72"/>
      <c r="BF7188" s="72"/>
      <c r="BH7188" s="2"/>
      <c r="BI7188" s="6"/>
      <c r="BJ7188" s="6"/>
      <c r="BK7188" s="6"/>
      <c r="BL7188" s="7"/>
    </row>
    <row r="7189" spans="2:64" x14ac:dyDescent="0.4">
      <c r="B7189" s="2"/>
      <c r="D7189" s="2"/>
      <c r="F7189" s="2"/>
      <c r="G7189" s="2"/>
      <c r="H7189" s="2"/>
      <c r="I7189" s="2"/>
      <c r="J7189" s="2"/>
      <c r="L7189" s="2"/>
      <c r="M7189" s="2"/>
      <c r="P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I7189" s="2"/>
      <c r="AJ7189" s="2"/>
      <c r="AM7189" s="59"/>
      <c r="AN7189" s="2"/>
      <c r="AO7189" s="2"/>
      <c r="AP7189" s="2"/>
      <c r="AQ7189" s="2"/>
      <c r="AR7189" s="2"/>
      <c r="AT7189" s="2"/>
      <c r="AU7189" s="72"/>
      <c r="AV7189" s="72"/>
      <c r="BF7189" s="72"/>
      <c r="BH7189" s="2"/>
      <c r="BI7189" s="6"/>
      <c r="BJ7189" s="6"/>
      <c r="BK7189" s="6"/>
      <c r="BL7189" s="7"/>
    </row>
    <row r="7190" spans="2:64" x14ac:dyDescent="0.4">
      <c r="B7190" s="2"/>
      <c r="D7190" s="2"/>
      <c r="F7190" s="2"/>
      <c r="G7190" s="2"/>
      <c r="H7190" s="2"/>
      <c r="I7190" s="2"/>
      <c r="J7190" s="2"/>
      <c r="L7190" s="2"/>
      <c r="M7190" s="2"/>
      <c r="P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I7190" s="2"/>
      <c r="AJ7190" s="2"/>
      <c r="AM7190" s="59"/>
      <c r="AN7190" s="2"/>
      <c r="AO7190" s="2"/>
      <c r="AP7190" s="2"/>
      <c r="AQ7190" s="2"/>
      <c r="AR7190" s="2"/>
      <c r="AT7190" s="2"/>
      <c r="AU7190" s="72"/>
      <c r="AV7190" s="72"/>
      <c r="BF7190" s="72"/>
      <c r="BH7190" s="2"/>
      <c r="BI7190" s="6"/>
      <c r="BJ7190" s="6"/>
      <c r="BK7190" s="6"/>
      <c r="BL7190" s="7"/>
    </row>
    <row r="7191" spans="2:64" x14ac:dyDescent="0.4">
      <c r="B7191" s="2"/>
      <c r="D7191" s="2"/>
      <c r="F7191" s="2"/>
      <c r="G7191" s="2"/>
      <c r="H7191" s="2"/>
      <c r="I7191" s="2"/>
      <c r="J7191" s="2"/>
      <c r="L7191" s="2"/>
      <c r="M7191" s="2"/>
      <c r="P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I7191" s="2"/>
      <c r="AJ7191" s="2"/>
      <c r="AM7191" s="59"/>
      <c r="AN7191" s="2"/>
      <c r="AO7191" s="2"/>
      <c r="AP7191" s="2"/>
      <c r="AQ7191" s="2"/>
      <c r="AR7191" s="2"/>
      <c r="AT7191" s="2"/>
      <c r="AU7191" s="72"/>
      <c r="AV7191" s="72"/>
      <c r="BF7191" s="72"/>
      <c r="BH7191" s="2"/>
      <c r="BI7191" s="6"/>
      <c r="BJ7191" s="6"/>
      <c r="BK7191" s="6"/>
      <c r="BL7191" s="7"/>
    </row>
    <row r="7192" spans="2:64" x14ac:dyDescent="0.4">
      <c r="B7192" s="2"/>
      <c r="D7192" s="2"/>
      <c r="F7192" s="2"/>
      <c r="G7192" s="2"/>
      <c r="H7192" s="2"/>
      <c r="I7192" s="2"/>
      <c r="J7192" s="2"/>
      <c r="L7192" s="2"/>
      <c r="M7192" s="2"/>
      <c r="P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I7192" s="2"/>
      <c r="AJ7192" s="2"/>
      <c r="AM7192" s="59"/>
      <c r="AN7192" s="2"/>
      <c r="AO7192" s="2"/>
      <c r="AP7192" s="2"/>
      <c r="AQ7192" s="2"/>
      <c r="AR7192" s="2"/>
      <c r="AT7192" s="2"/>
      <c r="AU7192" s="72"/>
      <c r="AV7192" s="72"/>
      <c r="BF7192" s="72"/>
      <c r="BH7192" s="2"/>
      <c r="BI7192" s="6"/>
      <c r="BJ7192" s="6"/>
      <c r="BK7192" s="6"/>
      <c r="BL7192" s="7"/>
    </row>
    <row r="7193" spans="2:64" x14ac:dyDescent="0.4">
      <c r="B7193" s="2"/>
      <c r="D7193" s="2"/>
      <c r="F7193" s="2"/>
      <c r="G7193" s="2"/>
      <c r="H7193" s="2"/>
      <c r="I7193" s="2"/>
      <c r="J7193" s="2"/>
      <c r="L7193" s="2"/>
      <c r="M7193" s="2"/>
      <c r="P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I7193" s="2"/>
      <c r="AJ7193" s="2"/>
      <c r="AM7193" s="59"/>
      <c r="AN7193" s="2"/>
      <c r="AO7193" s="2"/>
      <c r="AP7193" s="2"/>
      <c r="AQ7193" s="2"/>
      <c r="AR7193" s="2"/>
      <c r="AT7193" s="2"/>
      <c r="AU7193" s="72"/>
      <c r="AV7193" s="72"/>
      <c r="BF7193" s="72"/>
      <c r="BH7193" s="2"/>
      <c r="BI7193" s="6"/>
      <c r="BJ7193" s="6"/>
      <c r="BK7193" s="6"/>
      <c r="BL7193" s="7"/>
    </row>
    <row r="7194" spans="2:64" x14ac:dyDescent="0.4">
      <c r="B7194" s="2"/>
      <c r="D7194" s="2"/>
      <c r="F7194" s="2"/>
      <c r="G7194" s="2"/>
      <c r="H7194" s="2"/>
      <c r="I7194" s="2"/>
      <c r="J7194" s="2"/>
      <c r="L7194" s="2"/>
      <c r="M7194" s="2"/>
      <c r="P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I7194" s="2"/>
      <c r="AJ7194" s="2"/>
      <c r="AM7194" s="59"/>
      <c r="AN7194" s="2"/>
      <c r="AO7194" s="2"/>
      <c r="AP7194" s="2"/>
      <c r="AQ7194" s="2"/>
      <c r="AR7194" s="2"/>
      <c r="AT7194" s="2"/>
      <c r="AU7194" s="72"/>
      <c r="AV7194" s="72"/>
      <c r="BF7194" s="72"/>
      <c r="BH7194" s="2"/>
      <c r="BI7194" s="6"/>
      <c r="BJ7194" s="6"/>
      <c r="BK7194" s="6"/>
      <c r="BL7194" s="7"/>
    </row>
    <row r="7195" spans="2:64" x14ac:dyDescent="0.4">
      <c r="B7195" s="2"/>
      <c r="D7195" s="2"/>
      <c r="F7195" s="2"/>
      <c r="G7195" s="2"/>
      <c r="H7195" s="2"/>
      <c r="I7195" s="2"/>
      <c r="J7195" s="2"/>
      <c r="L7195" s="2"/>
      <c r="M7195" s="2"/>
      <c r="P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I7195" s="2"/>
      <c r="AJ7195" s="2"/>
      <c r="AM7195" s="59"/>
      <c r="AN7195" s="2"/>
      <c r="AO7195" s="2"/>
      <c r="AP7195" s="2"/>
      <c r="AQ7195" s="2"/>
      <c r="AR7195" s="2"/>
      <c r="AT7195" s="2"/>
      <c r="AU7195" s="72"/>
      <c r="AV7195" s="72"/>
      <c r="BF7195" s="72"/>
      <c r="BH7195" s="2"/>
      <c r="BI7195" s="6"/>
      <c r="BJ7195" s="6"/>
      <c r="BK7195" s="6"/>
      <c r="BL7195" s="7"/>
    </row>
    <row r="7196" spans="2:64" x14ac:dyDescent="0.4">
      <c r="B7196" s="2"/>
      <c r="D7196" s="2"/>
      <c r="F7196" s="2"/>
      <c r="G7196" s="2"/>
      <c r="H7196" s="2"/>
      <c r="I7196" s="2"/>
      <c r="J7196" s="2"/>
      <c r="L7196" s="2"/>
      <c r="M7196" s="2"/>
      <c r="P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I7196" s="2"/>
      <c r="AJ7196" s="2"/>
      <c r="AM7196" s="59"/>
      <c r="AN7196" s="2"/>
      <c r="AO7196" s="2"/>
      <c r="AP7196" s="2"/>
      <c r="AQ7196" s="2"/>
      <c r="AR7196" s="2"/>
      <c r="AT7196" s="2"/>
      <c r="AU7196" s="72"/>
      <c r="AV7196" s="72"/>
      <c r="BF7196" s="72"/>
      <c r="BH7196" s="2"/>
      <c r="BI7196" s="6"/>
      <c r="BJ7196" s="6"/>
      <c r="BK7196" s="6"/>
      <c r="BL7196" s="7"/>
    </row>
    <row r="7197" spans="2:64" x14ac:dyDescent="0.4">
      <c r="B7197" s="2"/>
      <c r="D7197" s="2"/>
      <c r="F7197" s="2"/>
      <c r="G7197" s="2"/>
      <c r="H7197" s="2"/>
      <c r="I7197" s="2"/>
      <c r="J7197" s="2"/>
      <c r="L7197" s="2"/>
      <c r="M7197" s="2"/>
      <c r="P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I7197" s="2"/>
      <c r="AJ7197" s="2"/>
      <c r="AM7197" s="59"/>
      <c r="AN7197" s="2"/>
      <c r="AO7197" s="2"/>
      <c r="AP7197" s="2"/>
      <c r="AQ7197" s="2"/>
      <c r="AR7197" s="2"/>
      <c r="AT7197" s="2"/>
      <c r="AU7197" s="72"/>
      <c r="AV7197" s="72"/>
      <c r="BF7197" s="72"/>
      <c r="BH7197" s="2"/>
      <c r="BI7197" s="6"/>
      <c r="BJ7197" s="6"/>
      <c r="BK7197" s="6"/>
      <c r="BL7197" s="7"/>
    </row>
    <row r="7198" spans="2:64" x14ac:dyDescent="0.4">
      <c r="B7198" s="2"/>
      <c r="D7198" s="2"/>
      <c r="F7198" s="2"/>
      <c r="G7198" s="2"/>
      <c r="H7198" s="2"/>
      <c r="I7198" s="2"/>
      <c r="J7198" s="2"/>
      <c r="L7198" s="2"/>
      <c r="M7198" s="2"/>
      <c r="P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I7198" s="2"/>
      <c r="AJ7198" s="2"/>
      <c r="AM7198" s="59"/>
      <c r="AN7198" s="2"/>
      <c r="AO7198" s="2"/>
      <c r="AP7198" s="2"/>
      <c r="AQ7198" s="2"/>
      <c r="AR7198" s="2"/>
      <c r="AT7198" s="2"/>
      <c r="AU7198" s="72"/>
      <c r="AV7198" s="72"/>
      <c r="BF7198" s="72"/>
      <c r="BH7198" s="2"/>
      <c r="BI7198" s="6"/>
      <c r="BJ7198" s="6"/>
      <c r="BK7198" s="6"/>
      <c r="BL7198" s="7"/>
    </row>
    <row r="7199" spans="2:64" x14ac:dyDescent="0.4">
      <c r="B7199" s="2"/>
      <c r="D7199" s="2"/>
      <c r="F7199" s="2"/>
      <c r="G7199" s="2"/>
      <c r="H7199" s="2"/>
      <c r="I7199" s="2"/>
      <c r="J7199" s="2"/>
      <c r="L7199" s="2"/>
      <c r="M7199" s="2"/>
      <c r="P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I7199" s="2"/>
      <c r="AJ7199" s="2"/>
      <c r="AM7199" s="59"/>
      <c r="AN7199" s="2"/>
      <c r="AO7199" s="2"/>
      <c r="AP7199" s="2"/>
      <c r="AQ7199" s="2"/>
      <c r="AR7199" s="2"/>
      <c r="AT7199" s="2"/>
      <c r="AU7199" s="72"/>
      <c r="AV7199" s="72"/>
      <c r="BF7199" s="72"/>
      <c r="BH7199" s="2"/>
      <c r="BI7199" s="6"/>
      <c r="BJ7199" s="6"/>
      <c r="BK7199" s="6"/>
      <c r="BL7199" s="7"/>
    </row>
    <row r="7200" spans="2:64" x14ac:dyDescent="0.4">
      <c r="B7200" s="2"/>
      <c r="D7200" s="2"/>
      <c r="F7200" s="2"/>
      <c r="G7200" s="2"/>
      <c r="H7200" s="2"/>
      <c r="I7200" s="2"/>
      <c r="J7200" s="2"/>
      <c r="L7200" s="2"/>
      <c r="M7200" s="2"/>
      <c r="P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I7200" s="2"/>
      <c r="AJ7200" s="2"/>
      <c r="AM7200" s="59"/>
      <c r="AN7200" s="2"/>
      <c r="AO7200" s="2"/>
      <c r="AP7200" s="2"/>
      <c r="AQ7200" s="2"/>
      <c r="AR7200" s="2"/>
      <c r="AT7200" s="2"/>
      <c r="AU7200" s="72"/>
      <c r="AV7200" s="72"/>
      <c r="BF7200" s="72"/>
      <c r="BH7200" s="2"/>
      <c r="BI7200" s="6"/>
      <c r="BJ7200" s="6"/>
      <c r="BK7200" s="6"/>
      <c r="BL7200" s="7"/>
    </row>
    <row r="7201" spans="2:64" x14ac:dyDescent="0.4">
      <c r="B7201" s="2"/>
      <c r="D7201" s="2"/>
      <c r="F7201" s="2"/>
      <c r="G7201" s="2"/>
      <c r="H7201" s="2"/>
      <c r="I7201" s="2"/>
      <c r="J7201" s="2"/>
      <c r="L7201" s="2"/>
      <c r="M7201" s="2"/>
      <c r="P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I7201" s="2"/>
      <c r="AJ7201" s="2"/>
      <c r="AM7201" s="59"/>
      <c r="AN7201" s="2"/>
      <c r="AO7201" s="2"/>
      <c r="AP7201" s="2"/>
      <c r="AQ7201" s="2"/>
      <c r="AR7201" s="2"/>
      <c r="AT7201" s="2"/>
      <c r="AU7201" s="72"/>
      <c r="AV7201" s="72"/>
      <c r="BF7201" s="72"/>
      <c r="BH7201" s="2"/>
      <c r="BI7201" s="6"/>
      <c r="BJ7201" s="6"/>
      <c r="BK7201" s="6"/>
      <c r="BL7201" s="7"/>
    </row>
    <row r="7202" spans="2:64" x14ac:dyDescent="0.4">
      <c r="B7202" s="2"/>
      <c r="D7202" s="2"/>
      <c r="F7202" s="2"/>
      <c r="G7202" s="2"/>
      <c r="H7202" s="2"/>
      <c r="I7202" s="2"/>
      <c r="J7202" s="2"/>
      <c r="L7202" s="2"/>
      <c r="M7202" s="2"/>
      <c r="P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I7202" s="2"/>
      <c r="AJ7202" s="2"/>
      <c r="AM7202" s="59"/>
      <c r="AN7202" s="2"/>
      <c r="AO7202" s="2"/>
      <c r="AP7202" s="2"/>
      <c r="AQ7202" s="2"/>
      <c r="AR7202" s="2"/>
      <c r="AT7202" s="2"/>
      <c r="AU7202" s="72"/>
      <c r="AV7202" s="72"/>
      <c r="BF7202" s="72"/>
      <c r="BH7202" s="2"/>
      <c r="BI7202" s="6"/>
      <c r="BJ7202" s="6"/>
      <c r="BK7202" s="6"/>
      <c r="BL7202" s="7"/>
    </row>
    <row r="7203" spans="2:64" x14ac:dyDescent="0.4">
      <c r="B7203" s="2"/>
      <c r="D7203" s="2"/>
      <c r="F7203" s="2"/>
      <c r="G7203" s="2"/>
      <c r="H7203" s="2"/>
      <c r="I7203" s="2"/>
      <c r="J7203" s="2"/>
      <c r="L7203" s="2"/>
      <c r="M7203" s="2"/>
      <c r="P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I7203" s="2"/>
      <c r="AJ7203" s="2"/>
      <c r="AM7203" s="59"/>
      <c r="AN7203" s="2"/>
      <c r="AO7203" s="2"/>
      <c r="AP7203" s="2"/>
      <c r="AQ7203" s="2"/>
      <c r="AR7203" s="2"/>
      <c r="AT7203" s="2"/>
      <c r="AU7203" s="72"/>
      <c r="AV7203" s="72"/>
      <c r="BF7203" s="72"/>
      <c r="BH7203" s="2"/>
      <c r="BI7203" s="6"/>
      <c r="BJ7203" s="6"/>
      <c r="BK7203" s="6"/>
      <c r="BL7203" s="7"/>
    </row>
    <row r="7204" spans="2:64" x14ac:dyDescent="0.4">
      <c r="B7204" s="2"/>
      <c r="D7204" s="2"/>
      <c r="F7204" s="2"/>
      <c r="G7204" s="2"/>
      <c r="H7204" s="2"/>
      <c r="I7204" s="2"/>
      <c r="J7204" s="2"/>
      <c r="L7204" s="2"/>
      <c r="M7204" s="2"/>
      <c r="P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I7204" s="2"/>
      <c r="AJ7204" s="2"/>
      <c r="AM7204" s="59"/>
      <c r="AN7204" s="2"/>
      <c r="AO7204" s="2"/>
      <c r="AP7204" s="2"/>
      <c r="AQ7204" s="2"/>
      <c r="AR7204" s="2"/>
      <c r="AT7204" s="2"/>
      <c r="AU7204" s="72"/>
      <c r="AV7204" s="72"/>
      <c r="BF7204" s="72"/>
      <c r="BH7204" s="2"/>
      <c r="BI7204" s="6"/>
      <c r="BJ7204" s="6"/>
      <c r="BK7204" s="6"/>
      <c r="BL7204" s="7"/>
    </row>
    <row r="7205" spans="2:64" x14ac:dyDescent="0.4">
      <c r="B7205" s="2"/>
      <c r="D7205" s="2"/>
      <c r="F7205" s="2"/>
      <c r="G7205" s="2"/>
      <c r="H7205" s="2"/>
      <c r="I7205" s="2"/>
      <c r="J7205" s="2"/>
      <c r="L7205" s="2"/>
      <c r="M7205" s="2"/>
      <c r="P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I7205" s="2"/>
      <c r="AJ7205" s="2"/>
      <c r="AM7205" s="59"/>
      <c r="AN7205" s="2"/>
      <c r="AO7205" s="2"/>
      <c r="AP7205" s="2"/>
      <c r="AQ7205" s="2"/>
      <c r="AR7205" s="2"/>
      <c r="AT7205" s="2"/>
      <c r="AU7205" s="72"/>
      <c r="AV7205" s="72"/>
      <c r="BF7205" s="72"/>
      <c r="BH7205" s="2"/>
      <c r="BI7205" s="6"/>
      <c r="BJ7205" s="6"/>
      <c r="BK7205" s="6"/>
      <c r="BL7205" s="7"/>
    </row>
    <row r="7206" spans="2:64" x14ac:dyDescent="0.4">
      <c r="B7206" s="2"/>
      <c r="D7206" s="2"/>
      <c r="F7206" s="2"/>
      <c r="G7206" s="2"/>
      <c r="H7206" s="2"/>
      <c r="I7206" s="2"/>
      <c r="J7206" s="2"/>
      <c r="L7206" s="2"/>
      <c r="M7206" s="2"/>
      <c r="P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I7206" s="2"/>
      <c r="AJ7206" s="2"/>
      <c r="AM7206" s="59"/>
      <c r="AN7206" s="2"/>
      <c r="AO7206" s="2"/>
      <c r="AP7206" s="2"/>
      <c r="AQ7206" s="2"/>
      <c r="AR7206" s="2"/>
      <c r="AT7206" s="2"/>
      <c r="AU7206" s="72"/>
      <c r="AV7206" s="72"/>
      <c r="BF7206" s="72"/>
      <c r="BH7206" s="2"/>
      <c r="BI7206" s="6"/>
      <c r="BJ7206" s="6"/>
      <c r="BK7206" s="6"/>
      <c r="BL7206" s="7"/>
    </row>
    <row r="7207" spans="2:64" x14ac:dyDescent="0.4">
      <c r="B7207" s="2"/>
      <c r="D7207" s="2"/>
      <c r="F7207" s="2"/>
      <c r="G7207" s="2"/>
      <c r="H7207" s="2"/>
      <c r="I7207" s="2"/>
      <c r="J7207" s="2"/>
      <c r="L7207" s="2"/>
      <c r="M7207" s="2"/>
      <c r="P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I7207" s="2"/>
      <c r="AJ7207" s="2"/>
      <c r="AM7207" s="59"/>
      <c r="AN7207" s="2"/>
      <c r="AO7207" s="2"/>
      <c r="AP7207" s="2"/>
      <c r="AQ7207" s="2"/>
      <c r="AR7207" s="2"/>
      <c r="AT7207" s="2"/>
      <c r="AU7207" s="72"/>
      <c r="AV7207" s="72"/>
      <c r="BF7207" s="72"/>
      <c r="BH7207" s="2"/>
      <c r="BI7207" s="6"/>
      <c r="BJ7207" s="6"/>
      <c r="BK7207" s="6"/>
      <c r="BL7207" s="7"/>
    </row>
    <row r="7208" spans="2:64" x14ac:dyDescent="0.4">
      <c r="B7208" s="2"/>
      <c r="D7208" s="2"/>
      <c r="F7208" s="2"/>
      <c r="G7208" s="2"/>
      <c r="H7208" s="2"/>
      <c r="I7208" s="2"/>
      <c r="J7208" s="2"/>
      <c r="L7208" s="2"/>
      <c r="M7208" s="2"/>
      <c r="P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I7208" s="2"/>
      <c r="AJ7208" s="2"/>
      <c r="AM7208" s="59"/>
      <c r="AN7208" s="2"/>
      <c r="AO7208" s="2"/>
      <c r="AP7208" s="2"/>
      <c r="AQ7208" s="2"/>
      <c r="AR7208" s="2"/>
      <c r="AT7208" s="2"/>
      <c r="AU7208" s="72"/>
      <c r="AV7208" s="72"/>
      <c r="BF7208" s="72"/>
      <c r="BH7208" s="2"/>
      <c r="BI7208" s="6"/>
      <c r="BJ7208" s="6"/>
      <c r="BK7208" s="6"/>
      <c r="BL7208" s="7"/>
    </row>
    <row r="7209" spans="2:64" x14ac:dyDescent="0.4">
      <c r="B7209" s="2"/>
      <c r="D7209" s="2"/>
      <c r="F7209" s="2"/>
      <c r="G7209" s="2"/>
      <c r="H7209" s="2"/>
      <c r="I7209" s="2"/>
      <c r="J7209" s="2"/>
      <c r="L7209" s="2"/>
      <c r="M7209" s="2"/>
      <c r="P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I7209" s="2"/>
      <c r="AJ7209" s="2"/>
      <c r="AM7209" s="59"/>
      <c r="AN7209" s="2"/>
      <c r="AO7209" s="2"/>
      <c r="AP7209" s="2"/>
      <c r="AQ7209" s="2"/>
      <c r="AR7209" s="2"/>
      <c r="AT7209" s="2"/>
      <c r="AU7209" s="72"/>
      <c r="AV7209" s="72"/>
      <c r="BF7209" s="72"/>
      <c r="BH7209" s="2"/>
      <c r="BI7209" s="6"/>
      <c r="BJ7209" s="6"/>
      <c r="BK7209" s="6"/>
      <c r="BL7209" s="7"/>
    </row>
    <row r="7210" spans="2:64" x14ac:dyDescent="0.4">
      <c r="B7210" s="2"/>
      <c r="D7210" s="2"/>
      <c r="F7210" s="2"/>
      <c r="G7210" s="2"/>
      <c r="H7210" s="2"/>
      <c r="I7210" s="2"/>
      <c r="J7210" s="2"/>
      <c r="L7210" s="2"/>
      <c r="M7210" s="2"/>
      <c r="P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I7210" s="2"/>
      <c r="AJ7210" s="2"/>
      <c r="AM7210" s="59"/>
      <c r="AN7210" s="2"/>
      <c r="AO7210" s="2"/>
      <c r="AP7210" s="2"/>
      <c r="AQ7210" s="2"/>
      <c r="AR7210" s="2"/>
      <c r="AT7210" s="2"/>
      <c r="AU7210" s="72"/>
      <c r="AV7210" s="72"/>
      <c r="BF7210" s="72"/>
      <c r="BH7210" s="2"/>
      <c r="BI7210" s="6"/>
      <c r="BJ7210" s="6"/>
      <c r="BK7210" s="6"/>
      <c r="BL7210" s="7"/>
    </row>
    <row r="7211" spans="2:64" x14ac:dyDescent="0.4">
      <c r="B7211" s="2"/>
      <c r="D7211" s="2"/>
      <c r="F7211" s="2"/>
      <c r="G7211" s="2"/>
      <c r="H7211" s="2"/>
      <c r="I7211" s="2"/>
      <c r="J7211" s="2"/>
      <c r="L7211" s="2"/>
      <c r="M7211" s="2"/>
      <c r="P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I7211" s="2"/>
      <c r="AJ7211" s="2"/>
      <c r="AM7211" s="59"/>
      <c r="AN7211" s="2"/>
      <c r="AO7211" s="2"/>
      <c r="AP7211" s="2"/>
      <c r="AQ7211" s="2"/>
      <c r="AR7211" s="2"/>
      <c r="AT7211" s="2"/>
      <c r="AU7211" s="72"/>
      <c r="AV7211" s="72"/>
      <c r="BF7211" s="72"/>
      <c r="BH7211" s="2"/>
      <c r="BI7211" s="6"/>
      <c r="BJ7211" s="6"/>
      <c r="BK7211" s="6"/>
      <c r="BL7211" s="7"/>
    </row>
    <row r="7212" spans="2:64" x14ac:dyDescent="0.4">
      <c r="B7212" s="2"/>
      <c r="D7212" s="2"/>
      <c r="F7212" s="2"/>
      <c r="G7212" s="2"/>
      <c r="H7212" s="2"/>
      <c r="I7212" s="2"/>
      <c r="J7212" s="2"/>
      <c r="L7212" s="2"/>
      <c r="M7212" s="2"/>
      <c r="P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I7212" s="2"/>
      <c r="AJ7212" s="2"/>
      <c r="AM7212" s="59"/>
      <c r="AN7212" s="2"/>
      <c r="AO7212" s="2"/>
      <c r="AP7212" s="2"/>
      <c r="AQ7212" s="2"/>
      <c r="AR7212" s="2"/>
      <c r="AT7212" s="2"/>
      <c r="AU7212" s="72"/>
      <c r="AV7212" s="72"/>
      <c r="BF7212" s="72"/>
      <c r="BH7212" s="2"/>
      <c r="BI7212" s="6"/>
      <c r="BJ7212" s="6"/>
      <c r="BK7212" s="6"/>
      <c r="BL7212" s="7"/>
    </row>
    <row r="7213" spans="2:64" x14ac:dyDescent="0.4">
      <c r="B7213" s="2"/>
      <c r="D7213" s="2"/>
      <c r="F7213" s="2"/>
      <c r="G7213" s="2"/>
      <c r="H7213" s="2"/>
      <c r="I7213" s="2"/>
      <c r="J7213" s="2"/>
      <c r="L7213" s="2"/>
      <c r="M7213" s="2"/>
      <c r="P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I7213" s="2"/>
      <c r="AJ7213" s="2"/>
      <c r="AM7213" s="59"/>
      <c r="AN7213" s="2"/>
      <c r="AO7213" s="2"/>
      <c r="AP7213" s="2"/>
      <c r="AQ7213" s="2"/>
      <c r="AR7213" s="2"/>
      <c r="AT7213" s="2"/>
      <c r="AU7213" s="72"/>
      <c r="AV7213" s="72"/>
      <c r="BF7213" s="72"/>
      <c r="BH7213" s="2"/>
      <c r="BI7213" s="6"/>
      <c r="BJ7213" s="6"/>
      <c r="BK7213" s="6"/>
      <c r="BL7213" s="7"/>
    </row>
    <row r="7214" spans="2:64" x14ac:dyDescent="0.4">
      <c r="B7214" s="2"/>
      <c r="D7214" s="2"/>
      <c r="F7214" s="2"/>
      <c r="G7214" s="2"/>
      <c r="H7214" s="2"/>
      <c r="I7214" s="2"/>
      <c r="J7214" s="2"/>
      <c r="L7214" s="2"/>
      <c r="M7214" s="2"/>
      <c r="P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I7214" s="2"/>
      <c r="AJ7214" s="2"/>
      <c r="AM7214" s="59"/>
      <c r="AN7214" s="2"/>
      <c r="AO7214" s="2"/>
      <c r="AP7214" s="2"/>
      <c r="AQ7214" s="2"/>
      <c r="AR7214" s="2"/>
      <c r="AT7214" s="2"/>
      <c r="AU7214" s="72"/>
      <c r="AV7214" s="72"/>
      <c r="BF7214" s="72"/>
      <c r="BH7214" s="2"/>
      <c r="BI7214" s="6"/>
      <c r="BJ7214" s="6"/>
      <c r="BK7214" s="6"/>
      <c r="BL7214" s="7"/>
    </row>
    <row r="7215" spans="2:64" x14ac:dyDescent="0.4">
      <c r="B7215" s="2"/>
      <c r="D7215" s="2"/>
      <c r="F7215" s="2"/>
      <c r="G7215" s="2"/>
      <c r="H7215" s="2"/>
      <c r="I7215" s="2"/>
      <c r="J7215" s="2"/>
      <c r="L7215" s="2"/>
      <c r="M7215" s="2"/>
      <c r="P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I7215" s="2"/>
      <c r="AJ7215" s="2"/>
      <c r="AM7215" s="59"/>
      <c r="AN7215" s="2"/>
      <c r="AO7215" s="2"/>
      <c r="AP7215" s="2"/>
      <c r="AQ7215" s="2"/>
      <c r="AR7215" s="2"/>
      <c r="AT7215" s="2"/>
      <c r="AU7215" s="72"/>
      <c r="AV7215" s="72"/>
      <c r="BF7215" s="72"/>
      <c r="BH7215" s="2"/>
      <c r="BI7215" s="6"/>
      <c r="BJ7215" s="6"/>
      <c r="BK7215" s="6"/>
      <c r="BL7215" s="7"/>
    </row>
    <row r="7216" spans="2:64" x14ac:dyDescent="0.4">
      <c r="B7216" s="2"/>
      <c r="D7216" s="2"/>
      <c r="F7216" s="2"/>
      <c r="G7216" s="2"/>
      <c r="H7216" s="2"/>
      <c r="I7216" s="2"/>
      <c r="J7216" s="2"/>
      <c r="L7216" s="2"/>
      <c r="M7216" s="2"/>
      <c r="P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I7216" s="2"/>
      <c r="AJ7216" s="2"/>
      <c r="AM7216" s="59"/>
      <c r="AN7216" s="2"/>
      <c r="AO7216" s="2"/>
      <c r="AP7216" s="2"/>
      <c r="AQ7216" s="2"/>
      <c r="AR7216" s="2"/>
      <c r="AT7216" s="2"/>
      <c r="AU7216" s="72"/>
      <c r="AV7216" s="72"/>
      <c r="BF7216" s="72"/>
      <c r="BH7216" s="2"/>
      <c r="BI7216" s="6"/>
      <c r="BJ7216" s="6"/>
      <c r="BK7216" s="6"/>
      <c r="BL7216" s="7"/>
    </row>
    <row r="7217" spans="2:64" x14ac:dyDescent="0.4">
      <c r="B7217" s="2"/>
      <c r="D7217" s="2"/>
      <c r="F7217" s="2"/>
      <c r="G7217" s="2"/>
      <c r="H7217" s="2"/>
      <c r="I7217" s="2"/>
      <c r="J7217" s="2"/>
      <c r="L7217" s="2"/>
      <c r="M7217" s="2"/>
      <c r="P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I7217" s="2"/>
      <c r="AJ7217" s="2"/>
      <c r="AM7217" s="59"/>
      <c r="AN7217" s="2"/>
      <c r="AO7217" s="2"/>
      <c r="AP7217" s="2"/>
      <c r="AQ7217" s="2"/>
      <c r="AR7217" s="2"/>
      <c r="AT7217" s="2"/>
      <c r="AU7217" s="72"/>
      <c r="AV7217" s="72"/>
      <c r="BF7217" s="72"/>
      <c r="BH7217" s="2"/>
      <c r="BI7217" s="6"/>
      <c r="BJ7217" s="6"/>
      <c r="BK7217" s="6"/>
      <c r="BL7217" s="7"/>
    </row>
    <row r="7218" spans="2:64" x14ac:dyDescent="0.4">
      <c r="B7218" s="2"/>
      <c r="D7218" s="2"/>
      <c r="F7218" s="2"/>
      <c r="G7218" s="2"/>
      <c r="H7218" s="2"/>
      <c r="I7218" s="2"/>
      <c r="J7218" s="2"/>
      <c r="L7218" s="2"/>
      <c r="M7218" s="2"/>
      <c r="P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I7218" s="2"/>
      <c r="AJ7218" s="2"/>
      <c r="AM7218" s="59"/>
      <c r="AN7218" s="2"/>
      <c r="AO7218" s="2"/>
      <c r="AP7218" s="2"/>
      <c r="AQ7218" s="2"/>
      <c r="AR7218" s="2"/>
      <c r="AT7218" s="2"/>
      <c r="AU7218" s="72"/>
      <c r="AV7218" s="72"/>
      <c r="BF7218" s="72"/>
      <c r="BH7218" s="2"/>
      <c r="BI7218" s="6"/>
      <c r="BJ7218" s="6"/>
      <c r="BK7218" s="6"/>
      <c r="BL7218" s="7"/>
    </row>
    <row r="7219" spans="2:64" x14ac:dyDescent="0.4">
      <c r="B7219" s="2"/>
      <c r="D7219" s="2"/>
      <c r="F7219" s="2"/>
      <c r="G7219" s="2"/>
      <c r="H7219" s="2"/>
      <c r="I7219" s="2"/>
      <c r="J7219" s="2"/>
      <c r="L7219" s="2"/>
      <c r="M7219" s="2"/>
      <c r="P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I7219" s="2"/>
      <c r="AJ7219" s="2"/>
      <c r="AM7219" s="59"/>
      <c r="AN7219" s="2"/>
      <c r="AO7219" s="2"/>
      <c r="AP7219" s="2"/>
      <c r="AQ7219" s="2"/>
      <c r="AR7219" s="2"/>
      <c r="AT7219" s="2"/>
      <c r="AU7219" s="72"/>
      <c r="AV7219" s="72"/>
      <c r="BF7219" s="72"/>
      <c r="BH7219" s="2"/>
      <c r="BI7219" s="6"/>
      <c r="BJ7219" s="6"/>
      <c r="BK7219" s="6"/>
      <c r="BL7219" s="7"/>
    </row>
    <row r="7220" spans="2:64" x14ac:dyDescent="0.4">
      <c r="B7220" s="2"/>
      <c r="D7220" s="2"/>
      <c r="F7220" s="2"/>
      <c r="G7220" s="2"/>
      <c r="H7220" s="2"/>
      <c r="I7220" s="2"/>
      <c r="J7220" s="2"/>
      <c r="L7220" s="2"/>
      <c r="M7220" s="2"/>
      <c r="P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I7220" s="2"/>
      <c r="AJ7220" s="2"/>
      <c r="AM7220" s="59"/>
      <c r="AN7220" s="2"/>
      <c r="AO7220" s="2"/>
      <c r="AP7220" s="2"/>
      <c r="AQ7220" s="2"/>
      <c r="AR7220" s="2"/>
      <c r="AT7220" s="2"/>
      <c r="AU7220" s="72"/>
      <c r="AV7220" s="72"/>
      <c r="BF7220" s="72"/>
      <c r="BH7220" s="2"/>
      <c r="BI7220" s="6"/>
      <c r="BJ7220" s="6"/>
      <c r="BK7220" s="6"/>
      <c r="BL7220" s="7"/>
    </row>
    <row r="7221" spans="2:64" x14ac:dyDescent="0.4">
      <c r="B7221" s="2"/>
      <c r="D7221" s="2"/>
      <c r="F7221" s="2"/>
      <c r="G7221" s="2"/>
      <c r="H7221" s="2"/>
      <c r="I7221" s="2"/>
      <c r="J7221" s="2"/>
      <c r="L7221" s="2"/>
      <c r="M7221" s="2"/>
      <c r="P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I7221" s="2"/>
      <c r="AJ7221" s="2"/>
      <c r="AM7221" s="59"/>
      <c r="AN7221" s="2"/>
      <c r="AO7221" s="2"/>
      <c r="AP7221" s="2"/>
      <c r="AQ7221" s="2"/>
      <c r="AR7221" s="2"/>
      <c r="AT7221" s="2"/>
      <c r="AU7221" s="72"/>
      <c r="AV7221" s="72"/>
      <c r="BF7221" s="72"/>
      <c r="BH7221" s="2"/>
      <c r="BI7221" s="6"/>
      <c r="BJ7221" s="6"/>
      <c r="BK7221" s="6"/>
      <c r="BL7221" s="7"/>
    </row>
    <row r="7222" spans="2:64" x14ac:dyDescent="0.4">
      <c r="B7222" s="2"/>
      <c r="D7222" s="2"/>
      <c r="F7222" s="2"/>
      <c r="G7222" s="2"/>
      <c r="H7222" s="2"/>
      <c r="I7222" s="2"/>
      <c r="J7222" s="2"/>
      <c r="L7222" s="2"/>
      <c r="M7222" s="2"/>
      <c r="P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I7222" s="2"/>
      <c r="AJ7222" s="2"/>
      <c r="AM7222" s="59"/>
      <c r="AN7222" s="2"/>
      <c r="AO7222" s="2"/>
      <c r="AP7222" s="2"/>
      <c r="AQ7222" s="2"/>
      <c r="AR7222" s="2"/>
      <c r="AT7222" s="2"/>
      <c r="AU7222" s="72"/>
      <c r="AV7222" s="72"/>
      <c r="BF7222" s="72"/>
      <c r="BH7222" s="2"/>
      <c r="BI7222" s="6"/>
      <c r="BJ7222" s="6"/>
      <c r="BK7222" s="6"/>
      <c r="BL7222" s="7"/>
    </row>
    <row r="7223" spans="2:64" x14ac:dyDescent="0.4">
      <c r="B7223" s="2"/>
      <c r="D7223" s="2"/>
      <c r="F7223" s="2"/>
      <c r="G7223" s="2"/>
      <c r="H7223" s="2"/>
      <c r="I7223" s="2"/>
      <c r="J7223" s="2"/>
      <c r="L7223" s="2"/>
      <c r="M7223" s="2"/>
      <c r="P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I7223" s="2"/>
      <c r="AJ7223" s="2"/>
      <c r="AM7223" s="59"/>
      <c r="AN7223" s="2"/>
      <c r="AO7223" s="2"/>
      <c r="AP7223" s="2"/>
      <c r="AQ7223" s="2"/>
      <c r="AR7223" s="2"/>
      <c r="AT7223" s="2"/>
      <c r="AU7223" s="72"/>
      <c r="AV7223" s="72"/>
      <c r="BF7223" s="72"/>
      <c r="BH7223" s="2"/>
      <c r="BI7223" s="6"/>
      <c r="BJ7223" s="6"/>
      <c r="BK7223" s="6"/>
      <c r="BL7223" s="7"/>
    </row>
    <row r="7224" spans="2:64" x14ac:dyDescent="0.4">
      <c r="B7224" s="2"/>
      <c r="D7224" s="2"/>
      <c r="F7224" s="2"/>
      <c r="G7224" s="2"/>
      <c r="H7224" s="2"/>
      <c r="I7224" s="2"/>
      <c r="J7224" s="2"/>
      <c r="L7224" s="2"/>
      <c r="M7224" s="2"/>
      <c r="P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I7224" s="2"/>
      <c r="AJ7224" s="2"/>
      <c r="AM7224" s="59"/>
      <c r="AN7224" s="2"/>
      <c r="AO7224" s="2"/>
      <c r="AP7224" s="2"/>
      <c r="AQ7224" s="2"/>
      <c r="AR7224" s="2"/>
      <c r="AT7224" s="2"/>
      <c r="AU7224" s="72"/>
      <c r="AV7224" s="72"/>
      <c r="BF7224" s="72"/>
      <c r="BH7224" s="2"/>
      <c r="BI7224" s="6"/>
      <c r="BJ7224" s="6"/>
      <c r="BK7224" s="6"/>
      <c r="BL7224" s="7"/>
    </row>
    <row r="7225" spans="2:64" x14ac:dyDescent="0.4">
      <c r="B7225" s="2"/>
      <c r="D7225" s="2"/>
      <c r="F7225" s="2"/>
      <c r="G7225" s="2"/>
      <c r="H7225" s="2"/>
      <c r="I7225" s="2"/>
      <c r="J7225" s="2"/>
      <c r="L7225" s="2"/>
      <c r="M7225" s="2"/>
      <c r="P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I7225" s="2"/>
      <c r="AJ7225" s="2"/>
      <c r="AM7225" s="59"/>
      <c r="AN7225" s="2"/>
      <c r="AO7225" s="2"/>
      <c r="AP7225" s="2"/>
      <c r="AQ7225" s="2"/>
      <c r="AR7225" s="2"/>
      <c r="AT7225" s="2"/>
      <c r="AU7225" s="72"/>
      <c r="AV7225" s="72"/>
      <c r="BF7225" s="72"/>
      <c r="BH7225" s="2"/>
      <c r="BI7225" s="6"/>
      <c r="BJ7225" s="6"/>
      <c r="BK7225" s="6"/>
      <c r="BL7225" s="7"/>
    </row>
    <row r="7226" spans="2:64" x14ac:dyDescent="0.4">
      <c r="B7226" s="2"/>
      <c r="D7226" s="2"/>
      <c r="F7226" s="2"/>
      <c r="G7226" s="2"/>
      <c r="H7226" s="2"/>
      <c r="I7226" s="2"/>
      <c r="J7226" s="2"/>
      <c r="L7226" s="2"/>
      <c r="M7226" s="2"/>
      <c r="P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I7226" s="2"/>
      <c r="AJ7226" s="2"/>
      <c r="AM7226" s="59"/>
      <c r="AN7226" s="2"/>
      <c r="AO7226" s="2"/>
      <c r="AP7226" s="2"/>
      <c r="AQ7226" s="2"/>
      <c r="AR7226" s="2"/>
      <c r="AT7226" s="2"/>
      <c r="AU7226" s="72"/>
      <c r="AV7226" s="72"/>
      <c r="BF7226" s="72"/>
      <c r="BH7226" s="2"/>
      <c r="BI7226" s="6"/>
      <c r="BJ7226" s="6"/>
      <c r="BK7226" s="6"/>
      <c r="BL7226" s="7"/>
    </row>
    <row r="7227" spans="2:64" x14ac:dyDescent="0.4">
      <c r="B7227" s="2"/>
      <c r="D7227" s="2"/>
      <c r="F7227" s="2"/>
      <c r="G7227" s="2"/>
      <c r="H7227" s="2"/>
      <c r="I7227" s="2"/>
      <c r="J7227" s="2"/>
      <c r="L7227" s="2"/>
      <c r="M7227" s="2"/>
      <c r="P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I7227" s="2"/>
      <c r="AJ7227" s="2"/>
      <c r="AM7227" s="59"/>
      <c r="AN7227" s="2"/>
      <c r="AO7227" s="2"/>
      <c r="AP7227" s="2"/>
      <c r="AQ7227" s="2"/>
      <c r="AR7227" s="2"/>
      <c r="AT7227" s="2"/>
      <c r="AU7227" s="72"/>
      <c r="AV7227" s="72"/>
      <c r="BF7227" s="72"/>
      <c r="BH7227" s="2"/>
      <c r="BI7227" s="6"/>
      <c r="BJ7227" s="6"/>
      <c r="BK7227" s="6"/>
      <c r="BL7227" s="7"/>
    </row>
    <row r="7228" spans="2:64" x14ac:dyDescent="0.4">
      <c r="B7228" s="2"/>
      <c r="D7228" s="2"/>
      <c r="F7228" s="2"/>
      <c r="G7228" s="2"/>
      <c r="H7228" s="2"/>
      <c r="I7228" s="2"/>
      <c r="J7228" s="2"/>
      <c r="L7228" s="2"/>
      <c r="M7228" s="2"/>
      <c r="P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I7228" s="2"/>
      <c r="AJ7228" s="2"/>
      <c r="AM7228" s="59"/>
      <c r="AN7228" s="2"/>
      <c r="AO7228" s="2"/>
      <c r="AP7228" s="2"/>
      <c r="AQ7228" s="2"/>
      <c r="AR7228" s="2"/>
      <c r="AT7228" s="2"/>
      <c r="AU7228" s="72"/>
      <c r="AV7228" s="72"/>
      <c r="BF7228" s="72"/>
      <c r="BH7228" s="2"/>
      <c r="BI7228" s="6"/>
      <c r="BJ7228" s="6"/>
      <c r="BK7228" s="6"/>
      <c r="BL7228" s="7"/>
    </row>
    <row r="7229" spans="2:64" x14ac:dyDescent="0.4">
      <c r="B7229" s="2"/>
      <c r="D7229" s="2"/>
      <c r="F7229" s="2"/>
      <c r="G7229" s="2"/>
      <c r="H7229" s="2"/>
      <c r="I7229" s="2"/>
      <c r="J7229" s="2"/>
      <c r="L7229" s="2"/>
      <c r="M7229" s="2"/>
      <c r="P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I7229" s="2"/>
      <c r="AJ7229" s="2"/>
      <c r="AM7229" s="59"/>
      <c r="AN7229" s="2"/>
      <c r="AO7229" s="2"/>
      <c r="AP7229" s="2"/>
      <c r="AQ7229" s="2"/>
      <c r="AR7229" s="2"/>
      <c r="AT7229" s="2"/>
      <c r="AU7229" s="72"/>
      <c r="AV7229" s="72"/>
      <c r="BF7229" s="72"/>
      <c r="BH7229" s="2"/>
      <c r="BI7229" s="6"/>
      <c r="BJ7229" s="6"/>
      <c r="BK7229" s="6"/>
      <c r="BL7229" s="7"/>
    </row>
    <row r="7230" spans="2:64" x14ac:dyDescent="0.4">
      <c r="B7230" s="2"/>
      <c r="D7230" s="2"/>
      <c r="F7230" s="2"/>
      <c r="G7230" s="2"/>
      <c r="H7230" s="2"/>
      <c r="I7230" s="2"/>
      <c r="J7230" s="2"/>
      <c r="L7230" s="2"/>
      <c r="M7230" s="2"/>
      <c r="P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I7230" s="2"/>
      <c r="AJ7230" s="2"/>
      <c r="AM7230" s="59"/>
      <c r="AN7230" s="2"/>
      <c r="AO7230" s="2"/>
      <c r="AP7230" s="2"/>
      <c r="AQ7230" s="2"/>
      <c r="AR7230" s="2"/>
      <c r="AT7230" s="2"/>
      <c r="AU7230" s="72"/>
      <c r="AV7230" s="72"/>
      <c r="BF7230" s="72"/>
      <c r="BH7230" s="2"/>
      <c r="BI7230" s="6"/>
      <c r="BJ7230" s="6"/>
      <c r="BK7230" s="6"/>
      <c r="BL7230" s="7"/>
    </row>
    <row r="7231" spans="2:64" x14ac:dyDescent="0.4">
      <c r="B7231" s="2"/>
      <c r="D7231" s="2"/>
      <c r="F7231" s="2"/>
      <c r="G7231" s="2"/>
      <c r="H7231" s="2"/>
      <c r="I7231" s="2"/>
      <c r="J7231" s="2"/>
      <c r="L7231" s="2"/>
      <c r="M7231" s="2"/>
      <c r="P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I7231" s="2"/>
      <c r="AJ7231" s="2"/>
      <c r="AM7231" s="59"/>
      <c r="AN7231" s="2"/>
      <c r="AO7231" s="2"/>
      <c r="AP7231" s="2"/>
      <c r="AQ7231" s="2"/>
      <c r="AR7231" s="2"/>
      <c r="AT7231" s="2"/>
      <c r="AU7231" s="72"/>
      <c r="AV7231" s="72"/>
      <c r="BF7231" s="72"/>
      <c r="BH7231" s="2"/>
      <c r="BI7231" s="6"/>
      <c r="BJ7231" s="6"/>
      <c r="BK7231" s="6"/>
      <c r="BL7231" s="7"/>
    </row>
    <row r="7232" spans="2:64" x14ac:dyDescent="0.4">
      <c r="B7232" s="2"/>
      <c r="D7232" s="2"/>
      <c r="F7232" s="2"/>
      <c r="G7232" s="2"/>
      <c r="H7232" s="2"/>
      <c r="I7232" s="2"/>
      <c r="J7232" s="2"/>
      <c r="L7232" s="2"/>
      <c r="M7232" s="2"/>
      <c r="P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I7232" s="2"/>
      <c r="AJ7232" s="2"/>
      <c r="AM7232" s="59"/>
      <c r="AN7232" s="2"/>
      <c r="AO7232" s="2"/>
      <c r="AP7232" s="2"/>
      <c r="AQ7232" s="2"/>
      <c r="AR7232" s="2"/>
      <c r="AT7232" s="2"/>
      <c r="AU7232" s="72"/>
      <c r="AV7232" s="72"/>
      <c r="BF7232" s="72"/>
      <c r="BH7232" s="2"/>
      <c r="BI7232" s="6"/>
      <c r="BJ7232" s="6"/>
      <c r="BK7232" s="6"/>
      <c r="BL7232" s="7"/>
    </row>
    <row r="7233" spans="2:64" x14ac:dyDescent="0.4">
      <c r="B7233" s="2"/>
      <c r="D7233" s="2"/>
      <c r="F7233" s="2"/>
      <c r="G7233" s="2"/>
      <c r="H7233" s="2"/>
      <c r="I7233" s="2"/>
      <c r="J7233" s="2"/>
      <c r="L7233" s="2"/>
      <c r="M7233" s="2"/>
      <c r="P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I7233" s="2"/>
      <c r="AJ7233" s="2"/>
      <c r="AM7233" s="59"/>
      <c r="AN7233" s="2"/>
      <c r="AO7233" s="2"/>
      <c r="AP7233" s="2"/>
      <c r="AQ7233" s="2"/>
      <c r="AR7233" s="2"/>
      <c r="AT7233" s="2"/>
      <c r="AU7233" s="72"/>
      <c r="AV7233" s="72"/>
      <c r="BF7233" s="72"/>
      <c r="BH7233" s="2"/>
      <c r="BI7233" s="6"/>
      <c r="BJ7233" s="6"/>
      <c r="BK7233" s="6"/>
      <c r="BL7233" s="7"/>
    </row>
    <row r="7234" spans="2:64" x14ac:dyDescent="0.4">
      <c r="B7234" s="2"/>
      <c r="D7234" s="2"/>
      <c r="F7234" s="2"/>
      <c r="G7234" s="2"/>
      <c r="H7234" s="2"/>
      <c r="I7234" s="2"/>
      <c r="J7234" s="2"/>
      <c r="L7234" s="2"/>
      <c r="M7234" s="2"/>
      <c r="P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I7234" s="2"/>
      <c r="AJ7234" s="2"/>
      <c r="AM7234" s="59"/>
      <c r="AN7234" s="2"/>
      <c r="AO7234" s="2"/>
      <c r="AP7234" s="2"/>
      <c r="AQ7234" s="2"/>
      <c r="AR7234" s="2"/>
      <c r="AT7234" s="2"/>
      <c r="AU7234" s="72"/>
      <c r="AV7234" s="72"/>
      <c r="BF7234" s="72"/>
      <c r="BH7234" s="2"/>
      <c r="BI7234" s="6"/>
      <c r="BJ7234" s="6"/>
      <c r="BK7234" s="6"/>
      <c r="BL7234" s="7"/>
    </row>
    <row r="7235" spans="2:64" x14ac:dyDescent="0.4">
      <c r="B7235" s="2"/>
      <c r="D7235" s="2"/>
      <c r="F7235" s="2"/>
      <c r="G7235" s="2"/>
      <c r="H7235" s="2"/>
      <c r="I7235" s="2"/>
      <c r="J7235" s="2"/>
      <c r="L7235" s="2"/>
      <c r="M7235" s="2"/>
      <c r="P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I7235" s="2"/>
      <c r="AJ7235" s="2"/>
      <c r="AM7235" s="59"/>
      <c r="AN7235" s="2"/>
      <c r="AO7235" s="2"/>
      <c r="AP7235" s="2"/>
      <c r="AQ7235" s="2"/>
      <c r="AR7235" s="2"/>
      <c r="AT7235" s="2"/>
      <c r="AU7235" s="72"/>
      <c r="AV7235" s="72"/>
      <c r="BF7235" s="72"/>
      <c r="BH7235" s="2"/>
      <c r="BI7235" s="6"/>
      <c r="BJ7235" s="6"/>
      <c r="BK7235" s="6"/>
      <c r="BL7235" s="7"/>
    </row>
    <row r="7236" spans="2:64" x14ac:dyDescent="0.4">
      <c r="B7236" s="2"/>
      <c r="D7236" s="2"/>
      <c r="F7236" s="2"/>
      <c r="G7236" s="2"/>
      <c r="H7236" s="2"/>
      <c r="I7236" s="2"/>
      <c r="J7236" s="2"/>
      <c r="L7236" s="2"/>
      <c r="M7236" s="2"/>
      <c r="P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I7236" s="2"/>
      <c r="AJ7236" s="2"/>
      <c r="AM7236" s="59"/>
      <c r="AN7236" s="2"/>
      <c r="AO7236" s="2"/>
      <c r="AP7236" s="2"/>
      <c r="AQ7236" s="2"/>
      <c r="AR7236" s="2"/>
      <c r="AT7236" s="2"/>
      <c r="AU7236" s="72"/>
      <c r="AV7236" s="72"/>
      <c r="BF7236" s="72"/>
      <c r="BH7236" s="2"/>
      <c r="BI7236" s="6"/>
      <c r="BJ7236" s="6"/>
      <c r="BK7236" s="6"/>
      <c r="BL7236" s="7"/>
    </row>
    <row r="7237" spans="2:64" x14ac:dyDescent="0.4">
      <c r="B7237" s="2"/>
      <c r="D7237" s="2"/>
      <c r="F7237" s="2"/>
      <c r="G7237" s="2"/>
      <c r="H7237" s="2"/>
      <c r="I7237" s="2"/>
      <c r="J7237" s="2"/>
      <c r="L7237" s="2"/>
      <c r="M7237" s="2"/>
      <c r="P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I7237" s="2"/>
      <c r="AJ7237" s="2"/>
      <c r="AM7237" s="59"/>
      <c r="AN7237" s="2"/>
      <c r="AO7237" s="2"/>
      <c r="AP7237" s="2"/>
      <c r="AQ7237" s="2"/>
      <c r="AR7237" s="2"/>
      <c r="AT7237" s="2"/>
      <c r="AU7237" s="72"/>
      <c r="AV7237" s="72"/>
      <c r="BF7237" s="72"/>
      <c r="BH7237" s="2"/>
      <c r="BI7237" s="6"/>
      <c r="BJ7237" s="6"/>
      <c r="BK7237" s="6"/>
      <c r="BL7237" s="7"/>
    </row>
    <row r="7238" spans="2:64" x14ac:dyDescent="0.4">
      <c r="B7238" s="2"/>
      <c r="D7238" s="2"/>
      <c r="F7238" s="2"/>
      <c r="G7238" s="2"/>
      <c r="H7238" s="2"/>
      <c r="I7238" s="2"/>
      <c r="J7238" s="2"/>
      <c r="L7238" s="2"/>
      <c r="M7238" s="2"/>
      <c r="P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I7238" s="2"/>
      <c r="AJ7238" s="2"/>
      <c r="AM7238" s="59"/>
      <c r="AN7238" s="2"/>
      <c r="AO7238" s="2"/>
      <c r="AP7238" s="2"/>
      <c r="AQ7238" s="2"/>
      <c r="AR7238" s="2"/>
      <c r="AT7238" s="2"/>
      <c r="AU7238" s="72"/>
      <c r="AV7238" s="72"/>
      <c r="BF7238" s="72"/>
      <c r="BH7238" s="2"/>
      <c r="BI7238" s="6"/>
      <c r="BJ7238" s="6"/>
      <c r="BK7238" s="6"/>
      <c r="BL7238" s="7"/>
    </row>
    <row r="7239" spans="2:64" x14ac:dyDescent="0.4">
      <c r="B7239" s="2"/>
      <c r="D7239" s="2"/>
      <c r="F7239" s="2"/>
      <c r="G7239" s="2"/>
      <c r="H7239" s="2"/>
      <c r="I7239" s="2"/>
      <c r="J7239" s="2"/>
      <c r="L7239" s="2"/>
      <c r="M7239" s="2"/>
      <c r="P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I7239" s="2"/>
      <c r="AJ7239" s="2"/>
      <c r="AM7239" s="59"/>
      <c r="AN7239" s="2"/>
      <c r="AO7239" s="2"/>
      <c r="AP7239" s="2"/>
      <c r="AQ7239" s="2"/>
      <c r="AR7239" s="2"/>
      <c r="AT7239" s="2"/>
      <c r="AU7239" s="72"/>
      <c r="AV7239" s="72"/>
      <c r="BF7239" s="72"/>
      <c r="BH7239" s="2"/>
      <c r="BI7239" s="6"/>
      <c r="BJ7239" s="6"/>
      <c r="BK7239" s="6"/>
      <c r="BL7239" s="7"/>
    </row>
    <row r="7240" spans="2:64" x14ac:dyDescent="0.4">
      <c r="B7240" s="2"/>
      <c r="D7240" s="2"/>
      <c r="F7240" s="2"/>
      <c r="G7240" s="2"/>
      <c r="H7240" s="2"/>
      <c r="I7240" s="2"/>
      <c r="J7240" s="2"/>
      <c r="L7240" s="2"/>
      <c r="M7240" s="2"/>
      <c r="P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I7240" s="2"/>
      <c r="AJ7240" s="2"/>
      <c r="AM7240" s="59"/>
      <c r="AN7240" s="2"/>
      <c r="AO7240" s="2"/>
      <c r="AP7240" s="2"/>
      <c r="AQ7240" s="2"/>
      <c r="AR7240" s="2"/>
      <c r="AT7240" s="2"/>
      <c r="AU7240" s="72"/>
      <c r="AV7240" s="72"/>
      <c r="BF7240" s="72"/>
      <c r="BH7240" s="2"/>
      <c r="BI7240" s="6"/>
      <c r="BJ7240" s="6"/>
      <c r="BK7240" s="6"/>
      <c r="BL7240" s="7"/>
    </row>
    <row r="7241" spans="2:64" x14ac:dyDescent="0.4">
      <c r="B7241" s="2"/>
      <c r="D7241" s="2"/>
      <c r="F7241" s="2"/>
      <c r="G7241" s="2"/>
      <c r="H7241" s="2"/>
      <c r="I7241" s="2"/>
      <c r="J7241" s="2"/>
      <c r="L7241" s="2"/>
      <c r="M7241" s="2"/>
      <c r="P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I7241" s="2"/>
      <c r="AJ7241" s="2"/>
      <c r="AM7241" s="59"/>
      <c r="AN7241" s="2"/>
      <c r="AO7241" s="2"/>
      <c r="AP7241" s="2"/>
      <c r="AQ7241" s="2"/>
      <c r="AR7241" s="2"/>
      <c r="AT7241" s="2"/>
      <c r="AU7241" s="72"/>
      <c r="AV7241" s="72"/>
      <c r="BF7241" s="72"/>
      <c r="BH7241" s="2"/>
      <c r="BI7241" s="6"/>
      <c r="BJ7241" s="6"/>
      <c r="BK7241" s="6"/>
      <c r="BL7241" s="7"/>
    </row>
    <row r="7242" spans="2:64" x14ac:dyDescent="0.4">
      <c r="B7242" s="2"/>
      <c r="D7242" s="2"/>
      <c r="F7242" s="2"/>
      <c r="G7242" s="2"/>
      <c r="H7242" s="2"/>
      <c r="I7242" s="2"/>
      <c r="J7242" s="2"/>
      <c r="L7242" s="2"/>
      <c r="M7242" s="2"/>
      <c r="P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I7242" s="2"/>
      <c r="AJ7242" s="2"/>
      <c r="AM7242" s="59"/>
      <c r="AN7242" s="2"/>
      <c r="AO7242" s="2"/>
      <c r="AP7242" s="2"/>
      <c r="AQ7242" s="2"/>
      <c r="AR7242" s="2"/>
      <c r="AT7242" s="2"/>
      <c r="AU7242" s="72"/>
      <c r="AV7242" s="72"/>
      <c r="BF7242" s="72"/>
      <c r="BH7242" s="2"/>
      <c r="BI7242" s="6"/>
      <c r="BJ7242" s="6"/>
      <c r="BK7242" s="6"/>
      <c r="BL7242" s="7"/>
    </row>
    <row r="7243" spans="2:64" x14ac:dyDescent="0.4">
      <c r="B7243" s="2"/>
      <c r="D7243" s="2"/>
      <c r="F7243" s="2"/>
      <c r="G7243" s="2"/>
      <c r="H7243" s="2"/>
      <c r="I7243" s="2"/>
      <c r="J7243" s="2"/>
      <c r="L7243" s="2"/>
      <c r="M7243" s="2"/>
      <c r="P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I7243" s="2"/>
      <c r="AJ7243" s="2"/>
      <c r="AM7243" s="59"/>
      <c r="AN7243" s="2"/>
      <c r="AO7243" s="2"/>
      <c r="AP7243" s="2"/>
      <c r="AQ7243" s="2"/>
      <c r="AR7243" s="2"/>
      <c r="AT7243" s="2"/>
      <c r="AU7243" s="72"/>
      <c r="AV7243" s="72"/>
      <c r="BF7243" s="72"/>
      <c r="BH7243" s="2"/>
      <c r="BI7243" s="6"/>
      <c r="BJ7243" s="6"/>
      <c r="BK7243" s="6"/>
      <c r="BL7243" s="7"/>
    </row>
    <row r="7244" spans="2:64" x14ac:dyDescent="0.4">
      <c r="B7244" s="2"/>
      <c r="D7244" s="2"/>
      <c r="F7244" s="2"/>
      <c r="G7244" s="2"/>
      <c r="H7244" s="2"/>
      <c r="I7244" s="2"/>
      <c r="J7244" s="2"/>
      <c r="L7244" s="2"/>
      <c r="M7244" s="2"/>
      <c r="P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I7244" s="2"/>
      <c r="AJ7244" s="2"/>
      <c r="AM7244" s="59"/>
      <c r="AN7244" s="2"/>
      <c r="AO7244" s="2"/>
      <c r="AP7244" s="2"/>
      <c r="AQ7244" s="2"/>
      <c r="AR7244" s="2"/>
      <c r="AT7244" s="2"/>
      <c r="AU7244" s="72"/>
      <c r="AV7244" s="72"/>
      <c r="BF7244" s="72"/>
      <c r="BH7244" s="2"/>
      <c r="BI7244" s="6"/>
      <c r="BJ7244" s="6"/>
      <c r="BK7244" s="6"/>
      <c r="BL7244" s="7"/>
    </row>
    <row r="7245" spans="2:64" x14ac:dyDescent="0.4">
      <c r="B7245" s="2"/>
      <c r="D7245" s="2"/>
      <c r="F7245" s="2"/>
      <c r="G7245" s="2"/>
      <c r="H7245" s="2"/>
      <c r="I7245" s="2"/>
      <c r="J7245" s="2"/>
      <c r="L7245" s="2"/>
      <c r="M7245" s="2"/>
      <c r="P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I7245" s="2"/>
      <c r="AJ7245" s="2"/>
      <c r="AM7245" s="59"/>
      <c r="AN7245" s="2"/>
      <c r="AO7245" s="2"/>
      <c r="AP7245" s="2"/>
      <c r="AQ7245" s="2"/>
      <c r="AR7245" s="2"/>
      <c r="AT7245" s="2"/>
      <c r="AU7245" s="72"/>
      <c r="AV7245" s="72"/>
      <c r="BF7245" s="72"/>
      <c r="BH7245" s="2"/>
      <c r="BI7245" s="6"/>
      <c r="BJ7245" s="6"/>
      <c r="BK7245" s="6"/>
      <c r="BL7245" s="7"/>
    </row>
    <row r="7246" spans="2:64" x14ac:dyDescent="0.4">
      <c r="B7246" s="2"/>
      <c r="D7246" s="2"/>
      <c r="F7246" s="2"/>
      <c r="G7246" s="2"/>
      <c r="H7246" s="2"/>
      <c r="I7246" s="2"/>
      <c r="J7246" s="2"/>
      <c r="L7246" s="2"/>
      <c r="M7246" s="2"/>
      <c r="P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I7246" s="2"/>
      <c r="AJ7246" s="2"/>
      <c r="AM7246" s="59"/>
      <c r="AN7246" s="2"/>
      <c r="AO7246" s="2"/>
      <c r="AP7246" s="2"/>
      <c r="AQ7246" s="2"/>
      <c r="AR7246" s="2"/>
      <c r="AT7246" s="2"/>
      <c r="AU7246" s="72"/>
      <c r="AV7246" s="72"/>
      <c r="BF7246" s="72"/>
      <c r="BH7246" s="2"/>
      <c r="BI7246" s="6"/>
      <c r="BJ7246" s="6"/>
      <c r="BK7246" s="6"/>
      <c r="BL7246" s="7"/>
    </row>
    <row r="7247" spans="2:64" x14ac:dyDescent="0.4">
      <c r="B7247" s="2"/>
      <c r="D7247" s="2"/>
      <c r="F7247" s="2"/>
      <c r="G7247" s="2"/>
      <c r="H7247" s="2"/>
      <c r="I7247" s="2"/>
      <c r="J7247" s="2"/>
      <c r="L7247" s="2"/>
      <c r="M7247" s="2"/>
      <c r="P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I7247" s="2"/>
      <c r="AJ7247" s="2"/>
      <c r="AM7247" s="59"/>
      <c r="AN7247" s="2"/>
      <c r="AO7247" s="2"/>
      <c r="AP7247" s="2"/>
      <c r="AQ7247" s="2"/>
      <c r="AR7247" s="2"/>
      <c r="AT7247" s="2"/>
      <c r="AU7247" s="72"/>
      <c r="AV7247" s="72"/>
      <c r="BF7247" s="72"/>
      <c r="BH7247" s="2"/>
      <c r="BI7247" s="6"/>
      <c r="BJ7247" s="6"/>
      <c r="BK7247" s="6"/>
      <c r="BL7247" s="7"/>
    </row>
    <row r="7248" spans="2:64" x14ac:dyDescent="0.4">
      <c r="B7248" s="2"/>
      <c r="D7248" s="2"/>
      <c r="F7248" s="2"/>
      <c r="G7248" s="2"/>
      <c r="H7248" s="2"/>
      <c r="I7248" s="2"/>
      <c r="J7248" s="2"/>
      <c r="L7248" s="2"/>
      <c r="M7248" s="2"/>
      <c r="P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I7248" s="2"/>
      <c r="AJ7248" s="2"/>
      <c r="AM7248" s="59"/>
      <c r="AN7248" s="2"/>
      <c r="AO7248" s="2"/>
      <c r="AP7248" s="2"/>
      <c r="AQ7248" s="2"/>
      <c r="AR7248" s="2"/>
      <c r="AT7248" s="2"/>
      <c r="AU7248" s="72"/>
      <c r="AV7248" s="72"/>
      <c r="BF7248" s="72"/>
      <c r="BH7248" s="2"/>
      <c r="BI7248" s="6"/>
      <c r="BJ7248" s="6"/>
      <c r="BK7248" s="6"/>
      <c r="BL7248" s="7"/>
    </row>
    <row r="7249" spans="2:64" x14ac:dyDescent="0.4">
      <c r="B7249" s="2"/>
      <c r="D7249" s="2"/>
      <c r="F7249" s="2"/>
      <c r="G7249" s="2"/>
      <c r="H7249" s="2"/>
      <c r="I7249" s="2"/>
      <c r="J7249" s="2"/>
      <c r="L7249" s="2"/>
      <c r="M7249" s="2"/>
      <c r="P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I7249" s="2"/>
      <c r="AJ7249" s="2"/>
      <c r="AM7249" s="59"/>
      <c r="AN7249" s="2"/>
      <c r="AO7249" s="2"/>
      <c r="AP7249" s="2"/>
      <c r="AQ7249" s="2"/>
      <c r="AR7249" s="2"/>
      <c r="AT7249" s="2"/>
      <c r="AU7249" s="72"/>
      <c r="AV7249" s="72"/>
      <c r="BF7249" s="72"/>
      <c r="BH7249" s="2"/>
      <c r="BI7249" s="6"/>
      <c r="BJ7249" s="6"/>
      <c r="BK7249" s="6"/>
      <c r="BL7249" s="7"/>
    </row>
    <row r="7250" spans="2:64" x14ac:dyDescent="0.4">
      <c r="B7250" s="2"/>
      <c r="D7250" s="2"/>
      <c r="F7250" s="2"/>
      <c r="G7250" s="2"/>
      <c r="H7250" s="2"/>
      <c r="I7250" s="2"/>
      <c r="J7250" s="2"/>
      <c r="L7250" s="2"/>
      <c r="M7250" s="2"/>
      <c r="P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I7250" s="2"/>
      <c r="AJ7250" s="2"/>
      <c r="AM7250" s="59"/>
      <c r="AN7250" s="2"/>
      <c r="AO7250" s="2"/>
      <c r="AP7250" s="2"/>
      <c r="AQ7250" s="2"/>
      <c r="AR7250" s="2"/>
      <c r="AT7250" s="2"/>
      <c r="AU7250" s="72"/>
      <c r="AV7250" s="72"/>
      <c r="BF7250" s="72"/>
      <c r="BH7250" s="2"/>
      <c r="BI7250" s="6"/>
      <c r="BJ7250" s="6"/>
      <c r="BK7250" s="6"/>
      <c r="BL7250" s="7"/>
    </row>
    <row r="7251" spans="2:64" x14ac:dyDescent="0.4">
      <c r="B7251" s="2"/>
      <c r="D7251" s="2"/>
      <c r="F7251" s="2"/>
      <c r="G7251" s="2"/>
      <c r="H7251" s="2"/>
      <c r="I7251" s="2"/>
      <c r="J7251" s="2"/>
      <c r="L7251" s="2"/>
      <c r="M7251" s="2"/>
      <c r="P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I7251" s="2"/>
      <c r="AJ7251" s="2"/>
      <c r="AM7251" s="59"/>
      <c r="AN7251" s="2"/>
      <c r="AO7251" s="2"/>
      <c r="AP7251" s="2"/>
      <c r="AQ7251" s="2"/>
      <c r="AR7251" s="2"/>
      <c r="AT7251" s="2"/>
      <c r="AU7251" s="72"/>
      <c r="AV7251" s="72"/>
      <c r="BF7251" s="72"/>
      <c r="BH7251" s="2"/>
      <c r="BI7251" s="6"/>
      <c r="BJ7251" s="6"/>
      <c r="BK7251" s="6"/>
      <c r="BL7251" s="7"/>
    </row>
    <row r="7252" spans="2:64" x14ac:dyDescent="0.4">
      <c r="B7252" s="2"/>
      <c r="D7252" s="2"/>
      <c r="F7252" s="2"/>
      <c r="G7252" s="2"/>
      <c r="H7252" s="2"/>
      <c r="I7252" s="2"/>
      <c r="J7252" s="2"/>
      <c r="L7252" s="2"/>
      <c r="M7252" s="2"/>
      <c r="P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I7252" s="2"/>
      <c r="AJ7252" s="2"/>
      <c r="AM7252" s="59"/>
      <c r="AN7252" s="2"/>
      <c r="AO7252" s="2"/>
      <c r="AP7252" s="2"/>
      <c r="AQ7252" s="2"/>
      <c r="AR7252" s="2"/>
      <c r="AT7252" s="2"/>
      <c r="AU7252" s="72"/>
      <c r="AV7252" s="72"/>
      <c r="BF7252" s="72"/>
      <c r="BH7252" s="2"/>
      <c r="BI7252" s="6"/>
      <c r="BJ7252" s="6"/>
      <c r="BK7252" s="6"/>
      <c r="BL7252" s="7"/>
    </row>
    <row r="7253" spans="2:64" x14ac:dyDescent="0.4">
      <c r="B7253" s="2"/>
      <c r="D7253" s="2"/>
      <c r="F7253" s="2"/>
      <c r="G7253" s="2"/>
      <c r="H7253" s="2"/>
      <c r="I7253" s="2"/>
      <c r="J7253" s="2"/>
      <c r="L7253" s="2"/>
      <c r="M7253" s="2"/>
      <c r="P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I7253" s="2"/>
      <c r="AJ7253" s="2"/>
      <c r="AM7253" s="59"/>
      <c r="AN7253" s="2"/>
      <c r="AO7253" s="2"/>
      <c r="AP7253" s="2"/>
      <c r="AQ7253" s="2"/>
      <c r="AR7253" s="2"/>
      <c r="AT7253" s="2"/>
      <c r="AU7253" s="72"/>
      <c r="AV7253" s="72"/>
      <c r="BF7253" s="72"/>
      <c r="BH7253" s="2"/>
      <c r="BI7253" s="6"/>
      <c r="BJ7253" s="6"/>
      <c r="BK7253" s="6"/>
      <c r="BL7253" s="7"/>
    </row>
    <row r="7254" spans="2:64" x14ac:dyDescent="0.4">
      <c r="B7254" s="2"/>
      <c r="D7254" s="2"/>
      <c r="F7254" s="2"/>
      <c r="G7254" s="2"/>
      <c r="H7254" s="2"/>
      <c r="I7254" s="2"/>
      <c r="J7254" s="2"/>
      <c r="L7254" s="2"/>
      <c r="M7254" s="2"/>
      <c r="P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I7254" s="2"/>
      <c r="AJ7254" s="2"/>
      <c r="AM7254" s="59"/>
      <c r="AN7254" s="2"/>
      <c r="AO7254" s="2"/>
      <c r="AP7254" s="2"/>
      <c r="AQ7254" s="2"/>
      <c r="AR7254" s="2"/>
      <c r="AT7254" s="2"/>
      <c r="AU7254" s="72"/>
      <c r="AV7254" s="72"/>
      <c r="BF7254" s="72"/>
      <c r="BH7254" s="2"/>
      <c r="BI7254" s="6"/>
      <c r="BJ7254" s="6"/>
      <c r="BK7254" s="6"/>
      <c r="BL7254" s="7"/>
    </row>
    <row r="7255" spans="2:64" x14ac:dyDescent="0.4">
      <c r="B7255" s="2"/>
      <c r="D7255" s="2"/>
      <c r="F7255" s="2"/>
      <c r="G7255" s="2"/>
      <c r="H7255" s="2"/>
      <c r="I7255" s="2"/>
      <c r="J7255" s="2"/>
      <c r="L7255" s="2"/>
      <c r="M7255" s="2"/>
      <c r="P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I7255" s="2"/>
      <c r="AJ7255" s="2"/>
      <c r="AM7255" s="59"/>
      <c r="AN7255" s="2"/>
      <c r="AO7255" s="2"/>
      <c r="AP7255" s="2"/>
      <c r="AQ7255" s="2"/>
      <c r="AR7255" s="2"/>
      <c r="AT7255" s="2"/>
      <c r="AU7255" s="72"/>
      <c r="AV7255" s="72"/>
      <c r="BF7255" s="72"/>
      <c r="BH7255" s="2"/>
      <c r="BI7255" s="6"/>
      <c r="BJ7255" s="6"/>
      <c r="BK7255" s="6"/>
      <c r="BL7255" s="7"/>
    </row>
    <row r="7256" spans="2:64" x14ac:dyDescent="0.4">
      <c r="B7256" s="2"/>
      <c r="D7256" s="2"/>
      <c r="F7256" s="2"/>
      <c r="G7256" s="2"/>
      <c r="H7256" s="2"/>
      <c r="I7256" s="2"/>
      <c r="J7256" s="2"/>
      <c r="L7256" s="2"/>
      <c r="M7256" s="2"/>
      <c r="P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I7256" s="2"/>
      <c r="AJ7256" s="2"/>
      <c r="AM7256" s="59"/>
      <c r="AN7256" s="2"/>
      <c r="AO7256" s="2"/>
      <c r="AP7256" s="2"/>
      <c r="AQ7256" s="2"/>
      <c r="AR7256" s="2"/>
      <c r="AT7256" s="2"/>
      <c r="AU7256" s="72"/>
      <c r="AV7256" s="72"/>
      <c r="BF7256" s="72"/>
      <c r="BH7256" s="2"/>
      <c r="BI7256" s="6"/>
      <c r="BJ7256" s="6"/>
      <c r="BK7256" s="6"/>
      <c r="BL7256" s="7"/>
    </row>
    <row r="7257" spans="2:64" x14ac:dyDescent="0.4">
      <c r="B7257" s="2"/>
      <c r="D7257" s="2"/>
      <c r="F7257" s="2"/>
      <c r="G7257" s="2"/>
      <c r="H7257" s="2"/>
      <c r="I7257" s="2"/>
      <c r="J7257" s="2"/>
      <c r="L7257" s="2"/>
      <c r="M7257" s="2"/>
      <c r="P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I7257" s="2"/>
      <c r="AJ7257" s="2"/>
      <c r="AM7257" s="59"/>
      <c r="AN7257" s="2"/>
      <c r="AO7257" s="2"/>
      <c r="AP7257" s="2"/>
      <c r="AQ7257" s="2"/>
      <c r="AR7257" s="2"/>
      <c r="AT7257" s="2"/>
      <c r="AU7257" s="72"/>
      <c r="AV7257" s="72"/>
      <c r="BF7257" s="72"/>
      <c r="BH7257" s="2"/>
      <c r="BI7257" s="6"/>
      <c r="BJ7257" s="6"/>
      <c r="BK7257" s="6"/>
      <c r="BL7257" s="7"/>
    </row>
    <row r="7258" spans="2:64" x14ac:dyDescent="0.4">
      <c r="B7258" s="2"/>
      <c r="D7258" s="2"/>
      <c r="F7258" s="2"/>
      <c r="G7258" s="2"/>
      <c r="H7258" s="2"/>
      <c r="I7258" s="2"/>
      <c r="J7258" s="2"/>
      <c r="L7258" s="2"/>
      <c r="M7258" s="2"/>
      <c r="P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I7258" s="2"/>
      <c r="AJ7258" s="2"/>
      <c r="AM7258" s="59"/>
      <c r="AN7258" s="2"/>
      <c r="AO7258" s="2"/>
      <c r="AP7258" s="2"/>
      <c r="AQ7258" s="2"/>
      <c r="AR7258" s="2"/>
      <c r="AT7258" s="2"/>
      <c r="AU7258" s="72"/>
      <c r="AV7258" s="72"/>
      <c r="BF7258" s="72"/>
      <c r="BH7258" s="2"/>
      <c r="BI7258" s="6"/>
      <c r="BJ7258" s="6"/>
      <c r="BK7258" s="6"/>
      <c r="BL7258" s="7"/>
    </row>
    <row r="7259" spans="2:64" x14ac:dyDescent="0.4">
      <c r="B7259" s="2"/>
      <c r="D7259" s="2"/>
      <c r="F7259" s="2"/>
      <c r="G7259" s="2"/>
      <c r="H7259" s="2"/>
      <c r="I7259" s="2"/>
      <c r="J7259" s="2"/>
      <c r="L7259" s="2"/>
      <c r="M7259" s="2"/>
      <c r="P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I7259" s="2"/>
      <c r="AJ7259" s="2"/>
      <c r="AM7259" s="59"/>
      <c r="AN7259" s="2"/>
      <c r="AO7259" s="2"/>
      <c r="AP7259" s="2"/>
      <c r="AQ7259" s="2"/>
      <c r="AR7259" s="2"/>
      <c r="AT7259" s="2"/>
      <c r="AU7259" s="72"/>
      <c r="AV7259" s="72"/>
      <c r="BF7259" s="72"/>
      <c r="BH7259" s="2"/>
      <c r="BI7259" s="6"/>
      <c r="BJ7259" s="6"/>
      <c r="BK7259" s="6"/>
      <c r="BL7259" s="7"/>
    </row>
    <row r="7260" spans="2:64" x14ac:dyDescent="0.4">
      <c r="B7260" s="2"/>
      <c r="D7260" s="2"/>
      <c r="F7260" s="2"/>
      <c r="G7260" s="2"/>
      <c r="H7260" s="2"/>
      <c r="I7260" s="2"/>
      <c r="J7260" s="2"/>
      <c r="L7260" s="2"/>
      <c r="M7260" s="2"/>
      <c r="P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I7260" s="2"/>
      <c r="AJ7260" s="2"/>
      <c r="AM7260" s="59"/>
      <c r="AN7260" s="2"/>
      <c r="AO7260" s="2"/>
      <c r="AP7260" s="2"/>
      <c r="AQ7260" s="2"/>
      <c r="AR7260" s="2"/>
      <c r="AT7260" s="2"/>
      <c r="AU7260" s="72"/>
      <c r="AV7260" s="72"/>
      <c r="BF7260" s="72"/>
      <c r="BH7260" s="2"/>
      <c r="BI7260" s="6"/>
      <c r="BJ7260" s="6"/>
      <c r="BK7260" s="6"/>
      <c r="BL7260" s="7"/>
    </row>
    <row r="7261" spans="2:64" x14ac:dyDescent="0.4">
      <c r="B7261" s="2"/>
      <c r="D7261" s="2"/>
      <c r="F7261" s="2"/>
      <c r="G7261" s="2"/>
      <c r="H7261" s="2"/>
      <c r="I7261" s="2"/>
      <c r="J7261" s="2"/>
      <c r="L7261" s="2"/>
      <c r="M7261" s="2"/>
      <c r="P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I7261" s="2"/>
      <c r="AJ7261" s="2"/>
      <c r="AM7261" s="59"/>
      <c r="AN7261" s="2"/>
      <c r="AO7261" s="2"/>
      <c r="AP7261" s="2"/>
      <c r="AQ7261" s="2"/>
      <c r="AR7261" s="2"/>
      <c r="AT7261" s="2"/>
      <c r="AU7261" s="72"/>
      <c r="AV7261" s="72"/>
      <c r="BF7261" s="72"/>
      <c r="BH7261" s="2"/>
      <c r="BI7261" s="6"/>
      <c r="BJ7261" s="6"/>
      <c r="BK7261" s="6"/>
      <c r="BL7261" s="7"/>
    </row>
    <row r="7262" spans="2:64" x14ac:dyDescent="0.4">
      <c r="B7262" s="2"/>
      <c r="D7262" s="2"/>
      <c r="F7262" s="2"/>
      <c r="G7262" s="2"/>
      <c r="H7262" s="2"/>
      <c r="I7262" s="2"/>
      <c r="J7262" s="2"/>
      <c r="L7262" s="2"/>
      <c r="M7262" s="2"/>
      <c r="P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I7262" s="2"/>
      <c r="AJ7262" s="2"/>
      <c r="AM7262" s="59"/>
      <c r="AN7262" s="2"/>
      <c r="AO7262" s="2"/>
      <c r="AP7262" s="2"/>
      <c r="AQ7262" s="2"/>
      <c r="AR7262" s="2"/>
      <c r="AT7262" s="2"/>
      <c r="AU7262" s="72"/>
      <c r="AV7262" s="72"/>
      <c r="BF7262" s="72"/>
      <c r="BH7262" s="2"/>
      <c r="BI7262" s="6"/>
      <c r="BJ7262" s="6"/>
      <c r="BK7262" s="6"/>
      <c r="BL7262" s="7"/>
    </row>
    <row r="7263" spans="2:64" x14ac:dyDescent="0.4">
      <c r="B7263" s="2"/>
      <c r="D7263" s="2"/>
      <c r="F7263" s="2"/>
      <c r="G7263" s="2"/>
      <c r="H7263" s="2"/>
      <c r="I7263" s="2"/>
      <c r="J7263" s="2"/>
      <c r="L7263" s="2"/>
      <c r="M7263" s="2"/>
      <c r="P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I7263" s="2"/>
      <c r="AJ7263" s="2"/>
      <c r="AM7263" s="59"/>
      <c r="AN7263" s="2"/>
      <c r="AO7263" s="2"/>
      <c r="AP7263" s="2"/>
      <c r="AQ7263" s="2"/>
      <c r="AR7263" s="2"/>
      <c r="AT7263" s="2"/>
      <c r="AU7263" s="72"/>
      <c r="AV7263" s="72"/>
      <c r="BF7263" s="72"/>
      <c r="BH7263" s="2"/>
      <c r="BI7263" s="6"/>
      <c r="BJ7263" s="6"/>
      <c r="BK7263" s="6"/>
      <c r="BL7263" s="7"/>
    </row>
    <row r="7264" spans="2:64" x14ac:dyDescent="0.4">
      <c r="B7264" s="2"/>
      <c r="D7264" s="2"/>
      <c r="F7264" s="2"/>
      <c r="G7264" s="2"/>
      <c r="H7264" s="2"/>
      <c r="I7264" s="2"/>
      <c r="J7264" s="2"/>
      <c r="L7264" s="2"/>
      <c r="M7264" s="2"/>
      <c r="P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I7264" s="2"/>
      <c r="AJ7264" s="2"/>
      <c r="AM7264" s="59"/>
      <c r="AN7264" s="2"/>
      <c r="AO7264" s="2"/>
      <c r="AP7264" s="2"/>
      <c r="AQ7264" s="2"/>
      <c r="AR7264" s="2"/>
      <c r="AT7264" s="2"/>
      <c r="AU7264" s="72"/>
      <c r="AV7264" s="72"/>
      <c r="BF7264" s="72"/>
      <c r="BH7264" s="2"/>
      <c r="BI7264" s="6"/>
      <c r="BJ7264" s="6"/>
      <c r="BK7264" s="6"/>
      <c r="BL7264" s="7"/>
    </row>
    <row r="7265" spans="2:64" x14ac:dyDescent="0.4">
      <c r="B7265" s="2"/>
      <c r="D7265" s="2"/>
      <c r="F7265" s="2"/>
      <c r="G7265" s="2"/>
      <c r="H7265" s="2"/>
      <c r="I7265" s="2"/>
      <c r="J7265" s="2"/>
      <c r="L7265" s="2"/>
      <c r="M7265" s="2"/>
      <c r="P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I7265" s="2"/>
      <c r="AJ7265" s="2"/>
      <c r="AM7265" s="59"/>
      <c r="AN7265" s="2"/>
      <c r="AO7265" s="2"/>
      <c r="AP7265" s="2"/>
      <c r="AQ7265" s="2"/>
      <c r="AR7265" s="2"/>
      <c r="AT7265" s="2"/>
      <c r="AU7265" s="72"/>
      <c r="AV7265" s="72"/>
      <c r="BF7265" s="72"/>
      <c r="BH7265" s="2"/>
      <c r="BI7265" s="6"/>
      <c r="BJ7265" s="6"/>
      <c r="BK7265" s="6"/>
      <c r="BL7265" s="7"/>
    </row>
    <row r="7266" spans="2:64" x14ac:dyDescent="0.4">
      <c r="B7266" s="2"/>
      <c r="D7266" s="2"/>
      <c r="F7266" s="2"/>
      <c r="G7266" s="2"/>
      <c r="H7266" s="2"/>
      <c r="I7266" s="2"/>
      <c r="J7266" s="2"/>
      <c r="L7266" s="2"/>
      <c r="M7266" s="2"/>
      <c r="P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I7266" s="2"/>
      <c r="AJ7266" s="2"/>
      <c r="AM7266" s="59"/>
      <c r="AN7266" s="2"/>
      <c r="AO7266" s="2"/>
      <c r="AP7266" s="2"/>
      <c r="AQ7266" s="2"/>
      <c r="AR7266" s="2"/>
      <c r="AT7266" s="2"/>
      <c r="AU7266" s="72"/>
      <c r="AV7266" s="72"/>
      <c r="BF7266" s="72"/>
      <c r="BH7266" s="2"/>
      <c r="BI7266" s="6"/>
      <c r="BJ7266" s="6"/>
      <c r="BK7266" s="6"/>
      <c r="BL7266" s="7"/>
    </row>
    <row r="7267" spans="2:64" x14ac:dyDescent="0.4">
      <c r="B7267" s="2"/>
      <c r="D7267" s="2"/>
      <c r="F7267" s="2"/>
      <c r="G7267" s="2"/>
      <c r="H7267" s="2"/>
      <c r="I7267" s="2"/>
      <c r="J7267" s="2"/>
      <c r="L7267" s="2"/>
      <c r="M7267" s="2"/>
      <c r="P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I7267" s="2"/>
      <c r="AJ7267" s="2"/>
      <c r="AM7267" s="59"/>
      <c r="AN7267" s="2"/>
      <c r="AO7267" s="2"/>
      <c r="AP7267" s="2"/>
      <c r="AQ7267" s="2"/>
      <c r="AR7267" s="2"/>
      <c r="AT7267" s="2"/>
      <c r="AU7267" s="72"/>
      <c r="AV7267" s="72"/>
      <c r="BF7267" s="72"/>
      <c r="BH7267" s="2"/>
      <c r="BI7267" s="6"/>
      <c r="BJ7267" s="6"/>
      <c r="BK7267" s="6"/>
      <c r="BL7267" s="7"/>
    </row>
    <row r="7268" spans="2:64" x14ac:dyDescent="0.4">
      <c r="B7268" s="2"/>
      <c r="D7268" s="2"/>
      <c r="F7268" s="2"/>
      <c r="G7268" s="2"/>
      <c r="H7268" s="2"/>
      <c r="I7268" s="2"/>
      <c r="J7268" s="2"/>
      <c r="L7268" s="2"/>
      <c r="M7268" s="2"/>
      <c r="P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I7268" s="2"/>
      <c r="AJ7268" s="2"/>
      <c r="AM7268" s="59"/>
      <c r="AN7268" s="2"/>
      <c r="AO7268" s="2"/>
      <c r="AP7268" s="2"/>
      <c r="AQ7268" s="2"/>
      <c r="AR7268" s="2"/>
      <c r="AT7268" s="2"/>
      <c r="AU7268" s="72"/>
      <c r="AV7268" s="72"/>
      <c r="BF7268" s="72"/>
      <c r="BH7268" s="2"/>
      <c r="BI7268" s="6"/>
      <c r="BJ7268" s="6"/>
      <c r="BK7268" s="6"/>
      <c r="BL7268" s="7"/>
    </row>
    <row r="7269" spans="2:64" x14ac:dyDescent="0.4">
      <c r="B7269" s="2"/>
      <c r="D7269" s="2"/>
      <c r="F7269" s="2"/>
      <c r="G7269" s="2"/>
      <c r="H7269" s="2"/>
      <c r="I7269" s="2"/>
      <c r="J7269" s="2"/>
      <c r="L7269" s="2"/>
      <c r="M7269" s="2"/>
      <c r="P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I7269" s="2"/>
      <c r="AJ7269" s="2"/>
      <c r="AM7269" s="59"/>
      <c r="AN7269" s="2"/>
      <c r="AO7269" s="2"/>
      <c r="AP7269" s="2"/>
      <c r="AQ7269" s="2"/>
      <c r="AR7269" s="2"/>
      <c r="AT7269" s="2"/>
      <c r="AU7269" s="72"/>
      <c r="AV7269" s="72"/>
      <c r="BF7269" s="72"/>
      <c r="BH7269" s="2"/>
      <c r="BI7269" s="6"/>
      <c r="BJ7269" s="6"/>
      <c r="BK7269" s="6"/>
      <c r="BL7269" s="7"/>
    </row>
    <row r="7270" spans="2:64" x14ac:dyDescent="0.4">
      <c r="B7270" s="2"/>
      <c r="D7270" s="2"/>
      <c r="F7270" s="2"/>
      <c r="G7270" s="2"/>
      <c r="H7270" s="2"/>
      <c r="I7270" s="2"/>
      <c r="J7270" s="2"/>
      <c r="L7270" s="2"/>
      <c r="M7270" s="2"/>
      <c r="P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I7270" s="2"/>
      <c r="AJ7270" s="2"/>
      <c r="AM7270" s="59"/>
      <c r="AN7270" s="2"/>
      <c r="AO7270" s="2"/>
      <c r="AP7270" s="2"/>
      <c r="AQ7270" s="2"/>
      <c r="AR7270" s="2"/>
      <c r="AT7270" s="2"/>
      <c r="AU7270" s="72"/>
      <c r="AV7270" s="72"/>
      <c r="BF7270" s="72"/>
      <c r="BH7270" s="2"/>
      <c r="BI7270" s="6"/>
      <c r="BJ7270" s="6"/>
      <c r="BK7270" s="6"/>
      <c r="BL7270" s="7"/>
    </row>
    <row r="7271" spans="2:64" x14ac:dyDescent="0.4">
      <c r="B7271" s="2"/>
      <c r="D7271" s="2"/>
      <c r="F7271" s="2"/>
      <c r="G7271" s="2"/>
      <c r="H7271" s="2"/>
      <c r="I7271" s="2"/>
      <c r="J7271" s="2"/>
      <c r="L7271" s="2"/>
      <c r="M7271" s="2"/>
      <c r="P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I7271" s="2"/>
      <c r="AJ7271" s="2"/>
      <c r="AM7271" s="59"/>
      <c r="AN7271" s="2"/>
      <c r="AO7271" s="2"/>
      <c r="AP7271" s="2"/>
      <c r="AQ7271" s="2"/>
      <c r="AR7271" s="2"/>
      <c r="AT7271" s="2"/>
      <c r="AU7271" s="72"/>
      <c r="AV7271" s="72"/>
      <c r="BF7271" s="72"/>
      <c r="BH7271" s="2"/>
      <c r="BI7271" s="6"/>
      <c r="BJ7271" s="6"/>
      <c r="BK7271" s="6"/>
      <c r="BL7271" s="7"/>
    </row>
    <row r="7272" spans="2:64" x14ac:dyDescent="0.4">
      <c r="B7272" s="2"/>
      <c r="D7272" s="2"/>
      <c r="F7272" s="2"/>
      <c r="G7272" s="2"/>
      <c r="H7272" s="2"/>
      <c r="I7272" s="2"/>
      <c r="J7272" s="2"/>
      <c r="L7272" s="2"/>
      <c r="M7272" s="2"/>
      <c r="P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I7272" s="2"/>
      <c r="AJ7272" s="2"/>
      <c r="AM7272" s="59"/>
      <c r="AN7272" s="2"/>
      <c r="AO7272" s="2"/>
      <c r="AP7272" s="2"/>
      <c r="AQ7272" s="2"/>
      <c r="AR7272" s="2"/>
      <c r="AT7272" s="2"/>
      <c r="AU7272" s="72"/>
      <c r="AV7272" s="72"/>
      <c r="BF7272" s="72"/>
      <c r="BH7272" s="2"/>
      <c r="BI7272" s="6"/>
      <c r="BJ7272" s="6"/>
      <c r="BK7272" s="6"/>
      <c r="BL7272" s="7"/>
    </row>
    <row r="7273" spans="2:64" x14ac:dyDescent="0.4">
      <c r="B7273" s="2"/>
      <c r="D7273" s="2"/>
      <c r="F7273" s="2"/>
      <c r="G7273" s="2"/>
      <c r="H7273" s="2"/>
      <c r="I7273" s="2"/>
      <c r="J7273" s="2"/>
      <c r="L7273" s="2"/>
      <c r="M7273" s="2"/>
      <c r="P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I7273" s="2"/>
      <c r="AJ7273" s="2"/>
      <c r="AM7273" s="59"/>
      <c r="AN7273" s="2"/>
      <c r="AO7273" s="2"/>
      <c r="AP7273" s="2"/>
      <c r="AQ7273" s="2"/>
      <c r="AR7273" s="2"/>
      <c r="AT7273" s="2"/>
      <c r="AU7273" s="72"/>
      <c r="AV7273" s="72"/>
      <c r="BF7273" s="72"/>
      <c r="BH7273" s="2"/>
      <c r="BI7273" s="6"/>
      <c r="BJ7273" s="6"/>
      <c r="BK7273" s="6"/>
      <c r="BL7273" s="7"/>
    </row>
    <row r="7274" spans="2:64" x14ac:dyDescent="0.4">
      <c r="B7274" s="2"/>
      <c r="D7274" s="2"/>
      <c r="F7274" s="2"/>
      <c r="G7274" s="2"/>
      <c r="H7274" s="2"/>
      <c r="I7274" s="2"/>
      <c r="J7274" s="2"/>
      <c r="L7274" s="2"/>
      <c r="M7274" s="2"/>
      <c r="P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I7274" s="2"/>
      <c r="AJ7274" s="2"/>
      <c r="AM7274" s="59"/>
      <c r="AN7274" s="2"/>
      <c r="AO7274" s="2"/>
      <c r="AP7274" s="2"/>
      <c r="AQ7274" s="2"/>
      <c r="AR7274" s="2"/>
      <c r="AT7274" s="2"/>
      <c r="AU7274" s="72"/>
      <c r="AV7274" s="72"/>
      <c r="BF7274" s="72"/>
      <c r="BH7274" s="2"/>
      <c r="BI7274" s="6"/>
      <c r="BJ7274" s="6"/>
      <c r="BK7274" s="6"/>
      <c r="BL7274" s="7"/>
    </row>
    <row r="7275" spans="2:64" x14ac:dyDescent="0.4">
      <c r="B7275" s="2"/>
      <c r="D7275" s="2"/>
      <c r="F7275" s="2"/>
      <c r="G7275" s="2"/>
      <c r="H7275" s="2"/>
      <c r="I7275" s="2"/>
      <c r="J7275" s="2"/>
      <c r="L7275" s="2"/>
      <c r="M7275" s="2"/>
      <c r="P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I7275" s="2"/>
      <c r="AJ7275" s="2"/>
      <c r="AM7275" s="59"/>
      <c r="AN7275" s="2"/>
      <c r="AO7275" s="2"/>
      <c r="AP7275" s="2"/>
      <c r="AQ7275" s="2"/>
      <c r="AR7275" s="2"/>
      <c r="AT7275" s="2"/>
      <c r="AU7275" s="72"/>
      <c r="AV7275" s="72"/>
      <c r="BF7275" s="72"/>
      <c r="BH7275" s="2"/>
      <c r="BI7275" s="6"/>
      <c r="BJ7275" s="6"/>
      <c r="BK7275" s="6"/>
      <c r="BL7275" s="7"/>
    </row>
    <row r="7276" spans="2:64" x14ac:dyDescent="0.4">
      <c r="B7276" s="2"/>
      <c r="D7276" s="2"/>
      <c r="F7276" s="2"/>
      <c r="G7276" s="2"/>
      <c r="H7276" s="2"/>
      <c r="I7276" s="2"/>
      <c r="J7276" s="2"/>
      <c r="L7276" s="2"/>
      <c r="M7276" s="2"/>
      <c r="P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I7276" s="2"/>
      <c r="AJ7276" s="2"/>
      <c r="AM7276" s="59"/>
      <c r="AN7276" s="2"/>
      <c r="AO7276" s="2"/>
      <c r="AP7276" s="2"/>
      <c r="AQ7276" s="2"/>
      <c r="AR7276" s="2"/>
      <c r="AT7276" s="2"/>
      <c r="AU7276" s="72"/>
      <c r="AV7276" s="72"/>
      <c r="BF7276" s="72"/>
      <c r="BH7276" s="2"/>
      <c r="BI7276" s="6"/>
      <c r="BJ7276" s="6"/>
      <c r="BK7276" s="6"/>
      <c r="BL7276" s="7"/>
    </row>
    <row r="7277" spans="2:64" x14ac:dyDescent="0.4">
      <c r="B7277" s="2"/>
      <c r="D7277" s="2"/>
      <c r="F7277" s="2"/>
      <c r="G7277" s="2"/>
      <c r="H7277" s="2"/>
      <c r="I7277" s="2"/>
      <c r="J7277" s="2"/>
      <c r="L7277" s="2"/>
      <c r="M7277" s="2"/>
      <c r="P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I7277" s="2"/>
      <c r="AJ7277" s="2"/>
      <c r="AM7277" s="59"/>
      <c r="AN7277" s="2"/>
      <c r="AO7277" s="2"/>
      <c r="AP7277" s="2"/>
      <c r="AQ7277" s="2"/>
      <c r="AR7277" s="2"/>
      <c r="AT7277" s="2"/>
      <c r="AU7277" s="72"/>
      <c r="AV7277" s="72"/>
      <c r="BF7277" s="72"/>
      <c r="BH7277" s="2"/>
      <c r="BI7277" s="6"/>
      <c r="BJ7277" s="6"/>
      <c r="BK7277" s="6"/>
      <c r="BL7277" s="7"/>
    </row>
    <row r="7278" spans="2:64" x14ac:dyDescent="0.4">
      <c r="B7278" s="2"/>
      <c r="D7278" s="2"/>
      <c r="F7278" s="2"/>
      <c r="G7278" s="2"/>
      <c r="H7278" s="2"/>
      <c r="I7278" s="2"/>
      <c r="J7278" s="2"/>
      <c r="L7278" s="2"/>
      <c r="M7278" s="2"/>
      <c r="P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I7278" s="2"/>
      <c r="AJ7278" s="2"/>
      <c r="AM7278" s="59"/>
      <c r="AN7278" s="2"/>
      <c r="AO7278" s="2"/>
      <c r="AP7278" s="2"/>
      <c r="AQ7278" s="2"/>
      <c r="AR7278" s="2"/>
      <c r="AT7278" s="2"/>
      <c r="AU7278" s="72"/>
      <c r="AV7278" s="72"/>
      <c r="BF7278" s="72"/>
      <c r="BH7278" s="2"/>
      <c r="BI7278" s="6"/>
      <c r="BJ7278" s="6"/>
      <c r="BK7278" s="6"/>
      <c r="BL7278" s="7"/>
    </row>
    <row r="7279" spans="2:64" x14ac:dyDescent="0.4">
      <c r="B7279" s="2"/>
      <c r="D7279" s="2"/>
      <c r="F7279" s="2"/>
      <c r="G7279" s="2"/>
      <c r="H7279" s="2"/>
      <c r="I7279" s="2"/>
      <c r="J7279" s="2"/>
      <c r="L7279" s="2"/>
      <c r="M7279" s="2"/>
      <c r="P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I7279" s="2"/>
      <c r="AJ7279" s="2"/>
      <c r="AM7279" s="59"/>
      <c r="AN7279" s="2"/>
      <c r="AO7279" s="2"/>
      <c r="AP7279" s="2"/>
      <c r="AQ7279" s="2"/>
      <c r="AR7279" s="2"/>
      <c r="AT7279" s="2"/>
      <c r="AU7279" s="72"/>
      <c r="AV7279" s="72"/>
      <c r="BF7279" s="72"/>
      <c r="BH7279" s="2"/>
      <c r="BI7279" s="6"/>
      <c r="BJ7279" s="6"/>
      <c r="BK7279" s="6"/>
      <c r="BL7279" s="7"/>
    </row>
    <row r="7280" spans="2:64" x14ac:dyDescent="0.4">
      <c r="B7280" s="2"/>
      <c r="D7280" s="2"/>
      <c r="F7280" s="2"/>
      <c r="G7280" s="2"/>
      <c r="H7280" s="2"/>
      <c r="I7280" s="2"/>
      <c r="J7280" s="2"/>
      <c r="L7280" s="2"/>
      <c r="M7280" s="2"/>
      <c r="P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I7280" s="2"/>
      <c r="AJ7280" s="2"/>
      <c r="AM7280" s="59"/>
      <c r="AN7280" s="2"/>
      <c r="AO7280" s="2"/>
      <c r="AP7280" s="2"/>
      <c r="AQ7280" s="2"/>
      <c r="AR7280" s="2"/>
      <c r="AT7280" s="2"/>
      <c r="AU7280" s="72"/>
      <c r="AV7280" s="72"/>
      <c r="BF7280" s="72"/>
      <c r="BH7280" s="2"/>
      <c r="BI7280" s="6"/>
      <c r="BJ7280" s="6"/>
      <c r="BK7280" s="6"/>
      <c r="BL7280" s="7"/>
    </row>
    <row r="7281" spans="2:64" x14ac:dyDescent="0.4">
      <c r="B7281" s="2"/>
      <c r="D7281" s="2"/>
      <c r="F7281" s="2"/>
      <c r="G7281" s="2"/>
      <c r="H7281" s="2"/>
      <c r="I7281" s="2"/>
      <c r="J7281" s="2"/>
      <c r="L7281" s="2"/>
      <c r="M7281" s="2"/>
      <c r="P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I7281" s="2"/>
      <c r="AJ7281" s="2"/>
      <c r="AM7281" s="59"/>
      <c r="AN7281" s="2"/>
      <c r="AO7281" s="2"/>
      <c r="AP7281" s="2"/>
      <c r="AQ7281" s="2"/>
      <c r="AR7281" s="2"/>
      <c r="AT7281" s="2"/>
      <c r="AU7281" s="72"/>
      <c r="AV7281" s="72"/>
      <c r="BF7281" s="72"/>
      <c r="BH7281" s="2"/>
      <c r="BI7281" s="6"/>
      <c r="BJ7281" s="6"/>
      <c r="BK7281" s="6"/>
      <c r="BL7281" s="7"/>
    </row>
    <row r="7282" spans="2:64" x14ac:dyDescent="0.4">
      <c r="B7282" s="2"/>
      <c r="D7282" s="2"/>
      <c r="F7282" s="2"/>
      <c r="G7282" s="2"/>
      <c r="H7282" s="2"/>
      <c r="I7282" s="2"/>
      <c r="J7282" s="2"/>
      <c r="L7282" s="2"/>
      <c r="M7282" s="2"/>
      <c r="P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I7282" s="2"/>
      <c r="AJ7282" s="2"/>
      <c r="AM7282" s="59"/>
      <c r="AN7282" s="2"/>
      <c r="AO7282" s="2"/>
      <c r="AP7282" s="2"/>
      <c r="AQ7282" s="2"/>
      <c r="AR7282" s="2"/>
      <c r="AT7282" s="2"/>
      <c r="AU7282" s="72"/>
      <c r="AV7282" s="72"/>
      <c r="BF7282" s="72"/>
      <c r="BH7282" s="2"/>
      <c r="BI7282" s="6"/>
      <c r="BJ7282" s="6"/>
      <c r="BK7282" s="6"/>
      <c r="BL7282" s="7"/>
    </row>
    <row r="7283" spans="2:64" x14ac:dyDescent="0.4">
      <c r="B7283" s="2"/>
      <c r="D7283" s="2"/>
      <c r="F7283" s="2"/>
      <c r="G7283" s="2"/>
      <c r="H7283" s="2"/>
      <c r="I7283" s="2"/>
      <c r="J7283" s="2"/>
      <c r="L7283" s="2"/>
      <c r="M7283" s="2"/>
      <c r="P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I7283" s="2"/>
      <c r="AJ7283" s="2"/>
      <c r="AM7283" s="59"/>
      <c r="AN7283" s="2"/>
      <c r="AO7283" s="2"/>
      <c r="AP7283" s="2"/>
      <c r="AQ7283" s="2"/>
      <c r="AR7283" s="2"/>
      <c r="AT7283" s="2"/>
      <c r="AU7283" s="72"/>
      <c r="AV7283" s="72"/>
      <c r="BF7283" s="72"/>
      <c r="BH7283" s="2"/>
      <c r="BI7283" s="6"/>
      <c r="BJ7283" s="6"/>
      <c r="BK7283" s="6"/>
      <c r="BL7283" s="7"/>
    </row>
    <row r="7284" spans="2:64" x14ac:dyDescent="0.4">
      <c r="B7284" s="2"/>
      <c r="D7284" s="2"/>
      <c r="F7284" s="2"/>
      <c r="G7284" s="2"/>
      <c r="H7284" s="2"/>
      <c r="I7284" s="2"/>
      <c r="J7284" s="2"/>
      <c r="L7284" s="2"/>
      <c r="M7284" s="2"/>
      <c r="P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I7284" s="2"/>
      <c r="AJ7284" s="2"/>
      <c r="AM7284" s="59"/>
      <c r="AN7284" s="2"/>
      <c r="AO7284" s="2"/>
      <c r="AP7284" s="2"/>
      <c r="AQ7284" s="2"/>
      <c r="AR7284" s="2"/>
      <c r="AT7284" s="2"/>
      <c r="AU7284" s="72"/>
      <c r="AV7284" s="72"/>
      <c r="BF7284" s="72"/>
      <c r="BH7284" s="2"/>
      <c r="BI7284" s="6"/>
      <c r="BJ7284" s="6"/>
      <c r="BK7284" s="6"/>
      <c r="BL7284" s="7"/>
    </row>
    <row r="7285" spans="2:64" x14ac:dyDescent="0.4">
      <c r="B7285" s="2"/>
      <c r="D7285" s="2"/>
      <c r="F7285" s="2"/>
      <c r="G7285" s="2"/>
      <c r="H7285" s="2"/>
      <c r="I7285" s="2"/>
      <c r="J7285" s="2"/>
      <c r="L7285" s="2"/>
      <c r="M7285" s="2"/>
      <c r="P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I7285" s="2"/>
      <c r="AJ7285" s="2"/>
      <c r="AM7285" s="59"/>
      <c r="AN7285" s="2"/>
      <c r="AO7285" s="2"/>
      <c r="AP7285" s="2"/>
      <c r="AQ7285" s="2"/>
      <c r="AR7285" s="2"/>
      <c r="AT7285" s="2"/>
      <c r="AU7285" s="72"/>
      <c r="AV7285" s="72"/>
      <c r="BF7285" s="72"/>
      <c r="BH7285" s="2"/>
      <c r="BI7285" s="6"/>
      <c r="BJ7285" s="6"/>
      <c r="BK7285" s="6"/>
      <c r="BL7285" s="7"/>
    </row>
    <row r="7286" spans="2:64" x14ac:dyDescent="0.4">
      <c r="B7286" s="2"/>
      <c r="D7286" s="2"/>
      <c r="F7286" s="2"/>
      <c r="G7286" s="2"/>
      <c r="H7286" s="2"/>
      <c r="I7286" s="2"/>
      <c r="J7286" s="2"/>
      <c r="L7286" s="2"/>
      <c r="M7286" s="2"/>
      <c r="P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I7286" s="2"/>
      <c r="AJ7286" s="2"/>
      <c r="AM7286" s="59"/>
      <c r="AN7286" s="2"/>
      <c r="AO7286" s="2"/>
      <c r="AP7286" s="2"/>
      <c r="AQ7286" s="2"/>
      <c r="AR7286" s="2"/>
      <c r="AT7286" s="2"/>
      <c r="AU7286" s="72"/>
      <c r="AV7286" s="72"/>
      <c r="BF7286" s="72"/>
      <c r="BH7286" s="2"/>
      <c r="BI7286" s="6"/>
      <c r="BJ7286" s="6"/>
      <c r="BK7286" s="6"/>
      <c r="BL7286" s="7"/>
    </row>
    <row r="7287" spans="2:64" x14ac:dyDescent="0.4">
      <c r="B7287" s="2"/>
      <c r="D7287" s="2"/>
      <c r="F7287" s="2"/>
      <c r="G7287" s="2"/>
      <c r="H7287" s="2"/>
      <c r="I7287" s="2"/>
      <c r="J7287" s="2"/>
      <c r="L7287" s="2"/>
      <c r="M7287" s="2"/>
      <c r="P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I7287" s="2"/>
      <c r="AJ7287" s="2"/>
      <c r="AM7287" s="59"/>
      <c r="AN7287" s="2"/>
      <c r="AO7287" s="2"/>
      <c r="AP7287" s="2"/>
      <c r="AQ7287" s="2"/>
      <c r="AR7287" s="2"/>
      <c r="AT7287" s="2"/>
      <c r="AU7287" s="72"/>
      <c r="AV7287" s="72"/>
      <c r="BF7287" s="72"/>
      <c r="BH7287" s="2"/>
      <c r="BI7287" s="6"/>
      <c r="BJ7287" s="6"/>
      <c r="BK7287" s="6"/>
      <c r="BL7287" s="7"/>
    </row>
    <row r="7288" spans="2:64" x14ac:dyDescent="0.4">
      <c r="B7288" s="2"/>
      <c r="D7288" s="2"/>
      <c r="F7288" s="2"/>
      <c r="G7288" s="2"/>
      <c r="H7288" s="2"/>
      <c r="I7288" s="2"/>
      <c r="J7288" s="2"/>
      <c r="L7288" s="2"/>
      <c r="M7288" s="2"/>
      <c r="P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I7288" s="2"/>
      <c r="AJ7288" s="2"/>
      <c r="AM7288" s="59"/>
      <c r="AN7288" s="2"/>
      <c r="AO7288" s="2"/>
      <c r="AP7288" s="2"/>
      <c r="AQ7288" s="2"/>
      <c r="AR7288" s="2"/>
      <c r="AT7288" s="2"/>
      <c r="AU7288" s="72"/>
      <c r="AV7288" s="72"/>
      <c r="BF7288" s="72"/>
      <c r="BH7288" s="2"/>
      <c r="BI7288" s="6"/>
      <c r="BJ7288" s="6"/>
      <c r="BK7288" s="6"/>
      <c r="BL7288" s="7"/>
    </row>
    <row r="7289" spans="2:64" x14ac:dyDescent="0.4">
      <c r="B7289" s="2"/>
      <c r="D7289" s="2"/>
      <c r="F7289" s="2"/>
      <c r="G7289" s="2"/>
      <c r="H7289" s="2"/>
      <c r="I7289" s="2"/>
      <c r="J7289" s="2"/>
      <c r="L7289" s="2"/>
      <c r="M7289" s="2"/>
      <c r="P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I7289" s="2"/>
      <c r="AJ7289" s="2"/>
      <c r="AM7289" s="59"/>
      <c r="AN7289" s="2"/>
      <c r="AO7289" s="2"/>
      <c r="AP7289" s="2"/>
      <c r="AQ7289" s="2"/>
      <c r="AR7289" s="2"/>
      <c r="AT7289" s="2"/>
      <c r="AU7289" s="72"/>
      <c r="AV7289" s="72"/>
      <c r="BF7289" s="72"/>
      <c r="BH7289" s="2"/>
      <c r="BI7289" s="6"/>
      <c r="BJ7289" s="6"/>
      <c r="BK7289" s="6"/>
      <c r="BL7289" s="7"/>
    </row>
    <row r="7290" spans="2:64" x14ac:dyDescent="0.4">
      <c r="B7290" s="2"/>
      <c r="D7290" s="2"/>
      <c r="F7290" s="2"/>
      <c r="G7290" s="2"/>
      <c r="H7290" s="2"/>
      <c r="I7290" s="2"/>
      <c r="J7290" s="2"/>
      <c r="L7290" s="2"/>
      <c r="M7290" s="2"/>
      <c r="P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I7290" s="2"/>
      <c r="AJ7290" s="2"/>
      <c r="AM7290" s="59"/>
      <c r="AN7290" s="2"/>
      <c r="AO7290" s="2"/>
      <c r="AP7290" s="2"/>
      <c r="AQ7290" s="2"/>
      <c r="AR7290" s="2"/>
      <c r="AT7290" s="2"/>
      <c r="AU7290" s="72"/>
      <c r="AV7290" s="72"/>
      <c r="BF7290" s="72"/>
      <c r="BH7290" s="2"/>
      <c r="BI7290" s="6"/>
      <c r="BJ7290" s="6"/>
      <c r="BK7290" s="6"/>
      <c r="BL7290" s="7"/>
    </row>
    <row r="7291" spans="2:64" x14ac:dyDescent="0.4">
      <c r="B7291" s="2"/>
      <c r="D7291" s="2"/>
      <c r="F7291" s="2"/>
      <c r="G7291" s="2"/>
      <c r="H7291" s="2"/>
      <c r="I7291" s="2"/>
      <c r="J7291" s="2"/>
      <c r="L7291" s="2"/>
      <c r="M7291" s="2"/>
      <c r="P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I7291" s="2"/>
      <c r="AJ7291" s="2"/>
      <c r="AM7291" s="59"/>
      <c r="AN7291" s="2"/>
      <c r="AO7291" s="2"/>
      <c r="AP7291" s="2"/>
      <c r="AQ7291" s="2"/>
      <c r="AR7291" s="2"/>
      <c r="AT7291" s="2"/>
      <c r="AU7291" s="72"/>
      <c r="AV7291" s="72"/>
      <c r="BF7291" s="72"/>
      <c r="BH7291" s="2"/>
      <c r="BI7291" s="6"/>
      <c r="BJ7291" s="6"/>
      <c r="BK7291" s="6"/>
      <c r="BL7291" s="7"/>
    </row>
    <row r="7292" spans="2:64" x14ac:dyDescent="0.4">
      <c r="B7292" s="2"/>
      <c r="D7292" s="2"/>
      <c r="F7292" s="2"/>
      <c r="G7292" s="2"/>
      <c r="H7292" s="2"/>
      <c r="I7292" s="2"/>
      <c r="J7292" s="2"/>
      <c r="L7292" s="2"/>
      <c r="M7292" s="2"/>
      <c r="P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I7292" s="2"/>
      <c r="AJ7292" s="2"/>
      <c r="AM7292" s="59"/>
      <c r="AN7292" s="2"/>
      <c r="AO7292" s="2"/>
      <c r="AP7292" s="2"/>
      <c r="AQ7292" s="2"/>
      <c r="AR7292" s="2"/>
      <c r="AT7292" s="2"/>
      <c r="AU7292" s="72"/>
      <c r="AV7292" s="72"/>
      <c r="BF7292" s="72"/>
      <c r="BH7292" s="2"/>
      <c r="BI7292" s="6"/>
      <c r="BJ7292" s="6"/>
      <c r="BK7292" s="6"/>
      <c r="BL7292" s="7"/>
    </row>
    <row r="7293" spans="2:64" x14ac:dyDescent="0.4">
      <c r="B7293" s="2"/>
      <c r="D7293" s="2"/>
      <c r="F7293" s="2"/>
      <c r="G7293" s="2"/>
      <c r="H7293" s="2"/>
      <c r="I7293" s="2"/>
      <c r="J7293" s="2"/>
      <c r="L7293" s="2"/>
      <c r="M7293" s="2"/>
      <c r="P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I7293" s="2"/>
      <c r="AJ7293" s="2"/>
      <c r="AM7293" s="59"/>
      <c r="AN7293" s="2"/>
      <c r="AO7293" s="2"/>
      <c r="AP7293" s="2"/>
      <c r="AQ7293" s="2"/>
      <c r="AR7293" s="2"/>
      <c r="AT7293" s="2"/>
      <c r="AU7293" s="72"/>
      <c r="AV7293" s="72"/>
      <c r="BF7293" s="72"/>
      <c r="BH7293" s="2"/>
      <c r="BI7293" s="6"/>
      <c r="BJ7293" s="6"/>
      <c r="BK7293" s="6"/>
      <c r="BL7293" s="7"/>
    </row>
    <row r="7294" spans="2:64" x14ac:dyDescent="0.4">
      <c r="B7294" s="2"/>
      <c r="D7294" s="2"/>
      <c r="F7294" s="2"/>
      <c r="G7294" s="2"/>
      <c r="H7294" s="2"/>
      <c r="I7294" s="2"/>
      <c r="J7294" s="2"/>
      <c r="L7294" s="2"/>
      <c r="M7294" s="2"/>
      <c r="P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I7294" s="2"/>
      <c r="AJ7294" s="2"/>
      <c r="AM7294" s="59"/>
      <c r="AN7294" s="2"/>
      <c r="AO7294" s="2"/>
      <c r="AP7294" s="2"/>
      <c r="AQ7294" s="2"/>
      <c r="AR7294" s="2"/>
      <c r="AT7294" s="2"/>
      <c r="AU7294" s="72"/>
      <c r="AV7294" s="72"/>
      <c r="BF7294" s="72"/>
      <c r="BH7294" s="2"/>
      <c r="BI7294" s="6"/>
      <c r="BJ7294" s="6"/>
      <c r="BK7294" s="6"/>
      <c r="BL7294" s="7"/>
    </row>
    <row r="7295" spans="2:64" x14ac:dyDescent="0.4">
      <c r="B7295" s="2"/>
      <c r="D7295" s="2"/>
      <c r="F7295" s="2"/>
      <c r="G7295" s="2"/>
      <c r="H7295" s="2"/>
      <c r="I7295" s="2"/>
      <c r="J7295" s="2"/>
      <c r="L7295" s="2"/>
      <c r="M7295" s="2"/>
      <c r="P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I7295" s="2"/>
      <c r="AJ7295" s="2"/>
      <c r="AM7295" s="59"/>
      <c r="AN7295" s="2"/>
      <c r="AO7295" s="2"/>
      <c r="AP7295" s="2"/>
      <c r="AQ7295" s="2"/>
      <c r="AR7295" s="2"/>
      <c r="AT7295" s="2"/>
      <c r="AU7295" s="72"/>
      <c r="AV7295" s="72"/>
      <c r="BF7295" s="72"/>
      <c r="BH7295" s="2"/>
      <c r="BI7295" s="6"/>
      <c r="BJ7295" s="6"/>
      <c r="BK7295" s="6"/>
      <c r="BL7295" s="7"/>
    </row>
    <row r="7296" spans="2:64" x14ac:dyDescent="0.4">
      <c r="B7296" s="2"/>
      <c r="D7296" s="2"/>
      <c r="F7296" s="2"/>
      <c r="G7296" s="2"/>
      <c r="H7296" s="2"/>
      <c r="I7296" s="2"/>
      <c r="J7296" s="2"/>
      <c r="L7296" s="2"/>
      <c r="M7296" s="2"/>
      <c r="P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I7296" s="2"/>
      <c r="AJ7296" s="2"/>
      <c r="AM7296" s="59"/>
      <c r="AN7296" s="2"/>
      <c r="AO7296" s="2"/>
      <c r="AP7296" s="2"/>
      <c r="AQ7296" s="2"/>
      <c r="AR7296" s="2"/>
      <c r="AT7296" s="2"/>
      <c r="AU7296" s="72"/>
      <c r="AV7296" s="72"/>
      <c r="BF7296" s="72"/>
      <c r="BH7296" s="2"/>
      <c r="BI7296" s="6"/>
      <c r="BJ7296" s="6"/>
      <c r="BK7296" s="6"/>
      <c r="BL7296" s="7"/>
    </row>
    <row r="7297" spans="2:64" x14ac:dyDescent="0.4">
      <c r="B7297" s="2"/>
      <c r="D7297" s="2"/>
      <c r="F7297" s="2"/>
      <c r="G7297" s="2"/>
      <c r="H7297" s="2"/>
      <c r="I7297" s="2"/>
      <c r="J7297" s="2"/>
      <c r="L7297" s="2"/>
      <c r="M7297" s="2"/>
      <c r="P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I7297" s="2"/>
      <c r="AJ7297" s="2"/>
      <c r="AM7297" s="59"/>
      <c r="AN7297" s="2"/>
      <c r="AO7297" s="2"/>
      <c r="AP7297" s="2"/>
      <c r="AQ7297" s="2"/>
      <c r="AR7297" s="2"/>
      <c r="AT7297" s="2"/>
      <c r="AU7297" s="72"/>
      <c r="AV7297" s="72"/>
      <c r="BF7297" s="72"/>
      <c r="BH7297" s="2"/>
      <c r="BI7297" s="6"/>
      <c r="BJ7297" s="6"/>
      <c r="BK7297" s="6"/>
      <c r="BL7297" s="7"/>
    </row>
    <row r="7298" spans="2:64" x14ac:dyDescent="0.4">
      <c r="B7298" s="2"/>
      <c r="D7298" s="2"/>
      <c r="F7298" s="2"/>
      <c r="G7298" s="2"/>
      <c r="H7298" s="2"/>
      <c r="I7298" s="2"/>
      <c r="J7298" s="2"/>
      <c r="L7298" s="2"/>
      <c r="M7298" s="2"/>
      <c r="P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I7298" s="2"/>
      <c r="AJ7298" s="2"/>
      <c r="AM7298" s="59"/>
      <c r="AN7298" s="2"/>
      <c r="AO7298" s="2"/>
      <c r="AP7298" s="2"/>
      <c r="AQ7298" s="2"/>
      <c r="AR7298" s="2"/>
      <c r="AT7298" s="2"/>
      <c r="AU7298" s="72"/>
      <c r="AV7298" s="72"/>
      <c r="BF7298" s="72"/>
      <c r="BH7298" s="2"/>
      <c r="BI7298" s="6"/>
      <c r="BJ7298" s="6"/>
      <c r="BK7298" s="6"/>
      <c r="BL7298" s="7"/>
    </row>
    <row r="7299" spans="2:64" x14ac:dyDescent="0.4">
      <c r="B7299" s="2"/>
      <c r="D7299" s="2"/>
      <c r="F7299" s="2"/>
      <c r="G7299" s="2"/>
      <c r="H7299" s="2"/>
      <c r="I7299" s="2"/>
      <c r="J7299" s="2"/>
      <c r="L7299" s="2"/>
      <c r="M7299" s="2"/>
      <c r="P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I7299" s="2"/>
      <c r="AJ7299" s="2"/>
      <c r="AM7299" s="59"/>
      <c r="AN7299" s="2"/>
      <c r="AO7299" s="2"/>
      <c r="AP7299" s="2"/>
      <c r="AQ7299" s="2"/>
      <c r="AR7299" s="2"/>
      <c r="AT7299" s="2"/>
      <c r="AU7299" s="72"/>
      <c r="AV7299" s="72"/>
      <c r="BF7299" s="72"/>
      <c r="BH7299" s="2"/>
      <c r="BI7299" s="6"/>
      <c r="BJ7299" s="6"/>
      <c r="BK7299" s="6"/>
      <c r="BL7299" s="7"/>
    </row>
    <row r="7300" spans="2:64" x14ac:dyDescent="0.4">
      <c r="B7300" s="2"/>
      <c r="D7300" s="2"/>
      <c r="F7300" s="2"/>
      <c r="G7300" s="2"/>
      <c r="H7300" s="2"/>
      <c r="I7300" s="2"/>
      <c r="J7300" s="2"/>
      <c r="L7300" s="2"/>
      <c r="M7300" s="2"/>
      <c r="P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I7300" s="2"/>
      <c r="AJ7300" s="2"/>
      <c r="AM7300" s="59"/>
      <c r="AN7300" s="2"/>
      <c r="AO7300" s="2"/>
      <c r="AP7300" s="2"/>
      <c r="AQ7300" s="2"/>
      <c r="AR7300" s="2"/>
      <c r="AT7300" s="2"/>
      <c r="AU7300" s="72"/>
      <c r="AV7300" s="72"/>
      <c r="BF7300" s="72"/>
      <c r="BH7300" s="2"/>
      <c r="BI7300" s="6"/>
      <c r="BJ7300" s="6"/>
      <c r="BK7300" s="6"/>
      <c r="BL7300" s="7"/>
    </row>
    <row r="7301" spans="2:64" x14ac:dyDescent="0.4">
      <c r="B7301" s="2"/>
      <c r="D7301" s="2"/>
      <c r="F7301" s="2"/>
      <c r="G7301" s="2"/>
      <c r="H7301" s="2"/>
      <c r="I7301" s="2"/>
      <c r="J7301" s="2"/>
      <c r="L7301" s="2"/>
      <c r="M7301" s="2"/>
      <c r="P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I7301" s="2"/>
      <c r="AJ7301" s="2"/>
      <c r="AM7301" s="59"/>
      <c r="AN7301" s="2"/>
      <c r="AO7301" s="2"/>
      <c r="AP7301" s="2"/>
      <c r="AQ7301" s="2"/>
      <c r="AR7301" s="2"/>
      <c r="AT7301" s="2"/>
      <c r="AU7301" s="72"/>
      <c r="AV7301" s="72"/>
      <c r="BF7301" s="72"/>
      <c r="BH7301" s="2"/>
      <c r="BI7301" s="6"/>
      <c r="BJ7301" s="6"/>
      <c r="BK7301" s="6"/>
      <c r="BL7301" s="7"/>
    </row>
    <row r="7302" spans="2:64" x14ac:dyDescent="0.4">
      <c r="B7302" s="2"/>
      <c r="D7302" s="2"/>
      <c r="F7302" s="2"/>
      <c r="G7302" s="2"/>
      <c r="H7302" s="2"/>
      <c r="I7302" s="2"/>
      <c r="J7302" s="2"/>
      <c r="L7302" s="2"/>
      <c r="M7302" s="2"/>
      <c r="P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I7302" s="2"/>
      <c r="AJ7302" s="2"/>
      <c r="AM7302" s="59"/>
      <c r="AN7302" s="2"/>
      <c r="AO7302" s="2"/>
      <c r="AP7302" s="2"/>
      <c r="AQ7302" s="2"/>
      <c r="AR7302" s="2"/>
      <c r="AT7302" s="2"/>
      <c r="AU7302" s="72"/>
      <c r="AV7302" s="72"/>
      <c r="BF7302" s="72"/>
      <c r="BH7302" s="2"/>
      <c r="BI7302" s="6"/>
      <c r="BJ7302" s="6"/>
      <c r="BK7302" s="6"/>
      <c r="BL7302" s="7"/>
    </row>
    <row r="7303" spans="2:64" x14ac:dyDescent="0.4">
      <c r="B7303" s="2"/>
      <c r="D7303" s="2"/>
      <c r="F7303" s="2"/>
      <c r="G7303" s="2"/>
      <c r="H7303" s="2"/>
      <c r="I7303" s="2"/>
      <c r="J7303" s="2"/>
      <c r="L7303" s="2"/>
      <c r="M7303" s="2"/>
      <c r="P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I7303" s="2"/>
      <c r="AJ7303" s="2"/>
      <c r="AM7303" s="59"/>
      <c r="AN7303" s="2"/>
      <c r="AO7303" s="2"/>
      <c r="AP7303" s="2"/>
      <c r="AQ7303" s="2"/>
      <c r="AR7303" s="2"/>
      <c r="AT7303" s="2"/>
      <c r="AU7303" s="72"/>
      <c r="AV7303" s="72"/>
      <c r="BF7303" s="72"/>
      <c r="BH7303" s="2"/>
      <c r="BI7303" s="6"/>
      <c r="BJ7303" s="6"/>
      <c r="BK7303" s="6"/>
      <c r="BL7303" s="7"/>
    </row>
    <row r="7304" spans="2:64" x14ac:dyDescent="0.4">
      <c r="B7304" s="2"/>
      <c r="D7304" s="2"/>
      <c r="F7304" s="2"/>
      <c r="G7304" s="2"/>
      <c r="H7304" s="2"/>
      <c r="I7304" s="2"/>
      <c r="J7304" s="2"/>
      <c r="L7304" s="2"/>
      <c r="M7304" s="2"/>
      <c r="P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I7304" s="2"/>
      <c r="AJ7304" s="2"/>
      <c r="AM7304" s="59"/>
      <c r="AN7304" s="2"/>
      <c r="AO7304" s="2"/>
      <c r="AP7304" s="2"/>
      <c r="AQ7304" s="2"/>
      <c r="AR7304" s="2"/>
      <c r="AT7304" s="2"/>
      <c r="AU7304" s="72"/>
      <c r="AV7304" s="72"/>
      <c r="BF7304" s="72"/>
      <c r="BH7304" s="2"/>
      <c r="BI7304" s="6"/>
      <c r="BJ7304" s="6"/>
      <c r="BK7304" s="6"/>
      <c r="BL7304" s="7"/>
    </row>
    <row r="7305" spans="2:64" x14ac:dyDescent="0.4">
      <c r="B7305" s="2"/>
      <c r="D7305" s="2"/>
      <c r="F7305" s="2"/>
      <c r="G7305" s="2"/>
      <c r="H7305" s="2"/>
      <c r="I7305" s="2"/>
      <c r="J7305" s="2"/>
      <c r="L7305" s="2"/>
      <c r="M7305" s="2"/>
      <c r="P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I7305" s="2"/>
      <c r="AJ7305" s="2"/>
      <c r="AM7305" s="59"/>
      <c r="AN7305" s="2"/>
      <c r="AO7305" s="2"/>
      <c r="AP7305" s="2"/>
      <c r="AQ7305" s="2"/>
      <c r="AR7305" s="2"/>
      <c r="AT7305" s="2"/>
      <c r="AU7305" s="72"/>
      <c r="AV7305" s="72"/>
      <c r="BF7305" s="72"/>
      <c r="BH7305" s="2"/>
      <c r="BI7305" s="6"/>
      <c r="BJ7305" s="6"/>
      <c r="BK7305" s="6"/>
      <c r="BL7305" s="7"/>
    </row>
    <row r="7306" spans="2:64" x14ac:dyDescent="0.4">
      <c r="B7306" s="2"/>
      <c r="D7306" s="2"/>
      <c r="F7306" s="2"/>
      <c r="G7306" s="2"/>
      <c r="H7306" s="2"/>
      <c r="I7306" s="2"/>
      <c r="J7306" s="2"/>
      <c r="L7306" s="2"/>
      <c r="M7306" s="2"/>
      <c r="P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I7306" s="2"/>
      <c r="AJ7306" s="2"/>
      <c r="AM7306" s="59"/>
      <c r="AN7306" s="2"/>
      <c r="AO7306" s="2"/>
      <c r="AP7306" s="2"/>
      <c r="AQ7306" s="2"/>
      <c r="AR7306" s="2"/>
      <c r="AT7306" s="2"/>
      <c r="AU7306" s="72"/>
      <c r="AV7306" s="72"/>
      <c r="BF7306" s="72"/>
      <c r="BH7306" s="2"/>
      <c r="BI7306" s="6"/>
      <c r="BJ7306" s="6"/>
      <c r="BK7306" s="6"/>
      <c r="BL7306" s="7"/>
    </row>
    <row r="7307" spans="2:64" x14ac:dyDescent="0.4">
      <c r="B7307" s="2"/>
      <c r="D7307" s="2"/>
      <c r="F7307" s="2"/>
      <c r="G7307" s="2"/>
      <c r="H7307" s="2"/>
      <c r="I7307" s="2"/>
      <c r="J7307" s="2"/>
      <c r="L7307" s="2"/>
      <c r="M7307" s="2"/>
      <c r="P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I7307" s="2"/>
      <c r="AJ7307" s="2"/>
      <c r="AM7307" s="59"/>
      <c r="AN7307" s="2"/>
      <c r="AO7307" s="2"/>
      <c r="AP7307" s="2"/>
      <c r="AQ7307" s="2"/>
      <c r="AR7307" s="2"/>
      <c r="AT7307" s="2"/>
      <c r="AU7307" s="72"/>
      <c r="AV7307" s="72"/>
      <c r="BF7307" s="72"/>
      <c r="BH7307" s="2"/>
      <c r="BI7307" s="6"/>
      <c r="BJ7307" s="6"/>
      <c r="BK7307" s="6"/>
      <c r="BL7307" s="7"/>
    </row>
    <row r="7308" spans="2:64" x14ac:dyDescent="0.4">
      <c r="B7308" s="2"/>
      <c r="D7308" s="2"/>
      <c r="F7308" s="2"/>
      <c r="G7308" s="2"/>
      <c r="H7308" s="2"/>
      <c r="I7308" s="2"/>
      <c r="J7308" s="2"/>
      <c r="L7308" s="2"/>
      <c r="M7308" s="2"/>
      <c r="P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I7308" s="2"/>
      <c r="AJ7308" s="2"/>
      <c r="AM7308" s="59"/>
      <c r="AN7308" s="2"/>
      <c r="AO7308" s="2"/>
      <c r="AP7308" s="2"/>
      <c r="AQ7308" s="2"/>
      <c r="AR7308" s="2"/>
      <c r="AT7308" s="2"/>
      <c r="AU7308" s="72"/>
      <c r="AV7308" s="72"/>
      <c r="BF7308" s="72"/>
      <c r="BH7308" s="2"/>
      <c r="BI7308" s="6"/>
      <c r="BJ7308" s="6"/>
      <c r="BK7308" s="6"/>
      <c r="BL7308" s="7"/>
    </row>
    <row r="7309" spans="2:64" x14ac:dyDescent="0.4">
      <c r="B7309" s="2"/>
      <c r="D7309" s="2"/>
      <c r="F7309" s="2"/>
      <c r="G7309" s="2"/>
      <c r="H7309" s="2"/>
      <c r="I7309" s="2"/>
      <c r="J7309" s="2"/>
      <c r="L7309" s="2"/>
      <c r="M7309" s="2"/>
      <c r="P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I7309" s="2"/>
      <c r="AJ7309" s="2"/>
      <c r="AM7309" s="59"/>
      <c r="AN7309" s="2"/>
      <c r="AO7309" s="2"/>
      <c r="AP7309" s="2"/>
      <c r="AQ7309" s="2"/>
      <c r="AR7309" s="2"/>
      <c r="AT7309" s="2"/>
      <c r="AU7309" s="72"/>
      <c r="AV7309" s="72"/>
      <c r="BF7309" s="72"/>
      <c r="BH7309" s="2"/>
      <c r="BI7309" s="6"/>
      <c r="BJ7309" s="6"/>
      <c r="BK7309" s="6"/>
      <c r="BL7309" s="7"/>
    </row>
    <row r="7310" spans="2:64" x14ac:dyDescent="0.4">
      <c r="B7310" s="2"/>
      <c r="D7310" s="2"/>
      <c r="F7310" s="2"/>
      <c r="G7310" s="2"/>
      <c r="H7310" s="2"/>
      <c r="I7310" s="2"/>
      <c r="J7310" s="2"/>
      <c r="L7310" s="2"/>
      <c r="M7310" s="2"/>
      <c r="P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I7310" s="2"/>
      <c r="AJ7310" s="2"/>
      <c r="AM7310" s="59"/>
      <c r="AN7310" s="2"/>
      <c r="AO7310" s="2"/>
      <c r="AP7310" s="2"/>
      <c r="AQ7310" s="2"/>
      <c r="AR7310" s="2"/>
      <c r="AT7310" s="2"/>
      <c r="AU7310" s="72"/>
      <c r="AV7310" s="72"/>
      <c r="BF7310" s="72"/>
      <c r="BH7310" s="2"/>
      <c r="BI7310" s="6"/>
      <c r="BJ7310" s="6"/>
      <c r="BK7310" s="6"/>
      <c r="BL7310" s="7"/>
    </row>
    <row r="7311" spans="2:64" x14ac:dyDescent="0.4">
      <c r="B7311" s="2"/>
      <c r="D7311" s="2"/>
      <c r="F7311" s="2"/>
      <c r="G7311" s="2"/>
      <c r="H7311" s="2"/>
      <c r="I7311" s="2"/>
      <c r="J7311" s="2"/>
      <c r="L7311" s="2"/>
      <c r="M7311" s="2"/>
      <c r="P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I7311" s="2"/>
      <c r="AJ7311" s="2"/>
      <c r="AM7311" s="59"/>
      <c r="AN7311" s="2"/>
      <c r="AO7311" s="2"/>
      <c r="AP7311" s="2"/>
      <c r="AQ7311" s="2"/>
      <c r="AR7311" s="2"/>
      <c r="AT7311" s="2"/>
      <c r="AU7311" s="72"/>
      <c r="AV7311" s="72"/>
      <c r="BF7311" s="72"/>
      <c r="BH7311" s="2"/>
      <c r="BI7311" s="6"/>
      <c r="BJ7311" s="6"/>
      <c r="BK7311" s="6"/>
      <c r="BL7311" s="7"/>
    </row>
    <row r="7312" spans="2:64" x14ac:dyDescent="0.4">
      <c r="B7312" s="2"/>
      <c r="D7312" s="2"/>
      <c r="F7312" s="2"/>
      <c r="G7312" s="2"/>
      <c r="H7312" s="2"/>
      <c r="I7312" s="2"/>
      <c r="J7312" s="2"/>
      <c r="L7312" s="2"/>
      <c r="M7312" s="2"/>
      <c r="P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I7312" s="2"/>
      <c r="AJ7312" s="2"/>
      <c r="AM7312" s="59"/>
      <c r="AN7312" s="2"/>
      <c r="AO7312" s="2"/>
      <c r="AP7312" s="2"/>
      <c r="AQ7312" s="2"/>
      <c r="AR7312" s="2"/>
      <c r="AT7312" s="2"/>
      <c r="AU7312" s="72"/>
      <c r="AV7312" s="72"/>
      <c r="BF7312" s="72"/>
      <c r="BH7312" s="2"/>
      <c r="BI7312" s="6"/>
      <c r="BJ7312" s="6"/>
      <c r="BK7312" s="6"/>
      <c r="BL7312" s="7"/>
    </row>
    <row r="7313" spans="2:64" x14ac:dyDescent="0.4">
      <c r="B7313" s="2"/>
      <c r="D7313" s="2"/>
      <c r="F7313" s="2"/>
      <c r="G7313" s="2"/>
      <c r="H7313" s="2"/>
      <c r="I7313" s="2"/>
      <c r="J7313" s="2"/>
      <c r="L7313" s="2"/>
      <c r="M7313" s="2"/>
      <c r="P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I7313" s="2"/>
      <c r="AJ7313" s="2"/>
      <c r="AM7313" s="59"/>
      <c r="AN7313" s="2"/>
      <c r="AO7313" s="2"/>
      <c r="AP7313" s="2"/>
      <c r="AQ7313" s="2"/>
      <c r="AR7313" s="2"/>
      <c r="AT7313" s="2"/>
      <c r="AU7313" s="72"/>
      <c r="AV7313" s="72"/>
      <c r="BF7313" s="72"/>
      <c r="BH7313" s="2"/>
      <c r="BI7313" s="6"/>
      <c r="BJ7313" s="6"/>
      <c r="BK7313" s="6"/>
      <c r="BL7313" s="7"/>
    </row>
    <row r="7314" spans="2:64" x14ac:dyDescent="0.4">
      <c r="B7314" s="2"/>
      <c r="D7314" s="2"/>
      <c r="F7314" s="2"/>
      <c r="G7314" s="2"/>
      <c r="H7314" s="2"/>
      <c r="I7314" s="2"/>
      <c r="J7314" s="2"/>
      <c r="L7314" s="2"/>
      <c r="M7314" s="2"/>
      <c r="P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I7314" s="2"/>
      <c r="AJ7314" s="2"/>
      <c r="AM7314" s="59"/>
      <c r="AN7314" s="2"/>
      <c r="AO7314" s="2"/>
      <c r="AP7314" s="2"/>
      <c r="AQ7314" s="2"/>
      <c r="AR7314" s="2"/>
      <c r="AT7314" s="2"/>
      <c r="AU7314" s="72"/>
      <c r="AV7314" s="72"/>
      <c r="BF7314" s="72"/>
      <c r="BH7314" s="2"/>
      <c r="BI7314" s="6"/>
      <c r="BJ7314" s="6"/>
      <c r="BK7314" s="6"/>
      <c r="BL7314" s="7"/>
    </row>
    <row r="7315" spans="2:64" x14ac:dyDescent="0.4">
      <c r="B7315" s="2"/>
      <c r="D7315" s="2"/>
      <c r="F7315" s="2"/>
      <c r="G7315" s="2"/>
      <c r="H7315" s="2"/>
      <c r="I7315" s="2"/>
      <c r="J7315" s="2"/>
      <c r="L7315" s="2"/>
      <c r="M7315" s="2"/>
      <c r="P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I7315" s="2"/>
      <c r="AJ7315" s="2"/>
      <c r="AM7315" s="59"/>
      <c r="AN7315" s="2"/>
      <c r="AO7315" s="2"/>
      <c r="AP7315" s="2"/>
      <c r="AQ7315" s="2"/>
      <c r="AR7315" s="2"/>
      <c r="AT7315" s="2"/>
      <c r="AU7315" s="72"/>
      <c r="AV7315" s="72"/>
      <c r="BF7315" s="72"/>
      <c r="BH7315" s="2"/>
      <c r="BI7315" s="6"/>
      <c r="BJ7315" s="6"/>
      <c r="BK7315" s="6"/>
      <c r="BL7315" s="7"/>
    </row>
    <row r="7316" spans="2:64" x14ac:dyDescent="0.4">
      <c r="B7316" s="2"/>
      <c r="D7316" s="2"/>
      <c r="F7316" s="2"/>
      <c r="G7316" s="2"/>
      <c r="H7316" s="2"/>
      <c r="I7316" s="2"/>
      <c r="J7316" s="2"/>
      <c r="L7316" s="2"/>
      <c r="M7316" s="2"/>
      <c r="P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I7316" s="2"/>
      <c r="AJ7316" s="2"/>
      <c r="AM7316" s="59"/>
      <c r="AN7316" s="2"/>
      <c r="AO7316" s="2"/>
      <c r="AP7316" s="2"/>
      <c r="AQ7316" s="2"/>
      <c r="AR7316" s="2"/>
      <c r="AT7316" s="2"/>
      <c r="AU7316" s="72"/>
      <c r="AV7316" s="72"/>
      <c r="BF7316" s="72"/>
      <c r="BH7316" s="2"/>
      <c r="BI7316" s="6"/>
      <c r="BJ7316" s="6"/>
      <c r="BK7316" s="6"/>
      <c r="BL7316" s="7"/>
    </row>
    <row r="7317" spans="2:64" x14ac:dyDescent="0.4">
      <c r="B7317" s="2"/>
      <c r="D7317" s="2"/>
      <c r="F7317" s="2"/>
      <c r="G7317" s="2"/>
      <c r="H7317" s="2"/>
      <c r="I7317" s="2"/>
      <c r="J7317" s="2"/>
      <c r="L7317" s="2"/>
      <c r="M7317" s="2"/>
      <c r="P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I7317" s="2"/>
      <c r="AJ7317" s="2"/>
      <c r="AM7317" s="59"/>
      <c r="AN7317" s="2"/>
      <c r="AO7317" s="2"/>
      <c r="AP7317" s="2"/>
      <c r="AQ7317" s="2"/>
      <c r="AR7317" s="2"/>
      <c r="AT7317" s="2"/>
      <c r="AU7317" s="72"/>
      <c r="AV7317" s="72"/>
      <c r="BF7317" s="72"/>
      <c r="BH7317" s="2"/>
      <c r="BI7317" s="6"/>
      <c r="BJ7317" s="6"/>
      <c r="BK7317" s="6"/>
      <c r="BL7317" s="7"/>
    </row>
    <row r="7318" spans="2:64" x14ac:dyDescent="0.4">
      <c r="B7318" s="2"/>
      <c r="D7318" s="2"/>
      <c r="F7318" s="2"/>
      <c r="G7318" s="2"/>
      <c r="H7318" s="2"/>
      <c r="I7318" s="2"/>
      <c r="J7318" s="2"/>
      <c r="L7318" s="2"/>
      <c r="M7318" s="2"/>
      <c r="P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I7318" s="2"/>
      <c r="AJ7318" s="2"/>
      <c r="AM7318" s="59"/>
      <c r="AN7318" s="2"/>
      <c r="AO7318" s="2"/>
      <c r="AP7318" s="2"/>
      <c r="AQ7318" s="2"/>
      <c r="AR7318" s="2"/>
      <c r="AT7318" s="2"/>
      <c r="AU7318" s="72"/>
      <c r="AV7318" s="72"/>
      <c r="BF7318" s="72"/>
      <c r="BH7318" s="2"/>
      <c r="BI7318" s="6"/>
      <c r="BJ7318" s="6"/>
      <c r="BK7318" s="6"/>
      <c r="BL7318" s="7"/>
    </row>
    <row r="7319" spans="2:64" x14ac:dyDescent="0.4">
      <c r="B7319" s="2"/>
      <c r="D7319" s="2"/>
      <c r="F7319" s="2"/>
      <c r="G7319" s="2"/>
      <c r="H7319" s="2"/>
      <c r="I7319" s="2"/>
      <c r="J7319" s="2"/>
      <c r="L7319" s="2"/>
      <c r="M7319" s="2"/>
      <c r="P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I7319" s="2"/>
      <c r="AJ7319" s="2"/>
      <c r="AM7319" s="59"/>
      <c r="AN7319" s="2"/>
      <c r="AO7319" s="2"/>
      <c r="AP7319" s="2"/>
      <c r="AQ7319" s="2"/>
      <c r="AR7319" s="2"/>
      <c r="AT7319" s="2"/>
      <c r="AU7319" s="72"/>
      <c r="AV7319" s="72"/>
      <c r="BF7319" s="72"/>
      <c r="BH7319" s="2"/>
      <c r="BI7319" s="6"/>
      <c r="BJ7319" s="6"/>
      <c r="BK7319" s="6"/>
      <c r="BL7319" s="7"/>
    </row>
    <row r="7320" spans="2:64" x14ac:dyDescent="0.4">
      <c r="B7320" s="2"/>
      <c r="D7320" s="2"/>
      <c r="F7320" s="2"/>
      <c r="G7320" s="2"/>
      <c r="H7320" s="2"/>
      <c r="I7320" s="2"/>
      <c r="J7320" s="2"/>
      <c r="L7320" s="2"/>
      <c r="M7320" s="2"/>
      <c r="P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I7320" s="2"/>
      <c r="AJ7320" s="2"/>
      <c r="AM7320" s="59"/>
      <c r="AN7320" s="2"/>
      <c r="AO7320" s="2"/>
      <c r="AP7320" s="2"/>
      <c r="AQ7320" s="2"/>
      <c r="AR7320" s="2"/>
      <c r="AT7320" s="2"/>
      <c r="AU7320" s="72"/>
      <c r="AV7320" s="72"/>
      <c r="BF7320" s="72"/>
      <c r="BH7320" s="2"/>
      <c r="BI7320" s="6"/>
      <c r="BJ7320" s="6"/>
      <c r="BK7320" s="6"/>
      <c r="BL7320" s="7"/>
    </row>
    <row r="7321" spans="2:64" x14ac:dyDescent="0.4">
      <c r="B7321" s="2"/>
      <c r="D7321" s="2"/>
      <c r="F7321" s="2"/>
      <c r="G7321" s="2"/>
      <c r="H7321" s="2"/>
      <c r="I7321" s="2"/>
      <c r="J7321" s="2"/>
      <c r="L7321" s="2"/>
      <c r="M7321" s="2"/>
      <c r="P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I7321" s="2"/>
      <c r="AJ7321" s="2"/>
      <c r="AM7321" s="59"/>
      <c r="AN7321" s="2"/>
      <c r="AO7321" s="2"/>
      <c r="AP7321" s="2"/>
      <c r="AQ7321" s="2"/>
      <c r="AR7321" s="2"/>
      <c r="AT7321" s="2"/>
      <c r="AU7321" s="72"/>
      <c r="AV7321" s="72"/>
      <c r="BF7321" s="72"/>
      <c r="BH7321" s="2"/>
      <c r="BI7321" s="6"/>
      <c r="BJ7321" s="6"/>
      <c r="BK7321" s="6"/>
      <c r="BL7321" s="7"/>
    </row>
    <row r="7322" spans="2:64" x14ac:dyDescent="0.4">
      <c r="B7322" s="2"/>
      <c r="D7322" s="2"/>
      <c r="F7322" s="2"/>
      <c r="G7322" s="2"/>
      <c r="H7322" s="2"/>
      <c r="I7322" s="2"/>
      <c r="J7322" s="2"/>
      <c r="L7322" s="2"/>
      <c r="M7322" s="2"/>
      <c r="P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I7322" s="2"/>
      <c r="AJ7322" s="2"/>
      <c r="AM7322" s="59"/>
      <c r="AN7322" s="2"/>
      <c r="AO7322" s="2"/>
      <c r="AP7322" s="2"/>
      <c r="AQ7322" s="2"/>
      <c r="AR7322" s="2"/>
      <c r="AT7322" s="2"/>
      <c r="AU7322" s="72"/>
      <c r="AV7322" s="72"/>
      <c r="BF7322" s="72"/>
      <c r="BH7322" s="2"/>
      <c r="BI7322" s="6"/>
      <c r="BJ7322" s="6"/>
      <c r="BK7322" s="6"/>
      <c r="BL7322" s="7"/>
    </row>
    <row r="7323" spans="2:64" x14ac:dyDescent="0.4">
      <c r="B7323" s="2"/>
      <c r="D7323" s="2"/>
      <c r="F7323" s="2"/>
      <c r="G7323" s="2"/>
      <c r="H7323" s="2"/>
      <c r="I7323" s="2"/>
      <c r="J7323" s="2"/>
      <c r="L7323" s="2"/>
      <c r="M7323" s="2"/>
      <c r="P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I7323" s="2"/>
      <c r="AJ7323" s="2"/>
      <c r="AM7323" s="59"/>
      <c r="AN7323" s="2"/>
      <c r="AO7323" s="2"/>
      <c r="AP7323" s="2"/>
      <c r="AQ7323" s="2"/>
      <c r="AR7323" s="2"/>
      <c r="AT7323" s="2"/>
      <c r="AU7323" s="72"/>
      <c r="AV7323" s="72"/>
      <c r="BF7323" s="72"/>
      <c r="BH7323" s="2"/>
      <c r="BI7323" s="6"/>
      <c r="BJ7323" s="6"/>
      <c r="BK7323" s="6"/>
      <c r="BL7323" s="7"/>
    </row>
    <row r="7324" spans="2:64" x14ac:dyDescent="0.4">
      <c r="B7324" s="2"/>
      <c r="D7324" s="2"/>
      <c r="F7324" s="2"/>
      <c r="G7324" s="2"/>
      <c r="H7324" s="2"/>
      <c r="I7324" s="2"/>
      <c r="J7324" s="2"/>
      <c r="L7324" s="2"/>
      <c r="M7324" s="2"/>
      <c r="P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I7324" s="2"/>
      <c r="AJ7324" s="2"/>
      <c r="AM7324" s="59"/>
      <c r="AN7324" s="2"/>
      <c r="AO7324" s="2"/>
      <c r="AP7324" s="2"/>
      <c r="AQ7324" s="2"/>
      <c r="AR7324" s="2"/>
      <c r="AT7324" s="2"/>
      <c r="AU7324" s="72"/>
      <c r="AV7324" s="72"/>
      <c r="BF7324" s="72"/>
      <c r="BH7324" s="2"/>
      <c r="BI7324" s="6"/>
      <c r="BJ7324" s="6"/>
      <c r="BK7324" s="6"/>
      <c r="BL7324" s="7"/>
    </row>
    <row r="7325" spans="2:64" x14ac:dyDescent="0.4">
      <c r="B7325" s="2"/>
      <c r="D7325" s="2"/>
      <c r="F7325" s="2"/>
      <c r="G7325" s="2"/>
      <c r="H7325" s="2"/>
      <c r="I7325" s="2"/>
      <c r="J7325" s="2"/>
      <c r="L7325" s="2"/>
      <c r="M7325" s="2"/>
      <c r="P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I7325" s="2"/>
      <c r="AJ7325" s="2"/>
      <c r="AM7325" s="59"/>
      <c r="AN7325" s="2"/>
      <c r="AO7325" s="2"/>
      <c r="AP7325" s="2"/>
      <c r="AQ7325" s="2"/>
      <c r="AR7325" s="2"/>
      <c r="AT7325" s="2"/>
      <c r="AU7325" s="72"/>
      <c r="AV7325" s="72"/>
      <c r="BF7325" s="72"/>
      <c r="BH7325" s="2"/>
      <c r="BI7325" s="6"/>
      <c r="BJ7325" s="6"/>
      <c r="BK7325" s="6"/>
      <c r="BL7325" s="7"/>
    </row>
    <row r="7326" spans="2:64" x14ac:dyDescent="0.4">
      <c r="B7326" s="2"/>
      <c r="D7326" s="2"/>
      <c r="F7326" s="2"/>
      <c r="G7326" s="2"/>
      <c r="H7326" s="2"/>
      <c r="I7326" s="2"/>
      <c r="J7326" s="2"/>
      <c r="L7326" s="2"/>
      <c r="M7326" s="2"/>
      <c r="P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I7326" s="2"/>
      <c r="AJ7326" s="2"/>
      <c r="AM7326" s="59"/>
      <c r="AN7326" s="2"/>
      <c r="AO7326" s="2"/>
      <c r="AP7326" s="2"/>
      <c r="AQ7326" s="2"/>
      <c r="AR7326" s="2"/>
      <c r="AT7326" s="2"/>
      <c r="AU7326" s="72"/>
      <c r="AV7326" s="72"/>
      <c r="BF7326" s="72"/>
      <c r="BH7326" s="2"/>
      <c r="BI7326" s="6"/>
      <c r="BJ7326" s="6"/>
      <c r="BK7326" s="6"/>
      <c r="BL7326" s="7"/>
    </row>
    <row r="7327" spans="2:64" x14ac:dyDescent="0.4">
      <c r="B7327" s="2"/>
      <c r="D7327" s="2"/>
      <c r="F7327" s="2"/>
      <c r="G7327" s="2"/>
      <c r="H7327" s="2"/>
      <c r="I7327" s="2"/>
      <c r="J7327" s="2"/>
      <c r="L7327" s="2"/>
      <c r="M7327" s="2"/>
      <c r="P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I7327" s="2"/>
      <c r="AJ7327" s="2"/>
      <c r="AM7327" s="59"/>
      <c r="AN7327" s="2"/>
      <c r="AO7327" s="2"/>
      <c r="AP7327" s="2"/>
      <c r="AQ7327" s="2"/>
      <c r="AR7327" s="2"/>
      <c r="AT7327" s="2"/>
      <c r="AU7327" s="72"/>
      <c r="AV7327" s="72"/>
      <c r="BF7327" s="72"/>
      <c r="BH7327" s="2"/>
      <c r="BI7327" s="6"/>
      <c r="BJ7327" s="6"/>
      <c r="BK7327" s="6"/>
      <c r="BL7327" s="7"/>
    </row>
    <row r="7328" spans="2:64" x14ac:dyDescent="0.4">
      <c r="B7328" s="2"/>
      <c r="D7328" s="2"/>
      <c r="F7328" s="2"/>
      <c r="G7328" s="2"/>
      <c r="H7328" s="2"/>
      <c r="I7328" s="2"/>
      <c r="J7328" s="2"/>
      <c r="L7328" s="2"/>
      <c r="M7328" s="2"/>
      <c r="P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I7328" s="2"/>
      <c r="AJ7328" s="2"/>
      <c r="AM7328" s="59"/>
      <c r="AN7328" s="2"/>
      <c r="AO7328" s="2"/>
      <c r="AP7328" s="2"/>
      <c r="AQ7328" s="2"/>
      <c r="AR7328" s="2"/>
      <c r="AT7328" s="2"/>
      <c r="AU7328" s="72"/>
      <c r="AV7328" s="72"/>
      <c r="BF7328" s="72"/>
      <c r="BH7328" s="2"/>
      <c r="BI7328" s="6"/>
      <c r="BJ7328" s="6"/>
      <c r="BK7328" s="6"/>
      <c r="BL7328" s="7"/>
    </row>
    <row r="7329" spans="2:64" x14ac:dyDescent="0.4">
      <c r="B7329" s="2"/>
      <c r="D7329" s="2"/>
      <c r="F7329" s="2"/>
      <c r="G7329" s="2"/>
      <c r="H7329" s="2"/>
      <c r="I7329" s="2"/>
      <c r="J7329" s="2"/>
      <c r="L7329" s="2"/>
      <c r="M7329" s="2"/>
      <c r="P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I7329" s="2"/>
      <c r="AJ7329" s="2"/>
      <c r="AM7329" s="59"/>
      <c r="AN7329" s="2"/>
      <c r="AO7329" s="2"/>
      <c r="AP7329" s="2"/>
      <c r="AQ7329" s="2"/>
      <c r="AR7329" s="2"/>
      <c r="AT7329" s="2"/>
      <c r="AU7329" s="72"/>
      <c r="AV7329" s="72"/>
      <c r="BF7329" s="72"/>
      <c r="BH7329" s="2"/>
      <c r="BI7329" s="6"/>
      <c r="BJ7329" s="6"/>
      <c r="BK7329" s="6"/>
      <c r="BL7329" s="7"/>
    </row>
    <row r="7330" spans="2:64" x14ac:dyDescent="0.4">
      <c r="B7330" s="2"/>
      <c r="D7330" s="2"/>
      <c r="F7330" s="2"/>
      <c r="G7330" s="2"/>
      <c r="H7330" s="2"/>
      <c r="I7330" s="2"/>
      <c r="J7330" s="2"/>
      <c r="L7330" s="2"/>
      <c r="M7330" s="2"/>
      <c r="P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I7330" s="2"/>
      <c r="AJ7330" s="2"/>
      <c r="AM7330" s="59"/>
      <c r="AN7330" s="2"/>
      <c r="AO7330" s="2"/>
      <c r="AP7330" s="2"/>
      <c r="AQ7330" s="2"/>
      <c r="AR7330" s="2"/>
      <c r="AT7330" s="2"/>
      <c r="AU7330" s="72"/>
      <c r="AV7330" s="72"/>
      <c r="BF7330" s="72"/>
      <c r="BH7330" s="2"/>
      <c r="BI7330" s="6"/>
      <c r="BJ7330" s="6"/>
      <c r="BK7330" s="6"/>
      <c r="BL7330" s="7"/>
    </row>
    <row r="7331" spans="2:64" x14ac:dyDescent="0.4">
      <c r="B7331" s="2"/>
      <c r="D7331" s="2"/>
      <c r="F7331" s="2"/>
      <c r="G7331" s="2"/>
      <c r="H7331" s="2"/>
      <c r="I7331" s="2"/>
      <c r="J7331" s="2"/>
      <c r="L7331" s="2"/>
      <c r="M7331" s="2"/>
      <c r="P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I7331" s="2"/>
      <c r="AJ7331" s="2"/>
      <c r="AM7331" s="59"/>
      <c r="AN7331" s="2"/>
      <c r="AO7331" s="2"/>
      <c r="AP7331" s="2"/>
      <c r="AQ7331" s="2"/>
      <c r="AR7331" s="2"/>
      <c r="AT7331" s="2"/>
      <c r="AU7331" s="72"/>
      <c r="AV7331" s="72"/>
      <c r="BF7331" s="72"/>
      <c r="BH7331" s="2"/>
      <c r="BI7331" s="6"/>
      <c r="BJ7331" s="6"/>
      <c r="BK7331" s="6"/>
      <c r="BL7331" s="7"/>
    </row>
    <row r="7332" spans="2:64" x14ac:dyDescent="0.4">
      <c r="B7332" s="2"/>
      <c r="D7332" s="2"/>
      <c r="F7332" s="2"/>
      <c r="G7332" s="2"/>
      <c r="H7332" s="2"/>
      <c r="I7332" s="2"/>
      <c r="J7332" s="2"/>
      <c r="L7332" s="2"/>
      <c r="M7332" s="2"/>
      <c r="P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I7332" s="2"/>
      <c r="AJ7332" s="2"/>
      <c r="AM7332" s="59"/>
      <c r="AN7332" s="2"/>
      <c r="AO7332" s="2"/>
      <c r="AP7332" s="2"/>
      <c r="AQ7332" s="2"/>
      <c r="AR7332" s="2"/>
      <c r="AT7332" s="2"/>
      <c r="AU7332" s="72"/>
      <c r="AV7332" s="72"/>
      <c r="BF7332" s="72"/>
      <c r="BH7332" s="2"/>
      <c r="BI7332" s="6"/>
      <c r="BJ7332" s="6"/>
      <c r="BK7332" s="6"/>
      <c r="BL7332" s="7"/>
    </row>
    <row r="7333" spans="2:64" x14ac:dyDescent="0.4">
      <c r="B7333" s="2"/>
      <c r="D7333" s="2"/>
      <c r="F7333" s="2"/>
      <c r="G7333" s="2"/>
      <c r="H7333" s="2"/>
      <c r="I7333" s="2"/>
      <c r="J7333" s="2"/>
      <c r="L7333" s="2"/>
      <c r="M7333" s="2"/>
      <c r="P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I7333" s="2"/>
      <c r="AJ7333" s="2"/>
      <c r="AM7333" s="59"/>
      <c r="AN7333" s="2"/>
      <c r="AO7333" s="2"/>
      <c r="AP7333" s="2"/>
      <c r="AQ7333" s="2"/>
      <c r="AR7333" s="2"/>
      <c r="AT7333" s="2"/>
      <c r="AU7333" s="72"/>
      <c r="AV7333" s="72"/>
      <c r="BF7333" s="72"/>
      <c r="BH7333" s="2"/>
      <c r="BI7333" s="6"/>
      <c r="BJ7333" s="6"/>
      <c r="BK7333" s="6"/>
      <c r="BL7333" s="7"/>
    </row>
    <row r="7334" spans="2:64" x14ac:dyDescent="0.4">
      <c r="B7334" s="2"/>
      <c r="D7334" s="2"/>
      <c r="F7334" s="2"/>
      <c r="G7334" s="2"/>
      <c r="H7334" s="2"/>
      <c r="I7334" s="2"/>
      <c r="J7334" s="2"/>
      <c r="L7334" s="2"/>
      <c r="M7334" s="2"/>
      <c r="P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I7334" s="2"/>
      <c r="AJ7334" s="2"/>
      <c r="AM7334" s="59"/>
      <c r="AN7334" s="2"/>
      <c r="AO7334" s="2"/>
      <c r="AP7334" s="2"/>
      <c r="AQ7334" s="2"/>
      <c r="AR7334" s="2"/>
      <c r="AT7334" s="2"/>
      <c r="AU7334" s="72"/>
      <c r="AV7334" s="72"/>
      <c r="BF7334" s="72"/>
      <c r="BH7334" s="2"/>
      <c r="BI7334" s="6"/>
      <c r="BJ7334" s="6"/>
      <c r="BK7334" s="6"/>
      <c r="BL7334" s="7"/>
    </row>
    <row r="7335" spans="2:64" x14ac:dyDescent="0.4">
      <c r="B7335" s="2"/>
      <c r="D7335" s="2"/>
      <c r="F7335" s="2"/>
      <c r="G7335" s="2"/>
      <c r="H7335" s="2"/>
      <c r="I7335" s="2"/>
      <c r="J7335" s="2"/>
      <c r="L7335" s="2"/>
      <c r="M7335" s="2"/>
      <c r="P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I7335" s="2"/>
      <c r="AJ7335" s="2"/>
      <c r="AM7335" s="59"/>
      <c r="AN7335" s="2"/>
      <c r="AO7335" s="2"/>
      <c r="AP7335" s="2"/>
      <c r="AQ7335" s="2"/>
      <c r="AR7335" s="2"/>
      <c r="AT7335" s="2"/>
      <c r="AU7335" s="72"/>
      <c r="AV7335" s="72"/>
      <c r="BF7335" s="72"/>
      <c r="BH7335" s="2"/>
      <c r="BI7335" s="6"/>
      <c r="BJ7335" s="6"/>
      <c r="BK7335" s="6"/>
      <c r="BL7335" s="7"/>
    </row>
    <row r="7336" spans="2:64" x14ac:dyDescent="0.4">
      <c r="B7336" s="2"/>
      <c r="D7336" s="2"/>
      <c r="F7336" s="2"/>
      <c r="G7336" s="2"/>
      <c r="H7336" s="2"/>
      <c r="I7336" s="2"/>
      <c r="J7336" s="2"/>
      <c r="L7336" s="2"/>
      <c r="M7336" s="2"/>
      <c r="P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I7336" s="2"/>
      <c r="AJ7336" s="2"/>
      <c r="AM7336" s="59"/>
      <c r="AN7336" s="2"/>
      <c r="AO7336" s="2"/>
      <c r="AP7336" s="2"/>
      <c r="AQ7336" s="2"/>
      <c r="AR7336" s="2"/>
      <c r="AT7336" s="2"/>
      <c r="AU7336" s="72"/>
      <c r="AV7336" s="72"/>
      <c r="BF7336" s="72"/>
      <c r="BH7336" s="2"/>
      <c r="BI7336" s="6"/>
      <c r="BJ7336" s="6"/>
      <c r="BK7336" s="6"/>
      <c r="BL7336" s="7"/>
    </row>
    <row r="7337" spans="2:64" x14ac:dyDescent="0.4">
      <c r="B7337" s="2"/>
      <c r="D7337" s="2"/>
      <c r="F7337" s="2"/>
      <c r="G7337" s="2"/>
      <c r="H7337" s="2"/>
      <c r="I7337" s="2"/>
      <c r="J7337" s="2"/>
      <c r="L7337" s="2"/>
      <c r="M7337" s="2"/>
      <c r="P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I7337" s="2"/>
      <c r="AJ7337" s="2"/>
      <c r="AM7337" s="59"/>
      <c r="AN7337" s="2"/>
      <c r="AO7337" s="2"/>
      <c r="AP7337" s="2"/>
      <c r="AQ7337" s="2"/>
      <c r="AR7337" s="2"/>
      <c r="AT7337" s="2"/>
      <c r="AU7337" s="72"/>
      <c r="AV7337" s="72"/>
      <c r="BF7337" s="72"/>
      <c r="BH7337" s="2"/>
      <c r="BI7337" s="6"/>
      <c r="BJ7337" s="6"/>
      <c r="BK7337" s="6"/>
      <c r="BL7337" s="7"/>
    </row>
    <row r="7338" spans="2:64" x14ac:dyDescent="0.4">
      <c r="B7338" s="2"/>
      <c r="D7338" s="2"/>
      <c r="F7338" s="2"/>
      <c r="G7338" s="2"/>
      <c r="H7338" s="2"/>
      <c r="I7338" s="2"/>
      <c r="J7338" s="2"/>
      <c r="L7338" s="2"/>
      <c r="M7338" s="2"/>
      <c r="P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I7338" s="2"/>
      <c r="AJ7338" s="2"/>
      <c r="AM7338" s="59"/>
      <c r="AN7338" s="2"/>
      <c r="AO7338" s="2"/>
      <c r="AP7338" s="2"/>
      <c r="AQ7338" s="2"/>
      <c r="AR7338" s="2"/>
      <c r="AT7338" s="2"/>
      <c r="AU7338" s="72"/>
      <c r="AV7338" s="72"/>
      <c r="BF7338" s="72"/>
      <c r="BH7338" s="2"/>
      <c r="BI7338" s="6"/>
      <c r="BJ7338" s="6"/>
      <c r="BK7338" s="6"/>
      <c r="BL7338" s="7"/>
    </row>
    <row r="7339" spans="2:64" x14ac:dyDescent="0.4">
      <c r="B7339" s="2"/>
      <c r="D7339" s="2"/>
      <c r="F7339" s="2"/>
      <c r="G7339" s="2"/>
      <c r="H7339" s="2"/>
      <c r="I7339" s="2"/>
      <c r="J7339" s="2"/>
      <c r="L7339" s="2"/>
      <c r="M7339" s="2"/>
      <c r="P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I7339" s="2"/>
      <c r="AJ7339" s="2"/>
      <c r="AM7339" s="59"/>
      <c r="AN7339" s="2"/>
      <c r="AO7339" s="2"/>
      <c r="AP7339" s="2"/>
      <c r="AQ7339" s="2"/>
      <c r="AR7339" s="2"/>
      <c r="AT7339" s="2"/>
      <c r="AU7339" s="72"/>
      <c r="AV7339" s="72"/>
      <c r="BF7339" s="72"/>
      <c r="BH7339" s="2"/>
      <c r="BI7339" s="6"/>
      <c r="BJ7339" s="6"/>
      <c r="BK7339" s="6"/>
      <c r="BL7339" s="7"/>
    </row>
    <row r="7340" spans="2:64" x14ac:dyDescent="0.4">
      <c r="B7340" s="2"/>
      <c r="D7340" s="2"/>
      <c r="F7340" s="2"/>
      <c r="G7340" s="2"/>
      <c r="H7340" s="2"/>
      <c r="I7340" s="2"/>
      <c r="J7340" s="2"/>
      <c r="L7340" s="2"/>
      <c r="M7340" s="2"/>
      <c r="P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I7340" s="2"/>
      <c r="AJ7340" s="2"/>
      <c r="AM7340" s="59"/>
      <c r="AN7340" s="2"/>
      <c r="AO7340" s="2"/>
      <c r="AP7340" s="2"/>
      <c r="AQ7340" s="2"/>
      <c r="AR7340" s="2"/>
      <c r="AT7340" s="2"/>
      <c r="AU7340" s="72"/>
      <c r="AV7340" s="72"/>
      <c r="BF7340" s="72"/>
      <c r="BH7340" s="2"/>
      <c r="BI7340" s="6"/>
      <c r="BJ7340" s="6"/>
      <c r="BK7340" s="6"/>
      <c r="BL7340" s="7"/>
    </row>
    <row r="7341" spans="2:64" x14ac:dyDescent="0.4">
      <c r="B7341" s="2"/>
      <c r="D7341" s="2"/>
      <c r="F7341" s="2"/>
      <c r="G7341" s="2"/>
      <c r="H7341" s="2"/>
      <c r="I7341" s="2"/>
      <c r="J7341" s="2"/>
      <c r="L7341" s="2"/>
      <c r="M7341" s="2"/>
      <c r="P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I7341" s="2"/>
      <c r="AJ7341" s="2"/>
      <c r="AM7341" s="59"/>
      <c r="AN7341" s="2"/>
      <c r="AO7341" s="2"/>
      <c r="AP7341" s="2"/>
      <c r="AQ7341" s="2"/>
      <c r="AR7341" s="2"/>
      <c r="AT7341" s="2"/>
      <c r="AU7341" s="72"/>
      <c r="AV7341" s="72"/>
      <c r="BF7341" s="72"/>
      <c r="BH7341" s="2"/>
      <c r="BI7341" s="6"/>
      <c r="BJ7341" s="6"/>
      <c r="BK7341" s="6"/>
      <c r="BL7341" s="7"/>
    </row>
    <row r="7342" spans="2:64" x14ac:dyDescent="0.4">
      <c r="B7342" s="2"/>
      <c r="D7342" s="2"/>
      <c r="F7342" s="2"/>
      <c r="G7342" s="2"/>
      <c r="H7342" s="2"/>
      <c r="I7342" s="2"/>
      <c r="J7342" s="2"/>
      <c r="L7342" s="2"/>
      <c r="M7342" s="2"/>
      <c r="P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I7342" s="2"/>
      <c r="AJ7342" s="2"/>
      <c r="AM7342" s="59"/>
      <c r="AN7342" s="2"/>
      <c r="AO7342" s="2"/>
      <c r="AP7342" s="2"/>
      <c r="AQ7342" s="2"/>
      <c r="AR7342" s="2"/>
      <c r="AT7342" s="2"/>
      <c r="AU7342" s="72"/>
      <c r="AV7342" s="72"/>
      <c r="BF7342" s="72"/>
      <c r="BH7342" s="2"/>
      <c r="BI7342" s="6"/>
      <c r="BJ7342" s="6"/>
      <c r="BK7342" s="6"/>
      <c r="BL7342" s="7"/>
    </row>
    <row r="7343" spans="2:64" x14ac:dyDescent="0.4">
      <c r="B7343" s="2"/>
      <c r="D7343" s="2"/>
      <c r="F7343" s="2"/>
      <c r="G7343" s="2"/>
      <c r="H7343" s="2"/>
      <c r="I7343" s="2"/>
      <c r="J7343" s="2"/>
      <c r="L7343" s="2"/>
      <c r="M7343" s="2"/>
      <c r="P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I7343" s="2"/>
      <c r="AJ7343" s="2"/>
      <c r="AM7343" s="59"/>
      <c r="AN7343" s="2"/>
      <c r="AO7343" s="2"/>
      <c r="AP7343" s="2"/>
      <c r="AQ7343" s="2"/>
      <c r="AR7343" s="2"/>
      <c r="AT7343" s="2"/>
      <c r="AU7343" s="72"/>
      <c r="AV7343" s="72"/>
      <c r="BF7343" s="72"/>
      <c r="BH7343" s="2"/>
      <c r="BI7343" s="6"/>
      <c r="BJ7343" s="6"/>
      <c r="BK7343" s="6"/>
      <c r="BL7343" s="7"/>
    </row>
    <row r="7344" spans="2:64" x14ac:dyDescent="0.4">
      <c r="B7344" s="2"/>
      <c r="D7344" s="2"/>
      <c r="F7344" s="2"/>
      <c r="G7344" s="2"/>
      <c r="H7344" s="2"/>
      <c r="I7344" s="2"/>
      <c r="J7344" s="2"/>
      <c r="L7344" s="2"/>
      <c r="M7344" s="2"/>
      <c r="P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I7344" s="2"/>
      <c r="AJ7344" s="2"/>
      <c r="AM7344" s="59"/>
      <c r="AN7344" s="2"/>
      <c r="AO7344" s="2"/>
      <c r="AP7344" s="2"/>
      <c r="AQ7344" s="2"/>
      <c r="AR7344" s="2"/>
      <c r="AT7344" s="2"/>
      <c r="AU7344" s="72"/>
      <c r="AV7344" s="72"/>
      <c r="BF7344" s="72"/>
      <c r="BH7344" s="2"/>
      <c r="BI7344" s="6"/>
      <c r="BJ7344" s="6"/>
      <c r="BK7344" s="6"/>
      <c r="BL7344" s="7"/>
    </row>
    <row r="7345" spans="2:64" x14ac:dyDescent="0.4">
      <c r="B7345" s="2"/>
      <c r="D7345" s="2"/>
      <c r="F7345" s="2"/>
      <c r="G7345" s="2"/>
      <c r="H7345" s="2"/>
      <c r="I7345" s="2"/>
      <c r="J7345" s="2"/>
      <c r="L7345" s="2"/>
      <c r="M7345" s="2"/>
      <c r="P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I7345" s="2"/>
      <c r="AJ7345" s="2"/>
      <c r="AM7345" s="59"/>
      <c r="AN7345" s="2"/>
      <c r="AO7345" s="2"/>
      <c r="AP7345" s="2"/>
      <c r="AQ7345" s="2"/>
      <c r="AR7345" s="2"/>
      <c r="AT7345" s="2"/>
      <c r="AU7345" s="72"/>
      <c r="AV7345" s="72"/>
      <c r="BF7345" s="72"/>
      <c r="BH7345" s="2"/>
      <c r="BI7345" s="6"/>
      <c r="BJ7345" s="6"/>
      <c r="BK7345" s="6"/>
      <c r="BL7345" s="7"/>
    </row>
    <row r="7346" spans="2:64" x14ac:dyDescent="0.4">
      <c r="B7346" s="2"/>
      <c r="D7346" s="2"/>
      <c r="F7346" s="2"/>
      <c r="G7346" s="2"/>
      <c r="H7346" s="2"/>
      <c r="I7346" s="2"/>
      <c r="J7346" s="2"/>
      <c r="L7346" s="2"/>
      <c r="M7346" s="2"/>
      <c r="P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I7346" s="2"/>
      <c r="AJ7346" s="2"/>
      <c r="AM7346" s="59"/>
      <c r="AN7346" s="2"/>
      <c r="AO7346" s="2"/>
      <c r="AP7346" s="2"/>
      <c r="AQ7346" s="2"/>
      <c r="AR7346" s="2"/>
      <c r="AT7346" s="2"/>
      <c r="AU7346" s="72"/>
      <c r="AV7346" s="72"/>
      <c r="BF7346" s="72"/>
      <c r="BH7346" s="2"/>
      <c r="BI7346" s="6"/>
      <c r="BJ7346" s="6"/>
      <c r="BK7346" s="6"/>
      <c r="BL7346" s="7"/>
    </row>
    <row r="7347" spans="2:64" x14ac:dyDescent="0.4">
      <c r="B7347" s="2"/>
      <c r="D7347" s="2"/>
      <c r="F7347" s="2"/>
      <c r="G7347" s="2"/>
      <c r="H7347" s="2"/>
      <c r="I7347" s="2"/>
      <c r="J7347" s="2"/>
      <c r="L7347" s="2"/>
      <c r="M7347" s="2"/>
      <c r="P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I7347" s="2"/>
      <c r="AJ7347" s="2"/>
      <c r="AM7347" s="59"/>
      <c r="AN7347" s="2"/>
      <c r="AO7347" s="2"/>
      <c r="AP7347" s="2"/>
      <c r="AQ7347" s="2"/>
      <c r="AR7347" s="2"/>
      <c r="AT7347" s="2"/>
      <c r="AU7347" s="72"/>
      <c r="AV7347" s="72"/>
      <c r="BF7347" s="72"/>
      <c r="BH7347" s="2"/>
      <c r="BI7347" s="6"/>
      <c r="BJ7347" s="6"/>
      <c r="BK7347" s="6"/>
      <c r="BL7347" s="7"/>
    </row>
    <row r="7348" spans="2:64" x14ac:dyDescent="0.4">
      <c r="B7348" s="2"/>
      <c r="D7348" s="2"/>
      <c r="F7348" s="2"/>
      <c r="G7348" s="2"/>
      <c r="H7348" s="2"/>
      <c r="I7348" s="2"/>
      <c r="J7348" s="2"/>
      <c r="L7348" s="2"/>
      <c r="M7348" s="2"/>
      <c r="P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I7348" s="2"/>
      <c r="AJ7348" s="2"/>
      <c r="AM7348" s="59"/>
      <c r="AN7348" s="2"/>
      <c r="AO7348" s="2"/>
      <c r="AP7348" s="2"/>
      <c r="AQ7348" s="2"/>
      <c r="AR7348" s="2"/>
      <c r="AT7348" s="2"/>
      <c r="AU7348" s="72"/>
      <c r="AV7348" s="72"/>
      <c r="BF7348" s="72"/>
      <c r="BH7348" s="2"/>
      <c r="BI7348" s="6"/>
      <c r="BJ7348" s="6"/>
      <c r="BK7348" s="6"/>
      <c r="BL7348" s="7"/>
    </row>
    <row r="7349" spans="2:64" x14ac:dyDescent="0.4">
      <c r="B7349" s="2"/>
      <c r="D7349" s="2"/>
      <c r="F7349" s="2"/>
      <c r="G7349" s="2"/>
      <c r="H7349" s="2"/>
      <c r="I7349" s="2"/>
      <c r="J7349" s="2"/>
      <c r="L7349" s="2"/>
      <c r="M7349" s="2"/>
      <c r="P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I7349" s="2"/>
      <c r="AJ7349" s="2"/>
      <c r="AM7349" s="59"/>
      <c r="AN7349" s="2"/>
      <c r="AO7349" s="2"/>
      <c r="AP7349" s="2"/>
      <c r="AQ7349" s="2"/>
      <c r="AR7349" s="2"/>
      <c r="AT7349" s="2"/>
      <c r="AU7349" s="72"/>
      <c r="AV7349" s="72"/>
      <c r="BF7349" s="72"/>
      <c r="BH7349" s="2"/>
      <c r="BI7349" s="6"/>
      <c r="BJ7349" s="6"/>
      <c r="BK7349" s="6"/>
      <c r="BL7349" s="7"/>
    </row>
    <row r="7350" spans="2:64" x14ac:dyDescent="0.4">
      <c r="B7350" s="2"/>
      <c r="D7350" s="2"/>
      <c r="F7350" s="2"/>
      <c r="G7350" s="2"/>
      <c r="H7350" s="2"/>
      <c r="I7350" s="2"/>
      <c r="J7350" s="2"/>
      <c r="L7350" s="2"/>
      <c r="M7350" s="2"/>
      <c r="P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I7350" s="2"/>
      <c r="AJ7350" s="2"/>
      <c r="AM7350" s="59"/>
      <c r="AN7350" s="2"/>
      <c r="AO7350" s="2"/>
      <c r="AP7350" s="2"/>
      <c r="AQ7350" s="2"/>
      <c r="AR7350" s="2"/>
      <c r="AT7350" s="2"/>
      <c r="AU7350" s="72"/>
      <c r="AV7350" s="72"/>
      <c r="BF7350" s="72"/>
      <c r="BH7350" s="2"/>
      <c r="BI7350" s="6"/>
      <c r="BJ7350" s="6"/>
      <c r="BK7350" s="6"/>
      <c r="BL7350" s="7"/>
    </row>
    <row r="7351" spans="2:64" x14ac:dyDescent="0.4">
      <c r="B7351" s="2"/>
      <c r="D7351" s="2"/>
      <c r="F7351" s="2"/>
      <c r="G7351" s="2"/>
      <c r="H7351" s="2"/>
      <c r="I7351" s="2"/>
      <c r="J7351" s="2"/>
      <c r="L7351" s="2"/>
      <c r="M7351" s="2"/>
      <c r="P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I7351" s="2"/>
      <c r="AJ7351" s="2"/>
      <c r="AM7351" s="59"/>
      <c r="AN7351" s="2"/>
      <c r="AO7351" s="2"/>
      <c r="AP7351" s="2"/>
      <c r="AQ7351" s="2"/>
      <c r="AR7351" s="2"/>
      <c r="AT7351" s="2"/>
      <c r="AU7351" s="72"/>
      <c r="AV7351" s="72"/>
      <c r="BF7351" s="72"/>
      <c r="BH7351" s="2"/>
      <c r="BI7351" s="6"/>
      <c r="BJ7351" s="6"/>
      <c r="BK7351" s="6"/>
      <c r="BL7351" s="7"/>
    </row>
    <row r="7352" spans="2:64" x14ac:dyDescent="0.4">
      <c r="B7352" s="2"/>
      <c r="D7352" s="2"/>
      <c r="F7352" s="2"/>
      <c r="G7352" s="2"/>
      <c r="H7352" s="2"/>
      <c r="I7352" s="2"/>
      <c r="J7352" s="2"/>
      <c r="L7352" s="2"/>
      <c r="M7352" s="2"/>
      <c r="P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I7352" s="2"/>
      <c r="AJ7352" s="2"/>
      <c r="AM7352" s="59"/>
      <c r="AN7352" s="2"/>
      <c r="AO7352" s="2"/>
      <c r="AP7352" s="2"/>
      <c r="AQ7352" s="2"/>
      <c r="AR7352" s="2"/>
      <c r="AT7352" s="2"/>
      <c r="AU7352" s="72"/>
      <c r="AV7352" s="72"/>
      <c r="BF7352" s="72"/>
      <c r="BH7352" s="2"/>
      <c r="BI7352" s="6"/>
      <c r="BJ7352" s="6"/>
      <c r="BK7352" s="6"/>
      <c r="BL7352" s="7"/>
    </row>
    <row r="7353" spans="2:64" x14ac:dyDescent="0.4">
      <c r="B7353" s="2"/>
      <c r="D7353" s="2"/>
      <c r="F7353" s="2"/>
      <c r="G7353" s="2"/>
      <c r="H7353" s="2"/>
      <c r="I7353" s="2"/>
      <c r="J7353" s="2"/>
      <c r="L7353" s="2"/>
      <c r="M7353" s="2"/>
      <c r="P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I7353" s="2"/>
      <c r="AJ7353" s="2"/>
      <c r="AM7353" s="59"/>
      <c r="AN7353" s="2"/>
      <c r="AO7353" s="2"/>
      <c r="AP7353" s="2"/>
      <c r="AQ7353" s="2"/>
      <c r="AR7353" s="2"/>
      <c r="AT7353" s="2"/>
      <c r="AU7353" s="72"/>
      <c r="AV7353" s="72"/>
      <c r="BF7353" s="72"/>
      <c r="BH7353" s="2"/>
      <c r="BI7353" s="6"/>
      <c r="BJ7353" s="6"/>
      <c r="BK7353" s="6"/>
      <c r="BL7353" s="7"/>
    </row>
    <row r="7354" spans="2:64" x14ac:dyDescent="0.4">
      <c r="B7354" s="2"/>
      <c r="D7354" s="2"/>
      <c r="F7354" s="2"/>
      <c r="G7354" s="2"/>
      <c r="H7354" s="2"/>
      <c r="I7354" s="2"/>
      <c r="J7354" s="2"/>
      <c r="L7354" s="2"/>
      <c r="M7354" s="2"/>
      <c r="P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I7354" s="2"/>
      <c r="AJ7354" s="2"/>
      <c r="AM7354" s="59"/>
      <c r="AN7354" s="2"/>
      <c r="AO7354" s="2"/>
      <c r="AP7354" s="2"/>
      <c r="AQ7354" s="2"/>
      <c r="AR7354" s="2"/>
      <c r="AT7354" s="2"/>
      <c r="AU7354" s="72"/>
      <c r="AV7354" s="72"/>
      <c r="BF7354" s="72"/>
      <c r="BH7354" s="2"/>
      <c r="BI7354" s="6"/>
      <c r="BJ7354" s="6"/>
      <c r="BK7354" s="6"/>
      <c r="BL7354" s="7"/>
    </row>
    <row r="7355" spans="2:64" x14ac:dyDescent="0.4">
      <c r="B7355" s="2"/>
      <c r="D7355" s="2"/>
      <c r="F7355" s="2"/>
      <c r="G7355" s="2"/>
      <c r="H7355" s="2"/>
      <c r="I7355" s="2"/>
      <c r="J7355" s="2"/>
      <c r="L7355" s="2"/>
      <c r="M7355" s="2"/>
      <c r="P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I7355" s="2"/>
      <c r="AJ7355" s="2"/>
      <c r="AM7355" s="59"/>
      <c r="AN7355" s="2"/>
      <c r="AO7355" s="2"/>
      <c r="AP7355" s="2"/>
      <c r="AQ7355" s="2"/>
      <c r="AR7355" s="2"/>
      <c r="AT7355" s="2"/>
      <c r="AU7355" s="72"/>
      <c r="AV7355" s="72"/>
      <c r="BF7355" s="72"/>
      <c r="BH7355" s="2"/>
      <c r="BI7355" s="6"/>
      <c r="BJ7355" s="6"/>
      <c r="BK7355" s="6"/>
      <c r="BL7355" s="7"/>
    </row>
    <row r="7356" spans="2:64" x14ac:dyDescent="0.4">
      <c r="B7356" s="2"/>
      <c r="D7356" s="2"/>
      <c r="F7356" s="2"/>
      <c r="G7356" s="2"/>
      <c r="H7356" s="2"/>
      <c r="I7356" s="2"/>
      <c r="J7356" s="2"/>
      <c r="L7356" s="2"/>
      <c r="M7356" s="2"/>
      <c r="P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I7356" s="2"/>
      <c r="AJ7356" s="2"/>
      <c r="AM7356" s="59"/>
      <c r="AN7356" s="2"/>
      <c r="AO7356" s="2"/>
      <c r="AP7356" s="2"/>
      <c r="AQ7356" s="2"/>
      <c r="AR7356" s="2"/>
      <c r="AT7356" s="2"/>
      <c r="AU7356" s="72"/>
      <c r="AV7356" s="72"/>
      <c r="BF7356" s="72"/>
      <c r="BH7356" s="2"/>
      <c r="BI7356" s="6"/>
      <c r="BJ7356" s="6"/>
      <c r="BK7356" s="6"/>
      <c r="BL7356" s="7"/>
    </row>
    <row r="7357" spans="2:64" x14ac:dyDescent="0.4">
      <c r="B7357" s="2"/>
      <c r="D7357" s="2"/>
      <c r="F7357" s="2"/>
      <c r="G7357" s="2"/>
      <c r="H7357" s="2"/>
      <c r="I7357" s="2"/>
      <c r="J7357" s="2"/>
      <c r="L7357" s="2"/>
      <c r="M7357" s="2"/>
      <c r="P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I7357" s="2"/>
      <c r="AJ7357" s="2"/>
      <c r="AM7357" s="59"/>
      <c r="AN7357" s="2"/>
      <c r="AO7357" s="2"/>
      <c r="AP7357" s="2"/>
      <c r="AQ7357" s="2"/>
      <c r="AR7357" s="2"/>
      <c r="AT7357" s="2"/>
      <c r="AU7357" s="72"/>
      <c r="AV7357" s="72"/>
      <c r="BF7357" s="72"/>
      <c r="BH7357" s="2"/>
      <c r="BI7357" s="6"/>
      <c r="BJ7357" s="6"/>
      <c r="BK7357" s="6"/>
      <c r="BL7357" s="7"/>
    </row>
    <row r="7358" spans="2:64" x14ac:dyDescent="0.4">
      <c r="B7358" s="2"/>
      <c r="D7358" s="2"/>
      <c r="F7358" s="2"/>
      <c r="G7358" s="2"/>
      <c r="H7358" s="2"/>
      <c r="I7358" s="2"/>
      <c r="J7358" s="2"/>
      <c r="L7358" s="2"/>
      <c r="M7358" s="2"/>
      <c r="P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I7358" s="2"/>
      <c r="AJ7358" s="2"/>
      <c r="AM7358" s="59"/>
      <c r="AN7358" s="2"/>
      <c r="AO7358" s="2"/>
      <c r="AP7358" s="2"/>
      <c r="AQ7358" s="2"/>
      <c r="AR7358" s="2"/>
      <c r="AT7358" s="2"/>
      <c r="AU7358" s="72"/>
      <c r="AV7358" s="72"/>
      <c r="BF7358" s="72"/>
      <c r="BH7358" s="2"/>
      <c r="BI7358" s="6"/>
      <c r="BJ7358" s="6"/>
      <c r="BK7358" s="6"/>
      <c r="BL7358" s="7"/>
    </row>
    <row r="7359" spans="2:64" x14ac:dyDescent="0.4">
      <c r="B7359" s="2"/>
      <c r="D7359" s="2"/>
      <c r="F7359" s="2"/>
      <c r="G7359" s="2"/>
      <c r="H7359" s="2"/>
      <c r="I7359" s="2"/>
      <c r="J7359" s="2"/>
      <c r="L7359" s="2"/>
      <c r="M7359" s="2"/>
      <c r="P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I7359" s="2"/>
      <c r="AJ7359" s="2"/>
      <c r="AM7359" s="59"/>
      <c r="AN7359" s="2"/>
      <c r="AO7359" s="2"/>
      <c r="AP7359" s="2"/>
      <c r="AQ7359" s="2"/>
      <c r="AR7359" s="2"/>
      <c r="AT7359" s="2"/>
      <c r="AU7359" s="72"/>
      <c r="AV7359" s="72"/>
      <c r="BF7359" s="72"/>
      <c r="BH7359" s="2"/>
      <c r="BI7359" s="6"/>
      <c r="BJ7359" s="6"/>
      <c r="BK7359" s="6"/>
      <c r="BL7359" s="7"/>
    </row>
    <row r="7360" spans="2:64" x14ac:dyDescent="0.4">
      <c r="B7360" s="2"/>
      <c r="D7360" s="2"/>
      <c r="F7360" s="2"/>
      <c r="G7360" s="2"/>
      <c r="H7360" s="2"/>
      <c r="I7360" s="2"/>
      <c r="J7360" s="2"/>
      <c r="L7360" s="2"/>
      <c r="M7360" s="2"/>
      <c r="P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I7360" s="2"/>
      <c r="AJ7360" s="2"/>
      <c r="AM7360" s="59"/>
      <c r="AN7360" s="2"/>
      <c r="AO7360" s="2"/>
      <c r="AP7360" s="2"/>
      <c r="AQ7360" s="2"/>
      <c r="AR7360" s="2"/>
      <c r="AT7360" s="2"/>
      <c r="AU7360" s="72"/>
      <c r="AV7360" s="72"/>
      <c r="BF7360" s="72"/>
      <c r="BH7360" s="2"/>
      <c r="BI7360" s="6"/>
      <c r="BJ7360" s="6"/>
      <c r="BK7360" s="6"/>
      <c r="BL7360" s="7"/>
    </row>
    <row r="7361" spans="2:64" x14ac:dyDescent="0.4">
      <c r="B7361" s="2"/>
      <c r="D7361" s="2"/>
      <c r="F7361" s="2"/>
      <c r="G7361" s="2"/>
      <c r="H7361" s="2"/>
      <c r="I7361" s="2"/>
      <c r="J7361" s="2"/>
      <c r="L7361" s="2"/>
      <c r="M7361" s="2"/>
      <c r="P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I7361" s="2"/>
      <c r="AJ7361" s="2"/>
      <c r="AM7361" s="59"/>
      <c r="AN7361" s="2"/>
      <c r="AO7361" s="2"/>
      <c r="AP7361" s="2"/>
      <c r="AQ7361" s="2"/>
      <c r="AR7361" s="2"/>
      <c r="AT7361" s="2"/>
      <c r="AU7361" s="72"/>
      <c r="AV7361" s="72"/>
      <c r="BF7361" s="72"/>
      <c r="BH7361" s="2"/>
      <c r="BI7361" s="6"/>
      <c r="BJ7361" s="6"/>
      <c r="BK7361" s="6"/>
      <c r="BL7361" s="7"/>
    </row>
    <row r="7362" spans="2:64" x14ac:dyDescent="0.4">
      <c r="B7362" s="2"/>
      <c r="D7362" s="2"/>
      <c r="F7362" s="2"/>
      <c r="G7362" s="2"/>
      <c r="H7362" s="2"/>
      <c r="I7362" s="2"/>
      <c r="J7362" s="2"/>
      <c r="L7362" s="2"/>
      <c r="M7362" s="2"/>
      <c r="P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I7362" s="2"/>
      <c r="AJ7362" s="2"/>
      <c r="AM7362" s="59"/>
      <c r="AN7362" s="2"/>
      <c r="AO7362" s="2"/>
      <c r="AP7362" s="2"/>
      <c r="AQ7362" s="2"/>
      <c r="AR7362" s="2"/>
      <c r="AT7362" s="2"/>
      <c r="AU7362" s="72"/>
      <c r="AV7362" s="72"/>
      <c r="BF7362" s="72"/>
      <c r="BH7362" s="2"/>
      <c r="BI7362" s="6"/>
      <c r="BJ7362" s="6"/>
      <c r="BK7362" s="6"/>
      <c r="BL7362" s="7"/>
    </row>
    <row r="7363" spans="2:64" x14ac:dyDescent="0.4">
      <c r="B7363" s="2"/>
      <c r="D7363" s="2"/>
      <c r="F7363" s="2"/>
      <c r="G7363" s="2"/>
      <c r="H7363" s="2"/>
      <c r="I7363" s="2"/>
      <c r="J7363" s="2"/>
      <c r="L7363" s="2"/>
      <c r="M7363" s="2"/>
      <c r="P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I7363" s="2"/>
      <c r="AJ7363" s="2"/>
      <c r="AM7363" s="59"/>
      <c r="AN7363" s="2"/>
      <c r="AO7363" s="2"/>
      <c r="AP7363" s="2"/>
      <c r="AQ7363" s="2"/>
      <c r="AR7363" s="2"/>
      <c r="AT7363" s="2"/>
      <c r="AU7363" s="72"/>
      <c r="AV7363" s="72"/>
      <c r="BF7363" s="72"/>
      <c r="BH7363" s="2"/>
      <c r="BI7363" s="6"/>
      <c r="BJ7363" s="6"/>
      <c r="BK7363" s="6"/>
      <c r="BL7363" s="7"/>
    </row>
    <row r="7364" spans="2:64" x14ac:dyDescent="0.4">
      <c r="B7364" s="2"/>
      <c r="D7364" s="2"/>
      <c r="F7364" s="2"/>
      <c r="G7364" s="2"/>
      <c r="H7364" s="2"/>
      <c r="I7364" s="2"/>
      <c r="J7364" s="2"/>
      <c r="L7364" s="2"/>
      <c r="M7364" s="2"/>
      <c r="P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I7364" s="2"/>
      <c r="AJ7364" s="2"/>
      <c r="AM7364" s="59"/>
      <c r="AN7364" s="2"/>
      <c r="AO7364" s="2"/>
      <c r="AP7364" s="2"/>
      <c r="AQ7364" s="2"/>
      <c r="AR7364" s="2"/>
      <c r="AT7364" s="2"/>
      <c r="AU7364" s="72"/>
      <c r="AV7364" s="72"/>
      <c r="BF7364" s="72"/>
      <c r="BH7364" s="2"/>
      <c r="BI7364" s="6"/>
      <c r="BJ7364" s="6"/>
      <c r="BK7364" s="6"/>
      <c r="BL7364" s="7"/>
    </row>
    <row r="7365" spans="2:64" x14ac:dyDescent="0.4">
      <c r="B7365" s="2"/>
      <c r="D7365" s="2"/>
      <c r="F7365" s="2"/>
      <c r="G7365" s="2"/>
      <c r="H7365" s="2"/>
      <c r="I7365" s="2"/>
      <c r="J7365" s="2"/>
      <c r="L7365" s="2"/>
      <c r="M7365" s="2"/>
      <c r="P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I7365" s="2"/>
      <c r="AJ7365" s="2"/>
      <c r="AM7365" s="59"/>
      <c r="AN7365" s="2"/>
      <c r="AO7365" s="2"/>
      <c r="AP7365" s="2"/>
      <c r="AQ7365" s="2"/>
      <c r="AR7365" s="2"/>
      <c r="AT7365" s="2"/>
      <c r="AU7365" s="72"/>
      <c r="AV7365" s="72"/>
      <c r="BF7365" s="72"/>
      <c r="BH7365" s="2"/>
      <c r="BI7365" s="6"/>
      <c r="BJ7365" s="6"/>
      <c r="BK7365" s="6"/>
      <c r="BL7365" s="7"/>
    </row>
    <row r="7366" spans="2:64" x14ac:dyDescent="0.4">
      <c r="B7366" s="2"/>
      <c r="D7366" s="2"/>
      <c r="F7366" s="2"/>
      <c r="G7366" s="2"/>
      <c r="H7366" s="2"/>
      <c r="I7366" s="2"/>
      <c r="J7366" s="2"/>
      <c r="L7366" s="2"/>
      <c r="M7366" s="2"/>
      <c r="P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I7366" s="2"/>
      <c r="AJ7366" s="2"/>
      <c r="AM7366" s="59"/>
      <c r="AN7366" s="2"/>
      <c r="AO7366" s="2"/>
      <c r="AP7366" s="2"/>
      <c r="AQ7366" s="2"/>
      <c r="AR7366" s="2"/>
      <c r="AT7366" s="2"/>
      <c r="AU7366" s="72"/>
      <c r="AV7366" s="72"/>
      <c r="BF7366" s="72"/>
      <c r="BH7366" s="2"/>
      <c r="BI7366" s="6"/>
      <c r="BJ7366" s="6"/>
      <c r="BK7366" s="6"/>
      <c r="BL7366" s="7"/>
    </row>
    <row r="7367" spans="2:64" x14ac:dyDescent="0.4">
      <c r="B7367" s="2"/>
      <c r="D7367" s="2"/>
      <c r="F7367" s="2"/>
      <c r="G7367" s="2"/>
      <c r="H7367" s="2"/>
      <c r="I7367" s="2"/>
      <c r="J7367" s="2"/>
      <c r="L7367" s="2"/>
      <c r="M7367" s="2"/>
      <c r="P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I7367" s="2"/>
      <c r="AJ7367" s="2"/>
      <c r="AM7367" s="59"/>
      <c r="AN7367" s="2"/>
      <c r="AO7367" s="2"/>
      <c r="AP7367" s="2"/>
      <c r="AQ7367" s="2"/>
      <c r="AR7367" s="2"/>
      <c r="AT7367" s="2"/>
      <c r="AU7367" s="72"/>
      <c r="AV7367" s="72"/>
      <c r="BF7367" s="72"/>
      <c r="BH7367" s="2"/>
      <c r="BI7367" s="6"/>
      <c r="BJ7367" s="6"/>
      <c r="BK7367" s="6"/>
      <c r="BL7367" s="7"/>
    </row>
    <row r="7368" spans="2:64" x14ac:dyDescent="0.4">
      <c r="B7368" s="2"/>
      <c r="D7368" s="2"/>
      <c r="F7368" s="2"/>
      <c r="G7368" s="2"/>
      <c r="H7368" s="2"/>
      <c r="I7368" s="2"/>
      <c r="J7368" s="2"/>
      <c r="L7368" s="2"/>
      <c r="M7368" s="2"/>
      <c r="P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I7368" s="2"/>
      <c r="AJ7368" s="2"/>
      <c r="AM7368" s="59"/>
      <c r="AN7368" s="2"/>
      <c r="AO7368" s="2"/>
      <c r="AP7368" s="2"/>
      <c r="AQ7368" s="2"/>
      <c r="AR7368" s="2"/>
      <c r="AT7368" s="2"/>
      <c r="AU7368" s="72"/>
      <c r="AV7368" s="72"/>
      <c r="BF7368" s="72"/>
      <c r="BH7368" s="2"/>
      <c r="BI7368" s="6"/>
      <c r="BJ7368" s="6"/>
      <c r="BK7368" s="6"/>
      <c r="BL7368" s="7"/>
    </row>
    <row r="7369" spans="2:64" x14ac:dyDescent="0.4">
      <c r="B7369" s="2"/>
      <c r="D7369" s="2"/>
      <c r="F7369" s="2"/>
      <c r="G7369" s="2"/>
      <c r="H7369" s="2"/>
      <c r="I7369" s="2"/>
      <c r="J7369" s="2"/>
      <c r="L7369" s="2"/>
      <c r="M7369" s="2"/>
      <c r="P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I7369" s="2"/>
      <c r="AJ7369" s="2"/>
      <c r="AM7369" s="59"/>
      <c r="AN7369" s="2"/>
      <c r="AO7369" s="2"/>
      <c r="AP7369" s="2"/>
      <c r="AQ7369" s="2"/>
      <c r="AR7369" s="2"/>
      <c r="AT7369" s="2"/>
      <c r="AU7369" s="72"/>
      <c r="AV7369" s="72"/>
      <c r="BF7369" s="72"/>
      <c r="BH7369" s="2"/>
      <c r="BI7369" s="6"/>
      <c r="BJ7369" s="6"/>
      <c r="BK7369" s="6"/>
      <c r="BL7369" s="7"/>
    </row>
    <row r="7370" spans="2:64" x14ac:dyDescent="0.4">
      <c r="B7370" s="2"/>
      <c r="D7370" s="2"/>
      <c r="F7370" s="2"/>
      <c r="G7370" s="2"/>
      <c r="H7370" s="2"/>
      <c r="I7370" s="2"/>
      <c r="J7370" s="2"/>
      <c r="L7370" s="2"/>
      <c r="M7370" s="2"/>
      <c r="P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I7370" s="2"/>
      <c r="AJ7370" s="2"/>
      <c r="AM7370" s="59"/>
      <c r="AN7370" s="2"/>
      <c r="AO7370" s="2"/>
      <c r="AP7370" s="2"/>
      <c r="AQ7370" s="2"/>
      <c r="AR7370" s="2"/>
      <c r="AT7370" s="2"/>
      <c r="AU7370" s="72"/>
      <c r="AV7370" s="72"/>
      <c r="BF7370" s="72"/>
      <c r="BH7370" s="2"/>
      <c r="BI7370" s="6"/>
      <c r="BJ7370" s="6"/>
      <c r="BK7370" s="6"/>
      <c r="BL7370" s="7"/>
    </row>
    <row r="7371" spans="2:64" x14ac:dyDescent="0.4">
      <c r="B7371" s="2"/>
      <c r="D7371" s="2"/>
      <c r="F7371" s="2"/>
      <c r="G7371" s="2"/>
      <c r="H7371" s="2"/>
      <c r="I7371" s="2"/>
      <c r="J7371" s="2"/>
      <c r="L7371" s="2"/>
      <c r="M7371" s="2"/>
      <c r="P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I7371" s="2"/>
      <c r="AJ7371" s="2"/>
      <c r="AM7371" s="59"/>
      <c r="AN7371" s="2"/>
      <c r="AO7371" s="2"/>
      <c r="AP7371" s="2"/>
      <c r="AQ7371" s="2"/>
      <c r="AR7371" s="2"/>
      <c r="AT7371" s="2"/>
      <c r="AU7371" s="72"/>
      <c r="AV7371" s="72"/>
      <c r="BF7371" s="72"/>
      <c r="BH7371" s="2"/>
      <c r="BI7371" s="6"/>
      <c r="BJ7371" s="6"/>
      <c r="BK7371" s="6"/>
      <c r="BL7371" s="7"/>
    </row>
    <row r="7372" spans="2:64" x14ac:dyDescent="0.4">
      <c r="B7372" s="2"/>
      <c r="D7372" s="2"/>
      <c r="F7372" s="2"/>
      <c r="G7372" s="2"/>
      <c r="H7372" s="2"/>
      <c r="I7372" s="2"/>
      <c r="J7372" s="2"/>
      <c r="L7372" s="2"/>
      <c r="M7372" s="2"/>
      <c r="P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I7372" s="2"/>
      <c r="AJ7372" s="2"/>
      <c r="AM7372" s="59"/>
      <c r="AN7372" s="2"/>
      <c r="AO7372" s="2"/>
      <c r="AP7372" s="2"/>
      <c r="AQ7372" s="2"/>
      <c r="AR7372" s="2"/>
      <c r="AT7372" s="2"/>
      <c r="AU7372" s="72"/>
      <c r="AV7372" s="72"/>
      <c r="BF7372" s="72"/>
      <c r="BH7372" s="2"/>
      <c r="BI7372" s="6"/>
      <c r="BJ7372" s="6"/>
      <c r="BK7372" s="6"/>
      <c r="BL7372" s="7"/>
    </row>
    <row r="7373" spans="2:64" x14ac:dyDescent="0.4">
      <c r="B7373" s="2"/>
      <c r="D7373" s="2"/>
      <c r="F7373" s="2"/>
      <c r="G7373" s="2"/>
      <c r="H7373" s="2"/>
      <c r="I7373" s="2"/>
      <c r="J7373" s="2"/>
      <c r="L7373" s="2"/>
      <c r="M7373" s="2"/>
      <c r="P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I7373" s="2"/>
      <c r="AJ7373" s="2"/>
      <c r="AM7373" s="59"/>
      <c r="AN7373" s="2"/>
      <c r="AO7373" s="2"/>
      <c r="AP7373" s="2"/>
      <c r="AQ7373" s="2"/>
      <c r="AR7373" s="2"/>
      <c r="AT7373" s="2"/>
      <c r="AU7373" s="72"/>
      <c r="AV7373" s="72"/>
      <c r="BF7373" s="72"/>
      <c r="BH7373" s="2"/>
      <c r="BI7373" s="6"/>
      <c r="BJ7373" s="6"/>
      <c r="BK7373" s="6"/>
      <c r="BL7373" s="7"/>
    </row>
    <row r="7374" spans="2:64" x14ac:dyDescent="0.4">
      <c r="B7374" s="2"/>
      <c r="D7374" s="2"/>
      <c r="F7374" s="2"/>
      <c r="G7374" s="2"/>
      <c r="H7374" s="2"/>
      <c r="I7374" s="2"/>
      <c r="J7374" s="2"/>
      <c r="L7374" s="2"/>
      <c r="M7374" s="2"/>
      <c r="P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I7374" s="2"/>
      <c r="AJ7374" s="2"/>
      <c r="AM7374" s="59"/>
      <c r="AN7374" s="2"/>
      <c r="AO7374" s="2"/>
      <c r="AP7374" s="2"/>
      <c r="AQ7374" s="2"/>
      <c r="AR7374" s="2"/>
      <c r="AT7374" s="2"/>
      <c r="AU7374" s="72"/>
      <c r="AV7374" s="72"/>
      <c r="BF7374" s="72"/>
      <c r="BH7374" s="2"/>
      <c r="BI7374" s="6"/>
      <c r="BJ7374" s="6"/>
      <c r="BK7374" s="6"/>
      <c r="BL7374" s="7"/>
    </row>
    <row r="7375" spans="2:64" x14ac:dyDescent="0.4">
      <c r="B7375" s="2"/>
      <c r="D7375" s="2"/>
      <c r="F7375" s="2"/>
      <c r="G7375" s="2"/>
      <c r="H7375" s="2"/>
      <c r="I7375" s="2"/>
      <c r="J7375" s="2"/>
      <c r="L7375" s="2"/>
      <c r="M7375" s="2"/>
      <c r="P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I7375" s="2"/>
      <c r="AJ7375" s="2"/>
      <c r="AM7375" s="59"/>
      <c r="AN7375" s="2"/>
      <c r="AO7375" s="2"/>
      <c r="AP7375" s="2"/>
      <c r="AQ7375" s="2"/>
      <c r="AR7375" s="2"/>
      <c r="AT7375" s="2"/>
      <c r="AU7375" s="72"/>
      <c r="AV7375" s="72"/>
      <c r="BF7375" s="72"/>
      <c r="BH7375" s="2"/>
      <c r="BI7375" s="6"/>
      <c r="BJ7375" s="6"/>
      <c r="BK7375" s="6"/>
      <c r="BL7375" s="7"/>
    </row>
    <row r="7376" spans="2:64" x14ac:dyDescent="0.4">
      <c r="B7376" s="2"/>
      <c r="D7376" s="2"/>
      <c r="F7376" s="2"/>
      <c r="G7376" s="2"/>
      <c r="H7376" s="2"/>
      <c r="I7376" s="2"/>
      <c r="J7376" s="2"/>
      <c r="L7376" s="2"/>
      <c r="M7376" s="2"/>
      <c r="P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I7376" s="2"/>
      <c r="AJ7376" s="2"/>
      <c r="AM7376" s="59"/>
      <c r="AN7376" s="2"/>
      <c r="AO7376" s="2"/>
      <c r="AP7376" s="2"/>
      <c r="AQ7376" s="2"/>
      <c r="AR7376" s="2"/>
      <c r="AT7376" s="2"/>
      <c r="AU7376" s="72"/>
      <c r="AV7376" s="72"/>
      <c r="BF7376" s="72"/>
      <c r="BH7376" s="2"/>
      <c r="BI7376" s="6"/>
      <c r="BJ7376" s="6"/>
      <c r="BK7376" s="6"/>
      <c r="BL7376" s="7"/>
    </row>
    <row r="7377" spans="2:64" x14ac:dyDescent="0.4">
      <c r="B7377" s="2"/>
      <c r="D7377" s="2"/>
      <c r="F7377" s="2"/>
      <c r="G7377" s="2"/>
      <c r="H7377" s="2"/>
      <c r="I7377" s="2"/>
      <c r="J7377" s="2"/>
      <c r="L7377" s="2"/>
      <c r="M7377" s="2"/>
      <c r="P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I7377" s="2"/>
      <c r="AJ7377" s="2"/>
      <c r="AM7377" s="59"/>
      <c r="AN7377" s="2"/>
      <c r="AO7377" s="2"/>
      <c r="AP7377" s="2"/>
      <c r="AQ7377" s="2"/>
      <c r="AR7377" s="2"/>
      <c r="AT7377" s="2"/>
      <c r="AU7377" s="72"/>
      <c r="AV7377" s="72"/>
      <c r="BF7377" s="72"/>
      <c r="BH7377" s="2"/>
      <c r="BI7377" s="6"/>
      <c r="BJ7377" s="6"/>
      <c r="BK7377" s="6"/>
      <c r="BL7377" s="7"/>
    </row>
    <row r="7378" spans="2:64" x14ac:dyDescent="0.4">
      <c r="B7378" s="2"/>
      <c r="D7378" s="2"/>
      <c r="F7378" s="2"/>
      <c r="G7378" s="2"/>
      <c r="H7378" s="2"/>
      <c r="I7378" s="2"/>
      <c r="J7378" s="2"/>
      <c r="L7378" s="2"/>
      <c r="M7378" s="2"/>
      <c r="P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I7378" s="2"/>
      <c r="AJ7378" s="2"/>
      <c r="AM7378" s="59"/>
      <c r="AN7378" s="2"/>
      <c r="AO7378" s="2"/>
      <c r="AP7378" s="2"/>
      <c r="AQ7378" s="2"/>
      <c r="AR7378" s="2"/>
      <c r="AT7378" s="2"/>
      <c r="AU7378" s="72"/>
      <c r="AV7378" s="72"/>
      <c r="BF7378" s="72"/>
      <c r="BH7378" s="2"/>
      <c r="BI7378" s="6"/>
      <c r="BJ7378" s="6"/>
      <c r="BK7378" s="6"/>
      <c r="BL7378" s="7"/>
    </row>
    <row r="7379" spans="2:64" x14ac:dyDescent="0.4">
      <c r="B7379" s="2"/>
      <c r="D7379" s="2"/>
      <c r="F7379" s="2"/>
      <c r="G7379" s="2"/>
      <c r="H7379" s="2"/>
      <c r="I7379" s="2"/>
      <c r="J7379" s="2"/>
      <c r="L7379" s="2"/>
      <c r="M7379" s="2"/>
      <c r="P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I7379" s="2"/>
      <c r="AJ7379" s="2"/>
      <c r="AM7379" s="59"/>
      <c r="AN7379" s="2"/>
      <c r="AO7379" s="2"/>
      <c r="AP7379" s="2"/>
      <c r="AQ7379" s="2"/>
      <c r="AR7379" s="2"/>
      <c r="AT7379" s="2"/>
      <c r="AU7379" s="72"/>
      <c r="AV7379" s="72"/>
      <c r="BF7379" s="72"/>
      <c r="BH7379" s="2"/>
      <c r="BI7379" s="6"/>
      <c r="BJ7379" s="6"/>
      <c r="BK7379" s="6"/>
      <c r="BL7379" s="7"/>
    </row>
    <row r="7380" spans="2:64" x14ac:dyDescent="0.4">
      <c r="B7380" s="2"/>
      <c r="D7380" s="2"/>
      <c r="F7380" s="2"/>
      <c r="G7380" s="2"/>
      <c r="H7380" s="2"/>
      <c r="I7380" s="2"/>
      <c r="J7380" s="2"/>
      <c r="L7380" s="2"/>
      <c r="M7380" s="2"/>
      <c r="P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I7380" s="2"/>
      <c r="AJ7380" s="2"/>
      <c r="AM7380" s="59"/>
      <c r="AN7380" s="2"/>
      <c r="AO7380" s="2"/>
      <c r="AP7380" s="2"/>
      <c r="AQ7380" s="2"/>
      <c r="AR7380" s="2"/>
      <c r="AT7380" s="2"/>
      <c r="AU7380" s="72"/>
      <c r="AV7380" s="72"/>
      <c r="BF7380" s="72"/>
      <c r="BH7380" s="2"/>
      <c r="BI7380" s="6"/>
      <c r="BJ7380" s="6"/>
      <c r="BK7380" s="6"/>
      <c r="BL7380" s="7"/>
    </row>
    <row r="7381" spans="2:64" x14ac:dyDescent="0.4">
      <c r="B7381" s="2"/>
      <c r="D7381" s="2"/>
      <c r="F7381" s="2"/>
      <c r="G7381" s="2"/>
      <c r="H7381" s="2"/>
      <c r="I7381" s="2"/>
      <c r="J7381" s="2"/>
      <c r="L7381" s="2"/>
      <c r="M7381" s="2"/>
      <c r="P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I7381" s="2"/>
      <c r="AJ7381" s="2"/>
      <c r="AM7381" s="59"/>
      <c r="AN7381" s="2"/>
      <c r="AO7381" s="2"/>
      <c r="AP7381" s="2"/>
      <c r="AQ7381" s="2"/>
      <c r="AR7381" s="2"/>
      <c r="AT7381" s="2"/>
      <c r="AU7381" s="72"/>
      <c r="AV7381" s="72"/>
      <c r="BF7381" s="72"/>
      <c r="BH7381" s="2"/>
      <c r="BI7381" s="6"/>
      <c r="BJ7381" s="6"/>
      <c r="BK7381" s="6"/>
      <c r="BL7381" s="7"/>
    </row>
    <row r="7382" spans="2:64" x14ac:dyDescent="0.4">
      <c r="B7382" s="2"/>
      <c r="D7382" s="2"/>
      <c r="F7382" s="2"/>
      <c r="G7382" s="2"/>
      <c r="H7382" s="2"/>
      <c r="I7382" s="2"/>
      <c r="J7382" s="2"/>
      <c r="L7382" s="2"/>
      <c r="M7382" s="2"/>
      <c r="P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I7382" s="2"/>
      <c r="AJ7382" s="2"/>
      <c r="AM7382" s="59"/>
      <c r="AN7382" s="2"/>
      <c r="AO7382" s="2"/>
      <c r="AP7382" s="2"/>
      <c r="AQ7382" s="2"/>
      <c r="AR7382" s="2"/>
      <c r="AT7382" s="2"/>
      <c r="AU7382" s="72"/>
      <c r="AV7382" s="72"/>
      <c r="BF7382" s="72"/>
      <c r="BH7382" s="2"/>
      <c r="BI7382" s="6"/>
      <c r="BJ7382" s="6"/>
      <c r="BK7382" s="6"/>
      <c r="BL7382" s="7"/>
    </row>
    <row r="7383" spans="2:64" x14ac:dyDescent="0.4">
      <c r="B7383" s="2"/>
      <c r="D7383" s="2"/>
      <c r="F7383" s="2"/>
      <c r="G7383" s="2"/>
      <c r="H7383" s="2"/>
      <c r="I7383" s="2"/>
      <c r="J7383" s="2"/>
      <c r="L7383" s="2"/>
      <c r="M7383" s="2"/>
      <c r="P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I7383" s="2"/>
      <c r="AJ7383" s="2"/>
      <c r="AM7383" s="59"/>
      <c r="AN7383" s="2"/>
      <c r="AO7383" s="2"/>
      <c r="AP7383" s="2"/>
      <c r="AQ7383" s="2"/>
      <c r="AR7383" s="2"/>
      <c r="AT7383" s="2"/>
      <c r="AU7383" s="72"/>
      <c r="AV7383" s="72"/>
      <c r="BF7383" s="72"/>
      <c r="BH7383" s="2"/>
      <c r="BI7383" s="6"/>
      <c r="BJ7383" s="6"/>
      <c r="BK7383" s="6"/>
      <c r="BL7383" s="7"/>
    </row>
    <row r="7384" spans="2:64" x14ac:dyDescent="0.4">
      <c r="B7384" s="2"/>
      <c r="D7384" s="2"/>
      <c r="F7384" s="2"/>
      <c r="G7384" s="2"/>
      <c r="H7384" s="2"/>
      <c r="I7384" s="2"/>
      <c r="J7384" s="2"/>
      <c r="L7384" s="2"/>
      <c r="M7384" s="2"/>
      <c r="P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I7384" s="2"/>
      <c r="AJ7384" s="2"/>
      <c r="AM7384" s="59"/>
      <c r="AN7384" s="2"/>
      <c r="AO7384" s="2"/>
      <c r="AP7384" s="2"/>
      <c r="AQ7384" s="2"/>
      <c r="AR7384" s="2"/>
      <c r="AT7384" s="2"/>
      <c r="AU7384" s="72"/>
      <c r="AV7384" s="72"/>
      <c r="BF7384" s="72"/>
      <c r="BH7384" s="2"/>
      <c r="BI7384" s="6"/>
      <c r="BJ7384" s="6"/>
      <c r="BK7384" s="6"/>
      <c r="BL7384" s="7"/>
    </row>
    <row r="7385" spans="2:64" x14ac:dyDescent="0.4">
      <c r="B7385" s="2"/>
      <c r="D7385" s="2"/>
      <c r="F7385" s="2"/>
      <c r="G7385" s="2"/>
      <c r="H7385" s="2"/>
      <c r="I7385" s="2"/>
      <c r="J7385" s="2"/>
      <c r="L7385" s="2"/>
      <c r="M7385" s="2"/>
      <c r="P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I7385" s="2"/>
      <c r="AJ7385" s="2"/>
      <c r="AM7385" s="59"/>
      <c r="AN7385" s="2"/>
      <c r="AO7385" s="2"/>
      <c r="AP7385" s="2"/>
      <c r="AQ7385" s="2"/>
      <c r="AR7385" s="2"/>
      <c r="AT7385" s="2"/>
      <c r="AU7385" s="72"/>
      <c r="AV7385" s="72"/>
      <c r="BF7385" s="72"/>
      <c r="BH7385" s="2"/>
      <c r="BI7385" s="6"/>
      <c r="BJ7385" s="6"/>
      <c r="BK7385" s="6"/>
      <c r="BL7385" s="7"/>
    </row>
    <row r="7386" spans="2:64" x14ac:dyDescent="0.4">
      <c r="B7386" s="2"/>
      <c r="D7386" s="2"/>
      <c r="F7386" s="2"/>
      <c r="G7386" s="2"/>
      <c r="H7386" s="2"/>
      <c r="I7386" s="2"/>
      <c r="J7386" s="2"/>
      <c r="L7386" s="2"/>
      <c r="M7386" s="2"/>
      <c r="P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I7386" s="2"/>
      <c r="AJ7386" s="2"/>
      <c r="AM7386" s="59"/>
      <c r="AN7386" s="2"/>
      <c r="AO7386" s="2"/>
      <c r="AP7386" s="2"/>
      <c r="AQ7386" s="2"/>
      <c r="AR7386" s="2"/>
      <c r="AT7386" s="2"/>
      <c r="AU7386" s="72"/>
      <c r="AV7386" s="72"/>
      <c r="BF7386" s="72"/>
      <c r="BH7386" s="2"/>
      <c r="BI7386" s="6"/>
      <c r="BJ7386" s="6"/>
      <c r="BK7386" s="6"/>
      <c r="BL7386" s="7"/>
    </row>
    <row r="7387" spans="2:64" x14ac:dyDescent="0.4">
      <c r="B7387" s="2"/>
      <c r="D7387" s="2"/>
      <c r="F7387" s="2"/>
      <c r="G7387" s="2"/>
      <c r="H7387" s="2"/>
      <c r="I7387" s="2"/>
      <c r="J7387" s="2"/>
      <c r="L7387" s="2"/>
      <c r="M7387" s="2"/>
      <c r="P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I7387" s="2"/>
      <c r="AJ7387" s="2"/>
      <c r="AM7387" s="59"/>
      <c r="AN7387" s="2"/>
      <c r="AO7387" s="2"/>
      <c r="AP7387" s="2"/>
      <c r="AQ7387" s="2"/>
      <c r="AR7387" s="2"/>
      <c r="AT7387" s="2"/>
      <c r="AU7387" s="72"/>
      <c r="AV7387" s="72"/>
      <c r="BF7387" s="72"/>
      <c r="BH7387" s="2"/>
      <c r="BI7387" s="6"/>
      <c r="BJ7387" s="6"/>
      <c r="BK7387" s="6"/>
      <c r="BL7387" s="7"/>
    </row>
    <row r="7388" spans="2:64" x14ac:dyDescent="0.4">
      <c r="B7388" s="2"/>
      <c r="D7388" s="2"/>
      <c r="F7388" s="2"/>
      <c r="G7388" s="2"/>
      <c r="H7388" s="2"/>
      <c r="I7388" s="2"/>
      <c r="J7388" s="2"/>
      <c r="L7388" s="2"/>
      <c r="M7388" s="2"/>
      <c r="P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I7388" s="2"/>
      <c r="AJ7388" s="2"/>
      <c r="AM7388" s="59"/>
      <c r="AN7388" s="2"/>
      <c r="AO7388" s="2"/>
      <c r="AP7388" s="2"/>
      <c r="AQ7388" s="2"/>
      <c r="AR7388" s="2"/>
      <c r="AT7388" s="2"/>
      <c r="AU7388" s="72"/>
      <c r="AV7388" s="72"/>
      <c r="BF7388" s="72"/>
      <c r="BH7388" s="2"/>
      <c r="BI7388" s="6"/>
      <c r="BJ7388" s="6"/>
      <c r="BK7388" s="6"/>
      <c r="BL7388" s="7"/>
    </row>
    <row r="7389" spans="2:64" x14ac:dyDescent="0.4">
      <c r="B7389" s="2"/>
      <c r="D7389" s="2"/>
      <c r="F7389" s="2"/>
      <c r="G7389" s="2"/>
      <c r="H7389" s="2"/>
      <c r="I7389" s="2"/>
      <c r="J7389" s="2"/>
      <c r="L7389" s="2"/>
      <c r="M7389" s="2"/>
      <c r="P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I7389" s="2"/>
      <c r="AJ7389" s="2"/>
      <c r="AM7389" s="59"/>
      <c r="AN7389" s="2"/>
      <c r="AO7389" s="2"/>
      <c r="AP7389" s="2"/>
      <c r="AQ7389" s="2"/>
      <c r="AR7389" s="2"/>
      <c r="AT7389" s="2"/>
      <c r="AU7389" s="72"/>
      <c r="AV7389" s="72"/>
      <c r="BF7389" s="72"/>
      <c r="BH7389" s="2"/>
      <c r="BI7389" s="6"/>
      <c r="BJ7389" s="6"/>
      <c r="BK7389" s="6"/>
      <c r="BL7389" s="7"/>
    </row>
    <row r="7390" spans="2:64" x14ac:dyDescent="0.4">
      <c r="B7390" s="2"/>
      <c r="D7390" s="2"/>
      <c r="F7390" s="2"/>
      <c r="G7390" s="2"/>
      <c r="H7390" s="2"/>
      <c r="I7390" s="2"/>
      <c r="J7390" s="2"/>
      <c r="L7390" s="2"/>
      <c r="M7390" s="2"/>
      <c r="P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I7390" s="2"/>
      <c r="AJ7390" s="2"/>
      <c r="AM7390" s="59"/>
      <c r="AN7390" s="2"/>
      <c r="AO7390" s="2"/>
      <c r="AP7390" s="2"/>
      <c r="AQ7390" s="2"/>
      <c r="AR7390" s="2"/>
      <c r="AT7390" s="2"/>
      <c r="AU7390" s="72"/>
      <c r="AV7390" s="72"/>
      <c r="BF7390" s="72"/>
      <c r="BH7390" s="2"/>
      <c r="BI7390" s="6"/>
      <c r="BJ7390" s="6"/>
      <c r="BK7390" s="6"/>
      <c r="BL7390" s="7"/>
    </row>
    <row r="7391" spans="2:64" x14ac:dyDescent="0.4">
      <c r="B7391" s="2"/>
      <c r="D7391" s="2"/>
      <c r="F7391" s="2"/>
      <c r="G7391" s="2"/>
      <c r="H7391" s="2"/>
      <c r="I7391" s="2"/>
      <c r="J7391" s="2"/>
      <c r="L7391" s="2"/>
      <c r="M7391" s="2"/>
      <c r="P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I7391" s="2"/>
      <c r="AJ7391" s="2"/>
      <c r="AM7391" s="59"/>
      <c r="AN7391" s="2"/>
      <c r="AO7391" s="2"/>
      <c r="AP7391" s="2"/>
      <c r="AQ7391" s="2"/>
      <c r="AR7391" s="2"/>
      <c r="AT7391" s="2"/>
      <c r="AU7391" s="72"/>
      <c r="AV7391" s="72"/>
      <c r="BF7391" s="72"/>
      <c r="BH7391" s="2"/>
      <c r="BI7391" s="6"/>
      <c r="BJ7391" s="6"/>
      <c r="BK7391" s="6"/>
      <c r="BL7391" s="7"/>
    </row>
    <row r="7392" spans="2:64" x14ac:dyDescent="0.4">
      <c r="B7392" s="2"/>
      <c r="D7392" s="2"/>
      <c r="F7392" s="2"/>
      <c r="G7392" s="2"/>
      <c r="H7392" s="2"/>
      <c r="I7392" s="2"/>
      <c r="J7392" s="2"/>
      <c r="L7392" s="2"/>
      <c r="M7392" s="2"/>
      <c r="P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I7392" s="2"/>
      <c r="AJ7392" s="2"/>
      <c r="AM7392" s="59"/>
      <c r="AN7392" s="2"/>
      <c r="AO7392" s="2"/>
      <c r="AP7392" s="2"/>
      <c r="AQ7392" s="2"/>
      <c r="AR7392" s="2"/>
      <c r="AT7392" s="2"/>
      <c r="AU7392" s="72"/>
      <c r="AV7392" s="72"/>
      <c r="BF7392" s="72"/>
      <c r="BH7392" s="2"/>
      <c r="BI7392" s="6"/>
      <c r="BJ7392" s="6"/>
      <c r="BK7392" s="6"/>
      <c r="BL7392" s="7"/>
    </row>
    <row r="7393" spans="2:64" x14ac:dyDescent="0.4">
      <c r="B7393" s="2"/>
      <c r="D7393" s="2"/>
      <c r="F7393" s="2"/>
      <c r="G7393" s="2"/>
      <c r="H7393" s="2"/>
      <c r="I7393" s="2"/>
      <c r="J7393" s="2"/>
      <c r="L7393" s="2"/>
      <c r="M7393" s="2"/>
      <c r="P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I7393" s="2"/>
      <c r="AJ7393" s="2"/>
      <c r="AM7393" s="59"/>
      <c r="AN7393" s="2"/>
      <c r="AO7393" s="2"/>
      <c r="AP7393" s="2"/>
      <c r="AQ7393" s="2"/>
      <c r="AR7393" s="2"/>
      <c r="AT7393" s="2"/>
      <c r="AU7393" s="72"/>
      <c r="AV7393" s="72"/>
      <c r="BF7393" s="72"/>
      <c r="BH7393" s="2"/>
      <c r="BI7393" s="6"/>
      <c r="BJ7393" s="6"/>
      <c r="BK7393" s="6"/>
      <c r="BL7393" s="7"/>
    </row>
    <row r="7394" spans="2:64" x14ac:dyDescent="0.4">
      <c r="B7394" s="2"/>
      <c r="D7394" s="2"/>
      <c r="F7394" s="2"/>
      <c r="G7394" s="2"/>
      <c r="H7394" s="2"/>
      <c r="I7394" s="2"/>
      <c r="J7394" s="2"/>
      <c r="L7394" s="2"/>
      <c r="M7394" s="2"/>
      <c r="P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I7394" s="2"/>
      <c r="AJ7394" s="2"/>
      <c r="AM7394" s="59"/>
      <c r="AN7394" s="2"/>
      <c r="AO7394" s="2"/>
      <c r="AP7394" s="2"/>
      <c r="AQ7394" s="2"/>
      <c r="AR7394" s="2"/>
      <c r="AT7394" s="2"/>
      <c r="AU7394" s="72"/>
      <c r="AV7394" s="72"/>
      <c r="BF7394" s="72"/>
      <c r="BH7394" s="2"/>
      <c r="BI7394" s="6"/>
      <c r="BJ7394" s="6"/>
      <c r="BK7394" s="6"/>
      <c r="BL7394" s="7"/>
    </row>
    <row r="7395" spans="2:64" x14ac:dyDescent="0.4">
      <c r="B7395" s="2"/>
      <c r="D7395" s="2"/>
      <c r="F7395" s="2"/>
      <c r="G7395" s="2"/>
      <c r="H7395" s="2"/>
      <c r="I7395" s="2"/>
      <c r="J7395" s="2"/>
      <c r="L7395" s="2"/>
      <c r="M7395" s="2"/>
      <c r="P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I7395" s="2"/>
      <c r="AJ7395" s="2"/>
      <c r="AM7395" s="59"/>
      <c r="AN7395" s="2"/>
      <c r="AO7395" s="2"/>
      <c r="AP7395" s="2"/>
      <c r="AQ7395" s="2"/>
      <c r="AR7395" s="2"/>
      <c r="AT7395" s="2"/>
      <c r="AU7395" s="72"/>
      <c r="AV7395" s="72"/>
      <c r="BF7395" s="72"/>
      <c r="BH7395" s="2"/>
      <c r="BI7395" s="6"/>
      <c r="BJ7395" s="6"/>
      <c r="BK7395" s="6"/>
      <c r="BL7395" s="7"/>
    </row>
    <row r="7396" spans="2:64" x14ac:dyDescent="0.4">
      <c r="B7396" s="2"/>
      <c r="D7396" s="2"/>
      <c r="F7396" s="2"/>
      <c r="G7396" s="2"/>
      <c r="H7396" s="2"/>
      <c r="I7396" s="2"/>
      <c r="J7396" s="2"/>
      <c r="L7396" s="2"/>
      <c r="M7396" s="2"/>
      <c r="P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I7396" s="2"/>
      <c r="AJ7396" s="2"/>
      <c r="AM7396" s="59"/>
      <c r="AN7396" s="2"/>
      <c r="AO7396" s="2"/>
      <c r="AP7396" s="2"/>
      <c r="AQ7396" s="2"/>
      <c r="AR7396" s="2"/>
      <c r="AT7396" s="2"/>
      <c r="AU7396" s="72"/>
      <c r="AV7396" s="72"/>
      <c r="BF7396" s="72"/>
      <c r="BH7396" s="2"/>
      <c r="BI7396" s="6"/>
      <c r="BJ7396" s="6"/>
      <c r="BK7396" s="6"/>
      <c r="BL7396" s="7"/>
    </row>
    <row r="7397" spans="2:64" x14ac:dyDescent="0.4">
      <c r="B7397" s="2"/>
      <c r="D7397" s="2"/>
      <c r="F7397" s="2"/>
      <c r="G7397" s="2"/>
      <c r="H7397" s="2"/>
      <c r="I7397" s="2"/>
      <c r="J7397" s="2"/>
      <c r="L7397" s="2"/>
      <c r="M7397" s="2"/>
      <c r="P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I7397" s="2"/>
      <c r="AJ7397" s="2"/>
      <c r="AM7397" s="59"/>
      <c r="AN7397" s="2"/>
      <c r="AO7397" s="2"/>
      <c r="AP7397" s="2"/>
      <c r="AQ7397" s="2"/>
      <c r="AR7397" s="2"/>
      <c r="AT7397" s="2"/>
      <c r="AU7397" s="72"/>
      <c r="AV7397" s="72"/>
      <c r="BF7397" s="72"/>
      <c r="BH7397" s="2"/>
      <c r="BI7397" s="6"/>
      <c r="BJ7397" s="6"/>
      <c r="BK7397" s="6"/>
      <c r="BL7397" s="7"/>
    </row>
    <row r="7398" spans="2:64" x14ac:dyDescent="0.4">
      <c r="B7398" s="2"/>
      <c r="D7398" s="2"/>
      <c r="F7398" s="2"/>
      <c r="G7398" s="2"/>
      <c r="H7398" s="2"/>
      <c r="I7398" s="2"/>
      <c r="J7398" s="2"/>
      <c r="L7398" s="2"/>
      <c r="M7398" s="2"/>
      <c r="P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I7398" s="2"/>
      <c r="AJ7398" s="2"/>
      <c r="AM7398" s="59"/>
      <c r="AN7398" s="2"/>
      <c r="AO7398" s="2"/>
      <c r="AP7398" s="2"/>
      <c r="AQ7398" s="2"/>
      <c r="AR7398" s="2"/>
      <c r="AT7398" s="2"/>
      <c r="AU7398" s="72"/>
      <c r="AV7398" s="72"/>
      <c r="BF7398" s="72"/>
      <c r="BH7398" s="2"/>
      <c r="BI7398" s="6"/>
      <c r="BJ7398" s="6"/>
      <c r="BK7398" s="6"/>
      <c r="BL7398" s="7"/>
    </row>
    <row r="7399" spans="2:64" x14ac:dyDescent="0.4">
      <c r="B7399" s="2"/>
      <c r="D7399" s="2"/>
      <c r="F7399" s="2"/>
      <c r="G7399" s="2"/>
      <c r="H7399" s="2"/>
      <c r="I7399" s="2"/>
      <c r="J7399" s="2"/>
      <c r="L7399" s="2"/>
      <c r="M7399" s="2"/>
      <c r="P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I7399" s="2"/>
      <c r="AJ7399" s="2"/>
      <c r="AM7399" s="59"/>
      <c r="AN7399" s="2"/>
      <c r="AO7399" s="2"/>
      <c r="AP7399" s="2"/>
      <c r="AQ7399" s="2"/>
      <c r="AR7399" s="2"/>
      <c r="AT7399" s="2"/>
      <c r="AU7399" s="72"/>
      <c r="AV7399" s="72"/>
      <c r="BF7399" s="72"/>
      <c r="BH7399" s="2"/>
      <c r="BI7399" s="6"/>
      <c r="BJ7399" s="6"/>
      <c r="BK7399" s="6"/>
      <c r="BL7399" s="7"/>
    </row>
    <row r="7400" spans="2:64" x14ac:dyDescent="0.4">
      <c r="B7400" s="2"/>
      <c r="D7400" s="2"/>
      <c r="F7400" s="2"/>
      <c r="G7400" s="2"/>
      <c r="H7400" s="2"/>
      <c r="I7400" s="2"/>
      <c r="J7400" s="2"/>
      <c r="L7400" s="2"/>
      <c r="M7400" s="2"/>
      <c r="P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I7400" s="2"/>
      <c r="AJ7400" s="2"/>
      <c r="AM7400" s="59"/>
      <c r="AN7400" s="2"/>
      <c r="AO7400" s="2"/>
      <c r="AP7400" s="2"/>
      <c r="AQ7400" s="2"/>
      <c r="AR7400" s="2"/>
      <c r="AT7400" s="2"/>
      <c r="AU7400" s="72"/>
      <c r="AV7400" s="72"/>
      <c r="BF7400" s="72"/>
      <c r="BH7400" s="2"/>
      <c r="BI7400" s="6"/>
      <c r="BJ7400" s="6"/>
      <c r="BK7400" s="6"/>
      <c r="BL7400" s="7"/>
    </row>
    <row r="7401" spans="2:64" x14ac:dyDescent="0.4">
      <c r="B7401" s="2"/>
      <c r="D7401" s="2"/>
      <c r="F7401" s="2"/>
      <c r="G7401" s="2"/>
      <c r="H7401" s="2"/>
      <c r="I7401" s="2"/>
      <c r="J7401" s="2"/>
      <c r="L7401" s="2"/>
      <c r="M7401" s="2"/>
      <c r="P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I7401" s="2"/>
      <c r="AJ7401" s="2"/>
      <c r="AM7401" s="59"/>
      <c r="AN7401" s="2"/>
      <c r="AO7401" s="2"/>
      <c r="AP7401" s="2"/>
      <c r="AQ7401" s="2"/>
      <c r="AR7401" s="2"/>
      <c r="AT7401" s="2"/>
      <c r="AU7401" s="72"/>
      <c r="AV7401" s="72"/>
      <c r="BF7401" s="72"/>
      <c r="BH7401" s="2"/>
      <c r="BI7401" s="6"/>
      <c r="BJ7401" s="6"/>
      <c r="BK7401" s="6"/>
      <c r="BL7401" s="7"/>
    </row>
    <row r="7402" spans="2:64" x14ac:dyDescent="0.4">
      <c r="B7402" s="2"/>
      <c r="D7402" s="2"/>
      <c r="F7402" s="2"/>
      <c r="G7402" s="2"/>
      <c r="H7402" s="2"/>
      <c r="I7402" s="2"/>
      <c r="J7402" s="2"/>
      <c r="L7402" s="2"/>
      <c r="M7402" s="2"/>
      <c r="P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I7402" s="2"/>
      <c r="AJ7402" s="2"/>
      <c r="AM7402" s="59"/>
      <c r="AN7402" s="2"/>
      <c r="AO7402" s="2"/>
      <c r="AP7402" s="2"/>
      <c r="AQ7402" s="2"/>
      <c r="AR7402" s="2"/>
      <c r="AT7402" s="2"/>
      <c r="AU7402" s="72"/>
      <c r="AV7402" s="72"/>
      <c r="BF7402" s="72"/>
      <c r="BH7402" s="2"/>
      <c r="BI7402" s="6"/>
      <c r="BJ7402" s="6"/>
      <c r="BK7402" s="6"/>
      <c r="BL7402" s="7"/>
    </row>
    <row r="7403" spans="2:64" x14ac:dyDescent="0.4">
      <c r="B7403" s="2"/>
      <c r="D7403" s="2"/>
      <c r="F7403" s="2"/>
      <c r="G7403" s="2"/>
      <c r="H7403" s="2"/>
      <c r="I7403" s="2"/>
      <c r="J7403" s="2"/>
      <c r="L7403" s="2"/>
      <c r="M7403" s="2"/>
      <c r="P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I7403" s="2"/>
      <c r="AJ7403" s="2"/>
      <c r="AM7403" s="59"/>
      <c r="AN7403" s="2"/>
      <c r="AO7403" s="2"/>
      <c r="AP7403" s="2"/>
      <c r="AQ7403" s="2"/>
      <c r="AR7403" s="2"/>
      <c r="AT7403" s="2"/>
      <c r="AU7403" s="72"/>
      <c r="AV7403" s="72"/>
      <c r="BF7403" s="72"/>
      <c r="BH7403" s="2"/>
      <c r="BI7403" s="6"/>
      <c r="BJ7403" s="6"/>
      <c r="BK7403" s="6"/>
      <c r="BL7403" s="7"/>
    </row>
    <row r="7404" spans="2:64" x14ac:dyDescent="0.4">
      <c r="B7404" s="2"/>
      <c r="D7404" s="2"/>
      <c r="F7404" s="2"/>
      <c r="G7404" s="2"/>
      <c r="H7404" s="2"/>
      <c r="I7404" s="2"/>
      <c r="J7404" s="2"/>
      <c r="L7404" s="2"/>
      <c r="M7404" s="2"/>
      <c r="P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I7404" s="2"/>
      <c r="AJ7404" s="2"/>
      <c r="AM7404" s="59"/>
      <c r="AN7404" s="2"/>
      <c r="AO7404" s="2"/>
      <c r="AP7404" s="2"/>
      <c r="AQ7404" s="2"/>
      <c r="AR7404" s="2"/>
      <c r="AT7404" s="2"/>
      <c r="AU7404" s="72"/>
      <c r="AV7404" s="72"/>
      <c r="BF7404" s="72"/>
      <c r="BH7404" s="2"/>
      <c r="BI7404" s="6"/>
      <c r="BJ7404" s="6"/>
      <c r="BK7404" s="6"/>
      <c r="BL7404" s="7"/>
    </row>
    <row r="7405" spans="2:64" x14ac:dyDescent="0.4">
      <c r="B7405" s="2"/>
      <c r="D7405" s="2"/>
      <c r="F7405" s="2"/>
      <c r="G7405" s="2"/>
      <c r="H7405" s="2"/>
      <c r="I7405" s="2"/>
      <c r="J7405" s="2"/>
      <c r="L7405" s="2"/>
      <c r="M7405" s="2"/>
      <c r="P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I7405" s="2"/>
      <c r="AJ7405" s="2"/>
      <c r="AM7405" s="59"/>
      <c r="AN7405" s="2"/>
      <c r="AO7405" s="2"/>
      <c r="AP7405" s="2"/>
      <c r="AQ7405" s="2"/>
      <c r="AR7405" s="2"/>
      <c r="AT7405" s="2"/>
      <c r="AU7405" s="72"/>
      <c r="AV7405" s="72"/>
      <c r="BF7405" s="72"/>
      <c r="BH7405" s="2"/>
      <c r="BI7405" s="6"/>
      <c r="BJ7405" s="6"/>
      <c r="BK7405" s="6"/>
      <c r="BL7405" s="7"/>
    </row>
    <row r="7406" spans="2:64" x14ac:dyDescent="0.4">
      <c r="B7406" s="2"/>
      <c r="D7406" s="2"/>
      <c r="F7406" s="2"/>
      <c r="G7406" s="2"/>
      <c r="H7406" s="2"/>
      <c r="I7406" s="2"/>
      <c r="J7406" s="2"/>
      <c r="L7406" s="2"/>
      <c r="M7406" s="2"/>
      <c r="P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I7406" s="2"/>
      <c r="AJ7406" s="2"/>
      <c r="AM7406" s="59"/>
      <c r="AN7406" s="2"/>
      <c r="AO7406" s="2"/>
      <c r="AP7406" s="2"/>
      <c r="AQ7406" s="2"/>
      <c r="AR7406" s="2"/>
      <c r="AT7406" s="2"/>
      <c r="AU7406" s="72"/>
      <c r="AV7406" s="72"/>
      <c r="BF7406" s="72"/>
      <c r="BH7406" s="2"/>
      <c r="BI7406" s="6"/>
      <c r="BJ7406" s="6"/>
      <c r="BK7406" s="6"/>
      <c r="BL7406" s="7"/>
    </row>
    <row r="7407" spans="2:64" x14ac:dyDescent="0.4">
      <c r="B7407" s="2"/>
      <c r="D7407" s="2"/>
      <c r="F7407" s="2"/>
      <c r="G7407" s="2"/>
      <c r="H7407" s="2"/>
      <c r="I7407" s="2"/>
      <c r="J7407" s="2"/>
      <c r="L7407" s="2"/>
      <c r="M7407" s="2"/>
      <c r="P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I7407" s="2"/>
      <c r="AJ7407" s="2"/>
      <c r="AM7407" s="59"/>
      <c r="AN7407" s="2"/>
      <c r="AO7407" s="2"/>
      <c r="AP7407" s="2"/>
      <c r="AQ7407" s="2"/>
      <c r="AR7407" s="2"/>
      <c r="AT7407" s="2"/>
      <c r="AU7407" s="72"/>
      <c r="AV7407" s="72"/>
      <c r="BF7407" s="72"/>
      <c r="BH7407" s="2"/>
      <c r="BI7407" s="6"/>
      <c r="BJ7407" s="6"/>
      <c r="BK7407" s="6"/>
      <c r="BL7407" s="7"/>
    </row>
    <row r="7408" spans="2:64" x14ac:dyDescent="0.4">
      <c r="B7408" s="2"/>
      <c r="D7408" s="2"/>
      <c r="F7408" s="2"/>
      <c r="G7408" s="2"/>
      <c r="H7408" s="2"/>
      <c r="I7408" s="2"/>
      <c r="J7408" s="2"/>
      <c r="L7408" s="2"/>
      <c r="M7408" s="2"/>
      <c r="P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I7408" s="2"/>
      <c r="AJ7408" s="2"/>
      <c r="AM7408" s="59"/>
      <c r="AN7408" s="2"/>
      <c r="AO7408" s="2"/>
      <c r="AP7408" s="2"/>
      <c r="AQ7408" s="2"/>
      <c r="AR7408" s="2"/>
      <c r="AT7408" s="2"/>
      <c r="AU7408" s="72"/>
      <c r="AV7408" s="72"/>
      <c r="BF7408" s="72"/>
      <c r="BH7408" s="2"/>
      <c r="BI7408" s="6"/>
      <c r="BJ7408" s="6"/>
      <c r="BK7408" s="6"/>
      <c r="BL7408" s="7"/>
    </row>
    <row r="7409" spans="2:64" x14ac:dyDescent="0.4">
      <c r="B7409" s="2"/>
      <c r="D7409" s="2"/>
      <c r="F7409" s="2"/>
      <c r="G7409" s="2"/>
      <c r="H7409" s="2"/>
      <c r="I7409" s="2"/>
      <c r="J7409" s="2"/>
      <c r="L7409" s="2"/>
      <c r="M7409" s="2"/>
      <c r="P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I7409" s="2"/>
      <c r="AJ7409" s="2"/>
      <c r="AM7409" s="59"/>
      <c r="AN7409" s="2"/>
      <c r="AO7409" s="2"/>
      <c r="AP7409" s="2"/>
      <c r="AQ7409" s="2"/>
      <c r="AR7409" s="2"/>
      <c r="AT7409" s="2"/>
      <c r="AU7409" s="72"/>
      <c r="AV7409" s="72"/>
      <c r="BF7409" s="72"/>
      <c r="BH7409" s="2"/>
      <c r="BI7409" s="6"/>
      <c r="BJ7409" s="6"/>
      <c r="BK7409" s="6"/>
      <c r="BL7409" s="7"/>
    </row>
    <row r="7410" spans="2:64" x14ac:dyDescent="0.4">
      <c r="B7410" s="2"/>
      <c r="D7410" s="2"/>
      <c r="F7410" s="2"/>
      <c r="G7410" s="2"/>
      <c r="H7410" s="2"/>
      <c r="I7410" s="2"/>
      <c r="J7410" s="2"/>
      <c r="L7410" s="2"/>
      <c r="M7410" s="2"/>
      <c r="P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I7410" s="2"/>
      <c r="AJ7410" s="2"/>
      <c r="AM7410" s="59"/>
      <c r="AN7410" s="2"/>
      <c r="AO7410" s="2"/>
      <c r="AP7410" s="2"/>
      <c r="AQ7410" s="2"/>
      <c r="AR7410" s="2"/>
      <c r="AT7410" s="2"/>
      <c r="AU7410" s="72"/>
      <c r="AV7410" s="72"/>
      <c r="BF7410" s="72"/>
      <c r="BH7410" s="2"/>
      <c r="BI7410" s="6"/>
      <c r="BJ7410" s="6"/>
      <c r="BK7410" s="6"/>
      <c r="BL7410" s="7"/>
    </row>
    <row r="7411" spans="2:64" x14ac:dyDescent="0.4">
      <c r="B7411" s="2"/>
      <c r="D7411" s="2"/>
      <c r="F7411" s="2"/>
      <c r="G7411" s="2"/>
      <c r="H7411" s="2"/>
      <c r="I7411" s="2"/>
      <c r="J7411" s="2"/>
      <c r="L7411" s="2"/>
      <c r="M7411" s="2"/>
      <c r="P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I7411" s="2"/>
      <c r="AJ7411" s="2"/>
      <c r="AM7411" s="59"/>
      <c r="AN7411" s="2"/>
      <c r="AO7411" s="2"/>
      <c r="AP7411" s="2"/>
      <c r="AQ7411" s="2"/>
      <c r="AR7411" s="2"/>
      <c r="AT7411" s="2"/>
      <c r="AU7411" s="72"/>
      <c r="AV7411" s="72"/>
      <c r="BF7411" s="72"/>
      <c r="BH7411" s="2"/>
      <c r="BI7411" s="6"/>
      <c r="BJ7411" s="6"/>
      <c r="BK7411" s="6"/>
      <c r="BL7411" s="7"/>
    </row>
    <row r="7412" spans="2:64" x14ac:dyDescent="0.4">
      <c r="B7412" s="2"/>
      <c r="D7412" s="2"/>
      <c r="F7412" s="2"/>
      <c r="G7412" s="2"/>
      <c r="H7412" s="2"/>
      <c r="I7412" s="2"/>
      <c r="J7412" s="2"/>
      <c r="L7412" s="2"/>
      <c r="M7412" s="2"/>
      <c r="P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I7412" s="2"/>
      <c r="AJ7412" s="2"/>
      <c r="AM7412" s="59"/>
      <c r="AN7412" s="2"/>
      <c r="AO7412" s="2"/>
      <c r="AP7412" s="2"/>
      <c r="AQ7412" s="2"/>
      <c r="AR7412" s="2"/>
      <c r="AT7412" s="2"/>
      <c r="AU7412" s="72"/>
      <c r="AV7412" s="72"/>
      <c r="BF7412" s="72"/>
      <c r="BH7412" s="2"/>
      <c r="BI7412" s="6"/>
      <c r="BJ7412" s="6"/>
      <c r="BK7412" s="6"/>
      <c r="BL7412" s="7"/>
    </row>
    <row r="7413" spans="2:64" x14ac:dyDescent="0.4">
      <c r="B7413" s="2"/>
      <c r="D7413" s="2"/>
      <c r="F7413" s="2"/>
      <c r="G7413" s="2"/>
      <c r="H7413" s="2"/>
      <c r="I7413" s="2"/>
      <c r="J7413" s="2"/>
      <c r="L7413" s="2"/>
      <c r="M7413" s="2"/>
      <c r="P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I7413" s="2"/>
      <c r="AJ7413" s="2"/>
      <c r="AM7413" s="59"/>
      <c r="AN7413" s="2"/>
      <c r="AO7413" s="2"/>
      <c r="AP7413" s="2"/>
      <c r="AQ7413" s="2"/>
      <c r="AR7413" s="2"/>
      <c r="AT7413" s="2"/>
      <c r="AU7413" s="72"/>
      <c r="AV7413" s="72"/>
      <c r="BF7413" s="72"/>
      <c r="BH7413" s="2"/>
      <c r="BI7413" s="6"/>
      <c r="BJ7413" s="6"/>
      <c r="BK7413" s="6"/>
      <c r="BL7413" s="7"/>
    </row>
    <row r="7414" spans="2:64" x14ac:dyDescent="0.4">
      <c r="B7414" s="2"/>
      <c r="D7414" s="2"/>
      <c r="F7414" s="2"/>
      <c r="G7414" s="2"/>
      <c r="H7414" s="2"/>
      <c r="I7414" s="2"/>
      <c r="J7414" s="2"/>
      <c r="L7414" s="2"/>
      <c r="M7414" s="2"/>
      <c r="P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I7414" s="2"/>
      <c r="AJ7414" s="2"/>
      <c r="AM7414" s="59"/>
      <c r="AN7414" s="2"/>
      <c r="AO7414" s="2"/>
      <c r="AP7414" s="2"/>
      <c r="AQ7414" s="2"/>
      <c r="AR7414" s="2"/>
      <c r="AT7414" s="2"/>
      <c r="AU7414" s="72"/>
      <c r="AV7414" s="72"/>
      <c r="BF7414" s="72"/>
      <c r="BH7414" s="2"/>
      <c r="BI7414" s="6"/>
      <c r="BJ7414" s="6"/>
      <c r="BK7414" s="6"/>
      <c r="BL7414" s="7"/>
    </row>
    <row r="7415" spans="2:64" x14ac:dyDescent="0.4">
      <c r="B7415" s="2"/>
      <c r="D7415" s="2"/>
      <c r="F7415" s="2"/>
      <c r="G7415" s="2"/>
      <c r="H7415" s="2"/>
      <c r="I7415" s="2"/>
      <c r="J7415" s="2"/>
      <c r="L7415" s="2"/>
      <c r="M7415" s="2"/>
      <c r="P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I7415" s="2"/>
      <c r="AJ7415" s="2"/>
      <c r="AM7415" s="59"/>
      <c r="AN7415" s="2"/>
      <c r="AO7415" s="2"/>
      <c r="AP7415" s="2"/>
      <c r="AQ7415" s="2"/>
      <c r="AR7415" s="2"/>
      <c r="AT7415" s="2"/>
      <c r="AU7415" s="72"/>
      <c r="AV7415" s="72"/>
      <c r="BF7415" s="72"/>
      <c r="BH7415" s="2"/>
      <c r="BI7415" s="6"/>
      <c r="BJ7415" s="6"/>
      <c r="BK7415" s="6"/>
      <c r="BL7415" s="7"/>
    </row>
    <row r="7416" spans="2:64" x14ac:dyDescent="0.4">
      <c r="B7416" s="2"/>
      <c r="D7416" s="2"/>
      <c r="F7416" s="2"/>
      <c r="G7416" s="2"/>
      <c r="H7416" s="2"/>
      <c r="I7416" s="2"/>
      <c r="J7416" s="2"/>
      <c r="L7416" s="2"/>
      <c r="M7416" s="2"/>
      <c r="P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I7416" s="2"/>
      <c r="AJ7416" s="2"/>
      <c r="AM7416" s="59"/>
      <c r="AN7416" s="2"/>
      <c r="AO7416" s="2"/>
      <c r="AP7416" s="2"/>
      <c r="AQ7416" s="2"/>
      <c r="AR7416" s="2"/>
      <c r="AT7416" s="2"/>
      <c r="AU7416" s="72"/>
      <c r="AV7416" s="72"/>
      <c r="BF7416" s="72"/>
      <c r="BH7416" s="2"/>
      <c r="BI7416" s="6"/>
      <c r="BJ7416" s="6"/>
      <c r="BK7416" s="6"/>
      <c r="BL7416" s="7"/>
    </row>
    <row r="7417" spans="2:64" x14ac:dyDescent="0.4">
      <c r="B7417" s="2"/>
      <c r="D7417" s="2"/>
      <c r="F7417" s="2"/>
      <c r="G7417" s="2"/>
      <c r="H7417" s="2"/>
      <c r="I7417" s="2"/>
      <c r="J7417" s="2"/>
      <c r="L7417" s="2"/>
      <c r="M7417" s="2"/>
      <c r="P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I7417" s="2"/>
      <c r="AJ7417" s="2"/>
      <c r="AM7417" s="59"/>
      <c r="AN7417" s="2"/>
      <c r="AO7417" s="2"/>
      <c r="AP7417" s="2"/>
      <c r="AQ7417" s="2"/>
      <c r="AR7417" s="2"/>
      <c r="AT7417" s="2"/>
      <c r="AU7417" s="72"/>
      <c r="AV7417" s="72"/>
      <c r="BF7417" s="72"/>
      <c r="BH7417" s="2"/>
      <c r="BI7417" s="6"/>
      <c r="BJ7417" s="6"/>
      <c r="BK7417" s="6"/>
      <c r="BL7417" s="7"/>
    </row>
    <row r="7418" spans="2:64" x14ac:dyDescent="0.4">
      <c r="B7418" s="2"/>
      <c r="D7418" s="2"/>
      <c r="F7418" s="2"/>
      <c r="G7418" s="2"/>
      <c r="H7418" s="2"/>
      <c r="I7418" s="2"/>
      <c r="J7418" s="2"/>
      <c r="L7418" s="2"/>
      <c r="M7418" s="2"/>
      <c r="P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I7418" s="2"/>
      <c r="AJ7418" s="2"/>
      <c r="AM7418" s="59"/>
      <c r="AN7418" s="2"/>
      <c r="AO7418" s="2"/>
      <c r="AP7418" s="2"/>
      <c r="AQ7418" s="2"/>
      <c r="AR7418" s="2"/>
      <c r="AT7418" s="2"/>
      <c r="AU7418" s="72"/>
      <c r="AV7418" s="72"/>
      <c r="BF7418" s="72"/>
      <c r="BH7418" s="2"/>
      <c r="BI7418" s="6"/>
      <c r="BJ7418" s="6"/>
      <c r="BK7418" s="6"/>
      <c r="BL7418" s="7"/>
    </row>
    <row r="7419" spans="2:64" x14ac:dyDescent="0.4">
      <c r="B7419" s="2"/>
      <c r="D7419" s="2"/>
      <c r="F7419" s="2"/>
      <c r="G7419" s="2"/>
      <c r="H7419" s="2"/>
      <c r="I7419" s="2"/>
      <c r="J7419" s="2"/>
      <c r="L7419" s="2"/>
      <c r="M7419" s="2"/>
      <c r="P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I7419" s="2"/>
      <c r="AJ7419" s="2"/>
      <c r="AM7419" s="59"/>
      <c r="AN7419" s="2"/>
      <c r="AO7419" s="2"/>
      <c r="AP7419" s="2"/>
      <c r="AQ7419" s="2"/>
      <c r="AR7419" s="2"/>
      <c r="AT7419" s="2"/>
      <c r="AU7419" s="72"/>
      <c r="AV7419" s="72"/>
      <c r="BF7419" s="72"/>
      <c r="BH7419" s="2"/>
      <c r="BI7419" s="6"/>
      <c r="BJ7419" s="6"/>
      <c r="BK7419" s="6"/>
      <c r="BL7419" s="7"/>
    </row>
    <row r="7420" spans="2:64" x14ac:dyDescent="0.4">
      <c r="B7420" s="2"/>
      <c r="D7420" s="2"/>
      <c r="F7420" s="2"/>
      <c r="G7420" s="2"/>
      <c r="H7420" s="2"/>
      <c r="I7420" s="2"/>
      <c r="J7420" s="2"/>
      <c r="L7420" s="2"/>
      <c r="M7420" s="2"/>
      <c r="P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I7420" s="2"/>
      <c r="AJ7420" s="2"/>
      <c r="AM7420" s="59"/>
      <c r="AN7420" s="2"/>
      <c r="AO7420" s="2"/>
      <c r="AP7420" s="2"/>
      <c r="AQ7420" s="2"/>
      <c r="AR7420" s="2"/>
      <c r="AT7420" s="2"/>
      <c r="AU7420" s="72"/>
      <c r="AV7420" s="72"/>
      <c r="BF7420" s="72"/>
      <c r="BH7420" s="2"/>
      <c r="BI7420" s="6"/>
      <c r="BJ7420" s="6"/>
      <c r="BK7420" s="6"/>
      <c r="BL7420" s="7"/>
    </row>
    <row r="7421" spans="2:64" x14ac:dyDescent="0.4">
      <c r="B7421" s="2"/>
      <c r="D7421" s="2"/>
      <c r="F7421" s="2"/>
      <c r="G7421" s="2"/>
      <c r="H7421" s="2"/>
      <c r="I7421" s="2"/>
      <c r="J7421" s="2"/>
      <c r="L7421" s="2"/>
      <c r="M7421" s="2"/>
      <c r="P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I7421" s="2"/>
      <c r="AJ7421" s="2"/>
      <c r="AM7421" s="59"/>
      <c r="AN7421" s="2"/>
      <c r="AO7421" s="2"/>
      <c r="AP7421" s="2"/>
      <c r="AQ7421" s="2"/>
      <c r="AR7421" s="2"/>
      <c r="AT7421" s="2"/>
      <c r="AU7421" s="72"/>
      <c r="AV7421" s="72"/>
      <c r="BF7421" s="72"/>
      <c r="BH7421" s="2"/>
      <c r="BI7421" s="6"/>
      <c r="BJ7421" s="6"/>
      <c r="BK7421" s="6"/>
      <c r="BL7421" s="7"/>
    </row>
    <row r="7422" spans="2:64" x14ac:dyDescent="0.4">
      <c r="B7422" s="2"/>
      <c r="D7422" s="2"/>
      <c r="F7422" s="2"/>
      <c r="G7422" s="2"/>
      <c r="H7422" s="2"/>
      <c r="I7422" s="2"/>
      <c r="J7422" s="2"/>
      <c r="L7422" s="2"/>
      <c r="M7422" s="2"/>
      <c r="P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I7422" s="2"/>
      <c r="AJ7422" s="2"/>
      <c r="AM7422" s="59"/>
      <c r="AN7422" s="2"/>
      <c r="AO7422" s="2"/>
      <c r="AP7422" s="2"/>
      <c r="AQ7422" s="2"/>
      <c r="AR7422" s="2"/>
      <c r="AT7422" s="2"/>
      <c r="AU7422" s="72"/>
      <c r="AV7422" s="72"/>
      <c r="BF7422" s="72"/>
      <c r="BH7422" s="2"/>
      <c r="BI7422" s="6"/>
      <c r="BJ7422" s="6"/>
      <c r="BK7422" s="6"/>
      <c r="BL7422" s="7"/>
    </row>
    <row r="7423" spans="2:64" x14ac:dyDescent="0.4">
      <c r="B7423" s="2"/>
      <c r="D7423" s="2"/>
      <c r="F7423" s="2"/>
      <c r="G7423" s="2"/>
      <c r="H7423" s="2"/>
      <c r="I7423" s="2"/>
      <c r="J7423" s="2"/>
      <c r="L7423" s="2"/>
      <c r="M7423" s="2"/>
      <c r="P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I7423" s="2"/>
      <c r="AJ7423" s="2"/>
      <c r="AM7423" s="59"/>
      <c r="AN7423" s="2"/>
      <c r="AO7423" s="2"/>
      <c r="AP7423" s="2"/>
      <c r="AQ7423" s="2"/>
      <c r="AR7423" s="2"/>
      <c r="AT7423" s="2"/>
      <c r="AU7423" s="72"/>
      <c r="AV7423" s="72"/>
      <c r="BF7423" s="72"/>
      <c r="BH7423" s="2"/>
      <c r="BI7423" s="6"/>
      <c r="BJ7423" s="6"/>
      <c r="BK7423" s="6"/>
      <c r="BL7423" s="7"/>
    </row>
    <row r="7424" spans="2:64" x14ac:dyDescent="0.4">
      <c r="B7424" s="2"/>
      <c r="D7424" s="2"/>
      <c r="F7424" s="2"/>
      <c r="G7424" s="2"/>
      <c r="H7424" s="2"/>
      <c r="I7424" s="2"/>
      <c r="J7424" s="2"/>
      <c r="L7424" s="2"/>
      <c r="M7424" s="2"/>
      <c r="P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I7424" s="2"/>
      <c r="AJ7424" s="2"/>
      <c r="AM7424" s="59"/>
      <c r="AN7424" s="2"/>
      <c r="AO7424" s="2"/>
      <c r="AP7424" s="2"/>
      <c r="AQ7424" s="2"/>
      <c r="AR7424" s="2"/>
      <c r="AT7424" s="2"/>
      <c r="AU7424" s="72"/>
      <c r="AV7424" s="72"/>
      <c r="BF7424" s="72"/>
      <c r="BH7424" s="2"/>
      <c r="BI7424" s="6"/>
      <c r="BJ7424" s="6"/>
      <c r="BK7424" s="6"/>
      <c r="BL7424" s="7"/>
    </row>
    <row r="7425" spans="2:64" x14ac:dyDescent="0.4">
      <c r="B7425" s="2"/>
      <c r="D7425" s="2"/>
      <c r="F7425" s="2"/>
      <c r="G7425" s="2"/>
      <c r="H7425" s="2"/>
      <c r="I7425" s="2"/>
      <c r="J7425" s="2"/>
      <c r="L7425" s="2"/>
      <c r="M7425" s="2"/>
      <c r="P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I7425" s="2"/>
      <c r="AJ7425" s="2"/>
      <c r="AM7425" s="59"/>
      <c r="AN7425" s="2"/>
      <c r="AO7425" s="2"/>
      <c r="AP7425" s="2"/>
      <c r="AQ7425" s="2"/>
      <c r="AR7425" s="2"/>
      <c r="AT7425" s="2"/>
      <c r="AU7425" s="72"/>
      <c r="AV7425" s="72"/>
      <c r="BF7425" s="72"/>
      <c r="BH7425" s="2"/>
      <c r="BI7425" s="6"/>
      <c r="BJ7425" s="6"/>
      <c r="BK7425" s="6"/>
      <c r="BL7425" s="7"/>
    </row>
    <row r="7426" spans="2:64" x14ac:dyDescent="0.4">
      <c r="B7426" s="2"/>
      <c r="D7426" s="2"/>
      <c r="F7426" s="2"/>
      <c r="G7426" s="2"/>
      <c r="H7426" s="2"/>
      <c r="I7426" s="2"/>
      <c r="J7426" s="2"/>
      <c r="L7426" s="2"/>
      <c r="M7426" s="2"/>
      <c r="P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I7426" s="2"/>
      <c r="AJ7426" s="2"/>
      <c r="AM7426" s="59"/>
      <c r="AN7426" s="2"/>
      <c r="AO7426" s="2"/>
      <c r="AP7426" s="2"/>
      <c r="AQ7426" s="2"/>
      <c r="AR7426" s="2"/>
      <c r="AT7426" s="2"/>
      <c r="AU7426" s="72"/>
      <c r="AV7426" s="72"/>
      <c r="BF7426" s="72"/>
      <c r="BH7426" s="2"/>
      <c r="BI7426" s="6"/>
      <c r="BJ7426" s="6"/>
      <c r="BK7426" s="6"/>
      <c r="BL7426" s="7"/>
    </row>
    <row r="7427" spans="2:64" x14ac:dyDescent="0.4">
      <c r="B7427" s="2"/>
      <c r="D7427" s="2"/>
      <c r="F7427" s="2"/>
      <c r="G7427" s="2"/>
      <c r="H7427" s="2"/>
      <c r="I7427" s="2"/>
      <c r="J7427" s="2"/>
      <c r="L7427" s="2"/>
      <c r="M7427" s="2"/>
      <c r="P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I7427" s="2"/>
      <c r="AJ7427" s="2"/>
      <c r="AM7427" s="59"/>
      <c r="AN7427" s="2"/>
      <c r="AO7427" s="2"/>
      <c r="AP7427" s="2"/>
      <c r="AQ7427" s="2"/>
      <c r="AR7427" s="2"/>
      <c r="AT7427" s="2"/>
      <c r="AU7427" s="72"/>
      <c r="AV7427" s="72"/>
      <c r="BF7427" s="72"/>
      <c r="BH7427" s="2"/>
      <c r="BI7427" s="6"/>
      <c r="BJ7427" s="6"/>
      <c r="BK7427" s="6"/>
      <c r="BL7427" s="7"/>
    </row>
    <row r="7428" spans="2:64" x14ac:dyDescent="0.4">
      <c r="B7428" s="2"/>
      <c r="D7428" s="2"/>
      <c r="F7428" s="2"/>
      <c r="G7428" s="2"/>
      <c r="H7428" s="2"/>
      <c r="I7428" s="2"/>
      <c r="J7428" s="2"/>
      <c r="L7428" s="2"/>
      <c r="M7428" s="2"/>
      <c r="P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I7428" s="2"/>
      <c r="AJ7428" s="2"/>
      <c r="AM7428" s="59"/>
      <c r="AN7428" s="2"/>
      <c r="AO7428" s="2"/>
      <c r="AP7428" s="2"/>
      <c r="AQ7428" s="2"/>
      <c r="AR7428" s="2"/>
      <c r="AT7428" s="2"/>
      <c r="AU7428" s="72"/>
      <c r="AV7428" s="72"/>
      <c r="BF7428" s="72"/>
      <c r="BH7428" s="2"/>
      <c r="BI7428" s="6"/>
      <c r="BJ7428" s="6"/>
      <c r="BK7428" s="6"/>
      <c r="BL7428" s="7"/>
    </row>
    <row r="7429" spans="2:64" x14ac:dyDescent="0.4">
      <c r="B7429" s="2"/>
      <c r="D7429" s="2"/>
      <c r="F7429" s="2"/>
      <c r="G7429" s="2"/>
      <c r="H7429" s="2"/>
      <c r="I7429" s="2"/>
      <c r="J7429" s="2"/>
      <c r="L7429" s="2"/>
      <c r="M7429" s="2"/>
      <c r="P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I7429" s="2"/>
      <c r="AJ7429" s="2"/>
      <c r="AM7429" s="59"/>
      <c r="AN7429" s="2"/>
      <c r="AO7429" s="2"/>
      <c r="AP7429" s="2"/>
      <c r="AQ7429" s="2"/>
      <c r="AR7429" s="2"/>
      <c r="AT7429" s="2"/>
      <c r="AU7429" s="72"/>
      <c r="AV7429" s="72"/>
      <c r="BF7429" s="72"/>
      <c r="BH7429" s="2"/>
      <c r="BI7429" s="6"/>
      <c r="BJ7429" s="6"/>
      <c r="BK7429" s="6"/>
      <c r="BL7429" s="7"/>
    </row>
    <row r="7430" spans="2:64" x14ac:dyDescent="0.4">
      <c r="B7430" s="2"/>
      <c r="D7430" s="2"/>
      <c r="F7430" s="2"/>
      <c r="G7430" s="2"/>
      <c r="H7430" s="2"/>
      <c r="I7430" s="2"/>
      <c r="J7430" s="2"/>
      <c r="L7430" s="2"/>
      <c r="M7430" s="2"/>
      <c r="P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I7430" s="2"/>
      <c r="AJ7430" s="2"/>
      <c r="AM7430" s="59"/>
      <c r="AN7430" s="2"/>
      <c r="AO7430" s="2"/>
      <c r="AP7430" s="2"/>
      <c r="AQ7430" s="2"/>
      <c r="AR7430" s="2"/>
      <c r="AT7430" s="2"/>
      <c r="AU7430" s="72"/>
      <c r="AV7430" s="72"/>
      <c r="BF7430" s="72"/>
      <c r="BH7430" s="2"/>
      <c r="BI7430" s="6"/>
      <c r="BJ7430" s="6"/>
      <c r="BK7430" s="6"/>
      <c r="BL7430" s="7"/>
    </row>
    <row r="7431" spans="2:64" x14ac:dyDescent="0.4">
      <c r="B7431" s="2"/>
      <c r="D7431" s="2"/>
      <c r="F7431" s="2"/>
      <c r="G7431" s="2"/>
      <c r="H7431" s="2"/>
      <c r="I7431" s="2"/>
      <c r="J7431" s="2"/>
      <c r="L7431" s="2"/>
      <c r="M7431" s="2"/>
      <c r="P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I7431" s="2"/>
      <c r="AJ7431" s="2"/>
      <c r="AM7431" s="59"/>
      <c r="AN7431" s="2"/>
      <c r="AO7431" s="2"/>
      <c r="AP7431" s="2"/>
      <c r="AQ7431" s="2"/>
      <c r="AR7431" s="2"/>
      <c r="AT7431" s="2"/>
      <c r="AU7431" s="72"/>
      <c r="AV7431" s="72"/>
      <c r="BF7431" s="72"/>
      <c r="BH7431" s="2"/>
      <c r="BI7431" s="6"/>
      <c r="BJ7431" s="6"/>
      <c r="BK7431" s="6"/>
      <c r="BL7431" s="7"/>
    </row>
    <row r="7432" spans="2:64" x14ac:dyDescent="0.4">
      <c r="B7432" s="2"/>
      <c r="D7432" s="2"/>
      <c r="F7432" s="2"/>
      <c r="G7432" s="2"/>
      <c r="H7432" s="2"/>
      <c r="I7432" s="2"/>
      <c r="J7432" s="2"/>
      <c r="L7432" s="2"/>
      <c r="M7432" s="2"/>
      <c r="P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I7432" s="2"/>
      <c r="AJ7432" s="2"/>
      <c r="AM7432" s="59"/>
      <c r="AN7432" s="2"/>
      <c r="AO7432" s="2"/>
      <c r="AP7432" s="2"/>
      <c r="AQ7432" s="2"/>
      <c r="AR7432" s="2"/>
      <c r="AT7432" s="2"/>
      <c r="AU7432" s="72"/>
      <c r="AV7432" s="72"/>
      <c r="BF7432" s="72"/>
      <c r="BH7432" s="2"/>
      <c r="BI7432" s="6"/>
      <c r="BJ7432" s="6"/>
      <c r="BK7432" s="6"/>
      <c r="BL7432" s="7"/>
    </row>
    <row r="7433" spans="2:64" x14ac:dyDescent="0.4">
      <c r="B7433" s="2"/>
      <c r="D7433" s="2"/>
      <c r="F7433" s="2"/>
      <c r="G7433" s="2"/>
      <c r="H7433" s="2"/>
      <c r="I7433" s="2"/>
      <c r="J7433" s="2"/>
      <c r="L7433" s="2"/>
      <c r="M7433" s="2"/>
      <c r="P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I7433" s="2"/>
      <c r="AJ7433" s="2"/>
      <c r="AM7433" s="59"/>
      <c r="AN7433" s="2"/>
      <c r="AO7433" s="2"/>
      <c r="AP7433" s="2"/>
      <c r="AQ7433" s="2"/>
      <c r="AR7433" s="2"/>
      <c r="AT7433" s="2"/>
      <c r="AU7433" s="72"/>
      <c r="AV7433" s="72"/>
      <c r="BF7433" s="72"/>
      <c r="BH7433" s="2"/>
      <c r="BI7433" s="6"/>
      <c r="BJ7433" s="6"/>
      <c r="BK7433" s="6"/>
      <c r="BL7433" s="7"/>
    </row>
    <row r="7434" spans="2:64" x14ac:dyDescent="0.4">
      <c r="B7434" s="2"/>
      <c r="D7434" s="2"/>
      <c r="F7434" s="2"/>
      <c r="G7434" s="2"/>
      <c r="H7434" s="2"/>
      <c r="I7434" s="2"/>
      <c r="J7434" s="2"/>
      <c r="L7434" s="2"/>
      <c r="M7434" s="2"/>
      <c r="P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I7434" s="2"/>
      <c r="AJ7434" s="2"/>
      <c r="AM7434" s="59"/>
      <c r="AN7434" s="2"/>
      <c r="AO7434" s="2"/>
      <c r="AP7434" s="2"/>
      <c r="AQ7434" s="2"/>
      <c r="AR7434" s="2"/>
      <c r="AT7434" s="2"/>
      <c r="AU7434" s="72"/>
      <c r="AV7434" s="72"/>
      <c r="BF7434" s="72"/>
      <c r="BH7434" s="2"/>
      <c r="BI7434" s="6"/>
      <c r="BJ7434" s="6"/>
      <c r="BK7434" s="6"/>
      <c r="BL7434" s="7"/>
    </row>
    <row r="7435" spans="2:64" x14ac:dyDescent="0.4">
      <c r="B7435" s="2"/>
      <c r="D7435" s="2"/>
      <c r="F7435" s="2"/>
      <c r="G7435" s="2"/>
      <c r="H7435" s="2"/>
      <c r="I7435" s="2"/>
      <c r="J7435" s="2"/>
      <c r="L7435" s="2"/>
      <c r="M7435" s="2"/>
      <c r="P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I7435" s="2"/>
      <c r="AJ7435" s="2"/>
      <c r="AM7435" s="59"/>
      <c r="AN7435" s="2"/>
      <c r="AO7435" s="2"/>
      <c r="AP7435" s="2"/>
      <c r="AQ7435" s="2"/>
      <c r="AR7435" s="2"/>
      <c r="AT7435" s="2"/>
      <c r="AU7435" s="72"/>
      <c r="AV7435" s="72"/>
      <c r="BF7435" s="72"/>
      <c r="BH7435" s="2"/>
      <c r="BI7435" s="6"/>
      <c r="BJ7435" s="6"/>
      <c r="BK7435" s="6"/>
      <c r="BL7435" s="7"/>
    </row>
    <row r="7436" spans="2:64" x14ac:dyDescent="0.4">
      <c r="B7436" s="2"/>
      <c r="D7436" s="2"/>
      <c r="F7436" s="2"/>
      <c r="G7436" s="2"/>
      <c r="H7436" s="2"/>
      <c r="I7436" s="2"/>
      <c r="J7436" s="2"/>
      <c r="L7436" s="2"/>
      <c r="M7436" s="2"/>
      <c r="P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I7436" s="2"/>
      <c r="AJ7436" s="2"/>
      <c r="AM7436" s="59"/>
      <c r="AN7436" s="2"/>
      <c r="AO7436" s="2"/>
      <c r="AP7436" s="2"/>
      <c r="AQ7436" s="2"/>
      <c r="AR7436" s="2"/>
      <c r="AT7436" s="2"/>
      <c r="AU7436" s="72"/>
      <c r="AV7436" s="72"/>
      <c r="BF7436" s="72"/>
      <c r="BH7436" s="2"/>
      <c r="BI7436" s="6"/>
      <c r="BJ7436" s="6"/>
      <c r="BK7436" s="6"/>
      <c r="BL7436" s="7"/>
    </row>
    <row r="7437" spans="2:64" x14ac:dyDescent="0.4">
      <c r="B7437" s="2"/>
      <c r="D7437" s="2"/>
      <c r="F7437" s="2"/>
      <c r="G7437" s="2"/>
      <c r="H7437" s="2"/>
      <c r="I7437" s="2"/>
      <c r="J7437" s="2"/>
      <c r="L7437" s="2"/>
      <c r="M7437" s="2"/>
      <c r="P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I7437" s="2"/>
      <c r="AJ7437" s="2"/>
      <c r="AM7437" s="59"/>
      <c r="AN7437" s="2"/>
      <c r="AO7437" s="2"/>
      <c r="AP7437" s="2"/>
      <c r="AQ7437" s="2"/>
      <c r="AR7437" s="2"/>
      <c r="AT7437" s="2"/>
      <c r="AU7437" s="72"/>
      <c r="AV7437" s="72"/>
      <c r="BF7437" s="72"/>
      <c r="BH7437" s="2"/>
      <c r="BI7437" s="6"/>
      <c r="BJ7437" s="6"/>
      <c r="BK7437" s="6"/>
      <c r="BL7437" s="7"/>
    </row>
    <row r="7438" spans="2:64" x14ac:dyDescent="0.4">
      <c r="B7438" s="2"/>
      <c r="D7438" s="2"/>
      <c r="F7438" s="2"/>
      <c r="G7438" s="2"/>
      <c r="H7438" s="2"/>
      <c r="I7438" s="2"/>
      <c r="J7438" s="2"/>
      <c r="L7438" s="2"/>
      <c r="M7438" s="2"/>
      <c r="P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I7438" s="2"/>
      <c r="AJ7438" s="2"/>
      <c r="AM7438" s="59"/>
      <c r="AN7438" s="2"/>
      <c r="AO7438" s="2"/>
      <c r="AP7438" s="2"/>
      <c r="AQ7438" s="2"/>
      <c r="AR7438" s="2"/>
      <c r="AT7438" s="2"/>
      <c r="AU7438" s="72"/>
      <c r="AV7438" s="72"/>
      <c r="BF7438" s="72"/>
      <c r="BH7438" s="2"/>
      <c r="BI7438" s="6"/>
      <c r="BJ7438" s="6"/>
      <c r="BK7438" s="6"/>
      <c r="BL7438" s="7"/>
    </row>
    <row r="7439" spans="2:64" x14ac:dyDescent="0.4">
      <c r="B7439" s="2"/>
      <c r="D7439" s="2"/>
      <c r="F7439" s="2"/>
      <c r="G7439" s="2"/>
      <c r="H7439" s="2"/>
      <c r="I7439" s="2"/>
      <c r="J7439" s="2"/>
      <c r="L7439" s="2"/>
      <c r="M7439" s="2"/>
      <c r="P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I7439" s="2"/>
      <c r="AJ7439" s="2"/>
      <c r="AM7439" s="59"/>
      <c r="AN7439" s="2"/>
      <c r="AO7439" s="2"/>
      <c r="AP7439" s="2"/>
      <c r="AQ7439" s="2"/>
      <c r="AR7439" s="2"/>
      <c r="AT7439" s="2"/>
      <c r="AU7439" s="72"/>
      <c r="AV7439" s="72"/>
      <c r="BF7439" s="72"/>
      <c r="BH7439" s="2"/>
      <c r="BI7439" s="6"/>
      <c r="BJ7439" s="6"/>
      <c r="BK7439" s="6"/>
      <c r="BL7439" s="7"/>
    </row>
    <row r="7440" spans="2:64" x14ac:dyDescent="0.4">
      <c r="B7440" s="2"/>
      <c r="D7440" s="2"/>
      <c r="F7440" s="2"/>
      <c r="G7440" s="2"/>
      <c r="H7440" s="2"/>
      <c r="I7440" s="2"/>
      <c r="J7440" s="2"/>
      <c r="L7440" s="2"/>
      <c r="M7440" s="2"/>
      <c r="P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I7440" s="2"/>
      <c r="AJ7440" s="2"/>
      <c r="AM7440" s="59"/>
      <c r="AN7440" s="2"/>
      <c r="AO7440" s="2"/>
      <c r="AP7440" s="2"/>
      <c r="AQ7440" s="2"/>
      <c r="AR7440" s="2"/>
      <c r="AT7440" s="2"/>
      <c r="AU7440" s="72"/>
      <c r="AV7440" s="72"/>
      <c r="BF7440" s="72"/>
      <c r="BH7440" s="2"/>
      <c r="BI7440" s="6"/>
      <c r="BJ7440" s="6"/>
      <c r="BK7440" s="6"/>
      <c r="BL7440" s="7"/>
    </row>
    <row r="7441" spans="2:64" x14ac:dyDescent="0.4">
      <c r="B7441" s="2"/>
      <c r="D7441" s="2"/>
      <c r="F7441" s="2"/>
      <c r="G7441" s="2"/>
      <c r="H7441" s="2"/>
      <c r="I7441" s="2"/>
      <c r="J7441" s="2"/>
      <c r="L7441" s="2"/>
      <c r="M7441" s="2"/>
      <c r="P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I7441" s="2"/>
      <c r="AJ7441" s="2"/>
      <c r="AM7441" s="59"/>
      <c r="AN7441" s="2"/>
      <c r="AO7441" s="2"/>
      <c r="AP7441" s="2"/>
      <c r="AQ7441" s="2"/>
      <c r="AR7441" s="2"/>
      <c r="AT7441" s="2"/>
      <c r="AU7441" s="72"/>
      <c r="AV7441" s="72"/>
      <c r="BF7441" s="72"/>
      <c r="BH7441" s="2"/>
      <c r="BI7441" s="6"/>
      <c r="BJ7441" s="6"/>
      <c r="BK7441" s="6"/>
      <c r="BL7441" s="7"/>
    </row>
    <row r="7442" spans="2:64" x14ac:dyDescent="0.4">
      <c r="B7442" s="2"/>
      <c r="D7442" s="2"/>
      <c r="F7442" s="2"/>
      <c r="G7442" s="2"/>
      <c r="H7442" s="2"/>
      <c r="I7442" s="2"/>
      <c r="J7442" s="2"/>
      <c r="L7442" s="2"/>
      <c r="M7442" s="2"/>
      <c r="P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I7442" s="2"/>
      <c r="AJ7442" s="2"/>
      <c r="AM7442" s="59"/>
      <c r="AN7442" s="2"/>
      <c r="AO7442" s="2"/>
      <c r="AP7442" s="2"/>
      <c r="AQ7442" s="2"/>
      <c r="AR7442" s="2"/>
      <c r="AT7442" s="2"/>
      <c r="AU7442" s="72"/>
      <c r="AV7442" s="72"/>
      <c r="BF7442" s="72"/>
      <c r="BH7442" s="2"/>
      <c r="BI7442" s="6"/>
      <c r="BJ7442" s="6"/>
      <c r="BK7442" s="6"/>
      <c r="BL7442" s="7"/>
    </row>
    <row r="7443" spans="2:64" x14ac:dyDescent="0.4">
      <c r="B7443" s="2"/>
      <c r="D7443" s="2"/>
      <c r="F7443" s="2"/>
      <c r="G7443" s="2"/>
      <c r="H7443" s="2"/>
      <c r="I7443" s="2"/>
      <c r="J7443" s="2"/>
      <c r="L7443" s="2"/>
      <c r="M7443" s="2"/>
      <c r="P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I7443" s="2"/>
      <c r="AJ7443" s="2"/>
      <c r="AM7443" s="59"/>
      <c r="AN7443" s="2"/>
      <c r="AO7443" s="2"/>
      <c r="AP7443" s="2"/>
      <c r="AQ7443" s="2"/>
      <c r="AR7443" s="2"/>
      <c r="AT7443" s="2"/>
      <c r="AU7443" s="72"/>
      <c r="AV7443" s="72"/>
      <c r="BF7443" s="72"/>
      <c r="BH7443" s="2"/>
      <c r="BI7443" s="6"/>
      <c r="BJ7443" s="6"/>
      <c r="BK7443" s="6"/>
      <c r="BL7443" s="7"/>
    </row>
    <row r="7444" spans="2:64" x14ac:dyDescent="0.4">
      <c r="B7444" s="2"/>
      <c r="D7444" s="2"/>
      <c r="F7444" s="2"/>
      <c r="G7444" s="2"/>
      <c r="H7444" s="2"/>
      <c r="I7444" s="2"/>
      <c r="J7444" s="2"/>
      <c r="L7444" s="2"/>
      <c r="M7444" s="2"/>
      <c r="P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I7444" s="2"/>
      <c r="AJ7444" s="2"/>
      <c r="AM7444" s="59"/>
      <c r="AN7444" s="2"/>
      <c r="AO7444" s="2"/>
      <c r="AP7444" s="2"/>
      <c r="AQ7444" s="2"/>
      <c r="AR7444" s="2"/>
      <c r="AT7444" s="2"/>
      <c r="AU7444" s="72"/>
      <c r="AV7444" s="72"/>
      <c r="BF7444" s="72"/>
      <c r="BH7444" s="2"/>
      <c r="BI7444" s="6"/>
      <c r="BJ7444" s="6"/>
      <c r="BK7444" s="6"/>
      <c r="BL7444" s="7"/>
    </row>
    <row r="7445" spans="2:64" x14ac:dyDescent="0.4">
      <c r="B7445" s="2"/>
      <c r="D7445" s="2"/>
      <c r="F7445" s="2"/>
      <c r="G7445" s="2"/>
      <c r="H7445" s="2"/>
      <c r="I7445" s="2"/>
      <c r="J7445" s="2"/>
      <c r="L7445" s="2"/>
      <c r="M7445" s="2"/>
      <c r="P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I7445" s="2"/>
      <c r="AJ7445" s="2"/>
      <c r="AM7445" s="59"/>
      <c r="AN7445" s="2"/>
      <c r="AO7445" s="2"/>
      <c r="AP7445" s="2"/>
      <c r="AQ7445" s="2"/>
      <c r="AR7445" s="2"/>
      <c r="AT7445" s="2"/>
      <c r="AU7445" s="72"/>
      <c r="AV7445" s="72"/>
      <c r="BF7445" s="72"/>
      <c r="BH7445" s="2"/>
      <c r="BI7445" s="6"/>
      <c r="BJ7445" s="6"/>
      <c r="BK7445" s="6"/>
      <c r="BL7445" s="7"/>
    </row>
    <row r="7446" spans="2:64" x14ac:dyDescent="0.4">
      <c r="B7446" s="2"/>
      <c r="D7446" s="2"/>
      <c r="F7446" s="2"/>
      <c r="G7446" s="2"/>
      <c r="H7446" s="2"/>
      <c r="I7446" s="2"/>
      <c r="J7446" s="2"/>
      <c r="L7446" s="2"/>
      <c r="M7446" s="2"/>
      <c r="P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I7446" s="2"/>
      <c r="AJ7446" s="2"/>
      <c r="AM7446" s="59"/>
      <c r="AN7446" s="2"/>
      <c r="AO7446" s="2"/>
      <c r="AP7446" s="2"/>
      <c r="AQ7446" s="2"/>
      <c r="AR7446" s="2"/>
      <c r="AT7446" s="2"/>
      <c r="AU7446" s="72"/>
      <c r="AV7446" s="72"/>
      <c r="BF7446" s="72"/>
      <c r="BH7446" s="2"/>
      <c r="BI7446" s="6"/>
      <c r="BJ7446" s="6"/>
      <c r="BK7446" s="6"/>
      <c r="BL7446" s="7"/>
    </row>
    <row r="7447" spans="2:64" x14ac:dyDescent="0.4">
      <c r="B7447" s="2"/>
      <c r="D7447" s="2"/>
      <c r="F7447" s="2"/>
      <c r="G7447" s="2"/>
      <c r="H7447" s="2"/>
      <c r="I7447" s="2"/>
      <c r="J7447" s="2"/>
      <c r="L7447" s="2"/>
      <c r="M7447" s="2"/>
      <c r="P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I7447" s="2"/>
      <c r="AJ7447" s="2"/>
      <c r="AM7447" s="59"/>
      <c r="AN7447" s="2"/>
      <c r="AO7447" s="2"/>
      <c r="AP7447" s="2"/>
      <c r="AQ7447" s="2"/>
      <c r="AR7447" s="2"/>
      <c r="AT7447" s="2"/>
      <c r="AU7447" s="72"/>
      <c r="AV7447" s="72"/>
      <c r="BF7447" s="72"/>
      <c r="BH7447" s="2"/>
      <c r="BI7447" s="6"/>
      <c r="BJ7447" s="6"/>
      <c r="BK7447" s="6"/>
      <c r="BL7447" s="7"/>
    </row>
    <row r="7448" spans="2:64" x14ac:dyDescent="0.4">
      <c r="B7448" s="2"/>
      <c r="D7448" s="2"/>
      <c r="F7448" s="2"/>
      <c r="G7448" s="2"/>
      <c r="H7448" s="2"/>
      <c r="I7448" s="2"/>
      <c r="J7448" s="2"/>
      <c r="L7448" s="2"/>
      <c r="M7448" s="2"/>
      <c r="P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I7448" s="2"/>
      <c r="AJ7448" s="2"/>
      <c r="AM7448" s="59"/>
      <c r="AN7448" s="2"/>
      <c r="AO7448" s="2"/>
      <c r="AP7448" s="2"/>
      <c r="AQ7448" s="2"/>
      <c r="AR7448" s="2"/>
      <c r="AT7448" s="2"/>
      <c r="AU7448" s="72"/>
      <c r="AV7448" s="72"/>
      <c r="BF7448" s="72"/>
      <c r="BH7448" s="2"/>
      <c r="BI7448" s="6"/>
      <c r="BJ7448" s="6"/>
      <c r="BK7448" s="6"/>
      <c r="BL7448" s="7"/>
    </row>
    <row r="7449" spans="2:64" x14ac:dyDescent="0.4">
      <c r="B7449" s="2"/>
      <c r="D7449" s="2"/>
      <c r="F7449" s="2"/>
      <c r="G7449" s="2"/>
      <c r="H7449" s="2"/>
      <c r="I7449" s="2"/>
      <c r="J7449" s="2"/>
      <c r="L7449" s="2"/>
      <c r="M7449" s="2"/>
      <c r="P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I7449" s="2"/>
      <c r="AJ7449" s="2"/>
      <c r="AM7449" s="59"/>
      <c r="AN7449" s="2"/>
      <c r="AO7449" s="2"/>
      <c r="AP7449" s="2"/>
      <c r="AQ7449" s="2"/>
      <c r="AR7449" s="2"/>
      <c r="AT7449" s="2"/>
      <c r="AU7449" s="72"/>
      <c r="AV7449" s="72"/>
      <c r="BF7449" s="72"/>
      <c r="BH7449" s="2"/>
      <c r="BI7449" s="6"/>
      <c r="BJ7449" s="6"/>
      <c r="BK7449" s="6"/>
      <c r="BL7449" s="7"/>
    </row>
    <row r="7450" spans="2:64" x14ac:dyDescent="0.4">
      <c r="B7450" s="2"/>
      <c r="D7450" s="2"/>
      <c r="F7450" s="2"/>
      <c r="G7450" s="2"/>
      <c r="H7450" s="2"/>
      <c r="I7450" s="2"/>
      <c r="J7450" s="2"/>
      <c r="L7450" s="2"/>
      <c r="M7450" s="2"/>
      <c r="P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I7450" s="2"/>
      <c r="AJ7450" s="2"/>
      <c r="AM7450" s="59"/>
      <c r="AN7450" s="2"/>
      <c r="AO7450" s="2"/>
      <c r="AP7450" s="2"/>
      <c r="AQ7450" s="2"/>
      <c r="AR7450" s="2"/>
      <c r="AT7450" s="2"/>
      <c r="AU7450" s="72"/>
      <c r="AV7450" s="72"/>
      <c r="BF7450" s="72"/>
      <c r="BH7450" s="2"/>
      <c r="BI7450" s="6"/>
      <c r="BJ7450" s="6"/>
      <c r="BK7450" s="6"/>
      <c r="BL7450" s="7"/>
    </row>
    <row r="7451" spans="2:64" x14ac:dyDescent="0.4">
      <c r="B7451" s="2"/>
      <c r="D7451" s="2"/>
      <c r="F7451" s="2"/>
      <c r="G7451" s="2"/>
      <c r="H7451" s="2"/>
      <c r="I7451" s="2"/>
      <c r="J7451" s="2"/>
      <c r="L7451" s="2"/>
      <c r="M7451" s="2"/>
      <c r="P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I7451" s="2"/>
      <c r="AJ7451" s="2"/>
      <c r="AM7451" s="59"/>
      <c r="AN7451" s="2"/>
      <c r="AO7451" s="2"/>
      <c r="AP7451" s="2"/>
      <c r="AQ7451" s="2"/>
      <c r="AR7451" s="2"/>
      <c r="AT7451" s="2"/>
      <c r="AU7451" s="72"/>
      <c r="AV7451" s="72"/>
      <c r="BF7451" s="72"/>
      <c r="BH7451" s="2"/>
      <c r="BI7451" s="6"/>
      <c r="BJ7451" s="6"/>
      <c r="BK7451" s="6"/>
      <c r="BL7451" s="7"/>
    </row>
    <row r="7452" spans="2:64" x14ac:dyDescent="0.4">
      <c r="B7452" s="2"/>
      <c r="D7452" s="2"/>
      <c r="F7452" s="2"/>
      <c r="G7452" s="2"/>
      <c r="H7452" s="2"/>
      <c r="I7452" s="2"/>
      <c r="J7452" s="2"/>
      <c r="L7452" s="2"/>
      <c r="M7452" s="2"/>
      <c r="P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I7452" s="2"/>
      <c r="AJ7452" s="2"/>
      <c r="AM7452" s="59"/>
      <c r="AN7452" s="2"/>
      <c r="AO7452" s="2"/>
      <c r="AP7452" s="2"/>
      <c r="AQ7452" s="2"/>
      <c r="AR7452" s="2"/>
      <c r="AT7452" s="2"/>
      <c r="AU7452" s="72"/>
      <c r="AV7452" s="72"/>
      <c r="BF7452" s="72"/>
      <c r="BH7452" s="2"/>
      <c r="BI7452" s="6"/>
      <c r="BJ7452" s="6"/>
      <c r="BK7452" s="6"/>
      <c r="BL7452" s="7"/>
    </row>
    <row r="7453" spans="2:64" x14ac:dyDescent="0.4">
      <c r="B7453" s="2"/>
      <c r="D7453" s="2"/>
      <c r="F7453" s="2"/>
      <c r="G7453" s="2"/>
      <c r="H7453" s="2"/>
      <c r="I7453" s="2"/>
      <c r="J7453" s="2"/>
      <c r="L7453" s="2"/>
      <c r="M7453" s="2"/>
      <c r="P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I7453" s="2"/>
      <c r="AJ7453" s="2"/>
      <c r="AM7453" s="59"/>
      <c r="AN7453" s="2"/>
      <c r="AO7453" s="2"/>
      <c r="AP7453" s="2"/>
      <c r="AQ7453" s="2"/>
      <c r="AR7453" s="2"/>
      <c r="AT7453" s="2"/>
      <c r="AU7453" s="72"/>
      <c r="AV7453" s="72"/>
      <c r="BF7453" s="72"/>
      <c r="BH7453" s="2"/>
      <c r="BI7453" s="6"/>
      <c r="BJ7453" s="6"/>
      <c r="BK7453" s="6"/>
      <c r="BL7453" s="7"/>
    </row>
    <row r="7454" spans="2:64" x14ac:dyDescent="0.4">
      <c r="B7454" s="2"/>
      <c r="D7454" s="2"/>
      <c r="F7454" s="2"/>
      <c r="G7454" s="2"/>
      <c r="H7454" s="2"/>
      <c r="I7454" s="2"/>
      <c r="J7454" s="2"/>
      <c r="L7454" s="2"/>
      <c r="M7454" s="2"/>
      <c r="P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I7454" s="2"/>
      <c r="AJ7454" s="2"/>
      <c r="AM7454" s="59"/>
      <c r="AN7454" s="2"/>
      <c r="AO7454" s="2"/>
      <c r="AP7454" s="2"/>
      <c r="AQ7454" s="2"/>
      <c r="AR7454" s="2"/>
      <c r="AT7454" s="2"/>
      <c r="AU7454" s="72"/>
      <c r="AV7454" s="72"/>
      <c r="BF7454" s="72"/>
      <c r="BH7454" s="2"/>
      <c r="BI7454" s="6"/>
      <c r="BJ7454" s="6"/>
      <c r="BK7454" s="6"/>
      <c r="BL7454" s="7"/>
    </row>
    <row r="7455" spans="2:64" x14ac:dyDescent="0.4">
      <c r="B7455" s="2"/>
      <c r="D7455" s="2"/>
      <c r="F7455" s="2"/>
      <c r="G7455" s="2"/>
      <c r="H7455" s="2"/>
      <c r="I7455" s="2"/>
      <c r="J7455" s="2"/>
      <c r="L7455" s="2"/>
      <c r="M7455" s="2"/>
      <c r="P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I7455" s="2"/>
      <c r="AJ7455" s="2"/>
      <c r="AM7455" s="59"/>
      <c r="AN7455" s="2"/>
      <c r="AO7455" s="2"/>
      <c r="AP7455" s="2"/>
      <c r="AQ7455" s="2"/>
      <c r="AR7455" s="2"/>
      <c r="AT7455" s="2"/>
      <c r="AU7455" s="72"/>
      <c r="AV7455" s="72"/>
      <c r="BF7455" s="72"/>
      <c r="BH7455" s="2"/>
      <c r="BI7455" s="6"/>
      <c r="BJ7455" s="6"/>
      <c r="BK7455" s="6"/>
      <c r="BL7455" s="7"/>
    </row>
    <row r="7456" spans="2:64" x14ac:dyDescent="0.4">
      <c r="B7456" s="2"/>
      <c r="D7456" s="2"/>
      <c r="F7456" s="2"/>
      <c r="G7456" s="2"/>
      <c r="H7456" s="2"/>
      <c r="I7456" s="2"/>
      <c r="J7456" s="2"/>
      <c r="L7456" s="2"/>
      <c r="M7456" s="2"/>
      <c r="P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I7456" s="2"/>
      <c r="AJ7456" s="2"/>
      <c r="AM7456" s="59"/>
      <c r="AN7456" s="2"/>
      <c r="AO7456" s="2"/>
      <c r="AP7456" s="2"/>
      <c r="AQ7456" s="2"/>
      <c r="AR7456" s="2"/>
      <c r="AT7456" s="2"/>
      <c r="AU7456" s="72"/>
      <c r="AV7456" s="72"/>
      <c r="BF7456" s="72"/>
      <c r="BH7456" s="2"/>
      <c r="BI7456" s="6"/>
      <c r="BJ7456" s="6"/>
      <c r="BK7456" s="6"/>
      <c r="BL7456" s="7"/>
    </row>
    <row r="7457" spans="2:64" x14ac:dyDescent="0.4">
      <c r="B7457" s="2"/>
      <c r="D7457" s="2"/>
      <c r="F7457" s="2"/>
      <c r="G7457" s="2"/>
      <c r="H7457" s="2"/>
      <c r="I7457" s="2"/>
      <c r="J7457" s="2"/>
      <c r="L7457" s="2"/>
      <c r="M7457" s="2"/>
      <c r="P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I7457" s="2"/>
      <c r="AJ7457" s="2"/>
      <c r="AM7457" s="59"/>
      <c r="AN7457" s="2"/>
      <c r="AO7457" s="2"/>
      <c r="AP7457" s="2"/>
      <c r="AQ7457" s="2"/>
      <c r="AR7457" s="2"/>
      <c r="AT7457" s="2"/>
      <c r="AU7457" s="72"/>
      <c r="AV7457" s="72"/>
      <c r="BF7457" s="72"/>
      <c r="BH7457" s="2"/>
      <c r="BI7457" s="6"/>
      <c r="BJ7457" s="6"/>
      <c r="BK7457" s="6"/>
      <c r="BL7457" s="7"/>
    </row>
    <row r="7458" spans="2:64" x14ac:dyDescent="0.4">
      <c r="B7458" s="2"/>
      <c r="D7458" s="2"/>
      <c r="F7458" s="2"/>
      <c r="G7458" s="2"/>
      <c r="H7458" s="2"/>
      <c r="I7458" s="2"/>
      <c r="J7458" s="2"/>
      <c r="L7458" s="2"/>
      <c r="M7458" s="2"/>
      <c r="P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I7458" s="2"/>
      <c r="AJ7458" s="2"/>
      <c r="AM7458" s="59"/>
      <c r="AN7458" s="2"/>
      <c r="AO7458" s="2"/>
      <c r="AP7458" s="2"/>
      <c r="AQ7458" s="2"/>
      <c r="AR7458" s="2"/>
      <c r="AT7458" s="2"/>
      <c r="AU7458" s="72"/>
      <c r="AV7458" s="72"/>
      <c r="BF7458" s="72"/>
      <c r="BH7458" s="2"/>
      <c r="BI7458" s="6"/>
      <c r="BJ7458" s="6"/>
      <c r="BK7458" s="6"/>
      <c r="BL7458" s="7"/>
    </row>
    <row r="7459" spans="2:64" x14ac:dyDescent="0.4">
      <c r="B7459" s="2"/>
      <c r="D7459" s="2"/>
      <c r="F7459" s="2"/>
      <c r="G7459" s="2"/>
      <c r="H7459" s="2"/>
      <c r="I7459" s="2"/>
      <c r="J7459" s="2"/>
      <c r="L7459" s="2"/>
      <c r="M7459" s="2"/>
      <c r="P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I7459" s="2"/>
      <c r="AJ7459" s="2"/>
      <c r="AM7459" s="59"/>
      <c r="AN7459" s="2"/>
      <c r="AO7459" s="2"/>
      <c r="AP7459" s="2"/>
      <c r="AQ7459" s="2"/>
      <c r="AR7459" s="2"/>
      <c r="AT7459" s="2"/>
      <c r="AU7459" s="72"/>
      <c r="AV7459" s="72"/>
      <c r="BF7459" s="72"/>
      <c r="BH7459" s="2"/>
      <c r="BI7459" s="6"/>
      <c r="BJ7459" s="6"/>
      <c r="BK7459" s="6"/>
      <c r="BL7459" s="7"/>
    </row>
    <row r="7460" spans="2:64" x14ac:dyDescent="0.4">
      <c r="B7460" s="2"/>
      <c r="D7460" s="2"/>
      <c r="F7460" s="2"/>
      <c r="G7460" s="2"/>
      <c r="H7460" s="2"/>
      <c r="I7460" s="2"/>
      <c r="J7460" s="2"/>
      <c r="L7460" s="2"/>
      <c r="M7460" s="2"/>
      <c r="P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I7460" s="2"/>
      <c r="AJ7460" s="2"/>
      <c r="AM7460" s="59"/>
      <c r="AN7460" s="2"/>
      <c r="AO7460" s="2"/>
      <c r="AP7460" s="2"/>
      <c r="AQ7460" s="2"/>
      <c r="AR7460" s="2"/>
      <c r="AT7460" s="2"/>
      <c r="AU7460" s="72"/>
      <c r="AV7460" s="72"/>
      <c r="BF7460" s="72"/>
      <c r="BH7460" s="2"/>
      <c r="BI7460" s="6"/>
      <c r="BJ7460" s="6"/>
      <c r="BK7460" s="6"/>
      <c r="BL7460" s="7"/>
    </row>
    <row r="7461" spans="2:64" x14ac:dyDescent="0.4">
      <c r="B7461" s="2"/>
      <c r="D7461" s="2"/>
      <c r="F7461" s="2"/>
      <c r="G7461" s="2"/>
      <c r="H7461" s="2"/>
      <c r="I7461" s="2"/>
      <c r="J7461" s="2"/>
      <c r="L7461" s="2"/>
      <c r="M7461" s="2"/>
      <c r="P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I7461" s="2"/>
      <c r="AJ7461" s="2"/>
      <c r="AM7461" s="59"/>
      <c r="AN7461" s="2"/>
      <c r="AO7461" s="2"/>
      <c r="AP7461" s="2"/>
      <c r="AQ7461" s="2"/>
      <c r="AR7461" s="2"/>
      <c r="AT7461" s="2"/>
      <c r="AU7461" s="72"/>
      <c r="AV7461" s="72"/>
      <c r="BF7461" s="72"/>
      <c r="BH7461" s="2"/>
      <c r="BI7461" s="6"/>
      <c r="BJ7461" s="6"/>
      <c r="BK7461" s="6"/>
      <c r="BL7461" s="7"/>
    </row>
    <row r="7462" spans="2:64" x14ac:dyDescent="0.4">
      <c r="B7462" s="2"/>
      <c r="D7462" s="2"/>
      <c r="F7462" s="2"/>
      <c r="G7462" s="2"/>
      <c r="H7462" s="2"/>
      <c r="I7462" s="2"/>
      <c r="J7462" s="2"/>
      <c r="L7462" s="2"/>
      <c r="M7462" s="2"/>
      <c r="P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I7462" s="2"/>
      <c r="AJ7462" s="2"/>
      <c r="AM7462" s="59"/>
      <c r="AN7462" s="2"/>
      <c r="AO7462" s="2"/>
      <c r="AP7462" s="2"/>
      <c r="AQ7462" s="2"/>
      <c r="AR7462" s="2"/>
      <c r="AT7462" s="2"/>
      <c r="AU7462" s="72"/>
      <c r="AV7462" s="72"/>
      <c r="BF7462" s="72"/>
      <c r="BH7462" s="2"/>
      <c r="BI7462" s="6"/>
      <c r="BJ7462" s="6"/>
      <c r="BK7462" s="6"/>
      <c r="BL7462" s="7"/>
    </row>
    <row r="7463" spans="2:64" x14ac:dyDescent="0.4">
      <c r="B7463" s="2"/>
      <c r="D7463" s="2"/>
      <c r="F7463" s="2"/>
      <c r="G7463" s="2"/>
      <c r="H7463" s="2"/>
      <c r="I7463" s="2"/>
      <c r="J7463" s="2"/>
      <c r="L7463" s="2"/>
      <c r="M7463" s="2"/>
      <c r="P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I7463" s="2"/>
      <c r="AJ7463" s="2"/>
      <c r="AM7463" s="59"/>
      <c r="AN7463" s="2"/>
      <c r="AO7463" s="2"/>
      <c r="AP7463" s="2"/>
      <c r="AQ7463" s="2"/>
      <c r="AR7463" s="2"/>
      <c r="AT7463" s="2"/>
      <c r="AU7463" s="72"/>
      <c r="AV7463" s="72"/>
      <c r="BF7463" s="72"/>
      <c r="BH7463" s="2"/>
      <c r="BI7463" s="6"/>
      <c r="BJ7463" s="6"/>
      <c r="BK7463" s="6"/>
      <c r="BL7463" s="7"/>
    </row>
    <row r="7464" spans="2:64" x14ac:dyDescent="0.4">
      <c r="B7464" s="2"/>
      <c r="D7464" s="2"/>
      <c r="F7464" s="2"/>
      <c r="G7464" s="2"/>
      <c r="H7464" s="2"/>
      <c r="I7464" s="2"/>
      <c r="J7464" s="2"/>
      <c r="L7464" s="2"/>
      <c r="M7464" s="2"/>
      <c r="P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I7464" s="2"/>
      <c r="AJ7464" s="2"/>
      <c r="AM7464" s="59"/>
      <c r="AN7464" s="2"/>
      <c r="AO7464" s="2"/>
      <c r="AP7464" s="2"/>
      <c r="AQ7464" s="2"/>
      <c r="AR7464" s="2"/>
      <c r="AT7464" s="2"/>
      <c r="AU7464" s="72"/>
      <c r="AV7464" s="72"/>
      <c r="BF7464" s="72"/>
      <c r="BH7464" s="2"/>
      <c r="BI7464" s="6"/>
      <c r="BJ7464" s="6"/>
      <c r="BK7464" s="6"/>
      <c r="BL7464" s="7"/>
    </row>
    <row r="7465" spans="2:64" x14ac:dyDescent="0.4">
      <c r="B7465" s="2"/>
      <c r="D7465" s="2"/>
      <c r="F7465" s="2"/>
      <c r="G7465" s="2"/>
      <c r="H7465" s="2"/>
      <c r="I7465" s="2"/>
      <c r="J7465" s="2"/>
      <c r="L7465" s="2"/>
      <c r="M7465" s="2"/>
      <c r="P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I7465" s="2"/>
      <c r="AJ7465" s="2"/>
      <c r="AM7465" s="59"/>
      <c r="AN7465" s="2"/>
      <c r="AO7465" s="2"/>
      <c r="AP7465" s="2"/>
      <c r="AQ7465" s="2"/>
      <c r="AR7465" s="2"/>
      <c r="AT7465" s="2"/>
      <c r="AU7465" s="72"/>
      <c r="AV7465" s="72"/>
      <c r="BF7465" s="72"/>
      <c r="BH7465" s="2"/>
      <c r="BI7465" s="6"/>
      <c r="BJ7465" s="6"/>
      <c r="BK7465" s="6"/>
      <c r="BL7465" s="7"/>
    </row>
    <row r="7466" spans="2:64" x14ac:dyDescent="0.4">
      <c r="B7466" s="2"/>
      <c r="D7466" s="2"/>
      <c r="F7466" s="2"/>
      <c r="G7466" s="2"/>
      <c r="H7466" s="2"/>
      <c r="I7466" s="2"/>
      <c r="J7466" s="2"/>
      <c r="L7466" s="2"/>
      <c r="M7466" s="2"/>
      <c r="P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I7466" s="2"/>
      <c r="AJ7466" s="2"/>
      <c r="AM7466" s="59"/>
      <c r="AN7466" s="2"/>
      <c r="AO7466" s="2"/>
      <c r="AP7466" s="2"/>
      <c r="AQ7466" s="2"/>
      <c r="AR7466" s="2"/>
      <c r="AT7466" s="2"/>
      <c r="AU7466" s="72"/>
      <c r="AV7466" s="72"/>
      <c r="BF7466" s="72"/>
      <c r="BH7466" s="2"/>
      <c r="BI7466" s="6"/>
      <c r="BJ7466" s="6"/>
      <c r="BK7466" s="6"/>
      <c r="BL7466" s="7"/>
    </row>
    <row r="7467" spans="2:64" x14ac:dyDescent="0.4">
      <c r="B7467" s="2"/>
      <c r="D7467" s="2"/>
      <c r="F7467" s="2"/>
      <c r="G7467" s="2"/>
      <c r="H7467" s="2"/>
      <c r="I7467" s="2"/>
      <c r="J7467" s="2"/>
      <c r="L7467" s="2"/>
      <c r="M7467" s="2"/>
      <c r="P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I7467" s="2"/>
      <c r="AJ7467" s="2"/>
      <c r="AM7467" s="59"/>
      <c r="AN7467" s="2"/>
      <c r="AO7467" s="2"/>
      <c r="AP7467" s="2"/>
      <c r="AQ7467" s="2"/>
      <c r="AR7467" s="2"/>
      <c r="AT7467" s="2"/>
      <c r="AU7467" s="72"/>
      <c r="AV7467" s="72"/>
      <c r="BF7467" s="72"/>
      <c r="BH7467" s="2"/>
      <c r="BI7467" s="6"/>
      <c r="BJ7467" s="6"/>
      <c r="BK7467" s="6"/>
      <c r="BL7467" s="7"/>
    </row>
    <row r="7468" spans="2:64" x14ac:dyDescent="0.4">
      <c r="B7468" s="2"/>
      <c r="D7468" s="2"/>
      <c r="F7468" s="2"/>
      <c r="G7468" s="2"/>
      <c r="H7468" s="2"/>
      <c r="I7468" s="2"/>
      <c r="J7468" s="2"/>
      <c r="L7468" s="2"/>
      <c r="M7468" s="2"/>
      <c r="P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I7468" s="2"/>
      <c r="AJ7468" s="2"/>
      <c r="AM7468" s="59"/>
      <c r="AN7468" s="2"/>
      <c r="AO7468" s="2"/>
      <c r="AP7468" s="2"/>
      <c r="AQ7468" s="2"/>
      <c r="AR7468" s="2"/>
      <c r="AT7468" s="2"/>
      <c r="AU7468" s="72"/>
      <c r="AV7468" s="72"/>
      <c r="BF7468" s="72"/>
      <c r="BH7468" s="2"/>
      <c r="BI7468" s="6"/>
      <c r="BJ7468" s="6"/>
      <c r="BK7468" s="6"/>
      <c r="BL7468" s="7"/>
    </row>
    <row r="7469" spans="2:64" x14ac:dyDescent="0.4">
      <c r="B7469" s="2"/>
      <c r="D7469" s="2"/>
      <c r="F7469" s="2"/>
      <c r="G7469" s="2"/>
      <c r="H7469" s="2"/>
      <c r="I7469" s="2"/>
      <c r="J7469" s="2"/>
      <c r="L7469" s="2"/>
      <c r="M7469" s="2"/>
      <c r="P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I7469" s="2"/>
      <c r="AJ7469" s="2"/>
      <c r="AM7469" s="59"/>
      <c r="AN7469" s="2"/>
      <c r="AO7469" s="2"/>
      <c r="AP7469" s="2"/>
      <c r="AQ7469" s="2"/>
      <c r="AR7469" s="2"/>
      <c r="AT7469" s="2"/>
      <c r="AU7469" s="72"/>
      <c r="AV7469" s="72"/>
      <c r="BF7469" s="72"/>
      <c r="BH7469" s="2"/>
      <c r="BI7469" s="6"/>
      <c r="BJ7469" s="6"/>
      <c r="BK7469" s="6"/>
      <c r="BL7469" s="7"/>
    </row>
    <row r="7470" spans="2:64" x14ac:dyDescent="0.4">
      <c r="B7470" s="2"/>
      <c r="D7470" s="2"/>
      <c r="F7470" s="2"/>
      <c r="G7470" s="2"/>
      <c r="H7470" s="2"/>
      <c r="I7470" s="2"/>
      <c r="J7470" s="2"/>
      <c r="L7470" s="2"/>
      <c r="M7470" s="2"/>
      <c r="P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I7470" s="2"/>
      <c r="AJ7470" s="2"/>
      <c r="AM7470" s="59"/>
      <c r="AN7470" s="2"/>
      <c r="AO7470" s="2"/>
      <c r="AP7470" s="2"/>
      <c r="AQ7470" s="2"/>
      <c r="AR7470" s="2"/>
      <c r="AT7470" s="2"/>
      <c r="AU7470" s="72"/>
      <c r="AV7470" s="72"/>
      <c r="BF7470" s="72"/>
      <c r="BH7470" s="2"/>
      <c r="BI7470" s="6"/>
      <c r="BJ7470" s="6"/>
      <c r="BK7470" s="6"/>
      <c r="BL7470" s="7"/>
    </row>
    <row r="7471" spans="2:64" x14ac:dyDescent="0.4">
      <c r="B7471" s="2"/>
      <c r="D7471" s="2"/>
      <c r="F7471" s="2"/>
      <c r="G7471" s="2"/>
      <c r="H7471" s="2"/>
      <c r="I7471" s="2"/>
      <c r="J7471" s="2"/>
      <c r="L7471" s="2"/>
      <c r="M7471" s="2"/>
      <c r="P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I7471" s="2"/>
      <c r="AJ7471" s="2"/>
      <c r="AM7471" s="59"/>
      <c r="AN7471" s="2"/>
      <c r="AO7471" s="2"/>
      <c r="AP7471" s="2"/>
      <c r="AQ7471" s="2"/>
      <c r="AR7471" s="2"/>
      <c r="AT7471" s="2"/>
      <c r="AU7471" s="72"/>
      <c r="AV7471" s="72"/>
      <c r="BF7471" s="72"/>
      <c r="BH7471" s="2"/>
      <c r="BI7471" s="6"/>
      <c r="BJ7471" s="6"/>
      <c r="BK7471" s="6"/>
      <c r="BL7471" s="7"/>
    </row>
    <row r="7472" spans="2:64" x14ac:dyDescent="0.4">
      <c r="B7472" s="2"/>
      <c r="D7472" s="2"/>
      <c r="F7472" s="2"/>
      <c r="G7472" s="2"/>
      <c r="H7472" s="2"/>
      <c r="I7472" s="2"/>
      <c r="J7472" s="2"/>
      <c r="L7472" s="2"/>
      <c r="M7472" s="2"/>
      <c r="P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I7472" s="2"/>
      <c r="AJ7472" s="2"/>
      <c r="AM7472" s="59"/>
      <c r="AN7472" s="2"/>
      <c r="AO7472" s="2"/>
      <c r="AP7472" s="2"/>
      <c r="AQ7472" s="2"/>
      <c r="AR7472" s="2"/>
      <c r="AT7472" s="2"/>
      <c r="AU7472" s="72"/>
      <c r="AV7472" s="72"/>
      <c r="BF7472" s="72"/>
      <c r="BH7472" s="2"/>
      <c r="BI7472" s="6"/>
      <c r="BJ7472" s="6"/>
      <c r="BK7472" s="6"/>
      <c r="BL7472" s="7"/>
    </row>
    <row r="7473" spans="2:64" x14ac:dyDescent="0.4">
      <c r="B7473" s="2"/>
      <c r="D7473" s="2"/>
      <c r="F7473" s="2"/>
      <c r="G7473" s="2"/>
      <c r="H7473" s="2"/>
      <c r="I7473" s="2"/>
      <c r="J7473" s="2"/>
      <c r="L7473" s="2"/>
      <c r="M7473" s="2"/>
      <c r="P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I7473" s="2"/>
      <c r="AJ7473" s="2"/>
      <c r="AM7473" s="59"/>
      <c r="AN7473" s="2"/>
      <c r="AO7473" s="2"/>
      <c r="AP7473" s="2"/>
      <c r="AQ7473" s="2"/>
      <c r="AR7473" s="2"/>
      <c r="AT7473" s="2"/>
      <c r="AU7473" s="72"/>
      <c r="AV7473" s="72"/>
      <c r="BF7473" s="72"/>
      <c r="BH7473" s="2"/>
      <c r="BI7473" s="6"/>
      <c r="BJ7473" s="6"/>
      <c r="BK7473" s="6"/>
      <c r="BL7473" s="7"/>
    </row>
    <row r="7474" spans="2:64" x14ac:dyDescent="0.4">
      <c r="B7474" s="2"/>
      <c r="D7474" s="2"/>
      <c r="F7474" s="2"/>
      <c r="G7474" s="2"/>
      <c r="H7474" s="2"/>
      <c r="I7474" s="2"/>
      <c r="J7474" s="2"/>
      <c r="L7474" s="2"/>
      <c r="M7474" s="2"/>
      <c r="P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I7474" s="2"/>
      <c r="AJ7474" s="2"/>
      <c r="AM7474" s="59"/>
      <c r="AN7474" s="2"/>
      <c r="AO7474" s="2"/>
      <c r="AP7474" s="2"/>
      <c r="AQ7474" s="2"/>
      <c r="AR7474" s="2"/>
      <c r="AT7474" s="2"/>
      <c r="AU7474" s="72"/>
      <c r="AV7474" s="72"/>
      <c r="BF7474" s="72"/>
      <c r="BH7474" s="2"/>
      <c r="BI7474" s="6"/>
      <c r="BJ7474" s="6"/>
      <c r="BK7474" s="6"/>
      <c r="BL7474" s="7"/>
    </row>
    <row r="7475" spans="2:64" x14ac:dyDescent="0.4">
      <c r="B7475" s="2"/>
      <c r="D7475" s="2"/>
      <c r="F7475" s="2"/>
      <c r="G7475" s="2"/>
      <c r="H7475" s="2"/>
      <c r="I7475" s="2"/>
      <c r="J7475" s="2"/>
      <c r="L7475" s="2"/>
      <c r="M7475" s="2"/>
      <c r="P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I7475" s="2"/>
      <c r="AJ7475" s="2"/>
      <c r="AM7475" s="59"/>
      <c r="AN7475" s="2"/>
      <c r="AO7475" s="2"/>
      <c r="AP7475" s="2"/>
      <c r="AQ7475" s="2"/>
      <c r="AR7475" s="2"/>
      <c r="AT7475" s="2"/>
      <c r="AU7475" s="72"/>
      <c r="AV7475" s="72"/>
      <c r="BF7475" s="72"/>
      <c r="BH7475" s="2"/>
      <c r="BI7475" s="6"/>
      <c r="BJ7475" s="6"/>
      <c r="BK7475" s="6"/>
      <c r="BL7475" s="7"/>
    </row>
    <row r="7476" spans="2:64" x14ac:dyDescent="0.4">
      <c r="B7476" s="2"/>
      <c r="D7476" s="2"/>
      <c r="F7476" s="2"/>
      <c r="G7476" s="2"/>
      <c r="H7476" s="2"/>
      <c r="I7476" s="2"/>
      <c r="J7476" s="2"/>
      <c r="L7476" s="2"/>
      <c r="M7476" s="2"/>
      <c r="P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I7476" s="2"/>
      <c r="AJ7476" s="2"/>
      <c r="AM7476" s="59"/>
      <c r="AN7476" s="2"/>
      <c r="AO7476" s="2"/>
      <c r="AP7476" s="2"/>
      <c r="AQ7476" s="2"/>
      <c r="AR7476" s="2"/>
      <c r="AT7476" s="2"/>
      <c r="AU7476" s="72"/>
      <c r="AV7476" s="72"/>
      <c r="BF7476" s="72"/>
      <c r="BH7476" s="2"/>
      <c r="BI7476" s="6"/>
      <c r="BJ7476" s="6"/>
      <c r="BK7476" s="6"/>
      <c r="BL7476" s="7"/>
    </row>
    <row r="7477" spans="2:64" x14ac:dyDescent="0.4">
      <c r="B7477" s="2"/>
      <c r="D7477" s="2"/>
      <c r="F7477" s="2"/>
      <c r="G7477" s="2"/>
      <c r="H7477" s="2"/>
      <c r="I7477" s="2"/>
      <c r="J7477" s="2"/>
      <c r="L7477" s="2"/>
      <c r="M7477" s="2"/>
      <c r="P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I7477" s="2"/>
      <c r="AJ7477" s="2"/>
      <c r="AM7477" s="59"/>
      <c r="AN7477" s="2"/>
      <c r="AO7477" s="2"/>
      <c r="AP7477" s="2"/>
      <c r="AQ7477" s="2"/>
      <c r="AR7477" s="2"/>
      <c r="AT7477" s="2"/>
      <c r="AU7477" s="72"/>
      <c r="AV7477" s="72"/>
      <c r="BF7477" s="72"/>
      <c r="BH7477" s="2"/>
      <c r="BI7477" s="6"/>
      <c r="BJ7477" s="6"/>
      <c r="BK7477" s="6"/>
      <c r="BL7477" s="7"/>
    </row>
    <row r="7478" spans="2:64" x14ac:dyDescent="0.4">
      <c r="B7478" s="2"/>
      <c r="D7478" s="2"/>
      <c r="F7478" s="2"/>
      <c r="G7478" s="2"/>
      <c r="H7478" s="2"/>
      <c r="I7478" s="2"/>
      <c r="J7478" s="2"/>
      <c r="L7478" s="2"/>
      <c r="M7478" s="2"/>
      <c r="P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I7478" s="2"/>
      <c r="AJ7478" s="2"/>
      <c r="AM7478" s="59"/>
      <c r="AN7478" s="2"/>
      <c r="AO7478" s="2"/>
      <c r="AP7478" s="2"/>
      <c r="AQ7478" s="2"/>
      <c r="AR7478" s="2"/>
      <c r="AT7478" s="2"/>
      <c r="AU7478" s="72"/>
      <c r="AV7478" s="72"/>
      <c r="BF7478" s="72"/>
      <c r="BH7478" s="2"/>
      <c r="BI7478" s="6"/>
      <c r="BJ7478" s="6"/>
      <c r="BK7478" s="6"/>
      <c r="BL7478" s="7"/>
    </row>
    <row r="7479" spans="2:64" x14ac:dyDescent="0.4">
      <c r="B7479" s="2"/>
      <c r="D7479" s="2"/>
      <c r="F7479" s="2"/>
      <c r="G7479" s="2"/>
      <c r="H7479" s="2"/>
      <c r="I7479" s="2"/>
      <c r="J7479" s="2"/>
      <c r="L7479" s="2"/>
      <c r="M7479" s="2"/>
      <c r="P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I7479" s="2"/>
      <c r="AJ7479" s="2"/>
      <c r="AM7479" s="59"/>
      <c r="AN7479" s="2"/>
      <c r="AO7479" s="2"/>
      <c r="AP7479" s="2"/>
      <c r="AQ7479" s="2"/>
      <c r="AR7479" s="2"/>
      <c r="AT7479" s="2"/>
      <c r="AU7479" s="72"/>
      <c r="AV7479" s="72"/>
      <c r="BF7479" s="72"/>
      <c r="BH7479" s="2"/>
      <c r="BI7479" s="6"/>
      <c r="BJ7479" s="6"/>
      <c r="BK7479" s="6"/>
      <c r="BL7479" s="7"/>
    </row>
    <row r="7480" spans="2:64" x14ac:dyDescent="0.4">
      <c r="B7480" s="2"/>
      <c r="D7480" s="2"/>
      <c r="F7480" s="2"/>
      <c r="G7480" s="2"/>
      <c r="H7480" s="2"/>
      <c r="I7480" s="2"/>
      <c r="J7480" s="2"/>
      <c r="L7480" s="2"/>
      <c r="M7480" s="2"/>
      <c r="P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I7480" s="2"/>
      <c r="AJ7480" s="2"/>
      <c r="AM7480" s="59"/>
      <c r="AN7480" s="2"/>
      <c r="AO7480" s="2"/>
      <c r="AP7480" s="2"/>
      <c r="AQ7480" s="2"/>
      <c r="AR7480" s="2"/>
      <c r="AT7480" s="2"/>
      <c r="AU7480" s="72"/>
      <c r="AV7480" s="72"/>
      <c r="BF7480" s="72"/>
      <c r="BH7480" s="2"/>
      <c r="BI7480" s="6"/>
      <c r="BJ7480" s="6"/>
      <c r="BK7480" s="6"/>
      <c r="BL7480" s="7"/>
    </row>
    <row r="7481" spans="2:64" x14ac:dyDescent="0.4">
      <c r="B7481" s="2"/>
      <c r="D7481" s="2"/>
      <c r="F7481" s="2"/>
      <c r="G7481" s="2"/>
      <c r="H7481" s="2"/>
      <c r="I7481" s="2"/>
      <c r="J7481" s="2"/>
      <c r="L7481" s="2"/>
      <c r="M7481" s="2"/>
      <c r="P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I7481" s="2"/>
      <c r="AJ7481" s="2"/>
      <c r="AM7481" s="59"/>
      <c r="AN7481" s="2"/>
      <c r="AO7481" s="2"/>
      <c r="AP7481" s="2"/>
      <c r="AQ7481" s="2"/>
      <c r="AR7481" s="2"/>
      <c r="AT7481" s="2"/>
      <c r="AU7481" s="72"/>
      <c r="AV7481" s="72"/>
      <c r="BF7481" s="72"/>
      <c r="BH7481" s="2"/>
      <c r="BI7481" s="6"/>
      <c r="BJ7481" s="6"/>
      <c r="BK7481" s="6"/>
      <c r="BL7481" s="7"/>
    </row>
    <row r="7482" spans="2:64" x14ac:dyDescent="0.4">
      <c r="B7482" s="2"/>
      <c r="D7482" s="2"/>
      <c r="F7482" s="2"/>
      <c r="G7482" s="2"/>
      <c r="H7482" s="2"/>
      <c r="I7482" s="2"/>
      <c r="J7482" s="2"/>
      <c r="L7482" s="2"/>
      <c r="M7482" s="2"/>
      <c r="P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I7482" s="2"/>
      <c r="AJ7482" s="2"/>
      <c r="AM7482" s="59"/>
      <c r="AN7482" s="2"/>
      <c r="AO7482" s="2"/>
      <c r="AP7482" s="2"/>
      <c r="AQ7482" s="2"/>
      <c r="AR7482" s="2"/>
      <c r="AT7482" s="2"/>
      <c r="AU7482" s="72"/>
      <c r="AV7482" s="72"/>
      <c r="BF7482" s="72"/>
      <c r="BH7482" s="2"/>
      <c r="BI7482" s="6"/>
      <c r="BJ7482" s="6"/>
      <c r="BK7482" s="6"/>
      <c r="BL7482" s="7"/>
    </row>
    <row r="7483" spans="2:64" x14ac:dyDescent="0.4">
      <c r="B7483" s="2"/>
      <c r="D7483" s="2"/>
      <c r="F7483" s="2"/>
      <c r="G7483" s="2"/>
      <c r="H7483" s="2"/>
      <c r="I7483" s="2"/>
      <c r="J7483" s="2"/>
      <c r="L7483" s="2"/>
      <c r="M7483" s="2"/>
      <c r="P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I7483" s="2"/>
      <c r="AJ7483" s="2"/>
      <c r="AM7483" s="59"/>
      <c r="AN7483" s="2"/>
      <c r="AO7483" s="2"/>
      <c r="AP7483" s="2"/>
      <c r="AQ7483" s="2"/>
      <c r="AR7483" s="2"/>
      <c r="AT7483" s="2"/>
      <c r="AU7483" s="72"/>
      <c r="AV7483" s="72"/>
      <c r="BF7483" s="72"/>
      <c r="BH7483" s="2"/>
      <c r="BI7483" s="6"/>
      <c r="BJ7483" s="6"/>
      <c r="BK7483" s="6"/>
      <c r="BL7483" s="7"/>
    </row>
    <row r="7484" spans="2:64" x14ac:dyDescent="0.4">
      <c r="B7484" s="2"/>
      <c r="D7484" s="2"/>
      <c r="F7484" s="2"/>
      <c r="G7484" s="2"/>
      <c r="H7484" s="2"/>
      <c r="I7484" s="2"/>
      <c r="J7484" s="2"/>
      <c r="L7484" s="2"/>
      <c r="M7484" s="2"/>
      <c r="P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I7484" s="2"/>
      <c r="AJ7484" s="2"/>
      <c r="AM7484" s="59"/>
      <c r="AN7484" s="2"/>
      <c r="AO7484" s="2"/>
      <c r="AP7484" s="2"/>
      <c r="AQ7484" s="2"/>
      <c r="AR7484" s="2"/>
      <c r="AT7484" s="2"/>
      <c r="AU7484" s="72"/>
      <c r="AV7484" s="72"/>
      <c r="BF7484" s="72"/>
      <c r="BH7484" s="2"/>
      <c r="BI7484" s="6"/>
      <c r="BJ7484" s="6"/>
      <c r="BK7484" s="6"/>
      <c r="BL7484" s="7"/>
    </row>
    <row r="7485" spans="2:64" x14ac:dyDescent="0.4">
      <c r="B7485" s="2"/>
      <c r="D7485" s="2"/>
      <c r="F7485" s="2"/>
      <c r="G7485" s="2"/>
      <c r="H7485" s="2"/>
      <c r="I7485" s="2"/>
      <c r="J7485" s="2"/>
      <c r="L7485" s="2"/>
      <c r="M7485" s="2"/>
      <c r="P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I7485" s="2"/>
      <c r="AJ7485" s="2"/>
      <c r="AM7485" s="59"/>
      <c r="AN7485" s="2"/>
      <c r="AO7485" s="2"/>
      <c r="AP7485" s="2"/>
      <c r="AQ7485" s="2"/>
      <c r="AR7485" s="2"/>
      <c r="AT7485" s="2"/>
      <c r="AU7485" s="72"/>
      <c r="AV7485" s="72"/>
      <c r="BF7485" s="72"/>
      <c r="BH7485" s="2"/>
      <c r="BI7485" s="6"/>
      <c r="BJ7485" s="6"/>
      <c r="BK7485" s="6"/>
      <c r="BL7485" s="7"/>
    </row>
    <row r="7486" spans="2:64" x14ac:dyDescent="0.4">
      <c r="B7486" s="2"/>
      <c r="D7486" s="2"/>
      <c r="F7486" s="2"/>
      <c r="G7486" s="2"/>
      <c r="H7486" s="2"/>
      <c r="I7486" s="2"/>
      <c r="J7486" s="2"/>
      <c r="L7486" s="2"/>
      <c r="M7486" s="2"/>
      <c r="P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I7486" s="2"/>
      <c r="AJ7486" s="2"/>
      <c r="AM7486" s="59"/>
      <c r="AN7486" s="2"/>
      <c r="AO7486" s="2"/>
      <c r="AP7486" s="2"/>
      <c r="AQ7486" s="2"/>
      <c r="AR7486" s="2"/>
      <c r="AT7486" s="2"/>
      <c r="AU7486" s="72"/>
      <c r="AV7486" s="72"/>
      <c r="BF7486" s="72"/>
      <c r="BH7486" s="2"/>
      <c r="BI7486" s="6"/>
      <c r="BJ7486" s="6"/>
      <c r="BK7486" s="6"/>
      <c r="BL7486" s="7"/>
    </row>
    <row r="7487" spans="2:64" x14ac:dyDescent="0.4">
      <c r="B7487" s="2"/>
      <c r="D7487" s="2"/>
      <c r="F7487" s="2"/>
      <c r="G7487" s="2"/>
      <c r="H7487" s="2"/>
      <c r="I7487" s="2"/>
      <c r="J7487" s="2"/>
      <c r="L7487" s="2"/>
      <c r="M7487" s="2"/>
      <c r="P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I7487" s="2"/>
      <c r="AJ7487" s="2"/>
      <c r="AM7487" s="59"/>
      <c r="AN7487" s="2"/>
      <c r="AO7487" s="2"/>
      <c r="AP7487" s="2"/>
      <c r="AQ7487" s="2"/>
      <c r="AR7487" s="2"/>
      <c r="AT7487" s="2"/>
      <c r="AU7487" s="72"/>
      <c r="AV7487" s="72"/>
      <c r="BF7487" s="72"/>
      <c r="BH7487" s="2"/>
      <c r="BI7487" s="6"/>
      <c r="BJ7487" s="6"/>
      <c r="BK7487" s="6"/>
      <c r="BL7487" s="7"/>
    </row>
    <row r="7488" spans="2:64" x14ac:dyDescent="0.4">
      <c r="B7488" s="2"/>
      <c r="D7488" s="2"/>
      <c r="F7488" s="2"/>
      <c r="G7488" s="2"/>
      <c r="H7488" s="2"/>
      <c r="I7488" s="2"/>
      <c r="J7488" s="2"/>
      <c r="L7488" s="2"/>
      <c r="M7488" s="2"/>
      <c r="P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I7488" s="2"/>
      <c r="AJ7488" s="2"/>
      <c r="AM7488" s="59"/>
      <c r="AN7488" s="2"/>
      <c r="AO7488" s="2"/>
      <c r="AP7488" s="2"/>
      <c r="AQ7488" s="2"/>
      <c r="AR7488" s="2"/>
      <c r="AT7488" s="2"/>
      <c r="AU7488" s="72"/>
      <c r="AV7488" s="72"/>
      <c r="BF7488" s="72"/>
      <c r="BH7488" s="2"/>
      <c r="BI7488" s="6"/>
      <c r="BJ7488" s="6"/>
      <c r="BK7488" s="6"/>
      <c r="BL7488" s="7"/>
    </row>
    <row r="7489" spans="2:64" x14ac:dyDescent="0.4">
      <c r="B7489" s="2"/>
      <c r="D7489" s="2"/>
      <c r="F7489" s="2"/>
      <c r="G7489" s="2"/>
      <c r="H7489" s="2"/>
      <c r="I7489" s="2"/>
      <c r="J7489" s="2"/>
      <c r="L7489" s="2"/>
      <c r="M7489" s="2"/>
      <c r="P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I7489" s="2"/>
      <c r="AJ7489" s="2"/>
      <c r="AM7489" s="59"/>
      <c r="AN7489" s="2"/>
      <c r="AO7489" s="2"/>
      <c r="AP7489" s="2"/>
      <c r="AQ7489" s="2"/>
      <c r="AR7489" s="2"/>
      <c r="AT7489" s="2"/>
      <c r="AU7489" s="72"/>
      <c r="AV7489" s="72"/>
      <c r="BF7489" s="72"/>
      <c r="BH7489" s="2"/>
      <c r="BI7489" s="6"/>
      <c r="BJ7489" s="6"/>
      <c r="BK7489" s="6"/>
      <c r="BL7489" s="7"/>
    </row>
    <row r="7490" spans="2:64" x14ac:dyDescent="0.4">
      <c r="B7490" s="2"/>
      <c r="D7490" s="2"/>
      <c r="F7490" s="2"/>
      <c r="G7490" s="2"/>
      <c r="H7490" s="2"/>
      <c r="I7490" s="2"/>
      <c r="J7490" s="2"/>
      <c r="L7490" s="2"/>
      <c r="M7490" s="2"/>
      <c r="P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I7490" s="2"/>
      <c r="AJ7490" s="2"/>
      <c r="AM7490" s="59"/>
      <c r="AN7490" s="2"/>
      <c r="AO7490" s="2"/>
      <c r="AP7490" s="2"/>
      <c r="AQ7490" s="2"/>
      <c r="AR7490" s="2"/>
      <c r="AT7490" s="2"/>
      <c r="AU7490" s="72"/>
      <c r="AV7490" s="72"/>
      <c r="BF7490" s="72"/>
      <c r="BH7490" s="2"/>
      <c r="BI7490" s="6"/>
      <c r="BJ7490" s="6"/>
      <c r="BK7490" s="6"/>
      <c r="BL7490" s="7"/>
    </row>
    <row r="7491" spans="2:64" x14ac:dyDescent="0.4">
      <c r="B7491" s="2"/>
      <c r="D7491" s="2"/>
      <c r="F7491" s="2"/>
      <c r="G7491" s="2"/>
      <c r="H7491" s="2"/>
      <c r="I7491" s="2"/>
      <c r="J7491" s="2"/>
      <c r="L7491" s="2"/>
      <c r="M7491" s="2"/>
      <c r="P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I7491" s="2"/>
      <c r="AJ7491" s="2"/>
      <c r="AM7491" s="59"/>
      <c r="AN7491" s="2"/>
      <c r="AO7491" s="2"/>
      <c r="AP7491" s="2"/>
      <c r="AQ7491" s="2"/>
      <c r="AR7491" s="2"/>
      <c r="AT7491" s="2"/>
      <c r="AU7491" s="72"/>
      <c r="AV7491" s="72"/>
      <c r="BF7491" s="72"/>
      <c r="BH7491" s="2"/>
      <c r="BI7491" s="6"/>
      <c r="BJ7491" s="6"/>
      <c r="BK7491" s="6"/>
      <c r="BL7491" s="7"/>
    </row>
    <row r="7492" spans="2:64" x14ac:dyDescent="0.4">
      <c r="B7492" s="2"/>
      <c r="D7492" s="2"/>
      <c r="F7492" s="2"/>
      <c r="G7492" s="2"/>
      <c r="H7492" s="2"/>
      <c r="I7492" s="2"/>
      <c r="J7492" s="2"/>
      <c r="L7492" s="2"/>
      <c r="M7492" s="2"/>
      <c r="P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I7492" s="2"/>
      <c r="AJ7492" s="2"/>
      <c r="AM7492" s="59"/>
      <c r="AN7492" s="2"/>
      <c r="AO7492" s="2"/>
      <c r="AP7492" s="2"/>
      <c r="AQ7492" s="2"/>
      <c r="AR7492" s="2"/>
      <c r="AT7492" s="2"/>
      <c r="AU7492" s="72"/>
      <c r="AV7492" s="72"/>
      <c r="BF7492" s="72"/>
      <c r="BH7492" s="2"/>
      <c r="BI7492" s="6"/>
      <c r="BJ7492" s="6"/>
      <c r="BK7492" s="6"/>
      <c r="BL7492" s="7"/>
    </row>
    <row r="7493" spans="2:64" x14ac:dyDescent="0.4">
      <c r="B7493" s="2"/>
      <c r="D7493" s="2"/>
      <c r="F7493" s="2"/>
      <c r="G7493" s="2"/>
      <c r="H7493" s="2"/>
      <c r="I7493" s="2"/>
      <c r="J7493" s="2"/>
      <c r="L7493" s="2"/>
      <c r="M7493" s="2"/>
      <c r="P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I7493" s="2"/>
      <c r="AJ7493" s="2"/>
      <c r="AM7493" s="59"/>
      <c r="AN7493" s="2"/>
      <c r="AO7493" s="2"/>
      <c r="AP7493" s="2"/>
      <c r="AQ7493" s="2"/>
      <c r="AR7493" s="2"/>
      <c r="AT7493" s="2"/>
      <c r="AU7493" s="72"/>
      <c r="AV7493" s="72"/>
      <c r="BF7493" s="72"/>
      <c r="BH7493" s="2"/>
      <c r="BI7493" s="6"/>
      <c r="BJ7493" s="6"/>
      <c r="BK7493" s="6"/>
      <c r="BL7493" s="7"/>
    </row>
    <row r="7494" spans="2:64" x14ac:dyDescent="0.4">
      <c r="B7494" s="2"/>
      <c r="D7494" s="2"/>
      <c r="F7494" s="2"/>
      <c r="G7494" s="2"/>
      <c r="H7494" s="2"/>
      <c r="I7494" s="2"/>
      <c r="J7494" s="2"/>
      <c r="L7494" s="2"/>
      <c r="M7494" s="2"/>
      <c r="P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I7494" s="2"/>
      <c r="AJ7494" s="2"/>
      <c r="AM7494" s="59"/>
      <c r="AN7494" s="2"/>
      <c r="AO7494" s="2"/>
      <c r="AP7494" s="2"/>
      <c r="AQ7494" s="2"/>
      <c r="AR7494" s="2"/>
      <c r="AT7494" s="2"/>
      <c r="AU7494" s="72"/>
      <c r="AV7494" s="72"/>
      <c r="BF7494" s="72"/>
      <c r="BH7494" s="2"/>
      <c r="BI7494" s="6"/>
      <c r="BJ7494" s="6"/>
      <c r="BK7494" s="6"/>
      <c r="BL7494" s="7"/>
    </row>
    <row r="7495" spans="2:64" x14ac:dyDescent="0.4">
      <c r="B7495" s="2"/>
      <c r="D7495" s="2"/>
      <c r="F7495" s="2"/>
      <c r="G7495" s="2"/>
      <c r="H7495" s="2"/>
      <c r="I7495" s="2"/>
      <c r="J7495" s="2"/>
      <c r="L7495" s="2"/>
      <c r="M7495" s="2"/>
      <c r="P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I7495" s="2"/>
      <c r="AJ7495" s="2"/>
      <c r="AM7495" s="59"/>
      <c r="AN7495" s="2"/>
      <c r="AO7495" s="2"/>
      <c r="AP7495" s="2"/>
      <c r="AQ7495" s="2"/>
      <c r="AR7495" s="2"/>
      <c r="AT7495" s="2"/>
      <c r="AU7495" s="72"/>
      <c r="AV7495" s="72"/>
      <c r="BF7495" s="72"/>
      <c r="BH7495" s="2"/>
      <c r="BI7495" s="6"/>
      <c r="BJ7495" s="6"/>
      <c r="BK7495" s="6"/>
      <c r="BL7495" s="7"/>
    </row>
    <row r="7496" spans="2:64" x14ac:dyDescent="0.4">
      <c r="B7496" s="2"/>
      <c r="D7496" s="2"/>
      <c r="F7496" s="2"/>
      <c r="G7496" s="2"/>
      <c r="H7496" s="2"/>
      <c r="I7496" s="2"/>
      <c r="J7496" s="2"/>
      <c r="L7496" s="2"/>
      <c r="M7496" s="2"/>
      <c r="P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I7496" s="2"/>
      <c r="AJ7496" s="2"/>
      <c r="AM7496" s="59"/>
      <c r="AN7496" s="2"/>
      <c r="AO7496" s="2"/>
      <c r="AP7496" s="2"/>
      <c r="AQ7496" s="2"/>
      <c r="AR7496" s="2"/>
      <c r="AT7496" s="2"/>
      <c r="AU7496" s="72"/>
      <c r="AV7496" s="72"/>
      <c r="BF7496" s="72"/>
      <c r="BH7496" s="2"/>
      <c r="BI7496" s="6"/>
      <c r="BJ7496" s="6"/>
      <c r="BK7496" s="6"/>
      <c r="BL7496" s="7"/>
    </row>
    <row r="7497" spans="2:64" x14ac:dyDescent="0.4">
      <c r="B7497" s="2"/>
      <c r="D7497" s="2"/>
      <c r="F7497" s="2"/>
      <c r="G7497" s="2"/>
      <c r="H7497" s="2"/>
      <c r="I7497" s="2"/>
      <c r="J7497" s="2"/>
      <c r="L7497" s="2"/>
      <c r="M7497" s="2"/>
      <c r="P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I7497" s="2"/>
      <c r="AJ7497" s="2"/>
      <c r="AM7497" s="59"/>
      <c r="AN7497" s="2"/>
      <c r="AO7497" s="2"/>
      <c r="AP7497" s="2"/>
      <c r="AQ7497" s="2"/>
      <c r="AR7497" s="2"/>
      <c r="AT7497" s="2"/>
      <c r="AU7497" s="72"/>
      <c r="AV7497" s="72"/>
      <c r="BF7497" s="72"/>
      <c r="BH7497" s="2"/>
      <c r="BI7497" s="6"/>
      <c r="BJ7497" s="6"/>
      <c r="BK7497" s="6"/>
      <c r="BL7497" s="7"/>
    </row>
    <row r="7498" spans="2:64" x14ac:dyDescent="0.4">
      <c r="B7498" s="2"/>
      <c r="D7498" s="2"/>
      <c r="F7498" s="2"/>
      <c r="G7498" s="2"/>
      <c r="H7498" s="2"/>
      <c r="I7498" s="2"/>
      <c r="J7498" s="2"/>
      <c r="L7498" s="2"/>
      <c r="M7498" s="2"/>
      <c r="P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I7498" s="2"/>
      <c r="AJ7498" s="2"/>
      <c r="AM7498" s="59"/>
      <c r="AN7498" s="2"/>
      <c r="AO7498" s="2"/>
      <c r="AP7498" s="2"/>
      <c r="AQ7498" s="2"/>
      <c r="AR7498" s="2"/>
      <c r="AT7498" s="2"/>
      <c r="AU7498" s="72"/>
      <c r="AV7498" s="72"/>
      <c r="BF7498" s="72"/>
      <c r="BH7498" s="2"/>
      <c r="BI7498" s="6"/>
      <c r="BJ7498" s="6"/>
      <c r="BK7498" s="6"/>
      <c r="BL7498" s="7"/>
    </row>
    <row r="7499" spans="2:64" x14ac:dyDescent="0.4">
      <c r="B7499" s="2"/>
      <c r="D7499" s="2"/>
      <c r="F7499" s="2"/>
      <c r="G7499" s="2"/>
      <c r="H7499" s="2"/>
      <c r="I7499" s="2"/>
      <c r="J7499" s="2"/>
      <c r="L7499" s="2"/>
      <c r="M7499" s="2"/>
      <c r="P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I7499" s="2"/>
      <c r="AJ7499" s="2"/>
      <c r="AM7499" s="59"/>
      <c r="AN7499" s="2"/>
      <c r="AO7499" s="2"/>
      <c r="AP7499" s="2"/>
      <c r="AQ7499" s="2"/>
      <c r="AR7499" s="2"/>
      <c r="AT7499" s="2"/>
      <c r="AU7499" s="72"/>
      <c r="AV7499" s="72"/>
      <c r="BF7499" s="72"/>
      <c r="BH7499" s="2"/>
      <c r="BI7499" s="6"/>
      <c r="BJ7499" s="6"/>
      <c r="BK7499" s="6"/>
      <c r="BL7499" s="7"/>
    </row>
    <row r="7500" spans="2:64" x14ac:dyDescent="0.4">
      <c r="B7500" s="2"/>
      <c r="D7500" s="2"/>
      <c r="F7500" s="2"/>
      <c r="G7500" s="2"/>
      <c r="H7500" s="2"/>
      <c r="I7500" s="2"/>
      <c r="J7500" s="2"/>
      <c r="L7500" s="2"/>
      <c r="M7500" s="2"/>
      <c r="P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I7500" s="2"/>
      <c r="AJ7500" s="2"/>
      <c r="AM7500" s="59"/>
      <c r="AN7500" s="2"/>
      <c r="AO7500" s="2"/>
      <c r="AP7500" s="2"/>
      <c r="AQ7500" s="2"/>
      <c r="AR7500" s="2"/>
      <c r="AT7500" s="2"/>
      <c r="AU7500" s="72"/>
      <c r="AV7500" s="72"/>
      <c r="BF7500" s="72"/>
      <c r="BH7500" s="2"/>
      <c r="BI7500" s="6"/>
      <c r="BJ7500" s="6"/>
      <c r="BK7500" s="6"/>
      <c r="BL7500" s="7"/>
    </row>
    <row r="7501" spans="2:64" x14ac:dyDescent="0.4">
      <c r="B7501" s="2"/>
      <c r="D7501" s="2"/>
      <c r="F7501" s="2"/>
      <c r="G7501" s="2"/>
      <c r="H7501" s="2"/>
      <c r="I7501" s="2"/>
      <c r="J7501" s="2"/>
      <c r="L7501" s="2"/>
      <c r="M7501" s="2"/>
      <c r="P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I7501" s="2"/>
      <c r="AJ7501" s="2"/>
      <c r="AM7501" s="59"/>
      <c r="AN7501" s="2"/>
      <c r="AO7501" s="2"/>
      <c r="AP7501" s="2"/>
      <c r="AQ7501" s="2"/>
      <c r="AR7501" s="2"/>
      <c r="AT7501" s="2"/>
      <c r="AU7501" s="72"/>
      <c r="AV7501" s="72"/>
      <c r="BF7501" s="72"/>
      <c r="BH7501" s="2"/>
      <c r="BI7501" s="6"/>
      <c r="BJ7501" s="6"/>
      <c r="BK7501" s="6"/>
      <c r="BL7501" s="7"/>
    </row>
    <row r="7502" spans="2:64" x14ac:dyDescent="0.4">
      <c r="B7502" s="2"/>
      <c r="D7502" s="2"/>
      <c r="F7502" s="2"/>
      <c r="G7502" s="2"/>
      <c r="H7502" s="2"/>
      <c r="I7502" s="2"/>
      <c r="J7502" s="2"/>
      <c r="L7502" s="2"/>
      <c r="M7502" s="2"/>
      <c r="P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I7502" s="2"/>
      <c r="AJ7502" s="2"/>
      <c r="AM7502" s="59"/>
      <c r="AN7502" s="2"/>
      <c r="AO7502" s="2"/>
      <c r="AP7502" s="2"/>
      <c r="AQ7502" s="2"/>
      <c r="AR7502" s="2"/>
      <c r="AT7502" s="2"/>
      <c r="AU7502" s="72"/>
      <c r="AV7502" s="72"/>
      <c r="BF7502" s="72"/>
      <c r="BH7502" s="2"/>
      <c r="BI7502" s="6"/>
      <c r="BJ7502" s="6"/>
      <c r="BK7502" s="6"/>
      <c r="BL7502" s="7"/>
    </row>
    <row r="7503" spans="2:64" x14ac:dyDescent="0.4">
      <c r="B7503" s="2"/>
      <c r="D7503" s="2"/>
      <c r="F7503" s="2"/>
      <c r="G7503" s="2"/>
      <c r="H7503" s="2"/>
      <c r="I7503" s="2"/>
      <c r="J7503" s="2"/>
      <c r="L7503" s="2"/>
      <c r="M7503" s="2"/>
      <c r="P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I7503" s="2"/>
      <c r="AJ7503" s="2"/>
      <c r="AM7503" s="59"/>
      <c r="AN7503" s="2"/>
      <c r="AO7503" s="2"/>
      <c r="AP7503" s="2"/>
      <c r="AQ7503" s="2"/>
      <c r="AR7503" s="2"/>
      <c r="AT7503" s="2"/>
      <c r="AU7503" s="72"/>
      <c r="AV7503" s="72"/>
      <c r="BF7503" s="72"/>
      <c r="BH7503" s="2"/>
      <c r="BI7503" s="6"/>
      <c r="BJ7503" s="6"/>
      <c r="BK7503" s="6"/>
      <c r="BL7503" s="7"/>
    </row>
    <row r="7504" spans="2:64" x14ac:dyDescent="0.4">
      <c r="B7504" s="2"/>
      <c r="D7504" s="2"/>
      <c r="F7504" s="2"/>
      <c r="G7504" s="2"/>
      <c r="H7504" s="2"/>
      <c r="I7504" s="2"/>
      <c r="J7504" s="2"/>
      <c r="L7504" s="2"/>
      <c r="M7504" s="2"/>
      <c r="P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I7504" s="2"/>
      <c r="AJ7504" s="2"/>
      <c r="AM7504" s="59"/>
      <c r="AN7504" s="2"/>
      <c r="AO7504" s="2"/>
      <c r="AP7504" s="2"/>
      <c r="AQ7504" s="2"/>
      <c r="AR7504" s="2"/>
      <c r="AT7504" s="2"/>
      <c r="AU7504" s="72"/>
      <c r="AV7504" s="72"/>
      <c r="BF7504" s="72"/>
      <c r="BH7504" s="2"/>
      <c r="BI7504" s="6"/>
      <c r="BJ7504" s="6"/>
      <c r="BK7504" s="6"/>
      <c r="BL7504" s="7"/>
    </row>
    <row r="7505" spans="2:64" x14ac:dyDescent="0.4">
      <c r="B7505" s="2"/>
      <c r="D7505" s="2"/>
      <c r="F7505" s="2"/>
      <c r="G7505" s="2"/>
      <c r="H7505" s="2"/>
      <c r="I7505" s="2"/>
      <c r="J7505" s="2"/>
      <c r="L7505" s="2"/>
      <c r="M7505" s="2"/>
      <c r="P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I7505" s="2"/>
      <c r="AJ7505" s="2"/>
      <c r="AM7505" s="59"/>
      <c r="AN7505" s="2"/>
      <c r="AO7505" s="2"/>
      <c r="AP7505" s="2"/>
      <c r="AQ7505" s="2"/>
      <c r="AR7505" s="2"/>
      <c r="AT7505" s="2"/>
      <c r="AU7505" s="72"/>
      <c r="AV7505" s="72"/>
      <c r="BF7505" s="72"/>
      <c r="BH7505" s="2"/>
      <c r="BI7505" s="6"/>
      <c r="BJ7505" s="6"/>
      <c r="BK7505" s="6"/>
      <c r="BL7505" s="7"/>
    </row>
    <row r="7506" spans="2:64" x14ac:dyDescent="0.4">
      <c r="B7506" s="2"/>
      <c r="D7506" s="2"/>
      <c r="F7506" s="2"/>
      <c r="G7506" s="2"/>
      <c r="H7506" s="2"/>
      <c r="I7506" s="2"/>
      <c r="J7506" s="2"/>
      <c r="L7506" s="2"/>
      <c r="M7506" s="2"/>
      <c r="P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I7506" s="2"/>
      <c r="AJ7506" s="2"/>
      <c r="AM7506" s="59"/>
      <c r="AN7506" s="2"/>
      <c r="AO7506" s="2"/>
      <c r="AP7506" s="2"/>
      <c r="AQ7506" s="2"/>
      <c r="AR7506" s="2"/>
      <c r="AT7506" s="2"/>
      <c r="AU7506" s="72"/>
      <c r="AV7506" s="72"/>
      <c r="BF7506" s="72"/>
      <c r="BH7506" s="2"/>
      <c r="BI7506" s="6"/>
      <c r="BJ7506" s="6"/>
      <c r="BK7506" s="6"/>
      <c r="BL7506" s="7"/>
    </row>
    <row r="7507" spans="2:64" x14ac:dyDescent="0.4">
      <c r="B7507" s="2"/>
      <c r="D7507" s="2"/>
      <c r="F7507" s="2"/>
      <c r="G7507" s="2"/>
      <c r="H7507" s="2"/>
      <c r="I7507" s="2"/>
      <c r="J7507" s="2"/>
      <c r="L7507" s="2"/>
      <c r="M7507" s="2"/>
      <c r="P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I7507" s="2"/>
      <c r="AJ7507" s="2"/>
      <c r="AM7507" s="59"/>
      <c r="AN7507" s="2"/>
      <c r="AO7507" s="2"/>
      <c r="AP7507" s="2"/>
      <c r="AQ7507" s="2"/>
      <c r="AR7507" s="2"/>
      <c r="AT7507" s="2"/>
      <c r="AU7507" s="72"/>
      <c r="AV7507" s="72"/>
      <c r="BF7507" s="72"/>
      <c r="BH7507" s="2"/>
      <c r="BI7507" s="6"/>
      <c r="BJ7507" s="6"/>
      <c r="BK7507" s="6"/>
      <c r="BL7507" s="7"/>
    </row>
    <row r="7508" spans="2:64" x14ac:dyDescent="0.4">
      <c r="B7508" s="2"/>
      <c r="D7508" s="2"/>
      <c r="F7508" s="2"/>
      <c r="G7508" s="2"/>
      <c r="H7508" s="2"/>
      <c r="I7508" s="2"/>
      <c r="J7508" s="2"/>
      <c r="L7508" s="2"/>
      <c r="M7508" s="2"/>
      <c r="P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I7508" s="2"/>
      <c r="AJ7508" s="2"/>
      <c r="AM7508" s="59"/>
      <c r="AN7508" s="2"/>
      <c r="AO7508" s="2"/>
      <c r="AP7508" s="2"/>
      <c r="AQ7508" s="2"/>
      <c r="AR7508" s="2"/>
      <c r="AT7508" s="2"/>
      <c r="AU7508" s="72"/>
      <c r="AV7508" s="72"/>
      <c r="BF7508" s="72"/>
      <c r="BH7508" s="2"/>
      <c r="BI7508" s="6"/>
      <c r="BJ7508" s="6"/>
      <c r="BK7508" s="6"/>
      <c r="BL7508" s="7"/>
    </row>
    <row r="7509" spans="2:64" x14ac:dyDescent="0.4">
      <c r="B7509" s="2"/>
      <c r="D7509" s="2"/>
      <c r="F7509" s="2"/>
      <c r="G7509" s="2"/>
      <c r="H7509" s="2"/>
      <c r="I7509" s="2"/>
      <c r="J7509" s="2"/>
      <c r="L7509" s="2"/>
      <c r="M7509" s="2"/>
      <c r="P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I7509" s="2"/>
      <c r="AJ7509" s="2"/>
      <c r="AM7509" s="59"/>
      <c r="AN7509" s="2"/>
      <c r="AO7509" s="2"/>
      <c r="AP7509" s="2"/>
      <c r="AQ7509" s="2"/>
      <c r="AR7509" s="2"/>
      <c r="AT7509" s="2"/>
      <c r="AU7509" s="72"/>
      <c r="AV7509" s="72"/>
      <c r="BF7509" s="72"/>
      <c r="BH7509" s="2"/>
      <c r="BI7509" s="6"/>
      <c r="BJ7509" s="6"/>
      <c r="BK7509" s="6"/>
      <c r="BL7509" s="7"/>
    </row>
    <row r="7510" spans="2:64" x14ac:dyDescent="0.4">
      <c r="B7510" s="2"/>
      <c r="D7510" s="2"/>
      <c r="F7510" s="2"/>
      <c r="G7510" s="2"/>
      <c r="H7510" s="2"/>
      <c r="I7510" s="2"/>
      <c r="J7510" s="2"/>
      <c r="L7510" s="2"/>
      <c r="M7510" s="2"/>
      <c r="P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I7510" s="2"/>
      <c r="AJ7510" s="2"/>
      <c r="AM7510" s="59"/>
      <c r="AN7510" s="2"/>
      <c r="AO7510" s="2"/>
      <c r="AP7510" s="2"/>
      <c r="AQ7510" s="2"/>
      <c r="AR7510" s="2"/>
      <c r="AT7510" s="2"/>
      <c r="AU7510" s="72"/>
      <c r="AV7510" s="72"/>
      <c r="BF7510" s="72"/>
      <c r="BH7510" s="2"/>
      <c r="BI7510" s="6"/>
      <c r="BJ7510" s="6"/>
      <c r="BK7510" s="6"/>
      <c r="BL7510" s="7"/>
    </row>
    <row r="7511" spans="2:64" x14ac:dyDescent="0.4">
      <c r="B7511" s="2"/>
      <c r="D7511" s="2"/>
      <c r="F7511" s="2"/>
      <c r="G7511" s="2"/>
      <c r="H7511" s="2"/>
      <c r="I7511" s="2"/>
      <c r="J7511" s="2"/>
      <c r="L7511" s="2"/>
      <c r="M7511" s="2"/>
      <c r="P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I7511" s="2"/>
      <c r="AJ7511" s="2"/>
      <c r="AM7511" s="59"/>
      <c r="AN7511" s="2"/>
      <c r="AO7511" s="2"/>
      <c r="AP7511" s="2"/>
      <c r="AQ7511" s="2"/>
      <c r="AR7511" s="2"/>
      <c r="AT7511" s="2"/>
      <c r="AU7511" s="72"/>
      <c r="AV7511" s="72"/>
      <c r="BF7511" s="72"/>
      <c r="BH7511" s="2"/>
      <c r="BI7511" s="6"/>
      <c r="BJ7511" s="6"/>
      <c r="BK7511" s="6"/>
      <c r="BL7511" s="7"/>
    </row>
    <row r="7512" spans="2:64" x14ac:dyDescent="0.4">
      <c r="B7512" s="2"/>
      <c r="D7512" s="2"/>
      <c r="F7512" s="2"/>
      <c r="G7512" s="2"/>
      <c r="H7512" s="2"/>
      <c r="I7512" s="2"/>
      <c r="J7512" s="2"/>
      <c r="L7512" s="2"/>
      <c r="M7512" s="2"/>
      <c r="P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I7512" s="2"/>
      <c r="AJ7512" s="2"/>
      <c r="AM7512" s="59"/>
      <c r="AN7512" s="2"/>
      <c r="AO7512" s="2"/>
      <c r="AP7512" s="2"/>
      <c r="AQ7512" s="2"/>
      <c r="AR7512" s="2"/>
      <c r="AT7512" s="2"/>
      <c r="AU7512" s="72"/>
      <c r="AV7512" s="72"/>
      <c r="BF7512" s="72"/>
      <c r="BH7512" s="2"/>
      <c r="BI7512" s="6"/>
      <c r="BJ7512" s="6"/>
      <c r="BK7512" s="6"/>
      <c r="BL7512" s="7"/>
    </row>
    <row r="7513" spans="2:64" x14ac:dyDescent="0.4">
      <c r="B7513" s="2"/>
      <c r="D7513" s="2"/>
      <c r="F7513" s="2"/>
      <c r="G7513" s="2"/>
      <c r="H7513" s="2"/>
      <c r="I7513" s="2"/>
      <c r="J7513" s="2"/>
      <c r="L7513" s="2"/>
      <c r="M7513" s="2"/>
      <c r="P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I7513" s="2"/>
      <c r="AJ7513" s="2"/>
      <c r="AM7513" s="59"/>
      <c r="AN7513" s="2"/>
      <c r="AO7513" s="2"/>
      <c r="AP7513" s="2"/>
      <c r="AQ7513" s="2"/>
      <c r="AR7513" s="2"/>
      <c r="AT7513" s="2"/>
      <c r="AU7513" s="72"/>
      <c r="AV7513" s="72"/>
      <c r="BF7513" s="72"/>
      <c r="BH7513" s="2"/>
      <c r="BI7513" s="6"/>
      <c r="BJ7513" s="6"/>
      <c r="BK7513" s="6"/>
      <c r="BL7513" s="7"/>
    </row>
    <row r="7514" spans="2:64" x14ac:dyDescent="0.4">
      <c r="B7514" s="2"/>
      <c r="D7514" s="2"/>
      <c r="F7514" s="2"/>
      <c r="G7514" s="2"/>
      <c r="H7514" s="2"/>
      <c r="I7514" s="2"/>
      <c r="J7514" s="2"/>
      <c r="L7514" s="2"/>
      <c r="M7514" s="2"/>
      <c r="P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I7514" s="2"/>
      <c r="AJ7514" s="2"/>
      <c r="AM7514" s="59"/>
      <c r="AN7514" s="2"/>
      <c r="AO7514" s="2"/>
      <c r="AP7514" s="2"/>
      <c r="AQ7514" s="2"/>
      <c r="AR7514" s="2"/>
      <c r="AT7514" s="2"/>
      <c r="AU7514" s="72"/>
      <c r="AV7514" s="72"/>
      <c r="BF7514" s="72"/>
      <c r="BH7514" s="2"/>
      <c r="BI7514" s="6"/>
      <c r="BJ7514" s="6"/>
      <c r="BK7514" s="6"/>
      <c r="BL7514" s="7"/>
    </row>
    <row r="7515" spans="2:64" x14ac:dyDescent="0.4">
      <c r="B7515" s="2"/>
      <c r="D7515" s="2"/>
      <c r="F7515" s="2"/>
      <c r="G7515" s="2"/>
      <c r="H7515" s="2"/>
      <c r="I7515" s="2"/>
      <c r="J7515" s="2"/>
      <c r="L7515" s="2"/>
      <c r="M7515" s="2"/>
      <c r="P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I7515" s="2"/>
      <c r="AJ7515" s="2"/>
      <c r="AM7515" s="59"/>
      <c r="AN7515" s="2"/>
      <c r="AO7515" s="2"/>
      <c r="AP7515" s="2"/>
      <c r="AQ7515" s="2"/>
      <c r="AR7515" s="2"/>
      <c r="AT7515" s="2"/>
      <c r="AU7515" s="72"/>
      <c r="AV7515" s="72"/>
      <c r="BF7515" s="72"/>
      <c r="BH7515" s="2"/>
      <c r="BI7515" s="6"/>
      <c r="BJ7515" s="6"/>
      <c r="BK7515" s="6"/>
      <c r="BL7515" s="7"/>
    </row>
    <row r="7516" spans="2:64" x14ac:dyDescent="0.4">
      <c r="B7516" s="2"/>
      <c r="D7516" s="2"/>
      <c r="F7516" s="2"/>
      <c r="G7516" s="2"/>
      <c r="H7516" s="2"/>
      <c r="I7516" s="2"/>
      <c r="J7516" s="2"/>
      <c r="L7516" s="2"/>
      <c r="M7516" s="2"/>
      <c r="P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I7516" s="2"/>
      <c r="AJ7516" s="2"/>
      <c r="AM7516" s="59"/>
      <c r="AN7516" s="2"/>
      <c r="AO7516" s="2"/>
      <c r="AP7516" s="2"/>
      <c r="AQ7516" s="2"/>
      <c r="AR7516" s="2"/>
      <c r="AT7516" s="2"/>
      <c r="AU7516" s="72"/>
      <c r="AV7516" s="72"/>
      <c r="BF7516" s="72"/>
      <c r="BH7516" s="2"/>
      <c r="BI7516" s="6"/>
      <c r="BJ7516" s="6"/>
      <c r="BK7516" s="6"/>
      <c r="BL7516" s="7"/>
    </row>
    <row r="7517" spans="2:64" x14ac:dyDescent="0.4">
      <c r="B7517" s="2"/>
      <c r="D7517" s="2"/>
      <c r="F7517" s="2"/>
      <c r="G7517" s="2"/>
      <c r="H7517" s="2"/>
      <c r="I7517" s="2"/>
      <c r="J7517" s="2"/>
      <c r="L7517" s="2"/>
      <c r="M7517" s="2"/>
      <c r="P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I7517" s="2"/>
      <c r="AJ7517" s="2"/>
      <c r="AM7517" s="59"/>
      <c r="AN7517" s="2"/>
      <c r="AO7517" s="2"/>
      <c r="AP7517" s="2"/>
      <c r="AQ7517" s="2"/>
      <c r="AR7517" s="2"/>
      <c r="AT7517" s="2"/>
      <c r="AU7517" s="72"/>
      <c r="AV7517" s="72"/>
      <c r="BF7517" s="72"/>
      <c r="BH7517" s="2"/>
      <c r="BI7517" s="6"/>
      <c r="BJ7517" s="6"/>
      <c r="BK7517" s="6"/>
      <c r="BL7517" s="7"/>
    </row>
    <row r="7518" spans="2:64" x14ac:dyDescent="0.4">
      <c r="B7518" s="2"/>
      <c r="D7518" s="2"/>
      <c r="F7518" s="2"/>
      <c r="G7518" s="2"/>
      <c r="H7518" s="2"/>
      <c r="I7518" s="2"/>
      <c r="J7518" s="2"/>
      <c r="L7518" s="2"/>
      <c r="M7518" s="2"/>
      <c r="P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I7518" s="2"/>
      <c r="AJ7518" s="2"/>
      <c r="AM7518" s="59"/>
      <c r="AN7518" s="2"/>
      <c r="AO7518" s="2"/>
      <c r="AP7518" s="2"/>
      <c r="AQ7518" s="2"/>
      <c r="AR7518" s="2"/>
      <c r="AT7518" s="2"/>
      <c r="AU7518" s="72"/>
      <c r="AV7518" s="72"/>
      <c r="BF7518" s="72"/>
      <c r="BH7518" s="2"/>
      <c r="BI7518" s="6"/>
      <c r="BJ7518" s="6"/>
      <c r="BK7518" s="6"/>
      <c r="BL7518" s="7"/>
    </row>
    <row r="7519" spans="2:64" x14ac:dyDescent="0.4">
      <c r="B7519" s="2"/>
      <c r="D7519" s="2"/>
      <c r="F7519" s="2"/>
      <c r="G7519" s="2"/>
      <c r="H7519" s="2"/>
      <c r="I7519" s="2"/>
      <c r="J7519" s="2"/>
      <c r="L7519" s="2"/>
      <c r="M7519" s="2"/>
      <c r="P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I7519" s="2"/>
      <c r="AJ7519" s="2"/>
      <c r="AM7519" s="59"/>
      <c r="AN7519" s="2"/>
      <c r="AO7519" s="2"/>
      <c r="AP7519" s="2"/>
      <c r="AQ7519" s="2"/>
      <c r="AR7519" s="2"/>
      <c r="AT7519" s="2"/>
      <c r="AU7519" s="72"/>
      <c r="AV7519" s="72"/>
      <c r="BF7519" s="72"/>
      <c r="BH7519" s="2"/>
      <c r="BI7519" s="6"/>
      <c r="BJ7519" s="6"/>
      <c r="BK7519" s="6"/>
      <c r="BL7519" s="7"/>
    </row>
    <row r="7520" spans="2:64" x14ac:dyDescent="0.4">
      <c r="B7520" s="2"/>
      <c r="D7520" s="2"/>
      <c r="F7520" s="2"/>
      <c r="G7520" s="2"/>
      <c r="H7520" s="2"/>
      <c r="I7520" s="2"/>
      <c r="J7520" s="2"/>
      <c r="L7520" s="2"/>
      <c r="M7520" s="2"/>
      <c r="P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I7520" s="2"/>
      <c r="AJ7520" s="2"/>
      <c r="AM7520" s="59"/>
      <c r="AN7520" s="2"/>
      <c r="AO7520" s="2"/>
      <c r="AP7520" s="2"/>
      <c r="AQ7520" s="2"/>
      <c r="AR7520" s="2"/>
      <c r="AT7520" s="2"/>
      <c r="AU7520" s="72"/>
      <c r="AV7520" s="72"/>
      <c r="BF7520" s="72"/>
      <c r="BH7520" s="2"/>
      <c r="BI7520" s="6"/>
      <c r="BJ7520" s="6"/>
      <c r="BK7520" s="6"/>
      <c r="BL7520" s="7"/>
    </row>
    <row r="7521" spans="2:65" x14ac:dyDescent="0.4">
      <c r="B7521" s="2"/>
      <c r="D7521" s="2"/>
      <c r="F7521" s="2"/>
      <c r="G7521" s="2"/>
      <c r="H7521" s="2"/>
      <c r="I7521" s="2"/>
      <c r="J7521" s="2"/>
      <c r="L7521" s="2"/>
      <c r="M7521" s="2"/>
      <c r="P7521" s="2"/>
      <c r="R7521" s="2"/>
      <c r="T7521" s="2"/>
      <c r="U7521" s="2"/>
      <c r="V7521" s="2"/>
      <c r="W7521" s="2"/>
      <c r="X7521" s="2"/>
      <c r="Y7521" s="2"/>
      <c r="Z7521" s="2"/>
      <c r="AA7521" s="2"/>
      <c r="AC7521" s="2"/>
      <c r="AE7521" s="2"/>
      <c r="AI7521" s="2"/>
      <c r="AJ7521" s="2"/>
      <c r="AM7521" s="59"/>
      <c r="AN7521" s="2"/>
      <c r="AO7521" s="2"/>
      <c r="AP7521" s="2"/>
      <c r="AQ7521" s="2"/>
      <c r="AR7521" s="2"/>
      <c r="AT7521" s="2"/>
      <c r="AU7521" s="72"/>
      <c r="AV7521" s="72"/>
      <c r="BF7521" s="72"/>
      <c r="BH7521" s="2"/>
      <c r="BI7521" s="6"/>
      <c r="BJ7521" s="6"/>
      <c r="BK7521" s="6"/>
      <c r="BL7521" s="7"/>
    </row>
    <row r="7522" spans="2:65" x14ac:dyDescent="0.4">
      <c r="B7522" s="2"/>
      <c r="D7522" s="2"/>
      <c r="F7522" s="2"/>
      <c r="G7522" s="2"/>
      <c r="H7522" s="2"/>
      <c r="I7522" s="2"/>
      <c r="J7522" s="2"/>
      <c r="L7522" s="2"/>
      <c r="M7522" s="2"/>
      <c r="P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C7522" s="2"/>
      <c r="AE7522" s="2"/>
      <c r="AI7522" s="2"/>
      <c r="AJ7522" s="2"/>
      <c r="AM7522" s="59"/>
      <c r="AN7522" s="2"/>
      <c r="AO7522" s="2"/>
      <c r="AP7522" s="2"/>
      <c r="AQ7522" s="2"/>
      <c r="AR7522" s="2"/>
      <c r="AT7522" s="2"/>
      <c r="AU7522" s="72"/>
      <c r="AV7522" s="72"/>
      <c r="BF7522" s="72"/>
      <c r="BH7522" s="2"/>
      <c r="BI7522" s="6"/>
      <c r="BJ7522" s="6"/>
      <c r="BK7522" s="6"/>
      <c r="BL7522" s="7"/>
    </row>
    <row r="7523" spans="2:65" x14ac:dyDescent="0.4">
      <c r="B7523" s="2"/>
      <c r="D7523" s="2"/>
      <c r="F7523" s="2"/>
      <c r="G7523" s="2"/>
      <c r="H7523" s="2"/>
      <c r="I7523" s="2"/>
      <c r="J7523" s="2"/>
      <c r="L7523" s="2"/>
      <c r="M7523" s="2"/>
      <c r="P7523" s="2"/>
      <c r="R7523" s="2"/>
      <c r="T7523" s="2"/>
      <c r="U7523" s="2"/>
      <c r="V7523" s="2"/>
      <c r="W7523" s="2"/>
      <c r="X7523" s="2"/>
      <c r="Y7523" s="2"/>
      <c r="Z7523" s="2"/>
      <c r="AA7523" s="2"/>
      <c r="AC7523" s="2"/>
      <c r="AE7523" s="2"/>
      <c r="AI7523" s="2"/>
      <c r="AJ7523" s="2"/>
      <c r="AM7523" s="59"/>
      <c r="AN7523" s="2"/>
      <c r="AO7523" s="2"/>
      <c r="AP7523" s="2"/>
      <c r="AQ7523" s="2"/>
      <c r="AR7523" s="2"/>
      <c r="AT7523" s="2"/>
      <c r="AU7523" s="72"/>
      <c r="AV7523" s="72"/>
      <c r="BF7523" s="72"/>
      <c r="BH7523" s="2"/>
      <c r="BI7523" s="6"/>
      <c r="BJ7523" s="6"/>
      <c r="BK7523" s="6"/>
      <c r="BL7523" s="7"/>
    </row>
    <row r="7524" spans="2:65" x14ac:dyDescent="0.4">
      <c r="B7524" s="2"/>
      <c r="D7524" s="2"/>
      <c r="F7524" s="2"/>
      <c r="G7524" s="2"/>
      <c r="H7524" s="2"/>
      <c r="I7524" s="2"/>
      <c r="J7524" s="2"/>
      <c r="L7524" s="2"/>
      <c r="M7524" s="2"/>
      <c r="P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C7524" s="2"/>
      <c r="AE7524" s="2"/>
      <c r="AI7524" s="2"/>
      <c r="AJ7524" s="2"/>
      <c r="AM7524" s="59"/>
      <c r="AN7524" s="2"/>
      <c r="AO7524" s="2"/>
      <c r="AP7524" s="2"/>
      <c r="AQ7524" s="2"/>
      <c r="AR7524" s="2"/>
      <c r="AT7524" s="2"/>
      <c r="AU7524" s="72"/>
      <c r="AV7524" s="72"/>
      <c r="BF7524" s="72"/>
      <c r="BH7524" s="2"/>
      <c r="BI7524" s="6"/>
      <c r="BJ7524" s="6"/>
      <c r="BK7524" s="6"/>
      <c r="BL7524" s="7"/>
    </row>
    <row r="7525" spans="2:65" x14ac:dyDescent="0.4">
      <c r="B7525" s="2"/>
      <c r="D7525" s="2"/>
      <c r="F7525" s="2"/>
      <c r="G7525" s="2"/>
      <c r="H7525" s="2"/>
      <c r="I7525" s="2"/>
      <c r="J7525" s="2"/>
      <c r="L7525" s="2"/>
      <c r="M7525" s="2"/>
      <c r="P7525" s="2"/>
      <c r="R7525" s="2"/>
      <c r="T7525" s="2"/>
      <c r="U7525" s="2"/>
      <c r="V7525" s="2"/>
      <c r="W7525" s="2"/>
      <c r="X7525" s="2"/>
      <c r="Y7525" s="2"/>
      <c r="Z7525" s="2"/>
      <c r="AA7525" s="2"/>
      <c r="AC7525" s="2"/>
      <c r="AE7525" s="2"/>
      <c r="AI7525" s="2"/>
      <c r="AJ7525" s="2"/>
      <c r="AM7525" s="59"/>
      <c r="AN7525" s="2"/>
      <c r="AO7525" s="2"/>
      <c r="AP7525" s="2"/>
      <c r="AQ7525" s="2"/>
      <c r="AR7525" s="2"/>
      <c r="AT7525" s="2"/>
      <c r="AU7525" s="72"/>
      <c r="AV7525" s="72"/>
      <c r="BF7525" s="72"/>
      <c r="BH7525" s="2"/>
      <c r="BI7525" s="6"/>
      <c r="BJ7525" s="6"/>
      <c r="BK7525" s="6"/>
      <c r="BL7525" s="7"/>
    </row>
    <row r="7526" spans="2:65" x14ac:dyDescent="0.4">
      <c r="B7526" s="2"/>
      <c r="D7526" s="2"/>
      <c r="F7526" s="2"/>
      <c r="G7526" s="2"/>
      <c r="H7526" s="2"/>
      <c r="I7526" s="2"/>
      <c r="J7526" s="2"/>
      <c r="L7526" s="2"/>
      <c r="M7526" s="2"/>
      <c r="P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C7526" s="2"/>
      <c r="AE7526" s="2"/>
      <c r="AI7526" s="2"/>
      <c r="AJ7526" s="2"/>
      <c r="AM7526" s="59"/>
      <c r="AN7526" s="2"/>
      <c r="AO7526" s="2"/>
      <c r="AP7526" s="2"/>
      <c r="AQ7526" s="2"/>
      <c r="AR7526" s="2"/>
      <c r="AT7526" s="2"/>
      <c r="AU7526" s="72"/>
      <c r="AV7526" s="72"/>
      <c r="BF7526" s="72"/>
      <c r="BH7526" s="2"/>
      <c r="BI7526" s="6"/>
      <c r="BJ7526" s="6"/>
      <c r="BK7526" s="6"/>
      <c r="BL7526" s="7"/>
    </row>
    <row r="7527" spans="2:65" x14ac:dyDescent="0.4">
      <c r="B7527" s="2"/>
      <c r="D7527" s="2"/>
      <c r="F7527" s="2"/>
      <c r="G7527" s="2"/>
      <c r="H7527" s="2"/>
      <c r="I7527" s="2"/>
      <c r="J7527" s="2"/>
      <c r="L7527" s="2"/>
      <c r="M7527" s="2"/>
      <c r="P7527" s="2"/>
      <c r="R7527" s="2"/>
      <c r="T7527" s="2"/>
      <c r="U7527" s="2"/>
      <c r="V7527" s="2"/>
      <c r="W7527" s="2"/>
      <c r="X7527" s="2"/>
      <c r="Y7527" s="2"/>
      <c r="Z7527" s="2"/>
      <c r="AA7527" s="2"/>
      <c r="AC7527" s="2"/>
      <c r="AD7527" s="2"/>
      <c r="AE7527" s="2"/>
      <c r="AI7527" s="2"/>
      <c r="AJ7527" s="2"/>
      <c r="AM7527" s="59"/>
      <c r="AN7527" s="2"/>
      <c r="AO7527" s="2"/>
      <c r="AP7527" s="2"/>
      <c r="AQ7527" s="2"/>
      <c r="AR7527" s="2"/>
      <c r="AT7527" s="2"/>
      <c r="AU7527" s="72"/>
      <c r="AV7527" s="72"/>
      <c r="BF7527" s="72"/>
      <c r="BH7527" s="2"/>
      <c r="BI7527" s="6"/>
      <c r="BJ7527" s="6"/>
      <c r="BK7527" s="6"/>
      <c r="BL7527" s="7"/>
    </row>
    <row r="7528" spans="2:65" x14ac:dyDescent="0.4">
      <c r="B7528" s="2"/>
      <c r="D7528" s="2"/>
      <c r="F7528" s="2"/>
      <c r="G7528" s="2"/>
      <c r="H7528" s="2"/>
      <c r="I7528" s="2"/>
      <c r="J7528" s="2"/>
      <c r="L7528" s="2"/>
      <c r="M7528" s="2"/>
      <c r="P7528" s="2"/>
      <c r="R7528" s="2"/>
      <c r="T7528" s="2"/>
      <c r="U7528" s="2"/>
      <c r="V7528" s="2"/>
      <c r="W7528" s="2"/>
      <c r="X7528" s="2"/>
      <c r="Y7528" s="2"/>
      <c r="Z7528" s="2"/>
      <c r="AA7528" s="2"/>
      <c r="AC7528" s="2"/>
      <c r="AE7528" s="2"/>
      <c r="AI7528" s="2"/>
      <c r="AJ7528" s="2"/>
      <c r="AM7528" s="59"/>
      <c r="AN7528" s="2"/>
      <c r="AO7528" s="2"/>
      <c r="AP7528" s="2"/>
      <c r="AQ7528" s="2"/>
      <c r="AR7528" s="2"/>
      <c r="AT7528" s="2"/>
      <c r="AU7528" s="72"/>
      <c r="AV7528" s="72"/>
      <c r="BF7528" s="72"/>
      <c r="BH7528" s="2"/>
      <c r="BI7528" s="6"/>
      <c r="BJ7528" s="6"/>
      <c r="BK7528" s="6"/>
      <c r="BL7528" s="7"/>
    </row>
    <row r="7529" spans="2:65" x14ac:dyDescent="0.4">
      <c r="B7529" s="2"/>
      <c r="D7529" s="2"/>
      <c r="F7529" s="2"/>
      <c r="G7529" s="2"/>
      <c r="H7529" s="2"/>
      <c r="I7529" s="2"/>
      <c r="J7529" s="2"/>
      <c r="L7529" s="2"/>
      <c r="M7529" s="2"/>
      <c r="P7529" s="2"/>
      <c r="R7529" s="2"/>
      <c r="T7529" s="2"/>
      <c r="U7529" s="2"/>
      <c r="V7529" s="2"/>
      <c r="W7529" s="2"/>
      <c r="X7529" s="2"/>
      <c r="Y7529" s="2"/>
      <c r="Z7529" s="2"/>
      <c r="AA7529" s="2"/>
      <c r="AC7529" s="2"/>
      <c r="AE7529" s="2"/>
      <c r="AI7529" s="2"/>
      <c r="AJ7529" s="2"/>
      <c r="AM7529" s="59"/>
      <c r="AN7529" s="2"/>
      <c r="AO7529" s="2"/>
      <c r="AP7529" s="2"/>
      <c r="AQ7529" s="2"/>
      <c r="AR7529" s="2"/>
      <c r="AT7529" s="2"/>
      <c r="AU7529" s="72"/>
      <c r="AV7529" s="72"/>
      <c r="BF7529" s="72"/>
      <c r="BH7529" s="2"/>
      <c r="BI7529" s="6"/>
      <c r="BJ7529" s="6"/>
      <c r="BK7529" s="6"/>
      <c r="BL7529" s="7"/>
    </row>
    <row r="7530" spans="2:65" x14ac:dyDescent="0.4">
      <c r="B7530" s="2"/>
      <c r="D7530" s="2"/>
      <c r="F7530" s="2"/>
      <c r="G7530" s="2"/>
      <c r="H7530" s="2"/>
      <c r="I7530" s="2"/>
      <c r="J7530" s="2"/>
      <c r="L7530" s="2"/>
      <c r="M7530" s="2"/>
      <c r="P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C7530" s="2"/>
      <c r="AE7530" s="2"/>
      <c r="AI7530" s="2"/>
      <c r="AJ7530" s="2"/>
      <c r="AM7530" s="59"/>
      <c r="AN7530" s="2"/>
      <c r="AO7530" s="2"/>
      <c r="AP7530" s="2"/>
      <c r="AQ7530" s="2"/>
      <c r="AR7530" s="2"/>
      <c r="AT7530" s="2"/>
      <c r="AU7530" s="72"/>
      <c r="AV7530" s="72"/>
      <c r="BF7530" s="72"/>
      <c r="BH7530" s="2"/>
      <c r="BI7530" s="6"/>
      <c r="BJ7530" s="6"/>
      <c r="BK7530" s="6"/>
      <c r="BL7530" s="7"/>
    </row>
    <row r="7531" spans="2:65" s="11" customFormat="1" x14ac:dyDescent="0.4">
      <c r="B7531" s="29"/>
      <c r="C7531" s="29"/>
      <c r="D7531" s="29"/>
      <c r="E7531" s="29"/>
      <c r="F7531" s="9"/>
      <c r="G7531" s="9"/>
      <c r="H7531" s="9"/>
      <c r="I7531" s="29"/>
      <c r="J7531" s="29"/>
      <c r="K7531" s="29"/>
      <c r="L7531" s="29"/>
      <c r="M7531" s="9"/>
      <c r="N7531" s="3"/>
      <c r="O7531" s="29"/>
      <c r="P7531" s="29"/>
      <c r="Q7531" s="29"/>
      <c r="R7531" s="9"/>
      <c r="S7531" s="29"/>
      <c r="T7531" s="9"/>
      <c r="U7531" s="9"/>
      <c r="V7531" s="9"/>
      <c r="W7531" s="9"/>
      <c r="X7531" s="9"/>
      <c r="Y7531" s="9"/>
      <c r="Z7531" s="9"/>
      <c r="AA7531" s="9"/>
      <c r="AB7531" s="29"/>
      <c r="AC7531" s="9"/>
      <c r="AD7531" s="29"/>
      <c r="AE7531" s="29"/>
      <c r="AF7531" s="9"/>
      <c r="AG7531" s="9"/>
      <c r="AH7531" s="29"/>
      <c r="AI7531" s="9"/>
      <c r="AJ7531" s="29"/>
      <c r="AK7531" s="29"/>
      <c r="AL7531" s="31"/>
      <c r="AM7531" s="59"/>
      <c r="AN7531" s="29"/>
      <c r="AO7531" s="29"/>
      <c r="AP7531" s="29"/>
      <c r="AQ7531" s="9"/>
      <c r="AR7531" s="2"/>
      <c r="AS7531" s="29"/>
      <c r="AT7531" s="9"/>
      <c r="AU7531" s="76"/>
      <c r="AV7531" s="76"/>
      <c r="AW7531" s="77"/>
      <c r="AX7531" s="77"/>
      <c r="AY7531" s="77"/>
      <c r="AZ7531" s="77"/>
      <c r="BA7531" s="71"/>
      <c r="BB7531" s="71"/>
      <c r="BC7531" s="71"/>
      <c r="BD7531" s="71"/>
      <c r="BE7531" s="71"/>
      <c r="BF7531" s="78"/>
      <c r="BG7531" s="29"/>
      <c r="BH7531" s="9"/>
      <c r="BI7531" s="29"/>
      <c r="BJ7531" s="29"/>
      <c r="BK7531" s="29"/>
      <c r="BL7531" s="37"/>
      <c r="BM7531" s="9"/>
    </row>
    <row r="7532" spans="2:65" x14ac:dyDescent="0.4">
      <c r="B7532" s="2"/>
      <c r="D7532" s="2"/>
      <c r="F7532" s="2"/>
      <c r="G7532" s="2"/>
      <c r="H7532" s="2"/>
      <c r="I7532" s="2"/>
      <c r="J7532" s="2"/>
      <c r="L7532" s="2"/>
      <c r="M7532" s="2"/>
      <c r="P7532" s="2"/>
      <c r="R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I7532" s="2"/>
      <c r="AJ7532" s="2"/>
      <c r="AM7532" s="59"/>
      <c r="AN7532" s="2"/>
      <c r="AO7532" s="2"/>
      <c r="AP7532" s="2"/>
      <c r="AQ7532" s="2"/>
      <c r="AR7532" s="2"/>
      <c r="AT7532" s="2"/>
      <c r="AU7532" s="72"/>
      <c r="AV7532" s="72"/>
      <c r="BF7532" s="72"/>
      <c r="BH7532" s="2"/>
      <c r="BI7532" s="6"/>
      <c r="BJ7532" s="6"/>
      <c r="BK7532" s="6"/>
      <c r="BL7532" s="7"/>
    </row>
    <row r="7533" spans="2:65" x14ac:dyDescent="0.4">
      <c r="B7533" s="2"/>
      <c r="D7533" s="2"/>
      <c r="F7533" s="2"/>
      <c r="G7533" s="2"/>
      <c r="H7533" s="2"/>
      <c r="I7533" s="2"/>
      <c r="J7533" s="2"/>
      <c r="L7533" s="2"/>
      <c r="M7533" s="2"/>
      <c r="P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C7533" s="2"/>
      <c r="AE7533" s="2"/>
      <c r="AI7533" s="2"/>
      <c r="AJ7533" s="2"/>
      <c r="AM7533" s="59"/>
      <c r="AN7533" s="2"/>
      <c r="AO7533" s="2"/>
      <c r="AP7533" s="2"/>
      <c r="AQ7533" s="2"/>
      <c r="AR7533" s="2"/>
      <c r="AT7533" s="2"/>
      <c r="AU7533" s="72"/>
      <c r="AV7533" s="72"/>
      <c r="BF7533" s="72"/>
      <c r="BH7533" s="2"/>
      <c r="BI7533" s="6"/>
      <c r="BJ7533" s="6"/>
      <c r="BK7533" s="6"/>
      <c r="BL7533" s="7"/>
    </row>
    <row r="7534" spans="2:65" x14ac:dyDescent="0.4">
      <c r="B7534" s="2"/>
      <c r="D7534" s="2"/>
      <c r="F7534" s="2"/>
      <c r="G7534" s="2"/>
      <c r="H7534" s="2"/>
      <c r="I7534" s="2"/>
      <c r="J7534" s="2"/>
      <c r="L7534" s="2"/>
      <c r="M7534" s="2"/>
      <c r="P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C7534" s="2"/>
      <c r="AE7534" s="2"/>
      <c r="AI7534" s="2"/>
      <c r="AJ7534" s="2"/>
      <c r="AM7534" s="59"/>
      <c r="AN7534" s="2"/>
      <c r="AO7534" s="2"/>
      <c r="AP7534" s="2"/>
      <c r="AQ7534" s="2"/>
      <c r="AR7534" s="2"/>
      <c r="AT7534" s="2"/>
      <c r="AU7534" s="72"/>
      <c r="AV7534" s="72"/>
      <c r="BF7534" s="72"/>
      <c r="BH7534" s="2"/>
      <c r="BI7534" s="6"/>
      <c r="BJ7534" s="6"/>
      <c r="BK7534" s="6"/>
      <c r="BL7534" s="7"/>
    </row>
    <row r="7535" spans="2:65" x14ac:dyDescent="0.4">
      <c r="B7535" s="2"/>
      <c r="D7535" s="2"/>
      <c r="F7535" s="2"/>
      <c r="G7535" s="2"/>
      <c r="H7535" s="2"/>
      <c r="I7535" s="2"/>
      <c r="J7535" s="2"/>
      <c r="L7535" s="2"/>
      <c r="M7535" s="2"/>
      <c r="P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C7535" s="2"/>
      <c r="AE7535" s="2"/>
      <c r="AI7535" s="2"/>
      <c r="AJ7535" s="2"/>
      <c r="AM7535" s="59"/>
      <c r="AN7535" s="2"/>
      <c r="AO7535" s="2"/>
      <c r="AP7535" s="2"/>
      <c r="AQ7535" s="2"/>
      <c r="AR7535" s="2"/>
      <c r="AT7535" s="2"/>
      <c r="AU7535" s="72"/>
      <c r="AV7535" s="72"/>
      <c r="BF7535" s="72"/>
      <c r="BH7535" s="2"/>
      <c r="BI7535" s="6"/>
      <c r="BJ7535" s="6"/>
      <c r="BK7535" s="6"/>
      <c r="BL7535" s="7"/>
    </row>
    <row r="7536" spans="2:65" x14ac:dyDescent="0.4">
      <c r="B7536" s="2"/>
      <c r="D7536" s="2"/>
      <c r="F7536" s="2"/>
      <c r="G7536" s="2"/>
      <c r="H7536" s="2"/>
      <c r="I7536" s="2"/>
      <c r="J7536" s="2"/>
      <c r="L7536" s="2"/>
      <c r="M7536" s="2"/>
      <c r="P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C7536" s="2"/>
      <c r="AE7536" s="2"/>
      <c r="AI7536" s="2"/>
      <c r="AJ7536" s="2"/>
      <c r="AM7536" s="59"/>
      <c r="AN7536" s="2"/>
      <c r="AO7536" s="2"/>
      <c r="AP7536" s="2"/>
      <c r="AQ7536" s="2"/>
      <c r="AR7536" s="2"/>
      <c r="AT7536" s="2"/>
      <c r="AU7536" s="72"/>
      <c r="AV7536" s="72"/>
      <c r="BF7536" s="72"/>
      <c r="BH7536" s="2"/>
      <c r="BI7536" s="6"/>
      <c r="BJ7536" s="6"/>
      <c r="BK7536" s="6"/>
      <c r="BL7536" s="7"/>
    </row>
    <row r="7537" spans="2:65" x14ac:dyDescent="0.4">
      <c r="B7537" s="2"/>
      <c r="D7537" s="2"/>
      <c r="F7537" s="2"/>
      <c r="G7537" s="2"/>
      <c r="H7537" s="2"/>
      <c r="I7537" s="2"/>
      <c r="J7537" s="2"/>
      <c r="L7537" s="2"/>
      <c r="M7537" s="2"/>
      <c r="P7537" s="2"/>
      <c r="R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I7537" s="2"/>
      <c r="AJ7537" s="2"/>
      <c r="AM7537" s="59"/>
      <c r="AN7537" s="2"/>
      <c r="AO7537" s="2"/>
      <c r="AP7537" s="2"/>
      <c r="AQ7537" s="2"/>
      <c r="AR7537" s="2"/>
      <c r="AT7537" s="2"/>
      <c r="AU7537" s="72"/>
      <c r="AV7537" s="72"/>
      <c r="BF7537" s="72"/>
      <c r="BH7537" s="2"/>
      <c r="BI7537" s="6"/>
      <c r="BJ7537" s="6"/>
      <c r="BK7537" s="6"/>
      <c r="BL7537" s="7"/>
    </row>
    <row r="7538" spans="2:65" x14ac:dyDescent="0.4">
      <c r="B7538" s="2"/>
      <c r="D7538" s="2"/>
      <c r="F7538" s="2"/>
      <c r="G7538" s="2"/>
      <c r="H7538" s="2"/>
      <c r="I7538" s="2"/>
      <c r="J7538" s="2"/>
      <c r="L7538" s="2"/>
      <c r="M7538" s="2"/>
      <c r="P7538" s="2"/>
      <c r="R7538" s="2"/>
      <c r="T7538" s="2"/>
      <c r="U7538" s="2"/>
      <c r="V7538" s="2"/>
      <c r="W7538" s="2"/>
      <c r="X7538" s="2"/>
      <c r="Y7538" s="2"/>
      <c r="Z7538" s="2"/>
      <c r="AA7538" s="2"/>
      <c r="AC7538" s="2"/>
      <c r="AE7538" s="2"/>
      <c r="AI7538" s="2"/>
      <c r="AJ7538" s="2"/>
      <c r="AM7538" s="59"/>
      <c r="AN7538" s="2"/>
      <c r="AO7538" s="2"/>
      <c r="AP7538" s="2"/>
      <c r="AQ7538" s="2"/>
      <c r="AR7538" s="2"/>
      <c r="AT7538" s="2"/>
      <c r="AU7538" s="72"/>
      <c r="AV7538" s="72"/>
      <c r="BF7538" s="72"/>
      <c r="BH7538" s="2"/>
      <c r="BI7538" s="6"/>
      <c r="BJ7538" s="6"/>
      <c r="BK7538" s="6"/>
      <c r="BL7538" s="7"/>
    </row>
    <row r="7539" spans="2:65" x14ac:dyDescent="0.4">
      <c r="B7539" s="2"/>
      <c r="D7539" s="2"/>
      <c r="F7539" s="2"/>
      <c r="G7539" s="2"/>
      <c r="H7539" s="2"/>
      <c r="I7539" s="2"/>
      <c r="J7539" s="2"/>
      <c r="L7539" s="2"/>
      <c r="M7539" s="2"/>
      <c r="P7539" s="2"/>
      <c r="R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I7539" s="2"/>
      <c r="AJ7539" s="2"/>
      <c r="AM7539" s="59"/>
      <c r="AN7539" s="2"/>
      <c r="AO7539" s="2"/>
      <c r="AP7539" s="2"/>
      <c r="AQ7539" s="2"/>
      <c r="AR7539" s="2"/>
      <c r="AT7539" s="2"/>
      <c r="AU7539" s="72"/>
      <c r="AV7539" s="72"/>
      <c r="BF7539" s="72"/>
      <c r="BH7539" s="2"/>
      <c r="BI7539" s="6"/>
      <c r="BJ7539" s="6"/>
      <c r="BK7539" s="6"/>
      <c r="BL7539" s="7"/>
    </row>
    <row r="7540" spans="2:65" x14ac:dyDescent="0.4">
      <c r="B7540" s="2"/>
      <c r="D7540" s="2"/>
      <c r="F7540" s="2"/>
      <c r="G7540" s="2"/>
      <c r="H7540" s="2"/>
      <c r="I7540" s="2"/>
      <c r="J7540" s="2"/>
      <c r="L7540" s="2"/>
      <c r="M7540" s="2"/>
      <c r="P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C7540" s="2"/>
      <c r="AE7540" s="2"/>
      <c r="AI7540" s="2"/>
      <c r="AJ7540" s="2"/>
      <c r="AM7540" s="59"/>
      <c r="AN7540" s="2"/>
      <c r="AO7540" s="2"/>
      <c r="AP7540" s="2"/>
      <c r="AQ7540" s="2"/>
      <c r="AR7540" s="2"/>
      <c r="AT7540" s="2"/>
      <c r="AU7540" s="72"/>
      <c r="AV7540" s="72"/>
      <c r="BF7540" s="72"/>
      <c r="BH7540" s="2"/>
      <c r="BI7540" s="6"/>
      <c r="BJ7540" s="6"/>
      <c r="BK7540" s="6"/>
      <c r="BL7540" s="7"/>
    </row>
    <row r="7541" spans="2:65" x14ac:dyDescent="0.4">
      <c r="B7541" s="2"/>
      <c r="D7541" s="2"/>
      <c r="F7541" s="2"/>
      <c r="G7541" s="2"/>
      <c r="H7541" s="2"/>
      <c r="I7541" s="2"/>
      <c r="J7541" s="2"/>
      <c r="L7541" s="2"/>
      <c r="M7541" s="2"/>
      <c r="P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C7541" s="2"/>
      <c r="AE7541" s="2"/>
      <c r="AI7541" s="2"/>
      <c r="AJ7541" s="2"/>
      <c r="AM7541" s="59"/>
      <c r="AN7541" s="2"/>
      <c r="AO7541" s="2"/>
      <c r="AP7541" s="2"/>
      <c r="AQ7541" s="2"/>
      <c r="AR7541" s="2"/>
      <c r="AT7541" s="2"/>
      <c r="AU7541" s="72"/>
      <c r="AV7541" s="72"/>
      <c r="BF7541" s="72"/>
      <c r="BH7541" s="2"/>
      <c r="BI7541" s="6"/>
      <c r="BJ7541" s="6"/>
      <c r="BK7541" s="6"/>
      <c r="BL7541" s="7"/>
    </row>
    <row r="7542" spans="2:65" x14ac:dyDescent="0.4">
      <c r="B7542" s="2"/>
      <c r="D7542" s="2"/>
      <c r="F7542" s="2"/>
      <c r="G7542" s="2"/>
      <c r="H7542" s="2"/>
      <c r="I7542" s="2"/>
      <c r="J7542" s="2"/>
      <c r="L7542" s="2"/>
      <c r="M7542" s="2"/>
      <c r="P7542" s="2"/>
      <c r="R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I7542" s="2"/>
      <c r="AJ7542" s="2"/>
      <c r="AM7542" s="59"/>
      <c r="AN7542" s="2"/>
      <c r="AO7542" s="2"/>
      <c r="AP7542" s="2"/>
      <c r="AQ7542" s="2"/>
      <c r="AR7542" s="2"/>
      <c r="AT7542" s="2"/>
      <c r="AU7542" s="72"/>
      <c r="AV7542" s="72"/>
      <c r="BF7542" s="72"/>
      <c r="BH7542" s="2"/>
      <c r="BI7542" s="6"/>
      <c r="BJ7542" s="6"/>
      <c r="BK7542" s="6"/>
      <c r="BL7542" s="7"/>
    </row>
    <row r="7543" spans="2:65" x14ac:dyDescent="0.4">
      <c r="B7543" s="2"/>
      <c r="D7543" s="2"/>
      <c r="F7543" s="2"/>
      <c r="G7543" s="2"/>
      <c r="H7543" s="2"/>
      <c r="I7543" s="2"/>
      <c r="J7543" s="2"/>
      <c r="L7543" s="2"/>
      <c r="M7543" s="2"/>
      <c r="P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C7543" s="2"/>
      <c r="AE7543" s="2"/>
      <c r="AI7543" s="2"/>
      <c r="AJ7543" s="2"/>
      <c r="AM7543" s="59"/>
      <c r="AN7543" s="2"/>
      <c r="AO7543" s="2"/>
      <c r="AP7543" s="2"/>
      <c r="AQ7543" s="2"/>
      <c r="AR7543" s="2"/>
      <c r="AT7543" s="2"/>
      <c r="AU7543" s="72"/>
      <c r="AV7543" s="72"/>
      <c r="BF7543" s="72"/>
      <c r="BH7543" s="2"/>
      <c r="BI7543" s="6"/>
      <c r="BJ7543" s="6"/>
      <c r="BK7543" s="6"/>
      <c r="BL7543" s="7"/>
    </row>
    <row r="7544" spans="2:65" x14ac:dyDescent="0.4">
      <c r="B7544" s="2"/>
      <c r="D7544" s="2"/>
      <c r="F7544" s="2"/>
      <c r="G7544" s="2"/>
      <c r="H7544" s="2"/>
      <c r="I7544" s="2"/>
      <c r="J7544" s="2"/>
      <c r="L7544" s="2"/>
      <c r="M7544" s="2"/>
      <c r="P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C7544" s="2"/>
      <c r="AE7544" s="2"/>
      <c r="AI7544" s="2"/>
      <c r="AJ7544" s="2"/>
      <c r="AM7544" s="59"/>
      <c r="AN7544" s="2"/>
      <c r="AO7544" s="2"/>
      <c r="AP7544" s="2"/>
      <c r="AQ7544" s="2"/>
      <c r="AR7544" s="2"/>
      <c r="AT7544" s="2"/>
      <c r="AU7544" s="72"/>
      <c r="AV7544" s="72"/>
      <c r="BF7544" s="72"/>
      <c r="BH7544" s="2"/>
      <c r="BI7544" s="6"/>
      <c r="BJ7544" s="6"/>
      <c r="BK7544" s="6"/>
      <c r="BL7544" s="7"/>
    </row>
    <row r="7545" spans="2:65" x14ac:dyDescent="0.4">
      <c r="B7545" s="2"/>
      <c r="D7545" s="2"/>
      <c r="F7545" s="2"/>
      <c r="G7545" s="2"/>
      <c r="H7545" s="2"/>
      <c r="I7545" s="2"/>
      <c r="J7545" s="2"/>
      <c r="L7545" s="2"/>
      <c r="M7545" s="2"/>
      <c r="P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C7545" s="2"/>
      <c r="AE7545" s="2"/>
      <c r="AI7545" s="2"/>
      <c r="AJ7545" s="2"/>
      <c r="AM7545" s="59"/>
      <c r="AN7545" s="2"/>
      <c r="AO7545" s="2"/>
      <c r="AP7545" s="2"/>
      <c r="AQ7545" s="2"/>
      <c r="AR7545" s="2"/>
      <c r="AT7545" s="2"/>
      <c r="AU7545" s="72"/>
      <c r="AV7545" s="72"/>
      <c r="BF7545" s="72"/>
      <c r="BH7545" s="2"/>
      <c r="BI7545" s="6"/>
      <c r="BJ7545" s="6"/>
      <c r="BK7545" s="6"/>
      <c r="BL7545" s="7"/>
    </row>
    <row r="7546" spans="2:65" x14ac:dyDescent="0.4">
      <c r="B7546" s="2"/>
      <c r="D7546" s="2"/>
      <c r="F7546" s="2"/>
      <c r="G7546" s="2"/>
      <c r="H7546" s="2"/>
      <c r="I7546" s="2"/>
      <c r="J7546" s="2"/>
      <c r="L7546" s="2"/>
      <c r="M7546" s="2"/>
      <c r="P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C7546" s="2"/>
      <c r="AE7546" s="2"/>
      <c r="AI7546" s="2"/>
      <c r="AJ7546" s="2"/>
      <c r="AM7546" s="59"/>
      <c r="AN7546" s="2"/>
      <c r="AO7546" s="2"/>
      <c r="AP7546" s="2"/>
      <c r="AQ7546" s="2"/>
      <c r="AR7546" s="2"/>
      <c r="AT7546" s="2"/>
      <c r="AU7546" s="72"/>
      <c r="AV7546" s="72"/>
      <c r="BF7546" s="72"/>
      <c r="BH7546" s="2"/>
      <c r="BI7546" s="6"/>
      <c r="BJ7546" s="6"/>
      <c r="BK7546" s="6"/>
      <c r="BL7546" s="7"/>
    </row>
    <row r="7547" spans="2:65" x14ac:dyDescent="0.4">
      <c r="B7547" s="2"/>
      <c r="D7547" s="2"/>
      <c r="F7547" s="2"/>
      <c r="G7547" s="2"/>
      <c r="H7547" s="2"/>
      <c r="I7547" s="2"/>
      <c r="J7547" s="2"/>
      <c r="L7547" s="2"/>
      <c r="M7547" s="2"/>
      <c r="P7547" s="2"/>
      <c r="R7547" s="2"/>
      <c r="T7547" s="2"/>
      <c r="U7547" s="2"/>
      <c r="V7547" s="2"/>
      <c r="W7547" s="2"/>
      <c r="X7547" s="2"/>
      <c r="Y7547" s="2"/>
      <c r="Z7547" s="2"/>
      <c r="AA7547" s="2"/>
      <c r="AC7547" s="2"/>
      <c r="AD7547" s="2"/>
      <c r="AE7547" s="2"/>
      <c r="AI7547" s="2"/>
      <c r="AJ7547" s="2"/>
      <c r="AM7547" s="59"/>
      <c r="AN7547" s="2"/>
      <c r="AO7547" s="2"/>
      <c r="AP7547" s="2"/>
      <c r="AQ7547" s="2"/>
      <c r="AR7547" s="2"/>
      <c r="AT7547" s="2"/>
      <c r="AU7547" s="72"/>
      <c r="AV7547" s="72"/>
      <c r="BF7547" s="72"/>
      <c r="BH7547" s="2"/>
      <c r="BI7547" s="6"/>
      <c r="BJ7547" s="6"/>
      <c r="BK7547" s="6"/>
      <c r="BL7547" s="7"/>
    </row>
    <row r="7548" spans="2:65" x14ac:dyDescent="0.4">
      <c r="B7548" s="2"/>
      <c r="D7548" s="2"/>
      <c r="F7548" s="2"/>
      <c r="G7548" s="2"/>
      <c r="H7548" s="2"/>
      <c r="I7548" s="2"/>
      <c r="J7548" s="2"/>
      <c r="L7548" s="2"/>
      <c r="M7548" s="2"/>
      <c r="P7548" s="2"/>
      <c r="R7548" s="2"/>
      <c r="T7548" s="2"/>
      <c r="U7548" s="2"/>
      <c r="V7548" s="2"/>
      <c r="W7548" s="2"/>
      <c r="X7548" s="2"/>
      <c r="Y7548" s="2"/>
      <c r="Z7548" s="2"/>
      <c r="AA7548" s="2"/>
      <c r="AC7548" s="2"/>
      <c r="AD7548" s="2"/>
      <c r="AE7548" s="2"/>
      <c r="AI7548" s="2"/>
      <c r="AJ7548" s="2"/>
      <c r="AM7548" s="59"/>
      <c r="AN7548" s="2"/>
      <c r="AO7548" s="2"/>
      <c r="AP7548" s="2"/>
      <c r="AQ7548" s="2"/>
      <c r="AR7548" s="2"/>
      <c r="AT7548" s="2"/>
      <c r="AU7548" s="72"/>
      <c r="AV7548" s="72"/>
      <c r="BF7548" s="72"/>
      <c r="BH7548" s="2"/>
      <c r="BI7548" s="6"/>
      <c r="BJ7548" s="6"/>
      <c r="BK7548" s="6"/>
      <c r="BL7548" s="7"/>
    </row>
    <row r="7549" spans="2:65" x14ac:dyDescent="0.4">
      <c r="B7549" s="2"/>
      <c r="D7549" s="2"/>
      <c r="F7549" s="2"/>
      <c r="G7549" s="2"/>
      <c r="H7549" s="2"/>
      <c r="I7549" s="2"/>
      <c r="J7549" s="2"/>
      <c r="L7549" s="2"/>
      <c r="M7549" s="2"/>
      <c r="P7549" s="2"/>
      <c r="R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I7549" s="2"/>
      <c r="AJ7549" s="2"/>
      <c r="AM7549" s="59"/>
      <c r="AN7549" s="2"/>
      <c r="AO7549" s="2"/>
      <c r="AP7549" s="2"/>
      <c r="AQ7549" s="2"/>
      <c r="AR7549" s="2"/>
      <c r="AT7549" s="2"/>
      <c r="AU7549" s="72"/>
      <c r="AV7549" s="72"/>
      <c r="BF7549" s="72"/>
      <c r="BH7549" s="2"/>
      <c r="BI7549" s="6"/>
      <c r="BJ7549" s="6"/>
      <c r="BK7549" s="6"/>
      <c r="BL7549" s="7"/>
    </row>
    <row r="7550" spans="2:65" x14ac:dyDescent="0.4">
      <c r="B7550" s="2"/>
      <c r="D7550" s="2"/>
      <c r="F7550" s="2"/>
      <c r="G7550" s="2"/>
      <c r="H7550" s="2"/>
      <c r="I7550" s="2"/>
      <c r="J7550" s="2"/>
      <c r="L7550" s="2"/>
      <c r="M7550" s="2"/>
      <c r="P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C7550" s="2"/>
      <c r="AE7550" s="2"/>
      <c r="AI7550" s="2"/>
      <c r="AJ7550" s="2"/>
      <c r="AM7550" s="59"/>
      <c r="AN7550" s="2"/>
      <c r="AO7550" s="2"/>
      <c r="AP7550" s="2"/>
      <c r="AQ7550" s="2"/>
      <c r="AR7550" s="2"/>
      <c r="AT7550" s="2"/>
      <c r="AU7550" s="72"/>
      <c r="AV7550" s="72"/>
      <c r="BF7550" s="72"/>
      <c r="BH7550" s="2"/>
      <c r="BI7550" s="6"/>
      <c r="BJ7550" s="6"/>
      <c r="BK7550" s="6"/>
      <c r="BL7550" s="7"/>
    </row>
    <row r="7551" spans="2:65" x14ac:dyDescent="0.4">
      <c r="B7551" s="15"/>
      <c r="C7551" s="16"/>
      <c r="D7551" s="15"/>
      <c r="E7551" s="15"/>
      <c r="F7551" s="15"/>
      <c r="G7551" s="15"/>
      <c r="H7551" s="15"/>
      <c r="I7551" s="15"/>
      <c r="J7551" s="15"/>
      <c r="K7551" s="16"/>
      <c r="L7551" s="15"/>
      <c r="M7551" s="15"/>
      <c r="O7551" s="24"/>
      <c r="P7551" s="15"/>
      <c r="Q7551" s="16"/>
      <c r="R7551" s="15"/>
      <c r="S7551" s="16"/>
      <c r="T7551" s="15"/>
      <c r="U7551" s="15"/>
      <c r="V7551" s="15"/>
      <c r="W7551" s="15"/>
      <c r="X7551" s="15"/>
      <c r="Y7551" s="15"/>
      <c r="Z7551" s="15"/>
      <c r="AA7551" s="15"/>
      <c r="AB7551" s="15"/>
      <c r="AC7551" s="15"/>
      <c r="AD7551" s="15"/>
      <c r="AE7551" s="15"/>
      <c r="AF7551" s="15"/>
      <c r="AG7551" s="15"/>
      <c r="AH7551" s="16"/>
      <c r="AI7551" s="15"/>
      <c r="AJ7551" s="15"/>
      <c r="AK7551" s="24"/>
      <c r="AL7551" s="18"/>
      <c r="AM7551" s="59"/>
      <c r="AN7551" s="15"/>
      <c r="AO7551" s="15"/>
      <c r="AP7551" s="15"/>
      <c r="AQ7551" s="15"/>
      <c r="AR7551" s="2"/>
      <c r="AS7551" s="16"/>
      <c r="AT7551" s="15"/>
      <c r="AU7551" s="74"/>
      <c r="AV7551" s="74"/>
      <c r="AW7551" s="74"/>
      <c r="AX7551" s="74"/>
      <c r="AY7551" s="74"/>
      <c r="AZ7551" s="74"/>
      <c r="BF7551" s="74"/>
      <c r="BG7551" s="16"/>
      <c r="BH7551" s="15"/>
      <c r="BI7551" s="15"/>
      <c r="BJ7551" s="15"/>
      <c r="BK7551" s="15"/>
      <c r="BL7551" s="21"/>
      <c r="BM7551" s="15"/>
    </row>
    <row r="7552" spans="2:65" x14ac:dyDescent="0.4">
      <c r="B7552" s="2"/>
      <c r="D7552" s="2"/>
      <c r="F7552" s="2"/>
      <c r="G7552" s="2"/>
      <c r="H7552" s="2"/>
      <c r="I7552" s="2"/>
      <c r="J7552" s="2"/>
      <c r="L7552" s="2"/>
      <c r="M7552" s="2"/>
      <c r="P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C7552" s="2"/>
      <c r="AE7552" s="2"/>
      <c r="AI7552" s="2"/>
      <c r="AJ7552" s="2"/>
      <c r="AM7552" s="59"/>
      <c r="AN7552" s="2"/>
      <c r="AO7552" s="2"/>
      <c r="AP7552" s="2"/>
      <c r="AQ7552" s="2"/>
      <c r="AR7552" s="2"/>
      <c r="AT7552" s="2"/>
      <c r="AU7552" s="72"/>
      <c r="AV7552" s="72"/>
      <c r="BF7552" s="72"/>
      <c r="BH7552" s="2"/>
      <c r="BI7552" s="6"/>
      <c r="BJ7552" s="6"/>
      <c r="BK7552" s="6"/>
      <c r="BL7552" s="7"/>
    </row>
    <row r="7553" spans="2:65" x14ac:dyDescent="0.4">
      <c r="B7553" s="2"/>
      <c r="D7553" s="2"/>
      <c r="F7553" s="2"/>
      <c r="G7553" s="2"/>
      <c r="H7553" s="2"/>
      <c r="I7553" s="2"/>
      <c r="J7553" s="2"/>
      <c r="L7553" s="2"/>
      <c r="M7553" s="2"/>
      <c r="P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C7553" s="2"/>
      <c r="AE7553" s="2"/>
      <c r="AI7553" s="2"/>
      <c r="AJ7553" s="2"/>
      <c r="AM7553" s="59"/>
      <c r="AN7553" s="2"/>
      <c r="AO7553" s="2"/>
      <c r="AP7553" s="2"/>
      <c r="AQ7553" s="2"/>
      <c r="AR7553" s="2"/>
      <c r="AT7553" s="2"/>
      <c r="AU7553" s="72"/>
      <c r="AV7553" s="72"/>
      <c r="BF7553" s="72"/>
      <c r="BH7553" s="2"/>
      <c r="BI7553" s="6"/>
      <c r="BJ7553" s="6"/>
      <c r="BK7553" s="6"/>
      <c r="BL7553" s="7"/>
    </row>
    <row r="7554" spans="2:65" x14ac:dyDescent="0.4">
      <c r="B7554" s="2"/>
      <c r="D7554" s="2"/>
      <c r="F7554" s="2"/>
      <c r="G7554" s="2"/>
      <c r="H7554" s="2"/>
      <c r="I7554" s="2"/>
      <c r="J7554" s="2"/>
      <c r="L7554" s="2"/>
      <c r="M7554" s="2"/>
      <c r="P7554" s="2"/>
      <c r="R7554" s="2"/>
      <c r="T7554" s="2"/>
      <c r="U7554" s="2"/>
      <c r="V7554" s="2"/>
      <c r="W7554" s="2"/>
      <c r="X7554" s="2"/>
      <c r="Y7554" s="2"/>
      <c r="Z7554" s="2"/>
      <c r="AA7554" s="2"/>
      <c r="AC7554" s="2"/>
      <c r="AD7554" s="2"/>
      <c r="AE7554" s="2"/>
      <c r="AI7554" s="2"/>
      <c r="AJ7554" s="2"/>
      <c r="AM7554" s="59"/>
      <c r="AN7554" s="2"/>
      <c r="AO7554" s="2"/>
      <c r="AP7554" s="2"/>
      <c r="AQ7554" s="2"/>
      <c r="AR7554" s="2"/>
      <c r="AT7554" s="2"/>
      <c r="AU7554" s="72"/>
      <c r="AV7554" s="72"/>
      <c r="BF7554" s="72"/>
      <c r="BH7554" s="2"/>
      <c r="BI7554" s="6"/>
      <c r="BJ7554" s="6"/>
      <c r="BK7554" s="6"/>
      <c r="BL7554" s="7"/>
    </row>
    <row r="7555" spans="2:65" x14ac:dyDescent="0.4">
      <c r="B7555" s="2"/>
      <c r="D7555" s="2"/>
      <c r="F7555" s="2"/>
      <c r="G7555" s="2"/>
      <c r="H7555" s="2"/>
      <c r="I7555" s="2"/>
      <c r="J7555" s="2"/>
      <c r="L7555" s="2"/>
      <c r="M7555" s="2"/>
      <c r="P7555" s="2"/>
      <c r="R7555" s="2"/>
      <c r="T7555" s="2"/>
      <c r="U7555" s="2"/>
      <c r="V7555" s="2"/>
      <c r="W7555" s="2"/>
      <c r="X7555" s="2"/>
      <c r="Y7555" s="2"/>
      <c r="Z7555" s="2"/>
      <c r="AA7555" s="2"/>
      <c r="AC7555" s="2"/>
      <c r="AD7555" s="2"/>
      <c r="AE7555" s="2"/>
      <c r="AI7555" s="2"/>
      <c r="AJ7555" s="2"/>
      <c r="AM7555" s="59"/>
      <c r="AN7555" s="2"/>
      <c r="AO7555" s="2"/>
      <c r="AP7555" s="2"/>
      <c r="AQ7555" s="2"/>
      <c r="AR7555" s="2"/>
      <c r="AT7555" s="2"/>
      <c r="AU7555" s="72"/>
      <c r="AV7555" s="72"/>
      <c r="BF7555" s="72"/>
      <c r="BH7555" s="2"/>
      <c r="BI7555" s="6"/>
      <c r="BJ7555" s="6"/>
      <c r="BK7555" s="6"/>
      <c r="BL7555" s="7"/>
    </row>
    <row r="7556" spans="2:65" x14ac:dyDescent="0.4">
      <c r="B7556" s="2"/>
      <c r="D7556" s="2"/>
      <c r="F7556" s="2"/>
      <c r="G7556" s="2"/>
      <c r="H7556" s="2"/>
      <c r="I7556" s="2"/>
      <c r="J7556" s="2"/>
      <c r="L7556" s="2"/>
      <c r="M7556" s="2"/>
      <c r="P7556" s="2"/>
      <c r="R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I7556" s="2"/>
      <c r="AJ7556" s="2"/>
      <c r="AM7556" s="59"/>
      <c r="AN7556" s="2"/>
      <c r="AO7556" s="2"/>
      <c r="AP7556" s="2"/>
      <c r="AQ7556" s="2"/>
      <c r="AR7556" s="2"/>
      <c r="AT7556" s="2"/>
      <c r="AU7556" s="72"/>
      <c r="AV7556" s="72"/>
      <c r="BF7556" s="72"/>
      <c r="BH7556" s="2"/>
      <c r="BI7556" s="6"/>
      <c r="BJ7556" s="6"/>
      <c r="BK7556" s="6"/>
      <c r="BL7556" s="7"/>
    </row>
    <row r="7557" spans="2:65" x14ac:dyDescent="0.4">
      <c r="B7557" s="2"/>
      <c r="D7557" s="2"/>
      <c r="F7557" s="2"/>
      <c r="G7557" s="2"/>
      <c r="H7557" s="2"/>
      <c r="I7557" s="2"/>
      <c r="J7557" s="2"/>
      <c r="L7557" s="2"/>
      <c r="M7557" s="2"/>
      <c r="P7557" s="2"/>
      <c r="R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I7557" s="2"/>
      <c r="AJ7557" s="2"/>
      <c r="AM7557" s="59"/>
      <c r="AN7557" s="2"/>
      <c r="AO7557" s="2"/>
      <c r="AP7557" s="2"/>
      <c r="AQ7557" s="2"/>
      <c r="AR7557" s="2"/>
      <c r="AT7557" s="2"/>
      <c r="AU7557" s="72"/>
      <c r="AV7557" s="72"/>
      <c r="BF7557" s="72"/>
      <c r="BH7557" s="2"/>
      <c r="BI7557" s="6"/>
      <c r="BJ7557" s="6"/>
      <c r="BK7557" s="6"/>
      <c r="BL7557" s="7"/>
    </row>
    <row r="7558" spans="2:65" x14ac:dyDescent="0.4">
      <c r="B7558" s="2"/>
      <c r="D7558" s="2"/>
      <c r="F7558" s="2"/>
      <c r="G7558" s="2"/>
      <c r="H7558" s="2"/>
      <c r="I7558" s="2"/>
      <c r="J7558" s="2"/>
      <c r="L7558" s="2"/>
      <c r="M7558" s="2"/>
      <c r="P7558" s="2"/>
      <c r="R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I7558" s="2"/>
      <c r="AJ7558" s="2"/>
      <c r="AM7558" s="59"/>
      <c r="AN7558" s="2"/>
      <c r="AO7558" s="2"/>
      <c r="AP7558" s="2"/>
      <c r="AQ7558" s="2"/>
      <c r="AR7558" s="2"/>
      <c r="AT7558" s="2"/>
      <c r="AU7558" s="72"/>
      <c r="AV7558" s="72"/>
      <c r="BF7558" s="72"/>
      <c r="BH7558" s="2"/>
      <c r="BI7558" s="6"/>
      <c r="BJ7558" s="6"/>
      <c r="BK7558" s="6"/>
      <c r="BL7558" s="7"/>
    </row>
    <row r="7559" spans="2:65" x14ac:dyDescent="0.4">
      <c r="B7559" s="2"/>
      <c r="D7559" s="2"/>
      <c r="F7559" s="2"/>
      <c r="G7559" s="2"/>
      <c r="H7559" s="2"/>
      <c r="I7559" s="2"/>
      <c r="J7559" s="2"/>
      <c r="L7559" s="2"/>
      <c r="M7559" s="2"/>
      <c r="P7559" s="2"/>
      <c r="R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I7559" s="2"/>
      <c r="AJ7559" s="2"/>
      <c r="AM7559" s="59"/>
      <c r="AN7559" s="2"/>
      <c r="AO7559" s="2"/>
      <c r="AP7559" s="2"/>
      <c r="AQ7559" s="2"/>
      <c r="AR7559" s="2"/>
      <c r="AT7559" s="2"/>
      <c r="AU7559" s="72"/>
      <c r="AV7559" s="72"/>
      <c r="BF7559" s="72"/>
      <c r="BH7559" s="2"/>
      <c r="BI7559" s="6"/>
      <c r="BJ7559" s="6"/>
      <c r="BK7559" s="6"/>
      <c r="BL7559" s="7"/>
    </row>
    <row r="7560" spans="2:65" x14ac:dyDescent="0.4">
      <c r="B7560" s="2"/>
      <c r="D7560" s="2"/>
      <c r="F7560" s="2"/>
      <c r="G7560" s="2"/>
      <c r="H7560" s="2"/>
      <c r="I7560" s="2"/>
      <c r="J7560" s="2"/>
      <c r="L7560" s="2"/>
      <c r="M7560" s="2"/>
      <c r="P7560" s="2"/>
      <c r="R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I7560" s="2"/>
      <c r="AJ7560" s="2"/>
      <c r="AM7560" s="59"/>
      <c r="AN7560" s="2"/>
      <c r="AO7560" s="2"/>
      <c r="AP7560" s="2"/>
      <c r="AQ7560" s="2"/>
      <c r="AR7560" s="2"/>
      <c r="AT7560" s="2"/>
      <c r="AU7560" s="72"/>
      <c r="AV7560" s="72"/>
      <c r="BF7560" s="72"/>
      <c r="BH7560" s="2"/>
      <c r="BI7560" s="6"/>
      <c r="BJ7560" s="6"/>
      <c r="BK7560" s="6"/>
      <c r="BL7560" s="7"/>
    </row>
    <row r="7561" spans="2:65" x14ac:dyDescent="0.4">
      <c r="B7561" s="2"/>
      <c r="D7561" s="2"/>
      <c r="F7561" s="2"/>
      <c r="G7561" s="2"/>
      <c r="H7561" s="2"/>
      <c r="I7561" s="2"/>
      <c r="J7561" s="2"/>
      <c r="L7561" s="2"/>
      <c r="M7561" s="2"/>
      <c r="P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C7561" s="2"/>
      <c r="AE7561" s="2"/>
      <c r="AI7561" s="2"/>
      <c r="AJ7561" s="2"/>
      <c r="AM7561" s="59"/>
      <c r="AN7561" s="2"/>
      <c r="AO7561" s="2"/>
      <c r="AP7561" s="2"/>
      <c r="AQ7561" s="2"/>
      <c r="AR7561" s="2"/>
      <c r="AT7561" s="2"/>
      <c r="AU7561" s="72"/>
      <c r="AV7561" s="72"/>
      <c r="BF7561" s="72"/>
      <c r="BH7561" s="2"/>
      <c r="BI7561" s="6"/>
      <c r="BJ7561" s="6"/>
      <c r="BK7561" s="6"/>
      <c r="BL7561" s="7"/>
    </row>
    <row r="7562" spans="2:65" x14ac:dyDescent="0.4">
      <c r="B7562" s="2"/>
      <c r="D7562" s="2"/>
      <c r="F7562" s="2"/>
      <c r="G7562" s="2"/>
      <c r="H7562" s="2"/>
      <c r="I7562" s="2"/>
      <c r="J7562" s="2"/>
      <c r="L7562" s="2"/>
      <c r="M7562" s="2"/>
      <c r="P7562" s="2"/>
      <c r="R7562" s="2"/>
      <c r="T7562" s="2"/>
      <c r="U7562" s="2"/>
      <c r="V7562" s="2"/>
      <c r="W7562" s="2"/>
      <c r="X7562" s="2"/>
      <c r="Y7562" s="2"/>
      <c r="Z7562" s="2"/>
      <c r="AA7562" s="2"/>
      <c r="AC7562" s="2"/>
      <c r="AD7562" s="2"/>
      <c r="AE7562" s="2"/>
      <c r="AI7562" s="2"/>
      <c r="AJ7562" s="2"/>
      <c r="AM7562" s="59"/>
      <c r="AN7562" s="2"/>
      <c r="AO7562" s="2"/>
      <c r="AP7562" s="2"/>
      <c r="AQ7562" s="2"/>
      <c r="AR7562" s="2"/>
      <c r="AT7562" s="2"/>
      <c r="AU7562" s="72"/>
      <c r="AV7562" s="72"/>
      <c r="BF7562" s="72"/>
      <c r="BH7562" s="2"/>
      <c r="BI7562" s="6"/>
      <c r="BJ7562" s="6"/>
      <c r="BK7562" s="6"/>
      <c r="BL7562" s="7"/>
    </row>
    <row r="7563" spans="2:65" x14ac:dyDescent="0.4">
      <c r="B7563" s="2"/>
      <c r="D7563" s="2"/>
      <c r="F7563" s="2"/>
      <c r="G7563" s="2"/>
      <c r="H7563" s="2"/>
      <c r="I7563" s="2"/>
      <c r="J7563" s="2"/>
      <c r="L7563" s="2"/>
      <c r="M7563" s="2"/>
      <c r="P7563" s="2"/>
      <c r="R7563" s="2"/>
      <c r="T7563" s="2"/>
      <c r="U7563" s="2"/>
      <c r="V7563" s="2"/>
      <c r="W7563" s="2"/>
      <c r="X7563" s="2"/>
      <c r="Y7563" s="2"/>
      <c r="Z7563" s="2"/>
      <c r="AA7563" s="2"/>
      <c r="AC7563" s="2"/>
      <c r="AD7563" s="2"/>
      <c r="AE7563" s="2"/>
      <c r="AI7563" s="2"/>
      <c r="AJ7563" s="2"/>
      <c r="AM7563" s="59"/>
      <c r="AN7563" s="2"/>
      <c r="AO7563" s="2"/>
      <c r="AP7563" s="2"/>
      <c r="AQ7563" s="2"/>
      <c r="AR7563" s="2"/>
      <c r="AT7563" s="2"/>
      <c r="AU7563" s="72"/>
      <c r="AV7563" s="72"/>
      <c r="BF7563" s="72"/>
      <c r="BH7563" s="2"/>
      <c r="BI7563" s="6"/>
      <c r="BJ7563" s="6"/>
      <c r="BK7563" s="6"/>
      <c r="BL7563" s="7"/>
    </row>
    <row r="7564" spans="2:65" x14ac:dyDescent="0.4">
      <c r="B7564" s="2"/>
      <c r="D7564" s="2"/>
      <c r="F7564" s="2"/>
      <c r="G7564" s="2"/>
      <c r="H7564" s="2"/>
      <c r="I7564" s="2"/>
      <c r="J7564" s="2"/>
      <c r="L7564" s="2"/>
      <c r="M7564" s="2"/>
      <c r="P7564" s="2"/>
      <c r="R7564" s="2"/>
      <c r="T7564" s="2"/>
      <c r="U7564" s="2"/>
      <c r="V7564" s="2"/>
      <c r="W7564" s="2"/>
      <c r="X7564" s="2"/>
      <c r="Y7564" s="2"/>
      <c r="Z7564" s="2"/>
      <c r="AA7564" s="2"/>
      <c r="AC7564" s="2"/>
      <c r="AD7564" s="2"/>
      <c r="AE7564" s="2"/>
      <c r="AI7564" s="2"/>
      <c r="AJ7564" s="2"/>
      <c r="AM7564" s="59"/>
      <c r="AN7564" s="2"/>
      <c r="AO7564" s="2"/>
      <c r="AP7564" s="2"/>
      <c r="AQ7564" s="2"/>
      <c r="AR7564" s="2"/>
      <c r="AT7564" s="2"/>
      <c r="AU7564" s="72"/>
      <c r="AV7564" s="72"/>
      <c r="BF7564" s="72"/>
      <c r="BH7564" s="2"/>
      <c r="BI7564" s="6"/>
      <c r="BJ7564" s="6"/>
      <c r="BK7564" s="6"/>
      <c r="BL7564" s="7"/>
    </row>
    <row r="7565" spans="2:65" x14ac:dyDescent="0.4">
      <c r="B7565" s="2"/>
      <c r="D7565" s="2"/>
      <c r="F7565" s="2"/>
      <c r="G7565" s="2"/>
      <c r="H7565" s="2"/>
      <c r="I7565" s="2"/>
      <c r="J7565" s="2"/>
      <c r="L7565" s="2"/>
      <c r="M7565" s="2"/>
      <c r="P7565" s="2"/>
      <c r="R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I7565" s="2"/>
      <c r="AJ7565" s="2"/>
      <c r="AM7565" s="59"/>
      <c r="AN7565" s="2"/>
      <c r="AO7565" s="2"/>
      <c r="AP7565" s="2"/>
      <c r="AQ7565" s="2"/>
      <c r="AR7565" s="2"/>
      <c r="AT7565" s="2"/>
      <c r="AU7565" s="72"/>
      <c r="AV7565" s="72"/>
      <c r="BF7565" s="72"/>
      <c r="BH7565" s="2"/>
      <c r="BI7565" s="6"/>
      <c r="BJ7565" s="6"/>
      <c r="BK7565" s="6"/>
      <c r="BL7565" s="7"/>
    </row>
    <row r="7566" spans="2:65" x14ac:dyDescent="0.4">
      <c r="B7566" s="2"/>
      <c r="D7566" s="2"/>
      <c r="F7566" s="2"/>
      <c r="G7566" s="2"/>
      <c r="H7566" s="2"/>
      <c r="I7566" s="2"/>
      <c r="J7566" s="2"/>
      <c r="L7566" s="2"/>
      <c r="M7566" s="2"/>
      <c r="P7566" s="2"/>
      <c r="R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I7566" s="2"/>
      <c r="AJ7566" s="2"/>
      <c r="AM7566" s="59"/>
      <c r="AN7566" s="2"/>
      <c r="AO7566" s="2"/>
      <c r="AP7566" s="2"/>
      <c r="AQ7566" s="2"/>
      <c r="AR7566" s="2"/>
      <c r="AT7566" s="2"/>
      <c r="AU7566" s="72"/>
      <c r="AV7566" s="72"/>
      <c r="BF7566" s="72"/>
      <c r="BH7566" s="2"/>
      <c r="BI7566" s="6"/>
      <c r="BJ7566" s="6"/>
      <c r="BK7566" s="6"/>
      <c r="BL7566" s="7"/>
    </row>
    <row r="7567" spans="2:65" x14ac:dyDescent="0.4">
      <c r="B7567" s="2"/>
      <c r="D7567" s="2"/>
      <c r="F7567" s="2"/>
      <c r="G7567" s="2"/>
      <c r="H7567" s="2"/>
      <c r="I7567" s="2"/>
      <c r="J7567" s="2"/>
      <c r="L7567" s="2"/>
      <c r="M7567" s="2"/>
      <c r="P7567" s="2"/>
      <c r="R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I7567" s="2"/>
      <c r="AJ7567" s="2"/>
      <c r="AM7567" s="59"/>
      <c r="AN7567" s="2"/>
      <c r="AO7567" s="2"/>
      <c r="AP7567" s="2"/>
      <c r="AQ7567" s="2"/>
      <c r="AR7567" s="2"/>
      <c r="AT7567" s="2"/>
      <c r="AU7567" s="72"/>
      <c r="AV7567" s="72"/>
      <c r="BF7567" s="72"/>
      <c r="BH7567" s="2"/>
      <c r="BI7567" s="6"/>
      <c r="BJ7567" s="6"/>
      <c r="BK7567" s="6"/>
      <c r="BL7567" s="7"/>
    </row>
    <row r="7568" spans="2:65" x14ac:dyDescent="0.4">
      <c r="B7568" s="15"/>
      <c r="C7568" s="16"/>
      <c r="D7568" s="15"/>
      <c r="E7568" s="15"/>
      <c r="F7568" s="15"/>
      <c r="G7568" s="15"/>
      <c r="H7568" s="15"/>
      <c r="I7568" s="15"/>
      <c r="J7568" s="15"/>
      <c r="K7568" s="16"/>
      <c r="L7568" s="15"/>
      <c r="M7568" s="15"/>
      <c r="O7568" s="24"/>
      <c r="P7568" s="15"/>
      <c r="Q7568" s="16"/>
      <c r="R7568" s="15"/>
      <c r="S7568" s="16"/>
      <c r="T7568" s="15"/>
      <c r="U7568" s="15"/>
      <c r="V7568" s="15"/>
      <c r="W7568" s="15"/>
      <c r="X7568" s="15"/>
      <c r="Y7568" s="15"/>
      <c r="Z7568" s="15"/>
      <c r="AA7568" s="15"/>
      <c r="AB7568" s="15"/>
      <c r="AC7568" s="15"/>
      <c r="AD7568" s="15"/>
      <c r="AE7568" s="15"/>
      <c r="AF7568" s="15"/>
      <c r="AG7568" s="15"/>
      <c r="AH7568" s="16"/>
      <c r="AI7568" s="15"/>
      <c r="AJ7568" s="15"/>
      <c r="AK7568" s="24"/>
      <c r="AL7568" s="18"/>
      <c r="AM7568" s="59"/>
      <c r="AN7568" s="15"/>
      <c r="AO7568" s="15"/>
      <c r="AP7568" s="15"/>
      <c r="AQ7568" s="15"/>
      <c r="AR7568" s="2"/>
      <c r="AS7568" s="16"/>
      <c r="AT7568" s="15"/>
      <c r="AU7568" s="74"/>
      <c r="AV7568" s="74"/>
      <c r="AW7568" s="74"/>
      <c r="AX7568" s="74"/>
      <c r="AY7568" s="74"/>
      <c r="AZ7568" s="74"/>
      <c r="BF7568" s="74"/>
      <c r="BG7568" s="16"/>
      <c r="BH7568" s="15"/>
      <c r="BI7568" s="15"/>
      <c r="BJ7568" s="15"/>
      <c r="BK7568" s="15"/>
      <c r="BL7568" s="21"/>
      <c r="BM7568" s="15"/>
    </row>
    <row r="7569" spans="2:64" x14ac:dyDescent="0.4">
      <c r="B7569" s="2"/>
      <c r="D7569" s="2"/>
      <c r="F7569" s="2"/>
      <c r="G7569" s="2"/>
      <c r="H7569" s="2"/>
      <c r="I7569" s="2"/>
      <c r="J7569" s="2"/>
      <c r="L7569" s="2"/>
      <c r="M7569" s="2"/>
      <c r="P7569" s="2"/>
      <c r="R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I7569" s="2"/>
      <c r="AJ7569" s="2"/>
      <c r="AM7569" s="59"/>
      <c r="AN7569" s="2"/>
      <c r="AO7569" s="2"/>
      <c r="AP7569" s="2"/>
      <c r="AQ7569" s="2"/>
      <c r="AR7569" s="2"/>
      <c r="AT7569" s="2"/>
      <c r="AU7569" s="72"/>
      <c r="AV7569" s="72"/>
      <c r="BF7569" s="72"/>
      <c r="BH7569" s="2"/>
      <c r="BI7569" s="6"/>
      <c r="BJ7569" s="6"/>
      <c r="BK7569" s="6"/>
      <c r="BL7569" s="7"/>
    </row>
    <row r="7570" spans="2:64" x14ac:dyDescent="0.4">
      <c r="B7570" s="2"/>
      <c r="D7570" s="2"/>
      <c r="F7570" s="2"/>
      <c r="G7570" s="2"/>
      <c r="H7570" s="2"/>
      <c r="I7570" s="2"/>
      <c r="J7570" s="2"/>
      <c r="L7570" s="2"/>
      <c r="M7570" s="2"/>
      <c r="P7570" s="2"/>
      <c r="R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I7570" s="2"/>
      <c r="AJ7570" s="2"/>
      <c r="AM7570" s="59"/>
      <c r="AN7570" s="2"/>
      <c r="AO7570" s="2"/>
      <c r="AP7570" s="2"/>
      <c r="AQ7570" s="2"/>
      <c r="AR7570" s="2"/>
      <c r="AT7570" s="2"/>
      <c r="AU7570" s="72"/>
      <c r="AV7570" s="72"/>
      <c r="BF7570" s="72"/>
      <c r="BH7570" s="2"/>
      <c r="BI7570" s="6"/>
      <c r="BJ7570" s="6"/>
      <c r="BK7570" s="6"/>
      <c r="BL7570" s="7"/>
    </row>
    <row r="7571" spans="2:64" x14ac:dyDescent="0.4">
      <c r="B7571" s="2"/>
      <c r="D7571" s="2"/>
      <c r="F7571" s="2"/>
      <c r="G7571" s="2"/>
      <c r="H7571" s="2"/>
      <c r="I7571" s="2"/>
      <c r="J7571" s="2"/>
      <c r="L7571" s="2"/>
      <c r="M7571" s="2"/>
      <c r="P7571" s="2"/>
      <c r="R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I7571" s="2"/>
      <c r="AJ7571" s="2"/>
      <c r="AM7571" s="59"/>
      <c r="AN7571" s="2"/>
      <c r="AO7571" s="2"/>
      <c r="AP7571" s="2"/>
      <c r="AQ7571" s="2"/>
      <c r="AR7571" s="2"/>
      <c r="AT7571" s="2"/>
      <c r="AU7571" s="72"/>
      <c r="AV7571" s="72"/>
      <c r="BF7571" s="72"/>
      <c r="BH7571" s="2"/>
      <c r="BI7571" s="6"/>
      <c r="BJ7571" s="6"/>
      <c r="BK7571" s="6"/>
      <c r="BL7571" s="7"/>
    </row>
    <row r="7572" spans="2:64" x14ac:dyDescent="0.4">
      <c r="B7572" s="2"/>
      <c r="D7572" s="2"/>
      <c r="F7572" s="2"/>
      <c r="G7572" s="2"/>
      <c r="H7572" s="2"/>
      <c r="I7572" s="2"/>
      <c r="J7572" s="2"/>
      <c r="L7572" s="2"/>
      <c r="M7572" s="2"/>
      <c r="P7572" s="2"/>
      <c r="R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I7572" s="2"/>
      <c r="AJ7572" s="2"/>
      <c r="AM7572" s="59"/>
      <c r="AN7572" s="2"/>
      <c r="AO7572" s="2"/>
      <c r="AP7572" s="2"/>
      <c r="AQ7572" s="2"/>
      <c r="AR7572" s="2"/>
      <c r="AT7572" s="2"/>
      <c r="AU7572" s="72"/>
      <c r="AV7572" s="72"/>
      <c r="BF7572" s="72"/>
      <c r="BH7572" s="2"/>
      <c r="BI7572" s="6"/>
      <c r="BJ7572" s="6"/>
      <c r="BK7572" s="6"/>
      <c r="BL7572" s="7"/>
    </row>
    <row r="7573" spans="2:64" x14ac:dyDescent="0.4">
      <c r="B7573" s="2"/>
      <c r="D7573" s="2"/>
      <c r="F7573" s="2"/>
      <c r="G7573" s="2"/>
      <c r="H7573" s="2"/>
      <c r="I7573" s="2"/>
      <c r="J7573" s="2"/>
      <c r="L7573" s="2"/>
      <c r="M7573" s="2"/>
      <c r="P7573" s="2"/>
      <c r="R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I7573" s="2"/>
      <c r="AJ7573" s="2"/>
      <c r="AM7573" s="59"/>
      <c r="AN7573" s="2"/>
      <c r="AO7573" s="2"/>
      <c r="AP7573" s="2"/>
      <c r="AQ7573" s="2"/>
      <c r="AR7573" s="2"/>
      <c r="AT7573" s="2"/>
      <c r="AU7573" s="72"/>
      <c r="AV7573" s="72"/>
      <c r="BF7573" s="72"/>
      <c r="BH7573" s="2"/>
      <c r="BI7573" s="6"/>
      <c r="BJ7573" s="6"/>
      <c r="BK7573" s="6"/>
      <c r="BL7573" s="7"/>
    </row>
    <row r="7574" spans="2:64" x14ac:dyDescent="0.4">
      <c r="B7574" s="2"/>
      <c r="D7574" s="2"/>
      <c r="F7574" s="2"/>
      <c r="G7574" s="2"/>
      <c r="H7574" s="2"/>
      <c r="I7574" s="2"/>
      <c r="J7574" s="2"/>
      <c r="L7574" s="2"/>
      <c r="M7574" s="2"/>
      <c r="P7574" s="2"/>
      <c r="R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I7574" s="2"/>
      <c r="AJ7574" s="2"/>
      <c r="AM7574" s="59"/>
      <c r="AN7574" s="2"/>
      <c r="AO7574" s="2"/>
      <c r="AP7574" s="2"/>
      <c r="AQ7574" s="2"/>
      <c r="AR7574" s="2"/>
      <c r="AT7574" s="2"/>
      <c r="AU7574" s="72"/>
      <c r="AV7574" s="72"/>
      <c r="BF7574" s="72"/>
      <c r="BH7574" s="2"/>
      <c r="BI7574" s="6"/>
      <c r="BJ7574" s="6"/>
      <c r="BK7574" s="6"/>
      <c r="BL7574" s="7"/>
    </row>
    <row r="7575" spans="2:64" x14ac:dyDescent="0.4">
      <c r="B7575" s="2"/>
      <c r="D7575" s="2"/>
      <c r="F7575" s="2"/>
      <c r="G7575" s="2"/>
      <c r="H7575" s="2"/>
      <c r="I7575" s="2"/>
      <c r="J7575" s="2"/>
      <c r="L7575" s="2"/>
      <c r="M7575" s="2"/>
      <c r="P7575" s="2"/>
      <c r="R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I7575" s="2"/>
      <c r="AJ7575" s="2"/>
      <c r="AM7575" s="59"/>
      <c r="AN7575" s="2"/>
      <c r="AO7575" s="2"/>
      <c r="AP7575" s="2"/>
      <c r="AQ7575" s="2"/>
      <c r="AR7575" s="2"/>
      <c r="AT7575" s="2"/>
      <c r="AU7575" s="72"/>
      <c r="AV7575" s="72"/>
      <c r="BF7575" s="72"/>
      <c r="BH7575" s="2"/>
      <c r="BI7575" s="6"/>
      <c r="BJ7575" s="6"/>
      <c r="BK7575" s="6"/>
      <c r="BL7575" s="7"/>
    </row>
    <row r="7576" spans="2:64" x14ac:dyDescent="0.4">
      <c r="B7576" s="2"/>
      <c r="D7576" s="2"/>
      <c r="F7576" s="2"/>
      <c r="G7576" s="2"/>
      <c r="H7576" s="2"/>
      <c r="I7576" s="2"/>
      <c r="J7576" s="2"/>
      <c r="L7576" s="2"/>
      <c r="M7576" s="2"/>
      <c r="P7576" s="2"/>
      <c r="R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I7576" s="2"/>
      <c r="AJ7576" s="2"/>
      <c r="AM7576" s="59"/>
      <c r="AN7576" s="2"/>
      <c r="AO7576" s="2"/>
      <c r="AP7576" s="2"/>
      <c r="AQ7576" s="2"/>
      <c r="AR7576" s="2"/>
      <c r="AT7576" s="2"/>
      <c r="AU7576" s="72"/>
      <c r="AV7576" s="72"/>
      <c r="BF7576" s="72"/>
      <c r="BH7576" s="2"/>
      <c r="BI7576" s="6"/>
      <c r="BJ7576" s="6"/>
      <c r="BK7576" s="6"/>
      <c r="BL7576" s="7"/>
    </row>
    <row r="7577" spans="2:64" x14ac:dyDescent="0.4">
      <c r="B7577" s="2"/>
      <c r="D7577" s="2"/>
      <c r="F7577" s="2"/>
      <c r="G7577" s="2"/>
      <c r="H7577" s="2"/>
      <c r="I7577" s="2"/>
      <c r="J7577" s="2"/>
      <c r="L7577" s="2"/>
      <c r="M7577" s="2"/>
      <c r="P7577" s="2"/>
      <c r="R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I7577" s="2"/>
      <c r="AJ7577" s="2"/>
      <c r="AM7577" s="59"/>
      <c r="AN7577" s="2"/>
      <c r="AO7577" s="2"/>
      <c r="AP7577" s="2"/>
      <c r="AQ7577" s="2"/>
      <c r="AR7577" s="2"/>
      <c r="AT7577" s="2"/>
      <c r="AU7577" s="72"/>
      <c r="AV7577" s="72"/>
      <c r="BF7577" s="72"/>
      <c r="BH7577" s="2"/>
      <c r="BI7577" s="6"/>
      <c r="BJ7577" s="6"/>
      <c r="BK7577" s="6"/>
      <c r="BL7577" s="7"/>
    </row>
    <row r="7578" spans="2:64" x14ac:dyDescent="0.4">
      <c r="B7578" s="2"/>
      <c r="D7578" s="2"/>
      <c r="F7578" s="2"/>
      <c r="G7578" s="2"/>
      <c r="H7578" s="2"/>
      <c r="I7578" s="2"/>
      <c r="J7578" s="2"/>
      <c r="L7578" s="2"/>
      <c r="M7578" s="2"/>
      <c r="P7578" s="2"/>
      <c r="R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I7578" s="2"/>
      <c r="AJ7578" s="2"/>
      <c r="AM7578" s="59"/>
      <c r="AN7578" s="2"/>
      <c r="AO7578" s="2"/>
      <c r="AP7578" s="2"/>
      <c r="AQ7578" s="2"/>
      <c r="AR7578" s="2"/>
      <c r="AT7578" s="2"/>
      <c r="AU7578" s="72"/>
      <c r="AV7578" s="72"/>
      <c r="BF7578" s="72"/>
      <c r="BH7578" s="2"/>
      <c r="BI7578" s="6"/>
      <c r="BJ7578" s="6"/>
      <c r="BK7578" s="6"/>
      <c r="BL7578" s="7"/>
    </row>
    <row r="7579" spans="2:64" x14ac:dyDescent="0.4">
      <c r="B7579" s="2"/>
      <c r="D7579" s="2"/>
      <c r="F7579" s="2"/>
      <c r="G7579" s="2"/>
      <c r="H7579" s="2"/>
      <c r="I7579" s="2"/>
      <c r="J7579" s="2"/>
      <c r="L7579" s="2"/>
      <c r="M7579" s="2"/>
      <c r="P7579" s="2"/>
      <c r="R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I7579" s="2"/>
      <c r="AJ7579" s="2"/>
      <c r="AM7579" s="59"/>
      <c r="AN7579" s="2"/>
      <c r="AO7579" s="2"/>
      <c r="AP7579" s="2"/>
      <c r="AQ7579" s="2"/>
      <c r="AR7579" s="2"/>
      <c r="AT7579" s="2"/>
      <c r="AU7579" s="72"/>
      <c r="AV7579" s="72"/>
      <c r="BF7579" s="72"/>
      <c r="BH7579" s="2"/>
      <c r="BI7579" s="6"/>
      <c r="BJ7579" s="6"/>
      <c r="BK7579" s="6"/>
      <c r="BL7579" s="7"/>
    </row>
    <row r="7580" spans="2:64" x14ac:dyDescent="0.4">
      <c r="B7580" s="2"/>
      <c r="D7580" s="2"/>
      <c r="F7580" s="2"/>
      <c r="G7580" s="2"/>
      <c r="H7580" s="2"/>
      <c r="I7580" s="2"/>
      <c r="J7580" s="2"/>
      <c r="L7580" s="2"/>
      <c r="M7580" s="2"/>
      <c r="P7580" s="2"/>
      <c r="R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I7580" s="2"/>
      <c r="AJ7580" s="2"/>
      <c r="AM7580" s="59"/>
      <c r="AN7580" s="2"/>
      <c r="AO7580" s="2"/>
      <c r="AP7580" s="2"/>
      <c r="AQ7580" s="2"/>
      <c r="AR7580" s="2"/>
      <c r="AT7580" s="2"/>
      <c r="AU7580" s="72"/>
      <c r="AV7580" s="72"/>
      <c r="BF7580" s="72"/>
      <c r="BH7580" s="2"/>
      <c r="BI7580" s="6"/>
      <c r="BJ7580" s="6"/>
      <c r="BK7580" s="6"/>
      <c r="BL7580" s="7"/>
    </row>
    <row r="7581" spans="2:64" x14ac:dyDescent="0.4">
      <c r="B7581" s="2"/>
      <c r="D7581" s="2"/>
      <c r="F7581" s="2"/>
      <c r="G7581" s="2"/>
      <c r="H7581" s="2"/>
      <c r="I7581" s="2"/>
      <c r="J7581" s="2"/>
      <c r="L7581" s="2"/>
      <c r="M7581" s="2"/>
      <c r="P7581" s="2"/>
      <c r="R7581" s="2"/>
      <c r="T7581" s="2"/>
      <c r="U7581" s="2"/>
      <c r="V7581" s="2"/>
      <c r="W7581" s="2"/>
      <c r="X7581" s="2"/>
      <c r="Y7581" s="2"/>
      <c r="Z7581" s="2"/>
      <c r="AA7581" s="2"/>
      <c r="AC7581" s="2"/>
      <c r="AD7581" s="2"/>
      <c r="AE7581" s="2"/>
      <c r="AI7581" s="2"/>
      <c r="AJ7581" s="2"/>
      <c r="AM7581" s="59"/>
      <c r="AN7581" s="2"/>
      <c r="AO7581" s="2"/>
      <c r="AP7581" s="2"/>
      <c r="AQ7581" s="2"/>
      <c r="AR7581" s="2"/>
      <c r="AT7581" s="2"/>
      <c r="AU7581" s="72"/>
      <c r="AV7581" s="72"/>
      <c r="BF7581" s="72"/>
      <c r="BH7581" s="2"/>
      <c r="BI7581" s="6"/>
      <c r="BJ7581" s="6"/>
      <c r="BK7581" s="6"/>
      <c r="BL7581" s="7"/>
    </row>
    <row r="7582" spans="2:64" x14ac:dyDescent="0.4">
      <c r="B7582" s="2"/>
      <c r="D7582" s="2"/>
      <c r="F7582" s="2"/>
      <c r="G7582" s="2"/>
      <c r="H7582" s="2"/>
      <c r="I7582" s="2"/>
      <c r="J7582" s="2"/>
      <c r="L7582" s="2"/>
      <c r="M7582" s="2"/>
      <c r="P7582" s="2"/>
      <c r="R7582" s="2"/>
      <c r="T7582" s="2"/>
      <c r="U7582" s="2"/>
      <c r="V7582" s="2"/>
      <c r="W7582" s="2"/>
      <c r="X7582" s="2"/>
      <c r="Y7582" s="2"/>
      <c r="Z7582" s="2"/>
      <c r="AA7582" s="2"/>
      <c r="AC7582" s="2"/>
      <c r="AD7582" s="2"/>
      <c r="AE7582" s="2"/>
      <c r="AI7582" s="2"/>
      <c r="AJ7582" s="2"/>
      <c r="AM7582" s="59"/>
      <c r="AN7582" s="2"/>
      <c r="AO7582" s="2"/>
      <c r="AP7582" s="2"/>
      <c r="AQ7582" s="2"/>
      <c r="AR7582" s="2"/>
      <c r="AT7582" s="2"/>
      <c r="AU7582" s="72"/>
      <c r="AV7582" s="72"/>
      <c r="BF7582" s="72"/>
      <c r="BH7582" s="2"/>
      <c r="BI7582" s="6"/>
      <c r="BJ7582" s="6"/>
      <c r="BK7582" s="6"/>
      <c r="BL7582" s="7"/>
    </row>
    <row r="7583" spans="2:64" x14ac:dyDescent="0.4">
      <c r="B7583" s="2"/>
      <c r="D7583" s="2"/>
      <c r="F7583" s="2"/>
      <c r="G7583" s="2"/>
      <c r="H7583" s="2"/>
      <c r="I7583" s="2"/>
      <c r="J7583" s="2"/>
      <c r="L7583" s="2"/>
      <c r="M7583" s="2"/>
      <c r="P7583" s="2"/>
      <c r="R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I7583" s="2"/>
      <c r="AJ7583" s="2"/>
      <c r="AM7583" s="59"/>
      <c r="AN7583" s="2"/>
      <c r="AO7583" s="2"/>
      <c r="AP7583" s="2"/>
      <c r="AQ7583" s="2"/>
      <c r="AR7583" s="2"/>
      <c r="AT7583" s="2"/>
      <c r="AU7583" s="72"/>
      <c r="AV7583" s="72"/>
      <c r="BF7583" s="72"/>
      <c r="BH7583" s="2"/>
      <c r="BI7583" s="6"/>
      <c r="BJ7583" s="6"/>
      <c r="BK7583" s="6"/>
      <c r="BL7583" s="7"/>
    </row>
    <row r="7584" spans="2:64" x14ac:dyDescent="0.4">
      <c r="B7584" s="2"/>
      <c r="D7584" s="2"/>
      <c r="F7584" s="2"/>
      <c r="G7584" s="2"/>
      <c r="H7584" s="2"/>
      <c r="I7584" s="2"/>
      <c r="J7584" s="2"/>
      <c r="L7584" s="2"/>
      <c r="M7584" s="2"/>
      <c r="P7584" s="2"/>
      <c r="R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I7584" s="2"/>
      <c r="AJ7584" s="2"/>
      <c r="AM7584" s="59"/>
      <c r="AN7584" s="2"/>
      <c r="AO7584" s="2"/>
      <c r="AP7584" s="2"/>
      <c r="AQ7584" s="2"/>
      <c r="AR7584" s="2"/>
      <c r="AT7584" s="2"/>
      <c r="AU7584" s="72"/>
      <c r="AV7584" s="72"/>
      <c r="BF7584" s="72"/>
      <c r="BH7584" s="2"/>
      <c r="BI7584" s="6"/>
      <c r="BJ7584" s="6"/>
      <c r="BK7584" s="6"/>
      <c r="BL7584" s="7"/>
    </row>
    <row r="7585" spans="2:64" x14ac:dyDescent="0.4">
      <c r="B7585" s="2"/>
      <c r="D7585" s="2"/>
      <c r="F7585" s="2"/>
      <c r="G7585" s="2"/>
      <c r="H7585" s="2"/>
      <c r="I7585" s="2"/>
      <c r="J7585" s="2"/>
      <c r="L7585" s="2"/>
      <c r="M7585" s="2"/>
      <c r="P7585" s="2"/>
      <c r="R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I7585" s="2"/>
      <c r="AJ7585" s="2"/>
      <c r="AM7585" s="59"/>
      <c r="AN7585" s="2"/>
      <c r="AO7585" s="2"/>
      <c r="AP7585" s="2"/>
      <c r="AQ7585" s="2"/>
      <c r="AR7585" s="2"/>
      <c r="AT7585" s="2"/>
      <c r="AU7585" s="72"/>
      <c r="AV7585" s="72"/>
      <c r="BF7585" s="72"/>
      <c r="BH7585" s="2"/>
      <c r="BI7585" s="6"/>
      <c r="BJ7585" s="6"/>
      <c r="BK7585" s="6"/>
      <c r="BL7585" s="7"/>
    </row>
    <row r="7586" spans="2:64" x14ac:dyDescent="0.4">
      <c r="B7586" s="2"/>
      <c r="D7586" s="2"/>
      <c r="F7586" s="2"/>
      <c r="G7586" s="2"/>
      <c r="H7586" s="2"/>
      <c r="I7586" s="2"/>
      <c r="J7586" s="2"/>
      <c r="L7586" s="2"/>
      <c r="M7586" s="2"/>
      <c r="P7586" s="2"/>
      <c r="R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I7586" s="2"/>
      <c r="AJ7586" s="2"/>
      <c r="AM7586" s="59"/>
      <c r="AN7586" s="2"/>
      <c r="AO7586" s="2"/>
      <c r="AP7586" s="2"/>
      <c r="AQ7586" s="2"/>
      <c r="AR7586" s="2"/>
      <c r="AT7586" s="2"/>
      <c r="AU7586" s="72"/>
      <c r="AV7586" s="72"/>
      <c r="BF7586" s="72"/>
      <c r="BH7586" s="2"/>
      <c r="BI7586" s="6"/>
      <c r="BJ7586" s="6"/>
      <c r="BK7586" s="6"/>
      <c r="BL7586" s="7"/>
    </row>
    <row r="7587" spans="2:64" x14ac:dyDescent="0.4">
      <c r="B7587" s="2"/>
      <c r="D7587" s="2"/>
      <c r="F7587" s="2"/>
      <c r="G7587" s="2"/>
      <c r="H7587" s="2"/>
      <c r="I7587" s="2"/>
      <c r="J7587" s="2"/>
      <c r="L7587" s="2"/>
      <c r="M7587" s="2"/>
      <c r="P7587" s="2"/>
      <c r="R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I7587" s="2"/>
      <c r="AJ7587" s="2"/>
      <c r="AM7587" s="59"/>
      <c r="AN7587" s="2"/>
      <c r="AO7587" s="2"/>
      <c r="AP7587" s="2"/>
      <c r="AQ7587" s="2"/>
      <c r="AR7587" s="2"/>
      <c r="AT7587" s="2"/>
      <c r="AU7587" s="72"/>
      <c r="AV7587" s="72"/>
      <c r="BF7587" s="72"/>
      <c r="BH7587" s="2"/>
      <c r="BI7587" s="6"/>
      <c r="BJ7587" s="6"/>
      <c r="BK7587" s="6"/>
      <c r="BL7587" s="7"/>
    </row>
    <row r="7588" spans="2:64" x14ac:dyDescent="0.4">
      <c r="B7588" s="2"/>
      <c r="D7588" s="2"/>
      <c r="F7588" s="2"/>
      <c r="G7588" s="2"/>
      <c r="H7588" s="2"/>
      <c r="I7588" s="2"/>
      <c r="J7588" s="2"/>
      <c r="L7588" s="2"/>
      <c r="M7588" s="2"/>
      <c r="P7588" s="2"/>
      <c r="R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I7588" s="2"/>
      <c r="AJ7588" s="2"/>
      <c r="AM7588" s="59"/>
      <c r="AN7588" s="2"/>
      <c r="AO7588" s="2"/>
      <c r="AP7588" s="2"/>
      <c r="AQ7588" s="2"/>
      <c r="AR7588" s="2"/>
      <c r="AT7588" s="2"/>
      <c r="AU7588" s="72"/>
      <c r="AV7588" s="72"/>
      <c r="BF7588" s="72"/>
      <c r="BH7588" s="2"/>
      <c r="BI7588" s="6"/>
      <c r="BJ7588" s="6"/>
      <c r="BK7588" s="6"/>
      <c r="BL7588" s="7"/>
    </row>
    <row r="7589" spans="2:64" x14ac:dyDescent="0.4">
      <c r="B7589" s="2"/>
      <c r="D7589" s="2"/>
      <c r="F7589" s="2"/>
      <c r="G7589" s="2"/>
      <c r="H7589" s="2"/>
      <c r="I7589" s="2"/>
      <c r="J7589" s="2"/>
      <c r="L7589" s="2"/>
      <c r="M7589" s="2"/>
      <c r="P7589" s="2"/>
      <c r="R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I7589" s="2"/>
      <c r="AJ7589" s="2"/>
      <c r="AM7589" s="59"/>
      <c r="AN7589" s="2"/>
      <c r="AO7589" s="2"/>
      <c r="AP7589" s="2"/>
      <c r="AQ7589" s="2"/>
      <c r="AR7589" s="2"/>
      <c r="AT7589" s="2"/>
      <c r="AU7589" s="72"/>
      <c r="AV7589" s="72"/>
      <c r="BF7589" s="72"/>
      <c r="BH7589" s="2"/>
      <c r="BI7589" s="6"/>
      <c r="BJ7589" s="6"/>
      <c r="BK7589" s="6"/>
      <c r="BL7589" s="7"/>
    </row>
    <row r="7590" spans="2:64" x14ac:dyDescent="0.4">
      <c r="B7590" s="2"/>
      <c r="D7590" s="2"/>
      <c r="F7590" s="2"/>
      <c r="G7590" s="2"/>
      <c r="H7590" s="2"/>
      <c r="I7590" s="2"/>
      <c r="J7590" s="2"/>
      <c r="L7590" s="2"/>
      <c r="M7590" s="2"/>
      <c r="P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C7590" s="2"/>
      <c r="AE7590" s="2"/>
      <c r="AI7590" s="2"/>
      <c r="AJ7590" s="2"/>
      <c r="AM7590" s="59"/>
      <c r="AN7590" s="2"/>
      <c r="AO7590" s="2"/>
      <c r="AP7590" s="2"/>
      <c r="AQ7590" s="2"/>
      <c r="AR7590" s="2"/>
      <c r="AT7590" s="2"/>
      <c r="AU7590" s="72"/>
      <c r="AV7590" s="72"/>
      <c r="BF7590" s="72"/>
      <c r="BH7590" s="2"/>
      <c r="BI7590" s="6"/>
      <c r="BJ7590" s="6"/>
      <c r="BK7590" s="6"/>
      <c r="BL7590" s="7"/>
    </row>
    <row r="7591" spans="2:64" x14ac:dyDescent="0.4">
      <c r="B7591" s="2"/>
      <c r="D7591" s="2"/>
      <c r="F7591" s="2"/>
      <c r="G7591" s="2"/>
      <c r="H7591" s="2"/>
      <c r="I7591" s="2"/>
      <c r="J7591" s="2"/>
      <c r="L7591" s="2"/>
      <c r="M7591" s="2"/>
      <c r="P7591" s="2"/>
      <c r="R7591" s="2"/>
      <c r="T7591" s="2"/>
      <c r="U7591" s="2"/>
      <c r="V7591" s="2"/>
      <c r="W7591" s="2"/>
      <c r="X7591" s="2"/>
      <c r="Y7591" s="2"/>
      <c r="Z7591" s="2"/>
      <c r="AA7591" s="2"/>
      <c r="AC7591" s="2"/>
      <c r="AD7591" s="2"/>
      <c r="AE7591" s="2"/>
      <c r="AI7591" s="2"/>
      <c r="AJ7591" s="2"/>
      <c r="AM7591" s="59"/>
      <c r="AN7591" s="2"/>
      <c r="AO7591" s="2"/>
      <c r="AP7591" s="2"/>
      <c r="AQ7591" s="2"/>
      <c r="AR7591" s="2"/>
      <c r="AT7591" s="2"/>
      <c r="AU7591" s="72"/>
      <c r="AV7591" s="72"/>
      <c r="BF7591" s="72"/>
      <c r="BH7591" s="2"/>
      <c r="BI7591" s="6"/>
      <c r="BJ7591" s="6"/>
      <c r="BK7591" s="6"/>
      <c r="BL7591" s="7"/>
    </row>
    <row r="7592" spans="2:64" x14ac:dyDescent="0.4">
      <c r="B7592" s="2"/>
      <c r="D7592" s="2"/>
      <c r="F7592" s="2"/>
      <c r="G7592" s="2"/>
      <c r="H7592" s="2"/>
      <c r="I7592" s="2"/>
      <c r="J7592" s="2"/>
      <c r="L7592" s="2"/>
      <c r="M7592" s="2"/>
      <c r="P7592" s="2"/>
      <c r="R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I7592" s="2"/>
      <c r="AJ7592" s="2"/>
      <c r="AM7592" s="59"/>
      <c r="AN7592" s="2"/>
      <c r="AO7592" s="2"/>
      <c r="AP7592" s="2"/>
      <c r="AQ7592" s="2"/>
      <c r="AR7592" s="2"/>
      <c r="AT7592" s="2"/>
      <c r="AU7592" s="72"/>
      <c r="AV7592" s="72"/>
      <c r="BF7592" s="72"/>
      <c r="BH7592" s="2"/>
      <c r="BI7592" s="6"/>
      <c r="BJ7592" s="6"/>
      <c r="BK7592" s="6"/>
      <c r="BL7592" s="7"/>
    </row>
    <row r="7593" spans="2:64" x14ac:dyDescent="0.4">
      <c r="B7593" s="2"/>
      <c r="D7593" s="2"/>
      <c r="F7593" s="2"/>
      <c r="G7593" s="2"/>
      <c r="H7593" s="2"/>
      <c r="I7593" s="2"/>
      <c r="J7593" s="2"/>
      <c r="L7593" s="2"/>
      <c r="M7593" s="2"/>
      <c r="P7593" s="2"/>
      <c r="R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I7593" s="2"/>
      <c r="AJ7593" s="2"/>
      <c r="AM7593" s="59"/>
      <c r="AN7593" s="2"/>
      <c r="AO7593" s="2"/>
      <c r="AP7593" s="2"/>
      <c r="AQ7593" s="2"/>
      <c r="AR7593" s="2"/>
      <c r="AT7593" s="2"/>
      <c r="AU7593" s="72"/>
      <c r="AV7593" s="72"/>
      <c r="BF7593" s="72"/>
      <c r="BH7593" s="2"/>
      <c r="BI7593" s="6"/>
      <c r="BJ7593" s="6"/>
      <c r="BK7593" s="6"/>
      <c r="BL7593" s="7"/>
    </row>
    <row r="7594" spans="2:64" x14ac:dyDescent="0.4">
      <c r="B7594" s="2"/>
      <c r="D7594" s="2"/>
      <c r="F7594" s="2"/>
      <c r="G7594" s="2"/>
      <c r="H7594" s="2"/>
      <c r="I7594" s="2"/>
      <c r="J7594" s="2"/>
      <c r="L7594" s="2"/>
      <c r="M7594" s="2"/>
      <c r="P7594" s="2"/>
      <c r="R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I7594" s="2"/>
      <c r="AJ7594" s="2"/>
      <c r="AM7594" s="59"/>
      <c r="AN7594" s="2"/>
      <c r="AO7594" s="2"/>
      <c r="AP7594" s="2"/>
      <c r="AQ7594" s="2"/>
      <c r="AR7594" s="2"/>
      <c r="AT7594" s="2"/>
      <c r="AU7594" s="72"/>
      <c r="AV7594" s="72"/>
      <c r="BF7594" s="72"/>
      <c r="BH7594" s="2"/>
      <c r="BI7594" s="6"/>
      <c r="BJ7594" s="6"/>
      <c r="BK7594" s="6"/>
      <c r="BL7594" s="7"/>
    </row>
    <row r="7595" spans="2:64" x14ac:dyDescent="0.4">
      <c r="B7595" s="2"/>
      <c r="D7595" s="2"/>
      <c r="F7595" s="2"/>
      <c r="G7595" s="2"/>
      <c r="H7595" s="2"/>
      <c r="I7595" s="2"/>
      <c r="J7595" s="2"/>
      <c r="L7595" s="2"/>
      <c r="M7595" s="2"/>
      <c r="P7595" s="2"/>
      <c r="R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I7595" s="2"/>
      <c r="AJ7595" s="2"/>
      <c r="AM7595" s="59"/>
      <c r="AN7595" s="2"/>
      <c r="AO7595" s="2"/>
      <c r="AP7595" s="2"/>
      <c r="AQ7595" s="2"/>
      <c r="AR7595" s="2"/>
      <c r="AT7595" s="2"/>
      <c r="AU7595" s="72"/>
      <c r="AV7595" s="72"/>
      <c r="BF7595" s="72"/>
      <c r="BH7595" s="2"/>
      <c r="BI7595" s="6"/>
      <c r="BJ7595" s="6"/>
      <c r="BK7595" s="6"/>
      <c r="BL7595" s="7"/>
    </row>
    <row r="7596" spans="2:64" x14ac:dyDescent="0.4">
      <c r="B7596" s="2"/>
      <c r="D7596" s="2"/>
      <c r="F7596" s="2"/>
      <c r="G7596" s="2"/>
      <c r="H7596" s="2"/>
      <c r="I7596" s="2"/>
      <c r="J7596" s="2"/>
      <c r="L7596" s="2"/>
      <c r="M7596" s="2"/>
      <c r="P7596" s="2"/>
      <c r="R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I7596" s="2"/>
      <c r="AJ7596" s="2"/>
      <c r="AM7596" s="59"/>
      <c r="AN7596" s="2"/>
      <c r="AO7596" s="2"/>
      <c r="AP7596" s="2"/>
      <c r="AQ7596" s="2"/>
      <c r="AR7596" s="2"/>
      <c r="AT7596" s="2"/>
      <c r="AU7596" s="72"/>
      <c r="AV7596" s="72"/>
      <c r="BF7596" s="72"/>
      <c r="BH7596" s="2"/>
      <c r="BI7596" s="6"/>
      <c r="BJ7596" s="6"/>
      <c r="BK7596" s="6"/>
      <c r="BL7596" s="7"/>
    </row>
    <row r="7597" spans="2:64" x14ac:dyDescent="0.4">
      <c r="B7597" s="2"/>
      <c r="D7597" s="2"/>
      <c r="F7597" s="2"/>
      <c r="G7597" s="2"/>
      <c r="H7597" s="2"/>
      <c r="I7597" s="2"/>
      <c r="J7597" s="2"/>
      <c r="L7597" s="2"/>
      <c r="M7597" s="2"/>
      <c r="P7597" s="2"/>
      <c r="R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I7597" s="2"/>
      <c r="AJ7597" s="2"/>
      <c r="AM7597" s="59"/>
      <c r="AN7597" s="2"/>
      <c r="AO7597" s="2"/>
      <c r="AP7597" s="2"/>
      <c r="AQ7597" s="2"/>
      <c r="AR7597" s="2"/>
      <c r="AT7597" s="2"/>
      <c r="AU7597" s="72"/>
      <c r="AV7597" s="72"/>
      <c r="BF7597" s="72"/>
      <c r="BH7597" s="2"/>
      <c r="BI7597" s="6"/>
      <c r="BJ7597" s="6"/>
      <c r="BK7597" s="6"/>
      <c r="BL7597" s="7"/>
    </row>
    <row r="7598" spans="2:64" x14ac:dyDescent="0.4">
      <c r="B7598" s="2"/>
      <c r="D7598" s="2"/>
      <c r="F7598" s="2"/>
      <c r="G7598" s="2"/>
      <c r="H7598" s="2"/>
      <c r="I7598" s="2"/>
      <c r="J7598" s="2"/>
      <c r="L7598" s="2"/>
      <c r="M7598" s="2"/>
      <c r="P7598" s="2"/>
      <c r="R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I7598" s="2"/>
      <c r="AJ7598" s="2"/>
      <c r="AM7598" s="59"/>
      <c r="AN7598" s="2"/>
      <c r="AO7598" s="2"/>
      <c r="AP7598" s="2"/>
      <c r="AQ7598" s="2"/>
      <c r="AR7598" s="2"/>
      <c r="AT7598" s="2"/>
      <c r="AU7598" s="72"/>
      <c r="AV7598" s="72"/>
      <c r="BF7598" s="72"/>
      <c r="BH7598" s="2"/>
      <c r="BI7598" s="6"/>
      <c r="BJ7598" s="6"/>
      <c r="BK7598" s="6"/>
      <c r="BL7598" s="7"/>
    </row>
    <row r="7599" spans="2:64" x14ac:dyDescent="0.4">
      <c r="B7599" s="2"/>
      <c r="D7599" s="2"/>
      <c r="F7599" s="2"/>
      <c r="G7599" s="2"/>
      <c r="H7599" s="2"/>
      <c r="I7599" s="2"/>
      <c r="J7599" s="2"/>
      <c r="L7599" s="2"/>
      <c r="M7599" s="2"/>
      <c r="P7599" s="2"/>
      <c r="R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I7599" s="2"/>
      <c r="AJ7599" s="2"/>
      <c r="AM7599" s="59"/>
      <c r="AN7599" s="2"/>
      <c r="AO7599" s="2"/>
      <c r="AP7599" s="2"/>
      <c r="AQ7599" s="2"/>
      <c r="AR7599" s="2"/>
      <c r="AT7599" s="2"/>
      <c r="AU7599" s="72"/>
      <c r="AV7599" s="72"/>
      <c r="BF7599" s="72"/>
      <c r="BH7599" s="2"/>
      <c r="BI7599" s="6"/>
      <c r="BJ7599" s="6"/>
      <c r="BK7599" s="6"/>
      <c r="BL7599" s="7"/>
    </row>
    <row r="7600" spans="2:64" x14ac:dyDescent="0.4">
      <c r="B7600" s="2"/>
      <c r="D7600" s="2"/>
      <c r="F7600" s="2"/>
      <c r="G7600" s="2"/>
      <c r="H7600" s="2"/>
      <c r="I7600" s="2"/>
      <c r="J7600" s="2"/>
      <c r="L7600" s="2"/>
      <c r="M7600" s="2"/>
      <c r="P7600" s="2"/>
      <c r="R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I7600" s="2"/>
      <c r="AJ7600" s="2"/>
      <c r="AM7600" s="59"/>
      <c r="AN7600" s="2"/>
      <c r="AO7600" s="2"/>
      <c r="AP7600" s="2"/>
      <c r="AQ7600" s="2"/>
      <c r="AR7600" s="2"/>
      <c r="AT7600" s="2"/>
      <c r="AU7600" s="72"/>
      <c r="AV7600" s="72"/>
      <c r="BF7600" s="72"/>
      <c r="BH7600" s="2"/>
      <c r="BI7600" s="6"/>
      <c r="BJ7600" s="6"/>
      <c r="BK7600" s="6"/>
      <c r="BL7600" s="7"/>
    </row>
    <row r="7601" spans="2:64" x14ac:dyDescent="0.4">
      <c r="B7601" s="2"/>
      <c r="D7601" s="2"/>
      <c r="F7601" s="2"/>
      <c r="G7601" s="2"/>
      <c r="H7601" s="2"/>
      <c r="I7601" s="2"/>
      <c r="J7601" s="2"/>
      <c r="L7601" s="2"/>
      <c r="M7601" s="2"/>
      <c r="P7601" s="2"/>
      <c r="R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I7601" s="2"/>
      <c r="AJ7601" s="2"/>
      <c r="AM7601" s="59"/>
      <c r="AN7601" s="2"/>
      <c r="AO7601" s="2"/>
      <c r="AP7601" s="2"/>
      <c r="AQ7601" s="2"/>
      <c r="AR7601" s="2"/>
      <c r="AT7601" s="2"/>
      <c r="AU7601" s="72"/>
      <c r="AV7601" s="72"/>
      <c r="BF7601" s="72"/>
      <c r="BH7601" s="2"/>
      <c r="BI7601" s="6"/>
      <c r="BJ7601" s="6"/>
      <c r="BK7601" s="6"/>
      <c r="BL7601" s="7"/>
    </row>
    <row r="7602" spans="2:64" x14ac:dyDescent="0.4">
      <c r="B7602" s="2"/>
      <c r="D7602" s="2"/>
      <c r="F7602" s="2"/>
      <c r="G7602" s="2"/>
      <c r="H7602" s="2"/>
      <c r="I7602" s="2"/>
      <c r="J7602" s="2"/>
      <c r="L7602" s="2"/>
      <c r="M7602" s="2"/>
      <c r="P7602" s="2"/>
      <c r="R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I7602" s="2"/>
      <c r="AJ7602" s="2"/>
      <c r="AM7602" s="59"/>
      <c r="AN7602" s="2"/>
      <c r="AO7602" s="2"/>
      <c r="AP7602" s="2"/>
      <c r="AQ7602" s="2"/>
      <c r="AR7602" s="2"/>
      <c r="AT7602" s="2"/>
      <c r="AU7602" s="72"/>
      <c r="AV7602" s="72"/>
      <c r="BF7602" s="72"/>
      <c r="BH7602" s="2"/>
      <c r="BI7602" s="6"/>
      <c r="BJ7602" s="6"/>
      <c r="BK7602" s="6"/>
      <c r="BL7602" s="7"/>
    </row>
    <row r="7603" spans="2:64" x14ac:dyDescent="0.4">
      <c r="B7603" s="2"/>
      <c r="D7603" s="2"/>
      <c r="F7603" s="2"/>
      <c r="G7603" s="2"/>
      <c r="H7603" s="2"/>
      <c r="I7603" s="2"/>
      <c r="J7603" s="2"/>
      <c r="L7603" s="2"/>
      <c r="M7603" s="2"/>
      <c r="P7603" s="2"/>
      <c r="R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I7603" s="2"/>
      <c r="AJ7603" s="2"/>
      <c r="AM7603" s="59"/>
      <c r="AN7603" s="2"/>
      <c r="AO7603" s="2"/>
      <c r="AP7603" s="2"/>
      <c r="AQ7603" s="2"/>
      <c r="AR7603" s="2"/>
      <c r="AT7603" s="2"/>
      <c r="AU7603" s="72"/>
      <c r="AV7603" s="72"/>
      <c r="BF7603" s="72"/>
      <c r="BH7603" s="2"/>
      <c r="BI7603" s="6"/>
      <c r="BJ7603" s="6"/>
      <c r="BK7603" s="6"/>
      <c r="BL7603" s="7"/>
    </row>
    <row r="7604" spans="2:64" x14ac:dyDescent="0.4">
      <c r="B7604" s="2"/>
      <c r="D7604" s="2"/>
      <c r="F7604" s="2"/>
      <c r="G7604" s="2"/>
      <c r="H7604" s="2"/>
      <c r="I7604" s="2"/>
      <c r="J7604" s="2"/>
      <c r="L7604" s="2"/>
      <c r="M7604" s="2"/>
      <c r="P7604" s="2"/>
      <c r="R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I7604" s="2"/>
      <c r="AJ7604" s="2"/>
      <c r="AM7604" s="59"/>
      <c r="AN7604" s="2"/>
      <c r="AO7604" s="2"/>
      <c r="AP7604" s="2"/>
      <c r="AQ7604" s="2"/>
      <c r="AR7604" s="2"/>
      <c r="AT7604" s="2"/>
      <c r="AU7604" s="72"/>
      <c r="AV7604" s="72"/>
      <c r="BF7604" s="72"/>
      <c r="BH7604" s="2"/>
      <c r="BI7604" s="6"/>
      <c r="BJ7604" s="6"/>
      <c r="BK7604" s="6"/>
      <c r="BL7604" s="7"/>
    </row>
    <row r="7605" spans="2:64" x14ac:dyDescent="0.4">
      <c r="B7605" s="2"/>
      <c r="D7605" s="2"/>
      <c r="F7605" s="2"/>
      <c r="G7605" s="2"/>
      <c r="H7605" s="2"/>
      <c r="I7605" s="2"/>
      <c r="J7605" s="2"/>
      <c r="L7605" s="2"/>
      <c r="M7605" s="2"/>
      <c r="P7605" s="2"/>
      <c r="R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I7605" s="2"/>
      <c r="AJ7605" s="2"/>
      <c r="AM7605" s="59"/>
      <c r="AN7605" s="2"/>
      <c r="AO7605" s="2"/>
      <c r="AP7605" s="2"/>
      <c r="AQ7605" s="2"/>
      <c r="AR7605" s="2"/>
      <c r="AT7605" s="2"/>
      <c r="AU7605" s="72"/>
      <c r="AV7605" s="72"/>
      <c r="BF7605" s="72"/>
      <c r="BH7605" s="2"/>
      <c r="BI7605" s="6"/>
      <c r="BJ7605" s="6"/>
      <c r="BK7605" s="6"/>
      <c r="BL7605" s="7"/>
    </row>
    <row r="7606" spans="2:64" x14ac:dyDescent="0.4">
      <c r="B7606" s="2"/>
      <c r="D7606" s="2"/>
      <c r="F7606" s="2"/>
      <c r="G7606" s="2"/>
      <c r="H7606" s="2"/>
      <c r="I7606" s="2"/>
      <c r="J7606" s="2"/>
      <c r="L7606" s="2"/>
      <c r="M7606" s="2"/>
      <c r="P7606" s="2"/>
      <c r="R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I7606" s="2"/>
      <c r="AJ7606" s="2"/>
      <c r="AM7606" s="59"/>
      <c r="AN7606" s="2"/>
      <c r="AO7606" s="2"/>
      <c r="AP7606" s="2"/>
      <c r="AQ7606" s="2"/>
      <c r="AR7606" s="2"/>
      <c r="AT7606" s="2"/>
      <c r="AU7606" s="72"/>
      <c r="AV7606" s="72"/>
      <c r="BF7606" s="72"/>
      <c r="BH7606" s="2"/>
      <c r="BI7606" s="6"/>
      <c r="BJ7606" s="6"/>
      <c r="BK7606" s="6"/>
      <c r="BL7606" s="7"/>
    </row>
    <row r="7607" spans="2:64" x14ac:dyDescent="0.4">
      <c r="B7607" s="2"/>
      <c r="D7607" s="2"/>
      <c r="F7607" s="2"/>
      <c r="G7607" s="2"/>
      <c r="H7607" s="2"/>
      <c r="I7607" s="2"/>
      <c r="J7607" s="2"/>
      <c r="L7607" s="2"/>
      <c r="M7607" s="2"/>
      <c r="P7607" s="2"/>
      <c r="R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I7607" s="2"/>
      <c r="AJ7607" s="2"/>
      <c r="AM7607" s="59"/>
      <c r="AN7607" s="2"/>
      <c r="AO7607" s="2"/>
      <c r="AP7607" s="2"/>
      <c r="AQ7607" s="2"/>
      <c r="AR7607" s="2"/>
      <c r="AT7607" s="2"/>
      <c r="AU7607" s="72"/>
      <c r="AV7607" s="72"/>
      <c r="BF7607" s="72"/>
      <c r="BH7607" s="2"/>
      <c r="BI7607" s="6"/>
      <c r="BJ7607" s="6"/>
      <c r="BK7607" s="6"/>
      <c r="BL7607" s="7"/>
    </row>
    <row r="7608" spans="2:64" x14ac:dyDescent="0.4">
      <c r="B7608" s="2"/>
      <c r="D7608" s="2"/>
      <c r="F7608" s="2"/>
      <c r="G7608" s="2"/>
      <c r="H7608" s="2"/>
      <c r="I7608" s="2"/>
      <c r="J7608" s="2"/>
      <c r="L7608" s="2"/>
      <c r="M7608" s="2"/>
      <c r="P7608" s="2"/>
      <c r="R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I7608" s="2"/>
      <c r="AJ7608" s="2"/>
      <c r="AM7608" s="59"/>
      <c r="AN7608" s="2"/>
      <c r="AO7608" s="2"/>
      <c r="AP7608" s="2"/>
      <c r="AQ7608" s="2"/>
      <c r="AR7608" s="2"/>
      <c r="AT7608" s="2"/>
      <c r="AU7608" s="72"/>
      <c r="AV7608" s="72"/>
      <c r="BF7608" s="72"/>
      <c r="BH7608" s="2"/>
      <c r="BI7608" s="6"/>
      <c r="BJ7608" s="6"/>
      <c r="BK7608" s="6"/>
      <c r="BL7608" s="7"/>
    </row>
    <row r="7609" spans="2:64" x14ac:dyDescent="0.4">
      <c r="B7609" s="2"/>
      <c r="D7609" s="2"/>
      <c r="F7609" s="2"/>
      <c r="G7609" s="2"/>
      <c r="H7609" s="2"/>
      <c r="I7609" s="2"/>
      <c r="J7609" s="2"/>
      <c r="L7609" s="2"/>
      <c r="M7609" s="2"/>
      <c r="P7609" s="2"/>
      <c r="R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I7609" s="2"/>
      <c r="AJ7609" s="2"/>
      <c r="AM7609" s="59"/>
      <c r="AN7609" s="2"/>
      <c r="AO7609" s="2"/>
      <c r="AP7609" s="2"/>
      <c r="AQ7609" s="2"/>
      <c r="AR7609" s="2"/>
      <c r="AT7609" s="2"/>
      <c r="AU7609" s="72"/>
      <c r="AV7609" s="72"/>
      <c r="BF7609" s="72"/>
      <c r="BH7609" s="2"/>
      <c r="BI7609" s="6"/>
      <c r="BJ7609" s="6"/>
      <c r="BK7609" s="6"/>
      <c r="BL7609" s="7"/>
    </row>
    <row r="7610" spans="2:64" x14ac:dyDescent="0.4">
      <c r="B7610" s="2"/>
      <c r="D7610" s="2"/>
      <c r="F7610" s="2"/>
      <c r="G7610" s="2"/>
      <c r="H7610" s="2"/>
      <c r="I7610" s="2"/>
      <c r="J7610" s="2"/>
      <c r="L7610" s="2"/>
      <c r="M7610" s="2"/>
      <c r="P7610" s="2"/>
      <c r="R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I7610" s="2"/>
      <c r="AJ7610" s="2"/>
      <c r="AM7610" s="59"/>
      <c r="AN7610" s="2"/>
      <c r="AO7610" s="2"/>
      <c r="AP7610" s="2"/>
      <c r="AQ7610" s="2"/>
      <c r="AR7610" s="2"/>
      <c r="AT7610" s="2"/>
      <c r="AU7610" s="72"/>
      <c r="AV7610" s="72"/>
      <c r="BF7610" s="72"/>
      <c r="BH7610" s="2"/>
      <c r="BI7610" s="6"/>
      <c r="BJ7610" s="6"/>
      <c r="BK7610" s="6"/>
      <c r="BL7610" s="7"/>
    </row>
    <row r="7611" spans="2:64" x14ac:dyDescent="0.4">
      <c r="B7611" s="2"/>
      <c r="D7611" s="2"/>
      <c r="F7611" s="2"/>
      <c r="G7611" s="2"/>
      <c r="H7611" s="2"/>
      <c r="I7611" s="2"/>
      <c r="J7611" s="2"/>
      <c r="L7611" s="2"/>
      <c r="M7611" s="2"/>
      <c r="P7611" s="2"/>
      <c r="R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I7611" s="2"/>
      <c r="AJ7611" s="2"/>
      <c r="AM7611" s="59"/>
      <c r="AN7611" s="2"/>
      <c r="AO7611" s="2"/>
      <c r="AP7611" s="2"/>
      <c r="AQ7611" s="2"/>
      <c r="AR7611" s="2"/>
      <c r="AT7611" s="2"/>
      <c r="AU7611" s="72"/>
      <c r="AV7611" s="72"/>
      <c r="BF7611" s="72"/>
      <c r="BH7611" s="2"/>
      <c r="BI7611" s="6"/>
      <c r="BJ7611" s="6"/>
      <c r="BK7611" s="6"/>
      <c r="BL7611" s="7"/>
    </row>
    <row r="7612" spans="2:64" x14ac:dyDescent="0.4">
      <c r="B7612" s="2"/>
      <c r="D7612" s="2"/>
      <c r="F7612" s="2"/>
      <c r="G7612" s="2"/>
      <c r="H7612" s="2"/>
      <c r="I7612" s="2"/>
      <c r="J7612" s="2"/>
      <c r="L7612" s="2"/>
      <c r="M7612" s="2"/>
      <c r="P7612" s="2"/>
      <c r="R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I7612" s="2"/>
      <c r="AJ7612" s="2"/>
      <c r="AM7612" s="59"/>
      <c r="AN7612" s="2"/>
      <c r="AO7612" s="2"/>
      <c r="AP7612" s="2"/>
      <c r="AQ7612" s="2"/>
      <c r="AR7612" s="2"/>
      <c r="AT7612" s="2"/>
      <c r="AU7612" s="72"/>
      <c r="AV7612" s="72"/>
      <c r="BF7612" s="72"/>
      <c r="BH7612" s="2"/>
      <c r="BI7612" s="6"/>
      <c r="BJ7612" s="6"/>
      <c r="BK7612" s="6"/>
      <c r="BL7612" s="7"/>
    </row>
    <row r="7613" spans="2:64" x14ac:dyDescent="0.4">
      <c r="B7613" s="2"/>
      <c r="D7613" s="2"/>
      <c r="F7613" s="2"/>
      <c r="G7613" s="2"/>
      <c r="H7613" s="2"/>
      <c r="I7613" s="2"/>
      <c r="J7613" s="2"/>
      <c r="L7613" s="2"/>
      <c r="M7613" s="2"/>
      <c r="P7613" s="2"/>
      <c r="R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I7613" s="2"/>
      <c r="AJ7613" s="2"/>
      <c r="AM7613" s="59"/>
      <c r="AN7613" s="2"/>
      <c r="AO7613" s="2"/>
      <c r="AP7613" s="2"/>
      <c r="AQ7613" s="2"/>
      <c r="AR7613" s="2"/>
      <c r="AT7613" s="2"/>
      <c r="AU7613" s="72"/>
      <c r="AV7613" s="72"/>
      <c r="BF7613" s="72"/>
      <c r="BH7613" s="2"/>
      <c r="BI7613" s="6"/>
      <c r="BJ7613" s="6"/>
      <c r="BK7613" s="6"/>
      <c r="BL7613" s="7"/>
    </row>
    <row r="7614" spans="2:64" x14ac:dyDescent="0.4">
      <c r="B7614" s="2"/>
      <c r="D7614" s="2"/>
      <c r="F7614" s="2"/>
      <c r="G7614" s="2"/>
      <c r="H7614" s="2"/>
      <c r="I7614" s="2"/>
      <c r="J7614" s="2"/>
      <c r="L7614" s="2"/>
      <c r="M7614" s="2"/>
      <c r="P7614" s="2"/>
      <c r="R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I7614" s="2"/>
      <c r="AJ7614" s="2"/>
      <c r="AM7614" s="59"/>
      <c r="AN7614" s="2"/>
      <c r="AO7614" s="2"/>
      <c r="AP7614" s="2"/>
      <c r="AQ7614" s="2"/>
      <c r="AR7614" s="2"/>
      <c r="AT7614" s="2"/>
      <c r="AU7614" s="72"/>
      <c r="AV7614" s="72"/>
      <c r="BF7614" s="72"/>
      <c r="BH7614" s="2"/>
      <c r="BI7614" s="6"/>
      <c r="BJ7614" s="6"/>
      <c r="BK7614" s="6"/>
      <c r="BL7614" s="7"/>
    </row>
    <row r="7615" spans="2:64" x14ac:dyDescent="0.4">
      <c r="B7615" s="2"/>
      <c r="D7615" s="2"/>
      <c r="F7615" s="2"/>
      <c r="G7615" s="2"/>
      <c r="H7615" s="2"/>
      <c r="I7615" s="2"/>
      <c r="J7615" s="2"/>
      <c r="L7615" s="2"/>
      <c r="M7615" s="2"/>
      <c r="P7615" s="2"/>
      <c r="R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I7615" s="2"/>
      <c r="AJ7615" s="2"/>
      <c r="AM7615" s="59"/>
      <c r="AN7615" s="2"/>
      <c r="AO7615" s="2"/>
      <c r="AP7615" s="2"/>
      <c r="AQ7615" s="2"/>
      <c r="AR7615" s="2"/>
      <c r="AT7615" s="2"/>
      <c r="AU7615" s="72"/>
      <c r="AV7615" s="72"/>
      <c r="BF7615" s="72"/>
      <c r="BH7615" s="2"/>
      <c r="BI7615" s="6"/>
      <c r="BJ7615" s="6"/>
      <c r="BK7615" s="6"/>
      <c r="BL7615" s="7"/>
    </row>
    <row r="7616" spans="2:64" x14ac:dyDescent="0.4">
      <c r="B7616" s="2"/>
      <c r="D7616" s="2"/>
      <c r="F7616" s="2"/>
      <c r="G7616" s="2"/>
      <c r="H7616" s="2"/>
      <c r="I7616" s="2"/>
      <c r="J7616" s="2"/>
      <c r="L7616" s="2"/>
      <c r="M7616" s="2"/>
      <c r="P7616" s="2"/>
      <c r="R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I7616" s="2"/>
      <c r="AJ7616" s="2"/>
      <c r="AM7616" s="59"/>
      <c r="AN7616" s="2"/>
      <c r="AO7616" s="2"/>
      <c r="AP7616" s="2"/>
      <c r="AQ7616" s="2"/>
      <c r="AR7616" s="2"/>
      <c r="AT7616" s="2"/>
      <c r="AU7616" s="72"/>
      <c r="AV7616" s="72"/>
      <c r="BF7616" s="72"/>
      <c r="BH7616" s="2"/>
      <c r="BI7616" s="6"/>
      <c r="BJ7616" s="6"/>
      <c r="BK7616" s="6"/>
      <c r="BL7616" s="7"/>
    </row>
    <row r="7617" spans="2:65" x14ac:dyDescent="0.4">
      <c r="B7617" s="2"/>
      <c r="D7617" s="2"/>
      <c r="F7617" s="2"/>
      <c r="G7617" s="2"/>
      <c r="H7617" s="2"/>
      <c r="I7617" s="2"/>
      <c r="J7617" s="2"/>
      <c r="L7617" s="2"/>
      <c r="M7617" s="2"/>
      <c r="P7617" s="2"/>
      <c r="R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I7617" s="2"/>
      <c r="AJ7617" s="2"/>
      <c r="AM7617" s="59"/>
      <c r="AN7617" s="2"/>
      <c r="AO7617" s="2"/>
      <c r="AP7617" s="2"/>
      <c r="AQ7617" s="2"/>
      <c r="AR7617" s="2"/>
      <c r="AT7617" s="2"/>
      <c r="AU7617" s="72"/>
      <c r="AV7617" s="72"/>
      <c r="BF7617" s="72"/>
      <c r="BH7617" s="2"/>
      <c r="BI7617" s="6"/>
      <c r="BJ7617" s="6"/>
      <c r="BK7617" s="6"/>
      <c r="BL7617" s="7"/>
    </row>
    <row r="7618" spans="2:65" x14ac:dyDescent="0.4">
      <c r="B7618" s="2"/>
      <c r="D7618" s="2"/>
      <c r="F7618" s="2"/>
      <c r="G7618" s="2"/>
      <c r="H7618" s="2"/>
      <c r="I7618" s="2"/>
      <c r="J7618" s="2"/>
      <c r="L7618" s="2"/>
      <c r="M7618" s="2"/>
      <c r="P7618" s="2"/>
      <c r="R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I7618" s="2"/>
      <c r="AJ7618" s="2"/>
      <c r="AM7618" s="59"/>
      <c r="AN7618" s="2"/>
      <c r="AO7618" s="2"/>
      <c r="AP7618" s="2"/>
      <c r="AQ7618" s="2"/>
      <c r="AR7618" s="2"/>
      <c r="AT7618" s="2"/>
      <c r="AU7618" s="72"/>
      <c r="AV7618" s="72"/>
      <c r="BF7618" s="72"/>
      <c r="BH7618" s="2"/>
      <c r="BI7618" s="6"/>
      <c r="BJ7618" s="6"/>
      <c r="BK7618" s="6"/>
      <c r="BL7618" s="7"/>
    </row>
    <row r="7619" spans="2:65" x14ac:dyDescent="0.4">
      <c r="B7619" s="2"/>
      <c r="D7619" s="2"/>
      <c r="F7619" s="2"/>
      <c r="G7619" s="2"/>
      <c r="H7619" s="2"/>
      <c r="I7619" s="2"/>
      <c r="J7619" s="2"/>
      <c r="L7619" s="2"/>
      <c r="M7619" s="2"/>
      <c r="P7619" s="2"/>
      <c r="R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I7619" s="2"/>
      <c r="AJ7619" s="2"/>
      <c r="AM7619" s="59"/>
      <c r="AN7619" s="2"/>
      <c r="AO7619" s="2"/>
      <c r="AP7619" s="2"/>
      <c r="AQ7619" s="2"/>
      <c r="AR7619" s="2"/>
      <c r="AT7619" s="2"/>
      <c r="AU7619" s="72"/>
      <c r="AV7619" s="72"/>
      <c r="BF7619" s="72"/>
      <c r="BH7619" s="2"/>
      <c r="BI7619" s="6"/>
      <c r="BJ7619" s="6"/>
      <c r="BK7619" s="6"/>
      <c r="BL7619" s="7"/>
    </row>
    <row r="7620" spans="2:65" x14ac:dyDescent="0.4">
      <c r="B7620" s="2"/>
      <c r="D7620" s="2"/>
      <c r="F7620" s="2"/>
      <c r="G7620" s="2"/>
      <c r="H7620" s="2"/>
      <c r="I7620" s="2"/>
      <c r="J7620" s="2"/>
      <c r="L7620" s="2"/>
      <c r="M7620" s="2"/>
      <c r="P7620" s="2"/>
      <c r="R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I7620" s="2"/>
      <c r="AJ7620" s="2"/>
      <c r="AM7620" s="59"/>
      <c r="AN7620" s="2"/>
      <c r="AO7620" s="2"/>
      <c r="AP7620" s="2"/>
      <c r="AQ7620" s="2"/>
      <c r="AR7620" s="2"/>
      <c r="AT7620" s="2"/>
      <c r="AU7620" s="72"/>
      <c r="AV7620" s="72"/>
      <c r="BF7620" s="72"/>
      <c r="BH7620" s="2"/>
      <c r="BI7620" s="6"/>
      <c r="BJ7620" s="6"/>
      <c r="BK7620" s="6"/>
      <c r="BL7620" s="7"/>
    </row>
    <row r="7621" spans="2:65" x14ac:dyDescent="0.4">
      <c r="B7621" s="9"/>
      <c r="C7621" s="29"/>
      <c r="D7621" s="9"/>
      <c r="E7621" s="9"/>
      <c r="F7621" s="9"/>
      <c r="G7621" s="9"/>
      <c r="H7621" s="9"/>
      <c r="I7621" s="9"/>
      <c r="J7621" s="9"/>
      <c r="K7621" s="29"/>
      <c r="L7621" s="9"/>
      <c r="M7621" s="9"/>
      <c r="N7621" s="9"/>
      <c r="O7621" s="9"/>
      <c r="P7621" s="9"/>
      <c r="Q7621" s="9"/>
      <c r="R7621" s="9"/>
      <c r="S7621" s="9"/>
      <c r="T7621" s="9"/>
      <c r="U7621" s="9"/>
      <c r="V7621" s="9"/>
      <c r="W7621" s="9"/>
      <c r="X7621" s="9"/>
      <c r="Y7621" s="9"/>
      <c r="Z7621" s="9"/>
      <c r="AA7621" s="9"/>
      <c r="AB7621" s="9"/>
      <c r="AC7621" s="9"/>
      <c r="AD7621" s="9"/>
      <c r="AE7621" s="9"/>
      <c r="AF7621" s="9"/>
      <c r="AG7621" s="9"/>
      <c r="AH7621" s="9"/>
      <c r="AI7621" s="9"/>
      <c r="AJ7621" s="9"/>
      <c r="AK7621" s="9"/>
      <c r="AL7621" s="31"/>
      <c r="AM7621" s="59"/>
      <c r="AN7621" s="9"/>
      <c r="AO7621" s="9"/>
      <c r="AP7621" s="9"/>
      <c r="AQ7621" s="9"/>
      <c r="AR7621" s="2"/>
      <c r="AS7621" s="9"/>
      <c r="AT7621" s="9"/>
      <c r="AU7621" s="76"/>
      <c r="AV7621" s="76"/>
      <c r="AW7621" s="76"/>
      <c r="AX7621" s="76"/>
      <c r="AY7621" s="76"/>
      <c r="AZ7621" s="76"/>
      <c r="BF7621" s="76"/>
      <c r="BG7621" s="30"/>
      <c r="BH7621" s="9"/>
      <c r="BI7621" s="9"/>
      <c r="BJ7621" s="9"/>
      <c r="BK7621" s="9"/>
      <c r="BL7621" s="32"/>
      <c r="BM7621" s="9"/>
    </row>
    <row r="7622" spans="2:65" x14ac:dyDescent="0.4">
      <c r="B7622" s="2"/>
      <c r="D7622" s="2"/>
      <c r="F7622" s="2"/>
      <c r="G7622" s="2"/>
      <c r="H7622" s="2"/>
      <c r="I7622" s="2"/>
      <c r="J7622" s="2"/>
      <c r="L7622" s="2"/>
      <c r="M7622" s="2"/>
      <c r="P7622" s="2"/>
      <c r="R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I7622" s="2"/>
      <c r="AJ7622" s="2"/>
      <c r="AM7622" s="59"/>
      <c r="AN7622" s="2"/>
      <c r="AO7622" s="2"/>
      <c r="AP7622" s="2"/>
      <c r="AQ7622" s="2"/>
      <c r="AR7622" s="2"/>
      <c r="AT7622" s="2"/>
      <c r="AU7622" s="72"/>
      <c r="AV7622" s="72"/>
      <c r="BF7622" s="72"/>
      <c r="BH7622" s="2"/>
      <c r="BI7622" s="6"/>
      <c r="BJ7622" s="6"/>
      <c r="BK7622" s="6"/>
      <c r="BL7622" s="7"/>
    </row>
    <row r="7623" spans="2:65" x14ac:dyDescent="0.4">
      <c r="B7623" s="2"/>
      <c r="D7623" s="2"/>
      <c r="F7623" s="2"/>
      <c r="G7623" s="2"/>
      <c r="H7623" s="2"/>
      <c r="I7623" s="2"/>
      <c r="J7623" s="2"/>
      <c r="L7623" s="2"/>
      <c r="M7623" s="2"/>
      <c r="P7623" s="2"/>
      <c r="R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I7623" s="2"/>
      <c r="AJ7623" s="2"/>
      <c r="AM7623" s="59"/>
      <c r="AN7623" s="2"/>
      <c r="AO7623" s="2"/>
      <c r="AP7623" s="2"/>
      <c r="AQ7623" s="2"/>
      <c r="AR7623" s="2"/>
      <c r="AT7623" s="2"/>
      <c r="AU7623" s="72"/>
      <c r="AV7623" s="72"/>
      <c r="BF7623" s="72"/>
      <c r="BH7623" s="2"/>
      <c r="BI7623" s="6"/>
      <c r="BJ7623" s="6"/>
      <c r="BK7623" s="6"/>
      <c r="BL7623" s="7"/>
    </row>
    <row r="7624" spans="2:65" x14ac:dyDescent="0.4">
      <c r="B7624" s="2"/>
      <c r="D7624" s="2"/>
      <c r="F7624" s="2"/>
      <c r="G7624" s="2"/>
      <c r="H7624" s="2"/>
      <c r="I7624" s="2"/>
      <c r="J7624" s="2"/>
      <c r="L7624" s="2"/>
      <c r="M7624" s="2"/>
      <c r="P7624" s="2"/>
      <c r="R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I7624" s="2"/>
      <c r="AJ7624" s="2"/>
      <c r="AM7624" s="59"/>
      <c r="AN7624" s="2"/>
      <c r="AO7624" s="2"/>
      <c r="AP7624" s="2"/>
      <c r="AQ7624" s="2"/>
      <c r="AR7624" s="2"/>
      <c r="AT7624" s="2"/>
      <c r="AU7624" s="72"/>
      <c r="AV7624" s="72"/>
      <c r="BF7624" s="72"/>
      <c r="BH7624" s="2"/>
      <c r="BI7624" s="6"/>
      <c r="BJ7624" s="6"/>
      <c r="BK7624" s="6"/>
      <c r="BL7624" s="7"/>
    </row>
    <row r="7625" spans="2:65" x14ac:dyDescent="0.4">
      <c r="B7625" s="2"/>
      <c r="D7625" s="2"/>
      <c r="F7625" s="2"/>
      <c r="G7625" s="2"/>
      <c r="H7625" s="2"/>
      <c r="I7625" s="2"/>
      <c r="J7625" s="2"/>
      <c r="L7625" s="2"/>
      <c r="M7625" s="2"/>
      <c r="P7625" s="2"/>
      <c r="R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I7625" s="2"/>
      <c r="AJ7625" s="2"/>
      <c r="AM7625" s="59"/>
      <c r="AN7625" s="2"/>
      <c r="AO7625" s="2"/>
      <c r="AP7625" s="2"/>
      <c r="AQ7625" s="2"/>
      <c r="AR7625" s="2"/>
      <c r="AT7625" s="2"/>
      <c r="AU7625" s="72"/>
      <c r="AV7625" s="72"/>
      <c r="BF7625" s="72"/>
      <c r="BH7625" s="2"/>
      <c r="BI7625" s="6"/>
      <c r="BJ7625" s="6"/>
      <c r="BK7625" s="6"/>
      <c r="BL7625" s="7"/>
    </row>
    <row r="7626" spans="2:65" x14ac:dyDescent="0.4">
      <c r="B7626" s="9"/>
      <c r="C7626" s="29"/>
      <c r="D7626" s="9"/>
      <c r="E7626" s="9"/>
      <c r="F7626" s="9"/>
      <c r="G7626" s="9"/>
      <c r="H7626" s="9"/>
      <c r="I7626" s="9"/>
      <c r="J7626" s="9"/>
      <c r="K7626" s="29"/>
      <c r="L7626" s="9"/>
      <c r="M7626" s="9"/>
      <c r="N7626" s="9"/>
      <c r="O7626" s="9"/>
      <c r="P7626" s="9"/>
      <c r="Q7626" s="9"/>
      <c r="R7626" s="9"/>
      <c r="S7626" s="9"/>
      <c r="T7626" s="9"/>
      <c r="U7626" s="9"/>
      <c r="V7626" s="9"/>
      <c r="W7626" s="9"/>
      <c r="X7626" s="9"/>
      <c r="Y7626" s="9"/>
      <c r="Z7626" s="9"/>
      <c r="AA7626" s="9"/>
      <c r="AB7626" s="9"/>
      <c r="AC7626" s="9"/>
      <c r="AD7626" s="9"/>
      <c r="AE7626" s="9"/>
      <c r="AF7626" s="9"/>
      <c r="AG7626" s="9"/>
      <c r="AH7626" s="9"/>
      <c r="AI7626" s="9"/>
      <c r="AJ7626" s="9"/>
      <c r="AK7626" s="9"/>
      <c r="AL7626" s="31"/>
      <c r="AM7626" s="59"/>
      <c r="AN7626" s="9"/>
      <c r="AO7626" s="9"/>
      <c r="AP7626" s="9"/>
      <c r="AQ7626" s="9"/>
      <c r="AR7626" s="2"/>
      <c r="AS7626" s="9"/>
      <c r="AT7626" s="9"/>
      <c r="AU7626" s="76"/>
      <c r="AV7626" s="76"/>
      <c r="AW7626" s="76"/>
      <c r="AX7626" s="76"/>
      <c r="AY7626" s="76"/>
      <c r="AZ7626" s="76"/>
      <c r="BF7626" s="76"/>
      <c r="BG7626" s="30"/>
      <c r="BH7626" s="9"/>
      <c r="BI7626" s="9"/>
      <c r="BJ7626" s="9"/>
      <c r="BK7626" s="9"/>
      <c r="BL7626" s="32"/>
      <c r="BM7626" s="9"/>
    </row>
    <row r="7627" spans="2:65" x14ac:dyDescent="0.4">
      <c r="B7627" s="9"/>
      <c r="C7627" s="29"/>
      <c r="D7627" s="9"/>
      <c r="E7627" s="9"/>
      <c r="F7627" s="9"/>
      <c r="G7627" s="9"/>
      <c r="H7627" s="9"/>
      <c r="I7627" s="9"/>
      <c r="J7627" s="9"/>
      <c r="K7627" s="29"/>
      <c r="L7627" s="9"/>
      <c r="M7627" s="9"/>
      <c r="N7627" s="9"/>
      <c r="O7627" s="9"/>
      <c r="P7627" s="9"/>
      <c r="Q7627" s="9"/>
      <c r="R7627" s="9"/>
      <c r="S7627" s="9"/>
      <c r="T7627" s="9"/>
      <c r="U7627" s="9"/>
      <c r="V7627" s="9"/>
      <c r="W7627" s="9"/>
      <c r="X7627" s="9"/>
      <c r="Y7627" s="9"/>
      <c r="Z7627" s="9"/>
      <c r="AA7627" s="9"/>
      <c r="AB7627" s="9"/>
      <c r="AC7627" s="9"/>
      <c r="AD7627" s="9"/>
      <c r="AE7627" s="9"/>
      <c r="AF7627" s="9"/>
      <c r="AG7627" s="9"/>
      <c r="AH7627" s="9"/>
      <c r="AI7627" s="9"/>
      <c r="AJ7627" s="9"/>
      <c r="AK7627" s="9"/>
      <c r="AL7627" s="31"/>
      <c r="AM7627" s="59"/>
      <c r="AN7627" s="9"/>
      <c r="AO7627" s="9"/>
      <c r="AP7627" s="9"/>
      <c r="AQ7627" s="9"/>
      <c r="AR7627" s="2"/>
      <c r="AS7627" s="9"/>
      <c r="AT7627" s="9"/>
      <c r="AU7627" s="76"/>
      <c r="AV7627" s="76"/>
      <c r="AW7627" s="76"/>
      <c r="AX7627" s="76"/>
      <c r="AY7627" s="76"/>
      <c r="AZ7627" s="76"/>
      <c r="BF7627" s="76"/>
      <c r="BG7627" s="30"/>
      <c r="BH7627" s="9"/>
      <c r="BI7627" s="9"/>
      <c r="BJ7627" s="9"/>
      <c r="BK7627" s="9"/>
      <c r="BL7627" s="32"/>
      <c r="BM7627" s="9"/>
    </row>
    <row r="7628" spans="2:65" x14ac:dyDescent="0.4">
      <c r="B7628" s="2"/>
      <c r="D7628" s="2"/>
      <c r="F7628" s="2"/>
      <c r="G7628" s="2"/>
      <c r="H7628" s="2"/>
      <c r="I7628" s="2"/>
      <c r="J7628" s="2"/>
      <c r="L7628" s="2"/>
      <c r="M7628" s="2"/>
      <c r="P7628" s="2"/>
      <c r="R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I7628" s="2"/>
      <c r="AJ7628" s="2"/>
      <c r="AM7628" s="59"/>
      <c r="AN7628" s="2"/>
      <c r="AO7628" s="2"/>
      <c r="AP7628" s="2"/>
      <c r="AQ7628" s="2"/>
      <c r="AR7628" s="2"/>
      <c r="AT7628" s="2"/>
      <c r="AU7628" s="72"/>
      <c r="AV7628" s="72"/>
      <c r="BF7628" s="72"/>
      <c r="BH7628" s="2"/>
      <c r="BI7628" s="6"/>
      <c r="BJ7628" s="6"/>
      <c r="BK7628" s="6"/>
      <c r="BL7628" s="7"/>
    </row>
    <row r="7629" spans="2:65" s="23" customFormat="1" x14ac:dyDescent="0.4">
      <c r="B7629" s="2"/>
      <c r="C7629" s="3"/>
      <c r="D7629" s="2"/>
      <c r="E7629" s="3"/>
      <c r="F7629" s="2"/>
      <c r="G7629" s="2"/>
      <c r="H7629" s="2"/>
      <c r="I7629" s="2"/>
      <c r="J7629" s="2"/>
      <c r="K7629" s="3"/>
      <c r="L7629" s="2"/>
      <c r="M7629" s="2"/>
      <c r="N7629" s="2"/>
      <c r="O7629" s="3"/>
      <c r="P7629" s="2"/>
      <c r="Q7629" s="3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3"/>
      <c r="AC7629" s="2"/>
      <c r="AD7629" s="3"/>
      <c r="AE7629" s="2"/>
      <c r="AF7629" s="2"/>
      <c r="AG7629" s="2"/>
      <c r="AH7629" s="3"/>
      <c r="AI7629" s="2"/>
      <c r="AJ7629" s="2"/>
      <c r="AK7629" s="3"/>
      <c r="AL7629" s="8"/>
      <c r="AM7629" s="59"/>
      <c r="AN7629" s="2"/>
      <c r="AO7629" s="2"/>
      <c r="AP7629" s="2"/>
      <c r="AQ7629" s="2"/>
      <c r="AR7629" s="2"/>
      <c r="AS7629" s="3"/>
      <c r="AT7629" s="2"/>
      <c r="AU7629" s="72"/>
      <c r="AV7629" s="72"/>
      <c r="AW7629" s="71"/>
      <c r="AX7629" s="71"/>
      <c r="AY7629" s="71"/>
      <c r="AZ7629" s="71"/>
      <c r="BA7629" s="71"/>
      <c r="BB7629" s="71"/>
      <c r="BC7629" s="71"/>
      <c r="BD7629" s="71"/>
      <c r="BE7629" s="71"/>
      <c r="BF7629" s="72"/>
      <c r="BG7629" s="3"/>
      <c r="BH7629" s="2"/>
      <c r="BI7629" s="6"/>
      <c r="BJ7629" s="6"/>
      <c r="BK7629" s="6"/>
      <c r="BL7629" s="7"/>
      <c r="BM7629" s="2"/>
    </row>
    <row r="7630" spans="2:65" x14ac:dyDescent="0.4">
      <c r="B7630" s="2"/>
      <c r="D7630" s="2"/>
      <c r="F7630" s="2"/>
      <c r="G7630" s="2"/>
      <c r="H7630" s="2"/>
      <c r="I7630" s="2"/>
      <c r="J7630" s="2"/>
      <c r="L7630" s="2"/>
      <c r="M7630" s="2"/>
      <c r="P7630" s="2"/>
      <c r="R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I7630" s="2"/>
      <c r="AJ7630" s="2"/>
      <c r="AM7630" s="59"/>
      <c r="AN7630" s="2"/>
      <c r="AO7630" s="2"/>
      <c r="AP7630" s="2"/>
      <c r="AQ7630" s="2"/>
      <c r="AR7630" s="2"/>
      <c r="AT7630" s="2"/>
      <c r="AU7630" s="72"/>
      <c r="AV7630" s="72"/>
      <c r="BF7630" s="72"/>
      <c r="BH7630" s="2"/>
      <c r="BI7630" s="6"/>
      <c r="BJ7630" s="6"/>
      <c r="BK7630" s="6"/>
      <c r="BL7630" s="7"/>
    </row>
    <row r="7631" spans="2:65" x14ac:dyDescent="0.4">
      <c r="B7631" s="2"/>
      <c r="D7631" s="2"/>
      <c r="F7631" s="2"/>
      <c r="G7631" s="2"/>
      <c r="H7631" s="2"/>
      <c r="I7631" s="2"/>
      <c r="J7631" s="2"/>
      <c r="L7631" s="2"/>
      <c r="M7631" s="2"/>
      <c r="P7631" s="2"/>
      <c r="R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I7631" s="2"/>
      <c r="AJ7631" s="2"/>
      <c r="AM7631" s="59"/>
      <c r="AN7631" s="2"/>
      <c r="AO7631" s="2"/>
      <c r="AP7631" s="2"/>
      <c r="AQ7631" s="2"/>
      <c r="AR7631" s="2"/>
      <c r="AT7631" s="2"/>
      <c r="AU7631" s="72"/>
      <c r="AV7631" s="72"/>
      <c r="BF7631" s="72"/>
      <c r="BH7631" s="2"/>
      <c r="BI7631" s="6"/>
      <c r="BJ7631" s="6"/>
      <c r="BK7631" s="6"/>
      <c r="BL7631" s="7"/>
    </row>
    <row r="7632" spans="2:65" x14ac:dyDescent="0.4">
      <c r="B7632" s="2"/>
      <c r="D7632" s="2"/>
      <c r="F7632" s="2"/>
      <c r="G7632" s="2"/>
      <c r="H7632" s="2"/>
      <c r="I7632" s="2"/>
      <c r="J7632" s="2"/>
      <c r="L7632" s="2"/>
      <c r="M7632" s="2"/>
      <c r="P7632" s="2"/>
      <c r="R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I7632" s="2"/>
      <c r="AJ7632" s="2"/>
      <c r="AM7632" s="59"/>
      <c r="AN7632" s="2"/>
      <c r="AO7632" s="2"/>
      <c r="AP7632" s="2"/>
      <c r="AQ7632" s="2"/>
      <c r="AR7632" s="2"/>
      <c r="AT7632" s="2"/>
      <c r="AU7632" s="72"/>
      <c r="AV7632" s="72"/>
      <c r="BF7632" s="72"/>
      <c r="BH7632" s="2"/>
      <c r="BI7632" s="6"/>
      <c r="BJ7632" s="6"/>
      <c r="BK7632" s="6"/>
      <c r="BL7632" s="7"/>
    </row>
    <row r="7633" spans="2:64" x14ac:dyDescent="0.4">
      <c r="B7633" s="2"/>
      <c r="D7633" s="2"/>
      <c r="F7633" s="2"/>
      <c r="G7633" s="2"/>
      <c r="H7633" s="2"/>
      <c r="I7633" s="2"/>
      <c r="J7633" s="2"/>
      <c r="L7633" s="2"/>
      <c r="M7633" s="2"/>
      <c r="P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C7633" s="2"/>
      <c r="AE7633" s="2"/>
      <c r="AI7633" s="2"/>
      <c r="AJ7633" s="2"/>
      <c r="AM7633" s="59"/>
      <c r="AN7633" s="2"/>
      <c r="AO7633" s="2"/>
      <c r="AP7633" s="2"/>
      <c r="AQ7633" s="2"/>
      <c r="AR7633" s="2"/>
      <c r="AT7633" s="2"/>
      <c r="AU7633" s="72"/>
      <c r="AV7633" s="72"/>
      <c r="BF7633" s="72"/>
      <c r="BH7633" s="2"/>
      <c r="BI7633" s="6"/>
      <c r="BJ7633" s="6"/>
      <c r="BK7633" s="6"/>
      <c r="BL7633" s="7"/>
    </row>
    <row r="7634" spans="2:64" x14ac:dyDescent="0.4">
      <c r="B7634" s="2"/>
      <c r="D7634" s="2"/>
      <c r="F7634" s="2"/>
      <c r="G7634" s="2"/>
      <c r="H7634" s="2"/>
      <c r="I7634" s="2"/>
      <c r="J7634" s="2"/>
      <c r="L7634" s="2"/>
      <c r="M7634" s="2"/>
      <c r="P7634" s="2"/>
      <c r="R7634" s="2"/>
      <c r="T7634" s="2"/>
      <c r="U7634" s="2"/>
      <c r="V7634" s="2"/>
      <c r="W7634" s="2"/>
      <c r="X7634" s="2"/>
      <c r="Y7634" s="2"/>
      <c r="Z7634" s="2"/>
      <c r="AA7634" s="2"/>
      <c r="AC7634" s="2"/>
      <c r="AD7634" s="2"/>
      <c r="AE7634" s="2"/>
      <c r="AI7634" s="2"/>
      <c r="AJ7634" s="2"/>
      <c r="AM7634" s="59"/>
      <c r="AN7634" s="2"/>
      <c r="AO7634" s="2"/>
      <c r="AP7634" s="2"/>
      <c r="AQ7634" s="2"/>
      <c r="AR7634" s="2"/>
      <c r="AT7634" s="2"/>
      <c r="AU7634" s="72"/>
      <c r="AV7634" s="72"/>
      <c r="BF7634" s="72"/>
      <c r="BH7634" s="2"/>
      <c r="BI7634" s="6"/>
      <c r="BJ7634" s="6"/>
      <c r="BK7634" s="6"/>
      <c r="BL7634" s="7"/>
    </row>
    <row r="7635" spans="2:64" x14ac:dyDescent="0.4">
      <c r="B7635" s="2"/>
      <c r="D7635" s="2"/>
      <c r="F7635" s="2"/>
      <c r="G7635" s="2"/>
      <c r="H7635" s="2"/>
      <c r="I7635" s="2"/>
      <c r="J7635" s="2"/>
      <c r="L7635" s="2"/>
      <c r="M7635" s="2"/>
      <c r="P7635" s="2"/>
      <c r="R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I7635" s="2"/>
      <c r="AJ7635" s="2"/>
      <c r="AM7635" s="59"/>
      <c r="AN7635" s="2"/>
      <c r="AO7635" s="2"/>
      <c r="AP7635" s="2"/>
      <c r="AQ7635" s="2"/>
      <c r="AR7635" s="2"/>
      <c r="AT7635" s="2"/>
      <c r="AU7635" s="72"/>
      <c r="AV7635" s="72"/>
      <c r="BF7635" s="72"/>
      <c r="BH7635" s="2"/>
      <c r="BI7635" s="6"/>
      <c r="BJ7635" s="6"/>
      <c r="BK7635" s="6"/>
      <c r="BL7635" s="7"/>
    </row>
    <row r="7636" spans="2:64" x14ac:dyDescent="0.4">
      <c r="B7636" s="2"/>
      <c r="D7636" s="2"/>
      <c r="F7636" s="2"/>
      <c r="G7636" s="2"/>
      <c r="H7636" s="2"/>
      <c r="I7636" s="2"/>
      <c r="J7636" s="2"/>
      <c r="L7636" s="2"/>
      <c r="M7636" s="2"/>
      <c r="P7636" s="2"/>
      <c r="R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I7636" s="2"/>
      <c r="AJ7636" s="2"/>
      <c r="AM7636" s="59"/>
      <c r="AN7636" s="2"/>
      <c r="AO7636" s="2"/>
      <c r="AP7636" s="2"/>
      <c r="AQ7636" s="2"/>
      <c r="AR7636" s="2"/>
      <c r="AT7636" s="2"/>
      <c r="AU7636" s="72"/>
      <c r="AV7636" s="72"/>
      <c r="BF7636" s="72"/>
      <c r="BH7636" s="2"/>
      <c r="BI7636" s="6"/>
      <c r="BJ7636" s="6"/>
      <c r="BK7636" s="6"/>
      <c r="BL7636" s="7"/>
    </row>
    <row r="7637" spans="2:64" x14ac:dyDescent="0.4">
      <c r="B7637" s="2"/>
      <c r="D7637" s="2"/>
      <c r="F7637" s="2"/>
      <c r="G7637" s="2"/>
      <c r="H7637" s="2"/>
      <c r="I7637" s="2"/>
      <c r="J7637" s="2"/>
      <c r="L7637" s="2"/>
      <c r="M7637" s="2"/>
      <c r="P7637" s="2"/>
      <c r="R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I7637" s="2"/>
      <c r="AJ7637" s="2"/>
      <c r="AM7637" s="59"/>
      <c r="AN7637" s="2"/>
      <c r="AO7637" s="2"/>
      <c r="AP7637" s="2"/>
      <c r="AQ7637" s="2"/>
      <c r="AR7637" s="2"/>
      <c r="AT7637" s="2"/>
      <c r="AU7637" s="72"/>
      <c r="AV7637" s="72"/>
      <c r="BF7637" s="72"/>
      <c r="BH7637" s="2"/>
      <c r="BI7637" s="6"/>
      <c r="BJ7637" s="6"/>
      <c r="BK7637" s="6"/>
      <c r="BL7637" s="7"/>
    </row>
    <row r="7638" spans="2:64" x14ac:dyDescent="0.4">
      <c r="B7638" s="2"/>
      <c r="D7638" s="2"/>
      <c r="F7638" s="2"/>
      <c r="G7638" s="2"/>
      <c r="H7638" s="2"/>
      <c r="I7638" s="2"/>
      <c r="J7638" s="2"/>
      <c r="L7638" s="2"/>
      <c r="M7638" s="2"/>
      <c r="P7638" s="2"/>
      <c r="R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I7638" s="2"/>
      <c r="AJ7638" s="2"/>
      <c r="AM7638" s="59"/>
      <c r="AN7638" s="2"/>
      <c r="AO7638" s="2"/>
      <c r="AP7638" s="2"/>
      <c r="AQ7638" s="2"/>
      <c r="AR7638" s="2"/>
      <c r="AT7638" s="2"/>
      <c r="AU7638" s="72"/>
      <c r="AV7638" s="72"/>
      <c r="BF7638" s="72"/>
      <c r="BH7638" s="2"/>
      <c r="BI7638" s="6"/>
      <c r="BJ7638" s="6"/>
      <c r="BK7638" s="6"/>
      <c r="BL7638" s="7"/>
    </row>
    <row r="7639" spans="2:64" x14ac:dyDescent="0.4">
      <c r="B7639" s="2"/>
      <c r="D7639" s="2"/>
      <c r="F7639" s="2"/>
      <c r="G7639" s="2"/>
      <c r="H7639" s="2"/>
      <c r="I7639" s="2"/>
      <c r="J7639" s="2"/>
      <c r="L7639" s="2"/>
      <c r="M7639" s="2"/>
      <c r="P7639" s="2"/>
      <c r="R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I7639" s="2"/>
      <c r="AJ7639" s="2"/>
      <c r="AM7639" s="59"/>
      <c r="AN7639" s="2"/>
      <c r="AO7639" s="2"/>
      <c r="AP7639" s="2"/>
      <c r="AQ7639" s="2"/>
      <c r="AR7639" s="2"/>
      <c r="AT7639" s="2"/>
      <c r="AU7639" s="72"/>
      <c r="AV7639" s="72"/>
      <c r="BF7639" s="72"/>
      <c r="BH7639" s="2"/>
      <c r="BI7639" s="6"/>
      <c r="BJ7639" s="6"/>
      <c r="BK7639" s="6"/>
      <c r="BL7639" s="7"/>
    </row>
    <row r="7640" spans="2:64" x14ac:dyDescent="0.4">
      <c r="B7640" s="2"/>
      <c r="D7640" s="2"/>
      <c r="F7640" s="2"/>
      <c r="G7640" s="2"/>
      <c r="H7640" s="2"/>
      <c r="I7640" s="2"/>
      <c r="J7640" s="2"/>
      <c r="L7640" s="2"/>
      <c r="M7640" s="2"/>
      <c r="P7640" s="2"/>
      <c r="R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I7640" s="2"/>
      <c r="AJ7640" s="2"/>
      <c r="AM7640" s="59"/>
      <c r="AN7640" s="2"/>
      <c r="AO7640" s="2"/>
      <c r="AP7640" s="2"/>
      <c r="AQ7640" s="2"/>
      <c r="AR7640" s="2"/>
      <c r="AT7640" s="2"/>
      <c r="AU7640" s="72"/>
      <c r="AV7640" s="72"/>
      <c r="BF7640" s="72"/>
      <c r="BH7640" s="2"/>
      <c r="BI7640" s="6"/>
      <c r="BJ7640" s="6"/>
      <c r="BK7640" s="6"/>
      <c r="BL7640" s="7"/>
    </row>
    <row r="7641" spans="2:64" x14ac:dyDescent="0.4">
      <c r="B7641" s="2"/>
      <c r="D7641" s="2"/>
      <c r="F7641" s="2"/>
      <c r="G7641" s="2"/>
      <c r="H7641" s="2"/>
      <c r="I7641" s="2"/>
      <c r="J7641" s="2"/>
      <c r="L7641" s="2"/>
      <c r="M7641" s="2"/>
      <c r="P7641" s="2"/>
      <c r="R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I7641" s="2"/>
      <c r="AJ7641" s="2"/>
      <c r="AM7641" s="59"/>
      <c r="AN7641" s="2"/>
      <c r="AO7641" s="2"/>
      <c r="AP7641" s="2"/>
      <c r="AQ7641" s="2"/>
      <c r="AR7641" s="2"/>
      <c r="AT7641" s="2"/>
      <c r="AU7641" s="72"/>
      <c r="AV7641" s="72"/>
      <c r="BF7641" s="72"/>
      <c r="BH7641" s="2"/>
      <c r="BI7641" s="6"/>
      <c r="BJ7641" s="6"/>
      <c r="BK7641" s="6"/>
      <c r="BL7641" s="7"/>
    </row>
    <row r="7642" spans="2:64" x14ac:dyDescent="0.4">
      <c r="B7642" s="2"/>
      <c r="D7642" s="2"/>
      <c r="F7642" s="2"/>
      <c r="G7642" s="2"/>
      <c r="H7642" s="2"/>
      <c r="I7642" s="2"/>
      <c r="J7642" s="2"/>
      <c r="L7642" s="2"/>
      <c r="M7642" s="2"/>
      <c r="P7642" s="2"/>
      <c r="R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I7642" s="2"/>
      <c r="AJ7642" s="2"/>
      <c r="AM7642" s="59"/>
      <c r="AN7642" s="2"/>
      <c r="AO7642" s="2"/>
      <c r="AP7642" s="2"/>
      <c r="AQ7642" s="2"/>
      <c r="AR7642" s="2"/>
      <c r="AT7642" s="2"/>
      <c r="AU7642" s="72"/>
      <c r="AV7642" s="72"/>
      <c r="BF7642" s="72"/>
      <c r="BH7642" s="2"/>
      <c r="BI7642" s="6"/>
      <c r="BJ7642" s="6"/>
      <c r="BK7642" s="6"/>
      <c r="BL7642" s="7"/>
    </row>
    <row r="7643" spans="2:64" x14ac:dyDescent="0.4">
      <c r="B7643" s="2"/>
      <c r="D7643" s="2"/>
      <c r="F7643" s="2"/>
      <c r="G7643" s="2"/>
      <c r="H7643" s="2"/>
      <c r="I7643" s="2"/>
      <c r="J7643" s="2"/>
      <c r="L7643" s="2"/>
      <c r="M7643" s="2"/>
      <c r="P7643" s="2"/>
      <c r="R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I7643" s="2"/>
      <c r="AJ7643" s="2"/>
      <c r="AM7643" s="59"/>
      <c r="AN7643" s="2"/>
      <c r="AO7643" s="2"/>
      <c r="AP7643" s="2"/>
      <c r="AQ7643" s="2"/>
      <c r="AR7643" s="2"/>
      <c r="AT7643" s="2"/>
      <c r="AU7643" s="72"/>
      <c r="AV7643" s="72"/>
      <c r="BF7643" s="72"/>
      <c r="BH7643" s="2"/>
      <c r="BI7643" s="6"/>
      <c r="BJ7643" s="6"/>
      <c r="BK7643" s="6"/>
      <c r="BL7643" s="7"/>
    </row>
    <row r="7644" spans="2:64" x14ac:dyDescent="0.4">
      <c r="B7644" s="2"/>
      <c r="D7644" s="2"/>
      <c r="F7644" s="2"/>
      <c r="G7644" s="2"/>
      <c r="H7644" s="2"/>
      <c r="I7644" s="2"/>
      <c r="J7644" s="2"/>
      <c r="L7644" s="2"/>
      <c r="M7644" s="2"/>
      <c r="P7644" s="2"/>
      <c r="R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I7644" s="2"/>
      <c r="AJ7644" s="2"/>
      <c r="AM7644" s="59"/>
      <c r="AN7644" s="2"/>
      <c r="AO7644" s="2"/>
      <c r="AP7644" s="2"/>
      <c r="AQ7644" s="2"/>
      <c r="AR7644" s="2"/>
      <c r="AT7644" s="2"/>
      <c r="AU7644" s="72"/>
      <c r="AV7644" s="72"/>
      <c r="BF7644" s="72"/>
      <c r="BH7644" s="2"/>
      <c r="BI7644" s="6"/>
      <c r="BJ7644" s="6"/>
      <c r="BK7644" s="6"/>
      <c r="BL7644" s="7"/>
    </row>
    <row r="7645" spans="2:64" x14ac:dyDescent="0.4">
      <c r="B7645" s="2"/>
      <c r="D7645" s="2"/>
      <c r="F7645" s="2"/>
      <c r="G7645" s="2"/>
      <c r="H7645" s="2"/>
      <c r="I7645" s="2"/>
      <c r="J7645" s="2"/>
      <c r="L7645" s="2"/>
      <c r="M7645" s="2"/>
      <c r="P7645" s="2"/>
      <c r="R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I7645" s="2"/>
      <c r="AJ7645" s="2"/>
      <c r="AM7645" s="59"/>
      <c r="AN7645" s="2"/>
      <c r="AO7645" s="2"/>
      <c r="AP7645" s="2"/>
      <c r="AQ7645" s="2"/>
      <c r="AR7645" s="2"/>
      <c r="AT7645" s="2"/>
      <c r="AU7645" s="72"/>
      <c r="AV7645" s="72"/>
      <c r="BF7645" s="72"/>
      <c r="BH7645" s="2"/>
      <c r="BI7645" s="6"/>
      <c r="BJ7645" s="6"/>
      <c r="BK7645" s="6"/>
      <c r="BL7645" s="7"/>
    </row>
    <row r="7646" spans="2:64" x14ac:dyDescent="0.4">
      <c r="B7646" s="2"/>
      <c r="D7646" s="2"/>
      <c r="F7646" s="2"/>
      <c r="G7646" s="2"/>
      <c r="H7646" s="2"/>
      <c r="I7646" s="2"/>
      <c r="J7646" s="2"/>
      <c r="L7646" s="2"/>
      <c r="M7646" s="2"/>
      <c r="P7646" s="2"/>
      <c r="R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I7646" s="2"/>
      <c r="AJ7646" s="2"/>
      <c r="AM7646" s="59"/>
      <c r="AN7646" s="2"/>
      <c r="AO7646" s="2"/>
      <c r="AP7646" s="2"/>
      <c r="AQ7646" s="2"/>
      <c r="AR7646" s="2"/>
      <c r="AT7646" s="2"/>
      <c r="AU7646" s="72"/>
      <c r="AV7646" s="72"/>
      <c r="BF7646" s="72"/>
      <c r="BH7646" s="2"/>
      <c r="BI7646" s="6"/>
      <c r="BJ7646" s="6"/>
      <c r="BK7646" s="6"/>
      <c r="BL7646" s="7"/>
    </row>
    <row r="7647" spans="2:64" x14ac:dyDescent="0.4">
      <c r="B7647" s="2"/>
      <c r="D7647" s="2"/>
      <c r="F7647" s="2"/>
      <c r="G7647" s="2"/>
      <c r="H7647" s="2"/>
      <c r="I7647" s="2"/>
      <c r="J7647" s="2"/>
      <c r="L7647" s="2"/>
      <c r="M7647" s="2"/>
      <c r="P7647" s="2"/>
      <c r="R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I7647" s="2"/>
      <c r="AJ7647" s="2"/>
      <c r="AM7647" s="59"/>
      <c r="AN7647" s="2"/>
      <c r="AO7647" s="2"/>
      <c r="AP7647" s="2"/>
      <c r="AQ7647" s="2"/>
      <c r="AR7647" s="2"/>
      <c r="AT7647" s="2"/>
      <c r="AU7647" s="72"/>
      <c r="AV7647" s="72"/>
      <c r="BF7647" s="72"/>
      <c r="BH7647" s="2"/>
      <c r="BI7647" s="6"/>
      <c r="BJ7647" s="6"/>
      <c r="BK7647" s="6"/>
      <c r="BL7647" s="7"/>
    </row>
    <row r="7648" spans="2:64" x14ac:dyDescent="0.4">
      <c r="B7648" s="2"/>
      <c r="D7648" s="2"/>
      <c r="F7648" s="2"/>
      <c r="G7648" s="2"/>
      <c r="H7648" s="2"/>
      <c r="I7648" s="2"/>
      <c r="J7648" s="2"/>
      <c r="L7648" s="2"/>
      <c r="M7648" s="2"/>
      <c r="P7648" s="2"/>
      <c r="R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I7648" s="2"/>
      <c r="AJ7648" s="2"/>
      <c r="AM7648" s="59"/>
      <c r="AN7648" s="2"/>
      <c r="AO7648" s="2"/>
      <c r="AP7648" s="2"/>
      <c r="AQ7648" s="2"/>
      <c r="AR7648" s="2"/>
      <c r="AT7648" s="2"/>
      <c r="AU7648" s="72"/>
      <c r="AV7648" s="72"/>
      <c r="BF7648" s="72"/>
      <c r="BH7648" s="2"/>
      <c r="BI7648" s="6"/>
      <c r="BJ7648" s="6"/>
      <c r="BK7648" s="6"/>
      <c r="BL7648" s="7"/>
    </row>
    <row r="7649" spans="2:64" x14ac:dyDescent="0.4">
      <c r="B7649" s="2"/>
      <c r="D7649" s="2"/>
      <c r="F7649" s="2"/>
      <c r="G7649" s="2"/>
      <c r="H7649" s="2"/>
      <c r="I7649" s="2"/>
      <c r="J7649" s="2"/>
      <c r="L7649" s="2"/>
      <c r="M7649" s="2"/>
      <c r="P7649" s="2"/>
      <c r="R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I7649" s="2"/>
      <c r="AJ7649" s="2"/>
      <c r="AM7649" s="59"/>
      <c r="AN7649" s="2"/>
      <c r="AO7649" s="2"/>
      <c r="AP7649" s="2"/>
      <c r="AQ7649" s="2"/>
      <c r="AR7649" s="2"/>
      <c r="AT7649" s="2"/>
      <c r="AU7649" s="72"/>
      <c r="AV7649" s="72"/>
      <c r="BF7649" s="72"/>
      <c r="BH7649" s="2"/>
      <c r="BI7649" s="6"/>
      <c r="BJ7649" s="6"/>
      <c r="BK7649" s="6"/>
      <c r="BL7649" s="7"/>
    </row>
    <row r="7650" spans="2:64" x14ac:dyDescent="0.4">
      <c r="B7650" s="2"/>
      <c r="D7650" s="2"/>
      <c r="F7650" s="2"/>
      <c r="G7650" s="2"/>
      <c r="H7650" s="2"/>
      <c r="I7650" s="2"/>
      <c r="J7650" s="2"/>
      <c r="L7650" s="2"/>
      <c r="M7650" s="2"/>
      <c r="P7650" s="2"/>
      <c r="R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I7650" s="2"/>
      <c r="AJ7650" s="2"/>
      <c r="AM7650" s="59"/>
      <c r="AN7650" s="2"/>
      <c r="AO7650" s="2"/>
      <c r="AP7650" s="2"/>
      <c r="AQ7650" s="2"/>
      <c r="AR7650" s="2"/>
      <c r="AT7650" s="2"/>
      <c r="AU7650" s="72"/>
      <c r="AV7650" s="72"/>
      <c r="BF7650" s="72"/>
      <c r="BH7650" s="2"/>
      <c r="BI7650" s="6"/>
      <c r="BJ7650" s="6"/>
      <c r="BK7650" s="6"/>
      <c r="BL7650" s="7"/>
    </row>
    <row r="7651" spans="2:64" x14ac:dyDescent="0.4">
      <c r="B7651" s="2"/>
      <c r="D7651" s="2"/>
      <c r="F7651" s="2"/>
      <c r="G7651" s="2"/>
      <c r="H7651" s="2"/>
      <c r="I7651" s="2"/>
      <c r="J7651" s="2"/>
      <c r="L7651" s="2"/>
      <c r="M7651" s="2"/>
      <c r="P7651" s="2"/>
      <c r="R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I7651" s="2"/>
      <c r="AJ7651" s="2"/>
      <c r="AM7651" s="59"/>
      <c r="AN7651" s="2"/>
      <c r="AO7651" s="2"/>
      <c r="AP7651" s="2"/>
      <c r="AQ7651" s="2"/>
      <c r="AR7651" s="2"/>
      <c r="AT7651" s="2"/>
      <c r="AU7651" s="72"/>
      <c r="AV7651" s="72"/>
      <c r="BF7651" s="72"/>
      <c r="BH7651" s="2"/>
      <c r="BI7651" s="6"/>
      <c r="BJ7651" s="6"/>
      <c r="BK7651" s="6"/>
      <c r="BL7651" s="7"/>
    </row>
    <row r="7652" spans="2:64" x14ac:dyDescent="0.4">
      <c r="B7652" s="2"/>
      <c r="D7652" s="2"/>
      <c r="F7652" s="2"/>
      <c r="G7652" s="2"/>
      <c r="H7652" s="2"/>
      <c r="I7652" s="2"/>
      <c r="J7652" s="2"/>
      <c r="L7652" s="2"/>
      <c r="M7652" s="2"/>
      <c r="P7652" s="2"/>
      <c r="R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I7652" s="2"/>
      <c r="AJ7652" s="2"/>
      <c r="AM7652" s="59"/>
      <c r="AN7652" s="2"/>
      <c r="AO7652" s="2"/>
      <c r="AP7652" s="2"/>
      <c r="AQ7652" s="2"/>
      <c r="AR7652" s="2"/>
      <c r="AT7652" s="2"/>
      <c r="AU7652" s="72"/>
      <c r="AV7652" s="72"/>
      <c r="BF7652" s="72"/>
      <c r="BH7652" s="2"/>
      <c r="BI7652" s="6"/>
      <c r="BJ7652" s="6"/>
      <c r="BK7652" s="6"/>
      <c r="BL7652" s="7"/>
    </row>
    <row r="7653" spans="2:64" x14ac:dyDescent="0.4">
      <c r="B7653" s="2"/>
      <c r="D7653" s="2"/>
      <c r="F7653" s="2"/>
      <c r="G7653" s="2"/>
      <c r="H7653" s="2"/>
      <c r="I7653" s="2"/>
      <c r="J7653" s="2"/>
      <c r="L7653" s="2"/>
      <c r="M7653" s="2"/>
      <c r="P7653" s="2"/>
      <c r="R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I7653" s="2"/>
      <c r="AJ7653" s="2"/>
      <c r="AM7653" s="59"/>
      <c r="AN7653" s="2"/>
      <c r="AO7653" s="2"/>
      <c r="AP7653" s="2"/>
      <c r="AQ7653" s="2"/>
      <c r="AR7653" s="2"/>
      <c r="AT7653" s="2"/>
      <c r="AU7653" s="72"/>
      <c r="AV7653" s="72"/>
      <c r="BF7653" s="72"/>
      <c r="BH7653" s="2"/>
      <c r="BI7653" s="6"/>
      <c r="BJ7653" s="6"/>
      <c r="BK7653" s="6"/>
      <c r="BL7653" s="7"/>
    </row>
    <row r="7654" spans="2:64" x14ac:dyDescent="0.4">
      <c r="B7654" s="2"/>
      <c r="D7654" s="2"/>
      <c r="F7654" s="2"/>
      <c r="G7654" s="2"/>
      <c r="H7654" s="2"/>
      <c r="I7654" s="2"/>
      <c r="J7654" s="2"/>
      <c r="L7654" s="2"/>
      <c r="M7654" s="2"/>
      <c r="P7654" s="2"/>
      <c r="R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I7654" s="2"/>
      <c r="AJ7654" s="2"/>
      <c r="AM7654" s="59"/>
      <c r="AN7654" s="2"/>
      <c r="AO7654" s="2"/>
      <c r="AP7654" s="2"/>
      <c r="AQ7654" s="2"/>
      <c r="AR7654" s="2"/>
      <c r="AT7654" s="2"/>
      <c r="AU7654" s="72"/>
      <c r="AV7654" s="72"/>
      <c r="BF7654" s="72"/>
      <c r="BH7654" s="2"/>
      <c r="BI7654" s="6"/>
      <c r="BJ7654" s="6"/>
      <c r="BK7654" s="6"/>
      <c r="BL7654" s="7"/>
    </row>
    <row r="7655" spans="2:64" x14ac:dyDescent="0.4">
      <c r="B7655" s="2"/>
      <c r="D7655" s="2"/>
      <c r="F7655" s="2"/>
      <c r="G7655" s="2"/>
      <c r="H7655" s="2"/>
      <c r="I7655" s="2"/>
      <c r="J7655" s="2"/>
      <c r="L7655" s="2"/>
      <c r="M7655" s="2"/>
      <c r="P7655" s="2"/>
      <c r="R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I7655" s="2"/>
      <c r="AJ7655" s="2"/>
      <c r="AM7655" s="59"/>
      <c r="AN7655" s="2"/>
      <c r="AO7655" s="2"/>
      <c r="AP7655" s="2"/>
      <c r="AQ7655" s="2"/>
      <c r="AR7655" s="2"/>
      <c r="AT7655" s="2"/>
      <c r="AU7655" s="72"/>
      <c r="AV7655" s="72"/>
      <c r="BF7655" s="72"/>
      <c r="BH7655" s="2"/>
      <c r="BI7655" s="6"/>
      <c r="BJ7655" s="6"/>
      <c r="BK7655" s="6"/>
      <c r="BL7655" s="7"/>
    </row>
    <row r="7656" spans="2:64" x14ac:dyDescent="0.4">
      <c r="B7656" s="2"/>
      <c r="D7656" s="2"/>
      <c r="F7656" s="2"/>
      <c r="G7656" s="2"/>
      <c r="H7656" s="2"/>
      <c r="I7656" s="2"/>
      <c r="J7656" s="2"/>
      <c r="L7656" s="2"/>
      <c r="M7656" s="2"/>
      <c r="P7656" s="2"/>
      <c r="R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I7656" s="2"/>
      <c r="AJ7656" s="2"/>
      <c r="AM7656" s="59"/>
      <c r="AN7656" s="2"/>
      <c r="AO7656" s="2"/>
      <c r="AP7656" s="2"/>
      <c r="AQ7656" s="2"/>
      <c r="AR7656" s="2"/>
      <c r="AT7656" s="2"/>
      <c r="AU7656" s="72"/>
      <c r="AV7656" s="72"/>
      <c r="BF7656" s="72"/>
      <c r="BH7656" s="2"/>
      <c r="BI7656" s="6"/>
      <c r="BJ7656" s="6"/>
      <c r="BK7656" s="6"/>
      <c r="BL7656" s="7"/>
    </row>
    <row r="7657" spans="2:64" x14ac:dyDescent="0.4">
      <c r="B7657" s="2"/>
      <c r="D7657" s="2"/>
      <c r="F7657" s="2"/>
      <c r="G7657" s="2"/>
      <c r="H7657" s="2"/>
      <c r="I7657" s="2"/>
      <c r="J7657" s="2"/>
      <c r="L7657" s="2"/>
      <c r="M7657" s="2"/>
      <c r="P7657" s="2"/>
      <c r="R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I7657" s="2"/>
      <c r="AJ7657" s="2"/>
      <c r="AM7657" s="59"/>
      <c r="AN7657" s="2"/>
      <c r="AO7657" s="2"/>
      <c r="AP7657" s="2"/>
      <c r="AQ7657" s="2"/>
      <c r="AR7657" s="2"/>
      <c r="AT7657" s="2"/>
      <c r="AU7657" s="72"/>
      <c r="AV7657" s="72"/>
      <c r="BF7657" s="72"/>
      <c r="BH7657" s="2"/>
      <c r="BI7657" s="6"/>
      <c r="BJ7657" s="6"/>
      <c r="BK7657" s="6"/>
      <c r="BL7657" s="7"/>
    </row>
    <row r="7658" spans="2:64" x14ac:dyDescent="0.4">
      <c r="B7658" s="2"/>
      <c r="D7658" s="2"/>
      <c r="F7658" s="2"/>
      <c r="G7658" s="2"/>
      <c r="H7658" s="2"/>
      <c r="I7658" s="2"/>
      <c r="J7658" s="2"/>
      <c r="L7658" s="2"/>
      <c r="M7658" s="2"/>
      <c r="P7658" s="2"/>
      <c r="R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I7658" s="2"/>
      <c r="AJ7658" s="2"/>
      <c r="AM7658" s="59"/>
      <c r="AN7658" s="2"/>
      <c r="AO7658" s="2"/>
      <c r="AP7658" s="2"/>
      <c r="AQ7658" s="2"/>
      <c r="AR7658" s="2"/>
      <c r="AT7658" s="2"/>
      <c r="AU7658" s="72"/>
      <c r="AV7658" s="72"/>
      <c r="BF7658" s="72"/>
      <c r="BH7658" s="2"/>
      <c r="BI7658" s="6"/>
      <c r="BJ7658" s="6"/>
      <c r="BK7658" s="6"/>
      <c r="BL7658" s="7"/>
    </row>
    <row r="7659" spans="2:64" x14ac:dyDescent="0.4">
      <c r="B7659" s="2"/>
      <c r="D7659" s="2"/>
      <c r="F7659" s="2"/>
      <c r="G7659" s="2"/>
      <c r="H7659" s="2"/>
      <c r="I7659" s="2"/>
      <c r="J7659" s="2"/>
      <c r="L7659" s="2"/>
      <c r="M7659" s="2"/>
      <c r="P7659" s="2"/>
      <c r="R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I7659" s="2"/>
      <c r="AJ7659" s="2"/>
      <c r="AM7659" s="59"/>
      <c r="AN7659" s="2"/>
      <c r="AO7659" s="2"/>
      <c r="AP7659" s="2"/>
      <c r="AQ7659" s="2"/>
      <c r="AR7659" s="2"/>
      <c r="AT7659" s="2"/>
      <c r="AU7659" s="72"/>
      <c r="AV7659" s="72"/>
      <c r="BF7659" s="72"/>
      <c r="BH7659" s="2"/>
      <c r="BI7659" s="6"/>
      <c r="BJ7659" s="6"/>
      <c r="BK7659" s="6"/>
      <c r="BL7659" s="7"/>
    </row>
    <row r="7660" spans="2:64" x14ac:dyDescent="0.4">
      <c r="B7660" s="2"/>
      <c r="D7660" s="2"/>
      <c r="F7660" s="2"/>
      <c r="G7660" s="2"/>
      <c r="H7660" s="2"/>
      <c r="I7660" s="2"/>
      <c r="J7660" s="2"/>
      <c r="L7660" s="2"/>
      <c r="M7660" s="2"/>
      <c r="P7660" s="2"/>
      <c r="R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I7660" s="2"/>
      <c r="AJ7660" s="2"/>
      <c r="AM7660" s="59"/>
      <c r="AN7660" s="2"/>
      <c r="AO7660" s="2"/>
      <c r="AP7660" s="2"/>
      <c r="AQ7660" s="2"/>
      <c r="AR7660" s="2"/>
      <c r="AT7660" s="2"/>
      <c r="AU7660" s="72"/>
      <c r="AV7660" s="72"/>
      <c r="BF7660" s="72"/>
      <c r="BH7660" s="2"/>
      <c r="BI7660" s="6"/>
      <c r="BJ7660" s="6"/>
      <c r="BK7660" s="6"/>
      <c r="BL7660" s="7"/>
    </row>
    <row r="7661" spans="2:64" x14ac:dyDescent="0.4">
      <c r="B7661" s="2"/>
      <c r="D7661" s="2"/>
      <c r="F7661" s="2"/>
      <c r="G7661" s="2"/>
      <c r="H7661" s="2"/>
      <c r="I7661" s="2"/>
      <c r="J7661" s="2"/>
      <c r="L7661" s="2"/>
      <c r="M7661" s="2"/>
      <c r="P7661" s="2"/>
      <c r="R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I7661" s="2"/>
      <c r="AJ7661" s="2"/>
      <c r="AM7661" s="59"/>
      <c r="AN7661" s="2"/>
      <c r="AO7661" s="2"/>
      <c r="AP7661" s="2"/>
      <c r="AQ7661" s="2"/>
      <c r="AR7661" s="2"/>
      <c r="AT7661" s="2"/>
      <c r="AU7661" s="72"/>
      <c r="AV7661" s="72"/>
      <c r="BF7661" s="72"/>
      <c r="BH7661" s="2"/>
      <c r="BI7661" s="6"/>
      <c r="BJ7661" s="6"/>
      <c r="BK7661" s="6"/>
      <c r="BL7661" s="7"/>
    </row>
    <row r="7662" spans="2:64" x14ac:dyDescent="0.4">
      <c r="B7662" s="2"/>
      <c r="D7662" s="2"/>
      <c r="F7662" s="2"/>
      <c r="G7662" s="2"/>
      <c r="H7662" s="2"/>
      <c r="I7662" s="2"/>
      <c r="J7662" s="2"/>
      <c r="L7662" s="2"/>
      <c r="M7662" s="2"/>
      <c r="P7662" s="2"/>
      <c r="R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I7662" s="2"/>
      <c r="AJ7662" s="2"/>
      <c r="AM7662" s="59"/>
      <c r="AN7662" s="2"/>
      <c r="AO7662" s="2"/>
      <c r="AP7662" s="2"/>
      <c r="AQ7662" s="2"/>
      <c r="AR7662" s="2"/>
      <c r="AT7662" s="2"/>
      <c r="AU7662" s="72"/>
      <c r="AV7662" s="72"/>
      <c r="BF7662" s="72"/>
      <c r="BH7662" s="2"/>
      <c r="BI7662" s="6"/>
      <c r="BJ7662" s="6"/>
      <c r="BK7662" s="6"/>
      <c r="BL7662" s="7"/>
    </row>
    <row r="7663" spans="2:64" x14ac:dyDescent="0.4">
      <c r="B7663" s="2"/>
      <c r="D7663" s="2"/>
      <c r="F7663" s="2"/>
      <c r="G7663" s="2"/>
      <c r="H7663" s="2"/>
      <c r="I7663" s="2"/>
      <c r="J7663" s="2"/>
      <c r="L7663" s="2"/>
      <c r="M7663" s="2"/>
      <c r="P7663" s="2"/>
      <c r="R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I7663" s="2"/>
      <c r="AJ7663" s="2"/>
      <c r="AM7663" s="59"/>
      <c r="AN7663" s="2"/>
      <c r="AO7663" s="2"/>
      <c r="AP7663" s="2"/>
      <c r="AQ7663" s="2"/>
      <c r="AR7663" s="2"/>
      <c r="AT7663" s="2"/>
      <c r="AU7663" s="72"/>
      <c r="AV7663" s="72"/>
      <c r="BF7663" s="72"/>
      <c r="BH7663" s="2"/>
      <c r="BI7663" s="6"/>
      <c r="BJ7663" s="6"/>
      <c r="BK7663" s="6"/>
      <c r="BL7663" s="7"/>
    </row>
    <row r="7664" spans="2:64" x14ac:dyDescent="0.4">
      <c r="B7664" s="2"/>
      <c r="D7664" s="2"/>
      <c r="F7664" s="2"/>
      <c r="G7664" s="2"/>
      <c r="H7664" s="2"/>
      <c r="I7664" s="2"/>
      <c r="J7664" s="2"/>
      <c r="L7664" s="2"/>
      <c r="M7664" s="2"/>
      <c r="P7664" s="2"/>
      <c r="R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I7664" s="2"/>
      <c r="AJ7664" s="2"/>
      <c r="AM7664" s="59"/>
      <c r="AN7664" s="2"/>
      <c r="AO7664" s="2"/>
      <c r="AP7664" s="2"/>
      <c r="AQ7664" s="2"/>
      <c r="AR7664" s="2"/>
      <c r="AT7664" s="2"/>
      <c r="AU7664" s="72"/>
      <c r="AV7664" s="72"/>
      <c r="BF7664" s="72"/>
      <c r="BH7664" s="2"/>
      <c r="BI7664" s="6"/>
      <c r="BJ7664" s="6"/>
      <c r="BK7664" s="6"/>
      <c r="BL7664" s="7"/>
    </row>
    <row r="7665" spans="2:64" x14ac:dyDescent="0.4">
      <c r="B7665" s="2"/>
      <c r="D7665" s="2"/>
      <c r="F7665" s="2"/>
      <c r="G7665" s="2"/>
      <c r="H7665" s="2"/>
      <c r="I7665" s="2"/>
      <c r="J7665" s="2"/>
      <c r="L7665" s="2"/>
      <c r="M7665" s="2"/>
      <c r="P7665" s="2"/>
      <c r="R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I7665" s="2"/>
      <c r="AJ7665" s="2"/>
      <c r="AM7665" s="59"/>
      <c r="AN7665" s="2"/>
      <c r="AO7665" s="2"/>
      <c r="AP7665" s="2"/>
      <c r="AQ7665" s="2"/>
      <c r="AR7665" s="2"/>
      <c r="AT7665" s="2"/>
      <c r="AU7665" s="72"/>
      <c r="AV7665" s="72"/>
      <c r="BF7665" s="72"/>
      <c r="BH7665" s="2"/>
      <c r="BI7665" s="6"/>
      <c r="BJ7665" s="6"/>
      <c r="BK7665" s="6"/>
      <c r="BL7665" s="7"/>
    </row>
    <row r="7666" spans="2:64" x14ac:dyDescent="0.4">
      <c r="B7666" s="2"/>
      <c r="D7666" s="2"/>
      <c r="F7666" s="2"/>
      <c r="G7666" s="2"/>
      <c r="H7666" s="2"/>
      <c r="I7666" s="2"/>
      <c r="J7666" s="2"/>
      <c r="L7666" s="2"/>
      <c r="M7666" s="2"/>
      <c r="P7666" s="2"/>
      <c r="R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I7666" s="2"/>
      <c r="AJ7666" s="2"/>
      <c r="AM7666" s="59"/>
      <c r="AN7666" s="2"/>
      <c r="AO7666" s="2"/>
      <c r="AP7666" s="2"/>
      <c r="AQ7666" s="2"/>
      <c r="AR7666" s="2"/>
      <c r="AT7666" s="2"/>
      <c r="AU7666" s="72"/>
      <c r="AV7666" s="72"/>
      <c r="BF7666" s="72"/>
      <c r="BH7666" s="2"/>
      <c r="BI7666" s="6"/>
      <c r="BJ7666" s="6"/>
      <c r="BK7666" s="6"/>
      <c r="BL7666" s="7"/>
    </row>
    <row r="7667" spans="2:64" x14ac:dyDescent="0.4">
      <c r="B7667" s="2"/>
      <c r="D7667" s="2"/>
      <c r="F7667" s="2"/>
      <c r="G7667" s="2"/>
      <c r="H7667" s="2"/>
      <c r="I7667" s="2"/>
      <c r="J7667" s="2"/>
      <c r="L7667" s="2"/>
      <c r="M7667" s="2"/>
      <c r="P7667" s="2"/>
      <c r="R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I7667" s="2"/>
      <c r="AJ7667" s="2"/>
      <c r="AM7667" s="59"/>
      <c r="AN7667" s="2"/>
      <c r="AO7667" s="2"/>
      <c r="AP7667" s="2"/>
      <c r="AQ7667" s="2"/>
      <c r="AR7667" s="2"/>
      <c r="AT7667" s="2"/>
      <c r="AU7667" s="72"/>
      <c r="AV7667" s="72"/>
      <c r="BF7667" s="72"/>
      <c r="BH7667" s="2"/>
      <c r="BI7667" s="6"/>
      <c r="BJ7667" s="6"/>
      <c r="BK7667" s="6"/>
      <c r="BL7667" s="7"/>
    </row>
    <row r="7668" spans="2:64" x14ac:dyDescent="0.4">
      <c r="B7668" s="2"/>
      <c r="D7668" s="2"/>
      <c r="F7668" s="2"/>
      <c r="G7668" s="2"/>
      <c r="H7668" s="2"/>
      <c r="I7668" s="2"/>
      <c r="J7668" s="2"/>
      <c r="L7668" s="2"/>
      <c r="M7668" s="2"/>
      <c r="P7668" s="2"/>
      <c r="R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I7668" s="2"/>
      <c r="AJ7668" s="2"/>
      <c r="AM7668" s="59"/>
      <c r="AN7668" s="2"/>
      <c r="AO7668" s="2"/>
      <c r="AP7668" s="2"/>
      <c r="AQ7668" s="2"/>
      <c r="AR7668" s="2"/>
      <c r="AT7668" s="2"/>
      <c r="AU7668" s="72"/>
      <c r="AV7668" s="72"/>
      <c r="BF7668" s="72"/>
      <c r="BH7668" s="2"/>
      <c r="BI7668" s="6"/>
      <c r="BJ7668" s="6"/>
      <c r="BK7668" s="6"/>
      <c r="BL7668" s="7"/>
    </row>
    <row r="7669" spans="2:64" x14ac:dyDescent="0.4">
      <c r="B7669" s="2"/>
      <c r="D7669" s="2"/>
      <c r="F7669" s="2"/>
      <c r="G7669" s="2"/>
      <c r="H7669" s="2"/>
      <c r="I7669" s="2"/>
      <c r="J7669" s="2"/>
      <c r="L7669" s="2"/>
      <c r="M7669" s="2"/>
      <c r="P7669" s="2"/>
      <c r="R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I7669" s="2"/>
      <c r="AJ7669" s="2"/>
      <c r="AM7669" s="59"/>
      <c r="AN7669" s="2"/>
      <c r="AO7669" s="2"/>
      <c r="AP7669" s="2"/>
      <c r="AQ7669" s="2"/>
      <c r="AR7669" s="2"/>
      <c r="AT7669" s="2"/>
      <c r="AU7669" s="72"/>
      <c r="AV7669" s="72"/>
      <c r="BF7669" s="72"/>
      <c r="BH7669" s="2"/>
      <c r="BI7669" s="6"/>
      <c r="BJ7669" s="6"/>
      <c r="BK7669" s="6"/>
      <c r="BL7669" s="7"/>
    </row>
    <row r="7670" spans="2:64" x14ac:dyDescent="0.4">
      <c r="B7670" s="2"/>
      <c r="D7670" s="2"/>
      <c r="F7670" s="2"/>
      <c r="G7670" s="2"/>
      <c r="H7670" s="2"/>
      <c r="I7670" s="2"/>
      <c r="J7670" s="2"/>
      <c r="L7670" s="2"/>
      <c r="M7670" s="2"/>
      <c r="P7670" s="2"/>
      <c r="R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I7670" s="2"/>
      <c r="AJ7670" s="2"/>
      <c r="AM7670" s="59"/>
      <c r="AN7670" s="2"/>
      <c r="AO7670" s="2"/>
      <c r="AP7670" s="2"/>
      <c r="AQ7670" s="2"/>
      <c r="AR7670" s="2"/>
      <c r="AT7670" s="2"/>
      <c r="AU7670" s="72"/>
      <c r="AV7670" s="72"/>
      <c r="BF7670" s="72"/>
      <c r="BH7670" s="2"/>
      <c r="BI7670" s="6"/>
      <c r="BJ7670" s="6"/>
      <c r="BK7670" s="6"/>
      <c r="BL7670" s="7"/>
    </row>
    <row r="7671" spans="2:64" x14ac:dyDescent="0.4">
      <c r="B7671" s="2"/>
      <c r="D7671" s="2"/>
      <c r="F7671" s="2"/>
      <c r="G7671" s="2"/>
      <c r="H7671" s="2"/>
      <c r="I7671" s="2"/>
      <c r="J7671" s="2"/>
      <c r="L7671" s="2"/>
      <c r="M7671" s="2"/>
      <c r="P7671" s="2"/>
      <c r="R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I7671" s="2"/>
      <c r="AJ7671" s="2"/>
      <c r="AM7671" s="59"/>
      <c r="AN7671" s="2"/>
      <c r="AO7671" s="2"/>
      <c r="AP7671" s="2"/>
      <c r="AQ7671" s="2"/>
      <c r="AR7671" s="2"/>
      <c r="AT7671" s="2"/>
      <c r="AU7671" s="72"/>
      <c r="AV7671" s="72"/>
      <c r="BF7671" s="72"/>
      <c r="BH7671" s="2"/>
      <c r="BI7671" s="6"/>
      <c r="BJ7671" s="6"/>
      <c r="BK7671" s="6"/>
      <c r="BL7671" s="7"/>
    </row>
    <row r="7672" spans="2:64" x14ac:dyDescent="0.4">
      <c r="B7672" s="2"/>
      <c r="D7672" s="2"/>
      <c r="F7672" s="2"/>
      <c r="G7672" s="2"/>
      <c r="H7672" s="2"/>
      <c r="I7672" s="2"/>
      <c r="J7672" s="2"/>
      <c r="L7672" s="2"/>
      <c r="M7672" s="2"/>
      <c r="P7672" s="2"/>
      <c r="R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I7672" s="2"/>
      <c r="AJ7672" s="2"/>
      <c r="AM7672" s="59"/>
      <c r="AN7672" s="2"/>
      <c r="AO7672" s="2"/>
      <c r="AP7672" s="2"/>
      <c r="AQ7672" s="2"/>
      <c r="AR7672" s="2"/>
      <c r="AT7672" s="2"/>
      <c r="AU7672" s="72"/>
      <c r="AV7672" s="72"/>
      <c r="BF7672" s="72"/>
      <c r="BH7672" s="2"/>
      <c r="BI7672" s="6"/>
      <c r="BJ7672" s="6"/>
      <c r="BK7672" s="6"/>
      <c r="BL7672" s="7"/>
    </row>
    <row r="7673" spans="2:64" x14ac:dyDescent="0.4">
      <c r="B7673" s="2"/>
      <c r="D7673" s="2"/>
      <c r="F7673" s="2"/>
      <c r="G7673" s="2"/>
      <c r="H7673" s="2"/>
      <c r="I7673" s="2"/>
      <c r="J7673" s="2"/>
      <c r="L7673" s="2"/>
      <c r="M7673" s="2"/>
      <c r="P7673" s="2"/>
      <c r="R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I7673" s="2"/>
      <c r="AJ7673" s="2"/>
      <c r="AM7673" s="59"/>
      <c r="AN7673" s="2"/>
      <c r="AO7673" s="2"/>
      <c r="AP7673" s="2"/>
      <c r="AQ7673" s="2"/>
      <c r="AR7673" s="2"/>
      <c r="AT7673" s="2"/>
      <c r="AU7673" s="72"/>
      <c r="AV7673" s="72"/>
      <c r="BF7673" s="72"/>
      <c r="BH7673" s="2"/>
      <c r="BI7673" s="6"/>
      <c r="BJ7673" s="6"/>
      <c r="BK7673" s="6"/>
      <c r="BL7673" s="7"/>
    </row>
    <row r="7674" spans="2:64" x14ac:dyDescent="0.4">
      <c r="B7674" s="2"/>
      <c r="D7674" s="2"/>
      <c r="F7674" s="2"/>
      <c r="G7674" s="2"/>
      <c r="H7674" s="2"/>
      <c r="I7674" s="2"/>
      <c r="J7674" s="2"/>
      <c r="L7674" s="2"/>
      <c r="M7674" s="2"/>
      <c r="P7674" s="2"/>
      <c r="R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I7674" s="2"/>
      <c r="AJ7674" s="2"/>
      <c r="AM7674" s="59"/>
      <c r="AN7674" s="2"/>
      <c r="AO7674" s="2"/>
      <c r="AP7674" s="2"/>
      <c r="AQ7674" s="2"/>
      <c r="AR7674" s="2"/>
      <c r="AT7674" s="2"/>
      <c r="AU7674" s="72"/>
      <c r="AV7674" s="72"/>
      <c r="BF7674" s="72"/>
      <c r="BH7674" s="2"/>
      <c r="BI7674" s="6"/>
      <c r="BJ7674" s="6"/>
      <c r="BK7674" s="6"/>
      <c r="BL7674" s="7"/>
    </row>
    <row r="7675" spans="2:64" x14ac:dyDescent="0.4">
      <c r="B7675" s="2"/>
      <c r="D7675" s="2"/>
      <c r="F7675" s="2"/>
      <c r="G7675" s="2"/>
      <c r="H7675" s="2"/>
      <c r="I7675" s="2"/>
      <c r="J7675" s="2"/>
      <c r="L7675" s="2"/>
      <c r="M7675" s="2"/>
      <c r="P7675" s="2"/>
      <c r="R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I7675" s="2"/>
      <c r="AJ7675" s="2"/>
      <c r="AM7675" s="59"/>
      <c r="AN7675" s="2"/>
      <c r="AO7675" s="2"/>
      <c r="AP7675" s="2"/>
      <c r="AQ7675" s="2"/>
      <c r="AR7675" s="2"/>
      <c r="AT7675" s="2"/>
      <c r="AU7675" s="72"/>
      <c r="AV7675" s="72"/>
      <c r="BF7675" s="72"/>
      <c r="BH7675" s="2"/>
      <c r="BI7675" s="6"/>
      <c r="BJ7675" s="6"/>
      <c r="BK7675" s="6"/>
      <c r="BL7675" s="7"/>
    </row>
    <row r="7676" spans="2:64" x14ac:dyDescent="0.4">
      <c r="B7676" s="2"/>
      <c r="D7676" s="2"/>
      <c r="F7676" s="2"/>
      <c r="G7676" s="2"/>
      <c r="H7676" s="2"/>
      <c r="I7676" s="2"/>
      <c r="J7676" s="2"/>
      <c r="L7676" s="2"/>
      <c r="M7676" s="2"/>
      <c r="P7676" s="2"/>
      <c r="R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I7676" s="2"/>
      <c r="AJ7676" s="2"/>
      <c r="AM7676" s="59"/>
      <c r="AN7676" s="2"/>
      <c r="AO7676" s="2"/>
      <c r="AP7676" s="2"/>
      <c r="AQ7676" s="2"/>
      <c r="AR7676" s="2"/>
      <c r="AT7676" s="2"/>
      <c r="AU7676" s="72"/>
      <c r="AV7676" s="72"/>
      <c r="BF7676" s="72"/>
      <c r="BH7676" s="2"/>
      <c r="BI7676" s="6"/>
      <c r="BJ7676" s="6"/>
      <c r="BK7676" s="6"/>
      <c r="BL7676" s="7"/>
    </row>
    <row r="7677" spans="2:64" x14ac:dyDescent="0.4">
      <c r="B7677" s="2"/>
      <c r="D7677" s="2"/>
      <c r="F7677" s="2"/>
      <c r="G7677" s="2"/>
      <c r="H7677" s="2"/>
      <c r="I7677" s="2"/>
      <c r="J7677" s="2"/>
      <c r="L7677" s="2"/>
      <c r="M7677" s="2"/>
      <c r="P7677" s="2"/>
      <c r="R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I7677" s="2"/>
      <c r="AJ7677" s="2"/>
      <c r="AM7677" s="59"/>
      <c r="AN7677" s="2"/>
      <c r="AO7677" s="2"/>
      <c r="AP7677" s="2"/>
      <c r="AQ7677" s="2"/>
      <c r="AR7677" s="2"/>
      <c r="AT7677" s="2"/>
      <c r="AU7677" s="72"/>
      <c r="AV7677" s="72"/>
      <c r="BF7677" s="72"/>
      <c r="BH7677" s="2"/>
      <c r="BI7677" s="6"/>
      <c r="BJ7677" s="6"/>
      <c r="BK7677" s="6"/>
      <c r="BL7677" s="7"/>
    </row>
    <row r="7678" spans="2:64" x14ac:dyDescent="0.4">
      <c r="B7678" s="2"/>
      <c r="D7678" s="2"/>
      <c r="F7678" s="2"/>
      <c r="G7678" s="2"/>
      <c r="H7678" s="2"/>
      <c r="I7678" s="2"/>
      <c r="J7678" s="2"/>
      <c r="L7678" s="2"/>
      <c r="M7678" s="2"/>
      <c r="P7678" s="2"/>
      <c r="R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I7678" s="2"/>
      <c r="AJ7678" s="2"/>
      <c r="AM7678" s="59"/>
      <c r="AN7678" s="2"/>
      <c r="AO7678" s="2"/>
      <c r="AP7678" s="2"/>
      <c r="AQ7678" s="2"/>
      <c r="AR7678" s="2"/>
      <c r="AT7678" s="2"/>
      <c r="AU7678" s="72"/>
      <c r="AV7678" s="72"/>
      <c r="BF7678" s="72"/>
      <c r="BH7678" s="2"/>
      <c r="BI7678" s="6"/>
      <c r="BJ7678" s="6"/>
      <c r="BK7678" s="6"/>
      <c r="BL7678" s="7"/>
    </row>
    <row r="7679" spans="2:64" x14ac:dyDescent="0.4">
      <c r="B7679" s="2"/>
      <c r="D7679" s="2"/>
      <c r="F7679" s="2"/>
      <c r="G7679" s="2"/>
      <c r="H7679" s="2"/>
      <c r="I7679" s="2"/>
      <c r="J7679" s="2"/>
      <c r="L7679" s="2"/>
      <c r="M7679" s="2"/>
      <c r="P7679" s="2"/>
      <c r="R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I7679" s="2"/>
      <c r="AJ7679" s="2"/>
      <c r="AM7679" s="59"/>
      <c r="AN7679" s="2"/>
      <c r="AO7679" s="2"/>
      <c r="AP7679" s="2"/>
      <c r="AQ7679" s="2"/>
      <c r="AR7679" s="2"/>
      <c r="AT7679" s="2"/>
      <c r="AU7679" s="72"/>
      <c r="AV7679" s="72"/>
      <c r="BF7679" s="72"/>
      <c r="BH7679" s="2"/>
      <c r="BI7679" s="6"/>
      <c r="BJ7679" s="6"/>
      <c r="BK7679" s="6"/>
      <c r="BL7679" s="7"/>
    </row>
    <row r="7680" spans="2:64" x14ac:dyDescent="0.4">
      <c r="B7680" s="2"/>
      <c r="D7680" s="2"/>
      <c r="F7680" s="2"/>
      <c r="G7680" s="2"/>
      <c r="H7680" s="2"/>
      <c r="I7680" s="2"/>
      <c r="J7680" s="2"/>
      <c r="L7680" s="2"/>
      <c r="M7680" s="2"/>
      <c r="P7680" s="2"/>
      <c r="R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I7680" s="2"/>
      <c r="AJ7680" s="2"/>
      <c r="AM7680" s="59"/>
      <c r="AN7680" s="2"/>
      <c r="AO7680" s="2"/>
      <c r="AP7680" s="2"/>
      <c r="AQ7680" s="2"/>
      <c r="AR7680" s="2"/>
      <c r="AT7680" s="2"/>
      <c r="AU7680" s="72"/>
      <c r="AV7680" s="72"/>
      <c r="BF7680" s="72"/>
      <c r="BH7680" s="2"/>
      <c r="BI7680" s="6"/>
      <c r="BJ7680" s="6"/>
      <c r="BK7680" s="6"/>
      <c r="BL7680" s="7"/>
    </row>
    <row r="7681" spans="2:64" x14ac:dyDescent="0.4">
      <c r="B7681" s="2"/>
      <c r="D7681" s="2"/>
      <c r="F7681" s="2"/>
      <c r="G7681" s="2"/>
      <c r="H7681" s="2"/>
      <c r="I7681" s="2"/>
      <c r="J7681" s="2"/>
      <c r="L7681" s="2"/>
      <c r="M7681" s="2"/>
      <c r="P7681" s="2"/>
      <c r="R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I7681" s="2"/>
      <c r="AJ7681" s="2"/>
      <c r="AM7681" s="59"/>
      <c r="AN7681" s="2"/>
      <c r="AO7681" s="2"/>
      <c r="AP7681" s="2"/>
      <c r="AQ7681" s="2"/>
      <c r="AR7681" s="2"/>
      <c r="AT7681" s="2"/>
      <c r="AU7681" s="72"/>
      <c r="AV7681" s="72"/>
      <c r="BF7681" s="72"/>
      <c r="BH7681" s="2"/>
      <c r="BI7681" s="6"/>
      <c r="BJ7681" s="6"/>
      <c r="BK7681" s="6"/>
      <c r="BL7681" s="7"/>
    </row>
    <row r="7682" spans="2:64" x14ac:dyDescent="0.4">
      <c r="B7682" s="2"/>
      <c r="D7682" s="2"/>
      <c r="F7682" s="2"/>
      <c r="G7682" s="2"/>
      <c r="H7682" s="2"/>
      <c r="I7682" s="2"/>
      <c r="J7682" s="2"/>
      <c r="L7682" s="2"/>
      <c r="M7682" s="2"/>
      <c r="P7682" s="2"/>
      <c r="R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I7682" s="2"/>
      <c r="AJ7682" s="2"/>
      <c r="AM7682" s="59"/>
      <c r="AN7682" s="2"/>
      <c r="AO7682" s="2"/>
      <c r="AP7682" s="2"/>
      <c r="AQ7682" s="2"/>
      <c r="AR7682" s="2"/>
      <c r="AT7682" s="2"/>
      <c r="AU7682" s="72"/>
      <c r="AV7682" s="72"/>
      <c r="BF7682" s="72"/>
      <c r="BH7682" s="2"/>
      <c r="BI7682" s="6"/>
      <c r="BJ7682" s="6"/>
      <c r="BK7682" s="6"/>
      <c r="BL7682" s="7"/>
    </row>
    <row r="7683" spans="2:64" x14ac:dyDescent="0.4">
      <c r="B7683" s="2"/>
      <c r="D7683" s="2"/>
      <c r="F7683" s="2"/>
      <c r="G7683" s="2"/>
      <c r="H7683" s="2"/>
      <c r="I7683" s="2"/>
      <c r="J7683" s="2"/>
      <c r="L7683" s="2"/>
      <c r="M7683" s="2"/>
      <c r="P7683" s="2"/>
      <c r="R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I7683" s="2"/>
      <c r="AJ7683" s="2"/>
      <c r="AM7683" s="59"/>
      <c r="AN7683" s="2"/>
      <c r="AO7683" s="2"/>
      <c r="AP7683" s="2"/>
      <c r="AQ7683" s="2"/>
      <c r="AR7683" s="2"/>
      <c r="AT7683" s="2"/>
      <c r="AU7683" s="72"/>
      <c r="AV7683" s="72"/>
      <c r="BF7683" s="72"/>
      <c r="BH7683" s="2"/>
      <c r="BI7683" s="6"/>
      <c r="BJ7683" s="6"/>
      <c r="BK7683" s="6"/>
      <c r="BL7683" s="7"/>
    </row>
    <row r="7684" spans="2:64" x14ac:dyDescent="0.4">
      <c r="B7684" s="2"/>
      <c r="D7684" s="2"/>
      <c r="F7684" s="2"/>
      <c r="G7684" s="2"/>
      <c r="H7684" s="2"/>
      <c r="I7684" s="2"/>
      <c r="J7684" s="2"/>
      <c r="L7684" s="2"/>
      <c r="M7684" s="2"/>
      <c r="P7684" s="2"/>
      <c r="R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I7684" s="2"/>
      <c r="AJ7684" s="2"/>
      <c r="AM7684" s="59"/>
      <c r="AN7684" s="2"/>
      <c r="AO7684" s="2"/>
      <c r="AP7684" s="2"/>
      <c r="AQ7684" s="2"/>
      <c r="AR7684" s="2"/>
      <c r="AT7684" s="2"/>
      <c r="AU7684" s="72"/>
      <c r="AV7684" s="72"/>
      <c r="BF7684" s="72"/>
      <c r="BH7684" s="2"/>
      <c r="BI7684" s="6"/>
      <c r="BJ7684" s="6"/>
      <c r="BK7684" s="6"/>
      <c r="BL7684" s="7"/>
    </row>
    <row r="7685" spans="2:64" x14ac:dyDescent="0.4">
      <c r="B7685" s="2"/>
      <c r="D7685" s="2"/>
      <c r="F7685" s="2"/>
      <c r="G7685" s="2"/>
      <c r="H7685" s="2"/>
      <c r="I7685" s="2"/>
      <c r="J7685" s="2"/>
      <c r="L7685" s="2"/>
      <c r="M7685" s="2"/>
      <c r="P7685" s="2"/>
      <c r="R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I7685" s="2"/>
      <c r="AJ7685" s="2"/>
      <c r="AM7685" s="59"/>
      <c r="AN7685" s="2"/>
      <c r="AO7685" s="2"/>
      <c r="AP7685" s="2"/>
      <c r="AQ7685" s="2"/>
      <c r="AR7685" s="2"/>
      <c r="AT7685" s="2"/>
      <c r="AU7685" s="72"/>
      <c r="AV7685" s="72"/>
      <c r="BF7685" s="72"/>
      <c r="BH7685" s="2"/>
      <c r="BI7685" s="6"/>
      <c r="BJ7685" s="6"/>
      <c r="BK7685" s="6"/>
      <c r="BL7685" s="7"/>
    </row>
    <row r="7686" spans="2:64" x14ac:dyDescent="0.4">
      <c r="B7686" s="2"/>
      <c r="D7686" s="2"/>
      <c r="F7686" s="2"/>
      <c r="G7686" s="2"/>
      <c r="H7686" s="2"/>
      <c r="I7686" s="2"/>
      <c r="J7686" s="2"/>
      <c r="L7686" s="2"/>
      <c r="M7686" s="2"/>
      <c r="P7686" s="2"/>
      <c r="R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I7686" s="2"/>
      <c r="AJ7686" s="2"/>
      <c r="AM7686" s="59"/>
      <c r="AN7686" s="2"/>
      <c r="AO7686" s="2"/>
      <c r="AP7686" s="2"/>
      <c r="AQ7686" s="2"/>
      <c r="AR7686" s="2"/>
      <c r="AT7686" s="2"/>
      <c r="AU7686" s="72"/>
      <c r="AV7686" s="72"/>
      <c r="BF7686" s="72"/>
      <c r="BH7686" s="2"/>
      <c r="BI7686" s="6"/>
      <c r="BJ7686" s="6"/>
      <c r="BK7686" s="6"/>
      <c r="BL7686" s="7"/>
    </row>
    <row r="7687" spans="2:64" x14ac:dyDescent="0.4">
      <c r="B7687" s="2"/>
      <c r="D7687" s="2"/>
      <c r="F7687" s="2"/>
      <c r="G7687" s="2"/>
      <c r="H7687" s="2"/>
      <c r="I7687" s="2"/>
      <c r="J7687" s="2"/>
      <c r="L7687" s="2"/>
      <c r="M7687" s="2"/>
      <c r="P7687" s="2"/>
      <c r="R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I7687" s="2"/>
      <c r="AJ7687" s="2"/>
      <c r="AM7687" s="59"/>
      <c r="AN7687" s="2"/>
      <c r="AO7687" s="2"/>
      <c r="AP7687" s="2"/>
      <c r="AQ7687" s="2"/>
      <c r="AR7687" s="2"/>
      <c r="AT7687" s="2"/>
      <c r="AU7687" s="72"/>
      <c r="AV7687" s="72"/>
      <c r="BF7687" s="72"/>
      <c r="BH7687" s="2"/>
      <c r="BI7687" s="6"/>
      <c r="BJ7687" s="6"/>
      <c r="BK7687" s="6"/>
      <c r="BL7687" s="7"/>
    </row>
    <row r="7688" spans="2:64" x14ac:dyDescent="0.4">
      <c r="B7688" s="2"/>
      <c r="D7688" s="2"/>
      <c r="F7688" s="2"/>
      <c r="G7688" s="2"/>
      <c r="H7688" s="2"/>
      <c r="I7688" s="2"/>
      <c r="J7688" s="2"/>
      <c r="L7688" s="2"/>
      <c r="M7688" s="2"/>
      <c r="P7688" s="2"/>
      <c r="R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I7688" s="2"/>
      <c r="AJ7688" s="2"/>
      <c r="AM7688" s="59"/>
      <c r="AN7688" s="2"/>
      <c r="AO7688" s="2"/>
      <c r="AP7688" s="2"/>
      <c r="AQ7688" s="2"/>
      <c r="AR7688" s="2"/>
      <c r="AT7688" s="2"/>
      <c r="AU7688" s="72"/>
      <c r="AV7688" s="72"/>
      <c r="BF7688" s="72"/>
      <c r="BH7688" s="2"/>
      <c r="BI7688" s="6"/>
      <c r="BJ7688" s="6"/>
      <c r="BK7688" s="6"/>
      <c r="BL7688" s="7"/>
    </row>
    <row r="7689" spans="2:64" x14ac:dyDescent="0.4">
      <c r="B7689" s="2"/>
      <c r="D7689" s="2"/>
      <c r="F7689" s="2"/>
      <c r="G7689" s="2"/>
      <c r="H7689" s="2"/>
      <c r="I7689" s="2"/>
      <c r="J7689" s="2"/>
      <c r="L7689" s="2"/>
      <c r="M7689" s="2"/>
      <c r="P7689" s="2"/>
      <c r="R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I7689" s="2"/>
      <c r="AJ7689" s="2"/>
      <c r="AM7689" s="59"/>
      <c r="AN7689" s="2"/>
      <c r="AO7689" s="2"/>
      <c r="AP7689" s="2"/>
      <c r="AQ7689" s="2"/>
      <c r="AR7689" s="2"/>
      <c r="AT7689" s="2"/>
      <c r="AU7689" s="72"/>
      <c r="AV7689" s="72"/>
      <c r="BF7689" s="72"/>
      <c r="BH7689" s="2"/>
      <c r="BI7689" s="6"/>
      <c r="BJ7689" s="6"/>
      <c r="BK7689" s="6"/>
      <c r="BL7689" s="7"/>
    </row>
    <row r="7690" spans="2:64" x14ac:dyDescent="0.4">
      <c r="B7690" s="2"/>
      <c r="D7690" s="2"/>
      <c r="F7690" s="2"/>
      <c r="G7690" s="2"/>
      <c r="H7690" s="2"/>
      <c r="I7690" s="2"/>
      <c r="J7690" s="2"/>
      <c r="L7690" s="2"/>
      <c r="M7690" s="2"/>
      <c r="P7690" s="2"/>
      <c r="R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I7690" s="2"/>
      <c r="AJ7690" s="2"/>
      <c r="AM7690" s="59"/>
      <c r="AN7690" s="2"/>
      <c r="AO7690" s="2"/>
      <c r="AP7690" s="2"/>
      <c r="AQ7690" s="2"/>
      <c r="AR7690" s="2"/>
      <c r="AT7690" s="2"/>
      <c r="AU7690" s="72"/>
      <c r="AV7690" s="72"/>
      <c r="BF7690" s="72"/>
      <c r="BH7690" s="2"/>
      <c r="BI7690" s="6"/>
      <c r="BJ7690" s="6"/>
      <c r="BK7690" s="6"/>
      <c r="BL7690" s="7"/>
    </row>
    <row r="7691" spans="2:64" x14ac:dyDescent="0.4">
      <c r="B7691" s="2"/>
      <c r="D7691" s="2"/>
      <c r="F7691" s="2"/>
      <c r="G7691" s="2"/>
      <c r="H7691" s="2"/>
      <c r="I7691" s="2"/>
      <c r="J7691" s="2"/>
      <c r="L7691" s="2"/>
      <c r="M7691" s="2"/>
      <c r="P7691" s="2"/>
      <c r="R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I7691" s="2"/>
      <c r="AJ7691" s="2"/>
      <c r="AM7691" s="59"/>
      <c r="AN7691" s="2"/>
      <c r="AO7691" s="2"/>
      <c r="AP7691" s="2"/>
      <c r="AQ7691" s="2"/>
      <c r="AR7691" s="2"/>
      <c r="AT7691" s="2"/>
      <c r="AU7691" s="72"/>
      <c r="AV7691" s="72"/>
      <c r="BF7691" s="72"/>
      <c r="BH7691" s="2"/>
      <c r="BI7691" s="6"/>
      <c r="BJ7691" s="6"/>
      <c r="BK7691" s="6"/>
      <c r="BL7691" s="7"/>
    </row>
    <row r="7692" spans="2:64" x14ac:dyDescent="0.4">
      <c r="B7692" s="2"/>
      <c r="D7692" s="2"/>
      <c r="F7692" s="2"/>
      <c r="G7692" s="2"/>
      <c r="H7692" s="2"/>
      <c r="I7692" s="2"/>
      <c r="J7692" s="2"/>
      <c r="L7692" s="2"/>
      <c r="M7692" s="2"/>
      <c r="P7692" s="2"/>
      <c r="R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I7692" s="2"/>
      <c r="AJ7692" s="2"/>
      <c r="AM7692" s="59"/>
      <c r="AN7692" s="2"/>
      <c r="AO7692" s="2"/>
      <c r="AP7692" s="2"/>
      <c r="AQ7692" s="2"/>
      <c r="AR7692" s="2"/>
      <c r="AT7692" s="2"/>
      <c r="AU7692" s="72"/>
      <c r="AV7692" s="72"/>
      <c r="BF7692" s="72"/>
      <c r="BH7692" s="2"/>
      <c r="BI7692" s="6"/>
      <c r="BJ7692" s="6"/>
      <c r="BK7692" s="6"/>
      <c r="BL7692" s="7"/>
    </row>
    <row r="7693" spans="2:64" x14ac:dyDescent="0.4">
      <c r="B7693" s="2"/>
      <c r="D7693" s="2"/>
      <c r="F7693" s="2"/>
      <c r="G7693" s="2"/>
      <c r="H7693" s="2"/>
      <c r="I7693" s="2"/>
      <c r="J7693" s="2"/>
      <c r="L7693" s="2"/>
      <c r="M7693" s="2"/>
      <c r="P7693" s="2"/>
      <c r="R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I7693" s="2"/>
      <c r="AJ7693" s="2"/>
      <c r="AM7693" s="59"/>
      <c r="AN7693" s="2"/>
      <c r="AO7693" s="2"/>
      <c r="AP7693" s="2"/>
      <c r="AQ7693" s="2"/>
      <c r="AR7693" s="2"/>
      <c r="AT7693" s="2"/>
      <c r="AU7693" s="72"/>
      <c r="AV7693" s="72"/>
      <c r="BF7693" s="72"/>
      <c r="BH7693" s="2"/>
      <c r="BI7693" s="6"/>
      <c r="BJ7693" s="6"/>
      <c r="BK7693" s="6"/>
      <c r="BL7693" s="7"/>
    </row>
    <row r="7694" spans="2:64" x14ac:dyDescent="0.4">
      <c r="B7694" s="2"/>
      <c r="D7694" s="2"/>
      <c r="F7694" s="2"/>
      <c r="G7694" s="2"/>
      <c r="H7694" s="2"/>
      <c r="I7694" s="2"/>
      <c r="J7694" s="2"/>
      <c r="L7694" s="2"/>
      <c r="M7694" s="2"/>
      <c r="P7694" s="2"/>
      <c r="R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I7694" s="2"/>
      <c r="AJ7694" s="2"/>
      <c r="AM7694" s="59"/>
      <c r="AN7694" s="2"/>
      <c r="AO7694" s="2"/>
      <c r="AP7694" s="2"/>
      <c r="AQ7694" s="2"/>
      <c r="AR7694" s="2"/>
      <c r="AT7694" s="2"/>
      <c r="AU7694" s="72"/>
      <c r="AV7694" s="72"/>
      <c r="BF7694" s="72"/>
      <c r="BH7694" s="2"/>
      <c r="BI7694" s="6"/>
      <c r="BJ7694" s="6"/>
      <c r="BK7694" s="6"/>
      <c r="BL7694" s="7"/>
    </row>
    <row r="7695" spans="2:64" x14ac:dyDescent="0.4">
      <c r="B7695" s="2"/>
      <c r="D7695" s="2"/>
      <c r="F7695" s="2"/>
      <c r="G7695" s="2"/>
      <c r="H7695" s="2"/>
      <c r="I7695" s="2"/>
      <c r="J7695" s="2"/>
      <c r="L7695" s="2"/>
      <c r="M7695" s="2"/>
      <c r="P7695" s="2"/>
      <c r="R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I7695" s="2"/>
      <c r="AJ7695" s="2"/>
      <c r="AM7695" s="59"/>
      <c r="AN7695" s="2"/>
      <c r="AO7695" s="2"/>
      <c r="AP7695" s="2"/>
      <c r="AQ7695" s="2"/>
      <c r="AR7695" s="2"/>
      <c r="AT7695" s="2"/>
      <c r="AU7695" s="72"/>
      <c r="AV7695" s="72"/>
      <c r="BF7695" s="72"/>
      <c r="BH7695" s="2"/>
      <c r="BI7695" s="6"/>
      <c r="BJ7695" s="6"/>
      <c r="BK7695" s="6"/>
      <c r="BL7695" s="7"/>
    </row>
    <row r="7696" spans="2:64" x14ac:dyDescent="0.4">
      <c r="B7696" s="2"/>
      <c r="D7696" s="2"/>
      <c r="F7696" s="2"/>
      <c r="G7696" s="2"/>
      <c r="H7696" s="2"/>
      <c r="I7696" s="2"/>
      <c r="J7696" s="2"/>
      <c r="L7696" s="2"/>
      <c r="M7696" s="2"/>
      <c r="P7696" s="2"/>
      <c r="R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I7696" s="2"/>
      <c r="AJ7696" s="2"/>
      <c r="AM7696" s="59"/>
      <c r="AN7696" s="2"/>
      <c r="AO7696" s="2"/>
      <c r="AP7696" s="2"/>
      <c r="AQ7696" s="2"/>
      <c r="AR7696" s="2"/>
      <c r="AT7696" s="2"/>
      <c r="AU7696" s="72"/>
      <c r="AV7696" s="72"/>
      <c r="BF7696" s="72"/>
      <c r="BH7696" s="2"/>
      <c r="BI7696" s="6"/>
      <c r="BJ7696" s="6"/>
      <c r="BK7696" s="6"/>
      <c r="BL7696" s="7"/>
    </row>
    <row r="7697" spans="2:65" x14ac:dyDescent="0.4">
      <c r="B7697" s="2"/>
      <c r="D7697" s="2"/>
      <c r="F7697" s="2"/>
      <c r="G7697" s="2"/>
      <c r="H7697" s="2"/>
      <c r="I7697" s="2"/>
      <c r="J7697" s="2"/>
      <c r="L7697" s="2"/>
      <c r="M7697" s="2"/>
      <c r="P7697" s="2"/>
      <c r="R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I7697" s="2"/>
      <c r="AJ7697" s="2"/>
      <c r="AM7697" s="59"/>
      <c r="AN7697" s="2"/>
      <c r="AO7697" s="2"/>
      <c r="AP7697" s="2"/>
      <c r="AQ7697" s="2"/>
      <c r="AR7697" s="2"/>
      <c r="AT7697" s="2"/>
      <c r="AU7697" s="72"/>
      <c r="AV7697" s="72"/>
      <c r="BF7697" s="72"/>
      <c r="BH7697" s="2"/>
      <c r="BI7697" s="6"/>
      <c r="BJ7697" s="6"/>
      <c r="BK7697" s="6"/>
      <c r="BL7697" s="7"/>
    </row>
    <row r="7698" spans="2:65" x14ac:dyDescent="0.4">
      <c r="B7698" s="2"/>
      <c r="D7698" s="2"/>
      <c r="F7698" s="2"/>
      <c r="G7698" s="2"/>
      <c r="H7698" s="2"/>
      <c r="I7698" s="2"/>
      <c r="J7698" s="2"/>
      <c r="L7698" s="2"/>
      <c r="M7698" s="2"/>
      <c r="P7698" s="2"/>
      <c r="R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I7698" s="2"/>
      <c r="AJ7698" s="2"/>
      <c r="AM7698" s="59"/>
      <c r="AN7698" s="2"/>
      <c r="AO7698" s="2"/>
      <c r="AP7698" s="2"/>
      <c r="AQ7698" s="2"/>
      <c r="AR7698" s="2"/>
      <c r="AT7698" s="2"/>
      <c r="AU7698" s="72"/>
      <c r="AV7698" s="72"/>
      <c r="BF7698" s="72"/>
      <c r="BH7698" s="2"/>
      <c r="BI7698" s="6"/>
      <c r="BJ7698" s="6"/>
      <c r="BK7698" s="6"/>
      <c r="BL7698" s="7"/>
    </row>
    <row r="7699" spans="2:65" x14ac:dyDescent="0.4">
      <c r="B7699" s="2"/>
      <c r="D7699" s="2"/>
      <c r="F7699" s="2"/>
      <c r="G7699" s="2"/>
      <c r="H7699" s="2"/>
      <c r="I7699" s="2"/>
      <c r="J7699" s="2"/>
      <c r="L7699" s="2"/>
      <c r="M7699" s="2"/>
      <c r="P7699" s="2"/>
      <c r="R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I7699" s="2"/>
      <c r="AJ7699" s="2"/>
      <c r="AM7699" s="59"/>
      <c r="AN7699" s="2"/>
      <c r="AO7699" s="2"/>
      <c r="AP7699" s="2"/>
      <c r="AQ7699" s="2"/>
      <c r="AR7699" s="2"/>
      <c r="AT7699" s="2"/>
      <c r="AU7699" s="72"/>
      <c r="AV7699" s="72"/>
      <c r="BF7699" s="72"/>
      <c r="BH7699" s="2"/>
      <c r="BI7699" s="6"/>
      <c r="BJ7699" s="6"/>
      <c r="BK7699" s="6"/>
      <c r="BL7699" s="7"/>
    </row>
    <row r="7700" spans="2:65" x14ac:dyDescent="0.4">
      <c r="B7700" s="2"/>
      <c r="D7700" s="2"/>
      <c r="F7700" s="2"/>
      <c r="G7700" s="2"/>
      <c r="H7700" s="2"/>
      <c r="I7700" s="2"/>
      <c r="J7700" s="9"/>
      <c r="L7700" s="2"/>
      <c r="M7700" s="2"/>
      <c r="P7700" s="2"/>
      <c r="R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I7700" s="2"/>
      <c r="AJ7700" s="2"/>
      <c r="AM7700" s="59"/>
      <c r="AN7700" s="2"/>
      <c r="AO7700" s="2"/>
      <c r="AP7700" s="2"/>
      <c r="AQ7700" s="2"/>
      <c r="AR7700" s="2"/>
      <c r="AT7700" s="2"/>
      <c r="AU7700" s="72"/>
      <c r="AV7700" s="72"/>
      <c r="BF7700" s="72"/>
      <c r="BH7700" s="2"/>
      <c r="BI7700" s="6"/>
      <c r="BJ7700" s="6"/>
      <c r="BK7700" s="6"/>
      <c r="BL7700" s="7"/>
    </row>
    <row r="7701" spans="2:65" x14ac:dyDescent="0.4">
      <c r="B7701" s="2"/>
      <c r="D7701" s="2"/>
      <c r="F7701" s="2"/>
      <c r="G7701" s="2"/>
      <c r="H7701" s="2"/>
      <c r="I7701" s="2"/>
      <c r="J7701" s="2"/>
      <c r="L7701" s="2"/>
      <c r="M7701" s="2"/>
      <c r="P7701" s="2"/>
      <c r="R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I7701" s="2"/>
      <c r="AJ7701" s="2"/>
      <c r="AM7701" s="59"/>
      <c r="AN7701" s="2"/>
      <c r="AO7701" s="2"/>
      <c r="AP7701" s="2"/>
      <c r="AQ7701" s="2"/>
      <c r="AR7701" s="2"/>
      <c r="AT7701" s="2"/>
      <c r="AU7701" s="72"/>
      <c r="AV7701" s="72"/>
      <c r="BF7701" s="72"/>
      <c r="BH7701" s="2"/>
      <c r="BI7701" s="6"/>
      <c r="BJ7701" s="6"/>
      <c r="BK7701" s="6"/>
      <c r="BL7701" s="7"/>
    </row>
    <row r="7702" spans="2:65" x14ac:dyDescent="0.4">
      <c r="B7702" s="9"/>
      <c r="C7702" s="29"/>
      <c r="D7702" s="9"/>
      <c r="E7702" s="9"/>
      <c r="F7702" s="9"/>
      <c r="G7702" s="9"/>
      <c r="H7702" s="9"/>
      <c r="I7702" s="9"/>
      <c r="J7702" s="9"/>
      <c r="K7702" s="29"/>
      <c r="L7702" s="9"/>
      <c r="M7702" s="9"/>
      <c r="N7702" s="9"/>
      <c r="O7702" s="9"/>
      <c r="P7702" s="9"/>
      <c r="Q7702" s="9"/>
      <c r="R7702" s="9"/>
      <c r="S7702" s="9"/>
      <c r="T7702" s="9"/>
      <c r="U7702" s="9"/>
      <c r="V7702" s="9"/>
      <c r="W7702" s="9"/>
      <c r="X7702" s="9"/>
      <c r="Y7702" s="9"/>
      <c r="Z7702" s="9"/>
      <c r="AA7702" s="9"/>
      <c r="AB7702" s="9"/>
      <c r="AC7702" s="9"/>
      <c r="AD7702" s="9"/>
      <c r="AE7702" s="9"/>
      <c r="AF7702" s="9"/>
      <c r="AG7702" s="9"/>
      <c r="AH7702" s="9"/>
      <c r="AI7702" s="9"/>
      <c r="AJ7702" s="9"/>
      <c r="AK7702" s="9"/>
      <c r="AL7702" s="31"/>
      <c r="AM7702" s="59"/>
      <c r="AN7702" s="9"/>
      <c r="AO7702" s="9"/>
      <c r="AP7702" s="9"/>
      <c r="AQ7702" s="9"/>
      <c r="AR7702" s="2"/>
      <c r="AS7702" s="9"/>
      <c r="AT7702" s="9"/>
      <c r="AU7702" s="76"/>
      <c r="AV7702" s="76"/>
      <c r="AW7702" s="76"/>
      <c r="AX7702" s="76"/>
      <c r="AY7702" s="76"/>
      <c r="AZ7702" s="76"/>
      <c r="BF7702" s="76"/>
      <c r="BG7702" s="30"/>
      <c r="BH7702" s="9"/>
      <c r="BI7702" s="9"/>
      <c r="BJ7702" s="9"/>
      <c r="BK7702" s="9"/>
      <c r="BL7702" s="32"/>
      <c r="BM7702" s="9"/>
    </row>
    <row r="7703" spans="2:65" x14ac:dyDescent="0.4">
      <c r="B7703" s="9"/>
      <c r="C7703" s="29"/>
      <c r="D7703" s="9"/>
      <c r="E7703" s="9"/>
      <c r="F7703" s="9"/>
      <c r="G7703" s="9"/>
      <c r="H7703" s="9"/>
      <c r="I7703" s="9"/>
      <c r="J7703" s="9"/>
      <c r="K7703" s="29"/>
      <c r="L7703" s="9"/>
      <c r="M7703" s="9"/>
      <c r="N7703" s="9"/>
      <c r="O7703" s="9"/>
      <c r="P7703" s="9"/>
      <c r="Q7703" s="9"/>
      <c r="R7703" s="9"/>
      <c r="S7703" s="9"/>
      <c r="T7703" s="9"/>
      <c r="U7703" s="9"/>
      <c r="V7703" s="9"/>
      <c r="W7703" s="9"/>
      <c r="X7703" s="9"/>
      <c r="Y7703" s="9"/>
      <c r="Z7703" s="9"/>
      <c r="AA7703" s="9"/>
      <c r="AB7703" s="9"/>
      <c r="AC7703" s="9"/>
      <c r="AD7703" s="9"/>
      <c r="AE7703" s="9"/>
      <c r="AF7703" s="9"/>
      <c r="AG7703" s="9"/>
      <c r="AH7703" s="9"/>
      <c r="AI7703" s="9"/>
      <c r="AJ7703" s="9"/>
      <c r="AK7703" s="9"/>
      <c r="AL7703" s="31"/>
      <c r="AM7703" s="59"/>
      <c r="AN7703" s="9"/>
      <c r="AO7703" s="9"/>
      <c r="AP7703" s="9"/>
      <c r="AQ7703" s="9"/>
      <c r="AR7703" s="2"/>
      <c r="AS7703" s="9"/>
      <c r="AT7703" s="9"/>
      <c r="AU7703" s="76"/>
      <c r="AV7703" s="76"/>
      <c r="AW7703" s="76"/>
      <c r="AX7703" s="76"/>
      <c r="AY7703" s="76"/>
      <c r="AZ7703" s="76"/>
      <c r="BF7703" s="76"/>
      <c r="BG7703" s="9"/>
      <c r="BH7703" s="9"/>
      <c r="BI7703" s="9"/>
      <c r="BJ7703" s="9"/>
      <c r="BK7703" s="9"/>
      <c r="BL7703" s="32"/>
      <c r="BM7703" s="9"/>
    </row>
    <row r="7704" spans="2:65" x14ac:dyDescent="0.4">
      <c r="B7704" s="2"/>
      <c r="D7704" s="2"/>
      <c r="F7704" s="2"/>
      <c r="G7704" s="2"/>
      <c r="H7704" s="2"/>
      <c r="I7704" s="2"/>
      <c r="J7704" s="2"/>
      <c r="L7704" s="2"/>
      <c r="M7704" s="2"/>
      <c r="P7704" s="2"/>
      <c r="R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I7704" s="2"/>
      <c r="AJ7704" s="2"/>
      <c r="AM7704" s="59"/>
      <c r="AN7704" s="2"/>
      <c r="AO7704" s="2"/>
      <c r="AP7704" s="2"/>
      <c r="AQ7704" s="2"/>
      <c r="AR7704" s="2"/>
      <c r="AT7704" s="2"/>
      <c r="AU7704" s="72"/>
      <c r="AV7704" s="72"/>
      <c r="BF7704" s="72"/>
      <c r="BH7704" s="2"/>
      <c r="BI7704" s="6"/>
      <c r="BJ7704" s="6"/>
      <c r="BK7704" s="6"/>
      <c r="BL7704" s="7"/>
    </row>
    <row r="7705" spans="2:65" x14ac:dyDescent="0.4">
      <c r="B7705" s="2"/>
      <c r="D7705" s="2"/>
      <c r="F7705" s="2"/>
      <c r="G7705" s="2"/>
      <c r="H7705" s="2"/>
      <c r="I7705" s="2"/>
      <c r="J7705" s="2"/>
      <c r="L7705" s="2"/>
      <c r="M7705" s="2"/>
      <c r="P7705" s="2"/>
      <c r="R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I7705" s="2"/>
      <c r="AJ7705" s="2"/>
      <c r="AM7705" s="59"/>
      <c r="AN7705" s="2"/>
      <c r="AO7705" s="2"/>
      <c r="AP7705" s="2"/>
      <c r="AQ7705" s="2"/>
      <c r="AR7705" s="2"/>
      <c r="AT7705" s="2"/>
      <c r="AU7705" s="72"/>
      <c r="AV7705" s="72"/>
      <c r="BF7705" s="72"/>
      <c r="BH7705" s="2"/>
      <c r="BI7705" s="6"/>
      <c r="BJ7705" s="6"/>
      <c r="BK7705" s="6"/>
      <c r="BL7705" s="7"/>
    </row>
    <row r="7706" spans="2:65" x14ac:dyDescent="0.4">
      <c r="B7706" s="2"/>
      <c r="D7706" s="2"/>
      <c r="F7706" s="2"/>
      <c r="G7706" s="2"/>
      <c r="H7706" s="2"/>
      <c r="I7706" s="2"/>
      <c r="J7706" s="2"/>
      <c r="L7706" s="2"/>
      <c r="M7706" s="2"/>
      <c r="P7706" s="2"/>
      <c r="R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I7706" s="2"/>
      <c r="AJ7706" s="2"/>
      <c r="AM7706" s="59"/>
      <c r="AN7706" s="2"/>
      <c r="AO7706" s="2"/>
      <c r="AP7706" s="2"/>
      <c r="AQ7706" s="2"/>
      <c r="AR7706" s="2"/>
      <c r="AT7706" s="2"/>
      <c r="AU7706" s="72"/>
      <c r="AV7706" s="72"/>
      <c r="BF7706" s="72"/>
      <c r="BH7706" s="2"/>
      <c r="BI7706" s="6"/>
      <c r="BJ7706" s="6"/>
      <c r="BK7706" s="6"/>
      <c r="BL7706" s="7"/>
    </row>
    <row r="7707" spans="2:65" x14ac:dyDescent="0.4">
      <c r="B7707" s="2"/>
      <c r="D7707" s="2"/>
      <c r="F7707" s="2"/>
      <c r="G7707" s="2"/>
      <c r="H7707" s="2"/>
      <c r="I7707" s="2"/>
      <c r="J7707" s="2"/>
      <c r="L7707" s="2"/>
      <c r="M7707" s="2"/>
      <c r="P7707" s="2"/>
      <c r="R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I7707" s="2"/>
      <c r="AJ7707" s="2"/>
      <c r="AM7707" s="59"/>
      <c r="AN7707" s="2"/>
      <c r="AO7707" s="2"/>
      <c r="AP7707" s="2"/>
      <c r="AQ7707" s="2"/>
      <c r="AR7707" s="2"/>
      <c r="AT7707" s="2"/>
      <c r="AU7707" s="72"/>
      <c r="AV7707" s="72"/>
      <c r="BF7707" s="72"/>
      <c r="BH7707" s="2"/>
      <c r="BI7707" s="6"/>
      <c r="BJ7707" s="6"/>
      <c r="BK7707" s="6"/>
      <c r="BL7707" s="7"/>
    </row>
    <row r="7708" spans="2:65" x14ac:dyDescent="0.4">
      <c r="B7708" s="2"/>
      <c r="D7708" s="2"/>
      <c r="F7708" s="2"/>
      <c r="G7708" s="2"/>
      <c r="H7708" s="2"/>
      <c r="I7708" s="2"/>
      <c r="J7708" s="2"/>
      <c r="L7708" s="2"/>
      <c r="M7708" s="2"/>
      <c r="P7708" s="2"/>
      <c r="R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I7708" s="2"/>
      <c r="AJ7708" s="2"/>
      <c r="AM7708" s="59"/>
      <c r="AN7708" s="2"/>
      <c r="AO7708" s="2"/>
      <c r="AP7708" s="2"/>
      <c r="AQ7708" s="2"/>
      <c r="AR7708" s="2"/>
      <c r="AT7708" s="2"/>
      <c r="AU7708" s="72"/>
      <c r="AV7708" s="72"/>
      <c r="BF7708" s="72"/>
      <c r="BH7708" s="2"/>
      <c r="BI7708" s="6"/>
      <c r="BJ7708" s="6"/>
      <c r="BK7708" s="6"/>
      <c r="BL7708" s="7"/>
    </row>
    <row r="7709" spans="2:65" x14ac:dyDescent="0.4">
      <c r="B7709" s="2"/>
      <c r="D7709" s="2"/>
      <c r="F7709" s="2"/>
      <c r="G7709" s="2"/>
      <c r="H7709" s="2"/>
      <c r="I7709" s="2"/>
      <c r="J7709" s="2"/>
      <c r="L7709" s="2"/>
      <c r="M7709" s="2"/>
      <c r="P7709" s="2"/>
      <c r="R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I7709" s="2"/>
      <c r="AJ7709" s="2"/>
      <c r="AM7709" s="59"/>
      <c r="AN7709" s="2"/>
      <c r="AO7709" s="2"/>
      <c r="AP7709" s="2"/>
      <c r="AQ7709" s="2"/>
      <c r="AR7709" s="2"/>
      <c r="AT7709" s="2"/>
      <c r="AU7709" s="72"/>
      <c r="AV7709" s="72"/>
      <c r="BF7709" s="72"/>
      <c r="BH7709" s="2"/>
      <c r="BI7709" s="6"/>
      <c r="BJ7709" s="6"/>
      <c r="BK7709" s="6"/>
      <c r="BL7709" s="7"/>
    </row>
    <row r="7710" spans="2:65" x14ac:dyDescent="0.4">
      <c r="B7710" s="2"/>
      <c r="D7710" s="2"/>
      <c r="F7710" s="2"/>
      <c r="G7710" s="2"/>
      <c r="H7710" s="2"/>
      <c r="I7710" s="2"/>
      <c r="J7710" s="2"/>
      <c r="L7710" s="2"/>
      <c r="M7710" s="2"/>
      <c r="P7710" s="2"/>
      <c r="R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I7710" s="2"/>
      <c r="AJ7710" s="2"/>
      <c r="AM7710" s="59"/>
      <c r="AN7710" s="2"/>
      <c r="AO7710" s="2"/>
      <c r="AP7710" s="2"/>
      <c r="AQ7710" s="2"/>
      <c r="AR7710" s="2"/>
      <c r="AT7710" s="2"/>
      <c r="AU7710" s="72"/>
      <c r="AV7710" s="72"/>
      <c r="BF7710" s="72"/>
      <c r="BH7710" s="2"/>
      <c r="BI7710" s="6"/>
      <c r="BJ7710" s="6"/>
      <c r="BK7710" s="6"/>
      <c r="BL7710" s="7"/>
    </row>
    <row r="7711" spans="2:65" x14ac:dyDescent="0.4">
      <c r="B7711" s="2"/>
      <c r="D7711" s="2"/>
      <c r="F7711" s="2"/>
      <c r="G7711" s="2"/>
      <c r="H7711" s="2"/>
      <c r="I7711" s="2"/>
      <c r="J7711" s="2"/>
      <c r="L7711" s="2"/>
      <c r="M7711" s="2"/>
      <c r="P7711" s="2"/>
      <c r="R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I7711" s="2"/>
      <c r="AJ7711" s="2"/>
      <c r="AM7711" s="59"/>
      <c r="AN7711" s="2"/>
      <c r="AO7711" s="2"/>
      <c r="AP7711" s="2"/>
      <c r="AQ7711" s="2"/>
      <c r="AR7711" s="2"/>
      <c r="AT7711" s="2"/>
      <c r="AU7711" s="72"/>
      <c r="AV7711" s="72"/>
      <c r="BF7711" s="72"/>
      <c r="BH7711" s="2"/>
      <c r="BI7711" s="6"/>
      <c r="BJ7711" s="6"/>
      <c r="BK7711" s="6"/>
      <c r="BL7711" s="7"/>
    </row>
    <row r="7712" spans="2:65" x14ac:dyDescent="0.4">
      <c r="B7712" s="2"/>
      <c r="D7712" s="2"/>
      <c r="F7712" s="2"/>
      <c r="G7712" s="2"/>
      <c r="H7712" s="2"/>
      <c r="I7712" s="2"/>
      <c r="J7712" s="9"/>
      <c r="L7712" s="2"/>
      <c r="M7712" s="2"/>
      <c r="P7712" s="2"/>
      <c r="R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I7712" s="2"/>
      <c r="AJ7712" s="2"/>
      <c r="AM7712" s="59"/>
      <c r="AN7712" s="2"/>
      <c r="AO7712" s="2"/>
      <c r="AP7712" s="2"/>
      <c r="AQ7712" s="2"/>
      <c r="AR7712" s="2"/>
      <c r="AT7712" s="2"/>
      <c r="AU7712" s="72"/>
      <c r="AV7712" s="72"/>
      <c r="BF7712" s="72"/>
      <c r="BH7712" s="2"/>
      <c r="BI7712" s="6"/>
      <c r="BJ7712" s="6"/>
      <c r="BK7712" s="6"/>
      <c r="BL7712" s="7"/>
    </row>
    <row r="7713" spans="2:65" s="23" customFormat="1" x14ac:dyDescent="0.4">
      <c r="B7713" s="15"/>
      <c r="C7713" s="16"/>
      <c r="D7713" s="15"/>
      <c r="E7713" s="15"/>
      <c r="F7713" s="15"/>
      <c r="G7713" s="15"/>
      <c r="H7713" s="15"/>
      <c r="I7713" s="15"/>
      <c r="J7713" s="15"/>
      <c r="K7713" s="16"/>
      <c r="L7713" s="15"/>
      <c r="M7713" s="15"/>
      <c r="N7713" s="2"/>
      <c r="O7713" s="16"/>
      <c r="P7713" s="15"/>
      <c r="Q7713" s="16"/>
      <c r="R7713" s="15"/>
      <c r="S7713" s="16"/>
      <c r="T7713" s="15"/>
      <c r="U7713" s="15"/>
      <c r="V7713" s="15"/>
      <c r="W7713" s="15"/>
      <c r="X7713" s="15"/>
      <c r="Y7713" s="15"/>
      <c r="Z7713" s="15"/>
      <c r="AA7713" s="15"/>
      <c r="AB7713" s="15"/>
      <c r="AC7713" s="15"/>
      <c r="AD7713" s="15"/>
      <c r="AE7713" s="15"/>
      <c r="AF7713" s="15"/>
      <c r="AG7713" s="15"/>
      <c r="AH7713" s="16"/>
      <c r="AI7713" s="15"/>
      <c r="AJ7713" s="15"/>
      <c r="AK7713" s="24"/>
      <c r="AL7713" s="18"/>
      <c r="AM7713" s="59"/>
      <c r="AN7713" s="15"/>
      <c r="AO7713" s="15"/>
      <c r="AP7713" s="15"/>
      <c r="AQ7713" s="15"/>
      <c r="AR7713" s="2"/>
      <c r="AS7713" s="16"/>
      <c r="AT7713" s="15"/>
      <c r="AU7713" s="74"/>
      <c r="AV7713" s="74"/>
      <c r="AW7713" s="74"/>
      <c r="AX7713" s="74"/>
      <c r="AY7713" s="74"/>
      <c r="AZ7713" s="74"/>
      <c r="BA7713" s="71"/>
      <c r="BB7713" s="71"/>
      <c r="BC7713" s="71"/>
      <c r="BD7713" s="71"/>
      <c r="BE7713" s="71"/>
      <c r="BF7713" s="74"/>
      <c r="BG7713" s="16"/>
      <c r="BH7713" s="15"/>
      <c r="BI7713" s="15"/>
      <c r="BJ7713" s="15"/>
      <c r="BK7713" s="15"/>
      <c r="BL7713" s="21"/>
      <c r="BM7713" s="15"/>
    </row>
    <row r="7714" spans="2:65" s="23" customFormat="1" x14ac:dyDescent="0.4">
      <c r="B7714" s="15"/>
      <c r="C7714" s="16"/>
      <c r="D7714" s="15"/>
      <c r="E7714" s="15"/>
      <c r="F7714" s="15"/>
      <c r="G7714" s="15"/>
      <c r="H7714" s="15"/>
      <c r="I7714" s="15"/>
      <c r="J7714" s="15"/>
      <c r="K7714" s="16"/>
      <c r="L7714" s="15"/>
      <c r="M7714" s="15"/>
      <c r="N7714" s="2"/>
      <c r="O7714" s="16"/>
      <c r="P7714" s="15"/>
      <c r="Q7714" s="16"/>
      <c r="R7714" s="15"/>
      <c r="S7714" s="16"/>
      <c r="T7714" s="15"/>
      <c r="U7714" s="15"/>
      <c r="V7714" s="15"/>
      <c r="W7714" s="15"/>
      <c r="X7714" s="15"/>
      <c r="Y7714" s="15"/>
      <c r="Z7714" s="15"/>
      <c r="AA7714" s="15"/>
      <c r="AB7714" s="15"/>
      <c r="AC7714" s="15"/>
      <c r="AD7714" s="15"/>
      <c r="AE7714" s="15"/>
      <c r="AF7714" s="15"/>
      <c r="AG7714" s="15"/>
      <c r="AH7714" s="16"/>
      <c r="AI7714" s="15"/>
      <c r="AJ7714" s="15"/>
      <c r="AK7714" s="24"/>
      <c r="AL7714" s="18"/>
      <c r="AM7714" s="59"/>
      <c r="AN7714" s="15"/>
      <c r="AO7714" s="15"/>
      <c r="AP7714" s="15"/>
      <c r="AQ7714" s="15"/>
      <c r="AR7714" s="2"/>
      <c r="AS7714" s="16"/>
      <c r="AT7714" s="15"/>
      <c r="AU7714" s="74"/>
      <c r="AV7714" s="74"/>
      <c r="AW7714" s="74"/>
      <c r="AX7714" s="74"/>
      <c r="AY7714" s="74"/>
      <c r="AZ7714" s="74"/>
      <c r="BA7714" s="71"/>
      <c r="BB7714" s="71"/>
      <c r="BC7714" s="71"/>
      <c r="BD7714" s="71"/>
      <c r="BE7714" s="71"/>
      <c r="BF7714" s="74"/>
      <c r="BG7714" s="16"/>
      <c r="BH7714" s="15"/>
      <c r="BI7714" s="15"/>
      <c r="BJ7714" s="15"/>
      <c r="BK7714" s="15"/>
      <c r="BL7714" s="21"/>
      <c r="BM7714" s="15"/>
    </row>
    <row r="7715" spans="2:65" s="23" customFormat="1" x14ac:dyDescent="0.4">
      <c r="B7715" s="15"/>
      <c r="C7715" s="16"/>
      <c r="D7715" s="15"/>
      <c r="E7715" s="15"/>
      <c r="F7715" s="15"/>
      <c r="G7715" s="15"/>
      <c r="H7715" s="15"/>
      <c r="I7715" s="15"/>
      <c r="J7715" s="15"/>
      <c r="K7715" s="16"/>
      <c r="L7715" s="15"/>
      <c r="M7715" s="15"/>
      <c r="N7715" s="2"/>
      <c r="O7715" s="16"/>
      <c r="P7715" s="15"/>
      <c r="Q7715" s="16"/>
      <c r="R7715" s="15"/>
      <c r="S7715" s="16"/>
      <c r="T7715" s="15"/>
      <c r="U7715" s="15"/>
      <c r="V7715" s="15"/>
      <c r="W7715" s="15"/>
      <c r="X7715" s="15"/>
      <c r="Y7715" s="15"/>
      <c r="Z7715" s="15"/>
      <c r="AA7715" s="15"/>
      <c r="AB7715" s="15"/>
      <c r="AC7715" s="15"/>
      <c r="AD7715" s="15"/>
      <c r="AE7715" s="15"/>
      <c r="AF7715" s="15"/>
      <c r="AG7715" s="15"/>
      <c r="AH7715" s="16"/>
      <c r="AI7715" s="15"/>
      <c r="AJ7715" s="15"/>
      <c r="AK7715" s="24"/>
      <c r="AL7715" s="18"/>
      <c r="AM7715" s="59"/>
      <c r="AN7715" s="15"/>
      <c r="AO7715" s="15"/>
      <c r="AP7715" s="15"/>
      <c r="AQ7715" s="15"/>
      <c r="AR7715" s="2"/>
      <c r="AS7715" s="16"/>
      <c r="AT7715" s="15"/>
      <c r="AU7715" s="74"/>
      <c r="AV7715" s="74"/>
      <c r="AW7715" s="74"/>
      <c r="AX7715" s="74"/>
      <c r="AY7715" s="74"/>
      <c r="AZ7715" s="74"/>
      <c r="BA7715" s="71"/>
      <c r="BB7715" s="71"/>
      <c r="BC7715" s="71"/>
      <c r="BD7715" s="71"/>
      <c r="BE7715" s="71"/>
      <c r="BF7715" s="74"/>
      <c r="BG7715" s="16"/>
      <c r="BH7715" s="15"/>
      <c r="BI7715" s="15"/>
      <c r="BJ7715" s="15"/>
      <c r="BK7715" s="15"/>
      <c r="BL7715" s="21"/>
      <c r="BM7715" s="15"/>
    </row>
    <row r="7716" spans="2:65" s="23" customFormat="1" x14ac:dyDescent="0.4">
      <c r="B7716" s="2"/>
      <c r="C7716" s="3"/>
      <c r="D7716" s="2"/>
      <c r="E7716" s="3"/>
      <c r="F7716" s="2"/>
      <c r="G7716" s="2"/>
      <c r="H7716" s="2"/>
      <c r="I7716" s="2"/>
      <c r="J7716" s="2"/>
      <c r="K7716" s="3"/>
      <c r="L7716" s="2"/>
      <c r="M7716" s="2"/>
      <c r="N7716" s="2"/>
      <c r="O7716" s="3"/>
      <c r="P7716" s="2"/>
      <c r="Q7716" s="3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3"/>
      <c r="AC7716" s="2"/>
      <c r="AD7716" s="3"/>
      <c r="AE7716" s="2"/>
      <c r="AF7716" s="2"/>
      <c r="AG7716" s="2"/>
      <c r="AH7716" s="3"/>
      <c r="AI7716" s="2"/>
      <c r="AJ7716" s="2"/>
      <c r="AK7716" s="3"/>
      <c r="AL7716" s="8"/>
      <c r="AM7716" s="59"/>
      <c r="AN7716" s="2"/>
      <c r="AO7716" s="2"/>
      <c r="AP7716" s="2"/>
      <c r="AQ7716" s="2"/>
      <c r="AR7716" s="2"/>
      <c r="AS7716" s="3"/>
      <c r="AT7716" s="2"/>
      <c r="AU7716" s="72"/>
      <c r="AV7716" s="72"/>
      <c r="AW7716" s="71"/>
      <c r="AX7716" s="71"/>
      <c r="AY7716" s="71"/>
      <c r="AZ7716" s="71"/>
      <c r="BA7716" s="71"/>
      <c r="BB7716" s="71"/>
      <c r="BC7716" s="71"/>
      <c r="BD7716" s="71"/>
      <c r="BE7716" s="71"/>
      <c r="BF7716" s="72"/>
      <c r="BG7716" s="3"/>
      <c r="BH7716" s="2"/>
      <c r="BI7716" s="6"/>
      <c r="BJ7716" s="6"/>
      <c r="BK7716" s="6"/>
      <c r="BL7716" s="7"/>
      <c r="BM7716" s="2"/>
    </row>
    <row r="7717" spans="2:65" s="23" customFormat="1" x14ac:dyDescent="0.4">
      <c r="B7717" s="2"/>
      <c r="C7717" s="3"/>
      <c r="D7717" s="2"/>
      <c r="E7717" s="3"/>
      <c r="F7717" s="2"/>
      <c r="G7717" s="2"/>
      <c r="H7717" s="2"/>
      <c r="I7717" s="2"/>
      <c r="J7717" s="2"/>
      <c r="K7717" s="3"/>
      <c r="L7717" s="2"/>
      <c r="M7717" s="2"/>
      <c r="N7717" s="2"/>
      <c r="O7717" s="3"/>
      <c r="P7717" s="2"/>
      <c r="Q7717" s="3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3"/>
      <c r="AC7717" s="2"/>
      <c r="AD7717" s="3"/>
      <c r="AE7717" s="2"/>
      <c r="AF7717" s="2"/>
      <c r="AG7717" s="2"/>
      <c r="AH7717" s="3"/>
      <c r="AI7717" s="2"/>
      <c r="AJ7717" s="2"/>
      <c r="AK7717" s="3"/>
      <c r="AL7717" s="8"/>
      <c r="AM7717" s="59"/>
      <c r="AN7717" s="2"/>
      <c r="AO7717" s="2"/>
      <c r="AP7717" s="2"/>
      <c r="AQ7717" s="2"/>
      <c r="AR7717" s="2"/>
      <c r="AS7717" s="3"/>
      <c r="AT7717" s="2"/>
      <c r="AU7717" s="72"/>
      <c r="AV7717" s="72"/>
      <c r="AW7717" s="71"/>
      <c r="AX7717" s="71"/>
      <c r="AY7717" s="71"/>
      <c r="AZ7717" s="71"/>
      <c r="BA7717" s="71"/>
      <c r="BB7717" s="71"/>
      <c r="BC7717" s="71"/>
      <c r="BD7717" s="71"/>
      <c r="BE7717" s="71"/>
      <c r="BF7717" s="72"/>
      <c r="BG7717" s="3"/>
      <c r="BH7717" s="2"/>
      <c r="BI7717" s="6"/>
      <c r="BJ7717" s="6"/>
      <c r="BK7717" s="6"/>
      <c r="BL7717" s="7"/>
      <c r="BM7717" s="2"/>
    </row>
    <row r="7718" spans="2:65" s="23" customFormat="1" x14ac:dyDescent="0.4">
      <c r="B7718" s="2"/>
      <c r="C7718" s="3"/>
      <c r="D7718" s="2"/>
      <c r="E7718" s="3"/>
      <c r="F7718" s="2"/>
      <c r="G7718" s="2"/>
      <c r="H7718" s="2"/>
      <c r="I7718" s="2"/>
      <c r="J7718" s="2"/>
      <c r="K7718" s="3"/>
      <c r="L7718" s="2"/>
      <c r="M7718" s="2"/>
      <c r="N7718" s="2"/>
      <c r="O7718" s="3"/>
      <c r="P7718" s="2"/>
      <c r="Q7718" s="3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3"/>
      <c r="AC7718" s="2"/>
      <c r="AD7718" s="3"/>
      <c r="AE7718" s="2"/>
      <c r="AF7718" s="2"/>
      <c r="AG7718" s="2"/>
      <c r="AH7718" s="3"/>
      <c r="AI7718" s="2"/>
      <c r="AJ7718" s="2"/>
      <c r="AK7718" s="3"/>
      <c r="AL7718" s="8"/>
      <c r="AM7718" s="59"/>
      <c r="AN7718" s="2"/>
      <c r="AO7718" s="2"/>
      <c r="AP7718" s="2"/>
      <c r="AQ7718" s="2"/>
      <c r="AR7718" s="2"/>
      <c r="AS7718" s="3"/>
      <c r="AT7718" s="2"/>
      <c r="AU7718" s="72"/>
      <c r="AV7718" s="72"/>
      <c r="AW7718" s="71"/>
      <c r="AX7718" s="71"/>
      <c r="AY7718" s="71"/>
      <c r="AZ7718" s="71"/>
      <c r="BA7718" s="71"/>
      <c r="BB7718" s="71"/>
      <c r="BC7718" s="71"/>
      <c r="BD7718" s="71"/>
      <c r="BE7718" s="71"/>
      <c r="BF7718" s="72"/>
      <c r="BG7718" s="3"/>
      <c r="BH7718" s="2"/>
      <c r="BI7718" s="6"/>
      <c r="BJ7718" s="6"/>
      <c r="BK7718" s="6"/>
      <c r="BL7718" s="7"/>
      <c r="BM7718" s="2"/>
    </row>
    <row r="7719" spans="2:65" s="23" customFormat="1" x14ac:dyDescent="0.4">
      <c r="B7719" s="2"/>
      <c r="C7719" s="3"/>
      <c r="D7719" s="2"/>
      <c r="E7719" s="3"/>
      <c r="F7719" s="2"/>
      <c r="G7719" s="2"/>
      <c r="H7719" s="2"/>
      <c r="I7719" s="2"/>
      <c r="J7719" s="2"/>
      <c r="K7719" s="3"/>
      <c r="L7719" s="2"/>
      <c r="M7719" s="2"/>
      <c r="N7719" s="2"/>
      <c r="O7719" s="3"/>
      <c r="P7719" s="2"/>
      <c r="Q7719" s="3"/>
      <c r="R7719" s="2"/>
      <c r="S7719" s="3"/>
      <c r="T7719" s="2"/>
      <c r="U7719" s="2"/>
      <c r="V7719" s="2"/>
      <c r="W7719" s="2"/>
      <c r="X7719" s="2"/>
      <c r="Y7719" s="2"/>
      <c r="Z7719" s="2"/>
      <c r="AA7719" s="2"/>
      <c r="AB7719" s="3"/>
      <c r="AC7719" s="2"/>
      <c r="AD7719" s="2"/>
      <c r="AE7719" s="2"/>
      <c r="AF7719" s="2"/>
      <c r="AG7719" s="2"/>
      <c r="AH7719" s="3"/>
      <c r="AI7719" s="2"/>
      <c r="AJ7719" s="2"/>
      <c r="AK7719" s="3"/>
      <c r="AL7719" s="8"/>
      <c r="AM7719" s="59"/>
      <c r="AN7719" s="2"/>
      <c r="AO7719" s="2"/>
      <c r="AP7719" s="2"/>
      <c r="AQ7719" s="2"/>
      <c r="AR7719" s="2"/>
      <c r="AS7719" s="3"/>
      <c r="AT7719" s="2"/>
      <c r="AU7719" s="72"/>
      <c r="AV7719" s="72"/>
      <c r="AW7719" s="71"/>
      <c r="AX7719" s="71"/>
      <c r="AY7719" s="71"/>
      <c r="AZ7719" s="71"/>
      <c r="BA7719" s="71"/>
      <c r="BB7719" s="71"/>
      <c r="BC7719" s="71"/>
      <c r="BD7719" s="71"/>
      <c r="BE7719" s="71"/>
      <c r="BF7719" s="72"/>
      <c r="BG7719" s="3"/>
      <c r="BH7719" s="2"/>
      <c r="BI7719" s="6"/>
      <c r="BJ7719" s="6"/>
      <c r="BK7719" s="6"/>
      <c r="BL7719" s="7"/>
      <c r="BM7719" s="2"/>
    </row>
    <row r="7720" spans="2:65" s="23" customFormat="1" x14ac:dyDescent="0.4">
      <c r="B7720" s="2"/>
      <c r="C7720" s="3"/>
      <c r="D7720" s="2"/>
      <c r="E7720" s="3"/>
      <c r="F7720" s="2"/>
      <c r="G7720" s="2"/>
      <c r="H7720" s="2"/>
      <c r="I7720" s="2"/>
      <c r="J7720" s="2"/>
      <c r="K7720" s="3"/>
      <c r="L7720" s="2"/>
      <c r="M7720" s="2"/>
      <c r="N7720" s="2"/>
      <c r="O7720" s="3"/>
      <c r="P7720" s="2"/>
      <c r="Q7720" s="3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3"/>
      <c r="AC7720" s="2"/>
      <c r="AD7720" s="3"/>
      <c r="AE7720" s="2"/>
      <c r="AF7720" s="2"/>
      <c r="AG7720" s="2"/>
      <c r="AH7720" s="3"/>
      <c r="AI7720" s="2"/>
      <c r="AJ7720" s="2"/>
      <c r="AK7720" s="3"/>
      <c r="AL7720" s="8"/>
      <c r="AM7720" s="59"/>
      <c r="AN7720" s="2"/>
      <c r="AO7720" s="2"/>
      <c r="AP7720" s="2"/>
      <c r="AQ7720" s="2"/>
      <c r="AR7720" s="2"/>
      <c r="AS7720" s="3"/>
      <c r="AT7720" s="2"/>
      <c r="AU7720" s="72"/>
      <c r="AV7720" s="72"/>
      <c r="AW7720" s="71"/>
      <c r="AX7720" s="71"/>
      <c r="AY7720" s="71"/>
      <c r="AZ7720" s="71"/>
      <c r="BA7720" s="71"/>
      <c r="BB7720" s="71"/>
      <c r="BC7720" s="71"/>
      <c r="BD7720" s="71"/>
      <c r="BE7720" s="71"/>
      <c r="BF7720" s="72"/>
      <c r="BG7720" s="3"/>
      <c r="BH7720" s="2"/>
      <c r="BI7720" s="6"/>
      <c r="BJ7720" s="6"/>
      <c r="BK7720" s="6"/>
      <c r="BL7720" s="7"/>
      <c r="BM7720" s="2"/>
    </row>
    <row r="7721" spans="2:65" s="23" customFormat="1" x14ac:dyDescent="0.4">
      <c r="B7721" s="2"/>
      <c r="C7721" s="3"/>
      <c r="D7721" s="2"/>
      <c r="E7721" s="3"/>
      <c r="F7721" s="2"/>
      <c r="G7721" s="2"/>
      <c r="H7721" s="2"/>
      <c r="I7721" s="2"/>
      <c r="J7721" s="2"/>
      <c r="K7721" s="3"/>
      <c r="L7721" s="2"/>
      <c r="M7721" s="2"/>
      <c r="N7721" s="2"/>
      <c r="O7721" s="3"/>
      <c r="P7721" s="2"/>
      <c r="Q7721" s="3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3"/>
      <c r="AC7721" s="2"/>
      <c r="AD7721" s="3"/>
      <c r="AE7721" s="2"/>
      <c r="AF7721" s="2"/>
      <c r="AG7721" s="2"/>
      <c r="AH7721" s="3"/>
      <c r="AI7721" s="2"/>
      <c r="AJ7721" s="2"/>
      <c r="AK7721" s="3"/>
      <c r="AL7721" s="8"/>
      <c r="AM7721" s="59"/>
      <c r="AN7721" s="2"/>
      <c r="AO7721" s="2"/>
      <c r="AP7721" s="2"/>
      <c r="AQ7721" s="2"/>
      <c r="AR7721" s="2"/>
      <c r="AS7721" s="3"/>
      <c r="AT7721" s="2"/>
      <c r="AU7721" s="72"/>
      <c r="AV7721" s="72"/>
      <c r="AW7721" s="71"/>
      <c r="AX7721" s="71"/>
      <c r="AY7721" s="71"/>
      <c r="AZ7721" s="71"/>
      <c r="BA7721" s="71"/>
      <c r="BB7721" s="71"/>
      <c r="BC7721" s="71"/>
      <c r="BD7721" s="71"/>
      <c r="BE7721" s="71"/>
      <c r="BF7721" s="72"/>
      <c r="BG7721" s="3"/>
      <c r="BH7721" s="2"/>
      <c r="BI7721" s="6"/>
      <c r="BJ7721" s="6"/>
      <c r="BK7721" s="6"/>
      <c r="BL7721" s="7"/>
      <c r="BM7721" s="2"/>
    </row>
    <row r="7722" spans="2:65" s="23" customFormat="1" x14ac:dyDescent="0.4">
      <c r="B7722" s="2"/>
      <c r="C7722" s="3"/>
      <c r="D7722" s="2"/>
      <c r="E7722" s="3"/>
      <c r="F7722" s="2"/>
      <c r="G7722" s="2"/>
      <c r="H7722" s="2"/>
      <c r="I7722" s="2"/>
      <c r="J7722" s="2"/>
      <c r="K7722" s="3"/>
      <c r="L7722" s="2"/>
      <c r="M7722" s="2"/>
      <c r="N7722" s="2"/>
      <c r="O7722" s="3"/>
      <c r="P7722" s="2"/>
      <c r="Q7722" s="3"/>
      <c r="R7722" s="2"/>
      <c r="S7722" s="3"/>
      <c r="T7722" s="2"/>
      <c r="U7722" s="2"/>
      <c r="V7722" s="2"/>
      <c r="W7722" s="2"/>
      <c r="X7722" s="2"/>
      <c r="Y7722" s="2"/>
      <c r="Z7722" s="2"/>
      <c r="AA7722" s="2"/>
      <c r="AB7722" s="3"/>
      <c r="AC7722" s="2"/>
      <c r="AD7722" s="3"/>
      <c r="AE7722" s="2"/>
      <c r="AF7722" s="2"/>
      <c r="AG7722" s="2"/>
      <c r="AH7722" s="3"/>
      <c r="AI7722" s="2"/>
      <c r="AJ7722" s="2"/>
      <c r="AK7722" s="3"/>
      <c r="AL7722" s="8"/>
      <c r="AM7722" s="59"/>
      <c r="AN7722" s="2"/>
      <c r="AO7722" s="2"/>
      <c r="AP7722" s="2"/>
      <c r="AQ7722" s="2"/>
      <c r="AR7722" s="2"/>
      <c r="AS7722" s="3"/>
      <c r="AT7722" s="2"/>
      <c r="AU7722" s="72"/>
      <c r="AV7722" s="72"/>
      <c r="AW7722" s="71"/>
      <c r="AX7722" s="71"/>
      <c r="AY7722" s="71"/>
      <c r="AZ7722" s="71"/>
      <c r="BA7722" s="71"/>
      <c r="BB7722" s="71"/>
      <c r="BC7722" s="71"/>
      <c r="BD7722" s="71"/>
      <c r="BE7722" s="71"/>
      <c r="BF7722" s="72"/>
      <c r="BG7722" s="3"/>
      <c r="BH7722" s="2"/>
      <c r="BI7722" s="6"/>
      <c r="BJ7722" s="6"/>
      <c r="BK7722" s="6"/>
      <c r="BL7722" s="7"/>
      <c r="BM7722" s="2"/>
    </row>
    <row r="7723" spans="2:65" s="23" customFormat="1" x14ac:dyDescent="0.4">
      <c r="B7723" s="2"/>
      <c r="C7723" s="3"/>
      <c r="D7723" s="2"/>
      <c r="E7723" s="3"/>
      <c r="F7723" s="2"/>
      <c r="G7723" s="2"/>
      <c r="H7723" s="2"/>
      <c r="I7723" s="2"/>
      <c r="J7723" s="2"/>
      <c r="K7723" s="3"/>
      <c r="L7723" s="2"/>
      <c r="M7723" s="2"/>
      <c r="N7723" s="2"/>
      <c r="O7723" s="3"/>
      <c r="P7723" s="2"/>
      <c r="Q7723" s="3"/>
      <c r="R7723" s="2"/>
      <c r="S7723" s="3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3"/>
      <c r="AI7723" s="2"/>
      <c r="AJ7723" s="2"/>
      <c r="AK7723" s="3"/>
      <c r="AL7723" s="8"/>
      <c r="AM7723" s="59"/>
      <c r="AN7723" s="2"/>
      <c r="AO7723" s="2"/>
      <c r="AP7723" s="2"/>
      <c r="AQ7723" s="2"/>
      <c r="AR7723" s="2"/>
      <c r="AS7723" s="3"/>
      <c r="AT7723" s="2"/>
      <c r="AU7723" s="72"/>
      <c r="AV7723" s="72"/>
      <c r="AW7723" s="71"/>
      <c r="AX7723" s="71"/>
      <c r="AY7723" s="71"/>
      <c r="AZ7723" s="71"/>
      <c r="BA7723" s="71"/>
      <c r="BB7723" s="71"/>
      <c r="BC7723" s="71"/>
      <c r="BD7723" s="71"/>
      <c r="BE7723" s="71"/>
      <c r="BF7723" s="72"/>
      <c r="BG7723" s="3"/>
      <c r="BH7723" s="2"/>
      <c r="BI7723" s="6"/>
      <c r="BJ7723" s="6"/>
      <c r="BK7723" s="6"/>
      <c r="BL7723" s="7"/>
      <c r="BM7723" s="2"/>
    </row>
    <row r="7724" spans="2:65" s="23" customFormat="1" x14ac:dyDescent="0.4">
      <c r="B7724" s="15"/>
      <c r="C7724" s="16"/>
      <c r="D7724" s="15"/>
      <c r="E7724" s="15"/>
      <c r="F7724" s="15"/>
      <c r="G7724" s="15"/>
      <c r="H7724" s="15"/>
      <c r="I7724" s="15"/>
      <c r="J7724" s="15"/>
      <c r="K7724" s="16"/>
      <c r="L7724" s="15"/>
      <c r="M7724" s="15"/>
      <c r="N7724" s="2"/>
      <c r="O7724" s="24"/>
      <c r="P7724" s="15"/>
      <c r="Q7724" s="16"/>
      <c r="R7724" s="15"/>
      <c r="S7724" s="16"/>
      <c r="T7724" s="15"/>
      <c r="U7724" s="15"/>
      <c r="V7724" s="15"/>
      <c r="W7724" s="15"/>
      <c r="X7724" s="15"/>
      <c r="Y7724" s="15"/>
      <c r="Z7724" s="15"/>
      <c r="AA7724" s="15"/>
      <c r="AB7724" s="15"/>
      <c r="AC7724" s="15"/>
      <c r="AD7724" s="15"/>
      <c r="AE7724" s="15"/>
      <c r="AF7724" s="15"/>
      <c r="AG7724" s="15"/>
      <c r="AH7724" s="16"/>
      <c r="AI7724" s="15"/>
      <c r="AJ7724" s="15"/>
      <c r="AK7724" s="24"/>
      <c r="AL7724" s="18"/>
      <c r="AM7724" s="59"/>
      <c r="AN7724" s="15"/>
      <c r="AO7724" s="15"/>
      <c r="AP7724" s="15"/>
      <c r="AQ7724" s="15"/>
      <c r="AR7724" s="2"/>
      <c r="AS7724" s="16"/>
      <c r="AT7724" s="15"/>
      <c r="AU7724" s="74"/>
      <c r="AV7724" s="74"/>
      <c r="AW7724" s="74"/>
      <c r="AX7724" s="74"/>
      <c r="AY7724" s="74"/>
      <c r="AZ7724" s="74"/>
      <c r="BA7724" s="71"/>
      <c r="BB7724" s="71"/>
      <c r="BC7724" s="71"/>
      <c r="BD7724" s="71"/>
      <c r="BE7724" s="71"/>
      <c r="BF7724" s="74"/>
      <c r="BG7724" s="16"/>
      <c r="BH7724" s="15"/>
      <c r="BI7724" s="15"/>
      <c r="BJ7724" s="15"/>
      <c r="BK7724" s="15"/>
      <c r="BL7724" s="21"/>
      <c r="BM7724" s="15"/>
    </row>
    <row r="7725" spans="2:65" s="23" customFormat="1" x14ac:dyDescent="0.4">
      <c r="B7725" s="15"/>
      <c r="C7725" s="16"/>
      <c r="D7725" s="15"/>
      <c r="E7725" s="15"/>
      <c r="F7725" s="15"/>
      <c r="G7725" s="15"/>
      <c r="H7725" s="15"/>
      <c r="I7725" s="15"/>
      <c r="J7725" s="15"/>
      <c r="K7725" s="16"/>
      <c r="L7725" s="15"/>
      <c r="M7725" s="15"/>
      <c r="N7725" s="2"/>
      <c r="O7725" s="24"/>
      <c r="P7725" s="15"/>
      <c r="Q7725" s="16"/>
      <c r="R7725" s="15"/>
      <c r="S7725" s="16"/>
      <c r="T7725" s="15"/>
      <c r="U7725" s="15"/>
      <c r="V7725" s="15"/>
      <c r="W7725" s="15"/>
      <c r="X7725" s="15"/>
      <c r="Y7725" s="15"/>
      <c r="Z7725" s="15"/>
      <c r="AA7725" s="15"/>
      <c r="AB7725" s="15"/>
      <c r="AC7725" s="15"/>
      <c r="AD7725" s="15"/>
      <c r="AE7725" s="15"/>
      <c r="AF7725" s="15"/>
      <c r="AG7725" s="15"/>
      <c r="AH7725" s="16"/>
      <c r="AI7725" s="15"/>
      <c r="AJ7725" s="15"/>
      <c r="AK7725" s="24"/>
      <c r="AL7725" s="18"/>
      <c r="AM7725" s="59"/>
      <c r="AN7725" s="15"/>
      <c r="AO7725" s="15"/>
      <c r="AP7725" s="15"/>
      <c r="AQ7725" s="15"/>
      <c r="AR7725" s="2"/>
      <c r="AS7725" s="16"/>
      <c r="AT7725" s="15"/>
      <c r="AU7725" s="74"/>
      <c r="AV7725" s="74"/>
      <c r="AW7725" s="74"/>
      <c r="AX7725" s="74"/>
      <c r="AY7725" s="74"/>
      <c r="AZ7725" s="74"/>
      <c r="BA7725" s="71"/>
      <c r="BB7725" s="71"/>
      <c r="BC7725" s="71"/>
      <c r="BD7725" s="71"/>
      <c r="BE7725" s="71"/>
      <c r="BF7725" s="74"/>
      <c r="BG7725" s="16"/>
      <c r="BH7725" s="15"/>
      <c r="BI7725" s="15"/>
      <c r="BJ7725" s="15"/>
      <c r="BK7725" s="15"/>
      <c r="BL7725" s="21"/>
      <c r="BM7725" s="15"/>
    </row>
    <row r="7726" spans="2:65" s="23" customFormat="1" x14ac:dyDescent="0.4">
      <c r="B7726" s="15"/>
      <c r="C7726" s="16"/>
      <c r="D7726" s="15"/>
      <c r="E7726" s="3"/>
      <c r="F7726" s="15"/>
      <c r="G7726" s="15"/>
      <c r="H7726" s="15"/>
      <c r="I7726" s="15"/>
      <c r="J7726" s="15"/>
      <c r="K7726" s="16"/>
      <c r="L7726" s="15"/>
      <c r="M7726" s="15"/>
      <c r="N7726" s="2"/>
      <c r="O7726" s="24"/>
      <c r="P7726" s="15"/>
      <c r="Q7726" s="16"/>
      <c r="R7726" s="15"/>
      <c r="S7726" s="16"/>
      <c r="T7726" s="15"/>
      <c r="U7726" s="15"/>
      <c r="V7726" s="15"/>
      <c r="W7726" s="15"/>
      <c r="X7726" s="15"/>
      <c r="Y7726" s="15"/>
      <c r="Z7726" s="15"/>
      <c r="AA7726" s="15"/>
      <c r="AB7726" s="15"/>
      <c r="AC7726" s="15"/>
      <c r="AD7726" s="15"/>
      <c r="AE7726" s="15"/>
      <c r="AF7726" s="15"/>
      <c r="AG7726" s="15"/>
      <c r="AH7726" s="16"/>
      <c r="AI7726" s="15"/>
      <c r="AJ7726" s="15"/>
      <c r="AK7726" s="24"/>
      <c r="AL7726" s="18"/>
      <c r="AM7726" s="59"/>
      <c r="AN7726" s="15"/>
      <c r="AO7726" s="15"/>
      <c r="AP7726" s="15"/>
      <c r="AQ7726" s="15"/>
      <c r="AR7726" s="2"/>
      <c r="AS7726" s="16"/>
      <c r="AT7726" s="15"/>
      <c r="AU7726" s="74"/>
      <c r="AV7726" s="74"/>
      <c r="AW7726" s="74"/>
      <c r="AX7726" s="74"/>
      <c r="AY7726" s="74"/>
      <c r="AZ7726" s="74"/>
      <c r="BA7726" s="71"/>
      <c r="BB7726" s="71"/>
      <c r="BC7726" s="71"/>
      <c r="BD7726" s="71"/>
      <c r="BE7726" s="71"/>
      <c r="BF7726" s="74"/>
      <c r="BG7726" s="16"/>
      <c r="BH7726" s="15"/>
      <c r="BI7726" s="15"/>
      <c r="BJ7726" s="15"/>
      <c r="BK7726" s="15"/>
      <c r="BL7726" s="21"/>
      <c r="BM7726" s="15"/>
    </row>
    <row r="7727" spans="2:65" s="23" customFormat="1" x14ac:dyDescent="0.4">
      <c r="B7727" s="15"/>
      <c r="C7727" s="16"/>
      <c r="D7727" s="15"/>
      <c r="E7727" s="15"/>
      <c r="F7727" s="15"/>
      <c r="G7727" s="15"/>
      <c r="H7727" s="15"/>
      <c r="I7727" s="15"/>
      <c r="J7727" s="15"/>
      <c r="K7727" s="16"/>
      <c r="L7727" s="15"/>
      <c r="M7727" s="15"/>
      <c r="N7727" s="2"/>
      <c r="O7727" s="24"/>
      <c r="P7727" s="15"/>
      <c r="Q7727" s="16"/>
      <c r="R7727" s="15"/>
      <c r="S7727" s="16"/>
      <c r="T7727" s="15"/>
      <c r="U7727" s="15"/>
      <c r="V7727" s="15"/>
      <c r="W7727" s="15"/>
      <c r="X7727" s="15"/>
      <c r="Y7727" s="15"/>
      <c r="Z7727" s="15"/>
      <c r="AA7727" s="15"/>
      <c r="AB7727" s="15"/>
      <c r="AC7727" s="15"/>
      <c r="AD7727" s="15"/>
      <c r="AE7727" s="15"/>
      <c r="AF7727" s="15"/>
      <c r="AG7727" s="15"/>
      <c r="AH7727" s="16"/>
      <c r="AI7727" s="15"/>
      <c r="AJ7727" s="15"/>
      <c r="AK7727" s="24"/>
      <c r="AL7727" s="18"/>
      <c r="AM7727" s="59"/>
      <c r="AN7727" s="15"/>
      <c r="AO7727" s="15"/>
      <c r="AP7727" s="15"/>
      <c r="AQ7727" s="15"/>
      <c r="AR7727" s="2"/>
      <c r="AS7727" s="16"/>
      <c r="AT7727" s="15"/>
      <c r="AU7727" s="74"/>
      <c r="AV7727" s="74"/>
      <c r="AW7727" s="74"/>
      <c r="AX7727" s="74"/>
      <c r="AY7727" s="74"/>
      <c r="AZ7727" s="74"/>
      <c r="BA7727" s="71"/>
      <c r="BB7727" s="71"/>
      <c r="BC7727" s="71"/>
      <c r="BD7727" s="71"/>
      <c r="BE7727" s="71"/>
      <c r="BF7727" s="74"/>
      <c r="BG7727" s="16"/>
      <c r="BH7727" s="15"/>
      <c r="BI7727" s="15"/>
      <c r="BJ7727" s="15"/>
      <c r="BK7727" s="15"/>
      <c r="BL7727" s="21"/>
      <c r="BM7727" s="15"/>
    </row>
    <row r="7728" spans="2:65" s="23" customFormat="1" x14ac:dyDescent="0.4">
      <c r="B7728" s="15"/>
      <c r="C7728" s="16"/>
      <c r="D7728" s="15"/>
      <c r="E7728" s="15"/>
      <c r="F7728" s="15"/>
      <c r="G7728" s="15"/>
      <c r="H7728" s="15"/>
      <c r="I7728" s="15"/>
      <c r="J7728" s="15"/>
      <c r="K7728" s="16"/>
      <c r="L7728" s="15"/>
      <c r="M7728" s="15"/>
      <c r="N7728" s="2"/>
      <c r="O7728" s="24"/>
      <c r="P7728" s="15"/>
      <c r="Q7728" s="16"/>
      <c r="R7728" s="15"/>
      <c r="S7728" s="16"/>
      <c r="T7728" s="15"/>
      <c r="U7728" s="15"/>
      <c r="V7728" s="15"/>
      <c r="W7728" s="15"/>
      <c r="X7728" s="15"/>
      <c r="Y7728" s="15"/>
      <c r="Z7728" s="15"/>
      <c r="AA7728" s="15"/>
      <c r="AB7728" s="15"/>
      <c r="AC7728" s="15"/>
      <c r="AD7728" s="15"/>
      <c r="AE7728" s="15"/>
      <c r="AF7728" s="15"/>
      <c r="AG7728" s="15"/>
      <c r="AH7728" s="16"/>
      <c r="AI7728" s="15"/>
      <c r="AJ7728" s="15"/>
      <c r="AK7728" s="24"/>
      <c r="AL7728" s="18"/>
      <c r="AM7728" s="59"/>
      <c r="AN7728" s="15"/>
      <c r="AO7728" s="15"/>
      <c r="AP7728" s="15"/>
      <c r="AQ7728" s="15"/>
      <c r="AR7728" s="2"/>
      <c r="AS7728" s="16"/>
      <c r="AT7728" s="15"/>
      <c r="AU7728" s="74"/>
      <c r="AV7728" s="74"/>
      <c r="AW7728" s="74"/>
      <c r="AX7728" s="74"/>
      <c r="AY7728" s="74"/>
      <c r="AZ7728" s="74"/>
      <c r="BA7728" s="71"/>
      <c r="BB7728" s="71"/>
      <c r="BC7728" s="71"/>
      <c r="BD7728" s="71"/>
      <c r="BE7728" s="71"/>
      <c r="BF7728" s="74"/>
      <c r="BG7728" s="16"/>
      <c r="BH7728" s="15"/>
      <c r="BI7728" s="15"/>
      <c r="BJ7728" s="15"/>
      <c r="BK7728" s="15"/>
      <c r="BL7728" s="21"/>
      <c r="BM7728" s="15"/>
    </row>
    <row r="7729" spans="2:65" s="23" customFormat="1" x14ac:dyDescent="0.4">
      <c r="B7729" s="15"/>
      <c r="C7729" s="16"/>
      <c r="D7729" s="15"/>
      <c r="E7729" s="15"/>
      <c r="F7729" s="15"/>
      <c r="G7729" s="15"/>
      <c r="H7729" s="15"/>
      <c r="I7729" s="15"/>
      <c r="J7729" s="15"/>
      <c r="K7729" s="16"/>
      <c r="L7729" s="15"/>
      <c r="M7729" s="15"/>
      <c r="N7729" s="2"/>
      <c r="O7729" s="16"/>
      <c r="P7729" s="15"/>
      <c r="Q7729" s="16"/>
      <c r="R7729" s="15"/>
      <c r="S7729" s="16"/>
      <c r="T7729" s="15"/>
      <c r="U7729" s="15"/>
      <c r="V7729" s="15"/>
      <c r="W7729" s="15"/>
      <c r="X7729" s="15"/>
      <c r="Y7729" s="15"/>
      <c r="Z7729" s="15"/>
      <c r="AA7729" s="15"/>
      <c r="AB7729" s="15"/>
      <c r="AC7729" s="15"/>
      <c r="AD7729" s="15"/>
      <c r="AE7729" s="15"/>
      <c r="AF7729" s="15"/>
      <c r="AG7729" s="15"/>
      <c r="AH7729" s="16"/>
      <c r="AI7729" s="15"/>
      <c r="AJ7729" s="15"/>
      <c r="AK7729" s="24"/>
      <c r="AL7729" s="18"/>
      <c r="AM7729" s="59"/>
      <c r="AN7729" s="15"/>
      <c r="AO7729" s="15"/>
      <c r="AP7729" s="15"/>
      <c r="AQ7729" s="15"/>
      <c r="AR7729" s="2"/>
      <c r="AS7729" s="16"/>
      <c r="AT7729" s="15"/>
      <c r="AU7729" s="74"/>
      <c r="AV7729" s="74"/>
      <c r="AW7729" s="74"/>
      <c r="AX7729" s="74"/>
      <c r="AY7729" s="74"/>
      <c r="AZ7729" s="74"/>
      <c r="BA7729" s="71"/>
      <c r="BB7729" s="71"/>
      <c r="BC7729" s="71"/>
      <c r="BD7729" s="71"/>
      <c r="BE7729" s="71"/>
      <c r="BF7729" s="74"/>
      <c r="BG7729" s="16"/>
      <c r="BH7729" s="15"/>
      <c r="BI7729" s="15"/>
      <c r="BJ7729" s="15"/>
      <c r="BK7729" s="15"/>
      <c r="BL7729" s="21"/>
      <c r="BM7729" s="15"/>
    </row>
    <row r="7730" spans="2:65" s="23" customFormat="1" x14ac:dyDescent="0.4">
      <c r="B7730" s="15"/>
      <c r="C7730" s="16"/>
      <c r="D7730" s="15"/>
      <c r="E7730" s="15"/>
      <c r="F7730" s="15"/>
      <c r="G7730" s="15"/>
      <c r="H7730" s="15"/>
      <c r="I7730" s="15"/>
      <c r="J7730" s="15"/>
      <c r="K7730" s="16"/>
      <c r="L7730" s="15"/>
      <c r="M7730" s="15"/>
      <c r="N7730" s="2"/>
      <c r="O7730" s="16"/>
      <c r="P7730" s="15"/>
      <c r="Q7730" s="16"/>
      <c r="R7730" s="15"/>
      <c r="S7730" s="16"/>
      <c r="T7730" s="15"/>
      <c r="U7730" s="15"/>
      <c r="V7730" s="15"/>
      <c r="W7730" s="15"/>
      <c r="X7730" s="15"/>
      <c r="Y7730" s="15"/>
      <c r="Z7730" s="15"/>
      <c r="AA7730" s="15"/>
      <c r="AB7730" s="15"/>
      <c r="AC7730" s="15"/>
      <c r="AD7730" s="15"/>
      <c r="AE7730" s="15"/>
      <c r="AF7730" s="15"/>
      <c r="AG7730" s="15"/>
      <c r="AH7730" s="16"/>
      <c r="AI7730" s="15"/>
      <c r="AJ7730" s="15"/>
      <c r="AK7730" s="24"/>
      <c r="AL7730" s="18"/>
      <c r="AM7730" s="59"/>
      <c r="AN7730" s="15"/>
      <c r="AO7730" s="15"/>
      <c r="AP7730" s="15"/>
      <c r="AQ7730" s="15"/>
      <c r="AR7730" s="2"/>
      <c r="AS7730" s="16"/>
      <c r="AT7730" s="15"/>
      <c r="AU7730" s="74"/>
      <c r="AV7730" s="74"/>
      <c r="AW7730" s="74"/>
      <c r="AX7730" s="74"/>
      <c r="AY7730" s="74"/>
      <c r="AZ7730" s="74"/>
      <c r="BA7730" s="71"/>
      <c r="BB7730" s="71"/>
      <c r="BC7730" s="71"/>
      <c r="BD7730" s="71"/>
      <c r="BE7730" s="71"/>
      <c r="BF7730" s="74"/>
      <c r="BG7730" s="16"/>
      <c r="BH7730" s="15"/>
      <c r="BI7730" s="15"/>
      <c r="BJ7730" s="15"/>
      <c r="BK7730" s="15"/>
      <c r="BL7730" s="21"/>
      <c r="BM7730" s="15"/>
    </row>
    <row r="7731" spans="2:65" s="23" customFormat="1" x14ac:dyDescent="0.4">
      <c r="B7731" s="15"/>
      <c r="C7731" s="16"/>
      <c r="D7731" s="15"/>
      <c r="E7731" s="15"/>
      <c r="F7731" s="15"/>
      <c r="G7731" s="15"/>
      <c r="H7731" s="15"/>
      <c r="I7731" s="15"/>
      <c r="J7731" s="15"/>
      <c r="K7731" s="16"/>
      <c r="L7731" s="15"/>
      <c r="M7731" s="15"/>
      <c r="N7731" s="2"/>
      <c r="O7731" s="16"/>
      <c r="P7731" s="15"/>
      <c r="Q7731" s="16"/>
      <c r="R7731" s="15"/>
      <c r="S7731" s="16"/>
      <c r="T7731" s="15"/>
      <c r="U7731" s="15"/>
      <c r="V7731" s="15"/>
      <c r="W7731" s="15"/>
      <c r="X7731" s="15"/>
      <c r="Y7731" s="15"/>
      <c r="Z7731" s="15"/>
      <c r="AA7731" s="15"/>
      <c r="AB7731" s="15"/>
      <c r="AC7731" s="15"/>
      <c r="AD7731" s="15"/>
      <c r="AE7731" s="15"/>
      <c r="AF7731" s="15"/>
      <c r="AG7731" s="15"/>
      <c r="AH7731" s="16"/>
      <c r="AI7731" s="15"/>
      <c r="AJ7731" s="15"/>
      <c r="AK7731" s="24"/>
      <c r="AL7731" s="18"/>
      <c r="AM7731" s="59"/>
      <c r="AN7731" s="15"/>
      <c r="AO7731" s="15"/>
      <c r="AP7731" s="15"/>
      <c r="AQ7731" s="15"/>
      <c r="AR7731" s="2"/>
      <c r="AS7731" s="16"/>
      <c r="AT7731" s="15"/>
      <c r="AU7731" s="74"/>
      <c r="AV7731" s="74"/>
      <c r="AW7731" s="74"/>
      <c r="AX7731" s="74"/>
      <c r="AY7731" s="74"/>
      <c r="AZ7731" s="74"/>
      <c r="BA7731" s="71"/>
      <c r="BB7731" s="71"/>
      <c r="BC7731" s="71"/>
      <c r="BD7731" s="71"/>
      <c r="BE7731" s="71"/>
      <c r="BF7731" s="74"/>
      <c r="BG7731" s="16"/>
      <c r="BH7731" s="15"/>
      <c r="BI7731" s="15"/>
      <c r="BJ7731" s="15"/>
      <c r="BK7731" s="15"/>
      <c r="BL7731" s="21"/>
      <c r="BM7731" s="15"/>
    </row>
    <row r="7732" spans="2:65" s="23" customFormat="1" x14ac:dyDescent="0.4">
      <c r="B7732" s="15"/>
      <c r="C7732" s="16"/>
      <c r="D7732" s="15"/>
      <c r="E7732" s="15"/>
      <c r="F7732" s="15"/>
      <c r="G7732" s="15"/>
      <c r="H7732" s="15"/>
      <c r="I7732" s="15"/>
      <c r="J7732" s="15"/>
      <c r="K7732" s="16"/>
      <c r="L7732" s="15"/>
      <c r="M7732" s="15"/>
      <c r="N7732" s="2"/>
      <c r="O7732" s="16"/>
      <c r="P7732" s="15"/>
      <c r="Q7732" s="16"/>
      <c r="R7732" s="15"/>
      <c r="S7732" s="16"/>
      <c r="T7732" s="15"/>
      <c r="U7732" s="15"/>
      <c r="V7732" s="15"/>
      <c r="W7732" s="15"/>
      <c r="X7732" s="15"/>
      <c r="Y7732" s="15"/>
      <c r="Z7732" s="15"/>
      <c r="AA7732" s="15"/>
      <c r="AB7732" s="15"/>
      <c r="AC7732" s="15"/>
      <c r="AD7732" s="15"/>
      <c r="AE7732" s="15"/>
      <c r="AF7732" s="15"/>
      <c r="AG7732" s="15"/>
      <c r="AH7732" s="16"/>
      <c r="AI7732" s="15"/>
      <c r="AJ7732" s="15"/>
      <c r="AK7732" s="24"/>
      <c r="AL7732" s="18"/>
      <c r="AM7732" s="59"/>
      <c r="AN7732" s="15"/>
      <c r="AO7732" s="15"/>
      <c r="AP7732" s="15"/>
      <c r="AQ7732" s="15"/>
      <c r="AR7732" s="2"/>
      <c r="AS7732" s="16"/>
      <c r="AT7732" s="15"/>
      <c r="AU7732" s="74"/>
      <c r="AV7732" s="74"/>
      <c r="AW7732" s="74"/>
      <c r="AX7732" s="74"/>
      <c r="AY7732" s="74"/>
      <c r="AZ7732" s="74"/>
      <c r="BA7732" s="71"/>
      <c r="BB7732" s="71"/>
      <c r="BC7732" s="71"/>
      <c r="BD7732" s="71"/>
      <c r="BE7732" s="71"/>
      <c r="BF7732" s="74"/>
      <c r="BG7732" s="16"/>
      <c r="BH7732" s="15"/>
      <c r="BI7732" s="15"/>
      <c r="BJ7732" s="15"/>
      <c r="BK7732" s="15"/>
      <c r="BL7732" s="21"/>
      <c r="BM7732" s="15"/>
    </row>
    <row r="7733" spans="2:65" s="23" customFormat="1" x14ac:dyDescent="0.4">
      <c r="B7733" s="15"/>
      <c r="C7733" s="16"/>
      <c r="D7733" s="15"/>
      <c r="E7733" s="15"/>
      <c r="F7733" s="15"/>
      <c r="G7733" s="15"/>
      <c r="H7733" s="15"/>
      <c r="I7733" s="15"/>
      <c r="J7733" s="15"/>
      <c r="K7733" s="16"/>
      <c r="L7733" s="15"/>
      <c r="M7733" s="15"/>
      <c r="N7733" s="2"/>
      <c r="O7733" s="16"/>
      <c r="P7733" s="15"/>
      <c r="Q7733" s="16"/>
      <c r="R7733" s="15"/>
      <c r="S7733" s="16"/>
      <c r="T7733" s="15"/>
      <c r="U7733" s="15"/>
      <c r="V7733" s="15"/>
      <c r="W7733" s="15"/>
      <c r="X7733" s="15"/>
      <c r="Y7733" s="15"/>
      <c r="Z7733" s="15"/>
      <c r="AA7733" s="15"/>
      <c r="AB7733" s="15"/>
      <c r="AC7733" s="15"/>
      <c r="AD7733" s="15"/>
      <c r="AE7733" s="15"/>
      <c r="AF7733" s="15"/>
      <c r="AG7733" s="15"/>
      <c r="AH7733" s="16"/>
      <c r="AI7733" s="15"/>
      <c r="AJ7733" s="15"/>
      <c r="AK7733" s="24"/>
      <c r="AL7733" s="18"/>
      <c r="AM7733" s="59"/>
      <c r="AN7733" s="15"/>
      <c r="AO7733" s="15"/>
      <c r="AP7733" s="15"/>
      <c r="AQ7733" s="15"/>
      <c r="AR7733" s="2"/>
      <c r="AS7733" s="16"/>
      <c r="AT7733" s="15"/>
      <c r="AU7733" s="74"/>
      <c r="AV7733" s="74"/>
      <c r="AW7733" s="74"/>
      <c r="AX7733" s="74"/>
      <c r="AY7733" s="74"/>
      <c r="AZ7733" s="74"/>
      <c r="BA7733" s="71"/>
      <c r="BB7733" s="71"/>
      <c r="BC7733" s="71"/>
      <c r="BD7733" s="71"/>
      <c r="BE7733" s="71"/>
      <c r="BF7733" s="74"/>
      <c r="BG7733" s="16"/>
      <c r="BH7733" s="15"/>
      <c r="BI7733" s="15"/>
      <c r="BJ7733" s="15"/>
      <c r="BK7733" s="15"/>
      <c r="BL7733" s="21"/>
      <c r="BM7733" s="15"/>
    </row>
    <row r="7734" spans="2:65" s="11" customFormat="1" x14ac:dyDescent="0.4">
      <c r="B7734" s="9"/>
      <c r="C7734" s="29"/>
      <c r="D7734" s="9"/>
      <c r="E7734" s="9"/>
      <c r="F7734" s="9"/>
      <c r="G7734" s="9"/>
      <c r="H7734" s="9"/>
      <c r="I7734" s="9"/>
      <c r="J7734" s="9"/>
      <c r="K7734" s="29"/>
      <c r="L7734" s="9"/>
      <c r="M7734" s="9"/>
      <c r="N7734" s="9"/>
      <c r="O7734" s="29"/>
      <c r="P7734" s="9"/>
      <c r="Q7734" s="29"/>
      <c r="R7734" s="9"/>
      <c r="S7734" s="29"/>
      <c r="T7734" s="9"/>
      <c r="U7734" s="9"/>
      <c r="V7734" s="9"/>
      <c r="W7734" s="9"/>
      <c r="X7734" s="9"/>
      <c r="Y7734" s="9"/>
      <c r="Z7734" s="9"/>
      <c r="AA7734" s="9"/>
      <c r="AB7734" s="9"/>
      <c r="AC7734" s="9"/>
      <c r="AD7734" s="9"/>
      <c r="AE7734" s="9"/>
      <c r="AF7734" s="9"/>
      <c r="AG7734" s="9"/>
      <c r="AH7734" s="29"/>
      <c r="AI7734" s="9"/>
      <c r="AJ7734" s="9"/>
      <c r="AK7734" s="30"/>
      <c r="AL7734" s="31"/>
      <c r="AM7734" s="59"/>
      <c r="AN7734" s="9"/>
      <c r="AO7734" s="9"/>
      <c r="AP7734" s="9"/>
      <c r="AQ7734" s="9"/>
      <c r="AR7734" s="2"/>
      <c r="AS7734" s="29"/>
      <c r="AT7734" s="9"/>
      <c r="AU7734" s="76"/>
      <c r="AV7734" s="76"/>
      <c r="AW7734" s="76"/>
      <c r="AX7734" s="76"/>
      <c r="AY7734" s="76"/>
      <c r="AZ7734" s="76"/>
      <c r="BA7734" s="71"/>
      <c r="BB7734" s="71"/>
      <c r="BC7734" s="71"/>
      <c r="BD7734" s="71"/>
      <c r="BE7734" s="71"/>
      <c r="BF7734" s="76"/>
      <c r="BG7734" s="29"/>
      <c r="BH7734" s="9"/>
      <c r="BI7734" s="9"/>
      <c r="BJ7734" s="9"/>
      <c r="BK7734" s="9"/>
      <c r="BL7734" s="32"/>
      <c r="BM7734" s="9"/>
    </row>
    <row r="7735" spans="2:65" s="11" customFormat="1" x14ac:dyDescent="0.4">
      <c r="B7735" s="9"/>
      <c r="C7735" s="29"/>
      <c r="D7735" s="9"/>
      <c r="E7735" s="9"/>
      <c r="F7735" s="9"/>
      <c r="G7735" s="9"/>
      <c r="H7735" s="9"/>
      <c r="I7735" s="9"/>
      <c r="J7735" s="9"/>
      <c r="K7735" s="29"/>
      <c r="L7735" s="9"/>
      <c r="M7735" s="9"/>
      <c r="N7735" s="9"/>
      <c r="O7735" s="30"/>
      <c r="P7735" s="9"/>
      <c r="Q7735" s="29"/>
      <c r="R7735" s="9"/>
      <c r="S7735" s="29"/>
      <c r="T7735" s="9"/>
      <c r="U7735" s="9"/>
      <c r="V7735" s="9"/>
      <c r="W7735" s="9"/>
      <c r="X7735" s="9"/>
      <c r="Y7735" s="9"/>
      <c r="Z7735" s="9"/>
      <c r="AA7735" s="9"/>
      <c r="AB7735" s="9"/>
      <c r="AC7735" s="9"/>
      <c r="AD7735" s="9"/>
      <c r="AE7735" s="9"/>
      <c r="AF7735" s="9"/>
      <c r="AG7735" s="9"/>
      <c r="AH7735" s="29"/>
      <c r="AI7735" s="9"/>
      <c r="AJ7735" s="9"/>
      <c r="AK7735" s="30"/>
      <c r="AL7735" s="31"/>
      <c r="AM7735" s="59"/>
      <c r="AN7735" s="9"/>
      <c r="AO7735" s="9"/>
      <c r="AP7735" s="9"/>
      <c r="AQ7735" s="9"/>
      <c r="AR7735" s="2"/>
      <c r="AS7735" s="29"/>
      <c r="AT7735" s="9"/>
      <c r="AU7735" s="76"/>
      <c r="AV7735" s="76"/>
      <c r="AW7735" s="76"/>
      <c r="AX7735" s="76"/>
      <c r="AY7735" s="76"/>
      <c r="AZ7735" s="76"/>
      <c r="BA7735" s="71"/>
      <c r="BB7735" s="71"/>
      <c r="BC7735" s="71"/>
      <c r="BD7735" s="71"/>
      <c r="BE7735" s="71"/>
      <c r="BF7735" s="76"/>
      <c r="BG7735" s="29"/>
      <c r="BH7735" s="9"/>
      <c r="BI7735" s="9"/>
      <c r="BJ7735" s="9"/>
      <c r="BK7735" s="9"/>
      <c r="BL7735" s="32"/>
      <c r="BM7735" s="9"/>
    </row>
    <row r="7736" spans="2:65" s="11" customFormat="1" x14ac:dyDescent="0.4">
      <c r="B7736" s="9"/>
      <c r="C7736" s="29"/>
      <c r="D7736" s="9"/>
      <c r="E7736" s="9"/>
      <c r="F7736" s="9"/>
      <c r="G7736" s="9"/>
      <c r="H7736" s="9"/>
      <c r="I7736" s="9"/>
      <c r="J7736" s="9"/>
      <c r="K7736" s="29"/>
      <c r="L7736" s="9"/>
      <c r="M7736" s="9"/>
      <c r="N7736" s="9"/>
      <c r="O7736" s="30"/>
      <c r="P7736" s="9"/>
      <c r="Q7736" s="29"/>
      <c r="R7736" s="9"/>
      <c r="S7736" s="29"/>
      <c r="T7736" s="9"/>
      <c r="U7736" s="9"/>
      <c r="V7736" s="9"/>
      <c r="W7736" s="9"/>
      <c r="X7736" s="9"/>
      <c r="Y7736" s="9"/>
      <c r="Z7736" s="9"/>
      <c r="AA7736" s="9"/>
      <c r="AB7736" s="9"/>
      <c r="AC7736" s="9"/>
      <c r="AD7736" s="9"/>
      <c r="AE7736" s="9"/>
      <c r="AF7736" s="9"/>
      <c r="AG7736" s="9"/>
      <c r="AH7736" s="29"/>
      <c r="AI7736" s="9"/>
      <c r="AJ7736" s="9"/>
      <c r="AK7736" s="30"/>
      <c r="AL7736" s="31"/>
      <c r="AM7736" s="59"/>
      <c r="AN7736" s="9"/>
      <c r="AO7736" s="9"/>
      <c r="AP7736" s="9"/>
      <c r="AQ7736" s="9"/>
      <c r="AR7736" s="2"/>
      <c r="AS7736" s="29"/>
      <c r="AT7736" s="9"/>
      <c r="AU7736" s="76"/>
      <c r="AV7736" s="76"/>
      <c r="AW7736" s="76"/>
      <c r="AX7736" s="76"/>
      <c r="AY7736" s="76"/>
      <c r="AZ7736" s="76"/>
      <c r="BA7736" s="71"/>
      <c r="BB7736" s="71"/>
      <c r="BC7736" s="71"/>
      <c r="BD7736" s="71"/>
      <c r="BE7736" s="71"/>
      <c r="BF7736" s="76"/>
      <c r="BG7736" s="29"/>
      <c r="BH7736" s="9"/>
      <c r="BI7736" s="9"/>
      <c r="BJ7736" s="9"/>
      <c r="BK7736" s="9"/>
      <c r="BL7736" s="32"/>
      <c r="BM7736" s="9"/>
    </row>
    <row r="7737" spans="2:65" s="11" customFormat="1" x14ac:dyDescent="0.4">
      <c r="B7737" s="9"/>
      <c r="C7737" s="29"/>
      <c r="D7737" s="9"/>
      <c r="E7737" s="9"/>
      <c r="F7737" s="9"/>
      <c r="G7737" s="9"/>
      <c r="H7737" s="9"/>
      <c r="I7737" s="9"/>
      <c r="J7737" s="9"/>
      <c r="K7737" s="29"/>
      <c r="L7737" s="9"/>
      <c r="M7737" s="9"/>
      <c r="N7737" s="9"/>
      <c r="O7737" s="30"/>
      <c r="P7737" s="9"/>
      <c r="Q7737" s="29"/>
      <c r="R7737" s="9"/>
      <c r="S7737" s="29"/>
      <c r="T7737" s="9"/>
      <c r="U7737" s="9"/>
      <c r="V7737" s="9"/>
      <c r="W7737" s="9"/>
      <c r="X7737" s="9"/>
      <c r="Y7737" s="9"/>
      <c r="Z7737" s="9"/>
      <c r="AA7737" s="9"/>
      <c r="AB7737" s="9"/>
      <c r="AC7737" s="9"/>
      <c r="AD7737" s="9"/>
      <c r="AE7737" s="9"/>
      <c r="AF7737" s="9"/>
      <c r="AG7737" s="9"/>
      <c r="AH7737" s="29"/>
      <c r="AI7737" s="9"/>
      <c r="AJ7737" s="9"/>
      <c r="AK7737" s="30"/>
      <c r="AL7737" s="31"/>
      <c r="AM7737" s="59"/>
      <c r="AN7737" s="9"/>
      <c r="AO7737" s="9"/>
      <c r="AP7737" s="9"/>
      <c r="AQ7737" s="9"/>
      <c r="AR7737" s="2"/>
      <c r="AS7737" s="29"/>
      <c r="AT7737" s="9"/>
      <c r="AU7737" s="76"/>
      <c r="AV7737" s="76"/>
      <c r="AW7737" s="76"/>
      <c r="AX7737" s="76"/>
      <c r="AY7737" s="76"/>
      <c r="AZ7737" s="76"/>
      <c r="BA7737" s="71"/>
      <c r="BB7737" s="71"/>
      <c r="BC7737" s="71"/>
      <c r="BD7737" s="71"/>
      <c r="BE7737" s="71"/>
      <c r="BF7737" s="76"/>
      <c r="BG7737" s="29"/>
      <c r="BH7737" s="9"/>
      <c r="BI7737" s="9"/>
      <c r="BJ7737" s="9"/>
      <c r="BK7737" s="9"/>
      <c r="BL7737" s="32"/>
      <c r="BM7737" s="9"/>
    </row>
    <row r="7738" spans="2:65" s="11" customFormat="1" x14ac:dyDescent="0.4">
      <c r="B7738" s="9"/>
      <c r="C7738" s="29"/>
      <c r="D7738" s="9"/>
      <c r="E7738" s="9"/>
      <c r="F7738" s="9"/>
      <c r="G7738" s="9"/>
      <c r="H7738" s="9"/>
      <c r="I7738" s="9"/>
      <c r="J7738" s="9"/>
      <c r="K7738" s="29"/>
      <c r="L7738" s="9"/>
      <c r="M7738" s="9"/>
      <c r="N7738" s="9"/>
      <c r="O7738" s="30"/>
      <c r="P7738" s="9"/>
      <c r="Q7738" s="29"/>
      <c r="R7738" s="9"/>
      <c r="S7738" s="29"/>
      <c r="T7738" s="9"/>
      <c r="U7738" s="9"/>
      <c r="V7738" s="9"/>
      <c r="W7738" s="9"/>
      <c r="X7738" s="9"/>
      <c r="Y7738" s="9"/>
      <c r="Z7738" s="9"/>
      <c r="AA7738" s="9"/>
      <c r="AB7738" s="9"/>
      <c r="AC7738" s="9"/>
      <c r="AD7738" s="9"/>
      <c r="AE7738" s="9"/>
      <c r="AF7738" s="9"/>
      <c r="AG7738" s="9"/>
      <c r="AH7738" s="29"/>
      <c r="AI7738" s="9"/>
      <c r="AJ7738" s="9"/>
      <c r="AK7738" s="30"/>
      <c r="AL7738" s="31"/>
      <c r="AM7738" s="59"/>
      <c r="AN7738" s="9"/>
      <c r="AO7738" s="9"/>
      <c r="AP7738" s="9"/>
      <c r="AQ7738" s="9"/>
      <c r="AR7738" s="2"/>
      <c r="AS7738" s="29"/>
      <c r="AT7738" s="9"/>
      <c r="AU7738" s="76"/>
      <c r="AV7738" s="76"/>
      <c r="AW7738" s="76"/>
      <c r="AX7738" s="76"/>
      <c r="AY7738" s="76"/>
      <c r="AZ7738" s="76"/>
      <c r="BA7738" s="71"/>
      <c r="BB7738" s="71"/>
      <c r="BC7738" s="71"/>
      <c r="BD7738" s="71"/>
      <c r="BE7738" s="71"/>
      <c r="BF7738" s="76"/>
      <c r="BG7738" s="29"/>
      <c r="BH7738" s="9"/>
      <c r="BI7738" s="9"/>
      <c r="BJ7738" s="9"/>
      <c r="BK7738" s="9"/>
      <c r="BL7738" s="32"/>
      <c r="BM7738" s="9"/>
    </row>
    <row r="7739" spans="2:65" s="11" customFormat="1" x14ac:dyDescent="0.4">
      <c r="B7739" s="9"/>
      <c r="C7739" s="29"/>
      <c r="D7739" s="9"/>
      <c r="E7739" s="9"/>
      <c r="F7739" s="9"/>
      <c r="G7739" s="9"/>
      <c r="H7739" s="9"/>
      <c r="I7739" s="9"/>
      <c r="J7739" s="9"/>
      <c r="K7739" s="29"/>
      <c r="L7739" s="9"/>
      <c r="M7739" s="9"/>
      <c r="N7739" s="9"/>
      <c r="O7739" s="30"/>
      <c r="P7739" s="9"/>
      <c r="Q7739" s="29"/>
      <c r="R7739" s="9"/>
      <c r="S7739" s="29"/>
      <c r="T7739" s="9"/>
      <c r="U7739" s="9"/>
      <c r="V7739" s="9"/>
      <c r="W7739" s="9"/>
      <c r="X7739" s="9"/>
      <c r="Y7739" s="9"/>
      <c r="Z7739" s="9"/>
      <c r="AA7739" s="9"/>
      <c r="AB7739" s="9"/>
      <c r="AC7739" s="9"/>
      <c r="AD7739" s="9"/>
      <c r="AE7739" s="9"/>
      <c r="AF7739" s="9"/>
      <c r="AG7739" s="9"/>
      <c r="AH7739" s="29"/>
      <c r="AI7739" s="9"/>
      <c r="AJ7739" s="9"/>
      <c r="AK7739" s="30"/>
      <c r="AL7739" s="31"/>
      <c r="AM7739" s="59"/>
      <c r="AN7739" s="9"/>
      <c r="AO7739" s="9"/>
      <c r="AP7739" s="9"/>
      <c r="AQ7739" s="9"/>
      <c r="AR7739" s="2"/>
      <c r="AS7739" s="29"/>
      <c r="AT7739" s="9"/>
      <c r="AU7739" s="76"/>
      <c r="AV7739" s="76"/>
      <c r="AW7739" s="76"/>
      <c r="AX7739" s="76"/>
      <c r="AY7739" s="76"/>
      <c r="AZ7739" s="76"/>
      <c r="BA7739" s="71"/>
      <c r="BB7739" s="71"/>
      <c r="BC7739" s="71"/>
      <c r="BD7739" s="71"/>
      <c r="BE7739" s="71"/>
      <c r="BF7739" s="76"/>
      <c r="BG7739" s="29"/>
      <c r="BH7739" s="9"/>
      <c r="BI7739" s="9"/>
      <c r="BJ7739" s="9"/>
      <c r="BK7739" s="9"/>
      <c r="BL7739" s="32"/>
      <c r="BM7739" s="9"/>
    </row>
    <row r="7740" spans="2:65" s="11" customFormat="1" x14ac:dyDescent="0.4">
      <c r="B7740" s="9"/>
      <c r="C7740" s="29"/>
      <c r="D7740" s="9"/>
      <c r="E7740" s="9"/>
      <c r="F7740" s="9"/>
      <c r="G7740" s="9"/>
      <c r="H7740" s="9"/>
      <c r="I7740" s="9"/>
      <c r="J7740" s="9"/>
      <c r="K7740" s="29"/>
      <c r="L7740" s="9"/>
      <c r="M7740" s="9"/>
      <c r="N7740" s="9"/>
      <c r="O7740" s="30"/>
      <c r="P7740" s="9"/>
      <c r="Q7740" s="29"/>
      <c r="R7740" s="9"/>
      <c r="S7740" s="29"/>
      <c r="T7740" s="9"/>
      <c r="U7740" s="9"/>
      <c r="V7740" s="9"/>
      <c r="W7740" s="9"/>
      <c r="X7740" s="9"/>
      <c r="Y7740" s="9"/>
      <c r="Z7740" s="9"/>
      <c r="AA7740" s="9"/>
      <c r="AB7740" s="9"/>
      <c r="AC7740" s="9"/>
      <c r="AD7740" s="9"/>
      <c r="AE7740" s="9"/>
      <c r="AF7740" s="9"/>
      <c r="AG7740" s="9"/>
      <c r="AH7740" s="29"/>
      <c r="AI7740" s="9"/>
      <c r="AJ7740" s="9"/>
      <c r="AK7740" s="30"/>
      <c r="AL7740" s="31"/>
      <c r="AM7740" s="59"/>
      <c r="AN7740" s="9"/>
      <c r="AO7740" s="9"/>
      <c r="AP7740" s="9"/>
      <c r="AQ7740" s="9"/>
      <c r="AR7740" s="2"/>
      <c r="AS7740" s="29"/>
      <c r="AT7740" s="9"/>
      <c r="AU7740" s="76"/>
      <c r="AV7740" s="76"/>
      <c r="AW7740" s="76"/>
      <c r="AX7740" s="76"/>
      <c r="AY7740" s="76"/>
      <c r="AZ7740" s="76"/>
      <c r="BA7740" s="71"/>
      <c r="BB7740" s="71"/>
      <c r="BC7740" s="71"/>
      <c r="BD7740" s="71"/>
      <c r="BE7740" s="71"/>
      <c r="BF7740" s="76"/>
      <c r="BG7740" s="29"/>
      <c r="BH7740" s="9"/>
      <c r="BI7740" s="9"/>
      <c r="BJ7740" s="9"/>
      <c r="BK7740" s="9"/>
      <c r="BL7740" s="32"/>
      <c r="BM7740" s="9"/>
    </row>
    <row r="7741" spans="2:65" s="11" customFormat="1" x14ac:dyDescent="0.4">
      <c r="B7741" s="9"/>
      <c r="C7741" s="29"/>
      <c r="D7741" s="9"/>
      <c r="E7741" s="9"/>
      <c r="F7741" s="9"/>
      <c r="G7741" s="9"/>
      <c r="H7741" s="9"/>
      <c r="I7741" s="9"/>
      <c r="J7741" s="9"/>
      <c r="K7741" s="30"/>
      <c r="L7741" s="9"/>
      <c r="M7741" s="9"/>
      <c r="N7741" s="9"/>
      <c r="O7741" s="30"/>
      <c r="P7741" s="9"/>
      <c r="Q7741" s="29"/>
      <c r="R7741" s="9"/>
      <c r="S7741" s="29"/>
      <c r="T7741" s="9"/>
      <c r="U7741" s="9"/>
      <c r="V7741" s="9"/>
      <c r="W7741" s="9"/>
      <c r="X7741" s="9"/>
      <c r="Y7741" s="9"/>
      <c r="Z7741" s="9"/>
      <c r="AA7741" s="9"/>
      <c r="AB7741" s="9"/>
      <c r="AC7741" s="9"/>
      <c r="AD7741" s="9"/>
      <c r="AE7741" s="9"/>
      <c r="AF7741" s="9"/>
      <c r="AG7741" s="9"/>
      <c r="AH7741" s="29"/>
      <c r="AI7741" s="9"/>
      <c r="AJ7741" s="9"/>
      <c r="AK7741" s="30"/>
      <c r="AL7741" s="31"/>
      <c r="AM7741" s="59"/>
      <c r="AN7741" s="9"/>
      <c r="AO7741" s="9"/>
      <c r="AP7741" s="9"/>
      <c r="AQ7741" s="9"/>
      <c r="AR7741" s="2"/>
      <c r="AS7741" s="29"/>
      <c r="AT7741" s="9"/>
      <c r="AU7741" s="76"/>
      <c r="AV7741" s="76"/>
      <c r="AW7741" s="76"/>
      <c r="AX7741" s="76"/>
      <c r="AY7741" s="76"/>
      <c r="AZ7741" s="76"/>
      <c r="BA7741" s="71"/>
      <c r="BB7741" s="71"/>
      <c r="BC7741" s="71"/>
      <c r="BD7741" s="71"/>
      <c r="BE7741" s="71"/>
      <c r="BF7741" s="76"/>
      <c r="BG7741" s="29"/>
      <c r="BH7741" s="9"/>
      <c r="BI7741" s="9"/>
      <c r="BJ7741" s="9"/>
      <c r="BK7741" s="9"/>
      <c r="BL7741" s="32"/>
      <c r="BM7741" s="9"/>
    </row>
    <row r="7742" spans="2:65" s="11" customFormat="1" x14ac:dyDescent="0.4">
      <c r="B7742" s="9"/>
      <c r="C7742" s="29"/>
      <c r="D7742" s="9"/>
      <c r="E7742" s="9"/>
      <c r="F7742" s="9"/>
      <c r="G7742" s="9"/>
      <c r="H7742" s="9"/>
      <c r="I7742" s="9"/>
      <c r="J7742" s="9"/>
      <c r="K7742" s="29"/>
      <c r="L7742" s="9"/>
      <c r="M7742" s="9"/>
      <c r="N7742" s="9"/>
      <c r="O7742" s="29"/>
      <c r="P7742" s="9"/>
      <c r="Q7742" s="29"/>
      <c r="R7742" s="9"/>
      <c r="S7742" s="29"/>
      <c r="T7742" s="9"/>
      <c r="U7742" s="9"/>
      <c r="V7742" s="9"/>
      <c r="W7742" s="9"/>
      <c r="X7742" s="9"/>
      <c r="Y7742" s="9"/>
      <c r="Z7742" s="9"/>
      <c r="AA7742" s="9"/>
      <c r="AB7742" s="9"/>
      <c r="AC7742" s="9"/>
      <c r="AD7742" s="9"/>
      <c r="AE7742" s="9"/>
      <c r="AF7742" s="9"/>
      <c r="AG7742" s="9"/>
      <c r="AH7742" s="29"/>
      <c r="AI7742" s="9"/>
      <c r="AJ7742" s="9"/>
      <c r="AK7742" s="30"/>
      <c r="AL7742" s="31"/>
      <c r="AM7742" s="59"/>
      <c r="AN7742" s="9"/>
      <c r="AO7742" s="9"/>
      <c r="AP7742" s="9"/>
      <c r="AQ7742" s="9"/>
      <c r="AR7742" s="2"/>
      <c r="AS7742" s="29"/>
      <c r="AT7742" s="9"/>
      <c r="AU7742" s="76"/>
      <c r="AV7742" s="76"/>
      <c r="AW7742" s="76"/>
      <c r="AX7742" s="76"/>
      <c r="AY7742" s="76"/>
      <c r="AZ7742" s="76"/>
      <c r="BA7742" s="71"/>
      <c r="BB7742" s="71"/>
      <c r="BC7742" s="71"/>
      <c r="BD7742" s="71"/>
      <c r="BE7742" s="71"/>
      <c r="BF7742" s="76"/>
      <c r="BG7742" s="29"/>
      <c r="BH7742" s="9"/>
      <c r="BI7742" s="9"/>
      <c r="BJ7742" s="9"/>
      <c r="BK7742" s="9"/>
      <c r="BL7742" s="32"/>
      <c r="BM7742" s="9"/>
    </row>
    <row r="7743" spans="2:65" s="11" customFormat="1" x14ac:dyDescent="0.4">
      <c r="B7743" s="9"/>
      <c r="C7743" s="29"/>
      <c r="D7743" s="9"/>
      <c r="E7743" s="9"/>
      <c r="F7743" s="9"/>
      <c r="G7743" s="9"/>
      <c r="H7743" s="9"/>
      <c r="I7743" s="9"/>
      <c r="J7743" s="9"/>
      <c r="K7743" s="29"/>
      <c r="L7743" s="9"/>
      <c r="M7743" s="9"/>
      <c r="N7743" s="9"/>
      <c r="O7743" s="30"/>
      <c r="P7743" s="9"/>
      <c r="Q7743" s="29"/>
      <c r="R7743" s="9"/>
      <c r="S7743" s="29"/>
      <c r="T7743" s="9"/>
      <c r="U7743" s="9"/>
      <c r="V7743" s="9"/>
      <c r="W7743" s="9"/>
      <c r="X7743" s="9"/>
      <c r="Y7743" s="9"/>
      <c r="Z7743" s="9"/>
      <c r="AA7743" s="9"/>
      <c r="AB7743" s="9"/>
      <c r="AC7743" s="9"/>
      <c r="AD7743" s="9"/>
      <c r="AE7743" s="9"/>
      <c r="AF7743" s="9"/>
      <c r="AG7743" s="9"/>
      <c r="AH7743" s="29"/>
      <c r="AI7743" s="9"/>
      <c r="AJ7743" s="9"/>
      <c r="AK7743" s="30"/>
      <c r="AL7743" s="31"/>
      <c r="AM7743" s="59"/>
      <c r="AN7743" s="9"/>
      <c r="AO7743" s="9"/>
      <c r="AP7743" s="9"/>
      <c r="AQ7743" s="9"/>
      <c r="AR7743" s="2"/>
      <c r="AS7743" s="29"/>
      <c r="AT7743" s="9"/>
      <c r="AU7743" s="76"/>
      <c r="AV7743" s="76"/>
      <c r="AW7743" s="76"/>
      <c r="AX7743" s="76"/>
      <c r="AY7743" s="76"/>
      <c r="AZ7743" s="76"/>
      <c r="BA7743" s="71"/>
      <c r="BB7743" s="71"/>
      <c r="BC7743" s="71"/>
      <c r="BD7743" s="71"/>
      <c r="BE7743" s="71"/>
      <c r="BF7743" s="76"/>
      <c r="BG7743" s="9"/>
      <c r="BH7743" s="9"/>
      <c r="BI7743" s="9"/>
      <c r="BJ7743" s="9"/>
      <c r="BK7743" s="9"/>
      <c r="BL7743" s="32"/>
      <c r="BM7743" s="9"/>
    </row>
    <row r="7744" spans="2:65" s="11" customFormat="1" x14ac:dyDescent="0.4">
      <c r="B7744" s="9"/>
      <c r="C7744" s="29"/>
      <c r="D7744" s="9"/>
      <c r="E7744" s="9"/>
      <c r="F7744" s="9"/>
      <c r="G7744" s="9"/>
      <c r="H7744" s="9"/>
      <c r="I7744" s="9"/>
      <c r="J7744" s="9"/>
      <c r="K7744" s="29"/>
      <c r="L7744" s="9"/>
      <c r="M7744" s="9"/>
      <c r="N7744" s="9"/>
      <c r="O7744" s="30"/>
      <c r="P7744" s="9"/>
      <c r="Q7744" s="29"/>
      <c r="R7744" s="9"/>
      <c r="S7744" s="29"/>
      <c r="T7744" s="9"/>
      <c r="U7744" s="9"/>
      <c r="V7744" s="9"/>
      <c r="W7744" s="9"/>
      <c r="X7744" s="9"/>
      <c r="Y7744" s="9"/>
      <c r="Z7744" s="9"/>
      <c r="AA7744" s="9"/>
      <c r="AB7744" s="9"/>
      <c r="AC7744" s="9"/>
      <c r="AD7744" s="9"/>
      <c r="AE7744" s="9"/>
      <c r="AF7744" s="9"/>
      <c r="AG7744" s="9"/>
      <c r="AH7744" s="29"/>
      <c r="AI7744" s="9"/>
      <c r="AJ7744" s="9"/>
      <c r="AK7744" s="30"/>
      <c r="AL7744" s="31"/>
      <c r="AM7744" s="59"/>
      <c r="AN7744" s="9"/>
      <c r="AO7744" s="9"/>
      <c r="AP7744" s="9"/>
      <c r="AQ7744" s="9"/>
      <c r="AR7744" s="2"/>
      <c r="AS7744" s="29"/>
      <c r="AT7744" s="9"/>
      <c r="AU7744" s="76"/>
      <c r="AV7744" s="76"/>
      <c r="AW7744" s="76"/>
      <c r="AX7744" s="76"/>
      <c r="AY7744" s="76"/>
      <c r="AZ7744" s="76"/>
      <c r="BA7744" s="71"/>
      <c r="BB7744" s="71"/>
      <c r="BC7744" s="71"/>
      <c r="BD7744" s="71"/>
      <c r="BE7744" s="71"/>
      <c r="BF7744" s="76"/>
      <c r="BG7744" s="9"/>
      <c r="BH7744" s="9"/>
      <c r="BI7744" s="13"/>
      <c r="BJ7744" s="9"/>
      <c r="BK7744" s="9"/>
      <c r="BL7744" s="32"/>
      <c r="BM7744" s="9"/>
    </row>
    <row r="7745" spans="2:65" s="11" customFormat="1" x14ac:dyDescent="0.4">
      <c r="B7745" s="9"/>
      <c r="C7745" s="29"/>
      <c r="D7745" s="9"/>
      <c r="E7745" s="9"/>
      <c r="F7745" s="9"/>
      <c r="G7745" s="9"/>
      <c r="H7745" s="9"/>
      <c r="I7745" s="9"/>
      <c r="J7745" s="9"/>
      <c r="K7745" s="29"/>
      <c r="L7745" s="9"/>
      <c r="M7745" s="9"/>
      <c r="N7745" s="9"/>
      <c r="O7745" s="30"/>
      <c r="P7745" s="9"/>
      <c r="Q7745" s="29"/>
      <c r="R7745" s="9"/>
      <c r="S7745" s="29"/>
      <c r="T7745" s="9"/>
      <c r="U7745" s="9"/>
      <c r="V7745" s="9"/>
      <c r="W7745" s="9"/>
      <c r="X7745" s="9"/>
      <c r="Y7745" s="9"/>
      <c r="Z7745" s="9"/>
      <c r="AA7745" s="9"/>
      <c r="AB7745" s="9"/>
      <c r="AC7745" s="9"/>
      <c r="AD7745" s="9"/>
      <c r="AE7745" s="9"/>
      <c r="AF7745" s="9"/>
      <c r="AG7745" s="9"/>
      <c r="AH7745" s="29"/>
      <c r="AI7745" s="9"/>
      <c r="AJ7745" s="9"/>
      <c r="AK7745" s="30"/>
      <c r="AL7745" s="31"/>
      <c r="AM7745" s="59"/>
      <c r="AN7745" s="9"/>
      <c r="AO7745" s="9"/>
      <c r="AP7745" s="9"/>
      <c r="AQ7745" s="9"/>
      <c r="AR7745" s="2"/>
      <c r="AS7745" s="29"/>
      <c r="AT7745" s="9"/>
      <c r="AU7745" s="76"/>
      <c r="AV7745" s="76"/>
      <c r="AW7745" s="76"/>
      <c r="AX7745" s="76"/>
      <c r="AY7745" s="76"/>
      <c r="AZ7745" s="76"/>
      <c r="BA7745" s="71"/>
      <c r="BB7745" s="71"/>
      <c r="BC7745" s="71"/>
      <c r="BD7745" s="71"/>
      <c r="BE7745" s="71"/>
      <c r="BF7745" s="76"/>
      <c r="BG7745" s="9"/>
      <c r="BH7745" s="9"/>
      <c r="BI7745" s="13"/>
      <c r="BJ7745" s="9"/>
      <c r="BK7745" s="9"/>
      <c r="BL7745" s="32"/>
      <c r="BM7745" s="9"/>
    </row>
    <row r="7746" spans="2:65" s="11" customFormat="1" x14ac:dyDescent="0.4">
      <c r="B7746" s="9"/>
      <c r="C7746" s="29"/>
      <c r="D7746" s="9"/>
      <c r="E7746" s="9"/>
      <c r="F7746" s="9"/>
      <c r="G7746" s="9"/>
      <c r="H7746" s="9"/>
      <c r="I7746" s="9"/>
      <c r="J7746" s="9"/>
      <c r="K7746" s="29"/>
      <c r="L7746" s="9"/>
      <c r="M7746" s="9"/>
      <c r="N7746" s="9"/>
      <c r="O7746" s="29"/>
      <c r="P7746" s="9"/>
      <c r="Q7746" s="29"/>
      <c r="R7746" s="9"/>
      <c r="S7746" s="29"/>
      <c r="T7746" s="9"/>
      <c r="U7746" s="9"/>
      <c r="V7746" s="9"/>
      <c r="W7746" s="9"/>
      <c r="X7746" s="9"/>
      <c r="Y7746" s="9"/>
      <c r="Z7746" s="9"/>
      <c r="AA7746" s="9"/>
      <c r="AB7746" s="9"/>
      <c r="AC7746" s="9"/>
      <c r="AD7746" s="9"/>
      <c r="AE7746" s="9"/>
      <c r="AF7746" s="9"/>
      <c r="AG7746" s="9"/>
      <c r="AH7746" s="9"/>
      <c r="AI7746" s="9"/>
      <c r="AJ7746" s="9"/>
      <c r="AK7746" s="9"/>
      <c r="AL7746" s="31"/>
      <c r="AM7746" s="59"/>
      <c r="AN7746" s="9"/>
      <c r="AO7746" s="9"/>
      <c r="AP7746" s="9"/>
      <c r="AQ7746" s="9"/>
      <c r="AR7746" s="2"/>
      <c r="AS7746" s="9"/>
      <c r="AT7746" s="9"/>
      <c r="AU7746" s="76"/>
      <c r="AV7746" s="76"/>
      <c r="AW7746" s="76"/>
      <c r="AX7746" s="76"/>
      <c r="AY7746" s="76"/>
      <c r="AZ7746" s="76"/>
      <c r="BA7746" s="71"/>
      <c r="BB7746" s="71"/>
      <c r="BC7746" s="71"/>
      <c r="BD7746" s="71"/>
      <c r="BE7746" s="71"/>
      <c r="BF7746" s="76"/>
      <c r="BG7746" s="29"/>
      <c r="BH7746" s="9"/>
      <c r="BI7746" s="9"/>
      <c r="BJ7746" s="9"/>
      <c r="BK7746" s="9"/>
      <c r="BL7746" s="32"/>
      <c r="BM7746" s="9"/>
    </row>
    <row r="7747" spans="2:65" s="11" customFormat="1" x14ac:dyDescent="0.4">
      <c r="B7747" s="9"/>
      <c r="C7747" s="29"/>
      <c r="D7747" s="9"/>
      <c r="E7747" s="9"/>
      <c r="F7747" s="9"/>
      <c r="G7747" s="9"/>
      <c r="H7747" s="9"/>
      <c r="I7747" s="9"/>
      <c r="J7747" s="9"/>
      <c r="K7747" s="29"/>
      <c r="L7747" s="9"/>
      <c r="M7747" s="9"/>
      <c r="N7747" s="9"/>
      <c r="O7747" s="29"/>
      <c r="P7747" s="9"/>
      <c r="Q7747" s="29"/>
      <c r="R7747" s="9"/>
      <c r="S7747" s="29"/>
      <c r="T7747" s="9"/>
      <c r="U7747" s="9"/>
      <c r="V7747" s="9"/>
      <c r="W7747" s="9"/>
      <c r="X7747" s="9"/>
      <c r="Y7747" s="9"/>
      <c r="Z7747" s="9"/>
      <c r="AA7747" s="9"/>
      <c r="AB7747" s="9"/>
      <c r="AC7747" s="9"/>
      <c r="AD7747" s="9"/>
      <c r="AE7747" s="9"/>
      <c r="AF7747" s="9"/>
      <c r="AG7747" s="9"/>
      <c r="AH7747" s="9"/>
      <c r="AI7747" s="9"/>
      <c r="AJ7747" s="9"/>
      <c r="AK7747" s="9"/>
      <c r="AL7747" s="31"/>
      <c r="AM7747" s="59"/>
      <c r="AN7747" s="9"/>
      <c r="AO7747" s="9"/>
      <c r="AP7747" s="9"/>
      <c r="AQ7747" s="9"/>
      <c r="AR7747" s="2"/>
      <c r="AS7747" s="9"/>
      <c r="AT7747" s="9"/>
      <c r="AU7747" s="76"/>
      <c r="AV7747" s="76"/>
      <c r="AW7747" s="76"/>
      <c r="AX7747" s="76"/>
      <c r="AY7747" s="76"/>
      <c r="AZ7747" s="76"/>
      <c r="BA7747" s="71"/>
      <c r="BB7747" s="71"/>
      <c r="BC7747" s="71"/>
      <c r="BD7747" s="71"/>
      <c r="BE7747" s="71"/>
      <c r="BF7747" s="76"/>
      <c r="BG7747" s="29"/>
      <c r="BH7747" s="9"/>
      <c r="BI7747" s="9"/>
      <c r="BJ7747" s="9"/>
      <c r="BK7747" s="9"/>
      <c r="BL7747" s="32"/>
      <c r="BM7747" s="9"/>
    </row>
    <row r="7748" spans="2:65" s="11" customFormat="1" x14ac:dyDescent="0.4">
      <c r="B7748" s="9"/>
      <c r="C7748" s="29"/>
      <c r="D7748" s="9"/>
      <c r="E7748" s="9"/>
      <c r="F7748" s="9"/>
      <c r="G7748" s="9"/>
      <c r="H7748" s="9"/>
      <c r="I7748" s="9"/>
      <c r="J7748" s="9"/>
      <c r="K7748" s="29"/>
      <c r="L7748" s="9"/>
      <c r="M7748" s="9"/>
      <c r="N7748" s="9"/>
      <c r="O7748" s="30"/>
      <c r="P7748" s="9"/>
      <c r="Q7748" s="29"/>
      <c r="R7748" s="9"/>
      <c r="S7748" s="29"/>
      <c r="T7748" s="9"/>
      <c r="U7748" s="9"/>
      <c r="V7748" s="9"/>
      <c r="W7748" s="9"/>
      <c r="X7748" s="9"/>
      <c r="Y7748" s="9"/>
      <c r="Z7748" s="9"/>
      <c r="AA7748" s="9"/>
      <c r="AB7748" s="9"/>
      <c r="AC7748" s="9"/>
      <c r="AD7748" s="9"/>
      <c r="AE7748" s="9"/>
      <c r="AF7748" s="9"/>
      <c r="AG7748" s="9"/>
      <c r="AH7748" s="9"/>
      <c r="AI7748" s="9"/>
      <c r="AJ7748" s="9"/>
      <c r="AK7748" s="9"/>
      <c r="AL7748" s="31"/>
      <c r="AM7748" s="59"/>
      <c r="AN7748" s="9"/>
      <c r="AO7748" s="9"/>
      <c r="AP7748" s="9"/>
      <c r="AQ7748" s="9"/>
      <c r="AR7748" s="2"/>
      <c r="AS7748" s="9"/>
      <c r="AT7748" s="9"/>
      <c r="AU7748" s="76"/>
      <c r="AV7748" s="76"/>
      <c r="AW7748" s="76"/>
      <c r="AX7748" s="76"/>
      <c r="AY7748" s="76"/>
      <c r="AZ7748" s="76"/>
      <c r="BA7748" s="71"/>
      <c r="BB7748" s="71"/>
      <c r="BC7748" s="71"/>
      <c r="BD7748" s="71"/>
      <c r="BE7748" s="71"/>
      <c r="BF7748" s="76"/>
      <c r="BG7748" s="29"/>
      <c r="BH7748" s="9"/>
      <c r="BI7748" s="9"/>
      <c r="BJ7748" s="9"/>
      <c r="BK7748" s="9"/>
      <c r="BL7748" s="32"/>
      <c r="BM7748" s="9"/>
    </row>
    <row r="7749" spans="2:65" s="11" customFormat="1" x14ac:dyDescent="0.4">
      <c r="B7749" s="9"/>
      <c r="C7749" s="29"/>
      <c r="D7749" s="9"/>
      <c r="E7749" s="9"/>
      <c r="F7749" s="9"/>
      <c r="G7749" s="9"/>
      <c r="H7749" s="9"/>
      <c r="I7749" s="9"/>
      <c r="J7749" s="9"/>
      <c r="K7749" s="29"/>
      <c r="L7749" s="9"/>
      <c r="M7749" s="9"/>
      <c r="N7749" s="9"/>
      <c r="O7749" s="30"/>
      <c r="P7749" s="9"/>
      <c r="Q7749" s="29"/>
      <c r="R7749" s="9"/>
      <c r="S7749" s="29"/>
      <c r="T7749" s="9"/>
      <c r="U7749" s="9"/>
      <c r="V7749" s="9"/>
      <c r="W7749" s="9"/>
      <c r="X7749" s="9"/>
      <c r="Y7749" s="9"/>
      <c r="Z7749" s="9"/>
      <c r="AA7749" s="9"/>
      <c r="AB7749" s="9"/>
      <c r="AC7749" s="9"/>
      <c r="AD7749" s="9"/>
      <c r="AE7749" s="9"/>
      <c r="AF7749" s="9"/>
      <c r="AG7749" s="9"/>
      <c r="AH7749" s="9"/>
      <c r="AI7749" s="9"/>
      <c r="AJ7749" s="9"/>
      <c r="AK7749" s="9"/>
      <c r="AL7749" s="31"/>
      <c r="AM7749" s="59"/>
      <c r="AN7749" s="9"/>
      <c r="AO7749" s="9"/>
      <c r="AP7749" s="9"/>
      <c r="AQ7749" s="9"/>
      <c r="AR7749" s="2"/>
      <c r="AS7749" s="9"/>
      <c r="AT7749" s="9"/>
      <c r="AU7749" s="76"/>
      <c r="AV7749" s="76"/>
      <c r="AW7749" s="76"/>
      <c r="AX7749" s="76"/>
      <c r="AY7749" s="76"/>
      <c r="AZ7749" s="76"/>
      <c r="BA7749" s="71"/>
      <c r="BB7749" s="71"/>
      <c r="BC7749" s="71"/>
      <c r="BD7749" s="71"/>
      <c r="BE7749" s="71"/>
      <c r="BF7749" s="76"/>
      <c r="BG7749" s="29"/>
      <c r="BH7749" s="9"/>
      <c r="BI7749" s="9"/>
      <c r="BJ7749" s="9"/>
      <c r="BK7749" s="9"/>
      <c r="BL7749" s="32"/>
      <c r="BM7749" s="9"/>
    </row>
    <row r="7750" spans="2:65" s="11" customFormat="1" x14ac:dyDescent="0.4">
      <c r="B7750" s="9"/>
      <c r="C7750" s="29"/>
      <c r="D7750" s="9"/>
      <c r="E7750" s="9"/>
      <c r="F7750" s="9"/>
      <c r="G7750" s="9"/>
      <c r="H7750" s="9"/>
      <c r="I7750" s="9"/>
      <c r="J7750" s="9"/>
      <c r="K7750" s="29"/>
      <c r="L7750" s="9"/>
      <c r="M7750" s="9"/>
      <c r="N7750" s="9"/>
      <c r="O7750" s="30"/>
      <c r="P7750" s="9"/>
      <c r="Q7750" s="29"/>
      <c r="R7750" s="9"/>
      <c r="S7750" s="29"/>
      <c r="T7750" s="9"/>
      <c r="U7750" s="9"/>
      <c r="V7750" s="9"/>
      <c r="W7750" s="9"/>
      <c r="X7750" s="9"/>
      <c r="Y7750" s="9"/>
      <c r="Z7750" s="9"/>
      <c r="AA7750" s="9"/>
      <c r="AB7750" s="9"/>
      <c r="AC7750" s="9"/>
      <c r="AD7750" s="9"/>
      <c r="AE7750" s="9"/>
      <c r="AF7750" s="9"/>
      <c r="AG7750" s="9"/>
      <c r="AH7750" s="9"/>
      <c r="AI7750" s="9"/>
      <c r="AJ7750" s="9"/>
      <c r="AK7750" s="9"/>
      <c r="AL7750" s="31"/>
      <c r="AM7750" s="59"/>
      <c r="AN7750" s="9"/>
      <c r="AO7750" s="9"/>
      <c r="AP7750" s="9"/>
      <c r="AQ7750" s="9"/>
      <c r="AR7750" s="2"/>
      <c r="AS7750" s="9"/>
      <c r="AT7750" s="9"/>
      <c r="AU7750" s="76"/>
      <c r="AV7750" s="76"/>
      <c r="AW7750" s="76"/>
      <c r="AX7750" s="76"/>
      <c r="AY7750" s="76"/>
      <c r="AZ7750" s="76"/>
      <c r="BA7750" s="71"/>
      <c r="BB7750" s="71"/>
      <c r="BC7750" s="71"/>
      <c r="BD7750" s="71"/>
      <c r="BE7750" s="71"/>
      <c r="BF7750" s="76"/>
      <c r="BG7750" s="29"/>
      <c r="BH7750" s="9"/>
      <c r="BI7750" s="9"/>
      <c r="BJ7750" s="9"/>
      <c r="BK7750" s="9"/>
      <c r="BL7750" s="32"/>
      <c r="BM7750" s="9"/>
    </row>
    <row r="7751" spans="2:65" s="11" customFormat="1" x14ac:dyDescent="0.4">
      <c r="B7751" s="9"/>
      <c r="C7751" s="29"/>
      <c r="D7751" s="9"/>
      <c r="E7751" s="9"/>
      <c r="F7751" s="9"/>
      <c r="G7751" s="9"/>
      <c r="H7751" s="9"/>
      <c r="I7751" s="9"/>
      <c r="J7751" s="9"/>
      <c r="K7751" s="29"/>
      <c r="L7751" s="9"/>
      <c r="M7751" s="9"/>
      <c r="N7751" s="9"/>
      <c r="O7751" s="30"/>
      <c r="P7751" s="9"/>
      <c r="Q7751" s="29"/>
      <c r="R7751" s="9"/>
      <c r="S7751" s="29"/>
      <c r="T7751" s="9"/>
      <c r="U7751" s="9"/>
      <c r="V7751" s="9"/>
      <c r="W7751" s="9"/>
      <c r="X7751" s="9"/>
      <c r="Y7751" s="9"/>
      <c r="Z7751" s="9"/>
      <c r="AA7751" s="9"/>
      <c r="AB7751" s="9"/>
      <c r="AC7751" s="9"/>
      <c r="AD7751" s="9"/>
      <c r="AE7751" s="9"/>
      <c r="AF7751" s="9"/>
      <c r="AG7751" s="9"/>
      <c r="AH7751" s="9"/>
      <c r="AI7751" s="9"/>
      <c r="AJ7751" s="9"/>
      <c r="AK7751" s="9"/>
      <c r="AL7751" s="31"/>
      <c r="AM7751" s="59"/>
      <c r="AN7751" s="9"/>
      <c r="AO7751" s="9"/>
      <c r="AP7751" s="9"/>
      <c r="AQ7751" s="9"/>
      <c r="AR7751" s="2"/>
      <c r="AS7751" s="9"/>
      <c r="AT7751" s="9"/>
      <c r="AU7751" s="76"/>
      <c r="AV7751" s="76"/>
      <c r="AW7751" s="76"/>
      <c r="AX7751" s="76"/>
      <c r="AY7751" s="76"/>
      <c r="AZ7751" s="76"/>
      <c r="BA7751" s="71"/>
      <c r="BB7751" s="71"/>
      <c r="BC7751" s="71"/>
      <c r="BD7751" s="71"/>
      <c r="BE7751" s="71"/>
      <c r="BF7751" s="76"/>
      <c r="BG7751" s="29"/>
      <c r="BH7751" s="9"/>
      <c r="BI7751" s="9"/>
      <c r="BJ7751" s="9"/>
      <c r="BK7751" s="9"/>
      <c r="BL7751" s="32"/>
      <c r="BM7751" s="9"/>
    </row>
    <row r="7752" spans="2:65" s="11" customFormat="1" x14ac:dyDescent="0.4">
      <c r="B7752" s="9"/>
      <c r="C7752" s="29"/>
      <c r="D7752" s="9"/>
      <c r="E7752" s="9"/>
      <c r="F7752" s="9"/>
      <c r="G7752" s="9"/>
      <c r="H7752" s="9"/>
      <c r="I7752" s="9"/>
      <c r="J7752" s="9"/>
      <c r="K7752" s="29"/>
      <c r="L7752" s="9"/>
      <c r="M7752" s="9"/>
      <c r="N7752" s="9"/>
      <c r="O7752" s="29"/>
      <c r="P7752" s="9"/>
      <c r="Q7752" s="9"/>
      <c r="R7752" s="9"/>
      <c r="S7752" s="9"/>
      <c r="T7752" s="9"/>
      <c r="U7752" s="9"/>
      <c r="V7752" s="9"/>
      <c r="W7752" s="9"/>
      <c r="X7752" s="9"/>
      <c r="Y7752" s="9"/>
      <c r="Z7752" s="9"/>
      <c r="AA7752" s="9"/>
      <c r="AB7752" s="9"/>
      <c r="AC7752" s="9"/>
      <c r="AD7752" s="9"/>
      <c r="AE7752" s="9"/>
      <c r="AF7752" s="9"/>
      <c r="AG7752" s="9"/>
      <c r="AH7752" s="9"/>
      <c r="AI7752" s="9"/>
      <c r="AJ7752" s="9"/>
      <c r="AK7752" s="9"/>
      <c r="AL7752" s="31"/>
      <c r="AM7752" s="59"/>
      <c r="AN7752" s="9"/>
      <c r="AO7752" s="9"/>
      <c r="AP7752" s="9"/>
      <c r="AQ7752" s="9"/>
      <c r="AR7752" s="2"/>
      <c r="AS7752" s="9"/>
      <c r="AT7752" s="9"/>
      <c r="AU7752" s="76"/>
      <c r="AV7752" s="76"/>
      <c r="AW7752" s="76"/>
      <c r="AX7752" s="76"/>
      <c r="AY7752" s="76"/>
      <c r="AZ7752" s="76"/>
      <c r="BA7752" s="71"/>
      <c r="BB7752" s="71"/>
      <c r="BC7752" s="71"/>
      <c r="BD7752" s="71"/>
      <c r="BE7752" s="71"/>
      <c r="BF7752" s="76"/>
      <c r="BG7752" s="29"/>
      <c r="BH7752" s="9"/>
      <c r="BI7752" s="9"/>
      <c r="BJ7752" s="9"/>
      <c r="BK7752" s="9"/>
      <c r="BL7752" s="32"/>
      <c r="BM7752" s="9"/>
    </row>
    <row r="7753" spans="2:65" s="11" customFormat="1" x14ac:dyDescent="0.4">
      <c r="B7753" s="9"/>
      <c r="C7753" s="29"/>
      <c r="D7753" s="9"/>
      <c r="E7753" s="9"/>
      <c r="F7753" s="9"/>
      <c r="G7753" s="9"/>
      <c r="H7753" s="9"/>
      <c r="I7753" s="9"/>
      <c r="J7753" s="9"/>
      <c r="K7753" s="29"/>
      <c r="L7753" s="9"/>
      <c r="M7753" s="9"/>
      <c r="N7753" s="9"/>
      <c r="O7753" s="30"/>
      <c r="P7753" s="9"/>
      <c r="Q7753" s="29"/>
      <c r="R7753" s="9"/>
      <c r="S7753" s="29"/>
      <c r="T7753" s="9"/>
      <c r="U7753" s="9"/>
      <c r="V7753" s="9"/>
      <c r="W7753" s="9"/>
      <c r="X7753" s="9"/>
      <c r="Y7753" s="9"/>
      <c r="Z7753" s="9"/>
      <c r="AA7753" s="9"/>
      <c r="AB7753" s="9"/>
      <c r="AC7753" s="9"/>
      <c r="AD7753" s="9"/>
      <c r="AE7753" s="9"/>
      <c r="AF7753" s="9"/>
      <c r="AG7753" s="9"/>
      <c r="AH7753" s="9"/>
      <c r="AI7753" s="9"/>
      <c r="AJ7753" s="9"/>
      <c r="AK7753" s="9"/>
      <c r="AL7753" s="31"/>
      <c r="AM7753" s="59"/>
      <c r="AN7753" s="9"/>
      <c r="AO7753" s="9"/>
      <c r="AP7753" s="9"/>
      <c r="AQ7753" s="9"/>
      <c r="AR7753" s="2"/>
      <c r="AS7753" s="9"/>
      <c r="AT7753" s="9"/>
      <c r="AU7753" s="76"/>
      <c r="AV7753" s="76"/>
      <c r="AW7753" s="76"/>
      <c r="AX7753" s="76"/>
      <c r="AY7753" s="76"/>
      <c r="AZ7753" s="76"/>
      <c r="BA7753" s="71"/>
      <c r="BB7753" s="71"/>
      <c r="BC7753" s="71"/>
      <c r="BD7753" s="71"/>
      <c r="BE7753" s="71"/>
      <c r="BF7753" s="76"/>
      <c r="BG7753" s="29"/>
      <c r="BH7753" s="9"/>
      <c r="BI7753" s="9"/>
      <c r="BJ7753" s="9"/>
      <c r="BK7753" s="9"/>
      <c r="BL7753" s="32"/>
      <c r="BM7753" s="9"/>
    </row>
    <row r="7754" spans="2:65" s="11" customFormat="1" x14ac:dyDescent="0.4">
      <c r="B7754" s="9"/>
      <c r="C7754" s="29"/>
      <c r="D7754" s="9"/>
      <c r="E7754" s="9"/>
      <c r="F7754" s="9"/>
      <c r="G7754" s="9"/>
      <c r="H7754" s="9"/>
      <c r="I7754" s="9"/>
      <c r="J7754" s="9"/>
      <c r="K7754" s="29"/>
      <c r="L7754" s="9"/>
      <c r="M7754" s="9"/>
      <c r="N7754" s="9"/>
      <c r="O7754" s="29"/>
      <c r="P7754" s="9"/>
      <c r="Q7754" s="9"/>
      <c r="R7754" s="9"/>
      <c r="S7754" s="9"/>
      <c r="T7754" s="9"/>
      <c r="U7754" s="9"/>
      <c r="V7754" s="9"/>
      <c r="W7754" s="9"/>
      <c r="X7754" s="9"/>
      <c r="Y7754" s="9"/>
      <c r="Z7754" s="9"/>
      <c r="AA7754" s="9"/>
      <c r="AB7754" s="9"/>
      <c r="AC7754" s="9"/>
      <c r="AD7754" s="9"/>
      <c r="AE7754" s="9"/>
      <c r="AF7754" s="9"/>
      <c r="AG7754" s="9"/>
      <c r="AH7754" s="9"/>
      <c r="AI7754" s="9"/>
      <c r="AJ7754" s="9"/>
      <c r="AK7754" s="9"/>
      <c r="AL7754" s="31"/>
      <c r="AM7754" s="59"/>
      <c r="AN7754" s="9"/>
      <c r="AO7754" s="9"/>
      <c r="AP7754" s="9"/>
      <c r="AQ7754" s="9"/>
      <c r="AR7754" s="2"/>
      <c r="AS7754" s="9"/>
      <c r="AT7754" s="9"/>
      <c r="AU7754" s="76"/>
      <c r="AV7754" s="76"/>
      <c r="AW7754" s="76"/>
      <c r="AX7754" s="76"/>
      <c r="AY7754" s="76"/>
      <c r="AZ7754" s="76"/>
      <c r="BA7754" s="71"/>
      <c r="BB7754" s="71"/>
      <c r="BC7754" s="71"/>
      <c r="BD7754" s="71"/>
      <c r="BE7754" s="71"/>
      <c r="BF7754" s="76"/>
      <c r="BG7754" s="29"/>
      <c r="BH7754" s="9"/>
      <c r="BI7754" s="9"/>
      <c r="BJ7754" s="9"/>
      <c r="BK7754" s="9"/>
      <c r="BL7754" s="32"/>
      <c r="BM7754" s="9"/>
    </row>
    <row r="7755" spans="2:65" s="11" customFormat="1" x14ac:dyDescent="0.4">
      <c r="B7755" s="9"/>
      <c r="C7755" s="29"/>
      <c r="D7755" s="9"/>
      <c r="E7755" s="9"/>
      <c r="F7755" s="9"/>
      <c r="G7755" s="9"/>
      <c r="H7755" s="9"/>
      <c r="I7755" s="9"/>
      <c r="J7755" s="9"/>
      <c r="K7755" s="29"/>
      <c r="L7755" s="9"/>
      <c r="M7755" s="9"/>
      <c r="N7755" s="9"/>
      <c r="O7755" s="29"/>
      <c r="P7755" s="9"/>
      <c r="Q7755" s="29"/>
      <c r="R7755" s="9"/>
      <c r="S7755" s="29"/>
      <c r="T7755" s="9"/>
      <c r="U7755" s="9"/>
      <c r="V7755" s="9"/>
      <c r="W7755" s="9"/>
      <c r="X7755" s="9"/>
      <c r="Y7755" s="9"/>
      <c r="Z7755" s="9"/>
      <c r="AA7755" s="9"/>
      <c r="AB7755" s="9"/>
      <c r="AC7755" s="9"/>
      <c r="AD7755" s="9"/>
      <c r="AE7755" s="9"/>
      <c r="AF7755" s="9"/>
      <c r="AG7755" s="9"/>
      <c r="AH7755" s="9"/>
      <c r="AI7755" s="9"/>
      <c r="AJ7755" s="9"/>
      <c r="AK7755" s="9"/>
      <c r="AL7755" s="31"/>
      <c r="AM7755" s="59"/>
      <c r="AN7755" s="9"/>
      <c r="AO7755" s="9"/>
      <c r="AP7755" s="9"/>
      <c r="AQ7755" s="9"/>
      <c r="AR7755" s="2"/>
      <c r="AS7755" s="9"/>
      <c r="AT7755" s="9"/>
      <c r="AU7755" s="76"/>
      <c r="AV7755" s="76"/>
      <c r="AW7755" s="76"/>
      <c r="AX7755" s="76"/>
      <c r="AY7755" s="76"/>
      <c r="AZ7755" s="76"/>
      <c r="BA7755" s="71"/>
      <c r="BB7755" s="71"/>
      <c r="BC7755" s="71"/>
      <c r="BD7755" s="71"/>
      <c r="BE7755" s="71"/>
      <c r="BF7755" s="76"/>
      <c r="BG7755" s="29"/>
      <c r="BH7755" s="9"/>
      <c r="BI7755" s="9"/>
      <c r="BJ7755" s="9"/>
      <c r="BK7755" s="9"/>
      <c r="BL7755" s="32"/>
      <c r="BM7755" s="9"/>
    </row>
    <row r="7756" spans="2:65" s="11" customFormat="1" x14ac:dyDescent="0.4">
      <c r="B7756" s="9"/>
      <c r="C7756" s="29"/>
      <c r="D7756" s="9"/>
      <c r="E7756" s="9"/>
      <c r="F7756" s="9"/>
      <c r="G7756" s="9"/>
      <c r="H7756" s="9"/>
      <c r="I7756" s="9"/>
      <c r="J7756" s="9"/>
      <c r="K7756" s="29"/>
      <c r="L7756" s="9"/>
      <c r="M7756" s="9"/>
      <c r="N7756" s="9"/>
      <c r="O7756" s="29"/>
      <c r="P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/>
      <c r="AB7756" s="9"/>
      <c r="AC7756" s="9"/>
      <c r="AD7756" s="9"/>
      <c r="AE7756" s="9"/>
      <c r="AF7756" s="9"/>
      <c r="AG7756" s="9"/>
      <c r="AH7756" s="9"/>
      <c r="AI7756" s="9"/>
      <c r="AJ7756" s="9"/>
      <c r="AK7756" s="9"/>
      <c r="AL7756" s="31"/>
      <c r="AM7756" s="59"/>
      <c r="AN7756" s="9"/>
      <c r="AO7756" s="9"/>
      <c r="AP7756" s="9"/>
      <c r="AQ7756" s="9"/>
      <c r="AR7756" s="2"/>
      <c r="AS7756" s="9"/>
      <c r="AT7756" s="9"/>
      <c r="AU7756" s="76"/>
      <c r="AV7756" s="76"/>
      <c r="AW7756" s="76"/>
      <c r="AX7756" s="76"/>
      <c r="AY7756" s="76"/>
      <c r="AZ7756" s="76"/>
      <c r="BA7756" s="71"/>
      <c r="BB7756" s="71"/>
      <c r="BC7756" s="71"/>
      <c r="BD7756" s="71"/>
      <c r="BE7756" s="71"/>
      <c r="BF7756" s="76"/>
      <c r="BG7756" s="29"/>
      <c r="BH7756" s="9"/>
      <c r="BI7756" s="9"/>
      <c r="BJ7756" s="9"/>
      <c r="BK7756" s="9"/>
      <c r="BL7756" s="32"/>
      <c r="BM7756" s="9"/>
    </row>
    <row r="7757" spans="2:65" s="11" customFormat="1" x14ac:dyDescent="0.4">
      <c r="B7757" s="9"/>
      <c r="C7757" s="29"/>
      <c r="D7757" s="9"/>
      <c r="E7757" s="9"/>
      <c r="F7757" s="9"/>
      <c r="G7757" s="9"/>
      <c r="H7757" s="9"/>
      <c r="I7757" s="9"/>
      <c r="J7757" s="9"/>
      <c r="K7757" s="29"/>
      <c r="L7757" s="9"/>
      <c r="M7757" s="9"/>
      <c r="N7757" s="9"/>
      <c r="O7757" s="29"/>
      <c r="P7757" s="9"/>
      <c r="Q7757" s="29"/>
      <c r="R7757" s="9"/>
      <c r="S7757" s="29"/>
      <c r="T7757" s="9"/>
      <c r="U7757" s="9"/>
      <c r="V7757" s="9"/>
      <c r="W7757" s="9"/>
      <c r="X7757" s="9"/>
      <c r="Y7757" s="9"/>
      <c r="Z7757" s="9"/>
      <c r="AA7757" s="9"/>
      <c r="AB7757" s="9"/>
      <c r="AC7757" s="9"/>
      <c r="AD7757" s="9"/>
      <c r="AE7757" s="9"/>
      <c r="AF7757" s="9"/>
      <c r="AG7757" s="9"/>
      <c r="AH7757" s="9"/>
      <c r="AI7757" s="9"/>
      <c r="AJ7757" s="9"/>
      <c r="AK7757" s="9"/>
      <c r="AL7757" s="31"/>
      <c r="AM7757" s="59"/>
      <c r="AN7757" s="9"/>
      <c r="AO7757" s="9"/>
      <c r="AP7757" s="9"/>
      <c r="AQ7757" s="9"/>
      <c r="AR7757" s="2"/>
      <c r="AS7757" s="9"/>
      <c r="AT7757" s="9"/>
      <c r="AU7757" s="76"/>
      <c r="AV7757" s="76"/>
      <c r="AW7757" s="76"/>
      <c r="AX7757" s="76"/>
      <c r="AY7757" s="76"/>
      <c r="AZ7757" s="76"/>
      <c r="BA7757" s="71"/>
      <c r="BB7757" s="71"/>
      <c r="BC7757" s="71"/>
      <c r="BD7757" s="71"/>
      <c r="BE7757" s="71"/>
      <c r="BF7757" s="76"/>
      <c r="BG7757" s="29"/>
      <c r="BH7757" s="9"/>
      <c r="BI7757" s="9"/>
      <c r="BJ7757" s="9"/>
      <c r="BK7757" s="9"/>
      <c r="BL7757" s="32"/>
      <c r="BM7757" s="9"/>
    </row>
    <row r="7758" spans="2:65" s="11" customFormat="1" x14ac:dyDescent="0.4">
      <c r="B7758" s="9"/>
      <c r="C7758" s="29"/>
      <c r="D7758" s="9"/>
      <c r="E7758" s="9"/>
      <c r="F7758" s="9"/>
      <c r="G7758" s="9"/>
      <c r="H7758" s="9"/>
      <c r="I7758" s="9"/>
      <c r="J7758" s="9"/>
      <c r="K7758" s="29"/>
      <c r="L7758" s="9"/>
      <c r="M7758" s="9"/>
      <c r="N7758" s="9"/>
      <c r="O7758" s="9"/>
      <c r="P7758" s="9"/>
      <c r="Q7758" s="29"/>
      <c r="R7758" s="9"/>
      <c r="S7758" s="29"/>
      <c r="T7758" s="9"/>
      <c r="U7758" s="9"/>
      <c r="V7758" s="9"/>
      <c r="W7758" s="9"/>
      <c r="X7758" s="9"/>
      <c r="Y7758" s="9"/>
      <c r="Z7758" s="9"/>
      <c r="AA7758" s="9"/>
      <c r="AB7758" s="9"/>
      <c r="AC7758" s="9"/>
      <c r="AD7758" s="9"/>
      <c r="AE7758" s="9"/>
      <c r="AF7758" s="9"/>
      <c r="AG7758" s="9"/>
      <c r="AH7758" s="9"/>
      <c r="AI7758" s="9"/>
      <c r="AJ7758" s="9"/>
      <c r="AK7758" s="9"/>
      <c r="AL7758" s="31"/>
      <c r="AM7758" s="59"/>
      <c r="AN7758" s="9"/>
      <c r="AO7758" s="9"/>
      <c r="AP7758" s="9"/>
      <c r="AQ7758" s="9"/>
      <c r="AR7758" s="2"/>
      <c r="AS7758" s="9"/>
      <c r="AT7758" s="9"/>
      <c r="AU7758" s="76"/>
      <c r="AV7758" s="76"/>
      <c r="AW7758" s="76"/>
      <c r="AX7758" s="76"/>
      <c r="AY7758" s="76"/>
      <c r="AZ7758" s="76"/>
      <c r="BA7758" s="71"/>
      <c r="BB7758" s="71"/>
      <c r="BC7758" s="71"/>
      <c r="BD7758" s="71"/>
      <c r="BE7758" s="71"/>
      <c r="BF7758" s="76"/>
      <c r="BG7758" s="29"/>
      <c r="BH7758" s="9"/>
      <c r="BI7758" s="9"/>
      <c r="BJ7758" s="9"/>
      <c r="BK7758" s="9"/>
      <c r="BL7758" s="32"/>
      <c r="BM7758" s="9"/>
    </row>
    <row r="7759" spans="2:65" s="11" customFormat="1" x14ac:dyDescent="0.4">
      <c r="B7759" s="9"/>
      <c r="C7759" s="29"/>
      <c r="D7759" s="9"/>
      <c r="E7759" s="9"/>
      <c r="F7759" s="9"/>
      <c r="G7759" s="9"/>
      <c r="H7759" s="9"/>
      <c r="I7759" s="9"/>
      <c r="J7759" s="9"/>
      <c r="K7759" s="29"/>
      <c r="L7759" s="9"/>
      <c r="M7759" s="9"/>
      <c r="N7759" s="9"/>
      <c r="O7759" s="29"/>
      <c r="P7759" s="9"/>
      <c r="Q7759" s="29"/>
      <c r="R7759" s="9"/>
      <c r="S7759" s="29"/>
      <c r="T7759" s="9"/>
      <c r="U7759" s="9"/>
      <c r="V7759" s="9"/>
      <c r="W7759" s="9"/>
      <c r="X7759" s="9"/>
      <c r="Y7759" s="9"/>
      <c r="Z7759" s="9"/>
      <c r="AA7759" s="9"/>
      <c r="AB7759" s="9"/>
      <c r="AC7759" s="9"/>
      <c r="AD7759" s="9"/>
      <c r="AE7759" s="9"/>
      <c r="AF7759" s="9"/>
      <c r="AG7759" s="9"/>
      <c r="AH7759" s="9"/>
      <c r="AI7759" s="9"/>
      <c r="AJ7759" s="9"/>
      <c r="AK7759" s="9"/>
      <c r="AL7759" s="31"/>
      <c r="AM7759" s="59"/>
      <c r="AN7759" s="9"/>
      <c r="AO7759" s="9"/>
      <c r="AP7759" s="9"/>
      <c r="AQ7759" s="9"/>
      <c r="AR7759" s="2"/>
      <c r="AS7759" s="9"/>
      <c r="AT7759" s="9"/>
      <c r="AU7759" s="76"/>
      <c r="AV7759" s="76"/>
      <c r="AW7759" s="76"/>
      <c r="AX7759" s="76"/>
      <c r="AY7759" s="76"/>
      <c r="AZ7759" s="76"/>
      <c r="BA7759" s="71"/>
      <c r="BB7759" s="71"/>
      <c r="BC7759" s="71"/>
      <c r="BD7759" s="71"/>
      <c r="BE7759" s="71"/>
      <c r="BF7759" s="76"/>
      <c r="BG7759" s="29"/>
      <c r="BH7759" s="9"/>
      <c r="BI7759" s="9"/>
      <c r="BJ7759" s="9"/>
      <c r="BK7759" s="9"/>
      <c r="BL7759" s="32"/>
      <c r="BM7759" s="9"/>
    </row>
    <row r="7760" spans="2:65" s="11" customFormat="1" x14ac:dyDescent="0.4">
      <c r="B7760" s="9"/>
      <c r="C7760" s="29"/>
      <c r="D7760" s="9"/>
      <c r="E7760" s="9"/>
      <c r="F7760" s="9"/>
      <c r="G7760" s="9"/>
      <c r="H7760" s="9"/>
      <c r="I7760" s="9"/>
      <c r="J7760" s="9"/>
      <c r="K7760" s="29"/>
      <c r="L7760" s="9"/>
      <c r="M7760" s="9"/>
      <c r="N7760" s="9"/>
      <c r="O7760" s="29"/>
      <c r="P7760" s="9"/>
      <c r="Q7760" s="29"/>
      <c r="R7760" s="9"/>
      <c r="S7760" s="29"/>
      <c r="T7760" s="9"/>
      <c r="U7760" s="9"/>
      <c r="V7760" s="9"/>
      <c r="W7760" s="9"/>
      <c r="X7760" s="9"/>
      <c r="Y7760" s="9"/>
      <c r="Z7760" s="9"/>
      <c r="AA7760" s="9"/>
      <c r="AB7760" s="9"/>
      <c r="AC7760" s="9"/>
      <c r="AD7760" s="9"/>
      <c r="AE7760" s="9"/>
      <c r="AF7760" s="9"/>
      <c r="AG7760" s="9"/>
      <c r="AH7760" s="9"/>
      <c r="AI7760" s="9"/>
      <c r="AJ7760" s="9"/>
      <c r="AK7760" s="9"/>
      <c r="AL7760" s="31"/>
      <c r="AM7760" s="59"/>
      <c r="AN7760" s="9"/>
      <c r="AO7760" s="9"/>
      <c r="AP7760" s="9"/>
      <c r="AQ7760" s="9"/>
      <c r="AR7760" s="2"/>
      <c r="AS7760" s="9"/>
      <c r="AT7760" s="9"/>
      <c r="AU7760" s="76"/>
      <c r="AV7760" s="76"/>
      <c r="AW7760" s="76"/>
      <c r="AX7760" s="76"/>
      <c r="AY7760" s="76"/>
      <c r="AZ7760" s="76"/>
      <c r="BA7760" s="71"/>
      <c r="BB7760" s="71"/>
      <c r="BC7760" s="71"/>
      <c r="BD7760" s="71"/>
      <c r="BE7760" s="71"/>
      <c r="BF7760" s="76"/>
      <c r="BG7760" s="29"/>
      <c r="BH7760" s="9"/>
      <c r="BI7760" s="9"/>
      <c r="BJ7760" s="9"/>
      <c r="BK7760" s="9"/>
      <c r="BL7760" s="32"/>
      <c r="BM7760" s="9"/>
    </row>
    <row r="7761" spans="2:65" s="11" customFormat="1" x14ac:dyDescent="0.4">
      <c r="B7761" s="9"/>
      <c r="C7761" s="29"/>
      <c r="D7761" s="9"/>
      <c r="E7761" s="9"/>
      <c r="F7761" s="9"/>
      <c r="G7761" s="9"/>
      <c r="H7761" s="9"/>
      <c r="I7761" s="9"/>
      <c r="J7761" s="9"/>
      <c r="K7761" s="29"/>
      <c r="L7761" s="9"/>
      <c r="M7761" s="9"/>
      <c r="N7761" s="9"/>
      <c r="O7761" s="29"/>
      <c r="P7761" s="9"/>
      <c r="Q7761" s="29"/>
      <c r="R7761" s="9"/>
      <c r="S7761" s="29"/>
      <c r="T7761" s="9"/>
      <c r="U7761" s="9"/>
      <c r="V7761" s="9"/>
      <c r="W7761" s="9"/>
      <c r="X7761" s="9"/>
      <c r="Y7761" s="9"/>
      <c r="Z7761" s="9"/>
      <c r="AA7761" s="9"/>
      <c r="AB7761" s="9"/>
      <c r="AC7761" s="9"/>
      <c r="AD7761" s="9"/>
      <c r="AE7761" s="9"/>
      <c r="AF7761" s="9"/>
      <c r="AG7761" s="9"/>
      <c r="AH7761" s="9"/>
      <c r="AI7761" s="9"/>
      <c r="AJ7761" s="9"/>
      <c r="AK7761" s="9"/>
      <c r="AL7761" s="31"/>
      <c r="AM7761" s="59"/>
      <c r="AN7761" s="9"/>
      <c r="AO7761" s="9"/>
      <c r="AP7761" s="9"/>
      <c r="AQ7761" s="9"/>
      <c r="AR7761" s="2"/>
      <c r="AS7761" s="9"/>
      <c r="AT7761" s="9"/>
      <c r="AU7761" s="76"/>
      <c r="AV7761" s="76"/>
      <c r="AW7761" s="76"/>
      <c r="AX7761" s="76"/>
      <c r="AY7761" s="76"/>
      <c r="AZ7761" s="76"/>
      <c r="BA7761" s="71"/>
      <c r="BB7761" s="71"/>
      <c r="BC7761" s="71"/>
      <c r="BD7761" s="71"/>
      <c r="BE7761" s="71"/>
      <c r="BF7761" s="76"/>
      <c r="BG7761" s="29"/>
      <c r="BH7761" s="9"/>
      <c r="BI7761" s="9"/>
      <c r="BJ7761" s="9"/>
      <c r="BK7761" s="9"/>
      <c r="BL7761" s="32"/>
      <c r="BM7761" s="9"/>
    </row>
    <row r="7762" spans="2:65" s="11" customFormat="1" x14ac:dyDescent="0.4">
      <c r="B7762" s="9"/>
      <c r="C7762" s="29"/>
      <c r="D7762" s="9"/>
      <c r="E7762" s="9"/>
      <c r="F7762" s="9"/>
      <c r="G7762" s="9"/>
      <c r="H7762" s="9"/>
      <c r="I7762" s="9"/>
      <c r="J7762" s="9"/>
      <c r="K7762" s="29"/>
      <c r="L7762" s="9"/>
      <c r="M7762" s="9"/>
      <c r="N7762" s="9"/>
      <c r="O7762" s="29"/>
      <c r="P7762" s="9"/>
      <c r="Q7762" s="29"/>
      <c r="R7762" s="9"/>
      <c r="S7762" s="29"/>
      <c r="T7762" s="9"/>
      <c r="U7762" s="9"/>
      <c r="V7762" s="9"/>
      <c r="W7762" s="9"/>
      <c r="X7762" s="9"/>
      <c r="Y7762" s="9"/>
      <c r="Z7762" s="9"/>
      <c r="AA7762" s="9"/>
      <c r="AB7762" s="9"/>
      <c r="AC7762" s="9"/>
      <c r="AD7762" s="9"/>
      <c r="AE7762" s="9"/>
      <c r="AF7762" s="9"/>
      <c r="AG7762" s="9"/>
      <c r="AH7762" s="9"/>
      <c r="AI7762" s="9"/>
      <c r="AJ7762" s="9"/>
      <c r="AK7762" s="9"/>
      <c r="AL7762" s="31"/>
      <c r="AM7762" s="59"/>
      <c r="AN7762" s="9"/>
      <c r="AO7762" s="9"/>
      <c r="AP7762" s="9"/>
      <c r="AQ7762" s="9"/>
      <c r="AR7762" s="2"/>
      <c r="AS7762" s="9"/>
      <c r="AT7762" s="9"/>
      <c r="AU7762" s="76"/>
      <c r="AV7762" s="76"/>
      <c r="AW7762" s="76"/>
      <c r="AX7762" s="76"/>
      <c r="AY7762" s="76"/>
      <c r="AZ7762" s="76"/>
      <c r="BA7762" s="71"/>
      <c r="BB7762" s="71"/>
      <c r="BC7762" s="71"/>
      <c r="BD7762" s="71"/>
      <c r="BE7762" s="71"/>
      <c r="BF7762" s="76"/>
      <c r="BG7762" s="29"/>
      <c r="BH7762" s="9"/>
      <c r="BI7762" s="9"/>
      <c r="BJ7762" s="9"/>
      <c r="BK7762" s="9"/>
      <c r="BL7762" s="32"/>
      <c r="BM7762" s="9"/>
    </row>
    <row r="7763" spans="2:65" s="11" customFormat="1" x14ac:dyDescent="0.4">
      <c r="B7763" s="9"/>
      <c r="C7763" s="29"/>
      <c r="D7763" s="9"/>
      <c r="E7763" s="9"/>
      <c r="F7763" s="9"/>
      <c r="G7763" s="9"/>
      <c r="H7763" s="9"/>
      <c r="I7763" s="9"/>
      <c r="J7763" s="9"/>
      <c r="K7763" s="29"/>
      <c r="L7763" s="9"/>
      <c r="M7763" s="9"/>
      <c r="N7763" s="9"/>
      <c r="O7763" s="29"/>
      <c r="P7763" s="9"/>
      <c r="Q7763" s="29"/>
      <c r="R7763" s="9"/>
      <c r="S7763" s="29"/>
      <c r="T7763" s="9"/>
      <c r="U7763" s="9"/>
      <c r="V7763" s="9"/>
      <c r="W7763" s="9"/>
      <c r="X7763" s="9"/>
      <c r="Y7763" s="9"/>
      <c r="Z7763" s="9"/>
      <c r="AA7763" s="9"/>
      <c r="AB7763" s="9"/>
      <c r="AC7763" s="9"/>
      <c r="AD7763" s="9"/>
      <c r="AE7763" s="9"/>
      <c r="AF7763" s="9"/>
      <c r="AG7763" s="9"/>
      <c r="AH7763" s="9"/>
      <c r="AI7763" s="9"/>
      <c r="AJ7763" s="9"/>
      <c r="AK7763" s="9"/>
      <c r="AL7763" s="31"/>
      <c r="AM7763" s="59"/>
      <c r="AN7763" s="9"/>
      <c r="AO7763" s="9"/>
      <c r="AP7763" s="9"/>
      <c r="AQ7763" s="9"/>
      <c r="AR7763" s="2"/>
      <c r="AS7763" s="9"/>
      <c r="AT7763" s="9"/>
      <c r="AU7763" s="76"/>
      <c r="AV7763" s="76"/>
      <c r="AW7763" s="76"/>
      <c r="AX7763" s="76"/>
      <c r="AY7763" s="76"/>
      <c r="AZ7763" s="76"/>
      <c r="BA7763" s="71"/>
      <c r="BB7763" s="71"/>
      <c r="BC7763" s="71"/>
      <c r="BD7763" s="71"/>
      <c r="BE7763" s="71"/>
      <c r="BF7763" s="76"/>
      <c r="BG7763" s="29"/>
      <c r="BH7763" s="9"/>
      <c r="BI7763" s="9"/>
      <c r="BJ7763" s="9"/>
      <c r="BK7763" s="9"/>
      <c r="BL7763" s="32"/>
      <c r="BM7763" s="9"/>
    </row>
    <row r="7764" spans="2:65" s="11" customFormat="1" x14ac:dyDescent="0.4">
      <c r="B7764" s="9"/>
      <c r="C7764" s="29"/>
      <c r="D7764" s="9"/>
      <c r="E7764" s="9"/>
      <c r="F7764" s="9"/>
      <c r="G7764" s="9"/>
      <c r="H7764" s="9"/>
      <c r="I7764" s="9"/>
      <c r="J7764" s="9"/>
      <c r="K7764" s="29"/>
      <c r="L7764" s="9"/>
      <c r="M7764" s="9"/>
      <c r="N7764" s="9"/>
      <c r="O7764" s="29"/>
      <c r="P7764" s="9"/>
      <c r="Q7764" s="29"/>
      <c r="R7764" s="9"/>
      <c r="S7764" s="29"/>
      <c r="T7764" s="9"/>
      <c r="U7764" s="9"/>
      <c r="V7764" s="9"/>
      <c r="W7764" s="9"/>
      <c r="X7764" s="9"/>
      <c r="Y7764" s="9"/>
      <c r="Z7764" s="9"/>
      <c r="AA7764" s="9"/>
      <c r="AB7764" s="9"/>
      <c r="AC7764" s="9"/>
      <c r="AD7764" s="9"/>
      <c r="AE7764" s="9"/>
      <c r="AF7764" s="9"/>
      <c r="AG7764" s="9"/>
      <c r="AH7764" s="9"/>
      <c r="AI7764" s="9"/>
      <c r="AJ7764" s="9"/>
      <c r="AK7764" s="9"/>
      <c r="AL7764" s="31"/>
      <c r="AM7764" s="59"/>
      <c r="AN7764" s="9"/>
      <c r="AO7764" s="9"/>
      <c r="AP7764" s="9"/>
      <c r="AQ7764" s="9"/>
      <c r="AR7764" s="2"/>
      <c r="AS7764" s="9"/>
      <c r="AT7764" s="9"/>
      <c r="AU7764" s="76"/>
      <c r="AV7764" s="76"/>
      <c r="AW7764" s="76"/>
      <c r="AX7764" s="76"/>
      <c r="AY7764" s="76"/>
      <c r="AZ7764" s="76"/>
      <c r="BA7764" s="71"/>
      <c r="BB7764" s="71"/>
      <c r="BC7764" s="71"/>
      <c r="BD7764" s="71"/>
      <c r="BE7764" s="71"/>
      <c r="BF7764" s="76"/>
      <c r="BG7764" s="29"/>
      <c r="BH7764" s="9"/>
      <c r="BI7764" s="9"/>
      <c r="BJ7764" s="9"/>
      <c r="BK7764" s="9"/>
      <c r="BL7764" s="32"/>
      <c r="BM7764" s="9"/>
    </row>
    <row r="7765" spans="2:65" s="11" customFormat="1" x14ac:dyDescent="0.4">
      <c r="B7765" s="9"/>
      <c r="C7765" s="29"/>
      <c r="D7765" s="9"/>
      <c r="E7765" s="9"/>
      <c r="F7765" s="9"/>
      <c r="G7765" s="9"/>
      <c r="H7765" s="9"/>
      <c r="I7765" s="9"/>
      <c r="J7765" s="9"/>
      <c r="K7765" s="29"/>
      <c r="L7765" s="9"/>
      <c r="M7765" s="9"/>
      <c r="N7765" s="9"/>
      <c r="O7765" s="29"/>
      <c r="P7765" s="9"/>
      <c r="Q7765" s="29"/>
      <c r="R7765" s="9"/>
      <c r="S7765" s="29"/>
      <c r="T7765" s="9"/>
      <c r="U7765" s="9"/>
      <c r="V7765" s="9"/>
      <c r="W7765" s="9"/>
      <c r="X7765" s="9"/>
      <c r="Y7765" s="9"/>
      <c r="Z7765" s="9"/>
      <c r="AA7765" s="9"/>
      <c r="AB7765" s="9"/>
      <c r="AC7765" s="9"/>
      <c r="AD7765" s="9"/>
      <c r="AE7765" s="9"/>
      <c r="AF7765" s="9"/>
      <c r="AG7765" s="9"/>
      <c r="AH7765" s="9"/>
      <c r="AI7765" s="9"/>
      <c r="AJ7765" s="9"/>
      <c r="AK7765" s="9"/>
      <c r="AL7765" s="31"/>
      <c r="AM7765" s="59"/>
      <c r="AN7765" s="9"/>
      <c r="AO7765" s="9"/>
      <c r="AP7765" s="9"/>
      <c r="AQ7765" s="9"/>
      <c r="AR7765" s="2"/>
      <c r="AS7765" s="9"/>
      <c r="AT7765" s="9"/>
      <c r="AU7765" s="76"/>
      <c r="AV7765" s="76"/>
      <c r="AW7765" s="76"/>
      <c r="AX7765" s="76"/>
      <c r="AY7765" s="76"/>
      <c r="AZ7765" s="76"/>
      <c r="BA7765" s="71"/>
      <c r="BB7765" s="71"/>
      <c r="BC7765" s="71"/>
      <c r="BD7765" s="71"/>
      <c r="BE7765" s="71"/>
      <c r="BF7765" s="76"/>
      <c r="BG7765" s="29"/>
      <c r="BH7765" s="9"/>
      <c r="BI7765" s="9"/>
      <c r="BJ7765" s="9"/>
      <c r="BK7765" s="9"/>
      <c r="BL7765" s="32"/>
      <c r="BM7765" s="9"/>
    </row>
    <row r="7766" spans="2:65" s="11" customFormat="1" x14ac:dyDescent="0.4">
      <c r="B7766" s="9"/>
      <c r="C7766" s="29"/>
      <c r="D7766" s="9"/>
      <c r="E7766" s="9"/>
      <c r="F7766" s="9"/>
      <c r="G7766" s="9"/>
      <c r="H7766" s="9"/>
      <c r="I7766" s="9"/>
      <c r="J7766" s="9"/>
      <c r="K7766" s="29"/>
      <c r="L7766" s="9"/>
      <c r="M7766" s="9"/>
      <c r="N7766" s="9"/>
      <c r="O7766" s="29"/>
      <c r="P7766" s="9"/>
      <c r="Q7766" s="29"/>
      <c r="R7766" s="9"/>
      <c r="S7766" s="29"/>
      <c r="T7766" s="9"/>
      <c r="U7766" s="9"/>
      <c r="V7766" s="9"/>
      <c r="W7766" s="9"/>
      <c r="X7766" s="9"/>
      <c r="Y7766" s="9"/>
      <c r="Z7766" s="9"/>
      <c r="AA7766" s="9"/>
      <c r="AB7766" s="9"/>
      <c r="AC7766" s="9"/>
      <c r="AD7766" s="9"/>
      <c r="AE7766" s="9"/>
      <c r="AF7766" s="9"/>
      <c r="AG7766" s="9"/>
      <c r="AH7766" s="9"/>
      <c r="AI7766" s="9"/>
      <c r="AJ7766" s="9"/>
      <c r="AK7766" s="9"/>
      <c r="AL7766" s="31"/>
      <c r="AM7766" s="59"/>
      <c r="AN7766" s="9"/>
      <c r="AO7766" s="9"/>
      <c r="AP7766" s="9"/>
      <c r="AQ7766" s="9"/>
      <c r="AR7766" s="2"/>
      <c r="AS7766" s="9"/>
      <c r="AT7766" s="9"/>
      <c r="AU7766" s="76"/>
      <c r="AV7766" s="76"/>
      <c r="AW7766" s="76"/>
      <c r="AX7766" s="76"/>
      <c r="AY7766" s="76"/>
      <c r="AZ7766" s="76"/>
      <c r="BA7766" s="71"/>
      <c r="BB7766" s="71"/>
      <c r="BC7766" s="71"/>
      <c r="BD7766" s="71"/>
      <c r="BE7766" s="71"/>
      <c r="BF7766" s="76"/>
      <c r="BG7766" s="29"/>
      <c r="BH7766" s="9"/>
      <c r="BI7766" s="9"/>
      <c r="BJ7766" s="9"/>
      <c r="BK7766" s="9"/>
      <c r="BL7766" s="32"/>
      <c r="BM7766" s="9"/>
    </row>
    <row r="7767" spans="2:65" s="11" customFormat="1" ht="18.75" customHeight="1" x14ac:dyDescent="0.4">
      <c r="B7767" s="9"/>
      <c r="C7767" s="29"/>
      <c r="D7767" s="9"/>
      <c r="E7767" s="9"/>
      <c r="F7767" s="9"/>
      <c r="G7767" s="9"/>
      <c r="H7767" s="9"/>
      <c r="I7767" s="9"/>
      <c r="J7767" s="9"/>
      <c r="K7767" s="29"/>
      <c r="L7767" s="9"/>
      <c r="M7767" s="9"/>
      <c r="N7767" s="9"/>
      <c r="O7767" s="29"/>
      <c r="P7767" s="9"/>
      <c r="Q7767" s="29"/>
      <c r="R7767" s="9"/>
      <c r="S7767" s="29"/>
      <c r="T7767" s="9"/>
      <c r="U7767" s="9"/>
      <c r="V7767" s="9"/>
      <c r="W7767" s="9"/>
      <c r="X7767" s="9"/>
      <c r="Y7767" s="9"/>
      <c r="Z7767" s="9"/>
      <c r="AA7767" s="9"/>
      <c r="AB7767" s="9"/>
      <c r="AC7767" s="9"/>
      <c r="AD7767" s="9"/>
      <c r="AE7767" s="9"/>
      <c r="AF7767" s="9"/>
      <c r="AG7767" s="9"/>
      <c r="AH7767" s="9"/>
      <c r="AI7767" s="9"/>
      <c r="AJ7767" s="9"/>
      <c r="AK7767" s="9"/>
      <c r="AL7767" s="31"/>
      <c r="AM7767" s="59"/>
      <c r="AN7767" s="9"/>
      <c r="AO7767" s="9"/>
      <c r="AP7767" s="9"/>
      <c r="AQ7767" s="9"/>
      <c r="AR7767" s="2"/>
      <c r="AS7767" s="9"/>
      <c r="AT7767" s="34"/>
      <c r="AU7767" s="79"/>
      <c r="AV7767" s="79"/>
      <c r="AW7767" s="76"/>
      <c r="AX7767" s="76"/>
      <c r="AY7767" s="76"/>
      <c r="AZ7767" s="76"/>
      <c r="BA7767" s="71"/>
      <c r="BB7767" s="71"/>
      <c r="BC7767" s="71"/>
      <c r="BD7767" s="71"/>
      <c r="BE7767" s="71"/>
      <c r="BF7767" s="76"/>
      <c r="BG7767" s="29"/>
      <c r="BH7767" s="9"/>
      <c r="BI7767" s="9"/>
      <c r="BJ7767" s="9"/>
      <c r="BK7767" s="9"/>
      <c r="BL7767" s="32"/>
      <c r="BM7767" s="9"/>
    </row>
    <row r="7768" spans="2:65" s="11" customFormat="1" x14ac:dyDescent="0.4">
      <c r="B7768" s="9"/>
      <c r="C7768" s="29"/>
      <c r="D7768" s="9"/>
      <c r="E7768" s="9"/>
      <c r="F7768" s="9"/>
      <c r="G7768" s="9"/>
      <c r="H7768" s="9"/>
      <c r="I7768" s="9"/>
      <c r="J7768" s="9"/>
      <c r="K7768" s="29"/>
      <c r="L7768" s="9"/>
      <c r="M7768" s="9"/>
      <c r="N7768" s="9"/>
      <c r="O7768" s="29"/>
      <c r="P7768" s="9"/>
      <c r="Q7768" s="29"/>
      <c r="R7768" s="9"/>
      <c r="S7768" s="29"/>
      <c r="T7768" s="9"/>
      <c r="U7768" s="9"/>
      <c r="V7768" s="9"/>
      <c r="W7768" s="9"/>
      <c r="X7768" s="9"/>
      <c r="Y7768" s="9"/>
      <c r="Z7768" s="9"/>
      <c r="AA7768" s="9"/>
      <c r="AB7768" s="9"/>
      <c r="AC7768" s="9"/>
      <c r="AD7768" s="9"/>
      <c r="AE7768" s="9"/>
      <c r="AF7768" s="9"/>
      <c r="AG7768" s="9"/>
      <c r="AH7768" s="9"/>
      <c r="AI7768" s="9"/>
      <c r="AJ7768" s="9"/>
      <c r="AK7768" s="9"/>
      <c r="AL7768" s="31"/>
      <c r="AM7768" s="59"/>
      <c r="AN7768" s="9"/>
      <c r="AO7768" s="9"/>
      <c r="AP7768" s="9"/>
      <c r="AQ7768" s="9"/>
      <c r="AR7768" s="2"/>
      <c r="AS7768" s="9"/>
      <c r="AT7768" s="34"/>
      <c r="AU7768" s="79"/>
      <c r="AV7768" s="79"/>
      <c r="AW7768" s="76"/>
      <c r="AX7768" s="76"/>
      <c r="AY7768" s="76"/>
      <c r="AZ7768" s="76"/>
      <c r="BA7768" s="71"/>
      <c r="BB7768" s="71"/>
      <c r="BC7768" s="71"/>
      <c r="BD7768" s="71"/>
      <c r="BE7768" s="71"/>
      <c r="BF7768" s="76"/>
      <c r="BG7768" s="29"/>
      <c r="BH7768" s="9"/>
      <c r="BI7768" s="9"/>
      <c r="BJ7768" s="9"/>
      <c r="BK7768" s="9"/>
      <c r="BL7768" s="32"/>
      <c r="BM7768" s="9"/>
    </row>
    <row r="7769" spans="2:65" s="11" customFormat="1" x14ac:dyDescent="0.4">
      <c r="B7769" s="9"/>
      <c r="C7769" s="29"/>
      <c r="D7769" s="9"/>
      <c r="E7769" s="9"/>
      <c r="F7769" s="9"/>
      <c r="G7769" s="9"/>
      <c r="H7769" s="9"/>
      <c r="I7769" s="9"/>
      <c r="J7769" s="9"/>
      <c r="K7769" s="29"/>
      <c r="L7769" s="9"/>
      <c r="M7769" s="9"/>
      <c r="N7769" s="9"/>
      <c r="O7769" s="29"/>
      <c r="P7769" s="9"/>
      <c r="Q7769" s="29"/>
      <c r="R7769" s="9"/>
      <c r="S7769" s="29"/>
      <c r="T7769" s="9"/>
      <c r="U7769" s="9"/>
      <c r="V7769" s="9"/>
      <c r="W7769" s="9"/>
      <c r="X7769" s="9"/>
      <c r="Y7769" s="9"/>
      <c r="Z7769" s="9"/>
      <c r="AA7769" s="9"/>
      <c r="AB7769" s="9"/>
      <c r="AC7769" s="9"/>
      <c r="AD7769" s="9"/>
      <c r="AE7769" s="9"/>
      <c r="AF7769" s="9"/>
      <c r="AG7769" s="9"/>
      <c r="AH7769" s="9"/>
      <c r="AI7769" s="9"/>
      <c r="AJ7769" s="9"/>
      <c r="AK7769" s="9"/>
      <c r="AL7769" s="31"/>
      <c r="AM7769" s="59"/>
      <c r="AN7769" s="9"/>
      <c r="AO7769" s="9"/>
      <c r="AP7769" s="9"/>
      <c r="AQ7769" s="9"/>
      <c r="AR7769" s="2"/>
      <c r="AS7769" s="9"/>
      <c r="AT7769" s="34"/>
      <c r="AU7769" s="79"/>
      <c r="AV7769" s="79"/>
      <c r="AW7769" s="76"/>
      <c r="AX7769" s="76"/>
      <c r="AY7769" s="76"/>
      <c r="AZ7769" s="76"/>
      <c r="BA7769" s="71"/>
      <c r="BB7769" s="71"/>
      <c r="BC7769" s="71"/>
      <c r="BD7769" s="71"/>
      <c r="BE7769" s="71"/>
      <c r="BF7769" s="76"/>
      <c r="BG7769" s="29"/>
      <c r="BH7769" s="9"/>
      <c r="BI7769" s="9"/>
      <c r="BJ7769" s="9"/>
      <c r="BK7769" s="9"/>
      <c r="BL7769" s="32"/>
      <c r="BM7769" s="9"/>
    </row>
    <row r="7770" spans="2:65" s="11" customFormat="1" ht="18.75" customHeight="1" x14ac:dyDescent="0.4">
      <c r="B7770" s="9"/>
      <c r="C7770" s="29"/>
      <c r="D7770" s="9"/>
      <c r="E7770" s="9"/>
      <c r="F7770" s="9"/>
      <c r="G7770" s="9"/>
      <c r="H7770" s="9"/>
      <c r="I7770" s="9"/>
      <c r="J7770" s="9"/>
      <c r="K7770" s="29"/>
      <c r="L7770" s="9"/>
      <c r="M7770" s="9"/>
      <c r="N7770" s="9"/>
      <c r="O7770" s="29"/>
      <c r="P7770" s="9"/>
      <c r="Q7770" s="29"/>
      <c r="R7770" s="9"/>
      <c r="S7770" s="29"/>
      <c r="T7770" s="9"/>
      <c r="U7770" s="9"/>
      <c r="V7770" s="9"/>
      <c r="W7770" s="9"/>
      <c r="X7770" s="9"/>
      <c r="Y7770" s="9"/>
      <c r="Z7770" s="9"/>
      <c r="AA7770" s="9"/>
      <c r="AB7770" s="9"/>
      <c r="AC7770" s="9"/>
      <c r="AD7770" s="9"/>
      <c r="AE7770" s="9"/>
      <c r="AF7770" s="9"/>
      <c r="AG7770" s="9"/>
      <c r="AH7770" s="9"/>
      <c r="AI7770" s="9"/>
      <c r="AJ7770" s="9"/>
      <c r="AK7770" s="9"/>
      <c r="AL7770" s="31"/>
      <c r="AM7770" s="59"/>
      <c r="AN7770" s="9"/>
      <c r="AO7770" s="9"/>
      <c r="AP7770" s="9"/>
      <c r="AQ7770" s="9"/>
      <c r="AR7770" s="2"/>
      <c r="AS7770" s="9"/>
      <c r="AT7770" s="34"/>
      <c r="AU7770" s="79"/>
      <c r="AV7770" s="79"/>
      <c r="AW7770" s="76"/>
      <c r="AX7770" s="76"/>
      <c r="AY7770" s="76"/>
      <c r="AZ7770" s="76"/>
      <c r="BA7770" s="71"/>
      <c r="BB7770" s="71"/>
      <c r="BC7770" s="71"/>
      <c r="BD7770" s="71"/>
      <c r="BE7770" s="71"/>
      <c r="BF7770" s="76"/>
      <c r="BG7770" s="29"/>
      <c r="BH7770" s="9"/>
      <c r="BI7770" s="9"/>
      <c r="BJ7770" s="9"/>
      <c r="BK7770" s="9"/>
      <c r="BL7770" s="32"/>
      <c r="BM7770" s="9"/>
    </row>
    <row r="7771" spans="2:65" s="11" customFormat="1" x14ac:dyDescent="0.4">
      <c r="B7771" s="9"/>
      <c r="C7771" s="29"/>
      <c r="D7771" s="9"/>
      <c r="E7771" s="9"/>
      <c r="F7771" s="9"/>
      <c r="G7771" s="9"/>
      <c r="H7771" s="9"/>
      <c r="I7771" s="9"/>
      <c r="J7771" s="9"/>
      <c r="K7771" s="29"/>
      <c r="L7771" s="9"/>
      <c r="M7771" s="9"/>
      <c r="N7771" s="9"/>
      <c r="O7771" s="29"/>
      <c r="P7771" s="9"/>
      <c r="Q7771" s="29"/>
      <c r="R7771" s="9"/>
      <c r="S7771" s="29"/>
      <c r="T7771" s="9"/>
      <c r="U7771" s="9"/>
      <c r="V7771" s="9"/>
      <c r="W7771" s="9"/>
      <c r="X7771" s="9"/>
      <c r="Y7771" s="9"/>
      <c r="Z7771" s="9"/>
      <c r="AA7771" s="9"/>
      <c r="AB7771" s="9"/>
      <c r="AC7771" s="9"/>
      <c r="AD7771" s="9"/>
      <c r="AE7771" s="9"/>
      <c r="AF7771" s="9"/>
      <c r="AG7771" s="9"/>
      <c r="AH7771" s="9"/>
      <c r="AI7771" s="9"/>
      <c r="AJ7771" s="9"/>
      <c r="AK7771" s="9"/>
      <c r="AL7771" s="31"/>
      <c r="AM7771" s="59"/>
      <c r="AN7771" s="9"/>
      <c r="AO7771" s="9"/>
      <c r="AP7771" s="9"/>
      <c r="AQ7771" s="9"/>
      <c r="AR7771" s="2"/>
      <c r="AS7771" s="9"/>
      <c r="AT7771" s="34"/>
      <c r="AU7771" s="79"/>
      <c r="AV7771" s="79"/>
      <c r="AW7771" s="76"/>
      <c r="AX7771" s="76"/>
      <c r="AY7771" s="76"/>
      <c r="AZ7771" s="76"/>
      <c r="BA7771" s="71"/>
      <c r="BB7771" s="71"/>
      <c r="BC7771" s="71"/>
      <c r="BD7771" s="71"/>
      <c r="BE7771" s="71"/>
      <c r="BF7771" s="76"/>
      <c r="BG7771" s="29"/>
      <c r="BH7771" s="9"/>
      <c r="BI7771" s="9"/>
      <c r="BJ7771" s="9"/>
      <c r="BK7771" s="9"/>
      <c r="BL7771" s="32"/>
      <c r="BM7771" s="9"/>
    </row>
    <row r="7772" spans="2:65" s="11" customFormat="1" x14ac:dyDescent="0.4">
      <c r="B7772" s="9"/>
      <c r="C7772" s="29"/>
      <c r="D7772" s="9"/>
      <c r="E7772" s="9"/>
      <c r="F7772" s="9"/>
      <c r="G7772" s="9"/>
      <c r="H7772" s="9"/>
      <c r="I7772" s="9"/>
      <c r="J7772" s="9"/>
      <c r="K7772" s="29"/>
      <c r="L7772" s="9"/>
      <c r="M7772" s="9"/>
      <c r="N7772" s="9"/>
      <c r="O7772" s="29"/>
      <c r="P7772" s="9"/>
      <c r="Q7772" s="29"/>
      <c r="R7772" s="9"/>
      <c r="S7772" s="29"/>
      <c r="T7772" s="9"/>
      <c r="U7772" s="9"/>
      <c r="V7772" s="9"/>
      <c r="W7772" s="9"/>
      <c r="X7772" s="9"/>
      <c r="Y7772" s="9"/>
      <c r="Z7772" s="9"/>
      <c r="AA7772" s="9"/>
      <c r="AB7772" s="9"/>
      <c r="AC7772" s="9"/>
      <c r="AD7772" s="9"/>
      <c r="AE7772" s="9"/>
      <c r="AF7772" s="9"/>
      <c r="AG7772" s="9"/>
      <c r="AH7772" s="9"/>
      <c r="AI7772" s="9"/>
      <c r="AJ7772" s="9"/>
      <c r="AK7772" s="9"/>
      <c r="AL7772" s="31"/>
      <c r="AM7772" s="59"/>
      <c r="AN7772" s="9"/>
      <c r="AO7772" s="9"/>
      <c r="AP7772" s="9"/>
      <c r="AQ7772" s="9"/>
      <c r="AR7772" s="2"/>
      <c r="AS7772" s="9"/>
      <c r="AT7772" s="34"/>
      <c r="AU7772" s="79"/>
      <c r="AV7772" s="79"/>
      <c r="AW7772" s="76"/>
      <c r="AX7772" s="76"/>
      <c r="AY7772" s="76"/>
      <c r="AZ7772" s="76"/>
      <c r="BA7772" s="71"/>
      <c r="BB7772" s="71"/>
      <c r="BC7772" s="71"/>
      <c r="BD7772" s="71"/>
      <c r="BE7772" s="71"/>
      <c r="BF7772" s="76"/>
      <c r="BG7772" s="29"/>
      <c r="BH7772" s="9"/>
      <c r="BI7772" s="9"/>
      <c r="BJ7772" s="9"/>
      <c r="BK7772" s="9"/>
      <c r="BL7772" s="32"/>
      <c r="BM7772" s="9"/>
    </row>
    <row r="7773" spans="2:65" s="11" customFormat="1" x14ac:dyDescent="0.4">
      <c r="B7773" s="9"/>
      <c r="C7773" s="29"/>
      <c r="D7773" s="9"/>
      <c r="E7773" s="9"/>
      <c r="F7773" s="9"/>
      <c r="G7773" s="9"/>
      <c r="H7773" s="9"/>
      <c r="I7773" s="9"/>
      <c r="J7773" s="9"/>
      <c r="K7773" s="29"/>
      <c r="L7773" s="9"/>
      <c r="M7773" s="9"/>
      <c r="N7773" s="9"/>
      <c r="O7773" s="29"/>
      <c r="P7773" s="9"/>
      <c r="Q7773" s="29"/>
      <c r="R7773" s="9"/>
      <c r="S7773" s="29"/>
      <c r="T7773" s="9"/>
      <c r="U7773" s="9"/>
      <c r="V7773" s="9"/>
      <c r="W7773" s="9"/>
      <c r="X7773" s="9"/>
      <c r="Y7773" s="9"/>
      <c r="Z7773" s="9"/>
      <c r="AA7773" s="9"/>
      <c r="AB7773" s="9"/>
      <c r="AC7773" s="9"/>
      <c r="AD7773" s="9"/>
      <c r="AE7773" s="9"/>
      <c r="AF7773" s="9"/>
      <c r="AG7773" s="9"/>
      <c r="AH7773" s="9"/>
      <c r="AI7773" s="9"/>
      <c r="AJ7773" s="9"/>
      <c r="AK7773" s="9"/>
      <c r="AL7773" s="31"/>
      <c r="AM7773" s="59"/>
      <c r="AN7773" s="9"/>
      <c r="AO7773" s="9"/>
      <c r="AP7773" s="9"/>
      <c r="AQ7773" s="9"/>
      <c r="AR7773" s="2"/>
      <c r="AS7773" s="9"/>
      <c r="AT7773" s="34"/>
      <c r="AU7773" s="79"/>
      <c r="AV7773" s="79"/>
      <c r="AW7773" s="76"/>
      <c r="AX7773" s="76"/>
      <c r="AY7773" s="76"/>
      <c r="AZ7773" s="76"/>
      <c r="BA7773" s="71"/>
      <c r="BB7773" s="71"/>
      <c r="BC7773" s="71"/>
      <c r="BD7773" s="71"/>
      <c r="BE7773" s="71"/>
      <c r="BF7773" s="76"/>
      <c r="BG7773" s="29"/>
      <c r="BH7773" s="9"/>
      <c r="BI7773" s="9"/>
      <c r="BJ7773" s="9"/>
      <c r="BK7773" s="9"/>
      <c r="BL7773" s="32"/>
      <c r="BM7773" s="9"/>
    </row>
    <row r="7774" spans="2:65" s="11" customFormat="1" x14ac:dyDescent="0.4">
      <c r="B7774" s="9"/>
      <c r="C7774" s="29"/>
      <c r="D7774" s="9"/>
      <c r="E7774" s="9"/>
      <c r="F7774" s="9"/>
      <c r="G7774" s="9"/>
      <c r="H7774" s="9"/>
      <c r="I7774" s="9"/>
      <c r="J7774" s="9"/>
      <c r="K7774" s="29"/>
      <c r="L7774" s="9"/>
      <c r="M7774" s="9"/>
      <c r="N7774" s="9"/>
      <c r="O7774" s="29"/>
      <c r="P7774" s="9"/>
      <c r="Q7774" s="29"/>
      <c r="R7774" s="9"/>
      <c r="S7774" s="29"/>
      <c r="T7774" s="9"/>
      <c r="U7774" s="9"/>
      <c r="V7774" s="9"/>
      <c r="W7774" s="9"/>
      <c r="X7774" s="9"/>
      <c r="Y7774" s="9"/>
      <c r="Z7774" s="9"/>
      <c r="AA7774" s="9"/>
      <c r="AB7774" s="9"/>
      <c r="AC7774" s="9"/>
      <c r="AD7774" s="9"/>
      <c r="AE7774" s="9"/>
      <c r="AF7774" s="9"/>
      <c r="AG7774" s="9"/>
      <c r="AH7774" s="9"/>
      <c r="AI7774" s="9"/>
      <c r="AJ7774" s="9"/>
      <c r="AK7774" s="9"/>
      <c r="AL7774" s="31"/>
      <c r="AM7774" s="59"/>
      <c r="AN7774" s="9"/>
      <c r="AO7774" s="9"/>
      <c r="AP7774" s="9"/>
      <c r="AQ7774" s="9"/>
      <c r="AR7774" s="2"/>
      <c r="AS7774" s="9"/>
      <c r="AT7774" s="34"/>
      <c r="AU7774" s="79"/>
      <c r="AV7774" s="79"/>
      <c r="AW7774" s="76"/>
      <c r="AX7774" s="76"/>
      <c r="AY7774" s="76"/>
      <c r="AZ7774" s="76"/>
      <c r="BA7774" s="71"/>
      <c r="BB7774" s="71"/>
      <c r="BC7774" s="71"/>
      <c r="BD7774" s="71"/>
      <c r="BE7774" s="71"/>
      <c r="BF7774" s="76"/>
      <c r="BG7774" s="29"/>
      <c r="BH7774" s="9"/>
      <c r="BI7774" s="9"/>
      <c r="BJ7774" s="9"/>
      <c r="BK7774" s="9"/>
      <c r="BL7774" s="32"/>
      <c r="BM7774" s="9"/>
    </row>
    <row r="7775" spans="2:65" s="11" customFormat="1" x14ac:dyDescent="0.4">
      <c r="B7775" s="9"/>
      <c r="C7775" s="29"/>
      <c r="D7775" s="9"/>
      <c r="E7775" s="9"/>
      <c r="F7775" s="9"/>
      <c r="G7775" s="9"/>
      <c r="H7775" s="9"/>
      <c r="I7775" s="9"/>
      <c r="J7775" s="9"/>
      <c r="K7775" s="29"/>
      <c r="L7775" s="9"/>
      <c r="M7775" s="9"/>
      <c r="N7775" s="9"/>
      <c r="O7775" s="29"/>
      <c r="P7775" s="9"/>
      <c r="Q7775" s="29"/>
      <c r="R7775" s="9"/>
      <c r="S7775" s="29"/>
      <c r="T7775" s="9"/>
      <c r="U7775" s="9"/>
      <c r="V7775" s="9"/>
      <c r="W7775" s="9"/>
      <c r="X7775" s="9"/>
      <c r="Y7775" s="9"/>
      <c r="Z7775" s="9"/>
      <c r="AA7775" s="9"/>
      <c r="AB7775" s="9"/>
      <c r="AC7775" s="9"/>
      <c r="AD7775" s="9"/>
      <c r="AE7775" s="9"/>
      <c r="AF7775" s="9"/>
      <c r="AG7775" s="9"/>
      <c r="AH7775" s="9"/>
      <c r="AI7775" s="9"/>
      <c r="AJ7775" s="9"/>
      <c r="AK7775" s="9"/>
      <c r="AL7775" s="31"/>
      <c r="AM7775" s="59"/>
      <c r="AN7775" s="9"/>
      <c r="AO7775" s="9"/>
      <c r="AP7775" s="9"/>
      <c r="AQ7775" s="9"/>
      <c r="AR7775" s="2"/>
      <c r="AS7775" s="9"/>
      <c r="AT7775" s="34"/>
      <c r="AU7775" s="79"/>
      <c r="AV7775" s="79"/>
      <c r="AW7775" s="76"/>
      <c r="AX7775" s="76"/>
      <c r="AY7775" s="76"/>
      <c r="AZ7775" s="76"/>
      <c r="BA7775" s="71"/>
      <c r="BB7775" s="71"/>
      <c r="BC7775" s="71"/>
      <c r="BD7775" s="71"/>
      <c r="BE7775" s="71"/>
      <c r="BF7775" s="76"/>
      <c r="BG7775" s="29"/>
      <c r="BH7775" s="9"/>
      <c r="BI7775" s="9"/>
      <c r="BJ7775" s="9"/>
      <c r="BK7775" s="9"/>
      <c r="BL7775" s="32"/>
      <c r="BM7775" s="9"/>
    </row>
    <row r="7776" spans="2:65" s="11" customFormat="1" x14ac:dyDescent="0.4">
      <c r="B7776" s="9"/>
      <c r="C7776" s="29"/>
      <c r="D7776" s="9"/>
      <c r="E7776" s="9"/>
      <c r="F7776" s="9"/>
      <c r="G7776" s="9"/>
      <c r="H7776" s="9"/>
      <c r="I7776" s="9"/>
      <c r="J7776" s="9"/>
      <c r="K7776" s="29"/>
      <c r="L7776" s="9"/>
      <c r="M7776" s="9"/>
      <c r="N7776" s="9"/>
      <c r="O7776" s="29"/>
      <c r="P7776" s="9"/>
      <c r="Q7776" s="29"/>
      <c r="R7776" s="9"/>
      <c r="S7776" s="29"/>
      <c r="T7776" s="9"/>
      <c r="U7776" s="9"/>
      <c r="V7776" s="9"/>
      <c r="W7776" s="9"/>
      <c r="X7776" s="9"/>
      <c r="Y7776" s="9"/>
      <c r="Z7776" s="9"/>
      <c r="AA7776" s="9"/>
      <c r="AB7776" s="9"/>
      <c r="AC7776" s="9"/>
      <c r="AD7776" s="9"/>
      <c r="AE7776" s="9"/>
      <c r="AF7776" s="9"/>
      <c r="AG7776" s="9"/>
      <c r="AH7776" s="9"/>
      <c r="AI7776" s="9"/>
      <c r="AJ7776" s="9"/>
      <c r="AK7776" s="9"/>
      <c r="AL7776" s="31"/>
      <c r="AM7776" s="59"/>
      <c r="AN7776" s="9"/>
      <c r="AO7776" s="9"/>
      <c r="AP7776" s="9"/>
      <c r="AQ7776" s="9"/>
      <c r="AR7776" s="2"/>
      <c r="AS7776" s="9"/>
      <c r="AT7776" s="34"/>
      <c r="AU7776" s="79"/>
      <c r="AV7776" s="79"/>
      <c r="AW7776" s="76"/>
      <c r="AX7776" s="76"/>
      <c r="AY7776" s="76"/>
      <c r="AZ7776" s="76"/>
      <c r="BA7776" s="71"/>
      <c r="BB7776" s="71"/>
      <c r="BC7776" s="71"/>
      <c r="BD7776" s="71"/>
      <c r="BE7776" s="71"/>
      <c r="BF7776" s="76"/>
      <c r="BG7776" s="29"/>
      <c r="BH7776" s="9"/>
      <c r="BI7776" s="9"/>
      <c r="BJ7776" s="9"/>
      <c r="BK7776" s="9"/>
      <c r="BL7776" s="32"/>
      <c r="BM7776" s="9"/>
    </row>
    <row r="7777" spans="2:65" s="11" customFormat="1" x14ac:dyDescent="0.4">
      <c r="B7777" s="9"/>
      <c r="C7777" s="29"/>
      <c r="D7777" s="9"/>
      <c r="E7777" s="9"/>
      <c r="F7777" s="9"/>
      <c r="G7777" s="9"/>
      <c r="H7777" s="9"/>
      <c r="I7777" s="9"/>
      <c r="J7777" s="9"/>
      <c r="K7777" s="29"/>
      <c r="L7777" s="9"/>
      <c r="M7777" s="9"/>
      <c r="N7777" s="9"/>
      <c r="O7777" s="29"/>
      <c r="P7777" s="9"/>
      <c r="Q7777" s="29"/>
      <c r="R7777" s="9"/>
      <c r="S7777" s="29"/>
      <c r="T7777" s="9"/>
      <c r="U7777" s="9"/>
      <c r="V7777" s="9"/>
      <c r="W7777" s="9"/>
      <c r="X7777" s="9"/>
      <c r="Y7777" s="9"/>
      <c r="Z7777" s="9"/>
      <c r="AA7777" s="9"/>
      <c r="AB7777" s="9"/>
      <c r="AC7777" s="9"/>
      <c r="AD7777" s="9"/>
      <c r="AE7777" s="9"/>
      <c r="AF7777" s="9"/>
      <c r="AG7777" s="9"/>
      <c r="AH7777" s="9"/>
      <c r="AI7777" s="9"/>
      <c r="AJ7777" s="9"/>
      <c r="AK7777" s="9"/>
      <c r="AL7777" s="31"/>
      <c r="AM7777" s="59"/>
      <c r="AN7777" s="9"/>
      <c r="AO7777" s="9"/>
      <c r="AP7777" s="9"/>
      <c r="AQ7777" s="9"/>
      <c r="AR7777" s="2"/>
      <c r="AS7777" s="9"/>
      <c r="AT7777" s="34"/>
      <c r="AU7777" s="79"/>
      <c r="AV7777" s="79"/>
      <c r="AW7777" s="76"/>
      <c r="AX7777" s="76"/>
      <c r="AY7777" s="76"/>
      <c r="AZ7777" s="76"/>
      <c r="BA7777" s="71"/>
      <c r="BB7777" s="71"/>
      <c r="BC7777" s="71"/>
      <c r="BD7777" s="71"/>
      <c r="BE7777" s="71"/>
      <c r="BF7777" s="76"/>
      <c r="BG7777" s="29"/>
      <c r="BH7777" s="9"/>
      <c r="BI7777" s="9"/>
      <c r="BJ7777" s="9"/>
      <c r="BK7777" s="9"/>
      <c r="BL7777" s="32"/>
      <c r="BM7777" s="9"/>
    </row>
    <row r="7778" spans="2:65" s="11" customFormat="1" x14ac:dyDescent="0.4">
      <c r="B7778" s="9"/>
      <c r="C7778" s="29"/>
      <c r="D7778" s="9"/>
      <c r="E7778" s="9"/>
      <c r="F7778" s="9"/>
      <c r="G7778" s="9"/>
      <c r="H7778" s="9"/>
      <c r="I7778" s="9"/>
      <c r="J7778" s="9"/>
      <c r="K7778" s="29"/>
      <c r="L7778" s="9"/>
      <c r="M7778" s="9"/>
      <c r="N7778" s="9"/>
      <c r="O7778" s="29"/>
      <c r="P7778" s="9"/>
      <c r="Q7778" s="29"/>
      <c r="R7778" s="9"/>
      <c r="S7778" s="29"/>
      <c r="T7778" s="9"/>
      <c r="U7778" s="9"/>
      <c r="V7778" s="9"/>
      <c r="W7778" s="9"/>
      <c r="X7778" s="9"/>
      <c r="Y7778" s="9"/>
      <c r="Z7778" s="9"/>
      <c r="AA7778" s="9"/>
      <c r="AB7778" s="9"/>
      <c r="AC7778" s="9"/>
      <c r="AD7778" s="9"/>
      <c r="AE7778" s="9"/>
      <c r="AF7778" s="9"/>
      <c r="AG7778" s="9"/>
      <c r="AH7778" s="9"/>
      <c r="AI7778" s="9"/>
      <c r="AJ7778" s="9"/>
      <c r="AK7778" s="9"/>
      <c r="AL7778" s="31"/>
      <c r="AM7778" s="59"/>
      <c r="AN7778" s="9"/>
      <c r="AO7778" s="9"/>
      <c r="AP7778" s="9"/>
      <c r="AQ7778" s="9"/>
      <c r="AR7778" s="2"/>
      <c r="AS7778" s="9"/>
      <c r="AT7778" s="34"/>
      <c r="AU7778" s="79"/>
      <c r="AV7778" s="79"/>
      <c r="AW7778" s="76"/>
      <c r="AX7778" s="76"/>
      <c r="AY7778" s="76"/>
      <c r="AZ7778" s="76"/>
      <c r="BA7778" s="71"/>
      <c r="BB7778" s="71"/>
      <c r="BC7778" s="71"/>
      <c r="BD7778" s="71"/>
      <c r="BE7778" s="71"/>
      <c r="BF7778" s="76"/>
      <c r="BG7778" s="29"/>
      <c r="BH7778" s="9"/>
      <c r="BI7778" s="9"/>
      <c r="BJ7778" s="9"/>
      <c r="BK7778" s="9"/>
      <c r="BL7778" s="32"/>
      <c r="BM7778" s="9"/>
    </row>
    <row r="7779" spans="2:65" s="11" customFormat="1" x14ac:dyDescent="0.4">
      <c r="B7779" s="9"/>
      <c r="C7779" s="29"/>
      <c r="D7779" s="9"/>
      <c r="E7779" s="9"/>
      <c r="F7779" s="9"/>
      <c r="G7779" s="9"/>
      <c r="H7779" s="9"/>
      <c r="I7779" s="9"/>
      <c r="J7779" s="9"/>
      <c r="K7779" s="29"/>
      <c r="L7779" s="9"/>
      <c r="M7779" s="9"/>
      <c r="N7779" s="9"/>
      <c r="O7779" s="29"/>
      <c r="P7779" s="9"/>
      <c r="Q7779" s="29"/>
      <c r="R7779" s="9"/>
      <c r="S7779" s="2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  <c r="AD7779" s="9"/>
      <c r="AE7779" s="9"/>
      <c r="AF7779" s="9"/>
      <c r="AG7779" s="9"/>
      <c r="AH7779" s="9"/>
      <c r="AI7779" s="9"/>
      <c r="AJ7779" s="9"/>
      <c r="AK7779" s="9"/>
      <c r="AL7779" s="31"/>
      <c r="AM7779" s="59"/>
      <c r="AN7779" s="9"/>
      <c r="AO7779" s="9"/>
      <c r="AP7779" s="9"/>
      <c r="AQ7779" s="9"/>
      <c r="AR7779" s="2"/>
      <c r="AS7779" s="9"/>
      <c r="AT7779" s="34"/>
      <c r="AU7779" s="79"/>
      <c r="AV7779" s="79"/>
      <c r="AW7779" s="76"/>
      <c r="AX7779" s="76"/>
      <c r="AY7779" s="76"/>
      <c r="AZ7779" s="76"/>
      <c r="BA7779" s="71"/>
      <c r="BB7779" s="71"/>
      <c r="BC7779" s="71"/>
      <c r="BD7779" s="71"/>
      <c r="BE7779" s="71"/>
      <c r="BF7779" s="76"/>
      <c r="BG7779" s="29"/>
      <c r="BH7779" s="9"/>
      <c r="BI7779" s="9"/>
      <c r="BJ7779" s="9"/>
      <c r="BK7779" s="9"/>
      <c r="BL7779" s="32"/>
      <c r="BM7779" s="9"/>
    </row>
    <row r="7780" spans="2:65" s="11" customFormat="1" x14ac:dyDescent="0.4">
      <c r="B7780" s="9"/>
      <c r="C7780" s="29"/>
      <c r="D7780" s="9"/>
      <c r="E7780" s="9"/>
      <c r="F7780" s="9"/>
      <c r="G7780" s="9"/>
      <c r="H7780" s="9"/>
      <c r="I7780" s="9"/>
      <c r="J7780" s="9"/>
      <c r="K7780" s="29"/>
      <c r="L7780" s="9"/>
      <c r="M7780" s="9"/>
      <c r="N7780" s="9"/>
      <c r="O7780" s="29"/>
      <c r="P7780" s="9"/>
      <c r="Q7780" s="29"/>
      <c r="R7780" s="9"/>
      <c r="S7780" s="29"/>
      <c r="T7780" s="9"/>
      <c r="U7780" s="9"/>
      <c r="V7780" s="9"/>
      <c r="W7780" s="9"/>
      <c r="X7780" s="9"/>
      <c r="Y7780" s="9"/>
      <c r="Z7780" s="9"/>
      <c r="AA7780" s="9"/>
      <c r="AB7780" s="9"/>
      <c r="AC7780" s="9"/>
      <c r="AD7780" s="9"/>
      <c r="AE7780" s="9"/>
      <c r="AF7780" s="9"/>
      <c r="AG7780" s="9"/>
      <c r="AH7780" s="9"/>
      <c r="AI7780" s="9"/>
      <c r="AJ7780" s="9"/>
      <c r="AK7780" s="9"/>
      <c r="AL7780" s="31"/>
      <c r="AM7780" s="59"/>
      <c r="AN7780" s="9"/>
      <c r="AO7780" s="9"/>
      <c r="AP7780" s="9"/>
      <c r="AQ7780" s="9"/>
      <c r="AR7780" s="2"/>
      <c r="AS7780" s="9"/>
      <c r="AT7780" s="34"/>
      <c r="AU7780" s="79"/>
      <c r="AV7780" s="79"/>
      <c r="AW7780" s="76"/>
      <c r="AX7780" s="76"/>
      <c r="AY7780" s="76"/>
      <c r="AZ7780" s="76"/>
      <c r="BA7780" s="71"/>
      <c r="BB7780" s="71"/>
      <c r="BC7780" s="71"/>
      <c r="BD7780" s="71"/>
      <c r="BE7780" s="71"/>
      <c r="BF7780" s="76"/>
      <c r="BG7780" s="29"/>
      <c r="BH7780" s="9"/>
      <c r="BI7780" s="9"/>
      <c r="BJ7780" s="9"/>
      <c r="BK7780" s="9"/>
      <c r="BL7780" s="32"/>
      <c r="BM7780" s="9"/>
    </row>
    <row r="7781" spans="2:65" s="11" customFormat="1" ht="18.75" customHeight="1" x14ac:dyDescent="0.4">
      <c r="B7781" s="9"/>
      <c r="C7781" s="29"/>
      <c r="D7781" s="9"/>
      <c r="E7781" s="9"/>
      <c r="F7781" s="9"/>
      <c r="G7781" s="9"/>
      <c r="H7781" s="9"/>
      <c r="I7781" s="9"/>
      <c r="J7781" s="9"/>
      <c r="K7781" s="29"/>
      <c r="L7781" s="9"/>
      <c r="M7781" s="9"/>
      <c r="N7781" s="9"/>
      <c r="O7781" s="29"/>
      <c r="P7781" s="9"/>
      <c r="Q7781" s="29"/>
      <c r="R7781" s="9"/>
      <c r="S7781" s="2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  <c r="AD7781" s="9"/>
      <c r="AE7781" s="9"/>
      <c r="AF7781" s="9"/>
      <c r="AG7781" s="9"/>
      <c r="AH7781" s="9"/>
      <c r="AI7781" s="9"/>
      <c r="AJ7781" s="9"/>
      <c r="AK7781" s="9"/>
      <c r="AL7781" s="31"/>
      <c r="AM7781" s="59"/>
      <c r="AN7781" s="9"/>
      <c r="AO7781" s="9"/>
      <c r="AP7781" s="9"/>
      <c r="AQ7781" s="9"/>
      <c r="AR7781" s="2"/>
      <c r="AS7781" s="9"/>
      <c r="AT7781" s="34"/>
      <c r="AU7781" s="79"/>
      <c r="AV7781" s="79"/>
      <c r="AW7781" s="76"/>
      <c r="AX7781" s="76"/>
      <c r="AY7781" s="76"/>
      <c r="AZ7781" s="76"/>
      <c r="BA7781" s="71"/>
      <c r="BB7781" s="71"/>
      <c r="BC7781" s="71"/>
      <c r="BD7781" s="71"/>
      <c r="BE7781" s="71"/>
      <c r="BF7781" s="76"/>
      <c r="BG7781" s="29"/>
      <c r="BH7781" s="9"/>
      <c r="BI7781" s="9"/>
      <c r="BJ7781" s="9"/>
      <c r="BK7781" s="9"/>
      <c r="BL7781" s="32"/>
      <c r="BM7781" s="9"/>
    </row>
    <row r="7782" spans="2:65" s="11" customFormat="1" x14ac:dyDescent="0.4">
      <c r="B7782" s="9"/>
      <c r="C7782" s="29"/>
      <c r="D7782" s="9"/>
      <c r="E7782" s="9"/>
      <c r="F7782" s="9"/>
      <c r="G7782" s="9"/>
      <c r="H7782" s="9"/>
      <c r="I7782" s="9"/>
      <c r="J7782" s="9"/>
      <c r="K7782" s="29"/>
      <c r="L7782" s="9"/>
      <c r="M7782" s="9"/>
      <c r="N7782" s="9"/>
      <c r="O7782" s="29"/>
      <c r="P7782" s="9"/>
      <c r="Q7782" s="29"/>
      <c r="R7782" s="9"/>
      <c r="S7782" s="29"/>
      <c r="T7782" s="9"/>
      <c r="U7782" s="9"/>
      <c r="V7782" s="9"/>
      <c r="W7782" s="9"/>
      <c r="X7782" s="9"/>
      <c r="Y7782" s="9"/>
      <c r="Z7782" s="9"/>
      <c r="AA7782" s="9"/>
      <c r="AB7782" s="9"/>
      <c r="AC7782" s="9"/>
      <c r="AD7782" s="9"/>
      <c r="AE7782" s="9"/>
      <c r="AF7782" s="9"/>
      <c r="AG7782" s="9"/>
      <c r="AH7782" s="9"/>
      <c r="AI7782" s="9"/>
      <c r="AJ7782" s="9"/>
      <c r="AK7782" s="9"/>
      <c r="AL7782" s="31"/>
      <c r="AM7782" s="59"/>
      <c r="AN7782" s="9"/>
      <c r="AO7782" s="9"/>
      <c r="AP7782" s="9"/>
      <c r="AQ7782" s="9"/>
      <c r="AR7782" s="2"/>
      <c r="AS7782" s="9"/>
      <c r="AT7782" s="34"/>
      <c r="AU7782" s="79"/>
      <c r="AV7782" s="79"/>
      <c r="AW7782" s="76"/>
      <c r="AX7782" s="76"/>
      <c r="AY7782" s="76"/>
      <c r="AZ7782" s="76"/>
      <c r="BA7782" s="71"/>
      <c r="BB7782" s="71"/>
      <c r="BC7782" s="71"/>
      <c r="BD7782" s="71"/>
      <c r="BE7782" s="71"/>
      <c r="BF7782" s="76"/>
      <c r="BG7782" s="29"/>
      <c r="BH7782" s="9"/>
      <c r="BI7782" s="9"/>
      <c r="BJ7782" s="9"/>
      <c r="BK7782" s="9"/>
      <c r="BL7782" s="32"/>
      <c r="BM7782" s="9"/>
    </row>
    <row r="7783" spans="2:65" s="11" customFormat="1" x14ac:dyDescent="0.4">
      <c r="B7783" s="9"/>
      <c r="C7783" s="29"/>
      <c r="D7783" s="9"/>
      <c r="E7783" s="9"/>
      <c r="F7783" s="9"/>
      <c r="G7783" s="9"/>
      <c r="H7783" s="9"/>
      <c r="I7783" s="9"/>
      <c r="J7783" s="9"/>
      <c r="K7783" s="29"/>
      <c r="L7783" s="9"/>
      <c r="M7783" s="9"/>
      <c r="N7783" s="9"/>
      <c r="O7783" s="29"/>
      <c r="P7783" s="9"/>
      <c r="Q7783" s="29"/>
      <c r="R7783" s="9"/>
      <c r="S7783" s="29"/>
      <c r="T7783" s="9"/>
      <c r="U7783" s="9"/>
      <c r="V7783" s="9"/>
      <c r="W7783" s="9"/>
      <c r="X7783" s="9"/>
      <c r="Y7783" s="9"/>
      <c r="Z7783" s="9"/>
      <c r="AA7783" s="9"/>
      <c r="AB7783" s="9"/>
      <c r="AC7783" s="9"/>
      <c r="AD7783" s="9"/>
      <c r="AE7783" s="9"/>
      <c r="AF7783" s="9"/>
      <c r="AG7783" s="9"/>
      <c r="AH7783" s="9"/>
      <c r="AI7783" s="9"/>
      <c r="AJ7783" s="9"/>
      <c r="AK7783" s="9"/>
      <c r="AL7783" s="31"/>
      <c r="AM7783" s="59"/>
      <c r="AN7783" s="9"/>
      <c r="AO7783" s="9"/>
      <c r="AP7783" s="9"/>
      <c r="AQ7783" s="9"/>
      <c r="AR7783" s="2"/>
      <c r="AS7783" s="9"/>
      <c r="AT7783" s="34"/>
      <c r="AU7783" s="79"/>
      <c r="AV7783" s="79"/>
      <c r="AW7783" s="76"/>
      <c r="AX7783" s="76"/>
      <c r="AY7783" s="76"/>
      <c r="AZ7783" s="76"/>
      <c r="BA7783" s="71"/>
      <c r="BB7783" s="71"/>
      <c r="BC7783" s="71"/>
      <c r="BD7783" s="71"/>
      <c r="BE7783" s="71"/>
      <c r="BF7783" s="76"/>
      <c r="BG7783" s="29"/>
      <c r="BH7783" s="9"/>
      <c r="BI7783" s="9"/>
      <c r="BJ7783" s="9"/>
      <c r="BK7783" s="9"/>
      <c r="BL7783" s="32"/>
      <c r="BM7783" s="9"/>
    </row>
    <row r="7784" spans="2:65" s="11" customFormat="1" x14ac:dyDescent="0.4">
      <c r="B7784" s="9"/>
      <c r="C7784" s="29"/>
      <c r="D7784" s="9"/>
      <c r="E7784" s="9"/>
      <c r="F7784" s="9"/>
      <c r="G7784" s="9"/>
      <c r="H7784" s="9"/>
      <c r="I7784" s="9"/>
      <c r="J7784" s="9"/>
      <c r="K7784" s="29"/>
      <c r="L7784" s="9"/>
      <c r="M7784" s="9"/>
      <c r="N7784" s="9"/>
      <c r="O7784" s="29"/>
      <c r="P7784" s="9"/>
      <c r="Q7784" s="29"/>
      <c r="R7784" s="9"/>
      <c r="S7784" s="29"/>
      <c r="T7784" s="9"/>
      <c r="U7784" s="9"/>
      <c r="V7784" s="9"/>
      <c r="W7784" s="9"/>
      <c r="X7784" s="9"/>
      <c r="Y7784" s="9"/>
      <c r="Z7784" s="9"/>
      <c r="AA7784" s="9"/>
      <c r="AB7784" s="9"/>
      <c r="AC7784" s="9"/>
      <c r="AD7784" s="9"/>
      <c r="AE7784" s="9"/>
      <c r="AF7784" s="9"/>
      <c r="AG7784" s="9"/>
      <c r="AH7784" s="9"/>
      <c r="AI7784" s="9"/>
      <c r="AJ7784" s="9"/>
      <c r="AK7784" s="9"/>
      <c r="AL7784" s="31"/>
      <c r="AM7784" s="59"/>
      <c r="AN7784" s="9"/>
      <c r="AO7784" s="9"/>
      <c r="AP7784" s="9"/>
      <c r="AQ7784" s="9"/>
      <c r="AR7784" s="2"/>
      <c r="AS7784" s="9"/>
      <c r="AT7784" s="34"/>
      <c r="AU7784" s="79"/>
      <c r="AV7784" s="79"/>
      <c r="AW7784" s="76"/>
      <c r="AX7784" s="76"/>
      <c r="AY7784" s="76"/>
      <c r="AZ7784" s="76"/>
      <c r="BA7784" s="71"/>
      <c r="BB7784" s="71"/>
      <c r="BC7784" s="71"/>
      <c r="BD7784" s="71"/>
      <c r="BE7784" s="71"/>
      <c r="BF7784" s="76"/>
      <c r="BG7784" s="29"/>
      <c r="BH7784" s="9"/>
      <c r="BI7784" s="9"/>
      <c r="BJ7784" s="9"/>
      <c r="BK7784" s="9"/>
      <c r="BL7784" s="32"/>
      <c r="BM7784" s="9"/>
    </row>
    <row r="7785" spans="2:65" s="11" customFormat="1" x14ac:dyDescent="0.4">
      <c r="B7785" s="9"/>
      <c r="C7785" s="29"/>
      <c r="D7785" s="9"/>
      <c r="E7785" s="9"/>
      <c r="F7785" s="9"/>
      <c r="G7785" s="9"/>
      <c r="H7785" s="9"/>
      <c r="I7785" s="9"/>
      <c r="J7785" s="9"/>
      <c r="K7785" s="29"/>
      <c r="L7785" s="9"/>
      <c r="M7785" s="9"/>
      <c r="N7785" s="9"/>
      <c r="O7785" s="29"/>
      <c r="P7785" s="9"/>
      <c r="Q7785" s="29"/>
      <c r="R7785" s="9"/>
      <c r="S7785" s="29"/>
      <c r="T7785" s="9"/>
      <c r="U7785" s="9"/>
      <c r="V7785" s="9"/>
      <c r="W7785" s="9"/>
      <c r="X7785" s="9"/>
      <c r="Y7785" s="9"/>
      <c r="Z7785" s="9"/>
      <c r="AA7785" s="9"/>
      <c r="AB7785" s="9"/>
      <c r="AC7785" s="9"/>
      <c r="AD7785" s="9"/>
      <c r="AE7785" s="9"/>
      <c r="AF7785" s="9"/>
      <c r="AG7785" s="9"/>
      <c r="AH7785" s="9"/>
      <c r="AI7785" s="9"/>
      <c r="AJ7785" s="9"/>
      <c r="AK7785" s="9"/>
      <c r="AL7785" s="31"/>
      <c r="AM7785" s="59"/>
      <c r="AN7785" s="9"/>
      <c r="AO7785" s="9"/>
      <c r="AP7785" s="9"/>
      <c r="AQ7785" s="9"/>
      <c r="AR7785" s="2"/>
      <c r="AS7785" s="9"/>
      <c r="AT7785" s="34"/>
      <c r="AU7785" s="79"/>
      <c r="AV7785" s="79"/>
      <c r="AW7785" s="76"/>
      <c r="AX7785" s="76"/>
      <c r="AY7785" s="76"/>
      <c r="AZ7785" s="76"/>
      <c r="BA7785" s="71"/>
      <c r="BB7785" s="71"/>
      <c r="BC7785" s="71"/>
      <c r="BD7785" s="71"/>
      <c r="BE7785" s="71"/>
      <c r="BF7785" s="76"/>
      <c r="BG7785" s="29"/>
      <c r="BH7785" s="9"/>
      <c r="BI7785" s="9"/>
      <c r="BJ7785" s="9"/>
      <c r="BK7785" s="9"/>
      <c r="BL7785" s="32"/>
      <c r="BM7785" s="9"/>
    </row>
    <row r="7786" spans="2:65" s="11" customFormat="1" x14ac:dyDescent="0.4">
      <c r="B7786" s="9"/>
      <c r="C7786" s="29"/>
      <c r="D7786" s="9"/>
      <c r="E7786" s="9"/>
      <c r="F7786" s="9"/>
      <c r="G7786" s="9"/>
      <c r="H7786" s="9"/>
      <c r="I7786" s="9"/>
      <c r="J7786" s="9"/>
      <c r="K7786" s="29"/>
      <c r="L7786" s="9"/>
      <c r="M7786" s="9"/>
      <c r="N7786" s="9"/>
      <c r="O7786" s="29"/>
      <c r="P7786" s="9"/>
      <c r="Q7786" s="29"/>
      <c r="R7786" s="9"/>
      <c r="S7786" s="29"/>
      <c r="T7786" s="9"/>
      <c r="U7786" s="9"/>
      <c r="V7786" s="9"/>
      <c r="W7786" s="9"/>
      <c r="X7786" s="9"/>
      <c r="Y7786" s="9"/>
      <c r="Z7786" s="9"/>
      <c r="AA7786" s="9"/>
      <c r="AB7786" s="9"/>
      <c r="AC7786" s="9"/>
      <c r="AD7786" s="9"/>
      <c r="AE7786" s="9"/>
      <c r="AF7786" s="9"/>
      <c r="AG7786" s="9"/>
      <c r="AH7786" s="9"/>
      <c r="AI7786" s="9"/>
      <c r="AJ7786" s="9"/>
      <c r="AK7786" s="9"/>
      <c r="AL7786" s="31"/>
      <c r="AM7786" s="59"/>
      <c r="AN7786" s="9"/>
      <c r="AO7786" s="9"/>
      <c r="AP7786" s="9"/>
      <c r="AQ7786" s="9"/>
      <c r="AR7786" s="2"/>
      <c r="AS7786" s="9"/>
      <c r="AT7786" s="34"/>
      <c r="AU7786" s="79"/>
      <c r="AV7786" s="79"/>
      <c r="AW7786" s="76"/>
      <c r="AX7786" s="76"/>
      <c r="AY7786" s="76"/>
      <c r="AZ7786" s="76"/>
      <c r="BA7786" s="71"/>
      <c r="BB7786" s="71"/>
      <c r="BC7786" s="71"/>
      <c r="BD7786" s="71"/>
      <c r="BE7786" s="71"/>
      <c r="BF7786" s="76"/>
      <c r="BG7786" s="29"/>
      <c r="BH7786" s="9"/>
      <c r="BI7786" s="9"/>
      <c r="BJ7786" s="9"/>
      <c r="BK7786" s="9"/>
      <c r="BL7786" s="32"/>
      <c r="BM7786" s="9"/>
    </row>
    <row r="7787" spans="2:65" s="11" customFormat="1" x14ac:dyDescent="0.4">
      <c r="B7787" s="9"/>
      <c r="C7787" s="29"/>
      <c r="D7787" s="9"/>
      <c r="E7787" s="9"/>
      <c r="F7787" s="9"/>
      <c r="G7787" s="9"/>
      <c r="H7787" s="9"/>
      <c r="I7787" s="9"/>
      <c r="J7787" s="9"/>
      <c r="K7787" s="29"/>
      <c r="L7787" s="9"/>
      <c r="M7787" s="9"/>
      <c r="N7787" s="9"/>
      <c r="O7787" s="29"/>
      <c r="P7787" s="9"/>
      <c r="Q7787" s="29"/>
      <c r="R7787" s="9"/>
      <c r="S7787" s="29"/>
      <c r="T7787" s="9"/>
      <c r="U7787" s="9"/>
      <c r="V7787" s="9"/>
      <c r="W7787" s="9"/>
      <c r="X7787" s="9"/>
      <c r="Y7787" s="9"/>
      <c r="Z7787" s="9"/>
      <c r="AA7787" s="9"/>
      <c r="AB7787" s="9"/>
      <c r="AC7787" s="9"/>
      <c r="AD7787" s="9"/>
      <c r="AE7787" s="9"/>
      <c r="AF7787" s="9"/>
      <c r="AG7787" s="9"/>
      <c r="AH7787" s="9"/>
      <c r="AI7787" s="9"/>
      <c r="AJ7787" s="9"/>
      <c r="AK7787" s="9"/>
      <c r="AL7787" s="31"/>
      <c r="AM7787" s="59"/>
      <c r="AN7787" s="9"/>
      <c r="AO7787" s="9"/>
      <c r="AP7787" s="9"/>
      <c r="AQ7787" s="9"/>
      <c r="AR7787" s="2"/>
      <c r="AS7787" s="9"/>
      <c r="AT7787" s="34"/>
      <c r="AU7787" s="79"/>
      <c r="AV7787" s="79"/>
      <c r="AW7787" s="76"/>
      <c r="AX7787" s="76"/>
      <c r="AY7787" s="76"/>
      <c r="AZ7787" s="76"/>
      <c r="BA7787" s="71"/>
      <c r="BB7787" s="71"/>
      <c r="BC7787" s="71"/>
      <c r="BD7787" s="71"/>
      <c r="BE7787" s="71"/>
      <c r="BF7787" s="76"/>
      <c r="BG7787" s="29"/>
      <c r="BH7787" s="9"/>
      <c r="BI7787" s="9"/>
      <c r="BJ7787" s="9"/>
      <c r="BK7787" s="9"/>
      <c r="BL7787" s="32"/>
      <c r="BM7787" s="9"/>
    </row>
    <row r="7788" spans="2:65" s="11" customFormat="1" x14ac:dyDescent="0.4">
      <c r="B7788" s="9"/>
      <c r="C7788" s="29"/>
      <c r="D7788" s="9"/>
      <c r="E7788" s="9"/>
      <c r="F7788" s="9"/>
      <c r="G7788" s="9"/>
      <c r="H7788" s="9"/>
      <c r="I7788" s="9"/>
      <c r="J7788" s="9"/>
      <c r="K7788" s="29"/>
      <c r="L7788" s="9"/>
      <c r="M7788" s="9"/>
      <c r="N7788" s="9"/>
      <c r="O7788" s="29"/>
      <c r="P7788" s="9"/>
      <c r="Q7788" s="29"/>
      <c r="R7788" s="9"/>
      <c r="S7788" s="29"/>
      <c r="T7788" s="9"/>
      <c r="U7788" s="9"/>
      <c r="V7788" s="9"/>
      <c r="W7788" s="9"/>
      <c r="X7788" s="9"/>
      <c r="Y7788" s="9"/>
      <c r="Z7788" s="9"/>
      <c r="AA7788" s="9"/>
      <c r="AB7788" s="9"/>
      <c r="AC7788" s="9"/>
      <c r="AD7788" s="9"/>
      <c r="AE7788" s="9"/>
      <c r="AF7788" s="9"/>
      <c r="AG7788" s="9"/>
      <c r="AH7788" s="9"/>
      <c r="AI7788" s="9"/>
      <c r="AJ7788" s="9"/>
      <c r="AK7788" s="9"/>
      <c r="AL7788" s="31"/>
      <c r="AM7788" s="59"/>
      <c r="AN7788" s="9"/>
      <c r="AO7788" s="9"/>
      <c r="AP7788" s="9"/>
      <c r="AQ7788" s="9"/>
      <c r="AR7788" s="2"/>
      <c r="AS7788" s="9"/>
      <c r="AT7788" s="34"/>
      <c r="AU7788" s="79"/>
      <c r="AV7788" s="79"/>
      <c r="AW7788" s="76"/>
      <c r="AX7788" s="76"/>
      <c r="AY7788" s="76"/>
      <c r="AZ7788" s="76"/>
      <c r="BA7788" s="71"/>
      <c r="BB7788" s="71"/>
      <c r="BC7788" s="71"/>
      <c r="BD7788" s="71"/>
      <c r="BE7788" s="71"/>
      <c r="BF7788" s="76"/>
      <c r="BG7788" s="29"/>
      <c r="BH7788" s="9"/>
      <c r="BI7788" s="9"/>
      <c r="BJ7788" s="9"/>
      <c r="BK7788" s="9"/>
      <c r="BL7788" s="32"/>
      <c r="BM7788" s="9"/>
    </row>
    <row r="7789" spans="2:65" s="11" customFormat="1" x14ac:dyDescent="0.4">
      <c r="B7789" s="9"/>
      <c r="C7789" s="29"/>
      <c r="D7789" s="9"/>
      <c r="E7789" s="9"/>
      <c r="F7789" s="9"/>
      <c r="G7789" s="9"/>
      <c r="H7789" s="9"/>
      <c r="I7789" s="9"/>
      <c r="J7789" s="9"/>
      <c r="K7789" s="29"/>
      <c r="L7789" s="9"/>
      <c r="M7789" s="9"/>
      <c r="N7789" s="9"/>
      <c r="O7789" s="29"/>
      <c r="P7789" s="9"/>
      <c r="Q7789" s="29"/>
      <c r="R7789" s="9"/>
      <c r="S7789" s="29"/>
      <c r="T7789" s="9"/>
      <c r="U7789" s="9"/>
      <c r="V7789" s="9"/>
      <c r="W7789" s="9"/>
      <c r="X7789" s="9"/>
      <c r="Y7789" s="9"/>
      <c r="Z7789" s="9"/>
      <c r="AA7789" s="9"/>
      <c r="AB7789" s="9"/>
      <c r="AC7789" s="9"/>
      <c r="AD7789" s="9"/>
      <c r="AE7789" s="9"/>
      <c r="AF7789" s="9"/>
      <c r="AG7789" s="9"/>
      <c r="AH7789" s="9"/>
      <c r="AI7789" s="9"/>
      <c r="AJ7789" s="9"/>
      <c r="AK7789" s="9"/>
      <c r="AL7789" s="31"/>
      <c r="AM7789" s="59"/>
      <c r="AN7789" s="9"/>
      <c r="AO7789" s="9"/>
      <c r="AP7789" s="9"/>
      <c r="AQ7789" s="9"/>
      <c r="AR7789" s="2"/>
      <c r="AS7789" s="9"/>
      <c r="AT7789" s="34"/>
      <c r="AU7789" s="79"/>
      <c r="AV7789" s="79"/>
      <c r="AW7789" s="76"/>
      <c r="AX7789" s="76"/>
      <c r="AY7789" s="76"/>
      <c r="AZ7789" s="76"/>
      <c r="BA7789" s="71"/>
      <c r="BB7789" s="71"/>
      <c r="BC7789" s="71"/>
      <c r="BD7789" s="71"/>
      <c r="BE7789" s="71"/>
      <c r="BF7789" s="76"/>
      <c r="BG7789" s="29"/>
      <c r="BH7789" s="9"/>
      <c r="BI7789" s="9"/>
      <c r="BJ7789" s="9"/>
      <c r="BK7789" s="9"/>
      <c r="BL7789" s="32"/>
      <c r="BM7789" s="9"/>
    </row>
    <row r="7790" spans="2:65" s="11" customFormat="1" x14ac:dyDescent="0.4">
      <c r="B7790" s="9"/>
      <c r="C7790" s="29"/>
      <c r="D7790" s="9"/>
      <c r="E7790" s="9"/>
      <c r="F7790" s="9"/>
      <c r="G7790" s="9"/>
      <c r="H7790" s="9"/>
      <c r="I7790" s="9"/>
      <c r="J7790" s="9"/>
      <c r="K7790" s="29"/>
      <c r="L7790" s="9"/>
      <c r="M7790" s="9"/>
      <c r="N7790" s="9"/>
      <c r="O7790" s="29"/>
      <c r="P7790" s="9"/>
      <c r="Q7790" s="29"/>
      <c r="R7790" s="9"/>
      <c r="S7790" s="29"/>
      <c r="T7790" s="9"/>
      <c r="U7790" s="9"/>
      <c r="V7790" s="9"/>
      <c r="W7790" s="9"/>
      <c r="X7790" s="9"/>
      <c r="Y7790" s="9"/>
      <c r="Z7790" s="9"/>
      <c r="AA7790" s="9"/>
      <c r="AB7790" s="9"/>
      <c r="AC7790" s="9"/>
      <c r="AD7790" s="9"/>
      <c r="AE7790" s="9"/>
      <c r="AF7790" s="9"/>
      <c r="AG7790" s="9"/>
      <c r="AH7790" s="9"/>
      <c r="AI7790" s="9"/>
      <c r="AJ7790" s="9"/>
      <c r="AK7790" s="9"/>
      <c r="AL7790" s="31"/>
      <c r="AM7790" s="59"/>
      <c r="AN7790" s="9"/>
      <c r="AO7790" s="9"/>
      <c r="AP7790" s="9"/>
      <c r="AQ7790" s="9"/>
      <c r="AR7790" s="2"/>
      <c r="AS7790" s="9"/>
      <c r="AT7790" s="34"/>
      <c r="AU7790" s="79"/>
      <c r="AV7790" s="79"/>
      <c r="AW7790" s="76"/>
      <c r="AX7790" s="76"/>
      <c r="AY7790" s="76"/>
      <c r="AZ7790" s="76"/>
      <c r="BA7790" s="71"/>
      <c r="BB7790" s="71"/>
      <c r="BC7790" s="71"/>
      <c r="BD7790" s="71"/>
      <c r="BE7790" s="71"/>
      <c r="BF7790" s="76"/>
      <c r="BG7790" s="29"/>
      <c r="BH7790" s="9"/>
      <c r="BI7790" s="9"/>
      <c r="BJ7790" s="9"/>
      <c r="BK7790" s="9"/>
      <c r="BL7790" s="32"/>
      <c r="BM7790" s="9"/>
    </row>
    <row r="7791" spans="2:65" s="11" customFormat="1" x14ac:dyDescent="0.4">
      <c r="B7791" s="9"/>
      <c r="C7791" s="29"/>
      <c r="D7791" s="9"/>
      <c r="E7791" s="9"/>
      <c r="F7791" s="9"/>
      <c r="G7791" s="9"/>
      <c r="H7791" s="9"/>
      <c r="I7791" s="9"/>
      <c r="J7791" s="9"/>
      <c r="K7791" s="29"/>
      <c r="L7791" s="9"/>
      <c r="M7791" s="9"/>
      <c r="N7791" s="9"/>
      <c r="O7791" s="29"/>
      <c r="P7791" s="9"/>
      <c r="Q7791" s="29"/>
      <c r="R7791" s="9"/>
      <c r="S7791" s="29"/>
      <c r="T7791" s="9"/>
      <c r="U7791" s="9"/>
      <c r="V7791" s="9"/>
      <c r="W7791" s="9"/>
      <c r="X7791" s="9"/>
      <c r="Y7791" s="9"/>
      <c r="Z7791" s="9"/>
      <c r="AA7791" s="9"/>
      <c r="AB7791" s="9"/>
      <c r="AC7791" s="9"/>
      <c r="AD7791" s="9"/>
      <c r="AE7791" s="9"/>
      <c r="AF7791" s="9"/>
      <c r="AG7791" s="9"/>
      <c r="AH7791" s="9"/>
      <c r="AI7791" s="9"/>
      <c r="AJ7791" s="9"/>
      <c r="AK7791" s="9"/>
      <c r="AL7791" s="31"/>
      <c r="AM7791" s="59"/>
      <c r="AN7791" s="9"/>
      <c r="AO7791" s="9"/>
      <c r="AP7791" s="9"/>
      <c r="AQ7791" s="9"/>
      <c r="AR7791" s="2"/>
      <c r="AS7791" s="9"/>
      <c r="AT7791" s="34"/>
      <c r="AU7791" s="79"/>
      <c r="AV7791" s="79"/>
      <c r="AW7791" s="76"/>
      <c r="AX7791" s="76"/>
      <c r="AY7791" s="76"/>
      <c r="AZ7791" s="76"/>
      <c r="BA7791" s="71"/>
      <c r="BB7791" s="71"/>
      <c r="BC7791" s="71"/>
      <c r="BD7791" s="71"/>
      <c r="BE7791" s="71"/>
      <c r="BF7791" s="76"/>
      <c r="BG7791" s="29"/>
      <c r="BH7791" s="9"/>
      <c r="BI7791" s="9"/>
      <c r="BJ7791" s="9"/>
      <c r="BK7791" s="9"/>
      <c r="BL7791" s="32"/>
      <c r="BM7791" s="9"/>
    </row>
    <row r="7792" spans="2:65" s="11" customFormat="1" x14ac:dyDescent="0.4">
      <c r="B7792" s="9"/>
      <c r="C7792" s="29"/>
      <c r="D7792" s="9"/>
      <c r="E7792" s="9"/>
      <c r="F7792" s="9"/>
      <c r="G7792" s="9"/>
      <c r="H7792" s="9"/>
      <c r="I7792" s="9"/>
      <c r="J7792" s="9"/>
      <c r="K7792" s="29"/>
      <c r="L7792" s="9"/>
      <c r="M7792" s="9"/>
      <c r="N7792" s="9"/>
      <c r="O7792" s="29"/>
      <c r="P7792" s="9"/>
      <c r="Q7792" s="29"/>
      <c r="R7792" s="9"/>
      <c r="S7792" s="29"/>
      <c r="T7792" s="9"/>
      <c r="U7792" s="9"/>
      <c r="V7792" s="9"/>
      <c r="W7792" s="9"/>
      <c r="X7792" s="9"/>
      <c r="Y7792" s="9"/>
      <c r="Z7792" s="9"/>
      <c r="AA7792" s="9"/>
      <c r="AB7792" s="9"/>
      <c r="AC7792" s="9"/>
      <c r="AD7792" s="9"/>
      <c r="AE7792" s="9"/>
      <c r="AF7792" s="9"/>
      <c r="AG7792" s="9"/>
      <c r="AH7792" s="9"/>
      <c r="AI7792" s="9"/>
      <c r="AJ7792" s="9"/>
      <c r="AK7792" s="9"/>
      <c r="AL7792" s="31"/>
      <c r="AM7792" s="59"/>
      <c r="AN7792" s="9"/>
      <c r="AO7792" s="9"/>
      <c r="AP7792" s="9"/>
      <c r="AQ7792" s="9"/>
      <c r="AR7792" s="2"/>
      <c r="AS7792" s="9"/>
      <c r="AT7792" s="34"/>
      <c r="AU7792" s="79"/>
      <c r="AV7792" s="79"/>
      <c r="AW7792" s="76"/>
      <c r="AX7792" s="76"/>
      <c r="AY7792" s="76"/>
      <c r="AZ7792" s="76"/>
      <c r="BA7792" s="71"/>
      <c r="BB7792" s="71"/>
      <c r="BC7792" s="71"/>
      <c r="BD7792" s="71"/>
      <c r="BE7792" s="71"/>
      <c r="BF7792" s="76"/>
      <c r="BG7792" s="29"/>
      <c r="BH7792" s="9"/>
      <c r="BI7792" s="9"/>
      <c r="BJ7792" s="9"/>
      <c r="BK7792" s="9"/>
      <c r="BL7792" s="32"/>
      <c r="BM7792" s="9"/>
    </row>
    <row r="7793" spans="2:65" s="11" customFormat="1" x14ac:dyDescent="0.4">
      <c r="B7793" s="2"/>
      <c r="C7793" s="3"/>
      <c r="D7793" s="2"/>
      <c r="E7793" s="3"/>
      <c r="F7793" s="2"/>
      <c r="G7793" s="2"/>
      <c r="H7793" s="2"/>
      <c r="I7793" s="2"/>
      <c r="J7793" s="2"/>
      <c r="K7793" s="3"/>
      <c r="L7793" s="2"/>
      <c r="M7793" s="2"/>
      <c r="N7793" s="2"/>
      <c r="O7793" s="3"/>
      <c r="P7793" s="2"/>
      <c r="Q7793" s="3"/>
      <c r="R7793" s="2"/>
      <c r="S7793" s="3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3"/>
      <c r="AI7793" s="2"/>
      <c r="AJ7793" s="2"/>
      <c r="AK7793" s="3"/>
      <c r="AL7793" s="8"/>
      <c r="AM7793" s="59"/>
      <c r="AN7793" s="2"/>
      <c r="AO7793" s="2"/>
      <c r="AP7793" s="2"/>
      <c r="AQ7793" s="2"/>
      <c r="AR7793" s="2"/>
      <c r="AS7793" s="3"/>
      <c r="AT7793" s="2"/>
      <c r="AU7793" s="72"/>
      <c r="AV7793" s="72"/>
      <c r="AW7793" s="71"/>
      <c r="AX7793" s="71"/>
      <c r="AY7793" s="71"/>
      <c r="AZ7793" s="71"/>
      <c r="BA7793" s="71"/>
      <c r="BB7793" s="71"/>
      <c r="BC7793" s="71"/>
      <c r="BD7793" s="71"/>
      <c r="BE7793" s="71"/>
      <c r="BF7793" s="72"/>
      <c r="BG7793" s="3"/>
      <c r="BH7793" s="2"/>
      <c r="BI7793" s="6"/>
      <c r="BJ7793" s="6"/>
      <c r="BK7793" s="6"/>
      <c r="BL7793" s="7"/>
      <c r="BM7793" s="2"/>
    </row>
    <row r="7794" spans="2:65" s="11" customFormat="1" x14ac:dyDescent="0.4">
      <c r="B7794" s="2"/>
      <c r="C7794" s="3"/>
      <c r="D7794" s="2"/>
      <c r="E7794" s="3"/>
      <c r="F7794" s="2"/>
      <c r="G7794" s="2"/>
      <c r="H7794" s="2"/>
      <c r="I7794" s="2"/>
      <c r="J7794" s="2"/>
      <c r="K7794" s="3"/>
      <c r="L7794" s="2"/>
      <c r="M7794" s="2"/>
      <c r="N7794" s="2"/>
      <c r="O7794" s="3"/>
      <c r="P7794" s="2"/>
      <c r="Q7794" s="3"/>
      <c r="R7794" s="2"/>
      <c r="S7794" s="3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3"/>
      <c r="AI7794" s="2"/>
      <c r="AJ7794" s="2"/>
      <c r="AK7794" s="3"/>
      <c r="AL7794" s="8"/>
      <c r="AM7794" s="59"/>
      <c r="AN7794" s="2"/>
      <c r="AO7794" s="2"/>
      <c r="AP7794" s="2"/>
      <c r="AQ7794" s="2"/>
      <c r="AR7794" s="2"/>
      <c r="AS7794" s="3"/>
      <c r="AT7794" s="2"/>
      <c r="AU7794" s="72"/>
      <c r="AV7794" s="72"/>
      <c r="AW7794" s="71"/>
      <c r="AX7794" s="71"/>
      <c r="AY7794" s="71"/>
      <c r="AZ7794" s="71"/>
      <c r="BA7794" s="71"/>
      <c r="BB7794" s="71"/>
      <c r="BC7794" s="71"/>
      <c r="BD7794" s="71"/>
      <c r="BE7794" s="71"/>
      <c r="BF7794" s="72"/>
      <c r="BG7794" s="3"/>
      <c r="BH7794" s="2"/>
      <c r="BI7794" s="6"/>
      <c r="BJ7794" s="6"/>
      <c r="BK7794" s="6"/>
      <c r="BL7794" s="7"/>
      <c r="BM7794" s="2"/>
    </row>
    <row r="7795" spans="2:65" s="11" customFormat="1" x14ac:dyDescent="0.4">
      <c r="B7795" s="2"/>
      <c r="C7795" s="3"/>
      <c r="D7795" s="2"/>
      <c r="E7795" s="3"/>
      <c r="F7795" s="2"/>
      <c r="G7795" s="2"/>
      <c r="H7795" s="2"/>
      <c r="I7795" s="2"/>
      <c r="J7795" s="2"/>
      <c r="K7795" s="3"/>
      <c r="L7795" s="2"/>
      <c r="M7795" s="2"/>
      <c r="N7795" s="2"/>
      <c r="O7795" s="3"/>
      <c r="P7795" s="2"/>
      <c r="Q7795" s="3"/>
      <c r="R7795" s="2"/>
      <c r="S7795" s="3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3"/>
      <c r="AI7795" s="2"/>
      <c r="AJ7795" s="2"/>
      <c r="AK7795" s="3"/>
      <c r="AL7795" s="8"/>
      <c r="AM7795" s="59"/>
      <c r="AN7795" s="2"/>
      <c r="AO7795" s="2"/>
      <c r="AP7795" s="2"/>
      <c r="AQ7795" s="2"/>
      <c r="AR7795" s="2"/>
      <c r="AS7795" s="3"/>
      <c r="AT7795" s="2"/>
      <c r="AU7795" s="72"/>
      <c r="AV7795" s="72"/>
      <c r="AW7795" s="71"/>
      <c r="AX7795" s="71"/>
      <c r="AY7795" s="71"/>
      <c r="AZ7795" s="71"/>
      <c r="BA7795" s="71"/>
      <c r="BB7795" s="71"/>
      <c r="BC7795" s="71"/>
      <c r="BD7795" s="71"/>
      <c r="BE7795" s="71"/>
      <c r="BF7795" s="72"/>
      <c r="BG7795" s="3"/>
      <c r="BH7795" s="2"/>
      <c r="BI7795" s="6"/>
      <c r="BJ7795" s="6"/>
      <c r="BK7795" s="6"/>
      <c r="BL7795" s="7"/>
      <c r="BM7795" s="2"/>
    </row>
    <row r="7796" spans="2:65" s="11" customFormat="1" x14ac:dyDescent="0.4">
      <c r="B7796" s="2"/>
      <c r="C7796" s="3"/>
      <c r="D7796" s="2"/>
      <c r="E7796" s="3"/>
      <c r="F7796" s="2"/>
      <c r="G7796" s="2"/>
      <c r="H7796" s="2"/>
      <c r="I7796" s="2"/>
      <c r="J7796" s="2"/>
      <c r="K7796" s="3"/>
      <c r="L7796" s="2"/>
      <c r="M7796" s="2"/>
      <c r="N7796" s="2"/>
      <c r="O7796" s="3"/>
      <c r="P7796" s="2"/>
      <c r="Q7796" s="3"/>
      <c r="R7796" s="2"/>
      <c r="S7796" s="3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3"/>
      <c r="AI7796" s="2"/>
      <c r="AJ7796" s="2"/>
      <c r="AK7796" s="3"/>
      <c r="AL7796" s="8"/>
      <c r="AM7796" s="59"/>
      <c r="AN7796" s="2"/>
      <c r="AO7796" s="2"/>
      <c r="AP7796" s="2"/>
      <c r="AQ7796" s="2"/>
      <c r="AR7796" s="2"/>
      <c r="AS7796" s="3"/>
      <c r="AT7796" s="2"/>
      <c r="AU7796" s="72"/>
      <c r="AV7796" s="72"/>
      <c r="AW7796" s="71"/>
      <c r="AX7796" s="71"/>
      <c r="AY7796" s="71"/>
      <c r="AZ7796" s="71"/>
      <c r="BA7796" s="71"/>
      <c r="BB7796" s="71"/>
      <c r="BC7796" s="71"/>
      <c r="BD7796" s="71"/>
      <c r="BE7796" s="71"/>
      <c r="BF7796" s="72"/>
      <c r="BG7796" s="3"/>
      <c r="BH7796" s="2"/>
      <c r="BI7796" s="6"/>
      <c r="BJ7796" s="6"/>
      <c r="BK7796" s="6"/>
      <c r="BL7796" s="7"/>
      <c r="BM7796" s="2"/>
    </row>
    <row r="7797" spans="2:65" s="11" customFormat="1" x14ac:dyDescent="0.4">
      <c r="B7797" s="2"/>
      <c r="C7797" s="3"/>
      <c r="D7797" s="2"/>
      <c r="E7797" s="3"/>
      <c r="F7797" s="2"/>
      <c r="G7797" s="2"/>
      <c r="H7797" s="2"/>
      <c r="I7797" s="2"/>
      <c r="J7797" s="2"/>
      <c r="K7797" s="3"/>
      <c r="L7797" s="2"/>
      <c r="M7797" s="2"/>
      <c r="N7797" s="2"/>
      <c r="O7797" s="3"/>
      <c r="P7797" s="2"/>
      <c r="Q7797" s="3"/>
      <c r="R7797" s="2"/>
      <c r="S7797" s="3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3"/>
      <c r="AI7797" s="2"/>
      <c r="AJ7797" s="2"/>
      <c r="AK7797" s="3"/>
      <c r="AL7797" s="8"/>
      <c r="AM7797" s="59"/>
      <c r="AN7797" s="2"/>
      <c r="AO7797" s="2"/>
      <c r="AP7797" s="2"/>
      <c r="AQ7797" s="2"/>
      <c r="AR7797" s="2"/>
      <c r="AS7797" s="3"/>
      <c r="AT7797" s="2"/>
      <c r="AU7797" s="72"/>
      <c r="AV7797" s="72"/>
      <c r="AW7797" s="71"/>
      <c r="AX7797" s="71"/>
      <c r="AY7797" s="71"/>
      <c r="AZ7797" s="71"/>
      <c r="BA7797" s="71"/>
      <c r="BB7797" s="71"/>
      <c r="BC7797" s="71"/>
      <c r="BD7797" s="71"/>
      <c r="BE7797" s="71"/>
      <c r="BF7797" s="72"/>
      <c r="BG7797" s="3"/>
      <c r="BH7797" s="2"/>
      <c r="BI7797" s="6"/>
      <c r="BJ7797" s="6"/>
      <c r="BK7797" s="6"/>
      <c r="BL7797" s="7"/>
      <c r="BM7797" s="2"/>
    </row>
    <row r="7798" spans="2:65" s="11" customFormat="1" x14ac:dyDescent="0.4">
      <c r="B7798" s="9"/>
      <c r="C7798" s="29"/>
      <c r="D7798" s="9"/>
      <c r="E7798" s="9"/>
      <c r="F7798" s="9"/>
      <c r="G7798" s="9"/>
      <c r="H7798" s="9"/>
      <c r="I7798" s="9"/>
      <c r="J7798" s="9"/>
      <c r="K7798" s="29"/>
      <c r="L7798" s="9"/>
      <c r="M7798" s="9"/>
      <c r="N7798" s="9"/>
      <c r="O7798" s="9"/>
      <c r="P7798" s="9"/>
      <c r="Q7798" s="9"/>
      <c r="R7798" s="9"/>
      <c r="S7798" s="9"/>
      <c r="T7798" s="9"/>
      <c r="U7798" s="9"/>
      <c r="V7798" s="9"/>
      <c r="W7798" s="9"/>
      <c r="X7798" s="9"/>
      <c r="Y7798" s="9"/>
      <c r="Z7798" s="9"/>
      <c r="AA7798" s="9"/>
      <c r="AB7798" s="9"/>
      <c r="AC7798" s="9"/>
      <c r="AD7798" s="9"/>
      <c r="AE7798" s="9"/>
      <c r="AF7798" s="9"/>
      <c r="AG7798" s="9"/>
      <c r="AH7798" s="30"/>
      <c r="AI7798" s="9"/>
      <c r="AJ7798" s="9"/>
      <c r="AK7798" s="9"/>
      <c r="AL7798" s="31"/>
      <c r="AM7798" s="59"/>
      <c r="AN7798" s="9"/>
      <c r="AO7798" s="9"/>
      <c r="AP7798" s="9"/>
      <c r="AQ7798" s="9"/>
      <c r="AR7798" s="2"/>
      <c r="AS7798" s="9"/>
      <c r="AT7798" s="9"/>
      <c r="AU7798" s="76"/>
      <c r="AV7798" s="76"/>
      <c r="AW7798" s="76"/>
      <c r="AX7798" s="76"/>
      <c r="AY7798" s="76"/>
      <c r="AZ7798" s="76"/>
      <c r="BA7798" s="71"/>
      <c r="BB7798" s="71"/>
      <c r="BC7798" s="71"/>
      <c r="BD7798" s="71"/>
      <c r="BE7798" s="71"/>
      <c r="BF7798" s="76"/>
      <c r="BG7798" s="30"/>
      <c r="BH7798" s="9"/>
      <c r="BI7798" s="9"/>
      <c r="BJ7798" s="9"/>
      <c r="BK7798" s="9"/>
      <c r="BL7798" s="32"/>
      <c r="BM7798" s="9"/>
    </row>
    <row r="7799" spans="2:65" s="11" customFormat="1" x14ac:dyDescent="0.4">
      <c r="B7799" s="9"/>
      <c r="C7799" s="29"/>
      <c r="D7799" s="9"/>
      <c r="E7799" s="9"/>
      <c r="F7799" s="9"/>
      <c r="G7799" s="9"/>
      <c r="H7799" s="9"/>
      <c r="I7799" s="9"/>
      <c r="J7799" s="9"/>
      <c r="K7799" s="29"/>
      <c r="L7799" s="9"/>
      <c r="M7799" s="9"/>
      <c r="N7799" s="9"/>
      <c r="O7799" s="9"/>
      <c r="P7799" s="9"/>
      <c r="Q7799" s="9"/>
      <c r="R7799" s="9"/>
      <c r="S7799" s="9"/>
      <c r="T7799" s="9"/>
      <c r="U7799" s="9"/>
      <c r="V7799" s="9"/>
      <c r="W7799" s="9"/>
      <c r="X7799" s="9"/>
      <c r="Y7799" s="9"/>
      <c r="Z7799" s="9"/>
      <c r="AA7799" s="9"/>
      <c r="AB7799" s="9"/>
      <c r="AC7799" s="9"/>
      <c r="AD7799" s="9"/>
      <c r="AE7799" s="9"/>
      <c r="AF7799" s="9"/>
      <c r="AG7799" s="9"/>
      <c r="AH7799" s="30"/>
      <c r="AI7799" s="9"/>
      <c r="AJ7799" s="9"/>
      <c r="AK7799" s="9"/>
      <c r="AL7799" s="31"/>
      <c r="AM7799" s="59"/>
      <c r="AN7799" s="9"/>
      <c r="AO7799" s="9"/>
      <c r="AP7799" s="9"/>
      <c r="AQ7799" s="9"/>
      <c r="AR7799" s="2"/>
      <c r="AS7799" s="9"/>
      <c r="AT7799" s="9"/>
      <c r="AU7799" s="76"/>
      <c r="AV7799" s="76"/>
      <c r="AW7799" s="76"/>
      <c r="AX7799" s="76"/>
      <c r="AY7799" s="76"/>
      <c r="AZ7799" s="76"/>
      <c r="BA7799" s="71"/>
      <c r="BB7799" s="71"/>
      <c r="BC7799" s="71"/>
      <c r="BD7799" s="71"/>
      <c r="BE7799" s="71"/>
      <c r="BF7799" s="76"/>
      <c r="BG7799" s="30"/>
      <c r="BH7799" s="9"/>
      <c r="BI7799" s="9"/>
      <c r="BJ7799" s="9"/>
      <c r="BK7799" s="9"/>
      <c r="BL7799" s="32"/>
      <c r="BM7799" s="9"/>
    </row>
    <row r="7800" spans="2:65" s="11" customFormat="1" x14ac:dyDescent="0.4">
      <c r="B7800" s="9"/>
      <c r="C7800" s="29"/>
      <c r="D7800" s="9"/>
      <c r="E7800" s="9"/>
      <c r="F7800" s="9"/>
      <c r="G7800" s="9"/>
      <c r="H7800" s="9"/>
      <c r="I7800" s="9"/>
      <c r="J7800" s="9"/>
      <c r="K7800" s="29"/>
      <c r="L7800" s="9"/>
      <c r="M7800" s="9"/>
      <c r="N7800" s="9"/>
      <c r="O7800" s="9"/>
      <c r="P7800" s="9"/>
      <c r="Q7800" s="9"/>
      <c r="R7800" s="9"/>
      <c r="S7800" s="9"/>
      <c r="T7800" s="9"/>
      <c r="U7800" s="9"/>
      <c r="V7800" s="9"/>
      <c r="W7800" s="9"/>
      <c r="X7800" s="9"/>
      <c r="Y7800" s="9"/>
      <c r="Z7800" s="9"/>
      <c r="AA7800" s="9"/>
      <c r="AB7800" s="9"/>
      <c r="AC7800" s="9"/>
      <c r="AD7800" s="9"/>
      <c r="AE7800" s="9"/>
      <c r="AF7800" s="9"/>
      <c r="AG7800" s="9"/>
      <c r="AH7800" s="30"/>
      <c r="AI7800" s="9"/>
      <c r="AJ7800" s="9"/>
      <c r="AK7800" s="9"/>
      <c r="AL7800" s="31"/>
      <c r="AM7800" s="59"/>
      <c r="AN7800" s="9"/>
      <c r="AO7800" s="9"/>
      <c r="AP7800" s="9"/>
      <c r="AQ7800" s="9"/>
      <c r="AR7800" s="2"/>
      <c r="AS7800" s="9"/>
      <c r="AT7800" s="9"/>
      <c r="AU7800" s="76"/>
      <c r="AV7800" s="76"/>
      <c r="AW7800" s="76"/>
      <c r="AX7800" s="76"/>
      <c r="AY7800" s="76"/>
      <c r="AZ7800" s="76"/>
      <c r="BA7800" s="71"/>
      <c r="BB7800" s="71"/>
      <c r="BC7800" s="71"/>
      <c r="BD7800" s="71"/>
      <c r="BE7800" s="71"/>
      <c r="BF7800" s="76"/>
      <c r="BG7800" s="30"/>
      <c r="BH7800" s="9"/>
      <c r="BI7800" s="9"/>
      <c r="BJ7800" s="9"/>
      <c r="BK7800" s="9"/>
      <c r="BL7800" s="32"/>
      <c r="BM7800" s="9"/>
    </row>
    <row r="7801" spans="2:65" s="11" customFormat="1" x14ac:dyDescent="0.4">
      <c r="B7801" s="9"/>
      <c r="C7801" s="29"/>
      <c r="D7801" s="9"/>
      <c r="E7801" s="9"/>
      <c r="F7801" s="9"/>
      <c r="G7801" s="9"/>
      <c r="H7801" s="9"/>
      <c r="I7801" s="9"/>
      <c r="J7801" s="9"/>
      <c r="K7801" s="29"/>
      <c r="L7801" s="9"/>
      <c r="M7801" s="9"/>
      <c r="N7801" s="9"/>
      <c r="O7801" s="30"/>
      <c r="P7801" s="9"/>
      <c r="Q7801" s="9"/>
      <c r="R7801" s="9"/>
      <c r="S7801" s="9"/>
      <c r="T7801" s="9"/>
      <c r="U7801" s="9"/>
      <c r="V7801" s="9"/>
      <c r="W7801" s="9"/>
      <c r="X7801" s="9"/>
      <c r="Y7801" s="9"/>
      <c r="Z7801" s="9"/>
      <c r="AA7801" s="9"/>
      <c r="AB7801" s="9"/>
      <c r="AC7801" s="9"/>
      <c r="AD7801" s="9"/>
      <c r="AE7801" s="9"/>
      <c r="AF7801" s="9"/>
      <c r="AG7801" s="9"/>
      <c r="AH7801" s="30"/>
      <c r="AI7801" s="9"/>
      <c r="AJ7801" s="9"/>
      <c r="AK7801" s="9"/>
      <c r="AL7801" s="31"/>
      <c r="AM7801" s="59"/>
      <c r="AN7801" s="9"/>
      <c r="AO7801" s="9"/>
      <c r="AP7801" s="9"/>
      <c r="AQ7801" s="9"/>
      <c r="AR7801" s="2"/>
      <c r="AS7801" s="9"/>
      <c r="AT7801" s="9"/>
      <c r="AU7801" s="76"/>
      <c r="AV7801" s="76"/>
      <c r="AW7801" s="76"/>
      <c r="AX7801" s="76"/>
      <c r="AY7801" s="76"/>
      <c r="AZ7801" s="76"/>
      <c r="BA7801" s="71"/>
      <c r="BB7801" s="71"/>
      <c r="BC7801" s="71"/>
      <c r="BD7801" s="71"/>
      <c r="BE7801" s="71"/>
      <c r="BF7801" s="76"/>
      <c r="BG7801" s="30"/>
      <c r="BH7801" s="9"/>
      <c r="BI7801" s="9"/>
      <c r="BJ7801" s="9"/>
      <c r="BK7801" s="9"/>
      <c r="BL7801" s="32"/>
      <c r="BM7801" s="9"/>
    </row>
    <row r="7802" spans="2:65" s="11" customFormat="1" x14ac:dyDescent="0.4">
      <c r="B7802" s="9"/>
      <c r="C7802" s="29"/>
      <c r="D7802" s="9"/>
      <c r="E7802" s="9"/>
      <c r="F7802" s="9"/>
      <c r="G7802" s="9"/>
      <c r="H7802" s="9"/>
      <c r="I7802" s="9"/>
      <c r="J7802" s="9"/>
      <c r="K7802" s="29"/>
      <c r="L7802" s="9"/>
      <c r="M7802" s="9"/>
      <c r="N7802" s="9"/>
      <c r="O7802" s="30"/>
      <c r="P7802" s="9"/>
      <c r="Q7802" s="9"/>
      <c r="R7802" s="9"/>
      <c r="S7802" s="9"/>
      <c r="T7802" s="9"/>
      <c r="U7802" s="9"/>
      <c r="V7802" s="9"/>
      <c r="W7802" s="9"/>
      <c r="X7802" s="9"/>
      <c r="Y7802" s="9"/>
      <c r="Z7802" s="9"/>
      <c r="AA7802" s="9"/>
      <c r="AB7802" s="9"/>
      <c r="AC7802" s="9"/>
      <c r="AD7802" s="9"/>
      <c r="AE7802" s="9"/>
      <c r="AF7802" s="9"/>
      <c r="AG7802" s="9"/>
      <c r="AH7802" s="30"/>
      <c r="AI7802" s="9"/>
      <c r="AJ7802" s="9"/>
      <c r="AK7802" s="9"/>
      <c r="AL7802" s="31"/>
      <c r="AM7802" s="59"/>
      <c r="AN7802" s="9"/>
      <c r="AO7802" s="9"/>
      <c r="AP7802" s="9"/>
      <c r="AQ7802" s="9"/>
      <c r="AR7802" s="2"/>
      <c r="AS7802" s="9"/>
      <c r="AT7802" s="9"/>
      <c r="AU7802" s="76"/>
      <c r="AV7802" s="76"/>
      <c r="AW7802" s="76"/>
      <c r="AX7802" s="76"/>
      <c r="AY7802" s="76"/>
      <c r="AZ7802" s="76"/>
      <c r="BA7802" s="71"/>
      <c r="BB7802" s="71"/>
      <c r="BC7802" s="71"/>
      <c r="BD7802" s="71"/>
      <c r="BE7802" s="71"/>
      <c r="BF7802" s="76"/>
      <c r="BG7802" s="30"/>
      <c r="BH7802" s="9"/>
      <c r="BI7802" s="9"/>
      <c r="BJ7802" s="9"/>
      <c r="BK7802" s="9"/>
      <c r="BL7802" s="32"/>
      <c r="BM7802" s="9"/>
    </row>
    <row r="7803" spans="2:65" s="11" customFormat="1" x14ac:dyDescent="0.4">
      <c r="B7803" s="9"/>
      <c r="C7803" s="29"/>
      <c r="D7803" s="9"/>
      <c r="E7803" s="9"/>
      <c r="F7803" s="9"/>
      <c r="G7803" s="9"/>
      <c r="H7803" s="9"/>
      <c r="I7803" s="9"/>
      <c r="J7803" s="9"/>
      <c r="K7803" s="29"/>
      <c r="L7803" s="9"/>
      <c r="M7803" s="9"/>
      <c r="N7803" s="9"/>
      <c r="O7803" s="9"/>
      <c r="P7803" s="9"/>
      <c r="Q7803" s="9"/>
      <c r="R7803" s="9"/>
      <c r="S7803" s="9"/>
      <c r="T7803" s="9"/>
      <c r="U7803" s="9"/>
      <c r="V7803" s="9"/>
      <c r="W7803" s="9"/>
      <c r="X7803" s="9"/>
      <c r="Y7803" s="9"/>
      <c r="Z7803" s="9"/>
      <c r="AA7803" s="9"/>
      <c r="AB7803" s="9"/>
      <c r="AC7803" s="9"/>
      <c r="AD7803" s="9"/>
      <c r="AE7803" s="9"/>
      <c r="AF7803" s="9"/>
      <c r="AG7803" s="9"/>
      <c r="AH7803" s="30"/>
      <c r="AI7803" s="9"/>
      <c r="AJ7803" s="9"/>
      <c r="AK7803" s="9"/>
      <c r="AL7803" s="31"/>
      <c r="AM7803" s="59"/>
      <c r="AN7803" s="9"/>
      <c r="AO7803" s="9"/>
      <c r="AP7803" s="9"/>
      <c r="AQ7803" s="9"/>
      <c r="AR7803" s="2"/>
      <c r="AS7803" s="9"/>
      <c r="AT7803" s="9"/>
      <c r="AU7803" s="76"/>
      <c r="AV7803" s="76"/>
      <c r="AW7803" s="76"/>
      <c r="AX7803" s="76"/>
      <c r="AY7803" s="76"/>
      <c r="AZ7803" s="76"/>
      <c r="BA7803" s="71"/>
      <c r="BB7803" s="71"/>
      <c r="BC7803" s="71"/>
      <c r="BD7803" s="71"/>
      <c r="BE7803" s="71"/>
      <c r="BF7803" s="76"/>
      <c r="BG7803" s="30"/>
      <c r="BH7803" s="9"/>
      <c r="BI7803" s="9"/>
      <c r="BJ7803" s="9"/>
      <c r="BK7803" s="9"/>
      <c r="BL7803" s="32"/>
      <c r="BM7803" s="9"/>
    </row>
    <row r="7804" spans="2:65" s="11" customFormat="1" x14ac:dyDescent="0.4">
      <c r="B7804" s="9"/>
      <c r="C7804" s="29"/>
      <c r="D7804" s="9"/>
      <c r="E7804" s="9"/>
      <c r="F7804" s="9"/>
      <c r="G7804" s="9"/>
      <c r="H7804" s="9"/>
      <c r="I7804" s="9"/>
      <c r="J7804" s="9"/>
      <c r="K7804" s="29"/>
      <c r="L7804" s="9"/>
      <c r="M7804" s="9"/>
      <c r="N7804" s="9"/>
      <c r="O7804" s="9"/>
      <c r="P7804" s="9"/>
      <c r="Q7804" s="9"/>
      <c r="R7804" s="9"/>
      <c r="S7804" s="9"/>
      <c r="T7804" s="9"/>
      <c r="U7804" s="9"/>
      <c r="V7804" s="9"/>
      <c r="W7804" s="9"/>
      <c r="X7804" s="9"/>
      <c r="Y7804" s="9"/>
      <c r="Z7804" s="9"/>
      <c r="AA7804" s="9"/>
      <c r="AB7804" s="9"/>
      <c r="AC7804" s="9"/>
      <c r="AD7804" s="9"/>
      <c r="AE7804" s="9"/>
      <c r="AF7804" s="9"/>
      <c r="AG7804" s="9"/>
      <c r="AH7804" s="30"/>
      <c r="AI7804" s="9"/>
      <c r="AJ7804" s="9"/>
      <c r="AK7804" s="9"/>
      <c r="AL7804" s="31"/>
      <c r="AM7804" s="59"/>
      <c r="AN7804" s="9"/>
      <c r="AO7804" s="9"/>
      <c r="AP7804" s="9"/>
      <c r="AQ7804" s="9"/>
      <c r="AR7804" s="2"/>
      <c r="AS7804" s="9"/>
      <c r="AT7804" s="9"/>
      <c r="AU7804" s="76"/>
      <c r="AV7804" s="76"/>
      <c r="AW7804" s="76"/>
      <c r="AX7804" s="76"/>
      <c r="AY7804" s="76"/>
      <c r="AZ7804" s="76"/>
      <c r="BA7804" s="71"/>
      <c r="BB7804" s="71"/>
      <c r="BC7804" s="71"/>
      <c r="BD7804" s="71"/>
      <c r="BE7804" s="71"/>
      <c r="BF7804" s="76"/>
      <c r="BG7804" s="30"/>
      <c r="BH7804" s="9"/>
      <c r="BI7804" s="9"/>
      <c r="BJ7804" s="9"/>
      <c r="BK7804" s="9"/>
      <c r="BL7804" s="32"/>
      <c r="BM7804" s="9"/>
    </row>
    <row r="7805" spans="2:65" s="11" customFormat="1" x14ac:dyDescent="0.4">
      <c r="B7805" s="9"/>
      <c r="C7805" s="29"/>
      <c r="D7805" s="9"/>
      <c r="E7805" s="9"/>
      <c r="F7805" s="9"/>
      <c r="G7805" s="9"/>
      <c r="H7805" s="9"/>
      <c r="I7805" s="9"/>
      <c r="J7805" s="9"/>
      <c r="K7805" s="29"/>
      <c r="L7805" s="9"/>
      <c r="M7805" s="9"/>
      <c r="N7805" s="9"/>
      <c r="O7805" s="9"/>
      <c r="P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  <c r="AD7805" s="9"/>
      <c r="AE7805" s="9"/>
      <c r="AF7805" s="9"/>
      <c r="AG7805" s="9"/>
      <c r="AH7805" s="30"/>
      <c r="AI7805" s="9"/>
      <c r="AJ7805" s="9"/>
      <c r="AK7805" s="9"/>
      <c r="AL7805" s="31"/>
      <c r="AM7805" s="59"/>
      <c r="AN7805" s="9"/>
      <c r="AO7805" s="9"/>
      <c r="AP7805" s="9"/>
      <c r="AQ7805" s="9"/>
      <c r="AR7805" s="2"/>
      <c r="AS7805" s="9"/>
      <c r="AT7805" s="9"/>
      <c r="AU7805" s="76"/>
      <c r="AV7805" s="76"/>
      <c r="AW7805" s="76"/>
      <c r="AX7805" s="76"/>
      <c r="AY7805" s="76"/>
      <c r="AZ7805" s="76"/>
      <c r="BA7805" s="71"/>
      <c r="BB7805" s="71"/>
      <c r="BC7805" s="71"/>
      <c r="BD7805" s="71"/>
      <c r="BE7805" s="71"/>
      <c r="BF7805" s="76"/>
      <c r="BG7805" s="30"/>
      <c r="BH7805" s="9"/>
      <c r="BI7805" s="9"/>
      <c r="BJ7805" s="9"/>
      <c r="BK7805" s="9"/>
      <c r="BL7805" s="32"/>
      <c r="BM7805" s="9"/>
    </row>
    <row r="7806" spans="2:65" s="11" customFormat="1" x14ac:dyDescent="0.4">
      <c r="B7806" s="9"/>
      <c r="C7806" s="29"/>
      <c r="D7806" s="9"/>
      <c r="E7806" s="9"/>
      <c r="F7806" s="9"/>
      <c r="G7806" s="9"/>
      <c r="H7806" s="9"/>
      <c r="I7806" s="9"/>
      <c r="J7806" s="9"/>
      <c r="K7806" s="29"/>
      <c r="L7806" s="9"/>
      <c r="M7806" s="9"/>
      <c r="N7806" s="9"/>
      <c r="O7806" s="9"/>
      <c r="P7806" s="9"/>
      <c r="Q7806" s="9"/>
      <c r="R7806" s="9"/>
      <c r="S7806" s="9"/>
      <c r="T7806" s="9"/>
      <c r="U7806" s="9"/>
      <c r="V7806" s="9"/>
      <c r="W7806" s="9"/>
      <c r="X7806" s="9"/>
      <c r="Y7806" s="9"/>
      <c r="Z7806" s="9"/>
      <c r="AA7806" s="9"/>
      <c r="AB7806" s="9"/>
      <c r="AC7806" s="9"/>
      <c r="AD7806" s="9"/>
      <c r="AE7806" s="9"/>
      <c r="AF7806" s="9"/>
      <c r="AG7806" s="9"/>
      <c r="AH7806" s="30"/>
      <c r="AI7806" s="9"/>
      <c r="AJ7806" s="9"/>
      <c r="AK7806" s="9"/>
      <c r="AL7806" s="31"/>
      <c r="AM7806" s="59"/>
      <c r="AN7806" s="9"/>
      <c r="AO7806" s="9"/>
      <c r="AP7806" s="9"/>
      <c r="AQ7806" s="9"/>
      <c r="AR7806" s="2"/>
      <c r="AS7806" s="9"/>
      <c r="AT7806" s="9"/>
      <c r="AU7806" s="76"/>
      <c r="AV7806" s="76"/>
      <c r="AW7806" s="76"/>
      <c r="AX7806" s="76"/>
      <c r="AY7806" s="76"/>
      <c r="AZ7806" s="76"/>
      <c r="BA7806" s="71"/>
      <c r="BB7806" s="71"/>
      <c r="BC7806" s="71"/>
      <c r="BD7806" s="71"/>
      <c r="BE7806" s="71"/>
      <c r="BF7806" s="76"/>
      <c r="BG7806" s="30"/>
      <c r="BH7806" s="9"/>
      <c r="BI7806" s="9"/>
      <c r="BJ7806" s="9"/>
      <c r="BK7806" s="9"/>
      <c r="BL7806" s="32"/>
      <c r="BM7806" s="9"/>
    </row>
    <row r="7807" spans="2:65" s="11" customFormat="1" x14ac:dyDescent="0.4">
      <c r="B7807" s="9"/>
      <c r="C7807" s="29"/>
      <c r="D7807" s="9"/>
      <c r="E7807" s="9"/>
      <c r="F7807" s="9"/>
      <c r="G7807" s="9"/>
      <c r="H7807" s="9"/>
      <c r="I7807" s="9"/>
      <c r="J7807" s="9"/>
      <c r="K7807" s="29"/>
      <c r="L7807" s="9"/>
      <c r="M7807" s="9"/>
      <c r="N7807" s="9"/>
      <c r="O7807" s="9"/>
      <c r="P7807" s="9"/>
      <c r="Q7807" s="9"/>
      <c r="R7807" s="9"/>
      <c r="S7807" s="9"/>
      <c r="T7807" s="9"/>
      <c r="U7807" s="9"/>
      <c r="V7807" s="9"/>
      <c r="W7807" s="9"/>
      <c r="X7807" s="9"/>
      <c r="Y7807" s="9"/>
      <c r="Z7807" s="9"/>
      <c r="AA7807" s="9"/>
      <c r="AB7807" s="9"/>
      <c r="AC7807" s="9"/>
      <c r="AD7807" s="9"/>
      <c r="AE7807" s="9"/>
      <c r="AF7807" s="9"/>
      <c r="AG7807" s="9"/>
      <c r="AH7807" s="30"/>
      <c r="AI7807" s="9"/>
      <c r="AJ7807" s="9"/>
      <c r="AK7807" s="9"/>
      <c r="AL7807" s="31"/>
      <c r="AM7807" s="59"/>
      <c r="AN7807" s="9"/>
      <c r="AO7807" s="9"/>
      <c r="AP7807" s="9"/>
      <c r="AQ7807" s="9"/>
      <c r="AR7807" s="2"/>
      <c r="AS7807" s="9"/>
      <c r="AT7807" s="9"/>
      <c r="AU7807" s="76"/>
      <c r="AV7807" s="76"/>
      <c r="AW7807" s="76"/>
      <c r="AX7807" s="76"/>
      <c r="AY7807" s="76"/>
      <c r="AZ7807" s="76"/>
      <c r="BA7807" s="71"/>
      <c r="BB7807" s="71"/>
      <c r="BC7807" s="71"/>
      <c r="BD7807" s="71"/>
      <c r="BE7807" s="71"/>
      <c r="BF7807" s="76"/>
      <c r="BG7807" s="30"/>
      <c r="BH7807" s="9"/>
      <c r="BI7807" s="9"/>
      <c r="BJ7807" s="9"/>
      <c r="BK7807" s="9"/>
      <c r="BL7807" s="32"/>
      <c r="BM7807" s="9"/>
    </row>
    <row r="7808" spans="2:65" s="11" customFormat="1" x14ac:dyDescent="0.4">
      <c r="B7808" s="9"/>
      <c r="C7808" s="29"/>
      <c r="D7808" s="9"/>
      <c r="E7808" s="9"/>
      <c r="F7808" s="9"/>
      <c r="G7808" s="9"/>
      <c r="H7808" s="9"/>
      <c r="I7808" s="9"/>
      <c r="J7808" s="9"/>
      <c r="K7808" s="29"/>
      <c r="L7808" s="9"/>
      <c r="M7808" s="9"/>
      <c r="N7808" s="9"/>
      <c r="O7808" s="30"/>
      <c r="P7808" s="9"/>
      <c r="Q7808" s="9"/>
      <c r="R7808" s="9"/>
      <c r="S7808" s="9"/>
      <c r="T7808" s="9"/>
      <c r="U7808" s="9"/>
      <c r="V7808" s="9"/>
      <c r="W7808" s="9"/>
      <c r="X7808" s="9"/>
      <c r="Y7808" s="9"/>
      <c r="Z7808" s="9"/>
      <c r="AA7808" s="9"/>
      <c r="AB7808" s="9"/>
      <c r="AC7808" s="9"/>
      <c r="AD7808" s="9"/>
      <c r="AE7808" s="9"/>
      <c r="AF7808" s="9"/>
      <c r="AG7808" s="9"/>
      <c r="AH7808" s="30"/>
      <c r="AI7808" s="9"/>
      <c r="AJ7808" s="9"/>
      <c r="AK7808" s="9"/>
      <c r="AL7808" s="31"/>
      <c r="AM7808" s="59"/>
      <c r="AN7808" s="9"/>
      <c r="AO7808" s="9"/>
      <c r="AP7808" s="9"/>
      <c r="AQ7808" s="9"/>
      <c r="AR7808" s="2"/>
      <c r="AS7808" s="9"/>
      <c r="AT7808" s="9"/>
      <c r="AU7808" s="76"/>
      <c r="AV7808" s="76"/>
      <c r="AW7808" s="76"/>
      <c r="AX7808" s="76"/>
      <c r="AY7808" s="76"/>
      <c r="AZ7808" s="76"/>
      <c r="BA7808" s="71"/>
      <c r="BB7808" s="71"/>
      <c r="BC7808" s="71"/>
      <c r="BD7808" s="71"/>
      <c r="BE7808" s="71"/>
      <c r="BF7808" s="76"/>
      <c r="BG7808" s="30"/>
      <c r="BH7808" s="9"/>
      <c r="BI7808" s="9"/>
      <c r="BJ7808" s="9"/>
      <c r="BK7808" s="9"/>
      <c r="BL7808" s="32"/>
      <c r="BM7808" s="9"/>
    </row>
    <row r="7809" spans="2:65" s="11" customFormat="1" x14ac:dyDescent="0.4">
      <c r="B7809" s="9"/>
      <c r="C7809" s="29"/>
      <c r="D7809" s="9"/>
      <c r="E7809" s="9"/>
      <c r="F7809" s="9"/>
      <c r="G7809" s="9"/>
      <c r="H7809" s="9"/>
      <c r="I7809" s="9"/>
      <c r="J7809" s="9"/>
      <c r="K7809" s="29"/>
      <c r="L7809" s="9"/>
      <c r="M7809" s="9"/>
      <c r="N7809" s="9"/>
      <c r="O7809" s="30"/>
      <c r="P7809" s="9"/>
      <c r="Q7809" s="9"/>
      <c r="R7809" s="9"/>
      <c r="S7809" s="9"/>
      <c r="T7809" s="9"/>
      <c r="U7809" s="9"/>
      <c r="V7809" s="9"/>
      <c r="W7809" s="9"/>
      <c r="X7809" s="9"/>
      <c r="Y7809" s="9"/>
      <c r="Z7809" s="9"/>
      <c r="AA7809" s="9"/>
      <c r="AB7809" s="9"/>
      <c r="AC7809" s="9"/>
      <c r="AD7809" s="9"/>
      <c r="AE7809" s="9"/>
      <c r="AF7809" s="9"/>
      <c r="AG7809" s="9"/>
      <c r="AH7809" s="30"/>
      <c r="AI7809" s="9"/>
      <c r="AJ7809" s="9"/>
      <c r="AK7809" s="9"/>
      <c r="AL7809" s="31"/>
      <c r="AM7809" s="59"/>
      <c r="AN7809" s="9"/>
      <c r="AO7809" s="9"/>
      <c r="AP7809" s="9"/>
      <c r="AQ7809" s="9"/>
      <c r="AR7809" s="2"/>
      <c r="AS7809" s="9"/>
      <c r="AT7809" s="9"/>
      <c r="AU7809" s="76"/>
      <c r="AV7809" s="76"/>
      <c r="AW7809" s="76"/>
      <c r="AX7809" s="76"/>
      <c r="AY7809" s="76"/>
      <c r="AZ7809" s="76"/>
      <c r="BA7809" s="71"/>
      <c r="BB7809" s="71"/>
      <c r="BC7809" s="71"/>
      <c r="BD7809" s="71"/>
      <c r="BE7809" s="71"/>
      <c r="BF7809" s="76"/>
      <c r="BG7809" s="30"/>
      <c r="BH7809" s="9"/>
      <c r="BI7809" s="9"/>
      <c r="BJ7809" s="9"/>
      <c r="BK7809" s="9"/>
      <c r="BL7809" s="32"/>
      <c r="BM7809" s="9"/>
    </row>
    <row r="7810" spans="2:65" s="11" customFormat="1" x14ac:dyDescent="0.4">
      <c r="B7810" s="9"/>
      <c r="C7810" s="29"/>
      <c r="D7810" s="9"/>
      <c r="E7810" s="9"/>
      <c r="F7810" s="9"/>
      <c r="G7810" s="9"/>
      <c r="H7810" s="9"/>
      <c r="I7810" s="9"/>
      <c r="J7810" s="9"/>
      <c r="K7810" s="29"/>
      <c r="L7810" s="9"/>
      <c r="M7810" s="9"/>
      <c r="N7810" s="9"/>
      <c r="O7810" s="30"/>
      <c r="P7810" s="9"/>
      <c r="Q7810" s="9"/>
      <c r="R7810" s="9"/>
      <c r="S7810" s="9"/>
      <c r="T7810" s="9"/>
      <c r="U7810" s="9"/>
      <c r="V7810" s="9"/>
      <c r="W7810" s="9"/>
      <c r="X7810" s="9"/>
      <c r="Y7810" s="9"/>
      <c r="Z7810" s="9"/>
      <c r="AA7810" s="9"/>
      <c r="AB7810" s="9"/>
      <c r="AC7810" s="9"/>
      <c r="AD7810" s="9"/>
      <c r="AE7810" s="9"/>
      <c r="AF7810" s="9"/>
      <c r="AG7810" s="9"/>
      <c r="AH7810" s="30"/>
      <c r="AI7810" s="9"/>
      <c r="AJ7810" s="9"/>
      <c r="AK7810" s="9"/>
      <c r="AL7810" s="31"/>
      <c r="AM7810" s="59"/>
      <c r="AN7810" s="9"/>
      <c r="AO7810" s="9"/>
      <c r="AP7810" s="9"/>
      <c r="AQ7810" s="9"/>
      <c r="AR7810" s="2"/>
      <c r="AS7810" s="9"/>
      <c r="AT7810" s="9"/>
      <c r="AU7810" s="76"/>
      <c r="AV7810" s="76"/>
      <c r="AW7810" s="76"/>
      <c r="AX7810" s="76"/>
      <c r="AY7810" s="76"/>
      <c r="AZ7810" s="76"/>
      <c r="BA7810" s="71"/>
      <c r="BB7810" s="71"/>
      <c r="BC7810" s="71"/>
      <c r="BD7810" s="71"/>
      <c r="BE7810" s="71"/>
      <c r="BF7810" s="76"/>
      <c r="BG7810" s="30"/>
      <c r="BH7810" s="9"/>
      <c r="BI7810" s="9"/>
      <c r="BJ7810" s="9"/>
      <c r="BK7810" s="9"/>
      <c r="BL7810" s="32"/>
      <c r="BM7810" s="9"/>
    </row>
    <row r="7811" spans="2:65" s="11" customFormat="1" x14ac:dyDescent="0.4">
      <c r="B7811" s="9"/>
      <c r="C7811" s="29"/>
      <c r="D7811" s="9"/>
      <c r="E7811" s="9"/>
      <c r="F7811" s="9"/>
      <c r="G7811" s="9"/>
      <c r="H7811" s="9"/>
      <c r="I7811" s="9"/>
      <c r="J7811" s="9"/>
      <c r="K7811" s="29"/>
      <c r="L7811" s="9"/>
      <c r="M7811" s="9"/>
      <c r="N7811" s="9"/>
      <c r="O7811" s="9"/>
      <c r="P7811" s="9"/>
      <c r="Q7811" s="9"/>
      <c r="R7811" s="9"/>
      <c r="S7811" s="9"/>
      <c r="T7811" s="9"/>
      <c r="U7811" s="9"/>
      <c r="V7811" s="9"/>
      <c r="W7811" s="9"/>
      <c r="X7811" s="9"/>
      <c r="Y7811" s="9"/>
      <c r="Z7811" s="9"/>
      <c r="AA7811" s="9"/>
      <c r="AB7811" s="9"/>
      <c r="AC7811" s="9"/>
      <c r="AD7811" s="9"/>
      <c r="AE7811" s="9"/>
      <c r="AF7811" s="9"/>
      <c r="AG7811" s="9"/>
      <c r="AH7811" s="30"/>
      <c r="AI7811" s="9"/>
      <c r="AJ7811" s="9"/>
      <c r="AK7811" s="9"/>
      <c r="AL7811" s="31"/>
      <c r="AM7811" s="59"/>
      <c r="AN7811" s="9"/>
      <c r="AO7811" s="9"/>
      <c r="AP7811" s="9"/>
      <c r="AQ7811" s="9"/>
      <c r="AR7811" s="2"/>
      <c r="AS7811" s="9"/>
      <c r="AT7811" s="9"/>
      <c r="AU7811" s="76"/>
      <c r="AV7811" s="76"/>
      <c r="AW7811" s="76"/>
      <c r="AX7811" s="76"/>
      <c r="AY7811" s="76"/>
      <c r="AZ7811" s="76"/>
      <c r="BA7811" s="71"/>
      <c r="BB7811" s="71"/>
      <c r="BC7811" s="71"/>
      <c r="BD7811" s="71"/>
      <c r="BE7811" s="71"/>
      <c r="BF7811" s="76"/>
      <c r="BG7811" s="30"/>
      <c r="BH7811" s="9"/>
      <c r="BI7811" s="9"/>
      <c r="BJ7811" s="9"/>
      <c r="BK7811" s="9"/>
      <c r="BL7811" s="32"/>
      <c r="BM7811" s="9"/>
    </row>
    <row r="7812" spans="2:65" s="11" customFormat="1" x14ac:dyDescent="0.4">
      <c r="B7812" s="9"/>
      <c r="C7812" s="29"/>
      <c r="D7812" s="9"/>
      <c r="E7812" s="9"/>
      <c r="F7812" s="9"/>
      <c r="G7812" s="9"/>
      <c r="H7812" s="9"/>
      <c r="I7812" s="9"/>
      <c r="J7812" s="9"/>
      <c r="K7812" s="29"/>
      <c r="L7812" s="9"/>
      <c r="M7812" s="9"/>
      <c r="N7812" s="9"/>
      <c r="O7812" s="30"/>
      <c r="P7812" s="9"/>
      <c r="Q7812" s="9"/>
      <c r="R7812" s="9"/>
      <c r="S7812" s="9"/>
      <c r="T7812" s="9"/>
      <c r="U7812" s="9"/>
      <c r="V7812" s="9"/>
      <c r="W7812" s="9"/>
      <c r="X7812" s="9"/>
      <c r="Y7812" s="9"/>
      <c r="Z7812" s="9"/>
      <c r="AA7812" s="9"/>
      <c r="AB7812" s="9"/>
      <c r="AC7812" s="9"/>
      <c r="AD7812" s="9"/>
      <c r="AE7812" s="9"/>
      <c r="AF7812" s="9"/>
      <c r="AG7812" s="9"/>
      <c r="AH7812" s="30"/>
      <c r="AI7812" s="9"/>
      <c r="AJ7812" s="9"/>
      <c r="AK7812" s="9"/>
      <c r="AL7812" s="31"/>
      <c r="AM7812" s="59"/>
      <c r="AN7812" s="9"/>
      <c r="AO7812" s="9"/>
      <c r="AP7812" s="9"/>
      <c r="AQ7812" s="9"/>
      <c r="AR7812" s="2"/>
      <c r="AS7812" s="9"/>
      <c r="AT7812" s="9"/>
      <c r="AU7812" s="76"/>
      <c r="AV7812" s="76"/>
      <c r="AW7812" s="76"/>
      <c r="AX7812" s="76"/>
      <c r="AY7812" s="76"/>
      <c r="AZ7812" s="76"/>
      <c r="BA7812" s="71"/>
      <c r="BB7812" s="71"/>
      <c r="BC7812" s="71"/>
      <c r="BD7812" s="71"/>
      <c r="BE7812" s="71"/>
      <c r="BF7812" s="76"/>
      <c r="BG7812" s="30"/>
      <c r="BH7812" s="9"/>
      <c r="BI7812" s="9"/>
      <c r="BJ7812" s="9"/>
      <c r="BK7812" s="9"/>
      <c r="BL7812" s="32"/>
      <c r="BM7812" s="9"/>
    </row>
    <row r="7813" spans="2:65" s="11" customFormat="1" x14ac:dyDescent="0.4">
      <c r="B7813" s="9"/>
      <c r="C7813" s="29"/>
      <c r="D7813" s="9"/>
      <c r="E7813" s="9"/>
      <c r="F7813" s="9"/>
      <c r="G7813" s="9"/>
      <c r="H7813" s="9"/>
      <c r="I7813" s="9"/>
      <c r="J7813" s="9"/>
      <c r="K7813" s="29"/>
      <c r="L7813" s="9"/>
      <c r="M7813" s="9"/>
      <c r="N7813" s="9"/>
      <c r="O7813" s="30"/>
      <c r="P7813" s="9"/>
      <c r="Q7813" s="9"/>
      <c r="R7813" s="9"/>
      <c r="S7813" s="9"/>
      <c r="T7813" s="9"/>
      <c r="U7813" s="9"/>
      <c r="V7813" s="9"/>
      <c r="W7813" s="9"/>
      <c r="X7813" s="9"/>
      <c r="Y7813" s="9"/>
      <c r="Z7813" s="9"/>
      <c r="AA7813" s="9"/>
      <c r="AB7813" s="9"/>
      <c r="AC7813" s="9"/>
      <c r="AD7813" s="9"/>
      <c r="AE7813" s="9"/>
      <c r="AF7813" s="9"/>
      <c r="AG7813" s="9"/>
      <c r="AH7813" s="30"/>
      <c r="AI7813" s="9"/>
      <c r="AJ7813" s="9"/>
      <c r="AK7813" s="9"/>
      <c r="AL7813" s="31"/>
      <c r="AM7813" s="59"/>
      <c r="AN7813" s="9"/>
      <c r="AO7813" s="9"/>
      <c r="AP7813" s="9"/>
      <c r="AQ7813" s="9"/>
      <c r="AR7813" s="2"/>
      <c r="AS7813" s="9"/>
      <c r="AT7813" s="9"/>
      <c r="AU7813" s="76"/>
      <c r="AV7813" s="76"/>
      <c r="AW7813" s="76"/>
      <c r="AX7813" s="76"/>
      <c r="AY7813" s="76"/>
      <c r="AZ7813" s="76"/>
      <c r="BA7813" s="71"/>
      <c r="BB7813" s="71"/>
      <c r="BC7813" s="71"/>
      <c r="BD7813" s="71"/>
      <c r="BE7813" s="71"/>
      <c r="BF7813" s="76"/>
      <c r="BG7813" s="30"/>
      <c r="BH7813" s="9"/>
      <c r="BI7813" s="9"/>
      <c r="BJ7813" s="9"/>
      <c r="BK7813" s="9"/>
      <c r="BL7813" s="32"/>
      <c r="BM7813" s="9"/>
    </row>
    <row r="7814" spans="2:65" s="11" customFormat="1" x14ac:dyDescent="0.4">
      <c r="B7814" s="9"/>
      <c r="C7814" s="29"/>
      <c r="D7814" s="9"/>
      <c r="E7814" s="9"/>
      <c r="F7814" s="9"/>
      <c r="G7814" s="9"/>
      <c r="H7814" s="9"/>
      <c r="I7814" s="9"/>
      <c r="J7814" s="9"/>
      <c r="K7814" s="29"/>
      <c r="L7814" s="9"/>
      <c r="M7814" s="9"/>
      <c r="N7814" s="9"/>
      <c r="O7814" s="30"/>
      <c r="P7814" s="9"/>
      <c r="Q7814" s="9"/>
      <c r="R7814" s="9"/>
      <c r="S7814" s="9"/>
      <c r="T7814" s="9"/>
      <c r="U7814" s="9"/>
      <c r="V7814" s="9"/>
      <c r="W7814" s="9"/>
      <c r="X7814" s="9"/>
      <c r="Y7814" s="9"/>
      <c r="Z7814" s="9"/>
      <c r="AA7814" s="9"/>
      <c r="AB7814" s="9"/>
      <c r="AC7814" s="9"/>
      <c r="AD7814" s="9"/>
      <c r="AE7814" s="9"/>
      <c r="AF7814" s="9"/>
      <c r="AG7814" s="9"/>
      <c r="AH7814" s="30"/>
      <c r="AI7814" s="9"/>
      <c r="AJ7814" s="9"/>
      <c r="AK7814" s="9"/>
      <c r="AL7814" s="31"/>
      <c r="AM7814" s="59"/>
      <c r="AN7814" s="9"/>
      <c r="AO7814" s="9"/>
      <c r="AP7814" s="9"/>
      <c r="AQ7814" s="9"/>
      <c r="AR7814" s="2"/>
      <c r="AS7814" s="9"/>
      <c r="AT7814" s="9"/>
      <c r="AU7814" s="76"/>
      <c r="AV7814" s="76"/>
      <c r="AW7814" s="76"/>
      <c r="AX7814" s="76"/>
      <c r="AY7814" s="76"/>
      <c r="AZ7814" s="76"/>
      <c r="BA7814" s="71"/>
      <c r="BB7814" s="71"/>
      <c r="BC7814" s="71"/>
      <c r="BD7814" s="71"/>
      <c r="BE7814" s="71"/>
      <c r="BF7814" s="76"/>
      <c r="BG7814" s="30"/>
      <c r="BH7814" s="9"/>
      <c r="BI7814" s="9"/>
      <c r="BJ7814" s="9"/>
      <c r="BK7814" s="9"/>
      <c r="BL7814" s="32"/>
      <c r="BM7814" s="9"/>
    </row>
    <row r="7815" spans="2:65" s="11" customFormat="1" x14ac:dyDescent="0.4">
      <c r="B7815" s="9"/>
      <c r="C7815" s="29"/>
      <c r="D7815" s="9"/>
      <c r="E7815" s="9"/>
      <c r="F7815" s="9"/>
      <c r="G7815" s="9"/>
      <c r="H7815" s="9"/>
      <c r="I7815" s="9"/>
      <c r="J7815" s="9"/>
      <c r="K7815" s="29"/>
      <c r="L7815" s="9"/>
      <c r="M7815" s="9"/>
      <c r="N7815" s="9"/>
      <c r="O7815" s="30"/>
      <c r="P7815" s="9"/>
      <c r="Q7815" s="9"/>
      <c r="R7815" s="9"/>
      <c r="S7815" s="9"/>
      <c r="T7815" s="9"/>
      <c r="U7815" s="9"/>
      <c r="V7815" s="9"/>
      <c r="W7815" s="9"/>
      <c r="X7815" s="9"/>
      <c r="Y7815" s="9"/>
      <c r="Z7815" s="9"/>
      <c r="AA7815" s="9"/>
      <c r="AB7815" s="9"/>
      <c r="AC7815" s="9"/>
      <c r="AD7815" s="9"/>
      <c r="AE7815" s="9"/>
      <c r="AF7815" s="9"/>
      <c r="AG7815" s="9"/>
      <c r="AH7815" s="30"/>
      <c r="AI7815" s="9"/>
      <c r="AJ7815" s="9"/>
      <c r="AK7815" s="9"/>
      <c r="AL7815" s="31"/>
      <c r="AM7815" s="59"/>
      <c r="AN7815" s="9"/>
      <c r="AO7815" s="9"/>
      <c r="AP7815" s="9"/>
      <c r="AQ7815" s="9"/>
      <c r="AR7815" s="2"/>
      <c r="AS7815" s="9"/>
      <c r="AT7815" s="9"/>
      <c r="AU7815" s="76"/>
      <c r="AV7815" s="76"/>
      <c r="AW7815" s="76"/>
      <c r="AX7815" s="76"/>
      <c r="AY7815" s="76"/>
      <c r="AZ7815" s="76"/>
      <c r="BA7815" s="71"/>
      <c r="BB7815" s="71"/>
      <c r="BC7815" s="71"/>
      <c r="BD7815" s="71"/>
      <c r="BE7815" s="71"/>
      <c r="BF7815" s="76"/>
      <c r="BG7815" s="30"/>
      <c r="BH7815" s="9"/>
      <c r="BI7815" s="9"/>
      <c r="BJ7815" s="9"/>
      <c r="BK7815" s="9"/>
      <c r="BL7815" s="32"/>
      <c r="BM7815" s="9"/>
    </row>
    <row r="7816" spans="2:65" s="11" customFormat="1" x14ac:dyDescent="0.4">
      <c r="B7816" s="9"/>
      <c r="C7816" s="29"/>
      <c r="D7816" s="9"/>
      <c r="E7816" s="9"/>
      <c r="F7816" s="9"/>
      <c r="G7816" s="9"/>
      <c r="H7816" s="9"/>
      <c r="I7816" s="9"/>
      <c r="J7816" s="9"/>
      <c r="K7816" s="29"/>
      <c r="L7816" s="9"/>
      <c r="M7816" s="9"/>
      <c r="N7816" s="9"/>
      <c r="O7816" s="30"/>
      <c r="P7816" s="9"/>
      <c r="Q7816" s="9"/>
      <c r="R7816" s="9"/>
      <c r="S7816" s="9"/>
      <c r="T7816" s="9"/>
      <c r="U7816" s="9"/>
      <c r="V7816" s="9"/>
      <c r="W7816" s="9"/>
      <c r="X7816" s="9"/>
      <c r="Y7816" s="9"/>
      <c r="Z7816" s="9"/>
      <c r="AA7816" s="9"/>
      <c r="AB7816" s="9"/>
      <c r="AC7816" s="9"/>
      <c r="AD7816" s="9"/>
      <c r="AE7816" s="9"/>
      <c r="AF7816" s="9"/>
      <c r="AG7816" s="9"/>
      <c r="AH7816" s="30"/>
      <c r="AI7816" s="9"/>
      <c r="AJ7816" s="9"/>
      <c r="AK7816" s="9"/>
      <c r="AL7816" s="31"/>
      <c r="AM7816" s="59"/>
      <c r="AN7816" s="9"/>
      <c r="AO7816" s="9"/>
      <c r="AP7816" s="9"/>
      <c r="AQ7816" s="9"/>
      <c r="AR7816" s="2"/>
      <c r="AS7816" s="9"/>
      <c r="AT7816" s="9"/>
      <c r="AU7816" s="76"/>
      <c r="AV7816" s="76"/>
      <c r="AW7816" s="76"/>
      <c r="AX7816" s="76"/>
      <c r="AY7816" s="76"/>
      <c r="AZ7816" s="76"/>
      <c r="BA7816" s="71"/>
      <c r="BB7816" s="71"/>
      <c r="BC7816" s="71"/>
      <c r="BD7816" s="71"/>
      <c r="BE7816" s="71"/>
      <c r="BF7816" s="76"/>
      <c r="BG7816" s="30"/>
      <c r="BH7816" s="9"/>
      <c r="BI7816" s="9"/>
      <c r="BJ7816" s="9"/>
      <c r="BK7816" s="9"/>
      <c r="BL7816" s="32"/>
      <c r="BM7816" s="9"/>
    </row>
    <row r="7817" spans="2:65" s="11" customFormat="1" x14ac:dyDescent="0.4">
      <c r="B7817" s="9"/>
      <c r="C7817" s="29"/>
      <c r="D7817" s="9"/>
      <c r="E7817" s="9"/>
      <c r="F7817" s="9"/>
      <c r="G7817" s="9"/>
      <c r="H7817" s="9"/>
      <c r="I7817" s="9"/>
      <c r="J7817" s="9"/>
      <c r="K7817" s="29"/>
      <c r="L7817" s="9"/>
      <c r="M7817" s="9"/>
      <c r="N7817" s="9"/>
      <c r="O7817" s="30"/>
      <c r="P7817" s="9"/>
      <c r="Q7817" s="9"/>
      <c r="R7817" s="9"/>
      <c r="S7817" s="9"/>
      <c r="T7817" s="9"/>
      <c r="U7817" s="9"/>
      <c r="V7817" s="9"/>
      <c r="W7817" s="9"/>
      <c r="X7817" s="9"/>
      <c r="Y7817" s="9"/>
      <c r="Z7817" s="9"/>
      <c r="AA7817" s="9"/>
      <c r="AB7817" s="9"/>
      <c r="AC7817" s="9"/>
      <c r="AD7817" s="9"/>
      <c r="AE7817" s="9"/>
      <c r="AF7817" s="9"/>
      <c r="AG7817" s="9"/>
      <c r="AH7817" s="30"/>
      <c r="AI7817" s="9"/>
      <c r="AJ7817" s="9"/>
      <c r="AK7817" s="9"/>
      <c r="AL7817" s="31"/>
      <c r="AM7817" s="59"/>
      <c r="AN7817" s="9"/>
      <c r="AO7817" s="9"/>
      <c r="AP7817" s="9"/>
      <c r="AQ7817" s="9"/>
      <c r="AR7817" s="2"/>
      <c r="AS7817" s="9"/>
      <c r="AT7817" s="9"/>
      <c r="AU7817" s="76"/>
      <c r="AV7817" s="76"/>
      <c r="AW7817" s="76"/>
      <c r="AX7817" s="76"/>
      <c r="AY7817" s="76"/>
      <c r="AZ7817" s="76"/>
      <c r="BA7817" s="71"/>
      <c r="BB7817" s="71"/>
      <c r="BC7817" s="71"/>
      <c r="BD7817" s="71"/>
      <c r="BE7817" s="71"/>
      <c r="BF7817" s="76"/>
      <c r="BG7817" s="30"/>
      <c r="BH7817" s="9"/>
      <c r="BI7817" s="9"/>
      <c r="BJ7817" s="9"/>
      <c r="BK7817" s="9"/>
      <c r="BL7817" s="32"/>
      <c r="BM7817" s="9"/>
    </row>
    <row r="7818" spans="2:65" s="11" customFormat="1" x14ac:dyDescent="0.4">
      <c r="B7818" s="9"/>
      <c r="C7818" s="29"/>
      <c r="D7818" s="9"/>
      <c r="E7818" s="9"/>
      <c r="F7818" s="9"/>
      <c r="G7818" s="9"/>
      <c r="H7818" s="9"/>
      <c r="I7818" s="9"/>
      <c r="J7818" s="9"/>
      <c r="K7818" s="29"/>
      <c r="L7818" s="9"/>
      <c r="M7818" s="9"/>
      <c r="N7818" s="9"/>
      <c r="O7818" s="30"/>
      <c r="P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  <c r="AD7818" s="9"/>
      <c r="AE7818" s="9"/>
      <c r="AF7818" s="9"/>
      <c r="AG7818" s="9"/>
      <c r="AH7818" s="30"/>
      <c r="AI7818" s="9"/>
      <c r="AJ7818" s="9"/>
      <c r="AK7818" s="9"/>
      <c r="AL7818" s="31"/>
      <c r="AM7818" s="59"/>
      <c r="AN7818" s="9"/>
      <c r="AO7818" s="9"/>
      <c r="AP7818" s="9"/>
      <c r="AQ7818" s="9"/>
      <c r="AR7818" s="2"/>
      <c r="AS7818" s="9"/>
      <c r="AT7818" s="9"/>
      <c r="AU7818" s="76"/>
      <c r="AV7818" s="76"/>
      <c r="AW7818" s="76"/>
      <c r="AX7818" s="76"/>
      <c r="AY7818" s="76"/>
      <c r="AZ7818" s="76"/>
      <c r="BA7818" s="71"/>
      <c r="BB7818" s="71"/>
      <c r="BC7818" s="71"/>
      <c r="BD7818" s="71"/>
      <c r="BE7818" s="71"/>
      <c r="BF7818" s="76"/>
      <c r="BG7818" s="30"/>
      <c r="BH7818" s="9"/>
      <c r="BI7818" s="9"/>
      <c r="BJ7818" s="9"/>
      <c r="BK7818" s="9"/>
      <c r="BL7818" s="32"/>
      <c r="BM7818" s="9"/>
    </row>
    <row r="7819" spans="2:65" s="11" customFormat="1" x14ac:dyDescent="0.4">
      <c r="B7819" s="9"/>
      <c r="C7819" s="29"/>
      <c r="D7819" s="9"/>
      <c r="E7819" s="9"/>
      <c r="F7819" s="9"/>
      <c r="G7819" s="9"/>
      <c r="H7819" s="9"/>
      <c r="I7819" s="9"/>
      <c r="J7819" s="9"/>
      <c r="K7819" s="29"/>
      <c r="L7819" s="9"/>
      <c r="M7819" s="9"/>
      <c r="N7819" s="9"/>
      <c r="O7819" s="30"/>
      <c r="P7819" s="9"/>
      <c r="Q7819" s="9"/>
      <c r="R7819" s="9"/>
      <c r="S7819" s="9"/>
      <c r="T7819" s="9"/>
      <c r="U7819" s="9"/>
      <c r="V7819" s="9"/>
      <c r="W7819" s="9"/>
      <c r="X7819" s="9"/>
      <c r="Y7819" s="9"/>
      <c r="Z7819" s="9"/>
      <c r="AA7819" s="9"/>
      <c r="AB7819" s="9"/>
      <c r="AC7819" s="9"/>
      <c r="AD7819" s="9"/>
      <c r="AE7819" s="9"/>
      <c r="AF7819" s="9"/>
      <c r="AG7819" s="9"/>
      <c r="AH7819" s="30"/>
      <c r="AI7819" s="9"/>
      <c r="AJ7819" s="9"/>
      <c r="AK7819" s="9"/>
      <c r="AL7819" s="31"/>
      <c r="AM7819" s="59"/>
      <c r="AN7819" s="9"/>
      <c r="AO7819" s="9"/>
      <c r="AP7819" s="9"/>
      <c r="AQ7819" s="9"/>
      <c r="AR7819" s="2"/>
      <c r="AS7819" s="9"/>
      <c r="AT7819" s="9"/>
      <c r="AU7819" s="76"/>
      <c r="AV7819" s="76"/>
      <c r="AW7819" s="76"/>
      <c r="AX7819" s="76"/>
      <c r="AY7819" s="76"/>
      <c r="AZ7819" s="76"/>
      <c r="BA7819" s="71"/>
      <c r="BB7819" s="71"/>
      <c r="BC7819" s="71"/>
      <c r="BD7819" s="71"/>
      <c r="BE7819" s="71"/>
      <c r="BF7819" s="76"/>
      <c r="BG7819" s="30"/>
      <c r="BH7819" s="9"/>
      <c r="BI7819" s="9"/>
      <c r="BJ7819" s="9"/>
      <c r="BK7819" s="9"/>
      <c r="BL7819" s="32"/>
      <c r="BM7819" s="9"/>
    </row>
    <row r="7820" spans="2:65" s="11" customFormat="1" x14ac:dyDescent="0.4">
      <c r="B7820" s="9"/>
      <c r="C7820" s="29"/>
      <c r="D7820" s="9"/>
      <c r="E7820" s="9"/>
      <c r="F7820" s="9"/>
      <c r="G7820" s="9"/>
      <c r="H7820" s="9"/>
      <c r="I7820" s="9"/>
      <c r="J7820" s="9"/>
      <c r="K7820" s="29"/>
      <c r="L7820" s="9"/>
      <c r="M7820" s="9"/>
      <c r="N7820" s="9"/>
      <c r="O7820" s="30"/>
      <c r="P7820" s="9"/>
      <c r="Q7820" s="9"/>
      <c r="R7820" s="9"/>
      <c r="S7820" s="9"/>
      <c r="T7820" s="9"/>
      <c r="U7820" s="9"/>
      <c r="V7820" s="9"/>
      <c r="W7820" s="9"/>
      <c r="X7820" s="9"/>
      <c r="Y7820" s="9"/>
      <c r="Z7820" s="9"/>
      <c r="AA7820" s="9"/>
      <c r="AB7820" s="9"/>
      <c r="AC7820" s="9"/>
      <c r="AD7820" s="9"/>
      <c r="AE7820" s="9"/>
      <c r="AF7820" s="9"/>
      <c r="AG7820" s="9"/>
      <c r="AH7820" s="30"/>
      <c r="AI7820" s="9"/>
      <c r="AJ7820" s="9"/>
      <c r="AK7820" s="9"/>
      <c r="AL7820" s="31"/>
      <c r="AM7820" s="59"/>
      <c r="AN7820" s="9"/>
      <c r="AO7820" s="9"/>
      <c r="AP7820" s="9"/>
      <c r="AQ7820" s="9"/>
      <c r="AR7820" s="2"/>
      <c r="AS7820" s="9"/>
      <c r="AT7820" s="9"/>
      <c r="AU7820" s="76"/>
      <c r="AV7820" s="76"/>
      <c r="AW7820" s="76"/>
      <c r="AX7820" s="76"/>
      <c r="AY7820" s="76"/>
      <c r="AZ7820" s="76"/>
      <c r="BA7820" s="71"/>
      <c r="BB7820" s="71"/>
      <c r="BC7820" s="71"/>
      <c r="BD7820" s="71"/>
      <c r="BE7820" s="71"/>
      <c r="BF7820" s="76"/>
      <c r="BG7820" s="30"/>
      <c r="BH7820" s="9"/>
      <c r="BI7820" s="9"/>
      <c r="BJ7820" s="9"/>
      <c r="BK7820" s="9"/>
      <c r="BL7820" s="32"/>
      <c r="BM7820" s="9"/>
    </row>
    <row r="7821" spans="2:65" s="11" customFormat="1" x14ac:dyDescent="0.4">
      <c r="B7821" s="9"/>
      <c r="C7821" s="29"/>
      <c r="D7821" s="9"/>
      <c r="E7821" s="9"/>
      <c r="F7821" s="9"/>
      <c r="G7821" s="9"/>
      <c r="H7821" s="9"/>
      <c r="I7821" s="9"/>
      <c r="J7821" s="9"/>
      <c r="K7821" s="29"/>
      <c r="L7821" s="9"/>
      <c r="M7821" s="9"/>
      <c r="N7821" s="9"/>
      <c r="O7821" s="30"/>
      <c r="P7821" s="9"/>
      <c r="Q7821" s="9"/>
      <c r="R7821" s="9"/>
      <c r="S7821" s="9"/>
      <c r="T7821" s="9"/>
      <c r="U7821" s="9"/>
      <c r="V7821" s="9"/>
      <c r="W7821" s="9"/>
      <c r="X7821" s="9"/>
      <c r="Y7821" s="9"/>
      <c r="Z7821" s="9"/>
      <c r="AA7821" s="9"/>
      <c r="AB7821" s="9"/>
      <c r="AC7821" s="9"/>
      <c r="AD7821" s="9"/>
      <c r="AE7821" s="9"/>
      <c r="AF7821" s="9"/>
      <c r="AG7821" s="9"/>
      <c r="AH7821" s="30"/>
      <c r="AI7821" s="9"/>
      <c r="AJ7821" s="9"/>
      <c r="AK7821" s="9"/>
      <c r="AL7821" s="31"/>
      <c r="AM7821" s="59"/>
      <c r="AN7821" s="9"/>
      <c r="AO7821" s="9"/>
      <c r="AP7821" s="9"/>
      <c r="AQ7821" s="9"/>
      <c r="AR7821" s="2"/>
      <c r="AS7821" s="9"/>
      <c r="AT7821" s="9"/>
      <c r="AU7821" s="76"/>
      <c r="AV7821" s="76"/>
      <c r="AW7821" s="76"/>
      <c r="AX7821" s="76"/>
      <c r="AY7821" s="76"/>
      <c r="AZ7821" s="76"/>
      <c r="BA7821" s="71"/>
      <c r="BB7821" s="71"/>
      <c r="BC7821" s="71"/>
      <c r="BD7821" s="71"/>
      <c r="BE7821" s="71"/>
      <c r="BF7821" s="76"/>
      <c r="BG7821" s="30"/>
      <c r="BH7821" s="9"/>
      <c r="BI7821" s="9"/>
      <c r="BJ7821" s="9"/>
      <c r="BK7821" s="9"/>
      <c r="BL7821" s="32"/>
      <c r="BM7821" s="9"/>
    </row>
    <row r="7822" spans="2:65" s="11" customFormat="1" x14ac:dyDescent="0.4">
      <c r="B7822" s="29"/>
      <c r="C7822" s="29"/>
      <c r="D7822" s="29"/>
      <c r="E7822" s="29"/>
      <c r="F7822" s="29"/>
      <c r="G7822" s="2"/>
      <c r="H7822" s="29"/>
      <c r="I7822" s="29"/>
      <c r="J7822" s="29"/>
      <c r="K7822" s="29"/>
      <c r="L7822" s="29"/>
      <c r="M7822" s="29"/>
      <c r="N7822" s="29"/>
      <c r="O7822" s="29"/>
      <c r="P7822" s="29"/>
      <c r="Q7822" s="9"/>
      <c r="R7822" s="9"/>
      <c r="S7822" s="9"/>
      <c r="T7822" s="9"/>
      <c r="U7822" s="29"/>
      <c r="V7822" s="29"/>
      <c r="W7822" s="29"/>
      <c r="X7822" s="29"/>
      <c r="Y7822" s="29"/>
      <c r="Z7822" s="29"/>
      <c r="AA7822" s="29"/>
      <c r="AB7822" s="29"/>
      <c r="AC7822" s="29"/>
      <c r="AD7822" s="29"/>
      <c r="AE7822" s="29"/>
      <c r="AF7822" s="9"/>
      <c r="AG7822" s="9"/>
      <c r="AH7822" s="29"/>
      <c r="AI7822" s="29"/>
      <c r="AJ7822" s="29"/>
      <c r="AK7822" s="29"/>
      <c r="AL7822" s="31"/>
      <c r="AM7822" s="59"/>
      <c r="AN7822" s="29"/>
      <c r="AO7822" s="29"/>
      <c r="AP7822" s="29"/>
      <c r="AQ7822" s="9"/>
      <c r="AR7822" s="2"/>
      <c r="AS7822" s="29"/>
      <c r="AT7822" s="9"/>
      <c r="AU7822" s="76"/>
      <c r="AV7822" s="76"/>
      <c r="AW7822" s="77"/>
      <c r="AX7822" s="77"/>
      <c r="AY7822" s="77"/>
      <c r="AZ7822" s="77"/>
      <c r="BA7822" s="71"/>
      <c r="BB7822" s="71"/>
      <c r="BC7822" s="71"/>
      <c r="BD7822" s="71"/>
      <c r="BE7822" s="71"/>
      <c r="BF7822" s="76"/>
      <c r="BG7822" s="29"/>
      <c r="BH7822" s="9"/>
      <c r="BI7822" s="9"/>
      <c r="BJ7822" s="9"/>
      <c r="BK7822" s="9"/>
      <c r="BL7822" s="32"/>
      <c r="BM7822" s="9"/>
    </row>
    <row r="7823" spans="2:65" s="11" customFormat="1" x14ac:dyDescent="0.4">
      <c r="B7823" s="9"/>
      <c r="C7823" s="29"/>
      <c r="D7823" s="29"/>
      <c r="E7823" s="29"/>
      <c r="F7823" s="9"/>
      <c r="G7823" s="29"/>
      <c r="H7823" s="29"/>
      <c r="I7823" s="29"/>
      <c r="J7823" s="29"/>
      <c r="K7823" s="29"/>
      <c r="L7823" s="29"/>
      <c r="M7823" s="9"/>
      <c r="N7823" s="9"/>
      <c r="O7823" s="29"/>
      <c r="P7823" s="9"/>
      <c r="Q7823" s="29"/>
      <c r="R7823" s="9"/>
      <c r="S7823" s="29"/>
      <c r="T7823" s="9"/>
      <c r="U7823" s="9"/>
      <c r="V7823" s="9"/>
      <c r="W7823" s="9"/>
      <c r="X7823" s="9"/>
      <c r="Y7823" s="9"/>
      <c r="Z7823" s="9"/>
      <c r="AA7823" s="9"/>
      <c r="AB7823" s="29"/>
      <c r="AC7823" s="29"/>
      <c r="AD7823" s="29"/>
      <c r="AE7823" s="29"/>
      <c r="AF7823" s="9"/>
      <c r="AG7823" s="9"/>
      <c r="AH7823" s="29"/>
      <c r="AI7823" s="9"/>
      <c r="AJ7823" s="29"/>
      <c r="AK7823" s="29"/>
      <c r="AL7823" s="31"/>
      <c r="AM7823" s="59"/>
      <c r="AN7823" s="29"/>
      <c r="AO7823" s="29"/>
      <c r="AP7823" s="29"/>
      <c r="AQ7823" s="9"/>
      <c r="AR7823" s="2"/>
      <c r="AS7823" s="29"/>
      <c r="AT7823" s="9"/>
      <c r="AU7823" s="76"/>
      <c r="AV7823" s="76"/>
      <c r="AW7823" s="77"/>
      <c r="AX7823" s="77"/>
      <c r="AY7823" s="77"/>
      <c r="AZ7823" s="77"/>
      <c r="BA7823" s="71"/>
      <c r="BB7823" s="71"/>
      <c r="BC7823" s="71"/>
      <c r="BD7823" s="71"/>
      <c r="BE7823" s="71"/>
      <c r="BF7823" s="78"/>
      <c r="BG7823" s="29"/>
      <c r="BH7823" s="9"/>
      <c r="BI7823" s="29"/>
      <c r="BJ7823" s="29"/>
      <c r="BK7823" s="29"/>
      <c r="BL7823" s="37"/>
      <c r="BM7823" s="9"/>
    </row>
    <row r="7824" spans="2:65" s="11" customFormat="1" x14ac:dyDescent="0.4">
      <c r="B7824" s="9"/>
      <c r="C7824" s="29"/>
      <c r="D7824" s="29"/>
      <c r="E7824" s="29"/>
      <c r="F7824" s="9"/>
      <c r="G7824" s="29"/>
      <c r="H7824" s="29"/>
      <c r="I7824" s="29"/>
      <c r="J7824" s="29"/>
      <c r="K7824" s="29"/>
      <c r="L7824" s="9"/>
      <c r="M7824" s="9"/>
      <c r="N7824" s="29"/>
      <c r="O7824" s="29"/>
      <c r="P7824" s="9"/>
      <c r="Q7824" s="29"/>
      <c r="R7824" s="9"/>
      <c r="S7824" s="29"/>
      <c r="T7824" s="9"/>
      <c r="U7824" s="9"/>
      <c r="V7824" s="9"/>
      <c r="W7824" s="9"/>
      <c r="X7824" s="9"/>
      <c r="Y7824" s="9"/>
      <c r="Z7824" s="9"/>
      <c r="AA7824" s="9"/>
      <c r="AB7824" s="29"/>
      <c r="AC7824" s="29"/>
      <c r="AD7824" s="29"/>
      <c r="AE7824" s="29"/>
      <c r="AF7824" s="9"/>
      <c r="AG7824" s="9"/>
      <c r="AH7824" s="29"/>
      <c r="AI7824" s="9"/>
      <c r="AJ7824" s="29"/>
      <c r="AK7824" s="29"/>
      <c r="AL7824" s="31"/>
      <c r="AM7824" s="59"/>
      <c r="AN7824" s="29"/>
      <c r="AO7824" s="29"/>
      <c r="AP7824" s="29"/>
      <c r="AQ7824" s="9"/>
      <c r="AR7824" s="2"/>
      <c r="AS7824" s="29"/>
      <c r="AT7824" s="9"/>
      <c r="AU7824" s="76"/>
      <c r="AV7824" s="76"/>
      <c r="AW7824" s="77"/>
      <c r="AX7824" s="77"/>
      <c r="AY7824" s="77"/>
      <c r="AZ7824" s="77"/>
      <c r="BA7824" s="71"/>
      <c r="BB7824" s="71"/>
      <c r="BC7824" s="71"/>
      <c r="BD7824" s="71"/>
      <c r="BE7824" s="71"/>
      <c r="BF7824" s="78"/>
      <c r="BG7824" s="29"/>
      <c r="BH7824" s="9"/>
      <c r="BI7824" s="29"/>
      <c r="BJ7824" s="29"/>
      <c r="BK7824" s="29"/>
      <c r="BL7824" s="37"/>
      <c r="BM7824" s="9"/>
    </row>
    <row r="7825" spans="2:65" s="11" customFormat="1" x14ac:dyDescent="0.4">
      <c r="B7825" s="9"/>
      <c r="C7825" s="29"/>
      <c r="D7825" s="29"/>
      <c r="E7825" s="29"/>
      <c r="F7825" s="9"/>
      <c r="G7825" s="29"/>
      <c r="H7825" s="29"/>
      <c r="I7825" s="29"/>
      <c r="J7825" s="29"/>
      <c r="K7825" s="29"/>
      <c r="L7825" s="9"/>
      <c r="M7825" s="9"/>
      <c r="N7825" s="9"/>
      <c r="O7825" s="29"/>
      <c r="P7825" s="9"/>
      <c r="Q7825" s="29"/>
      <c r="R7825" s="9"/>
      <c r="S7825" s="29"/>
      <c r="T7825" s="9"/>
      <c r="U7825" s="9"/>
      <c r="V7825" s="9"/>
      <c r="W7825" s="9"/>
      <c r="X7825" s="9"/>
      <c r="Y7825" s="9"/>
      <c r="Z7825" s="9"/>
      <c r="AA7825" s="9"/>
      <c r="AB7825" s="29"/>
      <c r="AC7825" s="29"/>
      <c r="AD7825" s="29"/>
      <c r="AE7825" s="29"/>
      <c r="AF7825" s="9"/>
      <c r="AG7825" s="9"/>
      <c r="AH7825" s="30"/>
      <c r="AI7825" s="9"/>
      <c r="AJ7825" s="29"/>
      <c r="AK7825" s="29"/>
      <c r="AL7825" s="31"/>
      <c r="AM7825" s="59"/>
      <c r="AN7825" s="29"/>
      <c r="AO7825" s="29"/>
      <c r="AP7825" s="29"/>
      <c r="AQ7825" s="9"/>
      <c r="AR7825" s="2"/>
      <c r="AS7825" s="29"/>
      <c r="AT7825" s="9"/>
      <c r="AU7825" s="76"/>
      <c r="AV7825" s="76"/>
      <c r="AW7825" s="77"/>
      <c r="AX7825" s="77"/>
      <c r="AY7825" s="77"/>
      <c r="AZ7825" s="77"/>
      <c r="BA7825" s="71"/>
      <c r="BB7825" s="71"/>
      <c r="BC7825" s="71"/>
      <c r="BD7825" s="71"/>
      <c r="BE7825" s="71"/>
      <c r="BF7825" s="78"/>
      <c r="BG7825" s="30"/>
      <c r="BH7825" s="9"/>
      <c r="BI7825" s="29"/>
      <c r="BJ7825" s="29"/>
      <c r="BK7825" s="29"/>
      <c r="BL7825" s="37"/>
      <c r="BM7825" s="9"/>
    </row>
    <row r="7826" spans="2:65" s="11" customFormat="1" x14ac:dyDescent="0.4">
      <c r="B7826" s="29"/>
      <c r="C7826" s="29"/>
      <c r="D7826" s="29"/>
      <c r="E7826" s="29"/>
      <c r="F7826" s="9"/>
      <c r="G7826" s="29"/>
      <c r="H7826" s="29"/>
      <c r="I7826" s="29"/>
      <c r="J7826" s="29"/>
      <c r="K7826" s="29"/>
      <c r="L7826" s="29"/>
      <c r="M7826" s="9"/>
      <c r="N7826" s="9"/>
      <c r="O7826" s="29"/>
      <c r="P7826" s="9"/>
      <c r="Q7826" s="29"/>
      <c r="R7826" s="9"/>
      <c r="S7826" s="29"/>
      <c r="T7826" s="9"/>
      <c r="U7826" s="9"/>
      <c r="V7826" s="9"/>
      <c r="W7826" s="9"/>
      <c r="X7826" s="9"/>
      <c r="Y7826" s="9"/>
      <c r="Z7826" s="9"/>
      <c r="AA7826" s="9"/>
      <c r="AB7826" s="29"/>
      <c r="AC7826" s="9"/>
      <c r="AD7826" s="29"/>
      <c r="AE7826" s="29"/>
      <c r="AF7826" s="9"/>
      <c r="AG7826" s="9"/>
      <c r="AH7826" s="29"/>
      <c r="AI7826" s="9"/>
      <c r="AJ7826" s="29"/>
      <c r="AK7826" s="29"/>
      <c r="AL7826" s="31"/>
      <c r="AM7826" s="59"/>
      <c r="AN7826" s="29"/>
      <c r="AO7826" s="29"/>
      <c r="AP7826" s="29"/>
      <c r="AQ7826" s="9"/>
      <c r="AR7826" s="2"/>
      <c r="AS7826" s="29"/>
      <c r="AT7826" s="9"/>
      <c r="AU7826" s="76"/>
      <c r="AV7826" s="76"/>
      <c r="AW7826" s="77"/>
      <c r="AX7826" s="77"/>
      <c r="AY7826" s="77"/>
      <c r="AZ7826" s="77"/>
      <c r="BA7826" s="71"/>
      <c r="BB7826" s="71"/>
      <c r="BC7826" s="71"/>
      <c r="BD7826" s="71"/>
      <c r="BE7826" s="71"/>
      <c r="BF7826" s="78"/>
      <c r="BG7826" s="29"/>
      <c r="BH7826" s="9"/>
      <c r="BI7826" s="29"/>
      <c r="BJ7826" s="29"/>
      <c r="BK7826" s="29"/>
      <c r="BL7826" s="37"/>
      <c r="BM7826" s="9"/>
    </row>
    <row r="7827" spans="2:65" s="11" customFormat="1" x14ac:dyDescent="0.4">
      <c r="B7827" s="29"/>
      <c r="C7827" s="29"/>
      <c r="D7827" s="29"/>
      <c r="E7827" s="29"/>
      <c r="F7827" s="9"/>
      <c r="G7827" s="29"/>
      <c r="H7827" s="29"/>
      <c r="I7827" s="29"/>
      <c r="J7827" s="29"/>
      <c r="K7827" s="29"/>
      <c r="L7827" s="29"/>
      <c r="M7827" s="9"/>
      <c r="N7827" s="9"/>
      <c r="O7827" s="29"/>
      <c r="P7827" s="9"/>
      <c r="Q7827" s="29"/>
      <c r="R7827" s="9"/>
      <c r="S7827" s="29"/>
      <c r="T7827" s="9"/>
      <c r="U7827" s="9"/>
      <c r="V7827" s="9"/>
      <c r="W7827" s="9"/>
      <c r="X7827" s="9"/>
      <c r="Y7827" s="9"/>
      <c r="Z7827" s="9"/>
      <c r="AA7827" s="9"/>
      <c r="AB7827" s="29"/>
      <c r="AC7827" s="9"/>
      <c r="AD7827" s="29"/>
      <c r="AE7827" s="29"/>
      <c r="AF7827" s="9"/>
      <c r="AG7827" s="9"/>
      <c r="AH7827" s="29"/>
      <c r="AI7827" s="9"/>
      <c r="AJ7827" s="29"/>
      <c r="AK7827" s="29"/>
      <c r="AL7827" s="31"/>
      <c r="AM7827" s="59"/>
      <c r="AN7827" s="29"/>
      <c r="AO7827" s="29"/>
      <c r="AP7827" s="29"/>
      <c r="AQ7827" s="9"/>
      <c r="AR7827" s="2"/>
      <c r="AS7827" s="29"/>
      <c r="AT7827" s="9"/>
      <c r="AU7827" s="76"/>
      <c r="AV7827" s="76"/>
      <c r="AW7827" s="77"/>
      <c r="AX7827" s="77"/>
      <c r="AY7827" s="77"/>
      <c r="AZ7827" s="77"/>
      <c r="BA7827" s="71"/>
      <c r="BB7827" s="71"/>
      <c r="BC7827" s="71"/>
      <c r="BD7827" s="71"/>
      <c r="BE7827" s="71"/>
      <c r="BF7827" s="78"/>
      <c r="BG7827" s="29"/>
      <c r="BH7827" s="9"/>
      <c r="BI7827" s="29"/>
      <c r="BJ7827" s="29"/>
      <c r="BK7827" s="29"/>
      <c r="BL7827" s="37"/>
      <c r="BM7827" s="9"/>
    </row>
    <row r="7828" spans="2:65" s="11" customFormat="1" x14ac:dyDescent="0.4">
      <c r="B7828" s="29"/>
      <c r="C7828" s="29"/>
      <c r="D7828" s="29"/>
      <c r="E7828" s="29"/>
      <c r="F7828" s="9"/>
      <c r="G7828" s="29"/>
      <c r="H7828" s="29"/>
      <c r="I7828" s="29"/>
      <c r="J7828" s="29"/>
      <c r="K7828" s="29"/>
      <c r="L7828" s="29"/>
      <c r="M7828" s="9"/>
      <c r="N7828" s="29"/>
      <c r="O7828" s="29"/>
      <c r="P7828" s="9"/>
      <c r="Q7828" s="29"/>
      <c r="R7828" s="9"/>
      <c r="S7828" s="29"/>
      <c r="T7828" s="9"/>
      <c r="U7828" s="9"/>
      <c r="V7828" s="9"/>
      <c r="W7828" s="9"/>
      <c r="X7828" s="9"/>
      <c r="Y7828" s="9"/>
      <c r="Z7828" s="9"/>
      <c r="AA7828" s="9"/>
      <c r="AB7828" s="29"/>
      <c r="AC7828" s="29"/>
      <c r="AD7828" s="29"/>
      <c r="AE7828" s="29"/>
      <c r="AF7828" s="9"/>
      <c r="AG7828" s="9"/>
      <c r="AH7828" s="29"/>
      <c r="AI7828" s="9"/>
      <c r="AJ7828" s="29"/>
      <c r="AK7828" s="29"/>
      <c r="AL7828" s="31"/>
      <c r="AM7828" s="59"/>
      <c r="AN7828" s="29"/>
      <c r="AO7828" s="29"/>
      <c r="AP7828" s="29"/>
      <c r="AQ7828" s="9"/>
      <c r="AR7828" s="2"/>
      <c r="AS7828" s="29"/>
      <c r="AT7828" s="9"/>
      <c r="AU7828" s="76"/>
      <c r="AV7828" s="76"/>
      <c r="AW7828" s="77"/>
      <c r="AX7828" s="77"/>
      <c r="AY7828" s="77"/>
      <c r="AZ7828" s="77"/>
      <c r="BA7828" s="71"/>
      <c r="BB7828" s="71"/>
      <c r="BC7828" s="71"/>
      <c r="BD7828" s="71"/>
      <c r="BE7828" s="71"/>
      <c r="BF7828" s="78"/>
      <c r="BG7828" s="30"/>
      <c r="BH7828" s="9"/>
      <c r="BI7828" s="29"/>
      <c r="BJ7828" s="29"/>
      <c r="BK7828" s="29"/>
      <c r="BL7828" s="37"/>
      <c r="BM7828" s="9"/>
    </row>
    <row r="7829" spans="2:65" s="11" customFormat="1" x14ac:dyDescent="0.4">
      <c r="B7829" s="9"/>
      <c r="C7829" s="29"/>
      <c r="D7829" s="29"/>
      <c r="E7829" s="29"/>
      <c r="F7829" s="9"/>
      <c r="G7829" s="29"/>
      <c r="H7829" s="29"/>
      <c r="I7829" s="29"/>
      <c r="J7829" s="29"/>
      <c r="K7829" s="29"/>
      <c r="L7829" s="29"/>
      <c r="M7829" s="9"/>
      <c r="N7829" s="9"/>
      <c r="O7829" s="29"/>
      <c r="P7829" s="9"/>
      <c r="Q7829" s="29"/>
      <c r="R7829" s="9"/>
      <c r="S7829" s="29"/>
      <c r="T7829" s="9"/>
      <c r="U7829" s="9"/>
      <c r="V7829" s="9"/>
      <c r="W7829" s="9"/>
      <c r="X7829" s="9"/>
      <c r="Y7829" s="9"/>
      <c r="Z7829" s="9"/>
      <c r="AA7829" s="9"/>
      <c r="AB7829" s="29"/>
      <c r="AC7829" s="29"/>
      <c r="AD7829" s="29"/>
      <c r="AE7829" s="29"/>
      <c r="AF7829" s="9"/>
      <c r="AG7829" s="9"/>
      <c r="AH7829" s="29"/>
      <c r="AI7829" s="29"/>
      <c r="AJ7829" s="29"/>
      <c r="AK7829" s="29"/>
      <c r="AL7829" s="31"/>
      <c r="AM7829" s="59"/>
      <c r="AN7829" s="29"/>
      <c r="AO7829" s="29"/>
      <c r="AP7829" s="29"/>
      <c r="AQ7829" s="9"/>
      <c r="AR7829" s="2"/>
      <c r="AS7829" s="29"/>
      <c r="AT7829" s="9"/>
      <c r="AU7829" s="76"/>
      <c r="AV7829" s="76"/>
      <c r="AW7829" s="77"/>
      <c r="AX7829" s="77"/>
      <c r="AY7829" s="77"/>
      <c r="AZ7829" s="77"/>
      <c r="BA7829" s="71"/>
      <c r="BB7829" s="71"/>
      <c r="BC7829" s="71"/>
      <c r="BD7829" s="71"/>
      <c r="BE7829" s="71"/>
      <c r="BF7829" s="78"/>
      <c r="BG7829" s="29"/>
      <c r="BH7829" s="9"/>
      <c r="BI7829" s="29"/>
      <c r="BJ7829" s="29"/>
      <c r="BK7829" s="29"/>
      <c r="BL7829" s="37"/>
      <c r="BM7829" s="9"/>
    </row>
    <row r="7830" spans="2:65" s="11" customFormat="1" x14ac:dyDescent="0.4">
      <c r="B7830" s="9"/>
      <c r="C7830" s="29"/>
      <c r="D7830" s="29"/>
      <c r="E7830" s="29"/>
      <c r="F7830" s="9"/>
      <c r="G7830" s="29"/>
      <c r="H7830" s="29"/>
      <c r="I7830" s="29"/>
      <c r="J7830" s="29"/>
      <c r="K7830" s="29"/>
      <c r="L7830" s="9"/>
      <c r="M7830" s="9"/>
      <c r="N7830" s="9"/>
      <c r="O7830" s="29"/>
      <c r="P7830" s="9"/>
      <c r="Q7830" s="29"/>
      <c r="R7830" s="9"/>
      <c r="S7830" s="2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  <c r="AD7830" s="9"/>
      <c r="AE7830" s="9"/>
      <c r="AF7830" s="9"/>
      <c r="AG7830" s="9"/>
      <c r="AH7830" s="29"/>
      <c r="AI7830" s="29"/>
      <c r="AJ7830" s="29"/>
      <c r="AK7830" s="29"/>
      <c r="AL7830" s="31"/>
      <c r="AM7830" s="59"/>
      <c r="AN7830" s="29"/>
      <c r="AO7830" s="29"/>
      <c r="AP7830" s="29"/>
      <c r="AQ7830" s="9"/>
      <c r="AR7830" s="2"/>
      <c r="AS7830" s="29"/>
      <c r="AT7830" s="9"/>
      <c r="AU7830" s="76"/>
      <c r="AV7830" s="76"/>
      <c r="AW7830" s="77"/>
      <c r="AX7830" s="77"/>
      <c r="AY7830" s="77"/>
      <c r="AZ7830" s="77"/>
      <c r="BA7830" s="71"/>
      <c r="BB7830" s="71"/>
      <c r="BC7830" s="71"/>
      <c r="BD7830" s="71"/>
      <c r="BE7830" s="71"/>
      <c r="BF7830" s="78"/>
      <c r="BG7830" s="29"/>
      <c r="BH7830" s="9"/>
      <c r="BI7830" s="29"/>
      <c r="BJ7830" s="29"/>
      <c r="BK7830" s="29"/>
      <c r="BL7830" s="37"/>
      <c r="BM7830" s="9"/>
    </row>
    <row r="7831" spans="2:65" s="11" customFormat="1" x14ac:dyDescent="0.4">
      <c r="B7831" s="9"/>
      <c r="C7831" s="29"/>
      <c r="D7831" s="29"/>
      <c r="E7831" s="29"/>
      <c r="F7831" s="9"/>
      <c r="G7831" s="29"/>
      <c r="H7831" s="29"/>
      <c r="I7831" s="29"/>
      <c r="J7831" s="29"/>
      <c r="K7831" s="29"/>
      <c r="L7831" s="9"/>
      <c r="M7831" s="9"/>
      <c r="N7831" s="9"/>
      <c r="O7831" s="29"/>
      <c r="P7831" s="9"/>
      <c r="Q7831" s="29"/>
      <c r="R7831" s="9"/>
      <c r="S7831" s="29"/>
      <c r="T7831" s="9"/>
      <c r="U7831" s="9"/>
      <c r="V7831" s="9"/>
      <c r="W7831" s="9"/>
      <c r="X7831" s="9"/>
      <c r="Y7831" s="9"/>
      <c r="Z7831" s="9"/>
      <c r="AA7831" s="9"/>
      <c r="AB7831" s="29"/>
      <c r="AC7831" s="29"/>
      <c r="AD7831" s="29"/>
      <c r="AE7831" s="29"/>
      <c r="AF7831" s="9"/>
      <c r="AG7831" s="9"/>
      <c r="AH7831" s="29"/>
      <c r="AI7831" s="29"/>
      <c r="AJ7831" s="29"/>
      <c r="AK7831" s="29"/>
      <c r="AL7831" s="31"/>
      <c r="AM7831" s="59"/>
      <c r="AN7831" s="29"/>
      <c r="AO7831" s="29"/>
      <c r="AP7831" s="29"/>
      <c r="AQ7831" s="9"/>
      <c r="AR7831" s="2"/>
      <c r="AS7831" s="29"/>
      <c r="AT7831" s="9"/>
      <c r="AU7831" s="76"/>
      <c r="AV7831" s="76"/>
      <c r="AW7831" s="77"/>
      <c r="AX7831" s="77"/>
      <c r="AY7831" s="77"/>
      <c r="AZ7831" s="77"/>
      <c r="BA7831" s="71"/>
      <c r="BB7831" s="71"/>
      <c r="BC7831" s="71"/>
      <c r="BD7831" s="71"/>
      <c r="BE7831" s="71"/>
      <c r="BF7831" s="78"/>
      <c r="BG7831" s="29"/>
      <c r="BH7831" s="9"/>
      <c r="BI7831" s="29"/>
      <c r="BJ7831" s="29"/>
      <c r="BK7831" s="29"/>
      <c r="BL7831" s="37"/>
      <c r="BM7831" s="9"/>
    </row>
    <row r="7832" spans="2:65" s="11" customFormat="1" x14ac:dyDescent="0.4">
      <c r="B7832" s="29"/>
      <c r="C7832" s="29"/>
      <c r="D7832" s="29"/>
      <c r="E7832" s="29"/>
      <c r="F7832" s="9"/>
      <c r="G7832" s="29"/>
      <c r="H7832" s="29"/>
      <c r="I7832" s="29"/>
      <c r="J7832" s="29"/>
      <c r="K7832" s="29"/>
      <c r="L7832" s="29"/>
      <c r="M7832" s="9"/>
      <c r="N7832" s="9"/>
      <c r="O7832" s="29"/>
      <c r="P7832" s="9"/>
      <c r="Q7832" s="29"/>
      <c r="R7832" s="9"/>
      <c r="S7832" s="29"/>
      <c r="T7832" s="9"/>
      <c r="U7832" s="9"/>
      <c r="V7832" s="9"/>
      <c r="W7832" s="9"/>
      <c r="X7832" s="9"/>
      <c r="Y7832" s="9"/>
      <c r="Z7832" s="9"/>
      <c r="AA7832" s="9"/>
      <c r="AB7832" s="29"/>
      <c r="AC7832" s="9"/>
      <c r="AD7832" s="29"/>
      <c r="AE7832" s="29"/>
      <c r="AF7832" s="9"/>
      <c r="AG7832" s="9"/>
      <c r="AH7832" s="29"/>
      <c r="AI7832" s="9"/>
      <c r="AJ7832" s="29"/>
      <c r="AK7832" s="29"/>
      <c r="AL7832" s="31"/>
      <c r="AM7832" s="59"/>
      <c r="AN7832" s="29"/>
      <c r="AO7832" s="29"/>
      <c r="AP7832" s="29"/>
      <c r="AQ7832" s="9"/>
      <c r="AR7832" s="2"/>
      <c r="AS7832" s="29"/>
      <c r="AT7832" s="9"/>
      <c r="AU7832" s="76"/>
      <c r="AV7832" s="76"/>
      <c r="AW7832" s="77"/>
      <c r="AX7832" s="77"/>
      <c r="AY7832" s="77"/>
      <c r="AZ7832" s="77"/>
      <c r="BA7832" s="71"/>
      <c r="BB7832" s="71"/>
      <c r="BC7832" s="71"/>
      <c r="BD7832" s="71"/>
      <c r="BE7832" s="71"/>
      <c r="BF7832" s="78"/>
      <c r="BG7832" s="29"/>
      <c r="BH7832" s="9"/>
      <c r="BI7832" s="29"/>
      <c r="BJ7832" s="29"/>
      <c r="BK7832" s="29"/>
      <c r="BL7832" s="37"/>
      <c r="BM7832" s="9"/>
    </row>
    <row r="7833" spans="2:65" s="11" customFormat="1" x14ac:dyDescent="0.4">
      <c r="B7833" s="9"/>
      <c r="C7833" s="29"/>
      <c r="D7833" s="29"/>
      <c r="E7833" s="29"/>
      <c r="F7833" s="9"/>
      <c r="G7833" s="29"/>
      <c r="H7833" s="29"/>
      <c r="I7833" s="29"/>
      <c r="J7833" s="29"/>
      <c r="K7833" s="29"/>
      <c r="L7833" s="29"/>
      <c r="M7833" s="9"/>
      <c r="N7833" s="9"/>
      <c r="O7833" s="29"/>
      <c r="P7833" s="9"/>
      <c r="Q7833" s="29"/>
      <c r="R7833" s="9"/>
      <c r="S7833" s="29"/>
      <c r="T7833" s="9"/>
      <c r="U7833" s="9"/>
      <c r="V7833" s="9"/>
      <c r="W7833" s="9"/>
      <c r="X7833" s="9"/>
      <c r="Y7833" s="9"/>
      <c r="Z7833" s="9"/>
      <c r="AA7833" s="9"/>
      <c r="AB7833" s="29"/>
      <c r="AC7833" s="29"/>
      <c r="AD7833" s="29"/>
      <c r="AE7833" s="29"/>
      <c r="AF7833" s="9"/>
      <c r="AG7833" s="9"/>
      <c r="AH7833" s="29"/>
      <c r="AI7833" s="9"/>
      <c r="AJ7833" s="29"/>
      <c r="AK7833" s="29"/>
      <c r="AL7833" s="31"/>
      <c r="AM7833" s="59"/>
      <c r="AN7833" s="29"/>
      <c r="AO7833" s="29"/>
      <c r="AP7833" s="29"/>
      <c r="AQ7833" s="9"/>
      <c r="AR7833" s="2"/>
      <c r="AS7833" s="29"/>
      <c r="AT7833" s="9"/>
      <c r="AU7833" s="76"/>
      <c r="AV7833" s="76"/>
      <c r="AW7833" s="77"/>
      <c r="AX7833" s="77"/>
      <c r="AY7833" s="77"/>
      <c r="AZ7833" s="77"/>
      <c r="BA7833" s="71"/>
      <c r="BB7833" s="71"/>
      <c r="BC7833" s="71"/>
      <c r="BD7833" s="71"/>
      <c r="BE7833" s="71"/>
      <c r="BF7833" s="78"/>
      <c r="BG7833" s="30"/>
      <c r="BH7833" s="9"/>
      <c r="BI7833" s="29"/>
      <c r="BJ7833" s="29"/>
      <c r="BK7833" s="29"/>
      <c r="BL7833" s="37"/>
      <c r="BM7833" s="9"/>
    </row>
    <row r="7834" spans="2:65" s="11" customFormat="1" x14ac:dyDescent="0.4">
      <c r="B7834" s="9"/>
      <c r="C7834" s="29"/>
      <c r="D7834" s="29"/>
      <c r="E7834" s="29"/>
      <c r="F7834" s="9"/>
      <c r="G7834" s="29"/>
      <c r="H7834" s="29"/>
      <c r="I7834" s="29"/>
      <c r="J7834" s="29"/>
      <c r="K7834" s="29"/>
      <c r="L7834" s="29"/>
      <c r="M7834" s="9"/>
      <c r="N7834" s="9"/>
      <c r="O7834" s="29"/>
      <c r="P7834" s="9"/>
      <c r="Q7834" s="29"/>
      <c r="R7834" s="9"/>
      <c r="S7834" s="29"/>
      <c r="T7834" s="9"/>
      <c r="U7834" s="9"/>
      <c r="V7834" s="9"/>
      <c r="W7834" s="9"/>
      <c r="X7834" s="9"/>
      <c r="Y7834" s="9"/>
      <c r="Z7834" s="9"/>
      <c r="AA7834" s="9"/>
      <c r="AB7834" s="29"/>
      <c r="AC7834" s="29"/>
      <c r="AD7834" s="29"/>
      <c r="AE7834" s="29"/>
      <c r="AF7834" s="9"/>
      <c r="AG7834" s="9"/>
      <c r="AH7834" s="29"/>
      <c r="AI7834" s="29"/>
      <c r="AJ7834" s="29"/>
      <c r="AK7834" s="29"/>
      <c r="AL7834" s="31"/>
      <c r="AM7834" s="59"/>
      <c r="AN7834" s="29"/>
      <c r="AO7834" s="29"/>
      <c r="AP7834" s="29"/>
      <c r="AQ7834" s="9"/>
      <c r="AR7834" s="2"/>
      <c r="AS7834" s="29"/>
      <c r="AT7834" s="9"/>
      <c r="AU7834" s="76"/>
      <c r="AV7834" s="76"/>
      <c r="AW7834" s="77"/>
      <c r="AX7834" s="77"/>
      <c r="AY7834" s="77"/>
      <c r="AZ7834" s="77"/>
      <c r="BA7834" s="71"/>
      <c r="BB7834" s="71"/>
      <c r="BC7834" s="71"/>
      <c r="BD7834" s="71"/>
      <c r="BE7834" s="71"/>
      <c r="BF7834" s="78"/>
      <c r="BG7834" s="29"/>
      <c r="BH7834" s="9"/>
      <c r="BI7834" s="29"/>
      <c r="BJ7834" s="29"/>
      <c r="BK7834" s="29"/>
      <c r="BL7834" s="37"/>
      <c r="BM7834" s="9"/>
    </row>
    <row r="7835" spans="2:65" s="11" customFormat="1" x14ac:dyDescent="0.4">
      <c r="B7835" s="9"/>
      <c r="C7835" s="29"/>
      <c r="D7835" s="29"/>
      <c r="E7835" s="29"/>
      <c r="F7835" s="9"/>
      <c r="G7835" s="29"/>
      <c r="H7835" s="29"/>
      <c r="I7835" s="29"/>
      <c r="J7835" s="29"/>
      <c r="K7835" s="29"/>
      <c r="L7835" s="9"/>
      <c r="M7835" s="9"/>
      <c r="N7835" s="9"/>
      <c r="O7835" s="29"/>
      <c r="P7835" s="9"/>
      <c r="Q7835" s="29"/>
      <c r="R7835" s="9"/>
      <c r="S7835" s="29"/>
      <c r="T7835" s="9"/>
      <c r="U7835" s="9"/>
      <c r="V7835" s="9"/>
      <c r="W7835" s="9"/>
      <c r="X7835" s="9"/>
      <c r="Y7835" s="9"/>
      <c r="Z7835" s="9"/>
      <c r="AA7835" s="9"/>
      <c r="AB7835" s="29"/>
      <c r="AC7835" s="29"/>
      <c r="AD7835" s="29"/>
      <c r="AE7835" s="29"/>
      <c r="AF7835" s="9"/>
      <c r="AG7835" s="9"/>
      <c r="AH7835" s="29"/>
      <c r="AI7835" s="29"/>
      <c r="AJ7835" s="29"/>
      <c r="AK7835" s="29"/>
      <c r="AL7835" s="31"/>
      <c r="AM7835" s="59"/>
      <c r="AN7835" s="29"/>
      <c r="AO7835" s="29"/>
      <c r="AP7835" s="29"/>
      <c r="AQ7835" s="9"/>
      <c r="AR7835" s="2"/>
      <c r="AS7835" s="29"/>
      <c r="AT7835" s="9"/>
      <c r="AU7835" s="76"/>
      <c r="AV7835" s="76"/>
      <c r="AW7835" s="77"/>
      <c r="AX7835" s="77"/>
      <c r="AY7835" s="77"/>
      <c r="AZ7835" s="77"/>
      <c r="BA7835" s="71"/>
      <c r="BB7835" s="71"/>
      <c r="BC7835" s="71"/>
      <c r="BD7835" s="71"/>
      <c r="BE7835" s="71"/>
      <c r="BF7835" s="78"/>
      <c r="BG7835" s="30"/>
      <c r="BH7835" s="9"/>
      <c r="BI7835" s="29"/>
      <c r="BJ7835" s="29"/>
      <c r="BK7835" s="29"/>
      <c r="BL7835" s="37"/>
      <c r="BM7835" s="9"/>
    </row>
    <row r="7836" spans="2:65" s="11" customFormat="1" x14ac:dyDescent="0.4">
      <c r="B7836" s="9"/>
      <c r="C7836" s="29"/>
      <c r="D7836" s="29"/>
      <c r="E7836" s="29"/>
      <c r="F7836" s="9"/>
      <c r="G7836" s="29"/>
      <c r="H7836" s="29"/>
      <c r="I7836" s="29"/>
      <c r="J7836" s="29"/>
      <c r="K7836" s="29"/>
      <c r="L7836" s="9"/>
      <c r="M7836" s="9"/>
      <c r="N7836" s="9"/>
      <c r="O7836" s="29"/>
      <c r="P7836" s="9"/>
      <c r="Q7836" s="29"/>
      <c r="R7836" s="9"/>
      <c r="S7836" s="29"/>
      <c r="T7836" s="9"/>
      <c r="U7836" s="9"/>
      <c r="V7836" s="9"/>
      <c r="W7836" s="9"/>
      <c r="X7836" s="9"/>
      <c r="Y7836" s="9"/>
      <c r="Z7836" s="9"/>
      <c r="AA7836" s="9"/>
      <c r="AB7836" s="29"/>
      <c r="AC7836" s="29"/>
      <c r="AD7836" s="29"/>
      <c r="AE7836" s="29"/>
      <c r="AF7836" s="9"/>
      <c r="AG7836" s="9"/>
      <c r="AH7836" s="29"/>
      <c r="AI7836" s="9"/>
      <c r="AJ7836" s="29"/>
      <c r="AK7836" s="29"/>
      <c r="AL7836" s="31"/>
      <c r="AM7836" s="59"/>
      <c r="AN7836" s="29"/>
      <c r="AO7836" s="29"/>
      <c r="AP7836" s="29"/>
      <c r="AQ7836" s="9"/>
      <c r="AR7836" s="2"/>
      <c r="AS7836" s="29"/>
      <c r="AT7836" s="9"/>
      <c r="AU7836" s="76"/>
      <c r="AV7836" s="76"/>
      <c r="AW7836" s="77"/>
      <c r="AX7836" s="77"/>
      <c r="AY7836" s="77"/>
      <c r="AZ7836" s="77"/>
      <c r="BA7836" s="71"/>
      <c r="BB7836" s="71"/>
      <c r="BC7836" s="71"/>
      <c r="BD7836" s="71"/>
      <c r="BE7836" s="71"/>
      <c r="BF7836" s="78"/>
      <c r="BG7836" s="29"/>
      <c r="BH7836" s="9"/>
      <c r="BI7836" s="29"/>
      <c r="BJ7836" s="29"/>
      <c r="BK7836" s="29"/>
      <c r="BL7836" s="37"/>
      <c r="BM7836" s="9"/>
    </row>
    <row r="7837" spans="2:65" s="11" customFormat="1" x14ac:dyDescent="0.4">
      <c r="B7837" s="9"/>
      <c r="C7837" s="29"/>
      <c r="D7837" s="29"/>
      <c r="E7837" s="29"/>
      <c r="F7837" s="29"/>
      <c r="G7837" s="29"/>
      <c r="H7837" s="29"/>
      <c r="I7837" s="29"/>
      <c r="J7837" s="29"/>
      <c r="K7837" s="29"/>
      <c r="L7837" s="9"/>
      <c r="M7837" s="9"/>
      <c r="N7837" s="9"/>
      <c r="O7837" s="29"/>
      <c r="P7837" s="9"/>
      <c r="Q7837" s="29"/>
      <c r="R7837" s="9"/>
      <c r="S7837" s="29"/>
      <c r="T7837" s="9"/>
      <c r="U7837" s="9"/>
      <c r="V7837" s="9"/>
      <c r="W7837" s="9"/>
      <c r="X7837" s="9"/>
      <c r="Y7837" s="9"/>
      <c r="Z7837" s="9"/>
      <c r="AA7837" s="9"/>
      <c r="AB7837" s="29"/>
      <c r="AC7837" s="29"/>
      <c r="AD7837" s="29"/>
      <c r="AE7837" s="29"/>
      <c r="AF7837" s="9"/>
      <c r="AG7837" s="9"/>
      <c r="AH7837" s="30"/>
      <c r="AI7837" s="9"/>
      <c r="AJ7837" s="29"/>
      <c r="AK7837" s="29"/>
      <c r="AL7837" s="31"/>
      <c r="AM7837" s="59"/>
      <c r="AN7837" s="29"/>
      <c r="AO7837" s="29"/>
      <c r="AP7837" s="29"/>
      <c r="AQ7837" s="9"/>
      <c r="AR7837" s="2"/>
      <c r="AS7837" s="29"/>
      <c r="AT7837" s="9"/>
      <c r="AU7837" s="76"/>
      <c r="AV7837" s="76"/>
      <c r="AW7837" s="77"/>
      <c r="AX7837" s="77"/>
      <c r="AY7837" s="77"/>
      <c r="AZ7837" s="77"/>
      <c r="BA7837" s="71"/>
      <c r="BB7837" s="71"/>
      <c r="BC7837" s="71"/>
      <c r="BD7837" s="71"/>
      <c r="BE7837" s="71"/>
      <c r="BF7837" s="78"/>
      <c r="BG7837" s="30"/>
      <c r="BH7837" s="9"/>
      <c r="BI7837" s="29"/>
      <c r="BJ7837" s="29"/>
      <c r="BK7837" s="29"/>
      <c r="BL7837" s="37"/>
      <c r="BM7837" s="9"/>
    </row>
    <row r="7838" spans="2:65" s="11" customFormat="1" x14ac:dyDescent="0.4">
      <c r="B7838" s="9"/>
      <c r="C7838" s="29"/>
      <c r="D7838" s="29"/>
      <c r="E7838" s="29"/>
      <c r="F7838" s="9"/>
      <c r="G7838" s="9"/>
      <c r="H7838" s="9"/>
      <c r="I7838" s="9"/>
      <c r="J7838" s="9"/>
      <c r="K7838" s="29"/>
      <c r="L7838" s="9"/>
      <c r="M7838" s="9"/>
      <c r="N7838" s="9"/>
      <c r="O7838" s="29"/>
      <c r="P7838" s="9"/>
      <c r="Q7838" s="29"/>
      <c r="R7838" s="9"/>
      <c r="S7838" s="29"/>
      <c r="T7838" s="9"/>
      <c r="U7838" s="9"/>
      <c r="V7838" s="9"/>
      <c r="W7838" s="9"/>
      <c r="X7838" s="9"/>
      <c r="Y7838" s="9"/>
      <c r="Z7838" s="9"/>
      <c r="AA7838" s="9"/>
      <c r="AB7838" s="29"/>
      <c r="AC7838" s="29"/>
      <c r="AD7838" s="29"/>
      <c r="AE7838" s="29"/>
      <c r="AF7838" s="9"/>
      <c r="AG7838" s="9"/>
      <c r="AH7838" s="29"/>
      <c r="AI7838" s="9"/>
      <c r="AJ7838" s="29"/>
      <c r="AK7838" s="29"/>
      <c r="AL7838" s="31"/>
      <c r="AM7838" s="59"/>
      <c r="AN7838" s="29"/>
      <c r="AO7838" s="29"/>
      <c r="AP7838" s="29"/>
      <c r="AQ7838" s="9"/>
      <c r="AR7838" s="2"/>
      <c r="AS7838" s="29"/>
      <c r="AT7838" s="9"/>
      <c r="AU7838" s="76"/>
      <c r="AV7838" s="76"/>
      <c r="AW7838" s="77"/>
      <c r="AX7838" s="77"/>
      <c r="AY7838" s="77"/>
      <c r="AZ7838" s="77"/>
      <c r="BA7838" s="71"/>
      <c r="BB7838" s="71"/>
      <c r="BC7838" s="71"/>
      <c r="BD7838" s="71"/>
      <c r="BE7838" s="71"/>
      <c r="BF7838" s="78"/>
      <c r="BG7838" s="30"/>
      <c r="BH7838" s="9"/>
      <c r="BI7838" s="29"/>
      <c r="BJ7838" s="29"/>
      <c r="BK7838" s="29"/>
      <c r="BL7838" s="37"/>
      <c r="BM7838" s="9"/>
    </row>
    <row r="7839" spans="2:65" s="11" customFormat="1" x14ac:dyDescent="0.4">
      <c r="B7839" s="29"/>
      <c r="C7839" s="29"/>
      <c r="D7839" s="29"/>
      <c r="E7839" s="29"/>
      <c r="F7839" s="9"/>
      <c r="G7839" s="29"/>
      <c r="H7839" s="29"/>
      <c r="I7839" s="29"/>
      <c r="J7839" s="29"/>
      <c r="K7839" s="29"/>
      <c r="L7839" s="29"/>
      <c r="M7839" s="9"/>
      <c r="N7839" s="9"/>
      <c r="O7839" s="29"/>
      <c r="P7839" s="9"/>
      <c r="Q7839" s="29"/>
      <c r="R7839" s="9"/>
      <c r="S7839" s="29"/>
      <c r="T7839" s="9"/>
      <c r="U7839" s="9"/>
      <c r="V7839" s="9"/>
      <c r="W7839" s="9"/>
      <c r="X7839" s="9"/>
      <c r="Y7839" s="9"/>
      <c r="Z7839" s="9"/>
      <c r="AA7839" s="9"/>
      <c r="AB7839" s="29"/>
      <c r="AC7839" s="9"/>
      <c r="AD7839" s="29"/>
      <c r="AE7839" s="29"/>
      <c r="AF7839" s="9"/>
      <c r="AG7839" s="9"/>
      <c r="AH7839" s="29"/>
      <c r="AI7839" s="9"/>
      <c r="AJ7839" s="29"/>
      <c r="AK7839" s="29"/>
      <c r="AL7839" s="31"/>
      <c r="AM7839" s="59"/>
      <c r="AN7839" s="29"/>
      <c r="AO7839" s="29"/>
      <c r="AP7839" s="29"/>
      <c r="AQ7839" s="9"/>
      <c r="AR7839" s="2"/>
      <c r="AS7839" s="29"/>
      <c r="AT7839" s="9"/>
      <c r="AU7839" s="76"/>
      <c r="AV7839" s="76"/>
      <c r="AW7839" s="77"/>
      <c r="AX7839" s="77"/>
      <c r="AY7839" s="77"/>
      <c r="AZ7839" s="77"/>
      <c r="BA7839" s="71"/>
      <c r="BB7839" s="71"/>
      <c r="BC7839" s="71"/>
      <c r="BD7839" s="71"/>
      <c r="BE7839" s="71"/>
      <c r="BF7839" s="78"/>
      <c r="BG7839" s="29"/>
      <c r="BH7839" s="9"/>
      <c r="BI7839" s="29"/>
      <c r="BJ7839" s="29"/>
      <c r="BK7839" s="29"/>
      <c r="BL7839" s="37"/>
      <c r="BM7839" s="9"/>
    </row>
    <row r="7840" spans="2:65" s="11" customFormat="1" x14ac:dyDescent="0.4">
      <c r="B7840" s="9"/>
      <c r="C7840" s="29"/>
      <c r="D7840" s="29"/>
      <c r="E7840" s="29"/>
      <c r="F7840" s="9"/>
      <c r="G7840" s="29"/>
      <c r="H7840" s="29"/>
      <c r="I7840" s="29"/>
      <c r="J7840" s="29"/>
      <c r="K7840" s="29"/>
      <c r="L7840" s="9"/>
      <c r="M7840" s="9"/>
      <c r="N7840" s="9"/>
      <c r="O7840" s="29"/>
      <c r="P7840" s="9"/>
      <c r="Q7840" s="29"/>
      <c r="R7840" s="9"/>
      <c r="S7840" s="29"/>
      <c r="T7840" s="9"/>
      <c r="U7840" s="9"/>
      <c r="V7840" s="9"/>
      <c r="W7840" s="9"/>
      <c r="X7840" s="9"/>
      <c r="Y7840" s="9"/>
      <c r="Z7840" s="9"/>
      <c r="AA7840" s="9"/>
      <c r="AB7840" s="29"/>
      <c r="AC7840" s="29"/>
      <c r="AD7840" s="29"/>
      <c r="AE7840" s="29"/>
      <c r="AF7840" s="9"/>
      <c r="AG7840" s="9"/>
      <c r="AH7840" s="30"/>
      <c r="AI7840" s="9"/>
      <c r="AJ7840" s="29"/>
      <c r="AK7840" s="29"/>
      <c r="AL7840" s="31"/>
      <c r="AM7840" s="59"/>
      <c r="AN7840" s="29"/>
      <c r="AO7840" s="29"/>
      <c r="AP7840" s="29"/>
      <c r="AQ7840" s="9"/>
      <c r="AR7840" s="2"/>
      <c r="AS7840" s="29"/>
      <c r="AT7840" s="9"/>
      <c r="AU7840" s="76"/>
      <c r="AV7840" s="76"/>
      <c r="AW7840" s="77"/>
      <c r="AX7840" s="77"/>
      <c r="AY7840" s="77"/>
      <c r="AZ7840" s="77"/>
      <c r="BA7840" s="71"/>
      <c r="BB7840" s="71"/>
      <c r="BC7840" s="71"/>
      <c r="BD7840" s="71"/>
      <c r="BE7840" s="71"/>
      <c r="BF7840" s="78"/>
      <c r="BG7840" s="30"/>
      <c r="BH7840" s="9"/>
      <c r="BI7840" s="29"/>
      <c r="BJ7840" s="29"/>
      <c r="BK7840" s="29"/>
      <c r="BL7840" s="37"/>
      <c r="BM7840" s="9"/>
    </row>
    <row r="7841" spans="2:65" s="11" customFormat="1" x14ac:dyDescent="0.4">
      <c r="B7841" s="9"/>
      <c r="C7841" s="29"/>
      <c r="D7841" s="29"/>
      <c r="E7841" s="29"/>
      <c r="F7841" s="9"/>
      <c r="G7841" s="9"/>
      <c r="H7841" s="9"/>
      <c r="I7841" s="9"/>
      <c r="J7841" s="9"/>
      <c r="K7841" s="29"/>
      <c r="L7841" s="9"/>
      <c r="M7841" s="9"/>
      <c r="N7841" s="9"/>
      <c r="O7841" s="29"/>
      <c r="P7841" s="9"/>
      <c r="Q7841" s="29"/>
      <c r="R7841" s="9"/>
      <c r="S7841" s="29"/>
      <c r="T7841" s="9"/>
      <c r="U7841" s="9"/>
      <c r="V7841" s="9"/>
      <c r="W7841" s="9"/>
      <c r="X7841" s="9"/>
      <c r="Y7841" s="9"/>
      <c r="Z7841" s="9"/>
      <c r="AA7841" s="9"/>
      <c r="AB7841" s="9"/>
      <c r="AC7841" s="29"/>
      <c r="AD7841" s="29"/>
      <c r="AE7841" s="29"/>
      <c r="AF7841" s="9"/>
      <c r="AG7841" s="9"/>
      <c r="AH7841" s="29"/>
      <c r="AI7841" s="9"/>
      <c r="AJ7841" s="29"/>
      <c r="AK7841" s="29"/>
      <c r="AL7841" s="31"/>
      <c r="AM7841" s="59"/>
      <c r="AN7841" s="29"/>
      <c r="AO7841" s="29"/>
      <c r="AP7841" s="29"/>
      <c r="AQ7841" s="9"/>
      <c r="AR7841" s="2"/>
      <c r="AS7841" s="29"/>
      <c r="AT7841" s="9"/>
      <c r="AU7841" s="76"/>
      <c r="AV7841" s="76"/>
      <c r="AW7841" s="77"/>
      <c r="AX7841" s="77"/>
      <c r="AY7841" s="77"/>
      <c r="AZ7841" s="77"/>
      <c r="BA7841" s="71"/>
      <c r="BB7841" s="71"/>
      <c r="BC7841" s="71"/>
      <c r="BD7841" s="71"/>
      <c r="BE7841" s="71"/>
      <c r="BF7841" s="78"/>
      <c r="BG7841" s="29"/>
      <c r="BH7841" s="9"/>
      <c r="BI7841" s="29"/>
      <c r="BJ7841" s="29"/>
      <c r="BK7841" s="29"/>
      <c r="BL7841" s="37"/>
      <c r="BM7841" s="9"/>
    </row>
    <row r="7842" spans="2:65" s="11" customFormat="1" x14ac:dyDescent="0.4">
      <c r="B7842" s="9"/>
      <c r="C7842" s="29"/>
      <c r="D7842" s="29"/>
      <c r="E7842" s="29"/>
      <c r="F7842" s="9"/>
      <c r="G7842" s="9"/>
      <c r="H7842" s="9"/>
      <c r="I7842" s="9"/>
      <c r="J7842" s="9"/>
      <c r="K7842" s="29"/>
      <c r="L7842" s="9"/>
      <c r="M7842" s="9"/>
      <c r="N7842" s="9"/>
      <c r="O7842" s="29"/>
      <c r="P7842" s="9"/>
      <c r="Q7842" s="29"/>
      <c r="R7842" s="9"/>
      <c r="S7842" s="29"/>
      <c r="T7842" s="9"/>
      <c r="U7842" s="9"/>
      <c r="V7842" s="9"/>
      <c r="W7842" s="9"/>
      <c r="X7842" s="9"/>
      <c r="Y7842" s="9"/>
      <c r="Z7842" s="9"/>
      <c r="AA7842" s="9"/>
      <c r="AB7842" s="29"/>
      <c r="AC7842" s="29"/>
      <c r="AD7842" s="29"/>
      <c r="AE7842" s="29"/>
      <c r="AF7842" s="9"/>
      <c r="AG7842" s="9"/>
      <c r="AH7842" s="29"/>
      <c r="AI7842" s="9"/>
      <c r="AJ7842" s="29"/>
      <c r="AK7842" s="29"/>
      <c r="AL7842" s="31"/>
      <c r="AM7842" s="59"/>
      <c r="AN7842" s="29"/>
      <c r="AO7842" s="29"/>
      <c r="AP7842" s="29"/>
      <c r="AQ7842" s="9"/>
      <c r="AR7842" s="2"/>
      <c r="AS7842" s="29"/>
      <c r="AT7842" s="9"/>
      <c r="AU7842" s="76"/>
      <c r="AV7842" s="76"/>
      <c r="AW7842" s="77"/>
      <c r="AX7842" s="77"/>
      <c r="AY7842" s="77"/>
      <c r="AZ7842" s="77"/>
      <c r="BA7842" s="71"/>
      <c r="BB7842" s="71"/>
      <c r="BC7842" s="71"/>
      <c r="BD7842" s="71"/>
      <c r="BE7842" s="71"/>
      <c r="BF7842" s="78"/>
      <c r="BG7842" s="29"/>
      <c r="BH7842" s="9"/>
      <c r="BI7842" s="29"/>
      <c r="BJ7842" s="29"/>
      <c r="BK7842" s="29"/>
      <c r="BL7842" s="37"/>
      <c r="BM7842" s="9"/>
    </row>
    <row r="7843" spans="2:65" s="11" customFormat="1" x14ac:dyDescent="0.4">
      <c r="B7843" s="29"/>
      <c r="C7843" s="29"/>
      <c r="D7843" s="29"/>
      <c r="E7843" s="29"/>
      <c r="F7843" s="9"/>
      <c r="G7843" s="29"/>
      <c r="H7843" s="29"/>
      <c r="I7843" s="29"/>
      <c r="J7843" s="29"/>
      <c r="K7843" s="29"/>
      <c r="L7843" s="29"/>
      <c r="M7843" s="9"/>
      <c r="N7843" s="9"/>
      <c r="O7843" s="29"/>
      <c r="P7843" s="9"/>
      <c r="Q7843" s="29"/>
      <c r="R7843" s="9"/>
      <c r="S7843" s="29"/>
      <c r="T7843" s="9"/>
      <c r="U7843" s="9"/>
      <c r="V7843" s="9"/>
      <c r="W7843" s="9"/>
      <c r="X7843" s="9"/>
      <c r="Y7843" s="9"/>
      <c r="Z7843" s="9"/>
      <c r="AA7843" s="9"/>
      <c r="AB7843" s="29"/>
      <c r="AC7843" s="9"/>
      <c r="AD7843" s="29"/>
      <c r="AE7843" s="29"/>
      <c r="AF7843" s="9"/>
      <c r="AG7843" s="9"/>
      <c r="AH7843" s="29"/>
      <c r="AI7843" s="9"/>
      <c r="AJ7843" s="29"/>
      <c r="AK7843" s="29"/>
      <c r="AL7843" s="31"/>
      <c r="AM7843" s="59"/>
      <c r="AN7843" s="29"/>
      <c r="AO7843" s="29"/>
      <c r="AP7843" s="29"/>
      <c r="AQ7843" s="9"/>
      <c r="AR7843" s="2"/>
      <c r="AS7843" s="29"/>
      <c r="AT7843" s="9"/>
      <c r="AU7843" s="76"/>
      <c r="AV7843" s="76"/>
      <c r="AW7843" s="77"/>
      <c r="AX7843" s="77"/>
      <c r="AY7843" s="77"/>
      <c r="AZ7843" s="77"/>
      <c r="BA7843" s="71"/>
      <c r="BB7843" s="71"/>
      <c r="BC7843" s="71"/>
      <c r="BD7843" s="71"/>
      <c r="BE7843" s="71"/>
      <c r="BF7843" s="78"/>
      <c r="BG7843" s="29"/>
      <c r="BH7843" s="9"/>
      <c r="BI7843" s="29"/>
      <c r="BJ7843" s="29"/>
      <c r="BK7843" s="29"/>
      <c r="BL7843" s="37"/>
      <c r="BM7843" s="9"/>
    </row>
    <row r="7844" spans="2:65" s="11" customFormat="1" x14ac:dyDescent="0.4">
      <c r="B7844" s="29"/>
      <c r="C7844" s="29"/>
      <c r="D7844" s="29"/>
      <c r="E7844" s="29"/>
      <c r="F7844" s="9"/>
      <c r="G7844" s="29"/>
      <c r="H7844" s="29"/>
      <c r="I7844" s="29"/>
      <c r="J7844" s="29"/>
      <c r="K7844" s="29"/>
      <c r="L7844" s="29"/>
      <c r="M7844" s="9"/>
      <c r="N7844" s="9"/>
      <c r="O7844" s="29"/>
      <c r="P7844" s="9"/>
      <c r="Q7844" s="29"/>
      <c r="R7844" s="9"/>
      <c r="S7844" s="29"/>
      <c r="T7844" s="9"/>
      <c r="U7844" s="9"/>
      <c r="V7844" s="9"/>
      <c r="W7844" s="9"/>
      <c r="X7844" s="9"/>
      <c r="Y7844" s="9"/>
      <c r="Z7844" s="9"/>
      <c r="AA7844" s="9"/>
      <c r="AB7844" s="29"/>
      <c r="AC7844" s="9"/>
      <c r="AD7844" s="29"/>
      <c r="AE7844" s="29"/>
      <c r="AF7844" s="9"/>
      <c r="AG7844" s="9"/>
      <c r="AH7844" s="29"/>
      <c r="AI7844" s="9"/>
      <c r="AJ7844" s="29"/>
      <c r="AK7844" s="29"/>
      <c r="AL7844" s="31"/>
      <c r="AM7844" s="59"/>
      <c r="AN7844" s="29"/>
      <c r="AO7844" s="29"/>
      <c r="AP7844" s="29"/>
      <c r="AQ7844" s="9"/>
      <c r="AR7844" s="2"/>
      <c r="AS7844" s="29"/>
      <c r="AT7844" s="9"/>
      <c r="AU7844" s="76"/>
      <c r="AV7844" s="76"/>
      <c r="AW7844" s="77"/>
      <c r="AX7844" s="77"/>
      <c r="AY7844" s="77"/>
      <c r="AZ7844" s="77"/>
      <c r="BA7844" s="71"/>
      <c r="BB7844" s="71"/>
      <c r="BC7844" s="71"/>
      <c r="BD7844" s="71"/>
      <c r="BE7844" s="71"/>
      <c r="BF7844" s="78"/>
      <c r="BG7844" s="29"/>
      <c r="BH7844" s="9"/>
      <c r="BI7844" s="29"/>
      <c r="BJ7844" s="29"/>
      <c r="BK7844" s="29"/>
      <c r="BL7844" s="37"/>
      <c r="BM7844" s="9"/>
    </row>
    <row r="7845" spans="2:65" s="11" customFormat="1" x14ac:dyDescent="0.4">
      <c r="B7845" s="9"/>
      <c r="C7845" s="29"/>
      <c r="D7845" s="29"/>
      <c r="E7845" s="29"/>
      <c r="F7845" s="29"/>
      <c r="G7845" s="29"/>
      <c r="H7845" s="29"/>
      <c r="I7845" s="29"/>
      <c r="J7845" s="29"/>
      <c r="K7845" s="29"/>
      <c r="L7845" s="9"/>
      <c r="M7845" s="9"/>
      <c r="N7845" s="29"/>
      <c r="O7845" s="9"/>
      <c r="P7845" s="9"/>
      <c r="Q7845" s="29"/>
      <c r="R7845" s="9"/>
      <c r="S7845" s="29"/>
      <c r="T7845" s="9"/>
      <c r="U7845" s="9"/>
      <c r="V7845" s="9"/>
      <c r="W7845" s="9"/>
      <c r="X7845" s="9"/>
      <c r="Y7845" s="9"/>
      <c r="Z7845" s="9"/>
      <c r="AA7845" s="9"/>
      <c r="AB7845" s="29"/>
      <c r="AC7845" s="29"/>
      <c r="AD7845" s="29"/>
      <c r="AE7845" s="29"/>
      <c r="AF7845" s="9"/>
      <c r="AG7845" s="9"/>
      <c r="AH7845" s="30"/>
      <c r="AI7845" s="9"/>
      <c r="AJ7845" s="29"/>
      <c r="AK7845" s="29"/>
      <c r="AL7845" s="31"/>
      <c r="AM7845" s="59"/>
      <c r="AN7845" s="29"/>
      <c r="AO7845" s="29"/>
      <c r="AP7845" s="29"/>
      <c r="AQ7845" s="9"/>
      <c r="AR7845" s="2"/>
      <c r="AS7845" s="29"/>
      <c r="AT7845" s="9"/>
      <c r="AU7845" s="76"/>
      <c r="AV7845" s="76"/>
      <c r="AW7845" s="77"/>
      <c r="AX7845" s="77"/>
      <c r="AY7845" s="77"/>
      <c r="AZ7845" s="77"/>
      <c r="BA7845" s="71"/>
      <c r="BB7845" s="71"/>
      <c r="BC7845" s="71"/>
      <c r="BD7845" s="71"/>
      <c r="BE7845" s="71"/>
      <c r="BF7845" s="78"/>
      <c r="BG7845" s="30"/>
      <c r="BH7845" s="9"/>
      <c r="BI7845" s="29"/>
      <c r="BJ7845" s="29"/>
      <c r="BK7845" s="29"/>
      <c r="BL7845" s="37"/>
      <c r="BM7845" s="9"/>
    </row>
    <row r="7846" spans="2:65" s="11" customFormat="1" x14ac:dyDescent="0.4">
      <c r="B7846" s="9"/>
      <c r="C7846" s="29"/>
      <c r="D7846" s="29"/>
      <c r="E7846" s="29"/>
      <c r="F7846" s="29"/>
      <c r="G7846" s="29"/>
      <c r="H7846" s="29"/>
      <c r="I7846" s="29"/>
      <c r="J7846" s="29"/>
      <c r="K7846" s="29"/>
      <c r="L7846" s="29"/>
      <c r="M7846" s="29"/>
      <c r="N7846" s="9"/>
      <c r="O7846" s="29"/>
      <c r="P7846" s="9"/>
      <c r="Q7846" s="29"/>
      <c r="R7846" s="9"/>
      <c r="S7846" s="29"/>
      <c r="T7846" s="9"/>
      <c r="U7846" s="9"/>
      <c r="V7846" s="9"/>
      <c r="W7846" s="9"/>
      <c r="X7846" s="9"/>
      <c r="Y7846" s="9"/>
      <c r="Z7846" s="9"/>
      <c r="AA7846" s="9"/>
      <c r="AB7846" s="29"/>
      <c r="AC7846" s="29"/>
      <c r="AD7846" s="29"/>
      <c r="AE7846" s="29"/>
      <c r="AF7846" s="9"/>
      <c r="AG7846" s="9"/>
      <c r="AH7846" s="29"/>
      <c r="AI7846" s="29"/>
      <c r="AJ7846" s="29"/>
      <c r="AK7846" s="29"/>
      <c r="AL7846" s="31"/>
      <c r="AM7846" s="59"/>
      <c r="AN7846" s="29"/>
      <c r="AO7846" s="29"/>
      <c r="AP7846" s="29"/>
      <c r="AQ7846" s="9"/>
      <c r="AR7846" s="2"/>
      <c r="AS7846" s="29"/>
      <c r="AT7846" s="9"/>
      <c r="AU7846" s="76"/>
      <c r="AV7846" s="76"/>
      <c r="AW7846" s="77"/>
      <c r="AX7846" s="77"/>
      <c r="AY7846" s="77"/>
      <c r="AZ7846" s="77"/>
      <c r="BA7846" s="71"/>
      <c r="BB7846" s="71"/>
      <c r="BC7846" s="71"/>
      <c r="BD7846" s="71"/>
      <c r="BE7846" s="71"/>
      <c r="BF7846" s="78"/>
      <c r="BG7846" s="29"/>
      <c r="BH7846" s="9"/>
      <c r="BI7846" s="29"/>
      <c r="BJ7846" s="29"/>
      <c r="BK7846" s="29"/>
      <c r="BL7846" s="38"/>
      <c r="BM7846" s="9"/>
    </row>
    <row r="7847" spans="2:65" s="11" customFormat="1" x14ac:dyDescent="0.4">
      <c r="B7847" s="9"/>
      <c r="C7847" s="29"/>
      <c r="D7847" s="29"/>
      <c r="E7847" s="29"/>
      <c r="F7847" s="29"/>
      <c r="G7847" s="29"/>
      <c r="H7847" s="29"/>
      <c r="I7847" s="29"/>
      <c r="J7847" s="29"/>
      <c r="K7847" s="29"/>
      <c r="L7847" s="9"/>
      <c r="M7847" s="9"/>
      <c r="N7847" s="9"/>
      <c r="O7847" s="29"/>
      <c r="P7847" s="9"/>
      <c r="Q7847" s="29"/>
      <c r="R7847" s="9"/>
      <c r="S7847" s="29"/>
      <c r="T7847" s="9"/>
      <c r="U7847" s="9"/>
      <c r="V7847" s="9"/>
      <c r="W7847" s="9"/>
      <c r="X7847" s="9"/>
      <c r="Y7847" s="9"/>
      <c r="Z7847" s="9"/>
      <c r="AA7847" s="9"/>
      <c r="AB7847" s="29"/>
      <c r="AC7847" s="29"/>
      <c r="AD7847" s="29"/>
      <c r="AE7847" s="29"/>
      <c r="AF7847" s="9"/>
      <c r="AG7847" s="9"/>
      <c r="AH7847" s="30"/>
      <c r="AI7847" s="9"/>
      <c r="AJ7847" s="29"/>
      <c r="AK7847" s="29"/>
      <c r="AL7847" s="31"/>
      <c r="AM7847" s="59"/>
      <c r="AN7847" s="29"/>
      <c r="AO7847" s="29"/>
      <c r="AP7847" s="29"/>
      <c r="AQ7847" s="9"/>
      <c r="AR7847" s="2"/>
      <c r="AS7847" s="29"/>
      <c r="AT7847" s="9"/>
      <c r="AU7847" s="76"/>
      <c r="AV7847" s="76"/>
      <c r="AW7847" s="77"/>
      <c r="AX7847" s="77"/>
      <c r="AY7847" s="77"/>
      <c r="AZ7847" s="77"/>
      <c r="BA7847" s="71"/>
      <c r="BB7847" s="71"/>
      <c r="BC7847" s="71"/>
      <c r="BD7847" s="71"/>
      <c r="BE7847" s="71"/>
      <c r="BF7847" s="78"/>
      <c r="BG7847" s="30"/>
      <c r="BH7847" s="9"/>
      <c r="BI7847" s="29"/>
      <c r="BJ7847" s="29"/>
      <c r="BK7847" s="29"/>
      <c r="BL7847" s="37"/>
      <c r="BM7847" s="9"/>
    </row>
    <row r="7848" spans="2:65" s="11" customFormat="1" x14ac:dyDescent="0.4">
      <c r="B7848" s="9"/>
      <c r="C7848" s="29"/>
      <c r="D7848" s="29"/>
      <c r="E7848" s="29"/>
      <c r="F7848" s="9"/>
      <c r="G7848" s="29"/>
      <c r="H7848" s="29"/>
      <c r="I7848" s="29"/>
      <c r="J7848" s="29"/>
      <c r="K7848" s="29"/>
      <c r="L7848" s="9"/>
      <c r="M7848" s="9"/>
      <c r="N7848" s="9"/>
      <c r="O7848" s="30"/>
      <c r="P7848" s="9"/>
      <c r="Q7848" s="29"/>
      <c r="R7848" s="9"/>
      <c r="S7848" s="29"/>
      <c r="T7848" s="9"/>
      <c r="U7848" s="9"/>
      <c r="V7848" s="9"/>
      <c r="W7848" s="9"/>
      <c r="X7848" s="9"/>
      <c r="Y7848" s="9"/>
      <c r="Z7848" s="9"/>
      <c r="AA7848" s="9"/>
      <c r="AB7848" s="29"/>
      <c r="AC7848" s="29"/>
      <c r="AD7848" s="29"/>
      <c r="AE7848" s="29"/>
      <c r="AF7848" s="9"/>
      <c r="AG7848" s="9"/>
      <c r="AH7848" s="30"/>
      <c r="AI7848" s="9"/>
      <c r="AJ7848" s="29"/>
      <c r="AK7848" s="29"/>
      <c r="AL7848" s="31"/>
      <c r="AM7848" s="59"/>
      <c r="AN7848" s="29"/>
      <c r="AO7848" s="29"/>
      <c r="AP7848" s="29"/>
      <c r="AQ7848" s="9"/>
      <c r="AR7848" s="2"/>
      <c r="AS7848" s="29"/>
      <c r="AT7848" s="9"/>
      <c r="AU7848" s="76"/>
      <c r="AV7848" s="76"/>
      <c r="AW7848" s="77"/>
      <c r="AX7848" s="77"/>
      <c r="AY7848" s="77"/>
      <c r="AZ7848" s="77"/>
      <c r="BA7848" s="71"/>
      <c r="BB7848" s="71"/>
      <c r="BC7848" s="71"/>
      <c r="BD7848" s="71"/>
      <c r="BE7848" s="71"/>
      <c r="BF7848" s="78"/>
      <c r="BG7848" s="30"/>
      <c r="BH7848" s="9"/>
      <c r="BI7848" s="29"/>
      <c r="BJ7848" s="29"/>
      <c r="BK7848" s="29"/>
      <c r="BL7848" s="37"/>
      <c r="BM7848" s="9"/>
    </row>
    <row r="7849" spans="2:65" s="11" customFormat="1" x14ac:dyDescent="0.4">
      <c r="B7849" s="9"/>
      <c r="C7849" s="29"/>
      <c r="D7849" s="29"/>
      <c r="E7849" s="29"/>
      <c r="F7849" s="29"/>
      <c r="G7849" s="29"/>
      <c r="H7849" s="29"/>
      <c r="I7849" s="29"/>
      <c r="J7849" s="29"/>
      <c r="K7849" s="29"/>
      <c r="L7849" s="9"/>
      <c r="M7849" s="9"/>
      <c r="N7849" s="9"/>
      <c r="O7849" s="29"/>
      <c r="P7849" s="9"/>
      <c r="Q7849" s="29"/>
      <c r="R7849" s="9"/>
      <c r="S7849" s="29"/>
      <c r="T7849" s="9"/>
      <c r="U7849" s="9"/>
      <c r="V7849" s="9"/>
      <c r="W7849" s="9"/>
      <c r="X7849" s="9"/>
      <c r="Y7849" s="9"/>
      <c r="Z7849" s="9"/>
      <c r="AA7849" s="9"/>
      <c r="AB7849" s="29"/>
      <c r="AC7849" s="29"/>
      <c r="AD7849" s="29"/>
      <c r="AE7849" s="29"/>
      <c r="AF7849" s="9"/>
      <c r="AG7849" s="9"/>
      <c r="AH7849" s="30"/>
      <c r="AI7849" s="9"/>
      <c r="AJ7849" s="29"/>
      <c r="AK7849" s="29"/>
      <c r="AL7849" s="31"/>
      <c r="AM7849" s="59"/>
      <c r="AN7849" s="29"/>
      <c r="AO7849" s="29"/>
      <c r="AP7849" s="29"/>
      <c r="AQ7849" s="9"/>
      <c r="AR7849" s="2"/>
      <c r="AS7849" s="29"/>
      <c r="AT7849" s="9"/>
      <c r="AU7849" s="76"/>
      <c r="AV7849" s="76"/>
      <c r="AW7849" s="77"/>
      <c r="AX7849" s="77"/>
      <c r="AY7849" s="77"/>
      <c r="AZ7849" s="77"/>
      <c r="BA7849" s="71"/>
      <c r="BB7849" s="71"/>
      <c r="BC7849" s="71"/>
      <c r="BD7849" s="71"/>
      <c r="BE7849" s="71"/>
      <c r="BF7849" s="78"/>
      <c r="BG7849" s="29"/>
      <c r="BH7849" s="9"/>
      <c r="BI7849" s="29"/>
      <c r="BJ7849" s="29"/>
      <c r="BK7849" s="29"/>
      <c r="BL7849" s="37"/>
      <c r="BM7849" s="9"/>
    </row>
    <row r="7850" spans="2:65" s="11" customFormat="1" x14ac:dyDescent="0.4">
      <c r="B7850" s="9"/>
      <c r="C7850" s="29"/>
      <c r="D7850" s="29"/>
      <c r="E7850" s="29"/>
      <c r="F7850" s="9"/>
      <c r="G7850" s="29"/>
      <c r="H7850" s="29"/>
      <c r="I7850" s="29"/>
      <c r="J7850" s="29"/>
      <c r="K7850" s="29"/>
      <c r="L7850" s="9"/>
      <c r="M7850" s="9"/>
      <c r="N7850" s="9"/>
      <c r="O7850" s="29"/>
      <c r="P7850" s="9"/>
      <c r="Q7850" s="29"/>
      <c r="R7850" s="9"/>
      <c r="S7850" s="29"/>
      <c r="T7850" s="9"/>
      <c r="U7850" s="9"/>
      <c r="V7850" s="9"/>
      <c r="W7850" s="9"/>
      <c r="X7850" s="9"/>
      <c r="Y7850" s="9"/>
      <c r="Z7850" s="9"/>
      <c r="AA7850" s="9"/>
      <c r="AB7850" s="29"/>
      <c r="AC7850" s="29"/>
      <c r="AD7850" s="29"/>
      <c r="AE7850" s="29"/>
      <c r="AF7850" s="9"/>
      <c r="AG7850" s="9"/>
      <c r="AH7850" s="29"/>
      <c r="AI7850" s="29"/>
      <c r="AJ7850" s="29"/>
      <c r="AK7850" s="29"/>
      <c r="AL7850" s="31"/>
      <c r="AM7850" s="59"/>
      <c r="AN7850" s="29"/>
      <c r="AO7850" s="29"/>
      <c r="AP7850" s="29"/>
      <c r="AQ7850" s="9"/>
      <c r="AR7850" s="2"/>
      <c r="AS7850" s="29"/>
      <c r="AT7850" s="9"/>
      <c r="AU7850" s="76"/>
      <c r="AV7850" s="76"/>
      <c r="AW7850" s="77"/>
      <c r="AX7850" s="77"/>
      <c r="AY7850" s="77"/>
      <c r="AZ7850" s="77"/>
      <c r="BA7850" s="71"/>
      <c r="BB7850" s="71"/>
      <c r="BC7850" s="71"/>
      <c r="BD7850" s="71"/>
      <c r="BE7850" s="71"/>
      <c r="BF7850" s="78"/>
      <c r="BG7850" s="29"/>
      <c r="BH7850" s="9"/>
      <c r="BI7850" s="29"/>
      <c r="BJ7850" s="29"/>
      <c r="BK7850" s="29"/>
      <c r="BL7850" s="37"/>
      <c r="BM7850" s="9"/>
    </row>
    <row r="7851" spans="2:65" s="11" customFormat="1" x14ac:dyDescent="0.4">
      <c r="B7851" s="29"/>
      <c r="C7851" s="29"/>
      <c r="D7851" s="29"/>
      <c r="E7851" s="29"/>
      <c r="F7851" s="29"/>
      <c r="G7851" s="29"/>
      <c r="H7851" s="29"/>
      <c r="I7851" s="29"/>
      <c r="J7851" s="29"/>
      <c r="K7851" s="29"/>
      <c r="L7851" s="9"/>
      <c r="M7851" s="9"/>
      <c r="N7851" s="9"/>
      <c r="O7851" s="30"/>
      <c r="P7851" s="9"/>
      <c r="Q7851" s="29"/>
      <c r="R7851" s="9"/>
      <c r="S7851" s="29"/>
      <c r="T7851" s="9"/>
      <c r="U7851" s="9"/>
      <c r="V7851" s="9"/>
      <c r="W7851" s="9"/>
      <c r="X7851" s="9"/>
      <c r="Y7851" s="9"/>
      <c r="Z7851" s="9"/>
      <c r="AA7851" s="9"/>
      <c r="AB7851" s="29"/>
      <c r="AC7851" s="29"/>
      <c r="AD7851" s="29"/>
      <c r="AE7851" s="29"/>
      <c r="AF7851" s="9"/>
      <c r="AG7851" s="9"/>
      <c r="AH7851" s="29"/>
      <c r="AI7851" s="9"/>
      <c r="AJ7851" s="29"/>
      <c r="AK7851" s="29"/>
      <c r="AL7851" s="31"/>
      <c r="AM7851" s="59"/>
      <c r="AN7851" s="29"/>
      <c r="AO7851" s="29"/>
      <c r="AP7851" s="29"/>
      <c r="AQ7851" s="9"/>
      <c r="AR7851" s="2"/>
      <c r="AS7851" s="29"/>
      <c r="AT7851" s="9"/>
      <c r="AU7851" s="76"/>
      <c r="AV7851" s="76"/>
      <c r="AW7851" s="77"/>
      <c r="AX7851" s="77"/>
      <c r="AY7851" s="77"/>
      <c r="AZ7851" s="77"/>
      <c r="BA7851" s="71"/>
      <c r="BB7851" s="71"/>
      <c r="BC7851" s="71"/>
      <c r="BD7851" s="71"/>
      <c r="BE7851" s="71"/>
      <c r="BF7851" s="78"/>
      <c r="BG7851" s="29"/>
      <c r="BH7851" s="9"/>
      <c r="BI7851" s="29"/>
      <c r="BJ7851" s="29"/>
      <c r="BK7851" s="29"/>
      <c r="BL7851" s="37"/>
      <c r="BM7851" s="9"/>
    </row>
    <row r="7852" spans="2:65" s="11" customFormat="1" x14ac:dyDescent="0.4">
      <c r="B7852" s="29"/>
      <c r="C7852" s="29"/>
      <c r="D7852" s="29"/>
      <c r="E7852" s="29"/>
      <c r="F7852" s="9"/>
      <c r="G7852" s="29"/>
      <c r="H7852" s="29"/>
      <c r="I7852" s="29"/>
      <c r="J7852" s="29"/>
      <c r="K7852" s="29"/>
      <c r="L7852" s="29"/>
      <c r="M7852" s="9"/>
      <c r="N7852" s="9"/>
      <c r="O7852" s="29"/>
      <c r="P7852" s="9"/>
      <c r="Q7852" s="29"/>
      <c r="R7852" s="9"/>
      <c r="S7852" s="29"/>
      <c r="T7852" s="9"/>
      <c r="U7852" s="9"/>
      <c r="V7852" s="9"/>
      <c r="W7852" s="9"/>
      <c r="X7852" s="9"/>
      <c r="Y7852" s="9"/>
      <c r="Z7852" s="9"/>
      <c r="AA7852" s="9"/>
      <c r="AB7852" s="29"/>
      <c r="AC7852" s="9"/>
      <c r="AD7852" s="29"/>
      <c r="AE7852" s="29"/>
      <c r="AF7852" s="9"/>
      <c r="AG7852" s="9"/>
      <c r="AH7852" s="29"/>
      <c r="AI7852" s="9"/>
      <c r="AJ7852" s="29"/>
      <c r="AK7852" s="29"/>
      <c r="AL7852" s="31"/>
      <c r="AM7852" s="59"/>
      <c r="AN7852" s="29"/>
      <c r="AO7852" s="29"/>
      <c r="AP7852" s="29"/>
      <c r="AQ7852" s="9"/>
      <c r="AR7852" s="2"/>
      <c r="AS7852" s="29"/>
      <c r="AT7852" s="9"/>
      <c r="AU7852" s="76"/>
      <c r="AV7852" s="76"/>
      <c r="AW7852" s="77"/>
      <c r="AX7852" s="77"/>
      <c r="AY7852" s="77"/>
      <c r="AZ7852" s="77"/>
      <c r="BA7852" s="71"/>
      <c r="BB7852" s="71"/>
      <c r="BC7852" s="71"/>
      <c r="BD7852" s="71"/>
      <c r="BE7852" s="71"/>
      <c r="BF7852" s="78"/>
      <c r="BG7852" s="29"/>
      <c r="BH7852" s="9"/>
      <c r="BI7852" s="29"/>
      <c r="BJ7852" s="29"/>
      <c r="BK7852" s="29"/>
      <c r="BL7852" s="37"/>
      <c r="BM7852" s="9"/>
    </row>
    <row r="7853" spans="2:65" s="11" customFormat="1" x14ac:dyDescent="0.4">
      <c r="B7853" s="29"/>
      <c r="C7853" s="29"/>
      <c r="D7853" s="29"/>
      <c r="E7853" s="29"/>
      <c r="F7853" s="9"/>
      <c r="G7853" s="29"/>
      <c r="H7853" s="29"/>
      <c r="I7853" s="29"/>
      <c r="J7853" s="29"/>
      <c r="K7853" s="29"/>
      <c r="L7853" s="29"/>
      <c r="M7853" s="9"/>
      <c r="N7853" s="9"/>
      <c r="O7853" s="29"/>
      <c r="P7853" s="9"/>
      <c r="Q7853" s="29"/>
      <c r="R7853" s="9"/>
      <c r="S7853" s="29"/>
      <c r="T7853" s="9"/>
      <c r="U7853" s="9"/>
      <c r="V7853" s="9"/>
      <c r="W7853" s="9"/>
      <c r="X7853" s="9"/>
      <c r="Y7853" s="9"/>
      <c r="Z7853" s="9"/>
      <c r="AA7853" s="9"/>
      <c r="AB7853" s="29"/>
      <c r="AC7853" s="9"/>
      <c r="AD7853" s="29"/>
      <c r="AE7853" s="29"/>
      <c r="AF7853" s="9"/>
      <c r="AG7853" s="9"/>
      <c r="AH7853" s="29"/>
      <c r="AI7853" s="9"/>
      <c r="AJ7853" s="29"/>
      <c r="AK7853" s="29"/>
      <c r="AL7853" s="31"/>
      <c r="AM7853" s="59"/>
      <c r="AN7853" s="29"/>
      <c r="AO7853" s="29"/>
      <c r="AP7853" s="29"/>
      <c r="AQ7853" s="9"/>
      <c r="AR7853" s="2"/>
      <c r="AS7853" s="29"/>
      <c r="AT7853" s="9"/>
      <c r="AU7853" s="76"/>
      <c r="AV7853" s="76"/>
      <c r="AW7853" s="77"/>
      <c r="AX7853" s="77"/>
      <c r="AY7853" s="77"/>
      <c r="AZ7853" s="77"/>
      <c r="BA7853" s="71"/>
      <c r="BB7853" s="71"/>
      <c r="BC7853" s="71"/>
      <c r="BD7853" s="71"/>
      <c r="BE7853" s="71"/>
      <c r="BF7853" s="78"/>
      <c r="BG7853" s="29"/>
      <c r="BH7853" s="9"/>
      <c r="BI7853" s="29"/>
      <c r="BJ7853" s="29"/>
      <c r="BK7853" s="29"/>
      <c r="BL7853" s="37"/>
      <c r="BM7853" s="9"/>
    </row>
    <row r="7854" spans="2:65" s="11" customFormat="1" x14ac:dyDescent="0.4">
      <c r="B7854" s="9"/>
      <c r="C7854" s="29"/>
      <c r="D7854" s="29"/>
      <c r="E7854" s="29"/>
      <c r="F7854" s="29"/>
      <c r="G7854" s="29"/>
      <c r="H7854" s="29"/>
      <c r="I7854" s="29"/>
      <c r="J7854" s="29"/>
      <c r="K7854" s="29"/>
      <c r="L7854" s="9"/>
      <c r="M7854" s="9"/>
      <c r="N7854" s="9"/>
      <c r="O7854" s="29"/>
      <c r="P7854" s="9"/>
      <c r="Q7854" s="29"/>
      <c r="R7854" s="9"/>
      <c r="S7854" s="29"/>
      <c r="T7854" s="9"/>
      <c r="U7854" s="9"/>
      <c r="V7854" s="9"/>
      <c r="W7854" s="9"/>
      <c r="X7854" s="9"/>
      <c r="Y7854" s="9"/>
      <c r="Z7854" s="9"/>
      <c r="AA7854" s="9"/>
      <c r="AB7854" s="29"/>
      <c r="AC7854" s="29"/>
      <c r="AD7854" s="29"/>
      <c r="AE7854" s="29"/>
      <c r="AF7854" s="9"/>
      <c r="AG7854" s="9"/>
      <c r="AH7854" s="30"/>
      <c r="AI7854" s="9"/>
      <c r="AJ7854" s="29"/>
      <c r="AK7854" s="29"/>
      <c r="AL7854" s="31"/>
      <c r="AM7854" s="59"/>
      <c r="AN7854" s="29"/>
      <c r="AO7854" s="29"/>
      <c r="AP7854" s="29"/>
      <c r="AQ7854" s="9"/>
      <c r="AR7854" s="2"/>
      <c r="AS7854" s="29"/>
      <c r="AT7854" s="9"/>
      <c r="AU7854" s="76"/>
      <c r="AV7854" s="76"/>
      <c r="AW7854" s="77"/>
      <c r="AX7854" s="77"/>
      <c r="AY7854" s="77"/>
      <c r="AZ7854" s="77"/>
      <c r="BA7854" s="71"/>
      <c r="BB7854" s="71"/>
      <c r="BC7854" s="71"/>
      <c r="BD7854" s="71"/>
      <c r="BE7854" s="71"/>
      <c r="BF7854" s="78"/>
      <c r="BG7854" s="29"/>
      <c r="BH7854" s="9"/>
      <c r="BI7854" s="29"/>
      <c r="BJ7854" s="29"/>
      <c r="BK7854" s="29"/>
      <c r="BL7854" s="37"/>
      <c r="BM7854" s="9"/>
    </row>
    <row r="7855" spans="2:65" s="11" customFormat="1" x14ac:dyDescent="0.4">
      <c r="B7855" s="29"/>
      <c r="C7855" s="29"/>
      <c r="D7855" s="29"/>
      <c r="E7855" s="29"/>
      <c r="F7855" s="9"/>
      <c r="G7855" s="29"/>
      <c r="H7855" s="29"/>
      <c r="I7855" s="29"/>
      <c r="J7855" s="29"/>
      <c r="K7855" s="29"/>
      <c r="L7855" s="9"/>
      <c r="M7855" s="9"/>
      <c r="N7855" s="9"/>
      <c r="O7855" s="29"/>
      <c r="P7855" s="9"/>
      <c r="Q7855" s="29"/>
      <c r="R7855" s="9"/>
      <c r="S7855" s="29"/>
      <c r="T7855" s="9"/>
      <c r="U7855" s="9"/>
      <c r="V7855" s="9"/>
      <c r="W7855" s="9"/>
      <c r="X7855" s="9"/>
      <c r="Y7855" s="9"/>
      <c r="Z7855" s="9"/>
      <c r="AA7855" s="9"/>
      <c r="AB7855" s="29"/>
      <c r="AC7855" s="29"/>
      <c r="AD7855" s="29"/>
      <c r="AE7855" s="29"/>
      <c r="AF7855" s="9"/>
      <c r="AG7855" s="9"/>
      <c r="AH7855" s="30"/>
      <c r="AI7855" s="9"/>
      <c r="AJ7855" s="29"/>
      <c r="AK7855" s="29"/>
      <c r="AL7855" s="31"/>
      <c r="AM7855" s="59"/>
      <c r="AN7855" s="29"/>
      <c r="AO7855" s="29"/>
      <c r="AP7855" s="29"/>
      <c r="AQ7855" s="9"/>
      <c r="AR7855" s="2"/>
      <c r="AS7855" s="29"/>
      <c r="AT7855" s="9"/>
      <c r="AU7855" s="76"/>
      <c r="AV7855" s="76"/>
      <c r="AW7855" s="77"/>
      <c r="AX7855" s="77"/>
      <c r="AY7855" s="77"/>
      <c r="AZ7855" s="77"/>
      <c r="BA7855" s="71"/>
      <c r="BB7855" s="71"/>
      <c r="BC7855" s="71"/>
      <c r="BD7855" s="71"/>
      <c r="BE7855" s="71"/>
      <c r="BF7855" s="78"/>
      <c r="BG7855" s="29"/>
      <c r="BH7855" s="9"/>
      <c r="BI7855" s="29"/>
      <c r="BJ7855" s="29"/>
      <c r="BK7855" s="29"/>
      <c r="BL7855" s="37"/>
      <c r="BM7855" s="9"/>
    </row>
    <row r="7856" spans="2:65" s="11" customFormat="1" x14ac:dyDescent="0.4">
      <c r="B7856" s="29"/>
      <c r="C7856" s="29"/>
      <c r="D7856" s="29"/>
      <c r="E7856" s="29"/>
      <c r="F7856" s="29"/>
      <c r="G7856" s="29"/>
      <c r="H7856" s="29"/>
      <c r="I7856" s="29"/>
      <c r="J7856" s="29"/>
      <c r="K7856" s="29"/>
      <c r="L7856" s="29"/>
      <c r="M7856" s="9"/>
      <c r="N7856" s="9"/>
      <c r="O7856" s="29"/>
      <c r="P7856" s="9"/>
      <c r="Q7856" s="29"/>
      <c r="R7856" s="9"/>
      <c r="S7856" s="29"/>
      <c r="T7856" s="9"/>
      <c r="U7856" s="9"/>
      <c r="V7856" s="9"/>
      <c r="W7856" s="9"/>
      <c r="X7856" s="9"/>
      <c r="Y7856" s="9"/>
      <c r="Z7856" s="9"/>
      <c r="AA7856" s="9"/>
      <c r="AB7856" s="29"/>
      <c r="AC7856" s="9"/>
      <c r="AD7856" s="29"/>
      <c r="AE7856" s="29"/>
      <c r="AF7856" s="9"/>
      <c r="AG7856" s="9"/>
      <c r="AH7856" s="29"/>
      <c r="AI7856" s="9"/>
      <c r="AJ7856" s="29"/>
      <c r="AK7856" s="29"/>
      <c r="AL7856" s="31"/>
      <c r="AM7856" s="59"/>
      <c r="AN7856" s="29"/>
      <c r="AO7856" s="29"/>
      <c r="AP7856" s="29"/>
      <c r="AQ7856" s="9"/>
      <c r="AR7856" s="2"/>
      <c r="AS7856" s="29"/>
      <c r="AT7856" s="9"/>
      <c r="AU7856" s="76"/>
      <c r="AV7856" s="76"/>
      <c r="AW7856" s="77"/>
      <c r="AX7856" s="77"/>
      <c r="AY7856" s="77"/>
      <c r="AZ7856" s="77"/>
      <c r="BA7856" s="71"/>
      <c r="BB7856" s="71"/>
      <c r="BC7856" s="71"/>
      <c r="BD7856" s="71"/>
      <c r="BE7856" s="71"/>
      <c r="BF7856" s="78"/>
      <c r="BG7856" s="29"/>
      <c r="BH7856" s="9"/>
      <c r="BI7856" s="29"/>
      <c r="BJ7856" s="29"/>
      <c r="BK7856" s="29"/>
      <c r="BL7856" s="37"/>
      <c r="BM7856" s="9"/>
    </row>
    <row r="7857" spans="2:65" s="11" customFormat="1" x14ac:dyDescent="0.4">
      <c r="B7857" s="29"/>
      <c r="C7857" s="29"/>
      <c r="D7857" s="29"/>
      <c r="E7857" s="29"/>
      <c r="F7857" s="9"/>
      <c r="G7857" s="29"/>
      <c r="H7857" s="29"/>
      <c r="I7857" s="29"/>
      <c r="J7857" s="29"/>
      <c r="K7857" s="29"/>
      <c r="L7857" s="29"/>
      <c r="M7857" s="9"/>
      <c r="N7857" s="9"/>
      <c r="O7857" s="29"/>
      <c r="P7857" s="9"/>
      <c r="Q7857" s="29"/>
      <c r="R7857" s="9"/>
      <c r="S7857" s="29"/>
      <c r="T7857" s="9"/>
      <c r="U7857" s="9"/>
      <c r="V7857" s="9"/>
      <c r="W7857" s="9"/>
      <c r="X7857" s="9"/>
      <c r="Y7857" s="9"/>
      <c r="Z7857" s="9"/>
      <c r="AA7857" s="9"/>
      <c r="AB7857" s="29"/>
      <c r="AC7857" s="9"/>
      <c r="AD7857" s="29"/>
      <c r="AE7857" s="29"/>
      <c r="AF7857" s="9"/>
      <c r="AG7857" s="9"/>
      <c r="AH7857" s="29"/>
      <c r="AI7857" s="9"/>
      <c r="AJ7857" s="29"/>
      <c r="AK7857" s="29"/>
      <c r="AL7857" s="31"/>
      <c r="AM7857" s="59"/>
      <c r="AN7857" s="29"/>
      <c r="AO7857" s="29"/>
      <c r="AP7857" s="29"/>
      <c r="AQ7857" s="9"/>
      <c r="AR7857" s="2"/>
      <c r="AS7857" s="29"/>
      <c r="AT7857" s="9"/>
      <c r="AU7857" s="76"/>
      <c r="AV7857" s="76"/>
      <c r="AW7857" s="77"/>
      <c r="AX7857" s="77"/>
      <c r="AY7857" s="77"/>
      <c r="AZ7857" s="77"/>
      <c r="BA7857" s="71"/>
      <c r="BB7857" s="71"/>
      <c r="BC7857" s="71"/>
      <c r="BD7857" s="71"/>
      <c r="BE7857" s="71"/>
      <c r="BF7857" s="78"/>
      <c r="BG7857" s="29"/>
      <c r="BH7857" s="9"/>
      <c r="BI7857" s="29"/>
      <c r="BJ7857" s="29"/>
      <c r="BK7857" s="29"/>
      <c r="BL7857" s="37"/>
      <c r="BM7857" s="9"/>
    </row>
    <row r="7858" spans="2:65" s="11" customFormat="1" x14ac:dyDescent="0.4">
      <c r="B7858" s="9"/>
      <c r="C7858" s="29"/>
      <c r="D7858" s="9"/>
      <c r="E7858" s="29"/>
      <c r="F7858" s="9"/>
      <c r="G7858" s="9"/>
      <c r="H7858" s="9"/>
      <c r="I7858" s="9"/>
      <c r="J7858" s="9"/>
      <c r="K7858" s="29"/>
      <c r="L7858" s="9"/>
      <c r="M7858" s="9"/>
      <c r="N7858" s="9"/>
      <c r="O7858" s="29"/>
      <c r="P7858" s="9"/>
      <c r="Q7858" s="29"/>
      <c r="R7858" s="9"/>
      <c r="S7858" s="29"/>
      <c r="T7858" s="9"/>
      <c r="U7858" s="9"/>
      <c r="V7858" s="9"/>
      <c r="W7858" s="9"/>
      <c r="X7858" s="9"/>
      <c r="Y7858" s="9"/>
      <c r="Z7858" s="9"/>
      <c r="AA7858" s="9"/>
      <c r="AB7858" s="9"/>
      <c r="AC7858" s="9"/>
      <c r="AD7858" s="9"/>
      <c r="AE7858" s="9"/>
      <c r="AF7858" s="9"/>
      <c r="AG7858" s="9"/>
      <c r="AH7858" s="29"/>
      <c r="AI7858" s="9"/>
      <c r="AJ7858" s="9"/>
      <c r="AK7858" s="29"/>
      <c r="AL7858" s="31"/>
      <c r="AM7858" s="59"/>
      <c r="AN7858" s="9"/>
      <c r="AO7858" s="9"/>
      <c r="AP7858" s="9"/>
      <c r="AQ7858" s="9"/>
      <c r="AR7858" s="2"/>
      <c r="AS7858" s="29"/>
      <c r="AT7858" s="9"/>
      <c r="AU7858" s="76"/>
      <c r="AV7858" s="76"/>
      <c r="AW7858" s="77"/>
      <c r="AX7858" s="77"/>
      <c r="AY7858" s="77"/>
      <c r="AZ7858" s="77"/>
      <c r="BA7858" s="71"/>
      <c r="BB7858" s="71"/>
      <c r="BC7858" s="71"/>
      <c r="BD7858" s="71"/>
      <c r="BE7858" s="71"/>
      <c r="BF7858" s="76"/>
      <c r="BG7858" s="29"/>
      <c r="BH7858" s="9"/>
      <c r="BI7858" s="13"/>
      <c r="BJ7858" s="13"/>
      <c r="BK7858" s="13"/>
      <c r="BL7858" s="39"/>
      <c r="BM7858" s="9"/>
    </row>
    <row r="7859" spans="2:65" s="11" customFormat="1" x14ac:dyDescent="0.4">
      <c r="B7859" s="29"/>
      <c r="C7859" s="29"/>
      <c r="D7859" s="29"/>
      <c r="E7859" s="29"/>
      <c r="F7859" s="29"/>
      <c r="G7859" s="40"/>
      <c r="H7859" s="29"/>
      <c r="I7859" s="29"/>
      <c r="J7859" s="29"/>
      <c r="K7859" s="29"/>
      <c r="L7859" s="29"/>
      <c r="M7859" s="9"/>
      <c r="N7859" s="9"/>
      <c r="O7859" s="29"/>
      <c r="P7859" s="9"/>
      <c r="Q7859" s="29"/>
      <c r="R7859" s="9"/>
      <c r="S7859" s="29"/>
      <c r="T7859" s="9"/>
      <c r="U7859" s="9"/>
      <c r="V7859" s="9"/>
      <c r="W7859" s="9"/>
      <c r="X7859" s="9"/>
      <c r="Y7859" s="9"/>
      <c r="Z7859" s="9"/>
      <c r="AA7859" s="9"/>
      <c r="AB7859" s="29"/>
      <c r="AC7859" s="29"/>
      <c r="AD7859" s="29"/>
      <c r="AE7859" s="29"/>
      <c r="AF7859" s="9"/>
      <c r="AG7859" s="9"/>
      <c r="AH7859" s="29"/>
      <c r="AI7859" s="29"/>
      <c r="AJ7859" s="41"/>
      <c r="AK7859" s="29"/>
      <c r="AL7859" s="31"/>
      <c r="AM7859" s="59"/>
      <c r="AN7859" s="29"/>
      <c r="AO7859" s="29"/>
      <c r="AP7859" s="29"/>
      <c r="AQ7859" s="9"/>
      <c r="AR7859" s="2"/>
      <c r="AS7859" s="29"/>
      <c r="AT7859" s="9"/>
      <c r="AU7859" s="76"/>
      <c r="AV7859" s="76"/>
      <c r="AW7859" s="77"/>
      <c r="AX7859" s="77"/>
      <c r="AY7859" s="77"/>
      <c r="AZ7859" s="77"/>
      <c r="BA7859" s="71"/>
      <c r="BB7859" s="71"/>
      <c r="BC7859" s="71"/>
      <c r="BD7859" s="71"/>
      <c r="BE7859" s="71"/>
      <c r="BF7859" s="78"/>
      <c r="BG7859" s="29"/>
      <c r="BH7859" s="9"/>
      <c r="BI7859" s="29"/>
      <c r="BJ7859" s="29"/>
      <c r="BK7859" s="29"/>
      <c r="BL7859" s="37"/>
      <c r="BM7859" s="9"/>
    </row>
    <row r="7860" spans="2:65" s="11" customFormat="1" x14ac:dyDescent="0.4">
      <c r="B7860" s="29"/>
      <c r="C7860" s="29"/>
      <c r="D7860" s="29"/>
      <c r="E7860" s="29"/>
      <c r="F7860" s="29"/>
      <c r="G7860" s="40"/>
      <c r="H7860" s="29"/>
      <c r="I7860" s="29"/>
      <c r="J7860" s="29"/>
      <c r="K7860" s="29"/>
      <c r="L7860" s="29"/>
      <c r="M7860" s="9"/>
      <c r="N7860" s="9"/>
      <c r="O7860" s="29"/>
      <c r="P7860" s="9"/>
      <c r="Q7860" s="29"/>
      <c r="R7860" s="9"/>
      <c r="S7860" s="29"/>
      <c r="T7860" s="9"/>
      <c r="U7860" s="9"/>
      <c r="V7860" s="9"/>
      <c r="W7860" s="9"/>
      <c r="X7860" s="9"/>
      <c r="Y7860" s="9"/>
      <c r="Z7860" s="9"/>
      <c r="AA7860" s="9"/>
      <c r="AB7860" s="29"/>
      <c r="AC7860" s="29"/>
      <c r="AD7860" s="29"/>
      <c r="AE7860" s="29"/>
      <c r="AF7860" s="9"/>
      <c r="AG7860" s="9"/>
      <c r="AH7860" s="29"/>
      <c r="AI7860" s="29"/>
      <c r="AJ7860" s="41"/>
      <c r="AK7860" s="29"/>
      <c r="AL7860" s="31"/>
      <c r="AM7860" s="59"/>
      <c r="AN7860" s="29"/>
      <c r="AO7860" s="29"/>
      <c r="AP7860" s="29"/>
      <c r="AQ7860" s="9"/>
      <c r="AR7860" s="2"/>
      <c r="AS7860" s="29"/>
      <c r="AT7860" s="9"/>
      <c r="AU7860" s="76"/>
      <c r="AV7860" s="76"/>
      <c r="AW7860" s="77"/>
      <c r="AX7860" s="77"/>
      <c r="AY7860" s="77"/>
      <c r="AZ7860" s="77"/>
      <c r="BA7860" s="71"/>
      <c r="BB7860" s="71"/>
      <c r="BC7860" s="71"/>
      <c r="BD7860" s="71"/>
      <c r="BE7860" s="71"/>
      <c r="BF7860" s="78"/>
      <c r="BG7860" s="29"/>
      <c r="BH7860" s="9"/>
      <c r="BI7860" s="29"/>
      <c r="BJ7860" s="29"/>
      <c r="BK7860" s="29"/>
      <c r="BL7860" s="37"/>
      <c r="BM7860" s="9"/>
    </row>
    <row r="7861" spans="2:65" s="11" customFormat="1" x14ac:dyDescent="0.4">
      <c r="B7861" s="29"/>
      <c r="C7861" s="29"/>
      <c r="D7861" s="29"/>
      <c r="E7861" s="29"/>
      <c r="F7861" s="29"/>
      <c r="G7861" s="29"/>
      <c r="H7861" s="29"/>
      <c r="I7861" s="29"/>
      <c r="J7861" s="29"/>
      <c r="K7861" s="29"/>
      <c r="L7861" s="29"/>
      <c r="M7861" s="9"/>
      <c r="N7861" s="9"/>
      <c r="O7861" s="29"/>
      <c r="P7861" s="29"/>
      <c r="Q7861" s="29"/>
      <c r="R7861" s="9"/>
      <c r="S7861" s="29"/>
      <c r="T7861" s="9"/>
      <c r="U7861" s="9"/>
      <c r="V7861" s="9"/>
      <c r="W7861" s="9"/>
      <c r="X7861" s="9"/>
      <c r="Y7861" s="9"/>
      <c r="Z7861" s="9"/>
      <c r="AA7861" s="9"/>
      <c r="AB7861" s="29"/>
      <c r="AC7861" s="29"/>
      <c r="AD7861" s="29"/>
      <c r="AE7861" s="29"/>
      <c r="AF7861" s="9"/>
      <c r="AG7861" s="9"/>
      <c r="AH7861" s="29"/>
      <c r="AI7861" s="29"/>
      <c r="AJ7861" s="41"/>
      <c r="AK7861" s="29"/>
      <c r="AL7861" s="31"/>
      <c r="AM7861" s="59"/>
      <c r="AN7861" s="29"/>
      <c r="AO7861" s="29"/>
      <c r="AP7861" s="29"/>
      <c r="AQ7861" s="9"/>
      <c r="AR7861" s="2"/>
      <c r="AS7861" s="29"/>
      <c r="AT7861" s="9"/>
      <c r="AU7861" s="76"/>
      <c r="AV7861" s="76"/>
      <c r="AW7861" s="77"/>
      <c r="AX7861" s="77"/>
      <c r="AY7861" s="77"/>
      <c r="AZ7861" s="77"/>
      <c r="BA7861" s="71"/>
      <c r="BB7861" s="71"/>
      <c r="BC7861" s="71"/>
      <c r="BD7861" s="71"/>
      <c r="BE7861" s="71"/>
      <c r="BF7861" s="78"/>
      <c r="BG7861" s="29"/>
      <c r="BH7861" s="9"/>
      <c r="BI7861" s="29"/>
      <c r="BJ7861" s="29"/>
      <c r="BK7861" s="29"/>
      <c r="BL7861" s="37"/>
      <c r="BM7861" s="9"/>
    </row>
  </sheetData>
  <autoFilter ref="A2:BM2" xr:uid="{00000000-0001-0000-0000-000000000000}"/>
  <phoneticPr fontId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64B8D-4878-4FE0-9ECB-E880083438D8}">
  <dimension ref="A1:O32"/>
  <sheetViews>
    <sheetView zoomScale="93" zoomScaleNormal="70" workbookViewId="0">
      <selection activeCell="F23" sqref="F23"/>
    </sheetView>
  </sheetViews>
  <sheetFormatPr defaultRowHeight="18.75" x14ac:dyDescent="0.4"/>
  <cols>
    <col min="1" max="1" width="10.625" style="44" customWidth="1"/>
    <col min="2" max="2" width="24.25" style="44" bestFit="1" customWidth="1"/>
    <col min="3" max="3" width="2.125" style="44" customWidth="1"/>
    <col min="4" max="4" width="9" style="44"/>
    <col min="5" max="5" width="2.125" style="44" customWidth="1"/>
    <col min="6" max="9" width="15.625" style="44" customWidth="1"/>
    <col min="10" max="10" width="2.125" style="44" customWidth="1"/>
    <col min="11" max="11" width="15" style="44" bestFit="1" customWidth="1"/>
    <col min="12" max="12" width="15.625" style="44" bestFit="1" customWidth="1"/>
    <col min="13" max="13" width="2.125" style="44" customWidth="1"/>
    <col min="14" max="15" width="15" style="44" bestFit="1" customWidth="1"/>
    <col min="16" max="16384" width="9" style="44"/>
  </cols>
  <sheetData>
    <row r="1" spans="1:15" x14ac:dyDescent="0.4">
      <c r="A1" s="44">
        <f>固定資産台帳!A1</f>
        <v>2023</v>
      </c>
      <c r="B1" s="44" t="s">
        <v>191</v>
      </c>
    </row>
    <row r="2" spans="1:15" x14ac:dyDescent="0.4">
      <c r="B2" s="45" t="s">
        <v>192</v>
      </c>
      <c r="D2" s="46">
        <f>SUM(D5:D23)</f>
        <v>1881</v>
      </c>
      <c r="F2" s="46">
        <f>SUM(F5:F23)</f>
        <v>33336042256</v>
      </c>
      <c r="G2" s="46">
        <f>SUM(G5:G23)</f>
        <v>486648788.46141952</v>
      </c>
      <c r="H2" s="46">
        <f>SUM(H5:H23)</f>
        <v>22457472807.610676</v>
      </c>
      <c r="I2" s="46">
        <f>SUM(I5:I23)</f>
        <v>10878569448.389324</v>
      </c>
      <c r="K2" s="83" t="s">
        <v>228</v>
      </c>
      <c r="L2" s="84"/>
      <c r="N2" s="83" t="s">
        <v>229</v>
      </c>
      <c r="O2" s="84"/>
    </row>
    <row r="3" spans="1:15" ht="10.15" customHeight="1" x14ac:dyDescent="0.4"/>
    <row r="4" spans="1:15" x14ac:dyDescent="0.4">
      <c r="A4" s="47" t="s">
        <v>193</v>
      </c>
      <c r="B4" s="47" t="s">
        <v>194</v>
      </c>
      <c r="D4" s="47" t="s">
        <v>195</v>
      </c>
      <c r="F4" s="47" t="s">
        <v>196</v>
      </c>
      <c r="G4" s="82" t="s">
        <v>4703</v>
      </c>
      <c r="H4" s="47" t="s">
        <v>197</v>
      </c>
      <c r="I4" s="47" t="s">
        <v>198</v>
      </c>
      <c r="K4" s="66" t="s">
        <v>226</v>
      </c>
      <c r="L4" s="66" t="s">
        <v>227</v>
      </c>
      <c r="N4" s="66" t="s">
        <v>226</v>
      </c>
      <c r="O4" s="66" t="s">
        <v>227</v>
      </c>
    </row>
    <row r="5" spans="1:15" x14ac:dyDescent="0.4">
      <c r="A5" s="61" t="s">
        <v>225</v>
      </c>
      <c r="B5" s="48" t="s">
        <v>200</v>
      </c>
      <c r="D5" s="49">
        <f>COUNTIFS(固定資産台帳!M:M,B5,固定資産台帳!L:L,$A$5)</f>
        <v>621</v>
      </c>
      <c r="F5" s="50">
        <f>SUMIFS(固定資産台帳!AW:AW,固定資産台帳!$M:$M,$B5,固定資産台帳!$L:$L,$A$5)</f>
        <v>2067189995</v>
      </c>
      <c r="G5" s="50">
        <f>SUMIFS(固定資産台帳!BC:BC,固定資産台帳!$M:$M,$B5,固定資産台帳!$L:$L,$A$5)</f>
        <v>0</v>
      </c>
      <c r="H5" s="50">
        <f>SUMIFS(固定資産台帳!BD:BD,固定資産台帳!$M:$M,$B5,固定資産台帳!$L:$L,$A$5)</f>
        <v>0</v>
      </c>
      <c r="I5" s="50">
        <f>SUMIFS(固定資産台帳!BE:BE,固定資産台帳!$M:$M,$B5,固定資産台帳!$L:$L,$A$5)</f>
        <v>2067189995</v>
      </c>
      <c r="K5" s="50">
        <v>2055705051</v>
      </c>
      <c r="L5" s="55">
        <f>F5-K5</f>
        <v>11484944</v>
      </c>
      <c r="N5" s="50"/>
      <c r="O5" s="51"/>
    </row>
    <row r="6" spans="1:15" x14ac:dyDescent="0.4">
      <c r="A6" s="63"/>
      <c r="B6" s="53" t="s">
        <v>201</v>
      </c>
      <c r="D6" s="49">
        <f>COUNTIFS(固定資産台帳!M:M,B6,固定資産台帳!L:L,$A$5)</f>
        <v>0</v>
      </c>
      <c r="F6" s="50">
        <f>SUMIFS(固定資産台帳!AW:AW,固定資産台帳!$M:$M,$B6,固定資産台帳!$L:$L,$A$5)</f>
        <v>0</v>
      </c>
      <c r="G6" s="50">
        <f>SUMIFS(固定資産台帳!BC:BC,固定資産台帳!$M:$M,$B6,固定資産台帳!$L:$L,$A$5)</f>
        <v>0</v>
      </c>
      <c r="H6" s="50">
        <f>SUMIFS(固定資産台帳!BD:BD,固定資産台帳!$M:$M,$B6,固定資産台帳!$L:$L,$A$5)</f>
        <v>0</v>
      </c>
      <c r="I6" s="50">
        <f>SUMIFS(固定資産台帳!BE:BE,固定資産台帳!$M:$M,$B6,固定資産台帳!$L:$L,$A$5)</f>
        <v>0</v>
      </c>
      <c r="K6" s="54">
        <v>0</v>
      </c>
      <c r="L6" s="55"/>
      <c r="N6" s="54"/>
      <c r="O6" s="55"/>
    </row>
    <row r="7" spans="1:15" x14ac:dyDescent="0.4">
      <c r="A7" s="52"/>
      <c r="B7" s="53" t="s">
        <v>202</v>
      </c>
      <c r="D7" s="49">
        <f>COUNTIFS(固定資産台帳!M:M,B7,固定資産台帳!L:L,$A$5)</f>
        <v>221</v>
      </c>
      <c r="F7" s="50">
        <f>SUMIFS(固定資産台帳!AW:AW,固定資産台帳!$M:$M,$B7,固定資産台帳!$L:$L,$A$5)</f>
        <v>8406693796</v>
      </c>
      <c r="G7" s="50">
        <f>SUMIFS(固定資産台帳!BC:BC,固定資産台帳!$M:$M,$B7,固定資産台帳!$L:$L,$A$5)</f>
        <v>187457838.12103775</v>
      </c>
      <c r="H7" s="50">
        <f>SUMIFS(固定資産台帳!BD:BD,固定資産台帳!$M:$M,$B7,固定資産台帳!$L:$L,$A$5)</f>
        <v>5953696925.3169479</v>
      </c>
      <c r="I7" s="50">
        <f>SUMIFS(固定資産台帳!BE:BE,固定資産台帳!$M:$M,$B7,固定資産台帳!$L:$L,$A$5)</f>
        <v>2452996870.6830506</v>
      </c>
      <c r="K7" s="54">
        <v>8293268678</v>
      </c>
      <c r="L7" s="55">
        <f>F7-K7</f>
        <v>113425118</v>
      </c>
      <c r="N7" s="54">
        <v>5853649778</v>
      </c>
      <c r="O7" s="55">
        <f>H7-N7</f>
        <v>100047147.31694794</v>
      </c>
    </row>
    <row r="8" spans="1:15" x14ac:dyDescent="0.4">
      <c r="A8" s="63"/>
      <c r="B8" s="53" t="s">
        <v>203</v>
      </c>
      <c r="D8" s="49">
        <f>COUNTIFS(固定資産台帳!M:M,B8,固定資産台帳!L:L,$A$5)</f>
        <v>0</v>
      </c>
      <c r="F8" s="50">
        <f>SUMIFS(固定資産台帳!AW:AW,固定資産台帳!$M:$M,$B8,固定資産台帳!$L:$L,$A$5)</f>
        <v>0</v>
      </c>
      <c r="G8" s="50">
        <f>SUMIFS(固定資産台帳!BC:BC,固定資産台帳!$M:$M,$B8,固定資産台帳!$L:$L,$A$5)</f>
        <v>0</v>
      </c>
      <c r="H8" s="50">
        <f>SUMIFS(固定資産台帳!BD:BD,固定資産台帳!$M:$M,$B8,固定資産台帳!$L:$L,$A$5)</f>
        <v>0</v>
      </c>
      <c r="I8" s="50">
        <f>SUMIFS(固定資産台帳!BE:BE,固定資産台帳!$M:$M,$B8,固定資産台帳!$L:$L,$A$5)</f>
        <v>0</v>
      </c>
      <c r="K8" s="54">
        <v>2520918780</v>
      </c>
      <c r="L8" s="55"/>
      <c r="N8" s="54"/>
      <c r="O8" s="55"/>
    </row>
    <row r="9" spans="1:15" x14ac:dyDescent="0.4">
      <c r="A9" s="52"/>
      <c r="B9" s="53" t="s">
        <v>204</v>
      </c>
      <c r="D9" s="49">
        <f>COUNTIFS(固定資産台帳!M:M,B9,固定資産台帳!L:L,$A$5)</f>
        <v>265</v>
      </c>
      <c r="F9" s="50">
        <f>SUMIFS(固定資産台帳!AW:AW,固定資産台帳!$M:$M,$B9,固定資産台帳!$L:$L,$A$5)</f>
        <v>2555512418</v>
      </c>
      <c r="G9" s="50">
        <f>SUMIFS(固定資産台帳!BC:BC,固定資産台帳!$M:$M,$B9,固定資産台帳!$L:$L,$A$5)</f>
        <v>60504571.130000003</v>
      </c>
      <c r="H9" s="50">
        <f>SUMIFS(固定資産台帳!BD:BD,固定資産台帳!$M:$M,$B9,固定資産台帳!$L:$L,$A$5)</f>
        <v>1348443449.6600003</v>
      </c>
      <c r="I9" s="50">
        <f>SUMIFS(固定資産台帳!BE:BE,固定資産台帳!$M:$M,$B9,固定資産台帳!$L:$L,$A$5)</f>
        <v>1207068968.3399999</v>
      </c>
      <c r="K9" s="54">
        <v>2520918780</v>
      </c>
      <c r="L9" s="55">
        <f>F9-K9</f>
        <v>34593638</v>
      </c>
      <c r="N9" s="54">
        <v>1282639347</v>
      </c>
      <c r="O9" s="55">
        <f t="shared" ref="O9" si="0">H9-N9</f>
        <v>65804102.660000324</v>
      </c>
    </row>
    <row r="10" spans="1:15" x14ac:dyDescent="0.4">
      <c r="A10" s="52"/>
      <c r="B10" s="53" t="s">
        <v>205</v>
      </c>
      <c r="D10" s="49">
        <f>COUNTIFS(固定資産台帳!M:M,B10,固定資産台帳!L:L,$A$5)</f>
        <v>0</v>
      </c>
      <c r="F10" s="50">
        <f>SUMIFS(固定資産台帳!AW:AW,固定資産台帳!$M:$M,$B10,固定資産台帳!$L:$L,$A$5)</f>
        <v>0</v>
      </c>
      <c r="G10" s="50">
        <f>SUMIFS(固定資産台帳!BC:BC,固定資産台帳!$M:$M,$B10,固定資産台帳!$L:$L,$A$5)</f>
        <v>0</v>
      </c>
      <c r="H10" s="50">
        <f>SUMIFS(固定資産台帳!BD:BD,固定資産台帳!$M:$M,$B10,固定資産台帳!$L:$L,$A$5)</f>
        <v>0</v>
      </c>
      <c r="I10" s="50">
        <f>SUMIFS(固定資産台帳!BE:BE,固定資産台帳!$M:$M,$B10,固定資産台帳!$L:$L,$A$5)</f>
        <v>0</v>
      </c>
      <c r="K10" s="54">
        <v>0</v>
      </c>
      <c r="L10" s="55">
        <f t="shared" ref="L10" si="1">K10-F10</f>
        <v>0</v>
      </c>
      <c r="N10" s="54"/>
      <c r="O10" s="55"/>
    </row>
    <row r="11" spans="1:15" x14ac:dyDescent="0.4">
      <c r="A11" s="52"/>
      <c r="B11" s="53" t="s">
        <v>206</v>
      </c>
      <c r="D11" s="49">
        <f>COUNTIFS(固定資産台帳!M:M,B11,固定資産台帳!L:L,$A$5)</f>
        <v>0</v>
      </c>
      <c r="F11" s="50">
        <f>SUMIFS(固定資産台帳!AW:AW,固定資産台帳!$M:$M,$B11,固定資産台帳!$L:$L,$A$5)</f>
        <v>0</v>
      </c>
      <c r="G11" s="50">
        <f>SUMIFS(固定資産台帳!BC:BC,固定資産台帳!$M:$M,$B11,固定資産台帳!$L:$L,$A$5)</f>
        <v>0</v>
      </c>
      <c r="H11" s="50">
        <f>SUMIFS(固定資産台帳!BD:BD,固定資産台帳!$M:$M,$B11,固定資産台帳!$L:$L,$A$5)</f>
        <v>0</v>
      </c>
      <c r="I11" s="50">
        <f>SUMIFS(固定資産台帳!BE:BE,固定資産台帳!$M:$M,$B11,固定資産台帳!$L:$L,$A$5)</f>
        <v>0</v>
      </c>
      <c r="K11" s="54">
        <v>0</v>
      </c>
      <c r="L11" s="55"/>
      <c r="N11" s="54"/>
      <c r="O11" s="55"/>
    </row>
    <row r="12" spans="1:15" x14ac:dyDescent="0.4">
      <c r="A12" s="52"/>
      <c r="B12" s="53" t="s">
        <v>207</v>
      </c>
      <c r="D12" s="49">
        <f>COUNTIFS(固定資産台帳!M:M,B12,固定資産台帳!L:L,$A$5)</f>
        <v>0</v>
      </c>
      <c r="F12" s="50">
        <f>SUMIFS(固定資産台帳!AW:AW,固定資産台帳!$M:$M,$B12,固定資産台帳!$L:$L,$A$5)</f>
        <v>0</v>
      </c>
      <c r="G12" s="50">
        <f>SUMIFS(固定資産台帳!BC:BC,固定資産台帳!$M:$M,$B12,固定資産台帳!$L:$L,$A$5)</f>
        <v>0</v>
      </c>
      <c r="H12" s="50">
        <f>SUMIFS(固定資産台帳!BD:BD,固定資産台帳!$M:$M,$B12,固定資産台帳!$L:$L,$A$5)</f>
        <v>0</v>
      </c>
      <c r="I12" s="50">
        <f>SUMIFS(固定資産台帳!BE:BE,固定資産台帳!$M:$M,$B12,固定資産台帳!$L:$L,$A$5)</f>
        <v>0</v>
      </c>
      <c r="K12" s="54">
        <v>0</v>
      </c>
      <c r="L12" s="55"/>
      <c r="N12" s="54"/>
      <c r="O12" s="55"/>
    </row>
    <row r="13" spans="1:15" x14ac:dyDescent="0.4">
      <c r="A13" s="52"/>
      <c r="B13" s="53" t="s">
        <v>208</v>
      </c>
      <c r="D13" s="49">
        <f>COUNTIFS(固定資産台帳!M:M,B13,固定資産台帳!L:L,$A$5)</f>
        <v>0</v>
      </c>
      <c r="F13" s="50">
        <f>SUMIFS(固定資産台帳!AW:AW,固定資産台帳!$M:$M,$B13,固定資産台帳!$L:$L,$A$5)</f>
        <v>0</v>
      </c>
      <c r="G13" s="50">
        <f>SUMIFS(固定資産台帳!BC:BC,固定資産台帳!$M:$M,$B13,固定資産台帳!$L:$L,$A$5)</f>
        <v>0</v>
      </c>
      <c r="H13" s="50">
        <f>SUMIFS(固定資産台帳!BD:BD,固定資産台帳!$M:$M,$B13,固定資産台帳!$L:$L,$A$5)</f>
        <v>0</v>
      </c>
      <c r="I13" s="50">
        <f>SUMIFS(固定資産台帳!BE:BE,固定資産台帳!$M:$M,$B13,固定資産台帳!$L:$L,$A$5)</f>
        <v>0</v>
      </c>
      <c r="K13" s="54">
        <v>8970940</v>
      </c>
      <c r="L13" s="55"/>
      <c r="N13" s="54"/>
      <c r="O13" s="55"/>
    </row>
    <row r="14" spans="1:15" x14ac:dyDescent="0.4">
      <c r="A14" s="52"/>
      <c r="B14" s="53" t="s">
        <v>209</v>
      </c>
      <c r="D14" s="49">
        <f>COUNTIFS(固定資産台帳!M:M,B14,固定資産台帳!L:L,$A$5)</f>
        <v>2</v>
      </c>
      <c r="F14" s="50">
        <f>SUMIFS(固定資産台帳!AW:AW,固定資産台帳!$M:$M,$B14,固定資産台帳!$L:$L,$A$5)</f>
        <v>8970940</v>
      </c>
      <c r="G14" s="50">
        <f>SUMIFS(固定資産台帳!BC:BC,固定資産台帳!$M:$M,$B14,固定資産台帳!$L:$L,$A$5)</f>
        <v>0</v>
      </c>
      <c r="H14" s="50">
        <f>SUMIFS(固定資産台帳!BD:BD,固定資産台帳!$M:$M,$B14,固定資産台帳!$L:$L,$A$5)</f>
        <v>0</v>
      </c>
      <c r="I14" s="50">
        <f>SUMIFS(固定資産台帳!BE:BE,固定資産台帳!$M:$M,$B14,固定資産台帳!$L:$L,$A$5)</f>
        <v>8970940</v>
      </c>
      <c r="K14" s="54">
        <v>8970940</v>
      </c>
      <c r="L14" s="55"/>
      <c r="N14" s="54"/>
      <c r="O14" s="55"/>
    </row>
    <row r="15" spans="1:15" x14ac:dyDescent="0.4">
      <c r="A15" s="52"/>
      <c r="B15" s="53" t="s">
        <v>210</v>
      </c>
      <c r="D15" s="49">
        <f>COUNTIFS(固定資産台帳!M:M,B15,固定資産台帳!L:L,$A$5)</f>
        <v>87</v>
      </c>
      <c r="F15" s="50">
        <f>SUMIFS(固定資産台帳!AW:AW,固定資産台帳!$M:$M,$B15,固定資産台帳!$L:$L,$A$5)</f>
        <v>70432699</v>
      </c>
      <c r="G15" s="50">
        <f>SUMIFS(固定資産台帳!BC:BC,固定資産台帳!$M:$M,$B15,固定資産台帳!$L:$L,$A$5)</f>
        <v>0</v>
      </c>
      <c r="H15" s="50">
        <f>SUMIFS(固定資産台帳!BD:BD,固定資産台帳!$M:$M,$B15,固定資産台帳!$L:$L,$A$5)</f>
        <v>0</v>
      </c>
      <c r="I15" s="50">
        <f>SUMIFS(固定資産台帳!BE:BE,固定資産台帳!$M:$M,$B15,固定資産台帳!$L:$L,$A$5)</f>
        <v>70432699</v>
      </c>
      <c r="K15" s="54">
        <v>68949466</v>
      </c>
      <c r="L15" s="55">
        <f>F15-K15</f>
        <v>1483233</v>
      </c>
      <c r="N15" s="54"/>
      <c r="O15" s="55"/>
    </row>
    <row r="16" spans="1:15" x14ac:dyDescent="0.4">
      <c r="A16" s="52"/>
      <c r="B16" s="53" t="s">
        <v>211</v>
      </c>
      <c r="D16" s="49">
        <f>COUNTIFS(固定資産台帳!M:M,B16,固定資産台帳!L:L,$A$5)</f>
        <v>17</v>
      </c>
      <c r="F16" s="50">
        <f>SUMIFS(固定資産台帳!AW:AW,固定資産台帳!$M:$M,$B16,固定資産台帳!$L:$L,$A$5)</f>
        <v>1220921754</v>
      </c>
      <c r="G16" s="50">
        <f>SUMIFS(固定資産台帳!BC:BC,固定資産台帳!$M:$M,$B16,固定資産台帳!$L:$L,$A$5)</f>
        <v>46324931.868421078</v>
      </c>
      <c r="H16" s="50">
        <f>SUMIFS(固定資産台帳!BD:BD,固定資産台帳!$M:$M,$B16,固定資産台帳!$L:$L,$A$5)</f>
        <v>656874155</v>
      </c>
      <c r="I16" s="50">
        <f>SUMIFS(固定資産台帳!BE:BE,固定資産台帳!$M:$M,$B16,固定資産台帳!$L:$L,$A$5)</f>
        <v>564047599</v>
      </c>
      <c r="K16" s="54">
        <v>1233439754</v>
      </c>
      <c r="L16" s="55">
        <f>F16-K16</f>
        <v>-12518000</v>
      </c>
      <c r="N16" s="54">
        <v>608801813</v>
      </c>
      <c r="O16" s="55">
        <f t="shared" ref="O16" si="2">H16-N16</f>
        <v>48072342</v>
      </c>
    </row>
    <row r="17" spans="1:15" x14ac:dyDescent="0.4">
      <c r="A17" s="52"/>
      <c r="B17" s="53" t="s">
        <v>212</v>
      </c>
      <c r="D17" s="49">
        <f>COUNTIFS(固定資産台帳!M:M,B17,固定資産台帳!L:L,$A$5)</f>
        <v>326</v>
      </c>
      <c r="F17" s="50">
        <f>SUMIFS(固定資産台帳!AW:AW,固定資産台帳!$M:$M,$B17,固定資産台帳!$L:$L,$A$5)</f>
        <v>18171885556</v>
      </c>
      <c r="G17" s="50">
        <f>SUMIFS(固定資産台帳!BC:BC,固定資産台帳!$M:$M,$B17,固定資産台帳!$L:$L,$A$5)</f>
        <v>177417655.78999999</v>
      </c>
      <c r="H17" s="50">
        <f>SUMIFS(固定資産台帳!BD:BD,固定資産台帳!$M:$M,$B17,固定資産台帳!$L:$L,$A$5)</f>
        <v>13785565416.486666</v>
      </c>
      <c r="I17" s="50">
        <f>SUMIFS(固定資産台帳!BE:BE,固定資産台帳!$M:$M,$B17,固定資産台帳!$L:$L,$A$5)</f>
        <v>4386320139.5133333</v>
      </c>
      <c r="K17" s="54">
        <v>18018117778</v>
      </c>
      <c r="L17" s="55">
        <f>F17-K17</f>
        <v>153767778</v>
      </c>
      <c r="N17" s="54">
        <v>13601545928</v>
      </c>
      <c r="O17" s="55">
        <f>H17-N17</f>
        <v>184019488.48666573</v>
      </c>
    </row>
    <row r="18" spans="1:15" x14ac:dyDescent="0.4">
      <c r="A18" s="52"/>
      <c r="B18" s="53" t="s">
        <v>213</v>
      </c>
      <c r="D18" s="49">
        <f>COUNTIFS(固定資産台帳!M:M,B18,固定資産台帳!L:L,$A$5)</f>
        <v>0</v>
      </c>
      <c r="F18" s="50">
        <f>SUMIFS(固定資産台帳!AW:AW,固定資産台帳!$M:$M,$B18,固定資産台帳!$L:$L,$A$5)</f>
        <v>0</v>
      </c>
      <c r="G18" s="50">
        <f>SUMIFS(固定資産台帳!BC:BC,固定資産台帳!$M:$M,$B18,固定資産台帳!$L:$L,$A$5)</f>
        <v>0</v>
      </c>
      <c r="H18" s="50">
        <f>SUMIFS(固定資産台帳!BD:BD,固定資産台帳!$M:$M,$B18,固定資産台帳!$L:$L,$A$5)</f>
        <v>0</v>
      </c>
      <c r="I18" s="50">
        <f>SUMIFS(固定資産台帳!BE:BE,固定資産台帳!$M:$M,$B18,固定資産台帳!$L:$L,$A$5)</f>
        <v>0</v>
      </c>
      <c r="K18" s="54">
        <v>18018117778</v>
      </c>
      <c r="L18" s="55"/>
      <c r="N18" s="54"/>
      <c r="O18" s="55"/>
    </row>
    <row r="19" spans="1:15" x14ac:dyDescent="0.4">
      <c r="A19" s="52"/>
      <c r="B19" s="53" t="s">
        <v>214</v>
      </c>
      <c r="D19" s="49">
        <f>COUNTIFS(固定資産台帳!M:M,B19,固定資産台帳!L:L,$A$5)</f>
        <v>9</v>
      </c>
      <c r="F19" s="50">
        <f>SUMIFS(固定資産台帳!AW:AW,固定資産台帳!$M:$M,$B19,固定資産台帳!$L:$L,$A$5)</f>
        <v>22162001</v>
      </c>
      <c r="G19" s="50">
        <f>SUMIFS(固定資産台帳!BC:BC,固定資産台帳!$M:$M,$B19,固定資産台帳!$L:$L,$A$5)</f>
        <v>0</v>
      </c>
      <c r="H19" s="50">
        <f>SUMIFS(固定資産台帳!BD:BD,固定資産台帳!$M:$M,$B19,固定資産台帳!$L:$L,$A$5)</f>
        <v>0</v>
      </c>
      <c r="I19" s="50">
        <f>SUMIFS(固定資産台帳!BE:BE,固定資産台帳!$M:$M,$B19,固定資産台帳!$L:$L,$A$5)</f>
        <v>22162001</v>
      </c>
      <c r="K19" s="54">
        <v>22162000</v>
      </c>
      <c r="L19" s="55"/>
      <c r="N19" s="54"/>
      <c r="O19" s="55"/>
    </row>
    <row r="20" spans="1:15" x14ac:dyDescent="0.4">
      <c r="A20" s="52"/>
      <c r="B20" s="53" t="s">
        <v>215</v>
      </c>
      <c r="D20" s="49">
        <f>COUNTIFS(固定資産台帳!M:M,B20,固定資産台帳!L:L,$A$5)</f>
        <v>294</v>
      </c>
      <c r="F20" s="50">
        <f>SUMIFS(固定資産台帳!AW:AW,固定資産台帳!$M:$M,$B20,固定資産台帳!$L:$L,$A$5)</f>
        <v>720486298</v>
      </c>
      <c r="G20" s="50">
        <f>SUMIFS(固定資産台帳!BC:BC,固定資産台帳!$M:$M,$B20,固定資産台帳!$L:$L,$A$5)</f>
        <v>14943791.551960779</v>
      </c>
      <c r="H20" s="50">
        <f>SUMIFS(固定資産台帳!BD:BD,固定資産台帳!$M:$M,$B20,固定資産台帳!$L:$L,$A$5)</f>
        <v>646527971.94705915</v>
      </c>
      <c r="I20" s="50">
        <f>SUMIFS(固定資産台帳!BE:BE,固定資産台帳!$M:$M,$B20,固定資産台帳!$L:$L,$A$5)</f>
        <v>73958326.052941173</v>
      </c>
      <c r="K20" s="54">
        <v>720754896</v>
      </c>
      <c r="L20" s="55">
        <f>F20-K20</f>
        <v>-268598</v>
      </c>
      <c r="N20" s="54">
        <v>632966605</v>
      </c>
      <c r="O20" s="55">
        <f>H20-N20</f>
        <v>13561366.947059155</v>
      </c>
    </row>
    <row r="21" spans="1:15" x14ac:dyDescent="0.4">
      <c r="A21" s="52"/>
      <c r="B21" s="53" t="s">
        <v>216</v>
      </c>
      <c r="D21" s="49">
        <f>COUNTIFS(固定資産台帳!M:M,B21,固定資産台帳!L:L,$A$5)</f>
        <v>39</v>
      </c>
      <c r="F21" s="50">
        <f>SUMIFS(固定資産台帳!AW:AW,固定資産台帳!$M:$M,$B21,固定資産台帳!$L:$L,$A$5)</f>
        <v>91786799</v>
      </c>
      <c r="G21" s="50">
        <f>SUMIFS(固定資産台帳!BC:BC,固定資産台帳!$M:$M,$B21,固定資産台帳!$L:$L,$A$5)</f>
        <v>0</v>
      </c>
      <c r="H21" s="50">
        <f>SUMIFS(固定資産台帳!BD:BD,固定資産台帳!$M:$M,$B21,固定資産台帳!$L:$L,$A$5)</f>
        <v>66364889.200000003</v>
      </c>
      <c r="I21" s="50">
        <f>SUMIFS(固定資産台帳!BE:BE,固定資産台帳!$M:$M,$B21,固定資産台帳!$L:$L,$A$5)</f>
        <v>25421909.800000001</v>
      </c>
      <c r="K21" s="60"/>
      <c r="L21" s="55">
        <f>K21-I21</f>
        <v>-25421909.800000001</v>
      </c>
      <c r="N21" s="54"/>
      <c r="O21" s="55"/>
    </row>
    <row r="22" spans="1:15" x14ac:dyDescent="0.4">
      <c r="A22" s="63"/>
      <c r="B22" s="53" t="s">
        <v>217</v>
      </c>
      <c r="D22" s="49">
        <f>COUNTIFS(固定資産台帳!M:M,B22,固定資産台帳!L:L,$A$5)</f>
        <v>0</v>
      </c>
      <c r="F22" s="50">
        <f>SUMIFS(固定資産台帳!AW:AW,固定資産台帳!$M:$M,$B22,固定資産台帳!$L:$L,$A$5)</f>
        <v>0</v>
      </c>
      <c r="G22" s="50">
        <f>SUMIFS(固定資産台帳!BC:BC,固定資産台帳!$M:$M,$B22,固定資産台帳!$L:$L,$A$5)</f>
        <v>0</v>
      </c>
      <c r="H22" s="50">
        <f>SUMIFS(固定資産台帳!BD:BD,固定資産台帳!$M:$M,$B22,固定資産台帳!$L:$L,$A$5)</f>
        <v>0</v>
      </c>
      <c r="I22" s="50">
        <f>SUMIFS(固定資産台帳!BE:BE,固定資産台帳!$M:$M,$B22,固定資産台帳!$L:$L,$A$5)</f>
        <v>0</v>
      </c>
      <c r="K22" s="54"/>
      <c r="L22" s="55"/>
      <c r="N22" s="54"/>
      <c r="O22" s="55"/>
    </row>
    <row r="23" spans="1:15" x14ac:dyDescent="0.4">
      <c r="A23" s="64"/>
      <c r="B23" s="56" t="s">
        <v>199</v>
      </c>
      <c r="D23" s="49">
        <f>COUNTIFS(固定資産台帳!M:M,B23,固定資産台帳!L:L,$A$5)</f>
        <v>0</v>
      </c>
      <c r="F23" s="50">
        <f>SUMIFS(固定資産台帳!AW:AW,固定資産台帳!$M:$M,$B23,固定資産台帳!$L:$L,$A$5)</f>
        <v>0</v>
      </c>
      <c r="G23" s="50">
        <f>SUMIFS(固定資産台帳!BC:BC,固定資産台帳!$M:$M,$B23,固定資産台帳!$L:$L,$A$5)</f>
        <v>0</v>
      </c>
      <c r="H23" s="50">
        <f>SUMIFS(固定資産台帳!BD:BD,固定資産台帳!$M:$M,$B23,固定資産台帳!$L:$L,$A$5)</f>
        <v>0</v>
      </c>
      <c r="I23" s="50">
        <f>SUMIFS(固定資産台帳!BE:BE,固定資産台帳!$M:$M,$B23,固定資産台帳!$L:$L,$A$5)</f>
        <v>0</v>
      </c>
      <c r="K23" s="57"/>
      <c r="L23" s="58"/>
      <c r="N23" s="57"/>
      <c r="O23" s="58"/>
    </row>
    <row r="24" spans="1:15" x14ac:dyDescent="0.4">
      <c r="A24" s="62"/>
    </row>
    <row r="25" spans="1:15" x14ac:dyDescent="0.4">
      <c r="A25" s="62"/>
    </row>
    <row r="26" spans="1:15" x14ac:dyDescent="0.4">
      <c r="F26" s="81"/>
      <c r="I26" s="81"/>
    </row>
    <row r="28" spans="1:15" x14ac:dyDescent="0.4">
      <c r="A28" s="62" t="s">
        <v>225</v>
      </c>
    </row>
    <row r="29" spans="1:15" x14ac:dyDescent="0.4">
      <c r="A29" s="67" t="s">
        <v>4647</v>
      </c>
      <c r="H29" s="65"/>
    </row>
    <row r="30" spans="1:15" x14ac:dyDescent="0.4">
      <c r="A30" s="67" t="s">
        <v>4648</v>
      </c>
      <c r="H30" s="65"/>
    </row>
    <row r="31" spans="1:15" x14ac:dyDescent="0.4">
      <c r="A31" s="67" t="s">
        <v>4649</v>
      </c>
    </row>
    <row r="32" spans="1:15" x14ac:dyDescent="0.4">
      <c r="A32" s="67" t="s">
        <v>4659</v>
      </c>
    </row>
  </sheetData>
  <mergeCells count="2">
    <mergeCell ref="K2:L2"/>
    <mergeCell ref="N2:O2"/>
  </mergeCells>
  <phoneticPr fontId="8"/>
  <dataValidations count="1">
    <dataValidation type="list" allowBlank="1" showInputMessage="1" showErrorMessage="1" sqref="A5" xr:uid="{ED0E297F-D102-48A1-8616-8DABDCA49237}">
      <formula1>$A$28:$A$38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24D55-7ED9-497D-BF14-863FC5D471B8}">
  <dimension ref="A1:M32"/>
  <sheetViews>
    <sheetView tabSelected="1" topLeftCell="G1" zoomScale="93" zoomScaleNormal="70" workbookViewId="0">
      <selection activeCell="F15" sqref="F15:M20"/>
    </sheetView>
  </sheetViews>
  <sheetFormatPr defaultRowHeight="18.75" x14ac:dyDescent="0.4"/>
  <cols>
    <col min="1" max="1" width="10.625" style="44" customWidth="1"/>
    <col min="2" max="2" width="24.25" style="44" bestFit="1" customWidth="1"/>
    <col min="3" max="3" width="2.125" style="44" customWidth="1"/>
    <col min="4" max="4" width="9" style="44"/>
    <col min="5" max="5" width="2.125" style="44" customWidth="1"/>
    <col min="6" max="6" width="23.5" style="44" bestFit="1" customWidth="1"/>
    <col min="7" max="12" width="15.625" style="44" customWidth="1"/>
    <col min="13" max="13" width="18.625" style="44" customWidth="1"/>
    <col min="14" max="14" width="15" style="44" bestFit="1" customWidth="1"/>
    <col min="15" max="15" width="15.625" style="44" bestFit="1" customWidth="1"/>
    <col min="16" max="16" width="2.125" style="44" customWidth="1"/>
    <col min="17" max="18" width="15" style="44" bestFit="1" customWidth="1"/>
    <col min="19" max="16384" width="9" style="44"/>
  </cols>
  <sheetData>
    <row r="1" spans="1:13" x14ac:dyDescent="0.4">
      <c r="A1" s="44">
        <f>固定資産台帳!A1</f>
        <v>2023</v>
      </c>
      <c r="B1" s="44" t="s">
        <v>191</v>
      </c>
    </row>
    <row r="2" spans="1:13" x14ac:dyDescent="0.4">
      <c r="B2" s="45" t="s">
        <v>192</v>
      </c>
      <c r="D2" s="46">
        <f>SUM(D5:D23)</f>
        <v>1881</v>
      </c>
      <c r="F2" s="46">
        <f>SUM(F5:F23)</f>
        <v>5082877378.54424</v>
      </c>
      <c r="G2" s="46">
        <f>SUM(G5:G23)</f>
        <v>1140712657.4200697</v>
      </c>
      <c r="H2" s="46">
        <f>SUM(H5:H23)</f>
        <v>406034343.33948416</v>
      </c>
      <c r="I2" s="46">
        <f>SUM(I5:I23)</f>
        <v>1491585675.5985553</v>
      </c>
      <c r="J2" s="46">
        <f>SUM(J5:J23)</f>
        <v>1523649511.212549</v>
      </c>
      <c r="K2" s="46">
        <f>SUM(K5:K23)</f>
        <v>4176700</v>
      </c>
      <c r="L2" s="89">
        <f>SUM(L5:L23)</f>
        <v>1229533182.2744267</v>
      </c>
      <c r="M2" s="46">
        <f>SUM(F2:L2)</f>
        <v>10878569448.389326</v>
      </c>
    </row>
    <row r="3" spans="1:13" ht="10.15" customHeight="1" x14ac:dyDescent="0.4"/>
    <row r="4" spans="1:13" x14ac:dyDescent="0.4">
      <c r="A4" s="47" t="s">
        <v>193</v>
      </c>
      <c r="B4" s="47" t="s">
        <v>194</v>
      </c>
      <c r="D4" s="47" t="s">
        <v>195</v>
      </c>
      <c r="F4" s="47" t="s">
        <v>3803</v>
      </c>
      <c r="G4" s="85" t="s">
        <v>4706</v>
      </c>
      <c r="H4" s="85" t="s">
        <v>4705</v>
      </c>
      <c r="I4" s="85" t="s">
        <v>4707</v>
      </c>
      <c r="J4" s="85" t="s">
        <v>4708</v>
      </c>
      <c r="K4" s="85" t="s">
        <v>4709</v>
      </c>
      <c r="L4" s="86" t="s">
        <v>4710</v>
      </c>
      <c r="M4" s="85" t="s">
        <v>4711</v>
      </c>
    </row>
    <row r="5" spans="1:13" x14ac:dyDescent="0.4">
      <c r="A5" s="61" t="s">
        <v>225</v>
      </c>
      <c r="B5" s="48" t="s">
        <v>200</v>
      </c>
      <c r="D5" s="49">
        <f>COUNTIFS(固定資産台帳!M:M,B5,固定資産台帳!L:L,$A$5)</f>
        <v>621</v>
      </c>
      <c r="F5" s="50">
        <f>SUMIFS(固定資産台帳!$BE:$BE,固定資産台帳!$M:$M,$B5,固定資産台帳!$L:$L,$A$5,固定資産台帳!$BH:$BH,F$4)</f>
        <v>47994816</v>
      </c>
      <c r="G5" s="50">
        <f>SUMIFS(固定資産台帳!$BE:$BE,固定資産台帳!$M:$M,$B5,固定資産台帳!$L:$L,$A$5,固定資産台帳!$BH:$BH,G$4)</f>
        <v>159402910</v>
      </c>
      <c r="H5" s="50">
        <f>SUMIFS(固定資産台帳!$BE:$BE,固定資産台帳!$M:$M,$B5,固定資産台帳!$L:$L,$A$5,固定資産台帳!$BH:$BH,H$4)</f>
        <v>222181652</v>
      </c>
      <c r="I5" s="50">
        <f>SUMIFS(固定資産台帳!$BE:$BE,固定資産台帳!$M:$M,$B5,固定資産台帳!$L:$L,$A$5,固定資産台帳!$BH:$BH,I$4)</f>
        <v>961920258</v>
      </c>
      <c r="J5" s="50">
        <f>SUMIFS(固定資産台帳!$BE:$BE,固定資産台帳!$M:$M,$B5,固定資産台帳!$L:$L,$A$5,固定資産台帳!$BH:$BH,J$4)</f>
        <v>180281114</v>
      </c>
      <c r="K5" s="50">
        <f>SUMIFS(固定資産台帳!$BE:$BE,固定資産台帳!$M:$M,$B5,固定資産台帳!$L:$L,$A$5,固定資産台帳!$BH:$BH,K$4)</f>
        <v>0</v>
      </c>
      <c r="L5" s="87">
        <f>SUMIFS(固定資産台帳!$BE:$BE,固定資産台帳!$M:$M,$B5,固定資産台帳!$L:$L,$A$5,固定資産台帳!$BH:$BH,L$4)</f>
        <v>495409245</v>
      </c>
      <c r="M5" s="49">
        <f>SUM(F5:L5)</f>
        <v>2067189995</v>
      </c>
    </row>
    <row r="6" spans="1:13" x14ac:dyDescent="0.4">
      <c r="A6" s="63"/>
      <c r="B6" s="53" t="s">
        <v>201</v>
      </c>
      <c r="D6" s="49">
        <f>COUNTIFS(固定資産台帳!M:M,B6,固定資産台帳!L:L,$A$5)</f>
        <v>0</v>
      </c>
      <c r="F6" s="50">
        <f>SUMIFS(固定資産台帳!$BE:$BE,固定資産台帳!$M:$M,$B6,固定資産台帳!$L:$L,$A$5,固定資産台帳!$BH:$BH,F$4)</f>
        <v>0</v>
      </c>
      <c r="G6" s="50">
        <f>SUMIFS(固定資産台帳!$BE:$BE,固定資産台帳!$M:$M,$B6,固定資産台帳!$L:$L,$A$5,固定資産台帳!$BH:$BH,G$4)</f>
        <v>0</v>
      </c>
      <c r="H6" s="50">
        <f>SUMIFS(固定資産台帳!$BE:$BE,固定資産台帳!$M:$M,$B6,固定資産台帳!$L:$L,$A$5,固定資産台帳!$BH:$BH,H$4)</f>
        <v>0</v>
      </c>
      <c r="I6" s="50">
        <f>SUMIFS(固定資産台帳!$BE:$BE,固定資産台帳!$M:$M,$B6,固定資産台帳!$L:$L,$A$5,固定資産台帳!$BH:$BH,I$4)</f>
        <v>0</v>
      </c>
      <c r="J6" s="50">
        <f>SUMIFS(固定資産台帳!$BE:$BE,固定資産台帳!$M:$M,$B6,固定資産台帳!$L:$L,$A$5,固定資産台帳!$BH:$BH,J$4)</f>
        <v>0</v>
      </c>
      <c r="K6" s="50">
        <f>SUMIFS(固定資産台帳!$BE:$BE,固定資産台帳!$M:$M,$B6,固定資産台帳!$L:$L,$A$5,固定資産台帳!$BH:$BH,K$4)</f>
        <v>0</v>
      </c>
      <c r="L6" s="87">
        <f>SUMIFS(固定資産台帳!$BE:$BE,固定資産台帳!$M:$M,$B6,固定資産台帳!$L:$L,$A$5,固定資産台帳!$BH:$BH,L$4)</f>
        <v>0</v>
      </c>
      <c r="M6" s="88">
        <f t="shared" ref="M6:M23" si="0">SUM(F6:L6)</f>
        <v>0</v>
      </c>
    </row>
    <row r="7" spans="1:13" x14ac:dyDescent="0.4">
      <c r="A7" s="52"/>
      <c r="B7" s="53" t="s">
        <v>202</v>
      </c>
      <c r="D7" s="49">
        <f>COUNTIFS(固定資産台帳!M:M,B7,固定資産台帳!L:L,$A$5)</f>
        <v>221</v>
      </c>
      <c r="F7" s="50">
        <f>SUMIFS(固定資産台帳!$BE:$BE,固定資産台帳!$M:$M,$B7,固定資産台帳!$L:$L,$A$5,固定資産台帳!$BH:$BH,F$4)</f>
        <v>25284356.936170209</v>
      </c>
      <c r="G7" s="50">
        <f>SUMIFS(固定資産台帳!$BE:$BE,固定資産台帳!$M:$M,$B7,固定資産台帳!$L:$L,$A$5,固定資産台帳!$BH:$BH,G$4)</f>
        <v>953106329.58673644</v>
      </c>
      <c r="H7" s="50">
        <f>SUMIFS(固定資産台帳!$BE:$BE,固定資産台帳!$M:$M,$B7,固定資産台帳!$L:$L,$A$5,固定資産台帳!$BH:$BH,H$4)</f>
        <v>156976370.53948411</v>
      </c>
      <c r="I7" s="50">
        <f>SUMIFS(固定資産台帳!$BE:$BE,固定資産台帳!$M:$M,$B7,固定資産台帳!$L:$L,$A$5,固定資産台帳!$BH:$BH,I$4)</f>
        <v>465355433.57894742</v>
      </c>
      <c r="J7" s="50">
        <f>SUMIFS(固定資産台帳!$BE:$BE,固定資産台帳!$M:$M,$B7,固定資産台帳!$L:$L,$A$5,固定資産台帳!$BH:$BH,J$4)</f>
        <v>402240445.60061926</v>
      </c>
      <c r="K7" s="50">
        <f>SUMIFS(固定資産台帳!$BE:$BE,固定資産台帳!$M:$M,$B7,固定資産台帳!$L:$L,$A$5,固定資産台帳!$BH:$BH,K$4)</f>
        <v>4176700</v>
      </c>
      <c r="L7" s="87">
        <f>SUMIFS(固定資産台帳!$BE:$BE,固定資産台帳!$M:$M,$B7,固定資産台帳!$L:$L,$A$5,固定資産台帳!$BH:$BH,L$4)</f>
        <v>445857234.44109333</v>
      </c>
      <c r="M7" s="88">
        <f t="shared" si="0"/>
        <v>2452996870.6830511</v>
      </c>
    </row>
    <row r="8" spans="1:13" x14ac:dyDescent="0.4">
      <c r="A8" s="63"/>
      <c r="B8" s="53" t="s">
        <v>203</v>
      </c>
      <c r="D8" s="49">
        <f>COUNTIFS(固定資産台帳!M:M,B8,固定資産台帳!L:L,$A$5)</f>
        <v>0</v>
      </c>
      <c r="F8" s="50">
        <f>SUMIFS(固定資産台帳!$BE:$BE,固定資産台帳!$M:$M,$B8,固定資産台帳!$L:$L,$A$5,固定資産台帳!$BH:$BH,F$4)</f>
        <v>0</v>
      </c>
      <c r="G8" s="50">
        <f>SUMIFS(固定資産台帳!$BE:$BE,固定資産台帳!$M:$M,$B8,固定資産台帳!$L:$L,$A$5,固定資産台帳!$BH:$BH,G$4)</f>
        <v>0</v>
      </c>
      <c r="H8" s="50">
        <f>SUMIFS(固定資産台帳!$BE:$BE,固定資産台帳!$M:$M,$B8,固定資産台帳!$L:$L,$A$5,固定資産台帳!$BH:$BH,H$4)</f>
        <v>0</v>
      </c>
      <c r="I8" s="50">
        <f>SUMIFS(固定資産台帳!$BE:$BE,固定資産台帳!$M:$M,$B8,固定資産台帳!$L:$L,$A$5,固定資産台帳!$BH:$BH,I$4)</f>
        <v>0</v>
      </c>
      <c r="J8" s="50">
        <f>SUMIFS(固定資産台帳!$BE:$BE,固定資産台帳!$M:$M,$B8,固定資産台帳!$L:$L,$A$5,固定資産台帳!$BH:$BH,J$4)</f>
        <v>0</v>
      </c>
      <c r="K8" s="50">
        <f>SUMIFS(固定資産台帳!$BE:$BE,固定資産台帳!$M:$M,$B8,固定資産台帳!$L:$L,$A$5,固定資産台帳!$BH:$BH,K$4)</f>
        <v>0</v>
      </c>
      <c r="L8" s="87">
        <f>SUMIFS(固定資産台帳!$BE:$BE,固定資産台帳!$M:$M,$B8,固定資産台帳!$L:$L,$A$5,固定資産台帳!$BH:$BH,L$4)</f>
        <v>0</v>
      </c>
      <c r="M8" s="88">
        <f t="shared" si="0"/>
        <v>0</v>
      </c>
    </row>
    <row r="9" spans="1:13" x14ac:dyDescent="0.4">
      <c r="A9" s="52"/>
      <c r="B9" s="53" t="s">
        <v>204</v>
      </c>
      <c r="D9" s="49">
        <f>COUNTIFS(固定資産台帳!M:M,B9,固定資産台帳!L:L,$A$5)</f>
        <v>265</v>
      </c>
      <c r="F9" s="50">
        <f>SUMIFS(固定資産台帳!$BE:$BE,固定資産台帳!$M:$M,$B9,固定資産台帳!$L:$L,$A$5,固定資産台帳!$BH:$BH,F$4)</f>
        <v>2013000</v>
      </c>
      <c r="G9" s="50">
        <f>SUMIFS(固定資産台帳!$BE:$BE,固定資産台帳!$M:$M,$B9,固定資産台帳!$L:$L,$A$5,固定資産台帳!$BH:$BH,G$4)</f>
        <v>25092799.033333331</v>
      </c>
      <c r="H9" s="50">
        <f>SUMIFS(固定資産台帳!$BE:$BE,固定資産台帳!$M:$M,$B9,固定資産台帳!$L:$L,$A$5,固定資産台帳!$BH:$BH,H$4)</f>
        <v>2333537.8666666667</v>
      </c>
      <c r="I9" s="50">
        <f>SUMIFS(固定資産台帳!$BE:$BE,固定資産台帳!$M:$M,$B9,固定資産台帳!$L:$L,$A$5,固定資産台帳!$BH:$BH,I$4)</f>
        <v>0</v>
      </c>
      <c r="J9" s="50">
        <f>SUMIFS(固定資産台帳!$BE:$BE,固定資産台帳!$M:$M,$B9,固定資産台帳!$L:$L,$A$5,固定資産台帳!$BH:$BH,J$4)</f>
        <v>937400910.60666668</v>
      </c>
      <c r="K9" s="50">
        <f>SUMIFS(固定資産台帳!$BE:$BE,固定資産台帳!$M:$M,$B9,固定資産台帳!$L:$L,$A$5,固定資産台帳!$BH:$BH,K$4)</f>
        <v>0</v>
      </c>
      <c r="L9" s="87">
        <f>SUMIFS(固定資産台帳!$BE:$BE,固定資産台帳!$M:$M,$B9,固定資産台帳!$L:$L,$A$5,固定資産台帳!$BH:$BH,L$4)</f>
        <v>240228720.83333337</v>
      </c>
      <c r="M9" s="88">
        <f t="shared" si="0"/>
        <v>1207068968.3400002</v>
      </c>
    </row>
    <row r="10" spans="1:13" x14ac:dyDescent="0.4">
      <c r="A10" s="52"/>
      <c r="B10" s="53" t="s">
        <v>205</v>
      </c>
      <c r="D10" s="49">
        <f>COUNTIFS(固定資産台帳!M:M,B10,固定資産台帳!L:L,$A$5)</f>
        <v>0</v>
      </c>
      <c r="F10" s="50">
        <f>SUMIFS(固定資産台帳!$BE:$BE,固定資産台帳!$M:$M,$B10,固定資産台帳!$L:$L,$A$5,固定資産台帳!$BH:$BH,F$4)</f>
        <v>0</v>
      </c>
      <c r="G10" s="50">
        <f>SUMIFS(固定資産台帳!$BE:$BE,固定資産台帳!$M:$M,$B10,固定資産台帳!$L:$L,$A$5,固定資産台帳!$BH:$BH,G$4)</f>
        <v>0</v>
      </c>
      <c r="H10" s="50">
        <f>SUMIFS(固定資産台帳!$BE:$BE,固定資産台帳!$M:$M,$B10,固定資産台帳!$L:$L,$A$5,固定資産台帳!$BH:$BH,H$4)</f>
        <v>0</v>
      </c>
      <c r="I10" s="50">
        <f>SUMIFS(固定資産台帳!$BE:$BE,固定資産台帳!$M:$M,$B10,固定資産台帳!$L:$L,$A$5,固定資産台帳!$BH:$BH,I$4)</f>
        <v>0</v>
      </c>
      <c r="J10" s="50">
        <f>SUMIFS(固定資産台帳!$BE:$BE,固定資産台帳!$M:$M,$B10,固定資産台帳!$L:$L,$A$5,固定資産台帳!$BH:$BH,J$4)</f>
        <v>0</v>
      </c>
      <c r="K10" s="50">
        <f>SUMIFS(固定資産台帳!$BE:$BE,固定資産台帳!$M:$M,$B10,固定資産台帳!$L:$L,$A$5,固定資産台帳!$BH:$BH,K$4)</f>
        <v>0</v>
      </c>
      <c r="L10" s="87">
        <f>SUMIFS(固定資産台帳!$BE:$BE,固定資産台帳!$M:$M,$B10,固定資産台帳!$L:$L,$A$5,固定資産台帳!$BH:$BH,L$4)</f>
        <v>0</v>
      </c>
      <c r="M10" s="88">
        <f t="shared" si="0"/>
        <v>0</v>
      </c>
    </row>
    <row r="11" spans="1:13" x14ac:dyDescent="0.4">
      <c r="A11" s="52"/>
      <c r="B11" s="53" t="s">
        <v>206</v>
      </c>
      <c r="D11" s="49">
        <f>COUNTIFS(固定資産台帳!M:M,B11,固定資産台帳!L:L,$A$5)</f>
        <v>0</v>
      </c>
      <c r="F11" s="50">
        <f>SUMIFS(固定資産台帳!$BE:$BE,固定資産台帳!$M:$M,$B11,固定資産台帳!$L:$L,$A$5,固定資産台帳!$BH:$BH,F$4)</f>
        <v>0</v>
      </c>
      <c r="G11" s="50">
        <f>SUMIFS(固定資産台帳!$BE:$BE,固定資産台帳!$M:$M,$B11,固定資産台帳!$L:$L,$A$5,固定資産台帳!$BH:$BH,G$4)</f>
        <v>0</v>
      </c>
      <c r="H11" s="50">
        <f>SUMIFS(固定資産台帳!$BE:$BE,固定資産台帳!$M:$M,$B11,固定資産台帳!$L:$L,$A$5,固定資産台帳!$BH:$BH,H$4)</f>
        <v>0</v>
      </c>
      <c r="I11" s="50">
        <f>SUMIFS(固定資産台帳!$BE:$BE,固定資産台帳!$M:$M,$B11,固定資産台帳!$L:$L,$A$5,固定資産台帳!$BH:$BH,I$4)</f>
        <v>0</v>
      </c>
      <c r="J11" s="50">
        <f>SUMIFS(固定資産台帳!$BE:$BE,固定資産台帳!$M:$M,$B11,固定資産台帳!$L:$L,$A$5,固定資産台帳!$BH:$BH,J$4)</f>
        <v>0</v>
      </c>
      <c r="K11" s="50">
        <f>SUMIFS(固定資産台帳!$BE:$BE,固定資産台帳!$M:$M,$B11,固定資産台帳!$L:$L,$A$5,固定資産台帳!$BH:$BH,K$4)</f>
        <v>0</v>
      </c>
      <c r="L11" s="87">
        <f>SUMIFS(固定資産台帳!$BE:$BE,固定資産台帳!$M:$M,$B11,固定資産台帳!$L:$L,$A$5,固定資産台帳!$BH:$BH,L$4)</f>
        <v>0</v>
      </c>
      <c r="M11" s="88">
        <f t="shared" si="0"/>
        <v>0</v>
      </c>
    </row>
    <row r="12" spans="1:13" x14ac:dyDescent="0.4">
      <c r="A12" s="52"/>
      <c r="B12" s="53" t="s">
        <v>207</v>
      </c>
      <c r="D12" s="49">
        <f>COUNTIFS(固定資産台帳!M:M,B12,固定資産台帳!L:L,$A$5)</f>
        <v>0</v>
      </c>
      <c r="F12" s="50">
        <f>SUMIFS(固定資産台帳!$BE:$BE,固定資産台帳!$M:$M,$B12,固定資産台帳!$L:$L,$A$5,固定資産台帳!$BH:$BH,F$4)</f>
        <v>0</v>
      </c>
      <c r="G12" s="50">
        <f>SUMIFS(固定資産台帳!$BE:$BE,固定資産台帳!$M:$M,$B12,固定資産台帳!$L:$L,$A$5,固定資産台帳!$BH:$BH,G$4)</f>
        <v>0</v>
      </c>
      <c r="H12" s="50">
        <f>SUMIFS(固定資産台帳!$BE:$BE,固定資産台帳!$M:$M,$B12,固定資産台帳!$L:$L,$A$5,固定資産台帳!$BH:$BH,H$4)</f>
        <v>0</v>
      </c>
      <c r="I12" s="50">
        <f>SUMIFS(固定資産台帳!$BE:$BE,固定資産台帳!$M:$M,$B12,固定資産台帳!$L:$L,$A$5,固定資産台帳!$BH:$BH,I$4)</f>
        <v>0</v>
      </c>
      <c r="J12" s="50">
        <f>SUMIFS(固定資産台帳!$BE:$BE,固定資産台帳!$M:$M,$B12,固定資産台帳!$L:$L,$A$5,固定資産台帳!$BH:$BH,J$4)</f>
        <v>0</v>
      </c>
      <c r="K12" s="50">
        <f>SUMIFS(固定資産台帳!$BE:$BE,固定資産台帳!$M:$M,$B12,固定資産台帳!$L:$L,$A$5,固定資産台帳!$BH:$BH,K$4)</f>
        <v>0</v>
      </c>
      <c r="L12" s="87">
        <f>SUMIFS(固定資産台帳!$BE:$BE,固定資産台帳!$M:$M,$B12,固定資産台帳!$L:$L,$A$5,固定資産台帳!$BH:$BH,L$4)</f>
        <v>0</v>
      </c>
      <c r="M12" s="88">
        <f t="shared" si="0"/>
        <v>0</v>
      </c>
    </row>
    <row r="13" spans="1:13" x14ac:dyDescent="0.4">
      <c r="A13" s="52"/>
      <c r="B13" s="53" t="s">
        <v>208</v>
      </c>
      <c r="D13" s="49">
        <f>COUNTIFS(固定資産台帳!M:M,B13,固定資産台帳!L:L,$A$5)</f>
        <v>0</v>
      </c>
      <c r="F13" s="50">
        <f>SUMIFS(固定資産台帳!$BE:$BE,固定資産台帳!$M:$M,$B13,固定資産台帳!$L:$L,$A$5,固定資産台帳!$BH:$BH,F$4)</f>
        <v>0</v>
      </c>
      <c r="G13" s="50">
        <f>SUMIFS(固定資産台帳!$BE:$BE,固定資産台帳!$M:$M,$B13,固定資産台帳!$L:$L,$A$5,固定資産台帳!$BH:$BH,G$4)</f>
        <v>0</v>
      </c>
      <c r="H13" s="50">
        <f>SUMIFS(固定資産台帳!$BE:$BE,固定資産台帳!$M:$M,$B13,固定資産台帳!$L:$L,$A$5,固定資産台帳!$BH:$BH,H$4)</f>
        <v>0</v>
      </c>
      <c r="I13" s="50">
        <f>SUMIFS(固定資産台帳!$BE:$BE,固定資産台帳!$M:$M,$B13,固定資産台帳!$L:$L,$A$5,固定資産台帳!$BH:$BH,I$4)</f>
        <v>0</v>
      </c>
      <c r="J13" s="50">
        <f>SUMIFS(固定資産台帳!$BE:$BE,固定資産台帳!$M:$M,$B13,固定資産台帳!$L:$L,$A$5,固定資産台帳!$BH:$BH,J$4)</f>
        <v>0</v>
      </c>
      <c r="K13" s="50">
        <f>SUMIFS(固定資産台帳!$BE:$BE,固定資産台帳!$M:$M,$B13,固定資産台帳!$L:$L,$A$5,固定資産台帳!$BH:$BH,K$4)</f>
        <v>0</v>
      </c>
      <c r="L13" s="87">
        <f>SUMIFS(固定資産台帳!$BE:$BE,固定資産台帳!$M:$M,$B13,固定資産台帳!$L:$L,$A$5,固定資産台帳!$BH:$BH,L$4)</f>
        <v>0</v>
      </c>
      <c r="M13" s="88">
        <f t="shared" si="0"/>
        <v>0</v>
      </c>
    </row>
    <row r="14" spans="1:13" x14ac:dyDescent="0.4">
      <c r="A14" s="52"/>
      <c r="B14" s="53" t="s">
        <v>209</v>
      </c>
      <c r="D14" s="49">
        <f>COUNTIFS(固定資産台帳!M:M,B14,固定資産台帳!L:L,$A$5)</f>
        <v>2</v>
      </c>
      <c r="F14" s="50">
        <f>SUMIFS(固定資産台帳!$BE:$BE,固定資産台帳!$M:$M,$B14,固定資産台帳!$L:$L,$A$5,固定資産台帳!$BH:$BH,F$4)</f>
        <v>0</v>
      </c>
      <c r="G14" s="50">
        <f>SUMIFS(固定資産台帳!$BE:$BE,固定資産台帳!$M:$M,$B14,固定資産台帳!$L:$L,$A$5,固定資産台帳!$BH:$BH,G$4)</f>
        <v>0</v>
      </c>
      <c r="H14" s="50">
        <f>SUMIFS(固定資産台帳!$BE:$BE,固定資産台帳!$M:$M,$B14,固定資産台帳!$L:$L,$A$5,固定資産台帳!$BH:$BH,H$4)</f>
        <v>0</v>
      </c>
      <c r="I14" s="50">
        <f>SUMIFS(固定資産台帳!$BE:$BE,固定資産台帳!$M:$M,$B14,固定資産台帳!$L:$L,$A$5,固定資産台帳!$BH:$BH,I$4)</f>
        <v>0</v>
      </c>
      <c r="J14" s="50">
        <f>SUMIFS(固定資産台帳!$BE:$BE,固定資産台帳!$M:$M,$B14,固定資産台帳!$L:$L,$A$5,固定資産台帳!$BH:$BH,J$4)</f>
        <v>0</v>
      </c>
      <c r="K14" s="50">
        <f>SUMIFS(固定資産台帳!$BE:$BE,固定資産台帳!$M:$M,$B14,固定資産台帳!$L:$L,$A$5,固定資産台帳!$BH:$BH,K$4)</f>
        <v>0</v>
      </c>
      <c r="L14" s="87">
        <f>SUMIFS(固定資産台帳!$BE:$BE,固定資産台帳!$M:$M,$B14,固定資産台帳!$L:$L,$A$5,固定資産台帳!$BH:$BH,L$4)</f>
        <v>8970940</v>
      </c>
      <c r="M14" s="88">
        <f t="shared" si="0"/>
        <v>8970940</v>
      </c>
    </row>
    <row r="15" spans="1:13" x14ac:dyDescent="0.4">
      <c r="A15" s="52"/>
      <c r="B15" s="53" t="s">
        <v>210</v>
      </c>
      <c r="D15" s="49">
        <f>COUNTIFS(固定資産台帳!M:M,B15,固定資産台帳!L:L,$A$5)</f>
        <v>87</v>
      </c>
      <c r="F15" s="50">
        <f>SUMIFS(固定資産台帳!$BE:$BE,固定資産台帳!$M:$M,$B15,固定資産台帳!$L:$L,$A$5,固定資産台帳!$BH:$BH,F$4)</f>
        <v>63567053</v>
      </c>
      <c r="G15" s="50">
        <f>SUMIFS(固定資産台帳!$BE:$BE,固定資産台帳!$M:$M,$B15,固定資産台帳!$L:$L,$A$5,固定資産台帳!$BH:$BH,G$4)</f>
        <v>0</v>
      </c>
      <c r="H15" s="50">
        <f>SUMIFS(固定資産台帳!$BE:$BE,固定資産台帳!$M:$M,$B15,固定資産台帳!$L:$L,$A$5,固定資産台帳!$BH:$BH,H$4)</f>
        <v>0</v>
      </c>
      <c r="I15" s="50">
        <f>SUMIFS(固定資産台帳!$BE:$BE,固定資産台帳!$M:$M,$B15,固定資産台帳!$L:$L,$A$5,固定資産台帳!$BH:$BH,I$4)</f>
        <v>0</v>
      </c>
      <c r="J15" s="50">
        <f>SUMIFS(固定資産台帳!$BE:$BE,固定資産台帳!$M:$M,$B15,固定資産台帳!$L:$L,$A$5,固定資産台帳!$BH:$BH,J$4)</f>
        <v>6846</v>
      </c>
      <c r="K15" s="50">
        <f>SUMIFS(固定資産台帳!$BE:$BE,固定資産台帳!$M:$M,$B15,固定資産台帳!$L:$L,$A$5,固定資産台帳!$BH:$BH,K$4)</f>
        <v>0</v>
      </c>
      <c r="L15" s="87">
        <f>SUMIFS(固定資産台帳!$BE:$BE,固定資産台帳!$M:$M,$B15,固定資産台帳!$L:$L,$A$5,固定資産台帳!$BH:$BH,L$4)</f>
        <v>6858800</v>
      </c>
      <c r="M15" s="88">
        <f t="shared" si="0"/>
        <v>70432699</v>
      </c>
    </row>
    <row r="16" spans="1:13" x14ac:dyDescent="0.4">
      <c r="A16" s="52"/>
      <c r="B16" s="53" t="s">
        <v>211</v>
      </c>
      <c r="D16" s="49">
        <f>COUNTIFS(固定資産台帳!M:M,B16,固定資産台帳!L:L,$A$5)</f>
        <v>17</v>
      </c>
      <c r="F16" s="50">
        <f>SUMIFS(固定資産台帳!$BE:$BE,固定資産台帳!$M:$M,$B16,固定資産台帳!$L:$L,$A$5,固定資産台帳!$BH:$BH,F$4)</f>
        <v>563661946.89473689</v>
      </c>
      <c r="G16" s="50">
        <f>SUMIFS(固定資産台帳!$BE:$BE,固定資産台帳!$M:$M,$B16,固定資産台帳!$L:$L,$A$5,固定資産台帳!$BH:$BH,G$4)</f>
        <v>0</v>
      </c>
      <c r="H16" s="50">
        <f>SUMIFS(固定資産台帳!$BE:$BE,固定資産台帳!$M:$M,$B16,固定資産台帳!$L:$L,$A$5,固定資産台帳!$BH:$BH,H$4)</f>
        <v>0</v>
      </c>
      <c r="I16" s="50">
        <f>SUMIFS(固定資産台帳!$BE:$BE,固定資産台帳!$M:$M,$B16,固定資産台帳!$L:$L,$A$5,固定資産台帳!$BH:$BH,I$4)</f>
        <v>0</v>
      </c>
      <c r="J16" s="50">
        <f>SUMIFS(固定資産台帳!$BE:$BE,固定資産台帳!$M:$M,$B16,固定資産台帳!$L:$L,$A$5,固定資産台帳!$BH:$BH,J$4)</f>
        <v>385652.10526315775</v>
      </c>
      <c r="K16" s="50">
        <f>SUMIFS(固定資産台帳!$BE:$BE,固定資産台帳!$M:$M,$B16,固定資産台帳!$L:$L,$A$5,固定資産台帳!$BH:$BH,K$4)</f>
        <v>0</v>
      </c>
      <c r="L16" s="87">
        <f>SUMIFS(固定資産台帳!$BE:$BE,固定資産台帳!$M:$M,$B16,固定資産台帳!$L:$L,$A$5,固定資産台帳!$BH:$BH,L$4)</f>
        <v>0</v>
      </c>
      <c r="M16" s="88">
        <f t="shared" si="0"/>
        <v>564047599</v>
      </c>
    </row>
    <row r="17" spans="1:13" x14ac:dyDescent="0.4">
      <c r="A17" s="52"/>
      <c r="B17" s="53" t="s">
        <v>212</v>
      </c>
      <c r="D17" s="49">
        <f>COUNTIFS(固定資産台帳!M:M,B17,固定資産台帳!L:L,$A$5)</f>
        <v>326</v>
      </c>
      <c r="F17" s="50">
        <f>SUMIFS(固定資産台帳!$BE:$BE,固定資産台帳!$M:$M,$B17,固定資産台帳!$L:$L,$A$5,固定資産台帳!$BH:$BH,F$4)</f>
        <v>4366013478.7133331</v>
      </c>
      <c r="G17" s="50">
        <f>SUMIFS(固定資産台帳!$BE:$BE,固定資産台帳!$M:$M,$B17,固定資産台帳!$L:$L,$A$5,固定資産台帳!$BH:$BH,G$4)</f>
        <v>949256</v>
      </c>
      <c r="H17" s="50">
        <f>SUMIFS(固定資産台帳!$BE:$BE,固定資産台帳!$M:$M,$B17,固定資産台帳!$L:$L,$A$5,固定資産台帳!$BH:$BH,H$4)</f>
        <v>0</v>
      </c>
      <c r="I17" s="50">
        <f>SUMIFS(固定資産台帳!$BE:$BE,固定資産台帳!$M:$M,$B17,固定資産台帳!$L:$L,$A$5,固定資産台帳!$BH:$BH,I$4)</f>
        <v>6508800</v>
      </c>
      <c r="J17" s="50">
        <f>SUMIFS(固定資産台帳!$BE:$BE,固定資産台帳!$M:$M,$B17,固定資産台帳!$L:$L,$A$5,固定資産台帳!$BH:$BH,J$4)</f>
        <v>1081684.7999999998</v>
      </c>
      <c r="K17" s="50">
        <f>SUMIFS(固定資産台帳!$BE:$BE,固定資産台帳!$M:$M,$B17,固定資産台帳!$L:$L,$A$5,固定資産台帳!$BH:$BH,K$4)</f>
        <v>0</v>
      </c>
      <c r="L17" s="87">
        <f>SUMIFS(固定資産台帳!$BE:$BE,固定資産台帳!$M:$M,$B17,固定資産台帳!$L:$L,$A$5,固定資産台帳!$BH:$BH,L$4)</f>
        <v>11766920</v>
      </c>
      <c r="M17" s="88">
        <f t="shared" si="0"/>
        <v>4386320139.5133333</v>
      </c>
    </row>
    <row r="18" spans="1:13" x14ac:dyDescent="0.4">
      <c r="A18" s="52"/>
      <c r="B18" s="53" t="s">
        <v>213</v>
      </c>
      <c r="D18" s="49">
        <f>COUNTIFS(固定資産台帳!M:M,B18,固定資産台帳!L:L,$A$5)</f>
        <v>0</v>
      </c>
      <c r="F18" s="50">
        <f>SUMIFS(固定資産台帳!$BE:$BE,固定資産台帳!$M:$M,$B18,固定資産台帳!$L:$L,$A$5,固定資産台帳!$BH:$BH,F$4)</f>
        <v>0</v>
      </c>
      <c r="G18" s="50">
        <f>SUMIFS(固定資産台帳!$BE:$BE,固定資産台帳!$M:$M,$B18,固定資産台帳!$L:$L,$A$5,固定資産台帳!$BH:$BH,G$4)</f>
        <v>0</v>
      </c>
      <c r="H18" s="50">
        <f>SUMIFS(固定資産台帳!$BE:$BE,固定資産台帳!$M:$M,$B18,固定資産台帳!$L:$L,$A$5,固定資産台帳!$BH:$BH,H$4)</f>
        <v>0</v>
      </c>
      <c r="I18" s="50">
        <f>SUMIFS(固定資産台帳!$BE:$BE,固定資産台帳!$M:$M,$B18,固定資産台帳!$L:$L,$A$5,固定資産台帳!$BH:$BH,I$4)</f>
        <v>0</v>
      </c>
      <c r="J18" s="50">
        <f>SUMIFS(固定資産台帳!$BE:$BE,固定資産台帳!$M:$M,$B18,固定資産台帳!$L:$L,$A$5,固定資産台帳!$BH:$BH,J$4)</f>
        <v>0</v>
      </c>
      <c r="K18" s="50">
        <f>SUMIFS(固定資産台帳!$BE:$BE,固定資産台帳!$M:$M,$B18,固定資産台帳!$L:$L,$A$5,固定資産台帳!$BH:$BH,K$4)</f>
        <v>0</v>
      </c>
      <c r="L18" s="87">
        <f>SUMIFS(固定資産台帳!$BE:$BE,固定資産台帳!$M:$M,$B18,固定資産台帳!$L:$L,$A$5,固定資産台帳!$BH:$BH,L$4)</f>
        <v>0</v>
      </c>
      <c r="M18" s="88">
        <f t="shared" si="0"/>
        <v>0</v>
      </c>
    </row>
    <row r="19" spans="1:13" x14ac:dyDescent="0.4">
      <c r="A19" s="52"/>
      <c r="B19" s="53" t="s">
        <v>214</v>
      </c>
      <c r="D19" s="49">
        <f>COUNTIFS(固定資産台帳!M:M,B19,固定資産台帳!L:L,$A$5)</f>
        <v>9</v>
      </c>
      <c r="F19" s="50">
        <f>SUMIFS(固定資産台帳!$BE:$BE,固定資産台帳!$M:$M,$B19,固定資産台帳!$L:$L,$A$5,固定資産台帳!$BH:$BH,F$4)</f>
        <v>10208000</v>
      </c>
      <c r="G19" s="50">
        <f>SUMIFS(固定資産台帳!$BE:$BE,固定資産台帳!$M:$M,$B19,固定資産台帳!$L:$L,$A$5,固定資産台帳!$BH:$BH,G$4)</f>
        <v>0</v>
      </c>
      <c r="H19" s="50">
        <f>SUMIFS(固定資産台帳!$BE:$BE,固定資産台帳!$M:$M,$B19,固定資産台帳!$L:$L,$A$5,固定資産台帳!$BH:$BH,H$4)</f>
        <v>0</v>
      </c>
      <c r="I19" s="50">
        <f>SUMIFS(固定資産台帳!$BE:$BE,固定資産台帳!$M:$M,$B19,固定資産台帳!$L:$L,$A$5,固定資産台帳!$BH:$BH,I$4)</f>
        <v>11954001</v>
      </c>
      <c r="J19" s="50">
        <f>SUMIFS(固定資産台帳!$BE:$BE,固定資産台帳!$M:$M,$B19,固定資産台帳!$L:$L,$A$5,固定資産台帳!$BH:$BH,J$4)</f>
        <v>0</v>
      </c>
      <c r="K19" s="50">
        <f>SUMIFS(固定資産台帳!$BE:$BE,固定資産台帳!$M:$M,$B19,固定資産台帳!$L:$L,$A$5,固定資産台帳!$BH:$BH,K$4)</f>
        <v>0</v>
      </c>
      <c r="L19" s="87">
        <f>SUMIFS(固定資産台帳!$BE:$BE,固定資産台帳!$M:$M,$B19,固定資産台帳!$L:$L,$A$5,固定資産台帳!$BH:$BH,L$4)</f>
        <v>0</v>
      </c>
      <c r="M19" s="88">
        <f t="shared" si="0"/>
        <v>22162001</v>
      </c>
    </row>
    <row r="20" spans="1:13" x14ac:dyDescent="0.4">
      <c r="A20" s="52"/>
      <c r="B20" s="53" t="s">
        <v>215</v>
      </c>
      <c r="D20" s="49">
        <f>COUNTIFS(固定資産台帳!M:M,B20,固定資産台帳!L:L,$A$5)</f>
        <v>294</v>
      </c>
      <c r="F20" s="50">
        <f>SUMIFS(固定資産台帳!$BE:$BE,固定資産台帳!$M:$M,$B20,固定資産台帳!$L:$L,$A$5,固定資産台帳!$BH:$BH,F$4)</f>
        <v>4134727</v>
      </c>
      <c r="G20" s="50">
        <f>SUMIFS(固定資産台帳!$BE:$BE,固定資産台帳!$M:$M,$B20,固定資産台帳!$L:$L,$A$5,固定資産台帳!$BH:$BH,G$4)</f>
        <v>2161362.7999999998</v>
      </c>
      <c r="H20" s="50">
        <f>SUMIFS(固定資産台帳!$BE:$BE,固定資産台帳!$M:$M,$B20,固定資産台帳!$L:$L,$A$5,固定資産台帳!$BH:$BH,H$4)</f>
        <v>5649621.1333333328</v>
      </c>
      <c r="I20" s="50">
        <f>SUMIFS(固定資産台帳!$BE:$BE,固定資産台帳!$M:$M,$B20,固定資産台帳!$L:$L,$A$5,固定資産台帳!$BH:$BH,I$4)</f>
        <v>45677083.019607835</v>
      </c>
      <c r="J20" s="50">
        <f>SUMIFS(固定資産台帳!$BE:$BE,固定資産台帳!$M:$M,$B20,固定資産台帳!$L:$L,$A$5,固定資産台帳!$BH:$BH,J$4)</f>
        <v>2252858.1</v>
      </c>
      <c r="K20" s="50">
        <f>SUMIFS(固定資産台帳!$BE:$BE,固定資産台帳!$M:$M,$B20,固定資産台帳!$L:$L,$A$5,固定資産台帳!$BH:$BH,K$4)</f>
        <v>0</v>
      </c>
      <c r="L20" s="87">
        <f>SUMIFS(固定資産台帳!$BE:$BE,固定資産台帳!$M:$M,$B20,固定資産台帳!$L:$L,$A$5,固定資産台帳!$BH:$BH,L$4)</f>
        <v>14082674</v>
      </c>
      <c r="M20" s="88">
        <f t="shared" si="0"/>
        <v>73958326.052941173</v>
      </c>
    </row>
    <row r="21" spans="1:13" x14ac:dyDescent="0.4">
      <c r="A21" s="52"/>
      <c r="B21" s="53" t="s">
        <v>216</v>
      </c>
      <c r="D21" s="49">
        <f>COUNTIFS(固定資産台帳!M:M,B21,固定資産台帳!L:L,$A$5)</f>
        <v>39</v>
      </c>
      <c r="F21" s="50">
        <f>SUMIFS(固定資産台帳!$BE:$BE,固定資産台帳!$M:$M,$B21,固定資産台帳!$L:$L,$A$5,固定資産台帳!$BH:$BH,F$4)</f>
        <v>0</v>
      </c>
      <c r="G21" s="50">
        <f>SUMIFS(固定資産台帳!$BE:$BE,固定資産台帳!$M:$M,$B21,固定資産台帳!$L:$L,$A$5,固定資産台帳!$BH:$BH,G$4)</f>
        <v>0</v>
      </c>
      <c r="H21" s="50">
        <f>SUMIFS(固定資産台帳!$BE:$BE,固定資産台帳!$M:$M,$B21,固定資産台帳!$L:$L,$A$5,固定資産台帳!$BH:$BH,H$4)</f>
        <v>18893161.800000001</v>
      </c>
      <c r="I21" s="50">
        <f>SUMIFS(固定資産台帳!$BE:$BE,固定資産台帳!$M:$M,$B21,固定資産台帳!$L:$L,$A$5,固定資産台帳!$BH:$BH,I$4)</f>
        <v>170100</v>
      </c>
      <c r="J21" s="50">
        <f>SUMIFS(固定資産台帳!$BE:$BE,固定資産台帳!$M:$M,$B21,固定資産台帳!$L:$L,$A$5,固定資産台帳!$BH:$BH,J$4)</f>
        <v>0</v>
      </c>
      <c r="K21" s="50">
        <f>SUMIFS(固定資産台帳!$BE:$BE,固定資産台帳!$M:$M,$B21,固定資産台帳!$L:$L,$A$5,固定資産台帳!$BH:$BH,K$4)</f>
        <v>0</v>
      </c>
      <c r="L21" s="87">
        <f>SUMIFS(固定資産台帳!$BE:$BE,固定資産台帳!$M:$M,$B21,固定資産台帳!$L:$L,$A$5,固定資産台帳!$BH:$BH,L$4)</f>
        <v>6358648</v>
      </c>
      <c r="M21" s="88">
        <f t="shared" si="0"/>
        <v>25421909.800000001</v>
      </c>
    </row>
    <row r="22" spans="1:13" x14ac:dyDescent="0.4">
      <c r="A22" s="63"/>
      <c r="B22" s="53" t="s">
        <v>217</v>
      </c>
      <c r="D22" s="49">
        <f>COUNTIFS(固定資産台帳!M:M,B22,固定資産台帳!L:L,$A$5)</f>
        <v>0</v>
      </c>
      <c r="F22" s="50">
        <f>SUMIFS(固定資産台帳!$BE:$BE,固定資産台帳!$M:$M,$B22,固定資産台帳!$L:$L,$A$5,固定資産台帳!$BH:$BH,F$4)</f>
        <v>0</v>
      </c>
      <c r="G22" s="50">
        <f>SUMIFS(固定資産台帳!$BE:$BE,固定資産台帳!$M:$M,$B22,固定資産台帳!$L:$L,$A$5,固定資産台帳!$BH:$BH,G$4)</f>
        <v>0</v>
      </c>
      <c r="H22" s="50">
        <f>SUMIFS(固定資産台帳!$BE:$BE,固定資産台帳!$M:$M,$B22,固定資産台帳!$L:$L,$A$5,固定資産台帳!$BH:$BH,H$4)</f>
        <v>0</v>
      </c>
      <c r="I22" s="50">
        <f>SUMIFS(固定資産台帳!$BE:$BE,固定資産台帳!$M:$M,$B22,固定資産台帳!$L:$L,$A$5,固定資産台帳!$BH:$BH,I$4)</f>
        <v>0</v>
      </c>
      <c r="J22" s="50">
        <f>SUMIFS(固定資産台帳!$BE:$BE,固定資産台帳!$M:$M,$B22,固定資産台帳!$L:$L,$A$5,固定資産台帳!$BH:$BH,J$4)</f>
        <v>0</v>
      </c>
      <c r="K22" s="50">
        <f>SUMIFS(固定資産台帳!$BE:$BE,固定資産台帳!$M:$M,$B22,固定資産台帳!$L:$L,$A$5,固定資産台帳!$BH:$BH,K$4)</f>
        <v>0</v>
      </c>
      <c r="L22" s="87">
        <f>SUMIFS(固定資産台帳!$BE:$BE,固定資産台帳!$M:$M,$B22,固定資産台帳!$L:$L,$A$5,固定資産台帳!$BH:$BH,L$4)</f>
        <v>0</v>
      </c>
      <c r="M22" s="88">
        <f t="shared" si="0"/>
        <v>0</v>
      </c>
    </row>
    <row r="23" spans="1:13" x14ac:dyDescent="0.4">
      <c r="A23" s="64"/>
      <c r="B23" s="56" t="s">
        <v>199</v>
      </c>
      <c r="D23" s="49">
        <f>COUNTIFS(固定資産台帳!M:M,B23,固定資産台帳!L:L,$A$5)</f>
        <v>0</v>
      </c>
      <c r="F23" s="50">
        <f>SUMIFS(固定資産台帳!$BE:$BE,固定資産台帳!$M:$M,$B23,固定資産台帳!$L:$L,$A$5,固定資産台帳!$BH:$BH,F$4)</f>
        <v>0</v>
      </c>
      <c r="G23" s="50">
        <f>SUMIFS(固定資産台帳!$BE:$BE,固定資産台帳!$M:$M,$B23,固定資産台帳!$L:$L,$A$5,固定資産台帳!$BH:$BH,G$4)</f>
        <v>0</v>
      </c>
      <c r="H23" s="50">
        <f>SUMIFS(固定資産台帳!$BE:$BE,固定資産台帳!$M:$M,$B23,固定資産台帳!$L:$L,$A$5,固定資産台帳!$BH:$BH,H$4)</f>
        <v>0</v>
      </c>
      <c r="I23" s="50">
        <f>SUMIFS(固定資産台帳!$BE:$BE,固定資産台帳!$M:$M,$B23,固定資産台帳!$L:$L,$A$5,固定資産台帳!$BH:$BH,I$4)</f>
        <v>0</v>
      </c>
      <c r="J23" s="50">
        <f>SUMIFS(固定資産台帳!$BE:$BE,固定資産台帳!$M:$M,$B23,固定資産台帳!$L:$L,$A$5,固定資産台帳!$BH:$BH,J$4)</f>
        <v>0</v>
      </c>
      <c r="K23" s="50">
        <f>SUMIFS(固定資産台帳!$BE:$BE,固定資産台帳!$M:$M,$B23,固定資産台帳!$L:$L,$A$5,固定資産台帳!$BH:$BH,K$4)</f>
        <v>0</v>
      </c>
      <c r="L23" s="87">
        <f>SUMIFS(固定資産台帳!$BE:$BE,固定資産台帳!$M:$M,$B23,固定資産台帳!$L:$L,$A$5,固定資産台帳!$BH:$BH,L$4)</f>
        <v>0</v>
      </c>
      <c r="M23" s="88">
        <f t="shared" si="0"/>
        <v>0</v>
      </c>
    </row>
    <row r="24" spans="1:13" x14ac:dyDescent="0.4">
      <c r="A24" s="62"/>
    </row>
    <row r="25" spans="1:13" x14ac:dyDescent="0.4">
      <c r="A25" s="62"/>
    </row>
    <row r="26" spans="1:13" x14ac:dyDescent="0.4">
      <c r="F26" s="81"/>
      <c r="I26" s="81"/>
      <c r="L26" s="81"/>
    </row>
    <row r="28" spans="1:13" x14ac:dyDescent="0.4">
      <c r="A28" s="62" t="s">
        <v>225</v>
      </c>
    </row>
    <row r="29" spans="1:13" x14ac:dyDescent="0.4">
      <c r="A29" s="67" t="s">
        <v>4647</v>
      </c>
      <c r="H29" s="65"/>
      <c r="K29" s="65"/>
    </row>
    <row r="30" spans="1:13" x14ac:dyDescent="0.4">
      <c r="A30" s="67" t="s">
        <v>4648</v>
      </c>
      <c r="H30" s="65"/>
      <c r="K30" s="65"/>
    </row>
    <row r="31" spans="1:13" x14ac:dyDescent="0.4">
      <c r="A31" s="67" t="s">
        <v>4649</v>
      </c>
    </row>
    <row r="32" spans="1:13" x14ac:dyDescent="0.4">
      <c r="A32" s="67" t="s">
        <v>4659</v>
      </c>
    </row>
  </sheetData>
  <phoneticPr fontId="8"/>
  <dataValidations count="1">
    <dataValidation type="list" allowBlank="1" showInputMessage="1" showErrorMessage="1" sqref="A5" xr:uid="{4DFC7CDD-50D3-4A53-9D2A-961768CA8CD2}">
      <formula1>$A$28:$A$38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01629-7ED0-4364-8B98-598D66A6D8EB}">
  <dimension ref="B1:BL7886"/>
  <sheetViews>
    <sheetView zoomScale="90" zoomScaleNormal="90" workbookViewId="0">
      <pane xSplit="5" ySplit="2" topLeftCell="AZ3" activePane="bottomRight" state="frozen"/>
      <selection pane="topRight" activeCell="E1" sqref="E1"/>
      <selection pane="bottomLeft" activeCell="A2" sqref="A2"/>
      <selection pane="bottomRight" activeCell="D14" sqref="D14"/>
    </sheetView>
  </sheetViews>
  <sheetFormatPr defaultRowHeight="18.75" x14ac:dyDescent="0.4"/>
  <cols>
    <col min="1" max="1" width="4.375" customWidth="1"/>
    <col min="2" max="2" width="17.625" style="3" bestFit="1" customWidth="1"/>
    <col min="3" max="3" width="13.75" style="3" bestFit="1" customWidth="1"/>
    <col min="4" max="4" width="50.625" style="3" bestFit="1" customWidth="1"/>
    <col min="5" max="5" width="14.75" style="3" bestFit="1" customWidth="1"/>
    <col min="6" max="6" width="13.75" style="3" bestFit="1" customWidth="1"/>
    <col min="7" max="7" width="15.125" style="3" bestFit="1" customWidth="1"/>
    <col min="8" max="8" width="14.75" style="3" bestFit="1" customWidth="1"/>
    <col min="9" max="10" width="13.75" style="3" bestFit="1" customWidth="1"/>
    <col min="11" max="11" width="14.75" style="3" bestFit="1" customWidth="1"/>
    <col min="12" max="12" width="15.125" style="3" customWidth="1"/>
    <col min="13" max="13" width="18.125" style="3" bestFit="1" customWidth="1"/>
    <col min="14" max="14" width="19.25" style="3" bestFit="1" customWidth="1"/>
    <col min="15" max="15" width="18.25" style="2" customWidth="1"/>
    <col min="16" max="16" width="19.375" style="3" bestFit="1" customWidth="1"/>
    <col min="17" max="17" width="21.375" style="3" bestFit="1" customWidth="1"/>
    <col min="18" max="18" width="17.375" style="3" bestFit="1" customWidth="1"/>
    <col min="19" max="19" width="25.5" style="3" bestFit="1" customWidth="1"/>
    <col min="20" max="20" width="19.375" style="3" bestFit="1" customWidth="1"/>
    <col min="21" max="25" width="18.25" style="3" bestFit="1" customWidth="1"/>
    <col min="26" max="26" width="15.375" style="3" bestFit="1" customWidth="1"/>
    <col min="27" max="28" width="14.125" style="3" bestFit="1" customWidth="1"/>
    <col min="29" max="29" width="19.375" style="3" bestFit="1" customWidth="1"/>
    <col min="30" max="30" width="23.5" style="3" bestFit="1" customWidth="1"/>
    <col min="31" max="31" width="19.375" style="3" bestFit="1" customWidth="1"/>
    <col min="32" max="32" width="18.25" style="3" bestFit="1" customWidth="1"/>
    <col min="33" max="33" width="14.125" style="2" bestFit="1" customWidth="1"/>
    <col min="34" max="34" width="10.25" style="2" bestFit="1" customWidth="1"/>
    <col min="35" max="35" width="15.125" style="3" bestFit="1" customWidth="1"/>
    <col min="36" max="36" width="14.125" style="3" bestFit="1" customWidth="1"/>
    <col min="37" max="37" width="12.125" style="27" bestFit="1" customWidth="1"/>
    <col min="38" max="38" width="12.125" style="3" bestFit="1" customWidth="1"/>
    <col min="39" max="39" width="12.125" style="8" customWidth="1"/>
    <col min="40" max="42" width="8.375" style="3" bestFit="1" customWidth="1"/>
    <col min="43" max="43" width="16.5" style="27" customWidth="1"/>
    <col min="44" max="44" width="15.625" style="3" customWidth="1"/>
    <col min="45" max="45" width="19.875" style="3" customWidth="1"/>
    <col min="46" max="46" width="14.25" style="4" bestFit="1" customWidth="1"/>
    <col min="47" max="47" width="21.5" style="3" customWidth="1"/>
    <col min="48" max="48" width="25.875" style="3" customWidth="1"/>
    <col min="49" max="49" width="31.75" style="3" customWidth="1"/>
    <col min="50" max="50" width="43.25" style="3" customWidth="1"/>
    <col min="51" max="51" width="24.5" style="3" customWidth="1"/>
    <col min="52" max="52" width="16.375" style="3" bestFit="1" customWidth="1"/>
    <col min="53" max="53" width="12.25" style="28" bestFit="1" customWidth="1"/>
    <col min="54" max="54" width="5.75" style="2" bestFit="1" customWidth="1"/>
    <col min="55" max="55" width="22.875" style="2" bestFit="1" customWidth="1"/>
    <col min="56" max="56" width="23.5" style="2" bestFit="1" customWidth="1"/>
    <col min="57" max="57" width="19.875" style="4" bestFit="1" customWidth="1"/>
    <col min="58" max="58" width="12.125" style="2" customWidth="1"/>
    <col min="59" max="59" width="12.5" style="2" customWidth="1"/>
    <col min="60" max="60" width="10.25" style="2" bestFit="1" customWidth="1"/>
    <col min="61" max="61" width="9" style="2"/>
    <col min="62" max="62" width="10.25" style="2" bestFit="1" customWidth="1"/>
    <col min="63" max="63" width="9.5" style="2" bestFit="1" customWidth="1"/>
    <col min="64" max="64" width="13.875" style="2" customWidth="1"/>
  </cols>
  <sheetData>
    <row r="1" spans="2:64" x14ac:dyDescent="0.4">
      <c r="BG1" s="68"/>
      <c r="BH1" s="68"/>
      <c r="BI1" s="68"/>
      <c r="BJ1"/>
      <c r="BK1"/>
      <c r="BL1"/>
    </row>
    <row r="2" spans="2:64" ht="27" x14ac:dyDescent="0.4">
      <c r="B2" s="1" t="s">
        <v>187</v>
      </c>
      <c r="C2" s="1" t="s">
        <v>179</v>
      </c>
      <c r="D2" s="1" t="s">
        <v>4662</v>
      </c>
      <c r="E2" s="1" t="s">
        <v>55</v>
      </c>
      <c r="F2" s="1" t="s">
        <v>6</v>
      </c>
      <c r="G2" s="1" t="s">
        <v>3</v>
      </c>
      <c r="H2" s="1" t="s">
        <v>4</v>
      </c>
      <c r="I2" s="1" t="s">
        <v>7</v>
      </c>
      <c r="J2" s="1" t="s">
        <v>5</v>
      </c>
      <c r="K2" s="1" t="s">
        <v>8</v>
      </c>
      <c r="L2" s="1" t="s">
        <v>9</v>
      </c>
      <c r="M2" s="1" t="s">
        <v>41</v>
      </c>
      <c r="N2" s="1"/>
      <c r="O2" s="1" t="s">
        <v>39</v>
      </c>
      <c r="P2" s="1" t="s">
        <v>40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4663</v>
      </c>
      <c r="AH2" s="1" t="s">
        <v>181</v>
      </c>
      <c r="AI2" s="1" t="s">
        <v>27</v>
      </c>
      <c r="AJ2" s="1" t="s">
        <v>28</v>
      </c>
      <c r="AK2" s="1" t="s">
        <v>189</v>
      </c>
      <c r="AL2" s="1" t="s">
        <v>189</v>
      </c>
      <c r="AM2" s="1" t="s">
        <v>223</v>
      </c>
      <c r="AN2" s="1" t="s">
        <v>190</v>
      </c>
      <c r="AO2" s="1" t="s">
        <v>31</v>
      </c>
      <c r="AP2" s="1" t="s">
        <v>32</v>
      </c>
      <c r="AQ2" s="1" t="s">
        <v>182</v>
      </c>
      <c r="AR2" s="1" t="s">
        <v>218</v>
      </c>
      <c r="AS2" s="1" t="s">
        <v>183</v>
      </c>
      <c r="AT2" s="1" t="s">
        <v>184</v>
      </c>
      <c r="AU2" s="1" t="s">
        <v>4660</v>
      </c>
      <c r="AV2" s="1" t="s">
        <v>4661</v>
      </c>
      <c r="AW2" s="1" t="s">
        <v>4664</v>
      </c>
      <c r="AX2" s="1" t="s">
        <v>219</v>
      </c>
      <c r="AY2" s="1" t="s">
        <v>221</v>
      </c>
      <c r="AZ2" s="1" t="s">
        <v>220</v>
      </c>
      <c r="BA2" s="1" t="s">
        <v>222</v>
      </c>
      <c r="BB2" s="1" t="s">
        <v>34</v>
      </c>
      <c r="BC2" s="1" t="s">
        <v>35</v>
      </c>
      <c r="BD2" s="1" t="s">
        <v>36</v>
      </c>
      <c r="BE2" s="1" t="s">
        <v>4640</v>
      </c>
      <c r="BF2" s="1" t="s">
        <v>4641</v>
      </c>
      <c r="BG2" s="1" t="s">
        <v>37</v>
      </c>
      <c r="BH2" s="5" t="s">
        <v>38</v>
      </c>
      <c r="BI2" s="1" t="s">
        <v>178</v>
      </c>
      <c r="BJ2" s="43" t="s">
        <v>230</v>
      </c>
      <c r="BK2" s="43" t="s">
        <v>4665</v>
      </c>
      <c r="BL2" s="43" t="s">
        <v>231</v>
      </c>
    </row>
    <row r="3" spans="2:64" x14ac:dyDescent="0.4">
      <c r="B3" s="2" t="s">
        <v>969</v>
      </c>
      <c r="C3" s="2" t="s">
        <v>180</v>
      </c>
      <c r="D3" s="3" t="s">
        <v>970</v>
      </c>
      <c r="E3" s="2" t="s">
        <v>3028</v>
      </c>
      <c r="F3" s="3" t="s">
        <v>3028</v>
      </c>
      <c r="G3" s="2" t="s">
        <v>3028</v>
      </c>
      <c r="H3" s="2" t="s">
        <v>3028</v>
      </c>
      <c r="I3" s="3" t="s">
        <v>3028</v>
      </c>
      <c r="J3" s="2" t="s">
        <v>2467</v>
      </c>
      <c r="K3" s="2" t="s">
        <v>80</v>
      </c>
      <c r="L3" s="3" t="s">
        <v>79</v>
      </c>
      <c r="M3" s="2" t="s">
        <v>4658</v>
      </c>
      <c r="N3" s="2"/>
      <c r="O3" s="2" t="s">
        <v>100</v>
      </c>
      <c r="P3" s="3" t="s">
        <v>93</v>
      </c>
      <c r="Q3" s="2" t="s">
        <v>3779</v>
      </c>
      <c r="R3" s="3" t="s">
        <v>126</v>
      </c>
      <c r="S3" s="2"/>
      <c r="T3" s="2"/>
      <c r="U3" s="2" t="s">
        <v>127</v>
      </c>
      <c r="V3" s="2" t="s">
        <v>130</v>
      </c>
      <c r="W3" s="2" t="s">
        <v>131</v>
      </c>
      <c r="X3" s="2" t="s">
        <v>132</v>
      </c>
      <c r="Y3" s="2" t="s">
        <v>133</v>
      </c>
      <c r="Z3" s="2" t="s">
        <v>134</v>
      </c>
      <c r="AA3" s="2" t="s">
        <v>3810</v>
      </c>
      <c r="AB3" s="2"/>
      <c r="AC3" s="2" t="s">
        <v>3028</v>
      </c>
      <c r="AD3" s="2"/>
      <c r="AE3" s="2" t="s">
        <v>3028</v>
      </c>
      <c r="AF3" s="2">
        <v>5</v>
      </c>
      <c r="AG3" s="2">
        <v>1</v>
      </c>
      <c r="AI3" s="3" t="s">
        <v>165</v>
      </c>
      <c r="AJ3" s="72">
        <v>0</v>
      </c>
      <c r="AK3" s="72">
        <v>2016</v>
      </c>
      <c r="AL3" s="69" t="s">
        <v>4215</v>
      </c>
      <c r="AM3" s="73">
        <v>2016</v>
      </c>
      <c r="AN3" s="72" t="s">
        <v>86</v>
      </c>
      <c r="AO3" s="72" t="s">
        <v>81</v>
      </c>
      <c r="AP3" s="72" t="s">
        <v>80</v>
      </c>
      <c r="AQ3" s="72">
        <v>2020</v>
      </c>
      <c r="AR3" s="69">
        <v>7</v>
      </c>
      <c r="AS3" s="2">
        <v>20210331</v>
      </c>
      <c r="AT3" s="4" t="s">
        <v>185</v>
      </c>
      <c r="AU3" s="72">
        <v>0</v>
      </c>
      <c r="AV3" s="69">
        <v>0</v>
      </c>
      <c r="AW3" s="2">
        <v>0</v>
      </c>
      <c r="AX3" s="6">
        <v>0</v>
      </c>
      <c r="AY3" s="6">
        <v>0</v>
      </c>
      <c r="AZ3" s="70">
        <v>-1</v>
      </c>
      <c r="BA3" s="7">
        <v>1</v>
      </c>
      <c r="BC3" s="2" t="s">
        <v>176</v>
      </c>
      <c r="BD3" s="2" t="s">
        <v>3803</v>
      </c>
      <c r="BE3" s="4" t="s">
        <v>4590</v>
      </c>
      <c r="BJ3" s="2" t="s">
        <v>3818</v>
      </c>
      <c r="BK3" s="2">
        <v>378894</v>
      </c>
    </row>
    <row r="4" spans="2:64" x14ac:dyDescent="0.4">
      <c r="B4" s="2" t="s">
        <v>1568</v>
      </c>
      <c r="C4" s="2" t="s">
        <v>180</v>
      </c>
      <c r="D4" s="3" t="s">
        <v>1569</v>
      </c>
      <c r="E4" s="2" t="s">
        <v>3028</v>
      </c>
      <c r="F4" s="3" t="s">
        <v>3028</v>
      </c>
      <c r="G4" s="2" t="s">
        <v>3220</v>
      </c>
      <c r="H4" s="2" t="s">
        <v>3028</v>
      </c>
      <c r="I4" s="3" t="s">
        <v>3028</v>
      </c>
      <c r="J4" s="2" t="s">
        <v>3028</v>
      </c>
      <c r="K4" s="2" t="s">
        <v>80</v>
      </c>
      <c r="L4" s="3" t="s">
        <v>79</v>
      </c>
      <c r="M4" s="2" t="s">
        <v>4658</v>
      </c>
      <c r="N4" s="2"/>
      <c r="O4" s="2" t="s">
        <v>100</v>
      </c>
      <c r="P4" s="3" t="s">
        <v>93</v>
      </c>
      <c r="Q4" s="2" t="s">
        <v>3782</v>
      </c>
      <c r="R4" s="3" t="s">
        <v>119</v>
      </c>
      <c r="S4" s="2"/>
      <c r="T4" s="2"/>
      <c r="U4" s="2" t="s">
        <v>127</v>
      </c>
      <c r="V4" s="2" t="s">
        <v>130</v>
      </c>
      <c r="W4" s="2" t="s">
        <v>131</v>
      </c>
      <c r="X4" s="2" t="s">
        <v>132</v>
      </c>
      <c r="Y4" s="2" t="s">
        <v>133</v>
      </c>
      <c r="Z4" s="2" t="s">
        <v>134</v>
      </c>
      <c r="AA4" s="2" t="s">
        <v>3810</v>
      </c>
      <c r="AB4" s="2"/>
      <c r="AC4" s="2" t="s">
        <v>3028</v>
      </c>
      <c r="AD4" s="2"/>
      <c r="AE4" s="2" t="s">
        <v>3028</v>
      </c>
      <c r="AF4" s="2">
        <v>4</v>
      </c>
      <c r="AG4" s="2">
        <v>0</v>
      </c>
      <c r="AI4" s="3" t="s">
        <v>3028</v>
      </c>
      <c r="AJ4" s="72"/>
      <c r="AK4" s="72">
        <v>2004</v>
      </c>
      <c r="AL4" s="69" t="s">
        <v>4155</v>
      </c>
      <c r="AM4" s="73">
        <v>2004</v>
      </c>
      <c r="AN4" s="72" t="s">
        <v>3028</v>
      </c>
      <c r="AO4" s="72" t="s">
        <v>3028</v>
      </c>
      <c r="AP4" s="72" t="s">
        <v>3028</v>
      </c>
      <c r="AQ4" s="72">
        <v>2020</v>
      </c>
      <c r="AR4" s="69">
        <v>19</v>
      </c>
      <c r="AS4" s="2">
        <v>20210331</v>
      </c>
      <c r="AT4" s="4" t="s">
        <v>185</v>
      </c>
      <c r="AU4" s="72">
        <v>0</v>
      </c>
      <c r="AV4" s="69">
        <v>0</v>
      </c>
      <c r="AW4" s="2">
        <v>0</v>
      </c>
      <c r="AX4" s="6">
        <v>0</v>
      </c>
      <c r="AY4" s="6">
        <v>0</v>
      </c>
      <c r="AZ4" s="70">
        <v>-1</v>
      </c>
      <c r="BA4" s="7">
        <v>1</v>
      </c>
      <c r="BC4" s="2" t="s">
        <v>174</v>
      </c>
      <c r="BD4" s="2" t="s">
        <v>3805</v>
      </c>
      <c r="BE4" s="4" t="s">
        <v>3028</v>
      </c>
      <c r="BF4" s="2">
        <v>0</v>
      </c>
      <c r="BJ4" s="2" t="s">
        <v>4646</v>
      </c>
    </row>
    <row r="5" spans="2:64" x14ac:dyDescent="0.4">
      <c r="B5" s="2" t="s">
        <v>801</v>
      </c>
      <c r="C5" s="2" t="s">
        <v>180</v>
      </c>
      <c r="D5" s="3" t="s">
        <v>802</v>
      </c>
      <c r="E5" s="2" t="s">
        <v>3028</v>
      </c>
      <c r="F5" s="3" t="s">
        <v>3028</v>
      </c>
      <c r="G5" s="2" t="s">
        <v>3078</v>
      </c>
      <c r="H5" s="2" t="s">
        <v>64</v>
      </c>
      <c r="I5" s="3" t="s">
        <v>43</v>
      </c>
      <c r="J5" s="2" t="s">
        <v>3028</v>
      </c>
      <c r="K5" s="2" t="s">
        <v>80</v>
      </c>
      <c r="L5" s="3" t="s">
        <v>79</v>
      </c>
      <c r="M5" s="2" t="s">
        <v>4657</v>
      </c>
      <c r="N5" s="2"/>
      <c r="O5" s="2" t="s">
        <v>59</v>
      </c>
      <c r="P5" s="3" t="s">
        <v>89</v>
      </c>
      <c r="Q5" s="2" t="s">
        <v>3779</v>
      </c>
      <c r="R5" s="3" t="s">
        <v>126</v>
      </c>
      <c r="S5" s="2"/>
      <c r="T5" s="2"/>
      <c r="U5" s="2" t="s">
        <v>127</v>
      </c>
      <c r="V5" s="2" t="s">
        <v>129</v>
      </c>
      <c r="W5" s="2" t="s">
        <v>3028</v>
      </c>
      <c r="X5" s="2" t="s">
        <v>3028</v>
      </c>
      <c r="Y5" s="2" t="s">
        <v>133</v>
      </c>
      <c r="Z5" s="2" t="s">
        <v>134</v>
      </c>
      <c r="AA5" s="2" t="s">
        <v>3810</v>
      </c>
      <c r="AB5" s="2"/>
      <c r="AC5" s="2" t="s">
        <v>3028</v>
      </c>
      <c r="AD5" s="2"/>
      <c r="AE5" s="2" t="s">
        <v>3028</v>
      </c>
      <c r="AF5" s="2">
        <v>0</v>
      </c>
      <c r="AG5" s="2">
        <v>0</v>
      </c>
      <c r="AI5" s="3" t="s">
        <v>3028</v>
      </c>
      <c r="AJ5" s="72">
        <v>0</v>
      </c>
      <c r="AK5" s="72">
        <v>2018</v>
      </c>
      <c r="AL5" s="69" t="s">
        <v>4028</v>
      </c>
      <c r="AM5" s="73">
        <v>2018</v>
      </c>
      <c r="AN5" s="72" t="s">
        <v>86</v>
      </c>
      <c r="AO5" s="72" t="s">
        <v>81</v>
      </c>
      <c r="AP5" s="72" t="s">
        <v>81</v>
      </c>
      <c r="AQ5" s="72">
        <v>2020</v>
      </c>
      <c r="AR5" s="69">
        <v>5</v>
      </c>
      <c r="AS5" s="2">
        <v>20210331</v>
      </c>
      <c r="AT5" s="4" t="s">
        <v>185</v>
      </c>
      <c r="AU5" s="72">
        <v>0</v>
      </c>
      <c r="AV5" s="69">
        <v>6846</v>
      </c>
      <c r="AW5" s="2">
        <v>6846</v>
      </c>
      <c r="AX5" s="6">
        <v>0</v>
      </c>
      <c r="AY5" s="6">
        <v>0</v>
      </c>
      <c r="AZ5" s="70">
        <v>0</v>
      </c>
      <c r="BA5" s="7">
        <v>6846</v>
      </c>
      <c r="BC5" s="2" t="s">
        <v>176</v>
      </c>
      <c r="BD5" s="2" t="s">
        <v>3803</v>
      </c>
      <c r="BE5" s="4" t="s">
        <v>4430</v>
      </c>
      <c r="BJ5" s="2" t="s">
        <v>4106</v>
      </c>
    </row>
    <row r="6" spans="2:64" x14ac:dyDescent="0.4">
      <c r="B6" s="2" t="s">
        <v>805</v>
      </c>
      <c r="C6" s="2" t="s">
        <v>180</v>
      </c>
      <c r="D6" s="3" t="s">
        <v>806</v>
      </c>
      <c r="E6" s="2" t="s">
        <v>3028</v>
      </c>
      <c r="F6" s="3" t="s">
        <v>3028</v>
      </c>
      <c r="G6" s="2" t="s">
        <v>3084</v>
      </c>
      <c r="H6" s="2" t="s">
        <v>62</v>
      </c>
      <c r="I6" s="3" t="s">
        <v>45</v>
      </c>
      <c r="J6" s="2" t="s">
        <v>3028</v>
      </c>
      <c r="K6" s="2" t="s">
        <v>80</v>
      </c>
      <c r="L6" s="3" t="s">
        <v>79</v>
      </c>
      <c r="M6" s="2" t="s">
        <v>4657</v>
      </c>
      <c r="N6" s="2"/>
      <c r="O6" s="2" t="s">
        <v>59</v>
      </c>
      <c r="P6" s="3" t="s">
        <v>89</v>
      </c>
      <c r="Q6" s="2" t="s">
        <v>3782</v>
      </c>
      <c r="R6" s="3" t="s">
        <v>119</v>
      </c>
      <c r="S6" s="2"/>
      <c r="T6" s="2"/>
      <c r="U6" s="2" t="s">
        <v>128</v>
      </c>
      <c r="V6" s="2" t="s">
        <v>129</v>
      </c>
      <c r="W6" s="2" t="s">
        <v>3028</v>
      </c>
      <c r="X6" s="2" t="s">
        <v>3028</v>
      </c>
      <c r="Y6" s="2" t="s">
        <v>133</v>
      </c>
      <c r="Z6" s="2" t="s">
        <v>134</v>
      </c>
      <c r="AA6" s="2" t="s">
        <v>3810</v>
      </c>
      <c r="AB6" s="2"/>
      <c r="AC6" s="2" t="s">
        <v>3028</v>
      </c>
      <c r="AD6" s="2"/>
      <c r="AE6" s="2" t="s">
        <v>3028</v>
      </c>
      <c r="AF6" s="2">
        <v>0</v>
      </c>
      <c r="AG6" s="2">
        <v>0</v>
      </c>
      <c r="AI6" s="3" t="s">
        <v>3028</v>
      </c>
      <c r="AJ6" s="72">
        <v>0</v>
      </c>
      <c r="AK6" s="72">
        <v>2018</v>
      </c>
      <c r="AL6" s="69" t="s">
        <v>3825</v>
      </c>
      <c r="AM6" s="73">
        <v>2018</v>
      </c>
      <c r="AN6" s="72" t="s">
        <v>3028</v>
      </c>
      <c r="AO6" s="72" t="s">
        <v>3028</v>
      </c>
      <c r="AP6" s="72" t="s">
        <v>3028</v>
      </c>
      <c r="AQ6" s="72">
        <v>2020</v>
      </c>
      <c r="AR6" s="69">
        <v>5</v>
      </c>
      <c r="AS6" s="2">
        <v>20210331</v>
      </c>
      <c r="AT6" s="4" t="s">
        <v>185</v>
      </c>
      <c r="AU6" s="72">
        <v>0</v>
      </c>
      <c r="AV6" s="69">
        <v>6880800</v>
      </c>
      <c r="AW6" s="2">
        <v>6880800</v>
      </c>
      <c r="AX6" s="6">
        <v>0</v>
      </c>
      <c r="AY6" s="6">
        <v>0</v>
      </c>
      <c r="AZ6" s="70">
        <v>0</v>
      </c>
      <c r="BA6" s="7">
        <v>6880800</v>
      </c>
      <c r="BC6" s="2" t="s">
        <v>174</v>
      </c>
      <c r="BD6" s="2" t="s">
        <v>3805</v>
      </c>
      <c r="BE6" s="4" t="s">
        <v>3028</v>
      </c>
      <c r="BJ6" s="2" t="s">
        <v>4643</v>
      </c>
    </row>
    <row r="7" spans="2:64" x14ac:dyDescent="0.4">
      <c r="B7" s="2" t="s">
        <v>831</v>
      </c>
      <c r="C7" s="2" t="s">
        <v>180</v>
      </c>
      <c r="D7" s="3" t="s">
        <v>832</v>
      </c>
      <c r="E7" s="2" t="s">
        <v>3028</v>
      </c>
      <c r="F7" s="3" t="s">
        <v>3028</v>
      </c>
      <c r="G7" s="2" t="s">
        <v>3097</v>
      </c>
      <c r="H7" s="2" t="s">
        <v>61</v>
      </c>
      <c r="I7" s="3" t="s">
        <v>44</v>
      </c>
      <c r="J7" s="2" t="s">
        <v>3028</v>
      </c>
      <c r="K7" s="2" t="s">
        <v>80</v>
      </c>
      <c r="L7" s="3" t="s">
        <v>79</v>
      </c>
      <c r="M7" s="2" t="s">
        <v>4651</v>
      </c>
      <c r="N7" s="2"/>
      <c r="O7" s="2" t="s">
        <v>101</v>
      </c>
      <c r="P7" s="3" t="s">
        <v>94</v>
      </c>
      <c r="Q7" s="2" t="s">
        <v>3782</v>
      </c>
      <c r="R7" s="3" t="s">
        <v>119</v>
      </c>
      <c r="S7" s="2"/>
      <c r="T7" s="2"/>
      <c r="U7" s="2" t="s">
        <v>127</v>
      </c>
      <c r="V7" s="2" t="s">
        <v>130</v>
      </c>
      <c r="W7" s="2" t="s">
        <v>131</v>
      </c>
      <c r="X7" s="2" t="s">
        <v>132</v>
      </c>
      <c r="Y7" s="2" t="s">
        <v>133</v>
      </c>
      <c r="Z7" s="2" t="s">
        <v>134</v>
      </c>
      <c r="AA7" s="2" t="s">
        <v>3810</v>
      </c>
      <c r="AB7" s="2"/>
      <c r="AC7" s="2" t="s">
        <v>3028</v>
      </c>
      <c r="AD7" s="2"/>
      <c r="AE7" s="2" t="s">
        <v>3028</v>
      </c>
      <c r="AF7" s="2">
        <v>50</v>
      </c>
      <c r="AG7" s="2">
        <v>0</v>
      </c>
      <c r="AI7" s="3" t="s">
        <v>3028</v>
      </c>
      <c r="AJ7" s="72">
        <v>0</v>
      </c>
      <c r="AK7" s="72">
        <v>2018</v>
      </c>
      <c r="AL7" s="69" t="s">
        <v>3825</v>
      </c>
      <c r="AM7" s="73">
        <v>2018</v>
      </c>
      <c r="AN7" s="72" t="s">
        <v>3028</v>
      </c>
      <c r="AO7" s="72" t="s">
        <v>3028</v>
      </c>
      <c r="AP7" s="72" t="s">
        <v>3028</v>
      </c>
      <c r="AQ7" s="72">
        <v>2020</v>
      </c>
      <c r="AR7" s="69">
        <v>5</v>
      </c>
      <c r="AS7" s="2">
        <v>20210331</v>
      </c>
      <c r="AT7" s="4" t="s">
        <v>185</v>
      </c>
      <c r="AU7" s="72">
        <v>0</v>
      </c>
      <c r="AV7" s="69">
        <v>0</v>
      </c>
      <c r="AW7" s="2">
        <v>0</v>
      </c>
      <c r="AX7" s="6">
        <v>0</v>
      </c>
      <c r="AY7" s="6">
        <v>0</v>
      </c>
      <c r="AZ7" s="70">
        <v>-1</v>
      </c>
      <c r="BA7" s="7">
        <v>1</v>
      </c>
      <c r="BC7" s="2" t="s">
        <v>174</v>
      </c>
      <c r="BD7" s="2" t="s">
        <v>3805</v>
      </c>
      <c r="BE7" s="4" t="s">
        <v>3028</v>
      </c>
      <c r="BF7" s="2">
        <v>62</v>
      </c>
      <c r="BJ7" s="2" t="s">
        <v>4645</v>
      </c>
    </row>
    <row r="8" spans="2:64" x14ac:dyDescent="0.4">
      <c r="B8" s="2" t="s">
        <v>2922</v>
      </c>
      <c r="C8" s="2" t="s">
        <v>180</v>
      </c>
      <c r="D8" s="3" t="s">
        <v>2923</v>
      </c>
      <c r="E8" s="2" t="s">
        <v>3028</v>
      </c>
      <c r="F8" s="3" t="s">
        <v>3028</v>
      </c>
      <c r="G8" s="2" t="s">
        <v>3715</v>
      </c>
      <c r="H8" s="2" t="s">
        <v>3028</v>
      </c>
      <c r="I8" s="3" t="s">
        <v>3028</v>
      </c>
      <c r="J8" s="2" t="s">
        <v>3028</v>
      </c>
      <c r="K8" s="2" t="s">
        <v>80</v>
      </c>
      <c r="L8" s="3" t="s">
        <v>79</v>
      </c>
      <c r="M8" s="2" t="s">
        <v>4657</v>
      </c>
      <c r="N8" s="2"/>
      <c r="O8" s="2" t="s">
        <v>59</v>
      </c>
      <c r="P8" s="3" t="s">
        <v>89</v>
      </c>
      <c r="Q8" s="2" t="s">
        <v>3782</v>
      </c>
      <c r="R8" s="3" t="s">
        <v>119</v>
      </c>
      <c r="S8" s="2"/>
      <c r="T8" s="2"/>
      <c r="U8" s="2" t="s">
        <v>127</v>
      </c>
      <c r="V8" s="2" t="s">
        <v>129</v>
      </c>
      <c r="W8" s="2" t="s">
        <v>3028</v>
      </c>
      <c r="X8" s="2" t="s">
        <v>3028</v>
      </c>
      <c r="Y8" s="2" t="s">
        <v>133</v>
      </c>
      <c r="Z8" s="2" t="s">
        <v>134</v>
      </c>
      <c r="AA8" s="2" t="s">
        <v>3810</v>
      </c>
      <c r="AB8" s="2"/>
      <c r="AC8" s="2" t="s">
        <v>3028</v>
      </c>
      <c r="AD8" s="2"/>
      <c r="AE8" s="2" t="s">
        <v>3028</v>
      </c>
      <c r="AF8" s="2">
        <v>0</v>
      </c>
      <c r="AG8" s="2">
        <v>0</v>
      </c>
      <c r="AI8" s="3" t="s">
        <v>166</v>
      </c>
      <c r="AJ8" s="72">
        <v>0</v>
      </c>
      <c r="AK8" s="72">
        <v>1899</v>
      </c>
      <c r="AL8" s="69" t="s">
        <v>4035</v>
      </c>
      <c r="AM8" s="73">
        <v>1899</v>
      </c>
      <c r="AN8" s="72" t="s">
        <v>3028</v>
      </c>
      <c r="AO8" s="72" t="s">
        <v>3028</v>
      </c>
      <c r="AP8" s="72" t="s">
        <v>3028</v>
      </c>
      <c r="AQ8" s="72">
        <v>2020</v>
      </c>
      <c r="AR8" s="69">
        <v>124</v>
      </c>
      <c r="AS8" s="2">
        <v>20210331</v>
      </c>
      <c r="AT8" s="4" t="s">
        <v>185</v>
      </c>
      <c r="AU8" s="72">
        <v>0</v>
      </c>
      <c r="AV8" s="69">
        <v>0</v>
      </c>
      <c r="AW8" s="2">
        <v>0</v>
      </c>
      <c r="AX8" s="6">
        <v>0</v>
      </c>
      <c r="AY8" s="6">
        <v>0</v>
      </c>
      <c r="AZ8" s="70">
        <v>0</v>
      </c>
      <c r="BA8" s="7">
        <v>0</v>
      </c>
      <c r="BC8" s="2" t="s">
        <v>174</v>
      </c>
      <c r="BD8" s="2" t="s">
        <v>3805</v>
      </c>
      <c r="BE8" s="4" t="s">
        <v>3028</v>
      </c>
      <c r="BF8" s="2">
        <v>0</v>
      </c>
      <c r="BJ8" s="2" t="s">
        <v>4642</v>
      </c>
    </row>
    <row r="9" spans="2:64" x14ac:dyDescent="0.4">
      <c r="B9" s="2" t="s">
        <v>807</v>
      </c>
      <c r="C9" s="2" t="s">
        <v>180</v>
      </c>
      <c r="D9" s="3" t="s">
        <v>806</v>
      </c>
      <c r="E9" s="2" t="s">
        <v>3028</v>
      </c>
      <c r="F9" s="3" t="s">
        <v>3028</v>
      </c>
      <c r="G9" s="2" t="s">
        <v>3085</v>
      </c>
      <c r="H9" s="2" t="s">
        <v>68</v>
      </c>
      <c r="I9" s="3" t="s">
        <v>46</v>
      </c>
      <c r="J9" s="2" t="s">
        <v>3028</v>
      </c>
      <c r="K9" s="2" t="s">
        <v>80</v>
      </c>
      <c r="L9" s="3" t="s">
        <v>79</v>
      </c>
      <c r="M9" s="2" t="s">
        <v>4657</v>
      </c>
      <c r="N9" s="2"/>
      <c r="O9" s="2" t="s">
        <v>59</v>
      </c>
      <c r="P9" s="3" t="s">
        <v>89</v>
      </c>
      <c r="Q9" s="2" t="s">
        <v>3782</v>
      </c>
      <c r="R9" s="3" t="s">
        <v>119</v>
      </c>
      <c r="S9" s="2"/>
      <c r="T9" s="2"/>
      <c r="U9" s="2" t="s">
        <v>128</v>
      </c>
      <c r="V9" s="2" t="s">
        <v>129</v>
      </c>
      <c r="W9" s="2" t="s">
        <v>3028</v>
      </c>
      <c r="X9" s="2" t="s">
        <v>3028</v>
      </c>
      <c r="Y9" s="2" t="s">
        <v>133</v>
      </c>
      <c r="Z9" s="2" t="s">
        <v>134</v>
      </c>
      <c r="AA9" s="2" t="s">
        <v>3810</v>
      </c>
      <c r="AB9" s="2"/>
      <c r="AC9" s="2" t="s">
        <v>3028</v>
      </c>
      <c r="AD9" s="2"/>
      <c r="AE9" s="2" t="s">
        <v>3028</v>
      </c>
      <c r="AF9" s="2">
        <v>0</v>
      </c>
      <c r="AG9" s="2">
        <v>0</v>
      </c>
      <c r="AI9" s="3" t="s">
        <v>3028</v>
      </c>
      <c r="AJ9" s="72">
        <v>0</v>
      </c>
      <c r="AK9" s="72">
        <v>2018</v>
      </c>
      <c r="AL9" s="69" t="s">
        <v>3825</v>
      </c>
      <c r="AM9" s="73">
        <v>2018</v>
      </c>
      <c r="AN9" s="72" t="s">
        <v>3028</v>
      </c>
      <c r="AO9" s="72" t="s">
        <v>3028</v>
      </c>
      <c r="AP9" s="72" t="s">
        <v>3028</v>
      </c>
      <c r="AQ9" s="72">
        <v>2020</v>
      </c>
      <c r="AR9" s="69">
        <v>5</v>
      </c>
      <c r="AS9" s="2">
        <v>20210331</v>
      </c>
      <c r="AT9" s="4" t="s">
        <v>185</v>
      </c>
      <c r="AU9" s="72">
        <v>0</v>
      </c>
      <c r="AV9" s="69">
        <v>0</v>
      </c>
      <c r="AW9" s="2">
        <v>0</v>
      </c>
      <c r="AX9" s="6">
        <v>0</v>
      </c>
      <c r="AY9" s="6">
        <v>0</v>
      </c>
      <c r="AZ9" s="70">
        <v>0</v>
      </c>
      <c r="BA9" s="7">
        <v>0</v>
      </c>
      <c r="BC9" s="2" t="s">
        <v>174</v>
      </c>
      <c r="BD9" s="2" t="s">
        <v>3805</v>
      </c>
      <c r="BE9" s="4" t="s">
        <v>3028</v>
      </c>
      <c r="BJ9" s="2" t="s">
        <v>4644</v>
      </c>
    </row>
    <row r="10" spans="2:64" x14ac:dyDescent="0.4">
      <c r="B10" s="2" t="s">
        <v>926</v>
      </c>
      <c r="C10" s="2" t="s">
        <v>180</v>
      </c>
      <c r="D10" s="3" t="s">
        <v>2336</v>
      </c>
      <c r="E10" s="2" t="s">
        <v>3028</v>
      </c>
      <c r="F10" s="3" t="s">
        <v>3028</v>
      </c>
      <c r="G10" s="2" t="s">
        <v>3451</v>
      </c>
      <c r="H10" s="2" t="s">
        <v>3028</v>
      </c>
      <c r="I10" s="3" t="s">
        <v>3028</v>
      </c>
      <c r="J10" s="2" t="s">
        <v>3028</v>
      </c>
      <c r="K10" s="2" t="s">
        <v>80</v>
      </c>
      <c r="L10" s="3" t="s">
        <v>79</v>
      </c>
      <c r="M10" s="2" t="s">
        <v>105</v>
      </c>
      <c r="N10" s="2"/>
      <c r="O10" s="2" t="s">
        <v>102</v>
      </c>
      <c r="P10" s="3" t="s">
        <v>95</v>
      </c>
      <c r="Q10" s="2" t="s">
        <v>3779</v>
      </c>
      <c r="R10" s="3" t="s">
        <v>126</v>
      </c>
      <c r="S10" s="2"/>
      <c r="T10" s="2"/>
      <c r="U10" s="2" t="s">
        <v>127</v>
      </c>
      <c r="V10" s="2" t="s">
        <v>130</v>
      </c>
      <c r="W10" s="2" t="s">
        <v>131</v>
      </c>
      <c r="X10" s="2" t="s">
        <v>132</v>
      </c>
      <c r="Y10" s="2" t="s">
        <v>133</v>
      </c>
      <c r="Z10" s="2" t="s">
        <v>134</v>
      </c>
      <c r="AA10" s="2" t="s">
        <v>3810</v>
      </c>
      <c r="AB10" s="2"/>
      <c r="AC10" s="2" t="s">
        <v>3028</v>
      </c>
      <c r="AD10" s="2"/>
      <c r="AE10" s="2" t="s">
        <v>3028</v>
      </c>
      <c r="AF10" s="2">
        <v>60</v>
      </c>
      <c r="AG10" s="2">
        <v>0</v>
      </c>
      <c r="AI10" s="3" t="s">
        <v>166</v>
      </c>
      <c r="AJ10" s="72">
        <v>649.85</v>
      </c>
      <c r="AK10" s="72">
        <v>1969</v>
      </c>
      <c r="AL10" s="69" t="s">
        <v>3849</v>
      </c>
      <c r="AM10" s="73">
        <v>1969</v>
      </c>
      <c r="AN10" s="72" t="s">
        <v>3028</v>
      </c>
      <c r="AO10" s="72" t="s">
        <v>3028</v>
      </c>
      <c r="AP10" s="72" t="s">
        <v>3028</v>
      </c>
      <c r="AQ10" s="72">
        <v>2020</v>
      </c>
      <c r="AR10" s="69">
        <v>54</v>
      </c>
      <c r="AS10" s="2">
        <v>20210331</v>
      </c>
      <c r="AT10" s="4" t="s">
        <v>185</v>
      </c>
      <c r="AU10" s="72">
        <v>0</v>
      </c>
      <c r="AV10" s="69">
        <v>0</v>
      </c>
      <c r="AW10" s="2">
        <v>0</v>
      </c>
      <c r="AX10" s="6">
        <v>0</v>
      </c>
      <c r="AY10" s="6">
        <v>0</v>
      </c>
      <c r="AZ10" s="70">
        <v>-1</v>
      </c>
      <c r="BA10" s="7">
        <v>1</v>
      </c>
      <c r="BC10" s="2" t="s">
        <v>176</v>
      </c>
      <c r="BD10" s="2" t="s">
        <v>3803</v>
      </c>
      <c r="BE10" s="4" t="s">
        <v>3028</v>
      </c>
      <c r="BF10" s="2">
        <v>0</v>
      </c>
      <c r="BJ10" s="2" t="s">
        <v>3962</v>
      </c>
    </row>
    <row r="11" spans="2:64" x14ac:dyDescent="0.4">
      <c r="B11" s="2" t="s">
        <v>2475</v>
      </c>
      <c r="C11" s="2" t="s">
        <v>180</v>
      </c>
      <c r="D11" s="3" t="s">
        <v>2476</v>
      </c>
      <c r="E11" s="2" t="s">
        <v>3028</v>
      </c>
      <c r="F11" s="3" t="s">
        <v>3028</v>
      </c>
      <c r="G11" s="2" t="s">
        <v>3500</v>
      </c>
      <c r="H11" s="2" t="s">
        <v>3028</v>
      </c>
      <c r="I11" s="3" t="s">
        <v>3028</v>
      </c>
      <c r="J11" s="2" t="s">
        <v>3028</v>
      </c>
      <c r="K11" s="2" t="s">
        <v>80</v>
      </c>
      <c r="L11" s="3" t="s">
        <v>79</v>
      </c>
      <c r="M11" s="2" t="s">
        <v>4657</v>
      </c>
      <c r="N11" s="2"/>
      <c r="O11" s="2" t="s">
        <v>59</v>
      </c>
      <c r="P11" s="3" t="s">
        <v>89</v>
      </c>
      <c r="Q11" s="2" t="s">
        <v>3782</v>
      </c>
      <c r="R11" s="3" t="s">
        <v>119</v>
      </c>
      <c r="S11" s="2"/>
      <c r="T11" s="2"/>
      <c r="U11" s="2" t="s">
        <v>127</v>
      </c>
      <c r="V11" s="2" t="s">
        <v>129</v>
      </c>
      <c r="W11" s="2" t="s">
        <v>3028</v>
      </c>
      <c r="X11" s="2" t="s">
        <v>3028</v>
      </c>
      <c r="Y11" s="2" t="s">
        <v>133</v>
      </c>
      <c r="Z11" s="2" t="s">
        <v>134</v>
      </c>
      <c r="AA11" s="2" t="s">
        <v>3810</v>
      </c>
      <c r="AB11" s="2"/>
      <c r="AC11" s="2" t="s">
        <v>3028</v>
      </c>
      <c r="AD11" s="2"/>
      <c r="AE11" s="2" t="s">
        <v>3028</v>
      </c>
      <c r="AF11" s="2">
        <v>0</v>
      </c>
      <c r="AG11" s="2">
        <v>0</v>
      </c>
      <c r="AI11" s="3" t="s">
        <v>166</v>
      </c>
      <c r="AJ11" s="72">
        <v>65</v>
      </c>
      <c r="AK11" s="72">
        <v>1899</v>
      </c>
      <c r="AL11" s="69" t="s">
        <v>4035</v>
      </c>
      <c r="AM11" s="73">
        <v>1899</v>
      </c>
      <c r="AN11" s="72" t="s">
        <v>3028</v>
      </c>
      <c r="AO11" s="72" t="s">
        <v>3028</v>
      </c>
      <c r="AP11" s="72" t="s">
        <v>3028</v>
      </c>
      <c r="AQ11" s="72">
        <v>2020</v>
      </c>
      <c r="AR11" s="69">
        <v>124</v>
      </c>
      <c r="AS11" s="2">
        <v>20210331</v>
      </c>
      <c r="AT11" s="4" t="s">
        <v>185</v>
      </c>
      <c r="AU11" s="72">
        <v>0</v>
      </c>
      <c r="AV11" s="69">
        <v>0</v>
      </c>
      <c r="AW11" s="2">
        <v>0</v>
      </c>
      <c r="AX11" s="6">
        <v>0</v>
      </c>
      <c r="AY11" s="6">
        <v>0</v>
      </c>
      <c r="AZ11" s="70">
        <v>0</v>
      </c>
      <c r="BA11" s="7">
        <v>0</v>
      </c>
      <c r="BC11" s="2" t="s">
        <v>174</v>
      </c>
      <c r="BD11" s="2" t="s">
        <v>3805</v>
      </c>
      <c r="BE11" s="4" t="s">
        <v>3028</v>
      </c>
      <c r="BF11" s="2">
        <v>0</v>
      </c>
      <c r="BJ11" s="2" t="s">
        <v>3962</v>
      </c>
    </row>
    <row r="12" spans="2:64" x14ac:dyDescent="0.4">
      <c r="B12" s="2" t="s">
        <v>2606</v>
      </c>
      <c r="C12" s="2" t="s">
        <v>180</v>
      </c>
      <c r="D12" s="3" t="s">
        <v>2386</v>
      </c>
      <c r="E12" s="2" t="s">
        <v>3028</v>
      </c>
      <c r="F12" s="3" t="s">
        <v>3028</v>
      </c>
      <c r="G12" s="2" t="s">
        <v>3552</v>
      </c>
      <c r="H12" s="2" t="s">
        <v>3028</v>
      </c>
      <c r="I12" s="3" t="s">
        <v>3028</v>
      </c>
      <c r="J12" s="2" t="s">
        <v>3028</v>
      </c>
      <c r="K12" s="2" t="s">
        <v>80</v>
      </c>
      <c r="L12" s="3" t="s">
        <v>79</v>
      </c>
      <c r="M12" s="2" t="s">
        <v>4657</v>
      </c>
      <c r="N12" s="2"/>
      <c r="O12" s="2" t="s">
        <v>59</v>
      </c>
      <c r="P12" s="3" t="s">
        <v>89</v>
      </c>
      <c r="Q12" s="2" t="s">
        <v>3779</v>
      </c>
      <c r="R12" s="3" t="s">
        <v>126</v>
      </c>
      <c r="S12" s="2" t="s">
        <v>125</v>
      </c>
      <c r="T12" s="2" t="s">
        <v>126</v>
      </c>
      <c r="U12" s="2" t="s">
        <v>127</v>
      </c>
      <c r="V12" s="2" t="s">
        <v>129</v>
      </c>
      <c r="W12" s="2" t="s">
        <v>3028</v>
      </c>
      <c r="X12" s="2" t="s">
        <v>3028</v>
      </c>
      <c r="Y12" s="2" t="s">
        <v>133</v>
      </c>
      <c r="Z12" s="2" t="s">
        <v>134</v>
      </c>
      <c r="AA12" s="2" t="s">
        <v>3810</v>
      </c>
      <c r="AB12" s="2"/>
      <c r="AC12" s="2" t="s">
        <v>3028</v>
      </c>
      <c r="AD12" s="2"/>
      <c r="AE12" s="2" t="s">
        <v>3028</v>
      </c>
      <c r="AF12" s="2">
        <v>0</v>
      </c>
      <c r="AG12" s="2">
        <v>0</v>
      </c>
      <c r="AI12" s="3" t="s">
        <v>166</v>
      </c>
      <c r="AJ12" s="72">
        <v>76.03</v>
      </c>
      <c r="AK12" s="72">
        <v>1899</v>
      </c>
      <c r="AL12" s="69" t="s">
        <v>4035</v>
      </c>
      <c r="AM12" s="73">
        <v>1899</v>
      </c>
      <c r="AN12" s="72" t="s">
        <v>3028</v>
      </c>
      <c r="AO12" s="72" t="s">
        <v>3028</v>
      </c>
      <c r="AP12" s="72" t="s">
        <v>3028</v>
      </c>
      <c r="AQ12" s="72">
        <v>2020</v>
      </c>
      <c r="AR12" s="69">
        <v>124</v>
      </c>
      <c r="AS12" s="2">
        <v>20210331</v>
      </c>
      <c r="AT12" s="4" t="s">
        <v>185</v>
      </c>
      <c r="AU12" s="72">
        <v>0</v>
      </c>
      <c r="AV12" s="69">
        <v>0</v>
      </c>
      <c r="AW12" s="2">
        <v>0</v>
      </c>
      <c r="AX12" s="6">
        <v>0</v>
      </c>
      <c r="AY12" s="6">
        <v>0</v>
      </c>
      <c r="AZ12" s="70">
        <v>0</v>
      </c>
      <c r="BA12" s="7">
        <v>0</v>
      </c>
      <c r="BC12" s="2" t="s">
        <v>176</v>
      </c>
      <c r="BD12" s="2" t="s">
        <v>3803</v>
      </c>
      <c r="BE12" s="4" t="s">
        <v>3028</v>
      </c>
      <c r="BF12" s="2">
        <v>0</v>
      </c>
      <c r="BJ12" s="2" t="s">
        <v>3962</v>
      </c>
    </row>
    <row r="13" spans="2:64" x14ac:dyDescent="0.4">
      <c r="B13" s="2" t="s">
        <v>2607</v>
      </c>
      <c r="C13" s="2" t="s">
        <v>180</v>
      </c>
      <c r="D13" s="3" t="s">
        <v>2386</v>
      </c>
      <c r="E13" s="2" t="s">
        <v>3028</v>
      </c>
      <c r="F13" s="3" t="s">
        <v>3028</v>
      </c>
      <c r="G13" s="2" t="s">
        <v>3553</v>
      </c>
      <c r="H13" s="2" t="s">
        <v>3028</v>
      </c>
      <c r="I13" s="3" t="s">
        <v>3028</v>
      </c>
      <c r="J13" s="2" t="s">
        <v>3028</v>
      </c>
      <c r="K13" s="2" t="s">
        <v>80</v>
      </c>
      <c r="L13" s="3" t="s">
        <v>79</v>
      </c>
      <c r="M13" s="2" t="s">
        <v>4657</v>
      </c>
      <c r="N13" s="2"/>
      <c r="O13" s="2" t="s">
        <v>59</v>
      </c>
      <c r="P13" s="3" t="s">
        <v>89</v>
      </c>
      <c r="Q13" s="2" t="s">
        <v>3779</v>
      </c>
      <c r="R13" s="3" t="s">
        <v>126</v>
      </c>
      <c r="S13" s="2" t="s">
        <v>125</v>
      </c>
      <c r="T13" s="2" t="s">
        <v>126</v>
      </c>
      <c r="U13" s="2" t="s">
        <v>127</v>
      </c>
      <c r="V13" s="2" t="s">
        <v>129</v>
      </c>
      <c r="W13" s="2" t="s">
        <v>3028</v>
      </c>
      <c r="X13" s="2" t="s">
        <v>3028</v>
      </c>
      <c r="Y13" s="2" t="s">
        <v>133</v>
      </c>
      <c r="Z13" s="2" t="s">
        <v>134</v>
      </c>
      <c r="AA13" s="2" t="s">
        <v>3810</v>
      </c>
      <c r="AB13" s="2"/>
      <c r="AC13" s="2" t="s">
        <v>3028</v>
      </c>
      <c r="AD13" s="2"/>
      <c r="AE13" s="2" t="s">
        <v>3028</v>
      </c>
      <c r="AF13" s="2">
        <v>0</v>
      </c>
      <c r="AG13" s="2">
        <v>0</v>
      </c>
      <c r="AI13" s="3" t="s">
        <v>166</v>
      </c>
      <c r="AJ13" s="72">
        <v>112.39</v>
      </c>
      <c r="AK13" s="72">
        <v>1899</v>
      </c>
      <c r="AL13" s="69" t="s">
        <v>4035</v>
      </c>
      <c r="AM13" s="73">
        <v>1899</v>
      </c>
      <c r="AN13" s="72" t="s">
        <v>3028</v>
      </c>
      <c r="AO13" s="72" t="s">
        <v>3028</v>
      </c>
      <c r="AP13" s="72" t="s">
        <v>3028</v>
      </c>
      <c r="AQ13" s="72">
        <v>2020</v>
      </c>
      <c r="AR13" s="69">
        <v>124</v>
      </c>
      <c r="AS13" s="2">
        <v>20210331</v>
      </c>
      <c r="AT13" s="4" t="s">
        <v>185</v>
      </c>
      <c r="AU13" s="72">
        <v>0</v>
      </c>
      <c r="AV13" s="69">
        <v>0</v>
      </c>
      <c r="AW13" s="2">
        <v>0</v>
      </c>
      <c r="AX13" s="6">
        <v>0</v>
      </c>
      <c r="AY13" s="6">
        <v>0</v>
      </c>
      <c r="AZ13" s="70">
        <v>0</v>
      </c>
      <c r="BA13" s="7">
        <v>0</v>
      </c>
      <c r="BC13" s="2" t="s">
        <v>176</v>
      </c>
      <c r="BD13" s="2" t="s">
        <v>3803</v>
      </c>
      <c r="BE13" s="4" t="s">
        <v>3028</v>
      </c>
      <c r="BF13" s="2">
        <v>0</v>
      </c>
      <c r="BJ13" s="2" t="s">
        <v>3962</v>
      </c>
    </row>
    <row r="14" spans="2:64" x14ac:dyDescent="0.4">
      <c r="B14" s="2" t="s">
        <v>2608</v>
      </c>
      <c r="C14" s="2" t="s">
        <v>180</v>
      </c>
      <c r="D14" s="3" t="s">
        <v>2386</v>
      </c>
      <c r="E14" s="2" t="s">
        <v>3028</v>
      </c>
      <c r="F14" s="3" t="s">
        <v>3028</v>
      </c>
      <c r="G14" s="2" t="s">
        <v>3554</v>
      </c>
      <c r="H14" s="2" t="s">
        <v>3028</v>
      </c>
      <c r="I14" s="3" t="s">
        <v>3028</v>
      </c>
      <c r="J14" s="2" t="s">
        <v>3028</v>
      </c>
      <c r="K14" s="2" t="s">
        <v>80</v>
      </c>
      <c r="L14" s="3" t="s">
        <v>79</v>
      </c>
      <c r="M14" s="2" t="s">
        <v>4657</v>
      </c>
      <c r="N14" s="2"/>
      <c r="O14" s="2" t="s">
        <v>59</v>
      </c>
      <c r="P14" s="3" t="s">
        <v>89</v>
      </c>
      <c r="Q14" s="2" t="s">
        <v>3779</v>
      </c>
      <c r="R14" s="3" t="s">
        <v>126</v>
      </c>
      <c r="S14" s="2" t="s">
        <v>121</v>
      </c>
      <c r="T14" s="2" t="s">
        <v>122</v>
      </c>
      <c r="U14" s="2" t="s">
        <v>127</v>
      </c>
      <c r="V14" s="2" t="s">
        <v>129</v>
      </c>
      <c r="W14" s="2" t="s">
        <v>3028</v>
      </c>
      <c r="X14" s="2" t="s">
        <v>3028</v>
      </c>
      <c r="Y14" s="2" t="s">
        <v>133</v>
      </c>
      <c r="Z14" s="2" t="s">
        <v>134</v>
      </c>
      <c r="AA14" s="2" t="s">
        <v>3810</v>
      </c>
      <c r="AB14" s="2"/>
      <c r="AC14" s="2" t="s">
        <v>3028</v>
      </c>
      <c r="AD14" s="2"/>
      <c r="AE14" s="2" t="s">
        <v>3028</v>
      </c>
      <c r="AF14" s="2">
        <v>0</v>
      </c>
      <c r="AG14" s="2">
        <v>0</v>
      </c>
      <c r="AI14" s="3" t="s">
        <v>166</v>
      </c>
      <c r="AJ14" s="72">
        <v>59.5</v>
      </c>
      <c r="AK14" s="72">
        <v>1899</v>
      </c>
      <c r="AL14" s="69" t="s">
        <v>4035</v>
      </c>
      <c r="AM14" s="73">
        <v>1899</v>
      </c>
      <c r="AN14" s="72" t="s">
        <v>3028</v>
      </c>
      <c r="AO14" s="72" t="s">
        <v>3028</v>
      </c>
      <c r="AP14" s="72" t="s">
        <v>3028</v>
      </c>
      <c r="AQ14" s="72">
        <v>2020</v>
      </c>
      <c r="AR14" s="69">
        <v>124</v>
      </c>
      <c r="AS14" s="2">
        <v>20210331</v>
      </c>
      <c r="AT14" s="4" t="s">
        <v>185</v>
      </c>
      <c r="AU14" s="72">
        <v>0</v>
      </c>
      <c r="AV14" s="69">
        <v>0</v>
      </c>
      <c r="AW14" s="2">
        <v>0</v>
      </c>
      <c r="AX14" s="6">
        <v>0</v>
      </c>
      <c r="AY14" s="6">
        <v>0</v>
      </c>
      <c r="AZ14" s="70">
        <v>0</v>
      </c>
      <c r="BA14" s="7">
        <v>0</v>
      </c>
      <c r="BC14" s="2" t="s">
        <v>176</v>
      </c>
      <c r="BD14" s="2" t="s">
        <v>3803</v>
      </c>
      <c r="BE14" s="4" t="s">
        <v>3028</v>
      </c>
      <c r="BF14" s="2">
        <v>0</v>
      </c>
      <c r="BJ14" s="2" t="s">
        <v>3962</v>
      </c>
    </row>
    <row r="15" spans="2:64" x14ac:dyDescent="0.4">
      <c r="B15" s="2" t="s">
        <v>2822</v>
      </c>
      <c r="C15" s="2" t="s">
        <v>180</v>
      </c>
      <c r="D15" s="3" t="s">
        <v>2823</v>
      </c>
      <c r="E15" s="2" t="s">
        <v>3028</v>
      </c>
      <c r="F15" s="3" t="s">
        <v>3028</v>
      </c>
      <c r="G15" s="2" t="s">
        <v>3660</v>
      </c>
      <c r="H15" s="2" t="s">
        <v>3028</v>
      </c>
      <c r="I15" s="3" t="s">
        <v>3028</v>
      </c>
      <c r="J15" s="2" t="s">
        <v>3028</v>
      </c>
      <c r="K15" s="2" t="s">
        <v>80</v>
      </c>
      <c r="L15" s="3" t="s">
        <v>79</v>
      </c>
      <c r="M15" s="2" t="s">
        <v>4657</v>
      </c>
      <c r="N15" s="2"/>
      <c r="O15" s="2" t="s">
        <v>59</v>
      </c>
      <c r="P15" s="3" t="s">
        <v>89</v>
      </c>
      <c r="Q15" s="2" t="s">
        <v>3782</v>
      </c>
      <c r="R15" s="3" t="s">
        <v>119</v>
      </c>
      <c r="S15" s="2"/>
      <c r="T15" s="2"/>
      <c r="U15" s="2" t="s">
        <v>127</v>
      </c>
      <c r="V15" s="2" t="s">
        <v>129</v>
      </c>
      <c r="W15" s="2" t="s">
        <v>3028</v>
      </c>
      <c r="X15" s="2" t="s">
        <v>3028</v>
      </c>
      <c r="Y15" s="2" t="s">
        <v>133</v>
      </c>
      <c r="Z15" s="2" t="s">
        <v>134</v>
      </c>
      <c r="AA15" s="2" t="s">
        <v>3810</v>
      </c>
      <c r="AB15" s="2"/>
      <c r="AC15" s="2" t="s">
        <v>3028</v>
      </c>
      <c r="AD15" s="2"/>
      <c r="AE15" s="2" t="s">
        <v>3028</v>
      </c>
      <c r="AF15" s="2">
        <v>0</v>
      </c>
      <c r="AG15" s="2">
        <v>0</v>
      </c>
      <c r="AI15" s="3" t="s">
        <v>166</v>
      </c>
      <c r="AJ15" s="72">
        <v>926</v>
      </c>
      <c r="AK15" s="72">
        <v>1899</v>
      </c>
      <c r="AL15" s="69" t="s">
        <v>4035</v>
      </c>
      <c r="AM15" s="73">
        <v>1899</v>
      </c>
      <c r="AN15" s="72" t="s">
        <v>3028</v>
      </c>
      <c r="AO15" s="72" t="s">
        <v>3028</v>
      </c>
      <c r="AP15" s="72" t="s">
        <v>3028</v>
      </c>
      <c r="AQ15" s="72">
        <v>2020</v>
      </c>
      <c r="AR15" s="69">
        <v>124</v>
      </c>
      <c r="AS15" s="2">
        <v>20210331</v>
      </c>
      <c r="AT15" s="4" t="s">
        <v>185</v>
      </c>
      <c r="AU15" s="72">
        <v>0</v>
      </c>
      <c r="AV15" s="69">
        <v>0</v>
      </c>
      <c r="AW15" s="2">
        <v>0</v>
      </c>
      <c r="AX15" s="6">
        <v>0</v>
      </c>
      <c r="AY15" s="6">
        <v>0</v>
      </c>
      <c r="AZ15" s="70">
        <v>0</v>
      </c>
      <c r="BA15" s="7">
        <v>0</v>
      </c>
      <c r="BC15" s="2" t="s">
        <v>174</v>
      </c>
      <c r="BD15" s="2" t="s">
        <v>3805</v>
      </c>
      <c r="BE15" s="4" t="s">
        <v>3028</v>
      </c>
      <c r="BF15" s="2">
        <v>0</v>
      </c>
      <c r="BJ15" s="2" t="s">
        <v>3962</v>
      </c>
    </row>
    <row r="16" spans="2:64" x14ac:dyDescent="0.4">
      <c r="B16" s="2" t="s">
        <v>2824</v>
      </c>
      <c r="C16" s="2" t="s">
        <v>180</v>
      </c>
      <c r="D16" s="3" t="s">
        <v>2823</v>
      </c>
      <c r="E16" s="2" t="s">
        <v>3028</v>
      </c>
      <c r="F16" s="3" t="s">
        <v>3028</v>
      </c>
      <c r="G16" s="2" t="s">
        <v>3661</v>
      </c>
      <c r="H16" s="2" t="s">
        <v>3028</v>
      </c>
      <c r="I16" s="3" t="s">
        <v>3028</v>
      </c>
      <c r="J16" s="2" t="s">
        <v>3028</v>
      </c>
      <c r="K16" s="2" t="s">
        <v>80</v>
      </c>
      <c r="L16" s="3" t="s">
        <v>79</v>
      </c>
      <c r="M16" s="2" t="s">
        <v>4657</v>
      </c>
      <c r="N16" s="2"/>
      <c r="O16" s="2" t="s">
        <v>59</v>
      </c>
      <c r="P16" s="3" t="s">
        <v>89</v>
      </c>
      <c r="Q16" s="2" t="s">
        <v>3782</v>
      </c>
      <c r="R16" s="3" t="s">
        <v>119</v>
      </c>
      <c r="S16" s="2"/>
      <c r="T16" s="2"/>
      <c r="U16" s="2" t="s">
        <v>127</v>
      </c>
      <c r="V16" s="2" t="s">
        <v>129</v>
      </c>
      <c r="W16" s="2" t="s">
        <v>3028</v>
      </c>
      <c r="X16" s="2" t="s">
        <v>3028</v>
      </c>
      <c r="Y16" s="2" t="s">
        <v>133</v>
      </c>
      <c r="Z16" s="2" t="s">
        <v>134</v>
      </c>
      <c r="AA16" s="2" t="s">
        <v>3810</v>
      </c>
      <c r="AB16" s="2"/>
      <c r="AC16" s="2" t="s">
        <v>3028</v>
      </c>
      <c r="AD16" s="2"/>
      <c r="AE16" s="2" t="s">
        <v>3028</v>
      </c>
      <c r="AF16" s="2">
        <v>0</v>
      </c>
      <c r="AG16" s="2">
        <v>0</v>
      </c>
      <c r="AI16" s="3" t="s">
        <v>166</v>
      </c>
      <c r="AJ16" s="72">
        <v>229</v>
      </c>
      <c r="AK16" s="72">
        <v>1899</v>
      </c>
      <c r="AL16" s="69" t="s">
        <v>4035</v>
      </c>
      <c r="AM16" s="73">
        <v>1899</v>
      </c>
      <c r="AN16" s="72" t="s">
        <v>3028</v>
      </c>
      <c r="AO16" s="72" t="s">
        <v>3028</v>
      </c>
      <c r="AP16" s="72" t="s">
        <v>3028</v>
      </c>
      <c r="AQ16" s="72">
        <v>2020</v>
      </c>
      <c r="AR16" s="69">
        <v>124</v>
      </c>
      <c r="AS16" s="2">
        <v>20210331</v>
      </c>
      <c r="AT16" s="4" t="s">
        <v>185</v>
      </c>
      <c r="AU16" s="72">
        <v>0</v>
      </c>
      <c r="AV16" s="69">
        <v>0</v>
      </c>
      <c r="AW16" s="2">
        <v>0</v>
      </c>
      <c r="AX16" s="6">
        <v>0</v>
      </c>
      <c r="AY16" s="6">
        <v>0</v>
      </c>
      <c r="AZ16" s="70">
        <v>0</v>
      </c>
      <c r="BA16" s="7">
        <v>0</v>
      </c>
      <c r="BC16" s="2" t="s">
        <v>174</v>
      </c>
      <c r="BD16" s="2" t="s">
        <v>3805</v>
      </c>
      <c r="BE16" s="4" t="s">
        <v>3028</v>
      </c>
      <c r="BF16" s="2">
        <v>0</v>
      </c>
      <c r="BJ16" s="2" t="s">
        <v>3962</v>
      </c>
    </row>
    <row r="17" spans="2:64" x14ac:dyDescent="0.4">
      <c r="B17" s="2" t="s">
        <v>2825</v>
      </c>
      <c r="C17" s="2" t="s">
        <v>180</v>
      </c>
      <c r="D17" s="3" t="s">
        <v>2823</v>
      </c>
      <c r="E17" s="2" t="s">
        <v>3028</v>
      </c>
      <c r="F17" s="3" t="s">
        <v>3028</v>
      </c>
      <c r="G17" s="2" t="s">
        <v>3662</v>
      </c>
      <c r="H17" s="2" t="s">
        <v>3028</v>
      </c>
      <c r="I17" s="3" t="s">
        <v>3028</v>
      </c>
      <c r="J17" s="2" t="s">
        <v>3028</v>
      </c>
      <c r="K17" s="2" t="s">
        <v>80</v>
      </c>
      <c r="L17" s="3" t="s">
        <v>79</v>
      </c>
      <c r="M17" s="2" t="s">
        <v>4657</v>
      </c>
      <c r="N17" s="2"/>
      <c r="O17" s="2" t="s">
        <v>59</v>
      </c>
      <c r="P17" s="3" t="s">
        <v>89</v>
      </c>
      <c r="Q17" s="2" t="s">
        <v>3782</v>
      </c>
      <c r="R17" s="3" t="s">
        <v>119</v>
      </c>
      <c r="S17" s="2"/>
      <c r="T17" s="2"/>
      <c r="U17" s="2" t="s">
        <v>127</v>
      </c>
      <c r="V17" s="2" t="s">
        <v>129</v>
      </c>
      <c r="W17" s="2" t="s">
        <v>3028</v>
      </c>
      <c r="X17" s="2" t="s">
        <v>3028</v>
      </c>
      <c r="Y17" s="2" t="s">
        <v>133</v>
      </c>
      <c r="Z17" s="2" t="s">
        <v>134</v>
      </c>
      <c r="AA17" s="2" t="s">
        <v>3810</v>
      </c>
      <c r="AB17" s="2"/>
      <c r="AC17" s="2" t="s">
        <v>3028</v>
      </c>
      <c r="AD17" s="2"/>
      <c r="AE17" s="2" t="s">
        <v>3028</v>
      </c>
      <c r="AF17" s="2">
        <v>0</v>
      </c>
      <c r="AG17" s="2">
        <v>0</v>
      </c>
      <c r="AI17" s="3" t="s">
        <v>166</v>
      </c>
      <c r="AJ17" s="72">
        <v>14</v>
      </c>
      <c r="AK17" s="72">
        <v>1899</v>
      </c>
      <c r="AL17" s="69" t="s">
        <v>4035</v>
      </c>
      <c r="AM17" s="73">
        <v>1899</v>
      </c>
      <c r="AN17" s="72" t="s">
        <v>3028</v>
      </c>
      <c r="AO17" s="72" t="s">
        <v>3028</v>
      </c>
      <c r="AP17" s="72" t="s">
        <v>3028</v>
      </c>
      <c r="AQ17" s="72">
        <v>2020</v>
      </c>
      <c r="AR17" s="69">
        <v>124</v>
      </c>
      <c r="AS17" s="2">
        <v>20210331</v>
      </c>
      <c r="AT17" s="4" t="s">
        <v>185</v>
      </c>
      <c r="AU17" s="72">
        <v>0</v>
      </c>
      <c r="AV17" s="69">
        <v>0</v>
      </c>
      <c r="AW17" s="2">
        <v>0</v>
      </c>
      <c r="AX17" s="6">
        <v>0</v>
      </c>
      <c r="AY17" s="6">
        <v>0</v>
      </c>
      <c r="AZ17" s="70">
        <v>0</v>
      </c>
      <c r="BA17" s="7">
        <v>0</v>
      </c>
      <c r="BC17" s="2" t="s">
        <v>174</v>
      </c>
      <c r="BD17" s="2" t="s">
        <v>3805</v>
      </c>
      <c r="BE17" s="4" t="s">
        <v>3028</v>
      </c>
      <c r="BF17" s="2">
        <v>0</v>
      </c>
      <c r="BJ17" s="2" t="s">
        <v>3962</v>
      </c>
    </row>
    <row r="18" spans="2:64" x14ac:dyDescent="0.4">
      <c r="B18" s="2" t="s">
        <v>2826</v>
      </c>
      <c r="C18" s="2" t="s">
        <v>180</v>
      </c>
      <c r="D18" s="3" t="s">
        <v>2823</v>
      </c>
      <c r="E18" s="2" t="s">
        <v>3028</v>
      </c>
      <c r="F18" s="3" t="s">
        <v>3028</v>
      </c>
      <c r="G18" s="2" t="s">
        <v>3663</v>
      </c>
      <c r="H18" s="2" t="s">
        <v>3028</v>
      </c>
      <c r="I18" s="3" t="s">
        <v>3028</v>
      </c>
      <c r="J18" s="2" t="s">
        <v>3028</v>
      </c>
      <c r="K18" s="2" t="s">
        <v>80</v>
      </c>
      <c r="L18" s="3" t="s">
        <v>79</v>
      </c>
      <c r="M18" s="2" t="s">
        <v>4657</v>
      </c>
      <c r="N18" s="2"/>
      <c r="O18" s="2" t="s">
        <v>59</v>
      </c>
      <c r="P18" s="3" t="s">
        <v>89</v>
      </c>
      <c r="Q18" s="2" t="s">
        <v>3782</v>
      </c>
      <c r="R18" s="3" t="s">
        <v>119</v>
      </c>
      <c r="S18" s="2"/>
      <c r="T18" s="2"/>
      <c r="U18" s="2" t="s">
        <v>127</v>
      </c>
      <c r="V18" s="2" t="s">
        <v>129</v>
      </c>
      <c r="W18" s="2" t="s">
        <v>3028</v>
      </c>
      <c r="X18" s="2" t="s">
        <v>3028</v>
      </c>
      <c r="Y18" s="2" t="s">
        <v>133</v>
      </c>
      <c r="Z18" s="2" t="s">
        <v>134</v>
      </c>
      <c r="AA18" s="2" t="s">
        <v>3810</v>
      </c>
      <c r="AB18" s="2"/>
      <c r="AC18" s="2" t="s">
        <v>3028</v>
      </c>
      <c r="AD18" s="2"/>
      <c r="AE18" s="2" t="s">
        <v>3028</v>
      </c>
      <c r="AF18" s="2">
        <v>0</v>
      </c>
      <c r="AG18" s="2">
        <v>0</v>
      </c>
      <c r="AI18" s="3" t="s">
        <v>166</v>
      </c>
      <c r="AJ18" s="72">
        <v>797</v>
      </c>
      <c r="AK18" s="72">
        <v>1899</v>
      </c>
      <c r="AL18" s="69" t="s">
        <v>4035</v>
      </c>
      <c r="AM18" s="73">
        <v>1899</v>
      </c>
      <c r="AN18" s="72" t="s">
        <v>3028</v>
      </c>
      <c r="AO18" s="72" t="s">
        <v>3028</v>
      </c>
      <c r="AP18" s="72" t="s">
        <v>3028</v>
      </c>
      <c r="AQ18" s="72">
        <v>2020</v>
      </c>
      <c r="AR18" s="69">
        <v>124</v>
      </c>
      <c r="AS18" s="2">
        <v>20210331</v>
      </c>
      <c r="AT18" s="4" t="s">
        <v>185</v>
      </c>
      <c r="AU18" s="72">
        <v>0</v>
      </c>
      <c r="AV18" s="69">
        <v>0</v>
      </c>
      <c r="AW18" s="2">
        <v>0</v>
      </c>
      <c r="AX18" s="6">
        <v>0</v>
      </c>
      <c r="AY18" s="6">
        <v>0</v>
      </c>
      <c r="AZ18" s="70">
        <v>0</v>
      </c>
      <c r="BA18" s="7">
        <v>0</v>
      </c>
      <c r="BC18" s="2" t="s">
        <v>174</v>
      </c>
      <c r="BD18" s="2" t="s">
        <v>3805</v>
      </c>
      <c r="BE18" s="4" t="s">
        <v>3028</v>
      </c>
      <c r="BF18" s="2">
        <v>0</v>
      </c>
      <c r="BJ18" s="2" t="s">
        <v>3962</v>
      </c>
    </row>
    <row r="19" spans="2:64" x14ac:dyDescent="0.4">
      <c r="B19" s="2" t="s">
        <v>2827</v>
      </c>
      <c r="C19" s="2" t="s">
        <v>180</v>
      </c>
      <c r="D19" s="3" t="s">
        <v>2823</v>
      </c>
      <c r="E19" s="2" t="s">
        <v>3028</v>
      </c>
      <c r="F19" s="3" t="s">
        <v>3028</v>
      </c>
      <c r="G19" s="2" t="s">
        <v>3664</v>
      </c>
      <c r="H19" s="2" t="s">
        <v>3028</v>
      </c>
      <c r="I19" s="3" t="s">
        <v>3028</v>
      </c>
      <c r="J19" s="2" t="s">
        <v>3028</v>
      </c>
      <c r="K19" s="2" t="s">
        <v>80</v>
      </c>
      <c r="L19" s="3" t="s">
        <v>79</v>
      </c>
      <c r="M19" s="2" t="s">
        <v>4657</v>
      </c>
      <c r="N19" s="2"/>
      <c r="O19" s="2" t="s">
        <v>59</v>
      </c>
      <c r="P19" s="3" t="s">
        <v>89</v>
      </c>
      <c r="Q19" s="2" t="s">
        <v>3782</v>
      </c>
      <c r="R19" s="3" t="s">
        <v>119</v>
      </c>
      <c r="S19" s="2"/>
      <c r="T19" s="2"/>
      <c r="U19" s="2" t="s">
        <v>127</v>
      </c>
      <c r="V19" s="2" t="s">
        <v>129</v>
      </c>
      <c r="W19" s="2" t="s">
        <v>3028</v>
      </c>
      <c r="X19" s="2" t="s">
        <v>3028</v>
      </c>
      <c r="Y19" s="2" t="s">
        <v>133</v>
      </c>
      <c r="Z19" s="2" t="s">
        <v>134</v>
      </c>
      <c r="AA19" s="2" t="s">
        <v>3810</v>
      </c>
      <c r="AB19" s="2"/>
      <c r="AC19" s="2" t="s">
        <v>3028</v>
      </c>
      <c r="AD19" s="2"/>
      <c r="AE19" s="2" t="s">
        <v>3028</v>
      </c>
      <c r="AF19" s="2">
        <v>0</v>
      </c>
      <c r="AG19" s="2">
        <v>0</v>
      </c>
      <c r="AI19" s="3" t="s">
        <v>166</v>
      </c>
      <c r="AJ19" s="72">
        <v>179</v>
      </c>
      <c r="AK19" s="72">
        <v>1899</v>
      </c>
      <c r="AL19" s="69" t="s">
        <v>4035</v>
      </c>
      <c r="AM19" s="73">
        <v>1899</v>
      </c>
      <c r="AN19" s="72" t="s">
        <v>3028</v>
      </c>
      <c r="AO19" s="72" t="s">
        <v>3028</v>
      </c>
      <c r="AP19" s="72" t="s">
        <v>3028</v>
      </c>
      <c r="AQ19" s="72">
        <v>2020</v>
      </c>
      <c r="AR19" s="69">
        <v>124</v>
      </c>
      <c r="AS19" s="2">
        <v>20210331</v>
      </c>
      <c r="AT19" s="4" t="s">
        <v>185</v>
      </c>
      <c r="AU19" s="72">
        <v>0</v>
      </c>
      <c r="AV19" s="69">
        <v>0</v>
      </c>
      <c r="AW19" s="2">
        <v>0</v>
      </c>
      <c r="AX19" s="6">
        <v>0</v>
      </c>
      <c r="AY19" s="6">
        <v>0</v>
      </c>
      <c r="AZ19" s="70">
        <v>0</v>
      </c>
      <c r="BA19" s="7">
        <v>0</v>
      </c>
      <c r="BC19" s="2" t="s">
        <v>174</v>
      </c>
      <c r="BD19" s="2" t="s">
        <v>3805</v>
      </c>
      <c r="BE19" s="4" t="s">
        <v>3028</v>
      </c>
      <c r="BF19" s="2">
        <v>0</v>
      </c>
      <c r="BJ19" s="2" t="s">
        <v>3962</v>
      </c>
    </row>
    <row r="20" spans="2:64" x14ac:dyDescent="0.4">
      <c r="B20" s="2" t="s">
        <v>2828</v>
      </c>
      <c r="C20" s="2" t="s">
        <v>180</v>
      </c>
      <c r="D20" s="3" t="s">
        <v>2823</v>
      </c>
      <c r="E20" s="2" t="s">
        <v>3028</v>
      </c>
      <c r="F20" s="3" t="s">
        <v>3028</v>
      </c>
      <c r="G20" s="2" t="s">
        <v>3665</v>
      </c>
      <c r="H20" s="2" t="s">
        <v>3028</v>
      </c>
      <c r="I20" s="3" t="s">
        <v>3028</v>
      </c>
      <c r="J20" s="2" t="s">
        <v>3028</v>
      </c>
      <c r="K20" s="2" t="s">
        <v>80</v>
      </c>
      <c r="L20" s="3" t="s">
        <v>79</v>
      </c>
      <c r="M20" s="2" t="s">
        <v>4657</v>
      </c>
      <c r="N20" s="2"/>
      <c r="O20" s="2" t="s">
        <v>59</v>
      </c>
      <c r="P20" s="3" t="s">
        <v>89</v>
      </c>
      <c r="Q20" s="2" t="s">
        <v>3782</v>
      </c>
      <c r="R20" s="3" t="s">
        <v>119</v>
      </c>
      <c r="S20" s="2"/>
      <c r="T20" s="2"/>
      <c r="U20" s="2" t="s">
        <v>127</v>
      </c>
      <c r="V20" s="2" t="s">
        <v>129</v>
      </c>
      <c r="W20" s="2" t="s">
        <v>3028</v>
      </c>
      <c r="X20" s="2" t="s">
        <v>3028</v>
      </c>
      <c r="Y20" s="2" t="s">
        <v>133</v>
      </c>
      <c r="Z20" s="2" t="s">
        <v>134</v>
      </c>
      <c r="AA20" s="2" t="s">
        <v>3810</v>
      </c>
      <c r="AB20" s="2"/>
      <c r="AC20" s="2" t="s">
        <v>3028</v>
      </c>
      <c r="AD20" s="2"/>
      <c r="AE20" s="2" t="s">
        <v>3028</v>
      </c>
      <c r="AF20" s="2">
        <v>0</v>
      </c>
      <c r="AG20" s="2">
        <v>0</v>
      </c>
      <c r="AI20" s="3" t="s">
        <v>166</v>
      </c>
      <c r="AJ20" s="72">
        <v>203</v>
      </c>
      <c r="AK20" s="72">
        <v>1899</v>
      </c>
      <c r="AL20" s="69" t="s">
        <v>4035</v>
      </c>
      <c r="AM20" s="73">
        <v>1899</v>
      </c>
      <c r="AN20" s="72" t="s">
        <v>3028</v>
      </c>
      <c r="AO20" s="72" t="s">
        <v>3028</v>
      </c>
      <c r="AP20" s="72" t="s">
        <v>3028</v>
      </c>
      <c r="AQ20" s="72">
        <v>2020</v>
      </c>
      <c r="AR20" s="69">
        <v>124</v>
      </c>
      <c r="AS20" s="2">
        <v>20210331</v>
      </c>
      <c r="AT20" s="4" t="s">
        <v>185</v>
      </c>
      <c r="AU20" s="72">
        <v>0</v>
      </c>
      <c r="AV20" s="69">
        <v>0</v>
      </c>
      <c r="AW20" s="2">
        <v>0</v>
      </c>
      <c r="AX20" s="6">
        <v>0</v>
      </c>
      <c r="AY20" s="6">
        <v>0</v>
      </c>
      <c r="AZ20" s="70">
        <v>0</v>
      </c>
      <c r="BA20" s="7">
        <v>0</v>
      </c>
      <c r="BC20" s="2" t="s">
        <v>174</v>
      </c>
      <c r="BD20" s="2" t="s">
        <v>3805</v>
      </c>
      <c r="BE20" s="4" t="s">
        <v>3028</v>
      </c>
      <c r="BF20" s="2">
        <v>0</v>
      </c>
      <c r="BJ20" s="2" t="s">
        <v>3962</v>
      </c>
    </row>
    <row r="21" spans="2:64" x14ac:dyDescent="0.4">
      <c r="B21" s="2" t="s">
        <v>2829</v>
      </c>
      <c r="C21" s="2" t="s">
        <v>180</v>
      </c>
      <c r="D21" s="3" t="s">
        <v>2823</v>
      </c>
      <c r="E21" s="2" t="s">
        <v>3028</v>
      </c>
      <c r="F21" s="3" t="s">
        <v>3028</v>
      </c>
      <c r="G21" s="2" t="s">
        <v>3666</v>
      </c>
      <c r="H21" s="2" t="s">
        <v>3028</v>
      </c>
      <c r="I21" s="3" t="s">
        <v>3028</v>
      </c>
      <c r="J21" s="2" t="s">
        <v>3028</v>
      </c>
      <c r="K21" s="2" t="s">
        <v>80</v>
      </c>
      <c r="L21" s="3" t="s">
        <v>79</v>
      </c>
      <c r="M21" s="2" t="s">
        <v>4657</v>
      </c>
      <c r="N21" s="2"/>
      <c r="O21" s="2" t="s">
        <v>59</v>
      </c>
      <c r="P21" s="3" t="s">
        <v>89</v>
      </c>
      <c r="Q21" s="2" t="s">
        <v>3782</v>
      </c>
      <c r="R21" s="3" t="s">
        <v>119</v>
      </c>
      <c r="S21" s="2"/>
      <c r="T21" s="2"/>
      <c r="U21" s="2" t="s">
        <v>127</v>
      </c>
      <c r="V21" s="2" t="s">
        <v>129</v>
      </c>
      <c r="W21" s="2" t="s">
        <v>3028</v>
      </c>
      <c r="X21" s="2" t="s">
        <v>3028</v>
      </c>
      <c r="Y21" s="2" t="s">
        <v>133</v>
      </c>
      <c r="Z21" s="2" t="s">
        <v>134</v>
      </c>
      <c r="AA21" s="2" t="s">
        <v>3810</v>
      </c>
      <c r="AB21" s="2"/>
      <c r="AC21" s="2" t="s">
        <v>3028</v>
      </c>
      <c r="AD21" s="2"/>
      <c r="AE21" s="2" t="s">
        <v>3028</v>
      </c>
      <c r="AF21" s="2">
        <v>0</v>
      </c>
      <c r="AG21" s="2">
        <v>0</v>
      </c>
      <c r="AI21" s="3" t="s">
        <v>166</v>
      </c>
      <c r="AJ21" s="72">
        <v>136</v>
      </c>
      <c r="AK21" s="72">
        <v>1899</v>
      </c>
      <c r="AL21" s="69" t="s">
        <v>4035</v>
      </c>
      <c r="AM21" s="73">
        <v>1899</v>
      </c>
      <c r="AN21" s="72" t="s">
        <v>3028</v>
      </c>
      <c r="AO21" s="72" t="s">
        <v>3028</v>
      </c>
      <c r="AP21" s="72" t="s">
        <v>3028</v>
      </c>
      <c r="AQ21" s="72">
        <v>2020</v>
      </c>
      <c r="AR21" s="69">
        <v>124</v>
      </c>
      <c r="AS21" s="2">
        <v>20210331</v>
      </c>
      <c r="AT21" s="4" t="s">
        <v>185</v>
      </c>
      <c r="AU21" s="2">
        <v>0</v>
      </c>
      <c r="AV21" s="69">
        <v>0</v>
      </c>
      <c r="AW21" s="2">
        <v>0</v>
      </c>
      <c r="AX21" s="6">
        <v>0</v>
      </c>
      <c r="AY21" s="6">
        <v>0</v>
      </c>
      <c r="AZ21" s="70">
        <v>0</v>
      </c>
      <c r="BA21" s="7">
        <v>0</v>
      </c>
      <c r="BC21" s="2" t="s">
        <v>174</v>
      </c>
      <c r="BD21" s="2" t="s">
        <v>3805</v>
      </c>
      <c r="BE21" s="4" t="s">
        <v>3028</v>
      </c>
      <c r="BF21" s="2">
        <v>0</v>
      </c>
      <c r="BJ21" s="2" t="s">
        <v>3962</v>
      </c>
    </row>
    <row r="22" spans="2:64" x14ac:dyDescent="0.4">
      <c r="B22" s="2" t="s">
        <v>2830</v>
      </c>
      <c r="C22" s="2" t="s">
        <v>180</v>
      </c>
      <c r="D22" s="3" t="s">
        <v>2823</v>
      </c>
      <c r="E22" s="2" t="s">
        <v>3028</v>
      </c>
      <c r="F22" s="3" t="s">
        <v>3028</v>
      </c>
      <c r="G22" s="2" t="s">
        <v>3667</v>
      </c>
      <c r="H22" s="2" t="s">
        <v>3028</v>
      </c>
      <c r="I22" s="3" t="s">
        <v>3028</v>
      </c>
      <c r="J22" s="2" t="s">
        <v>3028</v>
      </c>
      <c r="K22" s="2" t="s">
        <v>80</v>
      </c>
      <c r="L22" s="3" t="s">
        <v>79</v>
      </c>
      <c r="M22" s="2" t="s">
        <v>4657</v>
      </c>
      <c r="N22" s="2"/>
      <c r="O22" s="2" t="s">
        <v>59</v>
      </c>
      <c r="P22" s="3" t="s">
        <v>89</v>
      </c>
      <c r="Q22" s="2" t="s">
        <v>3782</v>
      </c>
      <c r="R22" s="3" t="s">
        <v>119</v>
      </c>
      <c r="S22" s="2"/>
      <c r="T22" s="2"/>
      <c r="U22" s="2" t="s">
        <v>127</v>
      </c>
      <c r="V22" s="2" t="s">
        <v>129</v>
      </c>
      <c r="W22" s="2" t="s">
        <v>3028</v>
      </c>
      <c r="X22" s="2" t="s">
        <v>3028</v>
      </c>
      <c r="Y22" s="2" t="s">
        <v>133</v>
      </c>
      <c r="Z22" s="2" t="s">
        <v>134</v>
      </c>
      <c r="AA22" s="2" t="s">
        <v>3810</v>
      </c>
      <c r="AB22" s="2"/>
      <c r="AC22" s="2" t="s">
        <v>3028</v>
      </c>
      <c r="AD22" s="2"/>
      <c r="AE22" s="2" t="s">
        <v>3028</v>
      </c>
      <c r="AF22" s="2">
        <v>0</v>
      </c>
      <c r="AG22" s="2">
        <v>0</v>
      </c>
      <c r="AI22" s="3" t="s">
        <v>166</v>
      </c>
      <c r="AJ22" s="72">
        <v>88</v>
      </c>
      <c r="AK22" s="72">
        <v>1899</v>
      </c>
      <c r="AL22" s="69" t="s">
        <v>4035</v>
      </c>
      <c r="AM22" s="73">
        <v>1899</v>
      </c>
      <c r="AN22" s="72" t="s">
        <v>3028</v>
      </c>
      <c r="AO22" s="72" t="s">
        <v>3028</v>
      </c>
      <c r="AP22" s="72" t="s">
        <v>3028</v>
      </c>
      <c r="AQ22" s="72">
        <v>2020</v>
      </c>
      <c r="AR22" s="69">
        <v>124</v>
      </c>
      <c r="AS22" s="2">
        <v>20210331</v>
      </c>
      <c r="AT22" s="4" t="s">
        <v>185</v>
      </c>
      <c r="AU22" s="2">
        <v>0</v>
      </c>
      <c r="AV22" s="69">
        <v>0</v>
      </c>
      <c r="AW22" s="2">
        <v>0</v>
      </c>
      <c r="AX22" s="6">
        <v>0</v>
      </c>
      <c r="AY22" s="6">
        <v>0</v>
      </c>
      <c r="AZ22" s="70">
        <v>0</v>
      </c>
      <c r="BA22" s="7">
        <v>0</v>
      </c>
      <c r="BC22" s="2" t="s">
        <v>174</v>
      </c>
      <c r="BD22" s="2" t="s">
        <v>3805</v>
      </c>
      <c r="BE22" s="4" t="s">
        <v>3028</v>
      </c>
      <c r="BF22" s="2">
        <v>0</v>
      </c>
      <c r="BJ22" s="2" t="s">
        <v>3962</v>
      </c>
    </row>
    <row r="23" spans="2:64" x14ac:dyDescent="0.4">
      <c r="B23" s="2" t="s">
        <v>2831</v>
      </c>
      <c r="C23" s="2" t="s">
        <v>180</v>
      </c>
      <c r="D23" s="3" t="s">
        <v>2823</v>
      </c>
      <c r="E23" s="2" t="s">
        <v>3028</v>
      </c>
      <c r="F23" s="3" t="s">
        <v>3028</v>
      </c>
      <c r="G23" s="2" t="s">
        <v>3668</v>
      </c>
      <c r="H23" s="2" t="s">
        <v>3028</v>
      </c>
      <c r="I23" s="3" t="s">
        <v>3028</v>
      </c>
      <c r="J23" s="2" t="s">
        <v>3028</v>
      </c>
      <c r="K23" s="2" t="s">
        <v>80</v>
      </c>
      <c r="L23" s="3" t="s">
        <v>79</v>
      </c>
      <c r="M23" s="2" t="s">
        <v>4657</v>
      </c>
      <c r="N23" s="2"/>
      <c r="O23" s="2" t="s">
        <v>59</v>
      </c>
      <c r="P23" s="3" t="s">
        <v>89</v>
      </c>
      <c r="Q23" s="2" t="s">
        <v>3782</v>
      </c>
      <c r="R23" s="3" t="s">
        <v>119</v>
      </c>
      <c r="S23" s="2"/>
      <c r="T23" s="2"/>
      <c r="U23" s="2" t="s">
        <v>127</v>
      </c>
      <c r="V23" s="2" t="s">
        <v>129</v>
      </c>
      <c r="W23" s="2" t="s">
        <v>3028</v>
      </c>
      <c r="X23" s="2" t="s">
        <v>3028</v>
      </c>
      <c r="Y23" s="2" t="s">
        <v>133</v>
      </c>
      <c r="Z23" s="2" t="s">
        <v>134</v>
      </c>
      <c r="AA23" s="2" t="s">
        <v>3810</v>
      </c>
      <c r="AB23" s="2"/>
      <c r="AC23" s="2" t="s">
        <v>3028</v>
      </c>
      <c r="AD23" s="2"/>
      <c r="AE23" s="2" t="s">
        <v>3028</v>
      </c>
      <c r="AF23" s="2">
        <v>0</v>
      </c>
      <c r="AG23" s="2">
        <v>0</v>
      </c>
      <c r="AI23" s="3" t="s">
        <v>166</v>
      </c>
      <c r="AJ23" s="72">
        <v>25</v>
      </c>
      <c r="AK23" s="72">
        <v>1899</v>
      </c>
      <c r="AL23" s="69" t="s">
        <v>4035</v>
      </c>
      <c r="AM23" s="73">
        <v>1899</v>
      </c>
      <c r="AN23" s="72" t="s">
        <v>3028</v>
      </c>
      <c r="AO23" s="72" t="s">
        <v>3028</v>
      </c>
      <c r="AP23" s="72" t="s">
        <v>3028</v>
      </c>
      <c r="AQ23" s="72">
        <v>2020</v>
      </c>
      <c r="AR23" s="69">
        <v>124</v>
      </c>
      <c r="AS23" s="2">
        <v>20210331</v>
      </c>
      <c r="AT23" s="4" t="s">
        <v>185</v>
      </c>
      <c r="AU23" s="2">
        <v>0</v>
      </c>
      <c r="AV23" s="69">
        <v>0</v>
      </c>
      <c r="AW23" s="2">
        <v>0</v>
      </c>
      <c r="AX23" s="6">
        <v>0</v>
      </c>
      <c r="AY23" s="6">
        <v>0</v>
      </c>
      <c r="AZ23" s="70">
        <v>0</v>
      </c>
      <c r="BA23" s="7">
        <v>0</v>
      </c>
      <c r="BC23" s="2" t="s">
        <v>174</v>
      </c>
      <c r="BD23" s="2" t="s">
        <v>3805</v>
      </c>
      <c r="BE23" s="4" t="s">
        <v>3028</v>
      </c>
      <c r="BF23" s="2">
        <v>0</v>
      </c>
      <c r="BJ23" s="2" t="s">
        <v>3962</v>
      </c>
    </row>
    <row r="24" spans="2:64" x14ac:dyDescent="0.4">
      <c r="B24" s="2" t="s">
        <v>2939</v>
      </c>
      <c r="C24" s="2" t="s">
        <v>180</v>
      </c>
      <c r="D24" s="3" t="s">
        <v>2940</v>
      </c>
      <c r="E24" s="2" t="s">
        <v>3028</v>
      </c>
      <c r="F24" s="3" t="s">
        <v>3028</v>
      </c>
      <c r="G24" s="2" t="s">
        <v>3725</v>
      </c>
      <c r="H24" s="2" t="s">
        <v>3028</v>
      </c>
      <c r="I24" s="3" t="s">
        <v>3028</v>
      </c>
      <c r="J24" s="2" t="s">
        <v>3028</v>
      </c>
      <c r="K24" s="2" t="s">
        <v>80</v>
      </c>
      <c r="L24" s="3" t="s">
        <v>79</v>
      </c>
      <c r="M24" s="2" t="s">
        <v>4657</v>
      </c>
      <c r="N24" s="2"/>
      <c r="O24" s="2" t="s">
        <v>59</v>
      </c>
      <c r="P24" s="3" t="s">
        <v>89</v>
      </c>
      <c r="Q24" s="2" t="s">
        <v>3782</v>
      </c>
      <c r="R24" s="3" t="s">
        <v>119</v>
      </c>
      <c r="S24" s="2"/>
      <c r="T24" s="2"/>
      <c r="U24" s="2" t="s">
        <v>127</v>
      </c>
      <c r="V24" s="2" t="s">
        <v>129</v>
      </c>
      <c r="W24" s="2" t="s">
        <v>3028</v>
      </c>
      <c r="X24" s="2" t="s">
        <v>3028</v>
      </c>
      <c r="Y24" s="2" t="s">
        <v>133</v>
      </c>
      <c r="Z24" s="2" t="s">
        <v>134</v>
      </c>
      <c r="AA24" s="2" t="s">
        <v>3810</v>
      </c>
      <c r="AB24" s="2"/>
      <c r="AC24" s="2" t="s">
        <v>3028</v>
      </c>
      <c r="AD24" s="2"/>
      <c r="AE24" s="2" t="s">
        <v>3028</v>
      </c>
      <c r="AF24" s="2">
        <v>0</v>
      </c>
      <c r="AG24" s="2">
        <v>0</v>
      </c>
      <c r="AI24" s="3" t="s">
        <v>166</v>
      </c>
      <c r="AJ24" s="2">
        <v>323.95999999999998</v>
      </c>
      <c r="AK24" s="2">
        <v>1899</v>
      </c>
      <c r="AL24" s="3" t="s">
        <v>4035</v>
      </c>
      <c r="AM24" s="8">
        <v>1899</v>
      </c>
      <c r="AN24" s="2" t="s">
        <v>3028</v>
      </c>
      <c r="AO24" s="2" t="s">
        <v>3028</v>
      </c>
      <c r="AP24" s="2" t="s">
        <v>3028</v>
      </c>
      <c r="AQ24" s="72">
        <v>2020</v>
      </c>
      <c r="AR24" s="69">
        <v>124</v>
      </c>
      <c r="AS24" s="2">
        <v>20210331</v>
      </c>
      <c r="AT24" s="4" t="s">
        <v>185</v>
      </c>
      <c r="AU24" s="2">
        <v>884086</v>
      </c>
      <c r="AV24" s="3">
        <v>0</v>
      </c>
      <c r="AW24" s="2">
        <v>884086</v>
      </c>
      <c r="AX24" s="6">
        <v>0</v>
      </c>
      <c r="AY24" s="6">
        <v>0</v>
      </c>
      <c r="AZ24" s="6">
        <v>0</v>
      </c>
      <c r="BA24" s="7">
        <v>884086</v>
      </c>
      <c r="BC24" s="2" t="s">
        <v>174</v>
      </c>
      <c r="BD24" s="2" t="s">
        <v>3805</v>
      </c>
      <c r="BE24" s="4" t="s">
        <v>3028</v>
      </c>
      <c r="BF24" s="2">
        <v>0</v>
      </c>
      <c r="BG24" s="2">
        <v>0</v>
      </c>
      <c r="BH24" s="2" t="s">
        <v>3028</v>
      </c>
      <c r="BJ24" s="8">
        <v>45382</v>
      </c>
    </row>
    <row r="25" spans="2:64" x14ac:dyDescent="0.4">
      <c r="B25" s="2" t="s">
        <v>2131</v>
      </c>
      <c r="C25" s="3" t="s">
        <v>180</v>
      </c>
      <c r="D25" s="2" t="s">
        <v>2132</v>
      </c>
      <c r="E25" s="3" t="s">
        <v>3028</v>
      </c>
      <c r="F25" s="2" t="s">
        <v>3028</v>
      </c>
      <c r="G25" s="2" t="s">
        <v>3291</v>
      </c>
      <c r="H25" s="3" t="s">
        <v>3028</v>
      </c>
      <c r="I25" s="2" t="s">
        <v>3028</v>
      </c>
      <c r="J25" s="2" t="s">
        <v>3028</v>
      </c>
      <c r="K25" s="3" t="s">
        <v>84</v>
      </c>
      <c r="L25" s="2" t="s">
        <v>3778</v>
      </c>
      <c r="M25" s="2" t="s">
        <v>104</v>
      </c>
      <c r="O25" s="3" t="s">
        <v>57</v>
      </c>
      <c r="P25" s="2" t="s">
        <v>92</v>
      </c>
      <c r="Q25" s="3" t="s">
        <v>3794</v>
      </c>
      <c r="R25" s="2" t="s">
        <v>3795</v>
      </c>
      <c r="S25" s="2"/>
      <c r="T25" s="2"/>
      <c r="U25" s="2" t="s">
        <v>127</v>
      </c>
      <c r="V25" s="2" t="s">
        <v>130</v>
      </c>
      <c r="W25" s="2" t="s">
        <v>131</v>
      </c>
      <c r="X25" s="2" t="s">
        <v>132</v>
      </c>
      <c r="Y25" s="2" t="s">
        <v>133</v>
      </c>
      <c r="Z25" s="2" t="s">
        <v>134</v>
      </c>
      <c r="AA25" s="2" t="s">
        <v>3810</v>
      </c>
      <c r="AB25" s="2"/>
      <c r="AC25" s="2" t="s">
        <v>3028</v>
      </c>
      <c r="AD25" s="2"/>
      <c r="AE25" s="2" t="s">
        <v>3028</v>
      </c>
      <c r="AF25" s="2">
        <v>47</v>
      </c>
      <c r="AG25" s="2">
        <v>0</v>
      </c>
      <c r="AH25" s="3"/>
      <c r="AI25" s="2" t="s">
        <v>166</v>
      </c>
      <c r="AJ25" s="2">
        <v>1493.21</v>
      </c>
      <c r="AK25" s="3">
        <v>1989</v>
      </c>
      <c r="AL25" s="8" t="s">
        <v>3875</v>
      </c>
      <c r="AM25" s="59">
        <v>1989</v>
      </c>
      <c r="AN25" s="14" t="s">
        <v>3028</v>
      </c>
      <c r="AO25" s="14" t="s">
        <v>3028</v>
      </c>
      <c r="AP25" s="14" t="s">
        <v>3028</v>
      </c>
      <c r="AQ25" s="2">
        <v>2020</v>
      </c>
      <c r="AR25" s="72">
        <v>34</v>
      </c>
      <c r="AS25" s="69">
        <v>20210331</v>
      </c>
      <c r="AT25" s="2" t="s">
        <v>185</v>
      </c>
      <c r="AU25" s="72">
        <v>231447550</v>
      </c>
      <c r="AV25" s="72">
        <v>0</v>
      </c>
      <c r="AW25" s="71">
        <v>231447550</v>
      </c>
      <c r="AX25" s="71">
        <v>4924415.9574468089</v>
      </c>
      <c r="AY25" s="71">
        <v>167430142.55319151</v>
      </c>
      <c r="AZ25" s="71">
        <v>167430142.55319151</v>
      </c>
      <c r="BA25" s="71">
        <v>64017407.446808487</v>
      </c>
      <c r="BB25" s="72"/>
      <c r="BC25" s="3" t="s">
        <v>175</v>
      </c>
      <c r="BD25" s="2" t="s">
        <v>3808</v>
      </c>
      <c r="BE25" s="6" t="s">
        <v>3028</v>
      </c>
      <c r="BF25" s="6">
        <v>0</v>
      </c>
      <c r="BG25" s="6">
        <v>0</v>
      </c>
      <c r="BH25" s="7" t="s">
        <v>3028</v>
      </c>
      <c r="BJ25" s="8">
        <v>45382</v>
      </c>
      <c r="BK25" s="2">
        <v>64017407</v>
      </c>
      <c r="BL25" s="2">
        <v>167430143</v>
      </c>
    </row>
    <row r="26" spans="2:64" x14ac:dyDescent="0.4">
      <c r="B26" s="2" t="s">
        <v>2133</v>
      </c>
      <c r="C26" s="3" t="s">
        <v>180</v>
      </c>
      <c r="D26" s="2" t="s">
        <v>2134</v>
      </c>
      <c r="E26" s="3" t="s">
        <v>3028</v>
      </c>
      <c r="F26" s="2" t="s">
        <v>3028</v>
      </c>
      <c r="G26" s="2" t="s">
        <v>3291</v>
      </c>
      <c r="H26" s="3" t="s">
        <v>3028</v>
      </c>
      <c r="I26" s="2" t="s">
        <v>3028</v>
      </c>
      <c r="J26" s="2" t="s">
        <v>3028</v>
      </c>
      <c r="K26" s="3" t="s">
        <v>84</v>
      </c>
      <c r="L26" s="2" t="s">
        <v>3778</v>
      </c>
      <c r="M26" s="2" t="s">
        <v>104</v>
      </c>
      <c r="O26" s="3" t="s">
        <v>57</v>
      </c>
      <c r="P26" s="2" t="s">
        <v>92</v>
      </c>
      <c r="Q26" s="3" t="s">
        <v>3794</v>
      </c>
      <c r="R26" s="2" t="s">
        <v>3795</v>
      </c>
      <c r="S26" s="2"/>
      <c r="T26" s="2"/>
      <c r="U26" s="2" t="s">
        <v>127</v>
      </c>
      <c r="V26" s="2" t="s">
        <v>130</v>
      </c>
      <c r="W26" s="2" t="s">
        <v>131</v>
      </c>
      <c r="X26" s="2" t="s">
        <v>132</v>
      </c>
      <c r="Y26" s="2" t="s">
        <v>133</v>
      </c>
      <c r="Z26" s="2" t="s">
        <v>134</v>
      </c>
      <c r="AA26" s="2" t="s">
        <v>3810</v>
      </c>
      <c r="AB26" s="2"/>
      <c r="AC26" s="2" t="s">
        <v>136</v>
      </c>
      <c r="AD26" s="2"/>
      <c r="AE26" s="2" t="s">
        <v>139</v>
      </c>
      <c r="AF26" s="2">
        <v>31</v>
      </c>
      <c r="AG26" s="2">
        <v>0</v>
      </c>
      <c r="AH26" s="3"/>
      <c r="AI26" s="2" t="s">
        <v>166</v>
      </c>
      <c r="AJ26" s="2">
        <v>41.44</v>
      </c>
      <c r="AK26" s="3">
        <v>1989</v>
      </c>
      <c r="AL26" s="8" t="s">
        <v>3875</v>
      </c>
      <c r="AM26" s="59">
        <v>1989</v>
      </c>
      <c r="AN26" s="14" t="s">
        <v>3028</v>
      </c>
      <c r="AO26" s="14" t="s">
        <v>3028</v>
      </c>
      <c r="AP26" s="14" t="s">
        <v>3028</v>
      </c>
      <c r="AQ26" s="2">
        <v>2020</v>
      </c>
      <c r="AR26" s="72">
        <v>34</v>
      </c>
      <c r="AS26" s="69">
        <v>20210331</v>
      </c>
      <c r="AT26" s="2" t="s">
        <v>185</v>
      </c>
      <c r="AU26" s="72">
        <v>2486400</v>
      </c>
      <c r="AV26" s="72">
        <v>0</v>
      </c>
      <c r="AW26" s="71">
        <v>2486400</v>
      </c>
      <c r="AX26" s="71">
        <v>80206.451612903227</v>
      </c>
      <c r="AY26" s="71">
        <v>2486400</v>
      </c>
      <c r="AZ26" s="71">
        <v>2486399</v>
      </c>
      <c r="BA26" s="71">
        <v>1</v>
      </c>
      <c r="BB26" s="72"/>
      <c r="BC26" s="3" t="s">
        <v>175</v>
      </c>
      <c r="BD26" s="2" t="s">
        <v>3808</v>
      </c>
      <c r="BE26" s="6" t="s">
        <v>3028</v>
      </c>
      <c r="BF26" s="6">
        <v>60000</v>
      </c>
      <c r="BG26" s="6">
        <v>0</v>
      </c>
      <c r="BH26" s="7" t="s">
        <v>3028</v>
      </c>
      <c r="BJ26" s="8">
        <v>45382</v>
      </c>
      <c r="BK26" s="2">
        <v>1</v>
      </c>
      <c r="BL26" s="2">
        <v>2486399</v>
      </c>
    </row>
    <row r="27" spans="2:64" x14ac:dyDescent="0.4">
      <c r="B27" s="2"/>
      <c r="C27" s="2"/>
      <c r="E27" s="2"/>
      <c r="G27" s="2"/>
      <c r="H27" s="2"/>
      <c r="J27" s="2"/>
      <c r="K27" s="2"/>
      <c r="M27" s="2"/>
      <c r="N27" s="2"/>
      <c r="Q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J27" s="2"/>
      <c r="AK27" s="2"/>
      <c r="AN27" s="2"/>
      <c r="AO27" s="2"/>
      <c r="AP27" s="2"/>
      <c r="AQ27" s="2"/>
      <c r="AS27" s="2"/>
      <c r="AU27" s="2"/>
      <c r="AW27" s="2"/>
      <c r="AX27" s="6"/>
      <c r="AY27" s="6"/>
      <c r="AZ27" s="6"/>
      <c r="BA27" s="7"/>
    </row>
    <row r="28" spans="2:64" x14ac:dyDescent="0.4">
      <c r="B28" s="2"/>
      <c r="C28" s="2"/>
      <c r="E28" s="2"/>
      <c r="G28" s="2"/>
      <c r="H28" s="2"/>
      <c r="J28" s="2"/>
      <c r="K28" s="2"/>
      <c r="M28" s="2"/>
      <c r="N28" s="2"/>
      <c r="Q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J28" s="2"/>
      <c r="AK28" s="2"/>
      <c r="AN28" s="2"/>
      <c r="AO28" s="2"/>
      <c r="AP28" s="2"/>
      <c r="AQ28" s="2"/>
      <c r="AS28" s="2"/>
      <c r="AU28" s="2"/>
      <c r="AW28" s="2"/>
      <c r="AX28" s="6"/>
      <c r="AY28" s="6"/>
      <c r="AZ28" s="6"/>
      <c r="BA28" s="7"/>
    </row>
    <row r="29" spans="2:64" x14ac:dyDescent="0.4">
      <c r="B29" s="2"/>
      <c r="C29" s="2"/>
      <c r="E29" s="2"/>
      <c r="G29" s="2"/>
      <c r="H29" s="2"/>
      <c r="J29" s="2"/>
      <c r="K29" s="2"/>
      <c r="M29" s="2"/>
      <c r="N29" s="2"/>
      <c r="Q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J29" s="2"/>
      <c r="AK29" s="2"/>
      <c r="AN29" s="2"/>
      <c r="AO29" s="2"/>
      <c r="AP29" s="2"/>
      <c r="AQ29" s="2"/>
      <c r="AS29" s="2"/>
      <c r="AU29" s="2"/>
      <c r="AW29" s="2"/>
      <c r="AX29" s="6"/>
      <c r="AY29" s="6"/>
      <c r="AZ29" s="6"/>
      <c r="BA29" s="7"/>
    </row>
    <row r="30" spans="2:64" x14ac:dyDescent="0.4">
      <c r="B30" s="2"/>
      <c r="C30" s="2"/>
      <c r="E30" s="2"/>
      <c r="G30" s="2"/>
      <c r="H30" s="2"/>
      <c r="J30" s="2"/>
      <c r="K30" s="2"/>
      <c r="M30" s="2"/>
      <c r="N30" s="2"/>
      <c r="Q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J30" s="2"/>
      <c r="AK30" s="2"/>
      <c r="AN30" s="2"/>
      <c r="AO30" s="2"/>
      <c r="AP30" s="2"/>
      <c r="AQ30" s="2"/>
      <c r="AS30" s="2"/>
      <c r="AU30" s="2"/>
      <c r="AW30" s="2"/>
      <c r="AX30" s="6"/>
      <c r="AY30" s="6"/>
      <c r="AZ30" s="6"/>
      <c r="BA30" s="7"/>
    </row>
    <row r="31" spans="2:64" x14ac:dyDescent="0.4">
      <c r="B31" s="2"/>
      <c r="C31" s="2"/>
      <c r="E31" s="2"/>
      <c r="G31" s="2"/>
      <c r="H31" s="2"/>
      <c r="J31" s="2"/>
      <c r="K31" s="2"/>
      <c r="M31" s="2"/>
      <c r="N31" s="2"/>
      <c r="Q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J31" s="2"/>
      <c r="AK31" s="2"/>
      <c r="AN31" s="2"/>
      <c r="AO31" s="2"/>
      <c r="AP31" s="2"/>
      <c r="AQ31" s="2"/>
      <c r="AS31" s="2"/>
      <c r="AU31" s="2"/>
      <c r="AW31" s="2"/>
      <c r="AX31" s="6"/>
      <c r="AY31" s="6"/>
      <c r="AZ31" s="6"/>
      <c r="BA31" s="7"/>
    </row>
    <row r="32" spans="2:64" x14ac:dyDescent="0.4">
      <c r="B32" s="2"/>
      <c r="C32" s="2"/>
      <c r="E32" s="2"/>
      <c r="G32" s="2"/>
      <c r="H32" s="2"/>
      <c r="J32" s="2"/>
      <c r="K32" s="2"/>
      <c r="M32" s="2"/>
      <c r="N32" s="2"/>
      <c r="Q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J32" s="2"/>
      <c r="AK32" s="2"/>
      <c r="AN32" s="2"/>
      <c r="AO32" s="2"/>
      <c r="AP32" s="2"/>
      <c r="AQ32" s="2"/>
      <c r="AS32" s="2"/>
      <c r="AU32" s="2"/>
      <c r="AW32" s="2"/>
      <c r="AX32" s="6"/>
      <c r="AY32" s="6"/>
      <c r="AZ32" s="6"/>
      <c r="BA32" s="7"/>
    </row>
    <row r="33" spans="2:53" x14ac:dyDescent="0.4">
      <c r="B33" s="2"/>
      <c r="C33" s="2"/>
      <c r="E33" s="2"/>
      <c r="G33" s="2"/>
      <c r="H33" s="2"/>
      <c r="J33" s="2"/>
      <c r="K33" s="2"/>
      <c r="M33" s="2"/>
      <c r="N33" s="2"/>
      <c r="Q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J33" s="2"/>
      <c r="AK33" s="2"/>
      <c r="AN33" s="2"/>
      <c r="AO33" s="2"/>
      <c r="AP33" s="2"/>
      <c r="AQ33" s="2"/>
      <c r="AS33" s="2"/>
      <c r="AU33" s="2"/>
      <c r="AW33" s="2"/>
      <c r="AX33" s="6"/>
      <c r="AY33" s="6"/>
      <c r="AZ33" s="6"/>
      <c r="BA33" s="7"/>
    </row>
    <row r="34" spans="2:53" x14ac:dyDescent="0.4">
      <c r="B34" s="2"/>
      <c r="C34" s="2"/>
      <c r="E34" s="2"/>
      <c r="G34" s="2"/>
      <c r="H34" s="2"/>
      <c r="J34" s="2"/>
      <c r="K34" s="2"/>
      <c r="M34" s="2"/>
      <c r="N34" s="2"/>
      <c r="Q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J34" s="2"/>
      <c r="AK34" s="2"/>
      <c r="AN34" s="2"/>
      <c r="AO34" s="2"/>
      <c r="AP34" s="2"/>
      <c r="AQ34" s="2"/>
      <c r="AS34" s="2"/>
      <c r="AU34" s="2"/>
      <c r="AW34" s="2"/>
      <c r="AX34" s="6"/>
      <c r="AY34" s="6"/>
      <c r="AZ34" s="6"/>
      <c r="BA34" s="7"/>
    </row>
    <row r="35" spans="2:53" x14ac:dyDescent="0.4">
      <c r="B35" s="2"/>
      <c r="C35" s="2"/>
      <c r="E35" s="2"/>
      <c r="G35" s="2"/>
      <c r="H35" s="2"/>
      <c r="J35" s="2"/>
      <c r="K35" s="2"/>
      <c r="M35" s="2"/>
      <c r="N35" s="2"/>
      <c r="Q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J35" s="2"/>
      <c r="AK35" s="2"/>
      <c r="AN35" s="2"/>
      <c r="AO35" s="2"/>
      <c r="AP35" s="2"/>
      <c r="AQ35" s="2"/>
      <c r="AS35" s="2"/>
      <c r="AU35" s="2"/>
      <c r="AW35" s="2"/>
      <c r="AX35" s="6"/>
      <c r="AY35" s="6"/>
      <c r="AZ35" s="6"/>
      <c r="BA35" s="7"/>
    </row>
    <row r="36" spans="2:53" x14ac:dyDescent="0.4">
      <c r="B36" s="2"/>
      <c r="C36" s="2"/>
      <c r="E36" s="2"/>
      <c r="G36" s="2"/>
      <c r="H36" s="2"/>
      <c r="J36" s="2"/>
      <c r="K36" s="2"/>
      <c r="M36" s="2"/>
      <c r="N36" s="2"/>
      <c r="Q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J36" s="2"/>
      <c r="AK36" s="2"/>
      <c r="AN36" s="2"/>
      <c r="AO36" s="2"/>
      <c r="AP36" s="2"/>
      <c r="AQ36" s="2"/>
      <c r="AS36" s="2"/>
      <c r="AU36" s="2"/>
      <c r="AW36" s="2"/>
      <c r="AX36" s="6"/>
      <c r="AY36" s="6"/>
      <c r="AZ36" s="6"/>
      <c r="BA36" s="7"/>
    </row>
    <row r="37" spans="2:53" x14ac:dyDescent="0.4">
      <c r="B37" s="2"/>
      <c r="C37" s="2"/>
      <c r="E37" s="2"/>
      <c r="G37" s="2"/>
      <c r="H37" s="2"/>
      <c r="J37" s="2"/>
      <c r="K37" s="2"/>
      <c r="M37" s="2"/>
      <c r="N37" s="2"/>
      <c r="Q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J37" s="2"/>
      <c r="AK37" s="2"/>
      <c r="AN37" s="2"/>
      <c r="AO37" s="2"/>
      <c r="AP37" s="2"/>
      <c r="AQ37" s="2"/>
      <c r="AS37" s="2"/>
      <c r="AU37" s="2"/>
      <c r="AW37" s="2"/>
      <c r="AX37" s="6"/>
      <c r="AY37" s="6"/>
      <c r="AZ37" s="6"/>
      <c r="BA37" s="7"/>
    </row>
    <row r="38" spans="2:53" x14ac:dyDescent="0.4">
      <c r="B38" s="2"/>
      <c r="C38" s="2"/>
      <c r="E38" s="2"/>
      <c r="G38" s="2"/>
      <c r="H38" s="2"/>
      <c r="J38" s="2"/>
      <c r="K38" s="2"/>
      <c r="M38" s="2"/>
      <c r="N38" s="2"/>
      <c r="Q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J38" s="2"/>
      <c r="AK38" s="2"/>
      <c r="AN38" s="2"/>
      <c r="AO38" s="2"/>
      <c r="AP38" s="2"/>
      <c r="AQ38" s="2"/>
      <c r="AS38" s="2"/>
      <c r="AU38" s="2"/>
      <c r="AW38" s="2"/>
      <c r="AX38" s="6"/>
      <c r="AY38" s="6"/>
      <c r="AZ38" s="6"/>
      <c r="BA38" s="7"/>
    </row>
    <row r="39" spans="2:53" x14ac:dyDescent="0.4">
      <c r="B39" s="2"/>
      <c r="C39" s="2"/>
      <c r="E39" s="2"/>
      <c r="G39" s="2"/>
      <c r="H39" s="2"/>
      <c r="J39" s="2"/>
      <c r="K39" s="2"/>
      <c r="M39" s="2"/>
      <c r="N39" s="2"/>
      <c r="Q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J39" s="2"/>
      <c r="AK39" s="2"/>
      <c r="AN39" s="2"/>
      <c r="AO39" s="2"/>
      <c r="AP39" s="2"/>
      <c r="AQ39" s="2"/>
      <c r="AS39" s="2"/>
      <c r="AU39" s="2"/>
      <c r="AW39" s="2"/>
      <c r="AX39" s="6"/>
      <c r="AY39" s="6"/>
      <c r="AZ39" s="6"/>
      <c r="BA39" s="7"/>
    </row>
    <row r="40" spans="2:53" x14ac:dyDescent="0.4">
      <c r="B40" s="2"/>
      <c r="C40" s="2"/>
      <c r="E40" s="2"/>
      <c r="G40" s="2"/>
      <c r="H40" s="2"/>
      <c r="J40" s="2"/>
      <c r="K40" s="2"/>
      <c r="M40" s="2"/>
      <c r="N40" s="2"/>
      <c r="Q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J40" s="2"/>
      <c r="AK40" s="2"/>
      <c r="AN40" s="2"/>
      <c r="AO40" s="2"/>
      <c r="AP40" s="2"/>
      <c r="AQ40" s="2"/>
      <c r="AS40" s="2"/>
      <c r="AU40" s="2"/>
      <c r="AW40" s="2"/>
      <c r="AX40" s="6"/>
      <c r="AY40" s="6"/>
      <c r="AZ40" s="6"/>
      <c r="BA40" s="7"/>
    </row>
    <row r="41" spans="2:53" x14ac:dyDescent="0.4">
      <c r="B41" s="2"/>
      <c r="C41" s="2"/>
      <c r="E41" s="2"/>
      <c r="G41" s="2"/>
      <c r="H41" s="2"/>
      <c r="J41" s="2"/>
      <c r="K41" s="2"/>
      <c r="M41" s="2"/>
      <c r="N41" s="2"/>
      <c r="Q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J41" s="2"/>
      <c r="AK41" s="2"/>
      <c r="AN41" s="2"/>
      <c r="AO41" s="2"/>
      <c r="AP41" s="2"/>
      <c r="AQ41" s="2"/>
      <c r="AS41" s="2"/>
      <c r="AU41" s="2"/>
      <c r="AW41" s="2"/>
      <c r="AX41" s="6"/>
      <c r="AY41" s="6"/>
      <c r="AZ41" s="6"/>
      <c r="BA41" s="7"/>
    </row>
    <row r="42" spans="2:53" x14ac:dyDescent="0.4">
      <c r="B42" s="2"/>
      <c r="C42" s="2"/>
      <c r="E42" s="2"/>
      <c r="G42" s="2"/>
      <c r="H42" s="2"/>
      <c r="J42" s="2"/>
      <c r="K42" s="2"/>
      <c r="M42" s="2"/>
      <c r="N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J42" s="2"/>
      <c r="AK42" s="2"/>
      <c r="AN42" s="2"/>
      <c r="AO42" s="2"/>
      <c r="AP42" s="2"/>
      <c r="AQ42" s="2"/>
      <c r="AS42" s="2"/>
      <c r="AU42" s="2"/>
      <c r="AW42" s="2"/>
      <c r="AX42" s="6"/>
      <c r="AY42" s="6"/>
      <c r="AZ42" s="6"/>
      <c r="BA42" s="7"/>
    </row>
    <row r="43" spans="2:53" x14ac:dyDescent="0.4">
      <c r="B43" s="2"/>
      <c r="C43" s="2"/>
      <c r="E43" s="2"/>
      <c r="G43" s="2"/>
      <c r="H43" s="2"/>
      <c r="J43" s="2"/>
      <c r="K43" s="2"/>
      <c r="M43" s="2"/>
      <c r="N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J43" s="2"/>
      <c r="AK43" s="2"/>
      <c r="AN43" s="2"/>
      <c r="AO43" s="2"/>
      <c r="AP43" s="2"/>
      <c r="AQ43" s="2"/>
      <c r="AS43" s="2"/>
      <c r="AU43" s="2"/>
      <c r="AW43" s="2"/>
      <c r="AX43" s="6"/>
      <c r="AY43" s="6"/>
      <c r="AZ43" s="6"/>
      <c r="BA43" s="7"/>
    </row>
    <row r="44" spans="2:53" x14ac:dyDescent="0.4">
      <c r="B44" s="2"/>
      <c r="C44" s="2"/>
      <c r="E44" s="2"/>
      <c r="G44" s="2"/>
      <c r="H44" s="2"/>
      <c r="J44" s="2"/>
      <c r="K44" s="2"/>
      <c r="M44" s="2"/>
      <c r="N44" s="2"/>
      <c r="Q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J44" s="2"/>
      <c r="AK44" s="2"/>
      <c r="AN44" s="2"/>
      <c r="AO44" s="2"/>
      <c r="AP44" s="2"/>
      <c r="AQ44" s="2"/>
      <c r="AS44" s="2"/>
      <c r="AU44" s="2"/>
      <c r="AW44" s="2"/>
      <c r="AX44" s="6"/>
      <c r="AY44" s="6"/>
      <c r="AZ44" s="6"/>
      <c r="BA44" s="7"/>
    </row>
    <row r="45" spans="2:53" x14ac:dyDescent="0.4">
      <c r="B45" s="2"/>
      <c r="C45" s="2"/>
      <c r="E45" s="2"/>
      <c r="G45" s="2"/>
      <c r="H45" s="2"/>
      <c r="J45" s="2"/>
      <c r="K45" s="2"/>
      <c r="M45" s="2"/>
      <c r="N45" s="2"/>
      <c r="Q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J45" s="2"/>
      <c r="AK45" s="2"/>
      <c r="AN45" s="2"/>
      <c r="AO45" s="2"/>
      <c r="AP45" s="2"/>
      <c r="AQ45" s="2"/>
      <c r="AS45" s="2"/>
      <c r="AU45" s="2"/>
      <c r="AW45" s="2"/>
      <c r="AX45" s="6"/>
      <c r="AY45" s="6"/>
      <c r="AZ45" s="6"/>
      <c r="BA45" s="7"/>
    </row>
    <row r="46" spans="2:53" x14ac:dyDescent="0.4">
      <c r="B46" s="2"/>
      <c r="C46" s="2"/>
      <c r="E46" s="2"/>
      <c r="G46" s="2"/>
      <c r="H46" s="2"/>
      <c r="J46" s="2"/>
      <c r="K46" s="2"/>
      <c r="M46" s="2"/>
      <c r="N46" s="2"/>
      <c r="Q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J46" s="2"/>
      <c r="AK46" s="2"/>
      <c r="AN46" s="2"/>
      <c r="AO46" s="2"/>
      <c r="AP46" s="2"/>
      <c r="AQ46" s="2"/>
      <c r="AS46" s="2"/>
      <c r="AU46" s="2"/>
      <c r="AW46" s="2"/>
      <c r="AX46" s="6"/>
      <c r="AY46" s="6"/>
      <c r="AZ46" s="6"/>
      <c r="BA46" s="7"/>
    </row>
    <row r="47" spans="2:53" x14ac:dyDescent="0.4">
      <c r="B47" s="2"/>
      <c r="C47" s="2"/>
      <c r="E47" s="2"/>
      <c r="G47" s="2"/>
      <c r="H47" s="2"/>
      <c r="J47" s="2"/>
      <c r="K47" s="2"/>
      <c r="M47" s="2"/>
      <c r="N47" s="2"/>
      <c r="Q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J47" s="2"/>
      <c r="AK47" s="2"/>
      <c r="AN47" s="2"/>
      <c r="AO47" s="2"/>
      <c r="AP47" s="2"/>
      <c r="AQ47" s="2"/>
      <c r="AS47" s="2"/>
      <c r="AU47" s="2"/>
      <c r="AW47" s="2"/>
      <c r="AX47" s="6"/>
      <c r="AY47" s="6"/>
      <c r="AZ47" s="6"/>
      <c r="BA47" s="7"/>
    </row>
    <row r="48" spans="2:53" x14ac:dyDescent="0.4">
      <c r="B48" s="2"/>
      <c r="C48" s="2"/>
      <c r="E48" s="2"/>
      <c r="G48" s="2"/>
      <c r="H48" s="2"/>
      <c r="J48" s="2"/>
      <c r="K48" s="2"/>
      <c r="M48" s="2"/>
      <c r="N48" s="2"/>
      <c r="Q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J48" s="2"/>
      <c r="AK48" s="2"/>
      <c r="AN48" s="2"/>
      <c r="AO48" s="2"/>
      <c r="AP48" s="2"/>
      <c r="AQ48" s="2"/>
      <c r="AS48" s="2"/>
      <c r="AU48" s="2"/>
      <c r="AW48" s="2"/>
      <c r="AX48" s="6"/>
      <c r="AY48" s="6"/>
      <c r="AZ48" s="6"/>
      <c r="BA48" s="7"/>
    </row>
    <row r="49" spans="2:53" x14ac:dyDescent="0.4">
      <c r="B49" s="2"/>
      <c r="C49" s="2"/>
      <c r="E49" s="2"/>
      <c r="G49" s="2"/>
      <c r="H49" s="2"/>
      <c r="J49" s="2"/>
      <c r="K49" s="2"/>
      <c r="M49" s="2"/>
      <c r="N49" s="2"/>
      <c r="Q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J49" s="2"/>
      <c r="AK49" s="2"/>
      <c r="AN49" s="2"/>
      <c r="AO49" s="2"/>
      <c r="AP49" s="2"/>
      <c r="AQ49" s="2"/>
      <c r="AS49" s="2"/>
      <c r="AU49" s="2"/>
      <c r="AW49" s="2"/>
      <c r="AX49" s="6"/>
      <c r="AY49" s="6"/>
      <c r="AZ49" s="6"/>
      <c r="BA49" s="7"/>
    </row>
    <row r="50" spans="2:53" x14ac:dyDescent="0.4">
      <c r="B50" s="2"/>
      <c r="C50" s="2"/>
      <c r="E50" s="2"/>
      <c r="G50" s="2"/>
      <c r="H50" s="2"/>
      <c r="J50" s="2"/>
      <c r="K50" s="2"/>
      <c r="M50" s="2"/>
      <c r="N50" s="2"/>
      <c r="Q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J50" s="2"/>
      <c r="AK50" s="2"/>
      <c r="AN50" s="2"/>
      <c r="AO50" s="2"/>
      <c r="AP50" s="2"/>
      <c r="AQ50" s="2"/>
      <c r="AS50" s="2"/>
      <c r="AU50" s="2"/>
      <c r="AW50" s="2"/>
      <c r="AX50" s="6"/>
      <c r="AY50" s="6"/>
      <c r="AZ50" s="6"/>
      <c r="BA50" s="7"/>
    </row>
    <row r="51" spans="2:53" x14ac:dyDescent="0.4">
      <c r="B51" s="2"/>
      <c r="C51" s="2"/>
      <c r="E51" s="2"/>
      <c r="G51" s="2"/>
      <c r="H51" s="2"/>
      <c r="J51" s="2"/>
      <c r="K51" s="2"/>
      <c r="M51" s="2"/>
      <c r="N51" s="2"/>
      <c r="Q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J51" s="2"/>
      <c r="AK51" s="2"/>
      <c r="AN51" s="2"/>
      <c r="AO51" s="2"/>
      <c r="AP51" s="2"/>
      <c r="AQ51" s="2"/>
      <c r="AS51" s="2"/>
      <c r="AU51" s="2"/>
      <c r="AW51" s="2"/>
      <c r="AX51" s="6"/>
      <c r="AY51" s="6"/>
      <c r="AZ51" s="6"/>
      <c r="BA51" s="7"/>
    </row>
    <row r="52" spans="2:53" x14ac:dyDescent="0.4">
      <c r="B52" s="2"/>
      <c r="C52" s="2"/>
      <c r="E52" s="2"/>
      <c r="G52" s="2"/>
      <c r="H52" s="2"/>
      <c r="J52" s="2"/>
      <c r="K52" s="2"/>
      <c r="M52" s="2"/>
      <c r="N52" s="2"/>
      <c r="Q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J52" s="2"/>
      <c r="AK52" s="2"/>
      <c r="AN52" s="2"/>
      <c r="AO52" s="2"/>
      <c r="AP52" s="2"/>
      <c r="AQ52" s="2"/>
      <c r="AS52" s="2"/>
      <c r="AU52" s="2"/>
      <c r="AW52" s="2"/>
      <c r="AX52" s="6"/>
      <c r="AY52" s="6"/>
      <c r="AZ52" s="6"/>
      <c r="BA52" s="7"/>
    </row>
    <row r="53" spans="2:53" x14ac:dyDescent="0.4">
      <c r="B53" s="2"/>
      <c r="C53" s="2"/>
      <c r="E53" s="2"/>
      <c r="G53" s="2"/>
      <c r="H53" s="2"/>
      <c r="J53" s="2"/>
      <c r="K53" s="2"/>
      <c r="M53" s="2"/>
      <c r="N53" s="2"/>
      <c r="Q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J53" s="2"/>
      <c r="AK53" s="2"/>
      <c r="AN53" s="2"/>
      <c r="AO53" s="2"/>
      <c r="AP53" s="2"/>
      <c r="AQ53" s="2"/>
      <c r="AS53" s="2"/>
      <c r="AU53" s="2"/>
      <c r="AW53" s="2"/>
      <c r="AX53" s="6"/>
      <c r="AY53" s="6"/>
      <c r="AZ53" s="6"/>
      <c r="BA53" s="7"/>
    </row>
    <row r="54" spans="2:53" x14ac:dyDescent="0.4">
      <c r="B54" s="2"/>
      <c r="C54" s="2"/>
      <c r="E54" s="2"/>
      <c r="G54" s="2"/>
      <c r="H54" s="2"/>
      <c r="J54" s="2"/>
      <c r="K54" s="2"/>
      <c r="M54" s="2"/>
      <c r="N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J54" s="2"/>
      <c r="AK54" s="2"/>
      <c r="AN54" s="2"/>
      <c r="AO54" s="2"/>
      <c r="AP54" s="2"/>
      <c r="AQ54" s="2"/>
      <c r="AS54" s="2"/>
      <c r="AU54" s="2"/>
      <c r="AW54" s="2"/>
      <c r="AX54" s="6"/>
      <c r="AY54" s="6"/>
      <c r="AZ54" s="6"/>
      <c r="BA54" s="7"/>
    </row>
    <row r="55" spans="2:53" x14ac:dyDescent="0.4">
      <c r="B55" s="2"/>
      <c r="C55" s="2"/>
      <c r="E55" s="2"/>
      <c r="G55" s="2"/>
      <c r="H55" s="2"/>
      <c r="J55" s="2"/>
      <c r="K55" s="2"/>
      <c r="M55" s="2"/>
      <c r="N55" s="2"/>
      <c r="Q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J55" s="2"/>
      <c r="AK55" s="2"/>
      <c r="AN55" s="2"/>
      <c r="AO55" s="2"/>
      <c r="AP55" s="2"/>
      <c r="AQ55" s="2"/>
      <c r="AS55" s="2"/>
      <c r="AU55" s="2"/>
      <c r="AW55" s="2"/>
      <c r="AX55" s="6"/>
      <c r="AY55" s="6"/>
      <c r="AZ55" s="6"/>
      <c r="BA55" s="7"/>
    </row>
    <row r="56" spans="2:53" x14ac:dyDescent="0.4">
      <c r="B56" s="2"/>
      <c r="C56" s="2"/>
      <c r="E56" s="2"/>
      <c r="G56" s="2"/>
      <c r="H56" s="2"/>
      <c r="J56" s="2"/>
      <c r="K56" s="2"/>
      <c r="M56" s="2"/>
      <c r="N56" s="2"/>
      <c r="Q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J56" s="2"/>
      <c r="AK56" s="2"/>
      <c r="AN56" s="2"/>
      <c r="AO56" s="2"/>
      <c r="AP56" s="2"/>
      <c r="AQ56" s="2"/>
      <c r="AS56" s="2"/>
      <c r="AU56" s="2"/>
      <c r="AW56" s="2"/>
      <c r="AX56" s="6"/>
      <c r="AY56" s="6"/>
      <c r="AZ56" s="6"/>
      <c r="BA56" s="7"/>
    </row>
    <row r="57" spans="2:53" x14ac:dyDescent="0.4">
      <c r="B57" s="2"/>
      <c r="C57" s="2"/>
      <c r="E57" s="2"/>
      <c r="G57" s="2"/>
      <c r="H57" s="2"/>
      <c r="J57" s="2"/>
      <c r="K57" s="2"/>
      <c r="M57" s="2"/>
      <c r="N57" s="2"/>
      <c r="Q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J57" s="2"/>
      <c r="AK57" s="2"/>
      <c r="AN57" s="2"/>
      <c r="AO57" s="2"/>
      <c r="AP57" s="2"/>
      <c r="AQ57" s="2"/>
      <c r="AS57" s="2"/>
      <c r="AU57" s="2"/>
      <c r="AW57" s="2"/>
      <c r="AX57" s="6"/>
      <c r="AY57" s="6"/>
      <c r="AZ57" s="6"/>
      <c r="BA57" s="7"/>
    </row>
    <row r="58" spans="2:53" x14ac:dyDescent="0.4">
      <c r="B58" s="2"/>
      <c r="C58" s="2"/>
      <c r="E58" s="2"/>
      <c r="G58" s="2"/>
      <c r="H58" s="2"/>
      <c r="J58" s="2"/>
      <c r="K58" s="2"/>
      <c r="M58" s="2"/>
      <c r="N58" s="2"/>
      <c r="Q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J58" s="2"/>
      <c r="AK58" s="2"/>
      <c r="AN58" s="2"/>
      <c r="AO58" s="2"/>
      <c r="AP58" s="2"/>
      <c r="AQ58" s="2"/>
      <c r="AS58" s="2"/>
      <c r="AU58" s="2"/>
      <c r="AW58" s="2"/>
      <c r="AX58" s="6"/>
      <c r="AY58" s="6"/>
      <c r="AZ58" s="6"/>
      <c r="BA58" s="7"/>
    </row>
    <row r="59" spans="2:53" x14ac:dyDescent="0.4">
      <c r="B59" s="2"/>
      <c r="C59" s="2"/>
      <c r="E59" s="2"/>
      <c r="G59" s="2"/>
      <c r="H59" s="2"/>
      <c r="J59" s="2"/>
      <c r="K59" s="2"/>
      <c r="M59" s="2"/>
      <c r="N59" s="2"/>
      <c r="Q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J59" s="2"/>
      <c r="AK59" s="2"/>
      <c r="AN59" s="2"/>
      <c r="AO59" s="2"/>
      <c r="AP59" s="2"/>
      <c r="AQ59" s="2"/>
      <c r="AS59" s="2"/>
      <c r="AU59" s="2"/>
      <c r="AW59" s="2"/>
      <c r="AX59" s="6"/>
      <c r="AY59" s="6"/>
      <c r="AZ59" s="6"/>
      <c r="BA59" s="7"/>
    </row>
    <row r="60" spans="2:53" x14ac:dyDescent="0.4">
      <c r="B60" s="2"/>
      <c r="C60" s="2"/>
      <c r="E60" s="2"/>
      <c r="G60" s="2"/>
      <c r="H60" s="2"/>
      <c r="J60" s="2"/>
      <c r="K60" s="2"/>
      <c r="M60" s="2"/>
      <c r="N60" s="2"/>
      <c r="Q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J60" s="2"/>
      <c r="AK60" s="2"/>
      <c r="AN60" s="2"/>
      <c r="AO60" s="2"/>
      <c r="AP60" s="2"/>
      <c r="AQ60" s="2"/>
      <c r="AS60" s="2"/>
      <c r="AU60" s="2"/>
      <c r="AW60" s="2"/>
      <c r="AX60" s="6"/>
      <c r="AY60" s="6"/>
      <c r="AZ60" s="6"/>
      <c r="BA60" s="7"/>
    </row>
    <row r="61" spans="2:53" x14ac:dyDescent="0.4">
      <c r="B61" s="2"/>
      <c r="C61" s="2"/>
      <c r="E61" s="2"/>
      <c r="G61" s="2"/>
      <c r="H61" s="2"/>
      <c r="J61" s="2"/>
      <c r="K61" s="2"/>
      <c r="M61" s="2"/>
      <c r="N61" s="2"/>
      <c r="Q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J61" s="2"/>
      <c r="AK61" s="2"/>
      <c r="AN61" s="2"/>
      <c r="AO61" s="2"/>
      <c r="AP61" s="2"/>
      <c r="AQ61" s="2"/>
      <c r="AS61" s="2"/>
      <c r="AU61" s="2"/>
      <c r="AW61" s="2"/>
      <c r="AX61" s="6"/>
      <c r="AY61" s="6"/>
      <c r="AZ61" s="6"/>
      <c r="BA61" s="7"/>
    </row>
    <row r="62" spans="2:53" x14ac:dyDescent="0.4">
      <c r="B62" s="2"/>
      <c r="C62" s="2"/>
      <c r="E62" s="2"/>
      <c r="G62" s="2"/>
      <c r="H62" s="2"/>
      <c r="J62" s="2"/>
      <c r="K62" s="2"/>
      <c r="M62" s="2"/>
      <c r="N62" s="2"/>
      <c r="Q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J62" s="2"/>
      <c r="AK62" s="2"/>
      <c r="AN62" s="2"/>
      <c r="AO62" s="2"/>
      <c r="AP62" s="2"/>
      <c r="AQ62" s="2"/>
      <c r="AS62" s="2"/>
      <c r="AU62" s="2"/>
      <c r="AW62" s="2"/>
      <c r="AX62" s="6"/>
      <c r="AY62" s="6"/>
      <c r="AZ62" s="6"/>
      <c r="BA62" s="7"/>
    </row>
    <row r="63" spans="2:53" x14ac:dyDescent="0.4">
      <c r="B63" s="2"/>
      <c r="C63" s="2"/>
      <c r="E63" s="2"/>
      <c r="G63" s="2"/>
      <c r="H63" s="2"/>
      <c r="J63" s="2"/>
      <c r="K63" s="2"/>
      <c r="M63" s="2"/>
      <c r="N63" s="2"/>
      <c r="Q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J63" s="2"/>
      <c r="AK63" s="2"/>
      <c r="AN63" s="2"/>
      <c r="AO63" s="2"/>
      <c r="AP63" s="2"/>
      <c r="AQ63" s="2"/>
      <c r="AS63" s="2"/>
      <c r="AU63" s="2"/>
      <c r="AW63" s="2"/>
      <c r="AX63" s="6"/>
      <c r="AY63" s="6"/>
      <c r="AZ63" s="6"/>
      <c r="BA63" s="7"/>
    </row>
    <row r="64" spans="2:53" x14ac:dyDescent="0.4">
      <c r="B64" s="2"/>
      <c r="C64" s="2"/>
      <c r="E64" s="2"/>
      <c r="G64" s="2"/>
      <c r="H64" s="2"/>
      <c r="J64" s="2"/>
      <c r="K64" s="2"/>
      <c r="M64" s="2"/>
      <c r="N64" s="2"/>
      <c r="Q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J64" s="2"/>
      <c r="AK64" s="2"/>
      <c r="AN64" s="2"/>
      <c r="AO64" s="2"/>
      <c r="AP64" s="2"/>
      <c r="AQ64" s="2"/>
      <c r="AS64" s="2"/>
      <c r="AU64" s="2"/>
      <c r="AW64" s="2"/>
      <c r="AX64" s="6"/>
      <c r="AY64" s="6"/>
      <c r="AZ64" s="6"/>
      <c r="BA64" s="7"/>
    </row>
    <row r="65" spans="2:53" x14ac:dyDescent="0.4">
      <c r="B65" s="2"/>
      <c r="C65" s="2"/>
      <c r="E65" s="2"/>
      <c r="G65" s="2"/>
      <c r="H65" s="2"/>
      <c r="J65" s="2"/>
      <c r="K65" s="2"/>
      <c r="M65" s="2"/>
      <c r="N65" s="2"/>
      <c r="Q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J65" s="2"/>
      <c r="AK65" s="2"/>
      <c r="AN65" s="2"/>
      <c r="AO65" s="2"/>
      <c r="AP65" s="2"/>
      <c r="AQ65" s="2"/>
      <c r="AS65" s="2"/>
      <c r="AU65" s="2"/>
      <c r="AW65" s="2"/>
      <c r="AX65" s="6"/>
      <c r="AY65" s="6"/>
      <c r="AZ65" s="6"/>
      <c r="BA65" s="7"/>
    </row>
    <row r="66" spans="2:53" x14ac:dyDescent="0.4">
      <c r="B66" s="2"/>
      <c r="C66" s="2"/>
      <c r="E66" s="2"/>
      <c r="G66" s="2"/>
      <c r="H66" s="2"/>
      <c r="J66" s="2"/>
      <c r="K66" s="2"/>
      <c r="M66" s="2"/>
      <c r="N66" s="2"/>
      <c r="Q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J66" s="2"/>
      <c r="AK66" s="2"/>
      <c r="AN66" s="2"/>
      <c r="AO66" s="2"/>
      <c r="AP66" s="2"/>
      <c r="AQ66" s="2"/>
      <c r="AS66" s="2"/>
      <c r="AU66" s="2"/>
      <c r="AW66" s="2"/>
      <c r="AX66" s="6"/>
      <c r="AY66" s="6"/>
      <c r="AZ66" s="6"/>
      <c r="BA66" s="7"/>
    </row>
    <row r="67" spans="2:53" x14ac:dyDescent="0.4">
      <c r="B67" s="2"/>
      <c r="C67" s="2"/>
      <c r="E67" s="2"/>
      <c r="G67" s="2"/>
      <c r="H67" s="2"/>
      <c r="J67" s="2"/>
      <c r="K67" s="2"/>
      <c r="M67" s="2"/>
      <c r="N67" s="2"/>
      <c r="Q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J67" s="2"/>
      <c r="AK67" s="2"/>
      <c r="AN67" s="2"/>
      <c r="AO67" s="2"/>
      <c r="AP67" s="2"/>
      <c r="AQ67" s="2"/>
      <c r="AS67" s="2"/>
      <c r="AU67" s="2"/>
      <c r="AW67" s="2"/>
      <c r="AX67" s="6"/>
      <c r="AY67" s="6"/>
      <c r="AZ67" s="6"/>
      <c r="BA67" s="7"/>
    </row>
    <row r="68" spans="2:53" x14ac:dyDescent="0.4">
      <c r="B68" s="2"/>
      <c r="C68" s="2"/>
      <c r="E68" s="2"/>
      <c r="G68" s="2"/>
      <c r="H68" s="2"/>
      <c r="J68" s="2"/>
      <c r="K68" s="2"/>
      <c r="M68" s="2"/>
      <c r="N68" s="2"/>
      <c r="Q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J68" s="2"/>
      <c r="AK68" s="2"/>
      <c r="AN68" s="2"/>
      <c r="AO68" s="2"/>
      <c r="AP68" s="2"/>
      <c r="AQ68" s="2"/>
      <c r="AS68" s="2"/>
      <c r="AU68" s="2"/>
      <c r="AW68" s="2"/>
      <c r="AX68" s="6"/>
      <c r="AY68" s="6"/>
      <c r="AZ68" s="6"/>
      <c r="BA68" s="7"/>
    </row>
    <row r="69" spans="2:53" x14ac:dyDescent="0.4">
      <c r="B69" s="2"/>
      <c r="C69" s="2"/>
      <c r="E69" s="2"/>
      <c r="G69" s="2"/>
      <c r="H69" s="2"/>
      <c r="J69" s="2"/>
      <c r="K69" s="2"/>
      <c r="M69" s="2"/>
      <c r="N69" s="2"/>
      <c r="Q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J69" s="2"/>
      <c r="AK69" s="2"/>
      <c r="AN69" s="2"/>
      <c r="AO69" s="2"/>
      <c r="AP69" s="2"/>
      <c r="AQ69" s="2"/>
      <c r="AS69" s="2"/>
      <c r="AU69" s="2"/>
      <c r="AW69" s="2"/>
      <c r="AX69" s="6"/>
      <c r="AY69" s="6"/>
      <c r="AZ69" s="6"/>
      <c r="BA69" s="7"/>
    </row>
    <row r="70" spans="2:53" x14ac:dyDescent="0.4">
      <c r="B70" s="2"/>
      <c r="C70" s="2"/>
      <c r="E70" s="2"/>
      <c r="G70" s="2"/>
      <c r="H70" s="2"/>
      <c r="J70" s="2"/>
      <c r="K70" s="2"/>
      <c r="M70" s="2"/>
      <c r="N70" s="2"/>
      <c r="Q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J70" s="2"/>
      <c r="AK70" s="2"/>
      <c r="AN70" s="2"/>
      <c r="AO70" s="2"/>
      <c r="AP70" s="2"/>
      <c r="AQ70" s="2"/>
      <c r="AS70" s="2"/>
      <c r="AU70" s="2"/>
      <c r="AW70" s="2"/>
      <c r="AX70" s="6"/>
      <c r="AY70" s="6"/>
      <c r="AZ70" s="6"/>
      <c r="BA70" s="7"/>
    </row>
    <row r="71" spans="2:53" x14ac:dyDescent="0.4">
      <c r="B71" s="2"/>
      <c r="C71" s="2"/>
      <c r="E71" s="2"/>
      <c r="G71" s="2"/>
      <c r="H71" s="2"/>
      <c r="J71" s="2"/>
      <c r="K71" s="2"/>
      <c r="M71" s="2"/>
      <c r="N71" s="2"/>
      <c r="Q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J71" s="2"/>
      <c r="AK71" s="2"/>
      <c r="AN71" s="2"/>
      <c r="AO71" s="2"/>
      <c r="AP71" s="2"/>
      <c r="AQ71" s="2"/>
      <c r="AS71" s="2"/>
      <c r="AU71" s="2"/>
      <c r="AW71" s="2"/>
      <c r="AX71" s="6"/>
      <c r="AY71" s="6"/>
      <c r="AZ71" s="6"/>
      <c r="BA71" s="7"/>
    </row>
    <row r="72" spans="2:53" x14ac:dyDescent="0.4">
      <c r="B72" s="2"/>
      <c r="C72" s="2"/>
      <c r="E72" s="2"/>
      <c r="G72" s="2"/>
      <c r="H72" s="2"/>
      <c r="J72" s="2"/>
      <c r="K72" s="2"/>
      <c r="M72" s="2"/>
      <c r="N72" s="2"/>
      <c r="Q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J72" s="2"/>
      <c r="AK72" s="2"/>
      <c r="AN72" s="2"/>
      <c r="AO72" s="2"/>
      <c r="AP72" s="2"/>
      <c r="AQ72" s="2"/>
      <c r="AS72" s="2"/>
      <c r="AU72" s="2"/>
      <c r="AW72" s="2"/>
      <c r="AX72" s="6"/>
      <c r="AY72" s="6"/>
      <c r="AZ72" s="6"/>
      <c r="BA72" s="7"/>
    </row>
    <row r="73" spans="2:53" x14ac:dyDescent="0.4">
      <c r="B73" s="2"/>
      <c r="C73" s="2"/>
      <c r="E73" s="2"/>
      <c r="G73" s="2"/>
      <c r="H73" s="2"/>
      <c r="J73" s="2"/>
      <c r="K73" s="2"/>
      <c r="M73" s="2"/>
      <c r="N73" s="2"/>
      <c r="Q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J73" s="2"/>
      <c r="AK73" s="2"/>
      <c r="AN73" s="2"/>
      <c r="AO73" s="2"/>
      <c r="AP73" s="2"/>
      <c r="AQ73" s="2"/>
      <c r="AS73" s="2"/>
      <c r="AU73" s="2"/>
      <c r="AW73" s="2"/>
      <c r="AX73" s="6"/>
      <c r="AY73" s="6"/>
      <c r="AZ73" s="6"/>
      <c r="BA73" s="7"/>
    </row>
    <row r="74" spans="2:53" x14ac:dyDescent="0.4">
      <c r="B74" s="2"/>
      <c r="C74" s="2"/>
      <c r="E74" s="2"/>
      <c r="G74" s="2"/>
      <c r="H74" s="2"/>
      <c r="J74" s="2"/>
      <c r="K74" s="2"/>
      <c r="M74" s="2"/>
      <c r="N74" s="2"/>
      <c r="Q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J74" s="2"/>
      <c r="AK74" s="2"/>
      <c r="AN74" s="2"/>
      <c r="AO74" s="2"/>
      <c r="AP74" s="2"/>
      <c r="AQ74" s="2"/>
      <c r="AS74" s="2"/>
      <c r="AU74" s="2"/>
      <c r="AW74" s="2"/>
      <c r="AX74" s="6"/>
      <c r="AY74" s="6"/>
      <c r="AZ74" s="6"/>
      <c r="BA74" s="7"/>
    </row>
    <row r="75" spans="2:53" x14ac:dyDescent="0.4">
      <c r="B75" s="2"/>
      <c r="C75" s="2"/>
      <c r="E75" s="2"/>
      <c r="G75" s="2"/>
      <c r="H75" s="2"/>
      <c r="J75" s="2"/>
      <c r="K75" s="2"/>
      <c r="M75" s="2"/>
      <c r="N75" s="2"/>
      <c r="Q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J75" s="2"/>
      <c r="AK75" s="2"/>
      <c r="AN75" s="2"/>
      <c r="AO75" s="2"/>
      <c r="AP75" s="2"/>
      <c r="AQ75" s="2"/>
      <c r="AS75" s="2"/>
      <c r="AU75" s="2"/>
      <c r="AW75" s="2"/>
      <c r="AX75" s="6"/>
      <c r="AY75" s="6"/>
      <c r="AZ75" s="6"/>
      <c r="BA75" s="7"/>
    </row>
    <row r="76" spans="2:53" x14ac:dyDescent="0.4">
      <c r="B76" s="2"/>
      <c r="C76" s="2"/>
      <c r="E76" s="2"/>
      <c r="G76" s="2"/>
      <c r="H76" s="2"/>
      <c r="J76" s="2"/>
      <c r="K76" s="2"/>
      <c r="M76" s="2"/>
      <c r="N76" s="2"/>
      <c r="Q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J76" s="2"/>
      <c r="AK76" s="2"/>
      <c r="AN76" s="2"/>
      <c r="AO76" s="2"/>
      <c r="AP76" s="2"/>
      <c r="AQ76" s="2"/>
      <c r="AS76" s="2"/>
      <c r="AU76" s="2"/>
      <c r="AW76" s="2"/>
      <c r="AX76" s="6"/>
      <c r="AY76" s="6"/>
      <c r="AZ76" s="6"/>
      <c r="BA76" s="7"/>
    </row>
    <row r="77" spans="2:53" x14ac:dyDescent="0.4">
      <c r="B77" s="2"/>
      <c r="C77" s="2"/>
      <c r="E77" s="2"/>
      <c r="G77" s="2"/>
      <c r="H77" s="2"/>
      <c r="J77" s="2"/>
      <c r="K77" s="2"/>
      <c r="M77" s="2"/>
      <c r="N77" s="2"/>
      <c r="Q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J77" s="2"/>
      <c r="AK77" s="2"/>
      <c r="AN77" s="2"/>
      <c r="AO77" s="2"/>
      <c r="AP77" s="2"/>
      <c r="AQ77" s="2"/>
      <c r="AS77" s="2"/>
      <c r="AU77" s="2"/>
      <c r="AW77" s="2"/>
      <c r="AX77" s="6"/>
      <c r="AY77" s="6"/>
      <c r="AZ77" s="6"/>
      <c r="BA77" s="7"/>
    </row>
    <row r="78" spans="2:53" x14ac:dyDescent="0.4">
      <c r="B78" s="2"/>
      <c r="C78" s="2"/>
      <c r="E78" s="2"/>
      <c r="G78" s="2"/>
      <c r="H78" s="2"/>
      <c r="J78" s="2"/>
      <c r="K78" s="2"/>
      <c r="M78" s="2"/>
      <c r="N78" s="2"/>
      <c r="Q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J78" s="2"/>
      <c r="AK78" s="2"/>
      <c r="AN78" s="2"/>
      <c r="AO78" s="2"/>
      <c r="AP78" s="2"/>
      <c r="AQ78" s="2"/>
      <c r="AS78" s="2"/>
      <c r="AU78" s="2"/>
      <c r="AW78" s="2"/>
      <c r="AX78" s="6"/>
      <c r="AY78" s="6"/>
      <c r="AZ78" s="6"/>
      <c r="BA78" s="7"/>
    </row>
    <row r="79" spans="2:53" x14ac:dyDescent="0.4">
      <c r="B79" s="2"/>
      <c r="C79" s="2"/>
      <c r="E79" s="2"/>
      <c r="G79" s="2"/>
      <c r="H79" s="2"/>
      <c r="J79" s="2"/>
      <c r="K79" s="2"/>
      <c r="M79" s="2"/>
      <c r="N79" s="2"/>
      <c r="Q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J79" s="2"/>
      <c r="AK79" s="2"/>
      <c r="AN79" s="2"/>
      <c r="AO79" s="2"/>
      <c r="AP79" s="2"/>
      <c r="AQ79" s="2"/>
      <c r="AS79" s="2"/>
      <c r="AU79" s="2"/>
      <c r="AW79" s="2"/>
      <c r="AX79" s="6"/>
      <c r="AY79" s="6"/>
      <c r="AZ79" s="6"/>
      <c r="BA79" s="7"/>
    </row>
    <row r="80" spans="2:53" x14ac:dyDescent="0.4">
      <c r="B80" s="2"/>
      <c r="C80" s="2"/>
      <c r="E80" s="2"/>
      <c r="G80" s="2"/>
      <c r="H80" s="2"/>
      <c r="J80" s="2"/>
      <c r="K80" s="2"/>
      <c r="M80" s="2"/>
      <c r="N80" s="2"/>
      <c r="Q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J80" s="2"/>
      <c r="AK80" s="2"/>
      <c r="AN80" s="2"/>
      <c r="AO80" s="2"/>
      <c r="AP80" s="2"/>
      <c r="AQ80" s="2"/>
      <c r="AS80" s="2"/>
      <c r="AU80" s="2"/>
      <c r="AW80" s="2"/>
      <c r="AX80" s="6"/>
      <c r="AY80" s="6"/>
      <c r="AZ80" s="6"/>
      <c r="BA80" s="7"/>
    </row>
    <row r="81" spans="2:53" x14ac:dyDescent="0.4">
      <c r="B81" s="2"/>
      <c r="C81" s="2"/>
      <c r="E81" s="2"/>
      <c r="G81" s="2"/>
      <c r="H81" s="2"/>
      <c r="J81" s="2"/>
      <c r="K81" s="2"/>
      <c r="M81" s="2"/>
      <c r="N81" s="2"/>
      <c r="Q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J81" s="2"/>
      <c r="AK81" s="2"/>
      <c r="AN81" s="2"/>
      <c r="AO81" s="2"/>
      <c r="AP81" s="2"/>
      <c r="AQ81" s="2"/>
      <c r="AS81" s="2"/>
      <c r="AU81" s="2"/>
      <c r="AW81" s="2"/>
      <c r="AX81" s="6"/>
      <c r="AY81" s="6"/>
      <c r="AZ81" s="6"/>
      <c r="BA81" s="7"/>
    </row>
    <row r="82" spans="2:53" x14ac:dyDescent="0.4">
      <c r="B82" s="2"/>
      <c r="C82" s="2"/>
      <c r="E82" s="2"/>
      <c r="G82" s="2"/>
      <c r="H82" s="2"/>
      <c r="J82" s="2"/>
      <c r="K82" s="2"/>
      <c r="M82" s="2"/>
      <c r="N82" s="2"/>
      <c r="Q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J82" s="2"/>
      <c r="AK82" s="2"/>
      <c r="AN82" s="2"/>
      <c r="AO82" s="2"/>
      <c r="AP82" s="2"/>
      <c r="AQ82" s="2"/>
      <c r="AS82" s="2"/>
      <c r="AU82" s="2"/>
      <c r="AW82" s="2"/>
      <c r="AX82" s="6"/>
      <c r="AY82" s="6"/>
      <c r="AZ82" s="6"/>
      <c r="BA82" s="7"/>
    </row>
    <row r="83" spans="2:53" x14ac:dyDescent="0.4">
      <c r="B83" s="2"/>
      <c r="C83" s="2"/>
      <c r="E83" s="2"/>
      <c r="G83" s="2"/>
      <c r="H83" s="2"/>
      <c r="J83" s="2"/>
      <c r="K83" s="2"/>
      <c r="M83" s="2"/>
      <c r="N83" s="2"/>
      <c r="Q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J83" s="2"/>
      <c r="AK83" s="2"/>
      <c r="AN83" s="2"/>
      <c r="AO83" s="2"/>
      <c r="AP83" s="2"/>
      <c r="AQ83" s="2"/>
      <c r="AS83" s="2"/>
      <c r="AU83" s="2"/>
      <c r="AW83" s="2"/>
      <c r="AX83" s="6"/>
      <c r="AY83" s="6"/>
      <c r="AZ83" s="6"/>
      <c r="BA83" s="7"/>
    </row>
    <row r="84" spans="2:53" x14ac:dyDescent="0.4">
      <c r="B84" s="2"/>
      <c r="C84" s="2"/>
      <c r="E84" s="2"/>
      <c r="G84" s="2"/>
      <c r="H84" s="2"/>
      <c r="J84" s="2"/>
      <c r="K84" s="2"/>
      <c r="M84" s="2"/>
      <c r="N84" s="2"/>
      <c r="Q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J84" s="2"/>
      <c r="AK84" s="2"/>
      <c r="AN84" s="2"/>
      <c r="AO84" s="2"/>
      <c r="AP84" s="2"/>
      <c r="AQ84" s="2"/>
      <c r="AS84" s="2"/>
      <c r="AU84" s="2"/>
      <c r="AW84" s="2"/>
      <c r="AX84" s="6"/>
      <c r="AY84" s="6"/>
      <c r="AZ84" s="6"/>
      <c r="BA84" s="7"/>
    </row>
    <row r="85" spans="2:53" x14ac:dyDescent="0.4">
      <c r="B85" s="2"/>
      <c r="C85" s="2"/>
      <c r="E85" s="2"/>
      <c r="G85" s="2"/>
      <c r="H85" s="2"/>
      <c r="J85" s="2"/>
      <c r="K85" s="2"/>
      <c r="M85" s="2"/>
      <c r="N85" s="2"/>
      <c r="Q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J85" s="2"/>
      <c r="AK85" s="2"/>
      <c r="AN85" s="2"/>
      <c r="AO85" s="2"/>
      <c r="AP85" s="2"/>
      <c r="AQ85" s="2"/>
      <c r="AS85" s="2"/>
      <c r="AU85" s="2"/>
      <c r="AW85" s="2"/>
      <c r="AX85" s="6"/>
      <c r="AY85" s="6"/>
      <c r="AZ85" s="6"/>
      <c r="BA85" s="7"/>
    </row>
    <row r="86" spans="2:53" x14ac:dyDescent="0.4">
      <c r="B86" s="2"/>
      <c r="C86" s="2"/>
      <c r="E86" s="2"/>
      <c r="G86" s="2"/>
      <c r="H86" s="2"/>
      <c r="J86" s="2"/>
      <c r="K86" s="2"/>
      <c r="M86" s="2"/>
      <c r="N86" s="2"/>
      <c r="Q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J86" s="2"/>
      <c r="AK86" s="2"/>
      <c r="AN86" s="2"/>
      <c r="AO86" s="2"/>
      <c r="AP86" s="2"/>
      <c r="AQ86" s="2"/>
      <c r="AS86" s="2"/>
      <c r="AU86" s="2"/>
      <c r="AW86" s="2"/>
      <c r="AX86" s="6"/>
      <c r="AY86" s="6"/>
      <c r="AZ86" s="6"/>
      <c r="BA86" s="7"/>
    </row>
    <row r="87" spans="2:53" x14ac:dyDescent="0.4">
      <c r="B87" s="2"/>
      <c r="C87" s="2"/>
      <c r="E87" s="2"/>
      <c r="G87" s="2"/>
      <c r="H87" s="2"/>
      <c r="J87" s="2"/>
      <c r="K87" s="2"/>
      <c r="M87" s="2"/>
      <c r="N87" s="2"/>
      <c r="Q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J87" s="2"/>
      <c r="AK87" s="2"/>
      <c r="AN87" s="2"/>
      <c r="AO87" s="2"/>
      <c r="AP87" s="2"/>
      <c r="AQ87" s="2"/>
      <c r="AS87" s="2"/>
      <c r="AU87" s="2"/>
      <c r="AW87" s="2"/>
      <c r="AX87" s="6"/>
      <c r="AY87" s="6"/>
      <c r="AZ87" s="6"/>
      <c r="BA87" s="7"/>
    </row>
    <row r="88" spans="2:53" x14ac:dyDescent="0.4">
      <c r="B88" s="2"/>
      <c r="C88" s="2"/>
      <c r="E88" s="2"/>
      <c r="G88" s="2"/>
      <c r="H88" s="2"/>
      <c r="J88" s="2"/>
      <c r="K88" s="2"/>
      <c r="M88" s="2"/>
      <c r="N88" s="2"/>
      <c r="Q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J88" s="2"/>
      <c r="AK88" s="2"/>
      <c r="AN88" s="2"/>
      <c r="AO88" s="2"/>
      <c r="AP88" s="2"/>
      <c r="AQ88" s="2"/>
      <c r="AS88" s="2"/>
      <c r="AU88" s="2"/>
      <c r="AW88" s="2"/>
      <c r="AX88" s="6"/>
      <c r="AY88" s="6"/>
      <c r="AZ88" s="6"/>
      <c r="BA88" s="7"/>
    </row>
    <row r="89" spans="2:53" x14ac:dyDescent="0.4">
      <c r="B89" s="2"/>
      <c r="C89" s="2"/>
      <c r="E89" s="2"/>
      <c r="G89" s="2"/>
      <c r="H89" s="2"/>
      <c r="J89" s="2"/>
      <c r="K89" s="2"/>
      <c r="M89" s="2"/>
      <c r="N89" s="2"/>
      <c r="Q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J89" s="2"/>
      <c r="AK89" s="2"/>
      <c r="AN89" s="2"/>
      <c r="AO89" s="2"/>
      <c r="AP89" s="2"/>
      <c r="AQ89" s="2"/>
      <c r="AS89" s="2"/>
      <c r="AU89" s="2"/>
      <c r="AW89" s="2"/>
      <c r="AX89" s="6"/>
      <c r="AY89" s="6"/>
      <c r="AZ89" s="6"/>
      <c r="BA89" s="7"/>
    </row>
    <row r="90" spans="2:53" x14ac:dyDescent="0.4">
      <c r="B90" s="2"/>
      <c r="C90" s="2"/>
      <c r="E90" s="2"/>
      <c r="G90" s="2"/>
      <c r="H90" s="2"/>
      <c r="J90" s="2"/>
      <c r="K90" s="2"/>
      <c r="M90" s="2"/>
      <c r="N90" s="2"/>
      <c r="Q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J90" s="2"/>
      <c r="AK90" s="2"/>
      <c r="AN90" s="2"/>
      <c r="AO90" s="2"/>
      <c r="AP90" s="2"/>
      <c r="AQ90" s="2"/>
      <c r="AS90" s="2"/>
      <c r="AU90" s="2"/>
      <c r="AW90" s="2"/>
      <c r="AX90" s="6"/>
      <c r="AY90" s="6"/>
      <c r="AZ90" s="6"/>
      <c r="BA90" s="7"/>
    </row>
    <row r="91" spans="2:53" x14ac:dyDescent="0.4">
      <c r="B91" s="2"/>
      <c r="C91" s="2"/>
      <c r="E91" s="2"/>
      <c r="G91" s="2"/>
      <c r="H91" s="2"/>
      <c r="J91" s="2"/>
      <c r="K91" s="2"/>
      <c r="M91" s="2"/>
      <c r="N91" s="2"/>
      <c r="Q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J91" s="2"/>
      <c r="AK91" s="2"/>
      <c r="AN91" s="2"/>
      <c r="AO91" s="2"/>
      <c r="AP91" s="2"/>
      <c r="AQ91" s="2"/>
      <c r="AS91" s="2"/>
      <c r="AU91" s="2"/>
      <c r="AW91" s="2"/>
      <c r="AX91" s="6"/>
      <c r="AY91" s="6"/>
      <c r="AZ91" s="6"/>
      <c r="BA91" s="7"/>
    </row>
    <row r="92" spans="2:53" x14ac:dyDescent="0.4">
      <c r="B92" s="2"/>
      <c r="C92" s="2"/>
      <c r="E92" s="2"/>
      <c r="G92" s="2"/>
      <c r="H92" s="2"/>
      <c r="J92" s="2"/>
      <c r="K92" s="2"/>
      <c r="M92" s="2"/>
      <c r="N92" s="2"/>
      <c r="Q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J92" s="2"/>
      <c r="AK92" s="2"/>
      <c r="AN92" s="2"/>
      <c r="AO92" s="2"/>
      <c r="AP92" s="2"/>
      <c r="AQ92" s="2"/>
      <c r="AS92" s="2"/>
      <c r="AU92" s="2"/>
      <c r="AW92" s="2"/>
      <c r="AX92" s="6"/>
      <c r="AY92" s="6"/>
      <c r="AZ92" s="6"/>
      <c r="BA92" s="7"/>
    </row>
    <row r="93" spans="2:53" x14ac:dyDescent="0.4">
      <c r="B93" s="2"/>
      <c r="C93" s="2"/>
      <c r="E93" s="2"/>
      <c r="G93" s="2"/>
      <c r="H93" s="2"/>
      <c r="J93" s="2"/>
      <c r="K93" s="2"/>
      <c r="M93" s="2"/>
      <c r="N93" s="2"/>
      <c r="Q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J93" s="2"/>
      <c r="AK93" s="2"/>
      <c r="AN93" s="2"/>
      <c r="AO93" s="2"/>
      <c r="AP93" s="2"/>
      <c r="AQ93" s="2"/>
      <c r="AS93" s="2"/>
      <c r="AU93" s="2"/>
      <c r="AW93" s="2"/>
      <c r="AX93" s="6"/>
      <c r="AY93" s="6"/>
      <c r="AZ93" s="6"/>
      <c r="BA93" s="7"/>
    </row>
    <row r="94" spans="2:53" x14ac:dyDescent="0.4">
      <c r="B94" s="2"/>
      <c r="C94" s="2"/>
      <c r="E94" s="2"/>
      <c r="G94" s="2"/>
      <c r="H94" s="2"/>
      <c r="J94" s="2"/>
      <c r="K94" s="2"/>
      <c r="M94" s="2"/>
      <c r="N94" s="2"/>
      <c r="Q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J94" s="2"/>
      <c r="AK94" s="2"/>
      <c r="AN94" s="2"/>
      <c r="AO94" s="2"/>
      <c r="AP94" s="2"/>
      <c r="AQ94" s="2"/>
      <c r="AS94" s="2"/>
      <c r="AU94" s="2"/>
      <c r="AW94" s="2"/>
      <c r="AX94" s="6"/>
      <c r="AY94" s="6"/>
      <c r="AZ94" s="6"/>
      <c r="BA94" s="7"/>
    </row>
    <row r="95" spans="2:53" x14ac:dyDescent="0.4">
      <c r="B95" s="2"/>
      <c r="C95" s="2"/>
      <c r="E95" s="2"/>
      <c r="G95" s="2"/>
      <c r="H95" s="2"/>
      <c r="J95" s="2"/>
      <c r="K95" s="2"/>
      <c r="M95" s="2"/>
      <c r="N95" s="2"/>
      <c r="Q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J95" s="2"/>
      <c r="AK95" s="2"/>
      <c r="AN95" s="2"/>
      <c r="AO95" s="2"/>
      <c r="AP95" s="2"/>
      <c r="AQ95" s="2"/>
      <c r="AS95" s="2"/>
      <c r="AU95" s="2"/>
      <c r="AW95" s="2"/>
      <c r="AX95" s="6"/>
      <c r="AY95" s="6"/>
      <c r="AZ95" s="6"/>
      <c r="BA95" s="7"/>
    </row>
    <row r="96" spans="2:53" x14ac:dyDescent="0.4">
      <c r="B96" s="2"/>
      <c r="C96" s="2"/>
      <c r="E96" s="2"/>
      <c r="G96" s="2"/>
      <c r="H96" s="2"/>
      <c r="J96" s="2"/>
      <c r="K96" s="2"/>
      <c r="M96" s="2"/>
      <c r="N96" s="2"/>
      <c r="Q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J96" s="2"/>
      <c r="AK96" s="2"/>
      <c r="AN96" s="2"/>
      <c r="AO96" s="2"/>
      <c r="AP96" s="2"/>
      <c r="AQ96" s="2"/>
      <c r="AS96" s="2"/>
      <c r="AU96" s="2"/>
      <c r="AW96" s="2"/>
      <c r="AX96" s="6"/>
      <c r="AY96" s="6"/>
      <c r="AZ96" s="6"/>
      <c r="BA96" s="7"/>
    </row>
    <row r="97" spans="2:53" x14ac:dyDescent="0.4">
      <c r="B97" s="2"/>
      <c r="C97" s="2"/>
      <c r="E97" s="2"/>
      <c r="G97" s="2"/>
      <c r="H97" s="2"/>
      <c r="J97" s="2"/>
      <c r="K97" s="2"/>
      <c r="M97" s="2"/>
      <c r="N97" s="2"/>
      <c r="Q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J97" s="2"/>
      <c r="AK97" s="2"/>
      <c r="AN97" s="2"/>
      <c r="AO97" s="2"/>
      <c r="AP97" s="2"/>
      <c r="AQ97" s="2"/>
      <c r="AS97" s="2"/>
      <c r="AU97" s="2"/>
      <c r="AW97" s="2"/>
      <c r="AX97" s="6"/>
      <c r="AY97" s="6"/>
      <c r="AZ97" s="6"/>
      <c r="BA97" s="7"/>
    </row>
    <row r="98" spans="2:53" x14ac:dyDescent="0.4">
      <c r="B98" s="2"/>
      <c r="C98" s="2"/>
      <c r="E98" s="2"/>
      <c r="G98" s="2"/>
      <c r="H98" s="2"/>
      <c r="J98" s="2"/>
      <c r="K98" s="2"/>
      <c r="M98" s="2"/>
      <c r="N98" s="2"/>
      <c r="Q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J98" s="2"/>
      <c r="AK98" s="2"/>
      <c r="AN98" s="2"/>
      <c r="AO98" s="2"/>
      <c r="AP98" s="2"/>
      <c r="AQ98" s="2"/>
      <c r="AS98" s="2"/>
      <c r="AU98" s="2"/>
      <c r="AW98" s="2"/>
      <c r="AX98" s="6"/>
      <c r="AY98" s="6"/>
      <c r="AZ98" s="6"/>
      <c r="BA98" s="7"/>
    </row>
    <row r="99" spans="2:53" x14ac:dyDescent="0.4">
      <c r="B99" s="2"/>
      <c r="C99" s="2"/>
      <c r="E99" s="2"/>
      <c r="G99" s="2"/>
      <c r="H99" s="2"/>
      <c r="J99" s="2"/>
      <c r="K99" s="2"/>
      <c r="M99" s="2"/>
      <c r="N99" s="2"/>
      <c r="Q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J99" s="2"/>
      <c r="AK99" s="2"/>
      <c r="AN99" s="2"/>
      <c r="AO99" s="2"/>
      <c r="AP99" s="2"/>
      <c r="AQ99" s="2"/>
      <c r="AS99" s="2"/>
      <c r="AU99" s="2"/>
      <c r="AW99" s="2"/>
      <c r="AX99" s="6"/>
      <c r="AY99" s="6"/>
      <c r="AZ99" s="6"/>
      <c r="BA99" s="7"/>
    </row>
    <row r="100" spans="2:53" x14ac:dyDescent="0.4">
      <c r="B100" s="2"/>
      <c r="C100" s="2"/>
      <c r="E100" s="2"/>
      <c r="G100" s="2"/>
      <c r="H100" s="2"/>
      <c r="J100" s="2"/>
      <c r="K100" s="2"/>
      <c r="M100" s="2"/>
      <c r="N100" s="2"/>
      <c r="Q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J100" s="2"/>
      <c r="AK100" s="2"/>
      <c r="AN100" s="2"/>
      <c r="AO100" s="2"/>
      <c r="AP100" s="2"/>
      <c r="AQ100" s="2"/>
      <c r="AS100" s="2"/>
      <c r="AU100" s="2"/>
      <c r="AW100" s="2"/>
      <c r="AX100" s="6"/>
      <c r="AY100" s="6"/>
      <c r="AZ100" s="6"/>
      <c r="BA100" s="7"/>
    </row>
    <row r="101" spans="2:53" x14ac:dyDescent="0.4">
      <c r="B101" s="2"/>
      <c r="C101" s="2"/>
      <c r="E101" s="2"/>
      <c r="G101" s="2"/>
      <c r="H101" s="2"/>
      <c r="J101" s="2"/>
      <c r="K101" s="2"/>
      <c r="M101" s="2"/>
      <c r="N101" s="2"/>
      <c r="Q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J101" s="2"/>
      <c r="AK101" s="2"/>
      <c r="AN101" s="2"/>
      <c r="AO101" s="2"/>
      <c r="AP101" s="2"/>
      <c r="AQ101" s="2"/>
      <c r="AS101" s="2"/>
      <c r="AU101" s="2"/>
      <c r="AW101" s="2"/>
      <c r="AX101" s="6"/>
      <c r="AY101" s="6"/>
      <c r="AZ101" s="6"/>
      <c r="BA101" s="7"/>
    </row>
    <row r="102" spans="2:53" x14ac:dyDescent="0.4">
      <c r="B102" s="2"/>
      <c r="C102" s="2"/>
      <c r="E102" s="2"/>
      <c r="G102" s="2"/>
      <c r="H102" s="2"/>
      <c r="J102" s="2"/>
      <c r="K102" s="2"/>
      <c r="M102" s="2"/>
      <c r="N102" s="2"/>
      <c r="Q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J102" s="2"/>
      <c r="AK102" s="2"/>
      <c r="AN102" s="2"/>
      <c r="AO102" s="2"/>
      <c r="AP102" s="2"/>
      <c r="AQ102" s="2"/>
      <c r="AS102" s="2"/>
      <c r="AU102" s="2"/>
      <c r="AW102" s="2"/>
      <c r="AX102" s="6"/>
      <c r="AY102" s="6"/>
      <c r="AZ102" s="6"/>
      <c r="BA102" s="7"/>
    </row>
    <row r="103" spans="2:53" x14ac:dyDescent="0.4">
      <c r="B103" s="2"/>
      <c r="C103" s="2"/>
      <c r="E103" s="2"/>
      <c r="G103" s="2"/>
      <c r="H103" s="2"/>
      <c r="J103" s="2"/>
      <c r="K103" s="2"/>
      <c r="M103" s="2"/>
      <c r="N103" s="2"/>
      <c r="Q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J103" s="2"/>
      <c r="AK103" s="2"/>
      <c r="AN103" s="2"/>
      <c r="AO103" s="2"/>
      <c r="AP103" s="2"/>
      <c r="AQ103" s="2"/>
      <c r="AS103" s="2"/>
      <c r="AU103" s="2"/>
      <c r="AW103" s="2"/>
      <c r="AX103" s="6"/>
      <c r="AY103" s="6"/>
      <c r="AZ103" s="6"/>
      <c r="BA103" s="7"/>
    </row>
    <row r="104" spans="2:53" x14ac:dyDescent="0.4">
      <c r="B104" s="2"/>
      <c r="C104" s="2"/>
      <c r="E104" s="2"/>
      <c r="G104" s="2"/>
      <c r="H104" s="2"/>
      <c r="J104" s="2"/>
      <c r="K104" s="2"/>
      <c r="M104" s="2"/>
      <c r="N104" s="2"/>
      <c r="Q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J104" s="2"/>
      <c r="AK104" s="2"/>
      <c r="AN104" s="2"/>
      <c r="AO104" s="2"/>
      <c r="AP104" s="2"/>
      <c r="AQ104" s="2"/>
      <c r="AS104" s="2"/>
      <c r="AU104" s="2"/>
      <c r="AW104" s="2"/>
      <c r="AX104" s="6"/>
      <c r="AY104" s="6"/>
      <c r="AZ104" s="6"/>
      <c r="BA104" s="7"/>
    </row>
    <row r="105" spans="2:53" x14ac:dyDescent="0.4">
      <c r="B105" s="2"/>
      <c r="C105" s="2"/>
      <c r="E105" s="2"/>
      <c r="G105" s="2"/>
      <c r="H105" s="2"/>
      <c r="J105" s="2"/>
      <c r="K105" s="2"/>
      <c r="M105" s="2"/>
      <c r="N105" s="2"/>
      <c r="Q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J105" s="2"/>
      <c r="AK105" s="2"/>
      <c r="AN105" s="2"/>
      <c r="AO105" s="2"/>
      <c r="AP105" s="2"/>
      <c r="AQ105" s="2"/>
      <c r="AS105" s="2"/>
      <c r="AU105" s="2"/>
      <c r="AW105" s="2"/>
      <c r="AX105" s="6"/>
      <c r="AY105" s="6"/>
      <c r="AZ105" s="6"/>
      <c r="BA105" s="7"/>
    </row>
    <row r="106" spans="2:53" x14ac:dyDescent="0.4">
      <c r="B106" s="2"/>
      <c r="C106" s="2"/>
      <c r="E106" s="2"/>
      <c r="G106" s="2"/>
      <c r="H106" s="2"/>
      <c r="J106" s="2"/>
      <c r="K106" s="2"/>
      <c r="M106" s="2"/>
      <c r="N106" s="2"/>
      <c r="Q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J106" s="2"/>
      <c r="AK106" s="2"/>
      <c r="AN106" s="2"/>
      <c r="AO106" s="2"/>
      <c r="AP106" s="2"/>
      <c r="AQ106" s="2"/>
      <c r="AS106" s="2"/>
      <c r="AU106" s="2"/>
      <c r="AW106" s="2"/>
      <c r="AX106" s="6"/>
      <c r="AY106" s="6"/>
      <c r="AZ106" s="6"/>
      <c r="BA106" s="7"/>
    </row>
    <row r="107" spans="2:53" x14ac:dyDescent="0.4">
      <c r="B107" s="2"/>
      <c r="C107" s="2"/>
      <c r="E107" s="2"/>
      <c r="G107" s="2"/>
      <c r="H107" s="2"/>
      <c r="J107" s="2"/>
      <c r="K107" s="2"/>
      <c r="M107" s="2"/>
      <c r="N107" s="2"/>
      <c r="Q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J107" s="2"/>
      <c r="AK107" s="2"/>
      <c r="AN107" s="2"/>
      <c r="AO107" s="2"/>
      <c r="AP107" s="2"/>
      <c r="AQ107" s="2"/>
      <c r="AS107" s="2"/>
      <c r="AU107" s="2"/>
      <c r="AW107" s="2"/>
      <c r="AX107" s="6"/>
      <c r="AY107" s="6"/>
      <c r="AZ107" s="6"/>
      <c r="BA107" s="7"/>
    </row>
    <row r="108" spans="2:53" x14ac:dyDescent="0.4">
      <c r="B108" s="2"/>
      <c r="C108" s="2"/>
      <c r="E108" s="2"/>
      <c r="G108" s="2"/>
      <c r="H108" s="2"/>
      <c r="J108" s="2"/>
      <c r="K108" s="2"/>
      <c r="M108" s="2"/>
      <c r="N108" s="2"/>
      <c r="Q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J108" s="2"/>
      <c r="AK108" s="2"/>
      <c r="AN108" s="2"/>
      <c r="AO108" s="2"/>
      <c r="AP108" s="2"/>
      <c r="AQ108" s="2"/>
      <c r="AS108" s="2"/>
      <c r="AU108" s="2"/>
      <c r="AW108" s="2"/>
      <c r="AX108" s="6"/>
      <c r="AY108" s="6"/>
      <c r="AZ108" s="6"/>
      <c r="BA108" s="7"/>
    </row>
    <row r="109" spans="2:53" x14ac:dyDescent="0.4">
      <c r="B109" s="2"/>
      <c r="C109" s="2"/>
      <c r="E109" s="2"/>
      <c r="G109" s="2"/>
      <c r="H109" s="2"/>
      <c r="J109" s="2"/>
      <c r="K109" s="2"/>
      <c r="M109" s="2"/>
      <c r="N109" s="2"/>
      <c r="Q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J109" s="2"/>
      <c r="AK109" s="2"/>
      <c r="AN109" s="2"/>
      <c r="AO109" s="2"/>
      <c r="AP109" s="2"/>
      <c r="AQ109" s="2"/>
      <c r="AS109" s="2"/>
      <c r="AU109" s="2"/>
      <c r="AW109" s="2"/>
      <c r="AX109" s="6"/>
      <c r="AY109" s="6"/>
      <c r="AZ109" s="6"/>
      <c r="BA109" s="7"/>
    </row>
    <row r="110" spans="2:53" x14ac:dyDescent="0.4">
      <c r="B110" s="2"/>
      <c r="C110" s="2"/>
      <c r="E110" s="2"/>
      <c r="G110" s="2"/>
      <c r="H110" s="2"/>
      <c r="J110" s="2"/>
      <c r="K110" s="2"/>
      <c r="M110" s="2"/>
      <c r="N110" s="2"/>
      <c r="Q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J110" s="2"/>
      <c r="AK110" s="2"/>
      <c r="AN110" s="2"/>
      <c r="AO110" s="2"/>
      <c r="AP110" s="2"/>
      <c r="AQ110" s="2"/>
      <c r="AS110" s="2"/>
      <c r="AU110" s="2"/>
      <c r="AW110" s="2"/>
      <c r="AX110" s="6"/>
      <c r="AY110" s="6"/>
      <c r="AZ110" s="6"/>
      <c r="BA110" s="7"/>
    </row>
    <row r="111" spans="2:53" x14ac:dyDescent="0.4">
      <c r="B111" s="2"/>
      <c r="C111" s="2"/>
      <c r="E111" s="2"/>
      <c r="G111" s="2"/>
      <c r="H111" s="2"/>
      <c r="J111" s="2"/>
      <c r="K111" s="2"/>
      <c r="M111" s="2"/>
      <c r="N111" s="2"/>
      <c r="Q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J111" s="2"/>
      <c r="AK111" s="2"/>
      <c r="AN111" s="2"/>
      <c r="AO111" s="2"/>
      <c r="AP111" s="2"/>
      <c r="AQ111" s="2"/>
      <c r="AS111" s="2"/>
      <c r="AU111" s="2"/>
      <c r="AW111" s="2"/>
      <c r="AX111" s="6"/>
      <c r="AY111" s="6"/>
      <c r="AZ111" s="6"/>
      <c r="BA111" s="7"/>
    </row>
    <row r="112" spans="2:53" x14ac:dyDescent="0.4">
      <c r="B112" s="2"/>
      <c r="C112" s="2"/>
      <c r="E112" s="2"/>
      <c r="G112" s="2"/>
      <c r="H112" s="2"/>
      <c r="J112" s="2"/>
      <c r="K112" s="2"/>
      <c r="M112" s="2"/>
      <c r="N112" s="2"/>
      <c r="Q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J112" s="2"/>
      <c r="AK112" s="2"/>
      <c r="AN112" s="2"/>
      <c r="AO112" s="2"/>
      <c r="AP112" s="2"/>
      <c r="AQ112" s="2"/>
      <c r="AS112" s="2"/>
      <c r="AU112" s="2"/>
      <c r="AW112" s="2"/>
      <c r="AX112" s="6"/>
      <c r="AY112" s="6"/>
      <c r="AZ112" s="6"/>
      <c r="BA112" s="7"/>
    </row>
    <row r="113" spans="2:53" x14ac:dyDescent="0.4">
      <c r="B113" s="2"/>
      <c r="C113" s="2"/>
      <c r="E113" s="2"/>
      <c r="G113" s="2"/>
      <c r="H113" s="2"/>
      <c r="J113" s="2"/>
      <c r="K113" s="2"/>
      <c r="M113" s="2"/>
      <c r="N113" s="2"/>
      <c r="Q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J113" s="2"/>
      <c r="AK113" s="2"/>
      <c r="AN113" s="2"/>
      <c r="AO113" s="2"/>
      <c r="AP113" s="2"/>
      <c r="AQ113" s="2"/>
      <c r="AS113" s="2"/>
      <c r="AU113" s="2"/>
      <c r="AW113" s="2"/>
      <c r="AX113" s="6"/>
      <c r="AY113" s="6"/>
      <c r="AZ113" s="6"/>
      <c r="BA113" s="7"/>
    </row>
    <row r="114" spans="2:53" x14ac:dyDescent="0.4">
      <c r="B114" s="2"/>
      <c r="C114" s="2"/>
      <c r="E114" s="2"/>
      <c r="G114" s="2"/>
      <c r="H114" s="2"/>
      <c r="J114" s="2"/>
      <c r="K114" s="2"/>
      <c r="M114" s="2"/>
      <c r="N114" s="2"/>
      <c r="Q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J114" s="2"/>
      <c r="AK114" s="2"/>
      <c r="AN114" s="2"/>
      <c r="AO114" s="2"/>
      <c r="AP114" s="2"/>
      <c r="AQ114" s="2"/>
      <c r="AS114" s="2"/>
      <c r="AU114" s="2"/>
      <c r="AW114" s="2"/>
      <c r="AX114" s="6"/>
      <c r="AY114" s="6"/>
      <c r="AZ114" s="6"/>
      <c r="BA114" s="7"/>
    </row>
    <row r="115" spans="2:53" x14ac:dyDescent="0.4">
      <c r="B115" s="2"/>
      <c r="C115" s="2"/>
      <c r="E115" s="2"/>
      <c r="G115" s="2"/>
      <c r="H115" s="2"/>
      <c r="J115" s="2"/>
      <c r="K115" s="2"/>
      <c r="M115" s="2"/>
      <c r="N115" s="2"/>
      <c r="Q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J115" s="2"/>
      <c r="AK115" s="2"/>
      <c r="AN115" s="2"/>
      <c r="AO115" s="2"/>
      <c r="AP115" s="2"/>
      <c r="AQ115" s="2"/>
      <c r="AS115" s="2"/>
      <c r="AU115" s="2"/>
      <c r="AW115" s="2"/>
      <c r="AX115" s="6"/>
      <c r="AY115" s="6"/>
      <c r="AZ115" s="6"/>
      <c r="BA115" s="7"/>
    </row>
    <row r="116" spans="2:53" x14ac:dyDescent="0.4">
      <c r="B116" s="2"/>
      <c r="C116" s="2"/>
      <c r="E116" s="2"/>
      <c r="G116" s="2"/>
      <c r="H116" s="2"/>
      <c r="J116" s="2"/>
      <c r="K116" s="2"/>
      <c r="M116" s="2"/>
      <c r="N116" s="2"/>
      <c r="Q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J116" s="2"/>
      <c r="AK116" s="2"/>
      <c r="AN116" s="2"/>
      <c r="AO116" s="2"/>
      <c r="AP116" s="2"/>
      <c r="AQ116" s="2"/>
      <c r="AS116" s="2"/>
      <c r="AU116" s="2"/>
      <c r="AW116" s="2"/>
      <c r="AX116" s="6"/>
      <c r="AY116" s="6"/>
      <c r="AZ116" s="6"/>
      <c r="BA116" s="7"/>
    </row>
    <row r="117" spans="2:53" x14ac:dyDescent="0.4">
      <c r="B117" s="2"/>
      <c r="C117" s="2"/>
      <c r="E117" s="2"/>
      <c r="G117" s="2"/>
      <c r="H117" s="2"/>
      <c r="J117" s="2"/>
      <c r="K117" s="2"/>
      <c r="M117" s="2"/>
      <c r="N117" s="2"/>
      <c r="Q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J117" s="2"/>
      <c r="AK117" s="2"/>
      <c r="AN117" s="2"/>
      <c r="AO117" s="2"/>
      <c r="AP117" s="2"/>
      <c r="AQ117" s="2"/>
      <c r="AS117" s="2"/>
      <c r="AU117" s="2"/>
      <c r="AW117" s="2"/>
      <c r="AX117" s="6"/>
      <c r="AY117" s="6"/>
      <c r="AZ117" s="6"/>
      <c r="BA117" s="7"/>
    </row>
    <row r="118" spans="2:53" x14ac:dyDescent="0.4">
      <c r="B118" s="2"/>
      <c r="C118" s="2"/>
      <c r="E118" s="2"/>
      <c r="G118" s="2"/>
      <c r="H118" s="2"/>
      <c r="J118" s="2"/>
      <c r="K118" s="2"/>
      <c r="M118" s="2"/>
      <c r="N118" s="2"/>
      <c r="Q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J118" s="2"/>
      <c r="AK118" s="2"/>
      <c r="AN118" s="2"/>
      <c r="AO118" s="2"/>
      <c r="AP118" s="2"/>
      <c r="AQ118" s="2"/>
      <c r="AS118" s="2"/>
      <c r="AU118" s="2"/>
      <c r="AW118" s="2"/>
      <c r="AX118" s="6"/>
      <c r="AY118" s="6"/>
      <c r="AZ118" s="6"/>
      <c r="BA118" s="7"/>
    </row>
    <row r="119" spans="2:53" x14ac:dyDescent="0.4">
      <c r="B119" s="2"/>
      <c r="C119" s="2"/>
      <c r="E119" s="2"/>
      <c r="G119" s="2"/>
      <c r="H119" s="2"/>
      <c r="J119" s="2"/>
      <c r="K119" s="2"/>
      <c r="M119" s="2"/>
      <c r="N119" s="2"/>
      <c r="Q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J119" s="2"/>
      <c r="AK119" s="2"/>
      <c r="AN119" s="2"/>
      <c r="AO119" s="2"/>
      <c r="AP119" s="2"/>
      <c r="AQ119" s="2"/>
      <c r="AS119" s="2"/>
      <c r="AU119" s="2"/>
      <c r="AW119" s="2"/>
      <c r="AX119" s="6"/>
      <c r="AY119" s="6"/>
      <c r="AZ119" s="6"/>
      <c r="BA119" s="7"/>
    </row>
    <row r="120" spans="2:53" x14ac:dyDescent="0.4">
      <c r="B120" s="2"/>
      <c r="C120" s="2"/>
      <c r="E120" s="2"/>
      <c r="G120" s="2"/>
      <c r="H120" s="2"/>
      <c r="J120" s="2"/>
      <c r="K120" s="2"/>
      <c r="M120" s="2"/>
      <c r="N120" s="2"/>
      <c r="Q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J120" s="2"/>
      <c r="AK120" s="2"/>
      <c r="AN120" s="2"/>
      <c r="AO120" s="2"/>
      <c r="AP120" s="2"/>
      <c r="AQ120" s="2"/>
      <c r="AS120" s="2"/>
      <c r="AU120" s="2"/>
      <c r="AW120" s="2"/>
      <c r="AX120" s="6"/>
      <c r="AY120" s="6"/>
      <c r="AZ120" s="6"/>
      <c r="BA120" s="7"/>
    </row>
    <row r="121" spans="2:53" x14ac:dyDescent="0.4">
      <c r="B121" s="2"/>
      <c r="C121" s="2"/>
      <c r="E121" s="2"/>
      <c r="G121" s="2"/>
      <c r="H121" s="2"/>
      <c r="J121" s="2"/>
      <c r="K121" s="2"/>
      <c r="M121" s="2"/>
      <c r="N121" s="2"/>
      <c r="Q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J121" s="2"/>
      <c r="AK121" s="2"/>
      <c r="AN121" s="2"/>
      <c r="AO121" s="2"/>
      <c r="AP121" s="2"/>
      <c r="AQ121" s="2"/>
      <c r="AS121" s="2"/>
      <c r="AU121" s="2"/>
      <c r="AW121" s="2"/>
      <c r="AX121" s="6"/>
      <c r="AY121" s="6"/>
      <c r="AZ121" s="6"/>
      <c r="BA121" s="7"/>
    </row>
    <row r="122" spans="2:53" x14ac:dyDescent="0.4">
      <c r="B122" s="2"/>
      <c r="C122" s="2"/>
      <c r="E122" s="2"/>
      <c r="G122" s="2"/>
      <c r="H122" s="2"/>
      <c r="J122" s="2"/>
      <c r="K122" s="2"/>
      <c r="M122" s="2"/>
      <c r="N122" s="2"/>
      <c r="Q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J122" s="2"/>
      <c r="AK122" s="2"/>
      <c r="AN122" s="2"/>
      <c r="AO122" s="2"/>
      <c r="AP122" s="2"/>
      <c r="AQ122" s="2"/>
      <c r="AS122" s="2"/>
      <c r="AU122" s="2"/>
      <c r="AW122" s="2"/>
      <c r="AX122" s="6"/>
      <c r="AY122" s="6"/>
      <c r="AZ122" s="6"/>
      <c r="BA122" s="7"/>
    </row>
    <row r="123" spans="2:53" x14ac:dyDescent="0.4">
      <c r="B123" s="2"/>
      <c r="C123" s="2"/>
      <c r="E123" s="2"/>
      <c r="G123" s="2"/>
      <c r="H123" s="2"/>
      <c r="J123" s="2"/>
      <c r="K123" s="2"/>
      <c r="M123" s="2"/>
      <c r="N123" s="2"/>
      <c r="Q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J123" s="2"/>
      <c r="AK123" s="2"/>
      <c r="AN123" s="2"/>
      <c r="AO123" s="2"/>
      <c r="AP123" s="2"/>
      <c r="AQ123" s="2"/>
      <c r="AS123" s="2"/>
      <c r="AU123" s="2"/>
      <c r="AW123" s="2"/>
      <c r="AX123" s="6"/>
      <c r="AY123" s="6"/>
      <c r="AZ123" s="6"/>
      <c r="BA123" s="7"/>
    </row>
    <row r="124" spans="2:53" x14ac:dyDescent="0.4">
      <c r="B124" s="2"/>
      <c r="C124" s="2"/>
      <c r="E124" s="2"/>
      <c r="G124" s="2"/>
      <c r="H124" s="2"/>
      <c r="J124" s="2"/>
      <c r="K124" s="2"/>
      <c r="M124" s="2"/>
      <c r="N124" s="2"/>
      <c r="Q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J124" s="2"/>
      <c r="AK124" s="2"/>
      <c r="AN124" s="2"/>
      <c r="AO124" s="2"/>
      <c r="AP124" s="2"/>
      <c r="AQ124" s="2"/>
      <c r="AS124" s="2"/>
      <c r="AU124" s="2"/>
      <c r="AW124" s="2"/>
      <c r="AX124" s="6"/>
      <c r="AY124" s="6"/>
      <c r="AZ124" s="6"/>
      <c r="BA124" s="7"/>
    </row>
    <row r="125" spans="2:53" x14ac:dyDescent="0.4">
      <c r="B125" s="2"/>
      <c r="C125" s="2"/>
      <c r="E125" s="2"/>
      <c r="G125" s="2"/>
      <c r="H125" s="2"/>
      <c r="J125" s="2"/>
      <c r="K125" s="2"/>
      <c r="M125" s="2"/>
      <c r="N125" s="2"/>
      <c r="Q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J125" s="2"/>
      <c r="AK125" s="2"/>
      <c r="AN125" s="2"/>
      <c r="AO125" s="2"/>
      <c r="AP125" s="2"/>
      <c r="AQ125" s="2"/>
      <c r="AS125" s="2"/>
      <c r="AU125" s="2"/>
      <c r="AW125" s="2"/>
      <c r="AX125" s="6"/>
      <c r="AY125" s="6"/>
      <c r="AZ125" s="6"/>
      <c r="BA125" s="7"/>
    </row>
    <row r="126" spans="2:53" x14ac:dyDescent="0.4">
      <c r="B126" s="2"/>
      <c r="C126" s="2"/>
      <c r="E126" s="2"/>
      <c r="G126" s="2"/>
      <c r="H126" s="2"/>
      <c r="J126" s="2"/>
      <c r="K126" s="2"/>
      <c r="M126" s="2"/>
      <c r="N126" s="2"/>
      <c r="Q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J126" s="2"/>
      <c r="AK126" s="2"/>
      <c r="AN126" s="2"/>
      <c r="AO126" s="2"/>
      <c r="AP126" s="2"/>
      <c r="AQ126" s="2"/>
      <c r="AS126" s="2"/>
      <c r="AU126" s="2"/>
      <c r="AW126" s="2"/>
      <c r="AX126" s="6"/>
      <c r="AY126" s="6"/>
      <c r="AZ126" s="6"/>
      <c r="BA126" s="7"/>
    </row>
    <row r="127" spans="2:53" x14ac:dyDescent="0.4">
      <c r="B127" s="2"/>
      <c r="C127" s="2"/>
      <c r="E127" s="2"/>
      <c r="G127" s="2"/>
      <c r="H127" s="2"/>
      <c r="J127" s="2"/>
      <c r="K127" s="2"/>
      <c r="M127" s="2"/>
      <c r="N127" s="2"/>
      <c r="Q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J127" s="2"/>
      <c r="AK127" s="2"/>
      <c r="AN127" s="2"/>
      <c r="AO127" s="2"/>
      <c r="AP127" s="2"/>
      <c r="AQ127" s="2"/>
      <c r="AS127" s="2"/>
      <c r="AU127" s="2"/>
      <c r="AW127" s="2"/>
      <c r="AX127" s="6"/>
      <c r="AY127" s="6"/>
      <c r="AZ127" s="6"/>
      <c r="BA127" s="7"/>
    </row>
    <row r="128" spans="2:53" x14ac:dyDescent="0.4">
      <c r="B128" s="2"/>
      <c r="C128" s="2"/>
      <c r="E128" s="2"/>
      <c r="G128" s="2"/>
      <c r="H128" s="2"/>
      <c r="J128" s="2"/>
      <c r="K128" s="2"/>
      <c r="M128" s="2"/>
      <c r="N128" s="2"/>
      <c r="Q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J128" s="2"/>
      <c r="AK128" s="2"/>
      <c r="AN128" s="2"/>
      <c r="AO128" s="2"/>
      <c r="AP128" s="2"/>
      <c r="AQ128" s="2"/>
      <c r="AS128" s="2"/>
      <c r="AU128" s="2"/>
      <c r="AW128" s="2"/>
      <c r="AX128" s="6"/>
      <c r="AY128" s="6"/>
      <c r="AZ128" s="6"/>
      <c r="BA128" s="7"/>
    </row>
    <row r="129" spans="2:53" x14ac:dyDescent="0.4">
      <c r="B129" s="2"/>
      <c r="C129" s="2"/>
      <c r="E129" s="2"/>
      <c r="G129" s="2"/>
      <c r="H129" s="2"/>
      <c r="J129" s="2"/>
      <c r="K129" s="2"/>
      <c r="M129" s="2"/>
      <c r="N129" s="2"/>
      <c r="Q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J129" s="2"/>
      <c r="AK129" s="2"/>
      <c r="AN129" s="2"/>
      <c r="AO129" s="2"/>
      <c r="AP129" s="2"/>
      <c r="AQ129" s="2"/>
      <c r="AS129" s="2"/>
      <c r="AU129" s="2"/>
      <c r="AW129" s="2"/>
      <c r="AX129" s="6"/>
      <c r="AY129" s="6"/>
      <c r="AZ129" s="6"/>
      <c r="BA129" s="7"/>
    </row>
    <row r="130" spans="2:53" x14ac:dyDescent="0.4">
      <c r="B130" s="2"/>
      <c r="C130" s="2"/>
      <c r="E130" s="2"/>
      <c r="G130" s="2"/>
      <c r="H130" s="2"/>
      <c r="J130" s="2"/>
      <c r="K130" s="2"/>
      <c r="M130" s="2"/>
      <c r="N130" s="2"/>
      <c r="Q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J130" s="2"/>
      <c r="AK130" s="2"/>
      <c r="AN130" s="2"/>
      <c r="AO130" s="2"/>
      <c r="AP130" s="2"/>
      <c r="AQ130" s="2"/>
      <c r="AS130" s="2"/>
      <c r="AU130" s="2"/>
      <c r="AW130" s="2"/>
      <c r="AX130" s="6"/>
      <c r="AY130" s="6"/>
      <c r="AZ130" s="6"/>
      <c r="BA130" s="7"/>
    </row>
    <row r="131" spans="2:53" x14ac:dyDescent="0.4">
      <c r="B131" s="2"/>
      <c r="C131" s="2"/>
      <c r="E131" s="2"/>
      <c r="G131" s="2"/>
      <c r="H131" s="2"/>
      <c r="J131" s="2"/>
      <c r="K131" s="2"/>
      <c r="M131" s="2"/>
      <c r="N131" s="2"/>
      <c r="Q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J131" s="2"/>
      <c r="AK131" s="2"/>
      <c r="AN131" s="2"/>
      <c r="AO131" s="2"/>
      <c r="AP131" s="2"/>
      <c r="AQ131" s="2"/>
      <c r="AS131" s="2"/>
      <c r="AU131" s="2"/>
      <c r="AW131" s="2"/>
      <c r="AX131" s="6"/>
      <c r="AY131" s="6"/>
      <c r="AZ131" s="6"/>
      <c r="BA131" s="7"/>
    </row>
    <row r="132" spans="2:53" x14ac:dyDescent="0.4">
      <c r="B132" s="2"/>
      <c r="C132" s="2"/>
      <c r="E132" s="2"/>
      <c r="G132" s="2"/>
      <c r="H132" s="2"/>
      <c r="J132" s="2"/>
      <c r="K132" s="2"/>
      <c r="M132" s="2"/>
      <c r="N132" s="2"/>
      <c r="Q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J132" s="2"/>
      <c r="AK132" s="2"/>
      <c r="AN132" s="2"/>
      <c r="AO132" s="2"/>
      <c r="AP132" s="2"/>
      <c r="AQ132" s="2"/>
      <c r="AS132" s="2"/>
      <c r="AU132" s="2"/>
      <c r="AW132" s="2"/>
      <c r="AX132" s="6"/>
      <c r="AY132" s="6"/>
      <c r="AZ132" s="6"/>
      <c r="BA132" s="7"/>
    </row>
    <row r="133" spans="2:53" x14ac:dyDescent="0.4">
      <c r="B133" s="2"/>
      <c r="C133" s="2"/>
      <c r="E133" s="2"/>
      <c r="G133" s="2"/>
      <c r="H133" s="2"/>
      <c r="J133" s="2"/>
      <c r="K133" s="2"/>
      <c r="M133" s="2"/>
      <c r="N133" s="2"/>
      <c r="Q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J133" s="2"/>
      <c r="AK133" s="2"/>
      <c r="AN133" s="2"/>
      <c r="AO133" s="2"/>
      <c r="AP133" s="2"/>
      <c r="AQ133" s="2"/>
      <c r="AS133" s="2"/>
      <c r="AU133" s="2"/>
      <c r="AW133" s="2"/>
      <c r="AX133" s="6"/>
      <c r="AY133" s="6"/>
      <c r="AZ133" s="6"/>
      <c r="BA133" s="7"/>
    </row>
    <row r="134" spans="2:53" x14ac:dyDescent="0.4">
      <c r="B134" s="2"/>
      <c r="C134" s="2"/>
      <c r="E134" s="2"/>
      <c r="G134" s="2"/>
      <c r="H134" s="2"/>
      <c r="J134" s="2"/>
      <c r="K134" s="2"/>
      <c r="M134" s="2"/>
      <c r="N134" s="2"/>
      <c r="Q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J134" s="2"/>
      <c r="AK134" s="2"/>
      <c r="AN134" s="2"/>
      <c r="AO134" s="2"/>
      <c r="AP134" s="2"/>
      <c r="AQ134" s="2"/>
      <c r="AS134" s="2"/>
      <c r="AU134" s="2"/>
      <c r="AW134" s="2"/>
      <c r="AX134" s="6"/>
      <c r="AY134" s="6"/>
      <c r="AZ134" s="6"/>
      <c r="BA134" s="7"/>
    </row>
    <row r="135" spans="2:53" x14ac:dyDescent="0.4">
      <c r="B135" s="2"/>
      <c r="C135" s="2"/>
      <c r="E135" s="2"/>
      <c r="G135" s="2"/>
      <c r="H135" s="2"/>
      <c r="J135" s="2"/>
      <c r="K135" s="2"/>
      <c r="M135" s="2"/>
      <c r="N135" s="2"/>
      <c r="Q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J135" s="2"/>
      <c r="AK135" s="2"/>
      <c r="AN135" s="2"/>
      <c r="AO135" s="2"/>
      <c r="AP135" s="2"/>
      <c r="AQ135" s="2"/>
      <c r="AS135" s="2"/>
      <c r="AU135" s="2"/>
      <c r="AW135" s="2"/>
      <c r="AX135" s="6"/>
      <c r="AY135" s="6"/>
      <c r="AZ135" s="6"/>
      <c r="BA135" s="7"/>
    </row>
    <row r="136" spans="2:53" x14ac:dyDescent="0.4">
      <c r="B136" s="2"/>
      <c r="C136" s="2"/>
      <c r="E136" s="2"/>
      <c r="G136" s="2"/>
      <c r="H136" s="2"/>
      <c r="J136" s="2"/>
      <c r="K136" s="2"/>
      <c r="M136" s="2"/>
      <c r="N136" s="2"/>
      <c r="Q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J136" s="2"/>
      <c r="AK136" s="2"/>
      <c r="AN136" s="2"/>
      <c r="AO136" s="2"/>
      <c r="AP136" s="2"/>
      <c r="AQ136" s="2"/>
      <c r="AS136" s="2"/>
      <c r="AU136" s="2"/>
      <c r="AW136" s="2"/>
      <c r="AX136" s="6"/>
      <c r="AY136" s="6"/>
      <c r="AZ136" s="6"/>
      <c r="BA136" s="7"/>
    </row>
    <row r="137" spans="2:53" x14ac:dyDescent="0.4">
      <c r="B137" s="2"/>
      <c r="C137" s="2"/>
      <c r="E137" s="2"/>
      <c r="G137" s="2"/>
      <c r="H137" s="2"/>
      <c r="J137" s="2"/>
      <c r="K137" s="2"/>
      <c r="M137" s="2"/>
      <c r="N137" s="2"/>
      <c r="Q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J137" s="2"/>
      <c r="AK137" s="2"/>
      <c r="AN137" s="2"/>
      <c r="AO137" s="2"/>
      <c r="AP137" s="2"/>
      <c r="AQ137" s="2"/>
      <c r="AS137" s="2"/>
      <c r="AU137" s="2"/>
      <c r="AW137" s="2"/>
      <c r="AX137" s="6"/>
      <c r="AY137" s="6"/>
      <c r="AZ137" s="6"/>
      <c r="BA137" s="7"/>
    </row>
    <row r="138" spans="2:53" x14ac:dyDescent="0.4">
      <c r="B138" s="2"/>
      <c r="C138" s="2"/>
      <c r="E138" s="2"/>
      <c r="G138" s="2"/>
      <c r="H138" s="2"/>
      <c r="J138" s="2"/>
      <c r="K138" s="2"/>
      <c r="M138" s="2"/>
      <c r="N138" s="2"/>
      <c r="Q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J138" s="2"/>
      <c r="AK138" s="2"/>
      <c r="AN138" s="2"/>
      <c r="AO138" s="2"/>
      <c r="AP138" s="2"/>
      <c r="AQ138" s="2"/>
      <c r="AS138" s="2"/>
      <c r="AU138" s="2"/>
      <c r="AW138" s="2"/>
      <c r="AX138" s="6"/>
      <c r="AY138" s="6"/>
      <c r="AZ138" s="6"/>
      <c r="BA138" s="7"/>
    </row>
    <row r="139" spans="2:53" x14ac:dyDescent="0.4">
      <c r="B139" s="2"/>
      <c r="C139" s="2"/>
      <c r="E139" s="2"/>
      <c r="G139" s="2"/>
      <c r="H139" s="2"/>
      <c r="J139" s="2"/>
      <c r="K139" s="2"/>
      <c r="M139" s="2"/>
      <c r="N139" s="2"/>
      <c r="Q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J139" s="2"/>
      <c r="AK139" s="2"/>
      <c r="AN139" s="2"/>
      <c r="AO139" s="2"/>
      <c r="AP139" s="2"/>
      <c r="AQ139" s="2"/>
      <c r="AS139" s="2"/>
      <c r="AU139" s="2"/>
      <c r="AW139" s="2"/>
      <c r="AX139" s="6"/>
      <c r="AY139" s="6"/>
      <c r="AZ139" s="6"/>
      <c r="BA139" s="7"/>
    </row>
    <row r="140" spans="2:53" x14ac:dyDescent="0.4">
      <c r="B140" s="2"/>
      <c r="C140" s="2"/>
      <c r="E140" s="2"/>
      <c r="G140" s="2"/>
      <c r="H140" s="2"/>
      <c r="J140" s="2"/>
      <c r="K140" s="2"/>
      <c r="M140" s="2"/>
      <c r="N140" s="2"/>
      <c r="Q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J140" s="2"/>
      <c r="AK140" s="2"/>
      <c r="AN140" s="2"/>
      <c r="AO140" s="2"/>
      <c r="AP140" s="2"/>
      <c r="AQ140" s="2"/>
      <c r="AS140" s="2"/>
      <c r="AU140" s="2"/>
      <c r="AW140" s="2"/>
      <c r="AX140" s="6"/>
      <c r="AY140" s="6"/>
      <c r="AZ140" s="6"/>
      <c r="BA140" s="7"/>
    </row>
    <row r="141" spans="2:53" x14ac:dyDescent="0.4">
      <c r="B141" s="2"/>
      <c r="C141" s="2"/>
      <c r="E141" s="2"/>
      <c r="G141" s="2"/>
      <c r="H141" s="2"/>
      <c r="J141" s="2"/>
      <c r="K141" s="2"/>
      <c r="M141" s="2"/>
      <c r="N141" s="2"/>
      <c r="Q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J141" s="2"/>
      <c r="AK141" s="2"/>
      <c r="AN141" s="2"/>
      <c r="AO141" s="2"/>
      <c r="AP141" s="2"/>
      <c r="AQ141" s="2"/>
      <c r="AS141" s="2"/>
      <c r="AU141" s="2"/>
      <c r="AW141" s="2"/>
      <c r="AX141" s="6"/>
      <c r="AY141" s="6"/>
      <c r="AZ141" s="6"/>
      <c r="BA141" s="7"/>
    </row>
    <row r="142" spans="2:53" x14ac:dyDescent="0.4">
      <c r="B142" s="2"/>
      <c r="C142" s="2"/>
      <c r="E142" s="2"/>
      <c r="G142" s="2"/>
      <c r="H142" s="2"/>
      <c r="J142" s="2"/>
      <c r="K142" s="2"/>
      <c r="M142" s="2"/>
      <c r="N142" s="2"/>
      <c r="Q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J142" s="2"/>
      <c r="AK142" s="2"/>
      <c r="AN142" s="2"/>
      <c r="AO142" s="2"/>
      <c r="AP142" s="2"/>
      <c r="AQ142" s="2"/>
      <c r="AS142" s="2"/>
      <c r="AU142" s="2"/>
      <c r="AW142" s="2"/>
      <c r="AX142" s="6"/>
      <c r="AY142" s="6"/>
      <c r="AZ142" s="6"/>
      <c r="BA142" s="7"/>
    </row>
    <row r="143" spans="2:53" x14ac:dyDescent="0.4">
      <c r="B143" s="2"/>
      <c r="C143" s="2"/>
      <c r="E143" s="2"/>
      <c r="G143" s="2"/>
      <c r="H143" s="2"/>
      <c r="J143" s="2"/>
      <c r="K143" s="2"/>
      <c r="M143" s="2"/>
      <c r="N143" s="2"/>
      <c r="Q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J143" s="2"/>
      <c r="AK143" s="2"/>
      <c r="AN143" s="2"/>
      <c r="AO143" s="2"/>
      <c r="AP143" s="2"/>
      <c r="AQ143" s="2"/>
      <c r="AS143" s="2"/>
      <c r="AU143" s="2"/>
      <c r="AW143" s="2"/>
      <c r="AX143" s="6"/>
      <c r="AY143" s="6"/>
      <c r="AZ143" s="6"/>
      <c r="BA143" s="7"/>
    </row>
    <row r="144" spans="2:53" x14ac:dyDescent="0.4">
      <c r="B144" s="2"/>
      <c r="C144" s="2"/>
      <c r="E144" s="2"/>
      <c r="G144" s="2"/>
      <c r="H144" s="2"/>
      <c r="J144" s="2"/>
      <c r="K144" s="2"/>
      <c r="M144" s="2"/>
      <c r="N144" s="2"/>
      <c r="Q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J144" s="2"/>
      <c r="AK144" s="2"/>
      <c r="AN144" s="2"/>
      <c r="AO144" s="2"/>
      <c r="AP144" s="2"/>
      <c r="AQ144" s="2"/>
      <c r="AS144" s="2"/>
      <c r="AU144" s="2"/>
      <c r="AW144" s="2"/>
      <c r="AX144" s="6"/>
      <c r="AY144" s="6"/>
      <c r="AZ144" s="6"/>
      <c r="BA144" s="7"/>
    </row>
    <row r="145" spans="2:53" x14ac:dyDescent="0.4">
      <c r="B145" s="2"/>
      <c r="C145" s="2"/>
      <c r="E145" s="2"/>
      <c r="G145" s="2"/>
      <c r="H145" s="2"/>
      <c r="J145" s="2"/>
      <c r="K145" s="2"/>
      <c r="M145" s="2"/>
      <c r="N145" s="2"/>
      <c r="Q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J145" s="2"/>
      <c r="AK145" s="2"/>
      <c r="AN145" s="2"/>
      <c r="AO145" s="2"/>
      <c r="AP145" s="2"/>
      <c r="AQ145" s="2"/>
      <c r="AS145" s="2"/>
      <c r="AU145" s="2"/>
      <c r="AW145" s="2"/>
      <c r="AX145" s="6"/>
      <c r="AY145" s="6"/>
      <c r="AZ145" s="6"/>
      <c r="BA145" s="7"/>
    </row>
    <row r="146" spans="2:53" x14ac:dyDescent="0.4">
      <c r="B146" s="2"/>
      <c r="C146" s="2"/>
      <c r="E146" s="2"/>
      <c r="G146" s="2"/>
      <c r="H146" s="2"/>
      <c r="J146" s="2"/>
      <c r="K146" s="2"/>
      <c r="M146" s="2"/>
      <c r="N146" s="2"/>
      <c r="Q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J146" s="2"/>
      <c r="AK146" s="2"/>
      <c r="AN146" s="2"/>
      <c r="AO146" s="2"/>
      <c r="AP146" s="2"/>
      <c r="AQ146" s="2"/>
      <c r="AS146" s="2"/>
      <c r="AU146" s="2"/>
      <c r="AW146" s="2"/>
      <c r="AX146" s="6"/>
      <c r="AY146" s="6"/>
      <c r="AZ146" s="6"/>
      <c r="BA146" s="7"/>
    </row>
    <row r="147" spans="2:53" x14ac:dyDescent="0.4">
      <c r="B147" s="2"/>
      <c r="C147" s="2"/>
      <c r="E147" s="2"/>
      <c r="G147" s="2"/>
      <c r="H147" s="2"/>
      <c r="J147" s="2"/>
      <c r="K147" s="2"/>
      <c r="M147" s="2"/>
      <c r="N147" s="2"/>
      <c r="Q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J147" s="2"/>
      <c r="AK147" s="2"/>
      <c r="AN147" s="2"/>
      <c r="AO147" s="2"/>
      <c r="AP147" s="2"/>
      <c r="AQ147" s="2"/>
      <c r="AS147" s="2"/>
      <c r="AU147" s="2"/>
      <c r="AW147" s="2"/>
      <c r="AX147" s="6"/>
      <c r="AY147" s="6"/>
      <c r="AZ147" s="6"/>
      <c r="BA147" s="7"/>
    </row>
    <row r="148" spans="2:53" x14ac:dyDescent="0.4">
      <c r="B148" s="2"/>
      <c r="C148" s="2"/>
      <c r="E148" s="2"/>
      <c r="G148" s="2"/>
      <c r="H148" s="2"/>
      <c r="J148" s="2"/>
      <c r="K148" s="2"/>
      <c r="M148" s="2"/>
      <c r="N148" s="2"/>
      <c r="Q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J148" s="2"/>
      <c r="AK148" s="2"/>
      <c r="AN148" s="2"/>
      <c r="AO148" s="2"/>
      <c r="AP148" s="2"/>
      <c r="AQ148" s="2"/>
      <c r="AS148" s="2"/>
      <c r="AU148" s="2"/>
      <c r="AW148" s="2"/>
      <c r="AX148" s="6"/>
      <c r="AY148" s="6"/>
      <c r="AZ148" s="6"/>
      <c r="BA148" s="7"/>
    </row>
    <row r="149" spans="2:53" x14ac:dyDescent="0.4">
      <c r="B149" s="2"/>
      <c r="C149" s="2"/>
      <c r="E149" s="2"/>
      <c r="G149" s="2"/>
      <c r="H149" s="2"/>
      <c r="J149" s="2"/>
      <c r="K149" s="2"/>
      <c r="M149" s="2"/>
      <c r="N149" s="2"/>
      <c r="Q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J149" s="2"/>
      <c r="AK149" s="2"/>
      <c r="AN149" s="2"/>
      <c r="AO149" s="2"/>
      <c r="AP149" s="2"/>
      <c r="AQ149" s="2"/>
      <c r="AS149" s="2"/>
      <c r="AU149" s="2"/>
      <c r="AW149" s="2"/>
      <c r="AX149" s="6"/>
      <c r="AY149" s="6"/>
      <c r="AZ149" s="6"/>
      <c r="BA149" s="7"/>
    </row>
    <row r="150" spans="2:53" x14ac:dyDescent="0.4">
      <c r="B150" s="2"/>
      <c r="C150" s="2"/>
      <c r="E150" s="2"/>
      <c r="G150" s="2"/>
      <c r="H150" s="2"/>
      <c r="J150" s="2"/>
      <c r="K150" s="2"/>
      <c r="M150" s="2"/>
      <c r="N150" s="2"/>
      <c r="Q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J150" s="2"/>
      <c r="AK150" s="2"/>
      <c r="AN150" s="2"/>
      <c r="AO150" s="2"/>
      <c r="AP150" s="2"/>
      <c r="AQ150" s="2"/>
      <c r="AS150" s="2"/>
      <c r="AU150" s="2"/>
      <c r="AW150" s="2"/>
      <c r="AX150" s="6"/>
      <c r="AY150" s="6"/>
      <c r="AZ150" s="6"/>
      <c r="BA150" s="7"/>
    </row>
    <row r="151" spans="2:53" x14ac:dyDescent="0.4">
      <c r="B151" s="2"/>
      <c r="C151" s="2"/>
      <c r="E151" s="2"/>
      <c r="G151" s="2"/>
      <c r="H151" s="2"/>
      <c r="J151" s="2"/>
      <c r="K151" s="2"/>
      <c r="M151" s="2"/>
      <c r="N151" s="2"/>
      <c r="Q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J151" s="2"/>
      <c r="AK151" s="2"/>
      <c r="AN151" s="2"/>
      <c r="AO151" s="2"/>
      <c r="AP151" s="2"/>
      <c r="AQ151" s="2"/>
      <c r="AS151" s="2"/>
      <c r="AU151" s="2"/>
      <c r="AW151" s="2"/>
      <c r="AX151" s="6"/>
      <c r="AY151" s="6"/>
      <c r="AZ151" s="6"/>
      <c r="BA151" s="7"/>
    </row>
    <row r="152" spans="2:53" x14ac:dyDescent="0.4">
      <c r="B152" s="2"/>
      <c r="C152" s="2"/>
      <c r="E152" s="2"/>
      <c r="G152" s="2"/>
      <c r="H152" s="2"/>
      <c r="J152" s="2"/>
      <c r="K152" s="2"/>
      <c r="M152" s="2"/>
      <c r="N152" s="2"/>
      <c r="Q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J152" s="2"/>
      <c r="AK152" s="2"/>
      <c r="AN152" s="2"/>
      <c r="AO152" s="2"/>
      <c r="AP152" s="2"/>
      <c r="AQ152" s="2"/>
      <c r="AS152" s="2"/>
      <c r="AU152" s="2"/>
      <c r="AW152" s="2"/>
      <c r="AX152" s="6"/>
      <c r="AY152" s="6"/>
      <c r="AZ152" s="6"/>
      <c r="BA152" s="7"/>
    </row>
    <row r="153" spans="2:53" x14ac:dyDescent="0.4">
      <c r="B153" s="2"/>
      <c r="C153" s="2"/>
      <c r="E153" s="2"/>
      <c r="G153" s="2"/>
      <c r="H153" s="2"/>
      <c r="J153" s="2"/>
      <c r="K153" s="2"/>
      <c r="M153" s="2"/>
      <c r="N153" s="2"/>
      <c r="Q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J153" s="2"/>
      <c r="AK153" s="2"/>
      <c r="AN153" s="2"/>
      <c r="AO153" s="2"/>
      <c r="AP153" s="2"/>
      <c r="AQ153" s="2"/>
      <c r="AS153" s="2"/>
      <c r="AU153" s="2"/>
      <c r="AW153" s="2"/>
      <c r="AX153" s="6"/>
      <c r="AY153" s="6"/>
      <c r="AZ153" s="6"/>
      <c r="BA153" s="7"/>
    </row>
    <row r="154" spans="2:53" x14ac:dyDescent="0.4">
      <c r="B154" s="2"/>
      <c r="C154" s="2"/>
      <c r="E154" s="2"/>
      <c r="G154" s="2"/>
      <c r="H154" s="2"/>
      <c r="J154" s="2"/>
      <c r="K154" s="2"/>
      <c r="M154" s="2"/>
      <c r="N154" s="2"/>
      <c r="Q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J154" s="2"/>
      <c r="AK154" s="2"/>
      <c r="AN154" s="2"/>
      <c r="AO154" s="2"/>
      <c r="AP154" s="2"/>
      <c r="AQ154" s="2"/>
      <c r="AS154" s="2"/>
      <c r="AU154" s="2"/>
      <c r="AW154" s="2"/>
      <c r="AX154" s="6"/>
      <c r="AY154" s="6"/>
      <c r="AZ154" s="6"/>
      <c r="BA154" s="7"/>
    </row>
    <row r="155" spans="2:53" x14ac:dyDescent="0.4">
      <c r="B155" s="2"/>
      <c r="C155" s="2"/>
      <c r="E155" s="2"/>
      <c r="G155" s="2"/>
      <c r="H155" s="2"/>
      <c r="J155" s="2"/>
      <c r="K155" s="2"/>
      <c r="M155" s="2"/>
      <c r="N155" s="2"/>
      <c r="Q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J155" s="2"/>
      <c r="AK155" s="2"/>
      <c r="AN155" s="2"/>
      <c r="AO155" s="2"/>
      <c r="AP155" s="2"/>
      <c r="AQ155" s="2"/>
      <c r="AS155" s="2"/>
      <c r="AU155" s="2"/>
      <c r="AW155" s="2"/>
      <c r="AX155" s="6"/>
      <c r="AY155" s="6"/>
      <c r="AZ155" s="6"/>
      <c r="BA155" s="7"/>
    </row>
    <row r="156" spans="2:53" x14ac:dyDescent="0.4">
      <c r="B156" s="2"/>
      <c r="C156" s="2"/>
      <c r="E156" s="2"/>
      <c r="G156" s="2"/>
      <c r="H156" s="2"/>
      <c r="J156" s="2"/>
      <c r="K156" s="2"/>
      <c r="M156" s="2"/>
      <c r="N156" s="2"/>
      <c r="Q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J156" s="2"/>
      <c r="AK156" s="2"/>
      <c r="AN156" s="2"/>
      <c r="AO156" s="2"/>
      <c r="AP156" s="2"/>
      <c r="AQ156" s="2"/>
      <c r="AS156" s="2"/>
      <c r="AU156" s="2"/>
      <c r="AW156" s="2"/>
      <c r="AX156" s="6"/>
      <c r="AY156" s="6"/>
      <c r="AZ156" s="6"/>
      <c r="BA156" s="7"/>
    </row>
    <row r="157" spans="2:53" x14ac:dyDescent="0.4">
      <c r="B157" s="2"/>
      <c r="C157" s="2"/>
      <c r="E157" s="2"/>
      <c r="G157" s="2"/>
      <c r="H157" s="2"/>
      <c r="J157" s="2"/>
      <c r="K157" s="2"/>
      <c r="M157" s="2"/>
      <c r="N157" s="2"/>
      <c r="Q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J157" s="2"/>
      <c r="AK157" s="2"/>
      <c r="AN157" s="2"/>
      <c r="AO157" s="2"/>
      <c r="AP157" s="2"/>
      <c r="AQ157" s="2"/>
      <c r="AS157" s="2"/>
      <c r="AU157" s="2"/>
      <c r="AW157" s="2"/>
      <c r="AX157" s="6"/>
      <c r="AY157" s="6"/>
      <c r="AZ157" s="6"/>
      <c r="BA157" s="7"/>
    </row>
    <row r="158" spans="2:53" x14ac:dyDescent="0.4">
      <c r="B158" s="2"/>
      <c r="C158" s="2"/>
      <c r="E158" s="2"/>
      <c r="G158" s="2"/>
      <c r="H158" s="2"/>
      <c r="J158" s="2"/>
      <c r="K158" s="2"/>
      <c r="M158" s="2"/>
      <c r="N158" s="2"/>
      <c r="Q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J158" s="2"/>
      <c r="AK158" s="2"/>
      <c r="AN158" s="2"/>
      <c r="AO158" s="2"/>
      <c r="AP158" s="2"/>
      <c r="AQ158" s="2"/>
      <c r="AS158" s="2"/>
      <c r="AU158" s="2"/>
      <c r="AW158" s="2"/>
      <c r="AX158" s="6"/>
      <c r="AY158" s="6"/>
      <c r="AZ158" s="6"/>
      <c r="BA158" s="7"/>
    </row>
    <row r="159" spans="2:53" x14ac:dyDescent="0.4">
      <c r="B159" s="2"/>
      <c r="C159" s="2"/>
      <c r="E159" s="2"/>
      <c r="G159" s="2"/>
      <c r="H159" s="2"/>
      <c r="J159" s="2"/>
      <c r="K159" s="2"/>
      <c r="M159" s="2"/>
      <c r="N159" s="2"/>
      <c r="Q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J159" s="2"/>
      <c r="AK159" s="2"/>
      <c r="AN159" s="2"/>
      <c r="AO159" s="2"/>
      <c r="AP159" s="2"/>
      <c r="AQ159" s="2"/>
      <c r="AS159" s="2"/>
      <c r="AU159" s="2"/>
      <c r="AW159" s="2"/>
      <c r="AX159" s="6"/>
      <c r="AY159" s="6"/>
      <c r="AZ159" s="6"/>
      <c r="BA159" s="7"/>
    </row>
    <row r="160" spans="2:53" x14ac:dyDescent="0.4">
      <c r="B160" s="2"/>
      <c r="C160" s="2"/>
      <c r="E160" s="2"/>
      <c r="G160" s="2"/>
      <c r="H160" s="2"/>
      <c r="J160" s="2"/>
      <c r="K160" s="2"/>
      <c r="M160" s="2"/>
      <c r="N160" s="2"/>
      <c r="Q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J160" s="2"/>
      <c r="AK160" s="2"/>
      <c r="AN160" s="2"/>
      <c r="AO160" s="2"/>
      <c r="AP160" s="2"/>
      <c r="AQ160" s="2"/>
      <c r="AS160" s="2"/>
      <c r="AU160" s="2"/>
      <c r="AW160" s="2"/>
      <c r="AX160" s="6"/>
      <c r="AY160" s="6"/>
      <c r="AZ160" s="6"/>
      <c r="BA160" s="7"/>
    </row>
    <row r="161" spans="2:53" x14ac:dyDescent="0.4">
      <c r="B161" s="2"/>
      <c r="C161" s="2"/>
      <c r="E161" s="2"/>
      <c r="G161" s="2"/>
      <c r="H161" s="2"/>
      <c r="J161" s="2"/>
      <c r="K161" s="2"/>
      <c r="M161" s="2"/>
      <c r="N161" s="2"/>
      <c r="Q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J161" s="2"/>
      <c r="AK161" s="2"/>
      <c r="AN161" s="2"/>
      <c r="AO161" s="2"/>
      <c r="AP161" s="2"/>
      <c r="AQ161" s="2"/>
      <c r="AS161" s="2"/>
      <c r="AU161" s="2"/>
      <c r="AW161" s="2"/>
      <c r="AX161" s="6"/>
      <c r="AY161" s="6"/>
      <c r="AZ161" s="6"/>
      <c r="BA161" s="7"/>
    </row>
    <row r="162" spans="2:53" x14ac:dyDescent="0.4">
      <c r="B162" s="2"/>
      <c r="C162" s="2"/>
      <c r="E162" s="2"/>
      <c r="G162" s="2"/>
      <c r="H162" s="2"/>
      <c r="J162" s="2"/>
      <c r="K162" s="2"/>
      <c r="M162" s="2"/>
      <c r="N162" s="2"/>
      <c r="Q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J162" s="2"/>
      <c r="AK162" s="2"/>
      <c r="AN162" s="2"/>
      <c r="AO162" s="2"/>
      <c r="AP162" s="2"/>
      <c r="AQ162" s="2"/>
      <c r="AS162" s="2"/>
      <c r="AU162" s="2"/>
      <c r="AW162" s="2"/>
      <c r="AX162" s="6"/>
      <c r="AY162" s="6"/>
      <c r="AZ162" s="6"/>
      <c r="BA162" s="7"/>
    </row>
    <row r="163" spans="2:53" x14ac:dyDescent="0.4">
      <c r="B163" s="2"/>
      <c r="C163" s="2"/>
      <c r="E163" s="2"/>
      <c r="G163" s="2"/>
      <c r="H163" s="2"/>
      <c r="J163" s="2"/>
      <c r="K163" s="2"/>
      <c r="M163" s="2"/>
      <c r="N163" s="2"/>
      <c r="Q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J163" s="2"/>
      <c r="AK163" s="2"/>
      <c r="AN163" s="2"/>
      <c r="AO163" s="2"/>
      <c r="AP163" s="2"/>
      <c r="AQ163" s="2"/>
      <c r="AS163" s="2"/>
      <c r="AU163" s="2"/>
      <c r="AW163" s="2"/>
      <c r="AX163" s="6"/>
      <c r="AY163" s="6"/>
      <c r="AZ163" s="6"/>
      <c r="BA163" s="7"/>
    </row>
    <row r="164" spans="2:53" x14ac:dyDescent="0.4">
      <c r="B164" s="2"/>
      <c r="C164" s="2"/>
      <c r="E164" s="2"/>
      <c r="G164" s="2"/>
      <c r="H164" s="2"/>
      <c r="J164" s="2"/>
      <c r="K164" s="2"/>
      <c r="M164" s="2"/>
      <c r="N164" s="2"/>
      <c r="Q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J164" s="2"/>
      <c r="AK164" s="2"/>
      <c r="AN164" s="2"/>
      <c r="AO164" s="2"/>
      <c r="AP164" s="2"/>
      <c r="AQ164" s="2"/>
      <c r="AS164" s="2"/>
      <c r="AU164" s="2"/>
      <c r="AW164" s="2"/>
      <c r="AX164" s="6"/>
      <c r="AY164" s="6"/>
      <c r="AZ164" s="6"/>
      <c r="BA164" s="7"/>
    </row>
    <row r="165" spans="2:53" x14ac:dyDescent="0.4">
      <c r="B165" s="2"/>
      <c r="C165" s="2"/>
      <c r="E165" s="2"/>
      <c r="G165" s="2"/>
      <c r="H165" s="2"/>
      <c r="J165" s="2"/>
      <c r="K165" s="2"/>
      <c r="M165" s="2"/>
      <c r="N165" s="2"/>
      <c r="Q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J165" s="2"/>
      <c r="AK165" s="2"/>
      <c r="AN165" s="2"/>
      <c r="AO165" s="2"/>
      <c r="AP165" s="2"/>
      <c r="AQ165" s="2"/>
      <c r="AS165" s="2"/>
      <c r="AU165" s="2"/>
      <c r="AW165" s="2"/>
      <c r="AX165" s="6"/>
      <c r="AY165" s="6"/>
      <c r="AZ165" s="6"/>
      <c r="BA165" s="7"/>
    </row>
    <row r="166" spans="2:53" x14ac:dyDescent="0.4">
      <c r="B166" s="2"/>
      <c r="C166" s="2"/>
      <c r="E166" s="2"/>
      <c r="G166" s="2"/>
      <c r="H166" s="2"/>
      <c r="J166" s="2"/>
      <c r="K166" s="2"/>
      <c r="M166" s="2"/>
      <c r="N166" s="2"/>
      <c r="Q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J166" s="2"/>
      <c r="AK166" s="2"/>
      <c r="AN166" s="2"/>
      <c r="AO166" s="2"/>
      <c r="AP166" s="2"/>
      <c r="AQ166" s="2"/>
      <c r="AS166" s="2"/>
      <c r="AU166" s="2"/>
      <c r="AW166" s="2"/>
      <c r="AX166" s="6"/>
      <c r="AY166" s="6"/>
      <c r="AZ166" s="6"/>
      <c r="BA166" s="7"/>
    </row>
    <row r="167" spans="2:53" x14ac:dyDescent="0.4">
      <c r="B167" s="2"/>
      <c r="C167" s="2"/>
      <c r="E167" s="2"/>
      <c r="G167" s="2"/>
      <c r="H167" s="2"/>
      <c r="J167" s="2"/>
      <c r="K167" s="2"/>
      <c r="M167" s="2"/>
      <c r="N167" s="2"/>
      <c r="Q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J167" s="2"/>
      <c r="AK167" s="2"/>
      <c r="AN167" s="2"/>
      <c r="AO167" s="2"/>
      <c r="AP167" s="2"/>
      <c r="AQ167" s="2"/>
      <c r="AS167" s="2"/>
      <c r="AU167" s="2"/>
      <c r="AW167" s="2"/>
      <c r="AX167" s="6"/>
      <c r="AY167" s="6"/>
      <c r="AZ167" s="6"/>
      <c r="BA167" s="7"/>
    </row>
    <row r="168" spans="2:53" x14ac:dyDescent="0.4">
      <c r="B168" s="2"/>
      <c r="C168" s="2"/>
      <c r="E168" s="2"/>
      <c r="G168" s="2"/>
      <c r="H168" s="2"/>
      <c r="J168" s="2"/>
      <c r="K168" s="2"/>
      <c r="M168" s="2"/>
      <c r="N168" s="2"/>
      <c r="Q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J168" s="2"/>
      <c r="AK168" s="2"/>
      <c r="AN168" s="2"/>
      <c r="AO168" s="2"/>
      <c r="AP168" s="2"/>
      <c r="AQ168" s="2"/>
      <c r="AS168" s="2"/>
      <c r="AU168" s="2"/>
      <c r="AW168" s="2"/>
      <c r="AX168" s="6"/>
      <c r="AY168" s="6"/>
      <c r="AZ168" s="6"/>
      <c r="BA168" s="7"/>
    </row>
    <row r="169" spans="2:53" x14ac:dyDescent="0.4">
      <c r="B169" s="2"/>
      <c r="C169" s="2"/>
      <c r="E169" s="2"/>
      <c r="G169" s="2"/>
      <c r="H169" s="2"/>
      <c r="J169" s="2"/>
      <c r="K169" s="2"/>
      <c r="M169" s="2"/>
      <c r="N169" s="2"/>
      <c r="Q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J169" s="2"/>
      <c r="AK169" s="2"/>
      <c r="AN169" s="2"/>
      <c r="AO169" s="2"/>
      <c r="AP169" s="2"/>
      <c r="AQ169" s="2"/>
      <c r="AS169" s="2"/>
      <c r="AU169" s="2"/>
      <c r="AW169" s="2"/>
      <c r="AX169" s="6"/>
      <c r="AY169" s="6"/>
      <c r="AZ169" s="6"/>
      <c r="BA169" s="7"/>
    </row>
    <row r="170" spans="2:53" x14ac:dyDescent="0.4">
      <c r="B170" s="2"/>
      <c r="C170" s="2"/>
      <c r="E170" s="2"/>
      <c r="G170" s="2"/>
      <c r="H170" s="2"/>
      <c r="J170" s="2"/>
      <c r="K170" s="2"/>
      <c r="M170" s="2"/>
      <c r="N170" s="2"/>
      <c r="Q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J170" s="2"/>
      <c r="AK170" s="2"/>
      <c r="AN170" s="2"/>
      <c r="AO170" s="2"/>
      <c r="AP170" s="2"/>
      <c r="AQ170" s="2"/>
      <c r="AS170" s="2"/>
      <c r="AU170" s="2"/>
      <c r="AW170" s="2"/>
      <c r="AX170" s="6"/>
      <c r="AY170" s="6"/>
      <c r="AZ170" s="6"/>
      <c r="BA170" s="7"/>
    </row>
    <row r="171" spans="2:53" x14ac:dyDescent="0.4">
      <c r="B171" s="2"/>
      <c r="C171" s="2"/>
      <c r="E171" s="2"/>
      <c r="G171" s="2"/>
      <c r="H171" s="2"/>
      <c r="J171" s="2"/>
      <c r="K171" s="2"/>
      <c r="M171" s="2"/>
      <c r="N171" s="2"/>
      <c r="Q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J171" s="2"/>
      <c r="AK171" s="2"/>
      <c r="AN171" s="2"/>
      <c r="AO171" s="2"/>
      <c r="AP171" s="2"/>
      <c r="AQ171" s="2"/>
      <c r="AS171" s="2"/>
      <c r="AU171" s="2"/>
      <c r="AW171" s="2"/>
      <c r="AX171" s="6"/>
      <c r="AY171" s="6"/>
      <c r="AZ171" s="6"/>
      <c r="BA171" s="7"/>
    </row>
    <row r="172" spans="2:53" x14ac:dyDescent="0.4">
      <c r="B172" s="2"/>
      <c r="C172" s="2"/>
      <c r="E172" s="2"/>
      <c r="G172" s="2"/>
      <c r="H172" s="2"/>
      <c r="J172" s="2"/>
      <c r="K172" s="2"/>
      <c r="M172" s="2"/>
      <c r="N172" s="2"/>
      <c r="Q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J172" s="2"/>
      <c r="AK172" s="2"/>
      <c r="AN172" s="2"/>
      <c r="AO172" s="2"/>
      <c r="AP172" s="2"/>
      <c r="AQ172" s="2"/>
      <c r="AS172" s="2"/>
      <c r="AU172" s="2"/>
      <c r="AW172" s="2"/>
      <c r="AX172" s="6"/>
      <c r="AY172" s="6"/>
      <c r="AZ172" s="6"/>
      <c r="BA172" s="7"/>
    </row>
    <row r="173" spans="2:53" x14ac:dyDescent="0.4">
      <c r="B173" s="2"/>
      <c r="C173" s="2"/>
      <c r="E173" s="2"/>
      <c r="G173" s="2"/>
      <c r="H173" s="2"/>
      <c r="J173" s="2"/>
      <c r="K173" s="2"/>
      <c r="M173" s="2"/>
      <c r="N173" s="2"/>
      <c r="Q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J173" s="2"/>
      <c r="AK173" s="2"/>
      <c r="AN173" s="2"/>
      <c r="AO173" s="2"/>
      <c r="AP173" s="2"/>
      <c r="AQ173" s="2"/>
      <c r="AS173" s="2"/>
      <c r="AU173" s="2"/>
      <c r="AW173" s="2"/>
      <c r="AX173" s="6"/>
      <c r="AY173" s="6"/>
      <c r="AZ173" s="6"/>
      <c r="BA173" s="7"/>
    </row>
    <row r="174" spans="2:53" x14ac:dyDescent="0.4">
      <c r="B174" s="2"/>
      <c r="C174" s="2"/>
      <c r="E174" s="2"/>
      <c r="G174" s="2"/>
      <c r="H174" s="2"/>
      <c r="J174" s="2"/>
      <c r="K174" s="2"/>
      <c r="M174" s="2"/>
      <c r="N174" s="2"/>
      <c r="Q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J174" s="2"/>
      <c r="AK174" s="2"/>
      <c r="AN174" s="2"/>
      <c r="AO174" s="2"/>
      <c r="AP174" s="2"/>
      <c r="AQ174" s="2"/>
      <c r="AS174" s="2"/>
      <c r="AU174" s="2"/>
      <c r="AW174" s="2"/>
      <c r="AX174" s="6"/>
      <c r="AY174" s="6"/>
      <c r="AZ174" s="6"/>
      <c r="BA174" s="7"/>
    </row>
    <row r="175" spans="2:53" x14ac:dyDescent="0.4">
      <c r="B175" s="2"/>
      <c r="C175" s="2"/>
      <c r="E175" s="2"/>
      <c r="G175" s="2"/>
      <c r="H175" s="2"/>
      <c r="J175" s="2"/>
      <c r="K175" s="2"/>
      <c r="M175" s="2"/>
      <c r="N175" s="2"/>
      <c r="Q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J175" s="2"/>
      <c r="AK175" s="2"/>
      <c r="AN175" s="2"/>
      <c r="AO175" s="2"/>
      <c r="AP175" s="2"/>
      <c r="AQ175" s="2"/>
      <c r="AS175" s="2"/>
      <c r="AU175" s="2"/>
      <c r="AW175" s="2"/>
      <c r="AX175" s="6"/>
      <c r="AY175" s="6"/>
      <c r="AZ175" s="6"/>
      <c r="BA175" s="7"/>
    </row>
    <row r="176" spans="2:53" x14ac:dyDescent="0.4">
      <c r="B176" s="2"/>
      <c r="C176" s="2"/>
      <c r="E176" s="2"/>
      <c r="G176" s="2"/>
      <c r="H176" s="2"/>
      <c r="J176" s="2"/>
      <c r="K176" s="2"/>
      <c r="M176" s="2"/>
      <c r="N176" s="2"/>
      <c r="Q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J176" s="2"/>
      <c r="AK176" s="2"/>
      <c r="AN176" s="2"/>
      <c r="AO176" s="2"/>
      <c r="AP176" s="2"/>
      <c r="AQ176" s="2"/>
      <c r="AS176" s="2"/>
      <c r="AU176" s="2"/>
      <c r="AW176" s="2"/>
      <c r="AX176" s="6"/>
      <c r="AY176" s="6"/>
      <c r="AZ176" s="6"/>
      <c r="BA176" s="7"/>
    </row>
    <row r="177" spans="2:53" x14ac:dyDescent="0.4">
      <c r="B177" s="2"/>
      <c r="C177" s="2"/>
      <c r="E177" s="2"/>
      <c r="G177" s="2"/>
      <c r="H177" s="2"/>
      <c r="J177" s="2"/>
      <c r="K177" s="2"/>
      <c r="M177" s="2"/>
      <c r="N177" s="2"/>
      <c r="Q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J177" s="2"/>
      <c r="AK177" s="2"/>
      <c r="AN177" s="2"/>
      <c r="AO177" s="2"/>
      <c r="AP177" s="2"/>
      <c r="AQ177" s="2"/>
      <c r="AS177" s="2"/>
      <c r="AU177" s="2"/>
      <c r="AW177" s="2"/>
      <c r="AX177" s="6"/>
      <c r="AY177" s="6"/>
      <c r="AZ177" s="6"/>
      <c r="BA177" s="7"/>
    </row>
    <row r="178" spans="2:53" x14ac:dyDescent="0.4">
      <c r="B178" s="2"/>
      <c r="C178" s="2"/>
      <c r="E178" s="2"/>
      <c r="G178" s="2"/>
      <c r="H178" s="2"/>
      <c r="J178" s="2"/>
      <c r="K178" s="2"/>
      <c r="M178" s="2"/>
      <c r="N178" s="2"/>
      <c r="Q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J178" s="2"/>
      <c r="AK178" s="2"/>
      <c r="AN178" s="2"/>
      <c r="AO178" s="2"/>
      <c r="AP178" s="2"/>
      <c r="AQ178" s="2"/>
      <c r="AS178" s="2"/>
      <c r="AU178" s="2"/>
      <c r="AW178" s="2"/>
      <c r="AX178" s="6"/>
      <c r="AY178" s="6"/>
      <c r="AZ178" s="6"/>
      <c r="BA178" s="7"/>
    </row>
    <row r="179" spans="2:53" x14ac:dyDescent="0.4">
      <c r="B179" s="2"/>
      <c r="C179" s="2"/>
      <c r="E179" s="2"/>
      <c r="G179" s="2"/>
      <c r="H179" s="2"/>
      <c r="J179" s="2"/>
      <c r="K179" s="2"/>
      <c r="M179" s="2"/>
      <c r="N179" s="2"/>
      <c r="Q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J179" s="2"/>
      <c r="AK179" s="2"/>
      <c r="AN179" s="2"/>
      <c r="AO179" s="2"/>
      <c r="AP179" s="2"/>
      <c r="AQ179" s="2"/>
      <c r="AS179" s="2"/>
      <c r="AU179" s="2"/>
      <c r="AW179" s="2"/>
      <c r="AX179" s="6"/>
      <c r="AY179" s="6"/>
      <c r="AZ179" s="6"/>
      <c r="BA179" s="7"/>
    </row>
    <row r="180" spans="2:53" x14ac:dyDescent="0.4">
      <c r="B180" s="2"/>
      <c r="C180" s="2"/>
      <c r="E180" s="2"/>
      <c r="G180" s="2"/>
      <c r="H180" s="2"/>
      <c r="J180" s="2"/>
      <c r="K180" s="2"/>
      <c r="M180" s="2"/>
      <c r="N180" s="2"/>
      <c r="Q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J180" s="2"/>
      <c r="AK180" s="2"/>
      <c r="AN180" s="2"/>
      <c r="AO180" s="2"/>
      <c r="AP180" s="2"/>
      <c r="AQ180" s="2"/>
      <c r="AS180" s="2"/>
      <c r="AU180" s="2"/>
      <c r="AW180" s="2"/>
      <c r="AX180" s="6"/>
      <c r="AY180" s="6"/>
      <c r="AZ180" s="6"/>
      <c r="BA180" s="7"/>
    </row>
    <row r="181" spans="2:53" x14ac:dyDescent="0.4">
      <c r="B181" s="2"/>
      <c r="C181" s="2"/>
      <c r="E181" s="2"/>
      <c r="G181" s="2"/>
      <c r="H181" s="2"/>
      <c r="J181" s="2"/>
      <c r="K181" s="2"/>
      <c r="M181" s="2"/>
      <c r="N181" s="2"/>
      <c r="Q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J181" s="2"/>
      <c r="AK181" s="2"/>
      <c r="AN181" s="2"/>
      <c r="AO181" s="2"/>
      <c r="AP181" s="2"/>
      <c r="AQ181" s="2"/>
      <c r="AS181" s="2"/>
      <c r="AU181" s="2"/>
      <c r="AW181" s="2"/>
      <c r="AX181" s="6"/>
      <c r="AY181" s="6"/>
      <c r="AZ181" s="6"/>
      <c r="BA181" s="7"/>
    </row>
    <row r="182" spans="2:53" x14ac:dyDescent="0.4">
      <c r="B182" s="2"/>
      <c r="C182" s="2"/>
      <c r="E182" s="2"/>
      <c r="G182" s="2"/>
      <c r="H182" s="2"/>
      <c r="J182" s="2"/>
      <c r="K182" s="2"/>
      <c r="M182" s="2"/>
      <c r="N182" s="2"/>
      <c r="Q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J182" s="2"/>
      <c r="AK182" s="2"/>
      <c r="AN182" s="2"/>
      <c r="AO182" s="2"/>
      <c r="AP182" s="2"/>
      <c r="AQ182" s="2"/>
      <c r="AS182" s="2"/>
      <c r="AU182" s="2"/>
      <c r="AW182" s="2"/>
      <c r="AX182" s="6"/>
      <c r="AY182" s="6"/>
      <c r="AZ182" s="6"/>
      <c r="BA182" s="7"/>
    </row>
    <row r="183" spans="2:53" x14ac:dyDescent="0.4">
      <c r="B183" s="2"/>
      <c r="C183" s="2"/>
      <c r="E183" s="2"/>
      <c r="G183" s="2"/>
      <c r="H183" s="2"/>
      <c r="J183" s="2"/>
      <c r="K183" s="2"/>
      <c r="M183" s="2"/>
      <c r="N183" s="2"/>
      <c r="Q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J183" s="2"/>
      <c r="AK183" s="2"/>
      <c r="AN183" s="2"/>
      <c r="AO183" s="2"/>
      <c r="AP183" s="2"/>
      <c r="AQ183" s="2"/>
      <c r="AS183" s="2"/>
      <c r="AU183" s="2"/>
      <c r="AW183" s="2"/>
      <c r="AX183" s="6"/>
      <c r="AY183" s="6"/>
      <c r="AZ183" s="6"/>
      <c r="BA183" s="7"/>
    </row>
    <row r="184" spans="2:53" x14ac:dyDescent="0.4">
      <c r="B184" s="2"/>
      <c r="C184" s="2"/>
      <c r="E184" s="2"/>
      <c r="G184" s="2"/>
      <c r="H184" s="2"/>
      <c r="J184" s="2"/>
      <c r="K184" s="2"/>
      <c r="M184" s="2"/>
      <c r="N184" s="2"/>
      <c r="Q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J184" s="2"/>
      <c r="AK184" s="2"/>
      <c r="AN184" s="2"/>
      <c r="AO184" s="2"/>
      <c r="AP184" s="2"/>
      <c r="AQ184" s="2"/>
      <c r="AS184" s="2"/>
      <c r="AU184" s="2"/>
      <c r="AW184" s="2"/>
      <c r="AX184" s="6"/>
      <c r="AY184" s="6"/>
      <c r="AZ184" s="6"/>
      <c r="BA184" s="7"/>
    </row>
    <row r="185" spans="2:53" x14ac:dyDescent="0.4">
      <c r="B185" s="2"/>
      <c r="C185" s="2"/>
      <c r="E185" s="2"/>
      <c r="G185" s="2"/>
      <c r="H185" s="2"/>
      <c r="J185" s="2"/>
      <c r="K185" s="2"/>
      <c r="M185" s="2"/>
      <c r="N185" s="2"/>
      <c r="Q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J185" s="2"/>
      <c r="AK185" s="2"/>
      <c r="AN185" s="2"/>
      <c r="AO185" s="2"/>
      <c r="AP185" s="2"/>
      <c r="AQ185" s="2"/>
      <c r="AS185" s="2"/>
      <c r="AU185" s="2"/>
      <c r="AW185" s="2"/>
      <c r="AX185" s="6"/>
      <c r="AY185" s="6"/>
      <c r="AZ185" s="6"/>
      <c r="BA185" s="7"/>
    </row>
    <row r="186" spans="2:53" x14ac:dyDescent="0.4">
      <c r="B186" s="2"/>
      <c r="C186" s="2"/>
      <c r="E186" s="2"/>
      <c r="G186" s="2"/>
      <c r="H186" s="2"/>
      <c r="J186" s="2"/>
      <c r="K186" s="2"/>
      <c r="M186" s="2"/>
      <c r="N186" s="2"/>
      <c r="Q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J186" s="2"/>
      <c r="AK186" s="2"/>
      <c r="AN186" s="2"/>
      <c r="AO186" s="2"/>
      <c r="AP186" s="2"/>
      <c r="AQ186" s="2"/>
      <c r="AS186" s="2"/>
      <c r="AU186" s="2"/>
      <c r="AW186" s="2"/>
      <c r="AX186" s="6"/>
      <c r="AY186" s="6"/>
      <c r="AZ186" s="6"/>
      <c r="BA186" s="7"/>
    </row>
    <row r="187" spans="2:53" x14ac:dyDescent="0.4">
      <c r="B187" s="2"/>
      <c r="C187" s="2"/>
      <c r="E187" s="2"/>
      <c r="G187" s="2"/>
      <c r="H187" s="2"/>
      <c r="J187" s="2"/>
      <c r="K187" s="2"/>
      <c r="M187" s="2"/>
      <c r="N187" s="2"/>
      <c r="Q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J187" s="2"/>
      <c r="AK187" s="2"/>
      <c r="AN187" s="2"/>
      <c r="AO187" s="2"/>
      <c r="AP187" s="2"/>
      <c r="AQ187" s="2"/>
      <c r="AS187" s="2"/>
      <c r="AU187" s="2"/>
      <c r="AW187" s="2"/>
      <c r="AX187" s="6"/>
      <c r="AY187" s="6"/>
      <c r="AZ187" s="6"/>
      <c r="BA187" s="7"/>
    </row>
    <row r="188" spans="2:53" x14ac:dyDescent="0.4">
      <c r="B188" s="2"/>
      <c r="C188" s="2"/>
      <c r="E188" s="2"/>
      <c r="G188" s="2"/>
      <c r="H188" s="2"/>
      <c r="J188" s="2"/>
      <c r="K188" s="2"/>
      <c r="M188" s="2"/>
      <c r="N188" s="2"/>
      <c r="Q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J188" s="2"/>
      <c r="AK188" s="2"/>
      <c r="AN188" s="2"/>
      <c r="AO188" s="2"/>
      <c r="AP188" s="2"/>
      <c r="AQ188" s="2"/>
      <c r="AS188" s="2"/>
      <c r="AU188" s="2"/>
      <c r="AW188" s="2"/>
      <c r="AX188" s="6"/>
      <c r="AY188" s="6"/>
      <c r="AZ188" s="6"/>
      <c r="BA188" s="7"/>
    </row>
    <row r="189" spans="2:53" x14ac:dyDescent="0.4">
      <c r="B189" s="2"/>
      <c r="C189" s="2"/>
      <c r="E189" s="2"/>
      <c r="G189" s="2"/>
      <c r="H189" s="2"/>
      <c r="J189" s="2"/>
      <c r="K189" s="2"/>
      <c r="M189" s="2"/>
      <c r="N189" s="2"/>
      <c r="Q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J189" s="2"/>
      <c r="AK189" s="2"/>
      <c r="AN189" s="2"/>
      <c r="AO189" s="2"/>
      <c r="AP189" s="2"/>
      <c r="AQ189" s="2"/>
      <c r="AS189" s="2"/>
      <c r="AU189" s="2"/>
      <c r="AW189" s="2"/>
      <c r="AX189" s="6"/>
      <c r="AY189" s="6"/>
      <c r="AZ189" s="6"/>
      <c r="BA189" s="7"/>
    </row>
    <row r="190" spans="2:53" x14ac:dyDescent="0.4">
      <c r="B190" s="2"/>
      <c r="C190" s="2"/>
      <c r="E190" s="2"/>
      <c r="G190" s="2"/>
      <c r="H190" s="2"/>
      <c r="J190" s="2"/>
      <c r="K190" s="2"/>
      <c r="M190" s="2"/>
      <c r="N190" s="2"/>
      <c r="Q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J190" s="2"/>
      <c r="AK190" s="2"/>
      <c r="AN190" s="2"/>
      <c r="AO190" s="2"/>
      <c r="AP190" s="2"/>
      <c r="AQ190" s="2"/>
      <c r="AS190" s="2"/>
      <c r="AU190" s="2"/>
      <c r="AW190" s="2"/>
      <c r="AX190" s="6"/>
      <c r="AY190" s="6"/>
      <c r="AZ190" s="6"/>
      <c r="BA190" s="7"/>
    </row>
    <row r="191" spans="2:53" x14ac:dyDescent="0.4">
      <c r="B191" s="2"/>
      <c r="C191" s="2"/>
      <c r="E191" s="2"/>
      <c r="G191" s="2"/>
      <c r="H191" s="2"/>
      <c r="J191" s="2"/>
      <c r="K191" s="2"/>
      <c r="M191" s="2"/>
      <c r="N191" s="2"/>
      <c r="Q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J191" s="2"/>
      <c r="AK191" s="2"/>
      <c r="AN191" s="2"/>
      <c r="AO191" s="2"/>
      <c r="AP191" s="2"/>
      <c r="AQ191" s="2"/>
      <c r="AS191" s="2"/>
      <c r="AU191" s="2"/>
      <c r="AW191" s="2"/>
      <c r="AX191" s="6"/>
      <c r="AY191" s="6"/>
      <c r="AZ191" s="6"/>
      <c r="BA191" s="7"/>
    </row>
    <row r="192" spans="2:53" x14ac:dyDescent="0.4">
      <c r="B192" s="2"/>
      <c r="C192" s="2"/>
      <c r="E192" s="2"/>
      <c r="G192" s="2"/>
      <c r="H192" s="2"/>
      <c r="J192" s="2"/>
      <c r="K192" s="2"/>
      <c r="M192" s="2"/>
      <c r="N192" s="2"/>
      <c r="Q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J192" s="2"/>
      <c r="AK192" s="2"/>
      <c r="AN192" s="2"/>
      <c r="AO192" s="2"/>
      <c r="AP192" s="2"/>
      <c r="AQ192" s="2"/>
      <c r="AS192" s="2"/>
      <c r="AU192" s="2"/>
      <c r="AW192" s="2"/>
      <c r="AX192" s="6"/>
      <c r="AY192" s="6"/>
      <c r="AZ192" s="6"/>
      <c r="BA192" s="7"/>
    </row>
    <row r="193" spans="2:53" x14ac:dyDescent="0.4">
      <c r="B193" s="2"/>
      <c r="C193" s="2"/>
      <c r="E193" s="2"/>
      <c r="G193" s="2"/>
      <c r="H193" s="2"/>
      <c r="J193" s="2"/>
      <c r="K193" s="2"/>
      <c r="M193" s="2"/>
      <c r="N193" s="2"/>
      <c r="Q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J193" s="2"/>
      <c r="AK193" s="2"/>
      <c r="AN193" s="2"/>
      <c r="AO193" s="2"/>
      <c r="AP193" s="2"/>
      <c r="AQ193" s="2"/>
      <c r="AS193" s="2"/>
      <c r="AU193" s="2"/>
      <c r="AW193" s="2"/>
      <c r="AX193" s="6"/>
      <c r="AY193" s="6"/>
      <c r="AZ193" s="6"/>
      <c r="BA193" s="7"/>
    </row>
    <row r="194" spans="2:53" x14ac:dyDescent="0.4">
      <c r="B194" s="2"/>
      <c r="C194" s="2"/>
      <c r="E194" s="2"/>
      <c r="G194" s="2"/>
      <c r="H194" s="2"/>
      <c r="J194" s="2"/>
      <c r="K194" s="2"/>
      <c r="M194" s="2"/>
      <c r="N194" s="2"/>
      <c r="Q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J194" s="2"/>
      <c r="AK194" s="2"/>
      <c r="AN194" s="2"/>
      <c r="AO194" s="2"/>
      <c r="AP194" s="2"/>
      <c r="AQ194" s="2"/>
      <c r="AS194" s="2"/>
      <c r="AU194" s="2"/>
      <c r="AW194" s="2"/>
      <c r="AX194" s="6"/>
      <c r="AY194" s="6"/>
      <c r="AZ194" s="6"/>
      <c r="BA194" s="7"/>
    </row>
    <row r="195" spans="2:53" x14ac:dyDescent="0.4">
      <c r="B195" s="2"/>
      <c r="C195" s="2"/>
      <c r="E195" s="2"/>
      <c r="G195" s="2"/>
      <c r="H195" s="2"/>
      <c r="J195" s="2"/>
      <c r="K195" s="2"/>
      <c r="M195" s="2"/>
      <c r="N195" s="2"/>
      <c r="Q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J195" s="2"/>
      <c r="AK195" s="2"/>
      <c r="AN195" s="2"/>
      <c r="AO195" s="2"/>
      <c r="AP195" s="2"/>
      <c r="AQ195" s="2"/>
      <c r="AS195" s="2"/>
      <c r="AU195" s="2"/>
      <c r="AW195" s="2"/>
      <c r="AX195" s="6"/>
      <c r="AY195" s="6"/>
      <c r="AZ195" s="6"/>
      <c r="BA195" s="7"/>
    </row>
    <row r="196" spans="2:53" x14ac:dyDescent="0.4">
      <c r="B196" s="2"/>
      <c r="C196" s="2"/>
      <c r="E196" s="2"/>
      <c r="G196" s="2"/>
      <c r="H196" s="2"/>
      <c r="J196" s="2"/>
      <c r="K196" s="2"/>
      <c r="M196" s="2"/>
      <c r="N196" s="2"/>
      <c r="Q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J196" s="2"/>
      <c r="AK196" s="2"/>
      <c r="AN196" s="2"/>
      <c r="AO196" s="2"/>
      <c r="AP196" s="2"/>
      <c r="AQ196" s="2"/>
      <c r="AS196" s="2"/>
      <c r="AU196" s="2"/>
      <c r="AW196" s="2"/>
      <c r="AX196" s="6"/>
      <c r="AY196" s="6"/>
      <c r="AZ196" s="6"/>
      <c r="BA196" s="7"/>
    </row>
    <row r="197" spans="2:53" x14ac:dyDescent="0.4">
      <c r="B197" s="2"/>
      <c r="C197" s="2"/>
      <c r="E197" s="2"/>
      <c r="G197" s="2"/>
      <c r="H197" s="2"/>
      <c r="J197" s="2"/>
      <c r="K197" s="2"/>
      <c r="M197" s="2"/>
      <c r="N197" s="2"/>
      <c r="Q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J197" s="2"/>
      <c r="AK197" s="2"/>
      <c r="AN197" s="2"/>
      <c r="AO197" s="2"/>
      <c r="AP197" s="2"/>
      <c r="AQ197" s="2"/>
      <c r="AS197" s="2"/>
      <c r="AU197" s="2"/>
      <c r="AW197" s="2"/>
      <c r="AX197" s="6"/>
      <c r="AY197" s="6"/>
      <c r="AZ197" s="6"/>
      <c r="BA197" s="7"/>
    </row>
    <row r="198" spans="2:53" x14ac:dyDescent="0.4">
      <c r="B198" s="2"/>
      <c r="C198" s="2"/>
      <c r="E198" s="2"/>
      <c r="G198" s="2"/>
      <c r="H198" s="2"/>
      <c r="J198" s="2"/>
      <c r="K198" s="2"/>
      <c r="M198" s="2"/>
      <c r="N198" s="2"/>
      <c r="Q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J198" s="2"/>
      <c r="AK198" s="2"/>
      <c r="AN198" s="2"/>
      <c r="AO198" s="2"/>
      <c r="AP198" s="2"/>
      <c r="AQ198" s="2"/>
      <c r="AS198" s="2"/>
      <c r="AU198" s="2"/>
      <c r="AW198" s="2"/>
      <c r="AX198" s="6"/>
      <c r="AY198" s="6"/>
      <c r="AZ198" s="6"/>
      <c r="BA198" s="7"/>
    </row>
    <row r="199" spans="2:53" x14ac:dyDescent="0.4">
      <c r="B199" s="2"/>
      <c r="C199" s="2"/>
      <c r="E199" s="2"/>
      <c r="G199" s="2"/>
      <c r="H199" s="2"/>
      <c r="J199" s="2"/>
      <c r="K199" s="2"/>
      <c r="M199" s="2"/>
      <c r="N199" s="2"/>
      <c r="Q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J199" s="2"/>
      <c r="AK199" s="2"/>
      <c r="AN199" s="2"/>
      <c r="AO199" s="2"/>
      <c r="AP199" s="2"/>
      <c r="AQ199" s="2"/>
      <c r="AS199" s="2"/>
      <c r="AU199" s="2"/>
      <c r="AW199" s="2"/>
      <c r="AX199" s="6"/>
      <c r="AY199" s="6"/>
      <c r="AZ199" s="6"/>
      <c r="BA199" s="7"/>
    </row>
    <row r="200" spans="2:53" x14ac:dyDescent="0.4">
      <c r="B200" s="2"/>
      <c r="C200" s="2"/>
      <c r="E200" s="2"/>
      <c r="G200" s="2"/>
      <c r="H200" s="2"/>
      <c r="J200" s="2"/>
      <c r="K200" s="2"/>
      <c r="M200" s="2"/>
      <c r="N200" s="2"/>
      <c r="Q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J200" s="2"/>
      <c r="AK200" s="2"/>
      <c r="AN200" s="2"/>
      <c r="AO200" s="2"/>
      <c r="AP200" s="2"/>
      <c r="AQ200" s="2"/>
      <c r="AS200" s="2"/>
      <c r="AU200" s="2"/>
      <c r="AW200" s="2"/>
      <c r="AX200" s="6"/>
      <c r="AY200" s="6"/>
      <c r="AZ200" s="6"/>
      <c r="BA200" s="7"/>
    </row>
    <row r="201" spans="2:53" x14ac:dyDescent="0.4">
      <c r="B201" s="2"/>
      <c r="C201" s="2"/>
      <c r="E201" s="2"/>
      <c r="G201" s="2"/>
      <c r="H201" s="2"/>
      <c r="J201" s="2"/>
      <c r="K201" s="2"/>
      <c r="M201" s="2"/>
      <c r="N201" s="2"/>
      <c r="Q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J201" s="2"/>
      <c r="AK201" s="2"/>
      <c r="AN201" s="2"/>
      <c r="AO201" s="2"/>
      <c r="AP201" s="2"/>
      <c r="AQ201" s="2"/>
      <c r="AS201" s="2"/>
      <c r="AU201" s="2"/>
      <c r="AW201" s="2"/>
      <c r="AX201" s="6"/>
      <c r="AY201" s="6"/>
      <c r="AZ201" s="6"/>
      <c r="BA201" s="7"/>
    </row>
    <row r="202" spans="2:53" x14ac:dyDescent="0.4">
      <c r="B202" s="2"/>
      <c r="C202" s="2"/>
      <c r="E202" s="2"/>
      <c r="G202" s="2"/>
      <c r="H202" s="2"/>
      <c r="J202" s="2"/>
      <c r="K202" s="2"/>
      <c r="M202" s="2"/>
      <c r="N202" s="2"/>
      <c r="Q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J202" s="2"/>
      <c r="AK202" s="2"/>
      <c r="AN202" s="2"/>
      <c r="AO202" s="2"/>
      <c r="AP202" s="2"/>
      <c r="AQ202" s="2"/>
      <c r="AS202" s="2"/>
      <c r="AU202" s="2"/>
      <c r="AW202" s="2"/>
      <c r="AX202" s="6"/>
      <c r="AY202" s="6"/>
      <c r="AZ202" s="6"/>
      <c r="BA202" s="7"/>
    </row>
    <row r="203" spans="2:53" x14ac:dyDescent="0.4">
      <c r="B203" s="2"/>
      <c r="C203" s="2"/>
      <c r="E203" s="2"/>
      <c r="G203" s="2"/>
      <c r="H203" s="2"/>
      <c r="J203" s="2"/>
      <c r="K203" s="2"/>
      <c r="M203" s="2"/>
      <c r="N203" s="2"/>
      <c r="Q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J203" s="2"/>
      <c r="AK203" s="2"/>
      <c r="AN203" s="2"/>
      <c r="AO203" s="2"/>
      <c r="AP203" s="2"/>
      <c r="AQ203" s="2"/>
      <c r="AS203" s="2"/>
      <c r="AU203" s="2"/>
      <c r="AW203" s="2"/>
      <c r="AX203" s="6"/>
      <c r="AY203" s="6"/>
      <c r="AZ203" s="6"/>
      <c r="BA203" s="7"/>
    </row>
    <row r="204" spans="2:53" x14ac:dyDescent="0.4">
      <c r="B204" s="2"/>
      <c r="C204" s="2"/>
      <c r="E204" s="2"/>
      <c r="G204" s="2"/>
      <c r="H204" s="2"/>
      <c r="J204" s="2"/>
      <c r="K204" s="2"/>
      <c r="M204" s="2"/>
      <c r="N204" s="2"/>
      <c r="Q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J204" s="2"/>
      <c r="AK204" s="2"/>
      <c r="AN204" s="2"/>
      <c r="AO204" s="2"/>
      <c r="AP204" s="2"/>
      <c r="AQ204" s="2"/>
      <c r="AS204" s="2"/>
      <c r="AU204" s="2"/>
      <c r="AW204" s="2"/>
      <c r="AX204" s="6"/>
      <c r="AY204" s="6"/>
      <c r="AZ204" s="6"/>
      <c r="BA204" s="7"/>
    </row>
    <row r="205" spans="2:53" x14ac:dyDescent="0.4">
      <c r="B205" s="2"/>
      <c r="C205" s="2"/>
      <c r="E205" s="2"/>
      <c r="G205" s="2"/>
      <c r="H205" s="2"/>
      <c r="J205" s="2"/>
      <c r="K205" s="2"/>
      <c r="M205" s="2"/>
      <c r="N205" s="2"/>
      <c r="Q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J205" s="2"/>
      <c r="AK205" s="2"/>
      <c r="AN205" s="2"/>
      <c r="AO205" s="2"/>
      <c r="AP205" s="2"/>
      <c r="AQ205" s="2"/>
      <c r="AS205" s="2"/>
      <c r="AU205" s="2"/>
      <c r="AW205" s="2"/>
      <c r="AX205" s="6"/>
      <c r="AY205" s="6"/>
      <c r="AZ205" s="6"/>
      <c r="BA205" s="7"/>
    </row>
    <row r="206" spans="2:53" x14ac:dyDescent="0.4">
      <c r="B206" s="2"/>
      <c r="C206" s="2"/>
      <c r="E206" s="2"/>
      <c r="G206" s="2"/>
      <c r="H206" s="2"/>
      <c r="J206" s="2"/>
      <c r="K206" s="2"/>
      <c r="M206" s="2"/>
      <c r="N206" s="2"/>
      <c r="Q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J206" s="2"/>
      <c r="AK206" s="2"/>
      <c r="AN206" s="2"/>
      <c r="AO206" s="2"/>
      <c r="AP206" s="2"/>
      <c r="AQ206" s="2"/>
      <c r="AS206" s="2"/>
      <c r="AU206" s="2"/>
      <c r="AW206" s="2"/>
      <c r="AX206" s="6"/>
      <c r="AY206" s="6"/>
      <c r="AZ206" s="6"/>
      <c r="BA206" s="7"/>
    </row>
    <row r="207" spans="2:53" x14ac:dyDescent="0.4">
      <c r="B207" s="2"/>
      <c r="C207" s="2"/>
      <c r="E207" s="2"/>
      <c r="G207" s="2"/>
      <c r="H207" s="2"/>
      <c r="J207" s="2"/>
      <c r="K207" s="2"/>
      <c r="M207" s="2"/>
      <c r="N207" s="2"/>
      <c r="Q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J207" s="2"/>
      <c r="AK207" s="2"/>
      <c r="AN207" s="2"/>
      <c r="AO207" s="2"/>
      <c r="AP207" s="2"/>
      <c r="AQ207" s="2"/>
      <c r="AS207" s="2"/>
      <c r="AU207" s="2"/>
      <c r="AW207" s="2"/>
      <c r="AX207" s="6"/>
      <c r="AY207" s="6"/>
      <c r="AZ207" s="6"/>
      <c r="BA207" s="7"/>
    </row>
    <row r="208" spans="2:53" x14ac:dyDescent="0.4">
      <c r="B208" s="2"/>
      <c r="C208" s="2"/>
      <c r="E208" s="2"/>
      <c r="G208" s="2"/>
      <c r="H208" s="2"/>
      <c r="J208" s="2"/>
      <c r="K208" s="2"/>
      <c r="M208" s="2"/>
      <c r="N208" s="2"/>
      <c r="Q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J208" s="2"/>
      <c r="AK208" s="2"/>
      <c r="AN208" s="2"/>
      <c r="AO208" s="2"/>
      <c r="AP208" s="2"/>
      <c r="AQ208" s="2"/>
      <c r="AS208" s="2"/>
      <c r="AU208" s="2"/>
      <c r="AW208" s="2"/>
      <c r="AX208" s="6"/>
      <c r="AY208" s="6"/>
      <c r="AZ208" s="6"/>
      <c r="BA208" s="7"/>
    </row>
    <row r="209" spans="2:53" x14ac:dyDescent="0.4">
      <c r="B209" s="2"/>
      <c r="C209" s="2"/>
      <c r="E209" s="2"/>
      <c r="G209" s="2"/>
      <c r="H209" s="2"/>
      <c r="J209" s="2"/>
      <c r="K209" s="2"/>
      <c r="M209" s="2"/>
      <c r="N209" s="2"/>
      <c r="Q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J209" s="2"/>
      <c r="AK209" s="2"/>
      <c r="AN209" s="2"/>
      <c r="AO209" s="2"/>
      <c r="AP209" s="2"/>
      <c r="AQ209" s="2"/>
      <c r="AS209" s="2"/>
      <c r="AU209" s="2"/>
      <c r="AW209" s="2"/>
      <c r="AX209" s="6"/>
      <c r="AY209" s="6"/>
      <c r="AZ209" s="6"/>
      <c r="BA209" s="7"/>
    </row>
    <row r="210" spans="2:53" x14ac:dyDescent="0.4">
      <c r="B210" s="2"/>
      <c r="C210" s="2"/>
      <c r="E210" s="2"/>
      <c r="G210" s="2"/>
      <c r="H210" s="2"/>
      <c r="J210" s="2"/>
      <c r="K210" s="2"/>
      <c r="M210" s="2"/>
      <c r="N210" s="2"/>
      <c r="Q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J210" s="2"/>
      <c r="AK210" s="2"/>
      <c r="AN210" s="2"/>
      <c r="AO210" s="2"/>
      <c r="AP210" s="2"/>
      <c r="AQ210" s="2"/>
      <c r="AS210" s="2"/>
      <c r="AU210" s="2"/>
      <c r="AW210" s="2"/>
      <c r="AX210" s="6"/>
      <c r="AY210" s="6"/>
      <c r="AZ210" s="6"/>
      <c r="BA210" s="7"/>
    </row>
    <row r="211" spans="2:53" x14ac:dyDescent="0.4">
      <c r="B211" s="2"/>
      <c r="C211" s="2"/>
      <c r="E211" s="2"/>
      <c r="G211" s="2"/>
      <c r="H211" s="2"/>
      <c r="J211" s="2"/>
      <c r="K211" s="2"/>
      <c r="M211" s="2"/>
      <c r="N211" s="2"/>
      <c r="Q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J211" s="2"/>
      <c r="AK211" s="2"/>
      <c r="AN211" s="2"/>
      <c r="AO211" s="2"/>
      <c r="AP211" s="2"/>
      <c r="AQ211" s="2"/>
      <c r="AS211" s="2"/>
      <c r="AU211" s="2"/>
      <c r="AW211" s="2"/>
      <c r="AX211" s="6"/>
      <c r="AY211" s="6"/>
      <c r="AZ211" s="6"/>
      <c r="BA211" s="7"/>
    </row>
    <row r="212" spans="2:53" x14ac:dyDescent="0.4">
      <c r="B212" s="2"/>
      <c r="C212" s="2"/>
      <c r="E212" s="2"/>
      <c r="G212" s="2"/>
      <c r="H212" s="2"/>
      <c r="J212" s="2"/>
      <c r="K212" s="2"/>
      <c r="M212" s="2"/>
      <c r="N212" s="2"/>
      <c r="Q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J212" s="2"/>
      <c r="AK212" s="2"/>
      <c r="AN212" s="2"/>
      <c r="AO212" s="2"/>
      <c r="AP212" s="2"/>
      <c r="AQ212" s="2"/>
      <c r="AS212" s="2"/>
      <c r="AU212" s="2"/>
      <c r="AW212" s="2"/>
      <c r="AX212" s="6"/>
      <c r="AY212" s="6"/>
      <c r="AZ212" s="6"/>
      <c r="BA212" s="7"/>
    </row>
    <row r="213" spans="2:53" x14ac:dyDescent="0.4">
      <c r="B213" s="2"/>
      <c r="C213" s="2"/>
      <c r="E213" s="2"/>
      <c r="G213" s="2"/>
      <c r="H213" s="2"/>
      <c r="J213" s="2"/>
      <c r="K213" s="2"/>
      <c r="M213" s="2"/>
      <c r="N213" s="2"/>
      <c r="Q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J213" s="2"/>
      <c r="AK213" s="2"/>
      <c r="AN213" s="2"/>
      <c r="AO213" s="2"/>
      <c r="AP213" s="2"/>
      <c r="AQ213" s="2"/>
      <c r="AS213" s="2"/>
      <c r="AU213" s="2"/>
      <c r="AW213" s="2"/>
      <c r="AX213" s="6"/>
      <c r="AY213" s="6"/>
      <c r="AZ213" s="6"/>
      <c r="BA213" s="7"/>
    </row>
    <row r="214" spans="2:53" x14ac:dyDescent="0.4">
      <c r="B214" s="2"/>
      <c r="C214" s="2"/>
      <c r="E214" s="2"/>
      <c r="G214" s="2"/>
      <c r="H214" s="2"/>
      <c r="J214" s="2"/>
      <c r="K214" s="2"/>
      <c r="M214" s="2"/>
      <c r="N214" s="2"/>
      <c r="Q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J214" s="2"/>
      <c r="AK214" s="2"/>
      <c r="AN214" s="2"/>
      <c r="AO214" s="2"/>
      <c r="AP214" s="2"/>
      <c r="AQ214" s="2"/>
      <c r="AS214" s="2"/>
      <c r="AU214" s="2"/>
      <c r="AW214" s="2"/>
      <c r="AX214" s="6"/>
      <c r="AY214" s="6"/>
      <c r="AZ214" s="6"/>
      <c r="BA214" s="7"/>
    </row>
    <row r="215" spans="2:53" x14ac:dyDescent="0.4">
      <c r="B215" s="2"/>
      <c r="C215" s="2"/>
      <c r="E215" s="2"/>
      <c r="G215" s="2"/>
      <c r="H215" s="2"/>
      <c r="J215" s="2"/>
      <c r="K215" s="2"/>
      <c r="M215" s="2"/>
      <c r="N215" s="2"/>
      <c r="Q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J215" s="2"/>
      <c r="AK215" s="2"/>
      <c r="AN215" s="2"/>
      <c r="AO215" s="2"/>
      <c r="AP215" s="2"/>
      <c r="AQ215" s="2"/>
      <c r="AS215" s="2"/>
      <c r="AU215" s="2"/>
      <c r="AW215" s="2"/>
      <c r="AX215" s="6"/>
      <c r="AY215" s="6"/>
      <c r="AZ215" s="6"/>
      <c r="BA215" s="7"/>
    </row>
    <row r="216" spans="2:53" x14ac:dyDescent="0.4">
      <c r="B216" s="2"/>
      <c r="C216" s="2"/>
      <c r="E216" s="2"/>
      <c r="G216" s="2"/>
      <c r="H216" s="2"/>
      <c r="J216" s="2"/>
      <c r="K216" s="2"/>
      <c r="M216" s="2"/>
      <c r="N216" s="2"/>
      <c r="Q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J216" s="2"/>
      <c r="AK216" s="2"/>
      <c r="AN216" s="2"/>
      <c r="AO216" s="2"/>
      <c r="AP216" s="2"/>
      <c r="AQ216" s="2"/>
      <c r="AS216" s="2"/>
      <c r="AU216" s="2"/>
      <c r="AW216" s="2"/>
      <c r="AX216" s="6"/>
      <c r="AY216" s="6"/>
      <c r="AZ216" s="6"/>
      <c r="BA216" s="7"/>
    </row>
    <row r="217" spans="2:53" x14ac:dyDescent="0.4">
      <c r="B217" s="2"/>
      <c r="C217" s="2"/>
      <c r="E217" s="2"/>
      <c r="G217" s="2"/>
      <c r="H217" s="2"/>
      <c r="J217" s="2"/>
      <c r="K217" s="2"/>
      <c r="M217" s="2"/>
      <c r="N217" s="2"/>
      <c r="Q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J217" s="2"/>
      <c r="AK217" s="2"/>
      <c r="AN217" s="2"/>
      <c r="AO217" s="2"/>
      <c r="AP217" s="2"/>
      <c r="AQ217" s="2"/>
      <c r="AS217" s="2"/>
      <c r="AU217" s="2"/>
      <c r="AW217" s="2"/>
      <c r="AX217" s="6"/>
      <c r="AY217" s="6"/>
      <c r="AZ217" s="6"/>
      <c r="BA217" s="7"/>
    </row>
    <row r="218" spans="2:53" x14ac:dyDescent="0.4">
      <c r="B218" s="2"/>
      <c r="C218" s="2"/>
      <c r="E218" s="2"/>
      <c r="G218" s="2"/>
      <c r="H218" s="2"/>
      <c r="J218" s="2"/>
      <c r="K218" s="2"/>
      <c r="M218" s="2"/>
      <c r="N218" s="2"/>
      <c r="Q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J218" s="2"/>
      <c r="AK218" s="2"/>
      <c r="AN218" s="2"/>
      <c r="AO218" s="2"/>
      <c r="AP218" s="2"/>
      <c r="AQ218" s="2"/>
      <c r="AS218" s="2"/>
      <c r="AU218" s="2"/>
      <c r="AW218" s="2"/>
      <c r="AX218" s="6"/>
      <c r="AY218" s="6"/>
      <c r="AZ218" s="6"/>
      <c r="BA218" s="7"/>
    </row>
    <row r="219" spans="2:53" x14ac:dyDescent="0.4">
      <c r="B219" s="2"/>
      <c r="C219" s="2"/>
      <c r="E219" s="2"/>
      <c r="G219" s="2"/>
      <c r="H219" s="2"/>
      <c r="J219" s="2"/>
      <c r="K219" s="2"/>
      <c r="M219" s="2"/>
      <c r="N219" s="2"/>
      <c r="Q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J219" s="2"/>
      <c r="AK219" s="2"/>
      <c r="AN219" s="2"/>
      <c r="AO219" s="2"/>
      <c r="AP219" s="2"/>
      <c r="AQ219" s="2"/>
      <c r="AS219" s="2"/>
      <c r="AU219" s="2"/>
      <c r="AW219" s="2"/>
      <c r="AX219" s="6"/>
      <c r="AY219" s="6"/>
      <c r="AZ219" s="6"/>
      <c r="BA219" s="7"/>
    </row>
    <row r="220" spans="2:53" x14ac:dyDescent="0.4">
      <c r="B220" s="2"/>
      <c r="C220" s="2"/>
      <c r="E220" s="2"/>
      <c r="G220" s="2"/>
      <c r="H220" s="2"/>
      <c r="J220" s="2"/>
      <c r="K220" s="2"/>
      <c r="M220" s="2"/>
      <c r="N220" s="2"/>
      <c r="Q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J220" s="2"/>
      <c r="AK220" s="2"/>
      <c r="AN220" s="2"/>
      <c r="AO220" s="2"/>
      <c r="AP220" s="2"/>
      <c r="AQ220" s="2"/>
      <c r="AS220" s="2"/>
      <c r="AU220" s="2"/>
      <c r="AW220" s="2"/>
      <c r="AX220" s="6"/>
      <c r="AY220" s="6"/>
      <c r="AZ220" s="6"/>
      <c r="BA220" s="7"/>
    </row>
    <row r="221" spans="2:53" x14ac:dyDescent="0.4">
      <c r="B221" s="2"/>
      <c r="C221" s="2"/>
      <c r="E221" s="2"/>
      <c r="G221" s="2"/>
      <c r="H221" s="2"/>
      <c r="J221" s="2"/>
      <c r="K221" s="2"/>
      <c r="M221" s="2"/>
      <c r="N221" s="2"/>
      <c r="Q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J221" s="2"/>
      <c r="AK221" s="2"/>
      <c r="AN221" s="2"/>
      <c r="AO221" s="2"/>
      <c r="AP221" s="2"/>
      <c r="AQ221" s="2"/>
      <c r="AS221" s="2"/>
      <c r="AU221" s="2"/>
      <c r="AW221" s="2"/>
      <c r="AX221" s="6"/>
      <c r="AY221" s="6"/>
      <c r="AZ221" s="6"/>
      <c r="BA221" s="7"/>
    </row>
    <row r="222" spans="2:53" x14ac:dyDescent="0.4">
      <c r="B222" s="2"/>
      <c r="C222" s="2"/>
      <c r="E222" s="2"/>
      <c r="G222" s="2"/>
      <c r="H222" s="2"/>
      <c r="J222" s="2"/>
      <c r="K222" s="2"/>
      <c r="M222" s="2"/>
      <c r="N222" s="2"/>
      <c r="Q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J222" s="2"/>
      <c r="AK222" s="2"/>
      <c r="AN222" s="2"/>
      <c r="AO222" s="2"/>
      <c r="AP222" s="2"/>
      <c r="AQ222" s="2"/>
      <c r="AS222" s="2"/>
      <c r="AU222" s="2"/>
      <c r="AW222" s="2"/>
      <c r="AX222" s="6"/>
      <c r="AY222" s="6"/>
      <c r="AZ222" s="6"/>
      <c r="BA222" s="7"/>
    </row>
    <row r="223" spans="2:53" x14ac:dyDescent="0.4">
      <c r="B223" s="2"/>
      <c r="C223" s="2"/>
      <c r="E223" s="2"/>
      <c r="G223" s="2"/>
      <c r="H223" s="2"/>
      <c r="J223" s="2"/>
      <c r="K223" s="2"/>
      <c r="M223" s="2"/>
      <c r="N223" s="2"/>
      <c r="Q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J223" s="2"/>
      <c r="AK223" s="2"/>
      <c r="AN223" s="2"/>
      <c r="AO223" s="2"/>
      <c r="AP223" s="2"/>
      <c r="AQ223" s="2"/>
      <c r="AS223" s="2"/>
      <c r="AU223" s="2"/>
      <c r="AW223" s="2"/>
      <c r="AX223" s="6"/>
      <c r="AY223" s="6"/>
      <c r="AZ223" s="6"/>
      <c r="BA223" s="7"/>
    </row>
    <row r="224" spans="2:53" x14ac:dyDescent="0.4">
      <c r="B224" s="2"/>
      <c r="C224" s="2"/>
      <c r="E224" s="2"/>
      <c r="G224" s="2"/>
      <c r="H224" s="2"/>
      <c r="J224" s="2"/>
      <c r="K224" s="2"/>
      <c r="M224" s="2"/>
      <c r="N224" s="2"/>
      <c r="Q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J224" s="2"/>
      <c r="AK224" s="2"/>
      <c r="AN224" s="2"/>
      <c r="AO224" s="2"/>
      <c r="AP224" s="2"/>
      <c r="AQ224" s="2"/>
      <c r="AS224" s="2"/>
      <c r="AU224" s="2"/>
      <c r="AW224" s="2"/>
      <c r="AX224" s="6"/>
      <c r="AY224" s="6"/>
      <c r="AZ224" s="6"/>
      <c r="BA224" s="7"/>
    </row>
    <row r="225" spans="2:53" x14ac:dyDescent="0.4">
      <c r="B225" s="2"/>
      <c r="C225" s="2"/>
      <c r="E225" s="2"/>
      <c r="G225" s="2"/>
      <c r="H225" s="2"/>
      <c r="J225" s="2"/>
      <c r="K225" s="2"/>
      <c r="M225" s="2"/>
      <c r="N225" s="2"/>
      <c r="Q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J225" s="2"/>
      <c r="AK225" s="2"/>
      <c r="AN225" s="2"/>
      <c r="AO225" s="2"/>
      <c r="AP225" s="2"/>
      <c r="AQ225" s="2"/>
      <c r="AS225" s="2"/>
      <c r="AU225" s="2"/>
      <c r="AW225" s="2"/>
      <c r="AX225" s="6"/>
      <c r="AY225" s="6"/>
      <c r="AZ225" s="6"/>
      <c r="BA225" s="7"/>
    </row>
    <row r="226" spans="2:53" x14ac:dyDescent="0.4">
      <c r="B226" s="2"/>
      <c r="C226" s="2"/>
      <c r="E226" s="2"/>
      <c r="G226" s="2"/>
      <c r="H226" s="2"/>
      <c r="J226" s="2"/>
      <c r="K226" s="2"/>
      <c r="M226" s="2"/>
      <c r="N226" s="2"/>
      <c r="Q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J226" s="2"/>
      <c r="AK226" s="2"/>
      <c r="AN226" s="2"/>
      <c r="AO226" s="2"/>
      <c r="AP226" s="2"/>
      <c r="AQ226" s="2"/>
      <c r="AS226" s="2"/>
      <c r="AU226" s="2"/>
      <c r="AW226" s="2"/>
      <c r="AX226" s="6"/>
      <c r="AY226" s="6"/>
      <c r="AZ226" s="6"/>
      <c r="BA226" s="7"/>
    </row>
    <row r="227" spans="2:53" x14ac:dyDescent="0.4">
      <c r="B227" s="2"/>
      <c r="C227" s="2"/>
      <c r="E227" s="2"/>
      <c r="G227" s="2"/>
      <c r="H227" s="2"/>
      <c r="J227" s="2"/>
      <c r="K227" s="2"/>
      <c r="M227" s="2"/>
      <c r="N227" s="2"/>
      <c r="Q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J227" s="2"/>
      <c r="AK227" s="2"/>
      <c r="AN227" s="2"/>
      <c r="AO227" s="2"/>
      <c r="AP227" s="2"/>
      <c r="AQ227" s="2"/>
      <c r="AS227" s="2"/>
      <c r="AU227" s="2"/>
      <c r="AW227" s="2"/>
      <c r="AX227" s="6"/>
      <c r="AY227" s="6"/>
      <c r="AZ227" s="6"/>
      <c r="BA227" s="7"/>
    </row>
    <row r="228" spans="2:53" x14ac:dyDescent="0.4">
      <c r="B228" s="2"/>
      <c r="C228" s="2"/>
      <c r="E228" s="2"/>
      <c r="G228" s="2"/>
      <c r="H228" s="2"/>
      <c r="J228" s="2"/>
      <c r="K228" s="2"/>
      <c r="M228" s="2"/>
      <c r="N228" s="2"/>
      <c r="Q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J228" s="2"/>
      <c r="AK228" s="2"/>
      <c r="AN228" s="2"/>
      <c r="AO228" s="2"/>
      <c r="AP228" s="2"/>
      <c r="AQ228" s="2"/>
      <c r="AS228" s="2"/>
      <c r="AU228" s="2"/>
      <c r="AW228" s="2"/>
      <c r="AX228" s="6"/>
      <c r="AY228" s="6"/>
      <c r="AZ228" s="6"/>
      <c r="BA228" s="7"/>
    </row>
    <row r="229" spans="2:53" x14ac:dyDescent="0.4">
      <c r="B229" s="2"/>
      <c r="C229" s="2"/>
      <c r="E229" s="2"/>
      <c r="G229" s="2"/>
      <c r="H229" s="2"/>
      <c r="J229" s="2"/>
      <c r="K229" s="2"/>
      <c r="M229" s="2"/>
      <c r="N229" s="2"/>
      <c r="Q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J229" s="2"/>
      <c r="AK229" s="2"/>
      <c r="AN229" s="2"/>
      <c r="AO229" s="2"/>
      <c r="AP229" s="2"/>
      <c r="AQ229" s="2"/>
      <c r="AS229" s="2"/>
      <c r="AU229" s="2"/>
      <c r="AW229" s="2"/>
      <c r="AX229" s="6"/>
      <c r="AY229" s="6"/>
      <c r="AZ229" s="6"/>
      <c r="BA229" s="7"/>
    </row>
    <row r="230" spans="2:53" x14ac:dyDescent="0.4">
      <c r="B230" s="2"/>
      <c r="C230" s="2"/>
      <c r="E230" s="2"/>
      <c r="G230" s="2"/>
      <c r="H230" s="2"/>
      <c r="J230" s="2"/>
      <c r="K230" s="2"/>
      <c r="M230" s="2"/>
      <c r="N230" s="2"/>
      <c r="Q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J230" s="2"/>
      <c r="AK230" s="2"/>
      <c r="AN230" s="2"/>
      <c r="AO230" s="2"/>
      <c r="AP230" s="2"/>
      <c r="AQ230" s="2"/>
      <c r="AS230" s="2"/>
      <c r="AU230" s="2"/>
      <c r="AW230" s="2"/>
      <c r="AX230" s="6"/>
      <c r="AY230" s="6"/>
      <c r="AZ230" s="6"/>
      <c r="BA230" s="7"/>
    </row>
    <row r="231" spans="2:53" x14ac:dyDescent="0.4">
      <c r="B231" s="2"/>
      <c r="C231" s="2"/>
      <c r="E231" s="2"/>
      <c r="G231" s="2"/>
      <c r="H231" s="2"/>
      <c r="J231" s="2"/>
      <c r="K231" s="2"/>
      <c r="M231" s="2"/>
      <c r="N231" s="2"/>
      <c r="Q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J231" s="2"/>
      <c r="AK231" s="2"/>
      <c r="AN231" s="2"/>
      <c r="AO231" s="2"/>
      <c r="AP231" s="2"/>
      <c r="AQ231" s="2"/>
      <c r="AS231" s="2"/>
      <c r="AU231" s="2"/>
      <c r="AW231" s="2"/>
      <c r="AX231" s="6"/>
      <c r="AY231" s="6"/>
      <c r="AZ231" s="6"/>
      <c r="BA231" s="7"/>
    </row>
    <row r="232" spans="2:53" x14ac:dyDescent="0.4">
      <c r="B232" s="2"/>
      <c r="C232" s="2"/>
      <c r="E232" s="2"/>
      <c r="G232" s="2"/>
      <c r="H232" s="2"/>
      <c r="J232" s="2"/>
      <c r="K232" s="2"/>
      <c r="M232" s="2"/>
      <c r="N232" s="2"/>
      <c r="Q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J232" s="2"/>
      <c r="AK232" s="2"/>
      <c r="AN232" s="2"/>
      <c r="AO232" s="2"/>
      <c r="AP232" s="2"/>
      <c r="AQ232" s="2"/>
      <c r="AS232" s="2"/>
      <c r="AU232" s="2"/>
      <c r="AW232" s="2"/>
      <c r="AX232" s="6"/>
      <c r="AY232" s="6"/>
      <c r="AZ232" s="6"/>
      <c r="BA232" s="7"/>
    </row>
    <row r="233" spans="2:53" x14ac:dyDescent="0.4">
      <c r="B233" s="2"/>
      <c r="C233" s="2"/>
      <c r="E233" s="2"/>
      <c r="G233" s="2"/>
      <c r="H233" s="2"/>
      <c r="J233" s="2"/>
      <c r="K233" s="2"/>
      <c r="M233" s="2"/>
      <c r="N233" s="2"/>
      <c r="Q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J233" s="2"/>
      <c r="AK233" s="2"/>
      <c r="AN233" s="2"/>
      <c r="AO233" s="2"/>
      <c r="AP233" s="2"/>
      <c r="AQ233" s="2"/>
      <c r="AS233" s="2"/>
      <c r="AU233" s="2"/>
      <c r="AW233" s="2"/>
      <c r="AX233" s="6"/>
      <c r="AY233" s="6"/>
      <c r="AZ233" s="6"/>
      <c r="BA233" s="7"/>
    </row>
    <row r="234" spans="2:53" x14ac:dyDescent="0.4">
      <c r="B234" s="2"/>
      <c r="C234" s="2"/>
      <c r="E234" s="2"/>
      <c r="G234" s="2"/>
      <c r="H234" s="2"/>
      <c r="J234" s="2"/>
      <c r="K234" s="2"/>
      <c r="M234" s="2"/>
      <c r="N234" s="2"/>
      <c r="Q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J234" s="2"/>
      <c r="AK234" s="2"/>
      <c r="AN234" s="2"/>
      <c r="AO234" s="2"/>
      <c r="AP234" s="2"/>
      <c r="AQ234" s="2"/>
      <c r="AS234" s="2"/>
      <c r="AU234" s="2"/>
      <c r="AW234" s="2"/>
      <c r="AX234" s="6"/>
      <c r="AY234" s="6"/>
      <c r="AZ234" s="6"/>
      <c r="BA234" s="7"/>
    </row>
    <row r="235" spans="2:53" x14ac:dyDescent="0.4">
      <c r="B235" s="2"/>
      <c r="C235" s="2"/>
      <c r="E235" s="2"/>
      <c r="G235" s="2"/>
      <c r="H235" s="2"/>
      <c r="J235" s="2"/>
      <c r="K235" s="2"/>
      <c r="M235" s="2"/>
      <c r="N235" s="2"/>
      <c r="Q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J235" s="2"/>
      <c r="AK235" s="2"/>
      <c r="AN235" s="2"/>
      <c r="AO235" s="2"/>
      <c r="AP235" s="2"/>
      <c r="AQ235" s="2"/>
      <c r="AS235" s="2"/>
      <c r="AU235" s="2"/>
      <c r="AW235" s="2"/>
      <c r="AX235" s="6"/>
      <c r="AY235" s="6"/>
      <c r="AZ235" s="6"/>
      <c r="BA235" s="7"/>
    </row>
    <row r="236" spans="2:53" x14ac:dyDescent="0.4">
      <c r="B236" s="2"/>
      <c r="C236" s="2"/>
      <c r="E236" s="2"/>
      <c r="G236" s="2"/>
      <c r="H236" s="2"/>
      <c r="J236" s="2"/>
      <c r="K236" s="2"/>
      <c r="M236" s="2"/>
      <c r="N236" s="2"/>
      <c r="Q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J236" s="2"/>
      <c r="AK236" s="2"/>
      <c r="AN236" s="2"/>
      <c r="AO236" s="2"/>
      <c r="AP236" s="2"/>
      <c r="AQ236" s="2"/>
      <c r="AS236" s="2"/>
      <c r="AU236" s="2"/>
      <c r="AW236" s="2"/>
      <c r="AX236" s="6"/>
      <c r="AY236" s="6"/>
      <c r="AZ236" s="6"/>
      <c r="BA236" s="7"/>
    </row>
    <row r="237" spans="2:53" x14ac:dyDescent="0.4">
      <c r="B237" s="2"/>
      <c r="C237" s="2"/>
      <c r="E237" s="2"/>
      <c r="G237" s="2"/>
      <c r="H237" s="2"/>
      <c r="J237" s="2"/>
      <c r="K237" s="2"/>
      <c r="M237" s="2"/>
      <c r="N237" s="2"/>
      <c r="Q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J237" s="2"/>
      <c r="AK237" s="2"/>
      <c r="AN237" s="2"/>
      <c r="AO237" s="2"/>
      <c r="AP237" s="2"/>
      <c r="AQ237" s="2"/>
      <c r="AS237" s="2"/>
      <c r="AU237" s="2"/>
      <c r="AW237" s="2"/>
      <c r="AX237" s="6"/>
      <c r="AY237" s="6"/>
      <c r="AZ237" s="6"/>
      <c r="BA237" s="7"/>
    </row>
    <row r="238" spans="2:53" x14ac:dyDescent="0.4">
      <c r="B238" s="2"/>
      <c r="C238" s="2"/>
      <c r="E238" s="2"/>
      <c r="G238" s="2"/>
      <c r="H238" s="2"/>
      <c r="J238" s="2"/>
      <c r="K238" s="2"/>
      <c r="M238" s="2"/>
      <c r="N238" s="2"/>
      <c r="Q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J238" s="2"/>
      <c r="AK238" s="2"/>
      <c r="AN238" s="2"/>
      <c r="AO238" s="2"/>
      <c r="AP238" s="2"/>
      <c r="AQ238" s="2"/>
      <c r="AS238" s="2"/>
      <c r="AU238" s="2"/>
      <c r="AW238" s="2"/>
      <c r="AX238" s="6"/>
      <c r="AY238" s="6"/>
      <c r="AZ238" s="6"/>
      <c r="BA238" s="7"/>
    </row>
    <row r="239" spans="2:53" x14ac:dyDescent="0.4">
      <c r="B239" s="2"/>
      <c r="C239" s="2"/>
      <c r="E239" s="2"/>
      <c r="G239" s="2"/>
      <c r="H239" s="2"/>
      <c r="J239" s="2"/>
      <c r="K239" s="2"/>
      <c r="M239" s="2"/>
      <c r="N239" s="2"/>
      <c r="Q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J239" s="2"/>
      <c r="AK239" s="2"/>
      <c r="AN239" s="2"/>
      <c r="AO239" s="2"/>
      <c r="AP239" s="2"/>
      <c r="AQ239" s="2"/>
      <c r="AS239" s="2"/>
      <c r="AU239" s="2"/>
      <c r="AW239" s="2"/>
      <c r="AX239" s="6"/>
      <c r="AY239" s="6"/>
      <c r="AZ239" s="6"/>
      <c r="BA239" s="7"/>
    </row>
    <row r="240" spans="2:53" x14ac:dyDescent="0.4">
      <c r="B240" s="2"/>
      <c r="C240" s="2"/>
      <c r="E240" s="2"/>
      <c r="G240" s="2"/>
      <c r="H240" s="2"/>
      <c r="J240" s="2"/>
      <c r="K240" s="2"/>
      <c r="M240" s="2"/>
      <c r="N240" s="2"/>
      <c r="Q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J240" s="2"/>
      <c r="AK240" s="2"/>
      <c r="AN240" s="2"/>
      <c r="AO240" s="2"/>
      <c r="AP240" s="2"/>
      <c r="AQ240" s="2"/>
      <c r="AS240" s="2"/>
      <c r="AU240" s="2"/>
      <c r="AW240" s="2"/>
      <c r="AX240" s="6"/>
      <c r="AY240" s="6"/>
      <c r="AZ240" s="6"/>
      <c r="BA240" s="7"/>
    </row>
    <row r="241" spans="2:53" x14ac:dyDescent="0.4">
      <c r="B241" s="2"/>
      <c r="C241" s="2"/>
      <c r="E241" s="2"/>
      <c r="G241" s="2"/>
      <c r="H241" s="2"/>
      <c r="J241" s="2"/>
      <c r="K241" s="2"/>
      <c r="M241" s="2"/>
      <c r="N241" s="2"/>
      <c r="Q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J241" s="2"/>
      <c r="AK241" s="2"/>
      <c r="AN241" s="2"/>
      <c r="AO241" s="2"/>
      <c r="AP241" s="2"/>
      <c r="AQ241" s="2"/>
      <c r="AS241" s="2"/>
      <c r="AU241" s="2"/>
      <c r="AW241" s="2"/>
      <c r="AX241" s="6"/>
      <c r="AY241" s="6"/>
      <c r="AZ241" s="6"/>
      <c r="BA241" s="7"/>
    </row>
    <row r="242" spans="2:53" x14ac:dyDescent="0.4">
      <c r="B242" s="2"/>
      <c r="C242" s="2"/>
      <c r="E242" s="2"/>
      <c r="G242" s="2"/>
      <c r="H242" s="2"/>
      <c r="J242" s="2"/>
      <c r="K242" s="2"/>
      <c r="M242" s="2"/>
      <c r="N242" s="2"/>
      <c r="Q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J242" s="2"/>
      <c r="AK242" s="2"/>
      <c r="AN242" s="2"/>
      <c r="AO242" s="2"/>
      <c r="AP242" s="2"/>
      <c r="AQ242" s="2"/>
      <c r="AS242" s="2"/>
      <c r="AU242" s="2"/>
      <c r="AW242" s="2"/>
      <c r="AX242" s="6"/>
      <c r="AY242" s="6"/>
      <c r="AZ242" s="6"/>
      <c r="BA242" s="7"/>
    </row>
    <row r="243" spans="2:53" x14ac:dyDescent="0.4">
      <c r="B243" s="2"/>
      <c r="C243" s="2"/>
      <c r="E243" s="2"/>
      <c r="G243" s="2"/>
      <c r="H243" s="2"/>
      <c r="J243" s="2"/>
      <c r="K243" s="2"/>
      <c r="M243" s="2"/>
      <c r="N243" s="2"/>
      <c r="Q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J243" s="2"/>
      <c r="AK243" s="2"/>
      <c r="AN243" s="2"/>
      <c r="AO243" s="2"/>
      <c r="AP243" s="2"/>
      <c r="AQ243" s="2"/>
      <c r="AS243" s="2"/>
      <c r="AU243" s="2"/>
      <c r="AW243" s="2"/>
      <c r="AX243" s="6"/>
      <c r="AY243" s="6"/>
      <c r="AZ243" s="6"/>
      <c r="BA243" s="7"/>
    </row>
    <row r="244" spans="2:53" x14ac:dyDescent="0.4">
      <c r="B244" s="2"/>
      <c r="C244" s="2"/>
      <c r="E244" s="2"/>
      <c r="G244" s="2"/>
      <c r="H244" s="2"/>
      <c r="J244" s="2"/>
      <c r="K244" s="2"/>
      <c r="M244" s="2"/>
      <c r="N244" s="2"/>
      <c r="Q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J244" s="2"/>
      <c r="AK244" s="2"/>
      <c r="AN244" s="2"/>
      <c r="AO244" s="2"/>
      <c r="AP244" s="2"/>
      <c r="AQ244" s="2"/>
      <c r="AS244" s="2"/>
      <c r="AU244" s="2"/>
      <c r="AW244" s="2"/>
      <c r="AX244" s="6"/>
      <c r="AY244" s="6"/>
      <c r="AZ244" s="6"/>
      <c r="BA244" s="7"/>
    </row>
    <row r="245" spans="2:53" x14ac:dyDescent="0.4">
      <c r="B245" s="2"/>
      <c r="C245" s="2"/>
      <c r="E245" s="2"/>
      <c r="G245" s="2"/>
      <c r="H245" s="2"/>
      <c r="J245" s="2"/>
      <c r="K245" s="2"/>
      <c r="M245" s="2"/>
      <c r="N245" s="2"/>
      <c r="Q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J245" s="2"/>
      <c r="AK245" s="2"/>
      <c r="AN245" s="2"/>
      <c r="AO245" s="2"/>
      <c r="AP245" s="2"/>
      <c r="AQ245" s="2"/>
      <c r="AS245" s="2"/>
      <c r="AU245" s="2"/>
      <c r="AW245" s="2"/>
      <c r="AX245" s="6"/>
      <c r="AY245" s="6"/>
      <c r="AZ245" s="6"/>
      <c r="BA245" s="7"/>
    </row>
    <row r="246" spans="2:53" x14ac:dyDescent="0.4">
      <c r="B246" s="2"/>
      <c r="C246" s="2"/>
      <c r="E246" s="2"/>
      <c r="G246" s="2"/>
      <c r="H246" s="2"/>
      <c r="J246" s="2"/>
      <c r="K246" s="2"/>
      <c r="M246" s="2"/>
      <c r="N246" s="2"/>
      <c r="Q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J246" s="2"/>
      <c r="AK246" s="2"/>
      <c r="AN246" s="2"/>
      <c r="AO246" s="2"/>
      <c r="AP246" s="2"/>
      <c r="AQ246" s="2"/>
      <c r="AS246" s="2"/>
      <c r="AU246" s="2"/>
      <c r="AW246" s="2"/>
      <c r="AX246" s="6"/>
      <c r="AY246" s="6"/>
      <c r="AZ246" s="6"/>
      <c r="BA246" s="7"/>
    </row>
    <row r="247" spans="2:53" x14ac:dyDescent="0.4">
      <c r="B247" s="2"/>
      <c r="C247" s="2"/>
      <c r="E247" s="2"/>
      <c r="G247" s="2"/>
      <c r="H247" s="2"/>
      <c r="J247" s="2"/>
      <c r="K247" s="2"/>
      <c r="M247" s="2"/>
      <c r="N247" s="2"/>
      <c r="Q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J247" s="2"/>
      <c r="AK247" s="2"/>
      <c r="AN247" s="2"/>
      <c r="AO247" s="2"/>
      <c r="AP247" s="2"/>
      <c r="AQ247" s="2"/>
      <c r="AS247" s="2"/>
      <c r="AU247" s="2"/>
      <c r="AW247" s="2"/>
      <c r="AX247" s="6"/>
      <c r="AY247" s="6"/>
      <c r="AZ247" s="6"/>
      <c r="BA247" s="7"/>
    </row>
    <row r="248" spans="2:53" x14ac:dyDescent="0.4">
      <c r="B248" s="2"/>
      <c r="C248" s="2"/>
      <c r="E248" s="2"/>
      <c r="G248" s="2"/>
      <c r="H248" s="2"/>
      <c r="J248" s="2"/>
      <c r="K248" s="2"/>
      <c r="M248" s="2"/>
      <c r="N248" s="2"/>
      <c r="Q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J248" s="2"/>
      <c r="AK248" s="2"/>
      <c r="AN248" s="2"/>
      <c r="AO248" s="2"/>
      <c r="AP248" s="2"/>
      <c r="AQ248" s="2"/>
      <c r="AS248" s="2"/>
      <c r="AU248" s="2"/>
      <c r="AW248" s="2"/>
      <c r="AX248" s="6"/>
      <c r="AY248" s="6"/>
      <c r="AZ248" s="6"/>
      <c r="BA248" s="7"/>
    </row>
    <row r="249" spans="2:53" x14ac:dyDescent="0.4">
      <c r="B249" s="2"/>
      <c r="C249" s="2"/>
      <c r="E249" s="2"/>
      <c r="G249" s="2"/>
      <c r="H249" s="2"/>
      <c r="J249" s="2"/>
      <c r="K249" s="2"/>
      <c r="M249" s="2"/>
      <c r="N249" s="2"/>
      <c r="Q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J249" s="2"/>
      <c r="AK249" s="2"/>
      <c r="AN249" s="2"/>
      <c r="AO249" s="2"/>
      <c r="AP249" s="2"/>
      <c r="AQ249" s="2"/>
      <c r="AS249" s="2"/>
      <c r="AU249" s="2"/>
      <c r="AW249" s="2"/>
      <c r="AX249" s="6"/>
      <c r="AY249" s="6"/>
      <c r="AZ249" s="6"/>
      <c r="BA249" s="7"/>
    </row>
    <row r="250" spans="2:53" x14ac:dyDescent="0.4">
      <c r="B250" s="2"/>
      <c r="C250" s="2"/>
      <c r="E250" s="2"/>
      <c r="G250" s="2"/>
      <c r="H250" s="2"/>
      <c r="J250" s="2"/>
      <c r="K250" s="2"/>
      <c r="M250" s="2"/>
      <c r="N250" s="2"/>
      <c r="Q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J250" s="2"/>
      <c r="AK250" s="2"/>
      <c r="AN250" s="2"/>
      <c r="AO250" s="2"/>
      <c r="AP250" s="2"/>
      <c r="AQ250" s="2"/>
      <c r="AS250" s="2"/>
      <c r="AU250" s="2"/>
      <c r="AW250" s="2"/>
      <c r="AX250" s="6"/>
      <c r="AY250" s="6"/>
      <c r="AZ250" s="6"/>
      <c r="BA250" s="7"/>
    </row>
    <row r="251" spans="2:53" x14ac:dyDescent="0.4">
      <c r="B251" s="2"/>
      <c r="C251" s="2"/>
      <c r="E251" s="2"/>
      <c r="G251" s="2"/>
      <c r="H251" s="2"/>
      <c r="J251" s="2"/>
      <c r="K251" s="2"/>
      <c r="M251" s="2"/>
      <c r="N251" s="2"/>
      <c r="Q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J251" s="2"/>
      <c r="AK251" s="2"/>
      <c r="AN251" s="2"/>
      <c r="AO251" s="2"/>
      <c r="AP251" s="2"/>
      <c r="AQ251" s="2"/>
      <c r="AS251" s="2"/>
      <c r="AU251" s="2"/>
      <c r="AW251" s="2"/>
      <c r="AX251" s="6"/>
      <c r="AY251" s="6"/>
      <c r="AZ251" s="6"/>
      <c r="BA251" s="7"/>
    </row>
    <row r="252" spans="2:53" x14ac:dyDescent="0.4">
      <c r="B252" s="2"/>
      <c r="C252" s="2"/>
      <c r="E252" s="2"/>
      <c r="G252" s="2"/>
      <c r="H252" s="2"/>
      <c r="J252" s="2"/>
      <c r="K252" s="2"/>
      <c r="M252" s="2"/>
      <c r="N252" s="2"/>
      <c r="Q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J252" s="2"/>
      <c r="AK252" s="2"/>
      <c r="AN252" s="2"/>
      <c r="AO252" s="2"/>
      <c r="AP252" s="2"/>
      <c r="AQ252" s="2"/>
      <c r="AS252" s="2"/>
      <c r="AU252" s="2"/>
      <c r="AW252" s="2"/>
      <c r="AX252" s="6"/>
      <c r="AY252" s="6"/>
      <c r="AZ252" s="6"/>
      <c r="BA252" s="7"/>
    </row>
    <row r="253" spans="2:53" x14ac:dyDescent="0.4">
      <c r="B253" s="2"/>
      <c r="C253" s="2"/>
      <c r="E253" s="2"/>
      <c r="G253" s="2"/>
      <c r="H253" s="2"/>
      <c r="J253" s="2"/>
      <c r="K253" s="2"/>
      <c r="M253" s="2"/>
      <c r="N253" s="2"/>
      <c r="Q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J253" s="2"/>
      <c r="AK253" s="2"/>
      <c r="AN253" s="2"/>
      <c r="AO253" s="2"/>
      <c r="AP253" s="2"/>
      <c r="AQ253" s="2"/>
      <c r="AS253" s="2"/>
      <c r="AU253" s="2"/>
      <c r="AW253" s="2"/>
      <c r="AX253" s="6"/>
      <c r="AY253" s="6"/>
      <c r="AZ253" s="6"/>
      <c r="BA253" s="7"/>
    </row>
    <row r="254" spans="2:53" x14ac:dyDescent="0.4">
      <c r="B254" s="2"/>
      <c r="C254" s="2"/>
      <c r="E254" s="2"/>
      <c r="G254" s="2"/>
      <c r="H254" s="2"/>
      <c r="J254" s="2"/>
      <c r="K254" s="2"/>
      <c r="M254" s="2"/>
      <c r="N254" s="2"/>
      <c r="Q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J254" s="2"/>
      <c r="AK254" s="2"/>
      <c r="AN254" s="2"/>
      <c r="AO254" s="2"/>
      <c r="AP254" s="2"/>
      <c r="AQ254" s="2"/>
      <c r="AS254" s="2"/>
      <c r="AU254" s="2"/>
      <c r="AW254" s="2"/>
      <c r="AX254" s="6"/>
      <c r="AY254" s="6"/>
      <c r="AZ254" s="6"/>
      <c r="BA254" s="7"/>
    </row>
    <row r="255" spans="2:53" x14ac:dyDescent="0.4">
      <c r="B255" s="2"/>
      <c r="C255" s="2"/>
      <c r="E255" s="2"/>
      <c r="G255" s="2"/>
      <c r="H255" s="2"/>
      <c r="J255" s="2"/>
      <c r="K255" s="2"/>
      <c r="M255" s="2"/>
      <c r="N255" s="2"/>
      <c r="Q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J255" s="2"/>
      <c r="AK255" s="2"/>
      <c r="AN255" s="2"/>
      <c r="AO255" s="2"/>
      <c r="AP255" s="2"/>
      <c r="AQ255" s="2"/>
      <c r="AS255" s="2"/>
      <c r="AU255" s="2"/>
      <c r="AW255" s="2"/>
      <c r="AX255" s="6"/>
      <c r="AY255" s="6"/>
      <c r="AZ255" s="6"/>
      <c r="BA255" s="7"/>
    </row>
    <row r="256" spans="2:53" x14ac:dyDescent="0.4">
      <c r="B256" s="2"/>
      <c r="C256" s="2"/>
      <c r="E256" s="2"/>
      <c r="G256" s="2"/>
      <c r="H256" s="2"/>
      <c r="J256" s="2"/>
      <c r="K256" s="2"/>
      <c r="M256" s="2"/>
      <c r="N256" s="2"/>
      <c r="Q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J256" s="2"/>
      <c r="AK256" s="2"/>
      <c r="AN256" s="2"/>
      <c r="AO256" s="2"/>
      <c r="AP256" s="2"/>
      <c r="AQ256" s="2"/>
      <c r="AS256" s="2"/>
      <c r="AU256" s="2"/>
      <c r="AW256" s="2"/>
      <c r="AX256" s="6"/>
      <c r="AY256" s="6"/>
      <c r="AZ256" s="6"/>
      <c r="BA256" s="7"/>
    </row>
    <row r="257" spans="2:53" x14ac:dyDescent="0.4">
      <c r="B257" s="2"/>
      <c r="C257" s="2"/>
      <c r="E257" s="2"/>
      <c r="G257" s="2"/>
      <c r="H257" s="2"/>
      <c r="J257" s="2"/>
      <c r="K257" s="2"/>
      <c r="M257" s="2"/>
      <c r="N257" s="2"/>
      <c r="Q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J257" s="2"/>
      <c r="AK257" s="2"/>
      <c r="AN257" s="2"/>
      <c r="AO257" s="2"/>
      <c r="AP257" s="2"/>
      <c r="AQ257" s="2"/>
      <c r="AS257" s="2"/>
      <c r="AU257" s="2"/>
      <c r="AW257" s="2"/>
      <c r="AX257" s="6"/>
      <c r="AY257" s="6"/>
      <c r="AZ257" s="6"/>
      <c r="BA257" s="7"/>
    </row>
    <row r="258" spans="2:53" x14ac:dyDescent="0.4">
      <c r="B258" s="2"/>
      <c r="C258" s="2"/>
      <c r="E258" s="2"/>
      <c r="G258" s="2"/>
      <c r="H258" s="2"/>
      <c r="J258" s="2"/>
      <c r="K258" s="2"/>
      <c r="M258" s="2"/>
      <c r="N258" s="2"/>
      <c r="Q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J258" s="2"/>
      <c r="AK258" s="2"/>
      <c r="AN258" s="2"/>
      <c r="AO258" s="2"/>
      <c r="AP258" s="2"/>
      <c r="AQ258" s="2"/>
      <c r="AS258" s="2"/>
      <c r="AU258" s="2"/>
      <c r="AW258" s="2"/>
      <c r="AX258" s="6"/>
      <c r="AY258" s="6"/>
      <c r="AZ258" s="6"/>
      <c r="BA258" s="7"/>
    </row>
    <row r="259" spans="2:53" x14ac:dyDescent="0.4">
      <c r="B259" s="2"/>
      <c r="C259" s="2"/>
      <c r="E259" s="2"/>
      <c r="G259" s="2"/>
      <c r="H259" s="2"/>
      <c r="J259" s="2"/>
      <c r="K259" s="2"/>
      <c r="M259" s="2"/>
      <c r="N259" s="2"/>
      <c r="Q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J259" s="2"/>
      <c r="AK259" s="2"/>
      <c r="AN259" s="2"/>
      <c r="AO259" s="2"/>
      <c r="AP259" s="2"/>
      <c r="AQ259" s="2"/>
      <c r="AS259" s="2"/>
      <c r="AU259" s="2"/>
      <c r="AW259" s="2"/>
      <c r="AX259" s="6"/>
      <c r="AY259" s="6"/>
      <c r="AZ259" s="6"/>
      <c r="BA259" s="7"/>
    </row>
    <row r="260" spans="2:53" x14ac:dyDescent="0.4">
      <c r="B260" s="2"/>
      <c r="C260" s="2"/>
      <c r="E260" s="2"/>
      <c r="G260" s="2"/>
      <c r="H260" s="2"/>
      <c r="J260" s="2"/>
      <c r="K260" s="2"/>
      <c r="M260" s="2"/>
      <c r="N260" s="2"/>
      <c r="Q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J260" s="2"/>
      <c r="AK260" s="2"/>
      <c r="AN260" s="2"/>
      <c r="AO260" s="2"/>
      <c r="AP260" s="2"/>
      <c r="AQ260" s="2"/>
      <c r="AS260" s="2"/>
      <c r="AU260" s="2"/>
      <c r="AW260" s="2"/>
      <c r="AX260" s="6"/>
      <c r="AY260" s="6"/>
      <c r="AZ260" s="6"/>
      <c r="BA260" s="7"/>
    </row>
    <row r="261" spans="2:53" x14ac:dyDescent="0.4">
      <c r="B261" s="2"/>
      <c r="C261" s="2"/>
      <c r="E261" s="2"/>
      <c r="G261" s="2"/>
      <c r="H261" s="2"/>
      <c r="J261" s="2"/>
      <c r="K261" s="2"/>
      <c r="M261" s="2"/>
      <c r="N261" s="2"/>
      <c r="Q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J261" s="2"/>
      <c r="AK261" s="2"/>
      <c r="AN261" s="2"/>
      <c r="AO261" s="2"/>
      <c r="AP261" s="2"/>
      <c r="AQ261" s="2"/>
      <c r="AS261" s="2"/>
      <c r="AU261" s="2"/>
      <c r="AW261" s="2"/>
      <c r="AX261" s="6"/>
      <c r="AY261" s="6"/>
      <c r="AZ261" s="6"/>
      <c r="BA261" s="7"/>
    </row>
    <row r="262" spans="2:53" x14ac:dyDescent="0.4">
      <c r="B262" s="2"/>
      <c r="C262" s="2"/>
      <c r="E262" s="2"/>
      <c r="G262" s="2"/>
      <c r="H262" s="2"/>
      <c r="J262" s="2"/>
      <c r="K262" s="2"/>
      <c r="M262" s="2"/>
      <c r="N262" s="2"/>
      <c r="Q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J262" s="2"/>
      <c r="AK262" s="2"/>
      <c r="AN262" s="2"/>
      <c r="AO262" s="2"/>
      <c r="AP262" s="2"/>
      <c r="AQ262" s="2"/>
      <c r="AS262" s="2"/>
      <c r="AU262" s="2"/>
      <c r="AW262" s="2"/>
      <c r="AX262" s="6"/>
      <c r="AY262" s="6"/>
      <c r="AZ262" s="6"/>
      <c r="BA262" s="7"/>
    </row>
    <row r="263" spans="2:53" x14ac:dyDescent="0.4">
      <c r="B263" s="2"/>
      <c r="C263" s="2"/>
      <c r="E263" s="2"/>
      <c r="G263" s="2"/>
      <c r="H263" s="2"/>
      <c r="J263" s="2"/>
      <c r="K263" s="2"/>
      <c r="M263" s="2"/>
      <c r="N263" s="2"/>
      <c r="Q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J263" s="2"/>
      <c r="AK263" s="2"/>
      <c r="AN263" s="2"/>
      <c r="AO263" s="2"/>
      <c r="AP263" s="2"/>
      <c r="AQ263" s="2"/>
      <c r="AS263" s="2"/>
      <c r="AU263" s="2"/>
      <c r="AW263" s="2"/>
      <c r="AX263" s="6"/>
      <c r="AY263" s="6"/>
      <c r="AZ263" s="6"/>
      <c r="BA263" s="7"/>
    </row>
    <row r="264" spans="2:53" x14ac:dyDescent="0.4">
      <c r="B264" s="2"/>
      <c r="C264" s="2"/>
      <c r="E264" s="2"/>
      <c r="G264" s="2"/>
      <c r="H264" s="2"/>
      <c r="J264" s="2"/>
      <c r="K264" s="2"/>
      <c r="M264" s="2"/>
      <c r="N264" s="2"/>
      <c r="Q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J264" s="2"/>
      <c r="AK264" s="2"/>
      <c r="AN264" s="2"/>
      <c r="AO264" s="2"/>
      <c r="AP264" s="2"/>
      <c r="AQ264" s="2"/>
      <c r="AS264" s="2"/>
      <c r="AU264" s="2"/>
      <c r="AW264" s="2"/>
      <c r="AX264" s="6"/>
      <c r="AY264" s="6"/>
      <c r="AZ264" s="6"/>
      <c r="BA264" s="7"/>
    </row>
    <row r="265" spans="2:53" x14ac:dyDescent="0.4">
      <c r="B265" s="2"/>
      <c r="C265" s="2"/>
      <c r="E265" s="2"/>
      <c r="G265" s="2"/>
      <c r="H265" s="2"/>
      <c r="J265" s="2"/>
      <c r="K265" s="2"/>
      <c r="M265" s="2"/>
      <c r="N265" s="2"/>
      <c r="Q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J265" s="2"/>
      <c r="AK265" s="2"/>
      <c r="AN265" s="2"/>
      <c r="AO265" s="2"/>
      <c r="AP265" s="2"/>
      <c r="AQ265" s="2"/>
      <c r="AS265" s="2"/>
      <c r="AU265" s="2"/>
      <c r="AW265" s="2"/>
      <c r="AX265" s="6"/>
      <c r="AY265" s="6"/>
      <c r="AZ265" s="6"/>
      <c r="BA265" s="7"/>
    </row>
    <row r="266" spans="2:53" x14ac:dyDescent="0.4">
      <c r="B266" s="2"/>
      <c r="C266" s="2"/>
      <c r="E266" s="2"/>
      <c r="G266" s="2"/>
      <c r="H266" s="2"/>
      <c r="J266" s="2"/>
      <c r="K266" s="2"/>
      <c r="M266" s="2"/>
      <c r="N266" s="2"/>
      <c r="Q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J266" s="2"/>
      <c r="AK266" s="2"/>
      <c r="AN266" s="2"/>
      <c r="AO266" s="2"/>
      <c r="AP266" s="2"/>
      <c r="AQ266" s="2"/>
      <c r="AS266" s="2"/>
      <c r="AU266" s="2"/>
      <c r="AW266" s="2"/>
      <c r="AX266" s="6"/>
      <c r="AY266" s="6"/>
      <c r="AZ266" s="6"/>
      <c r="BA266" s="7"/>
    </row>
    <row r="267" spans="2:53" x14ac:dyDescent="0.4">
      <c r="B267" s="2"/>
      <c r="C267" s="2"/>
      <c r="E267" s="2"/>
      <c r="G267" s="2"/>
      <c r="H267" s="2"/>
      <c r="J267" s="2"/>
      <c r="K267" s="2"/>
      <c r="M267" s="2"/>
      <c r="N267" s="2"/>
      <c r="Q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J267" s="2"/>
      <c r="AK267" s="2"/>
      <c r="AN267" s="2"/>
      <c r="AO267" s="2"/>
      <c r="AP267" s="2"/>
      <c r="AQ267" s="2"/>
      <c r="AS267" s="2"/>
      <c r="AU267" s="2"/>
      <c r="AW267" s="2"/>
      <c r="AX267" s="6"/>
      <c r="AY267" s="6"/>
      <c r="AZ267" s="6"/>
      <c r="BA267" s="7"/>
    </row>
    <row r="268" spans="2:53" x14ac:dyDescent="0.4">
      <c r="B268" s="2"/>
      <c r="C268" s="2"/>
      <c r="E268" s="2"/>
      <c r="G268" s="2"/>
      <c r="H268" s="2"/>
      <c r="J268" s="2"/>
      <c r="K268" s="2"/>
      <c r="M268" s="2"/>
      <c r="N268" s="2"/>
      <c r="Q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J268" s="2"/>
      <c r="AK268" s="2"/>
      <c r="AN268" s="2"/>
      <c r="AO268" s="2"/>
      <c r="AP268" s="2"/>
      <c r="AQ268" s="2"/>
      <c r="AS268" s="2"/>
      <c r="AU268" s="2"/>
      <c r="AW268" s="2"/>
      <c r="AX268" s="6"/>
      <c r="AY268" s="6"/>
      <c r="AZ268" s="6"/>
      <c r="BA268" s="7"/>
    </row>
    <row r="269" spans="2:53" x14ac:dyDescent="0.4">
      <c r="B269" s="2"/>
      <c r="C269" s="2"/>
      <c r="E269" s="2"/>
      <c r="G269" s="2"/>
      <c r="H269" s="2"/>
      <c r="J269" s="2"/>
      <c r="K269" s="2"/>
      <c r="M269" s="2"/>
      <c r="N269" s="2"/>
      <c r="Q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J269" s="2"/>
      <c r="AK269" s="2"/>
      <c r="AN269" s="2"/>
      <c r="AO269" s="2"/>
      <c r="AP269" s="2"/>
      <c r="AQ269" s="2"/>
      <c r="AS269" s="2"/>
      <c r="AU269" s="2"/>
      <c r="AW269" s="2"/>
      <c r="AX269" s="6"/>
      <c r="AY269" s="6"/>
      <c r="AZ269" s="6"/>
      <c r="BA269" s="7"/>
    </row>
    <row r="270" spans="2:53" x14ac:dyDescent="0.4">
      <c r="B270" s="2"/>
      <c r="C270" s="2"/>
      <c r="E270" s="2"/>
      <c r="G270" s="2"/>
      <c r="H270" s="2"/>
      <c r="J270" s="2"/>
      <c r="K270" s="2"/>
      <c r="M270" s="2"/>
      <c r="N270" s="2"/>
      <c r="Q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J270" s="2"/>
      <c r="AK270" s="2"/>
      <c r="AN270" s="2"/>
      <c r="AO270" s="2"/>
      <c r="AP270" s="2"/>
      <c r="AQ270" s="2"/>
      <c r="AS270" s="2"/>
      <c r="AU270" s="2"/>
      <c r="AW270" s="2"/>
      <c r="AX270" s="6"/>
      <c r="AY270" s="6"/>
      <c r="AZ270" s="6"/>
      <c r="BA270" s="7"/>
    </row>
    <row r="271" spans="2:53" x14ac:dyDescent="0.4">
      <c r="B271" s="2"/>
      <c r="C271" s="2"/>
      <c r="E271" s="2"/>
      <c r="G271" s="2"/>
      <c r="H271" s="2"/>
      <c r="J271" s="2"/>
      <c r="K271" s="2"/>
      <c r="M271" s="2"/>
      <c r="N271" s="2"/>
      <c r="Q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J271" s="2"/>
      <c r="AK271" s="2"/>
      <c r="AN271" s="2"/>
      <c r="AO271" s="2"/>
      <c r="AP271" s="2"/>
      <c r="AQ271" s="2"/>
      <c r="AS271" s="2"/>
      <c r="AU271" s="2"/>
      <c r="AW271" s="2"/>
      <c r="AX271" s="6"/>
      <c r="AY271" s="6"/>
      <c r="AZ271" s="6"/>
      <c r="BA271" s="7"/>
    </row>
    <row r="272" spans="2:53" x14ac:dyDescent="0.4">
      <c r="B272" s="2"/>
      <c r="C272" s="2"/>
      <c r="E272" s="2"/>
      <c r="G272" s="2"/>
      <c r="H272" s="2"/>
      <c r="J272" s="2"/>
      <c r="K272" s="2"/>
      <c r="M272" s="2"/>
      <c r="N272" s="2"/>
      <c r="Q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J272" s="2"/>
      <c r="AK272" s="2"/>
      <c r="AN272" s="2"/>
      <c r="AO272" s="2"/>
      <c r="AP272" s="2"/>
      <c r="AQ272" s="2"/>
      <c r="AS272" s="2"/>
      <c r="AU272" s="2"/>
      <c r="AW272" s="2"/>
      <c r="AX272" s="6"/>
      <c r="AY272" s="6"/>
      <c r="AZ272" s="6"/>
      <c r="BA272" s="7"/>
    </row>
    <row r="273" spans="2:53" x14ac:dyDescent="0.4">
      <c r="B273" s="2"/>
      <c r="C273" s="2"/>
      <c r="E273" s="2"/>
      <c r="G273" s="2"/>
      <c r="H273" s="2"/>
      <c r="J273" s="2"/>
      <c r="K273" s="2"/>
      <c r="M273" s="2"/>
      <c r="N273" s="2"/>
      <c r="Q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J273" s="2"/>
      <c r="AK273" s="2"/>
      <c r="AN273" s="2"/>
      <c r="AO273" s="2"/>
      <c r="AP273" s="2"/>
      <c r="AQ273" s="2"/>
      <c r="AS273" s="2"/>
      <c r="AU273" s="2"/>
      <c r="AW273" s="2"/>
      <c r="AX273" s="6"/>
      <c r="AY273" s="6"/>
      <c r="AZ273" s="6"/>
      <c r="BA273" s="7"/>
    </row>
    <row r="274" spans="2:53" x14ac:dyDescent="0.4">
      <c r="B274" s="2"/>
      <c r="C274" s="2"/>
      <c r="E274" s="2"/>
      <c r="G274" s="2"/>
      <c r="H274" s="2"/>
      <c r="J274" s="2"/>
      <c r="K274" s="2"/>
      <c r="M274" s="2"/>
      <c r="N274" s="2"/>
      <c r="Q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J274" s="2"/>
      <c r="AK274" s="2"/>
      <c r="AN274" s="2"/>
      <c r="AO274" s="2"/>
      <c r="AP274" s="2"/>
      <c r="AQ274" s="2"/>
      <c r="AS274" s="2"/>
      <c r="AU274" s="2"/>
      <c r="AW274" s="2"/>
      <c r="AX274" s="6"/>
      <c r="AY274" s="6"/>
      <c r="AZ274" s="6"/>
      <c r="BA274" s="7"/>
    </row>
    <row r="275" spans="2:53" x14ac:dyDescent="0.4">
      <c r="B275" s="2"/>
      <c r="C275" s="2"/>
      <c r="E275" s="2"/>
      <c r="G275" s="2"/>
      <c r="H275" s="2"/>
      <c r="J275" s="2"/>
      <c r="K275" s="2"/>
      <c r="M275" s="2"/>
      <c r="N275" s="2"/>
      <c r="Q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J275" s="2"/>
      <c r="AK275" s="2"/>
      <c r="AN275" s="2"/>
      <c r="AO275" s="2"/>
      <c r="AP275" s="2"/>
      <c r="AQ275" s="2"/>
      <c r="AS275" s="2"/>
      <c r="AU275" s="2"/>
      <c r="AW275" s="2"/>
      <c r="AX275" s="6"/>
      <c r="AY275" s="6"/>
      <c r="AZ275" s="6"/>
      <c r="BA275" s="7"/>
    </row>
    <row r="276" spans="2:53" x14ac:dyDescent="0.4">
      <c r="B276" s="2"/>
      <c r="C276" s="2"/>
      <c r="E276" s="2"/>
      <c r="G276" s="2"/>
      <c r="H276" s="2"/>
      <c r="J276" s="2"/>
      <c r="K276" s="2"/>
      <c r="M276" s="2"/>
      <c r="N276" s="2"/>
      <c r="Q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J276" s="2"/>
      <c r="AK276" s="2"/>
      <c r="AN276" s="2"/>
      <c r="AO276" s="2"/>
      <c r="AP276" s="2"/>
      <c r="AQ276" s="2"/>
      <c r="AS276" s="2"/>
      <c r="AU276" s="2"/>
      <c r="AW276" s="2"/>
      <c r="AX276" s="6"/>
      <c r="AY276" s="6"/>
      <c r="AZ276" s="6"/>
      <c r="BA276" s="7"/>
    </row>
    <row r="277" spans="2:53" x14ac:dyDescent="0.4">
      <c r="B277" s="2"/>
      <c r="C277" s="2"/>
      <c r="E277" s="2"/>
      <c r="G277" s="2"/>
      <c r="H277" s="2"/>
      <c r="J277" s="2"/>
      <c r="K277" s="2"/>
      <c r="M277" s="2"/>
      <c r="N277" s="2"/>
      <c r="Q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J277" s="2"/>
      <c r="AK277" s="2"/>
      <c r="AN277" s="2"/>
      <c r="AO277" s="2"/>
      <c r="AP277" s="2"/>
      <c r="AQ277" s="2"/>
      <c r="AS277" s="2"/>
      <c r="AU277" s="2"/>
      <c r="AW277" s="2"/>
      <c r="AX277" s="6"/>
      <c r="AY277" s="6"/>
      <c r="AZ277" s="6"/>
      <c r="BA277" s="7"/>
    </row>
    <row r="278" spans="2:53" x14ac:dyDescent="0.4">
      <c r="B278" s="2"/>
      <c r="C278" s="2"/>
      <c r="E278" s="2"/>
      <c r="G278" s="2"/>
      <c r="H278" s="2"/>
      <c r="J278" s="2"/>
      <c r="K278" s="2"/>
      <c r="M278" s="2"/>
      <c r="N278" s="2"/>
      <c r="Q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J278" s="2"/>
      <c r="AK278" s="2"/>
      <c r="AN278" s="2"/>
      <c r="AO278" s="2"/>
      <c r="AP278" s="2"/>
      <c r="AQ278" s="2"/>
      <c r="AS278" s="2"/>
      <c r="AU278" s="2"/>
      <c r="AW278" s="2"/>
      <c r="AX278" s="6"/>
      <c r="AY278" s="6"/>
      <c r="AZ278" s="6"/>
      <c r="BA278" s="7"/>
    </row>
    <row r="279" spans="2:53" x14ac:dyDescent="0.4">
      <c r="B279" s="2"/>
      <c r="C279" s="2"/>
      <c r="E279" s="2"/>
      <c r="G279" s="2"/>
      <c r="H279" s="2"/>
      <c r="J279" s="2"/>
      <c r="K279" s="2"/>
      <c r="M279" s="2"/>
      <c r="N279" s="2"/>
      <c r="Q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J279" s="2"/>
      <c r="AK279" s="2"/>
      <c r="AN279" s="2"/>
      <c r="AO279" s="2"/>
      <c r="AP279" s="2"/>
      <c r="AQ279" s="2"/>
      <c r="AS279" s="2"/>
      <c r="AU279" s="2"/>
      <c r="AW279" s="2"/>
      <c r="AX279" s="6"/>
      <c r="AY279" s="6"/>
      <c r="AZ279" s="6"/>
      <c r="BA279" s="7"/>
    </row>
    <row r="280" spans="2:53" x14ac:dyDescent="0.4">
      <c r="B280" s="2"/>
      <c r="C280" s="2"/>
      <c r="E280" s="2"/>
      <c r="G280" s="2"/>
      <c r="H280" s="2"/>
      <c r="J280" s="2"/>
      <c r="K280" s="2"/>
      <c r="M280" s="2"/>
      <c r="N280" s="2"/>
      <c r="Q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J280" s="2"/>
      <c r="AK280" s="2"/>
      <c r="AN280" s="2"/>
      <c r="AO280" s="2"/>
      <c r="AP280" s="2"/>
      <c r="AQ280" s="2"/>
      <c r="AS280" s="2"/>
      <c r="AU280" s="2"/>
      <c r="AW280" s="2"/>
      <c r="AX280" s="6"/>
      <c r="AY280" s="6"/>
      <c r="AZ280" s="6"/>
      <c r="BA280" s="7"/>
    </row>
    <row r="281" spans="2:53" x14ac:dyDescent="0.4">
      <c r="B281" s="2"/>
      <c r="C281" s="2"/>
      <c r="E281" s="2"/>
      <c r="G281" s="2"/>
      <c r="H281" s="2"/>
      <c r="J281" s="2"/>
      <c r="K281" s="2"/>
      <c r="M281" s="2"/>
      <c r="N281" s="2"/>
      <c r="Q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J281" s="2"/>
      <c r="AK281" s="2"/>
      <c r="AN281" s="2"/>
      <c r="AO281" s="2"/>
      <c r="AP281" s="2"/>
      <c r="AQ281" s="2"/>
      <c r="AS281" s="2"/>
      <c r="AU281" s="2"/>
      <c r="AW281" s="2"/>
      <c r="AX281" s="6"/>
      <c r="AY281" s="6"/>
      <c r="AZ281" s="6"/>
      <c r="BA281" s="7"/>
    </row>
    <row r="282" spans="2:53" x14ac:dyDescent="0.4">
      <c r="B282" s="2"/>
      <c r="C282" s="2"/>
      <c r="E282" s="2"/>
      <c r="G282" s="2"/>
      <c r="H282" s="2"/>
      <c r="J282" s="2"/>
      <c r="K282" s="2"/>
      <c r="M282" s="2"/>
      <c r="N282" s="2"/>
      <c r="Q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J282" s="2"/>
      <c r="AK282" s="2"/>
      <c r="AN282" s="2"/>
      <c r="AO282" s="2"/>
      <c r="AP282" s="2"/>
      <c r="AQ282" s="2"/>
      <c r="AS282" s="2"/>
      <c r="AU282" s="2"/>
      <c r="AW282" s="2"/>
      <c r="AX282" s="6"/>
      <c r="AY282" s="6"/>
      <c r="AZ282" s="6"/>
      <c r="BA282" s="7"/>
    </row>
    <row r="283" spans="2:53" x14ac:dyDescent="0.4">
      <c r="B283" s="2"/>
      <c r="C283" s="2"/>
      <c r="E283" s="2"/>
      <c r="G283" s="2"/>
      <c r="H283" s="2"/>
      <c r="J283" s="2"/>
      <c r="K283" s="2"/>
      <c r="M283" s="2"/>
      <c r="N283" s="2"/>
      <c r="Q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J283" s="2"/>
      <c r="AK283" s="2"/>
      <c r="AN283" s="2"/>
      <c r="AO283" s="2"/>
      <c r="AP283" s="2"/>
      <c r="AQ283" s="2"/>
      <c r="AS283" s="2"/>
      <c r="AU283" s="2"/>
      <c r="AW283" s="2"/>
      <c r="AX283" s="6"/>
      <c r="AY283" s="6"/>
      <c r="AZ283" s="6"/>
      <c r="BA283" s="7"/>
    </row>
    <row r="284" spans="2:53" x14ac:dyDescent="0.4">
      <c r="B284" s="2"/>
      <c r="C284" s="2"/>
      <c r="E284" s="2"/>
      <c r="G284" s="2"/>
      <c r="H284" s="2"/>
      <c r="J284" s="2"/>
      <c r="K284" s="2"/>
      <c r="M284" s="2"/>
      <c r="N284" s="2"/>
      <c r="Q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J284" s="2"/>
      <c r="AK284" s="2"/>
      <c r="AN284" s="2"/>
      <c r="AO284" s="2"/>
      <c r="AP284" s="2"/>
      <c r="AQ284" s="2"/>
      <c r="AS284" s="2"/>
      <c r="AU284" s="2"/>
      <c r="AW284" s="2"/>
      <c r="AX284" s="6"/>
      <c r="AY284" s="6"/>
      <c r="AZ284" s="6"/>
      <c r="BA284" s="7"/>
    </row>
    <row r="285" spans="2:53" x14ac:dyDescent="0.4">
      <c r="B285" s="2"/>
      <c r="C285" s="2"/>
      <c r="E285" s="2"/>
      <c r="G285" s="2"/>
      <c r="H285" s="2"/>
      <c r="J285" s="2"/>
      <c r="K285" s="2"/>
      <c r="M285" s="2"/>
      <c r="N285" s="2"/>
      <c r="Q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J285" s="2"/>
      <c r="AK285" s="2"/>
      <c r="AN285" s="2"/>
      <c r="AO285" s="2"/>
      <c r="AP285" s="2"/>
      <c r="AQ285" s="2"/>
      <c r="AS285" s="2"/>
      <c r="AU285" s="2"/>
      <c r="AW285" s="2"/>
      <c r="AX285" s="6"/>
      <c r="AY285" s="6"/>
      <c r="AZ285" s="6"/>
      <c r="BA285" s="7"/>
    </row>
    <row r="286" spans="2:53" x14ac:dyDescent="0.4">
      <c r="B286" s="2"/>
      <c r="C286" s="2"/>
      <c r="E286" s="2"/>
      <c r="G286" s="2"/>
      <c r="H286" s="2"/>
      <c r="J286" s="2"/>
      <c r="K286" s="2"/>
      <c r="M286" s="2"/>
      <c r="N286" s="2"/>
      <c r="Q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J286" s="2"/>
      <c r="AK286" s="2"/>
      <c r="AN286" s="2"/>
      <c r="AO286" s="2"/>
      <c r="AP286" s="2"/>
      <c r="AQ286" s="2"/>
      <c r="AS286" s="2"/>
      <c r="AU286" s="2"/>
      <c r="AW286" s="2"/>
      <c r="AX286" s="6"/>
      <c r="AY286" s="6"/>
      <c r="AZ286" s="6"/>
      <c r="BA286" s="7"/>
    </row>
    <row r="287" spans="2:53" x14ac:dyDescent="0.4">
      <c r="B287" s="2"/>
      <c r="C287" s="2"/>
      <c r="E287" s="2"/>
      <c r="G287" s="2"/>
      <c r="H287" s="2"/>
      <c r="J287" s="2"/>
      <c r="K287" s="2"/>
      <c r="M287" s="2"/>
      <c r="N287" s="2"/>
      <c r="Q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J287" s="2"/>
      <c r="AK287" s="2"/>
      <c r="AN287" s="2"/>
      <c r="AO287" s="2"/>
      <c r="AP287" s="2"/>
      <c r="AQ287" s="2"/>
      <c r="AS287" s="2"/>
      <c r="AU287" s="2"/>
      <c r="AW287" s="2"/>
      <c r="AX287" s="6"/>
      <c r="AY287" s="6"/>
      <c r="AZ287" s="6"/>
      <c r="BA287" s="7"/>
    </row>
    <row r="288" spans="2:53" x14ac:dyDescent="0.4">
      <c r="B288" s="2"/>
      <c r="C288" s="2"/>
      <c r="E288" s="2"/>
      <c r="G288" s="2"/>
      <c r="H288" s="2"/>
      <c r="J288" s="2"/>
      <c r="K288" s="2"/>
      <c r="M288" s="2"/>
      <c r="N288" s="2"/>
      <c r="Q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J288" s="2"/>
      <c r="AK288" s="2"/>
      <c r="AN288" s="2"/>
      <c r="AO288" s="2"/>
      <c r="AP288" s="2"/>
      <c r="AQ288" s="2"/>
      <c r="AS288" s="2"/>
      <c r="AU288" s="2"/>
      <c r="AW288" s="2"/>
      <c r="AX288" s="6"/>
      <c r="AY288" s="6"/>
      <c r="AZ288" s="6"/>
      <c r="BA288" s="7"/>
    </row>
    <row r="289" spans="2:53" x14ac:dyDescent="0.4">
      <c r="B289" s="2"/>
      <c r="C289" s="2"/>
      <c r="E289" s="2"/>
      <c r="G289" s="2"/>
      <c r="H289" s="2"/>
      <c r="J289" s="2"/>
      <c r="K289" s="2"/>
      <c r="M289" s="2"/>
      <c r="N289" s="2"/>
      <c r="Q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J289" s="2"/>
      <c r="AK289" s="2"/>
      <c r="AN289" s="2"/>
      <c r="AO289" s="2"/>
      <c r="AP289" s="2"/>
      <c r="AQ289" s="2"/>
      <c r="AS289" s="2"/>
      <c r="AU289" s="2"/>
      <c r="AW289" s="2"/>
      <c r="AX289" s="6"/>
      <c r="AY289" s="6"/>
      <c r="AZ289" s="6"/>
      <c r="BA289" s="7"/>
    </row>
    <row r="290" spans="2:53" x14ac:dyDescent="0.4">
      <c r="B290" s="2"/>
      <c r="C290" s="2"/>
      <c r="E290" s="2"/>
      <c r="G290" s="2"/>
      <c r="H290" s="2"/>
      <c r="J290" s="2"/>
      <c r="K290" s="2"/>
      <c r="M290" s="2"/>
      <c r="N290" s="2"/>
      <c r="Q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J290" s="2"/>
      <c r="AK290" s="2"/>
      <c r="AN290" s="2"/>
      <c r="AO290" s="2"/>
      <c r="AP290" s="2"/>
      <c r="AQ290" s="2"/>
      <c r="AS290" s="2"/>
      <c r="AU290" s="2"/>
      <c r="AW290" s="2"/>
      <c r="AX290" s="6"/>
      <c r="AY290" s="6"/>
      <c r="AZ290" s="6"/>
      <c r="BA290" s="7"/>
    </row>
    <row r="291" spans="2:53" x14ac:dyDescent="0.4">
      <c r="B291" s="2"/>
      <c r="C291" s="2"/>
      <c r="E291" s="2"/>
      <c r="G291" s="2"/>
      <c r="H291" s="2"/>
      <c r="J291" s="2"/>
      <c r="K291" s="2"/>
      <c r="M291" s="2"/>
      <c r="N291" s="2"/>
      <c r="Q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J291" s="2"/>
      <c r="AK291" s="2"/>
      <c r="AN291" s="2"/>
      <c r="AO291" s="2"/>
      <c r="AP291" s="2"/>
      <c r="AQ291" s="2"/>
      <c r="AS291" s="2"/>
      <c r="AU291" s="2"/>
      <c r="AW291" s="2"/>
      <c r="AX291" s="6"/>
      <c r="AY291" s="6"/>
      <c r="AZ291" s="6"/>
      <c r="BA291" s="7"/>
    </row>
    <row r="292" spans="2:53" x14ac:dyDescent="0.4">
      <c r="B292" s="2"/>
      <c r="C292" s="2"/>
      <c r="E292" s="2"/>
      <c r="G292" s="2"/>
      <c r="H292" s="2"/>
      <c r="J292" s="2"/>
      <c r="K292" s="2"/>
      <c r="M292" s="2"/>
      <c r="N292" s="2"/>
      <c r="Q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J292" s="2"/>
      <c r="AK292" s="2"/>
      <c r="AN292" s="2"/>
      <c r="AO292" s="2"/>
      <c r="AP292" s="2"/>
      <c r="AQ292" s="2"/>
      <c r="AS292" s="2"/>
      <c r="AU292" s="2"/>
      <c r="AW292" s="2"/>
      <c r="AX292" s="6"/>
      <c r="AY292" s="6"/>
      <c r="AZ292" s="6"/>
      <c r="BA292" s="7"/>
    </row>
    <row r="293" spans="2:53" x14ac:dyDescent="0.4">
      <c r="B293" s="2"/>
      <c r="C293" s="2"/>
      <c r="E293" s="2"/>
      <c r="G293" s="2"/>
      <c r="H293" s="2"/>
      <c r="J293" s="2"/>
      <c r="K293" s="2"/>
      <c r="M293" s="2"/>
      <c r="N293" s="2"/>
      <c r="Q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J293" s="2"/>
      <c r="AK293" s="2"/>
      <c r="AN293" s="2"/>
      <c r="AO293" s="2"/>
      <c r="AP293" s="2"/>
      <c r="AQ293" s="2"/>
      <c r="AS293" s="2"/>
      <c r="AU293" s="2"/>
      <c r="AW293" s="2"/>
      <c r="AX293" s="6"/>
      <c r="AY293" s="6"/>
      <c r="AZ293" s="6"/>
      <c r="BA293" s="7"/>
    </row>
    <row r="294" spans="2:53" x14ac:dyDescent="0.4">
      <c r="B294" s="2"/>
      <c r="C294" s="2"/>
      <c r="E294" s="2"/>
      <c r="G294" s="2"/>
      <c r="H294" s="2"/>
      <c r="J294" s="2"/>
      <c r="K294" s="2"/>
      <c r="M294" s="2"/>
      <c r="N294" s="2"/>
      <c r="Q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J294" s="2"/>
      <c r="AK294" s="2"/>
      <c r="AN294" s="2"/>
      <c r="AO294" s="2"/>
      <c r="AP294" s="2"/>
      <c r="AQ294" s="2"/>
      <c r="AS294" s="2"/>
      <c r="AU294" s="2"/>
      <c r="AW294" s="2"/>
      <c r="AX294" s="6"/>
      <c r="AY294" s="6"/>
      <c r="AZ294" s="6"/>
      <c r="BA294" s="7"/>
    </row>
    <row r="295" spans="2:53" x14ac:dyDescent="0.4">
      <c r="B295" s="2"/>
      <c r="C295" s="2"/>
      <c r="E295" s="2"/>
      <c r="G295" s="2"/>
      <c r="H295" s="2"/>
      <c r="J295" s="2"/>
      <c r="K295" s="2"/>
      <c r="M295" s="2"/>
      <c r="N295" s="2"/>
      <c r="Q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J295" s="2"/>
      <c r="AK295" s="2"/>
      <c r="AN295" s="2"/>
      <c r="AO295" s="2"/>
      <c r="AP295" s="2"/>
      <c r="AQ295" s="2"/>
      <c r="AS295" s="2"/>
      <c r="AU295" s="2"/>
      <c r="AW295" s="2"/>
      <c r="AX295" s="6"/>
      <c r="AY295" s="6"/>
      <c r="AZ295" s="6"/>
      <c r="BA295" s="7"/>
    </row>
    <row r="296" spans="2:53" x14ac:dyDescent="0.4">
      <c r="B296" s="2"/>
      <c r="C296" s="2"/>
      <c r="E296" s="2"/>
      <c r="G296" s="2"/>
      <c r="H296" s="2"/>
      <c r="J296" s="2"/>
      <c r="K296" s="2"/>
      <c r="M296" s="2"/>
      <c r="N296" s="2"/>
      <c r="Q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J296" s="2"/>
      <c r="AK296" s="2"/>
      <c r="AN296" s="2"/>
      <c r="AO296" s="2"/>
      <c r="AP296" s="2"/>
      <c r="AQ296" s="2"/>
      <c r="AS296" s="2"/>
      <c r="AU296" s="2"/>
      <c r="AW296" s="2"/>
      <c r="AX296" s="6"/>
      <c r="AY296" s="6"/>
      <c r="AZ296" s="6"/>
      <c r="BA296" s="7"/>
    </row>
    <row r="297" spans="2:53" x14ac:dyDescent="0.4">
      <c r="B297" s="2"/>
      <c r="C297" s="2"/>
      <c r="E297" s="2"/>
      <c r="G297" s="2"/>
      <c r="H297" s="2"/>
      <c r="J297" s="2"/>
      <c r="K297" s="2"/>
      <c r="M297" s="2"/>
      <c r="N297" s="2"/>
      <c r="Q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J297" s="2"/>
      <c r="AK297" s="2"/>
      <c r="AN297" s="2"/>
      <c r="AO297" s="2"/>
      <c r="AP297" s="2"/>
      <c r="AQ297" s="2"/>
      <c r="AS297" s="2"/>
      <c r="AU297" s="2"/>
      <c r="AW297" s="2"/>
      <c r="AX297" s="6"/>
      <c r="AY297" s="6"/>
      <c r="AZ297" s="6"/>
      <c r="BA297" s="7"/>
    </row>
    <row r="298" spans="2:53" x14ac:dyDescent="0.4">
      <c r="B298" s="2"/>
      <c r="C298" s="2"/>
      <c r="E298" s="2"/>
      <c r="G298" s="2"/>
      <c r="H298" s="2"/>
      <c r="J298" s="2"/>
      <c r="K298" s="2"/>
      <c r="M298" s="2"/>
      <c r="N298" s="2"/>
      <c r="Q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J298" s="2"/>
      <c r="AK298" s="2"/>
      <c r="AN298" s="2"/>
      <c r="AO298" s="2"/>
      <c r="AP298" s="2"/>
      <c r="AQ298" s="2"/>
      <c r="AS298" s="2"/>
      <c r="AU298" s="2"/>
      <c r="AW298" s="2"/>
      <c r="AX298" s="6"/>
      <c r="AY298" s="6"/>
      <c r="AZ298" s="6"/>
      <c r="BA298" s="7"/>
    </row>
    <row r="299" spans="2:53" x14ac:dyDescent="0.4">
      <c r="B299" s="2"/>
      <c r="C299" s="2"/>
      <c r="E299" s="2"/>
      <c r="G299" s="2"/>
      <c r="H299" s="2"/>
      <c r="J299" s="2"/>
      <c r="K299" s="2"/>
      <c r="M299" s="2"/>
      <c r="N299" s="2"/>
      <c r="Q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J299" s="2"/>
      <c r="AK299" s="2"/>
      <c r="AN299" s="2"/>
      <c r="AO299" s="2"/>
      <c r="AP299" s="2"/>
      <c r="AQ299" s="2"/>
      <c r="AS299" s="2"/>
      <c r="AU299" s="2"/>
      <c r="AW299" s="2"/>
      <c r="AX299" s="6"/>
      <c r="AY299" s="6"/>
      <c r="AZ299" s="6"/>
      <c r="BA299" s="7"/>
    </row>
    <row r="300" spans="2:53" x14ac:dyDescent="0.4">
      <c r="B300" s="2"/>
      <c r="C300" s="2"/>
      <c r="E300" s="2"/>
      <c r="G300" s="2"/>
      <c r="H300" s="2"/>
      <c r="J300" s="2"/>
      <c r="K300" s="2"/>
      <c r="M300" s="2"/>
      <c r="N300" s="2"/>
      <c r="Q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J300" s="2"/>
      <c r="AK300" s="2"/>
      <c r="AN300" s="2"/>
      <c r="AO300" s="2"/>
      <c r="AP300" s="2"/>
      <c r="AQ300" s="2"/>
      <c r="AS300" s="2"/>
      <c r="AU300" s="2"/>
      <c r="AW300" s="2"/>
      <c r="AX300" s="6"/>
      <c r="AY300" s="6"/>
      <c r="AZ300" s="6"/>
      <c r="BA300" s="7"/>
    </row>
    <row r="301" spans="2:53" x14ac:dyDescent="0.4">
      <c r="B301" s="2"/>
      <c r="C301" s="2"/>
      <c r="E301" s="2"/>
      <c r="G301" s="2"/>
      <c r="H301" s="2"/>
      <c r="J301" s="2"/>
      <c r="K301" s="2"/>
      <c r="M301" s="2"/>
      <c r="N301" s="2"/>
      <c r="Q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J301" s="2"/>
      <c r="AK301" s="2"/>
      <c r="AN301" s="2"/>
      <c r="AO301" s="2"/>
      <c r="AP301" s="2"/>
      <c r="AQ301" s="2"/>
      <c r="AS301" s="2"/>
      <c r="AU301" s="2"/>
      <c r="AW301" s="2"/>
      <c r="AX301" s="6"/>
      <c r="AY301" s="6"/>
      <c r="AZ301" s="6"/>
      <c r="BA301" s="7"/>
    </row>
    <row r="302" spans="2:53" x14ac:dyDescent="0.4">
      <c r="B302" s="2"/>
      <c r="C302" s="2"/>
      <c r="E302" s="2"/>
      <c r="G302" s="2"/>
      <c r="H302" s="2"/>
      <c r="J302" s="2"/>
      <c r="K302" s="2"/>
      <c r="M302" s="2"/>
      <c r="N302" s="2"/>
      <c r="Q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J302" s="2"/>
      <c r="AK302" s="2"/>
      <c r="AN302" s="2"/>
      <c r="AO302" s="2"/>
      <c r="AP302" s="2"/>
      <c r="AQ302" s="2"/>
      <c r="AS302" s="2"/>
      <c r="AU302" s="2"/>
      <c r="AW302" s="2"/>
      <c r="AX302" s="6"/>
      <c r="AY302" s="6"/>
      <c r="AZ302" s="6"/>
      <c r="BA302" s="7"/>
    </row>
    <row r="303" spans="2:53" x14ac:dyDescent="0.4">
      <c r="B303" s="2"/>
      <c r="C303" s="2"/>
      <c r="E303" s="2"/>
      <c r="G303" s="2"/>
      <c r="H303" s="2"/>
      <c r="J303" s="2"/>
      <c r="K303" s="2"/>
      <c r="M303" s="2"/>
      <c r="N303" s="2"/>
      <c r="Q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J303" s="2"/>
      <c r="AK303" s="2"/>
      <c r="AN303" s="2"/>
      <c r="AO303" s="2"/>
      <c r="AP303" s="2"/>
      <c r="AQ303" s="2"/>
      <c r="AS303" s="2"/>
      <c r="AU303" s="2"/>
      <c r="AW303" s="2"/>
      <c r="AX303" s="6"/>
      <c r="AY303" s="6"/>
      <c r="AZ303" s="6"/>
      <c r="BA303" s="7"/>
    </row>
    <row r="304" spans="2:53" x14ac:dyDescent="0.4">
      <c r="B304" s="2"/>
      <c r="C304" s="2"/>
      <c r="E304" s="2"/>
      <c r="G304" s="2"/>
      <c r="H304" s="2"/>
      <c r="J304" s="2"/>
      <c r="K304" s="2"/>
      <c r="M304" s="2"/>
      <c r="N304" s="2"/>
      <c r="Q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J304" s="2"/>
      <c r="AK304" s="2"/>
      <c r="AN304" s="2"/>
      <c r="AO304" s="2"/>
      <c r="AP304" s="2"/>
      <c r="AQ304" s="2"/>
      <c r="AS304" s="2"/>
      <c r="AU304" s="2"/>
      <c r="AW304" s="2"/>
      <c r="AX304" s="6"/>
      <c r="AY304" s="6"/>
      <c r="AZ304" s="6"/>
      <c r="BA304" s="7"/>
    </row>
    <row r="305" spans="2:53" x14ac:dyDescent="0.4">
      <c r="B305" s="2"/>
      <c r="C305" s="2"/>
      <c r="E305" s="2"/>
      <c r="G305" s="2"/>
      <c r="H305" s="2"/>
      <c r="J305" s="2"/>
      <c r="K305" s="2"/>
      <c r="M305" s="2"/>
      <c r="N305" s="2"/>
      <c r="Q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J305" s="2"/>
      <c r="AK305" s="2"/>
      <c r="AN305" s="2"/>
      <c r="AO305" s="2"/>
      <c r="AP305" s="2"/>
      <c r="AQ305" s="2"/>
      <c r="AS305" s="2"/>
      <c r="AU305" s="2"/>
      <c r="AW305" s="2"/>
      <c r="AX305" s="6"/>
      <c r="AY305" s="6"/>
      <c r="AZ305" s="6"/>
      <c r="BA305" s="7"/>
    </row>
    <row r="306" spans="2:53" x14ac:dyDescent="0.4">
      <c r="B306" s="2"/>
      <c r="C306" s="2"/>
      <c r="E306" s="2"/>
      <c r="G306" s="2"/>
      <c r="H306" s="2"/>
      <c r="J306" s="2"/>
      <c r="K306" s="2"/>
      <c r="M306" s="2"/>
      <c r="N306" s="2"/>
      <c r="Q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J306" s="2"/>
      <c r="AK306" s="2"/>
      <c r="AN306" s="2"/>
      <c r="AO306" s="2"/>
      <c r="AP306" s="2"/>
      <c r="AQ306" s="2"/>
      <c r="AS306" s="2"/>
      <c r="AU306" s="2"/>
      <c r="AW306" s="2"/>
      <c r="AX306" s="6"/>
      <c r="AY306" s="6"/>
      <c r="AZ306" s="6"/>
      <c r="BA306" s="7"/>
    </row>
    <row r="307" spans="2:53" x14ac:dyDescent="0.4">
      <c r="B307" s="2"/>
      <c r="C307" s="2"/>
      <c r="E307" s="2"/>
      <c r="G307" s="2"/>
      <c r="H307" s="2"/>
      <c r="J307" s="2"/>
      <c r="K307" s="2"/>
      <c r="M307" s="2"/>
      <c r="N307" s="2"/>
      <c r="Q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J307" s="2"/>
      <c r="AK307" s="2"/>
      <c r="AN307" s="2"/>
      <c r="AO307" s="2"/>
      <c r="AP307" s="2"/>
      <c r="AQ307" s="2"/>
      <c r="AS307" s="2"/>
      <c r="AU307" s="2"/>
      <c r="AW307" s="2"/>
      <c r="AX307" s="6"/>
      <c r="AY307" s="6"/>
      <c r="AZ307" s="6"/>
      <c r="BA307" s="7"/>
    </row>
    <row r="308" spans="2:53" x14ac:dyDescent="0.4">
      <c r="B308" s="2"/>
      <c r="C308" s="2"/>
      <c r="E308" s="2"/>
      <c r="G308" s="2"/>
      <c r="H308" s="2"/>
      <c r="J308" s="2"/>
      <c r="K308" s="2"/>
      <c r="M308" s="2"/>
      <c r="N308" s="2"/>
      <c r="Q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J308" s="2"/>
      <c r="AK308" s="2"/>
      <c r="AN308" s="2"/>
      <c r="AO308" s="2"/>
      <c r="AP308" s="2"/>
      <c r="AQ308" s="2"/>
      <c r="AS308" s="2"/>
      <c r="AU308" s="2"/>
      <c r="AW308" s="2"/>
      <c r="AX308" s="6"/>
      <c r="AY308" s="6"/>
      <c r="AZ308" s="6"/>
      <c r="BA308" s="7"/>
    </row>
    <row r="309" spans="2:53" x14ac:dyDescent="0.4">
      <c r="B309" s="2"/>
      <c r="C309" s="2"/>
      <c r="E309" s="2"/>
      <c r="G309" s="2"/>
      <c r="H309" s="2"/>
      <c r="J309" s="2"/>
      <c r="K309" s="2"/>
      <c r="M309" s="2"/>
      <c r="N309" s="2"/>
      <c r="Q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J309" s="2"/>
      <c r="AK309" s="2"/>
      <c r="AN309" s="2"/>
      <c r="AO309" s="2"/>
      <c r="AP309" s="2"/>
      <c r="AQ309" s="2"/>
      <c r="AS309" s="2"/>
      <c r="AU309" s="2"/>
      <c r="AW309" s="2"/>
      <c r="AX309" s="6"/>
      <c r="AY309" s="6"/>
      <c r="AZ309" s="6"/>
      <c r="BA309" s="7"/>
    </row>
    <row r="310" spans="2:53" x14ac:dyDescent="0.4">
      <c r="B310" s="2"/>
      <c r="C310" s="2"/>
      <c r="E310" s="2"/>
      <c r="G310" s="2"/>
      <c r="H310" s="2"/>
      <c r="J310" s="2"/>
      <c r="K310" s="2"/>
      <c r="M310" s="2"/>
      <c r="N310" s="2"/>
      <c r="Q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J310" s="2"/>
      <c r="AK310" s="2"/>
      <c r="AN310" s="2"/>
      <c r="AO310" s="2"/>
      <c r="AP310" s="2"/>
      <c r="AQ310" s="2"/>
      <c r="AS310" s="2"/>
      <c r="AU310" s="2"/>
      <c r="AW310" s="2"/>
      <c r="AX310" s="6"/>
      <c r="AY310" s="6"/>
      <c r="AZ310" s="6"/>
      <c r="BA310" s="7"/>
    </row>
    <row r="311" spans="2:53" x14ac:dyDescent="0.4">
      <c r="B311" s="2"/>
      <c r="C311" s="2"/>
      <c r="E311" s="2"/>
      <c r="G311" s="2"/>
      <c r="H311" s="2"/>
      <c r="J311" s="2"/>
      <c r="K311" s="2"/>
      <c r="M311" s="2"/>
      <c r="N311" s="2"/>
      <c r="Q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J311" s="2"/>
      <c r="AK311" s="2"/>
      <c r="AN311" s="2"/>
      <c r="AO311" s="2"/>
      <c r="AP311" s="2"/>
      <c r="AQ311" s="2"/>
      <c r="AS311" s="2"/>
      <c r="AU311" s="2"/>
      <c r="AW311" s="2"/>
      <c r="AX311" s="6"/>
      <c r="AY311" s="6"/>
      <c r="AZ311" s="6"/>
      <c r="BA311" s="7"/>
    </row>
    <row r="312" spans="2:53" x14ac:dyDescent="0.4">
      <c r="B312" s="2"/>
      <c r="C312" s="2"/>
      <c r="E312" s="2"/>
      <c r="G312" s="2"/>
      <c r="H312" s="2"/>
      <c r="J312" s="2"/>
      <c r="K312" s="2"/>
      <c r="M312" s="2"/>
      <c r="N312" s="2"/>
      <c r="Q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J312" s="2"/>
      <c r="AK312" s="2"/>
      <c r="AN312" s="2"/>
      <c r="AO312" s="2"/>
      <c r="AP312" s="2"/>
      <c r="AQ312" s="2"/>
      <c r="AS312" s="2"/>
      <c r="AU312" s="2"/>
      <c r="AW312" s="2"/>
      <c r="AX312" s="6"/>
      <c r="AY312" s="6"/>
      <c r="AZ312" s="6"/>
      <c r="BA312" s="7"/>
    </row>
    <row r="313" spans="2:53" x14ac:dyDescent="0.4">
      <c r="B313" s="2"/>
      <c r="C313" s="2"/>
      <c r="E313" s="2"/>
      <c r="G313" s="2"/>
      <c r="H313" s="2"/>
      <c r="J313" s="2"/>
      <c r="K313" s="2"/>
      <c r="M313" s="2"/>
      <c r="N313" s="2"/>
      <c r="Q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J313" s="2"/>
      <c r="AK313" s="2"/>
      <c r="AN313" s="2"/>
      <c r="AO313" s="2"/>
      <c r="AP313" s="2"/>
      <c r="AQ313" s="2"/>
      <c r="AS313" s="2"/>
      <c r="AU313" s="2"/>
      <c r="AW313" s="2"/>
      <c r="AX313" s="6"/>
      <c r="AY313" s="6"/>
      <c r="AZ313" s="6"/>
      <c r="BA313" s="7"/>
    </row>
    <row r="314" spans="2:53" x14ac:dyDescent="0.4">
      <c r="B314" s="2"/>
      <c r="C314" s="2"/>
      <c r="E314" s="2"/>
      <c r="G314" s="2"/>
      <c r="H314" s="2"/>
      <c r="J314" s="2"/>
      <c r="K314" s="2"/>
      <c r="M314" s="2"/>
      <c r="N314" s="2"/>
      <c r="Q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J314" s="2"/>
      <c r="AK314" s="2"/>
      <c r="AN314" s="2"/>
      <c r="AO314" s="2"/>
      <c r="AP314" s="2"/>
      <c r="AQ314" s="2"/>
      <c r="AS314" s="2"/>
      <c r="AU314" s="2"/>
      <c r="AW314" s="2"/>
      <c r="AX314" s="6"/>
      <c r="AY314" s="6"/>
      <c r="AZ314" s="6"/>
      <c r="BA314" s="7"/>
    </row>
    <row r="315" spans="2:53" x14ac:dyDescent="0.4">
      <c r="B315" s="2"/>
      <c r="C315" s="2"/>
      <c r="E315" s="2"/>
      <c r="G315" s="2"/>
      <c r="H315" s="2"/>
      <c r="J315" s="2"/>
      <c r="K315" s="2"/>
      <c r="M315" s="2"/>
      <c r="N315" s="2"/>
      <c r="Q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J315" s="2"/>
      <c r="AK315" s="2"/>
      <c r="AN315" s="2"/>
      <c r="AO315" s="2"/>
      <c r="AP315" s="2"/>
      <c r="AQ315" s="2"/>
      <c r="AS315" s="2"/>
      <c r="AU315" s="2"/>
      <c r="AW315" s="2"/>
      <c r="AX315" s="6"/>
      <c r="AY315" s="6"/>
      <c r="AZ315" s="6"/>
      <c r="BA315" s="7"/>
    </row>
    <row r="316" spans="2:53" x14ac:dyDescent="0.4">
      <c r="B316" s="2"/>
      <c r="C316" s="2"/>
      <c r="E316" s="2"/>
      <c r="G316" s="2"/>
      <c r="H316" s="2"/>
      <c r="J316" s="2"/>
      <c r="K316" s="2"/>
      <c r="M316" s="2"/>
      <c r="N316" s="2"/>
      <c r="Q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J316" s="2"/>
      <c r="AK316" s="2"/>
      <c r="AN316" s="2"/>
      <c r="AO316" s="2"/>
      <c r="AP316" s="2"/>
      <c r="AQ316" s="2"/>
      <c r="AS316" s="2"/>
      <c r="AU316" s="2"/>
      <c r="AW316" s="2"/>
      <c r="AX316" s="6"/>
      <c r="AY316" s="6"/>
      <c r="AZ316" s="6"/>
      <c r="BA316" s="7"/>
    </row>
    <row r="317" spans="2:53" x14ac:dyDescent="0.4">
      <c r="B317" s="2"/>
      <c r="C317" s="2"/>
      <c r="E317" s="2"/>
      <c r="G317" s="2"/>
      <c r="H317" s="2"/>
      <c r="J317" s="2"/>
      <c r="K317" s="2"/>
      <c r="M317" s="2"/>
      <c r="N317" s="2"/>
      <c r="Q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J317" s="2"/>
      <c r="AK317" s="2"/>
      <c r="AN317" s="2"/>
      <c r="AO317" s="2"/>
      <c r="AP317" s="2"/>
      <c r="AQ317" s="2"/>
      <c r="AS317" s="2"/>
      <c r="AU317" s="2"/>
      <c r="AW317" s="2"/>
      <c r="AX317" s="6"/>
      <c r="AY317" s="6"/>
      <c r="AZ317" s="6"/>
      <c r="BA317" s="7"/>
    </row>
    <row r="318" spans="2:53" x14ac:dyDescent="0.4">
      <c r="B318" s="2"/>
      <c r="C318" s="2"/>
      <c r="E318" s="2"/>
      <c r="G318" s="2"/>
      <c r="H318" s="2"/>
      <c r="J318" s="2"/>
      <c r="K318" s="2"/>
      <c r="M318" s="2"/>
      <c r="N318" s="2"/>
      <c r="Q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J318" s="2"/>
      <c r="AK318" s="2"/>
      <c r="AN318" s="2"/>
      <c r="AO318" s="2"/>
      <c r="AP318" s="2"/>
      <c r="AQ318" s="2"/>
      <c r="AS318" s="2"/>
      <c r="AU318" s="2"/>
      <c r="AW318" s="2"/>
      <c r="AX318" s="6"/>
      <c r="AY318" s="6"/>
      <c r="AZ318" s="6"/>
      <c r="BA318" s="7"/>
    </row>
    <row r="319" spans="2:53" x14ac:dyDescent="0.4">
      <c r="B319" s="2"/>
      <c r="C319" s="2"/>
      <c r="E319" s="2"/>
      <c r="G319" s="2"/>
      <c r="H319" s="2"/>
      <c r="J319" s="2"/>
      <c r="K319" s="2"/>
      <c r="M319" s="2"/>
      <c r="N319" s="2"/>
      <c r="Q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J319" s="2"/>
      <c r="AK319" s="2"/>
      <c r="AN319" s="2"/>
      <c r="AO319" s="2"/>
      <c r="AP319" s="2"/>
      <c r="AQ319" s="2"/>
      <c r="AS319" s="2"/>
      <c r="AU319" s="2"/>
      <c r="AW319" s="2"/>
      <c r="AX319" s="6"/>
      <c r="AY319" s="6"/>
      <c r="AZ319" s="6"/>
      <c r="BA319" s="7"/>
    </row>
    <row r="320" spans="2:53" x14ac:dyDescent="0.4">
      <c r="B320" s="2"/>
      <c r="C320" s="2"/>
      <c r="E320" s="2"/>
      <c r="G320" s="2"/>
      <c r="H320" s="2"/>
      <c r="J320" s="2"/>
      <c r="K320" s="2"/>
      <c r="M320" s="2"/>
      <c r="N320" s="2"/>
      <c r="Q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J320" s="2"/>
      <c r="AK320" s="2"/>
      <c r="AN320" s="2"/>
      <c r="AO320" s="2"/>
      <c r="AP320" s="2"/>
      <c r="AQ320" s="2"/>
      <c r="AS320" s="2"/>
      <c r="AU320" s="2"/>
      <c r="AW320" s="2"/>
      <c r="AX320" s="6"/>
      <c r="AY320" s="6"/>
      <c r="AZ320" s="6"/>
      <c r="BA320" s="7"/>
    </row>
    <row r="321" spans="2:53" x14ac:dyDescent="0.4">
      <c r="B321" s="2"/>
      <c r="C321" s="2"/>
      <c r="E321" s="2"/>
      <c r="G321" s="2"/>
      <c r="H321" s="2"/>
      <c r="J321" s="2"/>
      <c r="K321" s="2"/>
      <c r="M321" s="2"/>
      <c r="N321" s="2"/>
      <c r="Q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J321" s="2"/>
      <c r="AK321" s="2"/>
      <c r="AN321" s="2"/>
      <c r="AO321" s="2"/>
      <c r="AP321" s="2"/>
      <c r="AQ321" s="2"/>
      <c r="AS321" s="2"/>
      <c r="AU321" s="2"/>
      <c r="AW321" s="2"/>
      <c r="AX321" s="6"/>
      <c r="AY321" s="6"/>
      <c r="AZ321" s="6"/>
      <c r="BA321" s="7"/>
    </row>
    <row r="322" spans="2:53" x14ac:dyDescent="0.4">
      <c r="B322" s="2"/>
      <c r="C322" s="2"/>
      <c r="E322" s="2"/>
      <c r="G322" s="2"/>
      <c r="H322" s="2"/>
      <c r="J322" s="2"/>
      <c r="K322" s="2"/>
      <c r="M322" s="2"/>
      <c r="N322" s="2"/>
      <c r="Q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J322" s="2"/>
      <c r="AK322" s="2"/>
      <c r="AN322" s="2"/>
      <c r="AO322" s="2"/>
      <c r="AP322" s="2"/>
      <c r="AQ322" s="2"/>
      <c r="AS322" s="2"/>
      <c r="AU322" s="2"/>
      <c r="AW322" s="2"/>
      <c r="AX322" s="6"/>
      <c r="AY322" s="6"/>
      <c r="AZ322" s="6"/>
      <c r="BA322" s="7"/>
    </row>
    <row r="323" spans="2:53" x14ac:dyDescent="0.4">
      <c r="B323" s="2"/>
      <c r="C323" s="2"/>
      <c r="E323" s="2"/>
      <c r="G323" s="2"/>
      <c r="H323" s="2"/>
      <c r="J323" s="2"/>
      <c r="K323" s="2"/>
      <c r="M323" s="2"/>
      <c r="N323" s="2"/>
      <c r="Q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J323" s="2"/>
      <c r="AK323" s="2"/>
      <c r="AN323" s="2"/>
      <c r="AO323" s="2"/>
      <c r="AP323" s="2"/>
      <c r="AQ323" s="2"/>
      <c r="AS323" s="2"/>
      <c r="AU323" s="2"/>
      <c r="AW323" s="2"/>
      <c r="AX323" s="6"/>
      <c r="AY323" s="6"/>
      <c r="AZ323" s="6"/>
      <c r="BA323" s="7"/>
    </row>
    <row r="324" spans="2:53" x14ac:dyDescent="0.4">
      <c r="B324" s="2"/>
      <c r="C324" s="2"/>
      <c r="E324" s="2"/>
      <c r="G324" s="2"/>
      <c r="H324" s="2"/>
      <c r="J324" s="2"/>
      <c r="K324" s="2"/>
      <c r="M324" s="2"/>
      <c r="N324" s="2"/>
      <c r="Q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J324" s="2"/>
      <c r="AK324" s="2"/>
      <c r="AN324" s="2"/>
      <c r="AO324" s="2"/>
      <c r="AP324" s="2"/>
      <c r="AQ324" s="2"/>
      <c r="AS324" s="2"/>
      <c r="AU324" s="2"/>
      <c r="AW324" s="2"/>
      <c r="AX324" s="6"/>
      <c r="AY324" s="6"/>
      <c r="AZ324" s="6"/>
      <c r="BA324" s="7"/>
    </row>
    <row r="325" spans="2:53" x14ac:dyDescent="0.4">
      <c r="B325" s="2"/>
      <c r="C325" s="2"/>
      <c r="E325" s="2"/>
      <c r="G325" s="2"/>
      <c r="H325" s="2"/>
      <c r="J325" s="2"/>
      <c r="K325" s="2"/>
      <c r="M325" s="2"/>
      <c r="N325" s="2"/>
      <c r="Q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J325" s="2"/>
      <c r="AK325" s="2"/>
      <c r="AN325" s="2"/>
      <c r="AO325" s="2"/>
      <c r="AP325" s="2"/>
      <c r="AQ325" s="2"/>
      <c r="AS325" s="2"/>
      <c r="AU325" s="2"/>
      <c r="AW325" s="2"/>
      <c r="AX325" s="6"/>
      <c r="AY325" s="6"/>
      <c r="AZ325" s="6"/>
      <c r="BA325" s="7"/>
    </row>
    <row r="326" spans="2:53" x14ac:dyDescent="0.4">
      <c r="B326" s="2"/>
      <c r="C326" s="2"/>
      <c r="E326" s="2"/>
      <c r="G326" s="2"/>
      <c r="H326" s="2"/>
      <c r="J326" s="2"/>
      <c r="K326" s="2"/>
      <c r="M326" s="2"/>
      <c r="N326" s="2"/>
      <c r="Q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J326" s="2"/>
      <c r="AK326" s="2"/>
      <c r="AN326" s="2"/>
      <c r="AO326" s="2"/>
      <c r="AP326" s="2"/>
      <c r="AQ326" s="2"/>
      <c r="AS326" s="2"/>
      <c r="AU326" s="2"/>
      <c r="AW326" s="2"/>
      <c r="AX326" s="6"/>
      <c r="AY326" s="6"/>
      <c r="AZ326" s="6"/>
      <c r="BA326" s="7"/>
    </row>
    <row r="327" spans="2:53" x14ac:dyDescent="0.4">
      <c r="B327" s="2"/>
      <c r="C327" s="2"/>
      <c r="E327" s="2"/>
      <c r="G327" s="2"/>
      <c r="H327" s="2"/>
      <c r="J327" s="2"/>
      <c r="K327" s="2"/>
      <c r="M327" s="2"/>
      <c r="N327" s="2"/>
      <c r="Q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J327" s="2"/>
      <c r="AK327" s="2"/>
      <c r="AN327" s="2"/>
      <c r="AO327" s="2"/>
      <c r="AP327" s="2"/>
      <c r="AQ327" s="2"/>
      <c r="AS327" s="2"/>
      <c r="AU327" s="2"/>
      <c r="AW327" s="2"/>
      <c r="AX327" s="6"/>
      <c r="AY327" s="6"/>
      <c r="AZ327" s="6"/>
      <c r="BA327" s="7"/>
    </row>
    <row r="328" spans="2:53" x14ac:dyDescent="0.4">
      <c r="B328" s="2"/>
      <c r="C328" s="2"/>
      <c r="E328" s="2"/>
      <c r="G328" s="2"/>
      <c r="H328" s="2"/>
      <c r="J328" s="2"/>
      <c r="K328" s="2"/>
      <c r="M328" s="2"/>
      <c r="N328" s="2"/>
      <c r="Q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J328" s="2"/>
      <c r="AK328" s="2"/>
      <c r="AN328" s="2"/>
      <c r="AO328" s="2"/>
      <c r="AP328" s="2"/>
      <c r="AQ328" s="2"/>
      <c r="AS328" s="2"/>
      <c r="AU328" s="2"/>
      <c r="AW328" s="2"/>
      <c r="AX328" s="6"/>
      <c r="AY328" s="6"/>
      <c r="AZ328" s="6"/>
      <c r="BA328" s="7"/>
    </row>
    <row r="329" spans="2:53" x14ac:dyDescent="0.4">
      <c r="B329" s="2"/>
      <c r="C329" s="2"/>
      <c r="E329" s="2"/>
      <c r="G329" s="2"/>
      <c r="H329" s="2"/>
      <c r="J329" s="2"/>
      <c r="K329" s="2"/>
      <c r="M329" s="2"/>
      <c r="N329" s="2"/>
      <c r="Q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J329" s="2"/>
      <c r="AK329" s="2"/>
      <c r="AN329" s="2"/>
      <c r="AO329" s="2"/>
      <c r="AP329" s="2"/>
      <c r="AQ329" s="2"/>
      <c r="AS329" s="2"/>
      <c r="AU329" s="2"/>
      <c r="AW329" s="2"/>
      <c r="AX329" s="6"/>
      <c r="AY329" s="6"/>
      <c r="AZ329" s="6"/>
      <c r="BA329" s="7"/>
    </row>
    <row r="330" spans="2:53" x14ac:dyDescent="0.4">
      <c r="B330" s="2"/>
      <c r="C330" s="2"/>
      <c r="E330" s="2"/>
      <c r="G330" s="2"/>
      <c r="H330" s="2"/>
      <c r="J330" s="2"/>
      <c r="K330" s="2"/>
      <c r="M330" s="2"/>
      <c r="N330" s="2"/>
      <c r="Q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J330" s="2"/>
      <c r="AK330" s="2"/>
      <c r="AN330" s="2"/>
      <c r="AO330" s="2"/>
      <c r="AP330" s="2"/>
      <c r="AQ330" s="2"/>
      <c r="AS330" s="2"/>
      <c r="AU330" s="2"/>
      <c r="AW330" s="2"/>
      <c r="AX330" s="6"/>
      <c r="AY330" s="6"/>
      <c r="AZ330" s="6"/>
      <c r="BA330" s="7"/>
    </row>
    <row r="331" spans="2:53" x14ac:dyDescent="0.4">
      <c r="B331" s="2"/>
      <c r="C331" s="2"/>
      <c r="E331" s="2"/>
      <c r="G331" s="2"/>
      <c r="H331" s="2"/>
      <c r="J331" s="2"/>
      <c r="K331" s="2"/>
      <c r="M331" s="2"/>
      <c r="N331" s="2"/>
      <c r="Q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J331" s="2"/>
      <c r="AK331" s="2"/>
      <c r="AN331" s="2"/>
      <c r="AO331" s="2"/>
      <c r="AP331" s="2"/>
      <c r="AQ331" s="2"/>
      <c r="AS331" s="2"/>
      <c r="AU331" s="2"/>
      <c r="AW331" s="2"/>
      <c r="AX331" s="6"/>
      <c r="AY331" s="6"/>
      <c r="AZ331" s="6"/>
      <c r="BA331" s="7"/>
    </row>
    <row r="332" spans="2:53" x14ac:dyDescent="0.4">
      <c r="B332" s="2"/>
      <c r="C332" s="2"/>
      <c r="E332" s="2"/>
      <c r="G332" s="2"/>
      <c r="H332" s="2"/>
      <c r="J332" s="2"/>
      <c r="K332" s="2"/>
      <c r="M332" s="2"/>
      <c r="N332" s="2"/>
      <c r="Q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J332" s="2"/>
      <c r="AK332" s="2"/>
      <c r="AN332" s="2"/>
      <c r="AO332" s="2"/>
      <c r="AP332" s="2"/>
      <c r="AQ332" s="2"/>
      <c r="AS332" s="2"/>
      <c r="AU332" s="2"/>
      <c r="AW332" s="2"/>
      <c r="AX332" s="6"/>
      <c r="AY332" s="6"/>
      <c r="AZ332" s="6"/>
      <c r="BA332" s="7"/>
    </row>
    <row r="333" spans="2:53" x14ac:dyDescent="0.4">
      <c r="B333" s="2"/>
      <c r="C333" s="2"/>
      <c r="E333" s="2"/>
      <c r="G333" s="2"/>
      <c r="H333" s="2"/>
      <c r="J333" s="2"/>
      <c r="K333" s="2"/>
      <c r="M333" s="2"/>
      <c r="N333" s="2"/>
      <c r="Q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J333" s="2"/>
      <c r="AK333" s="2"/>
      <c r="AN333" s="2"/>
      <c r="AO333" s="2"/>
      <c r="AP333" s="2"/>
      <c r="AQ333" s="2"/>
      <c r="AS333" s="2"/>
      <c r="AU333" s="2"/>
      <c r="AW333" s="2"/>
      <c r="AX333" s="6"/>
      <c r="AY333" s="6"/>
      <c r="AZ333" s="6"/>
      <c r="BA333" s="7"/>
    </row>
    <row r="334" spans="2:53" x14ac:dyDescent="0.4">
      <c r="B334" s="2"/>
      <c r="C334" s="2"/>
      <c r="E334" s="2"/>
      <c r="G334" s="2"/>
      <c r="H334" s="2"/>
      <c r="J334" s="2"/>
      <c r="K334" s="2"/>
      <c r="M334" s="2"/>
      <c r="N334" s="2"/>
      <c r="Q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J334" s="2"/>
      <c r="AK334" s="2"/>
      <c r="AN334" s="2"/>
      <c r="AO334" s="2"/>
      <c r="AP334" s="2"/>
      <c r="AQ334" s="2"/>
      <c r="AS334" s="2"/>
      <c r="AU334" s="2"/>
      <c r="AW334" s="2"/>
      <c r="AX334" s="6"/>
      <c r="AY334" s="6"/>
      <c r="AZ334" s="6"/>
      <c r="BA334" s="7"/>
    </row>
    <row r="335" spans="2:53" x14ac:dyDescent="0.4">
      <c r="B335" s="2"/>
      <c r="C335" s="2"/>
      <c r="E335" s="2"/>
      <c r="G335" s="2"/>
      <c r="H335" s="2"/>
      <c r="J335" s="2"/>
      <c r="K335" s="2"/>
      <c r="M335" s="2"/>
      <c r="N335" s="2"/>
      <c r="Q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J335" s="2"/>
      <c r="AK335" s="2"/>
      <c r="AN335" s="2"/>
      <c r="AO335" s="2"/>
      <c r="AP335" s="2"/>
      <c r="AQ335" s="2"/>
      <c r="AS335" s="2"/>
      <c r="AU335" s="2"/>
      <c r="AW335" s="2"/>
      <c r="AX335" s="6"/>
      <c r="AY335" s="6"/>
      <c r="AZ335" s="6"/>
      <c r="BA335" s="7"/>
    </row>
    <row r="336" spans="2:53" x14ac:dyDescent="0.4">
      <c r="B336" s="2"/>
      <c r="C336" s="2"/>
      <c r="E336" s="2"/>
      <c r="G336" s="2"/>
      <c r="H336" s="2"/>
      <c r="J336" s="2"/>
      <c r="K336" s="2"/>
      <c r="M336" s="2"/>
      <c r="N336" s="2"/>
      <c r="Q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J336" s="2"/>
      <c r="AK336" s="2"/>
      <c r="AN336" s="2"/>
      <c r="AO336" s="2"/>
      <c r="AP336" s="2"/>
      <c r="AQ336" s="2"/>
      <c r="AS336" s="2"/>
      <c r="AU336" s="2"/>
      <c r="AW336" s="2"/>
      <c r="AX336" s="6"/>
      <c r="AY336" s="6"/>
      <c r="AZ336" s="6"/>
      <c r="BA336" s="7"/>
    </row>
    <row r="337" spans="2:53" x14ac:dyDescent="0.4">
      <c r="B337" s="2"/>
      <c r="C337" s="2"/>
      <c r="E337" s="2"/>
      <c r="G337" s="2"/>
      <c r="H337" s="2"/>
      <c r="J337" s="2"/>
      <c r="K337" s="2"/>
      <c r="M337" s="2"/>
      <c r="N337" s="2"/>
      <c r="Q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J337" s="2"/>
      <c r="AK337" s="2"/>
      <c r="AN337" s="2"/>
      <c r="AO337" s="2"/>
      <c r="AP337" s="2"/>
      <c r="AQ337" s="2"/>
      <c r="AS337" s="2"/>
      <c r="AU337" s="2"/>
      <c r="AW337" s="2"/>
      <c r="AX337" s="6"/>
      <c r="AY337" s="6"/>
      <c r="AZ337" s="6"/>
      <c r="BA337" s="7"/>
    </row>
    <row r="338" spans="2:53" x14ac:dyDescent="0.4">
      <c r="B338" s="2"/>
      <c r="C338" s="2"/>
      <c r="E338" s="2"/>
      <c r="G338" s="2"/>
      <c r="H338" s="2"/>
      <c r="J338" s="2"/>
      <c r="K338" s="2"/>
      <c r="M338" s="2"/>
      <c r="N338" s="2"/>
      <c r="Q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J338" s="2"/>
      <c r="AK338" s="2"/>
      <c r="AN338" s="2"/>
      <c r="AO338" s="2"/>
      <c r="AP338" s="2"/>
      <c r="AQ338" s="2"/>
      <c r="AS338" s="2"/>
      <c r="AU338" s="2"/>
      <c r="AW338" s="2"/>
      <c r="AX338" s="6"/>
      <c r="AY338" s="6"/>
      <c r="AZ338" s="6"/>
      <c r="BA338" s="7"/>
    </row>
    <row r="339" spans="2:53" x14ac:dyDescent="0.4">
      <c r="B339" s="2"/>
      <c r="C339" s="2"/>
      <c r="E339" s="2"/>
      <c r="G339" s="2"/>
      <c r="H339" s="2"/>
      <c r="J339" s="2"/>
      <c r="K339" s="2"/>
      <c r="M339" s="2"/>
      <c r="N339" s="2"/>
      <c r="Q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J339" s="2"/>
      <c r="AK339" s="2"/>
      <c r="AN339" s="2"/>
      <c r="AO339" s="2"/>
      <c r="AP339" s="2"/>
      <c r="AQ339" s="2"/>
      <c r="AS339" s="2"/>
      <c r="AU339" s="2"/>
      <c r="AW339" s="2"/>
      <c r="AX339" s="6"/>
      <c r="AY339" s="6"/>
      <c r="AZ339" s="6"/>
      <c r="BA339" s="7"/>
    </row>
    <row r="340" spans="2:53" x14ac:dyDescent="0.4">
      <c r="B340" s="2"/>
      <c r="C340" s="2"/>
      <c r="E340" s="2"/>
      <c r="G340" s="2"/>
      <c r="H340" s="2"/>
      <c r="J340" s="2"/>
      <c r="K340" s="2"/>
      <c r="M340" s="2"/>
      <c r="N340" s="2"/>
      <c r="Q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J340" s="2"/>
      <c r="AK340" s="2"/>
      <c r="AN340" s="2"/>
      <c r="AO340" s="2"/>
      <c r="AP340" s="2"/>
      <c r="AQ340" s="2"/>
      <c r="AS340" s="2"/>
      <c r="AU340" s="2"/>
      <c r="AW340" s="2"/>
      <c r="AX340" s="6"/>
      <c r="AY340" s="6"/>
      <c r="AZ340" s="6"/>
      <c r="BA340" s="7"/>
    </row>
    <row r="341" spans="2:53" x14ac:dyDescent="0.4">
      <c r="B341" s="2"/>
      <c r="C341" s="2"/>
      <c r="E341" s="2"/>
      <c r="G341" s="2"/>
      <c r="H341" s="2"/>
      <c r="J341" s="2"/>
      <c r="K341" s="2"/>
      <c r="M341" s="2"/>
      <c r="N341" s="2"/>
      <c r="Q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J341" s="2"/>
      <c r="AK341" s="2"/>
      <c r="AN341" s="2"/>
      <c r="AO341" s="2"/>
      <c r="AP341" s="2"/>
      <c r="AQ341" s="2"/>
      <c r="AS341" s="2"/>
      <c r="AU341" s="2"/>
      <c r="AW341" s="2"/>
      <c r="AX341" s="6"/>
      <c r="AY341" s="6"/>
      <c r="AZ341" s="6"/>
      <c r="BA341" s="7"/>
    </row>
    <row r="342" spans="2:53" x14ac:dyDescent="0.4">
      <c r="B342" s="2"/>
      <c r="C342" s="2"/>
      <c r="E342" s="2"/>
      <c r="G342" s="2"/>
      <c r="H342" s="2"/>
      <c r="J342" s="2"/>
      <c r="K342" s="2"/>
      <c r="M342" s="2"/>
      <c r="N342" s="2"/>
      <c r="Q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J342" s="2"/>
      <c r="AK342" s="2"/>
      <c r="AN342" s="2"/>
      <c r="AO342" s="2"/>
      <c r="AP342" s="2"/>
      <c r="AQ342" s="2"/>
      <c r="AS342" s="2"/>
      <c r="AU342" s="2"/>
      <c r="AW342" s="2"/>
      <c r="AX342" s="6"/>
      <c r="AY342" s="6"/>
      <c r="AZ342" s="6"/>
      <c r="BA342" s="7"/>
    </row>
    <row r="343" spans="2:53" x14ac:dyDescent="0.4">
      <c r="B343" s="2"/>
      <c r="C343" s="2"/>
      <c r="E343" s="2"/>
      <c r="G343" s="2"/>
      <c r="H343" s="2"/>
      <c r="J343" s="2"/>
      <c r="K343" s="2"/>
      <c r="M343" s="2"/>
      <c r="N343" s="2"/>
      <c r="Q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J343" s="2"/>
      <c r="AK343" s="2"/>
      <c r="AN343" s="2"/>
      <c r="AO343" s="2"/>
      <c r="AP343" s="2"/>
      <c r="AQ343" s="2"/>
      <c r="AS343" s="2"/>
      <c r="AU343" s="2"/>
      <c r="AW343" s="2"/>
      <c r="AX343" s="6"/>
      <c r="AY343" s="6"/>
      <c r="AZ343" s="6"/>
      <c r="BA343" s="7"/>
    </row>
    <row r="344" spans="2:53" x14ac:dyDescent="0.4">
      <c r="B344" s="2"/>
      <c r="C344" s="2"/>
      <c r="E344" s="2"/>
      <c r="G344" s="2"/>
      <c r="H344" s="2"/>
      <c r="J344" s="2"/>
      <c r="K344" s="2"/>
      <c r="M344" s="2"/>
      <c r="N344" s="2"/>
      <c r="Q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J344" s="2"/>
      <c r="AK344" s="2"/>
      <c r="AN344" s="2"/>
      <c r="AO344" s="2"/>
      <c r="AP344" s="2"/>
      <c r="AQ344" s="2"/>
      <c r="AS344" s="2"/>
      <c r="AU344" s="2"/>
      <c r="AW344" s="2"/>
      <c r="AX344" s="6"/>
      <c r="AY344" s="6"/>
      <c r="AZ344" s="6"/>
      <c r="BA344" s="7"/>
    </row>
    <row r="345" spans="2:53" x14ac:dyDescent="0.4">
      <c r="B345" s="2"/>
      <c r="C345" s="2"/>
      <c r="E345" s="2"/>
      <c r="G345" s="2"/>
      <c r="H345" s="2"/>
      <c r="J345" s="2"/>
      <c r="K345" s="2"/>
      <c r="M345" s="2"/>
      <c r="N345" s="2"/>
      <c r="Q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J345" s="2"/>
      <c r="AK345" s="2"/>
      <c r="AN345" s="2"/>
      <c r="AO345" s="2"/>
      <c r="AP345" s="2"/>
      <c r="AQ345" s="2"/>
      <c r="AS345" s="2"/>
      <c r="AU345" s="2"/>
      <c r="AW345" s="2"/>
      <c r="AX345" s="6"/>
      <c r="AY345" s="6"/>
      <c r="AZ345" s="6"/>
      <c r="BA345" s="7"/>
    </row>
    <row r="346" spans="2:53" x14ac:dyDescent="0.4">
      <c r="B346" s="2"/>
      <c r="C346" s="2"/>
      <c r="E346" s="2"/>
      <c r="G346" s="2"/>
      <c r="H346" s="2"/>
      <c r="J346" s="2"/>
      <c r="K346" s="2"/>
      <c r="M346" s="2"/>
      <c r="N346" s="2"/>
      <c r="Q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J346" s="2"/>
      <c r="AK346" s="2"/>
      <c r="AN346" s="2"/>
      <c r="AO346" s="2"/>
      <c r="AP346" s="2"/>
      <c r="AQ346" s="2"/>
      <c r="AS346" s="2"/>
      <c r="AU346" s="2"/>
      <c r="AW346" s="2"/>
      <c r="AX346" s="6"/>
      <c r="AY346" s="6"/>
      <c r="AZ346" s="6"/>
      <c r="BA346" s="7"/>
    </row>
    <row r="347" spans="2:53" x14ac:dyDescent="0.4">
      <c r="B347" s="2"/>
      <c r="C347" s="2"/>
      <c r="E347" s="2"/>
      <c r="G347" s="2"/>
      <c r="H347" s="2"/>
      <c r="J347" s="2"/>
      <c r="K347" s="2"/>
      <c r="M347" s="2"/>
      <c r="N347" s="2"/>
      <c r="Q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J347" s="2"/>
      <c r="AK347" s="2"/>
      <c r="AN347" s="2"/>
      <c r="AO347" s="2"/>
      <c r="AP347" s="2"/>
      <c r="AQ347" s="2"/>
      <c r="AS347" s="2"/>
      <c r="AU347" s="2"/>
      <c r="AW347" s="2"/>
      <c r="AX347" s="6"/>
      <c r="AY347" s="6"/>
      <c r="AZ347" s="6"/>
      <c r="BA347" s="7"/>
    </row>
    <row r="348" spans="2:53" x14ac:dyDescent="0.4">
      <c r="B348" s="2"/>
      <c r="C348" s="2"/>
      <c r="E348" s="2"/>
      <c r="G348" s="2"/>
      <c r="H348" s="2"/>
      <c r="J348" s="2"/>
      <c r="K348" s="2"/>
      <c r="M348" s="2"/>
      <c r="N348" s="2"/>
      <c r="Q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J348" s="2"/>
      <c r="AK348" s="2"/>
      <c r="AN348" s="2"/>
      <c r="AO348" s="2"/>
      <c r="AP348" s="2"/>
      <c r="AQ348" s="2"/>
      <c r="AS348" s="2"/>
      <c r="AU348" s="2"/>
      <c r="AW348" s="2"/>
      <c r="AX348" s="6"/>
      <c r="AY348" s="6"/>
      <c r="AZ348" s="6"/>
      <c r="BA348" s="7"/>
    </row>
    <row r="349" spans="2:53" x14ac:dyDescent="0.4">
      <c r="B349" s="2"/>
      <c r="C349" s="2"/>
      <c r="E349" s="2"/>
      <c r="G349" s="2"/>
      <c r="H349" s="2"/>
      <c r="J349" s="2"/>
      <c r="K349" s="2"/>
      <c r="M349" s="2"/>
      <c r="N349" s="2"/>
      <c r="Q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J349" s="2"/>
      <c r="AK349" s="2"/>
      <c r="AN349" s="2"/>
      <c r="AO349" s="2"/>
      <c r="AP349" s="2"/>
      <c r="AQ349" s="2"/>
      <c r="AS349" s="2"/>
      <c r="AU349" s="2"/>
      <c r="AW349" s="2"/>
      <c r="AX349" s="6"/>
      <c r="AY349" s="6"/>
      <c r="AZ349" s="6"/>
      <c r="BA349" s="7"/>
    </row>
    <row r="350" spans="2:53" x14ac:dyDescent="0.4">
      <c r="B350" s="2"/>
      <c r="C350" s="2"/>
      <c r="E350" s="2"/>
      <c r="G350" s="2"/>
      <c r="H350" s="2"/>
      <c r="J350" s="2"/>
      <c r="K350" s="2"/>
      <c r="M350" s="2"/>
      <c r="N350" s="2"/>
      <c r="Q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J350" s="2"/>
      <c r="AK350" s="2"/>
      <c r="AN350" s="2"/>
      <c r="AO350" s="2"/>
      <c r="AP350" s="2"/>
      <c r="AQ350" s="2"/>
      <c r="AS350" s="2"/>
      <c r="AU350" s="2"/>
      <c r="AW350" s="2"/>
      <c r="AX350" s="6"/>
      <c r="AY350" s="6"/>
      <c r="AZ350" s="6"/>
      <c r="BA350" s="7"/>
    </row>
    <row r="351" spans="2:53" x14ac:dyDescent="0.4">
      <c r="B351" s="2"/>
      <c r="C351" s="2"/>
      <c r="E351" s="2"/>
      <c r="G351" s="2"/>
      <c r="H351" s="2"/>
      <c r="J351" s="2"/>
      <c r="K351" s="2"/>
      <c r="M351" s="2"/>
      <c r="N351" s="2"/>
      <c r="Q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J351" s="2"/>
      <c r="AK351" s="2"/>
      <c r="AN351" s="2"/>
      <c r="AO351" s="2"/>
      <c r="AP351" s="2"/>
      <c r="AQ351" s="2"/>
      <c r="AS351" s="2"/>
      <c r="AU351" s="2"/>
      <c r="AW351" s="2"/>
      <c r="AX351" s="6"/>
      <c r="AY351" s="6"/>
      <c r="AZ351" s="6"/>
      <c r="BA351" s="7"/>
    </row>
    <row r="352" spans="2:53" x14ac:dyDescent="0.4">
      <c r="B352" s="2"/>
      <c r="C352" s="2"/>
      <c r="E352" s="2"/>
      <c r="G352" s="2"/>
      <c r="H352" s="2"/>
      <c r="J352" s="2"/>
      <c r="K352" s="2"/>
      <c r="M352" s="2"/>
      <c r="N352" s="2"/>
      <c r="Q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J352" s="2"/>
      <c r="AK352" s="2"/>
      <c r="AN352" s="2"/>
      <c r="AO352" s="2"/>
      <c r="AP352" s="2"/>
      <c r="AQ352" s="2"/>
      <c r="AS352" s="2"/>
      <c r="AU352" s="2"/>
      <c r="AW352" s="2"/>
      <c r="AX352" s="6"/>
      <c r="AY352" s="6"/>
      <c r="AZ352" s="6"/>
      <c r="BA352" s="7"/>
    </row>
    <row r="353" spans="2:53" x14ac:dyDescent="0.4">
      <c r="B353" s="2"/>
      <c r="C353" s="2"/>
      <c r="E353" s="2"/>
      <c r="G353" s="2"/>
      <c r="H353" s="2"/>
      <c r="J353" s="2"/>
      <c r="K353" s="2"/>
      <c r="M353" s="2"/>
      <c r="N353" s="2"/>
      <c r="Q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J353" s="2"/>
      <c r="AK353" s="2"/>
      <c r="AN353" s="2"/>
      <c r="AO353" s="2"/>
      <c r="AP353" s="2"/>
      <c r="AQ353" s="2"/>
      <c r="AS353" s="2"/>
      <c r="AU353" s="2"/>
      <c r="AW353" s="2"/>
      <c r="AX353" s="6"/>
      <c r="AY353" s="6"/>
      <c r="AZ353" s="6"/>
      <c r="BA353" s="7"/>
    </row>
    <row r="354" spans="2:53" x14ac:dyDescent="0.4">
      <c r="B354" s="2"/>
      <c r="C354" s="2"/>
      <c r="E354" s="2"/>
      <c r="G354" s="2"/>
      <c r="H354" s="2"/>
      <c r="J354" s="2"/>
      <c r="K354" s="2"/>
      <c r="M354" s="2"/>
      <c r="N354" s="2"/>
      <c r="Q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J354" s="2"/>
      <c r="AK354" s="2"/>
      <c r="AN354" s="2"/>
      <c r="AO354" s="2"/>
      <c r="AP354" s="2"/>
      <c r="AQ354" s="2"/>
      <c r="AS354" s="2"/>
      <c r="AU354" s="2"/>
      <c r="AW354" s="2"/>
      <c r="AX354" s="6"/>
      <c r="AY354" s="6"/>
      <c r="AZ354" s="6"/>
      <c r="BA354" s="7"/>
    </row>
    <row r="355" spans="2:53" x14ac:dyDescent="0.4">
      <c r="B355" s="2"/>
      <c r="C355" s="2"/>
      <c r="E355" s="2"/>
      <c r="G355" s="2"/>
      <c r="H355" s="2"/>
      <c r="J355" s="2"/>
      <c r="K355" s="2"/>
      <c r="M355" s="2"/>
      <c r="N355" s="2"/>
      <c r="Q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J355" s="2"/>
      <c r="AK355" s="2"/>
      <c r="AN355" s="2"/>
      <c r="AO355" s="2"/>
      <c r="AP355" s="2"/>
      <c r="AQ355" s="2"/>
      <c r="AS355" s="2"/>
      <c r="AU355" s="2"/>
      <c r="AW355" s="2"/>
      <c r="AX355" s="6"/>
      <c r="AY355" s="6"/>
      <c r="AZ355" s="6"/>
      <c r="BA355" s="7"/>
    </row>
    <row r="356" spans="2:53" x14ac:dyDescent="0.4">
      <c r="B356" s="2"/>
      <c r="C356" s="2"/>
      <c r="E356" s="2"/>
      <c r="G356" s="2"/>
      <c r="H356" s="2"/>
      <c r="J356" s="2"/>
      <c r="K356" s="2"/>
      <c r="M356" s="2"/>
      <c r="N356" s="2"/>
      <c r="Q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J356" s="2"/>
      <c r="AK356" s="2"/>
      <c r="AN356" s="2"/>
      <c r="AO356" s="2"/>
      <c r="AP356" s="2"/>
      <c r="AQ356" s="2"/>
      <c r="AS356" s="2"/>
      <c r="AU356" s="2"/>
      <c r="AW356" s="2"/>
      <c r="AX356" s="6"/>
      <c r="AY356" s="6"/>
      <c r="AZ356" s="6"/>
      <c r="BA356" s="7"/>
    </row>
    <row r="357" spans="2:53" x14ac:dyDescent="0.4">
      <c r="B357" s="2"/>
      <c r="C357" s="2"/>
      <c r="E357" s="2"/>
      <c r="G357" s="2"/>
      <c r="H357" s="2"/>
      <c r="J357" s="2"/>
      <c r="K357" s="2"/>
      <c r="M357" s="2"/>
      <c r="N357" s="2"/>
      <c r="Q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J357" s="2"/>
      <c r="AK357" s="2"/>
      <c r="AN357" s="2"/>
      <c r="AO357" s="2"/>
      <c r="AP357" s="2"/>
      <c r="AQ357" s="2"/>
      <c r="AS357" s="2"/>
      <c r="AU357" s="2"/>
      <c r="AW357" s="2"/>
      <c r="AX357" s="6"/>
      <c r="AY357" s="6"/>
      <c r="AZ357" s="6"/>
      <c r="BA357" s="7"/>
    </row>
    <row r="358" spans="2:53" x14ac:dyDescent="0.4">
      <c r="B358" s="2"/>
      <c r="C358" s="2"/>
      <c r="E358" s="2"/>
      <c r="G358" s="2"/>
      <c r="H358" s="2"/>
      <c r="J358" s="2"/>
      <c r="K358" s="2"/>
      <c r="M358" s="2"/>
      <c r="N358" s="2"/>
      <c r="Q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J358" s="2"/>
      <c r="AK358" s="2"/>
      <c r="AN358" s="2"/>
      <c r="AO358" s="2"/>
      <c r="AP358" s="2"/>
      <c r="AQ358" s="2"/>
      <c r="AS358" s="2"/>
      <c r="AU358" s="2"/>
      <c r="AW358" s="2"/>
      <c r="AX358" s="6"/>
      <c r="AY358" s="6"/>
      <c r="AZ358" s="6"/>
      <c r="BA358" s="7"/>
    </row>
    <row r="359" spans="2:53" x14ac:dyDescent="0.4">
      <c r="B359" s="2"/>
      <c r="C359" s="2"/>
      <c r="E359" s="2"/>
      <c r="G359" s="2"/>
      <c r="H359" s="2"/>
      <c r="J359" s="2"/>
      <c r="K359" s="2"/>
      <c r="M359" s="2"/>
      <c r="N359" s="2"/>
      <c r="Q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J359" s="2"/>
      <c r="AK359" s="2"/>
      <c r="AN359" s="2"/>
      <c r="AO359" s="2"/>
      <c r="AP359" s="2"/>
      <c r="AQ359" s="2"/>
      <c r="AS359" s="2"/>
      <c r="AU359" s="2"/>
      <c r="AW359" s="2"/>
      <c r="AX359" s="6"/>
      <c r="AY359" s="6"/>
      <c r="AZ359" s="6"/>
      <c r="BA359" s="7"/>
    </row>
    <row r="360" spans="2:53" x14ac:dyDescent="0.4">
      <c r="B360" s="2"/>
      <c r="C360" s="2"/>
      <c r="E360" s="2"/>
      <c r="G360" s="2"/>
      <c r="H360" s="2"/>
      <c r="J360" s="2"/>
      <c r="K360" s="2"/>
      <c r="M360" s="2"/>
      <c r="N360" s="2"/>
      <c r="Q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J360" s="2"/>
      <c r="AK360" s="2"/>
      <c r="AN360" s="2"/>
      <c r="AO360" s="2"/>
      <c r="AP360" s="2"/>
      <c r="AQ360" s="2"/>
      <c r="AS360" s="2"/>
      <c r="AU360" s="2"/>
      <c r="AW360" s="2"/>
      <c r="AX360" s="6"/>
      <c r="AY360" s="6"/>
      <c r="AZ360" s="6"/>
      <c r="BA360" s="7"/>
    </row>
    <row r="361" spans="2:53" x14ac:dyDescent="0.4">
      <c r="B361" s="2"/>
      <c r="C361" s="2"/>
      <c r="E361" s="2"/>
      <c r="G361" s="2"/>
      <c r="H361" s="2"/>
      <c r="J361" s="2"/>
      <c r="K361" s="2"/>
      <c r="M361" s="2"/>
      <c r="N361" s="2"/>
      <c r="Q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J361" s="2"/>
      <c r="AK361" s="2"/>
      <c r="AN361" s="2"/>
      <c r="AO361" s="2"/>
      <c r="AP361" s="2"/>
      <c r="AQ361" s="2"/>
      <c r="AS361" s="2"/>
      <c r="AU361" s="2"/>
      <c r="AW361" s="2"/>
      <c r="AX361" s="6"/>
      <c r="AY361" s="6"/>
      <c r="AZ361" s="6"/>
      <c r="BA361" s="7"/>
    </row>
    <row r="362" spans="2:53" x14ac:dyDescent="0.4">
      <c r="B362" s="2"/>
      <c r="C362" s="2"/>
      <c r="E362" s="2"/>
      <c r="G362" s="2"/>
      <c r="H362" s="2"/>
      <c r="J362" s="2"/>
      <c r="K362" s="2"/>
      <c r="M362" s="2"/>
      <c r="N362" s="2"/>
      <c r="Q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J362" s="2"/>
      <c r="AK362" s="2"/>
      <c r="AN362" s="2"/>
      <c r="AO362" s="2"/>
      <c r="AP362" s="2"/>
      <c r="AQ362" s="2"/>
      <c r="AS362" s="2"/>
      <c r="AU362" s="2"/>
      <c r="AW362" s="2"/>
      <c r="AX362" s="6"/>
      <c r="AY362" s="6"/>
      <c r="AZ362" s="6"/>
      <c r="BA362" s="7"/>
    </row>
    <row r="363" spans="2:53" x14ac:dyDescent="0.4">
      <c r="B363" s="2"/>
      <c r="C363" s="2"/>
      <c r="E363" s="2"/>
      <c r="G363" s="2"/>
      <c r="H363" s="2"/>
      <c r="J363" s="2"/>
      <c r="K363" s="2"/>
      <c r="M363" s="2"/>
      <c r="N363" s="2"/>
      <c r="Q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J363" s="2"/>
      <c r="AK363" s="2"/>
      <c r="AN363" s="2"/>
      <c r="AO363" s="2"/>
      <c r="AP363" s="2"/>
      <c r="AQ363" s="2"/>
      <c r="AS363" s="2"/>
      <c r="AU363" s="2"/>
      <c r="AW363" s="2"/>
      <c r="AX363" s="6"/>
      <c r="AY363" s="6"/>
      <c r="AZ363" s="6"/>
      <c r="BA363" s="7"/>
    </row>
    <row r="364" spans="2:53" x14ac:dyDescent="0.4">
      <c r="B364" s="2"/>
      <c r="C364" s="2"/>
      <c r="E364" s="2"/>
      <c r="G364" s="2"/>
      <c r="H364" s="2"/>
      <c r="J364" s="2"/>
      <c r="K364" s="2"/>
      <c r="M364" s="2"/>
      <c r="N364" s="2"/>
      <c r="Q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J364" s="2"/>
      <c r="AK364" s="2"/>
      <c r="AN364" s="2"/>
      <c r="AO364" s="2"/>
      <c r="AP364" s="2"/>
      <c r="AQ364" s="2"/>
      <c r="AS364" s="2"/>
      <c r="AU364" s="2"/>
      <c r="AW364" s="2"/>
      <c r="AX364" s="6"/>
      <c r="AY364" s="6"/>
      <c r="AZ364" s="6"/>
      <c r="BA364" s="7"/>
    </row>
    <row r="365" spans="2:53" x14ac:dyDescent="0.4">
      <c r="B365" s="2"/>
      <c r="C365" s="2"/>
      <c r="E365" s="2"/>
      <c r="G365" s="2"/>
      <c r="H365" s="2"/>
      <c r="J365" s="2"/>
      <c r="K365" s="2"/>
      <c r="M365" s="2"/>
      <c r="N365" s="2"/>
      <c r="Q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J365" s="2"/>
      <c r="AK365" s="2"/>
      <c r="AN365" s="2"/>
      <c r="AO365" s="2"/>
      <c r="AP365" s="2"/>
      <c r="AQ365" s="2"/>
      <c r="AS365" s="2"/>
      <c r="AU365" s="2"/>
      <c r="AW365" s="2"/>
      <c r="AX365" s="6"/>
      <c r="AY365" s="6"/>
      <c r="AZ365" s="6"/>
      <c r="BA365" s="7"/>
    </row>
    <row r="366" spans="2:53" x14ac:dyDescent="0.4">
      <c r="B366" s="2"/>
      <c r="C366" s="2"/>
      <c r="E366" s="2"/>
      <c r="G366" s="2"/>
      <c r="H366" s="2"/>
      <c r="J366" s="2"/>
      <c r="K366" s="2"/>
      <c r="M366" s="2"/>
      <c r="N366" s="2"/>
      <c r="Q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J366" s="2"/>
      <c r="AK366" s="2"/>
      <c r="AN366" s="2"/>
      <c r="AO366" s="2"/>
      <c r="AP366" s="2"/>
      <c r="AQ366" s="2"/>
      <c r="AS366" s="2"/>
      <c r="AU366" s="2"/>
      <c r="AW366" s="2"/>
      <c r="AX366" s="6"/>
      <c r="AY366" s="6"/>
      <c r="AZ366" s="6"/>
      <c r="BA366" s="7"/>
    </row>
    <row r="367" spans="2:53" x14ac:dyDescent="0.4">
      <c r="B367" s="2"/>
      <c r="C367" s="2"/>
      <c r="E367" s="2"/>
      <c r="G367" s="2"/>
      <c r="H367" s="2"/>
      <c r="J367" s="2"/>
      <c r="K367" s="2"/>
      <c r="M367" s="2"/>
      <c r="N367" s="2"/>
      <c r="Q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J367" s="2"/>
      <c r="AK367" s="2"/>
      <c r="AN367" s="2"/>
      <c r="AO367" s="2"/>
      <c r="AP367" s="2"/>
      <c r="AQ367" s="2"/>
      <c r="AS367" s="2"/>
      <c r="AU367" s="2"/>
      <c r="AW367" s="2"/>
      <c r="AX367" s="6"/>
      <c r="AY367" s="6"/>
      <c r="AZ367" s="6"/>
      <c r="BA367" s="7"/>
    </row>
    <row r="368" spans="2:53" x14ac:dyDescent="0.4">
      <c r="B368" s="2"/>
      <c r="C368" s="2"/>
      <c r="E368" s="2"/>
      <c r="G368" s="2"/>
      <c r="H368" s="2"/>
      <c r="J368" s="2"/>
      <c r="K368" s="2"/>
      <c r="M368" s="2"/>
      <c r="N368" s="2"/>
      <c r="Q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J368" s="2"/>
      <c r="AK368" s="2"/>
      <c r="AN368" s="2"/>
      <c r="AO368" s="2"/>
      <c r="AP368" s="2"/>
      <c r="AQ368" s="2"/>
      <c r="AS368" s="2"/>
      <c r="AU368" s="2"/>
      <c r="AW368" s="2"/>
      <c r="AX368" s="6"/>
      <c r="AY368" s="6"/>
      <c r="AZ368" s="6"/>
      <c r="BA368" s="7"/>
    </row>
    <row r="369" spans="2:53" x14ac:dyDescent="0.4">
      <c r="B369" s="2"/>
      <c r="C369" s="2"/>
      <c r="E369" s="2"/>
      <c r="G369" s="2"/>
      <c r="H369" s="2"/>
      <c r="J369" s="2"/>
      <c r="K369" s="2"/>
      <c r="M369" s="2"/>
      <c r="N369" s="2"/>
      <c r="Q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J369" s="2"/>
      <c r="AK369" s="2"/>
      <c r="AN369" s="2"/>
      <c r="AO369" s="2"/>
      <c r="AP369" s="2"/>
      <c r="AQ369" s="2"/>
      <c r="AS369" s="2"/>
      <c r="AU369" s="2"/>
      <c r="AW369" s="2"/>
      <c r="AX369" s="6"/>
      <c r="AY369" s="6"/>
      <c r="AZ369" s="6"/>
      <c r="BA369" s="7"/>
    </row>
    <row r="370" spans="2:53" x14ac:dyDescent="0.4">
      <c r="B370" s="2"/>
      <c r="C370" s="2"/>
      <c r="E370" s="2"/>
      <c r="G370" s="2"/>
      <c r="H370" s="2"/>
      <c r="J370" s="2"/>
      <c r="K370" s="2"/>
      <c r="M370" s="2"/>
      <c r="N370" s="2"/>
      <c r="Q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J370" s="2"/>
      <c r="AK370" s="2"/>
      <c r="AN370" s="2"/>
      <c r="AO370" s="2"/>
      <c r="AP370" s="2"/>
      <c r="AQ370" s="2"/>
      <c r="AS370" s="2"/>
      <c r="AU370" s="2"/>
      <c r="AW370" s="2"/>
      <c r="AX370" s="6"/>
      <c r="AY370" s="6"/>
      <c r="AZ370" s="6"/>
      <c r="BA370" s="7"/>
    </row>
    <row r="371" spans="2:53" x14ac:dyDescent="0.4">
      <c r="B371" s="2"/>
      <c r="C371" s="2"/>
      <c r="E371" s="2"/>
      <c r="G371" s="2"/>
      <c r="H371" s="2"/>
      <c r="J371" s="2"/>
      <c r="K371" s="2"/>
      <c r="M371" s="2"/>
      <c r="N371" s="2"/>
      <c r="Q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J371" s="2"/>
      <c r="AK371" s="2"/>
      <c r="AN371" s="2"/>
      <c r="AO371" s="2"/>
      <c r="AP371" s="2"/>
      <c r="AQ371" s="2"/>
      <c r="AS371" s="2"/>
      <c r="AU371" s="2"/>
      <c r="AW371" s="2"/>
      <c r="AX371" s="6"/>
      <c r="AY371" s="6"/>
      <c r="AZ371" s="6"/>
      <c r="BA371" s="7"/>
    </row>
    <row r="372" spans="2:53" x14ac:dyDescent="0.4">
      <c r="B372" s="2"/>
      <c r="C372" s="2"/>
      <c r="E372" s="2"/>
      <c r="G372" s="2"/>
      <c r="H372" s="2"/>
      <c r="J372" s="2"/>
      <c r="K372" s="2"/>
      <c r="M372" s="2"/>
      <c r="N372" s="2"/>
      <c r="Q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J372" s="2"/>
      <c r="AK372" s="2"/>
      <c r="AN372" s="2"/>
      <c r="AO372" s="2"/>
      <c r="AP372" s="2"/>
      <c r="AQ372" s="2"/>
      <c r="AS372" s="2"/>
      <c r="AU372" s="2"/>
      <c r="AW372" s="2"/>
      <c r="AX372" s="6"/>
      <c r="AY372" s="6"/>
      <c r="AZ372" s="6"/>
      <c r="BA372" s="7"/>
    </row>
    <row r="373" spans="2:53" x14ac:dyDescent="0.4">
      <c r="B373" s="2"/>
      <c r="C373" s="2"/>
      <c r="E373" s="2"/>
      <c r="G373" s="2"/>
      <c r="H373" s="2"/>
      <c r="J373" s="2"/>
      <c r="K373" s="2"/>
      <c r="M373" s="2"/>
      <c r="N373" s="2"/>
      <c r="Q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J373" s="2"/>
      <c r="AK373" s="2"/>
      <c r="AN373" s="2"/>
      <c r="AO373" s="2"/>
      <c r="AP373" s="2"/>
      <c r="AQ373" s="2"/>
      <c r="AS373" s="2"/>
      <c r="AU373" s="2"/>
      <c r="AW373" s="2"/>
      <c r="AX373" s="6"/>
      <c r="AY373" s="6"/>
      <c r="AZ373" s="6"/>
      <c r="BA373" s="7"/>
    </row>
    <row r="374" spans="2:53" x14ac:dyDescent="0.4">
      <c r="B374" s="2"/>
      <c r="C374" s="2"/>
      <c r="E374" s="2"/>
      <c r="G374" s="2"/>
      <c r="H374" s="2"/>
      <c r="J374" s="2"/>
      <c r="K374" s="2"/>
      <c r="M374" s="2"/>
      <c r="N374" s="2"/>
      <c r="Q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J374" s="2"/>
      <c r="AK374" s="2"/>
      <c r="AN374" s="2"/>
      <c r="AO374" s="2"/>
      <c r="AP374" s="2"/>
      <c r="AQ374" s="2"/>
      <c r="AS374" s="2"/>
      <c r="AU374" s="2"/>
      <c r="AW374" s="2"/>
      <c r="AX374" s="6"/>
      <c r="AY374" s="6"/>
      <c r="AZ374" s="6"/>
      <c r="BA374" s="7"/>
    </row>
    <row r="375" spans="2:53" x14ac:dyDescent="0.4">
      <c r="B375" s="2"/>
      <c r="C375" s="2"/>
      <c r="E375" s="2"/>
      <c r="G375" s="2"/>
      <c r="H375" s="2"/>
      <c r="J375" s="2"/>
      <c r="K375" s="2"/>
      <c r="M375" s="2"/>
      <c r="N375" s="2"/>
      <c r="Q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J375" s="2"/>
      <c r="AK375" s="2"/>
      <c r="AN375" s="2"/>
      <c r="AO375" s="2"/>
      <c r="AP375" s="2"/>
      <c r="AQ375" s="2"/>
      <c r="AS375" s="2"/>
      <c r="AU375" s="2"/>
      <c r="AW375" s="2"/>
      <c r="AX375" s="6"/>
      <c r="AY375" s="6"/>
      <c r="AZ375" s="6"/>
      <c r="BA375" s="7"/>
    </row>
    <row r="376" spans="2:53" x14ac:dyDescent="0.4">
      <c r="B376" s="2"/>
      <c r="C376" s="2"/>
      <c r="E376" s="2"/>
      <c r="G376" s="2"/>
      <c r="H376" s="2"/>
      <c r="J376" s="2"/>
      <c r="K376" s="2"/>
      <c r="M376" s="2"/>
      <c r="N376" s="2"/>
      <c r="Q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J376" s="2"/>
      <c r="AK376" s="2"/>
      <c r="AN376" s="2"/>
      <c r="AO376" s="2"/>
      <c r="AP376" s="2"/>
      <c r="AQ376" s="2"/>
      <c r="AS376" s="2"/>
      <c r="AU376" s="2"/>
      <c r="AW376" s="2"/>
      <c r="AX376" s="6"/>
      <c r="AY376" s="6"/>
      <c r="AZ376" s="6"/>
      <c r="BA376" s="7"/>
    </row>
    <row r="377" spans="2:53" x14ac:dyDescent="0.4">
      <c r="B377" s="2"/>
      <c r="C377" s="2"/>
      <c r="E377" s="2"/>
      <c r="G377" s="2"/>
      <c r="H377" s="2"/>
      <c r="J377" s="2"/>
      <c r="K377" s="2"/>
      <c r="M377" s="2"/>
      <c r="N377" s="2"/>
      <c r="Q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J377" s="2"/>
      <c r="AK377" s="2"/>
      <c r="AN377" s="2"/>
      <c r="AO377" s="2"/>
      <c r="AP377" s="2"/>
      <c r="AQ377" s="2"/>
      <c r="AS377" s="2"/>
      <c r="AU377" s="2"/>
      <c r="AW377" s="2"/>
      <c r="AX377" s="6"/>
      <c r="AY377" s="6"/>
      <c r="AZ377" s="6"/>
      <c r="BA377" s="7"/>
    </row>
    <row r="378" spans="2:53" x14ac:dyDescent="0.4">
      <c r="B378" s="2"/>
      <c r="C378" s="2"/>
      <c r="E378" s="2"/>
      <c r="G378" s="2"/>
      <c r="H378" s="2"/>
      <c r="J378" s="2"/>
      <c r="K378" s="2"/>
      <c r="M378" s="2"/>
      <c r="N378" s="2"/>
      <c r="Q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J378" s="2"/>
      <c r="AK378" s="2"/>
      <c r="AN378" s="2"/>
      <c r="AO378" s="2"/>
      <c r="AP378" s="2"/>
      <c r="AQ378" s="2"/>
      <c r="AS378" s="2"/>
      <c r="AU378" s="2"/>
      <c r="AW378" s="2"/>
      <c r="AX378" s="6"/>
      <c r="AY378" s="6"/>
      <c r="AZ378" s="6"/>
      <c r="BA378" s="7"/>
    </row>
    <row r="379" spans="2:53" x14ac:dyDescent="0.4">
      <c r="B379" s="2"/>
      <c r="C379" s="2"/>
      <c r="E379" s="2"/>
      <c r="G379" s="2"/>
      <c r="H379" s="2"/>
      <c r="J379" s="2"/>
      <c r="K379" s="2"/>
      <c r="M379" s="2"/>
      <c r="N379" s="2"/>
      <c r="Q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J379" s="2"/>
      <c r="AK379" s="2"/>
      <c r="AN379" s="2"/>
      <c r="AO379" s="2"/>
      <c r="AP379" s="2"/>
      <c r="AQ379" s="2"/>
      <c r="AS379" s="2"/>
      <c r="AU379" s="2"/>
      <c r="AW379" s="2"/>
      <c r="AX379" s="6"/>
      <c r="AY379" s="6"/>
      <c r="AZ379" s="6"/>
      <c r="BA379" s="7"/>
    </row>
    <row r="380" spans="2:53" x14ac:dyDescent="0.4">
      <c r="B380" s="2"/>
      <c r="C380" s="2"/>
      <c r="E380" s="2"/>
      <c r="G380" s="2"/>
      <c r="H380" s="2"/>
      <c r="J380" s="2"/>
      <c r="K380" s="2"/>
      <c r="M380" s="2"/>
      <c r="N380" s="2"/>
      <c r="Q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J380" s="2"/>
      <c r="AK380" s="2"/>
      <c r="AN380" s="2"/>
      <c r="AO380" s="2"/>
      <c r="AP380" s="2"/>
      <c r="AQ380" s="2"/>
      <c r="AS380" s="2"/>
      <c r="AU380" s="2"/>
      <c r="AW380" s="2"/>
      <c r="AX380" s="6"/>
      <c r="AY380" s="6"/>
      <c r="AZ380" s="6"/>
      <c r="BA380" s="7"/>
    </row>
    <row r="381" spans="2:53" x14ac:dyDescent="0.4">
      <c r="B381" s="2"/>
      <c r="C381" s="2"/>
      <c r="E381" s="2"/>
      <c r="G381" s="2"/>
      <c r="H381" s="2"/>
      <c r="J381" s="2"/>
      <c r="K381" s="2"/>
      <c r="M381" s="2"/>
      <c r="N381" s="2"/>
      <c r="Q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J381" s="2"/>
      <c r="AK381" s="2"/>
      <c r="AN381" s="2"/>
      <c r="AO381" s="2"/>
      <c r="AP381" s="2"/>
      <c r="AQ381" s="2"/>
      <c r="AS381" s="2"/>
      <c r="AU381" s="2"/>
      <c r="AW381" s="2"/>
      <c r="AX381" s="6"/>
      <c r="AY381" s="6"/>
      <c r="AZ381" s="6"/>
      <c r="BA381" s="7"/>
    </row>
    <row r="382" spans="2:53" x14ac:dyDescent="0.4">
      <c r="B382" s="2"/>
      <c r="C382" s="2"/>
      <c r="E382" s="2"/>
      <c r="G382" s="2"/>
      <c r="H382" s="2"/>
      <c r="J382" s="2"/>
      <c r="K382" s="2"/>
      <c r="M382" s="2"/>
      <c r="N382" s="2"/>
      <c r="Q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J382" s="2"/>
      <c r="AK382" s="2"/>
      <c r="AN382" s="2"/>
      <c r="AO382" s="2"/>
      <c r="AP382" s="2"/>
      <c r="AQ382" s="2"/>
      <c r="AS382" s="2"/>
      <c r="AU382" s="2"/>
      <c r="AW382" s="2"/>
      <c r="AX382" s="6"/>
      <c r="AY382" s="6"/>
      <c r="AZ382" s="6"/>
      <c r="BA382" s="7"/>
    </row>
    <row r="383" spans="2:53" x14ac:dyDescent="0.4">
      <c r="B383" s="2"/>
      <c r="C383" s="2"/>
      <c r="E383" s="2"/>
      <c r="G383" s="2"/>
      <c r="H383" s="2"/>
      <c r="J383" s="2"/>
      <c r="K383" s="2"/>
      <c r="M383" s="2"/>
      <c r="N383" s="2"/>
      <c r="Q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J383" s="2"/>
      <c r="AK383" s="2"/>
      <c r="AN383" s="2"/>
      <c r="AO383" s="2"/>
      <c r="AP383" s="2"/>
      <c r="AQ383" s="2"/>
      <c r="AS383" s="2"/>
      <c r="AU383" s="2"/>
      <c r="AW383" s="2"/>
      <c r="AX383" s="6"/>
      <c r="AY383" s="6"/>
      <c r="AZ383" s="6"/>
      <c r="BA383" s="7"/>
    </row>
    <row r="384" spans="2:53" x14ac:dyDescent="0.4">
      <c r="B384" s="2"/>
      <c r="C384" s="2"/>
      <c r="E384" s="2"/>
      <c r="G384" s="2"/>
      <c r="H384" s="2"/>
      <c r="J384" s="2"/>
      <c r="K384" s="2"/>
      <c r="M384" s="2"/>
      <c r="N384" s="2"/>
      <c r="Q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J384" s="2"/>
      <c r="AK384" s="2"/>
      <c r="AN384" s="2"/>
      <c r="AO384" s="2"/>
      <c r="AP384" s="2"/>
      <c r="AQ384" s="2"/>
      <c r="AS384" s="2"/>
      <c r="AU384" s="2"/>
      <c r="AW384" s="2"/>
      <c r="AX384" s="6"/>
      <c r="AY384" s="6"/>
      <c r="AZ384" s="6"/>
      <c r="BA384" s="7"/>
    </row>
    <row r="385" spans="2:53" x14ac:dyDescent="0.4">
      <c r="B385" s="2"/>
      <c r="C385" s="2"/>
      <c r="E385" s="2"/>
      <c r="G385" s="2"/>
      <c r="H385" s="2"/>
      <c r="J385" s="2"/>
      <c r="K385" s="2"/>
      <c r="M385" s="2"/>
      <c r="N385" s="2"/>
      <c r="Q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J385" s="2"/>
      <c r="AK385" s="2"/>
      <c r="AN385" s="2"/>
      <c r="AO385" s="2"/>
      <c r="AP385" s="2"/>
      <c r="AQ385" s="2"/>
      <c r="AS385" s="2"/>
      <c r="AU385" s="2"/>
      <c r="AW385" s="2"/>
      <c r="AX385" s="6"/>
      <c r="AY385" s="6"/>
      <c r="AZ385" s="6"/>
      <c r="BA385" s="7"/>
    </row>
    <row r="386" spans="2:53" x14ac:dyDescent="0.4">
      <c r="B386" s="2"/>
      <c r="C386" s="2"/>
      <c r="E386" s="2"/>
      <c r="G386" s="2"/>
      <c r="H386" s="2"/>
      <c r="J386" s="2"/>
      <c r="K386" s="2"/>
      <c r="M386" s="2"/>
      <c r="N386" s="2"/>
      <c r="Q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J386" s="2"/>
      <c r="AK386" s="2"/>
      <c r="AN386" s="2"/>
      <c r="AO386" s="2"/>
      <c r="AP386" s="2"/>
      <c r="AQ386" s="2"/>
      <c r="AS386" s="2"/>
      <c r="AU386" s="2"/>
      <c r="AW386" s="2"/>
      <c r="AX386" s="6"/>
      <c r="AY386" s="6"/>
      <c r="AZ386" s="6"/>
      <c r="BA386" s="7"/>
    </row>
    <row r="387" spans="2:53" x14ac:dyDescent="0.4">
      <c r="B387" s="2"/>
      <c r="C387" s="2"/>
      <c r="E387" s="2"/>
      <c r="G387" s="2"/>
      <c r="H387" s="2"/>
      <c r="J387" s="2"/>
      <c r="K387" s="2"/>
      <c r="M387" s="2"/>
      <c r="N387" s="2"/>
      <c r="Q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J387" s="2"/>
      <c r="AK387" s="2"/>
      <c r="AN387" s="2"/>
      <c r="AO387" s="2"/>
      <c r="AP387" s="2"/>
      <c r="AQ387" s="2"/>
      <c r="AS387" s="2"/>
      <c r="AU387" s="2"/>
      <c r="AW387" s="2"/>
      <c r="AX387" s="6"/>
      <c r="AY387" s="6"/>
      <c r="AZ387" s="6"/>
      <c r="BA387" s="7"/>
    </row>
    <row r="388" spans="2:53" x14ac:dyDescent="0.4">
      <c r="B388" s="2"/>
      <c r="C388" s="2"/>
      <c r="E388" s="2"/>
      <c r="G388" s="2"/>
      <c r="H388" s="2"/>
      <c r="J388" s="2"/>
      <c r="K388" s="2"/>
      <c r="M388" s="2"/>
      <c r="N388" s="2"/>
      <c r="Q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J388" s="2"/>
      <c r="AK388" s="2"/>
      <c r="AN388" s="2"/>
      <c r="AO388" s="2"/>
      <c r="AP388" s="2"/>
      <c r="AQ388" s="2"/>
      <c r="AS388" s="2"/>
      <c r="AU388" s="2"/>
      <c r="AW388" s="2"/>
      <c r="AX388" s="6"/>
      <c r="AY388" s="6"/>
      <c r="AZ388" s="6"/>
      <c r="BA388" s="7"/>
    </row>
    <row r="389" spans="2:53" x14ac:dyDescent="0.4">
      <c r="B389" s="2"/>
      <c r="C389" s="2"/>
      <c r="E389" s="2"/>
      <c r="G389" s="2"/>
      <c r="H389" s="2"/>
      <c r="J389" s="2"/>
      <c r="K389" s="2"/>
      <c r="M389" s="2"/>
      <c r="N389" s="2"/>
      <c r="Q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J389" s="2"/>
      <c r="AK389" s="2"/>
      <c r="AN389" s="2"/>
      <c r="AO389" s="2"/>
      <c r="AP389" s="2"/>
      <c r="AQ389" s="2"/>
      <c r="AS389" s="2"/>
      <c r="AU389" s="2"/>
      <c r="AW389" s="2"/>
      <c r="AX389" s="6"/>
      <c r="AY389" s="6"/>
      <c r="AZ389" s="6"/>
      <c r="BA389" s="7"/>
    </row>
    <row r="390" spans="2:53" x14ac:dyDescent="0.4">
      <c r="B390" s="2"/>
      <c r="C390" s="2"/>
      <c r="E390" s="2"/>
      <c r="G390" s="2"/>
      <c r="H390" s="2"/>
      <c r="J390" s="2"/>
      <c r="K390" s="2"/>
      <c r="M390" s="2"/>
      <c r="N390" s="2"/>
      <c r="Q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J390" s="2"/>
      <c r="AK390" s="2"/>
      <c r="AN390" s="2"/>
      <c r="AO390" s="2"/>
      <c r="AP390" s="2"/>
      <c r="AQ390" s="2"/>
      <c r="AS390" s="2"/>
      <c r="AU390" s="2"/>
      <c r="AW390" s="2"/>
      <c r="AX390" s="6"/>
      <c r="AY390" s="6"/>
      <c r="AZ390" s="6"/>
      <c r="BA390" s="7"/>
    </row>
    <row r="391" spans="2:53" x14ac:dyDescent="0.4">
      <c r="B391" s="2"/>
      <c r="C391" s="2"/>
      <c r="E391" s="2"/>
      <c r="G391" s="2"/>
      <c r="H391" s="2"/>
      <c r="J391" s="2"/>
      <c r="K391" s="2"/>
      <c r="M391" s="2"/>
      <c r="N391" s="2"/>
      <c r="Q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J391" s="2"/>
      <c r="AK391" s="2"/>
      <c r="AN391" s="2"/>
      <c r="AO391" s="2"/>
      <c r="AP391" s="2"/>
      <c r="AQ391" s="2"/>
      <c r="AS391" s="2"/>
      <c r="AU391" s="2"/>
      <c r="AW391" s="2"/>
      <c r="AX391" s="6"/>
      <c r="AY391" s="6"/>
      <c r="AZ391" s="6"/>
      <c r="BA391" s="7"/>
    </row>
    <row r="392" spans="2:53" x14ac:dyDescent="0.4">
      <c r="B392" s="2"/>
      <c r="C392" s="2"/>
      <c r="E392" s="2"/>
      <c r="G392" s="2"/>
      <c r="H392" s="2"/>
      <c r="J392" s="2"/>
      <c r="K392" s="2"/>
      <c r="M392" s="2"/>
      <c r="N392" s="2"/>
      <c r="Q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J392" s="2"/>
      <c r="AK392" s="2"/>
      <c r="AN392" s="2"/>
      <c r="AO392" s="2"/>
      <c r="AP392" s="2"/>
      <c r="AQ392" s="2"/>
      <c r="AS392" s="2"/>
      <c r="AU392" s="2"/>
      <c r="AW392" s="2"/>
      <c r="AX392" s="6"/>
      <c r="AY392" s="6"/>
      <c r="AZ392" s="6"/>
      <c r="BA392" s="7"/>
    </row>
    <row r="393" spans="2:53" x14ac:dyDescent="0.4">
      <c r="B393" s="2"/>
      <c r="C393" s="2"/>
      <c r="E393" s="2"/>
      <c r="G393" s="2"/>
      <c r="H393" s="2"/>
      <c r="J393" s="2"/>
      <c r="K393" s="2"/>
      <c r="M393" s="2"/>
      <c r="N393" s="2"/>
      <c r="Q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J393" s="2"/>
      <c r="AK393" s="2"/>
      <c r="AN393" s="2"/>
      <c r="AO393" s="2"/>
      <c r="AP393" s="2"/>
      <c r="AQ393" s="2"/>
      <c r="AS393" s="2"/>
      <c r="AU393" s="2"/>
      <c r="AW393" s="2"/>
      <c r="AX393" s="6"/>
      <c r="AY393" s="6"/>
      <c r="AZ393" s="6"/>
      <c r="BA393" s="7"/>
    </row>
    <row r="394" spans="2:53" x14ac:dyDescent="0.4">
      <c r="B394" s="2"/>
      <c r="C394" s="2"/>
      <c r="E394" s="2"/>
      <c r="G394" s="2"/>
      <c r="H394" s="2"/>
      <c r="J394" s="2"/>
      <c r="K394" s="2"/>
      <c r="M394" s="2"/>
      <c r="N394" s="2"/>
      <c r="Q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J394" s="2"/>
      <c r="AK394" s="2"/>
      <c r="AN394" s="2"/>
      <c r="AO394" s="2"/>
      <c r="AP394" s="2"/>
      <c r="AQ394" s="2"/>
      <c r="AS394" s="2"/>
      <c r="AU394" s="2"/>
      <c r="AW394" s="2"/>
      <c r="AX394" s="6"/>
      <c r="AY394" s="6"/>
      <c r="AZ394" s="6"/>
      <c r="BA394" s="7"/>
    </row>
    <row r="395" spans="2:53" x14ac:dyDescent="0.4">
      <c r="B395" s="2"/>
      <c r="C395" s="2"/>
      <c r="E395" s="2"/>
      <c r="G395" s="2"/>
      <c r="H395" s="2"/>
      <c r="J395" s="2"/>
      <c r="K395" s="2"/>
      <c r="M395" s="2"/>
      <c r="N395" s="2"/>
      <c r="Q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J395" s="2"/>
      <c r="AK395" s="2"/>
      <c r="AN395" s="2"/>
      <c r="AO395" s="2"/>
      <c r="AP395" s="2"/>
      <c r="AQ395" s="2"/>
      <c r="AS395" s="2"/>
      <c r="AU395" s="2"/>
      <c r="AW395" s="2"/>
      <c r="AX395" s="6"/>
      <c r="AY395" s="6"/>
      <c r="AZ395" s="6"/>
      <c r="BA395" s="7"/>
    </row>
    <row r="396" spans="2:53" x14ac:dyDescent="0.4">
      <c r="B396" s="2"/>
      <c r="C396" s="2"/>
      <c r="E396" s="2"/>
      <c r="G396" s="2"/>
      <c r="H396" s="2"/>
      <c r="J396" s="2"/>
      <c r="K396" s="2"/>
      <c r="M396" s="2"/>
      <c r="N396" s="2"/>
      <c r="Q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J396" s="2"/>
      <c r="AK396" s="2"/>
      <c r="AN396" s="2"/>
      <c r="AO396" s="2"/>
      <c r="AP396" s="2"/>
      <c r="AQ396" s="2"/>
      <c r="AS396" s="2"/>
      <c r="AU396" s="2"/>
      <c r="AW396" s="2"/>
      <c r="AX396" s="6"/>
      <c r="AY396" s="6"/>
      <c r="AZ396" s="6"/>
      <c r="BA396" s="7"/>
    </row>
    <row r="397" spans="2:53" x14ac:dyDescent="0.4">
      <c r="B397" s="2"/>
      <c r="C397" s="2"/>
      <c r="E397" s="2"/>
      <c r="G397" s="2"/>
      <c r="H397" s="2"/>
      <c r="J397" s="2"/>
      <c r="K397" s="2"/>
      <c r="M397" s="2"/>
      <c r="N397" s="2"/>
      <c r="Q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J397" s="2"/>
      <c r="AK397" s="2"/>
      <c r="AN397" s="2"/>
      <c r="AO397" s="2"/>
      <c r="AP397" s="2"/>
      <c r="AQ397" s="2"/>
      <c r="AS397" s="2"/>
      <c r="AU397" s="2"/>
      <c r="AW397" s="2"/>
      <c r="AX397" s="6"/>
      <c r="AY397" s="6"/>
      <c r="AZ397" s="6"/>
      <c r="BA397" s="7"/>
    </row>
    <row r="398" spans="2:53" x14ac:dyDescent="0.4">
      <c r="B398" s="2"/>
      <c r="C398" s="2"/>
      <c r="E398" s="2"/>
      <c r="G398" s="2"/>
      <c r="H398" s="2"/>
      <c r="J398" s="2"/>
      <c r="K398" s="2"/>
      <c r="M398" s="2"/>
      <c r="N398" s="2"/>
      <c r="Q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J398" s="2"/>
      <c r="AK398" s="2"/>
      <c r="AN398" s="2"/>
      <c r="AO398" s="2"/>
      <c r="AP398" s="2"/>
      <c r="AQ398" s="2"/>
      <c r="AS398" s="2"/>
      <c r="AU398" s="2"/>
      <c r="AW398" s="2"/>
      <c r="AX398" s="6"/>
      <c r="AY398" s="6"/>
      <c r="AZ398" s="6"/>
      <c r="BA398" s="7"/>
    </row>
    <row r="399" spans="2:53" x14ac:dyDescent="0.4">
      <c r="B399" s="2"/>
      <c r="C399" s="2"/>
      <c r="E399" s="2"/>
      <c r="G399" s="2"/>
      <c r="H399" s="2"/>
      <c r="J399" s="2"/>
      <c r="K399" s="2"/>
      <c r="M399" s="2"/>
      <c r="N399" s="2"/>
      <c r="Q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J399" s="2"/>
      <c r="AK399" s="2"/>
      <c r="AN399" s="2"/>
      <c r="AO399" s="2"/>
      <c r="AP399" s="2"/>
      <c r="AQ399" s="2"/>
      <c r="AS399" s="2"/>
      <c r="AU399" s="2"/>
      <c r="AW399" s="2"/>
      <c r="AX399" s="6"/>
      <c r="AY399" s="6"/>
      <c r="AZ399" s="6"/>
      <c r="BA399" s="7"/>
    </row>
    <row r="400" spans="2:53" x14ac:dyDescent="0.4">
      <c r="B400" s="2"/>
      <c r="C400" s="2"/>
      <c r="E400" s="2"/>
      <c r="G400" s="2"/>
      <c r="H400" s="2"/>
      <c r="J400" s="2"/>
      <c r="K400" s="2"/>
      <c r="M400" s="2"/>
      <c r="N400" s="2"/>
      <c r="Q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J400" s="2"/>
      <c r="AK400" s="2"/>
      <c r="AN400" s="2"/>
      <c r="AO400" s="2"/>
      <c r="AP400" s="2"/>
      <c r="AQ400" s="2"/>
      <c r="AS400" s="2"/>
      <c r="AU400" s="2"/>
      <c r="AW400" s="2"/>
      <c r="AX400" s="6"/>
      <c r="AY400" s="6"/>
      <c r="AZ400" s="6"/>
      <c r="BA400" s="7"/>
    </row>
    <row r="401" spans="2:53" x14ac:dyDescent="0.4">
      <c r="B401" s="2"/>
      <c r="C401" s="2"/>
      <c r="E401" s="2"/>
      <c r="G401" s="2"/>
      <c r="H401" s="2"/>
      <c r="J401" s="2"/>
      <c r="K401" s="2"/>
      <c r="M401" s="2"/>
      <c r="N401" s="2"/>
      <c r="Q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J401" s="2"/>
      <c r="AK401" s="2"/>
      <c r="AN401" s="2"/>
      <c r="AO401" s="2"/>
      <c r="AP401" s="2"/>
      <c r="AQ401" s="2"/>
      <c r="AS401" s="2"/>
      <c r="AU401" s="2"/>
      <c r="AW401" s="2"/>
      <c r="AX401" s="6"/>
      <c r="AY401" s="6"/>
      <c r="AZ401" s="6"/>
      <c r="BA401" s="7"/>
    </row>
    <row r="402" spans="2:53" x14ac:dyDescent="0.4">
      <c r="B402" s="2"/>
      <c r="C402" s="2"/>
      <c r="E402" s="2"/>
      <c r="G402" s="2"/>
      <c r="H402" s="2"/>
      <c r="J402" s="2"/>
      <c r="K402" s="2"/>
      <c r="M402" s="2"/>
      <c r="N402" s="2"/>
      <c r="Q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J402" s="2"/>
      <c r="AK402" s="2"/>
      <c r="AN402" s="2"/>
      <c r="AO402" s="2"/>
      <c r="AP402" s="2"/>
      <c r="AQ402" s="2"/>
      <c r="AS402" s="2"/>
      <c r="AU402" s="2"/>
      <c r="AW402" s="2"/>
      <c r="AX402" s="6"/>
      <c r="AY402" s="6"/>
      <c r="AZ402" s="6"/>
      <c r="BA402" s="7"/>
    </row>
    <row r="403" spans="2:53" x14ac:dyDescent="0.4">
      <c r="B403" s="2"/>
      <c r="C403" s="2"/>
      <c r="E403" s="2"/>
      <c r="G403" s="2"/>
      <c r="H403" s="2"/>
      <c r="J403" s="2"/>
      <c r="K403" s="2"/>
      <c r="M403" s="2"/>
      <c r="N403" s="2"/>
      <c r="Q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J403" s="2"/>
      <c r="AK403" s="2"/>
      <c r="AN403" s="2"/>
      <c r="AO403" s="2"/>
      <c r="AP403" s="2"/>
      <c r="AQ403" s="2"/>
      <c r="AS403" s="2"/>
      <c r="AU403" s="2"/>
      <c r="AW403" s="2"/>
      <c r="AX403" s="6"/>
      <c r="AY403" s="6"/>
      <c r="AZ403" s="6"/>
      <c r="BA403" s="7"/>
    </row>
    <row r="404" spans="2:53" x14ac:dyDescent="0.4">
      <c r="B404" s="2"/>
      <c r="C404" s="2"/>
      <c r="E404" s="2"/>
      <c r="G404" s="2"/>
      <c r="H404" s="2"/>
      <c r="J404" s="2"/>
      <c r="K404" s="2"/>
      <c r="M404" s="2"/>
      <c r="N404" s="2"/>
      <c r="Q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J404" s="2"/>
      <c r="AK404" s="2"/>
      <c r="AN404" s="2"/>
      <c r="AO404" s="2"/>
      <c r="AP404" s="2"/>
      <c r="AQ404" s="2"/>
      <c r="AS404" s="2"/>
      <c r="AU404" s="2"/>
      <c r="AW404" s="2"/>
      <c r="AX404" s="6"/>
      <c r="AY404" s="6"/>
      <c r="AZ404" s="6"/>
      <c r="BA404" s="7"/>
    </row>
    <row r="405" spans="2:53" x14ac:dyDescent="0.4">
      <c r="B405" s="2"/>
      <c r="C405" s="2"/>
      <c r="E405" s="2"/>
      <c r="G405" s="2"/>
      <c r="H405" s="2"/>
      <c r="J405" s="2"/>
      <c r="K405" s="2"/>
      <c r="M405" s="2"/>
      <c r="N405" s="2"/>
      <c r="Q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J405" s="2"/>
      <c r="AK405" s="2"/>
      <c r="AN405" s="2"/>
      <c r="AO405" s="2"/>
      <c r="AP405" s="2"/>
      <c r="AQ405" s="2"/>
      <c r="AS405" s="2"/>
      <c r="AU405" s="2"/>
      <c r="AW405" s="2"/>
      <c r="AX405" s="6"/>
      <c r="AY405" s="6"/>
      <c r="AZ405" s="6"/>
      <c r="BA405" s="7"/>
    </row>
    <row r="406" spans="2:53" x14ac:dyDescent="0.4">
      <c r="B406" s="2"/>
      <c r="C406" s="2"/>
      <c r="E406" s="2"/>
      <c r="G406" s="2"/>
      <c r="H406" s="2"/>
      <c r="J406" s="2"/>
      <c r="K406" s="2"/>
      <c r="M406" s="2"/>
      <c r="N406" s="2"/>
      <c r="Q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J406" s="2"/>
      <c r="AK406" s="2"/>
      <c r="AN406" s="2"/>
      <c r="AO406" s="2"/>
      <c r="AP406" s="2"/>
      <c r="AQ406" s="2"/>
      <c r="AS406" s="2"/>
      <c r="AU406" s="2"/>
      <c r="AW406" s="2"/>
      <c r="AX406" s="6"/>
      <c r="AY406" s="6"/>
      <c r="AZ406" s="6"/>
      <c r="BA406" s="7"/>
    </row>
    <row r="407" spans="2:53" x14ac:dyDescent="0.4">
      <c r="B407" s="2"/>
      <c r="C407" s="2"/>
      <c r="E407" s="2"/>
      <c r="G407" s="2"/>
      <c r="H407" s="2"/>
      <c r="J407" s="2"/>
      <c r="K407" s="2"/>
      <c r="M407" s="2"/>
      <c r="N407" s="2"/>
      <c r="Q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J407" s="2"/>
      <c r="AK407" s="2"/>
      <c r="AN407" s="2"/>
      <c r="AO407" s="2"/>
      <c r="AP407" s="2"/>
      <c r="AQ407" s="2"/>
      <c r="AS407" s="2"/>
      <c r="AU407" s="2"/>
      <c r="AW407" s="2"/>
      <c r="AX407" s="6"/>
      <c r="AY407" s="6"/>
      <c r="AZ407" s="6"/>
      <c r="BA407" s="7"/>
    </row>
    <row r="408" spans="2:53" x14ac:dyDescent="0.4">
      <c r="B408" s="2"/>
      <c r="C408" s="2"/>
      <c r="E408" s="2"/>
      <c r="G408" s="2"/>
      <c r="H408" s="2"/>
      <c r="J408" s="2"/>
      <c r="K408" s="2"/>
      <c r="M408" s="2"/>
      <c r="N408" s="2"/>
      <c r="Q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J408" s="2"/>
      <c r="AK408" s="2"/>
      <c r="AN408" s="2"/>
      <c r="AO408" s="2"/>
      <c r="AP408" s="2"/>
      <c r="AQ408" s="2"/>
      <c r="AS408" s="2"/>
      <c r="AU408" s="2"/>
      <c r="AW408" s="2"/>
      <c r="AX408" s="6"/>
      <c r="AY408" s="6"/>
      <c r="AZ408" s="6"/>
      <c r="BA408" s="7"/>
    </row>
    <row r="409" spans="2:53" x14ac:dyDescent="0.4">
      <c r="B409" s="2"/>
      <c r="C409" s="2"/>
      <c r="E409" s="2"/>
      <c r="G409" s="2"/>
      <c r="H409" s="2"/>
      <c r="J409" s="2"/>
      <c r="K409" s="2"/>
      <c r="M409" s="2"/>
      <c r="N409" s="2"/>
      <c r="Q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J409" s="2"/>
      <c r="AK409" s="2"/>
      <c r="AN409" s="2"/>
      <c r="AO409" s="2"/>
      <c r="AP409" s="2"/>
      <c r="AQ409" s="2"/>
      <c r="AS409" s="2"/>
      <c r="AU409" s="2"/>
      <c r="AW409" s="2"/>
      <c r="AX409" s="6"/>
      <c r="AY409" s="6"/>
      <c r="AZ409" s="6"/>
      <c r="BA409" s="7"/>
    </row>
    <row r="410" spans="2:53" x14ac:dyDescent="0.4">
      <c r="B410" s="2"/>
      <c r="C410" s="2"/>
      <c r="E410" s="2"/>
      <c r="G410" s="2"/>
      <c r="H410" s="2"/>
      <c r="J410" s="2"/>
      <c r="K410" s="2"/>
      <c r="M410" s="2"/>
      <c r="N410" s="2"/>
      <c r="Q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J410" s="2"/>
      <c r="AK410" s="2"/>
      <c r="AN410" s="2"/>
      <c r="AO410" s="2"/>
      <c r="AP410" s="2"/>
      <c r="AQ410" s="2"/>
      <c r="AS410" s="2"/>
      <c r="AU410" s="2"/>
      <c r="AW410" s="2"/>
      <c r="AX410" s="6"/>
      <c r="AY410" s="6"/>
      <c r="AZ410" s="6"/>
      <c r="BA410" s="7"/>
    </row>
    <row r="411" spans="2:53" x14ac:dyDescent="0.4">
      <c r="B411" s="2"/>
      <c r="C411" s="2"/>
      <c r="E411" s="2"/>
      <c r="G411" s="2"/>
      <c r="H411" s="2"/>
      <c r="J411" s="2"/>
      <c r="K411" s="2"/>
      <c r="M411" s="2"/>
      <c r="N411" s="2"/>
      <c r="Q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J411" s="2"/>
      <c r="AK411" s="2"/>
      <c r="AN411" s="2"/>
      <c r="AO411" s="2"/>
      <c r="AP411" s="2"/>
      <c r="AQ411" s="2"/>
      <c r="AS411" s="2"/>
      <c r="AU411" s="2"/>
      <c r="AW411" s="2"/>
      <c r="AX411" s="6"/>
      <c r="AY411" s="6"/>
      <c r="AZ411" s="6"/>
      <c r="BA411" s="7"/>
    </row>
    <row r="412" spans="2:53" x14ac:dyDescent="0.4">
      <c r="B412" s="2"/>
      <c r="C412" s="2"/>
      <c r="E412" s="2"/>
      <c r="G412" s="2"/>
      <c r="H412" s="2"/>
      <c r="J412" s="2"/>
      <c r="K412" s="2"/>
      <c r="M412" s="2"/>
      <c r="N412" s="2"/>
      <c r="Q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J412" s="2"/>
      <c r="AK412" s="2"/>
      <c r="AN412" s="2"/>
      <c r="AO412" s="2"/>
      <c r="AP412" s="2"/>
      <c r="AQ412" s="2"/>
      <c r="AS412" s="2"/>
      <c r="AU412" s="2"/>
      <c r="AW412" s="2"/>
      <c r="AX412" s="6"/>
      <c r="AY412" s="6"/>
      <c r="AZ412" s="6"/>
      <c r="BA412" s="7"/>
    </row>
    <row r="413" spans="2:53" x14ac:dyDescent="0.4">
      <c r="B413" s="2"/>
      <c r="C413" s="2"/>
      <c r="E413" s="2"/>
      <c r="G413" s="2"/>
      <c r="H413" s="2"/>
      <c r="J413" s="2"/>
      <c r="K413" s="2"/>
      <c r="M413" s="2"/>
      <c r="N413" s="2"/>
      <c r="Q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J413" s="2"/>
      <c r="AK413" s="2"/>
      <c r="AN413" s="2"/>
      <c r="AO413" s="2"/>
      <c r="AP413" s="2"/>
      <c r="AQ413" s="2"/>
      <c r="AS413" s="2"/>
      <c r="AU413" s="2"/>
      <c r="AW413" s="2"/>
      <c r="AX413" s="6"/>
      <c r="AY413" s="6"/>
      <c r="AZ413" s="6"/>
      <c r="BA413" s="7"/>
    </row>
    <row r="414" spans="2:53" x14ac:dyDescent="0.4">
      <c r="B414" s="2"/>
      <c r="C414" s="2"/>
      <c r="E414" s="2"/>
      <c r="G414" s="2"/>
      <c r="H414" s="2"/>
      <c r="J414" s="2"/>
      <c r="K414" s="2"/>
      <c r="M414" s="2"/>
      <c r="N414" s="2"/>
      <c r="Q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J414" s="2"/>
      <c r="AK414" s="2"/>
      <c r="AN414" s="2"/>
      <c r="AO414" s="2"/>
      <c r="AP414" s="2"/>
      <c r="AQ414" s="2"/>
      <c r="AS414" s="2"/>
      <c r="AU414" s="2"/>
      <c r="AW414" s="2"/>
      <c r="AX414" s="6"/>
      <c r="AY414" s="6"/>
      <c r="AZ414" s="6"/>
      <c r="BA414" s="7"/>
    </row>
    <row r="415" spans="2:53" x14ac:dyDescent="0.4">
      <c r="B415" s="2"/>
      <c r="C415" s="2"/>
      <c r="E415" s="2"/>
      <c r="G415" s="2"/>
      <c r="H415" s="2"/>
      <c r="J415" s="2"/>
      <c r="K415" s="2"/>
      <c r="M415" s="2"/>
      <c r="N415" s="2"/>
      <c r="Q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J415" s="2"/>
      <c r="AK415" s="2"/>
      <c r="AN415" s="2"/>
      <c r="AO415" s="2"/>
      <c r="AP415" s="2"/>
      <c r="AQ415" s="2"/>
      <c r="AS415" s="2"/>
      <c r="AU415" s="2"/>
      <c r="AW415" s="2"/>
      <c r="AX415" s="6"/>
      <c r="AY415" s="6"/>
      <c r="AZ415" s="6"/>
      <c r="BA415" s="7"/>
    </row>
    <row r="416" spans="2:53" x14ac:dyDescent="0.4">
      <c r="B416" s="2"/>
      <c r="C416" s="2"/>
      <c r="E416" s="2"/>
      <c r="G416" s="2"/>
      <c r="H416" s="2"/>
      <c r="J416" s="2"/>
      <c r="K416" s="2"/>
      <c r="M416" s="2"/>
      <c r="N416" s="2"/>
      <c r="Q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J416" s="2"/>
      <c r="AK416" s="2"/>
      <c r="AN416" s="2"/>
      <c r="AO416" s="2"/>
      <c r="AP416" s="2"/>
      <c r="AQ416" s="2"/>
      <c r="AS416" s="2"/>
      <c r="AU416" s="2"/>
      <c r="AW416" s="2"/>
      <c r="AX416" s="6"/>
      <c r="AY416" s="6"/>
      <c r="AZ416" s="6"/>
      <c r="BA416" s="7"/>
    </row>
    <row r="417" spans="2:53" x14ac:dyDescent="0.4">
      <c r="B417" s="2"/>
      <c r="C417" s="2"/>
      <c r="E417" s="2"/>
      <c r="G417" s="2"/>
      <c r="H417" s="2"/>
      <c r="J417" s="2"/>
      <c r="K417" s="2"/>
      <c r="M417" s="2"/>
      <c r="N417" s="2"/>
      <c r="Q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J417" s="2"/>
      <c r="AK417" s="2"/>
      <c r="AN417" s="2"/>
      <c r="AO417" s="2"/>
      <c r="AP417" s="2"/>
      <c r="AQ417" s="2"/>
      <c r="AS417" s="2"/>
      <c r="AU417" s="2"/>
      <c r="AW417" s="2"/>
      <c r="AX417" s="6"/>
      <c r="AY417" s="6"/>
      <c r="AZ417" s="6"/>
      <c r="BA417" s="7"/>
    </row>
    <row r="418" spans="2:53" x14ac:dyDescent="0.4">
      <c r="B418" s="2"/>
      <c r="C418" s="2"/>
      <c r="E418" s="2"/>
      <c r="G418" s="2"/>
      <c r="H418" s="2"/>
      <c r="J418" s="2"/>
      <c r="K418" s="2"/>
      <c r="M418" s="2"/>
      <c r="N418" s="2"/>
      <c r="Q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J418" s="2"/>
      <c r="AK418" s="2"/>
      <c r="AN418" s="2"/>
      <c r="AO418" s="2"/>
      <c r="AP418" s="2"/>
      <c r="AQ418" s="2"/>
      <c r="AS418" s="2"/>
      <c r="AU418" s="2"/>
      <c r="AW418" s="2"/>
      <c r="AX418" s="6"/>
      <c r="AY418" s="6"/>
      <c r="AZ418" s="6"/>
      <c r="BA418" s="7"/>
    </row>
    <row r="419" spans="2:53" x14ac:dyDescent="0.4">
      <c r="B419" s="2"/>
      <c r="C419" s="2"/>
      <c r="E419" s="2"/>
      <c r="G419" s="2"/>
      <c r="H419" s="2"/>
      <c r="J419" s="2"/>
      <c r="K419" s="2"/>
      <c r="M419" s="2"/>
      <c r="N419" s="2"/>
      <c r="Q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J419" s="2"/>
      <c r="AK419" s="2"/>
      <c r="AN419" s="2"/>
      <c r="AO419" s="2"/>
      <c r="AP419" s="2"/>
      <c r="AQ419" s="2"/>
      <c r="AS419" s="2"/>
      <c r="AU419" s="2"/>
      <c r="AW419" s="2"/>
      <c r="AX419" s="6"/>
      <c r="AY419" s="6"/>
      <c r="AZ419" s="6"/>
      <c r="BA419" s="7"/>
    </row>
    <row r="420" spans="2:53" x14ac:dyDescent="0.4">
      <c r="B420" s="2"/>
      <c r="C420" s="2"/>
      <c r="E420" s="2"/>
      <c r="G420" s="2"/>
      <c r="H420" s="2"/>
      <c r="J420" s="2"/>
      <c r="K420" s="2"/>
      <c r="M420" s="2"/>
      <c r="N420" s="2"/>
      <c r="Q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J420" s="2"/>
      <c r="AK420" s="2"/>
      <c r="AN420" s="2"/>
      <c r="AO420" s="2"/>
      <c r="AP420" s="2"/>
      <c r="AQ420" s="2"/>
      <c r="AS420" s="2"/>
      <c r="AU420" s="2"/>
      <c r="AW420" s="2"/>
      <c r="AX420" s="6"/>
      <c r="AY420" s="6"/>
      <c r="AZ420" s="6"/>
      <c r="BA420" s="7"/>
    </row>
    <row r="421" spans="2:53" x14ac:dyDescent="0.4">
      <c r="B421" s="2"/>
      <c r="C421" s="2"/>
      <c r="E421" s="2"/>
      <c r="G421" s="2"/>
      <c r="H421" s="2"/>
      <c r="J421" s="2"/>
      <c r="K421" s="2"/>
      <c r="M421" s="2"/>
      <c r="N421" s="2"/>
      <c r="Q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J421" s="2"/>
      <c r="AK421" s="2"/>
      <c r="AN421" s="2"/>
      <c r="AO421" s="2"/>
      <c r="AP421" s="2"/>
      <c r="AQ421" s="2"/>
      <c r="AS421" s="2"/>
      <c r="AU421" s="2"/>
      <c r="AW421" s="2"/>
      <c r="AX421" s="6"/>
      <c r="AY421" s="6"/>
      <c r="AZ421" s="6"/>
      <c r="BA421" s="7"/>
    </row>
    <row r="422" spans="2:53" x14ac:dyDescent="0.4">
      <c r="B422" s="2"/>
      <c r="C422" s="2"/>
      <c r="E422" s="2"/>
      <c r="G422" s="2"/>
      <c r="H422" s="2"/>
      <c r="J422" s="2"/>
      <c r="K422" s="2"/>
      <c r="M422" s="2"/>
      <c r="N422" s="2"/>
      <c r="Q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J422" s="2"/>
      <c r="AK422" s="2"/>
      <c r="AN422" s="2"/>
      <c r="AO422" s="2"/>
      <c r="AP422" s="2"/>
      <c r="AQ422" s="2"/>
      <c r="AS422" s="2"/>
      <c r="AU422" s="2"/>
      <c r="AW422" s="2"/>
      <c r="AX422" s="6"/>
      <c r="AY422" s="6"/>
      <c r="AZ422" s="6"/>
      <c r="BA422" s="7"/>
    </row>
    <row r="423" spans="2:53" x14ac:dyDescent="0.4">
      <c r="B423" s="2"/>
      <c r="C423" s="2"/>
      <c r="E423" s="2"/>
      <c r="G423" s="2"/>
      <c r="H423" s="2"/>
      <c r="J423" s="2"/>
      <c r="K423" s="2"/>
      <c r="M423" s="2"/>
      <c r="N423" s="2"/>
      <c r="Q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J423" s="2"/>
      <c r="AK423" s="2"/>
      <c r="AN423" s="2"/>
      <c r="AO423" s="2"/>
      <c r="AP423" s="2"/>
      <c r="AQ423" s="2"/>
      <c r="AS423" s="2"/>
      <c r="AU423" s="2"/>
      <c r="AW423" s="2"/>
      <c r="AX423" s="6"/>
      <c r="AY423" s="6"/>
      <c r="AZ423" s="6"/>
      <c r="BA423" s="7"/>
    </row>
    <row r="424" spans="2:53" x14ac:dyDescent="0.4">
      <c r="B424" s="2"/>
      <c r="C424" s="2"/>
      <c r="E424" s="2"/>
      <c r="G424" s="2"/>
      <c r="H424" s="2"/>
      <c r="J424" s="2"/>
      <c r="K424" s="2"/>
      <c r="M424" s="2"/>
      <c r="N424" s="2"/>
      <c r="Q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J424" s="2"/>
      <c r="AK424" s="2"/>
      <c r="AN424" s="2"/>
      <c r="AO424" s="2"/>
      <c r="AP424" s="2"/>
      <c r="AQ424" s="2"/>
      <c r="AS424" s="2"/>
      <c r="AU424" s="2"/>
      <c r="AW424" s="2"/>
      <c r="AX424" s="6"/>
      <c r="AY424" s="6"/>
      <c r="AZ424" s="6"/>
      <c r="BA424" s="7"/>
    </row>
    <row r="425" spans="2:53" x14ac:dyDescent="0.4">
      <c r="B425" s="2"/>
      <c r="C425" s="2"/>
      <c r="E425" s="2"/>
      <c r="G425" s="2"/>
      <c r="H425" s="2"/>
      <c r="J425" s="2"/>
      <c r="K425" s="2"/>
      <c r="M425" s="2"/>
      <c r="N425" s="2"/>
      <c r="Q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J425" s="2"/>
      <c r="AK425" s="2"/>
      <c r="AN425" s="2"/>
      <c r="AO425" s="2"/>
      <c r="AP425" s="2"/>
      <c r="AQ425" s="2"/>
      <c r="AS425" s="2"/>
      <c r="AU425" s="2"/>
      <c r="AW425" s="2"/>
      <c r="AX425" s="6"/>
      <c r="AY425" s="6"/>
      <c r="AZ425" s="6"/>
      <c r="BA425" s="7"/>
    </row>
    <row r="426" spans="2:53" x14ac:dyDescent="0.4">
      <c r="B426" s="2"/>
      <c r="C426" s="2"/>
      <c r="E426" s="2"/>
      <c r="G426" s="2"/>
      <c r="H426" s="2"/>
      <c r="J426" s="2"/>
      <c r="K426" s="2"/>
      <c r="M426" s="2"/>
      <c r="N426" s="2"/>
      <c r="Q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J426" s="2"/>
      <c r="AK426" s="2"/>
      <c r="AN426" s="2"/>
      <c r="AO426" s="2"/>
      <c r="AP426" s="2"/>
      <c r="AQ426" s="2"/>
      <c r="AS426" s="2"/>
      <c r="AU426" s="2"/>
      <c r="AW426" s="2"/>
      <c r="AX426" s="6"/>
      <c r="AY426" s="6"/>
      <c r="AZ426" s="6"/>
      <c r="BA426" s="7"/>
    </row>
    <row r="427" spans="2:53" x14ac:dyDescent="0.4">
      <c r="B427" s="2"/>
      <c r="C427" s="2"/>
      <c r="E427" s="2"/>
      <c r="G427" s="2"/>
      <c r="H427" s="2"/>
      <c r="J427" s="2"/>
      <c r="K427" s="2"/>
      <c r="M427" s="2"/>
      <c r="N427" s="2"/>
      <c r="Q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J427" s="2"/>
      <c r="AK427" s="2"/>
      <c r="AN427" s="2"/>
      <c r="AO427" s="2"/>
      <c r="AP427" s="2"/>
      <c r="AQ427" s="2"/>
      <c r="AS427" s="2"/>
      <c r="AU427" s="2"/>
      <c r="AW427" s="2"/>
      <c r="AX427" s="6"/>
      <c r="AY427" s="6"/>
      <c r="AZ427" s="6"/>
      <c r="BA427" s="7"/>
    </row>
    <row r="428" spans="2:53" x14ac:dyDescent="0.4">
      <c r="B428" s="2"/>
      <c r="C428" s="2"/>
      <c r="E428" s="2"/>
      <c r="G428" s="2"/>
      <c r="H428" s="2"/>
      <c r="J428" s="2"/>
      <c r="K428" s="2"/>
      <c r="M428" s="2"/>
      <c r="N428" s="2"/>
      <c r="Q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J428" s="2"/>
      <c r="AK428" s="2"/>
      <c r="AN428" s="2"/>
      <c r="AO428" s="2"/>
      <c r="AP428" s="2"/>
      <c r="AQ428" s="2"/>
      <c r="AS428" s="2"/>
      <c r="AU428" s="2"/>
      <c r="AW428" s="2"/>
      <c r="AX428" s="6"/>
      <c r="AY428" s="6"/>
      <c r="AZ428" s="6"/>
      <c r="BA428" s="7"/>
    </row>
    <row r="429" spans="2:53" x14ac:dyDescent="0.4">
      <c r="B429" s="2"/>
      <c r="C429" s="2"/>
      <c r="E429" s="2"/>
      <c r="G429" s="2"/>
      <c r="H429" s="2"/>
      <c r="J429" s="2"/>
      <c r="K429" s="2"/>
      <c r="M429" s="2"/>
      <c r="N429" s="2"/>
      <c r="Q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J429" s="2"/>
      <c r="AK429" s="2"/>
      <c r="AN429" s="2"/>
      <c r="AO429" s="2"/>
      <c r="AP429" s="2"/>
      <c r="AQ429" s="2"/>
      <c r="AS429" s="2"/>
      <c r="AU429" s="2"/>
      <c r="AW429" s="2"/>
      <c r="AX429" s="6"/>
      <c r="AY429" s="6"/>
      <c r="AZ429" s="6"/>
      <c r="BA429" s="7"/>
    </row>
    <row r="430" spans="2:53" x14ac:dyDescent="0.4">
      <c r="B430" s="2"/>
      <c r="C430" s="2"/>
      <c r="E430" s="2"/>
      <c r="G430" s="2"/>
      <c r="H430" s="2"/>
      <c r="J430" s="2"/>
      <c r="K430" s="2"/>
      <c r="M430" s="2"/>
      <c r="N430" s="2"/>
      <c r="Q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J430" s="2"/>
      <c r="AK430" s="2"/>
      <c r="AN430" s="2"/>
      <c r="AO430" s="2"/>
      <c r="AP430" s="2"/>
      <c r="AQ430" s="2"/>
      <c r="AS430" s="2"/>
      <c r="AU430" s="2"/>
      <c r="AW430" s="2"/>
      <c r="AX430" s="6"/>
      <c r="AY430" s="6"/>
      <c r="AZ430" s="6"/>
      <c r="BA430" s="7"/>
    </row>
    <row r="431" spans="2:53" x14ac:dyDescent="0.4">
      <c r="B431" s="2"/>
      <c r="C431" s="2"/>
      <c r="E431" s="2"/>
      <c r="G431" s="2"/>
      <c r="H431" s="2"/>
      <c r="J431" s="2"/>
      <c r="K431" s="2"/>
      <c r="M431" s="2"/>
      <c r="N431" s="2"/>
      <c r="Q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J431" s="2"/>
      <c r="AK431" s="2"/>
      <c r="AN431" s="2"/>
      <c r="AO431" s="2"/>
      <c r="AP431" s="2"/>
      <c r="AQ431" s="2"/>
      <c r="AS431" s="2"/>
      <c r="AU431" s="2"/>
      <c r="AW431" s="2"/>
      <c r="AX431" s="6"/>
      <c r="AY431" s="6"/>
      <c r="AZ431" s="6"/>
      <c r="BA431" s="7"/>
    </row>
    <row r="432" spans="2:53" x14ac:dyDescent="0.4">
      <c r="B432" s="2"/>
      <c r="C432" s="2"/>
      <c r="E432" s="2"/>
      <c r="G432" s="2"/>
      <c r="H432" s="2"/>
      <c r="J432" s="2"/>
      <c r="K432" s="2"/>
      <c r="M432" s="2"/>
      <c r="N432" s="2"/>
      <c r="Q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J432" s="2"/>
      <c r="AK432" s="2"/>
      <c r="AN432" s="2"/>
      <c r="AO432" s="2"/>
      <c r="AP432" s="2"/>
      <c r="AQ432" s="2"/>
      <c r="AS432" s="2"/>
      <c r="AU432" s="2"/>
      <c r="AW432" s="2"/>
      <c r="AX432" s="6"/>
      <c r="AY432" s="6"/>
      <c r="AZ432" s="6"/>
      <c r="BA432" s="7"/>
    </row>
    <row r="433" spans="2:53" x14ac:dyDescent="0.4">
      <c r="B433" s="2"/>
      <c r="C433" s="2"/>
      <c r="E433" s="2"/>
      <c r="G433" s="2"/>
      <c r="H433" s="2"/>
      <c r="J433" s="2"/>
      <c r="K433" s="2"/>
      <c r="M433" s="2"/>
      <c r="N433" s="2"/>
      <c r="Q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J433" s="2"/>
      <c r="AK433" s="2"/>
      <c r="AN433" s="2"/>
      <c r="AO433" s="2"/>
      <c r="AP433" s="2"/>
      <c r="AQ433" s="2"/>
      <c r="AS433" s="2"/>
      <c r="AU433" s="2"/>
      <c r="AW433" s="2"/>
      <c r="AX433" s="6"/>
      <c r="AY433" s="6"/>
      <c r="AZ433" s="6"/>
      <c r="BA433" s="7"/>
    </row>
    <row r="434" spans="2:53" x14ac:dyDescent="0.4">
      <c r="B434" s="2"/>
      <c r="C434" s="2"/>
      <c r="E434" s="2"/>
      <c r="G434" s="2"/>
      <c r="H434" s="2"/>
      <c r="J434" s="2"/>
      <c r="K434" s="2"/>
      <c r="M434" s="2"/>
      <c r="N434" s="2"/>
      <c r="Q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J434" s="2"/>
      <c r="AK434" s="2"/>
      <c r="AN434" s="2"/>
      <c r="AO434" s="2"/>
      <c r="AP434" s="2"/>
      <c r="AQ434" s="2"/>
      <c r="AS434" s="2"/>
      <c r="AU434" s="2"/>
      <c r="AW434" s="2"/>
      <c r="AX434" s="6"/>
      <c r="AY434" s="6"/>
      <c r="AZ434" s="6"/>
      <c r="BA434" s="7"/>
    </row>
    <row r="435" spans="2:53" x14ac:dyDescent="0.4">
      <c r="B435" s="2"/>
      <c r="C435" s="2"/>
      <c r="E435" s="2"/>
      <c r="G435" s="2"/>
      <c r="H435" s="2"/>
      <c r="J435" s="2"/>
      <c r="K435" s="2"/>
      <c r="M435" s="2"/>
      <c r="N435" s="2"/>
      <c r="Q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J435" s="2"/>
      <c r="AK435" s="2"/>
      <c r="AN435" s="2"/>
      <c r="AO435" s="2"/>
      <c r="AP435" s="2"/>
      <c r="AQ435" s="2"/>
      <c r="AS435" s="2"/>
      <c r="AU435" s="2"/>
      <c r="AW435" s="2"/>
      <c r="AX435" s="6"/>
      <c r="AY435" s="6"/>
      <c r="AZ435" s="6"/>
      <c r="BA435" s="7"/>
    </row>
    <row r="436" spans="2:53" x14ac:dyDescent="0.4">
      <c r="B436" s="2"/>
      <c r="C436" s="2"/>
      <c r="E436" s="2"/>
      <c r="G436" s="2"/>
      <c r="H436" s="2"/>
      <c r="J436" s="2"/>
      <c r="K436" s="2"/>
      <c r="M436" s="2"/>
      <c r="N436" s="2"/>
      <c r="Q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J436" s="2"/>
      <c r="AK436" s="2"/>
      <c r="AN436" s="2"/>
      <c r="AO436" s="2"/>
      <c r="AP436" s="2"/>
      <c r="AQ436" s="2"/>
      <c r="AS436" s="2"/>
      <c r="AU436" s="2"/>
      <c r="AW436" s="2"/>
      <c r="AX436" s="6"/>
      <c r="AY436" s="6"/>
      <c r="AZ436" s="6"/>
      <c r="BA436" s="7"/>
    </row>
    <row r="437" spans="2:53" x14ac:dyDescent="0.4">
      <c r="B437" s="2"/>
      <c r="C437" s="2"/>
      <c r="E437" s="2"/>
      <c r="G437" s="2"/>
      <c r="H437" s="2"/>
      <c r="J437" s="2"/>
      <c r="K437" s="2"/>
      <c r="M437" s="2"/>
      <c r="N437" s="2"/>
      <c r="Q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J437" s="2"/>
      <c r="AK437" s="2"/>
      <c r="AN437" s="2"/>
      <c r="AO437" s="2"/>
      <c r="AP437" s="2"/>
      <c r="AQ437" s="2"/>
      <c r="AS437" s="2"/>
      <c r="AU437" s="2"/>
      <c r="AW437" s="2"/>
      <c r="AX437" s="6"/>
      <c r="AY437" s="6"/>
      <c r="AZ437" s="6"/>
      <c r="BA437" s="7"/>
    </row>
    <row r="438" spans="2:53" x14ac:dyDescent="0.4">
      <c r="B438" s="2"/>
      <c r="C438" s="2"/>
      <c r="E438" s="2"/>
      <c r="G438" s="2"/>
      <c r="H438" s="2"/>
      <c r="J438" s="2"/>
      <c r="K438" s="2"/>
      <c r="M438" s="2"/>
      <c r="N438" s="2"/>
      <c r="Q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J438" s="2"/>
      <c r="AK438" s="2"/>
      <c r="AN438" s="2"/>
      <c r="AO438" s="2"/>
      <c r="AP438" s="2"/>
      <c r="AQ438" s="2"/>
      <c r="AS438" s="2"/>
      <c r="AU438" s="2"/>
      <c r="AW438" s="2"/>
      <c r="AX438" s="6"/>
      <c r="AY438" s="6"/>
      <c r="AZ438" s="6"/>
      <c r="BA438" s="7"/>
    </row>
    <row r="439" spans="2:53" x14ac:dyDescent="0.4">
      <c r="B439" s="2"/>
      <c r="C439" s="2"/>
      <c r="E439" s="2"/>
      <c r="G439" s="2"/>
      <c r="H439" s="2"/>
      <c r="J439" s="2"/>
      <c r="K439" s="2"/>
      <c r="M439" s="2"/>
      <c r="N439" s="2"/>
      <c r="Q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J439" s="2"/>
      <c r="AK439" s="2"/>
      <c r="AN439" s="2"/>
      <c r="AO439" s="2"/>
      <c r="AP439" s="2"/>
      <c r="AQ439" s="2"/>
      <c r="AS439" s="2"/>
      <c r="AU439" s="2"/>
      <c r="AW439" s="2"/>
      <c r="AX439" s="6"/>
      <c r="AY439" s="6"/>
      <c r="AZ439" s="6"/>
      <c r="BA439" s="7"/>
    </row>
    <row r="440" spans="2:53" x14ac:dyDescent="0.4">
      <c r="B440" s="2"/>
      <c r="C440" s="2"/>
      <c r="E440" s="2"/>
      <c r="G440" s="2"/>
      <c r="H440" s="2"/>
      <c r="J440" s="2"/>
      <c r="K440" s="2"/>
      <c r="M440" s="2"/>
      <c r="N440" s="2"/>
      <c r="Q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J440" s="2"/>
      <c r="AK440" s="2"/>
      <c r="AN440" s="2"/>
      <c r="AO440" s="2"/>
      <c r="AP440" s="2"/>
      <c r="AQ440" s="2"/>
      <c r="AS440" s="2"/>
      <c r="AU440" s="2"/>
      <c r="AW440" s="2"/>
      <c r="AX440" s="6"/>
      <c r="AY440" s="6"/>
      <c r="AZ440" s="6"/>
      <c r="BA440" s="7"/>
    </row>
    <row r="441" spans="2:53" x14ac:dyDescent="0.4">
      <c r="B441" s="2"/>
      <c r="C441" s="2"/>
      <c r="E441" s="2"/>
      <c r="G441" s="2"/>
      <c r="H441" s="2"/>
      <c r="J441" s="2"/>
      <c r="K441" s="2"/>
      <c r="M441" s="2"/>
      <c r="N441" s="2"/>
      <c r="Q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J441" s="2"/>
      <c r="AK441" s="2"/>
      <c r="AN441" s="2"/>
      <c r="AO441" s="2"/>
      <c r="AP441" s="2"/>
      <c r="AQ441" s="2"/>
      <c r="AS441" s="2"/>
      <c r="AU441" s="2"/>
      <c r="AW441" s="2"/>
      <c r="AX441" s="6"/>
      <c r="AY441" s="6"/>
      <c r="AZ441" s="6"/>
      <c r="BA441" s="7"/>
    </row>
    <row r="442" spans="2:53" x14ac:dyDescent="0.4">
      <c r="B442" s="2"/>
      <c r="C442" s="2"/>
      <c r="E442" s="2"/>
      <c r="G442" s="2"/>
      <c r="H442" s="2"/>
      <c r="J442" s="2"/>
      <c r="K442" s="2"/>
      <c r="M442" s="2"/>
      <c r="N442" s="2"/>
      <c r="Q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J442" s="2"/>
      <c r="AK442" s="2"/>
      <c r="AN442" s="2"/>
      <c r="AO442" s="2"/>
      <c r="AP442" s="2"/>
      <c r="AQ442" s="2"/>
      <c r="AS442" s="2"/>
      <c r="AU442" s="2"/>
      <c r="AW442" s="2"/>
      <c r="AX442" s="6"/>
      <c r="AY442" s="6"/>
      <c r="AZ442" s="6"/>
      <c r="BA442" s="7"/>
    </row>
    <row r="443" spans="2:53" x14ac:dyDescent="0.4">
      <c r="B443" s="2"/>
      <c r="C443" s="2"/>
      <c r="E443" s="2"/>
      <c r="G443" s="2"/>
      <c r="H443" s="2"/>
      <c r="J443" s="2"/>
      <c r="K443" s="2"/>
      <c r="M443" s="2"/>
      <c r="N443" s="2"/>
      <c r="Q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J443" s="2"/>
      <c r="AK443" s="2"/>
      <c r="AN443" s="2"/>
      <c r="AO443" s="2"/>
      <c r="AP443" s="2"/>
      <c r="AQ443" s="2"/>
      <c r="AS443" s="2"/>
      <c r="AU443" s="2"/>
      <c r="AW443" s="2"/>
      <c r="AX443" s="6"/>
      <c r="AY443" s="6"/>
      <c r="AZ443" s="6"/>
      <c r="BA443" s="7"/>
    </row>
    <row r="444" spans="2:53" x14ac:dyDescent="0.4">
      <c r="B444" s="2"/>
      <c r="C444" s="2"/>
      <c r="E444" s="2"/>
      <c r="G444" s="2"/>
      <c r="H444" s="2"/>
      <c r="J444" s="2"/>
      <c r="K444" s="2"/>
      <c r="M444" s="2"/>
      <c r="N444" s="2"/>
      <c r="Q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J444" s="2"/>
      <c r="AK444" s="2"/>
      <c r="AN444" s="2"/>
      <c r="AO444" s="2"/>
      <c r="AP444" s="2"/>
      <c r="AQ444" s="2"/>
      <c r="AS444" s="2"/>
      <c r="AU444" s="2"/>
      <c r="AW444" s="2"/>
      <c r="AX444" s="6"/>
      <c r="AY444" s="6"/>
      <c r="AZ444" s="6"/>
      <c r="BA444" s="7"/>
    </row>
    <row r="445" spans="2:53" x14ac:dyDescent="0.4">
      <c r="B445" s="2"/>
      <c r="C445" s="2"/>
      <c r="E445" s="2"/>
      <c r="G445" s="2"/>
      <c r="H445" s="2"/>
      <c r="J445" s="2"/>
      <c r="K445" s="2"/>
      <c r="M445" s="2"/>
      <c r="N445" s="2"/>
      <c r="Q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J445" s="2"/>
      <c r="AK445" s="2"/>
      <c r="AN445" s="2"/>
      <c r="AO445" s="2"/>
      <c r="AP445" s="2"/>
      <c r="AQ445" s="2"/>
      <c r="AS445" s="2"/>
      <c r="AU445" s="2"/>
      <c r="AW445" s="2"/>
      <c r="AX445" s="6"/>
      <c r="AY445" s="6"/>
      <c r="AZ445" s="6"/>
      <c r="BA445" s="7"/>
    </row>
    <row r="446" spans="2:53" x14ac:dyDescent="0.4">
      <c r="B446" s="2"/>
      <c r="C446" s="2"/>
      <c r="E446" s="2"/>
      <c r="G446" s="2"/>
      <c r="H446" s="2"/>
      <c r="J446" s="2"/>
      <c r="K446" s="2"/>
      <c r="M446" s="2"/>
      <c r="N446" s="2"/>
      <c r="Q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J446" s="2"/>
      <c r="AK446" s="2"/>
      <c r="AN446" s="2"/>
      <c r="AO446" s="2"/>
      <c r="AP446" s="2"/>
      <c r="AQ446" s="2"/>
      <c r="AS446" s="2"/>
      <c r="AU446" s="2"/>
      <c r="AW446" s="2"/>
      <c r="AX446" s="6"/>
      <c r="AY446" s="6"/>
      <c r="AZ446" s="6"/>
      <c r="BA446" s="7"/>
    </row>
    <row r="447" spans="2:53" x14ac:dyDescent="0.4">
      <c r="B447" s="2"/>
      <c r="C447" s="2"/>
      <c r="E447" s="2"/>
      <c r="G447" s="2"/>
      <c r="H447" s="2"/>
      <c r="J447" s="2"/>
      <c r="K447" s="2"/>
      <c r="M447" s="2"/>
      <c r="N447" s="2"/>
      <c r="Q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J447" s="2"/>
      <c r="AK447" s="2"/>
      <c r="AN447" s="2"/>
      <c r="AO447" s="2"/>
      <c r="AP447" s="2"/>
      <c r="AQ447" s="2"/>
      <c r="AS447" s="2"/>
      <c r="AU447" s="2"/>
      <c r="AW447" s="2"/>
      <c r="AX447" s="6"/>
      <c r="AY447" s="6"/>
      <c r="AZ447" s="6"/>
      <c r="BA447" s="7"/>
    </row>
    <row r="448" spans="2:53" x14ac:dyDescent="0.4">
      <c r="B448" s="2"/>
      <c r="C448" s="2"/>
      <c r="E448" s="2"/>
      <c r="G448" s="2"/>
      <c r="H448" s="2"/>
      <c r="J448" s="2"/>
      <c r="K448" s="2"/>
      <c r="M448" s="2"/>
      <c r="N448" s="2"/>
      <c r="Q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J448" s="2"/>
      <c r="AK448" s="2"/>
      <c r="AN448" s="2"/>
      <c r="AO448" s="2"/>
      <c r="AP448" s="2"/>
      <c r="AQ448" s="2"/>
      <c r="AS448" s="2"/>
      <c r="AU448" s="2"/>
      <c r="AW448" s="2"/>
      <c r="AX448" s="6"/>
      <c r="AY448" s="6"/>
      <c r="AZ448" s="6"/>
      <c r="BA448" s="7"/>
    </row>
    <row r="449" spans="2:53" x14ac:dyDescent="0.4">
      <c r="B449" s="2"/>
      <c r="C449" s="2"/>
      <c r="E449" s="2"/>
      <c r="G449" s="2"/>
      <c r="H449" s="2"/>
      <c r="J449" s="2"/>
      <c r="K449" s="2"/>
      <c r="M449" s="2"/>
      <c r="N449" s="2"/>
      <c r="Q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J449" s="2"/>
      <c r="AK449" s="2"/>
      <c r="AN449" s="2"/>
      <c r="AO449" s="2"/>
      <c r="AP449" s="2"/>
      <c r="AQ449" s="2"/>
      <c r="AS449" s="2"/>
      <c r="AU449" s="2"/>
      <c r="AW449" s="2"/>
      <c r="AX449" s="6"/>
      <c r="AY449" s="6"/>
      <c r="AZ449" s="6"/>
      <c r="BA449" s="7"/>
    </row>
    <row r="450" spans="2:53" x14ac:dyDescent="0.4">
      <c r="B450" s="2"/>
      <c r="C450" s="2"/>
      <c r="E450" s="2"/>
      <c r="G450" s="2"/>
      <c r="H450" s="2"/>
      <c r="J450" s="2"/>
      <c r="K450" s="2"/>
      <c r="M450" s="2"/>
      <c r="N450" s="2"/>
      <c r="Q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J450" s="2"/>
      <c r="AK450" s="2"/>
      <c r="AN450" s="2"/>
      <c r="AO450" s="2"/>
      <c r="AP450" s="2"/>
      <c r="AQ450" s="2"/>
      <c r="AS450" s="2"/>
      <c r="AU450" s="2"/>
      <c r="AW450" s="2"/>
      <c r="AX450" s="6"/>
      <c r="AY450" s="6"/>
      <c r="AZ450" s="6"/>
      <c r="BA450" s="7"/>
    </row>
    <row r="451" spans="2:53" x14ac:dyDescent="0.4">
      <c r="B451" s="2"/>
      <c r="C451" s="2"/>
      <c r="E451" s="2"/>
      <c r="G451" s="2"/>
      <c r="H451" s="2"/>
      <c r="J451" s="2"/>
      <c r="K451" s="2"/>
      <c r="M451" s="2"/>
      <c r="N451" s="2"/>
      <c r="Q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J451" s="2"/>
      <c r="AK451" s="2"/>
      <c r="AN451" s="2"/>
      <c r="AO451" s="2"/>
      <c r="AP451" s="2"/>
      <c r="AQ451" s="2"/>
      <c r="AS451" s="2"/>
      <c r="AU451" s="2"/>
      <c r="AW451" s="2"/>
      <c r="AX451" s="6"/>
      <c r="AY451" s="6"/>
      <c r="AZ451" s="6"/>
      <c r="BA451" s="7"/>
    </row>
    <row r="452" spans="2:53" x14ac:dyDescent="0.4">
      <c r="B452" s="2"/>
      <c r="C452" s="2"/>
      <c r="E452" s="2"/>
      <c r="G452" s="2"/>
      <c r="H452" s="2"/>
      <c r="J452" s="2"/>
      <c r="K452" s="2"/>
      <c r="M452" s="2"/>
      <c r="N452" s="2"/>
      <c r="Q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J452" s="2"/>
      <c r="AK452" s="2"/>
      <c r="AN452" s="2"/>
      <c r="AO452" s="2"/>
      <c r="AP452" s="2"/>
      <c r="AQ452" s="2"/>
      <c r="AS452" s="2"/>
      <c r="AU452" s="2"/>
      <c r="AW452" s="2"/>
      <c r="AX452" s="6"/>
      <c r="AY452" s="6"/>
      <c r="AZ452" s="6"/>
      <c r="BA452" s="7"/>
    </row>
    <row r="453" spans="2:53" x14ac:dyDescent="0.4">
      <c r="B453" s="2"/>
      <c r="C453" s="2"/>
      <c r="E453" s="2"/>
      <c r="G453" s="2"/>
      <c r="H453" s="2"/>
      <c r="J453" s="2"/>
      <c r="K453" s="2"/>
      <c r="M453" s="2"/>
      <c r="N453" s="2"/>
      <c r="Q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J453" s="2"/>
      <c r="AK453" s="2"/>
      <c r="AN453" s="2"/>
      <c r="AO453" s="2"/>
      <c r="AP453" s="2"/>
      <c r="AQ453" s="2"/>
      <c r="AS453" s="2"/>
      <c r="AU453" s="2"/>
      <c r="AW453" s="2"/>
      <c r="AX453" s="6"/>
      <c r="AY453" s="6"/>
      <c r="AZ453" s="6"/>
      <c r="BA453" s="7"/>
    </row>
    <row r="454" spans="2:53" x14ac:dyDescent="0.4">
      <c r="B454" s="2"/>
      <c r="C454" s="2"/>
      <c r="E454" s="2"/>
      <c r="G454" s="2"/>
      <c r="H454" s="2"/>
      <c r="J454" s="2"/>
      <c r="K454" s="2"/>
      <c r="M454" s="2"/>
      <c r="N454" s="2"/>
      <c r="Q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J454" s="2"/>
      <c r="AK454" s="2"/>
      <c r="AN454" s="2"/>
      <c r="AO454" s="2"/>
      <c r="AP454" s="2"/>
      <c r="AQ454" s="2"/>
      <c r="AS454" s="2"/>
      <c r="AU454" s="2"/>
      <c r="AW454" s="2"/>
      <c r="AX454" s="6"/>
      <c r="AY454" s="6"/>
      <c r="AZ454" s="6"/>
      <c r="BA454" s="7"/>
    </row>
    <row r="455" spans="2:53" x14ac:dyDescent="0.4">
      <c r="B455" s="2"/>
      <c r="C455" s="2"/>
      <c r="E455" s="2"/>
      <c r="G455" s="2"/>
      <c r="H455" s="2"/>
      <c r="J455" s="2"/>
      <c r="K455" s="2"/>
      <c r="M455" s="2"/>
      <c r="N455" s="2"/>
      <c r="Q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J455" s="2"/>
      <c r="AK455" s="2"/>
      <c r="AN455" s="2"/>
      <c r="AO455" s="2"/>
      <c r="AP455" s="2"/>
      <c r="AQ455" s="2"/>
      <c r="AS455" s="2"/>
      <c r="AU455" s="2"/>
      <c r="AW455" s="2"/>
      <c r="AX455" s="6"/>
      <c r="AY455" s="6"/>
      <c r="AZ455" s="6"/>
      <c r="BA455" s="7"/>
    </row>
    <row r="456" spans="2:53" x14ac:dyDescent="0.4">
      <c r="B456" s="2"/>
      <c r="C456" s="2"/>
      <c r="E456" s="2"/>
      <c r="G456" s="2"/>
      <c r="H456" s="2"/>
      <c r="J456" s="2"/>
      <c r="K456" s="2"/>
      <c r="M456" s="2"/>
      <c r="N456" s="2"/>
      <c r="Q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J456" s="2"/>
      <c r="AK456" s="2"/>
      <c r="AN456" s="2"/>
      <c r="AO456" s="2"/>
      <c r="AP456" s="2"/>
      <c r="AQ456" s="2"/>
      <c r="AS456" s="2"/>
      <c r="AU456" s="2"/>
      <c r="AW456" s="2"/>
      <c r="AX456" s="6"/>
      <c r="AY456" s="6"/>
      <c r="AZ456" s="6"/>
      <c r="BA456" s="7"/>
    </row>
    <row r="457" spans="2:53" x14ac:dyDescent="0.4">
      <c r="B457" s="2"/>
      <c r="C457" s="2"/>
      <c r="E457" s="2"/>
      <c r="G457" s="2"/>
      <c r="H457" s="2"/>
      <c r="J457" s="2"/>
      <c r="K457" s="2"/>
      <c r="M457" s="2"/>
      <c r="N457" s="2"/>
      <c r="Q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J457" s="2"/>
      <c r="AK457" s="2"/>
      <c r="AN457" s="2"/>
      <c r="AO457" s="2"/>
      <c r="AP457" s="2"/>
      <c r="AQ457" s="2"/>
      <c r="AS457" s="2"/>
      <c r="AU457" s="2"/>
      <c r="AW457" s="2"/>
      <c r="AX457" s="6"/>
      <c r="AY457" s="6"/>
      <c r="AZ457" s="6"/>
      <c r="BA457" s="7"/>
    </row>
    <row r="458" spans="2:53" x14ac:dyDescent="0.4">
      <c r="B458" s="2"/>
      <c r="C458" s="2"/>
      <c r="E458" s="2"/>
      <c r="G458" s="2"/>
      <c r="H458" s="2"/>
      <c r="J458" s="2"/>
      <c r="K458" s="2"/>
      <c r="M458" s="2"/>
      <c r="N458" s="2"/>
      <c r="Q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J458" s="2"/>
      <c r="AK458" s="2"/>
      <c r="AN458" s="2"/>
      <c r="AO458" s="2"/>
      <c r="AP458" s="2"/>
      <c r="AQ458" s="2"/>
      <c r="AS458" s="2"/>
      <c r="AU458" s="2"/>
      <c r="AW458" s="2"/>
      <c r="AX458" s="6"/>
      <c r="AY458" s="6"/>
      <c r="AZ458" s="6"/>
      <c r="BA458" s="7"/>
    </row>
    <row r="459" spans="2:53" x14ac:dyDescent="0.4">
      <c r="B459" s="2"/>
      <c r="C459" s="2"/>
      <c r="E459" s="2"/>
      <c r="G459" s="2"/>
      <c r="H459" s="2"/>
      <c r="J459" s="2"/>
      <c r="K459" s="2"/>
      <c r="M459" s="2"/>
      <c r="N459" s="2"/>
      <c r="Q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J459" s="2"/>
      <c r="AK459" s="2"/>
      <c r="AN459" s="2"/>
      <c r="AO459" s="2"/>
      <c r="AP459" s="2"/>
      <c r="AQ459" s="2"/>
      <c r="AS459" s="2"/>
      <c r="AU459" s="2"/>
      <c r="AW459" s="2"/>
      <c r="AX459" s="6"/>
      <c r="AY459" s="6"/>
      <c r="AZ459" s="6"/>
      <c r="BA459" s="7"/>
    </row>
    <row r="460" spans="2:53" x14ac:dyDescent="0.4">
      <c r="B460" s="2"/>
      <c r="C460" s="2"/>
      <c r="E460" s="2"/>
      <c r="G460" s="2"/>
      <c r="H460" s="2"/>
      <c r="J460" s="2"/>
      <c r="K460" s="2"/>
      <c r="M460" s="2"/>
      <c r="N460" s="2"/>
      <c r="Q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J460" s="2"/>
      <c r="AK460" s="2"/>
      <c r="AN460" s="2"/>
      <c r="AO460" s="2"/>
      <c r="AP460" s="2"/>
      <c r="AQ460" s="2"/>
      <c r="AS460" s="2"/>
      <c r="AU460" s="2"/>
      <c r="AW460" s="2"/>
      <c r="AX460" s="6"/>
      <c r="AY460" s="6"/>
      <c r="AZ460" s="6"/>
      <c r="BA460" s="7"/>
    </row>
    <row r="461" spans="2:53" x14ac:dyDescent="0.4">
      <c r="B461" s="2"/>
      <c r="C461" s="2"/>
      <c r="E461" s="2"/>
      <c r="G461" s="2"/>
      <c r="H461" s="2"/>
      <c r="J461" s="2"/>
      <c r="K461" s="2"/>
      <c r="M461" s="2"/>
      <c r="N461" s="2"/>
      <c r="Q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J461" s="2"/>
      <c r="AK461" s="2"/>
      <c r="AN461" s="2"/>
      <c r="AO461" s="2"/>
      <c r="AP461" s="2"/>
      <c r="AQ461" s="2"/>
      <c r="AS461" s="2"/>
      <c r="AU461" s="2"/>
      <c r="AW461" s="2"/>
      <c r="AX461" s="6"/>
      <c r="AY461" s="6"/>
      <c r="AZ461" s="6"/>
      <c r="BA461" s="7"/>
    </row>
    <row r="462" spans="2:53" x14ac:dyDescent="0.4">
      <c r="B462" s="2"/>
      <c r="C462" s="2"/>
      <c r="E462" s="2"/>
      <c r="G462" s="2"/>
      <c r="H462" s="2"/>
      <c r="J462" s="2"/>
      <c r="K462" s="2"/>
      <c r="M462" s="2"/>
      <c r="N462" s="2"/>
      <c r="Q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J462" s="2"/>
      <c r="AK462" s="2"/>
      <c r="AN462" s="2"/>
      <c r="AO462" s="2"/>
      <c r="AP462" s="2"/>
      <c r="AQ462" s="2"/>
      <c r="AS462" s="2"/>
      <c r="AU462" s="2"/>
      <c r="AW462" s="2"/>
      <c r="AX462" s="6"/>
      <c r="AY462" s="6"/>
      <c r="AZ462" s="6"/>
      <c r="BA462" s="7"/>
    </row>
    <row r="463" spans="2:53" x14ac:dyDescent="0.4">
      <c r="B463" s="2"/>
      <c r="C463" s="2"/>
      <c r="E463" s="2"/>
      <c r="G463" s="2"/>
      <c r="H463" s="2"/>
      <c r="J463" s="2"/>
      <c r="K463" s="2"/>
      <c r="M463" s="2"/>
      <c r="N463" s="2"/>
      <c r="Q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J463" s="2"/>
      <c r="AK463" s="2"/>
      <c r="AN463" s="2"/>
      <c r="AO463" s="2"/>
      <c r="AP463" s="2"/>
      <c r="AQ463" s="2"/>
      <c r="AS463" s="2"/>
      <c r="AU463" s="2"/>
      <c r="AW463" s="2"/>
      <c r="AX463" s="6"/>
      <c r="AY463" s="6"/>
      <c r="AZ463" s="6"/>
      <c r="BA463" s="7"/>
    </row>
    <row r="464" spans="2:53" x14ac:dyDescent="0.4">
      <c r="B464" s="2"/>
      <c r="C464" s="2"/>
      <c r="E464" s="2"/>
      <c r="G464" s="2"/>
      <c r="H464" s="2"/>
      <c r="J464" s="2"/>
      <c r="K464" s="2"/>
      <c r="M464" s="2"/>
      <c r="N464" s="2"/>
      <c r="Q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J464" s="2"/>
      <c r="AK464" s="2"/>
      <c r="AN464" s="2"/>
      <c r="AO464" s="2"/>
      <c r="AP464" s="2"/>
      <c r="AQ464" s="2"/>
      <c r="AS464" s="2"/>
      <c r="AU464" s="2"/>
      <c r="AW464" s="2"/>
      <c r="AX464" s="6"/>
      <c r="AY464" s="6"/>
      <c r="AZ464" s="6"/>
      <c r="BA464" s="7"/>
    </row>
    <row r="465" spans="2:53" x14ac:dyDescent="0.4">
      <c r="B465" s="2"/>
      <c r="C465" s="2"/>
      <c r="E465" s="2"/>
      <c r="G465" s="2"/>
      <c r="H465" s="2"/>
      <c r="J465" s="2"/>
      <c r="K465" s="2"/>
      <c r="M465" s="2"/>
      <c r="N465" s="2"/>
      <c r="Q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J465" s="2"/>
      <c r="AK465" s="2"/>
      <c r="AN465" s="2"/>
      <c r="AO465" s="2"/>
      <c r="AP465" s="2"/>
      <c r="AQ465" s="2"/>
      <c r="AS465" s="2"/>
      <c r="AU465" s="2"/>
      <c r="AW465" s="2"/>
      <c r="AX465" s="6"/>
      <c r="AY465" s="6"/>
      <c r="AZ465" s="6"/>
      <c r="BA465" s="7"/>
    </row>
    <row r="466" spans="2:53" x14ac:dyDescent="0.4">
      <c r="B466" s="2"/>
      <c r="C466" s="2"/>
      <c r="E466" s="2"/>
      <c r="G466" s="2"/>
      <c r="H466" s="2"/>
      <c r="J466" s="2"/>
      <c r="K466" s="2"/>
      <c r="M466" s="2"/>
      <c r="N466" s="2"/>
      <c r="Q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J466" s="2"/>
      <c r="AK466" s="2"/>
      <c r="AN466" s="2"/>
      <c r="AO466" s="2"/>
      <c r="AP466" s="2"/>
      <c r="AQ466" s="2"/>
      <c r="AS466" s="2"/>
      <c r="AU466" s="2"/>
      <c r="AW466" s="2"/>
      <c r="AX466" s="6"/>
      <c r="AY466" s="6"/>
      <c r="AZ466" s="6"/>
      <c r="BA466" s="7"/>
    </row>
    <row r="467" spans="2:53" x14ac:dyDescent="0.4">
      <c r="B467" s="2"/>
      <c r="C467" s="2"/>
      <c r="E467" s="2"/>
      <c r="G467" s="2"/>
      <c r="H467" s="2"/>
      <c r="J467" s="2"/>
      <c r="K467" s="2"/>
      <c r="M467" s="2"/>
      <c r="N467" s="2"/>
      <c r="Q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J467" s="2"/>
      <c r="AK467" s="2"/>
      <c r="AN467" s="2"/>
      <c r="AO467" s="2"/>
      <c r="AP467" s="2"/>
      <c r="AQ467" s="2"/>
      <c r="AS467" s="2"/>
      <c r="AU467" s="2"/>
      <c r="AW467" s="2"/>
      <c r="AX467" s="6"/>
      <c r="AY467" s="6"/>
      <c r="AZ467" s="6"/>
      <c r="BA467" s="7"/>
    </row>
    <row r="468" spans="2:53" x14ac:dyDescent="0.4">
      <c r="B468" s="2"/>
      <c r="C468" s="2"/>
      <c r="E468" s="2"/>
      <c r="G468" s="2"/>
      <c r="H468" s="2"/>
      <c r="J468" s="2"/>
      <c r="K468" s="2"/>
      <c r="M468" s="2"/>
      <c r="N468" s="2"/>
      <c r="Q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J468" s="2"/>
      <c r="AK468" s="2"/>
      <c r="AN468" s="2"/>
      <c r="AO468" s="2"/>
      <c r="AP468" s="2"/>
      <c r="AQ468" s="2"/>
      <c r="AS468" s="2"/>
      <c r="AU468" s="2"/>
      <c r="AW468" s="2"/>
      <c r="AX468" s="6"/>
      <c r="AY468" s="6"/>
      <c r="AZ468" s="6"/>
      <c r="BA468" s="7"/>
    </row>
    <row r="469" spans="2:53" x14ac:dyDescent="0.4">
      <c r="B469" s="2"/>
      <c r="C469" s="2"/>
      <c r="E469" s="2"/>
      <c r="G469" s="2"/>
      <c r="H469" s="2"/>
      <c r="J469" s="2"/>
      <c r="K469" s="2"/>
      <c r="M469" s="2"/>
      <c r="N469" s="2"/>
      <c r="Q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J469" s="2"/>
      <c r="AK469" s="2"/>
      <c r="AN469" s="2"/>
      <c r="AO469" s="2"/>
      <c r="AP469" s="2"/>
      <c r="AQ469" s="2"/>
      <c r="AS469" s="2"/>
      <c r="AU469" s="2"/>
      <c r="AW469" s="2"/>
      <c r="AX469" s="6"/>
      <c r="AY469" s="6"/>
      <c r="AZ469" s="6"/>
      <c r="BA469" s="7"/>
    </row>
    <row r="470" spans="2:53" x14ac:dyDescent="0.4">
      <c r="B470" s="2"/>
      <c r="C470" s="2"/>
      <c r="E470" s="2"/>
      <c r="G470" s="2"/>
      <c r="H470" s="2"/>
      <c r="J470" s="2"/>
      <c r="K470" s="2"/>
      <c r="M470" s="2"/>
      <c r="N470" s="2"/>
      <c r="Q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J470" s="2"/>
      <c r="AK470" s="2"/>
      <c r="AN470" s="2"/>
      <c r="AO470" s="2"/>
      <c r="AP470" s="2"/>
      <c r="AQ470" s="2"/>
      <c r="AS470" s="2"/>
      <c r="AU470" s="2"/>
      <c r="AW470" s="2"/>
      <c r="AX470" s="6"/>
      <c r="AY470" s="6"/>
      <c r="AZ470" s="6"/>
      <c r="BA470" s="7"/>
    </row>
    <row r="471" spans="2:53" x14ac:dyDescent="0.4">
      <c r="B471" s="2"/>
      <c r="C471" s="2"/>
      <c r="E471" s="2"/>
      <c r="G471" s="2"/>
      <c r="H471" s="2"/>
      <c r="J471" s="2"/>
      <c r="K471" s="2"/>
      <c r="M471" s="2"/>
      <c r="N471" s="2"/>
      <c r="Q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J471" s="2"/>
      <c r="AK471" s="2"/>
      <c r="AN471" s="2"/>
      <c r="AO471" s="2"/>
      <c r="AP471" s="2"/>
      <c r="AQ471" s="2"/>
      <c r="AS471" s="2"/>
      <c r="AU471" s="2"/>
      <c r="AW471" s="2"/>
      <c r="AX471" s="6"/>
      <c r="AY471" s="6"/>
      <c r="AZ471" s="6"/>
      <c r="BA471" s="7"/>
    </row>
    <row r="472" spans="2:53" x14ac:dyDescent="0.4">
      <c r="B472" s="2"/>
      <c r="C472" s="2"/>
      <c r="E472" s="2"/>
      <c r="G472" s="2"/>
      <c r="H472" s="2"/>
      <c r="J472" s="2"/>
      <c r="K472" s="2"/>
      <c r="M472" s="2"/>
      <c r="N472" s="2"/>
      <c r="Q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J472" s="2"/>
      <c r="AK472" s="2"/>
      <c r="AN472" s="2"/>
      <c r="AO472" s="2"/>
      <c r="AP472" s="2"/>
      <c r="AQ472" s="2"/>
      <c r="AS472" s="2"/>
      <c r="AU472" s="2"/>
      <c r="AW472" s="2"/>
      <c r="AX472" s="6"/>
      <c r="AY472" s="6"/>
      <c r="AZ472" s="6"/>
      <c r="BA472" s="7"/>
    </row>
    <row r="473" spans="2:53" x14ac:dyDescent="0.4">
      <c r="B473" s="2"/>
      <c r="C473" s="2"/>
      <c r="E473" s="2"/>
      <c r="G473" s="2"/>
      <c r="H473" s="2"/>
      <c r="J473" s="2"/>
      <c r="K473" s="2"/>
      <c r="M473" s="2"/>
      <c r="N473" s="2"/>
      <c r="Q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J473" s="2"/>
      <c r="AK473" s="2"/>
      <c r="AN473" s="2"/>
      <c r="AO473" s="2"/>
      <c r="AP473" s="2"/>
      <c r="AQ473" s="2"/>
      <c r="AS473" s="2"/>
      <c r="AU473" s="2"/>
      <c r="AW473" s="2"/>
      <c r="AX473" s="6"/>
      <c r="AY473" s="6"/>
      <c r="AZ473" s="6"/>
      <c r="BA473" s="7"/>
    </row>
    <row r="474" spans="2:53" x14ac:dyDescent="0.4">
      <c r="B474" s="2"/>
      <c r="C474" s="2"/>
      <c r="E474" s="2"/>
      <c r="G474" s="2"/>
      <c r="H474" s="2"/>
      <c r="J474" s="2"/>
      <c r="K474" s="2"/>
      <c r="M474" s="2"/>
      <c r="N474" s="2"/>
      <c r="Q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J474" s="2"/>
      <c r="AK474" s="2"/>
      <c r="AN474" s="2"/>
      <c r="AO474" s="2"/>
      <c r="AP474" s="2"/>
      <c r="AQ474" s="2"/>
      <c r="AS474" s="2"/>
      <c r="AU474" s="2"/>
      <c r="AW474" s="2"/>
      <c r="AX474" s="6"/>
      <c r="AY474" s="6"/>
      <c r="AZ474" s="6"/>
      <c r="BA474" s="7"/>
    </row>
    <row r="475" spans="2:53" x14ac:dyDescent="0.4">
      <c r="B475" s="2"/>
      <c r="C475" s="2"/>
      <c r="E475" s="2"/>
      <c r="G475" s="2"/>
      <c r="H475" s="2"/>
      <c r="J475" s="2"/>
      <c r="K475" s="2"/>
      <c r="M475" s="2"/>
      <c r="N475" s="2"/>
      <c r="Q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J475" s="2"/>
      <c r="AK475" s="2"/>
      <c r="AN475" s="2"/>
      <c r="AO475" s="2"/>
      <c r="AP475" s="2"/>
      <c r="AQ475" s="2"/>
      <c r="AS475" s="2"/>
      <c r="AU475" s="2"/>
      <c r="AW475" s="2"/>
      <c r="AX475" s="6"/>
      <c r="AY475" s="6"/>
      <c r="AZ475" s="6"/>
      <c r="BA475" s="7"/>
    </row>
    <row r="476" spans="2:53" x14ac:dyDescent="0.4">
      <c r="B476" s="2"/>
      <c r="C476" s="2"/>
      <c r="E476" s="2"/>
      <c r="G476" s="2"/>
      <c r="H476" s="2"/>
      <c r="J476" s="2"/>
      <c r="K476" s="2"/>
      <c r="M476" s="2"/>
      <c r="N476" s="2"/>
      <c r="Q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J476" s="2"/>
      <c r="AK476" s="2"/>
      <c r="AN476" s="2"/>
      <c r="AO476" s="2"/>
      <c r="AP476" s="2"/>
      <c r="AQ476" s="2"/>
      <c r="AS476" s="2"/>
      <c r="AU476" s="2"/>
      <c r="AW476" s="2"/>
      <c r="AX476" s="6"/>
      <c r="AY476" s="6"/>
      <c r="AZ476" s="6"/>
      <c r="BA476" s="7"/>
    </row>
    <row r="477" spans="2:53" x14ac:dyDescent="0.4">
      <c r="B477" s="2"/>
      <c r="C477" s="2"/>
      <c r="E477" s="2"/>
      <c r="G477" s="2"/>
      <c r="H477" s="2"/>
      <c r="J477" s="2"/>
      <c r="K477" s="2"/>
      <c r="M477" s="2"/>
      <c r="N477" s="2"/>
      <c r="Q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J477" s="2"/>
      <c r="AK477" s="2"/>
      <c r="AN477" s="2"/>
      <c r="AO477" s="2"/>
      <c r="AP477" s="2"/>
      <c r="AQ477" s="2"/>
      <c r="AS477" s="2"/>
      <c r="AU477" s="2"/>
      <c r="AW477" s="2"/>
      <c r="AX477" s="6"/>
      <c r="AY477" s="6"/>
      <c r="AZ477" s="6"/>
      <c r="BA477" s="7"/>
    </row>
    <row r="478" spans="2:53" x14ac:dyDescent="0.4">
      <c r="B478" s="2"/>
      <c r="C478" s="2"/>
      <c r="E478" s="2"/>
      <c r="G478" s="2"/>
      <c r="H478" s="2"/>
      <c r="J478" s="2"/>
      <c r="K478" s="2"/>
      <c r="M478" s="2"/>
      <c r="N478" s="2"/>
      <c r="Q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J478" s="2"/>
      <c r="AK478" s="2"/>
      <c r="AN478" s="2"/>
      <c r="AO478" s="2"/>
      <c r="AP478" s="2"/>
      <c r="AQ478" s="2"/>
      <c r="AS478" s="2"/>
      <c r="AU478" s="2"/>
      <c r="AW478" s="2"/>
      <c r="AX478" s="6"/>
      <c r="AY478" s="6"/>
      <c r="AZ478" s="6"/>
      <c r="BA478" s="7"/>
    </row>
    <row r="479" spans="2:53" x14ac:dyDescent="0.4">
      <c r="B479" s="2"/>
      <c r="C479" s="2"/>
      <c r="E479" s="2"/>
      <c r="G479" s="2"/>
      <c r="H479" s="2"/>
      <c r="J479" s="2"/>
      <c r="K479" s="2"/>
      <c r="M479" s="2"/>
      <c r="N479" s="2"/>
      <c r="Q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J479" s="2"/>
      <c r="AK479" s="2"/>
      <c r="AN479" s="2"/>
      <c r="AO479" s="2"/>
      <c r="AP479" s="2"/>
      <c r="AQ479" s="2"/>
      <c r="AS479" s="2"/>
      <c r="AU479" s="2"/>
      <c r="AW479" s="2"/>
      <c r="AX479" s="6"/>
      <c r="AY479" s="6"/>
      <c r="AZ479" s="6"/>
      <c r="BA479" s="7"/>
    </row>
    <row r="480" spans="2:53" x14ac:dyDescent="0.4">
      <c r="B480" s="2"/>
      <c r="C480" s="2"/>
      <c r="E480" s="2"/>
      <c r="G480" s="2"/>
      <c r="H480" s="2"/>
      <c r="J480" s="2"/>
      <c r="K480" s="2"/>
      <c r="M480" s="2"/>
      <c r="N480" s="2"/>
      <c r="Q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J480" s="2"/>
      <c r="AK480" s="2"/>
      <c r="AN480" s="2"/>
      <c r="AO480" s="2"/>
      <c r="AP480" s="2"/>
      <c r="AQ480" s="2"/>
      <c r="AS480" s="2"/>
      <c r="AU480" s="2"/>
      <c r="AW480" s="2"/>
      <c r="AX480" s="6"/>
      <c r="AY480" s="6"/>
      <c r="AZ480" s="6"/>
      <c r="BA480" s="7"/>
    </row>
    <row r="481" spans="2:53" x14ac:dyDescent="0.4">
      <c r="B481" s="2"/>
      <c r="C481" s="2"/>
      <c r="E481" s="2"/>
      <c r="G481" s="2"/>
      <c r="H481" s="2"/>
      <c r="J481" s="2"/>
      <c r="K481" s="2"/>
      <c r="M481" s="2"/>
      <c r="N481" s="2"/>
      <c r="Q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J481" s="2"/>
      <c r="AK481" s="2"/>
      <c r="AN481" s="2"/>
      <c r="AO481" s="2"/>
      <c r="AP481" s="2"/>
      <c r="AQ481" s="2"/>
      <c r="AS481" s="2"/>
      <c r="AU481" s="2"/>
      <c r="AW481" s="2"/>
      <c r="AX481" s="6"/>
      <c r="AY481" s="6"/>
      <c r="AZ481" s="6"/>
      <c r="BA481" s="7"/>
    </row>
    <row r="482" spans="2:53" x14ac:dyDescent="0.4">
      <c r="B482" s="2"/>
      <c r="C482" s="2"/>
      <c r="E482" s="2"/>
      <c r="G482" s="2"/>
      <c r="H482" s="2"/>
      <c r="J482" s="2"/>
      <c r="K482" s="2"/>
      <c r="M482" s="2"/>
      <c r="N482" s="2"/>
      <c r="Q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J482" s="2"/>
      <c r="AK482" s="2"/>
      <c r="AN482" s="2"/>
      <c r="AO482" s="2"/>
      <c r="AP482" s="2"/>
      <c r="AQ482" s="2"/>
      <c r="AS482" s="2"/>
      <c r="AU482" s="2"/>
      <c r="AW482" s="2"/>
      <c r="AX482" s="6"/>
      <c r="AY482" s="6"/>
      <c r="AZ482" s="6"/>
      <c r="BA482" s="7"/>
    </row>
    <row r="483" spans="2:53" x14ac:dyDescent="0.4">
      <c r="B483" s="2"/>
      <c r="C483" s="2"/>
      <c r="E483" s="2"/>
      <c r="G483" s="2"/>
      <c r="H483" s="2"/>
      <c r="J483" s="2"/>
      <c r="K483" s="2"/>
      <c r="M483" s="2"/>
      <c r="N483" s="2"/>
      <c r="Q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J483" s="2"/>
      <c r="AK483" s="2"/>
      <c r="AN483" s="2"/>
      <c r="AO483" s="2"/>
      <c r="AP483" s="2"/>
      <c r="AQ483" s="2"/>
      <c r="AS483" s="2"/>
      <c r="AU483" s="2"/>
      <c r="AW483" s="2"/>
      <c r="AX483" s="6"/>
      <c r="AY483" s="6"/>
      <c r="AZ483" s="6"/>
      <c r="BA483" s="7"/>
    </row>
    <row r="484" spans="2:53" x14ac:dyDescent="0.4">
      <c r="B484" s="2"/>
      <c r="C484" s="2"/>
      <c r="E484" s="2"/>
      <c r="G484" s="2"/>
      <c r="H484" s="2"/>
      <c r="J484" s="2"/>
      <c r="K484" s="2"/>
      <c r="M484" s="2"/>
      <c r="N484" s="2"/>
      <c r="Q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J484" s="2"/>
      <c r="AK484" s="2"/>
      <c r="AN484" s="2"/>
      <c r="AO484" s="2"/>
      <c r="AP484" s="2"/>
      <c r="AQ484" s="2"/>
      <c r="AS484" s="2"/>
      <c r="AU484" s="2"/>
      <c r="AW484" s="2"/>
      <c r="AX484" s="6"/>
      <c r="AY484" s="6"/>
      <c r="AZ484" s="6"/>
      <c r="BA484" s="7"/>
    </row>
    <row r="485" spans="2:53" x14ac:dyDescent="0.4">
      <c r="B485" s="2"/>
      <c r="C485" s="2"/>
      <c r="E485" s="2"/>
      <c r="G485" s="2"/>
      <c r="H485" s="2"/>
      <c r="J485" s="2"/>
      <c r="K485" s="2"/>
      <c r="M485" s="2"/>
      <c r="N485" s="2"/>
      <c r="Q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J485" s="2"/>
      <c r="AK485" s="2"/>
      <c r="AN485" s="2"/>
      <c r="AO485" s="2"/>
      <c r="AP485" s="2"/>
      <c r="AQ485" s="2"/>
      <c r="AS485" s="2"/>
      <c r="AU485" s="2"/>
      <c r="AW485" s="2"/>
      <c r="AX485" s="6"/>
      <c r="AY485" s="6"/>
      <c r="AZ485" s="6"/>
      <c r="BA485" s="7"/>
    </row>
    <row r="486" spans="2:53" x14ac:dyDescent="0.4">
      <c r="B486" s="2"/>
      <c r="C486" s="2"/>
      <c r="E486" s="2"/>
      <c r="G486" s="2"/>
      <c r="H486" s="2"/>
      <c r="J486" s="2"/>
      <c r="K486" s="2"/>
      <c r="M486" s="2"/>
      <c r="N486" s="2"/>
      <c r="Q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J486" s="2"/>
      <c r="AK486" s="2"/>
      <c r="AN486" s="2"/>
      <c r="AO486" s="2"/>
      <c r="AP486" s="2"/>
      <c r="AQ486" s="2"/>
      <c r="AS486" s="2"/>
      <c r="AU486" s="2"/>
      <c r="AW486" s="2"/>
      <c r="AX486" s="6"/>
      <c r="AY486" s="6"/>
      <c r="AZ486" s="6"/>
      <c r="BA486" s="7"/>
    </row>
    <row r="487" spans="2:53" x14ac:dyDescent="0.4">
      <c r="B487" s="2"/>
      <c r="C487" s="2"/>
      <c r="E487" s="2"/>
      <c r="G487" s="2"/>
      <c r="H487" s="2"/>
      <c r="J487" s="2"/>
      <c r="K487" s="2"/>
      <c r="M487" s="2"/>
      <c r="N487" s="2"/>
      <c r="Q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J487" s="2"/>
      <c r="AK487" s="2"/>
      <c r="AN487" s="2"/>
      <c r="AO487" s="2"/>
      <c r="AP487" s="2"/>
      <c r="AQ487" s="2"/>
      <c r="AS487" s="2"/>
      <c r="AU487" s="2"/>
      <c r="AW487" s="2"/>
      <c r="AX487" s="6"/>
      <c r="AY487" s="6"/>
      <c r="AZ487" s="6"/>
      <c r="BA487" s="7"/>
    </row>
    <row r="488" spans="2:53" x14ac:dyDescent="0.4">
      <c r="B488" s="2"/>
      <c r="C488" s="2"/>
      <c r="E488" s="2"/>
      <c r="G488" s="2"/>
      <c r="H488" s="2"/>
      <c r="J488" s="2"/>
      <c r="K488" s="2"/>
      <c r="M488" s="2"/>
      <c r="N488" s="2"/>
      <c r="Q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J488" s="2"/>
      <c r="AK488" s="2"/>
      <c r="AN488" s="2"/>
      <c r="AO488" s="2"/>
      <c r="AP488" s="2"/>
      <c r="AQ488" s="2"/>
      <c r="AS488" s="2"/>
      <c r="AU488" s="2"/>
      <c r="AW488" s="2"/>
      <c r="AX488" s="6"/>
      <c r="AY488" s="6"/>
      <c r="AZ488" s="6"/>
      <c r="BA488" s="7"/>
    </row>
    <row r="489" spans="2:53" x14ac:dyDescent="0.4">
      <c r="B489" s="2"/>
      <c r="C489" s="2"/>
      <c r="E489" s="2"/>
      <c r="G489" s="2"/>
      <c r="H489" s="2"/>
      <c r="J489" s="2"/>
      <c r="K489" s="2"/>
      <c r="M489" s="2"/>
      <c r="N489" s="2"/>
      <c r="Q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J489" s="2"/>
      <c r="AK489" s="2"/>
      <c r="AN489" s="2"/>
      <c r="AO489" s="2"/>
      <c r="AP489" s="2"/>
      <c r="AQ489" s="2"/>
      <c r="AS489" s="2"/>
      <c r="AU489" s="2"/>
      <c r="AW489" s="2"/>
      <c r="AX489" s="6"/>
      <c r="AY489" s="6"/>
      <c r="AZ489" s="6"/>
      <c r="BA489" s="7"/>
    </row>
    <row r="490" spans="2:53" x14ac:dyDescent="0.4">
      <c r="B490" s="2"/>
      <c r="C490" s="2"/>
      <c r="E490" s="2"/>
      <c r="G490" s="2"/>
      <c r="H490" s="2"/>
      <c r="J490" s="2"/>
      <c r="K490" s="2"/>
      <c r="M490" s="2"/>
      <c r="N490" s="2"/>
      <c r="Q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J490" s="2"/>
      <c r="AK490" s="2"/>
      <c r="AN490" s="2"/>
      <c r="AO490" s="2"/>
      <c r="AP490" s="2"/>
      <c r="AQ490" s="2"/>
      <c r="AS490" s="2"/>
      <c r="AU490" s="2"/>
      <c r="AW490" s="2"/>
      <c r="AX490" s="6"/>
      <c r="AY490" s="6"/>
      <c r="AZ490" s="6"/>
      <c r="BA490" s="7"/>
    </row>
    <row r="491" spans="2:53" x14ac:dyDescent="0.4">
      <c r="B491" s="2"/>
      <c r="C491" s="2"/>
      <c r="E491" s="2"/>
      <c r="G491" s="2"/>
      <c r="H491" s="2"/>
      <c r="J491" s="2"/>
      <c r="K491" s="2"/>
      <c r="M491" s="2"/>
      <c r="N491" s="2"/>
      <c r="Q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J491" s="2"/>
      <c r="AK491" s="2"/>
      <c r="AN491" s="2"/>
      <c r="AO491" s="2"/>
      <c r="AP491" s="2"/>
      <c r="AQ491" s="2"/>
      <c r="AS491" s="2"/>
      <c r="AU491" s="2"/>
      <c r="AW491" s="2"/>
      <c r="AX491" s="6"/>
      <c r="AY491" s="6"/>
      <c r="AZ491" s="6"/>
      <c r="BA491" s="7"/>
    </row>
    <row r="492" spans="2:53" x14ac:dyDescent="0.4">
      <c r="B492" s="2"/>
      <c r="C492" s="2"/>
      <c r="E492" s="2"/>
      <c r="G492" s="2"/>
      <c r="H492" s="2"/>
      <c r="J492" s="2"/>
      <c r="K492" s="2"/>
      <c r="M492" s="2"/>
      <c r="N492" s="2"/>
      <c r="Q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J492" s="2"/>
      <c r="AK492" s="2"/>
      <c r="AN492" s="2"/>
      <c r="AO492" s="2"/>
      <c r="AP492" s="2"/>
      <c r="AQ492" s="2"/>
      <c r="AS492" s="2"/>
      <c r="AU492" s="2"/>
      <c r="AW492" s="2"/>
      <c r="AX492" s="6"/>
      <c r="AY492" s="6"/>
      <c r="AZ492" s="6"/>
      <c r="BA492" s="7"/>
    </row>
    <row r="493" spans="2:53" x14ac:dyDescent="0.4">
      <c r="B493" s="2"/>
      <c r="C493" s="2"/>
      <c r="E493" s="2"/>
      <c r="G493" s="2"/>
      <c r="H493" s="2"/>
      <c r="J493" s="2"/>
      <c r="K493" s="2"/>
      <c r="M493" s="2"/>
      <c r="N493" s="2"/>
      <c r="Q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J493" s="2"/>
      <c r="AK493" s="2"/>
      <c r="AN493" s="2"/>
      <c r="AO493" s="2"/>
      <c r="AP493" s="2"/>
      <c r="AQ493" s="2"/>
      <c r="AS493" s="2"/>
      <c r="AU493" s="2"/>
      <c r="AW493" s="2"/>
      <c r="AX493" s="6"/>
      <c r="AY493" s="6"/>
      <c r="AZ493" s="6"/>
      <c r="BA493" s="7"/>
    </row>
    <row r="494" spans="2:53" x14ac:dyDescent="0.4">
      <c r="B494" s="2"/>
      <c r="C494" s="2"/>
      <c r="E494" s="2"/>
      <c r="G494" s="2"/>
      <c r="H494" s="2"/>
      <c r="J494" s="2"/>
      <c r="K494" s="2"/>
      <c r="M494" s="2"/>
      <c r="N494" s="2"/>
      <c r="Q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J494" s="2"/>
      <c r="AK494" s="2"/>
      <c r="AN494" s="2"/>
      <c r="AO494" s="2"/>
      <c r="AP494" s="2"/>
      <c r="AQ494" s="2"/>
      <c r="AS494" s="2"/>
      <c r="AU494" s="2"/>
      <c r="AW494" s="2"/>
      <c r="AX494" s="6"/>
      <c r="AY494" s="6"/>
      <c r="AZ494" s="6"/>
      <c r="BA494" s="7"/>
    </row>
    <row r="495" spans="2:53" x14ac:dyDescent="0.4">
      <c r="B495" s="2"/>
      <c r="C495" s="2"/>
      <c r="E495" s="2"/>
      <c r="G495" s="2"/>
      <c r="H495" s="2"/>
      <c r="J495" s="2"/>
      <c r="K495" s="2"/>
      <c r="M495" s="2"/>
      <c r="N495" s="2"/>
      <c r="Q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J495" s="2"/>
      <c r="AK495" s="2"/>
      <c r="AN495" s="2"/>
      <c r="AO495" s="2"/>
      <c r="AP495" s="2"/>
      <c r="AQ495" s="2"/>
      <c r="AS495" s="2"/>
      <c r="AU495" s="2"/>
      <c r="AW495" s="2"/>
      <c r="AX495" s="6"/>
      <c r="AY495" s="6"/>
      <c r="AZ495" s="6"/>
      <c r="BA495" s="7"/>
    </row>
    <row r="496" spans="2:53" x14ac:dyDescent="0.4">
      <c r="B496" s="2"/>
      <c r="C496" s="2"/>
      <c r="E496" s="2"/>
      <c r="G496" s="2"/>
      <c r="H496" s="2"/>
      <c r="J496" s="2"/>
      <c r="K496" s="2"/>
      <c r="M496" s="2"/>
      <c r="N496" s="2"/>
      <c r="Q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J496" s="2"/>
      <c r="AK496" s="2"/>
      <c r="AN496" s="2"/>
      <c r="AO496" s="2"/>
      <c r="AP496" s="2"/>
      <c r="AQ496" s="2"/>
      <c r="AS496" s="2"/>
      <c r="AU496" s="2"/>
      <c r="AW496" s="2"/>
      <c r="AX496" s="6"/>
      <c r="AY496" s="6"/>
      <c r="AZ496" s="6"/>
      <c r="BA496" s="7"/>
    </row>
    <row r="497" spans="2:53" x14ac:dyDescent="0.4">
      <c r="B497" s="2"/>
      <c r="C497" s="2"/>
      <c r="E497" s="2"/>
      <c r="G497" s="2"/>
      <c r="H497" s="2"/>
      <c r="J497" s="2"/>
      <c r="K497" s="2"/>
      <c r="M497" s="2"/>
      <c r="N497" s="2"/>
      <c r="Q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J497" s="2"/>
      <c r="AK497" s="2"/>
      <c r="AN497" s="2"/>
      <c r="AO497" s="2"/>
      <c r="AP497" s="2"/>
      <c r="AQ497" s="2"/>
      <c r="AS497" s="2"/>
      <c r="AU497" s="2"/>
      <c r="AW497" s="2"/>
      <c r="AX497" s="6"/>
      <c r="AY497" s="6"/>
      <c r="AZ497" s="6"/>
      <c r="BA497" s="7"/>
    </row>
    <row r="498" spans="2:53" x14ac:dyDescent="0.4">
      <c r="B498" s="2"/>
      <c r="C498" s="2"/>
      <c r="E498" s="2"/>
      <c r="G498" s="2"/>
      <c r="H498" s="2"/>
      <c r="J498" s="2"/>
      <c r="K498" s="2"/>
      <c r="M498" s="2"/>
      <c r="N498" s="2"/>
      <c r="Q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J498" s="2"/>
      <c r="AK498" s="2"/>
      <c r="AN498" s="2"/>
      <c r="AO498" s="2"/>
      <c r="AP498" s="2"/>
      <c r="AQ498" s="2"/>
      <c r="AS498" s="2"/>
      <c r="AU498" s="2"/>
      <c r="AW498" s="2"/>
      <c r="AX498" s="6"/>
      <c r="AY498" s="6"/>
      <c r="AZ498" s="6"/>
      <c r="BA498" s="7"/>
    </row>
    <row r="499" spans="2:53" x14ac:dyDescent="0.4">
      <c r="B499" s="2"/>
      <c r="C499" s="2"/>
      <c r="E499" s="2"/>
      <c r="G499" s="2"/>
      <c r="H499" s="2"/>
      <c r="J499" s="2"/>
      <c r="K499" s="2"/>
      <c r="M499" s="2"/>
      <c r="N499" s="2"/>
      <c r="Q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J499" s="2"/>
      <c r="AK499" s="2"/>
      <c r="AN499" s="2"/>
      <c r="AO499" s="2"/>
      <c r="AP499" s="2"/>
      <c r="AQ499" s="2"/>
      <c r="AS499" s="2"/>
      <c r="AU499" s="2"/>
      <c r="AW499" s="2"/>
      <c r="AX499" s="6"/>
      <c r="AY499" s="6"/>
      <c r="AZ499" s="6"/>
      <c r="BA499" s="7"/>
    </row>
    <row r="500" spans="2:53" x14ac:dyDescent="0.4">
      <c r="B500" s="2"/>
      <c r="C500" s="2"/>
      <c r="E500" s="2"/>
      <c r="G500" s="2"/>
      <c r="H500" s="2"/>
      <c r="J500" s="2"/>
      <c r="K500" s="2"/>
      <c r="M500" s="2"/>
      <c r="N500" s="2"/>
      <c r="Q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J500" s="2"/>
      <c r="AK500" s="2"/>
      <c r="AN500" s="2"/>
      <c r="AO500" s="2"/>
      <c r="AP500" s="2"/>
      <c r="AQ500" s="2"/>
      <c r="AS500" s="2"/>
      <c r="AU500" s="2"/>
      <c r="AW500" s="2"/>
      <c r="AX500" s="6"/>
      <c r="AY500" s="6"/>
      <c r="AZ500" s="6"/>
      <c r="BA500" s="7"/>
    </row>
    <row r="501" spans="2:53" x14ac:dyDescent="0.4">
      <c r="B501" s="2"/>
      <c r="C501" s="2"/>
      <c r="E501" s="2"/>
      <c r="G501" s="2"/>
      <c r="H501" s="2"/>
      <c r="J501" s="2"/>
      <c r="K501" s="2"/>
      <c r="M501" s="2"/>
      <c r="N501" s="2"/>
      <c r="Q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J501" s="2"/>
      <c r="AK501" s="2"/>
      <c r="AN501" s="2"/>
      <c r="AO501" s="2"/>
      <c r="AP501" s="2"/>
      <c r="AQ501" s="2"/>
      <c r="AS501" s="2"/>
      <c r="AU501" s="2"/>
      <c r="AW501" s="2"/>
      <c r="AX501" s="6"/>
      <c r="AY501" s="6"/>
      <c r="AZ501" s="6"/>
      <c r="BA501" s="7"/>
    </row>
    <row r="502" spans="2:53" x14ac:dyDescent="0.4">
      <c r="B502" s="2"/>
      <c r="C502" s="2"/>
      <c r="E502" s="2"/>
      <c r="G502" s="2"/>
      <c r="H502" s="2"/>
      <c r="J502" s="2"/>
      <c r="K502" s="2"/>
      <c r="M502" s="2"/>
      <c r="N502" s="2"/>
      <c r="Q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J502" s="2"/>
      <c r="AK502" s="2"/>
      <c r="AN502" s="2"/>
      <c r="AO502" s="2"/>
      <c r="AP502" s="2"/>
      <c r="AQ502" s="2"/>
      <c r="AS502" s="2"/>
      <c r="AU502" s="2"/>
      <c r="AW502" s="2"/>
      <c r="AX502" s="6"/>
      <c r="AY502" s="6"/>
      <c r="AZ502" s="6"/>
      <c r="BA502" s="7"/>
    </row>
    <row r="503" spans="2:53" x14ac:dyDescent="0.4">
      <c r="B503" s="2"/>
      <c r="C503" s="2"/>
      <c r="E503" s="2"/>
      <c r="G503" s="2"/>
      <c r="H503" s="2"/>
      <c r="J503" s="2"/>
      <c r="K503" s="2"/>
      <c r="M503" s="2"/>
      <c r="N503" s="2"/>
      <c r="Q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J503" s="2"/>
      <c r="AK503" s="2"/>
      <c r="AN503" s="2"/>
      <c r="AO503" s="2"/>
      <c r="AP503" s="2"/>
      <c r="AQ503" s="2"/>
      <c r="AS503" s="2"/>
      <c r="AU503" s="2"/>
      <c r="AW503" s="2"/>
      <c r="AX503" s="6"/>
      <c r="AY503" s="6"/>
      <c r="AZ503" s="6"/>
      <c r="BA503" s="7"/>
    </row>
    <row r="504" spans="2:53" x14ac:dyDescent="0.4">
      <c r="B504" s="2"/>
      <c r="C504" s="2"/>
      <c r="E504" s="2"/>
      <c r="G504" s="2"/>
      <c r="H504" s="2"/>
      <c r="J504" s="2"/>
      <c r="K504" s="2"/>
      <c r="M504" s="2"/>
      <c r="N504" s="2"/>
      <c r="Q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J504" s="2"/>
      <c r="AK504" s="2"/>
      <c r="AN504" s="2"/>
      <c r="AO504" s="2"/>
      <c r="AP504" s="2"/>
      <c r="AQ504" s="2"/>
      <c r="AS504" s="2"/>
      <c r="AU504" s="2"/>
      <c r="AW504" s="2"/>
      <c r="AX504" s="6"/>
      <c r="AY504" s="6"/>
      <c r="AZ504" s="6"/>
      <c r="BA504" s="7"/>
    </row>
    <row r="505" spans="2:53" x14ac:dyDescent="0.4">
      <c r="B505" s="2"/>
      <c r="C505" s="2"/>
      <c r="E505" s="2"/>
      <c r="G505" s="2"/>
      <c r="H505" s="2"/>
      <c r="J505" s="2"/>
      <c r="K505" s="2"/>
      <c r="M505" s="2"/>
      <c r="N505" s="2"/>
      <c r="Q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J505" s="2"/>
      <c r="AK505" s="2"/>
      <c r="AN505" s="2"/>
      <c r="AO505" s="2"/>
      <c r="AP505" s="2"/>
      <c r="AQ505" s="2"/>
      <c r="AS505" s="2"/>
      <c r="AU505" s="2"/>
      <c r="AW505" s="2"/>
      <c r="AX505" s="6"/>
      <c r="AY505" s="6"/>
      <c r="AZ505" s="6"/>
      <c r="BA505" s="7"/>
    </row>
    <row r="506" spans="2:53" x14ac:dyDescent="0.4">
      <c r="B506" s="2"/>
      <c r="C506" s="2"/>
      <c r="E506" s="2"/>
      <c r="G506" s="2"/>
      <c r="H506" s="2"/>
      <c r="J506" s="2"/>
      <c r="K506" s="2"/>
      <c r="M506" s="2"/>
      <c r="N506" s="2"/>
      <c r="Q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J506" s="2"/>
      <c r="AK506" s="2"/>
      <c r="AN506" s="2"/>
      <c r="AO506" s="2"/>
      <c r="AP506" s="2"/>
      <c r="AQ506" s="2"/>
      <c r="AS506" s="2"/>
      <c r="AU506" s="2"/>
      <c r="AW506" s="2"/>
      <c r="AX506" s="6"/>
      <c r="AY506" s="6"/>
      <c r="AZ506" s="6"/>
      <c r="BA506" s="7"/>
    </row>
    <row r="507" spans="2:53" x14ac:dyDescent="0.4">
      <c r="B507" s="2"/>
      <c r="C507" s="2"/>
      <c r="E507" s="2"/>
      <c r="G507" s="2"/>
      <c r="H507" s="2"/>
      <c r="J507" s="2"/>
      <c r="K507" s="2"/>
      <c r="M507" s="2"/>
      <c r="N507" s="2"/>
      <c r="Q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J507" s="2"/>
      <c r="AK507" s="2"/>
      <c r="AN507" s="2"/>
      <c r="AO507" s="2"/>
      <c r="AP507" s="2"/>
      <c r="AQ507" s="2"/>
      <c r="AS507" s="2"/>
      <c r="AU507" s="2"/>
      <c r="AW507" s="2"/>
      <c r="AX507" s="6"/>
      <c r="AY507" s="6"/>
      <c r="AZ507" s="6"/>
      <c r="BA507" s="7"/>
    </row>
    <row r="508" spans="2:53" x14ac:dyDescent="0.4">
      <c r="B508" s="2"/>
      <c r="C508" s="2"/>
      <c r="E508" s="2"/>
      <c r="G508" s="2"/>
      <c r="H508" s="2"/>
      <c r="J508" s="2"/>
      <c r="K508" s="2"/>
      <c r="M508" s="2"/>
      <c r="N508" s="2"/>
      <c r="Q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J508" s="2"/>
      <c r="AK508" s="2"/>
      <c r="AN508" s="2"/>
      <c r="AO508" s="2"/>
      <c r="AP508" s="2"/>
      <c r="AQ508" s="2"/>
      <c r="AS508" s="2"/>
      <c r="AU508" s="2"/>
      <c r="AW508" s="2"/>
      <c r="AX508" s="6"/>
      <c r="AY508" s="6"/>
      <c r="AZ508" s="6"/>
      <c r="BA508" s="7"/>
    </row>
    <row r="509" spans="2:53" x14ac:dyDescent="0.4">
      <c r="B509" s="2"/>
      <c r="C509" s="2"/>
      <c r="E509" s="2"/>
      <c r="G509" s="2"/>
      <c r="H509" s="2"/>
      <c r="J509" s="2"/>
      <c r="K509" s="2"/>
      <c r="M509" s="2"/>
      <c r="N509" s="2"/>
      <c r="Q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J509" s="2"/>
      <c r="AK509" s="2"/>
      <c r="AN509" s="2"/>
      <c r="AO509" s="2"/>
      <c r="AP509" s="2"/>
      <c r="AQ509" s="2"/>
      <c r="AS509" s="2"/>
      <c r="AU509" s="2"/>
      <c r="AW509" s="2"/>
      <c r="AX509" s="6"/>
      <c r="AY509" s="6"/>
      <c r="AZ509" s="6"/>
      <c r="BA509" s="7"/>
    </row>
    <row r="510" spans="2:53" x14ac:dyDescent="0.4">
      <c r="B510" s="2"/>
      <c r="C510" s="2"/>
      <c r="E510" s="2"/>
      <c r="G510" s="2"/>
      <c r="H510" s="2"/>
      <c r="J510" s="2"/>
      <c r="K510" s="2"/>
      <c r="M510" s="2"/>
      <c r="N510" s="2"/>
      <c r="Q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J510" s="2"/>
      <c r="AK510" s="2"/>
      <c r="AN510" s="2"/>
      <c r="AO510" s="2"/>
      <c r="AP510" s="2"/>
      <c r="AQ510" s="2"/>
      <c r="AS510" s="2"/>
      <c r="AU510" s="2"/>
      <c r="AW510" s="2"/>
      <c r="AX510" s="6"/>
      <c r="AY510" s="6"/>
      <c r="AZ510" s="6"/>
      <c r="BA510" s="7"/>
    </row>
    <row r="511" spans="2:53" x14ac:dyDescent="0.4">
      <c r="B511" s="2"/>
      <c r="C511" s="2"/>
      <c r="E511" s="2"/>
      <c r="G511" s="2"/>
      <c r="H511" s="2"/>
      <c r="J511" s="2"/>
      <c r="K511" s="2"/>
      <c r="M511" s="2"/>
      <c r="N511" s="2"/>
      <c r="Q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J511" s="2"/>
      <c r="AK511" s="2"/>
      <c r="AN511" s="2"/>
      <c r="AO511" s="2"/>
      <c r="AP511" s="2"/>
      <c r="AQ511" s="2"/>
      <c r="AS511" s="2"/>
      <c r="AU511" s="2"/>
      <c r="AW511" s="2"/>
      <c r="AX511" s="6"/>
      <c r="AY511" s="6"/>
      <c r="AZ511" s="6"/>
      <c r="BA511" s="7"/>
    </row>
    <row r="512" spans="2:53" x14ac:dyDescent="0.4">
      <c r="B512" s="2"/>
      <c r="C512" s="2"/>
      <c r="E512" s="2"/>
      <c r="G512" s="2"/>
      <c r="H512" s="2"/>
      <c r="J512" s="2"/>
      <c r="K512" s="2"/>
      <c r="M512" s="2"/>
      <c r="N512" s="2"/>
      <c r="Q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J512" s="2"/>
      <c r="AK512" s="2"/>
      <c r="AN512" s="2"/>
      <c r="AO512" s="2"/>
      <c r="AP512" s="2"/>
      <c r="AQ512" s="2"/>
      <c r="AS512" s="2"/>
      <c r="AU512" s="2"/>
      <c r="AW512" s="2"/>
      <c r="AX512" s="6"/>
      <c r="AY512" s="6"/>
      <c r="AZ512" s="6"/>
      <c r="BA512" s="7"/>
    </row>
    <row r="513" spans="2:53" x14ac:dyDescent="0.4">
      <c r="B513" s="2"/>
      <c r="C513" s="2"/>
      <c r="E513" s="2"/>
      <c r="G513" s="2"/>
      <c r="H513" s="2"/>
      <c r="J513" s="2"/>
      <c r="K513" s="2"/>
      <c r="M513" s="2"/>
      <c r="N513" s="2"/>
      <c r="Q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J513" s="2"/>
      <c r="AK513" s="2"/>
      <c r="AN513" s="2"/>
      <c r="AO513" s="2"/>
      <c r="AP513" s="2"/>
      <c r="AQ513" s="2"/>
      <c r="AS513" s="2"/>
      <c r="AU513" s="2"/>
      <c r="AW513" s="2"/>
      <c r="AX513" s="6"/>
      <c r="AY513" s="6"/>
      <c r="AZ513" s="6"/>
      <c r="BA513" s="7"/>
    </row>
    <row r="514" spans="2:53" x14ac:dyDescent="0.4">
      <c r="B514" s="2"/>
      <c r="C514" s="2"/>
      <c r="E514" s="2"/>
      <c r="G514" s="2"/>
      <c r="H514" s="2"/>
      <c r="J514" s="2"/>
      <c r="K514" s="2"/>
      <c r="M514" s="2"/>
      <c r="N514" s="2"/>
      <c r="Q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J514" s="2"/>
      <c r="AK514" s="2"/>
      <c r="AN514" s="2"/>
      <c r="AO514" s="2"/>
      <c r="AP514" s="2"/>
      <c r="AQ514" s="2"/>
      <c r="AS514" s="2"/>
      <c r="AU514" s="2"/>
      <c r="AW514" s="2"/>
      <c r="AX514" s="6"/>
      <c r="AY514" s="6"/>
      <c r="AZ514" s="6"/>
      <c r="BA514" s="7"/>
    </row>
    <row r="515" spans="2:53" x14ac:dyDescent="0.4">
      <c r="B515" s="2"/>
      <c r="C515" s="2"/>
      <c r="E515" s="2"/>
      <c r="G515" s="2"/>
      <c r="H515" s="2"/>
      <c r="J515" s="2"/>
      <c r="K515" s="2"/>
      <c r="M515" s="2"/>
      <c r="N515" s="2"/>
      <c r="Q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J515" s="2"/>
      <c r="AK515" s="2"/>
      <c r="AN515" s="2"/>
      <c r="AO515" s="2"/>
      <c r="AP515" s="2"/>
      <c r="AQ515" s="2"/>
      <c r="AS515" s="2"/>
      <c r="AU515" s="2"/>
      <c r="AW515" s="2"/>
      <c r="AX515" s="6"/>
      <c r="AY515" s="6"/>
      <c r="AZ515" s="6"/>
      <c r="BA515" s="7"/>
    </row>
    <row r="516" spans="2:53" x14ac:dyDescent="0.4">
      <c r="B516" s="2"/>
      <c r="C516" s="2"/>
      <c r="E516" s="2"/>
      <c r="G516" s="2"/>
      <c r="H516" s="2"/>
      <c r="J516" s="2"/>
      <c r="K516" s="2"/>
      <c r="M516" s="2"/>
      <c r="N516" s="2"/>
      <c r="Q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J516" s="2"/>
      <c r="AK516" s="2"/>
      <c r="AN516" s="2"/>
      <c r="AO516" s="2"/>
      <c r="AP516" s="2"/>
      <c r="AQ516" s="2"/>
      <c r="AS516" s="2"/>
      <c r="AU516" s="2"/>
      <c r="AW516" s="2"/>
      <c r="AX516" s="6"/>
      <c r="AY516" s="6"/>
      <c r="AZ516" s="6"/>
      <c r="BA516" s="7"/>
    </row>
    <row r="517" spans="2:53" x14ac:dyDescent="0.4">
      <c r="B517" s="2"/>
      <c r="C517" s="2"/>
      <c r="E517" s="2"/>
      <c r="G517" s="2"/>
      <c r="H517" s="2"/>
      <c r="J517" s="2"/>
      <c r="K517" s="2"/>
      <c r="M517" s="2"/>
      <c r="N517" s="2"/>
      <c r="Q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J517" s="2"/>
      <c r="AK517" s="2"/>
      <c r="AN517" s="2"/>
      <c r="AO517" s="2"/>
      <c r="AP517" s="2"/>
      <c r="AQ517" s="2"/>
      <c r="AS517" s="2"/>
      <c r="AU517" s="2"/>
      <c r="AW517" s="2"/>
      <c r="AX517" s="6"/>
      <c r="AY517" s="6"/>
      <c r="AZ517" s="6"/>
      <c r="BA517" s="7"/>
    </row>
    <row r="518" spans="2:53" x14ac:dyDescent="0.4">
      <c r="B518" s="2"/>
      <c r="C518" s="2"/>
      <c r="E518" s="2"/>
      <c r="G518" s="2"/>
      <c r="H518" s="2"/>
      <c r="J518" s="2"/>
      <c r="K518" s="2"/>
      <c r="M518" s="2"/>
      <c r="N518" s="2"/>
      <c r="Q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J518" s="2"/>
      <c r="AK518" s="2"/>
      <c r="AN518" s="2"/>
      <c r="AO518" s="2"/>
      <c r="AP518" s="2"/>
      <c r="AQ518" s="2"/>
      <c r="AS518" s="2"/>
      <c r="AU518" s="2"/>
      <c r="AW518" s="2"/>
      <c r="AX518" s="6"/>
      <c r="AY518" s="6"/>
      <c r="AZ518" s="6"/>
      <c r="BA518" s="7"/>
    </row>
    <row r="519" spans="2:53" x14ac:dyDescent="0.4">
      <c r="B519" s="2"/>
      <c r="C519" s="2"/>
      <c r="E519" s="2"/>
      <c r="G519" s="2"/>
      <c r="H519" s="2"/>
      <c r="J519" s="2"/>
      <c r="K519" s="2"/>
      <c r="M519" s="2"/>
      <c r="N519" s="2"/>
      <c r="Q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J519" s="2"/>
      <c r="AK519" s="2"/>
      <c r="AN519" s="2"/>
      <c r="AO519" s="2"/>
      <c r="AP519" s="2"/>
      <c r="AQ519" s="2"/>
      <c r="AS519" s="2"/>
      <c r="AU519" s="2"/>
      <c r="AW519" s="2"/>
      <c r="AX519" s="6"/>
      <c r="AY519" s="6"/>
      <c r="AZ519" s="6"/>
      <c r="BA519" s="7"/>
    </row>
    <row r="520" spans="2:53" x14ac:dyDescent="0.4">
      <c r="B520" s="2"/>
      <c r="C520" s="2"/>
      <c r="E520" s="2"/>
      <c r="G520" s="2"/>
      <c r="H520" s="2"/>
      <c r="J520" s="2"/>
      <c r="K520" s="2"/>
      <c r="M520" s="2"/>
      <c r="N520" s="2"/>
      <c r="Q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J520" s="2"/>
      <c r="AK520" s="2"/>
      <c r="AN520" s="2"/>
      <c r="AO520" s="2"/>
      <c r="AP520" s="2"/>
      <c r="AQ520" s="2"/>
      <c r="AS520" s="2"/>
      <c r="AU520" s="2"/>
      <c r="AW520" s="2"/>
      <c r="AX520" s="6"/>
      <c r="AY520" s="6"/>
      <c r="AZ520" s="6"/>
      <c r="BA520" s="7"/>
    </row>
    <row r="521" spans="2:53" x14ac:dyDescent="0.4">
      <c r="B521" s="2"/>
      <c r="C521" s="2"/>
      <c r="E521" s="2"/>
      <c r="G521" s="2"/>
      <c r="H521" s="2"/>
      <c r="J521" s="2"/>
      <c r="K521" s="2"/>
      <c r="M521" s="2"/>
      <c r="N521" s="2"/>
      <c r="Q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J521" s="2"/>
      <c r="AK521" s="2"/>
      <c r="AN521" s="2"/>
      <c r="AO521" s="2"/>
      <c r="AP521" s="2"/>
      <c r="AQ521" s="2"/>
      <c r="AS521" s="2"/>
      <c r="AU521" s="2"/>
      <c r="AW521" s="2"/>
      <c r="AX521" s="6"/>
      <c r="AY521" s="6"/>
      <c r="AZ521" s="6"/>
      <c r="BA521" s="7"/>
    </row>
    <row r="522" spans="2:53" x14ac:dyDescent="0.4">
      <c r="B522" s="2"/>
      <c r="C522" s="2"/>
      <c r="E522" s="2"/>
      <c r="G522" s="2"/>
      <c r="H522" s="2"/>
      <c r="J522" s="2"/>
      <c r="K522" s="2"/>
      <c r="M522" s="2"/>
      <c r="N522" s="2"/>
      <c r="Q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J522" s="2"/>
      <c r="AK522" s="2"/>
      <c r="AN522" s="2"/>
      <c r="AO522" s="2"/>
      <c r="AP522" s="2"/>
      <c r="AQ522" s="2"/>
      <c r="AS522" s="2"/>
      <c r="AU522" s="2"/>
      <c r="AW522" s="2"/>
      <c r="AX522" s="6"/>
      <c r="AY522" s="6"/>
      <c r="AZ522" s="6"/>
      <c r="BA522" s="7"/>
    </row>
    <row r="523" spans="2:53" x14ac:dyDescent="0.4">
      <c r="B523" s="2"/>
      <c r="C523" s="2"/>
      <c r="E523" s="2"/>
      <c r="G523" s="2"/>
      <c r="H523" s="2"/>
      <c r="J523" s="2"/>
      <c r="K523" s="2"/>
      <c r="M523" s="2"/>
      <c r="N523" s="2"/>
      <c r="Q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J523" s="2"/>
      <c r="AK523" s="2"/>
      <c r="AN523" s="2"/>
      <c r="AO523" s="2"/>
      <c r="AP523" s="2"/>
      <c r="AQ523" s="2"/>
      <c r="AS523" s="2"/>
      <c r="AU523" s="2"/>
      <c r="AW523" s="2"/>
      <c r="AX523" s="6"/>
      <c r="AY523" s="6"/>
      <c r="AZ523" s="6"/>
      <c r="BA523" s="7"/>
    </row>
    <row r="524" spans="2:53" x14ac:dyDescent="0.4">
      <c r="B524" s="2"/>
      <c r="C524" s="2"/>
      <c r="E524" s="2"/>
      <c r="G524" s="2"/>
      <c r="H524" s="2"/>
      <c r="J524" s="2"/>
      <c r="K524" s="2"/>
      <c r="M524" s="2"/>
      <c r="N524" s="2"/>
      <c r="Q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J524" s="2"/>
      <c r="AK524" s="2"/>
      <c r="AN524" s="2"/>
      <c r="AO524" s="2"/>
      <c r="AP524" s="2"/>
      <c r="AQ524" s="2"/>
      <c r="AS524" s="2"/>
      <c r="AU524" s="2"/>
      <c r="AW524" s="2"/>
      <c r="AX524" s="6"/>
      <c r="AY524" s="6"/>
      <c r="AZ524" s="6"/>
      <c r="BA524" s="7"/>
    </row>
    <row r="525" spans="2:53" x14ac:dyDescent="0.4">
      <c r="B525" s="2"/>
      <c r="C525" s="2"/>
      <c r="E525" s="2"/>
      <c r="G525" s="2"/>
      <c r="H525" s="2"/>
      <c r="J525" s="2"/>
      <c r="K525" s="2"/>
      <c r="M525" s="2"/>
      <c r="N525" s="2"/>
      <c r="Q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J525" s="2"/>
      <c r="AK525" s="2"/>
      <c r="AN525" s="2"/>
      <c r="AO525" s="2"/>
      <c r="AP525" s="2"/>
      <c r="AQ525" s="2"/>
      <c r="AS525" s="2"/>
      <c r="AU525" s="2"/>
      <c r="AW525" s="2"/>
      <c r="AX525" s="6"/>
      <c r="AY525" s="6"/>
      <c r="AZ525" s="6"/>
      <c r="BA525" s="7"/>
    </row>
    <row r="526" spans="2:53" x14ac:dyDescent="0.4">
      <c r="B526" s="2"/>
      <c r="C526" s="2"/>
      <c r="E526" s="2"/>
      <c r="G526" s="2"/>
      <c r="H526" s="2"/>
      <c r="J526" s="2"/>
      <c r="K526" s="2"/>
      <c r="M526" s="2"/>
      <c r="N526" s="2"/>
      <c r="Q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J526" s="2"/>
      <c r="AK526" s="2"/>
      <c r="AN526" s="2"/>
      <c r="AO526" s="2"/>
      <c r="AP526" s="2"/>
      <c r="AQ526" s="2"/>
      <c r="AS526" s="2"/>
      <c r="AU526" s="2"/>
      <c r="AW526" s="2"/>
      <c r="AX526" s="6"/>
      <c r="AY526" s="6"/>
      <c r="AZ526" s="6"/>
      <c r="BA526" s="7"/>
    </row>
    <row r="527" spans="2:53" x14ac:dyDescent="0.4">
      <c r="B527" s="2"/>
      <c r="C527" s="2"/>
      <c r="E527" s="2"/>
      <c r="G527" s="2"/>
      <c r="H527" s="2"/>
      <c r="J527" s="2"/>
      <c r="K527" s="2"/>
      <c r="M527" s="2"/>
      <c r="N527" s="2"/>
      <c r="Q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J527" s="2"/>
      <c r="AK527" s="2"/>
      <c r="AN527" s="2"/>
      <c r="AO527" s="2"/>
      <c r="AP527" s="2"/>
      <c r="AQ527" s="2"/>
      <c r="AS527" s="2"/>
      <c r="AU527" s="2"/>
      <c r="AW527" s="2"/>
      <c r="AX527" s="6"/>
      <c r="AY527" s="6"/>
      <c r="AZ527" s="6"/>
      <c r="BA527" s="7"/>
    </row>
    <row r="528" spans="2:53" x14ac:dyDescent="0.4">
      <c r="B528" s="2"/>
      <c r="C528" s="2"/>
      <c r="E528" s="2"/>
      <c r="G528" s="2"/>
      <c r="H528" s="2"/>
      <c r="J528" s="2"/>
      <c r="K528" s="2"/>
      <c r="M528" s="2"/>
      <c r="N528" s="2"/>
      <c r="Q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J528" s="2"/>
      <c r="AK528" s="2"/>
      <c r="AN528" s="2"/>
      <c r="AO528" s="2"/>
      <c r="AP528" s="2"/>
      <c r="AQ528" s="2"/>
      <c r="AS528" s="2"/>
      <c r="AU528" s="2"/>
      <c r="AW528" s="2"/>
      <c r="AX528" s="6"/>
      <c r="AY528" s="6"/>
      <c r="AZ528" s="6"/>
      <c r="BA528" s="7"/>
    </row>
    <row r="529" spans="2:53" x14ac:dyDescent="0.4">
      <c r="B529" s="2"/>
      <c r="C529" s="2"/>
      <c r="E529" s="2"/>
      <c r="G529" s="2"/>
      <c r="H529" s="2"/>
      <c r="J529" s="2"/>
      <c r="K529" s="2"/>
      <c r="M529" s="2"/>
      <c r="N529" s="2"/>
      <c r="Q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J529" s="2"/>
      <c r="AK529" s="2"/>
      <c r="AN529" s="2"/>
      <c r="AO529" s="2"/>
      <c r="AP529" s="2"/>
      <c r="AQ529" s="2"/>
      <c r="AS529" s="2"/>
      <c r="AU529" s="2"/>
      <c r="AW529" s="2"/>
      <c r="AX529" s="6"/>
      <c r="AY529" s="6"/>
      <c r="AZ529" s="6"/>
      <c r="BA529" s="7"/>
    </row>
    <row r="530" spans="2:53" x14ac:dyDescent="0.4">
      <c r="B530" s="2"/>
      <c r="C530" s="2"/>
      <c r="E530" s="2"/>
      <c r="G530" s="2"/>
      <c r="H530" s="2"/>
      <c r="J530" s="2"/>
      <c r="K530" s="2"/>
      <c r="M530" s="2"/>
      <c r="N530" s="2"/>
      <c r="Q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J530" s="2"/>
      <c r="AK530" s="2"/>
      <c r="AN530" s="2"/>
      <c r="AO530" s="2"/>
      <c r="AP530" s="2"/>
      <c r="AQ530" s="2"/>
      <c r="AS530" s="2"/>
      <c r="AU530" s="2"/>
      <c r="AW530" s="2"/>
      <c r="AX530" s="6"/>
      <c r="AY530" s="6"/>
      <c r="AZ530" s="6"/>
      <c r="BA530" s="7"/>
    </row>
    <row r="531" spans="2:53" x14ac:dyDescent="0.4">
      <c r="B531" s="2"/>
      <c r="C531" s="2"/>
      <c r="E531" s="2"/>
      <c r="G531" s="2"/>
      <c r="H531" s="2"/>
      <c r="J531" s="2"/>
      <c r="K531" s="2"/>
      <c r="M531" s="2"/>
      <c r="N531" s="2"/>
      <c r="Q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J531" s="2"/>
      <c r="AK531" s="2"/>
      <c r="AN531" s="2"/>
      <c r="AO531" s="2"/>
      <c r="AP531" s="2"/>
      <c r="AQ531" s="2"/>
      <c r="AS531" s="2"/>
      <c r="AU531" s="2"/>
      <c r="AW531" s="2"/>
      <c r="AX531" s="6"/>
      <c r="AY531" s="6"/>
      <c r="AZ531" s="6"/>
      <c r="BA531" s="7"/>
    </row>
    <row r="532" spans="2:53" x14ac:dyDescent="0.4">
      <c r="B532" s="2"/>
      <c r="C532" s="2"/>
      <c r="E532" s="2"/>
      <c r="G532" s="2"/>
      <c r="H532" s="2"/>
      <c r="J532" s="2"/>
      <c r="K532" s="2"/>
      <c r="M532" s="2"/>
      <c r="N532" s="2"/>
      <c r="Q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J532" s="2"/>
      <c r="AK532" s="2"/>
      <c r="AN532" s="2"/>
      <c r="AO532" s="2"/>
      <c r="AP532" s="2"/>
      <c r="AQ532" s="2"/>
      <c r="AS532" s="2"/>
      <c r="AU532" s="2"/>
      <c r="AW532" s="2"/>
      <c r="AX532" s="6"/>
      <c r="AY532" s="6"/>
      <c r="AZ532" s="6"/>
      <c r="BA532" s="7"/>
    </row>
    <row r="533" spans="2:53" x14ac:dyDescent="0.4">
      <c r="B533" s="2"/>
      <c r="C533" s="2"/>
      <c r="E533" s="2"/>
      <c r="G533" s="2"/>
      <c r="H533" s="2"/>
      <c r="J533" s="2"/>
      <c r="K533" s="2"/>
      <c r="M533" s="2"/>
      <c r="N533" s="2"/>
      <c r="Q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J533" s="2"/>
      <c r="AK533" s="2"/>
      <c r="AN533" s="2"/>
      <c r="AO533" s="2"/>
      <c r="AP533" s="2"/>
      <c r="AQ533" s="2"/>
      <c r="AS533" s="2"/>
      <c r="AU533" s="2"/>
      <c r="AW533" s="2"/>
      <c r="AX533" s="6"/>
      <c r="AY533" s="6"/>
      <c r="AZ533" s="6"/>
      <c r="BA533" s="7"/>
    </row>
    <row r="534" spans="2:53" x14ac:dyDescent="0.4">
      <c r="B534" s="2"/>
      <c r="C534" s="2"/>
      <c r="E534" s="2"/>
      <c r="G534" s="2"/>
      <c r="H534" s="2"/>
      <c r="J534" s="2"/>
      <c r="K534" s="2"/>
      <c r="M534" s="2"/>
      <c r="N534" s="2"/>
      <c r="Q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J534" s="2"/>
      <c r="AK534" s="2"/>
      <c r="AN534" s="2"/>
      <c r="AO534" s="2"/>
      <c r="AP534" s="2"/>
      <c r="AQ534" s="2"/>
      <c r="AS534" s="2"/>
      <c r="AU534" s="2"/>
      <c r="AW534" s="2"/>
      <c r="AX534" s="6"/>
      <c r="AY534" s="6"/>
      <c r="AZ534" s="6"/>
      <c r="BA534" s="7"/>
    </row>
    <row r="535" spans="2:53" x14ac:dyDescent="0.4">
      <c r="B535" s="2"/>
      <c r="C535" s="2"/>
      <c r="E535" s="2"/>
      <c r="G535" s="2"/>
      <c r="H535" s="2"/>
      <c r="J535" s="2"/>
      <c r="K535" s="2"/>
      <c r="M535" s="2"/>
      <c r="N535" s="2"/>
      <c r="Q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J535" s="2"/>
      <c r="AK535" s="2"/>
      <c r="AN535" s="2"/>
      <c r="AO535" s="2"/>
      <c r="AP535" s="2"/>
      <c r="AQ535" s="2"/>
      <c r="AS535" s="2"/>
      <c r="AU535" s="2"/>
      <c r="AW535" s="2"/>
      <c r="AX535" s="6"/>
      <c r="AY535" s="6"/>
      <c r="AZ535" s="6"/>
      <c r="BA535" s="7"/>
    </row>
    <row r="536" spans="2:53" x14ac:dyDescent="0.4">
      <c r="B536" s="2"/>
      <c r="C536" s="2"/>
      <c r="E536" s="2"/>
      <c r="G536" s="2"/>
      <c r="H536" s="2"/>
      <c r="J536" s="2"/>
      <c r="K536" s="2"/>
      <c r="M536" s="2"/>
      <c r="N536" s="2"/>
      <c r="Q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J536" s="2"/>
      <c r="AK536" s="2"/>
      <c r="AN536" s="2"/>
      <c r="AO536" s="2"/>
      <c r="AP536" s="2"/>
      <c r="AQ536" s="2"/>
      <c r="AS536" s="2"/>
      <c r="AU536" s="2"/>
      <c r="AW536" s="2"/>
      <c r="AX536" s="6"/>
      <c r="AY536" s="6"/>
      <c r="AZ536" s="6"/>
      <c r="BA536" s="7"/>
    </row>
    <row r="537" spans="2:53" x14ac:dyDescent="0.4">
      <c r="B537" s="2"/>
      <c r="C537" s="2"/>
      <c r="E537" s="2"/>
      <c r="G537" s="2"/>
      <c r="H537" s="2"/>
      <c r="J537" s="2"/>
      <c r="K537" s="2"/>
      <c r="M537" s="2"/>
      <c r="N537" s="2"/>
      <c r="Q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J537" s="2"/>
      <c r="AK537" s="2"/>
      <c r="AN537" s="2"/>
      <c r="AO537" s="2"/>
      <c r="AP537" s="2"/>
      <c r="AQ537" s="2"/>
      <c r="AS537" s="2"/>
      <c r="AU537" s="2"/>
      <c r="AW537" s="2"/>
      <c r="AX537" s="6"/>
      <c r="AY537" s="6"/>
      <c r="AZ537" s="6"/>
      <c r="BA537" s="7"/>
    </row>
    <row r="538" spans="2:53" x14ac:dyDescent="0.4">
      <c r="B538" s="2"/>
      <c r="C538" s="2"/>
      <c r="E538" s="2"/>
      <c r="G538" s="2"/>
      <c r="H538" s="2"/>
      <c r="J538" s="2"/>
      <c r="K538" s="2"/>
      <c r="M538" s="2"/>
      <c r="N538" s="2"/>
      <c r="Q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J538" s="2"/>
      <c r="AK538" s="2"/>
      <c r="AN538" s="2"/>
      <c r="AO538" s="2"/>
      <c r="AP538" s="2"/>
      <c r="AQ538" s="2"/>
      <c r="AS538" s="2"/>
      <c r="AU538" s="2"/>
      <c r="AW538" s="2"/>
      <c r="AX538" s="6"/>
      <c r="AY538" s="6"/>
      <c r="AZ538" s="6"/>
      <c r="BA538" s="7"/>
    </row>
    <row r="539" spans="2:53" x14ac:dyDescent="0.4">
      <c r="B539" s="2"/>
      <c r="C539" s="2"/>
      <c r="E539" s="2"/>
      <c r="G539" s="2"/>
      <c r="H539" s="2"/>
      <c r="J539" s="2"/>
      <c r="K539" s="2"/>
      <c r="M539" s="2"/>
      <c r="N539" s="2"/>
      <c r="Q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J539" s="2"/>
      <c r="AK539" s="2"/>
      <c r="AN539" s="2"/>
      <c r="AO539" s="2"/>
      <c r="AP539" s="2"/>
      <c r="AQ539" s="2"/>
      <c r="AS539" s="2"/>
      <c r="AU539" s="2"/>
      <c r="AW539" s="2"/>
      <c r="AX539" s="6"/>
      <c r="AY539" s="6"/>
      <c r="AZ539" s="6"/>
      <c r="BA539" s="7"/>
    </row>
    <row r="540" spans="2:53" x14ac:dyDescent="0.4">
      <c r="B540" s="2"/>
      <c r="C540" s="2"/>
      <c r="E540" s="2"/>
      <c r="G540" s="2"/>
      <c r="H540" s="2"/>
      <c r="J540" s="2"/>
      <c r="K540" s="2"/>
      <c r="M540" s="2"/>
      <c r="N540" s="2"/>
      <c r="Q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J540" s="2"/>
      <c r="AK540" s="2"/>
      <c r="AN540" s="2"/>
      <c r="AO540" s="2"/>
      <c r="AP540" s="2"/>
      <c r="AQ540" s="2"/>
      <c r="AS540" s="2"/>
      <c r="AU540" s="2"/>
      <c r="AW540" s="2"/>
      <c r="AX540" s="6"/>
      <c r="AY540" s="6"/>
      <c r="AZ540" s="6"/>
      <c r="BA540" s="7"/>
    </row>
    <row r="541" spans="2:53" x14ac:dyDescent="0.4">
      <c r="B541" s="2"/>
      <c r="C541" s="2"/>
      <c r="E541" s="2"/>
      <c r="G541" s="2"/>
      <c r="H541" s="2"/>
      <c r="J541" s="2"/>
      <c r="K541" s="2"/>
      <c r="M541" s="2"/>
      <c r="N541" s="2"/>
      <c r="Q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J541" s="2"/>
      <c r="AK541" s="2"/>
      <c r="AN541" s="2"/>
      <c r="AO541" s="2"/>
      <c r="AP541" s="2"/>
      <c r="AQ541" s="2"/>
      <c r="AS541" s="2"/>
      <c r="AU541" s="2"/>
      <c r="AW541" s="2"/>
      <c r="AX541" s="6"/>
      <c r="AY541" s="6"/>
      <c r="AZ541" s="6"/>
      <c r="BA541" s="7"/>
    </row>
    <row r="542" spans="2:53" x14ac:dyDescent="0.4">
      <c r="B542" s="2"/>
      <c r="C542" s="2"/>
      <c r="E542" s="2"/>
      <c r="G542" s="2"/>
      <c r="H542" s="2"/>
      <c r="J542" s="2"/>
      <c r="K542" s="2"/>
      <c r="M542" s="2"/>
      <c r="N542" s="2"/>
      <c r="Q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J542" s="2"/>
      <c r="AK542" s="2"/>
      <c r="AN542" s="2"/>
      <c r="AO542" s="2"/>
      <c r="AP542" s="2"/>
      <c r="AQ542" s="2"/>
      <c r="AS542" s="2"/>
      <c r="AU542" s="2"/>
      <c r="AW542" s="2"/>
      <c r="AX542" s="6"/>
      <c r="AY542" s="6"/>
      <c r="AZ542" s="6"/>
      <c r="BA542" s="7"/>
    </row>
    <row r="543" spans="2:53" x14ac:dyDescent="0.4">
      <c r="B543" s="2"/>
      <c r="C543" s="2"/>
      <c r="E543" s="2"/>
      <c r="G543" s="2"/>
      <c r="H543" s="2"/>
      <c r="J543" s="2"/>
      <c r="K543" s="2"/>
      <c r="M543" s="2"/>
      <c r="N543" s="2"/>
      <c r="Q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J543" s="2"/>
      <c r="AK543" s="2"/>
      <c r="AN543" s="2"/>
      <c r="AO543" s="2"/>
      <c r="AP543" s="2"/>
      <c r="AQ543" s="2"/>
      <c r="AS543" s="2"/>
      <c r="AU543" s="2"/>
      <c r="AW543" s="2"/>
      <c r="AX543" s="6"/>
      <c r="AY543" s="6"/>
      <c r="AZ543" s="6"/>
      <c r="BA543" s="7"/>
    </row>
    <row r="544" spans="2:53" x14ac:dyDescent="0.4">
      <c r="B544" s="2"/>
      <c r="C544" s="2"/>
      <c r="E544" s="2"/>
      <c r="G544" s="2"/>
      <c r="H544" s="2"/>
      <c r="J544" s="2"/>
      <c r="K544" s="2"/>
      <c r="M544" s="2"/>
      <c r="N544" s="2"/>
      <c r="Q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J544" s="2"/>
      <c r="AK544" s="2"/>
      <c r="AN544" s="2"/>
      <c r="AO544" s="2"/>
      <c r="AP544" s="2"/>
      <c r="AQ544" s="2"/>
      <c r="AS544" s="2"/>
      <c r="AU544" s="2"/>
      <c r="AW544" s="2"/>
      <c r="AX544" s="6"/>
      <c r="AY544" s="6"/>
      <c r="AZ544" s="6"/>
      <c r="BA544" s="7"/>
    </row>
    <row r="545" spans="2:53" x14ac:dyDescent="0.4">
      <c r="B545" s="2"/>
      <c r="C545" s="2"/>
      <c r="E545" s="2"/>
      <c r="G545" s="2"/>
      <c r="H545" s="2"/>
      <c r="J545" s="2"/>
      <c r="K545" s="2"/>
      <c r="M545" s="2"/>
      <c r="N545" s="2"/>
      <c r="Q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J545" s="2"/>
      <c r="AK545" s="2"/>
      <c r="AN545" s="2"/>
      <c r="AO545" s="2"/>
      <c r="AP545" s="2"/>
      <c r="AQ545" s="2"/>
      <c r="AS545" s="2"/>
      <c r="AU545" s="2"/>
      <c r="AW545" s="2"/>
      <c r="AX545" s="6"/>
      <c r="AY545" s="6"/>
      <c r="AZ545" s="6"/>
      <c r="BA545" s="7"/>
    </row>
    <row r="546" spans="2:53" x14ac:dyDescent="0.4">
      <c r="B546" s="2"/>
      <c r="C546" s="2"/>
      <c r="E546" s="2"/>
      <c r="G546" s="2"/>
      <c r="H546" s="2"/>
      <c r="J546" s="2"/>
      <c r="K546" s="2"/>
      <c r="M546" s="2"/>
      <c r="N546" s="2"/>
      <c r="Q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J546" s="2"/>
      <c r="AK546" s="2"/>
      <c r="AN546" s="2"/>
      <c r="AO546" s="2"/>
      <c r="AP546" s="2"/>
      <c r="AQ546" s="2"/>
      <c r="AS546" s="2"/>
      <c r="AU546" s="2"/>
      <c r="AW546" s="2"/>
      <c r="AX546" s="6"/>
      <c r="AY546" s="6"/>
      <c r="AZ546" s="6"/>
      <c r="BA546" s="7"/>
    </row>
    <row r="547" spans="2:53" x14ac:dyDescent="0.4">
      <c r="B547" s="2"/>
      <c r="C547" s="2"/>
      <c r="E547" s="2"/>
      <c r="G547" s="2"/>
      <c r="H547" s="2"/>
      <c r="J547" s="2"/>
      <c r="K547" s="2"/>
      <c r="M547" s="2"/>
      <c r="N547" s="2"/>
      <c r="Q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J547" s="2"/>
      <c r="AK547" s="2"/>
      <c r="AN547" s="2"/>
      <c r="AO547" s="2"/>
      <c r="AP547" s="2"/>
      <c r="AQ547" s="2"/>
      <c r="AS547" s="2"/>
      <c r="AU547" s="2"/>
      <c r="AW547" s="2"/>
      <c r="AX547" s="6"/>
      <c r="AY547" s="6"/>
      <c r="AZ547" s="6"/>
      <c r="BA547" s="7"/>
    </row>
    <row r="548" spans="2:53" x14ac:dyDescent="0.4">
      <c r="B548" s="2"/>
      <c r="C548" s="2"/>
      <c r="E548" s="2"/>
      <c r="G548" s="2"/>
      <c r="H548" s="2"/>
      <c r="J548" s="2"/>
      <c r="K548" s="2"/>
      <c r="M548" s="2"/>
      <c r="N548" s="2"/>
      <c r="Q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J548" s="2"/>
      <c r="AK548" s="2"/>
      <c r="AN548" s="2"/>
      <c r="AO548" s="2"/>
      <c r="AP548" s="2"/>
      <c r="AQ548" s="2"/>
      <c r="AS548" s="2"/>
      <c r="AU548" s="2"/>
      <c r="AW548" s="2"/>
      <c r="AX548" s="6"/>
      <c r="AY548" s="6"/>
      <c r="AZ548" s="6"/>
      <c r="BA548" s="7"/>
    </row>
    <row r="549" spans="2:53" x14ac:dyDescent="0.4">
      <c r="B549" s="2"/>
      <c r="C549" s="2"/>
      <c r="E549" s="2"/>
      <c r="G549" s="2"/>
      <c r="H549" s="2"/>
      <c r="J549" s="2"/>
      <c r="K549" s="2"/>
      <c r="M549" s="2"/>
      <c r="N549" s="2"/>
      <c r="Q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J549" s="2"/>
      <c r="AK549" s="2"/>
      <c r="AN549" s="2"/>
      <c r="AO549" s="2"/>
      <c r="AP549" s="2"/>
      <c r="AQ549" s="2"/>
      <c r="AS549" s="2"/>
      <c r="AU549" s="2"/>
      <c r="AW549" s="2"/>
      <c r="AX549" s="6"/>
      <c r="AY549" s="6"/>
      <c r="AZ549" s="6"/>
      <c r="BA549" s="7"/>
    </row>
    <row r="550" spans="2:53" x14ac:dyDescent="0.4">
      <c r="B550" s="2"/>
      <c r="C550" s="2"/>
      <c r="E550" s="2"/>
      <c r="G550" s="2"/>
      <c r="H550" s="2"/>
      <c r="J550" s="2"/>
      <c r="K550" s="2"/>
      <c r="M550" s="2"/>
      <c r="N550" s="2"/>
      <c r="Q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J550" s="2"/>
      <c r="AK550" s="2"/>
      <c r="AN550" s="2"/>
      <c r="AO550" s="2"/>
      <c r="AP550" s="2"/>
      <c r="AQ550" s="2"/>
      <c r="AS550" s="2"/>
      <c r="AU550" s="2"/>
      <c r="AW550" s="2"/>
      <c r="AX550" s="6"/>
      <c r="AY550" s="6"/>
      <c r="AZ550" s="6"/>
      <c r="BA550" s="7"/>
    </row>
    <row r="551" spans="2:53" x14ac:dyDescent="0.4">
      <c r="B551" s="2"/>
      <c r="C551" s="2"/>
      <c r="E551" s="2"/>
      <c r="G551" s="2"/>
      <c r="H551" s="2"/>
      <c r="J551" s="2"/>
      <c r="K551" s="2"/>
      <c r="M551" s="2"/>
      <c r="N551" s="2"/>
      <c r="Q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J551" s="2"/>
      <c r="AK551" s="2"/>
      <c r="AN551" s="2"/>
      <c r="AO551" s="2"/>
      <c r="AP551" s="2"/>
      <c r="AQ551" s="2"/>
      <c r="AS551" s="2"/>
      <c r="AU551" s="2"/>
      <c r="AW551" s="2"/>
      <c r="AX551" s="6"/>
      <c r="AY551" s="6"/>
      <c r="AZ551" s="6"/>
      <c r="BA551" s="7"/>
    </row>
    <row r="552" spans="2:53" x14ac:dyDescent="0.4">
      <c r="B552" s="2"/>
      <c r="C552" s="2"/>
      <c r="E552" s="2"/>
      <c r="G552" s="2"/>
      <c r="H552" s="2"/>
      <c r="J552" s="2"/>
      <c r="K552" s="2"/>
      <c r="M552" s="2"/>
      <c r="N552" s="2"/>
      <c r="Q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J552" s="2"/>
      <c r="AK552" s="2"/>
      <c r="AN552" s="2"/>
      <c r="AO552" s="2"/>
      <c r="AP552" s="2"/>
      <c r="AQ552" s="2"/>
      <c r="AS552" s="2"/>
      <c r="AU552" s="2"/>
      <c r="AW552" s="2"/>
      <c r="AX552" s="6"/>
      <c r="AY552" s="6"/>
      <c r="AZ552" s="6"/>
      <c r="BA552" s="7"/>
    </row>
    <row r="553" spans="2:53" x14ac:dyDescent="0.4">
      <c r="B553" s="2"/>
      <c r="C553" s="2"/>
      <c r="E553" s="2"/>
      <c r="G553" s="2"/>
      <c r="H553" s="2"/>
      <c r="J553" s="2"/>
      <c r="K553" s="2"/>
      <c r="M553" s="2"/>
      <c r="N553" s="2"/>
      <c r="Q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J553" s="2"/>
      <c r="AK553" s="2"/>
      <c r="AN553" s="2"/>
      <c r="AO553" s="2"/>
      <c r="AP553" s="2"/>
      <c r="AQ553" s="2"/>
      <c r="AS553" s="2"/>
      <c r="AU553" s="2"/>
      <c r="AW553" s="2"/>
      <c r="AX553" s="6"/>
      <c r="AY553" s="6"/>
      <c r="AZ553" s="6"/>
      <c r="BA553" s="7"/>
    </row>
    <row r="554" spans="2:53" x14ac:dyDescent="0.4">
      <c r="B554" s="2"/>
      <c r="C554" s="2"/>
      <c r="E554" s="2"/>
      <c r="G554" s="2"/>
      <c r="H554" s="2"/>
      <c r="J554" s="2"/>
      <c r="K554" s="2"/>
      <c r="M554" s="2"/>
      <c r="N554" s="2"/>
      <c r="Q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J554" s="2"/>
      <c r="AK554" s="2"/>
      <c r="AN554" s="2"/>
      <c r="AO554" s="2"/>
      <c r="AP554" s="2"/>
      <c r="AQ554" s="2"/>
      <c r="AS554" s="2"/>
      <c r="AU554" s="2"/>
      <c r="AW554" s="2"/>
      <c r="AX554" s="6"/>
      <c r="AY554" s="6"/>
      <c r="AZ554" s="6"/>
      <c r="BA554" s="7"/>
    </row>
    <row r="555" spans="2:53" x14ac:dyDescent="0.4">
      <c r="B555" s="2"/>
      <c r="C555" s="2"/>
      <c r="E555" s="2"/>
      <c r="G555" s="2"/>
      <c r="H555" s="2"/>
      <c r="J555" s="2"/>
      <c r="K555" s="2"/>
      <c r="M555" s="2"/>
      <c r="N555" s="2"/>
      <c r="Q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J555" s="2"/>
      <c r="AK555" s="2"/>
      <c r="AN555" s="2"/>
      <c r="AO555" s="2"/>
      <c r="AP555" s="2"/>
      <c r="AQ555" s="2"/>
      <c r="AS555" s="2"/>
      <c r="AU555" s="2"/>
      <c r="AW555" s="2"/>
      <c r="AX555" s="6"/>
      <c r="AY555" s="6"/>
      <c r="AZ555" s="6"/>
      <c r="BA555" s="7"/>
    </row>
    <row r="556" spans="2:53" x14ac:dyDescent="0.4">
      <c r="B556" s="2"/>
      <c r="C556" s="2"/>
      <c r="E556" s="2"/>
      <c r="G556" s="2"/>
      <c r="H556" s="2"/>
      <c r="J556" s="2"/>
      <c r="K556" s="2"/>
      <c r="M556" s="2"/>
      <c r="N556" s="2"/>
      <c r="Q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J556" s="2"/>
      <c r="AK556" s="2"/>
      <c r="AN556" s="2"/>
      <c r="AO556" s="2"/>
      <c r="AP556" s="2"/>
      <c r="AQ556" s="2"/>
      <c r="AS556" s="2"/>
      <c r="AU556" s="2"/>
      <c r="AW556" s="2"/>
      <c r="AX556" s="6"/>
      <c r="AY556" s="6"/>
      <c r="AZ556" s="6"/>
      <c r="BA556" s="7"/>
    </row>
    <row r="557" spans="2:53" x14ac:dyDescent="0.4">
      <c r="B557" s="2"/>
      <c r="C557" s="2"/>
      <c r="E557" s="2"/>
      <c r="G557" s="2"/>
      <c r="H557" s="2"/>
      <c r="J557" s="2"/>
      <c r="K557" s="2"/>
      <c r="M557" s="2"/>
      <c r="N557" s="2"/>
      <c r="Q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J557" s="2"/>
      <c r="AK557" s="2"/>
      <c r="AN557" s="2"/>
      <c r="AO557" s="2"/>
      <c r="AP557" s="2"/>
      <c r="AQ557" s="2"/>
      <c r="AS557" s="2"/>
      <c r="AU557" s="2"/>
      <c r="AW557" s="2"/>
      <c r="AX557" s="6"/>
      <c r="AY557" s="6"/>
      <c r="AZ557" s="6"/>
      <c r="BA557" s="7"/>
    </row>
    <row r="558" spans="2:53" x14ac:dyDescent="0.4">
      <c r="B558" s="2"/>
      <c r="C558" s="2"/>
      <c r="E558" s="2"/>
      <c r="G558" s="2"/>
      <c r="H558" s="2"/>
      <c r="J558" s="2"/>
      <c r="K558" s="2"/>
      <c r="M558" s="2"/>
      <c r="N558" s="2"/>
      <c r="Q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J558" s="2"/>
      <c r="AK558" s="2"/>
      <c r="AN558" s="2"/>
      <c r="AO558" s="2"/>
      <c r="AP558" s="2"/>
      <c r="AQ558" s="2"/>
      <c r="AS558" s="2"/>
      <c r="AU558" s="2"/>
      <c r="AW558" s="2"/>
      <c r="AX558" s="6"/>
      <c r="AY558" s="6"/>
      <c r="AZ558" s="6"/>
      <c r="BA558" s="7"/>
    </row>
    <row r="559" spans="2:53" x14ac:dyDescent="0.4">
      <c r="B559" s="2"/>
      <c r="C559" s="2"/>
      <c r="E559" s="2"/>
      <c r="G559" s="2"/>
      <c r="H559" s="2"/>
      <c r="J559" s="2"/>
      <c r="K559" s="2"/>
      <c r="M559" s="2"/>
      <c r="N559" s="2"/>
      <c r="Q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J559" s="2"/>
      <c r="AK559" s="2"/>
      <c r="AN559" s="2"/>
      <c r="AO559" s="2"/>
      <c r="AP559" s="2"/>
      <c r="AQ559" s="2"/>
      <c r="AS559" s="2"/>
      <c r="AU559" s="2"/>
      <c r="AW559" s="2"/>
      <c r="AX559" s="6"/>
      <c r="AY559" s="6"/>
      <c r="AZ559" s="6"/>
      <c r="BA559" s="7"/>
    </row>
    <row r="560" spans="2:53" x14ac:dyDescent="0.4">
      <c r="B560" s="2"/>
      <c r="C560" s="2"/>
      <c r="E560" s="2"/>
      <c r="G560" s="2"/>
      <c r="H560" s="2"/>
      <c r="J560" s="2"/>
      <c r="K560" s="2"/>
      <c r="M560" s="2"/>
      <c r="N560" s="2"/>
      <c r="Q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J560" s="2"/>
      <c r="AK560" s="2"/>
      <c r="AN560" s="2"/>
      <c r="AO560" s="2"/>
      <c r="AP560" s="2"/>
      <c r="AQ560" s="2"/>
      <c r="AS560" s="2"/>
      <c r="AU560" s="2"/>
      <c r="AW560" s="2"/>
      <c r="AX560" s="6"/>
      <c r="AY560" s="6"/>
      <c r="AZ560" s="6"/>
      <c r="BA560" s="7"/>
    </row>
    <row r="561" spans="2:53" x14ac:dyDescent="0.4">
      <c r="B561" s="2"/>
      <c r="C561" s="2"/>
      <c r="E561" s="2"/>
      <c r="G561" s="2"/>
      <c r="H561" s="2"/>
      <c r="J561" s="2"/>
      <c r="K561" s="2"/>
      <c r="M561" s="2"/>
      <c r="N561" s="2"/>
      <c r="Q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J561" s="2"/>
      <c r="AK561" s="2"/>
      <c r="AN561" s="2"/>
      <c r="AO561" s="2"/>
      <c r="AP561" s="2"/>
      <c r="AQ561" s="2"/>
      <c r="AS561" s="2"/>
      <c r="AU561" s="2"/>
      <c r="AW561" s="2"/>
      <c r="AX561" s="6"/>
      <c r="AY561" s="6"/>
      <c r="AZ561" s="6"/>
      <c r="BA561" s="7"/>
    </row>
    <row r="562" spans="2:53" x14ac:dyDescent="0.4">
      <c r="B562" s="2"/>
      <c r="C562" s="2"/>
      <c r="E562" s="2"/>
      <c r="G562" s="2"/>
      <c r="H562" s="2"/>
      <c r="J562" s="2"/>
      <c r="K562" s="2"/>
      <c r="M562" s="2"/>
      <c r="N562" s="2"/>
      <c r="Q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J562" s="2"/>
      <c r="AK562" s="2"/>
      <c r="AN562" s="2"/>
      <c r="AO562" s="2"/>
      <c r="AP562" s="2"/>
      <c r="AQ562" s="2"/>
      <c r="AS562" s="2"/>
      <c r="AU562" s="2"/>
      <c r="AW562" s="2"/>
      <c r="AX562" s="6"/>
      <c r="AY562" s="6"/>
      <c r="AZ562" s="6"/>
      <c r="BA562" s="7"/>
    </row>
    <row r="563" spans="2:53" x14ac:dyDescent="0.4">
      <c r="B563" s="2"/>
      <c r="C563" s="2"/>
      <c r="E563" s="2"/>
      <c r="G563" s="2"/>
      <c r="H563" s="2"/>
      <c r="J563" s="2"/>
      <c r="K563" s="2"/>
      <c r="M563" s="2"/>
      <c r="N563" s="2"/>
      <c r="Q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J563" s="2"/>
      <c r="AK563" s="2"/>
      <c r="AN563" s="2"/>
      <c r="AO563" s="2"/>
      <c r="AP563" s="2"/>
      <c r="AQ563" s="2"/>
      <c r="AS563" s="2"/>
      <c r="AU563" s="2"/>
      <c r="AW563" s="2"/>
      <c r="AX563" s="6"/>
      <c r="AY563" s="6"/>
      <c r="AZ563" s="6"/>
      <c r="BA563" s="7"/>
    </row>
    <row r="564" spans="2:53" x14ac:dyDescent="0.4">
      <c r="B564" s="2"/>
      <c r="C564" s="2"/>
      <c r="E564" s="2"/>
      <c r="G564" s="2"/>
      <c r="H564" s="2"/>
      <c r="J564" s="2"/>
      <c r="K564" s="2"/>
      <c r="M564" s="2"/>
      <c r="N564" s="2"/>
      <c r="Q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J564" s="2"/>
      <c r="AK564" s="2"/>
      <c r="AN564" s="2"/>
      <c r="AO564" s="2"/>
      <c r="AP564" s="2"/>
      <c r="AQ564" s="2"/>
      <c r="AS564" s="2"/>
      <c r="AU564" s="2"/>
      <c r="AW564" s="2"/>
      <c r="AX564" s="6"/>
      <c r="AY564" s="6"/>
      <c r="AZ564" s="6"/>
      <c r="BA564" s="7"/>
    </row>
    <row r="565" spans="2:53" x14ac:dyDescent="0.4">
      <c r="B565" s="2"/>
      <c r="C565" s="2"/>
      <c r="E565" s="2"/>
      <c r="G565" s="2"/>
      <c r="H565" s="2"/>
      <c r="J565" s="2"/>
      <c r="K565" s="2"/>
      <c r="M565" s="2"/>
      <c r="N565" s="2"/>
      <c r="Q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J565" s="2"/>
      <c r="AK565" s="2"/>
      <c r="AN565" s="2"/>
      <c r="AO565" s="2"/>
      <c r="AP565" s="2"/>
      <c r="AQ565" s="2"/>
      <c r="AS565" s="2"/>
      <c r="AU565" s="2"/>
      <c r="AW565" s="2"/>
      <c r="AX565" s="6"/>
      <c r="AY565" s="6"/>
      <c r="AZ565" s="6"/>
      <c r="BA565" s="7"/>
    </row>
    <row r="566" spans="2:53" x14ac:dyDescent="0.4">
      <c r="B566" s="2"/>
      <c r="C566" s="2"/>
      <c r="E566" s="2"/>
      <c r="G566" s="2"/>
      <c r="H566" s="2"/>
      <c r="J566" s="2"/>
      <c r="K566" s="2"/>
      <c r="M566" s="2"/>
      <c r="N566" s="2"/>
      <c r="Q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J566" s="2"/>
      <c r="AK566" s="2"/>
      <c r="AN566" s="2"/>
      <c r="AO566" s="2"/>
      <c r="AP566" s="2"/>
      <c r="AQ566" s="2"/>
      <c r="AS566" s="2"/>
      <c r="AU566" s="2"/>
      <c r="AW566" s="2"/>
      <c r="AX566" s="6"/>
      <c r="AY566" s="6"/>
      <c r="AZ566" s="6"/>
      <c r="BA566" s="7"/>
    </row>
    <row r="567" spans="2:53" x14ac:dyDescent="0.4">
      <c r="B567" s="2"/>
      <c r="C567" s="2"/>
      <c r="E567" s="2"/>
      <c r="G567" s="2"/>
      <c r="H567" s="2"/>
      <c r="J567" s="2"/>
      <c r="K567" s="2"/>
      <c r="M567" s="2"/>
      <c r="N567" s="2"/>
      <c r="Q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J567" s="2"/>
      <c r="AK567" s="2"/>
      <c r="AN567" s="2"/>
      <c r="AO567" s="2"/>
      <c r="AP567" s="2"/>
      <c r="AQ567" s="2"/>
      <c r="AS567" s="2"/>
      <c r="AU567" s="2"/>
      <c r="AW567" s="2"/>
      <c r="AX567" s="6"/>
      <c r="AY567" s="6"/>
      <c r="AZ567" s="6"/>
      <c r="BA567" s="7"/>
    </row>
    <row r="568" spans="2:53" x14ac:dyDescent="0.4">
      <c r="B568" s="2"/>
      <c r="C568" s="2"/>
      <c r="E568" s="2"/>
      <c r="G568" s="2"/>
      <c r="H568" s="2"/>
      <c r="J568" s="2"/>
      <c r="K568" s="2"/>
      <c r="M568" s="2"/>
      <c r="N568" s="2"/>
      <c r="Q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J568" s="2"/>
      <c r="AK568" s="2"/>
      <c r="AN568" s="2"/>
      <c r="AO568" s="2"/>
      <c r="AP568" s="2"/>
      <c r="AQ568" s="2"/>
      <c r="AS568" s="2"/>
      <c r="AU568" s="2"/>
      <c r="AW568" s="2"/>
      <c r="AX568" s="6"/>
      <c r="AY568" s="6"/>
      <c r="AZ568" s="6"/>
      <c r="BA568" s="7"/>
    </row>
    <row r="569" spans="2:53" x14ac:dyDescent="0.4">
      <c r="B569" s="2"/>
      <c r="C569" s="2"/>
      <c r="E569" s="2"/>
      <c r="G569" s="2"/>
      <c r="H569" s="2"/>
      <c r="J569" s="2"/>
      <c r="K569" s="2"/>
      <c r="M569" s="2"/>
      <c r="N569" s="2"/>
      <c r="Q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J569" s="2"/>
      <c r="AK569" s="2"/>
      <c r="AN569" s="2"/>
      <c r="AO569" s="2"/>
      <c r="AP569" s="2"/>
      <c r="AQ569" s="2"/>
      <c r="AS569" s="2"/>
      <c r="AU569" s="2"/>
      <c r="AW569" s="2"/>
      <c r="AX569" s="6"/>
      <c r="AY569" s="6"/>
      <c r="AZ569" s="6"/>
      <c r="BA569" s="7"/>
    </row>
    <row r="570" spans="2:53" x14ac:dyDescent="0.4">
      <c r="B570" s="2"/>
      <c r="C570" s="2"/>
      <c r="E570" s="2"/>
      <c r="G570" s="2"/>
      <c r="H570" s="2"/>
      <c r="J570" s="2"/>
      <c r="K570" s="2"/>
      <c r="M570" s="2"/>
      <c r="N570" s="2"/>
      <c r="Q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J570" s="2"/>
      <c r="AK570" s="2"/>
      <c r="AN570" s="2"/>
      <c r="AO570" s="2"/>
      <c r="AP570" s="2"/>
      <c r="AQ570" s="2"/>
      <c r="AS570" s="2"/>
      <c r="AU570" s="2"/>
      <c r="AW570" s="2"/>
      <c r="AX570" s="6"/>
      <c r="AY570" s="6"/>
      <c r="AZ570" s="6"/>
      <c r="BA570" s="7"/>
    </row>
    <row r="571" spans="2:53" x14ac:dyDescent="0.4">
      <c r="B571" s="2"/>
      <c r="C571" s="2"/>
      <c r="E571" s="2"/>
      <c r="G571" s="2"/>
      <c r="H571" s="2"/>
      <c r="J571" s="2"/>
      <c r="K571" s="2"/>
      <c r="M571" s="2"/>
      <c r="N571" s="2"/>
      <c r="Q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J571" s="2"/>
      <c r="AK571" s="2"/>
      <c r="AN571" s="2"/>
      <c r="AO571" s="2"/>
      <c r="AP571" s="2"/>
      <c r="AQ571" s="2"/>
      <c r="AS571" s="2"/>
      <c r="AU571" s="2"/>
      <c r="AW571" s="2"/>
      <c r="AX571" s="6"/>
      <c r="AY571" s="6"/>
      <c r="AZ571" s="6"/>
      <c r="BA571" s="7"/>
    </row>
    <row r="572" spans="2:53" x14ac:dyDescent="0.4">
      <c r="B572" s="2"/>
      <c r="C572" s="2"/>
      <c r="E572" s="2"/>
      <c r="G572" s="2"/>
      <c r="H572" s="2"/>
      <c r="J572" s="2"/>
      <c r="K572" s="2"/>
      <c r="M572" s="2"/>
      <c r="N572" s="2"/>
      <c r="Q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J572" s="2"/>
      <c r="AK572" s="2"/>
      <c r="AN572" s="2"/>
      <c r="AO572" s="2"/>
      <c r="AP572" s="2"/>
      <c r="AQ572" s="2"/>
      <c r="AS572" s="2"/>
      <c r="AU572" s="2"/>
      <c r="AW572" s="2"/>
      <c r="AX572" s="6"/>
      <c r="AY572" s="6"/>
      <c r="AZ572" s="6"/>
      <c r="BA572" s="7"/>
    </row>
    <row r="573" spans="2:53" x14ac:dyDescent="0.4">
      <c r="B573" s="2"/>
      <c r="C573" s="2"/>
      <c r="E573" s="2"/>
      <c r="G573" s="2"/>
      <c r="H573" s="2"/>
      <c r="J573" s="2"/>
      <c r="K573" s="2"/>
      <c r="M573" s="2"/>
      <c r="N573" s="2"/>
      <c r="Q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J573" s="2"/>
      <c r="AK573" s="2"/>
      <c r="AN573" s="2"/>
      <c r="AO573" s="2"/>
      <c r="AP573" s="2"/>
      <c r="AQ573" s="2"/>
      <c r="AS573" s="2"/>
      <c r="AU573" s="2"/>
      <c r="AW573" s="2"/>
      <c r="AX573" s="6"/>
      <c r="AY573" s="6"/>
      <c r="AZ573" s="6"/>
      <c r="BA573" s="7"/>
    </row>
    <row r="574" spans="2:53" x14ac:dyDescent="0.4">
      <c r="B574" s="2"/>
      <c r="C574" s="2"/>
      <c r="E574" s="2"/>
      <c r="G574" s="2"/>
      <c r="H574" s="2"/>
      <c r="J574" s="2"/>
      <c r="K574" s="2"/>
      <c r="M574" s="2"/>
      <c r="N574" s="2"/>
      <c r="Q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J574" s="2"/>
      <c r="AK574" s="2"/>
      <c r="AN574" s="2"/>
      <c r="AO574" s="2"/>
      <c r="AP574" s="2"/>
      <c r="AQ574" s="2"/>
      <c r="AS574" s="2"/>
      <c r="AU574" s="2"/>
      <c r="AW574" s="2"/>
      <c r="AX574" s="6"/>
      <c r="AY574" s="6"/>
      <c r="AZ574" s="6"/>
      <c r="BA574" s="7"/>
    </row>
    <row r="575" spans="2:53" x14ac:dyDescent="0.4">
      <c r="B575" s="2"/>
      <c r="C575" s="2"/>
      <c r="E575" s="2"/>
      <c r="G575" s="2"/>
      <c r="H575" s="2"/>
      <c r="J575" s="2"/>
      <c r="K575" s="2"/>
      <c r="M575" s="2"/>
      <c r="N575" s="2"/>
      <c r="Q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J575" s="2"/>
      <c r="AK575" s="2"/>
      <c r="AN575" s="2"/>
      <c r="AO575" s="2"/>
      <c r="AP575" s="2"/>
      <c r="AQ575" s="2"/>
      <c r="AS575" s="2"/>
      <c r="AU575" s="2"/>
      <c r="AW575" s="2"/>
      <c r="AX575" s="6"/>
      <c r="AY575" s="6"/>
      <c r="AZ575" s="6"/>
      <c r="BA575" s="7"/>
    </row>
    <row r="576" spans="2:53" x14ac:dyDescent="0.4">
      <c r="B576" s="2"/>
      <c r="C576" s="2"/>
      <c r="E576" s="2"/>
      <c r="G576" s="2"/>
      <c r="H576" s="2"/>
      <c r="J576" s="2"/>
      <c r="K576" s="2"/>
      <c r="M576" s="2"/>
      <c r="N576" s="2"/>
      <c r="Q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J576" s="2"/>
      <c r="AK576" s="2"/>
      <c r="AN576" s="2"/>
      <c r="AO576" s="2"/>
      <c r="AP576" s="2"/>
      <c r="AQ576" s="2"/>
      <c r="AS576" s="2"/>
      <c r="AU576" s="2"/>
      <c r="AW576" s="2"/>
      <c r="AX576" s="6"/>
      <c r="AY576" s="6"/>
      <c r="AZ576" s="6"/>
      <c r="BA576" s="7"/>
    </row>
    <row r="577" spans="2:53" x14ac:dyDescent="0.4">
      <c r="B577" s="2"/>
      <c r="C577" s="2"/>
      <c r="E577" s="2"/>
      <c r="G577" s="2"/>
      <c r="H577" s="2"/>
      <c r="J577" s="2"/>
      <c r="K577" s="2"/>
      <c r="M577" s="2"/>
      <c r="N577" s="2"/>
      <c r="Q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J577" s="2"/>
      <c r="AK577" s="2"/>
      <c r="AN577" s="2"/>
      <c r="AO577" s="2"/>
      <c r="AP577" s="2"/>
      <c r="AQ577" s="2"/>
      <c r="AS577" s="2"/>
      <c r="AU577" s="2"/>
      <c r="AW577" s="2"/>
      <c r="AX577" s="6"/>
      <c r="AY577" s="6"/>
      <c r="AZ577" s="6"/>
      <c r="BA577" s="7"/>
    </row>
    <row r="578" spans="2:53" x14ac:dyDescent="0.4">
      <c r="B578" s="2"/>
      <c r="C578" s="2"/>
      <c r="E578" s="2"/>
      <c r="G578" s="2"/>
      <c r="H578" s="2"/>
      <c r="J578" s="2"/>
      <c r="K578" s="2"/>
      <c r="M578" s="2"/>
      <c r="N578" s="2"/>
      <c r="Q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J578" s="2"/>
      <c r="AK578" s="2"/>
      <c r="AN578" s="2"/>
      <c r="AO578" s="2"/>
      <c r="AP578" s="2"/>
      <c r="AQ578" s="2"/>
      <c r="AS578" s="2"/>
      <c r="AU578" s="2"/>
      <c r="AW578" s="2"/>
      <c r="AX578" s="6"/>
      <c r="AY578" s="6"/>
      <c r="AZ578" s="6"/>
      <c r="BA578" s="7"/>
    </row>
    <row r="579" spans="2:53" x14ac:dyDescent="0.4">
      <c r="B579" s="2"/>
      <c r="C579" s="2"/>
      <c r="E579" s="2"/>
      <c r="G579" s="2"/>
      <c r="H579" s="2"/>
      <c r="J579" s="2"/>
      <c r="K579" s="2"/>
      <c r="M579" s="2"/>
      <c r="N579" s="2"/>
      <c r="Q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J579" s="2"/>
      <c r="AK579" s="2"/>
      <c r="AN579" s="2"/>
      <c r="AO579" s="2"/>
      <c r="AP579" s="2"/>
      <c r="AQ579" s="2"/>
      <c r="AS579" s="2"/>
      <c r="AU579" s="2"/>
      <c r="AW579" s="2"/>
      <c r="AX579" s="6"/>
      <c r="AY579" s="6"/>
      <c r="AZ579" s="6"/>
      <c r="BA579" s="7"/>
    </row>
    <row r="580" spans="2:53" x14ac:dyDescent="0.4">
      <c r="B580" s="2"/>
      <c r="C580" s="2"/>
      <c r="E580" s="2"/>
      <c r="G580" s="2"/>
      <c r="H580" s="2"/>
      <c r="J580" s="2"/>
      <c r="K580" s="2"/>
      <c r="M580" s="2"/>
      <c r="N580" s="2"/>
      <c r="Q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J580" s="2"/>
      <c r="AK580" s="2"/>
      <c r="AN580" s="2"/>
      <c r="AO580" s="2"/>
      <c r="AP580" s="2"/>
      <c r="AQ580" s="2"/>
      <c r="AS580" s="2"/>
      <c r="AU580" s="2"/>
      <c r="AW580" s="2"/>
      <c r="AX580" s="6"/>
      <c r="AY580" s="6"/>
      <c r="AZ580" s="6"/>
      <c r="BA580" s="7"/>
    </row>
    <row r="581" spans="2:53" x14ac:dyDescent="0.4">
      <c r="B581" s="2"/>
      <c r="C581" s="2"/>
      <c r="E581" s="2"/>
      <c r="G581" s="2"/>
      <c r="H581" s="2"/>
      <c r="J581" s="2"/>
      <c r="K581" s="2"/>
      <c r="M581" s="2"/>
      <c r="N581" s="2"/>
      <c r="Q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J581" s="2"/>
      <c r="AK581" s="2"/>
      <c r="AN581" s="2"/>
      <c r="AO581" s="2"/>
      <c r="AP581" s="2"/>
      <c r="AQ581" s="2"/>
      <c r="AS581" s="2"/>
      <c r="AU581" s="2"/>
      <c r="AW581" s="2"/>
      <c r="AX581" s="6"/>
      <c r="AY581" s="6"/>
      <c r="AZ581" s="6"/>
      <c r="BA581" s="7"/>
    </row>
    <row r="582" spans="2:53" x14ac:dyDescent="0.4">
      <c r="B582" s="2"/>
      <c r="C582" s="2"/>
      <c r="E582" s="2"/>
      <c r="G582" s="2"/>
      <c r="H582" s="2"/>
      <c r="J582" s="2"/>
      <c r="K582" s="2"/>
      <c r="M582" s="2"/>
      <c r="N582" s="2"/>
      <c r="Q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J582" s="2"/>
      <c r="AK582" s="2"/>
      <c r="AN582" s="2"/>
      <c r="AO582" s="2"/>
      <c r="AP582" s="2"/>
      <c r="AQ582" s="2"/>
      <c r="AS582" s="2"/>
      <c r="AU582" s="2"/>
      <c r="AW582" s="2"/>
      <c r="AX582" s="6"/>
      <c r="AY582" s="6"/>
      <c r="AZ582" s="6"/>
      <c r="BA582" s="7"/>
    </row>
    <row r="583" spans="2:53" x14ac:dyDescent="0.4">
      <c r="B583" s="2"/>
      <c r="C583" s="2"/>
      <c r="E583" s="2"/>
      <c r="G583" s="2"/>
      <c r="H583" s="2"/>
      <c r="J583" s="2"/>
      <c r="K583" s="2"/>
      <c r="M583" s="2"/>
      <c r="N583" s="2"/>
      <c r="Q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J583" s="2"/>
      <c r="AK583" s="2"/>
      <c r="AN583" s="2"/>
      <c r="AO583" s="2"/>
      <c r="AP583" s="2"/>
      <c r="AQ583" s="2"/>
      <c r="AS583" s="2"/>
      <c r="AU583" s="2"/>
      <c r="AW583" s="2"/>
      <c r="AX583" s="6"/>
      <c r="AY583" s="6"/>
      <c r="AZ583" s="6"/>
      <c r="BA583" s="7"/>
    </row>
    <row r="584" spans="2:53" x14ac:dyDescent="0.4">
      <c r="B584" s="2"/>
      <c r="C584" s="2"/>
      <c r="E584" s="2"/>
      <c r="G584" s="2"/>
      <c r="H584" s="2"/>
      <c r="J584" s="2"/>
      <c r="K584" s="2"/>
      <c r="M584" s="2"/>
      <c r="N584" s="2"/>
      <c r="Q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J584" s="2"/>
      <c r="AK584" s="2"/>
      <c r="AN584" s="2"/>
      <c r="AO584" s="2"/>
      <c r="AP584" s="2"/>
      <c r="AQ584" s="2"/>
      <c r="AS584" s="2"/>
      <c r="AU584" s="2"/>
      <c r="AW584" s="2"/>
      <c r="AX584" s="6"/>
      <c r="AY584" s="6"/>
      <c r="AZ584" s="6"/>
      <c r="BA584" s="7"/>
    </row>
    <row r="585" spans="2:53" x14ac:dyDescent="0.4">
      <c r="B585" s="2"/>
      <c r="C585" s="2"/>
      <c r="E585" s="2"/>
      <c r="G585" s="2"/>
      <c r="H585" s="2"/>
      <c r="J585" s="2"/>
      <c r="K585" s="2"/>
      <c r="M585" s="2"/>
      <c r="N585" s="2"/>
      <c r="Q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J585" s="2"/>
      <c r="AK585" s="2"/>
      <c r="AN585" s="2"/>
      <c r="AO585" s="2"/>
      <c r="AP585" s="2"/>
      <c r="AQ585" s="2"/>
      <c r="AS585" s="2"/>
      <c r="AU585" s="2"/>
      <c r="AW585" s="2"/>
      <c r="AX585" s="6"/>
      <c r="AY585" s="6"/>
      <c r="AZ585" s="6"/>
      <c r="BA585" s="7"/>
    </row>
    <row r="586" spans="2:53" x14ac:dyDescent="0.4">
      <c r="B586" s="2"/>
      <c r="C586" s="2"/>
      <c r="E586" s="2"/>
      <c r="G586" s="2"/>
      <c r="H586" s="2"/>
      <c r="J586" s="2"/>
      <c r="K586" s="2"/>
      <c r="M586" s="2"/>
      <c r="N586" s="2"/>
      <c r="Q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J586" s="2"/>
      <c r="AK586" s="2"/>
      <c r="AN586" s="2"/>
      <c r="AO586" s="2"/>
      <c r="AP586" s="2"/>
      <c r="AQ586" s="2"/>
      <c r="AS586" s="2"/>
      <c r="AU586" s="2"/>
      <c r="AW586" s="2"/>
      <c r="AX586" s="6"/>
      <c r="AY586" s="6"/>
      <c r="AZ586" s="6"/>
      <c r="BA586" s="7"/>
    </row>
    <row r="587" spans="2:53" x14ac:dyDescent="0.4">
      <c r="B587" s="2"/>
      <c r="C587" s="2"/>
      <c r="E587" s="2"/>
      <c r="G587" s="2"/>
      <c r="H587" s="2"/>
      <c r="J587" s="2"/>
      <c r="K587" s="2"/>
      <c r="M587" s="2"/>
      <c r="N587" s="2"/>
      <c r="Q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J587" s="2"/>
      <c r="AK587" s="2"/>
      <c r="AN587" s="2"/>
      <c r="AO587" s="2"/>
      <c r="AP587" s="2"/>
      <c r="AQ587" s="2"/>
      <c r="AS587" s="2"/>
      <c r="AU587" s="2"/>
      <c r="AW587" s="2"/>
      <c r="AX587" s="6"/>
      <c r="AY587" s="6"/>
      <c r="AZ587" s="6"/>
      <c r="BA587" s="7"/>
    </row>
    <row r="588" spans="2:53" x14ac:dyDescent="0.4">
      <c r="B588" s="2"/>
      <c r="C588" s="2"/>
      <c r="E588" s="2"/>
      <c r="G588" s="2"/>
      <c r="H588" s="2"/>
      <c r="J588" s="2"/>
      <c r="K588" s="2"/>
      <c r="M588" s="2"/>
      <c r="N588" s="2"/>
      <c r="Q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J588" s="2"/>
      <c r="AK588" s="2"/>
      <c r="AN588" s="2"/>
      <c r="AO588" s="2"/>
      <c r="AP588" s="2"/>
      <c r="AQ588" s="2"/>
      <c r="AS588" s="2"/>
      <c r="AU588" s="2"/>
      <c r="AW588" s="2"/>
      <c r="AX588" s="6"/>
      <c r="AY588" s="6"/>
      <c r="AZ588" s="6"/>
      <c r="BA588" s="7"/>
    </row>
    <row r="589" spans="2:53" x14ac:dyDescent="0.4">
      <c r="B589" s="2"/>
      <c r="C589" s="2"/>
      <c r="E589" s="2"/>
      <c r="G589" s="2"/>
      <c r="H589" s="2"/>
      <c r="J589" s="2"/>
      <c r="K589" s="2"/>
      <c r="M589" s="2"/>
      <c r="N589" s="2"/>
      <c r="Q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J589" s="2"/>
      <c r="AK589" s="2"/>
      <c r="AN589" s="2"/>
      <c r="AO589" s="2"/>
      <c r="AP589" s="2"/>
      <c r="AQ589" s="2"/>
      <c r="AS589" s="2"/>
      <c r="AU589" s="2"/>
      <c r="AW589" s="2"/>
      <c r="AX589" s="6"/>
      <c r="AY589" s="6"/>
      <c r="AZ589" s="6"/>
      <c r="BA589" s="7"/>
    </row>
    <row r="590" spans="2:53" x14ac:dyDescent="0.4">
      <c r="B590" s="2"/>
      <c r="C590" s="2"/>
      <c r="E590" s="2"/>
      <c r="G590" s="2"/>
      <c r="H590" s="2"/>
      <c r="J590" s="2"/>
      <c r="K590" s="2"/>
      <c r="M590" s="2"/>
      <c r="N590" s="2"/>
      <c r="Q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J590" s="2"/>
      <c r="AK590" s="2"/>
      <c r="AN590" s="2"/>
      <c r="AO590" s="2"/>
      <c r="AP590" s="2"/>
      <c r="AQ590" s="2"/>
      <c r="AS590" s="2"/>
      <c r="AU590" s="2"/>
      <c r="AW590" s="2"/>
      <c r="AX590" s="6"/>
      <c r="AY590" s="6"/>
      <c r="AZ590" s="6"/>
      <c r="BA590" s="7"/>
    </row>
    <row r="591" spans="2:53" x14ac:dyDescent="0.4">
      <c r="B591" s="2"/>
      <c r="C591" s="2"/>
      <c r="E591" s="2"/>
      <c r="G591" s="2"/>
      <c r="H591" s="2"/>
      <c r="J591" s="2"/>
      <c r="K591" s="2"/>
      <c r="M591" s="2"/>
      <c r="N591" s="2"/>
      <c r="Q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J591" s="2"/>
      <c r="AK591" s="2"/>
      <c r="AN591" s="2"/>
      <c r="AO591" s="2"/>
      <c r="AP591" s="2"/>
      <c r="AQ591" s="2"/>
      <c r="AS591" s="2"/>
      <c r="AU591" s="2"/>
      <c r="AW591" s="2"/>
      <c r="AX591" s="6"/>
      <c r="AY591" s="6"/>
      <c r="AZ591" s="6"/>
      <c r="BA591" s="7"/>
    </row>
    <row r="592" spans="2:53" x14ac:dyDescent="0.4">
      <c r="B592" s="2"/>
      <c r="C592" s="2"/>
      <c r="E592" s="2"/>
      <c r="G592" s="2"/>
      <c r="H592" s="2"/>
      <c r="J592" s="2"/>
      <c r="K592" s="2"/>
      <c r="M592" s="2"/>
      <c r="N592" s="2"/>
      <c r="Q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J592" s="2"/>
      <c r="AK592" s="2"/>
      <c r="AN592" s="2"/>
      <c r="AO592" s="2"/>
      <c r="AP592" s="2"/>
      <c r="AQ592" s="2"/>
      <c r="AS592" s="2"/>
      <c r="AU592" s="2"/>
      <c r="AW592" s="2"/>
      <c r="AX592" s="6"/>
      <c r="AY592" s="6"/>
      <c r="AZ592" s="6"/>
      <c r="BA592" s="7"/>
    </row>
    <row r="593" spans="2:53" x14ac:dyDescent="0.4">
      <c r="B593" s="2"/>
      <c r="C593" s="2"/>
      <c r="E593" s="2"/>
      <c r="G593" s="2"/>
      <c r="H593" s="2"/>
      <c r="J593" s="2"/>
      <c r="K593" s="2"/>
      <c r="M593" s="2"/>
      <c r="N593" s="2"/>
      <c r="Q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J593" s="2"/>
      <c r="AK593" s="2"/>
      <c r="AN593" s="2"/>
      <c r="AO593" s="2"/>
      <c r="AP593" s="2"/>
      <c r="AQ593" s="2"/>
      <c r="AS593" s="2"/>
      <c r="AU593" s="2"/>
      <c r="AW593" s="2"/>
      <c r="AX593" s="6"/>
      <c r="AY593" s="6"/>
      <c r="AZ593" s="6"/>
      <c r="BA593" s="7"/>
    </row>
    <row r="594" spans="2:53" x14ac:dyDescent="0.4">
      <c r="B594" s="2"/>
      <c r="C594" s="2"/>
      <c r="E594" s="2"/>
      <c r="G594" s="2"/>
      <c r="H594" s="2"/>
      <c r="J594" s="2"/>
      <c r="K594" s="2"/>
      <c r="M594" s="2"/>
      <c r="N594" s="2"/>
      <c r="Q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J594" s="2"/>
      <c r="AK594" s="2"/>
      <c r="AN594" s="2"/>
      <c r="AO594" s="2"/>
      <c r="AP594" s="2"/>
      <c r="AQ594" s="2"/>
      <c r="AS594" s="2"/>
      <c r="AU594" s="2"/>
      <c r="AW594" s="2"/>
      <c r="AX594" s="6"/>
      <c r="AY594" s="6"/>
      <c r="AZ594" s="6"/>
      <c r="BA594" s="7"/>
    </row>
    <row r="595" spans="2:53" x14ac:dyDescent="0.4">
      <c r="B595" s="2"/>
      <c r="C595" s="2"/>
      <c r="E595" s="2"/>
      <c r="G595" s="2"/>
      <c r="H595" s="2"/>
      <c r="J595" s="2"/>
      <c r="K595" s="2"/>
      <c r="M595" s="2"/>
      <c r="N595" s="2"/>
      <c r="Q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J595" s="2"/>
      <c r="AK595" s="2"/>
      <c r="AN595" s="2"/>
      <c r="AO595" s="2"/>
      <c r="AP595" s="2"/>
      <c r="AQ595" s="2"/>
      <c r="AS595" s="2"/>
      <c r="AU595" s="2"/>
      <c r="AW595" s="2"/>
      <c r="AX595" s="6"/>
      <c r="AY595" s="6"/>
      <c r="AZ595" s="6"/>
      <c r="BA595" s="7"/>
    </row>
    <row r="596" spans="2:53" x14ac:dyDescent="0.4">
      <c r="B596" s="2"/>
      <c r="C596" s="2"/>
      <c r="E596" s="2"/>
      <c r="G596" s="2"/>
      <c r="H596" s="2"/>
      <c r="J596" s="2"/>
      <c r="K596" s="2"/>
      <c r="M596" s="2"/>
      <c r="N596" s="2"/>
      <c r="Q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J596" s="2"/>
      <c r="AK596" s="2"/>
      <c r="AN596" s="2"/>
      <c r="AO596" s="2"/>
      <c r="AP596" s="2"/>
      <c r="AQ596" s="2"/>
      <c r="AS596" s="2"/>
      <c r="AU596" s="2"/>
      <c r="AW596" s="2"/>
      <c r="AX596" s="6"/>
      <c r="AY596" s="6"/>
      <c r="AZ596" s="6"/>
      <c r="BA596" s="7"/>
    </row>
    <row r="597" spans="2:53" x14ac:dyDescent="0.4">
      <c r="B597" s="2"/>
      <c r="C597" s="2"/>
      <c r="E597" s="2"/>
      <c r="G597" s="2"/>
      <c r="H597" s="2"/>
      <c r="J597" s="2"/>
      <c r="K597" s="2"/>
      <c r="M597" s="2"/>
      <c r="N597" s="2"/>
      <c r="Q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J597" s="2"/>
      <c r="AK597" s="2"/>
      <c r="AN597" s="2"/>
      <c r="AO597" s="2"/>
      <c r="AP597" s="2"/>
      <c r="AQ597" s="2"/>
      <c r="AS597" s="2"/>
      <c r="AU597" s="2"/>
      <c r="AW597" s="2"/>
      <c r="AX597" s="6"/>
      <c r="AY597" s="6"/>
      <c r="AZ597" s="6"/>
      <c r="BA597" s="7"/>
    </row>
    <row r="598" spans="2:53" x14ac:dyDescent="0.4">
      <c r="B598" s="2"/>
      <c r="C598" s="2"/>
      <c r="E598" s="2"/>
      <c r="G598" s="2"/>
      <c r="H598" s="2"/>
      <c r="J598" s="2"/>
      <c r="K598" s="2"/>
      <c r="M598" s="2"/>
      <c r="N598" s="2"/>
      <c r="Q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J598" s="2"/>
      <c r="AK598" s="2"/>
      <c r="AN598" s="2"/>
      <c r="AO598" s="2"/>
      <c r="AP598" s="2"/>
      <c r="AQ598" s="2"/>
      <c r="AS598" s="2"/>
      <c r="AU598" s="2"/>
      <c r="AW598" s="2"/>
      <c r="AX598" s="6"/>
      <c r="AY598" s="6"/>
      <c r="AZ598" s="6"/>
      <c r="BA598" s="7"/>
    </row>
    <row r="599" spans="2:53" x14ac:dyDescent="0.4">
      <c r="B599" s="2"/>
      <c r="C599" s="2"/>
      <c r="E599" s="2"/>
      <c r="G599" s="2"/>
      <c r="H599" s="2"/>
      <c r="J599" s="2"/>
      <c r="K599" s="2"/>
      <c r="M599" s="2"/>
      <c r="N599" s="2"/>
      <c r="Q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J599" s="2"/>
      <c r="AK599" s="2"/>
      <c r="AN599" s="2"/>
      <c r="AO599" s="2"/>
      <c r="AP599" s="2"/>
      <c r="AQ599" s="2"/>
      <c r="AS599" s="2"/>
      <c r="AU599" s="2"/>
      <c r="AW599" s="2"/>
      <c r="AX599" s="6"/>
      <c r="AY599" s="6"/>
      <c r="AZ599" s="6"/>
      <c r="BA599" s="7"/>
    </row>
    <row r="600" spans="2:53" x14ac:dyDescent="0.4">
      <c r="B600" s="2"/>
      <c r="C600" s="2"/>
      <c r="E600" s="2"/>
      <c r="G600" s="2"/>
      <c r="H600" s="2"/>
      <c r="J600" s="2"/>
      <c r="K600" s="2"/>
      <c r="M600" s="2"/>
      <c r="N600" s="2"/>
      <c r="Q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J600" s="2"/>
      <c r="AK600" s="2"/>
      <c r="AN600" s="2"/>
      <c r="AO600" s="2"/>
      <c r="AP600" s="2"/>
      <c r="AQ600" s="2"/>
      <c r="AS600" s="2"/>
      <c r="AU600" s="2"/>
      <c r="AW600" s="2"/>
      <c r="AX600" s="6"/>
      <c r="AY600" s="6"/>
      <c r="AZ600" s="6"/>
      <c r="BA600" s="7"/>
    </row>
    <row r="601" spans="2:53" x14ac:dyDescent="0.4">
      <c r="B601" s="2"/>
      <c r="C601" s="2"/>
      <c r="E601" s="2"/>
      <c r="G601" s="2"/>
      <c r="H601" s="2"/>
      <c r="J601" s="2"/>
      <c r="K601" s="2"/>
      <c r="M601" s="2"/>
      <c r="N601" s="2"/>
      <c r="Q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J601" s="2"/>
      <c r="AK601" s="2"/>
      <c r="AN601" s="2"/>
      <c r="AO601" s="2"/>
      <c r="AP601" s="2"/>
      <c r="AQ601" s="2"/>
      <c r="AS601" s="2"/>
      <c r="AU601" s="2"/>
      <c r="AW601" s="2"/>
      <c r="AX601" s="6"/>
      <c r="AY601" s="6"/>
      <c r="AZ601" s="6"/>
      <c r="BA601" s="7"/>
    </row>
    <row r="602" spans="2:53" x14ac:dyDescent="0.4">
      <c r="B602" s="2"/>
      <c r="C602" s="2"/>
      <c r="E602" s="2"/>
      <c r="G602" s="2"/>
      <c r="H602" s="2"/>
      <c r="J602" s="2"/>
      <c r="K602" s="2"/>
      <c r="M602" s="2"/>
      <c r="N602" s="2"/>
      <c r="Q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J602" s="2"/>
      <c r="AK602" s="2"/>
      <c r="AN602" s="2"/>
      <c r="AO602" s="2"/>
      <c r="AP602" s="2"/>
      <c r="AQ602" s="2"/>
      <c r="AS602" s="2"/>
      <c r="AU602" s="2"/>
      <c r="AW602" s="2"/>
      <c r="AX602" s="6"/>
      <c r="AY602" s="6"/>
      <c r="AZ602" s="6"/>
      <c r="BA602" s="7"/>
    </row>
    <row r="603" spans="2:53" x14ac:dyDescent="0.4">
      <c r="B603" s="2"/>
      <c r="C603" s="2"/>
      <c r="E603" s="2"/>
      <c r="G603" s="2"/>
      <c r="H603" s="2"/>
      <c r="J603" s="2"/>
      <c r="K603" s="2"/>
      <c r="M603" s="2"/>
      <c r="N603" s="2"/>
      <c r="Q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J603" s="2"/>
      <c r="AK603" s="2"/>
      <c r="AN603" s="2"/>
      <c r="AO603" s="2"/>
      <c r="AP603" s="2"/>
      <c r="AQ603" s="2"/>
      <c r="AS603" s="2"/>
      <c r="AU603" s="2"/>
      <c r="AW603" s="2"/>
      <c r="AX603" s="6"/>
      <c r="AY603" s="6"/>
      <c r="AZ603" s="6"/>
      <c r="BA603" s="7"/>
    </row>
    <row r="604" spans="2:53" x14ac:dyDescent="0.4">
      <c r="B604" s="2"/>
      <c r="C604" s="2"/>
      <c r="E604" s="2"/>
      <c r="G604" s="2"/>
      <c r="H604" s="2"/>
      <c r="J604" s="2"/>
      <c r="K604" s="2"/>
      <c r="M604" s="2"/>
      <c r="N604" s="2"/>
      <c r="Q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J604" s="2"/>
      <c r="AK604" s="2"/>
      <c r="AN604" s="2"/>
      <c r="AO604" s="2"/>
      <c r="AP604" s="2"/>
      <c r="AQ604" s="2"/>
      <c r="AS604" s="2"/>
      <c r="AU604" s="2"/>
      <c r="AW604" s="2"/>
      <c r="AX604" s="6"/>
      <c r="AY604" s="6"/>
      <c r="AZ604" s="6"/>
      <c r="BA604" s="7"/>
    </row>
    <row r="605" spans="2:53" x14ac:dyDescent="0.4">
      <c r="B605" s="2"/>
      <c r="C605" s="2"/>
      <c r="E605" s="2"/>
      <c r="G605" s="2"/>
      <c r="H605" s="2"/>
      <c r="J605" s="2"/>
      <c r="K605" s="2"/>
      <c r="M605" s="2"/>
      <c r="N605" s="2"/>
      <c r="Q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J605" s="2"/>
      <c r="AK605" s="2"/>
      <c r="AN605" s="2"/>
      <c r="AO605" s="2"/>
      <c r="AP605" s="2"/>
      <c r="AQ605" s="2"/>
      <c r="AS605" s="2"/>
      <c r="AU605" s="2"/>
      <c r="AW605" s="2"/>
      <c r="AX605" s="6"/>
      <c r="AY605" s="6"/>
      <c r="AZ605" s="6"/>
      <c r="BA605" s="7"/>
    </row>
    <row r="606" spans="2:53" x14ac:dyDescent="0.4">
      <c r="B606" s="2"/>
      <c r="C606" s="2"/>
      <c r="E606" s="2"/>
      <c r="G606" s="2"/>
      <c r="H606" s="2"/>
      <c r="J606" s="2"/>
      <c r="K606" s="2"/>
      <c r="M606" s="2"/>
      <c r="N606" s="2"/>
      <c r="Q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J606" s="2"/>
      <c r="AK606" s="2"/>
      <c r="AN606" s="2"/>
      <c r="AO606" s="2"/>
      <c r="AP606" s="2"/>
      <c r="AQ606" s="2"/>
      <c r="AS606" s="2"/>
      <c r="AU606" s="2"/>
      <c r="AW606" s="2"/>
      <c r="AX606" s="6"/>
      <c r="AY606" s="6"/>
      <c r="AZ606" s="6"/>
      <c r="BA606" s="7"/>
    </row>
    <row r="607" spans="2:53" x14ac:dyDescent="0.4">
      <c r="B607" s="2"/>
      <c r="C607" s="2"/>
      <c r="E607" s="2"/>
      <c r="G607" s="2"/>
      <c r="H607" s="2"/>
      <c r="J607" s="2"/>
      <c r="K607" s="2"/>
      <c r="M607" s="2"/>
      <c r="N607" s="2"/>
      <c r="Q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J607" s="2"/>
      <c r="AK607" s="2"/>
      <c r="AN607" s="2"/>
      <c r="AO607" s="2"/>
      <c r="AP607" s="2"/>
      <c r="AQ607" s="2"/>
      <c r="AS607" s="2"/>
      <c r="AU607" s="2"/>
      <c r="AW607" s="2"/>
      <c r="AX607" s="6"/>
      <c r="AY607" s="6"/>
      <c r="AZ607" s="6"/>
      <c r="BA607" s="7"/>
    </row>
    <row r="608" spans="2:53" x14ac:dyDescent="0.4">
      <c r="B608" s="2"/>
      <c r="C608" s="2"/>
      <c r="E608" s="2"/>
      <c r="G608" s="2"/>
      <c r="H608" s="2"/>
      <c r="J608" s="2"/>
      <c r="K608" s="2"/>
      <c r="M608" s="2"/>
      <c r="N608" s="2"/>
      <c r="Q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J608" s="2"/>
      <c r="AK608" s="2"/>
      <c r="AN608" s="2"/>
      <c r="AO608" s="2"/>
      <c r="AP608" s="2"/>
      <c r="AQ608" s="2"/>
      <c r="AS608" s="2"/>
      <c r="AU608" s="2"/>
      <c r="AW608" s="2"/>
      <c r="AX608" s="6"/>
      <c r="AY608" s="6"/>
      <c r="AZ608" s="6"/>
      <c r="BA608" s="7"/>
    </row>
    <row r="609" spans="2:53" x14ac:dyDescent="0.4">
      <c r="B609" s="2"/>
      <c r="C609" s="2"/>
      <c r="E609" s="2"/>
      <c r="G609" s="2"/>
      <c r="H609" s="2"/>
      <c r="J609" s="2"/>
      <c r="K609" s="2"/>
      <c r="M609" s="2"/>
      <c r="N609" s="2"/>
      <c r="Q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J609" s="2"/>
      <c r="AK609" s="2"/>
      <c r="AN609" s="2"/>
      <c r="AO609" s="2"/>
      <c r="AP609" s="2"/>
      <c r="AQ609" s="2"/>
      <c r="AS609" s="2"/>
      <c r="AU609" s="2"/>
      <c r="AW609" s="2"/>
      <c r="AX609" s="6"/>
      <c r="AY609" s="6"/>
      <c r="AZ609" s="6"/>
      <c r="BA609" s="7"/>
    </row>
    <row r="610" spans="2:53" x14ac:dyDescent="0.4">
      <c r="B610" s="2"/>
      <c r="C610" s="2"/>
      <c r="E610" s="2"/>
      <c r="G610" s="2"/>
      <c r="H610" s="2"/>
      <c r="J610" s="2"/>
      <c r="K610" s="2"/>
      <c r="M610" s="2"/>
      <c r="N610" s="2"/>
      <c r="Q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J610" s="2"/>
      <c r="AK610" s="2"/>
      <c r="AN610" s="2"/>
      <c r="AO610" s="2"/>
      <c r="AP610" s="2"/>
      <c r="AQ610" s="2"/>
      <c r="AS610" s="2"/>
      <c r="AU610" s="2"/>
      <c r="AW610" s="2"/>
      <c r="AX610" s="6"/>
      <c r="AY610" s="6"/>
      <c r="AZ610" s="6"/>
      <c r="BA610" s="7"/>
    </row>
    <row r="611" spans="2:53" x14ac:dyDescent="0.4">
      <c r="B611" s="2"/>
      <c r="C611" s="2"/>
      <c r="E611" s="2"/>
      <c r="G611" s="2"/>
      <c r="H611" s="2"/>
      <c r="J611" s="2"/>
      <c r="K611" s="2"/>
      <c r="M611" s="2"/>
      <c r="N611" s="2"/>
      <c r="Q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J611" s="2"/>
      <c r="AK611" s="2"/>
      <c r="AN611" s="2"/>
      <c r="AO611" s="2"/>
      <c r="AP611" s="2"/>
      <c r="AQ611" s="2"/>
      <c r="AS611" s="2"/>
      <c r="AU611" s="2"/>
      <c r="AW611" s="2"/>
      <c r="AX611" s="6"/>
      <c r="AY611" s="6"/>
      <c r="AZ611" s="6"/>
      <c r="BA611" s="7"/>
    </row>
    <row r="612" spans="2:53" x14ac:dyDescent="0.4">
      <c r="B612" s="2"/>
      <c r="C612" s="2"/>
      <c r="E612" s="2"/>
      <c r="G612" s="2"/>
      <c r="H612" s="2"/>
      <c r="J612" s="2"/>
      <c r="K612" s="2"/>
      <c r="M612" s="2"/>
      <c r="N612" s="2"/>
      <c r="Q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J612" s="2"/>
      <c r="AK612" s="2"/>
      <c r="AN612" s="2"/>
      <c r="AO612" s="2"/>
      <c r="AP612" s="2"/>
      <c r="AQ612" s="2"/>
      <c r="AS612" s="2"/>
      <c r="AU612" s="2"/>
      <c r="AW612" s="2"/>
      <c r="AX612" s="6"/>
      <c r="AY612" s="6"/>
      <c r="AZ612" s="6"/>
      <c r="BA612" s="7"/>
    </row>
    <row r="613" spans="2:53" x14ac:dyDescent="0.4">
      <c r="B613" s="2"/>
      <c r="C613" s="2"/>
      <c r="E613" s="2"/>
      <c r="G613" s="2"/>
      <c r="H613" s="2"/>
      <c r="J613" s="2"/>
      <c r="K613" s="2"/>
      <c r="M613" s="2"/>
      <c r="N613" s="2"/>
      <c r="Q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J613" s="2"/>
      <c r="AK613" s="2"/>
      <c r="AN613" s="2"/>
      <c r="AO613" s="2"/>
      <c r="AP613" s="2"/>
      <c r="AQ613" s="2"/>
      <c r="AS613" s="2"/>
      <c r="AU613" s="2"/>
      <c r="AW613" s="2"/>
      <c r="AX613" s="6"/>
      <c r="AY613" s="6"/>
      <c r="AZ613" s="6"/>
      <c r="BA613" s="7"/>
    </row>
    <row r="614" spans="2:53" x14ac:dyDescent="0.4">
      <c r="B614" s="2"/>
      <c r="C614" s="2"/>
      <c r="E614" s="2"/>
      <c r="G614" s="2"/>
      <c r="H614" s="2"/>
      <c r="J614" s="2"/>
      <c r="K614" s="2"/>
      <c r="M614" s="2"/>
      <c r="N614" s="2"/>
      <c r="Q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J614" s="2"/>
      <c r="AK614" s="2"/>
      <c r="AN614" s="2"/>
      <c r="AO614" s="2"/>
      <c r="AP614" s="2"/>
      <c r="AQ614" s="2"/>
      <c r="AS614" s="2"/>
      <c r="AU614" s="2"/>
      <c r="AW614" s="2"/>
      <c r="AX614" s="6"/>
      <c r="AY614" s="6"/>
      <c r="AZ614" s="6"/>
      <c r="BA614" s="7"/>
    </row>
    <row r="615" spans="2:53" x14ac:dyDescent="0.4">
      <c r="B615" s="2"/>
      <c r="C615" s="2"/>
      <c r="E615" s="2"/>
      <c r="G615" s="2"/>
      <c r="H615" s="2"/>
      <c r="J615" s="2"/>
      <c r="K615" s="2"/>
      <c r="M615" s="2"/>
      <c r="N615" s="2"/>
      <c r="Q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J615" s="2"/>
      <c r="AK615" s="2"/>
      <c r="AN615" s="2"/>
      <c r="AO615" s="2"/>
      <c r="AP615" s="2"/>
      <c r="AQ615" s="2"/>
      <c r="AS615" s="2"/>
      <c r="AU615" s="2"/>
      <c r="AW615" s="2"/>
      <c r="AX615" s="6"/>
      <c r="AY615" s="6"/>
      <c r="AZ615" s="6"/>
      <c r="BA615" s="7"/>
    </row>
    <row r="616" spans="2:53" x14ac:dyDescent="0.4">
      <c r="B616" s="2"/>
      <c r="C616" s="2"/>
      <c r="E616" s="2"/>
      <c r="G616" s="2"/>
      <c r="H616" s="2"/>
      <c r="J616" s="2"/>
      <c r="K616" s="2"/>
      <c r="M616" s="2"/>
      <c r="N616" s="2"/>
      <c r="Q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J616" s="2"/>
      <c r="AK616" s="2"/>
      <c r="AN616" s="2"/>
      <c r="AO616" s="2"/>
      <c r="AP616" s="2"/>
      <c r="AQ616" s="2"/>
      <c r="AS616" s="2"/>
      <c r="AU616" s="2"/>
      <c r="AW616" s="2"/>
      <c r="AX616" s="6"/>
      <c r="AY616" s="6"/>
      <c r="AZ616" s="6"/>
      <c r="BA616" s="7"/>
    </row>
    <row r="617" spans="2:53" x14ac:dyDescent="0.4">
      <c r="B617" s="2"/>
      <c r="C617" s="2"/>
      <c r="E617" s="2"/>
      <c r="G617" s="2"/>
      <c r="H617" s="2"/>
      <c r="J617" s="2"/>
      <c r="K617" s="2"/>
      <c r="M617" s="2"/>
      <c r="N617" s="2"/>
      <c r="Q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J617" s="2"/>
      <c r="AK617" s="2"/>
      <c r="AN617" s="2"/>
      <c r="AO617" s="2"/>
      <c r="AP617" s="2"/>
      <c r="AQ617" s="2"/>
      <c r="AS617" s="2"/>
      <c r="AU617" s="2"/>
      <c r="AW617" s="2"/>
      <c r="AX617" s="6"/>
      <c r="AY617" s="6"/>
      <c r="AZ617" s="6"/>
      <c r="BA617" s="7"/>
    </row>
    <row r="618" spans="2:53" x14ac:dyDescent="0.4">
      <c r="B618" s="2"/>
      <c r="C618" s="2"/>
      <c r="E618" s="2"/>
      <c r="G618" s="2"/>
      <c r="H618" s="2"/>
      <c r="J618" s="2"/>
      <c r="K618" s="2"/>
      <c r="M618" s="2"/>
      <c r="N618" s="2"/>
      <c r="Q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J618" s="2"/>
      <c r="AK618" s="2"/>
      <c r="AN618" s="2"/>
      <c r="AO618" s="2"/>
      <c r="AP618" s="2"/>
      <c r="AQ618" s="2"/>
      <c r="AS618" s="2"/>
      <c r="AU618" s="2"/>
      <c r="AW618" s="2"/>
      <c r="AX618" s="6"/>
      <c r="AY618" s="6"/>
      <c r="AZ618" s="6"/>
      <c r="BA618" s="7"/>
    </row>
    <row r="619" spans="2:53" x14ac:dyDescent="0.4">
      <c r="B619" s="2"/>
      <c r="C619" s="2"/>
      <c r="E619" s="2"/>
      <c r="G619" s="2"/>
      <c r="H619" s="2"/>
      <c r="J619" s="2"/>
      <c r="K619" s="2"/>
      <c r="M619" s="2"/>
      <c r="N619" s="2"/>
      <c r="Q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J619" s="2"/>
      <c r="AK619" s="2"/>
      <c r="AN619" s="2"/>
      <c r="AO619" s="2"/>
      <c r="AP619" s="2"/>
      <c r="AQ619" s="2"/>
      <c r="AS619" s="2"/>
      <c r="AU619" s="2"/>
      <c r="AW619" s="2"/>
      <c r="AX619" s="6"/>
      <c r="AY619" s="6"/>
      <c r="AZ619" s="6"/>
      <c r="BA619" s="7"/>
    </row>
    <row r="620" spans="2:53" x14ac:dyDescent="0.4">
      <c r="B620" s="2"/>
      <c r="C620" s="2"/>
      <c r="E620" s="2"/>
      <c r="G620" s="2"/>
      <c r="H620" s="2"/>
      <c r="J620" s="2"/>
      <c r="K620" s="2"/>
      <c r="M620" s="2"/>
      <c r="N620" s="2"/>
      <c r="Q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J620" s="2"/>
      <c r="AK620" s="2"/>
      <c r="AN620" s="2"/>
      <c r="AO620" s="2"/>
      <c r="AP620" s="2"/>
      <c r="AQ620" s="2"/>
      <c r="AS620" s="2"/>
      <c r="AU620" s="2"/>
      <c r="AW620" s="2"/>
      <c r="AX620" s="6"/>
      <c r="AY620" s="6"/>
      <c r="AZ620" s="6"/>
      <c r="BA620" s="7"/>
    </row>
    <row r="621" spans="2:53" x14ac:dyDescent="0.4">
      <c r="B621" s="2"/>
      <c r="C621" s="2"/>
      <c r="E621" s="2"/>
      <c r="G621" s="2"/>
      <c r="H621" s="2"/>
      <c r="J621" s="2"/>
      <c r="K621" s="2"/>
      <c r="M621" s="2"/>
      <c r="N621" s="2"/>
      <c r="Q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J621" s="2"/>
      <c r="AK621" s="2"/>
      <c r="AN621" s="2"/>
      <c r="AO621" s="2"/>
      <c r="AP621" s="2"/>
      <c r="AQ621" s="2"/>
      <c r="AS621" s="2"/>
      <c r="AU621" s="2"/>
      <c r="AW621" s="2"/>
      <c r="AX621" s="6"/>
      <c r="AY621" s="6"/>
      <c r="AZ621" s="6"/>
      <c r="BA621" s="7"/>
    </row>
    <row r="622" spans="2:53" x14ac:dyDescent="0.4">
      <c r="B622" s="2"/>
      <c r="C622" s="2"/>
      <c r="E622" s="2"/>
      <c r="G622" s="2"/>
      <c r="H622" s="2"/>
      <c r="J622" s="2"/>
      <c r="K622" s="2"/>
      <c r="M622" s="2"/>
      <c r="N622" s="2"/>
      <c r="Q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J622" s="2"/>
      <c r="AK622" s="2"/>
      <c r="AN622" s="2"/>
      <c r="AO622" s="2"/>
      <c r="AP622" s="2"/>
      <c r="AQ622" s="2"/>
      <c r="AS622" s="2"/>
      <c r="AU622" s="2"/>
      <c r="AW622" s="2"/>
      <c r="AX622" s="6"/>
      <c r="AY622" s="6"/>
      <c r="AZ622" s="6"/>
      <c r="BA622" s="7"/>
    </row>
    <row r="623" spans="2:53" x14ac:dyDescent="0.4">
      <c r="B623" s="2"/>
      <c r="C623" s="2"/>
      <c r="E623" s="2"/>
      <c r="G623" s="2"/>
      <c r="H623" s="2"/>
      <c r="J623" s="2"/>
      <c r="K623" s="2"/>
      <c r="M623" s="2"/>
      <c r="N623" s="2"/>
      <c r="Q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J623" s="2"/>
      <c r="AK623" s="2"/>
      <c r="AN623" s="2"/>
      <c r="AO623" s="2"/>
      <c r="AP623" s="2"/>
      <c r="AQ623" s="2"/>
      <c r="AS623" s="2"/>
      <c r="AU623" s="2"/>
      <c r="AW623" s="2"/>
      <c r="AX623" s="6"/>
      <c r="AY623" s="6"/>
      <c r="AZ623" s="6"/>
      <c r="BA623" s="7"/>
    </row>
    <row r="624" spans="2:53" x14ac:dyDescent="0.4">
      <c r="B624" s="2"/>
      <c r="C624" s="2"/>
      <c r="E624" s="2"/>
      <c r="G624" s="2"/>
      <c r="H624" s="2"/>
      <c r="J624" s="2"/>
      <c r="K624" s="2"/>
      <c r="M624" s="2"/>
      <c r="N624" s="2"/>
      <c r="Q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J624" s="2"/>
      <c r="AK624" s="2"/>
      <c r="AN624" s="2"/>
      <c r="AO624" s="2"/>
      <c r="AP624" s="2"/>
      <c r="AQ624" s="2"/>
      <c r="AS624" s="2"/>
      <c r="AU624" s="2"/>
      <c r="AW624" s="2"/>
      <c r="AX624" s="6"/>
      <c r="AY624" s="6"/>
      <c r="AZ624" s="6"/>
      <c r="BA624" s="7"/>
    </row>
    <row r="625" spans="2:53" x14ac:dyDescent="0.4">
      <c r="B625" s="2"/>
      <c r="C625" s="2"/>
      <c r="E625" s="2"/>
      <c r="G625" s="2"/>
      <c r="H625" s="2"/>
      <c r="J625" s="2"/>
      <c r="K625" s="2"/>
      <c r="M625" s="2"/>
      <c r="N625" s="2"/>
      <c r="Q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J625" s="2"/>
      <c r="AK625" s="2"/>
      <c r="AN625" s="2"/>
      <c r="AO625" s="2"/>
      <c r="AP625" s="2"/>
      <c r="AQ625" s="2"/>
      <c r="AS625" s="2"/>
      <c r="AU625" s="2"/>
      <c r="AW625" s="2"/>
      <c r="AX625" s="6"/>
      <c r="AY625" s="6"/>
      <c r="AZ625" s="6"/>
      <c r="BA625" s="7"/>
    </row>
    <row r="626" spans="2:53" x14ac:dyDescent="0.4">
      <c r="B626" s="2"/>
      <c r="C626" s="2"/>
      <c r="E626" s="2"/>
      <c r="G626" s="2"/>
      <c r="H626" s="2"/>
      <c r="J626" s="2"/>
      <c r="K626" s="2"/>
      <c r="M626" s="2"/>
      <c r="N626" s="2"/>
      <c r="Q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J626" s="2"/>
      <c r="AK626" s="2"/>
      <c r="AN626" s="2"/>
      <c r="AO626" s="2"/>
      <c r="AP626" s="2"/>
      <c r="AQ626" s="2"/>
      <c r="AS626" s="2"/>
      <c r="AU626" s="2"/>
      <c r="AW626" s="2"/>
      <c r="AX626" s="6"/>
      <c r="AY626" s="6"/>
      <c r="AZ626" s="6"/>
      <c r="BA626" s="7"/>
    </row>
    <row r="627" spans="2:53" x14ac:dyDescent="0.4">
      <c r="B627" s="2"/>
      <c r="C627" s="2"/>
      <c r="E627" s="2"/>
      <c r="G627" s="2"/>
      <c r="H627" s="2"/>
      <c r="J627" s="2"/>
      <c r="K627" s="2"/>
      <c r="M627" s="2"/>
      <c r="N627" s="2"/>
      <c r="Q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J627" s="2"/>
      <c r="AK627" s="2"/>
      <c r="AN627" s="2"/>
      <c r="AO627" s="2"/>
      <c r="AP627" s="2"/>
      <c r="AQ627" s="2"/>
      <c r="AS627" s="2"/>
      <c r="AU627" s="2"/>
      <c r="AW627" s="2"/>
      <c r="AX627" s="6"/>
      <c r="AY627" s="6"/>
      <c r="AZ627" s="6"/>
      <c r="BA627" s="7"/>
    </row>
    <row r="628" spans="2:53" x14ac:dyDescent="0.4">
      <c r="B628" s="2"/>
      <c r="C628" s="2"/>
      <c r="E628" s="2"/>
      <c r="G628" s="2"/>
      <c r="H628" s="2"/>
      <c r="J628" s="2"/>
      <c r="K628" s="2"/>
      <c r="M628" s="2"/>
      <c r="N628" s="2"/>
      <c r="Q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J628" s="2"/>
      <c r="AK628" s="2"/>
      <c r="AN628" s="2"/>
      <c r="AO628" s="2"/>
      <c r="AP628" s="2"/>
      <c r="AQ628" s="2"/>
      <c r="AS628" s="2"/>
      <c r="AU628" s="2"/>
      <c r="AW628" s="2"/>
      <c r="AX628" s="6"/>
      <c r="AY628" s="6"/>
      <c r="AZ628" s="6"/>
      <c r="BA628" s="7"/>
    </row>
    <row r="629" spans="2:53" x14ac:dyDescent="0.4">
      <c r="B629" s="2"/>
      <c r="C629" s="2"/>
      <c r="E629" s="2"/>
      <c r="G629" s="2"/>
      <c r="H629" s="2"/>
      <c r="J629" s="2"/>
      <c r="K629" s="2"/>
      <c r="M629" s="2"/>
      <c r="N629" s="2"/>
      <c r="Q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J629" s="2"/>
      <c r="AK629" s="2"/>
      <c r="AN629" s="2"/>
      <c r="AO629" s="2"/>
      <c r="AP629" s="2"/>
      <c r="AQ629" s="2"/>
      <c r="AS629" s="2"/>
      <c r="AU629" s="2"/>
      <c r="AW629" s="2"/>
      <c r="AX629" s="6"/>
      <c r="AY629" s="6"/>
      <c r="AZ629" s="6"/>
      <c r="BA629" s="7"/>
    </row>
    <row r="630" spans="2:53" x14ac:dyDescent="0.4">
      <c r="B630" s="2"/>
      <c r="C630" s="2"/>
      <c r="E630" s="2"/>
      <c r="G630" s="2"/>
      <c r="H630" s="2"/>
      <c r="J630" s="2"/>
      <c r="K630" s="2"/>
      <c r="M630" s="2"/>
      <c r="N630" s="2"/>
      <c r="Q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J630" s="2"/>
      <c r="AK630" s="2"/>
      <c r="AN630" s="2"/>
      <c r="AO630" s="2"/>
      <c r="AP630" s="2"/>
      <c r="AQ630" s="2"/>
      <c r="AS630" s="2"/>
      <c r="AU630" s="2"/>
      <c r="AW630" s="2"/>
      <c r="AX630" s="6"/>
      <c r="AY630" s="6"/>
      <c r="AZ630" s="6"/>
      <c r="BA630" s="7"/>
    </row>
    <row r="631" spans="2:53" x14ac:dyDescent="0.4">
      <c r="B631" s="2"/>
      <c r="C631" s="2"/>
      <c r="E631" s="2"/>
      <c r="G631" s="2"/>
      <c r="H631" s="2"/>
      <c r="J631" s="2"/>
      <c r="K631" s="2"/>
      <c r="M631" s="2"/>
      <c r="N631" s="2"/>
      <c r="Q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J631" s="2"/>
      <c r="AK631" s="2"/>
      <c r="AN631" s="2"/>
      <c r="AO631" s="2"/>
      <c r="AP631" s="2"/>
      <c r="AQ631" s="2"/>
      <c r="AS631" s="2"/>
      <c r="AU631" s="2"/>
      <c r="AW631" s="2"/>
      <c r="AX631" s="6"/>
      <c r="AY631" s="6"/>
      <c r="AZ631" s="6"/>
      <c r="BA631" s="7"/>
    </row>
    <row r="632" spans="2:53" x14ac:dyDescent="0.4">
      <c r="B632" s="2"/>
      <c r="C632" s="2"/>
      <c r="E632" s="2"/>
      <c r="G632" s="2"/>
      <c r="H632" s="2"/>
      <c r="J632" s="2"/>
      <c r="K632" s="2"/>
      <c r="M632" s="2"/>
      <c r="N632" s="2"/>
      <c r="Q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J632" s="2"/>
      <c r="AK632" s="2"/>
      <c r="AN632" s="2"/>
      <c r="AO632" s="2"/>
      <c r="AP632" s="2"/>
      <c r="AQ632" s="2"/>
      <c r="AS632" s="2"/>
      <c r="AU632" s="2"/>
      <c r="AW632" s="2"/>
      <c r="AX632" s="6"/>
      <c r="AY632" s="6"/>
      <c r="AZ632" s="6"/>
      <c r="BA632" s="7"/>
    </row>
    <row r="633" spans="2:53" x14ac:dyDescent="0.4">
      <c r="B633" s="2"/>
      <c r="C633" s="2"/>
      <c r="E633" s="2"/>
      <c r="G633" s="2"/>
      <c r="H633" s="2"/>
      <c r="J633" s="2"/>
      <c r="K633" s="2"/>
      <c r="M633" s="2"/>
      <c r="N633" s="2"/>
      <c r="Q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J633" s="2"/>
      <c r="AK633" s="2"/>
      <c r="AN633" s="2"/>
      <c r="AO633" s="2"/>
      <c r="AP633" s="2"/>
      <c r="AQ633" s="2"/>
      <c r="AS633" s="2"/>
      <c r="AU633" s="2"/>
      <c r="AW633" s="2"/>
      <c r="AX633" s="6"/>
      <c r="AY633" s="6"/>
      <c r="AZ633" s="6"/>
      <c r="BA633" s="7"/>
    </row>
    <row r="634" spans="2:53" x14ac:dyDescent="0.4">
      <c r="B634" s="2"/>
      <c r="C634" s="2"/>
      <c r="E634" s="2"/>
      <c r="G634" s="2"/>
      <c r="H634" s="2"/>
      <c r="J634" s="2"/>
      <c r="K634" s="2"/>
      <c r="M634" s="2"/>
      <c r="N634" s="2"/>
      <c r="Q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J634" s="2"/>
      <c r="AK634" s="2"/>
      <c r="AN634" s="2"/>
      <c r="AO634" s="2"/>
      <c r="AP634" s="2"/>
      <c r="AQ634" s="2"/>
      <c r="AS634" s="2"/>
      <c r="AU634" s="2"/>
      <c r="AW634" s="2"/>
      <c r="AX634" s="6"/>
      <c r="AY634" s="6"/>
      <c r="AZ634" s="6"/>
      <c r="BA634" s="7"/>
    </row>
    <row r="635" spans="2:53" x14ac:dyDescent="0.4">
      <c r="B635" s="2"/>
      <c r="C635" s="2"/>
      <c r="E635" s="2"/>
      <c r="G635" s="2"/>
      <c r="H635" s="2"/>
      <c r="J635" s="2"/>
      <c r="K635" s="2"/>
      <c r="M635" s="2"/>
      <c r="N635" s="2"/>
      <c r="Q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J635" s="2"/>
      <c r="AK635" s="2"/>
      <c r="AN635" s="2"/>
      <c r="AO635" s="2"/>
      <c r="AP635" s="2"/>
      <c r="AQ635" s="2"/>
      <c r="AS635" s="2"/>
      <c r="AU635" s="2"/>
      <c r="AW635" s="2"/>
      <c r="AX635" s="6"/>
      <c r="AY635" s="6"/>
      <c r="AZ635" s="6"/>
      <c r="BA635" s="7"/>
    </row>
    <row r="636" spans="2:53" x14ac:dyDescent="0.4">
      <c r="B636" s="2"/>
      <c r="C636" s="2"/>
      <c r="E636" s="2"/>
      <c r="G636" s="2"/>
      <c r="H636" s="2"/>
      <c r="J636" s="2"/>
      <c r="K636" s="2"/>
      <c r="M636" s="2"/>
      <c r="N636" s="2"/>
      <c r="Q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J636" s="2"/>
      <c r="AK636" s="2"/>
      <c r="AN636" s="2"/>
      <c r="AO636" s="2"/>
      <c r="AP636" s="2"/>
      <c r="AQ636" s="2"/>
      <c r="AS636" s="2"/>
      <c r="AU636" s="2"/>
      <c r="AW636" s="2"/>
      <c r="AX636" s="6"/>
      <c r="AY636" s="6"/>
      <c r="AZ636" s="6"/>
      <c r="BA636" s="7"/>
    </row>
    <row r="637" spans="2:53" x14ac:dyDescent="0.4">
      <c r="B637" s="2"/>
      <c r="C637" s="2"/>
      <c r="E637" s="2"/>
      <c r="G637" s="2"/>
      <c r="H637" s="2"/>
      <c r="J637" s="2"/>
      <c r="K637" s="2"/>
      <c r="M637" s="2"/>
      <c r="N637" s="2"/>
      <c r="Q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J637" s="2"/>
      <c r="AK637" s="2"/>
      <c r="AN637" s="2"/>
      <c r="AO637" s="2"/>
      <c r="AP637" s="2"/>
      <c r="AQ637" s="2"/>
      <c r="AS637" s="2"/>
      <c r="AU637" s="2"/>
      <c r="AW637" s="2"/>
      <c r="AX637" s="6"/>
      <c r="AY637" s="6"/>
      <c r="AZ637" s="6"/>
      <c r="BA637" s="7"/>
    </row>
    <row r="638" spans="2:53" x14ac:dyDescent="0.4">
      <c r="B638" s="2"/>
      <c r="C638" s="2"/>
      <c r="E638" s="2"/>
      <c r="G638" s="2"/>
      <c r="H638" s="2"/>
      <c r="J638" s="2"/>
      <c r="K638" s="2"/>
      <c r="M638" s="2"/>
      <c r="N638" s="2"/>
      <c r="Q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J638" s="2"/>
      <c r="AK638" s="2"/>
      <c r="AN638" s="2"/>
      <c r="AO638" s="2"/>
      <c r="AP638" s="2"/>
      <c r="AQ638" s="2"/>
      <c r="AS638" s="2"/>
      <c r="AU638" s="2"/>
      <c r="AW638" s="2"/>
      <c r="AX638" s="6"/>
      <c r="AY638" s="6"/>
      <c r="AZ638" s="6"/>
      <c r="BA638" s="7"/>
    </row>
    <row r="639" spans="2:53" x14ac:dyDescent="0.4">
      <c r="B639" s="2"/>
      <c r="C639" s="2"/>
      <c r="E639" s="2"/>
      <c r="G639" s="2"/>
      <c r="H639" s="2"/>
      <c r="J639" s="2"/>
      <c r="K639" s="2"/>
      <c r="M639" s="2"/>
      <c r="N639" s="2"/>
      <c r="Q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J639" s="2"/>
      <c r="AK639" s="2"/>
      <c r="AN639" s="2"/>
      <c r="AO639" s="2"/>
      <c r="AP639" s="2"/>
      <c r="AQ639" s="2"/>
      <c r="AS639" s="2"/>
      <c r="AU639" s="2"/>
      <c r="AW639" s="2"/>
      <c r="AX639" s="6"/>
      <c r="AY639" s="6"/>
      <c r="AZ639" s="6"/>
      <c r="BA639" s="7"/>
    </row>
    <row r="640" spans="2:53" x14ac:dyDescent="0.4">
      <c r="B640" s="2"/>
      <c r="C640" s="2"/>
      <c r="E640" s="2"/>
      <c r="G640" s="2"/>
      <c r="H640" s="2"/>
      <c r="J640" s="2"/>
      <c r="K640" s="2"/>
      <c r="M640" s="2"/>
      <c r="N640" s="2"/>
      <c r="Q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J640" s="2"/>
      <c r="AK640" s="2"/>
      <c r="AN640" s="2"/>
      <c r="AO640" s="2"/>
      <c r="AP640" s="2"/>
      <c r="AQ640" s="2"/>
      <c r="AS640" s="2"/>
      <c r="AU640" s="2"/>
      <c r="AW640" s="2"/>
      <c r="AX640" s="6"/>
      <c r="AY640" s="6"/>
      <c r="AZ640" s="6"/>
      <c r="BA640" s="7"/>
    </row>
    <row r="641" spans="2:53" x14ac:dyDescent="0.4">
      <c r="B641" s="2"/>
      <c r="C641" s="2"/>
      <c r="E641" s="2"/>
      <c r="G641" s="2"/>
      <c r="H641" s="2"/>
      <c r="J641" s="2"/>
      <c r="K641" s="2"/>
      <c r="M641" s="2"/>
      <c r="N641" s="2"/>
      <c r="Q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J641" s="2"/>
      <c r="AK641" s="2"/>
      <c r="AN641" s="2"/>
      <c r="AO641" s="2"/>
      <c r="AP641" s="2"/>
      <c r="AQ641" s="2"/>
      <c r="AS641" s="2"/>
      <c r="AU641" s="2"/>
      <c r="AW641" s="2"/>
      <c r="AX641" s="6"/>
      <c r="AY641" s="6"/>
      <c r="AZ641" s="6"/>
      <c r="BA641" s="7"/>
    </row>
    <row r="642" spans="2:53" x14ac:dyDescent="0.4">
      <c r="B642" s="2"/>
      <c r="C642" s="2"/>
      <c r="E642" s="2"/>
      <c r="G642" s="2"/>
      <c r="H642" s="2"/>
      <c r="J642" s="2"/>
      <c r="K642" s="2"/>
      <c r="M642" s="2"/>
      <c r="N642" s="2"/>
      <c r="Q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J642" s="2"/>
      <c r="AK642" s="2"/>
      <c r="AN642" s="2"/>
      <c r="AO642" s="2"/>
      <c r="AP642" s="2"/>
      <c r="AQ642" s="2"/>
      <c r="AS642" s="2"/>
      <c r="AU642" s="2"/>
      <c r="AW642" s="2"/>
      <c r="AX642" s="6"/>
      <c r="AY642" s="6"/>
      <c r="AZ642" s="6"/>
      <c r="BA642" s="7"/>
    </row>
    <row r="643" spans="2:53" x14ac:dyDescent="0.4">
      <c r="B643" s="2"/>
      <c r="C643" s="2"/>
      <c r="E643" s="2"/>
      <c r="G643" s="2"/>
      <c r="H643" s="2"/>
      <c r="J643" s="2"/>
      <c r="K643" s="2"/>
      <c r="M643" s="2"/>
      <c r="N643" s="2"/>
      <c r="Q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J643" s="2"/>
      <c r="AK643" s="2"/>
      <c r="AN643" s="2"/>
      <c r="AO643" s="2"/>
      <c r="AP643" s="2"/>
      <c r="AQ643" s="2"/>
      <c r="AS643" s="2"/>
      <c r="AU643" s="2"/>
      <c r="AW643" s="2"/>
      <c r="AX643" s="6"/>
      <c r="AY643" s="6"/>
      <c r="AZ643" s="6"/>
      <c r="BA643" s="7"/>
    </row>
    <row r="644" spans="2:53" x14ac:dyDescent="0.4">
      <c r="B644" s="2"/>
      <c r="C644" s="2"/>
      <c r="E644" s="2"/>
      <c r="G644" s="2"/>
      <c r="H644" s="2"/>
      <c r="J644" s="2"/>
      <c r="K644" s="2"/>
      <c r="M644" s="2"/>
      <c r="N644" s="2"/>
      <c r="Q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J644" s="2"/>
      <c r="AK644" s="2"/>
      <c r="AN644" s="2"/>
      <c r="AO644" s="2"/>
      <c r="AP644" s="2"/>
      <c r="AQ644" s="2"/>
      <c r="AS644" s="2"/>
      <c r="AU644" s="2"/>
      <c r="AW644" s="2"/>
      <c r="AX644" s="6"/>
      <c r="AY644" s="6"/>
      <c r="AZ644" s="6"/>
      <c r="BA644" s="7"/>
    </row>
    <row r="645" spans="2:53" x14ac:dyDescent="0.4">
      <c r="B645" s="2"/>
      <c r="C645" s="2"/>
      <c r="E645" s="2"/>
      <c r="G645" s="2"/>
      <c r="H645" s="2"/>
      <c r="J645" s="2"/>
      <c r="K645" s="2"/>
      <c r="M645" s="2"/>
      <c r="N645" s="2"/>
      <c r="Q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J645" s="2"/>
      <c r="AK645" s="2"/>
      <c r="AN645" s="2"/>
      <c r="AO645" s="2"/>
      <c r="AP645" s="2"/>
      <c r="AQ645" s="2"/>
      <c r="AS645" s="2"/>
      <c r="AU645" s="2"/>
      <c r="AW645" s="2"/>
      <c r="AX645" s="6"/>
      <c r="AY645" s="6"/>
      <c r="AZ645" s="6"/>
      <c r="BA645" s="7"/>
    </row>
    <row r="646" spans="2:53" x14ac:dyDescent="0.4">
      <c r="B646" s="2"/>
      <c r="C646" s="2"/>
      <c r="E646" s="2"/>
      <c r="G646" s="2"/>
      <c r="H646" s="2"/>
      <c r="J646" s="2"/>
      <c r="K646" s="2"/>
      <c r="M646" s="2"/>
      <c r="N646" s="2"/>
      <c r="Q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J646" s="2"/>
      <c r="AK646" s="2"/>
      <c r="AN646" s="2"/>
      <c r="AO646" s="2"/>
      <c r="AP646" s="2"/>
      <c r="AQ646" s="2"/>
      <c r="AS646" s="2"/>
      <c r="AU646" s="2"/>
      <c r="AW646" s="2"/>
      <c r="AX646" s="6"/>
      <c r="AY646" s="6"/>
      <c r="AZ646" s="6"/>
      <c r="BA646" s="7"/>
    </row>
    <row r="647" spans="2:53" x14ac:dyDescent="0.4">
      <c r="B647" s="2"/>
      <c r="C647" s="2"/>
      <c r="E647" s="2"/>
      <c r="G647" s="2"/>
      <c r="H647" s="2"/>
      <c r="J647" s="2"/>
      <c r="K647" s="2"/>
      <c r="M647" s="2"/>
      <c r="N647" s="2"/>
      <c r="Q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J647" s="2"/>
      <c r="AK647" s="2"/>
      <c r="AN647" s="2"/>
      <c r="AO647" s="2"/>
      <c r="AP647" s="2"/>
      <c r="AQ647" s="2"/>
      <c r="AS647" s="2"/>
      <c r="AU647" s="2"/>
      <c r="AW647" s="2"/>
      <c r="AX647" s="6"/>
      <c r="AY647" s="6"/>
      <c r="AZ647" s="6"/>
      <c r="BA647" s="7"/>
    </row>
    <row r="648" spans="2:53" x14ac:dyDescent="0.4">
      <c r="B648" s="2"/>
      <c r="C648" s="2"/>
      <c r="E648" s="2"/>
      <c r="G648" s="2"/>
      <c r="H648" s="2"/>
      <c r="J648" s="2"/>
      <c r="K648" s="2"/>
      <c r="M648" s="2"/>
      <c r="N648" s="2"/>
      <c r="Q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J648" s="2"/>
      <c r="AK648" s="2"/>
      <c r="AN648" s="2"/>
      <c r="AO648" s="2"/>
      <c r="AP648" s="2"/>
      <c r="AQ648" s="2"/>
      <c r="AS648" s="2"/>
      <c r="AU648" s="2"/>
      <c r="AW648" s="2"/>
      <c r="AX648" s="6"/>
      <c r="AY648" s="6"/>
      <c r="AZ648" s="6"/>
      <c r="BA648" s="7"/>
    </row>
    <row r="649" spans="2:53" x14ac:dyDescent="0.4">
      <c r="B649" s="2"/>
      <c r="C649" s="2"/>
      <c r="E649" s="2"/>
      <c r="G649" s="2"/>
      <c r="H649" s="2"/>
      <c r="J649" s="2"/>
      <c r="K649" s="2"/>
      <c r="M649" s="2"/>
      <c r="N649" s="2"/>
      <c r="Q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J649" s="2"/>
      <c r="AK649" s="2"/>
      <c r="AN649" s="2"/>
      <c r="AO649" s="2"/>
      <c r="AP649" s="2"/>
      <c r="AQ649" s="2"/>
      <c r="AS649" s="2"/>
      <c r="AU649" s="2"/>
      <c r="AW649" s="2"/>
      <c r="AX649" s="6"/>
      <c r="AY649" s="6"/>
      <c r="AZ649" s="6"/>
      <c r="BA649" s="7"/>
    </row>
    <row r="650" spans="2:53" x14ac:dyDescent="0.4">
      <c r="B650" s="2"/>
      <c r="C650" s="2"/>
      <c r="E650" s="2"/>
      <c r="G650" s="2"/>
      <c r="H650" s="2"/>
      <c r="J650" s="2"/>
      <c r="K650" s="2"/>
      <c r="M650" s="2"/>
      <c r="N650" s="2"/>
      <c r="Q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J650" s="2"/>
      <c r="AK650" s="2"/>
      <c r="AN650" s="2"/>
      <c r="AO650" s="2"/>
      <c r="AP650" s="2"/>
      <c r="AQ650" s="2"/>
      <c r="AS650" s="2"/>
      <c r="AU650" s="2"/>
      <c r="AW650" s="2"/>
      <c r="AX650" s="6"/>
      <c r="AY650" s="6"/>
      <c r="AZ650" s="6"/>
      <c r="BA650" s="7"/>
    </row>
    <row r="651" spans="2:53" x14ac:dyDescent="0.4">
      <c r="B651" s="2"/>
      <c r="C651" s="2"/>
      <c r="E651" s="2"/>
      <c r="G651" s="2"/>
      <c r="H651" s="2"/>
      <c r="J651" s="2"/>
      <c r="K651" s="2"/>
      <c r="M651" s="2"/>
      <c r="N651" s="2"/>
      <c r="Q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J651" s="2"/>
      <c r="AK651" s="2"/>
      <c r="AN651" s="2"/>
      <c r="AO651" s="2"/>
      <c r="AP651" s="2"/>
      <c r="AQ651" s="2"/>
      <c r="AS651" s="2"/>
      <c r="AU651" s="2"/>
      <c r="AW651" s="2"/>
      <c r="AX651" s="6"/>
      <c r="AY651" s="6"/>
      <c r="AZ651" s="6"/>
      <c r="BA651" s="7"/>
    </row>
    <row r="652" spans="2:53" x14ac:dyDescent="0.4">
      <c r="B652" s="2"/>
      <c r="C652" s="2"/>
      <c r="E652" s="2"/>
      <c r="G652" s="2"/>
      <c r="H652" s="2"/>
      <c r="J652" s="2"/>
      <c r="K652" s="2"/>
      <c r="M652" s="2"/>
      <c r="N652" s="2"/>
      <c r="Q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J652" s="2"/>
      <c r="AK652" s="2"/>
      <c r="AN652" s="2"/>
      <c r="AO652" s="2"/>
      <c r="AP652" s="2"/>
      <c r="AQ652" s="2"/>
      <c r="AS652" s="2"/>
      <c r="AU652" s="2"/>
      <c r="AW652" s="2"/>
      <c r="AX652" s="6"/>
      <c r="AY652" s="6"/>
      <c r="AZ652" s="6"/>
      <c r="BA652" s="7"/>
    </row>
    <row r="653" spans="2:53" x14ac:dyDescent="0.4">
      <c r="B653" s="2"/>
      <c r="C653" s="2"/>
      <c r="E653" s="2"/>
      <c r="G653" s="2"/>
      <c r="H653" s="2"/>
      <c r="J653" s="2"/>
      <c r="K653" s="2"/>
      <c r="M653" s="2"/>
      <c r="N653" s="2"/>
      <c r="Q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J653" s="2"/>
      <c r="AK653" s="2"/>
      <c r="AN653" s="2"/>
      <c r="AO653" s="2"/>
      <c r="AP653" s="2"/>
      <c r="AQ653" s="2"/>
      <c r="AS653" s="2"/>
      <c r="AU653" s="2"/>
      <c r="AW653" s="2"/>
      <c r="AX653" s="6"/>
      <c r="AY653" s="6"/>
      <c r="AZ653" s="6"/>
      <c r="BA653" s="7"/>
    </row>
    <row r="654" spans="2:53" x14ac:dyDescent="0.4">
      <c r="B654" s="2"/>
      <c r="C654" s="2"/>
      <c r="E654" s="2"/>
      <c r="G654" s="2"/>
      <c r="H654" s="2"/>
      <c r="J654" s="2"/>
      <c r="K654" s="2"/>
      <c r="M654" s="2"/>
      <c r="N654" s="2"/>
      <c r="Q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J654" s="2"/>
      <c r="AK654" s="2"/>
      <c r="AN654" s="2"/>
      <c r="AO654" s="2"/>
      <c r="AP654" s="2"/>
      <c r="AQ654" s="2"/>
      <c r="AS654" s="2"/>
      <c r="AU654" s="2"/>
      <c r="AW654" s="2"/>
      <c r="AX654" s="6"/>
      <c r="AY654" s="6"/>
      <c r="AZ654" s="6"/>
      <c r="BA654" s="7"/>
    </row>
    <row r="655" spans="2:53" x14ac:dyDescent="0.4">
      <c r="B655" s="2"/>
      <c r="C655" s="2"/>
      <c r="E655" s="2"/>
      <c r="G655" s="2"/>
      <c r="H655" s="2"/>
      <c r="J655" s="2"/>
      <c r="K655" s="2"/>
      <c r="M655" s="2"/>
      <c r="N655" s="2"/>
      <c r="Q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J655" s="2"/>
      <c r="AK655" s="2"/>
      <c r="AN655" s="2"/>
      <c r="AO655" s="2"/>
      <c r="AP655" s="2"/>
      <c r="AQ655" s="2"/>
      <c r="AS655" s="2"/>
      <c r="AU655" s="2"/>
      <c r="AW655" s="2"/>
      <c r="AX655" s="6"/>
      <c r="AY655" s="6"/>
      <c r="AZ655" s="6"/>
      <c r="BA655" s="7"/>
    </row>
    <row r="656" spans="2:53" x14ac:dyDescent="0.4">
      <c r="B656" s="2"/>
      <c r="C656" s="2"/>
      <c r="E656" s="2"/>
      <c r="G656" s="2"/>
      <c r="H656" s="2"/>
      <c r="J656" s="2"/>
      <c r="K656" s="2"/>
      <c r="M656" s="2"/>
      <c r="N656" s="2"/>
      <c r="Q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J656" s="2"/>
      <c r="AK656" s="2"/>
      <c r="AN656" s="2"/>
      <c r="AO656" s="2"/>
      <c r="AP656" s="2"/>
      <c r="AQ656" s="2"/>
      <c r="AS656" s="2"/>
      <c r="AU656" s="2"/>
      <c r="AW656" s="2"/>
      <c r="AX656" s="6"/>
      <c r="AY656" s="6"/>
      <c r="AZ656" s="6"/>
      <c r="BA656" s="7"/>
    </row>
    <row r="657" spans="2:53" x14ac:dyDescent="0.4">
      <c r="B657" s="2"/>
      <c r="C657" s="2"/>
      <c r="E657" s="2"/>
      <c r="G657" s="2"/>
      <c r="H657" s="2"/>
      <c r="J657" s="2"/>
      <c r="K657" s="2"/>
      <c r="M657" s="2"/>
      <c r="N657" s="2"/>
      <c r="Q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J657" s="2"/>
      <c r="AK657" s="2"/>
      <c r="AN657" s="2"/>
      <c r="AO657" s="2"/>
      <c r="AP657" s="2"/>
      <c r="AQ657" s="2"/>
      <c r="AS657" s="2"/>
      <c r="AU657" s="2"/>
      <c r="AW657" s="2"/>
      <c r="AX657" s="6"/>
      <c r="AY657" s="6"/>
      <c r="AZ657" s="6"/>
      <c r="BA657" s="7"/>
    </row>
    <row r="658" spans="2:53" x14ac:dyDescent="0.4">
      <c r="B658" s="2"/>
      <c r="C658" s="2"/>
      <c r="E658" s="2"/>
      <c r="G658" s="2"/>
      <c r="H658" s="2"/>
      <c r="J658" s="2"/>
      <c r="K658" s="2"/>
      <c r="M658" s="2"/>
      <c r="N658" s="2"/>
      <c r="Q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J658" s="2"/>
      <c r="AK658" s="2"/>
      <c r="AN658" s="2"/>
      <c r="AO658" s="2"/>
      <c r="AP658" s="2"/>
      <c r="AQ658" s="2"/>
      <c r="AS658" s="2"/>
      <c r="AU658" s="2"/>
      <c r="AW658" s="2"/>
      <c r="AX658" s="6"/>
      <c r="AY658" s="6"/>
      <c r="AZ658" s="6"/>
      <c r="BA658" s="7"/>
    </row>
    <row r="659" spans="2:53" x14ac:dyDescent="0.4">
      <c r="B659" s="2"/>
      <c r="C659" s="2"/>
      <c r="E659" s="2"/>
      <c r="G659" s="2"/>
      <c r="H659" s="2"/>
      <c r="J659" s="2"/>
      <c r="K659" s="2"/>
      <c r="M659" s="2"/>
      <c r="N659" s="2"/>
      <c r="Q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J659" s="2"/>
      <c r="AK659" s="2"/>
      <c r="AN659" s="2"/>
      <c r="AO659" s="2"/>
      <c r="AP659" s="2"/>
      <c r="AQ659" s="2"/>
      <c r="AS659" s="2"/>
      <c r="AU659" s="2"/>
      <c r="AW659" s="2"/>
      <c r="AX659" s="6"/>
      <c r="AY659" s="6"/>
      <c r="AZ659" s="6"/>
      <c r="BA659" s="7"/>
    </row>
    <row r="660" spans="2:53" x14ac:dyDescent="0.4">
      <c r="B660" s="2"/>
      <c r="C660" s="2"/>
      <c r="E660" s="2"/>
      <c r="G660" s="2"/>
      <c r="H660" s="2"/>
      <c r="J660" s="2"/>
      <c r="K660" s="2"/>
      <c r="M660" s="2"/>
      <c r="N660" s="2"/>
      <c r="Q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J660" s="2"/>
      <c r="AK660" s="2"/>
      <c r="AN660" s="2"/>
      <c r="AO660" s="2"/>
      <c r="AP660" s="2"/>
      <c r="AQ660" s="2"/>
      <c r="AS660" s="2"/>
      <c r="AU660" s="2"/>
      <c r="AW660" s="2"/>
      <c r="AX660" s="6"/>
      <c r="AY660" s="6"/>
      <c r="AZ660" s="6"/>
      <c r="BA660" s="7"/>
    </row>
    <row r="661" spans="2:53" x14ac:dyDescent="0.4">
      <c r="B661" s="2"/>
      <c r="C661" s="2"/>
      <c r="E661" s="2"/>
      <c r="G661" s="2"/>
      <c r="H661" s="2"/>
      <c r="J661" s="2"/>
      <c r="K661" s="2"/>
      <c r="M661" s="2"/>
      <c r="N661" s="2"/>
      <c r="Q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J661" s="2"/>
      <c r="AK661" s="2"/>
      <c r="AN661" s="2"/>
      <c r="AO661" s="2"/>
      <c r="AP661" s="2"/>
      <c r="AQ661" s="2"/>
      <c r="AS661" s="2"/>
      <c r="AU661" s="2"/>
      <c r="AW661" s="2"/>
      <c r="AX661" s="6"/>
      <c r="AY661" s="6"/>
      <c r="AZ661" s="6"/>
      <c r="BA661" s="7"/>
    </row>
    <row r="662" spans="2:53" x14ac:dyDescent="0.4">
      <c r="B662" s="2"/>
      <c r="C662" s="2"/>
      <c r="E662" s="2"/>
      <c r="G662" s="2"/>
      <c r="H662" s="2"/>
      <c r="J662" s="2"/>
      <c r="K662" s="2"/>
      <c r="M662" s="2"/>
      <c r="N662" s="2"/>
      <c r="Q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J662" s="2"/>
      <c r="AK662" s="2"/>
      <c r="AN662" s="2"/>
      <c r="AO662" s="2"/>
      <c r="AP662" s="2"/>
      <c r="AQ662" s="2"/>
      <c r="AS662" s="2"/>
      <c r="AU662" s="2"/>
      <c r="AW662" s="2"/>
      <c r="AX662" s="6"/>
      <c r="AY662" s="6"/>
      <c r="AZ662" s="6"/>
      <c r="BA662" s="7"/>
    </row>
    <row r="663" spans="2:53" x14ac:dyDescent="0.4">
      <c r="B663" s="2"/>
      <c r="C663" s="2"/>
      <c r="E663" s="2"/>
      <c r="G663" s="2"/>
      <c r="H663" s="2"/>
      <c r="J663" s="2"/>
      <c r="K663" s="2"/>
      <c r="M663" s="2"/>
      <c r="N663" s="2"/>
      <c r="Q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J663" s="2"/>
      <c r="AK663" s="2"/>
      <c r="AN663" s="2"/>
      <c r="AO663" s="2"/>
      <c r="AP663" s="2"/>
      <c r="AQ663" s="2"/>
      <c r="AS663" s="2"/>
      <c r="AU663" s="2"/>
      <c r="AW663" s="2"/>
      <c r="AX663" s="6"/>
      <c r="AY663" s="6"/>
      <c r="AZ663" s="6"/>
      <c r="BA663" s="7"/>
    </row>
    <row r="664" spans="2:53" x14ac:dyDescent="0.4">
      <c r="B664" s="2"/>
      <c r="C664" s="2"/>
      <c r="E664" s="2"/>
      <c r="G664" s="2"/>
      <c r="H664" s="2"/>
      <c r="J664" s="2"/>
      <c r="K664" s="2"/>
      <c r="M664" s="2"/>
      <c r="N664" s="2"/>
      <c r="Q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J664" s="2"/>
      <c r="AK664" s="2"/>
      <c r="AN664" s="2"/>
      <c r="AO664" s="2"/>
      <c r="AP664" s="2"/>
      <c r="AQ664" s="2"/>
      <c r="AS664" s="2"/>
      <c r="AU664" s="2"/>
      <c r="AW664" s="2"/>
      <c r="AX664" s="6"/>
      <c r="AY664" s="6"/>
      <c r="AZ664" s="6"/>
      <c r="BA664" s="7"/>
    </row>
    <row r="665" spans="2:53" x14ac:dyDescent="0.4">
      <c r="B665" s="2"/>
      <c r="C665" s="2"/>
      <c r="E665" s="2"/>
      <c r="G665" s="2"/>
      <c r="H665" s="2"/>
      <c r="J665" s="2"/>
      <c r="K665" s="2"/>
      <c r="M665" s="2"/>
      <c r="N665" s="2"/>
      <c r="Q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J665" s="2"/>
      <c r="AK665" s="2"/>
      <c r="AN665" s="2"/>
      <c r="AO665" s="2"/>
      <c r="AP665" s="2"/>
      <c r="AQ665" s="2"/>
      <c r="AS665" s="2"/>
      <c r="AU665" s="2"/>
      <c r="AW665" s="2"/>
      <c r="AX665" s="6"/>
      <c r="AY665" s="6"/>
      <c r="AZ665" s="6"/>
      <c r="BA665" s="7"/>
    </row>
    <row r="666" spans="2:53" x14ac:dyDescent="0.4">
      <c r="B666" s="2"/>
      <c r="C666" s="2"/>
      <c r="E666" s="2"/>
      <c r="G666" s="2"/>
      <c r="H666" s="2"/>
      <c r="J666" s="2"/>
      <c r="K666" s="2"/>
      <c r="M666" s="2"/>
      <c r="N666" s="2"/>
      <c r="Q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J666" s="2"/>
      <c r="AK666" s="2"/>
      <c r="AN666" s="2"/>
      <c r="AO666" s="2"/>
      <c r="AP666" s="2"/>
      <c r="AQ666" s="2"/>
      <c r="AS666" s="2"/>
      <c r="AU666" s="2"/>
      <c r="AW666" s="2"/>
      <c r="AX666" s="6"/>
      <c r="AY666" s="6"/>
      <c r="AZ666" s="6"/>
      <c r="BA666" s="7"/>
    </row>
    <row r="667" spans="2:53" x14ac:dyDescent="0.4">
      <c r="B667" s="2"/>
      <c r="C667" s="2"/>
      <c r="E667" s="2"/>
      <c r="G667" s="2"/>
      <c r="H667" s="2"/>
      <c r="J667" s="2"/>
      <c r="K667" s="2"/>
      <c r="M667" s="2"/>
      <c r="N667" s="2"/>
      <c r="Q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J667" s="2"/>
      <c r="AK667" s="2"/>
      <c r="AN667" s="2"/>
      <c r="AO667" s="2"/>
      <c r="AP667" s="2"/>
      <c r="AQ667" s="2"/>
      <c r="AS667" s="2"/>
      <c r="AU667" s="2"/>
      <c r="AW667" s="2"/>
      <c r="AX667" s="6"/>
      <c r="AY667" s="6"/>
      <c r="AZ667" s="6"/>
      <c r="BA667" s="7"/>
    </row>
    <row r="668" spans="2:53" x14ac:dyDescent="0.4">
      <c r="B668" s="2"/>
      <c r="C668" s="2"/>
      <c r="E668" s="2"/>
      <c r="G668" s="2"/>
      <c r="H668" s="2"/>
      <c r="J668" s="2"/>
      <c r="K668" s="2"/>
      <c r="M668" s="2"/>
      <c r="N668" s="2"/>
      <c r="Q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J668" s="2"/>
      <c r="AK668" s="2"/>
      <c r="AN668" s="2"/>
      <c r="AO668" s="2"/>
      <c r="AP668" s="2"/>
      <c r="AQ668" s="2"/>
      <c r="AS668" s="2"/>
      <c r="AU668" s="2"/>
      <c r="AW668" s="2"/>
      <c r="AX668" s="6"/>
      <c r="AY668" s="6"/>
      <c r="AZ668" s="6"/>
      <c r="BA668" s="7"/>
    </row>
    <row r="669" spans="2:53" x14ac:dyDescent="0.4">
      <c r="B669" s="2"/>
      <c r="C669" s="2"/>
      <c r="E669" s="2"/>
      <c r="G669" s="2"/>
      <c r="H669" s="2"/>
      <c r="J669" s="2"/>
      <c r="K669" s="2"/>
      <c r="M669" s="2"/>
      <c r="N669" s="2"/>
      <c r="Q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J669" s="2"/>
      <c r="AK669" s="2"/>
      <c r="AN669" s="2"/>
      <c r="AO669" s="2"/>
      <c r="AP669" s="2"/>
      <c r="AQ669" s="2"/>
      <c r="AS669" s="2"/>
      <c r="AU669" s="2"/>
      <c r="AW669" s="2"/>
      <c r="AX669" s="6"/>
      <c r="AY669" s="6"/>
      <c r="AZ669" s="6"/>
      <c r="BA669" s="7"/>
    </row>
    <row r="670" spans="2:53" x14ac:dyDescent="0.4">
      <c r="B670" s="2"/>
      <c r="C670" s="2"/>
      <c r="E670" s="2"/>
      <c r="G670" s="2"/>
      <c r="H670" s="2"/>
      <c r="J670" s="2"/>
      <c r="K670" s="2"/>
      <c r="M670" s="2"/>
      <c r="N670" s="2"/>
      <c r="Q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J670" s="2"/>
      <c r="AK670" s="2"/>
      <c r="AN670" s="2"/>
      <c r="AO670" s="2"/>
      <c r="AP670" s="2"/>
      <c r="AQ670" s="2"/>
      <c r="AS670" s="2"/>
      <c r="AU670" s="2"/>
      <c r="AW670" s="2"/>
      <c r="AX670" s="6"/>
      <c r="AY670" s="6"/>
      <c r="AZ670" s="6"/>
      <c r="BA670" s="7"/>
    </row>
    <row r="671" spans="2:53" x14ac:dyDescent="0.4">
      <c r="B671" s="2"/>
      <c r="C671" s="2"/>
      <c r="E671" s="2"/>
      <c r="G671" s="2"/>
      <c r="H671" s="2"/>
      <c r="J671" s="2"/>
      <c r="K671" s="2"/>
      <c r="M671" s="2"/>
      <c r="N671" s="2"/>
      <c r="Q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J671" s="2"/>
      <c r="AK671" s="2"/>
      <c r="AN671" s="2"/>
      <c r="AO671" s="2"/>
      <c r="AP671" s="2"/>
      <c r="AQ671" s="2"/>
      <c r="AS671" s="2"/>
      <c r="AU671" s="2"/>
      <c r="AW671" s="2"/>
      <c r="AX671" s="6"/>
      <c r="AY671" s="6"/>
      <c r="AZ671" s="6"/>
      <c r="BA671" s="7"/>
    </row>
    <row r="672" spans="2:53" x14ac:dyDescent="0.4">
      <c r="B672" s="2"/>
      <c r="C672" s="2"/>
      <c r="E672" s="2"/>
      <c r="G672" s="2"/>
      <c r="H672" s="2"/>
      <c r="J672" s="2"/>
      <c r="K672" s="2"/>
      <c r="M672" s="2"/>
      <c r="N672" s="2"/>
      <c r="Q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J672" s="2"/>
      <c r="AK672" s="2"/>
      <c r="AN672" s="2"/>
      <c r="AO672" s="2"/>
      <c r="AP672" s="2"/>
      <c r="AQ672" s="2"/>
      <c r="AS672" s="2"/>
      <c r="AU672" s="2"/>
      <c r="AW672" s="2"/>
      <c r="AX672" s="6"/>
      <c r="AY672" s="6"/>
      <c r="AZ672" s="6"/>
      <c r="BA672" s="7"/>
    </row>
    <row r="673" spans="2:53" x14ac:dyDescent="0.4">
      <c r="B673" s="2"/>
      <c r="C673" s="2"/>
      <c r="E673" s="2"/>
      <c r="G673" s="2"/>
      <c r="H673" s="2"/>
      <c r="J673" s="2"/>
      <c r="K673" s="2"/>
      <c r="M673" s="2"/>
      <c r="N673" s="2"/>
      <c r="Q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J673" s="2"/>
      <c r="AK673" s="2"/>
      <c r="AN673" s="2"/>
      <c r="AO673" s="2"/>
      <c r="AP673" s="2"/>
      <c r="AQ673" s="2"/>
      <c r="AS673" s="2"/>
      <c r="AU673" s="2"/>
      <c r="AW673" s="2"/>
      <c r="AX673" s="6"/>
      <c r="AY673" s="6"/>
      <c r="AZ673" s="6"/>
      <c r="BA673" s="7"/>
    </row>
    <row r="674" spans="2:53" x14ac:dyDescent="0.4">
      <c r="B674" s="2"/>
      <c r="C674" s="2"/>
      <c r="E674" s="2"/>
      <c r="G674" s="2"/>
      <c r="H674" s="2"/>
      <c r="J674" s="2"/>
      <c r="K674" s="2"/>
      <c r="M674" s="2"/>
      <c r="N674" s="2"/>
      <c r="Q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J674" s="2"/>
      <c r="AK674" s="2"/>
      <c r="AN674" s="2"/>
      <c r="AO674" s="2"/>
      <c r="AP674" s="2"/>
      <c r="AQ674" s="2"/>
      <c r="AS674" s="2"/>
      <c r="AU674" s="2"/>
      <c r="AW674" s="2"/>
      <c r="AX674" s="6"/>
      <c r="AY674" s="6"/>
      <c r="AZ674" s="6"/>
      <c r="BA674" s="7"/>
    </row>
    <row r="675" spans="2:53" x14ac:dyDescent="0.4">
      <c r="B675" s="2"/>
      <c r="C675" s="2"/>
      <c r="E675" s="2"/>
      <c r="G675" s="2"/>
      <c r="H675" s="2"/>
      <c r="J675" s="2"/>
      <c r="K675" s="2"/>
      <c r="M675" s="2"/>
      <c r="N675" s="2"/>
      <c r="Q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J675" s="2"/>
      <c r="AK675" s="2"/>
      <c r="AN675" s="2"/>
      <c r="AO675" s="2"/>
      <c r="AP675" s="2"/>
      <c r="AQ675" s="2"/>
      <c r="AS675" s="2"/>
      <c r="AU675" s="2"/>
      <c r="AW675" s="2"/>
      <c r="AX675" s="6"/>
      <c r="AY675" s="6"/>
      <c r="AZ675" s="6"/>
      <c r="BA675" s="7"/>
    </row>
    <row r="676" spans="2:53" x14ac:dyDescent="0.4">
      <c r="B676" s="2"/>
      <c r="C676" s="2"/>
      <c r="E676" s="2"/>
      <c r="G676" s="2"/>
      <c r="H676" s="2"/>
      <c r="J676" s="2"/>
      <c r="K676" s="2"/>
      <c r="M676" s="2"/>
      <c r="N676" s="2"/>
      <c r="Q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J676" s="2"/>
      <c r="AK676" s="2"/>
      <c r="AN676" s="2"/>
      <c r="AO676" s="2"/>
      <c r="AP676" s="2"/>
      <c r="AQ676" s="2"/>
      <c r="AS676" s="2"/>
      <c r="AU676" s="2"/>
      <c r="AW676" s="2"/>
      <c r="AX676" s="6"/>
      <c r="AY676" s="6"/>
      <c r="AZ676" s="6"/>
      <c r="BA676" s="7"/>
    </row>
    <row r="677" spans="2:53" x14ac:dyDescent="0.4">
      <c r="B677" s="2"/>
      <c r="C677" s="2"/>
      <c r="E677" s="2"/>
      <c r="G677" s="2"/>
      <c r="H677" s="2"/>
      <c r="J677" s="2"/>
      <c r="K677" s="2"/>
      <c r="M677" s="2"/>
      <c r="N677" s="2"/>
      <c r="Q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J677" s="2"/>
      <c r="AK677" s="2"/>
      <c r="AN677" s="2"/>
      <c r="AO677" s="2"/>
      <c r="AP677" s="2"/>
      <c r="AQ677" s="2"/>
      <c r="AS677" s="2"/>
      <c r="AU677" s="2"/>
      <c r="AW677" s="2"/>
      <c r="AX677" s="6"/>
      <c r="AY677" s="6"/>
      <c r="AZ677" s="6"/>
      <c r="BA677" s="7"/>
    </row>
    <row r="678" spans="2:53" x14ac:dyDescent="0.4">
      <c r="B678" s="2"/>
      <c r="C678" s="2"/>
      <c r="E678" s="2"/>
      <c r="G678" s="2"/>
      <c r="H678" s="2"/>
      <c r="J678" s="2"/>
      <c r="K678" s="2"/>
      <c r="M678" s="2"/>
      <c r="N678" s="2"/>
      <c r="Q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J678" s="2"/>
      <c r="AK678" s="2"/>
      <c r="AN678" s="2"/>
      <c r="AO678" s="2"/>
      <c r="AP678" s="2"/>
      <c r="AQ678" s="2"/>
      <c r="AS678" s="2"/>
      <c r="AU678" s="2"/>
      <c r="AW678" s="2"/>
      <c r="AX678" s="6"/>
      <c r="AY678" s="6"/>
      <c r="AZ678" s="6"/>
      <c r="BA678" s="7"/>
    </row>
    <row r="679" spans="2:53" x14ac:dyDescent="0.4">
      <c r="B679" s="2"/>
      <c r="C679" s="2"/>
      <c r="E679" s="2"/>
      <c r="G679" s="2"/>
      <c r="H679" s="2"/>
      <c r="J679" s="2"/>
      <c r="K679" s="2"/>
      <c r="M679" s="2"/>
      <c r="N679" s="2"/>
      <c r="Q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J679" s="2"/>
      <c r="AK679" s="2"/>
      <c r="AN679" s="2"/>
      <c r="AO679" s="2"/>
      <c r="AP679" s="2"/>
      <c r="AQ679" s="2"/>
      <c r="AS679" s="2"/>
      <c r="AU679" s="2"/>
      <c r="AW679" s="2"/>
      <c r="AX679" s="6"/>
      <c r="AY679" s="6"/>
      <c r="AZ679" s="6"/>
      <c r="BA679" s="7"/>
    </row>
    <row r="680" spans="2:53" x14ac:dyDescent="0.4">
      <c r="B680" s="2"/>
      <c r="C680" s="2"/>
      <c r="E680" s="2"/>
      <c r="G680" s="2"/>
      <c r="H680" s="2"/>
      <c r="J680" s="2"/>
      <c r="K680" s="2"/>
      <c r="M680" s="2"/>
      <c r="N680" s="2"/>
      <c r="Q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J680" s="2"/>
      <c r="AK680" s="2"/>
      <c r="AN680" s="2"/>
      <c r="AO680" s="2"/>
      <c r="AP680" s="2"/>
      <c r="AQ680" s="2"/>
      <c r="AS680" s="2"/>
      <c r="AU680" s="2"/>
      <c r="AW680" s="2"/>
      <c r="AX680" s="6"/>
      <c r="AY680" s="6"/>
      <c r="AZ680" s="6"/>
      <c r="BA680" s="7"/>
    </row>
    <row r="681" spans="2:53" x14ac:dyDescent="0.4">
      <c r="B681" s="2"/>
      <c r="C681" s="2"/>
      <c r="E681" s="2"/>
      <c r="G681" s="2"/>
      <c r="H681" s="2"/>
      <c r="J681" s="2"/>
      <c r="K681" s="2"/>
      <c r="M681" s="2"/>
      <c r="N681" s="2"/>
      <c r="Q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J681" s="2"/>
      <c r="AK681" s="2"/>
      <c r="AN681" s="2"/>
      <c r="AO681" s="2"/>
      <c r="AP681" s="2"/>
      <c r="AQ681" s="2"/>
      <c r="AS681" s="2"/>
      <c r="AU681" s="2"/>
      <c r="AW681" s="2"/>
      <c r="AX681" s="6"/>
      <c r="AY681" s="6"/>
      <c r="AZ681" s="6"/>
      <c r="BA681" s="7"/>
    </row>
    <row r="682" spans="2:53" x14ac:dyDescent="0.4">
      <c r="B682" s="2"/>
      <c r="C682" s="2"/>
      <c r="E682" s="2"/>
      <c r="G682" s="2"/>
      <c r="H682" s="2"/>
      <c r="J682" s="2"/>
      <c r="K682" s="2"/>
      <c r="M682" s="2"/>
      <c r="N682" s="2"/>
      <c r="Q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J682" s="2"/>
      <c r="AK682" s="2"/>
      <c r="AN682" s="2"/>
      <c r="AO682" s="2"/>
      <c r="AP682" s="2"/>
      <c r="AQ682" s="2"/>
      <c r="AS682" s="2"/>
      <c r="AU682" s="2"/>
      <c r="AW682" s="2"/>
      <c r="AX682" s="6"/>
      <c r="AY682" s="6"/>
      <c r="AZ682" s="6"/>
      <c r="BA682" s="7"/>
    </row>
    <row r="683" spans="2:53" x14ac:dyDescent="0.4">
      <c r="B683" s="2"/>
      <c r="C683" s="2"/>
      <c r="E683" s="2"/>
      <c r="G683" s="2"/>
      <c r="H683" s="2"/>
      <c r="J683" s="2"/>
      <c r="K683" s="2"/>
      <c r="M683" s="2"/>
      <c r="N683" s="2"/>
      <c r="Q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J683" s="2"/>
      <c r="AK683" s="2"/>
      <c r="AN683" s="2"/>
      <c r="AO683" s="2"/>
      <c r="AP683" s="2"/>
      <c r="AQ683" s="2"/>
      <c r="AS683" s="2"/>
      <c r="AU683" s="2"/>
      <c r="AW683" s="2"/>
      <c r="AX683" s="6"/>
      <c r="AY683" s="6"/>
      <c r="AZ683" s="6"/>
      <c r="BA683" s="7"/>
    </row>
    <row r="684" spans="2:53" x14ac:dyDescent="0.4">
      <c r="B684" s="2"/>
      <c r="C684" s="2"/>
      <c r="E684" s="2"/>
      <c r="G684" s="2"/>
      <c r="H684" s="2"/>
      <c r="J684" s="2"/>
      <c r="K684" s="2"/>
      <c r="M684" s="2"/>
      <c r="N684" s="2"/>
      <c r="Q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J684" s="2"/>
      <c r="AK684" s="2"/>
      <c r="AN684" s="2"/>
      <c r="AO684" s="2"/>
      <c r="AP684" s="2"/>
      <c r="AQ684" s="2"/>
      <c r="AS684" s="2"/>
      <c r="AU684" s="2"/>
      <c r="AW684" s="2"/>
      <c r="AX684" s="6"/>
      <c r="AY684" s="6"/>
      <c r="AZ684" s="6"/>
      <c r="BA684" s="7"/>
    </row>
    <row r="685" spans="2:53" x14ac:dyDescent="0.4">
      <c r="B685" s="2"/>
      <c r="C685" s="2"/>
      <c r="E685" s="2"/>
      <c r="G685" s="2"/>
      <c r="H685" s="2"/>
      <c r="J685" s="2"/>
      <c r="K685" s="2"/>
      <c r="M685" s="2"/>
      <c r="N685" s="2"/>
      <c r="Q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J685" s="2"/>
      <c r="AK685" s="2"/>
      <c r="AN685" s="2"/>
      <c r="AO685" s="2"/>
      <c r="AP685" s="2"/>
      <c r="AQ685" s="2"/>
      <c r="AS685" s="2"/>
      <c r="AU685" s="2"/>
      <c r="AW685" s="2"/>
      <c r="AX685" s="6"/>
      <c r="AY685" s="6"/>
      <c r="AZ685" s="6"/>
      <c r="BA685" s="7"/>
    </row>
    <row r="686" spans="2:53" x14ac:dyDescent="0.4">
      <c r="B686" s="2"/>
      <c r="C686" s="2"/>
      <c r="E686" s="2"/>
      <c r="G686" s="2"/>
      <c r="H686" s="2"/>
      <c r="J686" s="2"/>
      <c r="K686" s="2"/>
      <c r="M686" s="2"/>
      <c r="N686" s="2"/>
      <c r="Q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J686" s="2"/>
      <c r="AK686" s="2"/>
      <c r="AN686" s="2"/>
      <c r="AO686" s="2"/>
      <c r="AP686" s="2"/>
      <c r="AQ686" s="2"/>
      <c r="AS686" s="2"/>
      <c r="AU686" s="2"/>
      <c r="AW686" s="2"/>
      <c r="AX686" s="6"/>
      <c r="AY686" s="6"/>
      <c r="AZ686" s="6"/>
      <c r="BA686" s="7"/>
    </row>
    <row r="687" spans="2:53" x14ac:dyDescent="0.4">
      <c r="B687" s="2"/>
      <c r="C687" s="2"/>
      <c r="E687" s="2"/>
      <c r="G687" s="2"/>
      <c r="H687" s="2"/>
      <c r="J687" s="2"/>
      <c r="K687" s="2"/>
      <c r="M687" s="2"/>
      <c r="N687" s="2"/>
      <c r="Q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J687" s="2"/>
      <c r="AK687" s="2"/>
      <c r="AN687" s="2"/>
      <c r="AO687" s="2"/>
      <c r="AP687" s="2"/>
      <c r="AQ687" s="2"/>
      <c r="AS687" s="2"/>
      <c r="AU687" s="2"/>
      <c r="AW687" s="2"/>
      <c r="AX687" s="6"/>
      <c r="AY687" s="6"/>
      <c r="AZ687" s="6"/>
      <c r="BA687" s="7"/>
    </row>
    <row r="688" spans="2:53" x14ac:dyDescent="0.4">
      <c r="B688" s="2"/>
      <c r="C688" s="2"/>
      <c r="E688" s="2"/>
      <c r="G688" s="2"/>
      <c r="H688" s="2"/>
      <c r="J688" s="2"/>
      <c r="K688" s="2"/>
      <c r="M688" s="2"/>
      <c r="N688" s="2"/>
      <c r="Q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J688" s="2"/>
      <c r="AK688" s="2"/>
      <c r="AN688" s="2"/>
      <c r="AO688" s="2"/>
      <c r="AP688" s="2"/>
      <c r="AQ688" s="2"/>
      <c r="AS688" s="2"/>
      <c r="AU688" s="2"/>
      <c r="AW688" s="2"/>
      <c r="AX688" s="6"/>
      <c r="AY688" s="6"/>
      <c r="AZ688" s="6"/>
      <c r="BA688" s="7"/>
    </row>
    <row r="689" spans="2:53" x14ac:dyDescent="0.4">
      <c r="B689" s="2"/>
      <c r="C689" s="2"/>
      <c r="E689" s="2"/>
      <c r="G689" s="2"/>
      <c r="H689" s="2"/>
      <c r="J689" s="2"/>
      <c r="K689" s="2"/>
      <c r="M689" s="2"/>
      <c r="N689" s="2"/>
      <c r="Q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J689" s="2"/>
      <c r="AK689" s="2"/>
      <c r="AN689" s="2"/>
      <c r="AO689" s="2"/>
      <c r="AP689" s="2"/>
      <c r="AQ689" s="2"/>
      <c r="AS689" s="2"/>
      <c r="AU689" s="2"/>
      <c r="AW689" s="2"/>
      <c r="AX689" s="6"/>
      <c r="AY689" s="6"/>
      <c r="AZ689" s="6"/>
      <c r="BA689" s="7"/>
    </row>
    <row r="690" spans="2:53" x14ac:dyDescent="0.4">
      <c r="B690" s="2"/>
      <c r="C690" s="2"/>
      <c r="E690" s="2"/>
      <c r="G690" s="2"/>
      <c r="H690" s="2"/>
      <c r="J690" s="2"/>
      <c r="K690" s="2"/>
      <c r="M690" s="2"/>
      <c r="N690" s="2"/>
      <c r="Q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J690" s="2"/>
      <c r="AK690" s="2"/>
      <c r="AN690" s="2"/>
      <c r="AO690" s="2"/>
      <c r="AP690" s="2"/>
      <c r="AQ690" s="2"/>
      <c r="AS690" s="2"/>
      <c r="AU690" s="2"/>
      <c r="AW690" s="2"/>
      <c r="AX690" s="6"/>
      <c r="AY690" s="6"/>
      <c r="AZ690" s="6"/>
      <c r="BA690" s="7"/>
    </row>
    <row r="691" spans="2:53" x14ac:dyDescent="0.4">
      <c r="B691" s="2"/>
      <c r="C691" s="2"/>
      <c r="E691" s="2"/>
      <c r="G691" s="2"/>
      <c r="H691" s="2"/>
      <c r="J691" s="2"/>
      <c r="K691" s="2"/>
      <c r="M691" s="2"/>
      <c r="N691" s="2"/>
      <c r="Q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J691" s="2"/>
      <c r="AK691" s="2"/>
      <c r="AN691" s="2"/>
      <c r="AO691" s="2"/>
      <c r="AP691" s="2"/>
      <c r="AQ691" s="2"/>
      <c r="AS691" s="2"/>
      <c r="AU691" s="2"/>
      <c r="AW691" s="2"/>
      <c r="AX691" s="6"/>
      <c r="AY691" s="6"/>
      <c r="AZ691" s="6"/>
      <c r="BA691" s="7"/>
    </row>
    <row r="692" spans="2:53" x14ac:dyDescent="0.4">
      <c r="B692" s="2"/>
      <c r="C692" s="2"/>
      <c r="E692" s="2"/>
      <c r="G692" s="2"/>
      <c r="H692" s="2"/>
      <c r="J692" s="2"/>
      <c r="K692" s="2"/>
      <c r="M692" s="2"/>
      <c r="N692" s="2"/>
      <c r="Q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J692" s="2"/>
      <c r="AK692" s="2"/>
      <c r="AN692" s="2"/>
      <c r="AO692" s="2"/>
      <c r="AP692" s="2"/>
      <c r="AQ692" s="2"/>
      <c r="AS692" s="2"/>
      <c r="AU692" s="2"/>
      <c r="AW692" s="2"/>
      <c r="AX692" s="6"/>
      <c r="AY692" s="6"/>
      <c r="AZ692" s="6"/>
      <c r="BA692" s="7"/>
    </row>
    <row r="693" spans="2:53" x14ac:dyDescent="0.4">
      <c r="B693" s="2"/>
      <c r="C693" s="2"/>
      <c r="E693" s="2"/>
      <c r="G693" s="2"/>
      <c r="H693" s="2"/>
      <c r="J693" s="2"/>
      <c r="K693" s="2"/>
      <c r="M693" s="2"/>
      <c r="N693" s="2"/>
      <c r="Q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J693" s="2"/>
      <c r="AK693" s="2"/>
      <c r="AN693" s="2"/>
      <c r="AO693" s="2"/>
      <c r="AP693" s="2"/>
      <c r="AQ693" s="2"/>
      <c r="AS693" s="2"/>
      <c r="AU693" s="2"/>
      <c r="AW693" s="2"/>
      <c r="AX693" s="6"/>
      <c r="AY693" s="6"/>
      <c r="AZ693" s="6"/>
      <c r="BA693" s="7"/>
    </row>
    <row r="694" spans="2:53" x14ac:dyDescent="0.4">
      <c r="B694" s="2"/>
      <c r="C694" s="2"/>
      <c r="E694" s="2"/>
      <c r="G694" s="2"/>
      <c r="H694" s="2"/>
      <c r="J694" s="2"/>
      <c r="K694" s="2"/>
      <c r="M694" s="2"/>
      <c r="N694" s="2"/>
      <c r="Q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J694" s="2"/>
      <c r="AK694" s="2"/>
      <c r="AN694" s="2"/>
      <c r="AO694" s="2"/>
      <c r="AP694" s="2"/>
      <c r="AQ694" s="2"/>
      <c r="AS694" s="2"/>
      <c r="AU694" s="2"/>
      <c r="AW694" s="2"/>
      <c r="AX694" s="6"/>
      <c r="AY694" s="6"/>
      <c r="AZ694" s="6"/>
      <c r="BA694" s="7"/>
    </row>
    <row r="695" spans="2:53" x14ac:dyDescent="0.4">
      <c r="B695" s="2"/>
      <c r="C695" s="2"/>
      <c r="E695" s="2"/>
      <c r="G695" s="2"/>
      <c r="H695" s="2"/>
      <c r="J695" s="2"/>
      <c r="K695" s="2"/>
      <c r="M695" s="2"/>
      <c r="N695" s="2"/>
      <c r="Q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J695" s="2"/>
      <c r="AK695" s="2"/>
      <c r="AN695" s="2"/>
      <c r="AO695" s="2"/>
      <c r="AP695" s="2"/>
      <c r="AQ695" s="2"/>
      <c r="AS695" s="2"/>
      <c r="AU695" s="2"/>
      <c r="AW695" s="2"/>
      <c r="AX695" s="6"/>
      <c r="AY695" s="6"/>
      <c r="AZ695" s="6"/>
      <c r="BA695" s="7"/>
    </row>
    <row r="696" spans="2:53" x14ac:dyDescent="0.4">
      <c r="B696" s="2"/>
      <c r="C696" s="2"/>
      <c r="E696" s="2"/>
      <c r="G696" s="2"/>
      <c r="H696" s="2"/>
      <c r="J696" s="2"/>
      <c r="K696" s="2"/>
      <c r="M696" s="2"/>
      <c r="N696" s="2"/>
      <c r="Q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J696" s="2"/>
      <c r="AK696" s="2"/>
      <c r="AN696" s="2"/>
      <c r="AO696" s="2"/>
      <c r="AP696" s="2"/>
      <c r="AQ696" s="2"/>
      <c r="AS696" s="2"/>
      <c r="AU696" s="2"/>
      <c r="AW696" s="2"/>
      <c r="AX696" s="6"/>
      <c r="AY696" s="6"/>
      <c r="AZ696" s="6"/>
      <c r="BA696" s="7"/>
    </row>
    <row r="697" spans="2:53" x14ac:dyDescent="0.4">
      <c r="B697" s="2"/>
      <c r="C697" s="2"/>
      <c r="E697" s="2"/>
      <c r="G697" s="2"/>
      <c r="H697" s="2"/>
      <c r="J697" s="2"/>
      <c r="K697" s="2"/>
      <c r="M697" s="2"/>
      <c r="N697" s="2"/>
      <c r="Q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J697" s="2"/>
      <c r="AK697" s="2"/>
      <c r="AN697" s="2"/>
      <c r="AO697" s="2"/>
      <c r="AP697" s="2"/>
      <c r="AQ697" s="2"/>
      <c r="AS697" s="2"/>
      <c r="AU697" s="2"/>
      <c r="AW697" s="2"/>
      <c r="AX697" s="6"/>
      <c r="AY697" s="6"/>
      <c r="AZ697" s="6"/>
      <c r="BA697" s="7"/>
    </row>
    <row r="698" spans="2:53" x14ac:dyDescent="0.4">
      <c r="B698" s="2"/>
      <c r="C698" s="2"/>
      <c r="E698" s="2"/>
      <c r="G698" s="2"/>
      <c r="H698" s="2"/>
      <c r="J698" s="2"/>
      <c r="K698" s="2"/>
      <c r="M698" s="2"/>
      <c r="N698" s="2"/>
      <c r="Q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J698" s="2"/>
      <c r="AK698" s="2"/>
      <c r="AN698" s="2"/>
      <c r="AO698" s="2"/>
      <c r="AP698" s="2"/>
      <c r="AQ698" s="2"/>
      <c r="AS698" s="2"/>
      <c r="AU698" s="2"/>
      <c r="AW698" s="2"/>
      <c r="AX698" s="6"/>
      <c r="AY698" s="6"/>
      <c r="AZ698" s="6"/>
      <c r="BA698" s="7"/>
    </row>
    <row r="699" spans="2:53" x14ac:dyDescent="0.4">
      <c r="B699" s="2"/>
      <c r="C699" s="2"/>
      <c r="E699" s="2"/>
      <c r="G699" s="2"/>
      <c r="H699" s="2"/>
      <c r="J699" s="2"/>
      <c r="K699" s="2"/>
      <c r="M699" s="2"/>
      <c r="N699" s="2"/>
      <c r="Q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J699" s="2"/>
      <c r="AK699" s="2"/>
      <c r="AN699" s="2"/>
      <c r="AO699" s="2"/>
      <c r="AP699" s="2"/>
      <c r="AQ699" s="2"/>
      <c r="AS699" s="2"/>
      <c r="AU699" s="2"/>
      <c r="AW699" s="2"/>
      <c r="AX699" s="6"/>
      <c r="AY699" s="6"/>
      <c r="AZ699" s="6"/>
      <c r="BA699" s="7"/>
    </row>
    <row r="700" spans="2:53" x14ac:dyDescent="0.4">
      <c r="B700" s="2"/>
      <c r="C700" s="2"/>
      <c r="E700" s="2"/>
      <c r="G700" s="2"/>
      <c r="H700" s="2"/>
      <c r="J700" s="2"/>
      <c r="K700" s="2"/>
      <c r="M700" s="2"/>
      <c r="N700" s="2"/>
      <c r="Q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J700" s="2"/>
      <c r="AK700" s="2"/>
      <c r="AN700" s="2"/>
      <c r="AO700" s="2"/>
      <c r="AP700" s="2"/>
      <c r="AQ700" s="2"/>
      <c r="AS700" s="2"/>
      <c r="AU700" s="2"/>
      <c r="AW700" s="2"/>
      <c r="AX700" s="6"/>
      <c r="AY700" s="6"/>
      <c r="AZ700" s="6"/>
      <c r="BA700" s="7"/>
    </row>
    <row r="701" spans="2:53" x14ac:dyDescent="0.4">
      <c r="B701" s="2"/>
      <c r="C701" s="2"/>
      <c r="E701" s="2"/>
      <c r="G701" s="2"/>
      <c r="H701" s="2"/>
      <c r="J701" s="2"/>
      <c r="K701" s="2"/>
      <c r="M701" s="2"/>
      <c r="N701" s="2"/>
      <c r="Q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J701" s="2"/>
      <c r="AK701" s="2"/>
      <c r="AN701" s="2"/>
      <c r="AO701" s="2"/>
      <c r="AP701" s="2"/>
      <c r="AQ701" s="2"/>
      <c r="AS701" s="2"/>
      <c r="AU701" s="2"/>
      <c r="AW701" s="2"/>
      <c r="AX701" s="6"/>
      <c r="AY701" s="6"/>
      <c r="AZ701" s="6"/>
      <c r="BA701" s="7"/>
    </row>
    <row r="702" spans="2:53" x14ac:dyDescent="0.4">
      <c r="B702" s="2"/>
      <c r="C702" s="2"/>
      <c r="E702" s="2"/>
      <c r="G702" s="2"/>
      <c r="H702" s="2"/>
      <c r="J702" s="2"/>
      <c r="K702" s="2"/>
      <c r="M702" s="2"/>
      <c r="N702" s="2"/>
      <c r="Q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J702" s="2"/>
      <c r="AK702" s="2"/>
      <c r="AN702" s="2"/>
      <c r="AO702" s="2"/>
      <c r="AP702" s="2"/>
      <c r="AQ702" s="2"/>
      <c r="AS702" s="2"/>
      <c r="AU702" s="2"/>
      <c r="AW702" s="2"/>
      <c r="AX702" s="6"/>
      <c r="AY702" s="6"/>
      <c r="AZ702" s="6"/>
      <c r="BA702" s="7"/>
    </row>
    <row r="703" spans="2:53" x14ac:dyDescent="0.4">
      <c r="B703" s="2"/>
      <c r="C703" s="2"/>
      <c r="E703" s="2"/>
      <c r="G703" s="2"/>
      <c r="H703" s="2"/>
      <c r="J703" s="2"/>
      <c r="K703" s="2"/>
      <c r="M703" s="2"/>
      <c r="N703" s="2"/>
      <c r="Q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J703" s="2"/>
      <c r="AK703" s="2"/>
      <c r="AN703" s="2"/>
      <c r="AO703" s="2"/>
      <c r="AP703" s="2"/>
      <c r="AQ703" s="2"/>
      <c r="AS703" s="2"/>
      <c r="AU703" s="2"/>
      <c r="AW703" s="2"/>
      <c r="AX703" s="6"/>
      <c r="AY703" s="6"/>
      <c r="AZ703" s="6"/>
      <c r="BA703" s="7"/>
    </row>
    <row r="704" spans="2:53" x14ac:dyDescent="0.4">
      <c r="B704" s="2"/>
      <c r="C704" s="2"/>
      <c r="E704" s="2"/>
      <c r="G704" s="2"/>
      <c r="H704" s="2"/>
      <c r="J704" s="2"/>
      <c r="K704" s="2"/>
      <c r="M704" s="2"/>
      <c r="N704" s="2"/>
      <c r="Q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J704" s="2"/>
      <c r="AK704" s="2"/>
      <c r="AN704" s="2"/>
      <c r="AO704" s="2"/>
      <c r="AP704" s="2"/>
      <c r="AQ704" s="2"/>
      <c r="AS704" s="2"/>
      <c r="AU704" s="2"/>
      <c r="AW704" s="2"/>
      <c r="AX704" s="6"/>
      <c r="AY704" s="6"/>
      <c r="AZ704" s="6"/>
      <c r="BA704" s="7"/>
    </row>
    <row r="705" spans="2:53" x14ac:dyDescent="0.4">
      <c r="B705" s="2"/>
      <c r="C705" s="2"/>
      <c r="E705" s="2"/>
      <c r="G705" s="2"/>
      <c r="H705" s="2"/>
      <c r="J705" s="2"/>
      <c r="K705" s="2"/>
      <c r="M705" s="2"/>
      <c r="N705" s="2"/>
      <c r="Q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J705" s="2"/>
      <c r="AK705" s="2"/>
      <c r="AN705" s="2"/>
      <c r="AO705" s="2"/>
      <c r="AP705" s="2"/>
      <c r="AQ705" s="2"/>
      <c r="AS705" s="2"/>
      <c r="AU705" s="2"/>
      <c r="AW705" s="2"/>
      <c r="AX705" s="6"/>
      <c r="AY705" s="6"/>
      <c r="AZ705" s="6"/>
      <c r="BA705" s="7"/>
    </row>
    <row r="706" spans="2:53" x14ac:dyDescent="0.4">
      <c r="B706" s="2"/>
      <c r="C706" s="2"/>
      <c r="E706" s="2"/>
      <c r="G706" s="2"/>
      <c r="H706" s="2"/>
      <c r="J706" s="2"/>
      <c r="K706" s="2"/>
      <c r="M706" s="2"/>
      <c r="N706" s="2"/>
      <c r="Q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J706" s="2"/>
      <c r="AK706" s="2"/>
      <c r="AN706" s="2"/>
      <c r="AO706" s="2"/>
      <c r="AP706" s="2"/>
      <c r="AQ706" s="2"/>
      <c r="AS706" s="2"/>
      <c r="AU706" s="2"/>
      <c r="AW706" s="2"/>
      <c r="AX706" s="6"/>
      <c r="AY706" s="6"/>
      <c r="AZ706" s="6"/>
      <c r="BA706" s="7"/>
    </row>
    <row r="707" spans="2:53" x14ac:dyDescent="0.4">
      <c r="B707" s="2"/>
      <c r="C707" s="2"/>
      <c r="E707" s="2"/>
      <c r="G707" s="2"/>
      <c r="H707" s="2"/>
      <c r="J707" s="2"/>
      <c r="K707" s="2"/>
      <c r="M707" s="2"/>
      <c r="N707" s="2"/>
      <c r="Q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J707" s="2"/>
      <c r="AK707" s="2"/>
      <c r="AN707" s="2"/>
      <c r="AO707" s="2"/>
      <c r="AP707" s="2"/>
      <c r="AQ707" s="2"/>
      <c r="AS707" s="2"/>
      <c r="AU707" s="2"/>
      <c r="AW707" s="2"/>
      <c r="AX707" s="6"/>
      <c r="AY707" s="6"/>
      <c r="AZ707" s="6"/>
      <c r="BA707" s="7"/>
    </row>
    <row r="708" spans="2:53" x14ac:dyDescent="0.4">
      <c r="B708" s="2"/>
      <c r="C708" s="2"/>
      <c r="E708" s="2"/>
      <c r="G708" s="2"/>
      <c r="H708" s="2"/>
      <c r="J708" s="2"/>
      <c r="K708" s="2"/>
      <c r="M708" s="2"/>
      <c r="N708" s="2"/>
      <c r="Q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J708" s="2"/>
      <c r="AK708" s="2"/>
      <c r="AN708" s="2"/>
      <c r="AO708" s="2"/>
      <c r="AP708" s="2"/>
      <c r="AQ708" s="2"/>
      <c r="AS708" s="2"/>
      <c r="AU708" s="2"/>
      <c r="AW708" s="2"/>
      <c r="AX708" s="6"/>
      <c r="AY708" s="6"/>
      <c r="AZ708" s="6"/>
      <c r="BA708" s="7"/>
    </row>
    <row r="709" spans="2:53" x14ac:dyDescent="0.4">
      <c r="B709" s="2"/>
      <c r="C709" s="2"/>
      <c r="E709" s="2"/>
      <c r="G709" s="2"/>
      <c r="H709" s="2"/>
      <c r="J709" s="2"/>
      <c r="K709" s="2"/>
      <c r="M709" s="2"/>
      <c r="N709" s="2"/>
      <c r="Q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J709" s="2"/>
      <c r="AK709" s="2"/>
      <c r="AN709" s="2"/>
      <c r="AO709" s="2"/>
      <c r="AP709" s="2"/>
      <c r="AQ709" s="2"/>
      <c r="AS709" s="2"/>
      <c r="AU709" s="2"/>
      <c r="AW709" s="2"/>
      <c r="AX709" s="6"/>
      <c r="AY709" s="6"/>
      <c r="AZ709" s="6"/>
      <c r="BA709" s="7"/>
    </row>
    <row r="710" spans="2:53" x14ac:dyDescent="0.4">
      <c r="B710" s="2"/>
      <c r="C710" s="2"/>
      <c r="E710" s="2"/>
      <c r="G710" s="2"/>
      <c r="H710" s="2"/>
      <c r="J710" s="2"/>
      <c r="K710" s="2"/>
      <c r="M710" s="2"/>
      <c r="N710" s="2"/>
      <c r="Q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J710" s="2"/>
      <c r="AK710" s="2"/>
      <c r="AN710" s="2"/>
      <c r="AO710" s="2"/>
      <c r="AP710" s="2"/>
      <c r="AQ710" s="2"/>
      <c r="AS710" s="2"/>
      <c r="AU710" s="2"/>
      <c r="AW710" s="2"/>
      <c r="AX710" s="6"/>
      <c r="AY710" s="6"/>
      <c r="AZ710" s="6"/>
      <c r="BA710" s="7"/>
    </row>
    <row r="711" spans="2:53" x14ac:dyDescent="0.4">
      <c r="B711" s="2"/>
      <c r="C711" s="2"/>
      <c r="E711" s="2"/>
      <c r="G711" s="2"/>
      <c r="H711" s="2"/>
      <c r="J711" s="2"/>
      <c r="K711" s="2"/>
      <c r="M711" s="2"/>
      <c r="N711" s="2"/>
      <c r="Q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J711" s="2"/>
      <c r="AK711" s="2"/>
      <c r="AN711" s="2"/>
      <c r="AO711" s="2"/>
      <c r="AP711" s="2"/>
      <c r="AQ711" s="2"/>
      <c r="AS711" s="2"/>
      <c r="AU711" s="2"/>
      <c r="AW711" s="2"/>
      <c r="AX711" s="6"/>
      <c r="AY711" s="6"/>
      <c r="AZ711" s="6"/>
      <c r="BA711" s="7"/>
    </row>
    <row r="712" spans="2:53" x14ac:dyDescent="0.4">
      <c r="B712" s="2"/>
      <c r="C712" s="2"/>
      <c r="E712" s="2"/>
      <c r="G712" s="2"/>
      <c r="H712" s="2"/>
      <c r="J712" s="2"/>
      <c r="K712" s="2"/>
      <c r="M712" s="2"/>
      <c r="N712" s="2"/>
      <c r="Q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J712" s="2"/>
      <c r="AK712" s="2"/>
      <c r="AN712" s="2"/>
      <c r="AO712" s="2"/>
      <c r="AP712" s="2"/>
      <c r="AQ712" s="2"/>
      <c r="AS712" s="2"/>
      <c r="AU712" s="2"/>
      <c r="AW712" s="2"/>
      <c r="AX712" s="6"/>
      <c r="AY712" s="6"/>
      <c r="AZ712" s="6"/>
      <c r="BA712" s="7"/>
    </row>
    <row r="713" spans="2:53" x14ac:dyDescent="0.4">
      <c r="B713" s="2"/>
      <c r="C713" s="2"/>
      <c r="E713" s="2"/>
      <c r="G713" s="2"/>
      <c r="H713" s="2"/>
      <c r="J713" s="2"/>
      <c r="K713" s="2"/>
      <c r="M713" s="2"/>
      <c r="N713" s="2"/>
      <c r="Q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J713" s="2"/>
      <c r="AK713" s="2"/>
      <c r="AN713" s="2"/>
      <c r="AO713" s="2"/>
      <c r="AP713" s="2"/>
      <c r="AQ713" s="2"/>
      <c r="AS713" s="2"/>
      <c r="AU713" s="2"/>
      <c r="AW713" s="2"/>
      <c r="AX713" s="6"/>
      <c r="AY713" s="6"/>
      <c r="AZ713" s="6"/>
      <c r="BA713" s="7"/>
    </row>
    <row r="714" spans="2:53" x14ac:dyDescent="0.4">
      <c r="B714" s="2"/>
      <c r="C714" s="2"/>
      <c r="E714" s="2"/>
      <c r="G714" s="2"/>
      <c r="H714" s="2"/>
      <c r="J714" s="2"/>
      <c r="K714" s="2"/>
      <c r="M714" s="2"/>
      <c r="N714" s="2"/>
      <c r="Q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J714" s="2"/>
      <c r="AK714" s="2"/>
      <c r="AN714" s="2"/>
      <c r="AO714" s="2"/>
      <c r="AP714" s="2"/>
      <c r="AQ714" s="2"/>
      <c r="AS714" s="2"/>
      <c r="AU714" s="2"/>
      <c r="AW714" s="2"/>
      <c r="AX714" s="6"/>
      <c r="AY714" s="6"/>
      <c r="AZ714" s="6"/>
      <c r="BA714" s="7"/>
    </row>
    <row r="715" spans="2:53" x14ac:dyDescent="0.4">
      <c r="B715" s="2"/>
      <c r="C715" s="2"/>
      <c r="E715" s="2"/>
      <c r="G715" s="2"/>
      <c r="H715" s="2"/>
      <c r="J715" s="2"/>
      <c r="K715" s="2"/>
      <c r="M715" s="2"/>
      <c r="N715" s="2"/>
      <c r="Q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J715" s="2"/>
      <c r="AK715" s="2"/>
      <c r="AN715" s="2"/>
      <c r="AO715" s="2"/>
      <c r="AP715" s="2"/>
      <c r="AQ715" s="2"/>
      <c r="AS715" s="2"/>
      <c r="AU715" s="2"/>
      <c r="AW715" s="2"/>
      <c r="AX715" s="6"/>
      <c r="AY715" s="6"/>
      <c r="AZ715" s="6"/>
      <c r="BA715" s="7"/>
    </row>
    <row r="716" spans="2:53" x14ac:dyDescent="0.4">
      <c r="B716" s="2"/>
      <c r="C716" s="2"/>
      <c r="E716" s="2"/>
      <c r="G716" s="2"/>
      <c r="H716" s="2"/>
      <c r="J716" s="2"/>
      <c r="K716" s="2"/>
      <c r="M716" s="2"/>
      <c r="N716" s="2"/>
      <c r="Q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J716" s="2"/>
      <c r="AK716" s="2"/>
      <c r="AN716" s="2"/>
      <c r="AO716" s="2"/>
      <c r="AP716" s="2"/>
      <c r="AQ716" s="2"/>
      <c r="AS716" s="2"/>
      <c r="AU716" s="2"/>
      <c r="AW716" s="2"/>
      <c r="AX716" s="6"/>
      <c r="AY716" s="6"/>
      <c r="AZ716" s="6"/>
      <c r="BA716" s="7"/>
    </row>
    <row r="717" spans="2:53" x14ac:dyDescent="0.4">
      <c r="B717" s="2"/>
      <c r="C717" s="2"/>
      <c r="E717" s="2"/>
      <c r="G717" s="2"/>
      <c r="H717" s="2"/>
      <c r="J717" s="2"/>
      <c r="K717" s="2"/>
      <c r="M717" s="2"/>
      <c r="N717" s="2"/>
      <c r="Q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J717" s="2"/>
      <c r="AK717" s="2"/>
      <c r="AN717" s="2"/>
      <c r="AO717" s="2"/>
      <c r="AP717" s="2"/>
      <c r="AQ717" s="2"/>
      <c r="AS717" s="2"/>
      <c r="AU717" s="2"/>
      <c r="AW717" s="2"/>
      <c r="AX717" s="6"/>
      <c r="AY717" s="6"/>
      <c r="AZ717" s="6"/>
      <c r="BA717" s="7"/>
    </row>
    <row r="718" spans="2:53" x14ac:dyDescent="0.4">
      <c r="B718" s="2"/>
      <c r="C718" s="2"/>
      <c r="E718" s="2"/>
      <c r="G718" s="2"/>
      <c r="H718" s="2"/>
      <c r="J718" s="2"/>
      <c r="K718" s="2"/>
      <c r="M718" s="2"/>
      <c r="N718" s="2"/>
      <c r="Q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J718" s="2"/>
      <c r="AK718" s="2"/>
      <c r="AN718" s="2"/>
      <c r="AO718" s="2"/>
      <c r="AP718" s="2"/>
      <c r="AQ718" s="2"/>
      <c r="AS718" s="2"/>
      <c r="AU718" s="2"/>
      <c r="AW718" s="2"/>
      <c r="AX718" s="6"/>
      <c r="AY718" s="6"/>
      <c r="AZ718" s="6"/>
      <c r="BA718" s="7"/>
    </row>
    <row r="719" spans="2:53" x14ac:dyDescent="0.4">
      <c r="B719" s="2"/>
      <c r="C719" s="2"/>
      <c r="E719" s="2"/>
      <c r="G719" s="2"/>
      <c r="H719" s="2"/>
      <c r="J719" s="2"/>
      <c r="K719" s="2"/>
      <c r="M719" s="2"/>
      <c r="N719" s="2"/>
      <c r="Q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J719" s="2"/>
      <c r="AK719" s="2"/>
      <c r="AN719" s="2"/>
      <c r="AO719" s="2"/>
      <c r="AP719" s="2"/>
      <c r="AQ719" s="2"/>
      <c r="AS719" s="2"/>
      <c r="AU719" s="2"/>
      <c r="AW719" s="2"/>
      <c r="AX719" s="6"/>
      <c r="AY719" s="6"/>
      <c r="AZ719" s="6"/>
      <c r="BA719" s="7"/>
    </row>
    <row r="720" spans="2:53" x14ac:dyDescent="0.4">
      <c r="B720" s="2"/>
      <c r="C720" s="2"/>
      <c r="E720" s="2"/>
      <c r="G720" s="2"/>
      <c r="H720" s="2"/>
      <c r="J720" s="2"/>
      <c r="K720" s="2"/>
      <c r="M720" s="2"/>
      <c r="N720" s="2"/>
      <c r="Q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J720" s="2"/>
      <c r="AK720" s="2"/>
      <c r="AN720" s="2"/>
      <c r="AO720" s="2"/>
      <c r="AP720" s="2"/>
      <c r="AQ720" s="2"/>
      <c r="AS720" s="2"/>
      <c r="AU720" s="2"/>
      <c r="AW720" s="2"/>
      <c r="AX720" s="6"/>
      <c r="AY720" s="6"/>
      <c r="AZ720" s="6"/>
      <c r="BA720" s="7"/>
    </row>
    <row r="721" spans="2:53" x14ac:dyDescent="0.4">
      <c r="B721" s="2"/>
      <c r="C721" s="2"/>
      <c r="E721" s="2"/>
      <c r="G721" s="2"/>
      <c r="H721" s="2"/>
      <c r="J721" s="2"/>
      <c r="K721" s="2"/>
      <c r="M721" s="2"/>
      <c r="N721" s="2"/>
      <c r="Q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J721" s="2"/>
      <c r="AK721" s="2"/>
      <c r="AN721" s="2"/>
      <c r="AO721" s="2"/>
      <c r="AP721" s="2"/>
      <c r="AQ721" s="2"/>
      <c r="AS721" s="2"/>
      <c r="AU721" s="2"/>
      <c r="AW721" s="2"/>
      <c r="AX721" s="6"/>
      <c r="AY721" s="6"/>
      <c r="AZ721" s="6"/>
      <c r="BA721" s="7"/>
    </row>
    <row r="722" spans="2:53" x14ac:dyDescent="0.4">
      <c r="B722" s="2"/>
      <c r="C722" s="2"/>
      <c r="E722" s="2"/>
      <c r="G722" s="2"/>
      <c r="H722" s="2"/>
      <c r="J722" s="2"/>
      <c r="K722" s="2"/>
      <c r="M722" s="2"/>
      <c r="N722" s="2"/>
      <c r="Q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J722" s="2"/>
      <c r="AK722" s="2"/>
      <c r="AN722" s="2"/>
      <c r="AO722" s="2"/>
      <c r="AP722" s="2"/>
      <c r="AQ722" s="2"/>
      <c r="AS722" s="2"/>
      <c r="AU722" s="2"/>
      <c r="AW722" s="2"/>
      <c r="AX722" s="6"/>
      <c r="AY722" s="6"/>
      <c r="AZ722" s="6"/>
      <c r="BA722" s="7"/>
    </row>
    <row r="723" spans="2:53" x14ac:dyDescent="0.4">
      <c r="B723" s="2"/>
      <c r="C723" s="2"/>
      <c r="E723" s="2"/>
      <c r="G723" s="2"/>
      <c r="H723" s="2"/>
      <c r="J723" s="2"/>
      <c r="K723" s="2"/>
      <c r="M723" s="2"/>
      <c r="N723" s="2"/>
      <c r="Q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J723" s="2"/>
      <c r="AK723" s="2"/>
      <c r="AN723" s="2"/>
      <c r="AO723" s="2"/>
      <c r="AP723" s="2"/>
      <c r="AQ723" s="2"/>
      <c r="AS723" s="2"/>
      <c r="AU723" s="2"/>
      <c r="AW723" s="2"/>
      <c r="AX723" s="6"/>
      <c r="AY723" s="6"/>
      <c r="AZ723" s="6"/>
      <c r="BA723" s="7"/>
    </row>
    <row r="724" spans="2:53" x14ac:dyDescent="0.4">
      <c r="B724" s="2"/>
      <c r="C724" s="2"/>
      <c r="E724" s="2"/>
      <c r="G724" s="2"/>
      <c r="H724" s="2"/>
      <c r="J724" s="2"/>
      <c r="K724" s="2"/>
      <c r="M724" s="2"/>
      <c r="N724" s="2"/>
      <c r="Q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J724" s="2"/>
      <c r="AK724" s="2"/>
      <c r="AN724" s="2"/>
      <c r="AO724" s="2"/>
      <c r="AP724" s="2"/>
      <c r="AQ724" s="2"/>
      <c r="AS724" s="2"/>
      <c r="AU724" s="2"/>
      <c r="AW724" s="2"/>
      <c r="AX724" s="6"/>
      <c r="AY724" s="6"/>
      <c r="AZ724" s="6"/>
      <c r="BA724" s="7"/>
    </row>
    <row r="725" spans="2:53" x14ac:dyDescent="0.4">
      <c r="B725" s="2"/>
      <c r="C725" s="2"/>
      <c r="E725" s="2"/>
      <c r="G725" s="2"/>
      <c r="H725" s="2"/>
      <c r="J725" s="2"/>
      <c r="K725" s="2"/>
      <c r="M725" s="2"/>
      <c r="N725" s="2"/>
      <c r="Q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J725" s="2"/>
      <c r="AK725" s="2"/>
      <c r="AN725" s="2"/>
      <c r="AO725" s="2"/>
      <c r="AP725" s="2"/>
      <c r="AQ725" s="2"/>
      <c r="AS725" s="2"/>
      <c r="AU725" s="2"/>
      <c r="AW725" s="2"/>
      <c r="AX725" s="6"/>
      <c r="AY725" s="6"/>
      <c r="AZ725" s="6"/>
      <c r="BA725" s="7"/>
    </row>
    <row r="726" spans="2:53" x14ac:dyDescent="0.4">
      <c r="B726" s="2"/>
      <c r="C726" s="2"/>
      <c r="E726" s="2"/>
      <c r="G726" s="2"/>
      <c r="H726" s="2"/>
      <c r="J726" s="2"/>
      <c r="K726" s="2"/>
      <c r="M726" s="2"/>
      <c r="N726" s="2"/>
      <c r="Q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J726" s="2"/>
      <c r="AK726" s="2"/>
      <c r="AN726" s="2"/>
      <c r="AO726" s="2"/>
      <c r="AP726" s="2"/>
      <c r="AQ726" s="2"/>
      <c r="AS726" s="2"/>
      <c r="AU726" s="2"/>
      <c r="AW726" s="2"/>
      <c r="AX726" s="6"/>
      <c r="AY726" s="6"/>
      <c r="AZ726" s="6"/>
      <c r="BA726" s="7"/>
    </row>
    <row r="727" spans="2:53" x14ac:dyDescent="0.4">
      <c r="B727" s="2"/>
      <c r="C727" s="2"/>
      <c r="E727" s="2"/>
      <c r="G727" s="2"/>
      <c r="H727" s="2"/>
      <c r="J727" s="2"/>
      <c r="K727" s="2"/>
      <c r="M727" s="2"/>
      <c r="N727" s="2"/>
      <c r="Q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J727" s="2"/>
      <c r="AK727" s="2"/>
      <c r="AN727" s="2"/>
      <c r="AO727" s="2"/>
      <c r="AP727" s="2"/>
      <c r="AQ727" s="2"/>
      <c r="AS727" s="2"/>
      <c r="AU727" s="2"/>
      <c r="AW727" s="2"/>
      <c r="AX727" s="6"/>
      <c r="AY727" s="6"/>
      <c r="AZ727" s="6"/>
      <c r="BA727" s="7"/>
    </row>
    <row r="728" spans="2:53" x14ac:dyDescent="0.4">
      <c r="B728" s="2"/>
      <c r="C728" s="2"/>
      <c r="E728" s="2"/>
      <c r="G728" s="2"/>
      <c r="H728" s="2"/>
      <c r="J728" s="2"/>
      <c r="K728" s="2"/>
      <c r="M728" s="2"/>
      <c r="N728" s="2"/>
      <c r="Q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J728" s="2"/>
      <c r="AK728" s="2"/>
      <c r="AN728" s="2"/>
      <c r="AO728" s="2"/>
      <c r="AP728" s="2"/>
      <c r="AQ728" s="2"/>
      <c r="AS728" s="2"/>
      <c r="AU728" s="2"/>
      <c r="AW728" s="2"/>
      <c r="AX728" s="6"/>
      <c r="AY728" s="6"/>
      <c r="AZ728" s="6"/>
      <c r="BA728" s="7"/>
    </row>
    <row r="729" spans="2:53" x14ac:dyDescent="0.4">
      <c r="B729" s="2"/>
      <c r="C729" s="2"/>
      <c r="E729" s="2"/>
      <c r="G729" s="2"/>
      <c r="H729" s="2"/>
      <c r="J729" s="2"/>
      <c r="K729" s="2"/>
      <c r="M729" s="2"/>
      <c r="N729" s="2"/>
      <c r="Q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J729" s="2"/>
      <c r="AK729" s="2"/>
      <c r="AN729" s="2"/>
      <c r="AO729" s="2"/>
      <c r="AP729" s="2"/>
      <c r="AQ729" s="2"/>
      <c r="AS729" s="2"/>
      <c r="AU729" s="2"/>
      <c r="AW729" s="2"/>
      <c r="AX729" s="6"/>
      <c r="AY729" s="6"/>
      <c r="AZ729" s="6"/>
      <c r="BA729" s="7"/>
    </row>
    <row r="730" spans="2:53" x14ac:dyDescent="0.4">
      <c r="B730" s="2"/>
      <c r="C730" s="2"/>
      <c r="E730" s="2"/>
      <c r="G730" s="2"/>
      <c r="H730" s="2"/>
      <c r="J730" s="2"/>
      <c r="K730" s="2"/>
      <c r="M730" s="2"/>
      <c r="N730" s="2"/>
      <c r="Q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J730" s="2"/>
      <c r="AK730" s="2"/>
      <c r="AN730" s="2"/>
      <c r="AO730" s="2"/>
      <c r="AP730" s="2"/>
      <c r="AQ730" s="2"/>
      <c r="AS730" s="2"/>
      <c r="AU730" s="2"/>
      <c r="AW730" s="2"/>
      <c r="AX730" s="6"/>
      <c r="AY730" s="6"/>
      <c r="AZ730" s="6"/>
      <c r="BA730" s="7"/>
    </row>
    <row r="731" spans="2:53" x14ac:dyDescent="0.4">
      <c r="B731" s="2"/>
      <c r="C731" s="2"/>
      <c r="E731" s="2"/>
      <c r="G731" s="2"/>
      <c r="H731" s="2"/>
      <c r="J731" s="2"/>
      <c r="K731" s="2"/>
      <c r="M731" s="2"/>
      <c r="N731" s="2"/>
      <c r="Q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J731" s="2"/>
      <c r="AK731" s="2"/>
      <c r="AN731" s="2"/>
      <c r="AO731" s="2"/>
      <c r="AP731" s="2"/>
      <c r="AQ731" s="2"/>
      <c r="AS731" s="2"/>
      <c r="AU731" s="2"/>
      <c r="AW731" s="2"/>
      <c r="AX731" s="6"/>
      <c r="AY731" s="6"/>
      <c r="AZ731" s="6"/>
      <c r="BA731" s="7"/>
    </row>
    <row r="732" spans="2:53" x14ac:dyDescent="0.4">
      <c r="B732" s="2"/>
      <c r="C732" s="2"/>
      <c r="E732" s="2"/>
      <c r="G732" s="2"/>
      <c r="H732" s="2"/>
      <c r="J732" s="2"/>
      <c r="K732" s="2"/>
      <c r="M732" s="2"/>
      <c r="N732" s="2"/>
      <c r="Q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J732" s="2"/>
      <c r="AK732" s="2"/>
      <c r="AN732" s="2"/>
      <c r="AO732" s="2"/>
      <c r="AP732" s="2"/>
      <c r="AQ732" s="2"/>
      <c r="AS732" s="2"/>
      <c r="AU732" s="2"/>
      <c r="AW732" s="2"/>
      <c r="AX732" s="6"/>
      <c r="AY732" s="6"/>
      <c r="AZ732" s="6"/>
      <c r="BA732" s="7"/>
    </row>
    <row r="733" spans="2:53" x14ac:dyDescent="0.4">
      <c r="B733" s="2"/>
      <c r="C733" s="2"/>
      <c r="E733" s="2"/>
      <c r="G733" s="2"/>
      <c r="H733" s="2"/>
      <c r="J733" s="2"/>
      <c r="K733" s="2"/>
      <c r="M733" s="2"/>
      <c r="N733" s="2"/>
      <c r="Q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J733" s="2"/>
      <c r="AK733" s="2"/>
      <c r="AN733" s="2"/>
      <c r="AO733" s="2"/>
      <c r="AP733" s="2"/>
      <c r="AQ733" s="2"/>
      <c r="AS733" s="2"/>
      <c r="AU733" s="2"/>
      <c r="AW733" s="2"/>
      <c r="AX733" s="6"/>
      <c r="AY733" s="6"/>
      <c r="AZ733" s="6"/>
      <c r="BA733" s="7"/>
    </row>
    <row r="734" spans="2:53" x14ac:dyDescent="0.4">
      <c r="B734" s="2"/>
      <c r="C734" s="2"/>
      <c r="E734" s="2"/>
      <c r="G734" s="2"/>
      <c r="H734" s="2"/>
      <c r="J734" s="2"/>
      <c r="K734" s="2"/>
      <c r="M734" s="2"/>
      <c r="N734" s="2"/>
      <c r="Q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J734" s="2"/>
      <c r="AK734" s="2"/>
      <c r="AN734" s="2"/>
      <c r="AO734" s="2"/>
      <c r="AP734" s="2"/>
      <c r="AQ734" s="2"/>
      <c r="AS734" s="2"/>
      <c r="AU734" s="2"/>
      <c r="AW734" s="2"/>
      <c r="AX734" s="6"/>
      <c r="AY734" s="6"/>
      <c r="AZ734" s="6"/>
      <c r="BA734" s="7"/>
    </row>
    <row r="735" spans="2:53" x14ac:dyDescent="0.4">
      <c r="B735" s="2"/>
      <c r="C735" s="2"/>
      <c r="E735" s="2"/>
      <c r="G735" s="2"/>
      <c r="H735" s="2"/>
      <c r="J735" s="2"/>
      <c r="K735" s="2"/>
      <c r="M735" s="2"/>
      <c r="N735" s="2"/>
      <c r="Q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J735" s="2"/>
      <c r="AK735" s="2"/>
      <c r="AN735" s="2"/>
      <c r="AO735" s="2"/>
      <c r="AP735" s="2"/>
      <c r="AQ735" s="2"/>
      <c r="AS735" s="2"/>
      <c r="AU735" s="2"/>
      <c r="AW735" s="2"/>
      <c r="AX735" s="6"/>
      <c r="AY735" s="6"/>
      <c r="AZ735" s="6"/>
      <c r="BA735" s="7"/>
    </row>
    <row r="736" spans="2:53" x14ac:dyDescent="0.4">
      <c r="B736" s="2"/>
      <c r="C736" s="2"/>
      <c r="E736" s="2"/>
      <c r="G736" s="2"/>
      <c r="H736" s="2"/>
      <c r="J736" s="2"/>
      <c r="K736" s="2"/>
      <c r="M736" s="2"/>
      <c r="N736" s="2"/>
      <c r="Q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J736" s="2"/>
      <c r="AK736" s="2"/>
      <c r="AN736" s="2"/>
      <c r="AO736" s="2"/>
      <c r="AP736" s="2"/>
      <c r="AQ736" s="2"/>
      <c r="AS736" s="2"/>
      <c r="AU736" s="2"/>
      <c r="AW736" s="2"/>
      <c r="AX736" s="6"/>
      <c r="AY736" s="6"/>
      <c r="AZ736" s="6"/>
      <c r="BA736" s="7"/>
    </row>
    <row r="737" spans="2:53" x14ac:dyDescent="0.4">
      <c r="B737" s="2"/>
      <c r="C737" s="2"/>
      <c r="E737" s="2"/>
      <c r="G737" s="2"/>
      <c r="H737" s="2"/>
      <c r="J737" s="2"/>
      <c r="K737" s="2"/>
      <c r="M737" s="2"/>
      <c r="N737" s="2"/>
      <c r="Q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J737" s="2"/>
      <c r="AK737" s="2"/>
      <c r="AN737" s="2"/>
      <c r="AO737" s="2"/>
      <c r="AP737" s="2"/>
      <c r="AQ737" s="2"/>
      <c r="AS737" s="2"/>
      <c r="AU737" s="2"/>
      <c r="AW737" s="2"/>
      <c r="AX737" s="6"/>
      <c r="AY737" s="6"/>
      <c r="AZ737" s="6"/>
      <c r="BA737" s="7"/>
    </row>
    <row r="738" spans="2:53" x14ac:dyDescent="0.4">
      <c r="B738" s="2"/>
      <c r="C738" s="2"/>
      <c r="E738" s="2"/>
      <c r="G738" s="2"/>
      <c r="H738" s="2"/>
      <c r="J738" s="2"/>
      <c r="K738" s="2"/>
      <c r="M738" s="2"/>
      <c r="N738" s="2"/>
      <c r="Q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J738" s="2"/>
      <c r="AK738" s="2"/>
      <c r="AN738" s="2"/>
      <c r="AO738" s="2"/>
      <c r="AP738" s="2"/>
      <c r="AQ738" s="2"/>
      <c r="AS738" s="2"/>
      <c r="AU738" s="2"/>
      <c r="AW738" s="2"/>
      <c r="AX738" s="6"/>
      <c r="AY738" s="6"/>
      <c r="AZ738" s="6"/>
      <c r="BA738" s="7"/>
    </row>
    <row r="739" spans="2:53" x14ac:dyDescent="0.4">
      <c r="B739" s="2"/>
      <c r="C739" s="2"/>
      <c r="E739" s="2"/>
      <c r="G739" s="2"/>
      <c r="H739" s="2"/>
      <c r="J739" s="2"/>
      <c r="K739" s="2"/>
      <c r="M739" s="2"/>
      <c r="N739" s="2"/>
      <c r="Q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J739" s="2"/>
      <c r="AK739" s="2"/>
      <c r="AN739" s="2"/>
      <c r="AO739" s="2"/>
      <c r="AP739" s="2"/>
      <c r="AQ739" s="2"/>
      <c r="AS739" s="2"/>
      <c r="AU739" s="2"/>
      <c r="AW739" s="2"/>
      <c r="AX739" s="6"/>
      <c r="AY739" s="6"/>
      <c r="AZ739" s="6"/>
      <c r="BA739" s="7"/>
    </row>
    <row r="740" spans="2:53" x14ac:dyDescent="0.4">
      <c r="B740" s="2"/>
      <c r="C740" s="2"/>
      <c r="E740" s="2"/>
      <c r="G740" s="2"/>
      <c r="H740" s="2"/>
      <c r="J740" s="2"/>
      <c r="K740" s="2"/>
      <c r="M740" s="2"/>
      <c r="N740" s="2"/>
      <c r="Q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J740" s="2"/>
      <c r="AK740" s="2"/>
      <c r="AN740" s="2"/>
      <c r="AO740" s="2"/>
      <c r="AP740" s="2"/>
      <c r="AQ740" s="2"/>
      <c r="AS740" s="2"/>
      <c r="AU740" s="2"/>
      <c r="AW740" s="2"/>
      <c r="AX740" s="6"/>
      <c r="AY740" s="6"/>
      <c r="AZ740" s="6"/>
      <c r="BA740" s="7"/>
    </row>
    <row r="741" spans="2:53" x14ac:dyDescent="0.4">
      <c r="B741" s="2"/>
      <c r="C741" s="2"/>
      <c r="E741" s="2"/>
      <c r="G741" s="2"/>
      <c r="H741" s="2"/>
      <c r="J741" s="2"/>
      <c r="K741" s="2"/>
      <c r="M741" s="2"/>
      <c r="N741" s="2"/>
      <c r="Q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J741" s="2"/>
      <c r="AK741" s="2"/>
      <c r="AN741" s="2"/>
      <c r="AO741" s="2"/>
      <c r="AP741" s="2"/>
      <c r="AQ741" s="2"/>
      <c r="AS741" s="2"/>
      <c r="AU741" s="2"/>
      <c r="AW741" s="2"/>
      <c r="AX741" s="6"/>
      <c r="AY741" s="6"/>
      <c r="AZ741" s="6"/>
      <c r="BA741" s="7"/>
    </row>
    <row r="742" spans="2:53" x14ac:dyDescent="0.4">
      <c r="B742" s="2"/>
      <c r="C742" s="2"/>
      <c r="E742" s="2"/>
      <c r="G742" s="2"/>
      <c r="H742" s="2"/>
      <c r="J742" s="2"/>
      <c r="K742" s="2"/>
      <c r="M742" s="2"/>
      <c r="N742" s="2"/>
      <c r="Q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J742" s="2"/>
      <c r="AK742" s="2"/>
      <c r="AN742" s="2"/>
      <c r="AO742" s="2"/>
      <c r="AP742" s="2"/>
      <c r="AQ742" s="2"/>
      <c r="AS742" s="2"/>
      <c r="AU742" s="2"/>
      <c r="AW742" s="2"/>
      <c r="AX742" s="6"/>
      <c r="AY742" s="6"/>
      <c r="AZ742" s="6"/>
      <c r="BA742" s="7"/>
    </row>
    <row r="743" spans="2:53" x14ac:dyDescent="0.4">
      <c r="B743" s="2"/>
      <c r="C743" s="2"/>
      <c r="E743" s="2"/>
      <c r="G743" s="2"/>
      <c r="H743" s="2"/>
      <c r="J743" s="2"/>
      <c r="K743" s="2"/>
      <c r="M743" s="2"/>
      <c r="N743" s="2"/>
      <c r="Q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J743" s="2"/>
      <c r="AK743" s="2"/>
      <c r="AN743" s="2"/>
      <c r="AO743" s="2"/>
      <c r="AP743" s="2"/>
      <c r="AQ743" s="2"/>
      <c r="AS743" s="2"/>
      <c r="AU743" s="2"/>
      <c r="AW743" s="2"/>
      <c r="AX743" s="6"/>
      <c r="AY743" s="6"/>
      <c r="AZ743" s="6"/>
      <c r="BA743" s="7"/>
    </row>
    <row r="744" spans="2:53" x14ac:dyDescent="0.4">
      <c r="B744" s="2"/>
      <c r="C744" s="2"/>
      <c r="E744" s="2"/>
      <c r="G744" s="2"/>
      <c r="H744" s="2"/>
      <c r="J744" s="2"/>
      <c r="K744" s="2"/>
      <c r="M744" s="2"/>
      <c r="N744" s="2"/>
      <c r="Q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J744" s="2"/>
      <c r="AK744" s="2"/>
      <c r="AN744" s="2"/>
      <c r="AO744" s="2"/>
      <c r="AP744" s="2"/>
      <c r="AQ744" s="2"/>
      <c r="AS744" s="2"/>
      <c r="AU744" s="2"/>
      <c r="AW744" s="2"/>
      <c r="AX744" s="6"/>
      <c r="AY744" s="6"/>
      <c r="AZ744" s="6"/>
      <c r="BA744" s="7"/>
    </row>
    <row r="745" spans="2:53" x14ac:dyDescent="0.4">
      <c r="B745" s="2"/>
      <c r="C745" s="2"/>
      <c r="E745" s="2"/>
      <c r="G745" s="2"/>
      <c r="H745" s="2"/>
      <c r="J745" s="2"/>
      <c r="K745" s="2"/>
      <c r="M745" s="2"/>
      <c r="N745" s="2"/>
      <c r="Q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J745" s="2"/>
      <c r="AK745" s="2"/>
      <c r="AN745" s="2"/>
      <c r="AO745" s="2"/>
      <c r="AP745" s="2"/>
      <c r="AQ745" s="2"/>
      <c r="AS745" s="2"/>
      <c r="AU745" s="2"/>
      <c r="AW745" s="2"/>
      <c r="AX745" s="6"/>
      <c r="AY745" s="6"/>
      <c r="AZ745" s="6"/>
      <c r="BA745" s="7"/>
    </row>
    <row r="746" spans="2:53" x14ac:dyDescent="0.4">
      <c r="B746" s="2"/>
      <c r="C746" s="2"/>
      <c r="E746" s="2"/>
      <c r="G746" s="2"/>
      <c r="H746" s="2"/>
      <c r="J746" s="2"/>
      <c r="K746" s="2"/>
      <c r="M746" s="2"/>
      <c r="N746" s="2"/>
      <c r="Q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J746" s="2"/>
      <c r="AK746" s="2"/>
      <c r="AN746" s="2"/>
      <c r="AO746" s="2"/>
      <c r="AP746" s="2"/>
      <c r="AQ746" s="2"/>
      <c r="AS746" s="2"/>
      <c r="AU746" s="2"/>
      <c r="AW746" s="2"/>
      <c r="AX746" s="6"/>
      <c r="AY746" s="6"/>
      <c r="AZ746" s="6"/>
      <c r="BA746" s="7"/>
    </row>
    <row r="747" spans="2:53" x14ac:dyDescent="0.4">
      <c r="B747" s="2"/>
      <c r="C747" s="2"/>
      <c r="E747" s="2"/>
      <c r="G747" s="2"/>
      <c r="H747" s="2"/>
      <c r="J747" s="2"/>
      <c r="K747" s="2"/>
      <c r="M747" s="2"/>
      <c r="N747" s="2"/>
      <c r="Q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J747" s="2"/>
      <c r="AK747" s="2"/>
      <c r="AN747" s="2"/>
      <c r="AO747" s="2"/>
      <c r="AP747" s="2"/>
      <c r="AQ747" s="2"/>
      <c r="AS747" s="2"/>
      <c r="AU747" s="2"/>
      <c r="AW747" s="2"/>
      <c r="AX747" s="6"/>
      <c r="AY747" s="6"/>
      <c r="AZ747" s="6"/>
      <c r="BA747" s="7"/>
    </row>
    <row r="748" spans="2:53" x14ac:dyDescent="0.4">
      <c r="B748" s="2"/>
      <c r="C748" s="2"/>
      <c r="E748" s="2"/>
      <c r="G748" s="2"/>
      <c r="H748" s="2"/>
      <c r="J748" s="2"/>
      <c r="K748" s="2"/>
      <c r="M748" s="2"/>
      <c r="N748" s="2"/>
      <c r="Q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J748" s="2"/>
      <c r="AK748" s="2"/>
      <c r="AN748" s="2"/>
      <c r="AO748" s="2"/>
      <c r="AP748" s="2"/>
      <c r="AQ748" s="2"/>
      <c r="AS748" s="2"/>
      <c r="AU748" s="2"/>
      <c r="AW748" s="2"/>
      <c r="AX748" s="6"/>
      <c r="AY748" s="6"/>
      <c r="AZ748" s="6"/>
      <c r="BA748" s="7"/>
    </row>
    <row r="749" spans="2:53" x14ac:dyDescent="0.4">
      <c r="B749" s="2"/>
      <c r="C749" s="2"/>
      <c r="E749" s="2"/>
      <c r="G749" s="2"/>
      <c r="H749" s="2"/>
      <c r="J749" s="2"/>
      <c r="K749" s="2"/>
      <c r="M749" s="2"/>
      <c r="N749" s="2"/>
      <c r="Q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J749" s="2"/>
      <c r="AK749" s="2"/>
      <c r="AN749" s="2"/>
      <c r="AO749" s="2"/>
      <c r="AP749" s="2"/>
      <c r="AQ749" s="2"/>
      <c r="AS749" s="2"/>
      <c r="AU749" s="2"/>
      <c r="AW749" s="2"/>
      <c r="AX749" s="6"/>
      <c r="AY749" s="6"/>
      <c r="AZ749" s="6"/>
      <c r="BA749" s="7"/>
    </row>
    <row r="750" spans="2:53" x14ac:dyDescent="0.4">
      <c r="B750" s="2"/>
      <c r="C750" s="2"/>
      <c r="E750" s="2"/>
      <c r="G750" s="2"/>
      <c r="H750" s="2"/>
      <c r="J750" s="2"/>
      <c r="K750" s="2"/>
      <c r="M750" s="2"/>
      <c r="N750" s="2"/>
      <c r="Q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J750" s="2"/>
      <c r="AK750" s="2"/>
      <c r="AN750" s="2"/>
      <c r="AO750" s="2"/>
      <c r="AP750" s="2"/>
      <c r="AQ750" s="2"/>
      <c r="AS750" s="2"/>
      <c r="AU750" s="2"/>
      <c r="AW750" s="2"/>
      <c r="AX750" s="6"/>
      <c r="AY750" s="6"/>
      <c r="AZ750" s="6"/>
      <c r="BA750" s="7"/>
    </row>
    <row r="751" spans="2:53" x14ac:dyDescent="0.4">
      <c r="B751" s="2"/>
      <c r="C751" s="2"/>
      <c r="E751" s="2"/>
      <c r="G751" s="2"/>
      <c r="H751" s="2"/>
      <c r="J751" s="2"/>
      <c r="K751" s="2"/>
      <c r="M751" s="2"/>
      <c r="N751" s="2"/>
      <c r="Q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J751" s="2"/>
      <c r="AK751" s="2"/>
      <c r="AN751" s="2"/>
      <c r="AO751" s="2"/>
      <c r="AP751" s="2"/>
      <c r="AQ751" s="2"/>
      <c r="AS751" s="2"/>
      <c r="AU751" s="2"/>
      <c r="AW751" s="2"/>
      <c r="AX751" s="6"/>
      <c r="AY751" s="6"/>
      <c r="AZ751" s="6"/>
      <c r="BA751" s="7"/>
    </row>
    <row r="752" spans="2:53" x14ac:dyDescent="0.4">
      <c r="B752" s="2"/>
      <c r="C752" s="2"/>
      <c r="E752" s="2"/>
      <c r="G752" s="2"/>
      <c r="H752" s="2"/>
      <c r="J752" s="2"/>
      <c r="K752" s="2"/>
      <c r="M752" s="2"/>
      <c r="N752" s="2"/>
      <c r="Q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J752" s="2"/>
      <c r="AK752" s="2"/>
      <c r="AN752" s="2"/>
      <c r="AO752" s="2"/>
      <c r="AP752" s="2"/>
      <c r="AQ752" s="2"/>
      <c r="AS752" s="2"/>
      <c r="AU752" s="2"/>
      <c r="AW752" s="2"/>
      <c r="AX752" s="6"/>
      <c r="AY752" s="6"/>
      <c r="AZ752" s="6"/>
      <c r="BA752" s="7"/>
    </row>
    <row r="753" spans="2:53" x14ac:dyDescent="0.4">
      <c r="B753" s="2"/>
      <c r="C753" s="2"/>
      <c r="E753" s="2"/>
      <c r="G753" s="2"/>
      <c r="H753" s="2"/>
      <c r="J753" s="2"/>
      <c r="K753" s="2"/>
      <c r="M753" s="2"/>
      <c r="N753" s="2"/>
      <c r="Q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J753" s="2"/>
      <c r="AK753" s="2"/>
      <c r="AN753" s="2"/>
      <c r="AO753" s="2"/>
      <c r="AP753" s="2"/>
      <c r="AQ753" s="2"/>
      <c r="AS753" s="2"/>
      <c r="AU753" s="2"/>
      <c r="AW753" s="2"/>
      <c r="AX753" s="6"/>
      <c r="AY753" s="6"/>
      <c r="AZ753" s="6"/>
      <c r="BA753" s="7"/>
    </row>
    <row r="754" spans="2:53" x14ac:dyDescent="0.4">
      <c r="B754" s="2"/>
      <c r="C754" s="2"/>
      <c r="E754" s="2"/>
      <c r="G754" s="2"/>
      <c r="H754" s="2"/>
      <c r="J754" s="2"/>
      <c r="K754" s="2"/>
      <c r="M754" s="2"/>
      <c r="N754" s="2"/>
      <c r="Q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J754" s="2"/>
      <c r="AK754" s="2"/>
      <c r="AN754" s="2"/>
      <c r="AO754" s="2"/>
      <c r="AP754" s="2"/>
      <c r="AQ754" s="2"/>
      <c r="AS754" s="2"/>
      <c r="AU754" s="2"/>
      <c r="AW754" s="2"/>
      <c r="AX754" s="6"/>
      <c r="AY754" s="6"/>
      <c r="AZ754" s="6"/>
      <c r="BA754" s="7"/>
    </row>
    <row r="755" spans="2:53" x14ac:dyDescent="0.4">
      <c r="B755" s="2"/>
      <c r="C755" s="2"/>
      <c r="E755" s="2"/>
      <c r="G755" s="2"/>
      <c r="H755" s="2"/>
      <c r="J755" s="2"/>
      <c r="K755" s="2"/>
      <c r="M755" s="2"/>
      <c r="N755" s="2"/>
      <c r="Q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J755" s="2"/>
      <c r="AK755" s="2"/>
      <c r="AN755" s="2"/>
      <c r="AO755" s="2"/>
      <c r="AP755" s="2"/>
      <c r="AQ755" s="2"/>
      <c r="AS755" s="2"/>
      <c r="AU755" s="2"/>
      <c r="AW755" s="2"/>
      <c r="AX755" s="6"/>
      <c r="AY755" s="6"/>
      <c r="AZ755" s="6"/>
      <c r="BA755" s="7"/>
    </row>
    <row r="756" spans="2:53" x14ac:dyDescent="0.4">
      <c r="B756" s="2"/>
      <c r="C756" s="2"/>
      <c r="E756" s="2"/>
      <c r="G756" s="2"/>
      <c r="H756" s="2"/>
      <c r="J756" s="2"/>
      <c r="K756" s="2"/>
      <c r="M756" s="2"/>
      <c r="N756" s="2"/>
      <c r="Q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J756" s="2"/>
      <c r="AK756" s="2"/>
      <c r="AN756" s="2"/>
      <c r="AO756" s="2"/>
      <c r="AP756" s="2"/>
      <c r="AQ756" s="2"/>
      <c r="AS756" s="2"/>
      <c r="AU756" s="2"/>
      <c r="AW756" s="2"/>
      <c r="AX756" s="6"/>
      <c r="AY756" s="6"/>
      <c r="AZ756" s="6"/>
      <c r="BA756" s="7"/>
    </row>
    <row r="757" spans="2:53" x14ac:dyDescent="0.4">
      <c r="B757" s="2"/>
      <c r="C757" s="2"/>
      <c r="E757" s="2"/>
      <c r="G757" s="2"/>
      <c r="H757" s="2"/>
      <c r="J757" s="2"/>
      <c r="K757" s="2"/>
      <c r="M757" s="2"/>
      <c r="N757" s="2"/>
      <c r="Q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J757" s="2"/>
      <c r="AK757" s="2"/>
      <c r="AN757" s="2"/>
      <c r="AO757" s="2"/>
      <c r="AP757" s="2"/>
      <c r="AQ757" s="2"/>
      <c r="AS757" s="2"/>
      <c r="AU757" s="2"/>
      <c r="AW757" s="2"/>
      <c r="AX757" s="6"/>
      <c r="AY757" s="6"/>
      <c r="AZ757" s="6"/>
      <c r="BA757" s="7"/>
    </row>
    <row r="758" spans="2:53" x14ac:dyDescent="0.4">
      <c r="B758" s="2"/>
      <c r="C758" s="2"/>
      <c r="E758" s="2"/>
      <c r="G758" s="2"/>
      <c r="H758" s="2"/>
      <c r="J758" s="2"/>
      <c r="K758" s="2"/>
      <c r="M758" s="2"/>
      <c r="N758" s="2"/>
      <c r="Q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J758" s="2"/>
      <c r="AK758" s="2"/>
      <c r="AN758" s="2"/>
      <c r="AO758" s="2"/>
      <c r="AP758" s="2"/>
      <c r="AQ758" s="2"/>
      <c r="AS758" s="2"/>
      <c r="AU758" s="2"/>
      <c r="AW758" s="2"/>
      <c r="AX758" s="6"/>
      <c r="AY758" s="6"/>
      <c r="AZ758" s="6"/>
      <c r="BA758" s="7"/>
    </row>
    <row r="759" spans="2:53" x14ac:dyDescent="0.4">
      <c r="B759" s="2"/>
      <c r="C759" s="2"/>
      <c r="E759" s="2"/>
      <c r="G759" s="2"/>
      <c r="H759" s="2"/>
      <c r="J759" s="2"/>
      <c r="K759" s="2"/>
      <c r="M759" s="2"/>
      <c r="N759" s="2"/>
      <c r="Q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J759" s="2"/>
      <c r="AK759" s="2"/>
      <c r="AN759" s="2"/>
      <c r="AO759" s="2"/>
      <c r="AP759" s="2"/>
      <c r="AQ759" s="2"/>
      <c r="AS759" s="2"/>
      <c r="AU759" s="2"/>
      <c r="AW759" s="2"/>
      <c r="AX759" s="6"/>
      <c r="AY759" s="6"/>
      <c r="AZ759" s="6"/>
      <c r="BA759" s="7"/>
    </row>
    <row r="760" spans="2:53" x14ac:dyDescent="0.4">
      <c r="B760" s="2"/>
      <c r="C760" s="2"/>
      <c r="E760" s="2"/>
      <c r="G760" s="2"/>
      <c r="H760" s="2"/>
      <c r="J760" s="2"/>
      <c r="K760" s="2"/>
      <c r="M760" s="2"/>
      <c r="N760" s="2"/>
      <c r="Q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J760" s="2"/>
      <c r="AK760" s="2"/>
      <c r="AN760" s="2"/>
      <c r="AO760" s="2"/>
      <c r="AP760" s="2"/>
      <c r="AQ760" s="2"/>
      <c r="AS760" s="2"/>
      <c r="AU760" s="2"/>
      <c r="AW760" s="2"/>
      <c r="AX760" s="6"/>
      <c r="AY760" s="6"/>
      <c r="AZ760" s="6"/>
      <c r="BA760" s="7"/>
    </row>
    <row r="761" spans="2:53" x14ac:dyDescent="0.4">
      <c r="B761" s="2"/>
      <c r="C761" s="2"/>
      <c r="E761" s="2"/>
      <c r="G761" s="2"/>
      <c r="H761" s="2"/>
      <c r="J761" s="2"/>
      <c r="K761" s="2"/>
      <c r="M761" s="2"/>
      <c r="N761" s="2"/>
      <c r="Q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J761" s="2"/>
      <c r="AK761" s="2"/>
      <c r="AN761" s="2"/>
      <c r="AO761" s="2"/>
      <c r="AP761" s="2"/>
      <c r="AQ761" s="2"/>
      <c r="AS761" s="2"/>
      <c r="AU761" s="2"/>
      <c r="AW761" s="2"/>
      <c r="AX761" s="6"/>
      <c r="AY761" s="6"/>
      <c r="AZ761" s="6"/>
      <c r="BA761" s="7"/>
    </row>
    <row r="762" spans="2:53" x14ac:dyDescent="0.4">
      <c r="B762" s="2"/>
      <c r="C762" s="2"/>
      <c r="E762" s="2"/>
      <c r="G762" s="2"/>
      <c r="H762" s="2"/>
      <c r="J762" s="2"/>
      <c r="K762" s="2"/>
      <c r="M762" s="2"/>
      <c r="N762" s="2"/>
      <c r="Q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J762" s="2"/>
      <c r="AK762" s="2"/>
      <c r="AN762" s="2"/>
      <c r="AO762" s="2"/>
      <c r="AP762" s="2"/>
      <c r="AQ762" s="2"/>
      <c r="AS762" s="2"/>
      <c r="AU762" s="2"/>
      <c r="AW762" s="2"/>
      <c r="AX762" s="6"/>
      <c r="AY762" s="6"/>
      <c r="AZ762" s="6"/>
      <c r="BA762" s="7"/>
    </row>
    <row r="763" spans="2:53" x14ac:dyDescent="0.4">
      <c r="B763" s="2"/>
      <c r="C763" s="2"/>
      <c r="E763" s="2"/>
      <c r="G763" s="2"/>
      <c r="H763" s="2"/>
      <c r="J763" s="2"/>
      <c r="K763" s="2"/>
      <c r="M763" s="2"/>
      <c r="N763" s="2"/>
      <c r="Q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J763" s="2"/>
      <c r="AK763" s="2"/>
      <c r="AN763" s="2"/>
      <c r="AO763" s="2"/>
      <c r="AP763" s="2"/>
      <c r="AQ763" s="2"/>
      <c r="AS763" s="2"/>
      <c r="AU763" s="2"/>
      <c r="AW763" s="2"/>
      <c r="AX763" s="6"/>
      <c r="AY763" s="6"/>
      <c r="AZ763" s="6"/>
      <c r="BA763" s="7"/>
    </row>
    <row r="764" spans="2:53" x14ac:dyDescent="0.4">
      <c r="B764" s="2"/>
      <c r="C764" s="2"/>
      <c r="E764" s="2"/>
      <c r="G764" s="2"/>
      <c r="H764" s="2"/>
      <c r="J764" s="2"/>
      <c r="K764" s="2"/>
      <c r="M764" s="2"/>
      <c r="N764" s="2"/>
      <c r="Q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J764" s="2"/>
      <c r="AK764" s="2"/>
      <c r="AN764" s="2"/>
      <c r="AO764" s="2"/>
      <c r="AP764" s="2"/>
      <c r="AQ764" s="2"/>
      <c r="AS764" s="2"/>
      <c r="AU764" s="2"/>
      <c r="AW764" s="2"/>
      <c r="AX764" s="6"/>
      <c r="AY764" s="6"/>
      <c r="AZ764" s="6"/>
      <c r="BA764" s="7"/>
    </row>
    <row r="765" spans="2:53" x14ac:dyDescent="0.4">
      <c r="B765" s="2"/>
      <c r="C765" s="2"/>
      <c r="E765" s="2"/>
      <c r="G765" s="2"/>
      <c r="H765" s="2"/>
      <c r="J765" s="2"/>
      <c r="K765" s="2"/>
      <c r="M765" s="2"/>
      <c r="N765" s="2"/>
      <c r="Q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J765" s="2"/>
      <c r="AK765" s="2"/>
      <c r="AN765" s="2"/>
      <c r="AO765" s="2"/>
      <c r="AP765" s="2"/>
      <c r="AQ765" s="2"/>
      <c r="AS765" s="2"/>
      <c r="AU765" s="2"/>
      <c r="AW765" s="2"/>
      <c r="AX765" s="6"/>
      <c r="AY765" s="6"/>
      <c r="AZ765" s="6"/>
      <c r="BA765" s="7"/>
    </row>
    <row r="766" spans="2:53" x14ac:dyDescent="0.4">
      <c r="B766" s="2"/>
      <c r="C766" s="2"/>
      <c r="E766" s="2"/>
      <c r="G766" s="2"/>
      <c r="H766" s="2"/>
      <c r="J766" s="2"/>
      <c r="K766" s="2"/>
      <c r="M766" s="2"/>
      <c r="N766" s="2"/>
      <c r="Q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J766" s="2"/>
      <c r="AK766" s="2"/>
      <c r="AN766" s="2"/>
      <c r="AO766" s="2"/>
      <c r="AP766" s="2"/>
      <c r="AQ766" s="2"/>
      <c r="AS766" s="2"/>
      <c r="AU766" s="2"/>
      <c r="AW766" s="2"/>
      <c r="AX766" s="6"/>
      <c r="AY766" s="6"/>
      <c r="AZ766" s="6"/>
      <c r="BA766" s="7"/>
    </row>
    <row r="767" spans="2:53" x14ac:dyDescent="0.4">
      <c r="B767" s="2"/>
      <c r="C767" s="2"/>
      <c r="E767" s="2"/>
      <c r="G767" s="2"/>
      <c r="H767" s="2"/>
      <c r="J767" s="2"/>
      <c r="K767" s="2"/>
      <c r="M767" s="2"/>
      <c r="N767" s="2"/>
      <c r="Q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J767" s="2"/>
      <c r="AK767" s="2"/>
      <c r="AN767" s="2"/>
      <c r="AO767" s="2"/>
      <c r="AP767" s="2"/>
      <c r="AQ767" s="2"/>
      <c r="AS767" s="2"/>
      <c r="AU767" s="2"/>
      <c r="AW767" s="2"/>
      <c r="AX767" s="6"/>
      <c r="AY767" s="6"/>
      <c r="AZ767" s="6"/>
      <c r="BA767" s="7"/>
    </row>
    <row r="768" spans="2:53" x14ac:dyDescent="0.4">
      <c r="B768" s="2"/>
      <c r="C768" s="2"/>
      <c r="E768" s="2"/>
      <c r="G768" s="2"/>
      <c r="H768" s="2"/>
      <c r="J768" s="2"/>
      <c r="K768" s="2"/>
      <c r="M768" s="2"/>
      <c r="N768" s="2"/>
      <c r="Q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J768" s="2"/>
      <c r="AK768" s="2"/>
      <c r="AN768" s="2"/>
      <c r="AO768" s="2"/>
      <c r="AP768" s="2"/>
      <c r="AQ768" s="2"/>
      <c r="AS768" s="2"/>
      <c r="AU768" s="2"/>
      <c r="AW768" s="2"/>
      <c r="AX768" s="6"/>
      <c r="AY768" s="6"/>
      <c r="AZ768" s="6"/>
      <c r="BA768" s="7"/>
    </row>
    <row r="769" spans="2:53" x14ac:dyDescent="0.4">
      <c r="B769" s="2"/>
      <c r="C769" s="2"/>
      <c r="E769" s="2"/>
      <c r="G769" s="2"/>
      <c r="H769" s="2"/>
      <c r="J769" s="2"/>
      <c r="K769" s="2"/>
      <c r="M769" s="2"/>
      <c r="N769" s="2"/>
      <c r="Q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J769" s="2"/>
      <c r="AK769" s="2"/>
      <c r="AN769" s="2"/>
      <c r="AO769" s="2"/>
      <c r="AP769" s="2"/>
      <c r="AQ769" s="2"/>
      <c r="AS769" s="2"/>
      <c r="AU769" s="2"/>
      <c r="AW769" s="2"/>
      <c r="AX769" s="6"/>
      <c r="AY769" s="6"/>
      <c r="AZ769" s="6"/>
      <c r="BA769" s="7"/>
    </row>
    <row r="770" spans="2:53" x14ac:dyDescent="0.4">
      <c r="B770" s="2"/>
      <c r="C770" s="2"/>
      <c r="E770" s="2"/>
      <c r="G770" s="2"/>
      <c r="H770" s="2"/>
      <c r="J770" s="2"/>
      <c r="K770" s="2"/>
      <c r="M770" s="2"/>
      <c r="N770" s="2"/>
      <c r="Q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J770" s="2"/>
      <c r="AK770" s="2"/>
      <c r="AN770" s="2"/>
      <c r="AO770" s="2"/>
      <c r="AP770" s="2"/>
      <c r="AQ770" s="2"/>
      <c r="AS770" s="2"/>
      <c r="AU770" s="2"/>
      <c r="AW770" s="2"/>
      <c r="AX770" s="6"/>
      <c r="AY770" s="6"/>
      <c r="AZ770" s="6"/>
      <c r="BA770" s="7"/>
    </row>
    <row r="771" spans="2:53" x14ac:dyDescent="0.4">
      <c r="B771" s="2"/>
      <c r="C771" s="2"/>
      <c r="E771" s="2"/>
      <c r="G771" s="2"/>
      <c r="H771" s="2"/>
      <c r="J771" s="2"/>
      <c r="K771" s="2"/>
      <c r="M771" s="2"/>
      <c r="N771" s="2"/>
      <c r="Q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J771" s="2"/>
      <c r="AK771" s="2"/>
      <c r="AN771" s="2"/>
      <c r="AO771" s="2"/>
      <c r="AP771" s="2"/>
      <c r="AQ771" s="2"/>
      <c r="AS771" s="2"/>
      <c r="AU771" s="2"/>
      <c r="AW771" s="2"/>
      <c r="AX771" s="6"/>
      <c r="AY771" s="6"/>
      <c r="AZ771" s="6"/>
      <c r="BA771" s="7"/>
    </row>
    <row r="772" spans="2:53" x14ac:dyDescent="0.4">
      <c r="B772" s="2"/>
      <c r="C772" s="2"/>
      <c r="E772" s="2"/>
      <c r="G772" s="2"/>
      <c r="H772" s="2"/>
      <c r="J772" s="2"/>
      <c r="K772" s="2"/>
      <c r="M772" s="2"/>
      <c r="N772" s="2"/>
      <c r="Q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J772" s="2"/>
      <c r="AK772" s="2"/>
      <c r="AN772" s="2"/>
      <c r="AO772" s="2"/>
      <c r="AP772" s="2"/>
      <c r="AQ772" s="2"/>
      <c r="AS772" s="2"/>
      <c r="AU772" s="2"/>
      <c r="AW772" s="2"/>
      <c r="AX772" s="6"/>
      <c r="AY772" s="6"/>
      <c r="AZ772" s="6"/>
      <c r="BA772" s="7"/>
    </row>
    <row r="773" spans="2:53" x14ac:dyDescent="0.4">
      <c r="B773" s="2"/>
      <c r="C773" s="2"/>
      <c r="E773" s="2"/>
      <c r="G773" s="2"/>
      <c r="H773" s="2"/>
      <c r="J773" s="2"/>
      <c r="K773" s="2"/>
      <c r="M773" s="2"/>
      <c r="N773" s="2"/>
      <c r="Q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J773" s="2"/>
      <c r="AK773" s="2"/>
      <c r="AN773" s="2"/>
      <c r="AO773" s="2"/>
      <c r="AP773" s="2"/>
      <c r="AQ773" s="2"/>
      <c r="AS773" s="2"/>
      <c r="AU773" s="2"/>
      <c r="AW773" s="2"/>
      <c r="AX773" s="6"/>
      <c r="AY773" s="6"/>
      <c r="AZ773" s="6"/>
      <c r="BA773" s="7"/>
    </row>
    <row r="774" spans="2:53" x14ac:dyDescent="0.4">
      <c r="B774" s="2"/>
      <c r="C774" s="2"/>
      <c r="E774" s="2"/>
      <c r="G774" s="2"/>
      <c r="H774" s="2"/>
      <c r="J774" s="2"/>
      <c r="K774" s="2"/>
      <c r="M774" s="2"/>
      <c r="N774" s="2"/>
      <c r="Q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J774" s="2"/>
      <c r="AK774" s="2"/>
      <c r="AN774" s="2"/>
      <c r="AO774" s="2"/>
      <c r="AP774" s="2"/>
      <c r="AQ774" s="2"/>
      <c r="AS774" s="2"/>
      <c r="AU774" s="2"/>
      <c r="AW774" s="2"/>
      <c r="AX774" s="6"/>
      <c r="AY774" s="6"/>
      <c r="AZ774" s="6"/>
      <c r="BA774" s="7"/>
    </row>
    <row r="775" spans="2:53" x14ac:dyDescent="0.4">
      <c r="B775" s="2"/>
      <c r="C775" s="2"/>
      <c r="E775" s="2"/>
      <c r="G775" s="2"/>
      <c r="H775" s="2"/>
      <c r="J775" s="2"/>
      <c r="K775" s="2"/>
      <c r="M775" s="2"/>
      <c r="N775" s="2"/>
      <c r="Q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J775" s="2"/>
      <c r="AK775" s="2"/>
      <c r="AN775" s="2"/>
      <c r="AO775" s="2"/>
      <c r="AP775" s="2"/>
      <c r="AQ775" s="2"/>
      <c r="AS775" s="2"/>
      <c r="AU775" s="2"/>
      <c r="AW775" s="2"/>
      <c r="AX775" s="6"/>
      <c r="AY775" s="6"/>
      <c r="AZ775" s="6"/>
      <c r="BA775" s="7"/>
    </row>
    <row r="776" spans="2:53" x14ac:dyDescent="0.4">
      <c r="B776" s="2"/>
      <c r="C776" s="2"/>
      <c r="E776" s="2"/>
      <c r="G776" s="2"/>
      <c r="H776" s="2"/>
      <c r="J776" s="2"/>
      <c r="K776" s="2"/>
      <c r="M776" s="2"/>
      <c r="N776" s="2"/>
      <c r="Q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J776" s="2"/>
      <c r="AK776" s="2"/>
      <c r="AN776" s="2"/>
      <c r="AO776" s="2"/>
      <c r="AP776" s="2"/>
      <c r="AQ776" s="2"/>
      <c r="AS776" s="2"/>
      <c r="AU776" s="2"/>
      <c r="AW776" s="2"/>
      <c r="AX776" s="6"/>
      <c r="AY776" s="6"/>
      <c r="AZ776" s="6"/>
      <c r="BA776" s="7"/>
    </row>
    <row r="777" spans="2:53" x14ac:dyDescent="0.4">
      <c r="B777" s="2"/>
      <c r="C777" s="2"/>
      <c r="E777" s="2"/>
      <c r="G777" s="2"/>
      <c r="H777" s="2"/>
      <c r="J777" s="2"/>
      <c r="K777" s="2"/>
      <c r="M777" s="2"/>
      <c r="N777" s="2"/>
      <c r="Q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J777" s="2"/>
      <c r="AK777" s="2"/>
      <c r="AN777" s="2"/>
      <c r="AO777" s="2"/>
      <c r="AP777" s="2"/>
      <c r="AQ777" s="2"/>
      <c r="AS777" s="2"/>
      <c r="AU777" s="2"/>
      <c r="AW777" s="2"/>
      <c r="AX777" s="6"/>
      <c r="AY777" s="6"/>
      <c r="AZ777" s="6"/>
      <c r="BA777" s="7"/>
    </row>
    <row r="778" spans="2:53" x14ac:dyDescent="0.4">
      <c r="B778" s="2"/>
      <c r="C778" s="2"/>
      <c r="E778" s="2"/>
      <c r="G778" s="2"/>
      <c r="H778" s="2"/>
      <c r="J778" s="2"/>
      <c r="K778" s="2"/>
      <c r="M778" s="2"/>
      <c r="N778" s="2"/>
      <c r="Q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J778" s="2"/>
      <c r="AK778" s="2"/>
      <c r="AN778" s="2"/>
      <c r="AO778" s="2"/>
      <c r="AP778" s="2"/>
      <c r="AQ778" s="2"/>
      <c r="AS778" s="2"/>
      <c r="AU778" s="2"/>
      <c r="AW778" s="2"/>
      <c r="AX778" s="6"/>
      <c r="AY778" s="6"/>
      <c r="AZ778" s="6"/>
      <c r="BA778" s="7"/>
    </row>
    <row r="779" spans="2:53" x14ac:dyDescent="0.4">
      <c r="B779" s="2"/>
      <c r="C779" s="2"/>
      <c r="E779" s="2"/>
      <c r="G779" s="2"/>
      <c r="H779" s="2"/>
      <c r="J779" s="2"/>
      <c r="K779" s="2"/>
      <c r="M779" s="2"/>
      <c r="N779" s="2"/>
      <c r="Q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J779" s="2"/>
      <c r="AK779" s="2"/>
      <c r="AN779" s="2"/>
      <c r="AO779" s="2"/>
      <c r="AP779" s="2"/>
      <c r="AQ779" s="2"/>
      <c r="AS779" s="2"/>
      <c r="AU779" s="2"/>
      <c r="AW779" s="2"/>
      <c r="AX779" s="6"/>
      <c r="AY779" s="6"/>
      <c r="AZ779" s="6"/>
      <c r="BA779" s="7"/>
    </row>
    <row r="780" spans="2:53" x14ac:dyDescent="0.4">
      <c r="B780" s="2"/>
      <c r="C780" s="2"/>
      <c r="E780" s="2"/>
      <c r="G780" s="2"/>
      <c r="H780" s="2"/>
      <c r="J780" s="2"/>
      <c r="K780" s="2"/>
      <c r="M780" s="2"/>
      <c r="N780" s="2"/>
      <c r="Q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J780" s="2"/>
      <c r="AK780" s="2"/>
      <c r="AN780" s="2"/>
      <c r="AO780" s="2"/>
      <c r="AP780" s="2"/>
      <c r="AQ780" s="2"/>
      <c r="AS780" s="2"/>
      <c r="AU780" s="2"/>
      <c r="AW780" s="2"/>
      <c r="AX780" s="6"/>
      <c r="AY780" s="6"/>
      <c r="AZ780" s="6"/>
      <c r="BA780" s="7"/>
    </row>
    <row r="781" spans="2:53" x14ac:dyDescent="0.4">
      <c r="B781" s="2"/>
      <c r="C781" s="2"/>
      <c r="E781" s="2"/>
      <c r="G781" s="2"/>
      <c r="H781" s="2"/>
      <c r="J781" s="2"/>
      <c r="K781" s="2"/>
      <c r="M781" s="2"/>
      <c r="N781" s="2"/>
      <c r="Q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J781" s="2"/>
      <c r="AK781" s="2"/>
      <c r="AN781" s="2"/>
      <c r="AO781" s="2"/>
      <c r="AP781" s="2"/>
      <c r="AQ781" s="2"/>
      <c r="AS781" s="2"/>
      <c r="AU781" s="2"/>
      <c r="AW781" s="2"/>
      <c r="AX781" s="6"/>
      <c r="AY781" s="6"/>
      <c r="AZ781" s="6"/>
      <c r="BA781" s="7"/>
    </row>
    <row r="782" spans="2:53" x14ac:dyDescent="0.4">
      <c r="B782" s="2"/>
      <c r="C782" s="2"/>
      <c r="E782" s="2"/>
      <c r="G782" s="2"/>
      <c r="H782" s="2"/>
      <c r="J782" s="2"/>
      <c r="K782" s="2"/>
      <c r="M782" s="2"/>
      <c r="N782" s="2"/>
      <c r="Q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J782" s="2"/>
      <c r="AK782" s="2"/>
      <c r="AN782" s="2"/>
      <c r="AO782" s="2"/>
      <c r="AP782" s="2"/>
      <c r="AQ782" s="2"/>
      <c r="AS782" s="2"/>
      <c r="AU782" s="2"/>
      <c r="AW782" s="2"/>
      <c r="AX782" s="6"/>
      <c r="AY782" s="6"/>
      <c r="AZ782" s="6"/>
      <c r="BA782" s="7"/>
    </row>
    <row r="783" spans="2:53" x14ac:dyDescent="0.4">
      <c r="B783" s="2"/>
      <c r="C783" s="2"/>
      <c r="E783" s="2"/>
      <c r="G783" s="2"/>
      <c r="H783" s="2"/>
      <c r="J783" s="2"/>
      <c r="K783" s="2"/>
      <c r="M783" s="2"/>
      <c r="N783" s="2"/>
      <c r="Q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J783" s="2"/>
      <c r="AK783" s="2"/>
      <c r="AN783" s="2"/>
      <c r="AO783" s="2"/>
      <c r="AP783" s="2"/>
      <c r="AQ783" s="2"/>
      <c r="AS783" s="2"/>
      <c r="AU783" s="2"/>
      <c r="AW783" s="2"/>
      <c r="AX783" s="6"/>
      <c r="AY783" s="6"/>
      <c r="AZ783" s="6"/>
      <c r="BA783" s="7"/>
    </row>
    <row r="784" spans="2:53" x14ac:dyDescent="0.4">
      <c r="B784" s="2"/>
      <c r="C784" s="2"/>
      <c r="E784" s="2"/>
      <c r="G784" s="2"/>
      <c r="H784" s="2"/>
      <c r="J784" s="2"/>
      <c r="K784" s="2"/>
      <c r="M784" s="2"/>
      <c r="N784" s="2"/>
      <c r="Q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J784" s="2"/>
      <c r="AK784" s="2"/>
      <c r="AN784" s="2"/>
      <c r="AO784" s="2"/>
      <c r="AP784" s="2"/>
      <c r="AQ784" s="2"/>
      <c r="AS784" s="2"/>
      <c r="AU784" s="2"/>
      <c r="AW784" s="2"/>
      <c r="AX784" s="6"/>
      <c r="AY784" s="6"/>
      <c r="AZ784" s="6"/>
      <c r="BA784" s="7"/>
    </row>
    <row r="785" spans="2:53" x14ac:dyDescent="0.4">
      <c r="B785" s="2"/>
      <c r="C785" s="2"/>
      <c r="E785" s="2"/>
      <c r="G785" s="2"/>
      <c r="H785" s="2"/>
      <c r="J785" s="2"/>
      <c r="K785" s="2"/>
      <c r="M785" s="2"/>
      <c r="N785" s="2"/>
      <c r="Q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J785" s="2"/>
      <c r="AK785" s="2"/>
      <c r="AN785" s="2"/>
      <c r="AO785" s="2"/>
      <c r="AP785" s="2"/>
      <c r="AQ785" s="2"/>
      <c r="AS785" s="2"/>
      <c r="AU785" s="2"/>
      <c r="AW785" s="2"/>
      <c r="AX785" s="6"/>
      <c r="AY785" s="6"/>
      <c r="AZ785" s="6"/>
      <c r="BA785" s="7"/>
    </row>
    <row r="786" spans="2:53" x14ac:dyDescent="0.4">
      <c r="B786" s="2"/>
      <c r="C786" s="2"/>
      <c r="E786" s="2"/>
      <c r="G786" s="2"/>
      <c r="H786" s="2"/>
      <c r="J786" s="2"/>
      <c r="K786" s="2"/>
      <c r="M786" s="2"/>
      <c r="N786" s="2"/>
      <c r="Q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J786" s="2"/>
      <c r="AK786" s="2"/>
      <c r="AN786" s="2"/>
      <c r="AO786" s="2"/>
      <c r="AP786" s="2"/>
      <c r="AQ786" s="2"/>
      <c r="AS786" s="2"/>
      <c r="AU786" s="2"/>
      <c r="AW786" s="2"/>
      <c r="AX786" s="6"/>
      <c r="AY786" s="6"/>
      <c r="AZ786" s="6"/>
      <c r="BA786" s="7"/>
    </row>
    <row r="787" spans="2:53" x14ac:dyDescent="0.4">
      <c r="B787" s="2"/>
      <c r="C787" s="2"/>
      <c r="E787" s="2"/>
      <c r="G787" s="2"/>
      <c r="H787" s="2"/>
      <c r="J787" s="2"/>
      <c r="K787" s="2"/>
      <c r="M787" s="2"/>
      <c r="N787" s="2"/>
      <c r="Q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J787" s="2"/>
      <c r="AK787" s="2"/>
      <c r="AN787" s="2"/>
      <c r="AO787" s="2"/>
      <c r="AP787" s="2"/>
      <c r="AQ787" s="2"/>
      <c r="AS787" s="2"/>
      <c r="AU787" s="2"/>
      <c r="AW787" s="2"/>
      <c r="AX787" s="6"/>
      <c r="AY787" s="6"/>
      <c r="AZ787" s="6"/>
      <c r="BA787" s="7"/>
    </row>
    <row r="788" spans="2:53" x14ac:dyDescent="0.4">
      <c r="B788" s="2"/>
      <c r="C788" s="2"/>
      <c r="E788" s="2"/>
      <c r="G788" s="2"/>
      <c r="H788" s="2"/>
      <c r="J788" s="2"/>
      <c r="K788" s="2"/>
      <c r="M788" s="2"/>
      <c r="N788" s="2"/>
      <c r="Q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J788" s="2"/>
      <c r="AK788" s="2"/>
      <c r="AN788" s="2"/>
      <c r="AO788" s="2"/>
      <c r="AP788" s="2"/>
      <c r="AQ788" s="2"/>
      <c r="AS788" s="2"/>
      <c r="AU788" s="2"/>
      <c r="AW788" s="2"/>
      <c r="AX788" s="6"/>
      <c r="AY788" s="6"/>
      <c r="AZ788" s="6"/>
      <c r="BA788" s="7"/>
    </row>
    <row r="789" spans="2:53" x14ac:dyDescent="0.4">
      <c r="B789" s="2"/>
      <c r="C789" s="2"/>
      <c r="E789" s="2"/>
      <c r="G789" s="2"/>
      <c r="H789" s="2"/>
      <c r="J789" s="2"/>
      <c r="K789" s="2"/>
      <c r="M789" s="2"/>
      <c r="N789" s="2"/>
      <c r="Q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J789" s="2"/>
      <c r="AK789" s="2"/>
      <c r="AN789" s="2"/>
      <c r="AO789" s="2"/>
      <c r="AP789" s="2"/>
      <c r="AQ789" s="2"/>
      <c r="AS789" s="2"/>
      <c r="AU789" s="2"/>
      <c r="AW789" s="2"/>
      <c r="AX789" s="6"/>
      <c r="AY789" s="6"/>
      <c r="AZ789" s="6"/>
      <c r="BA789" s="7"/>
    </row>
    <row r="790" spans="2:53" x14ac:dyDescent="0.4">
      <c r="B790" s="2"/>
      <c r="C790" s="2"/>
      <c r="E790" s="2"/>
      <c r="G790" s="2"/>
      <c r="H790" s="2"/>
      <c r="J790" s="2"/>
      <c r="K790" s="2"/>
      <c r="M790" s="2"/>
      <c r="N790" s="2"/>
      <c r="Q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J790" s="2"/>
      <c r="AK790" s="2"/>
      <c r="AN790" s="2"/>
      <c r="AO790" s="2"/>
      <c r="AP790" s="2"/>
      <c r="AQ790" s="2"/>
      <c r="AS790" s="2"/>
      <c r="AU790" s="2"/>
      <c r="AW790" s="2"/>
      <c r="AX790" s="6"/>
      <c r="AY790" s="6"/>
      <c r="AZ790" s="6"/>
      <c r="BA790" s="7"/>
    </row>
    <row r="791" spans="2:53" x14ac:dyDescent="0.4">
      <c r="B791" s="2"/>
      <c r="C791" s="2"/>
      <c r="E791" s="2"/>
      <c r="G791" s="2"/>
      <c r="H791" s="2"/>
      <c r="J791" s="2"/>
      <c r="K791" s="2"/>
      <c r="M791" s="2"/>
      <c r="N791" s="2"/>
      <c r="Q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J791" s="2"/>
      <c r="AK791" s="2"/>
      <c r="AN791" s="2"/>
      <c r="AO791" s="2"/>
      <c r="AP791" s="2"/>
      <c r="AQ791" s="2"/>
      <c r="AS791" s="2"/>
      <c r="AU791" s="2"/>
      <c r="AW791" s="2"/>
      <c r="AX791" s="6"/>
      <c r="AY791" s="6"/>
      <c r="AZ791" s="6"/>
      <c r="BA791" s="7"/>
    </row>
    <row r="792" spans="2:53" x14ac:dyDescent="0.4">
      <c r="B792" s="2"/>
      <c r="C792" s="2"/>
      <c r="E792" s="2"/>
      <c r="G792" s="2"/>
      <c r="H792" s="2"/>
      <c r="J792" s="2"/>
      <c r="K792" s="2"/>
      <c r="M792" s="2"/>
      <c r="N792" s="2"/>
      <c r="Q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J792" s="2"/>
      <c r="AK792" s="2"/>
      <c r="AN792" s="2"/>
      <c r="AO792" s="2"/>
      <c r="AP792" s="2"/>
      <c r="AQ792" s="2"/>
      <c r="AS792" s="2"/>
      <c r="AU792" s="2"/>
      <c r="AW792" s="2"/>
      <c r="AX792" s="6"/>
      <c r="AY792" s="6"/>
      <c r="AZ792" s="6"/>
      <c r="BA792" s="7"/>
    </row>
    <row r="793" spans="2:53" x14ac:dyDescent="0.4">
      <c r="B793" s="2"/>
      <c r="C793" s="2"/>
      <c r="E793" s="2"/>
      <c r="G793" s="2"/>
      <c r="H793" s="2"/>
      <c r="J793" s="2"/>
      <c r="K793" s="2"/>
      <c r="M793" s="2"/>
      <c r="N793" s="2"/>
      <c r="Q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J793" s="2"/>
      <c r="AK793" s="2"/>
      <c r="AN793" s="2"/>
      <c r="AO793" s="2"/>
      <c r="AP793" s="2"/>
      <c r="AQ793" s="2"/>
      <c r="AS793" s="2"/>
      <c r="AU793" s="2"/>
      <c r="AW793" s="2"/>
      <c r="AX793" s="6"/>
      <c r="AY793" s="6"/>
      <c r="AZ793" s="6"/>
      <c r="BA793" s="7"/>
    </row>
    <row r="794" spans="2:53" x14ac:dyDescent="0.4">
      <c r="B794" s="2"/>
      <c r="C794" s="2"/>
      <c r="E794" s="2"/>
      <c r="G794" s="2"/>
      <c r="H794" s="2"/>
      <c r="J794" s="2"/>
      <c r="K794" s="2"/>
      <c r="M794" s="2"/>
      <c r="N794" s="2"/>
      <c r="Q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J794" s="2"/>
      <c r="AK794" s="2"/>
      <c r="AN794" s="2"/>
      <c r="AO794" s="2"/>
      <c r="AP794" s="2"/>
      <c r="AQ794" s="2"/>
      <c r="AS794" s="2"/>
      <c r="AU794" s="2"/>
      <c r="AW794" s="2"/>
      <c r="AX794" s="6"/>
      <c r="AY794" s="6"/>
      <c r="AZ794" s="6"/>
      <c r="BA794" s="7"/>
    </row>
    <row r="795" spans="2:53" x14ac:dyDescent="0.4">
      <c r="B795" s="2"/>
      <c r="C795" s="2"/>
      <c r="E795" s="2"/>
      <c r="G795" s="2"/>
      <c r="H795" s="2"/>
      <c r="J795" s="2"/>
      <c r="K795" s="2"/>
      <c r="M795" s="2"/>
      <c r="N795" s="2"/>
      <c r="Q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J795" s="2"/>
      <c r="AK795" s="2"/>
      <c r="AN795" s="2"/>
      <c r="AO795" s="2"/>
      <c r="AP795" s="2"/>
      <c r="AQ795" s="2"/>
      <c r="AS795" s="2"/>
      <c r="AU795" s="2"/>
      <c r="AW795" s="2"/>
      <c r="AX795" s="6"/>
      <c r="AY795" s="6"/>
      <c r="AZ795" s="6"/>
      <c r="BA795" s="7"/>
    </row>
    <row r="796" spans="2:53" x14ac:dyDescent="0.4">
      <c r="B796" s="2"/>
      <c r="C796" s="2"/>
      <c r="E796" s="2"/>
      <c r="G796" s="2"/>
      <c r="H796" s="2"/>
      <c r="J796" s="2"/>
      <c r="K796" s="2"/>
      <c r="M796" s="2"/>
      <c r="N796" s="2"/>
      <c r="Q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J796" s="2"/>
      <c r="AK796" s="2"/>
      <c r="AN796" s="2"/>
      <c r="AO796" s="2"/>
      <c r="AP796" s="2"/>
      <c r="AQ796" s="2"/>
      <c r="AS796" s="2"/>
      <c r="AU796" s="2"/>
      <c r="AW796" s="2"/>
      <c r="AX796" s="6"/>
      <c r="AY796" s="6"/>
      <c r="AZ796" s="6"/>
      <c r="BA796" s="7"/>
    </row>
    <row r="797" spans="2:53" x14ac:dyDescent="0.4">
      <c r="B797" s="2"/>
      <c r="C797" s="2"/>
      <c r="E797" s="2"/>
      <c r="G797" s="2"/>
      <c r="H797" s="2"/>
      <c r="J797" s="2"/>
      <c r="K797" s="2"/>
      <c r="M797" s="2"/>
      <c r="N797" s="2"/>
      <c r="Q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J797" s="2"/>
      <c r="AK797" s="2"/>
      <c r="AN797" s="2"/>
      <c r="AO797" s="2"/>
      <c r="AP797" s="2"/>
      <c r="AQ797" s="2"/>
      <c r="AS797" s="2"/>
      <c r="AU797" s="2"/>
      <c r="AW797" s="2"/>
      <c r="AX797" s="6"/>
      <c r="AY797" s="6"/>
      <c r="AZ797" s="6"/>
      <c r="BA797" s="7"/>
    </row>
    <row r="798" spans="2:53" x14ac:dyDescent="0.4">
      <c r="B798" s="2"/>
      <c r="C798" s="2"/>
      <c r="E798" s="2"/>
      <c r="G798" s="2"/>
      <c r="H798" s="2"/>
      <c r="J798" s="2"/>
      <c r="K798" s="2"/>
      <c r="M798" s="2"/>
      <c r="N798" s="2"/>
      <c r="Q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J798" s="2"/>
      <c r="AK798" s="2"/>
      <c r="AN798" s="2"/>
      <c r="AO798" s="2"/>
      <c r="AP798" s="2"/>
      <c r="AQ798" s="2"/>
      <c r="AS798" s="2"/>
      <c r="AU798" s="2"/>
      <c r="AW798" s="2"/>
      <c r="AX798" s="6"/>
      <c r="AY798" s="6"/>
      <c r="AZ798" s="6"/>
      <c r="BA798" s="7"/>
    </row>
    <row r="799" spans="2:53" x14ac:dyDescent="0.4">
      <c r="B799" s="2"/>
      <c r="C799" s="2"/>
      <c r="E799" s="2"/>
      <c r="G799" s="2"/>
      <c r="H799" s="2"/>
      <c r="J799" s="2"/>
      <c r="K799" s="2"/>
      <c r="M799" s="2"/>
      <c r="N799" s="2"/>
      <c r="Q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J799" s="2"/>
      <c r="AK799" s="2"/>
      <c r="AN799" s="2"/>
      <c r="AO799" s="2"/>
      <c r="AP799" s="2"/>
      <c r="AQ799" s="2"/>
      <c r="AS799" s="2"/>
      <c r="AU799" s="2"/>
      <c r="AW799" s="2"/>
      <c r="AX799" s="6"/>
      <c r="AY799" s="6"/>
      <c r="AZ799" s="6"/>
      <c r="BA799" s="7"/>
    </row>
    <row r="800" spans="2:53" x14ac:dyDescent="0.4">
      <c r="B800" s="2"/>
      <c r="C800" s="2"/>
      <c r="E800" s="2"/>
      <c r="G800" s="2"/>
      <c r="H800" s="2"/>
      <c r="J800" s="2"/>
      <c r="K800" s="2"/>
      <c r="M800" s="2"/>
      <c r="N800" s="2"/>
      <c r="Q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J800" s="2"/>
      <c r="AK800" s="2"/>
      <c r="AN800" s="2"/>
      <c r="AO800" s="2"/>
      <c r="AP800" s="2"/>
      <c r="AQ800" s="2"/>
      <c r="AS800" s="2"/>
      <c r="AU800" s="2"/>
      <c r="AW800" s="2"/>
      <c r="AX800" s="6"/>
      <c r="AY800" s="6"/>
      <c r="AZ800" s="6"/>
      <c r="BA800" s="7"/>
    </row>
    <row r="801" spans="2:53" x14ac:dyDescent="0.4">
      <c r="B801" s="2"/>
      <c r="C801" s="2"/>
      <c r="E801" s="2"/>
      <c r="G801" s="2"/>
      <c r="H801" s="2"/>
      <c r="J801" s="2"/>
      <c r="K801" s="2"/>
      <c r="M801" s="2"/>
      <c r="N801" s="2"/>
      <c r="Q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J801" s="2"/>
      <c r="AK801" s="2"/>
      <c r="AN801" s="2"/>
      <c r="AO801" s="2"/>
      <c r="AP801" s="2"/>
      <c r="AQ801" s="2"/>
      <c r="AS801" s="2"/>
      <c r="AU801" s="2"/>
      <c r="AW801" s="2"/>
      <c r="AX801" s="6"/>
      <c r="AY801" s="6"/>
      <c r="AZ801" s="6"/>
      <c r="BA801" s="7"/>
    </row>
    <row r="802" spans="2:53" x14ac:dyDescent="0.4">
      <c r="B802" s="2"/>
      <c r="C802" s="2"/>
      <c r="E802" s="2"/>
      <c r="G802" s="2"/>
      <c r="H802" s="2"/>
      <c r="J802" s="2"/>
      <c r="K802" s="2"/>
      <c r="M802" s="2"/>
      <c r="N802" s="2"/>
      <c r="Q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J802" s="2"/>
      <c r="AK802" s="2"/>
      <c r="AN802" s="2"/>
      <c r="AO802" s="2"/>
      <c r="AP802" s="2"/>
      <c r="AQ802" s="2"/>
      <c r="AS802" s="2"/>
      <c r="AU802" s="2"/>
      <c r="AW802" s="2"/>
      <c r="AX802" s="6"/>
      <c r="AY802" s="6"/>
      <c r="AZ802" s="6"/>
      <c r="BA802" s="7"/>
    </row>
    <row r="803" spans="2:53" x14ac:dyDescent="0.4">
      <c r="B803" s="2"/>
      <c r="C803" s="2"/>
      <c r="E803" s="2"/>
      <c r="G803" s="2"/>
      <c r="H803" s="2"/>
      <c r="J803" s="2"/>
      <c r="K803" s="2"/>
      <c r="M803" s="2"/>
      <c r="N803" s="2"/>
      <c r="Q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J803" s="2"/>
      <c r="AK803" s="2"/>
      <c r="AN803" s="2"/>
      <c r="AO803" s="2"/>
      <c r="AP803" s="2"/>
      <c r="AQ803" s="2"/>
      <c r="AS803" s="2"/>
      <c r="AU803" s="2"/>
      <c r="AW803" s="2"/>
      <c r="AX803" s="6"/>
      <c r="AY803" s="6"/>
      <c r="AZ803" s="6"/>
      <c r="BA803" s="7"/>
    </row>
    <row r="804" spans="2:53" x14ac:dyDescent="0.4">
      <c r="B804" s="2"/>
      <c r="C804" s="2"/>
      <c r="E804" s="2"/>
      <c r="G804" s="2"/>
      <c r="H804" s="2"/>
      <c r="J804" s="2"/>
      <c r="K804" s="2"/>
      <c r="M804" s="2"/>
      <c r="N804" s="2"/>
      <c r="Q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J804" s="2"/>
      <c r="AK804" s="2"/>
      <c r="AN804" s="2"/>
      <c r="AO804" s="2"/>
      <c r="AP804" s="2"/>
      <c r="AQ804" s="2"/>
      <c r="AS804" s="2"/>
      <c r="AU804" s="2"/>
      <c r="AW804" s="2"/>
      <c r="AX804" s="6"/>
      <c r="AY804" s="6"/>
      <c r="AZ804" s="6"/>
      <c r="BA804" s="7"/>
    </row>
    <row r="805" spans="2:53" x14ac:dyDescent="0.4">
      <c r="B805" s="2"/>
      <c r="C805" s="2"/>
      <c r="E805" s="2"/>
      <c r="G805" s="2"/>
      <c r="H805" s="2"/>
      <c r="J805" s="2"/>
      <c r="K805" s="2"/>
      <c r="M805" s="2"/>
      <c r="N805" s="2"/>
      <c r="Q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J805" s="2"/>
      <c r="AK805" s="2"/>
      <c r="AN805" s="2"/>
      <c r="AO805" s="2"/>
      <c r="AP805" s="2"/>
      <c r="AQ805" s="2"/>
      <c r="AS805" s="2"/>
      <c r="AU805" s="2"/>
      <c r="AW805" s="2"/>
      <c r="AX805" s="6"/>
      <c r="AY805" s="6"/>
      <c r="AZ805" s="6"/>
      <c r="BA805" s="7"/>
    </row>
    <row r="806" spans="2:53" x14ac:dyDescent="0.4">
      <c r="B806" s="2"/>
      <c r="C806" s="2"/>
      <c r="E806" s="2"/>
      <c r="G806" s="2"/>
      <c r="H806" s="2"/>
      <c r="J806" s="2"/>
      <c r="K806" s="2"/>
      <c r="M806" s="2"/>
      <c r="N806" s="2"/>
      <c r="Q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J806" s="2"/>
      <c r="AK806" s="2"/>
      <c r="AN806" s="2"/>
      <c r="AO806" s="2"/>
      <c r="AP806" s="2"/>
      <c r="AQ806" s="2"/>
      <c r="AS806" s="2"/>
      <c r="AU806" s="2"/>
      <c r="AW806" s="2"/>
      <c r="AX806" s="6"/>
      <c r="AY806" s="6"/>
      <c r="AZ806" s="6"/>
      <c r="BA806" s="7"/>
    </row>
    <row r="807" spans="2:53" x14ac:dyDescent="0.4">
      <c r="B807" s="2"/>
      <c r="C807" s="2"/>
      <c r="E807" s="2"/>
      <c r="G807" s="2"/>
      <c r="H807" s="2"/>
      <c r="J807" s="2"/>
      <c r="K807" s="2"/>
      <c r="M807" s="2"/>
      <c r="N807" s="2"/>
      <c r="Q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J807" s="2"/>
      <c r="AK807" s="2"/>
      <c r="AN807" s="2"/>
      <c r="AO807" s="2"/>
      <c r="AP807" s="2"/>
      <c r="AQ807" s="2"/>
      <c r="AS807" s="2"/>
      <c r="AU807" s="2"/>
      <c r="AW807" s="2"/>
      <c r="AX807" s="6"/>
      <c r="AY807" s="6"/>
      <c r="AZ807" s="6"/>
      <c r="BA807" s="7"/>
    </row>
    <row r="808" spans="2:53" x14ac:dyDescent="0.4">
      <c r="B808" s="2"/>
      <c r="C808" s="2"/>
      <c r="E808" s="2"/>
      <c r="G808" s="2"/>
      <c r="H808" s="2"/>
      <c r="J808" s="2"/>
      <c r="K808" s="2"/>
      <c r="M808" s="2"/>
      <c r="N808" s="2"/>
      <c r="Q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J808" s="2"/>
      <c r="AK808" s="2"/>
      <c r="AN808" s="2"/>
      <c r="AO808" s="2"/>
      <c r="AP808" s="2"/>
      <c r="AQ808" s="2"/>
      <c r="AS808" s="2"/>
      <c r="AU808" s="2"/>
      <c r="AW808" s="2"/>
      <c r="AX808" s="6"/>
      <c r="AY808" s="6"/>
      <c r="AZ808" s="6"/>
      <c r="BA808" s="7"/>
    </row>
    <row r="809" spans="2:53" x14ac:dyDescent="0.4">
      <c r="B809" s="2"/>
      <c r="C809" s="2"/>
      <c r="E809" s="2"/>
      <c r="G809" s="2"/>
      <c r="H809" s="2"/>
      <c r="J809" s="2"/>
      <c r="K809" s="2"/>
      <c r="M809" s="2"/>
      <c r="N809" s="2"/>
      <c r="Q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J809" s="2"/>
      <c r="AK809" s="2"/>
      <c r="AN809" s="2"/>
      <c r="AO809" s="2"/>
      <c r="AP809" s="2"/>
      <c r="AQ809" s="2"/>
      <c r="AS809" s="2"/>
      <c r="AU809" s="2"/>
      <c r="AW809" s="2"/>
      <c r="AX809" s="6"/>
      <c r="AY809" s="6"/>
      <c r="AZ809" s="6"/>
      <c r="BA809" s="7"/>
    </row>
    <row r="810" spans="2:53" x14ac:dyDescent="0.4">
      <c r="B810" s="2"/>
      <c r="C810" s="2"/>
      <c r="E810" s="2"/>
      <c r="G810" s="2"/>
      <c r="H810" s="2"/>
      <c r="J810" s="2"/>
      <c r="K810" s="2"/>
      <c r="M810" s="2"/>
      <c r="N810" s="2"/>
      <c r="Q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J810" s="2"/>
      <c r="AK810" s="2"/>
      <c r="AN810" s="2"/>
      <c r="AO810" s="2"/>
      <c r="AP810" s="2"/>
      <c r="AQ810" s="2"/>
      <c r="AS810" s="2"/>
      <c r="AU810" s="2"/>
      <c r="AW810" s="2"/>
      <c r="AX810" s="6"/>
      <c r="AY810" s="6"/>
      <c r="AZ810" s="6"/>
      <c r="BA810" s="7"/>
    </row>
    <row r="811" spans="2:53" x14ac:dyDescent="0.4">
      <c r="B811" s="2"/>
      <c r="C811" s="2"/>
      <c r="E811" s="2"/>
      <c r="G811" s="2"/>
      <c r="H811" s="2"/>
      <c r="J811" s="2"/>
      <c r="K811" s="2"/>
      <c r="M811" s="2"/>
      <c r="N811" s="2"/>
      <c r="Q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J811" s="2"/>
      <c r="AK811" s="2"/>
      <c r="AN811" s="2"/>
      <c r="AO811" s="2"/>
      <c r="AP811" s="2"/>
      <c r="AQ811" s="2"/>
      <c r="AS811" s="2"/>
      <c r="AU811" s="2"/>
      <c r="AW811" s="2"/>
      <c r="AX811" s="6"/>
      <c r="AY811" s="6"/>
      <c r="AZ811" s="6"/>
      <c r="BA811" s="7"/>
    </row>
    <row r="812" spans="2:53" x14ac:dyDescent="0.4">
      <c r="B812" s="2"/>
      <c r="C812" s="2"/>
      <c r="E812" s="2"/>
      <c r="G812" s="2"/>
      <c r="H812" s="2"/>
      <c r="J812" s="2"/>
      <c r="K812" s="2"/>
      <c r="M812" s="2"/>
      <c r="N812" s="2"/>
      <c r="Q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J812" s="2"/>
      <c r="AK812" s="2"/>
      <c r="AN812" s="2"/>
      <c r="AO812" s="2"/>
      <c r="AP812" s="2"/>
      <c r="AQ812" s="2"/>
      <c r="AS812" s="2"/>
      <c r="AU812" s="2"/>
      <c r="AW812" s="2"/>
      <c r="AX812" s="6"/>
      <c r="AY812" s="6"/>
      <c r="AZ812" s="6"/>
      <c r="BA812" s="7"/>
    </row>
    <row r="813" spans="2:53" x14ac:dyDescent="0.4">
      <c r="B813" s="2"/>
      <c r="C813" s="2"/>
      <c r="E813" s="2"/>
      <c r="G813" s="2"/>
      <c r="H813" s="2"/>
      <c r="J813" s="2"/>
      <c r="K813" s="2"/>
      <c r="M813" s="2"/>
      <c r="N813" s="2"/>
      <c r="Q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J813" s="2"/>
      <c r="AK813" s="2"/>
      <c r="AN813" s="2"/>
      <c r="AO813" s="2"/>
      <c r="AP813" s="2"/>
      <c r="AQ813" s="2"/>
      <c r="AS813" s="2"/>
      <c r="AU813" s="2"/>
      <c r="AW813" s="2"/>
      <c r="AX813" s="6"/>
      <c r="AY813" s="6"/>
      <c r="AZ813" s="6"/>
      <c r="BA813" s="7"/>
    </row>
    <row r="814" spans="2:53" x14ac:dyDescent="0.4">
      <c r="B814" s="2"/>
      <c r="C814" s="2"/>
      <c r="E814" s="2"/>
      <c r="G814" s="2"/>
      <c r="H814" s="2"/>
      <c r="J814" s="2"/>
      <c r="K814" s="2"/>
      <c r="M814" s="2"/>
      <c r="N814" s="2"/>
      <c r="Q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J814" s="2"/>
      <c r="AK814" s="2"/>
      <c r="AN814" s="2"/>
      <c r="AO814" s="2"/>
      <c r="AP814" s="2"/>
      <c r="AQ814" s="2"/>
      <c r="AS814" s="2"/>
      <c r="AU814" s="2"/>
      <c r="AW814" s="2"/>
      <c r="AX814" s="6"/>
      <c r="AY814" s="6"/>
      <c r="AZ814" s="6"/>
      <c r="BA814" s="7"/>
    </row>
    <row r="815" spans="2:53" x14ac:dyDescent="0.4">
      <c r="B815" s="2"/>
      <c r="C815" s="2"/>
      <c r="E815" s="2"/>
      <c r="G815" s="2"/>
      <c r="H815" s="2"/>
      <c r="J815" s="2"/>
      <c r="K815" s="2"/>
      <c r="M815" s="2"/>
      <c r="N815" s="2"/>
      <c r="Q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J815" s="2"/>
      <c r="AK815" s="2"/>
      <c r="AN815" s="2"/>
      <c r="AO815" s="2"/>
      <c r="AP815" s="2"/>
      <c r="AQ815" s="2"/>
      <c r="AS815" s="2"/>
      <c r="AU815" s="2"/>
      <c r="AW815" s="2"/>
      <c r="AX815" s="6"/>
      <c r="AY815" s="6"/>
      <c r="AZ815" s="6"/>
      <c r="BA815" s="7"/>
    </row>
    <row r="816" spans="2:53" x14ac:dyDescent="0.4">
      <c r="B816" s="2"/>
      <c r="C816" s="2"/>
      <c r="E816" s="2"/>
      <c r="G816" s="2"/>
      <c r="H816" s="2"/>
      <c r="J816" s="2"/>
      <c r="K816" s="2"/>
      <c r="M816" s="2"/>
      <c r="N816" s="2"/>
      <c r="Q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J816" s="2"/>
      <c r="AK816" s="2"/>
      <c r="AN816" s="2"/>
      <c r="AO816" s="2"/>
      <c r="AP816" s="2"/>
      <c r="AQ816" s="2"/>
      <c r="AS816" s="2"/>
      <c r="AU816" s="2"/>
      <c r="AW816" s="2"/>
      <c r="AX816" s="6"/>
      <c r="AY816" s="6"/>
      <c r="AZ816" s="6"/>
      <c r="BA816" s="7"/>
    </row>
    <row r="817" spans="2:53" x14ac:dyDescent="0.4">
      <c r="B817" s="2"/>
      <c r="C817" s="2"/>
      <c r="E817" s="2"/>
      <c r="G817" s="2"/>
      <c r="H817" s="2"/>
      <c r="J817" s="2"/>
      <c r="K817" s="2"/>
      <c r="M817" s="2"/>
      <c r="N817" s="2"/>
      <c r="Q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J817" s="2"/>
      <c r="AK817" s="2"/>
      <c r="AN817" s="2"/>
      <c r="AO817" s="2"/>
      <c r="AP817" s="2"/>
      <c r="AQ817" s="2"/>
      <c r="AS817" s="2"/>
      <c r="AU817" s="2"/>
      <c r="AW817" s="2"/>
      <c r="AX817" s="6"/>
      <c r="AY817" s="6"/>
      <c r="AZ817" s="6"/>
      <c r="BA817" s="7"/>
    </row>
    <row r="818" spans="2:53" x14ac:dyDescent="0.4">
      <c r="B818" s="2"/>
      <c r="C818" s="2"/>
      <c r="E818" s="2"/>
      <c r="G818" s="2"/>
      <c r="H818" s="2"/>
      <c r="J818" s="2"/>
      <c r="K818" s="2"/>
      <c r="M818" s="2"/>
      <c r="N818" s="2"/>
      <c r="Q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J818" s="2"/>
      <c r="AK818" s="2"/>
      <c r="AN818" s="2"/>
      <c r="AO818" s="2"/>
      <c r="AP818" s="2"/>
      <c r="AQ818" s="2"/>
      <c r="AS818" s="2"/>
      <c r="AU818" s="2"/>
      <c r="AW818" s="2"/>
      <c r="AX818" s="6"/>
      <c r="AY818" s="6"/>
      <c r="AZ818" s="6"/>
      <c r="BA818" s="7"/>
    </row>
    <row r="819" spans="2:53" x14ac:dyDescent="0.4">
      <c r="B819" s="2"/>
      <c r="C819" s="2"/>
      <c r="E819" s="2"/>
      <c r="G819" s="2"/>
      <c r="H819" s="2"/>
      <c r="J819" s="2"/>
      <c r="K819" s="2"/>
      <c r="M819" s="2"/>
      <c r="N819" s="2"/>
      <c r="Q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J819" s="2"/>
      <c r="AK819" s="2"/>
      <c r="AN819" s="2"/>
      <c r="AO819" s="2"/>
      <c r="AP819" s="2"/>
      <c r="AQ819" s="2"/>
      <c r="AS819" s="2"/>
      <c r="AU819" s="2"/>
      <c r="AW819" s="2"/>
      <c r="AX819" s="6"/>
      <c r="AY819" s="6"/>
      <c r="AZ819" s="6"/>
      <c r="BA819" s="7"/>
    </row>
    <row r="820" spans="2:53" x14ac:dyDescent="0.4">
      <c r="B820" s="2"/>
      <c r="C820" s="2"/>
      <c r="E820" s="2"/>
      <c r="G820" s="2"/>
      <c r="H820" s="2"/>
      <c r="J820" s="2"/>
      <c r="K820" s="2"/>
      <c r="M820" s="2"/>
      <c r="N820" s="2"/>
      <c r="Q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J820" s="2"/>
      <c r="AK820" s="2"/>
      <c r="AN820" s="2"/>
      <c r="AO820" s="2"/>
      <c r="AP820" s="2"/>
      <c r="AQ820" s="2"/>
      <c r="AS820" s="2"/>
      <c r="AU820" s="2"/>
      <c r="AW820" s="2"/>
      <c r="AX820" s="6"/>
      <c r="AY820" s="6"/>
      <c r="AZ820" s="6"/>
      <c r="BA820" s="7"/>
    </row>
    <row r="821" spans="2:53" x14ac:dyDescent="0.4">
      <c r="B821" s="2"/>
      <c r="C821" s="2"/>
      <c r="E821" s="2"/>
      <c r="G821" s="2"/>
      <c r="H821" s="2"/>
      <c r="J821" s="2"/>
      <c r="K821" s="2"/>
      <c r="M821" s="2"/>
      <c r="N821" s="2"/>
      <c r="Q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J821" s="2"/>
      <c r="AK821" s="2"/>
      <c r="AN821" s="2"/>
      <c r="AO821" s="2"/>
      <c r="AP821" s="2"/>
      <c r="AQ821" s="2"/>
      <c r="AS821" s="2"/>
      <c r="AU821" s="2"/>
      <c r="AW821" s="2"/>
      <c r="AX821" s="6"/>
      <c r="AY821" s="6"/>
      <c r="AZ821" s="6"/>
      <c r="BA821" s="7"/>
    </row>
    <row r="822" spans="2:53" x14ac:dyDescent="0.4">
      <c r="B822" s="2"/>
      <c r="C822" s="2"/>
      <c r="E822" s="2"/>
      <c r="G822" s="2"/>
      <c r="H822" s="2"/>
      <c r="J822" s="2"/>
      <c r="K822" s="2"/>
      <c r="M822" s="2"/>
      <c r="N822" s="2"/>
      <c r="Q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J822" s="2"/>
      <c r="AK822" s="2"/>
      <c r="AN822" s="2"/>
      <c r="AO822" s="2"/>
      <c r="AP822" s="2"/>
      <c r="AQ822" s="2"/>
      <c r="AS822" s="2"/>
      <c r="AU822" s="2"/>
      <c r="AW822" s="2"/>
      <c r="AX822" s="6"/>
      <c r="AY822" s="6"/>
      <c r="AZ822" s="6"/>
      <c r="BA822" s="7"/>
    </row>
    <row r="823" spans="2:53" x14ac:dyDescent="0.4">
      <c r="B823" s="2"/>
      <c r="C823" s="2"/>
      <c r="E823" s="2"/>
      <c r="G823" s="2"/>
      <c r="H823" s="2"/>
      <c r="J823" s="2"/>
      <c r="K823" s="2"/>
      <c r="M823" s="2"/>
      <c r="N823" s="2"/>
      <c r="Q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J823" s="2"/>
      <c r="AK823" s="2"/>
      <c r="AN823" s="2"/>
      <c r="AO823" s="2"/>
      <c r="AP823" s="2"/>
      <c r="AQ823" s="2"/>
      <c r="AS823" s="2"/>
      <c r="AU823" s="2"/>
      <c r="AW823" s="2"/>
      <c r="AX823" s="6"/>
      <c r="AY823" s="6"/>
      <c r="AZ823" s="6"/>
      <c r="BA823" s="7"/>
    </row>
    <row r="824" spans="2:53" x14ac:dyDescent="0.4">
      <c r="B824" s="2"/>
      <c r="C824" s="2"/>
      <c r="E824" s="2"/>
      <c r="G824" s="2"/>
      <c r="H824" s="2"/>
      <c r="J824" s="2"/>
      <c r="K824" s="2"/>
      <c r="M824" s="2"/>
      <c r="N824" s="2"/>
      <c r="Q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J824" s="2"/>
      <c r="AK824" s="2"/>
      <c r="AN824" s="2"/>
      <c r="AO824" s="2"/>
      <c r="AP824" s="2"/>
      <c r="AQ824" s="2"/>
      <c r="AS824" s="2"/>
      <c r="AU824" s="2"/>
      <c r="AW824" s="2"/>
      <c r="AX824" s="6"/>
      <c r="AY824" s="6"/>
      <c r="AZ824" s="6"/>
      <c r="BA824" s="7"/>
    </row>
    <row r="825" spans="2:53" x14ac:dyDescent="0.4">
      <c r="B825" s="2"/>
      <c r="C825" s="2"/>
      <c r="E825" s="2"/>
      <c r="G825" s="2"/>
      <c r="H825" s="2"/>
      <c r="J825" s="2"/>
      <c r="K825" s="2"/>
      <c r="M825" s="2"/>
      <c r="N825" s="2"/>
      <c r="Q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J825" s="2"/>
      <c r="AK825" s="2"/>
      <c r="AN825" s="2"/>
      <c r="AO825" s="2"/>
      <c r="AP825" s="2"/>
      <c r="AQ825" s="2"/>
      <c r="AS825" s="2"/>
      <c r="AU825" s="2"/>
      <c r="AW825" s="2"/>
      <c r="AX825" s="6"/>
      <c r="AY825" s="6"/>
      <c r="AZ825" s="6"/>
      <c r="BA825" s="7"/>
    </row>
    <row r="826" spans="2:53" x14ac:dyDescent="0.4">
      <c r="B826" s="2"/>
      <c r="C826" s="2"/>
      <c r="E826" s="2"/>
      <c r="G826" s="2"/>
      <c r="H826" s="2"/>
      <c r="J826" s="2"/>
      <c r="K826" s="2"/>
      <c r="M826" s="2"/>
      <c r="N826" s="2"/>
      <c r="Q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J826" s="2"/>
      <c r="AK826" s="2"/>
      <c r="AN826" s="2"/>
      <c r="AO826" s="2"/>
      <c r="AP826" s="2"/>
      <c r="AQ826" s="2"/>
      <c r="AS826" s="2"/>
      <c r="AU826" s="2"/>
      <c r="AW826" s="2"/>
      <c r="AX826" s="6"/>
      <c r="AY826" s="6"/>
      <c r="AZ826" s="6"/>
      <c r="BA826" s="7"/>
    </row>
    <row r="827" spans="2:53" x14ac:dyDescent="0.4">
      <c r="B827" s="2"/>
      <c r="C827" s="2"/>
      <c r="E827" s="2"/>
      <c r="G827" s="2"/>
      <c r="H827" s="2"/>
      <c r="J827" s="2"/>
      <c r="K827" s="2"/>
      <c r="M827" s="2"/>
      <c r="N827" s="2"/>
      <c r="Q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J827" s="2"/>
      <c r="AK827" s="2"/>
      <c r="AN827" s="2"/>
      <c r="AO827" s="2"/>
      <c r="AP827" s="2"/>
      <c r="AQ827" s="2"/>
      <c r="AS827" s="2"/>
      <c r="AU827" s="2"/>
      <c r="AW827" s="2"/>
      <c r="AX827" s="6"/>
      <c r="AY827" s="6"/>
      <c r="AZ827" s="6"/>
      <c r="BA827" s="7"/>
    </row>
    <row r="828" spans="2:53" x14ac:dyDescent="0.4">
      <c r="B828" s="2"/>
      <c r="C828" s="2"/>
      <c r="E828" s="2"/>
      <c r="G828" s="2"/>
      <c r="H828" s="2"/>
      <c r="J828" s="2"/>
      <c r="K828" s="2"/>
      <c r="M828" s="2"/>
      <c r="N828" s="2"/>
      <c r="Q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J828" s="2"/>
      <c r="AK828" s="2"/>
      <c r="AN828" s="2"/>
      <c r="AO828" s="2"/>
      <c r="AP828" s="2"/>
      <c r="AQ828" s="2"/>
      <c r="AS828" s="2"/>
      <c r="AU828" s="2"/>
      <c r="AW828" s="2"/>
      <c r="AX828" s="6"/>
      <c r="AY828" s="6"/>
      <c r="AZ828" s="6"/>
      <c r="BA828" s="7"/>
    </row>
    <row r="829" spans="2:53" x14ac:dyDescent="0.4">
      <c r="B829" s="2"/>
      <c r="C829" s="2"/>
      <c r="E829" s="2"/>
      <c r="G829" s="2"/>
      <c r="H829" s="2"/>
      <c r="J829" s="2"/>
      <c r="K829" s="2"/>
      <c r="M829" s="2"/>
      <c r="N829" s="2"/>
      <c r="Q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J829" s="2"/>
      <c r="AK829" s="2"/>
      <c r="AN829" s="2"/>
      <c r="AO829" s="2"/>
      <c r="AP829" s="2"/>
      <c r="AQ829" s="2"/>
      <c r="AS829" s="2"/>
      <c r="AU829" s="2"/>
      <c r="AW829" s="2"/>
      <c r="AX829" s="6"/>
      <c r="AY829" s="6"/>
      <c r="AZ829" s="6"/>
      <c r="BA829" s="7"/>
    </row>
    <row r="830" spans="2:53" x14ac:dyDescent="0.4">
      <c r="B830" s="2"/>
      <c r="C830" s="2"/>
      <c r="E830" s="2"/>
      <c r="G830" s="2"/>
      <c r="H830" s="2"/>
      <c r="J830" s="2"/>
      <c r="K830" s="2"/>
      <c r="M830" s="2"/>
      <c r="N830" s="2"/>
      <c r="Q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J830" s="2"/>
      <c r="AK830" s="2"/>
      <c r="AN830" s="2"/>
      <c r="AO830" s="2"/>
      <c r="AP830" s="2"/>
      <c r="AQ830" s="2"/>
      <c r="AS830" s="2"/>
      <c r="AU830" s="2"/>
      <c r="AW830" s="2"/>
      <c r="AX830" s="6"/>
      <c r="AY830" s="6"/>
      <c r="AZ830" s="6"/>
      <c r="BA830" s="7"/>
    </row>
    <row r="831" spans="2:53" x14ac:dyDescent="0.4">
      <c r="B831" s="2"/>
      <c r="C831" s="2"/>
      <c r="E831" s="2"/>
      <c r="G831" s="2"/>
      <c r="H831" s="2"/>
      <c r="J831" s="2"/>
      <c r="K831" s="2"/>
      <c r="M831" s="2"/>
      <c r="N831" s="2"/>
      <c r="Q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J831" s="2"/>
      <c r="AK831" s="2"/>
      <c r="AN831" s="2"/>
      <c r="AO831" s="2"/>
      <c r="AP831" s="2"/>
      <c r="AQ831" s="2"/>
      <c r="AS831" s="2"/>
      <c r="AU831" s="2"/>
      <c r="AW831" s="2"/>
      <c r="AX831" s="6"/>
      <c r="AY831" s="6"/>
      <c r="AZ831" s="6"/>
      <c r="BA831" s="7"/>
    </row>
    <row r="832" spans="2:53" x14ac:dyDescent="0.4">
      <c r="B832" s="2"/>
      <c r="C832" s="2"/>
      <c r="E832" s="2"/>
      <c r="G832" s="2"/>
      <c r="H832" s="2"/>
      <c r="J832" s="2"/>
      <c r="K832" s="2"/>
      <c r="M832" s="2"/>
      <c r="N832" s="2"/>
      <c r="Q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J832" s="2"/>
      <c r="AK832" s="2"/>
      <c r="AN832" s="2"/>
      <c r="AO832" s="2"/>
      <c r="AP832" s="2"/>
      <c r="AQ832" s="2"/>
      <c r="AS832" s="2"/>
      <c r="AU832" s="2"/>
      <c r="AW832" s="2"/>
      <c r="AX832" s="6"/>
      <c r="AY832" s="6"/>
      <c r="AZ832" s="6"/>
      <c r="BA832" s="7"/>
    </row>
    <row r="833" spans="2:53" x14ac:dyDescent="0.4">
      <c r="B833" s="2"/>
      <c r="C833" s="2"/>
      <c r="E833" s="2"/>
      <c r="G833" s="2"/>
      <c r="H833" s="2"/>
      <c r="J833" s="2"/>
      <c r="K833" s="2"/>
      <c r="M833" s="2"/>
      <c r="N833" s="2"/>
      <c r="Q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J833" s="2"/>
      <c r="AK833" s="2"/>
      <c r="AN833" s="2"/>
      <c r="AO833" s="2"/>
      <c r="AP833" s="2"/>
      <c r="AQ833" s="2"/>
      <c r="AS833" s="2"/>
      <c r="AU833" s="2"/>
      <c r="AW833" s="2"/>
      <c r="AX833" s="6"/>
      <c r="AY833" s="6"/>
      <c r="AZ833" s="6"/>
      <c r="BA833" s="7"/>
    </row>
    <row r="834" spans="2:53" x14ac:dyDescent="0.4">
      <c r="B834" s="2"/>
      <c r="C834" s="2"/>
      <c r="E834" s="2"/>
      <c r="G834" s="2"/>
      <c r="H834" s="2"/>
      <c r="J834" s="2"/>
      <c r="K834" s="2"/>
      <c r="M834" s="2"/>
      <c r="N834" s="2"/>
      <c r="Q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J834" s="2"/>
      <c r="AK834" s="2"/>
      <c r="AN834" s="2"/>
      <c r="AO834" s="2"/>
      <c r="AP834" s="2"/>
      <c r="AQ834" s="2"/>
      <c r="AS834" s="2"/>
      <c r="AU834" s="2"/>
      <c r="AW834" s="2"/>
      <c r="AX834" s="6"/>
      <c r="AY834" s="6"/>
      <c r="AZ834" s="6"/>
      <c r="BA834" s="7"/>
    </row>
    <row r="835" spans="2:53" x14ac:dyDescent="0.4">
      <c r="B835" s="2"/>
      <c r="C835" s="2"/>
      <c r="E835" s="2"/>
      <c r="G835" s="2"/>
      <c r="H835" s="2"/>
      <c r="J835" s="2"/>
      <c r="K835" s="2"/>
      <c r="M835" s="2"/>
      <c r="N835" s="2"/>
      <c r="Q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J835" s="2"/>
      <c r="AK835" s="2"/>
      <c r="AN835" s="2"/>
      <c r="AO835" s="2"/>
      <c r="AP835" s="2"/>
      <c r="AQ835" s="2"/>
      <c r="AS835" s="2"/>
      <c r="AU835" s="2"/>
      <c r="AW835" s="2"/>
      <c r="AX835" s="6"/>
      <c r="AY835" s="6"/>
      <c r="AZ835" s="6"/>
      <c r="BA835" s="7"/>
    </row>
    <row r="836" spans="2:53" x14ac:dyDescent="0.4">
      <c r="B836" s="2"/>
      <c r="C836" s="2"/>
      <c r="E836" s="2"/>
      <c r="G836" s="2"/>
      <c r="H836" s="2"/>
      <c r="J836" s="2"/>
      <c r="K836" s="2"/>
      <c r="M836" s="2"/>
      <c r="N836" s="2"/>
      <c r="Q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J836" s="2"/>
      <c r="AK836" s="2"/>
      <c r="AN836" s="2"/>
      <c r="AO836" s="2"/>
      <c r="AP836" s="2"/>
      <c r="AQ836" s="2"/>
      <c r="AS836" s="2"/>
      <c r="AU836" s="2"/>
      <c r="AW836" s="2"/>
      <c r="AX836" s="6"/>
      <c r="AY836" s="6"/>
      <c r="AZ836" s="6"/>
      <c r="BA836" s="7"/>
    </row>
    <row r="837" spans="2:53" x14ac:dyDescent="0.4">
      <c r="B837" s="2"/>
      <c r="C837" s="2"/>
      <c r="E837" s="2"/>
      <c r="G837" s="2"/>
      <c r="H837" s="2"/>
      <c r="J837" s="2"/>
      <c r="K837" s="2"/>
      <c r="M837" s="2"/>
      <c r="N837" s="2"/>
      <c r="Q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J837" s="2"/>
      <c r="AK837" s="2"/>
      <c r="AN837" s="2"/>
      <c r="AO837" s="2"/>
      <c r="AP837" s="2"/>
      <c r="AQ837" s="2"/>
      <c r="AS837" s="2"/>
      <c r="AU837" s="2"/>
      <c r="AW837" s="2"/>
      <c r="AX837" s="6"/>
      <c r="AY837" s="6"/>
      <c r="AZ837" s="6"/>
      <c r="BA837" s="7"/>
    </row>
    <row r="838" spans="2:53" x14ac:dyDescent="0.4">
      <c r="B838" s="2"/>
      <c r="C838" s="2"/>
      <c r="E838" s="2"/>
      <c r="G838" s="2"/>
      <c r="H838" s="2"/>
      <c r="J838" s="2"/>
      <c r="K838" s="2"/>
      <c r="M838" s="2"/>
      <c r="N838" s="2"/>
      <c r="Q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J838" s="2"/>
      <c r="AK838" s="2"/>
      <c r="AN838" s="2"/>
      <c r="AO838" s="2"/>
      <c r="AP838" s="2"/>
      <c r="AQ838" s="2"/>
      <c r="AS838" s="2"/>
      <c r="AU838" s="2"/>
      <c r="AW838" s="2"/>
      <c r="AX838" s="6"/>
      <c r="AY838" s="6"/>
      <c r="AZ838" s="6"/>
      <c r="BA838" s="7"/>
    </row>
    <row r="839" spans="2:53" x14ac:dyDescent="0.4">
      <c r="B839" s="2"/>
      <c r="C839" s="2"/>
      <c r="E839" s="2"/>
      <c r="G839" s="2"/>
      <c r="H839" s="2"/>
      <c r="J839" s="2"/>
      <c r="K839" s="2"/>
      <c r="M839" s="2"/>
      <c r="N839" s="2"/>
      <c r="Q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J839" s="2"/>
      <c r="AK839" s="2"/>
      <c r="AN839" s="2"/>
      <c r="AO839" s="2"/>
      <c r="AP839" s="2"/>
      <c r="AQ839" s="2"/>
      <c r="AS839" s="2"/>
      <c r="AU839" s="2"/>
      <c r="AW839" s="2"/>
      <c r="AX839" s="6"/>
      <c r="AY839" s="6"/>
      <c r="AZ839" s="6"/>
      <c r="BA839" s="7"/>
    </row>
    <row r="840" spans="2:53" x14ac:dyDescent="0.4">
      <c r="B840" s="2"/>
      <c r="C840" s="2"/>
      <c r="E840" s="2"/>
      <c r="G840" s="2"/>
      <c r="H840" s="2"/>
      <c r="J840" s="2"/>
      <c r="K840" s="2"/>
      <c r="M840" s="2"/>
      <c r="N840" s="2"/>
      <c r="Q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J840" s="2"/>
      <c r="AK840" s="2"/>
      <c r="AN840" s="2"/>
      <c r="AO840" s="2"/>
      <c r="AP840" s="2"/>
      <c r="AQ840" s="2"/>
      <c r="AS840" s="2"/>
      <c r="AU840" s="2"/>
      <c r="AW840" s="2"/>
      <c r="AX840" s="6"/>
      <c r="AY840" s="6"/>
      <c r="AZ840" s="6"/>
      <c r="BA840" s="7"/>
    </row>
    <row r="841" spans="2:53" x14ac:dyDescent="0.4">
      <c r="B841" s="2"/>
      <c r="C841" s="2"/>
      <c r="E841" s="2"/>
      <c r="G841" s="2"/>
      <c r="H841" s="2"/>
      <c r="J841" s="2"/>
      <c r="K841" s="2"/>
      <c r="M841" s="2"/>
      <c r="N841" s="2"/>
      <c r="Q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J841" s="2"/>
      <c r="AK841" s="2"/>
      <c r="AN841" s="2"/>
      <c r="AO841" s="2"/>
      <c r="AP841" s="2"/>
      <c r="AQ841" s="2"/>
      <c r="AS841" s="2"/>
      <c r="AU841" s="2"/>
      <c r="AW841" s="2"/>
      <c r="AX841" s="6"/>
      <c r="AY841" s="6"/>
      <c r="AZ841" s="6"/>
      <c r="BA841" s="7"/>
    </row>
    <row r="842" spans="2:53" x14ac:dyDescent="0.4">
      <c r="B842" s="2"/>
      <c r="C842" s="2"/>
      <c r="E842" s="2"/>
      <c r="G842" s="2"/>
      <c r="H842" s="2"/>
      <c r="J842" s="2"/>
      <c r="K842" s="2"/>
      <c r="M842" s="2"/>
      <c r="N842" s="2"/>
      <c r="Q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J842" s="2"/>
      <c r="AK842" s="2"/>
      <c r="AN842" s="2"/>
      <c r="AO842" s="2"/>
      <c r="AP842" s="2"/>
      <c r="AQ842" s="2"/>
      <c r="AS842" s="2"/>
      <c r="AU842" s="2"/>
      <c r="AW842" s="2"/>
      <c r="AX842" s="6"/>
      <c r="AY842" s="6"/>
      <c r="AZ842" s="6"/>
      <c r="BA842" s="7"/>
    </row>
    <row r="843" spans="2:53" x14ac:dyDescent="0.4">
      <c r="B843" s="2"/>
      <c r="C843" s="2"/>
      <c r="E843" s="2"/>
      <c r="G843" s="2"/>
      <c r="H843" s="2"/>
      <c r="J843" s="2"/>
      <c r="K843" s="2"/>
      <c r="M843" s="2"/>
      <c r="N843" s="2"/>
      <c r="Q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J843" s="2"/>
      <c r="AK843" s="2"/>
      <c r="AN843" s="2"/>
      <c r="AO843" s="2"/>
      <c r="AP843" s="2"/>
      <c r="AQ843" s="2"/>
      <c r="AS843" s="2"/>
      <c r="AU843" s="2"/>
      <c r="AW843" s="2"/>
      <c r="AX843" s="6"/>
      <c r="AY843" s="6"/>
      <c r="AZ843" s="6"/>
      <c r="BA843" s="7"/>
    </row>
    <row r="844" spans="2:53" x14ac:dyDescent="0.4">
      <c r="B844" s="2"/>
      <c r="C844" s="2"/>
      <c r="E844" s="2"/>
      <c r="G844" s="2"/>
      <c r="H844" s="2"/>
      <c r="J844" s="2"/>
      <c r="K844" s="2"/>
      <c r="M844" s="2"/>
      <c r="N844" s="2"/>
      <c r="Q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J844" s="2"/>
      <c r="AK844" s="2"/>
      <c r="AN844" s="2"/>
      <c r="AO844" s="2"/>
      <c r="AP844" s="2"/>
      <c r="AQ844" s="2"/>
      <c r="AS844" s="2"/>
      <c r="AU844" s="2"/>
      <c r="AW844" s="2"/>
      <c r="AX844" s="6"/>
      <c r="AY844" s="6"/>
      <c r="AZ844" s="6"/>
      <c r="BA844" s="7"/>
    </row>
    <row r="845" spans="2:53" x14ac:dyDescent="0.4">
      <c r="B845" s="2"/>
      <c r="C845" s="2"/>
      <c r="E845" s="2"/>
      <c r="G845" s="2"/>
      <c r="H845" s="2"/>
      <c r="J845" s="2"/>
      <c r="K845" s="2"/>
      <c r="M845" s="2"/>
      <c r="N845" s="2"/>
      <c r="Q845" s="2"/>
      <c r="S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J845" s="2"/>
      <c r="AK845" s="2"/>
      <c r="AN845" s="2"/>
      <c r="AO845" s="2"/>
      <c r="AP845" s="2"/>
      <c r="AQ845" s="2"/>
      <c r="AS845" s="2"/>
      <c r="AU845" s="2"/>
      <c r="AW845" s="2"/>
      <c r="AX845" s="6"/>
      <c r="AY845" s="6"/>
      <c r="AZ845" s="6"/>
      <c r="BA845" s="7"/>
    </row>
    <row r="846" spans="2:53" x14ac:dyDescent="0.4">
      <c r="B846" s="2"/>
      <c r="C846" s="2"/>
      <c r="E846" s="2"/>
      <c r="G846" s="2"/>
      <c r="H846" s="2"/>
      <c r="J846" s="2"/>
      <c r="K846" s="2"/>
      <c r="M846" s="2"/>
      <c r="N846" s="2"/>
      <c r="Q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J846" s="2"/>
      <c r="AK846" s="2"/>
      <c r="AN846" s="2"/>
      <c r="AO846" s="2"/>
      <c r="AP846" s="2"/>
      <c r="AQ846" s="2"/>
      <c r="AS846" s="2"/>
      <c r="AU846" s="2"/>
      <c r="AW846" s="2"/>
      <c r="AX846" s="6"/>
      <c r="AY846" s="6"/>
      <c r="AZ846" s="6"/>
      <c r="BA846" s="7"/>
    </row>
    <row r="847" spans="2:53" x14ac:dyDescent="0.4">
      <c r="B847" s="2"/>
      <c r="C847" s="2"/>
      <c r="E847" s="2"/>
      <c r="G847" s="2"/>
      <c r="H847" s="2"/>
      <c r="J847" s="2"/>
      <c r="K847" s="2"/>
      <c r="M847" s="2"/>
      <c r="N847" s="2"/>
      <c r="Q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J847" s="2"/>
      <c r="AK847" s="2"/>
      <c r="AN847" s="2"/>
      <c r="AO847" s="2"/>
      <c r="AP847" s="2"/>
      <c r="AQ847" s="2"/>
      <c r="AS847" s="2"/>
      <c r="AU847" s="2"/>
      <c r="AW847" s="2"/>
      <c r="AX847" s="6"/>
      <c r="AY847" s="6"/>
      <c r="AZ847" s="6"/>
      <c r="BA847" s="7"/>
    </row>
    <row r="848" spans="2:53" x14ac:dyDescent="0.4">
      <c r="B848" s="2"/>
      <c r="C848" s="2"/>
      <c r="E848" s="2"/>
      <c r="G848" s="2"/>
      <c r="H848" s="2"/>
      <c r="J848" s="2"/>
      <c r="K848" s="2"/>
      <c r="M848" s="2"/>
      <c r="N848" s="2"/>
      <c r="Q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J848" s="2"/>
      <c r="AK848" s="2"/>
      <c r="AN848" s="2"/>
      <c r="AO848" s="2"/>
      <c r="AP848" s="2"/>
      <c r="AQ848" s="2"/>
      <c r="AS848" s="2"/>
      <c r="AU848" s="2"/>
      <c r="AW848" s="2"/>
      <c r="AX848" s="6"/>
      <c r="AY848" s="6"/>
      <c r="AZ848" s="6"/>
      <c r="BA848" s="7"/>
    </row>
    <row r="849" spans="2:53" x14ac:dyDescent="0.4">
      <c r="B849" s="2"/>
      <c r="C849" s="2"/>
      <c r="E849" s="2"/>
      <c r="G849" s="2"/>
      <c r="H849" s="2"/>
      <c r="J849" s="2"/>
      <c r="K849" s="2"/>
      <c r="M849" s="2"/>
      <c r="N849" s="2"/>
      <c r="Q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J849" s="2"/>
      <c r="AK849" s="2"/>
      <c r="AN849" s="2"/>
      <c r="AO849" s="2"/>
      <c r="AP849" s="2"/>
      <c r="AQ849" s="2"/>
      <c r="AS849" s="2"/>
      <c r="AU849" s="2"/>
      <c r="AW849" s="2"/>
      <c r="AX849" s="6"/>
      <c r="AY849" s="6"/>
      <c r="AZ849" s="6"/>
      <c r="BA849" s="7"/>
    </row>
    <row r="850" spans="2:53" x14ac:dyDescent="0.4">
      <c r="B850" s="2"/>
      <c r="C850" s="2"/>
      <c r="E850" s="2"/>
      <c r="G850" s="2"/>
      <c r="H850" s="2"/>
      <c r="J850" s="2"/>
      <c r="K850" s="2"/>
      <c r="M850" s="2"/>
      <c r="N850" s="2"/>
      <c r="Q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J850" s="2"/>
      <c r="AK850" s="2"/>
      <c r="AN850" s="2"/>
      <c r="AO850" s="2"/>
      <c r="AP850" s="2"/>
      <c r="AQ850" s="2"/>
      <c r="AS850" s="2"/>
      <c r="AU850" s="2"/>
      <c r="AW850" s="2"/>
      <c r="AX850" s="6"/>
      <c r="AY850" s="6"/>
      <c r="AZ850" s="6"/>
      <c r="BA850" s="7"/>
    </row>
    <row r="851" spans="2:53" x14ac:dyDescent="0.4">
      <c r="B851" s="2"/>
      <c r="C851" s="2"/>
      <c r="E851" s="2"/>
      <c r="G851" s="2"/>
      <c r="H851" s="2"/>
      <c r="J851" s="2"/>
      <c r="K851" s="2"/>
      <c r="M851" s="2"/>
      <c r="N851" s="2"/>
      <c r="Q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J851" s="2"/>
      <c r="AK851" s="2"/>
      <c r="AN851" s="2"/>
      <c r="AO851" s="2"/>
      <c r="AP851" s="2"/>
      <c r="AQ851" s="2"/>
      <c r="AS851" s="2"/>
      <c r="AU851" s="2"/>
      <c r="AW851" s="2"/>
      <c r="AX851" s="6"/>
      <c r="AY851" s="6"/>
      <c r="AZ851" s="6"/>
      <c r="BA851" s="7"/>
    </row>
    <row r="852" spans="2:53" x14ac:dyDescent="0.4">
      <c r="B852" s="2"/>
      <c r="C852" s="2"/>
      <c r="E852" s="2"/>
      <c r="G852" s="2"/>
      <c r="H852" s="2"/>
      <c r="J852" s="2"/>
      <c r="K852" s="2"/>
      <c r="M852" s="2"/>
      <c r="N852" s="2"/>
      <c r="Q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J852" s="2"/>
      <c r="AK852" s="2"/>
      <c r="AN852" s="2"/>
      <c r="AO852" s="2"/>
      <c r="AP852" s="2"/>
      <c r="AQ852" s="2"/>
      <c r="AS852" s="2"/>
      <c r="AU852" s="2"/>
      <c r="AW852" s="2"/>
      <c r="AX852" s="6"/>
      <c r="AY852" s="6"/>
      <c r="AZ852" s="6"/>
      <c r="BA852" s="7"/>
    </row>
    <row r="853" spans="2:53" x14ac:dyDescent="0.4">
      <c r="B853" s="2"/>
      <c r="C853" s="2"/>
      <c r="E853" s="2"/>
      <c r="G853" s="2"/>
      <c r="H853" s="2"/>
      <c r="J853" s="2"/>
      <c r="K853" s="2"/>
      <c r="M853" s="2"/>
      <c r="N853" s="2"/>
      <c r="Q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J853" s="2"/>
      <c r="AK853" s="2"/>
      <c r="AN853" s="2"/>
      <c r="AO853" s="2"/>
      <c r="AP853" s="2"/>
      <c r="AQ853" s="2"/>
      <c r="AS853" s="2"/>
      <c r="AU853" s="2"/>
      <c r="AW853" s="2"/>
      <c r="AX853" s="6"/>
      <c r="AY853" s="6"/>
      <c r="AZ853" s="6"/>
      <c r="BA853" s="7"/>
    </row>
    <row r="854" spans="2:53" x14ac:dyDescent="0.4">
      <c r="B854" s="2"/>
      <c r="C854" s="2"/>
      <c r="E854" s="2"/>
      <c r="G854" s="2"/>
      <c r="H854" s="2"/>
      <c r="J854" s="2"/>
      <c r="K854" s="2"/>
      <c r="M854" s="2"/>
      <c r="N854" s="2"/>
      <c r="Q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J854" s="2"/>
      <c r="AK854" s="2"/>
      <c r="AN854" s="2"/>
      <c r="AO854" s="2"/>
      <c r="AP854" s="2"/>
      <c r="AQ854" s="2"/>
      <c r="AS854" s="2"/>
      <c r="AU854" s="2"/>
      <c r="AW854" s="2"/>
      <c r="AX854" s="6"/>
      <c r="AY854" s="6"/>
      <c r="AZ854" s="6"/>
      <c r="BA854" s="7"/>
    </row>
    <row r="855" spans="2:53" x14ac:dyDescent="0.4">
      <c r="B855" s="2"/>
      <c r="C855" s="2"/>
      <c r="E855" s="2"/>
      <c r="G855" s="2"/>
      <c r="H855" s="2"/>
      <c r="J855" s="2"/>
      <c r="K855" s="2"/>
      <c r="M855" s="2"/>
      <c r="N855" s="2"/>
      <c r="Q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J855" s="2"/>
      <c r="AK855" s="2"/>
      <c r="AN855" s="2"/>
      <c r="AO855" s="2"/>
      <c r="AP855" s="2"/>
      <c r="AQ855" s="2"/>
      <c r="AS855" s="2"/>
      <c r="AU855" s="2"/>
      <c r="AW855" s="2"/>
      <c r="AX855" s="6"/>
      <c r="AY855" s="6"/>
      <c r="AZ855" s="6"/>
      <c r="BA855" s="7"/>
    </row>
    <row r="856" spans="2:53" x14ac:dyDescent="0.4">
      <c r="B856" s="2"/>
      <c r="C856" s="2"/>
      <c r="E856" s="2"/>
      <c r="G856" s="2"/>
      <c r="H856" s="2"/>
      <c r="J856" s="2"/>
      <c r="K856" s="2"/>
      <c r="M856" s="2"/>
      <c r="N856" s="2"/>
      <c r="Q856" s="2"/>
      <c r="S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J856" s="2"/>
      <c r="AK856" s="2"/>
      <c r="AN856" s="2"/>
      <c r="AO856" s="2"/>
      <c r="AP856" s="2"/>
      <c r="AQ856" s="2"/>
      <c r="AS856" s="2"/>
      <c r="AU856" s="2"/>
      <c r="AW856" s="2"/>
      <c r="AX856" s="6"/>
      <c r="AY856" s="6"/>
      <c r="AZ856" s="6"/>
      <c r="BA856" s="7"/>
    </row>
    <row r="857" spans="2:53" x14ac:dyDescent="0.4">
      <c r="B857" s="2"/>
      <c r="C857" s="2"/>
      <c r="E857" s="2"/>
      <c r="G857" s="2"/>
      <c r="H857" s="2"/>
      <c r="J857" s="2"/>
      <c r="K857" s="2"/>
      <c r="M857" s="2"/>
      <c r="N857" s="2"/>
      <c r="Q857" s="2"/>
      <c r="S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J857" s="2"/>
      <c r="AK857" s="2"/>
      <c r="AN857" s="2"/>
      <c r="AO857" s="2"/>
      <c r="AP857" s="2"/>
      <c r="AQ857" s="2"/>
      <c r="AS857" s="2"/>
      <c r="AU857" s="2"/>
      <c r="AW857" s="2"/>
      <c r="AX857" s="6"/>
      <c r="AY857" s="6"/>
      <c r="AZ857" s="6"/>
      <c r="BA857" s="7"/>
    </row>
    <row r="858" spans="2:53" x14ac:dyDescent="0.4">
      <c r="B858" s="2"/>
      <c r="C858" s="2"/>
      <c r="E858" s="2"/>
      <c r="G858" s="2"/>
      <c r="H858" s="2"/>
      <c r="J858" s="2"/>
      <c r="K858" s="2"/>
      <c r="M858" s="2"/>
      <c r="N858" s="2"/>
      <c r="Q858" s="2"/>
      <c r="S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J858" s="2"/>
      <c r="AK858" s="2"/>
      <c r="AN858" s="2"/>
      <c r="AO858" s="2"/>
      <c r="AP858" s="2"/>
      <c r="AQ858" s="2"/>
      <c r="AS858" s="2"/>
      <c r="AU858" s="2"/>
      <c r="AW858" s="2"/>
      <c r="AX858" s="6"/>
      <c r="AY858" s="6"/>
      <c r="AZ858" s="6"/>
      <c r="BA858" s="7"/>
    </row>
    <row r="859" spans="2:53" x14ac:dyDescent="0.4">
      <c r="B859" s="2"/>
      <c r="C859" s="2"/>
      <c r="E859" s="2"/>
      <c r="G859" s="2"/>
      <c r="H859" s="2"/>
      <c r="J859" s="2"/>
      <c r="K859" s="2"/>
      <c r="M859" s="2"/>
      <c r="N859" s="2"/>
      <c r="Q859" s="2"/>
      <c r="S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J859" s="2"/>
      <c r="AK859" s="2"/>
      <c r="AN859" s="2"/>
      <c r="AO859" s="2"/>
      <c r="AP859" s="2"/>
      <c r="AQ859" s="2"/>
      <c r="AS859" s="2"/>
      <c r="AU859" s="2"/>
      <c r="AW859" s="2"/>
      <c r="AX859" s="6"/>
      <c r="AY859" s="6"/>
      <c r="AZ859" s="6"/>
      <c r="BA859" s="7"/>
    </row>
    <row r="860" spans="2:53" x14ac:dyDescent="0.4">
      <c r="B860" s="2"/>
      <c r="C860" s="2"/>
      <c r="E860" s="2"/>
      <c r="G860" s="2"/>
      <c r="H860" s="2"/>
      <c r="J860" s="2"/>
      <c r="K860" s="2"/>
      <c r="M860" s="2"/>
      <c r="N860" s="2"/>
      <c r="Q860" s="2"/>
      <c r="S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J860" s="2"/>
      <c r="AK860" s="2"/>
      <c r="AN860" s="2"/>
      <c r="AO860" s="2"/>
      <c r="AP860" s="2"/>
      <c r="AQ860" s="2"/>
      <c r="AS860" s="2"/>
      <c r="AU860" s="2"/>
      <c r="AW860" s="2"/>
      <c r="AX860" s="6"/>
      <c r="AY860" s="6"/>
      <c r="AZ860" s="6"/>
      <c r="BA860" s="7"/>
    </row>
    <row r="861" spans="2:53" x14ac:dyDescent="0.4">
      <c r="B861" s="2"/>
      <c r="C861" s="2"/>
      <c r="E861" s="2"/>
      <c r="G861" s="2"/>
      <c r="H861" s="2"/>
      <c r="J861" s="2"/>
      <c r="K861" s="2"/>
      <c r="M861" s="2"/>
      <c r="N861" s="2"/>
      <c r="Q861" s="2"/>
      <c r="S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J861" s="2"/>
      <c r="AK861" s="2"/>
      <c r="AN861" s="2"/>
      <c r="AO861" s="2"/>
      <c r="AP861" s="2"/>
      <c r="AQ861" s="2"/>
      <c r="AS861" s="2"/>
      <c r="AU861" s="2"/>
      <c r="AW861" s="2"/>
      <c r="AX861" s="6"/>
      <c r="AY861" s="6"/>
      <c r="AZ861" s="6"/>
      <c r="BA861" s="7"/>
    </row>
    <row r="862" spans="2:53" x14ac:dyDescent="0.4">
      <c r="B862" s="2"/>
      <c r="C862" s="2"/>
      <c r="E862" s="2"/>
      <c r="G862" s="2"/>
      <c r="H862" s="2"/>
      <c r="J862" s="2"/>
      <c r="K862" s="2"/>
      <c r="M862" s="2"/>
      <c r="N862" s="2"/>
      <c r="Q862" s="2"/>
      <c r="S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J862" s="2"/>
      <c r="AK862" s="2"/>
      <c r="AN862" s="2"/>
      <c r="AO862" s="2"/>
      <c r="AP862" s="2"/>
      <c r="AQ862" s="2"/>
      <c r="AS862" s="2"/>
      <c r="AU862" s="2"/>
      <c r="AW862" s="2"/>
      <c r="AX862" s="6"/>
      <c r="AY862" s="6"/>
      <c r="AZ862" s="6"/>
      <c r="BA862" s="7"/>
    </row>
    <row r="863" spans="2:53" x14ac:dyDescent="0.4">
      <c r="B863" s="2"/>
      <c r="C863" s="2"/>
      <c r="E863" s="2"/>
      <c r="G863" s="2"/>
      <c r="H863" s="2"/>
      <c r="J863" s="2"/>
      <c r="K863" s="2"/>
      <c r="M863" s="2"/>
      <c r="N863" s="2"/>
      <c r="Q863" s="2"/>
      <c r="S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J863" s="2"/>
      <c r="AK863" s="2"/>
      <c r="AN863" s="2"/>
      <c r="AO863" s="2"/>
      <c r="AP863" s="2"/>
      <c r="AQ863" s="2"/>
      <c r="AS863" s="2"/>
      <c r="AU863" s="2"/>
      <c r="AW863" s="2"/>
      <c r="AX863" s="6"/>
      <c r="AY863" s="6"/>
      <c r="AZ863" s="6"/>
      <c r="BA863" s="7"/>
    </row>
    <row r="864" spans="2:53" x14ac:dyDescent="0.4">
      <c r="B864" s="2"/>
      <c r="C864" s="2"/>
      <c r="E864" s="2"/>
      <c r="G864" s="2"/>
      <c r="H864" s="2"/>
      <c r="J864" s="2"/>
      <c r="K864" s="2"/>
      <c r="M864" s="2"/>
      <c r="N864" s="2"/>
      <c r="Q864" s="2"/>
      <c r="S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J864" s="2"/>
      <c r="AK864" s="2"/>
      <c r="AN864" s="2"/>
      <c r="AO864" s="2"/>
      <c r="AP864" s="2"/>
      <c r="AQ864" s="2"/>
      <c r="AS864" s="2"/>
      <c r="AU864" s="2"/>
      <c r="AW864" s="2"/>
      <c r="AX864" s="6"/>
      <c r="AY864" s="6"/>
      <c r="AZ864" s="6"/>
      <c r="BA864" s="7"/>
    </row>
    <row r="865" spans="2:53" x14ac:dyDescent="0.4">
      <c r="B865" s="2"/>
      <c r="C865" s="2"/>
      <c r="E865" s="2"/>
      <c r="G865" s="2"/>
      <c r="H865" s="2"/>
      <c r="J865" s="2"/>
      <c r="K865" s="2"/>
      <c r="M865" s="2"/>
      <c r="N865" s="2"/>
      <c r="Q865" s="2"/>
      <c r="S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J865" s="2"/>
      <c r="AK865" s="2"/>
      <c r="AN865" s="2"/>
      <c r="AO865" s="2"/>
      <c r="AP865" s="2"/>
      <c r="AQ865" s="2"/>
      <c r="AS865" s="2"/>
      <c r="AU865" s="2"/>
      <c r="AW865" s="2"/>
      <c r="AX865" s="6"/>
      <c r="AY865" s="6"/>
      <c r="AZ865" s="6"/>
      <c r="BA865" s="7"/>
    </row>
    <row r="866" spans="2:53" x14ac:dyDescent="0.4">
      <c r="B866" s="2"/>
      <c r="C866" s="2"/>
      <c r="E866" s="2"/>
      <c r="G866" s="2"/>
      <c r="H866" s="2"/>
      <c r="J866" s="2"/>
      <c r="K866" s="2"/>
      <c r="M866" s="2"/>
      <c r="N866" s="2"/>
      <c r="Q866" s="2"/>
      <c r="S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J866" s="2"/>
      <c r="AK866" s="2"/>
      <c r="AN866" s="2"/>
      <c r="AO866" s="2"/>
      <c r="AP866" s="2"/>
      <c r="AQ866" s="2"/>
      <c r="AS866" s="2"/>
      <c r="AU866" s="2"/>
      <c r="AW866" s="2"/>
      <c r="AX866" s="6"/>
      <c r="AY866" s="6"/>
      <c r="AZ866" s="6"/>
      <c r="BA866" s="7"/>
    </row>
    <row r="867" spans="2:53" x14ac:dyDescent="0.4">
      <c r="B867" s="2"/>
      <c r="C867" s="2"/>
      <c r="E867" s="2"/>
      <c r="G867" s="2"/>
      <c r="H867" s="2"/>
      <c r="J867" s="2"/>
      <c r="K867" s="2"/>
      <c r="M867" s="2"/>
      <c r="N867" s="2"/>
      <c r="Q867" s="2"/>
      <c r="S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J867" s="2"/>
      <c r="AK867" s="2"/>
      <c r="AN867" s="2"/>
      <c r="AO867" s="2"/>
      <c r="AP867" s="2"/>
      <c r="AQ867" s="2"/>
      <c r="AS867" s="2"/>
      <c r="AU867" s="2"/>
      <c r="AW867" s="2"/>
      <c r="AX867" s="6"/>
      <c r="AY867" s="6"/>
      <c r="AZ867" s="6"/>
      <c r="BA867" s="7"/>
    </row>
    <row r="868" spans="2:53" x14ac:dyDescent="0.4">
      <c r="B868" s="2"/>
      <c r="C868" s="2"/>
      <c r="E868" s="2"/>
      <c r="G868" s="2"/>
      <c r="H868" s="2"/>
      <c r="J868" s="2"/>
      <c r="K868" s="2"/>
      <c r="M868" s="2"/>
      <c r="N868" s="2"/>
      <c r="Q868" s="2"/>
      <c r="S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J868" s="2"/>
      <c r="AK868" s="2"/>
      <c r="AN868" s="2"/>
      <c r="AO868" s="2"/>
      <c r="AP868" s="2"/>
      <c r="AQ868" s="2"/>
      <c r="AS868" s="2"/>
      <c r="AU868" s="2"/>
      <c r="AW868" s="2"/>
      <c r="AX868" s="6"/>
      <c r="AY868" s="6"/>
      <c r="AZ868" s="6"/>
      <c r="BA868" s="7"/>
    </row>
    <row r="869" spans="2:53" x14ac:dyDescent="0.4">
      <c r="B869" s="2"/>
      <c r="C869" s="2"/>
      <c r="E869" s="2"/>
      <c r="G869" s="2"/>
      <c r="H869" s="2"/>
      <c r="J869" s="2"/>
      <c r="K869" s="2"/>
      <c r="M869" s="2"/>
      <c r="N869" s="2"/>
      <c r="Q869" s="2"/>
      <c r="S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J869" s="2"/>
      <c r="AK869" s="2"/>
      <c r="AN869" s="2"/>
      <c r="AO869" s="2"/>
      <c r="AP869" s="2"/>
      <c r="AQ869" s="2"/>
      <c r="AS869" s="2"/>
      <c r="AU869" s="2"/>
      <c r="AW869" s="2"/>
      <c r="AX869" s="6"/>
      <c r="AY869" s="6"/>
      <c r="AZ869" s="6"/>
      <c r="BA869" s="7"/>
    </row>
    <row r="870" spans="2:53" x14ac:dyDescent="0.4">
      <c r="B870" s="2"/>
      <c r="C870" s="2"/>
      <c r="E870" s="2"/>
      <c r="G870" s="2"/>
      <c r="H870" s="2"/>
      <c r="J870" s="2"/>
      <c r="K870" s="2"/>
      <c r="M870" s="2"/>
      <c r="N870" s="2"/>
      <c r="Q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J870" s="2"/>
      <c r="AK870" s="2"/>
      <c r="AN870" s="2"/>
      <c r="AO870" s="2"/>
      <c r="AP870" s="2"/>
      <c r="AQ870" s="2"/>
      <c r="AS870" s="2"/>
      <c r="AU870" s="2"/>
      <c r="AW870" s="2"/>
      <c r="AX870" s="6"/>
      <c r="AY870" s="6"/>
      <c r="AZ870" s="6"/>
      <c r="BA870" s="7"/>
    </row>
    <row r="871" spans="2:53" x14ac:dyDescent="0.4">
      <c r="B871" s="2"/>
      <c r="C871" s="2"/>
      <c r="E871" s="2"/>
      <c r="G871" s="2"/>
      <c r="H871" s="2"/>
      <c r="J871" s="2"/>
      <c r="K871" s="2"/>
      <c r="M871" s="2"/>
      <c r="N871" s="2"/>
      <c r="Q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J871" s="2"/>
      <c r="AK871" s="2"/>
      <c r="AN871" s="2"/>
      <c r="AO871" s="2"/>
      <c r="AP871" s="2"/>
      <c r="AQ871" s="2"/>
      <c r="AS871" s="2"/>
      <c r="AU871" s="2"/>
      <c r="AW871" s="2"/>
      <c r="AX871" s="6"/>
      <c r="AY871" s="6"/>
      <c r="AZ871" s="6"/>
      <c r="BA871" s="7"/>
    </row>
    <row r="872" spans="2:53" x14ac:dyDescent="0.4">
      <c r="B872" s="2"/>
      <c r="C872" s="2"/>
      <c r="E872" s="2"/>
      <c r="G872" s="2"/>
      <c r="H872" s="2"/>
      <c r="J872" s="2"/>
      <c r="K872" s="2"/>
      <c r="M872" s="2"/>
      <c r="N872" s="2"/>
      <c r="Q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J872" s="2"/>
      <c r="AK872" s="2"/>
      <c r="AN872" s="2"/>
      <c r="AO872" s="2"/>
      <c r="AP872" s="2"/>
      <c r="AQ872" s="2"/>
      <c r="AS872" s="2"/>
      <c r="AU872" s="2"/>
      <c r="AW872" s="2"/>
      <c r="AX872" s="6"/>
      <c r="AY872" s="6"/>
      <c r="AZ872" s="6"/>
      <c r="BA872" s="7"/>
    </row>
    <row r="873" spans="2:53" x14ac:dyDescent="0.4">
      <c r="B873" s="2"/>
      <c r="C873" s="2"/>
      <c r="E873" s="2"/>
      <c r="G873" s="2"/>
      <c r="H873" s="2"/>
      <c r="J873" s="2"/>
      <c r="K873" s="2"/>
      <c r="M873" s="2"/>
      <c r="N873" s="2"/>
      <c r="Q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J873" s="2"/>
      <c r="AK873" s="2"/>
      <c r="AN873" s="2"/>
      <c r="AO873" s="2"/>
      <c r="AP873" s="2"/>
      <c r="AQ873" s="2"/>
      <c r="AS873" s="2"/>
      <c r="AU873" s="2"/>
      <c r="AW873" s="2"/>
      <c r="AX873" s="6"/>
      <c r="AY873" s="6"/>
      <c r="AZ873" s="6"/>
      <c r="BA873" s="7"/>
    </row>
    <row r="874" spans="2:53" x14ac:dyDescent="0.4">
      <c r="B874" s="2"/>
      <c r="C874" s="2"/>
      <c r="E874" s="2"/>
      <c r="G874" s="2"/>
      <c r="H874" s="2"/>
      <c r="J874" s="2"/>
      <c r="K874" s="2"/>
      <c r="M874" s="2"/>
      <c r="N874" s="2"/>
      <c r="Q874" s="2"/>
      <c r="S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J874" s="2"/>
      <c r="AK874" s="2"/>
      <c r="AN874" s="2"/>
      <c r="AO874" s="2"/>
      <c r="AP874" s="2"/>
      <c r="AQ874" s="2"/>
      <c r="AS874" s="2"/>
      <c r="AU874" s="2"/>
      <c r="AW874" s="2"/>
      <c r="AX874" s="6"/>
      <c r="AY874" s="6"/>
      <c r="AZ874" s="6"/>
      <c r="BA874" s="7"/>
    </row>
    <row r="875" spans="2:53" x14ac:dyDescent="0.4">
      <c r="B875" s="2"/>
      <c r="C875" s="2"/>
      <c r="E875" s="2"/>
      <c r="G875" s="2"/>
      <c r="H875" s="2"/>
      <c r="J875" s="2"/>
      <c r="K875" s="2"/>
      <c r="M875" s="2"/>
      <c r="N875" s="2"/>
      <c r="Q875" s="2"/>
      <c r="S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J875" s="2"/>
      <c r="AK875" s="2"/>
      <c r="AN875" s="2"/>
      <c r="AO875" s="2"/>
      <c r="AP875" s="2"/>
      <c r="AQ875" s="2"/>
      <c r="AS875" s="2"/>
      <c r="AU875" s="2"/>
      <c r="AW875" s="2"/>
      <c r="AX875" s="6"/>
      <c r="AY875" s="6"/>
      <c r="AZ875" s="6"/>
      <c r="BA875" s="7"/>
    </row>
    <row r="876" spans="2:53" x14ac:dyDescent="0.4">
      <c r="B876" s="2"/>
      <c r="C876" s="2"/>
      <c r="E876" s="2"/>
      <c r="G876" s="2"/>
      <c r="H876" s="2"/>
      <c r="J876" s="2"/>
      <c r="K876" s="2"/>
      <c r="M876" s="2"/>
      <c r="N876" s="2"/>
      <c r="Q876" s="2"/>
      <c r="S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J876" s="2"/>
      <c r="AK876" s="2"/>
      <c r="AN876" s="2"/>
      <c r="AO876" s="2"/>
      <c r="AP876" s="2"/>
      <c r="AQ876" s="2"/>
      <c r="AS876" s="2"/>
      <c r="AU876" s="2"/>
      <c r="AW876" s="2"/>
      <c r="AX876" s="6"/>
      <c r="AY876" s="6"/>
      <c r="AZ876" s="6"/>
      <c r="BA876" s="7"/>
    </row>
    <row r="877" spans="2:53" x14ac:dyDescent="0.4">
      <c r="B877" s="2"/>
      <c r="C877" s="2"/>
      <c r="E877" s="2"/>
      <c r="G877" s="2"/>
      <c r="H877" s="2"/>
      <c r="J877" s="2"/>
      <c r="K877" s="2"/>
      <c r="M877" s="2"/>
      <c r="N877" s="2"/>
      <c r="Q877" s="2"/>
      <c r="S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J877" s="2"/>
      <c r="AK877" s="2"/>
      <c r="AN877" s="2"/>
      <c r="AO877" s="2"/>
      <c r="AP877" s="2"/>
      <c r="AQ877" s="2"/>
      <c r="AS877" s="2"/>
      <c r="AU877" s="2"/>
      <c r="AW877" s="2"/>
      <c r="AX877" s="6"/>
      <c r="AY877" s="6"/>
      <c r="AZ877" s="6"/>
      <c r="BA877" s="7"/>
    </row>
    <row r="878" spans="2:53" x14ac:dyDescent="0.4">
      <c r="B878" s="2"/>
      <c r="C878" s="2"/>
      <c r="E878" s="2"/>
      <c r="G878" s="2"/>
      <c r="H878" s="2"/>
      <c r="J878" s="2"/>
      <c r="K878" s="2"/>
      <c r="M878" s="2"/>
      <c r="N878" s="2"/>
      <c r="Q878" s="2"/>
      <c r="S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J878" s="2"/>
      <c r="AK878" s="2"/>
      <c r="AN878" s="2"/>
      <c r="AO878" s="2"/>
      <c r="AP878" s="2"/>
      <c r="AQ878" s="2"/>
      <c r="AS878" s="2"/>
      <c r="AU878" s="2"/>
      <c r="AW878" s="2"/>
      <c r="AX878" s="6"/>
      <c r="AY878" s="6"/>
      <c r="AZ878" s="6"/>
      <c r="BA878" s="7"/>
    </row>
    <row r="879" spans="2:53" x14ac:dyDescent="0.4">
      <c r="B879" s="2"/>
      <c r="C879" s="2"/>
      <c r="E879" s="2"/>
      <c r="G879" s="2"/>
      <c r="H879" s="2"/>
      <c r="J879" s="2"/>
      <c r="K879" s="2"/>
      <c r="M879" s="2"/>
      <c r="N879" s="2"/>
      <c r="Q879" s="2"/>
      <c r="S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J879" s="2"/>
      <c r="AK879" s="2"/>
      <c r="AN879" s="2"/>
      <c r="AO879" s="2"/>
      <c r="AP879" s="2"/>
      <c r="AQ879" s="2"/>
      <c r="AS879" s="2"/>
      <c r="AU879" s="2"/>
      <c r="AW879" s="2"/>
      <c r="AX879" s="6"/>
      <c r="AY879" s="6"/>
      <c r="AZ879" s="6"/>
      <c r="BA879" s="7"/>
    </row>
    <row r="880" spans="2:53" x14ac:dyDescent="0.4">
      <c r="B880" s="2"/>
      <c r="C880" s="2"/>
      <c r="E880" s="2"/>
      <c r="G880" s="2"/>
      <c r="H880" s="2"/>
      <c r="J880" s="2"/>
      <c r="K880" s="2"/>
      <c r="M880" s="2"/>
      <c r="N880" s="2"/>
      <c r="Q880" s="2"/>
      <c r="S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J880" s="2"/>
      <c r="AK880" s="2"/>
      <c r="AN880" s="2"/>
      <c r="AO880" s="2"/>
      <c r="AP880" s="2"/>
      <c r="AQ880" s="2"/>
      <c r="AS880" s="2"/>
      <c r="AU880" s="2"/>
      <c r="AW880" s="2"/>
      <c r="AX880" s="6"/>
      <c r="AY880" s="6"/>
      <c r="AZ880" s="6"/>
      <c r="BA880" s="7"/>
    </row>
    <row r="881" spans="2:53" x14ac:dyDescent="0.4">
      <c r="B881" s="2"/>
      <c r="C881" s="2"/>
      <c r="E881" s="2"/>
      <c r="G881" s="2"/>
      <c r="H881" s="2"/>
      <c r="J881" s="2"/>
      <c r="K881" s="2"/>
      <c r="M881" s="2"/>
      <c r="N881" s="2"/>
      <c r="Q881" s="2"/>
      <c r="S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J881" s="2"/>
      <c r="AK881" s="2"/>
      <c r="AN881" s="2"/>
      <c r="AO881" s="2"/>
      <c r="AP881" s="2"/>
      <c r="AQ881" s="2"/>
      <c r="AS881" s="2"/>
      <c r="AU881" s="2"/>
      <c r="AW881" s="2"/>
      <c r="AX881" s="6"/>
      <c r="AY881" s="6"/>
      <c r="AZ881" s="6"/>
      <c r="BA881" s="7"/>
    </row>
    <row r="882" spans="2:53" x14ac:dyDescent="0.4">
      <c r="B882" s="2"/>
      <c r="C882" s="2"/>
      <c r="E882" s="2"/>
      <c r="G882" s="2"/>
      <c r="H882" s="2"/>
      <c r="J882" s="2"/>
      <c r="K882" s="2"/>
      <c r="M882" s="2"/>
      <c r="N882" s="2"/>
      <c r="Q882" s="2"/>
      <c r="S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J882" s="2"/>
      <c r="AK882" s="2"/>
      <c r="AN882" s="2"/>
      <c r="AO882" s="2"/>
      <c r="AP882" s="2"/>
      <c r="AQ882" s="2"/>
      <c r="AS882" s="2"/>
      <c r="AU882" s="2"/>
      <c r="AW882" s="2"/>
      <c r="AX882" s="6"/>
      <c r="AY882" s="6"/>
      <c r="AZ882" s="6"/>
      <c r="BA882" s="7"/>
    </row>
    <row r="883" spans="2:53" x14ac:dyDescent="0.4">
      <c r="B883" s="2"/>
      <c r="C883" s="2"/>
      <c r="E883" s="2"/>
      <c r="G883" s="2"/>
      <c r="H883" s="2"/>
      <c r="J883" s="2"/>
      <c r="K883" s="2"/>
      <c r="M883" s="2"/>
      <c r="N883" s="2"/>
      <c r="Q883" s="2"/>
      <c r="S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J883" s="2"/>
      <c r="AK883" s="2"/>
      <c r="AN883" s="2"/>
      <c r="AO883" s="2"/>
      <c r="AP883" s="2"/>
      <c r="AQ883" s="2"/>
      <c r="AS883" s="2"/>
      <c r="AU883" s="2"/>
      <c r="AW883" s="2"/>
      <c r="AX883" s="6"/>
      <c r="AY883" s="6"/>
      <c r="AZ883" s="6"/>
      <c r="BA883" s="7"/>
    </row>
    <row r="884" spans="2:53" x14ac:dyDescent="0.4">
      <c r="B884" s="2"/>
      <c r="C884" s="2"/>
      <c r="E884" s="2"/>
      <c r="G884" s="2"/>
      <c r="H884" s="2"/>
      <c r="J884" s="2"/>
      <c r="K884" s="2"/>
      <c r="M884" s="2"/>
      <c r="N884" s="2"/>
      <c r="Q884" s="2"/>
      <c r="S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J884" s="2"/>
      <c r="AK884" s="2"/>
      <c r="AN884" s="2"/>
      <c r="AO884" s="2"/>
      <c r="AP884" s="2"/>
      <c r="AQ884" s="2"/>
      <c r="AS884" s="2"/>
      <c r="AU884" s="2"/>
      <c r="AW884" s="2"/>
      <c r="AX884" s="6"/>
      <c r="AY884" s="6"/>
      <c r="AZ884" s="6"/>
      <c r="BA884" s="7"/>
    </row>
    <row r="885" spans="2:53" x14ac:dyDescent="0.4">
      <c r="B885" s="2"/>
      <c r="C885" s="2"/>
      <c r="E885" s="2"/>
      <c r="G885" s="2"/>
      <c r="H885" s="2"/>
      <c r="J885" s="2"/>
      <c r="K885" s="2"/>
      <c r="M885" s="2"/>
      <c r="N885" s="2"/>
      <c r="Q885" s="2"/>
      <c r="S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J885" s="2"/>
      <c r="AK885" s="2"/>
      <c r="AN885" s="2"/>
      <c r="AO885" s="2"/>
      <c r="AP885" s="2"/>
      <c r="AQ885" s="2"/>
      <c r="AS885" s="2"/>
      <c r="AU885" s="2"/>
      <c r="AW885" s="2"/>
      <c r="AX885" s="6"/>
      <c r="AY885" s="6"/>
      <c r="AZ885" s="6"/>
      <c r="BA885" s="7"/>
    </row>
    <row r="886" spans="2:53" x14ac:dyDescent="0.4">
      <c r="B886" s="2"/>
      <c r="C886" s="2"/>
      <c r="E886" s="2"/>
      <c r="G886" s="2"/>
      <c r="H886" s="2"/>
      <c r="J886" s="2"/>
      <c r="K886" s="2"/>
      <c r="M886" s="2"/>
      <c r="N886" s="2"/>
      <c r="Q886" s="2"/>
      <c r="S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J886" s="2"/>
      <c r="AK886" s="2"/>
      <c r="AN886" s="2"/>
      <c r="AO886" s="2"/>
      <c r="AP886" s="2"/>
      <c r="AQ886" s="2"/>
      <c r="AS886" s="2"/>
      <c r="AU886" s="2"/>
      <c r="AW886" s="2"/>
      <c r="AX886" s="6"/>
      <c r="AY886" s="6"/>
      <c r="AZ886" s="6"/>
      <c r="BA886" s="7"/>
    </row>
    <row r="887" spans="2:53" x14ac:dyDescent="0.4">
      <c r="B887" s="2"/>
      <c r="C887" s="2"/>
      <c r="E887" s="2"/>
      <c r="G887" s="2"/>
      <c r="H887" s="2"/>
      <c r="J887" s="2"/>
      <c r="K887" s="2"/>
      <c r="M887" s="2"/>
      <c r="N887" s="2"/>
      <c r="Q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J887" s="2"/>
      <c r="AK887" s="2"/>
      <c r="AN887" s="2"/>
      <c r="AO887" s="2"/>
      <c r="AP887" s="2"/>
      <c r="AQ887" s="2"/>
      <c r="AS887" s="2"/>
      <c r="AU887" s="2"/>
      <c r="AW887" s="2"/>
      <c r="AX887" s="6"/>
      <c r="AY887" s="6"/>
      <c r="AZ887" s="6"/>
      <c r="BA887" s="7"/>
    </row>
    <row r="888" spans="2:53" x14ac:dyDescent="0.4">
      <c r="B888" s="2"/>
      <c r="C888" s="2"/>
      <c r="E888" s="2"/>
      <c r="G888" s="2"/>
      <c r="H888" s="2"/>
      <c r="J888" s="2"/>
      <c r="K888" s="2"/>
      <c r="M888" s="2"/>
      <c r="N888" s="2"/>
      <c r="Q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J888" s="2"/>
      <c r="AK888" s="2"/>
      <c r="AN888" s="2"/>
      <c r="AO888" s="2"/>
      <c r="AP888" s="2"/>
      <c r="AQ888" s="2"/>
      <c r="AS888" s="2"/>
      <c r="AU888" s="2"/>
      <c r="AW888" s="2"/>
      <c r="AX888" s="6"/>
      <c r="AY888" s="6"/>
      <c r="AZ888" s="6"/>
      <c r="BA888" s="7"/>
    </row>
    <row r="889" spans="2:53" x14ac:dyDescent="0.4">
      <c r="B889" s="2"/>
      <c r="C889" s="2"/>
      <c r="E889" s="2"/>
      <c r="G889" s="2"/>
      <c r="H889" s="2"/>
      <c r="J889" s="2"/>
      <c r="K889" s="2"/>
      <c r="M889" s="2"/>
      <c r="N889" s="2"/>
      <c r="Q889" s="2"/>
      <c r="S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J889" s="2"/>
      <c r="AK889" s="2"/>
      <c r="AN889" s="2"/>
      <c r="AO889" s="2"/>
      <c r="AP889" s="2"/>
      <c r="AQ889" s="2"/>
      <c r="AS889" s="2"/>
      <c r="AU889" s="2"/>
      <c r="AW889" s="2"/>
      <c r="AX889" s="6"/>
      <c r="AY889" s="6"/>
      <c r="AZ889" s="6"/>
      <c r="BA889" s="7"/>
    </row>
    <row r="890" spans="2:53" x14ac:dyDescent="0.4">
      <c r="B890" s="2"/>
      <c r="C890" s="2"/>
      <c r="E890" s="2"/>
      <c r="G890" s="2"/>
      <c r="H890" s="2"/>
      <c r="J890" s="2"/>
      <c r="K890" s="2"/>
      <c r="M890" s="2"/>
      <c r="N890" s="2"/>
      <c r="Q890" s="2"/>
      <c r="S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J890" s="2"/>
      <c r="AK890" s="2"/>
      <c r="AN890" s="2"/>
      <c r="AO890" s="2"/>
      <c r="AP890" s="2"/>
      <c r="AQ890" s="2"/>
      <c r="AS890" s="2"/>
      <c r="AU890" s="2"/>
      <c r="AW890" s="2"/>
      <c r="AX890" s="6"/>
      <c r="AY890" s="6"/>
      <c r="AZ890" s="6"/>
      <c r="BA890" s="7"/>
    </row>
    <row r="891" spans="2:53" x14ac:dyDescent="0.4">
      <c r="B891" s="2"/>
      <c r="C891" s="2"/>
      <c r="E891" s="2"/>
      <c r="G891" s="2"/>
      <c r="H891" s="2"/>
      <c r="J891" s="2"/>
      <c r="K891" s="2"/>
      <c r="M891" s="2"/>
      <c r="N891" s="2"/>
      <c r="Q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J891" s="2"/>
      <c r="AK891" s="2"/>
      <c r="AN891" s="2"/>
      <c r="AO891" s="2"/>
      <c r="AP891" s="2"/>
      <c r="AQ891" s="2"/>
      <c r="AS891" s="2"/>
      <c r="AU891" s="2"/>
      <c r="AW891" s="2"/>
      <c r="AX891" s="6"/>
      <c r="AY891" s="6"/>
      <c r="AZ891" s="6"/>
      <c r="BA891" s="7"/>
    </row>
    <row r="892" spans="2:53" x14ac:dyDescent="0.4">
      <c r="B892" s="2"/>
      <c r="C892" s="2"/>
      <c r="E892" s="2"/>
      <c r="G892" s="2"/>
      <c r="H892" s="2"/>
      <c r="J892" s="2"/>
      <c r="K892" s="2"/>
      <c r="M892" s="2"/>
      <c r="N892" s="2"/>
      <c r="Q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J892" s="2"/>
      <c r="AK892" s="2"/>
      <c r="AN892" s="2"/>
      <c r="AO892" s="2"/>
      <c r="AP892" s="2"/>
      <c r="AQ892" s="2"/>
      <c r="AS892" s="2"/>
      <c r="AU892" s="2"/>
      <c r="AW892" s="2"/>
      <c r="AX892" s="6"/>
      <c r="AY892" s="6"/>
      <c r="AZ892" s="6"/>
      <c r="BA892" s="7"/>
    </row>
    <row r="893" spans="2:53" x14ac:dyDescent="0.4">
      <c r="B893" s="2"/>
      <c r="C893" s="2"/>
      <c r="E893" s="2"/>
      <c r="G893" s="2"/>
      <c r="H893" s="2"/>
      <c r="J893" s="2"/>
      <c r="K893" s="2"/>
      <c r="M893" s="2"/>
      <c r="N893" s="2"/>
      <c r="Q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J893" s="2"/>
      <c r="AK893" s="2"/>
      <c r="AN893" s="2"/>
      <c r="AO893" s="2"/>
      <c r="AP893" s="2"/>
      <c r="AQ893" s="2"/>
      <c r="AS893" s="2"/>
      <c r="AU893" s="2"/>
      <c r="AW893" s="2"/>
      <c r="AX893" s="6"/>
      <c r="AY893" s="6"/>
      <c r="AZ893" s="6"/>
      <c r="BA893" s="7"/>
    </row>
    <row r="894" spans="2:53" x14ac:dyDescent="0.4">
      <c r="B894" s="2"/>
      <c r="C894" s="2"/>
      <c r="E894" s="2"/>
      <c r="G894" s="2"/>
      <c r="H894" s="2"/>
      <c r="J894" s="2"/>
      <c r="K894" s="2"/>
      <c r="M894" s="2"/>
      <c r="N894" s="2"/>
      <c r="Q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J894" s="2"/>
      <c r="AK894" s="2"/>
      <c r="AN894" s="2"/>
      <c r="AO894" s="2"/>
      <c r="AP894" s="2"/>
      <c r="AQ894" s="2"/>
      <c r="AS894" s="2"/>
      <c r="AU894" s="2"/>
      <c r="AW894" s="2"/>
      <c r="AX894" s="6"/>
      <c r="AY894" s="6"/>
      <c r="AZ894" s="6"/>
      <c r="BA894" s="7"/>
    </row>
    <row r="895" spans="2:53" x14ac:dyDescent="0.4">
      <c r="B895" s="2"/>
      <c r="C895" s="2"/>
      <c r="E895" s="2"/>
      <c r="G895" s="2"/>
      <c r="H895" s="2"/>
      <c r="J895" s="2"/>
      <c r="K895" s="2"/>
      <c r="M895" s="2"/>
      <c r="N895" s="2"/>
      <c r="Q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J895" s="2"/>
      <c r="AK895" s="2"/>
      <c r="AN895" s="2"/>
      <c r="AO895" s="2"/>
      <c r="AP895" s="2"/>
      <c r="AQ895" s="2"/>
      <c r="AS895" s="2"/>
      <c r="AU895" s="2"/>
      <c r="AW895" s="2"/>
      <c r="AX895" s="6"/>
      <c r="AY895" s="6"/>
      <c r="AZ895" s="6"/>
      <c r="BA895" s="7"/>
    </row>
    <row r="896" spans="2:53" x14ac:dyDescent="0.4">
      <c r="B896" s="2"/>
      <c r="C896" s="2"/>
      <c r="E896" s="2"/>
      <c r="G896" s="2"/>
      <c r="H896" s="2"/>
      <c r="J896" s="2"/>
      <c r="K896" s="2"/>
      <c r="M896" s="2"/>
      <c r="N896" s="2"/>
      <c r="Q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J896" s="2"/>
      <c r="AK896" s="2"/>
      <c r="AN896" s="2"/>
      <c r="AO896" s="2"/>
      <c r="AP896" s="2"/>
      <c r="AQ896" s="2"/>
      <c r="AS896" s="2"/>
      <c r="AU896" s="2"/>
      <c r="AW896" s="2"/>
      <c r="AX896" s="6"/>
      <c r="AY896" s="6"/>
      <c r="AZ896" s="6"/>
      <c r="BA896" s="7"/>
    </row>
    <row r="897" spans="2:53" x14ac:dyDescent="0.4">
      <c r="B897" s="2"/>
      <c r="C897" s="2"/>
      <c r="E897" s="2"/>
      <c r="G897" s="2"/>
      <c r="H897" s="2"/>
      <c r="J897" s="2"/>
      <c r="K897" s="2"/>
      <c r="M897" s="2"/>
      <c r="N897" s="2"/>
      <c r="Q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J897" s="2"/>
      <c r="AK897" s="2"/>
      <c r="AN897" s="2"/>
      <c r="AO897" s="2"/>
      <c r="AP897" s="2"/>
      <c r="AQ897" s="2"/>
      <c r="AS897" s="2"/>
      <c r="AU897" s="2"/>
      <c r="AW897" s="2"/>
      <c r="AX897" s="6"/>
      <c r="AY897" s="6"/>
      <c r="AZ897" s="6"/>
      <c r="BA897" s="7"/>
    </row>
    <row r="898" spans="2:53" x14ac:dyDescent="0.4">
      <c r="B898" s="2"/>
      <c r="C898" s="2"/>
      <c r="E898" s="2"/>
      <c r="G898" s="2"/>
      <c r="H898" s="2"/>
      <c r="J898" s="2"/>
      <c r="K898" s="2"/>
      <c r="M898" s="2"/>
      <c r="N898" s="2"/>
      <c r="Q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J898" s="2"/>
      <c r="AK898" s="2"/>
      <c r="AN898" s="2"/>
      <c r="AO898" s="2"/>
      <c r="AP898" s="2"/>
      <c r="AQ898" s="2"/>
      <c r="AS898" s="2"/>
      <c r="AU898" s="2"/>
      <c r="AW898" s="2"/>
      <c r="AX898" s="6"/>
      <c r="AY898" s="6"/>
      <c r="AZ898" s="6"/>
      <c r="BA898" s="7"/>
    </row>
    <row r="899" spans="2:53" x14ac:dyDescent="0.4">
      <c r="B899" s="2"/>
      <c r="C899" s="2"/>
      <c r="E899" s="2"/>
      <c r="G899" s="2"/>
      <c r="H899" s="2"/>
      <c r="J899" s="2"/>
      <c r="K899" s="2"/>
      <c r="M899" s="2"/>
      <c r="N899" s="2"/>
      <c r="Q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J899" s="2"/>
      <c r="AK899" s="2"/>
      <c r="AN899" s="2"/>
      <c r="AO899" s="2"/>
      <c r="AP899" s="2"/>
      <c r="AQ899" s="2"/>
      <c r="AS899" s="2"/>
      <c r="AU899" s="2"/>
      <c r="AW899" s="2"/>
      <c r="AX899" s="6"/>
      <c r="AY899" s="6"/>
      <c r="AZ899" s="6"/>
      <c r="BA899" s="7"/>
    </row>
    <row r="900" spans="2:53" x14ac:dyDescent="0.4">
      <c r="B900" s="2"/>
      <c r="C900" s="2"/>
      <c r="E900" s="2"/>
      <c r="G900" s="2"/>
      <c r="H900" s="2"/>
      <c r="J900" s="2"/>
      <c r="K900" s="2"/>
      <c r="M900" s="2"/>
      <c r="N900" s="2"/>
      <c r="Q900" s="2"/>
      <c r="S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J900" s="2"/>
      <c r="AK900" s="2"/>
      <c r="AN900" s="2"/>
      <c r="AO900" s="2"/>
      <c r="AP900" s="2"/>
      <c r="AQ900" s="2"/>
      <c r="AS900" s="2"/>
      <c r="AU900" s="2"/>
      <c r="AW900" s="2"/>
      <c r="AX900" s="6"/>
      <c r="AY900" s="6"/>
      <c r="AZ900" s="6"/>
      <c r="BA900" s="7"/>
    </row>
    <row r="901" spans="2:53" x14ac:dyDescent="0.4">
      <c r="B901" s="2"/>
      <c r="C901" s="2"/>
      <c r="E901" s="2"/>
      <c r="G901" s="2"/>
      <c r="H901" s="2"/>
      <c r="J901" s="2"/>
      <c r="K901" s="2"/>
      <c r="M901" s="2"/>
      <c r="N901" s="2"/>
      <c r="Q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J901" s="2"/>
      <c r="AK901" s="2"/>
      <c r="AN901" s="2"/>
      <c r="AO901" s="2"/>
      <c r="AP901" s="2"/>
      <c r="AQ901" s="2"/>
      <c r="AS901" s="2"/>
      <c r="AU901" s="2"/>
      <c r="AW901" s="2"/>
      <c r="AX901" s="6"/>
      <c r="AY901" s="6"/>
      <c r="AZ901" s="6"/>
      <c r="BA901" s="7"/>
    </row>
    <row r="902" spans="2:53" x14ac:dyDescent="0.4">
      <c r="B902" s="2"/>
      <c r="C902" s="2"/>
      <c r="E902" s="2"/>
      <c r="G902" s="2"/>
      <c r="H902" s="2"/>
      <c r="J902" s="2"/>
      <c r="K902" s="2"/>
      <c r="M902" s="2"/>
      <c r="N902" s="2"/>
      <c r="Q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J902" s="2"/>
      <c r="AK902" s="2"/>
      <c r="AN902" s="2"/>
      <c r="AO902" s="2"/>
      <c r="AP902" s="2"/>
      <c r="AQ902" s="2"/>
      <c r="AS902" s="2"/>
      <c r="AU902" s="2"/>
      <c r="AW902" s="2"/>
      <c r="AX902" s="6"/>
      <c r="AY902" s="6"/>
      <c r="AZ902" s="6"/>
      <c r="BA902" s="7"/>
    </row>
    <row r="903" spans="2:53" x14ac:dyDescent="0.4">
      <c r="B903" s="2"/>
      <c r="C903" s="2"/>
      <c r="E903" s="2"/>
      <c r="G903" s="2"/>
      <c r="H903" s="2"/>
      <c r="J903" s="2"/>
      <c r="K903" s="2"/>
      <c r="M903" s="2"/>
      <c r="N903" s="2"/>
      <c r="Q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J903" s="2"/>
      <c r="AK903" s="2"/>
      <c r="AN903" s="2"/>
      <c r="AO903" s="2"/>
      <c r="AP903" s="2"/>
      <c r="AQ903" s="2"/>
      <c r="AS903" s="2"/>
      <c r="AU903" s="2"/>
      <c r="AW903" s="2"/>
      <c r="AX903" s="6"/>
      <c r="AY903" s="6"/>
      <c r="AZ903" s="6"/>
      <c r="BA903" s="7"/>
    </row>
    <row r="904" spans="2:53" x14ac:dyDescent="0.4">
      <c r="B904" s="2"/>
      <c r="C904" s="2"/>
      <c r="E904" s="2"/>
      <c r="G904" s="2"/>
      <c r="H904" s="2"/>
      <c r="J904" s="2"/>
      <c r="K904" s="2"/>
      <c r="M904" s="2"/>
      <c r="N904" s="2"/>
      <c r="Q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J904" s="2"/>
      <c r="AK904" s="2"/>
      <c r="AN904" s="2"/>
      <c r="AO904" s="2"/>
      <c r="AP904" s="2"/>
      <c r="AQ904" s="2"/>
      <c r="AS904" s="2"/>
      <c r="AU904" s="2"/>
      <c r="AW904" s="2"/>
      <c r="AX904" s="6"/>
      <c r="AY904" s="6"/>
      <c r="AZ904" s="6"/>
      <c r="BA904" s="7"/>
    </row>
    <row r="905" spans="2:53" x14ac:dyDescent="0.4">
      <c r="B905" s="2"/>
      <c r="C905" s="2"/>
      <c r="E905" s="2"/>
      <c r="G905" s="2"/>
      <c r="H905" s="2"/>
      <c r="J905" s="2"/>
      <c r="K905" s="2"/>
      <c r="M905" s="2"/>
      <c r="N905" s="2"/>
      <c r="Q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J905" s="2"/>
      <c r="AK905" s="2"/>
      <c r="AN905" s="2"/>
      <c r="AO905" s="2"/>
      <c r="AP905" s="2"/>
      <c r="AQ905" s="2"/>
      <c r="AS905" s="2"/>
      <c r="AU905" s="2"/>
      <c r="AW905" s="2"/>
      <c r="AX905" s="6"/>
      <c r="AY905" s="6"/>
      <c r="AZ905" s="6"/>
      <c r="BA905" s="7"/>
    </row>
    <row r="906" spans="2:53" x14ac:dyDescent="0.4">
      <c r="B906" s="2"/>
      <c r="C906" s="2"/>
      <c r="E906" s="2"/>
      <c r="G906" s="2"/>
      <c r="H906" s="2"/>
      <c r="J906" s="2"/>
      <c r="K906" s="2"/>
      <c r="M906" s="2"/>
      <c r="N906" s="2"/>
      <c r="Q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J906" s="2"/>
      <c r="AK906" s="2"/>
      <c r="AN906" s="2"/>
      <c r="AO906" s="2"/>
      <c r="AP906" s="2"/>
      <c r="AQ906" s="2"/>
      <c r="AS906" s="2"/>
      <c r="AU906" s="2"/>
      <c r="AW906" s="2"/>
      <c r="AX906" s="6"/>
      <c r="AY906" s="6"/>
      <c r="AZ906" s="6"/>
      <c r="BA906" s="7"/>
    </row>
    <row r="907" spans="2:53" x14ac:dyDescent="0.4">
      <c r="B907" s="2"/>
      <c r="C907" s="2"/>
      <c r="E907" s="2"/>
      <c r="G907" s="2"/>
      <c r="H907" s="2"/>
      <c r="J907" s="2"/>
      <c r="K907" s="2"/>
      <c r="M907" s="2"/>
      <c r="N907" s="2"/>
      <c r="Q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J907" s="2"/>
      <c r="AK907" s="2"/>
      <c r="AN907" s="2"/>
      <c r="AO907" s="2"/>
      <c r="AP907" s="2"/>
      <c r="AQ907" s="2"/>
      <c r="AS907" s="2"/>
      <c r="AU907" s="2"/>
      <c r="AW907" s="2"/>
      <c r="AX907" s="6"/>
      <c r="AY907" s="6"/>
      <c r="AZ907" s="6"/>
      <c r="BA907" s="7"/>
    </row>
    <row r="908" spans="2:53" x14ac:dyDescent="0.4">
      <c r="B908" s="2"/>
      <c r="C908" s="2"/>
      <c r="E908" s="2"/>
      <c r="G908" s="2"/>
      <c r="H908" s="2"/>
      <c r="J908" s="2"/>
      <c r="K908" s="2"/>
      <c r="M908" s="2"/>
      <c r="N908" s="2"/>
      <c r="Q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J908" s="2"/>
      <c r="AK908" s="2"/>
      <c r="AN908" s="2"/>
      <c r="AO908" s="2"/>
      <c r="AP908" s="2"/>
      <c r="AQ908" s="2"/>
      <c r="AS908" s="2"/>
      <c r="AU908" s="2"/>
      <c r="AW908" s="2"/>
      <c r="AX908" s="6"/>
      <c r="AY908" s="6"/>
      <c r="AZ908" s="6"/>
      <c r="BA908" s="7"/>
    </row>
    <row r="909" spans="2:53" x14ac:dyDescent="0.4">
      <c r="B909" s="2"/>
      <c r="C909" s="2"/>
      <c r="E909" s="2"/>
      <c r="G909" s="2"/>
      <c r="H909" s="2"/>
      <c r="J909" s="2"/>
      <c r="K909" s="2"/>
      <c r="M909" s="2"/>
      <c r="N909" s="2"/>
      <c r="Q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J909" s="2"/>
      <c r="AK909" s="2"/>
      <c r="AN909" s="2"/>
      <c r="AO909" s="2"/>
      <c r="AP909" s="2"/>
      <c r="AQ909" s="2"/>
      <c r="AS909" s="2"/>
      <c r="AU909" s="2"/>
      <c r="AW909" s="2"/>
      <c r="AX909" s="6"/>
      <c r="AY909" s="6"/>
      <c r="AZ909" s="6"/>
      <c r="BA909" s="7"/>
    </row>
    <row r="910" spans="2:53" x14ac:dyDescent="0.4">
      <c r="B910" s="2"/>
      <c r="C910" s="2"/>
      <c r="E910" s="2"/>
      <c r="G910" s="2"/>
      <c r="H910" s="2"/>
      <c r="J910" s="2"/>
      <c r="K910" s="2"/>
      <c r="M910" s="2"/>
      <c r="N910" s="2"/>
      <c r="Q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J910" s="2"/>
      <c r="AK910" s="2"/>
      <c r="AN910" s="2"/>
      <c r="AO910" s="2"/>
      <c r="AP910" s="2"/>
      <c r="AQ910" s="2"/>
      <c r="AS910" s="2"/>
      <c r="AU910" s="2"/>
      <c r="AW910" s="2"/>
      <c r="AX910" s="6"/>
      <c r="AY910" s="6"/>
      <c r="AZ910" s="6"/>
      <c r="BA910" s="7"/>
    </row>
    <row r="911" spans="2:53" x14ac:dyDescent="0.4">
      <c r="B911" s="2"/>
      <c r="C911" s="2"/>
      <c r="E911" s="2"/>
      <c r="G911" s="2"/>
      <c r="H911" s="2"/>
      <c r="J911" s="2"/>
      <c r="K911" s="2"/>
      <c r="M911" s="2"/>
      <c r="N911" s="2"/>
      <c r="Q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J911" s="2"/>
      <c r="AK911" s="2"/>
      <c r="AN911" s="2"/>
      <c r="AO911" s="2"/>
      <c r="AP911" s="2"/>
      <c r="AQ911" s="2"/>
      <c r="AS911" s="2"/>
      <c r="AU911" s="2"/>
      <c r="AW911" s="2"/>
      <c r="AX911" s="6"/>
      <c r="AY911" s="6"/>
      <c r="AZ911" s="6"/>
      <c r="BA911" s="7"/>
    </row>
    <row r="912" spans="2:53" x14ac:dyDescent="0.4">
      <c r="B912" s="2"/>
      <c r="C912" s="2"/>
      <c r="E912" s="2"/>
      <c r="G912" s="2"/>
      <c r="H912" s="2"/>
      <c r="J912" s="2"/>
      <c r="K912" s="2"/>
      <c r="M912" s="2"/>
      <c r="N912" s="2"/>
      <c r="Q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J912" s="2"/>
      <c r="AK912" s="2"/>
      <c r="AN912" s="2"/>
      <c r="AO912" s="2"/>
      <c r="AP912" s="2"/>
      <c r="AQ912" s="2"/>
      <c r="AS912" s="2"/>
      <c r="AU912" s="2"/>
      <c r="AW912" s="2"/>
      <c r="AX912" s="6"/>
      <c r="AY912" s="6"/>
      <c r="AZ912" s="6"/>
      <c r="BA912" s="7"/>
    </row>
    <row r="913" spans="2:53" x14ac:dyDescent="0.4">
      <c r="B913" s="2"/>
      <c r="C913" s="2"/>
      <c r="E913" s="2"/>
      <c r="G913" s="2"/>
      <c r="H913" s="2"/>
      <c r="J913" s="2"/>
      <c r="K913" s="2"/>
      <c r="M913" s="2"/>
      <c r="N913" s="2"/>
      <c r="Q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J913" s="2"/>
      <c r="AK913" s="2"/>
      <c r="AN913" s="2"/>
      <c r="AO913" s="2"/>
      <c r="AP913" s="2"/>
      <c r="AQ913" s="2"/>
      <c r="AS913" s="2"/>
      <c r="AU913" s="2"/>
      <c r="AW913" s="2"/>
      <c r="AX913" s="6"/>
      <c r="AY913" s="6"/>
      <c r="AZ913" s="6"/>
      <c r="BA913" s="7"/>
    </row>
    <row r="914" spans="2:53" x14ac:dyDescent="0.4">
      <c r="B914" s="2"/>
      <c r="C914" s="2"/>
      <c r="E914" s="2"/>
      <c r="G914" s="2"/>
      <c r="H914" s="2"/>
      <c r="J914" s="2"/>
      <c r="K914" s="2"/>
      <c r="M914" s="2"/>
      <c r="N914" s="2"/>
      <c r="Q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J914" s="2"/>
      <c r="AK914" s="2"/>
      <c r="AN914" s="2"/>
      <c r="AO914" s="2"/>
      <c r="AP914" s="2"/>
      <c r="AQ914" s="2"/>
      <c r="AS914" s="2"/>
      <c r="AU914" s="2"/>
      <c r="AW914" s="2"/>
      <c r="AX914" s="6"/>
      <c r="AY914" s="6"/>
      <c r="AZ914" s="6"/>
      <c r="BA914" s="7"/>
    </row>
    <row r="915" spans="2:53" x14ac:dyDescent="0.4">
      <c r="B915" s="2"/>
      <c r="C915" s="2"/>
      <c r="E915" s="2"/>
      <c r="G915" s="2"/>
      <c r="H915" s="2"/>
      <c r="J915" s="2"/>
      <c r="K915" s="2"/>
      <c r="M915" s="2"/>
      <c r="N915" s="2"/>
      <c r="Q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J915" s="2"/>
      <c r="AK915" s="2"/>
      <c r="AN915" s="2"/>
      <c r="AO915" s="2"/>
      <c r="AP915" s="2"/>
      <c r="AQ915" s="2"/>
      <c r="AS915" s="2"/>
      <c r="AU915" s="2"/>
      <c r="AW915" s="2"/>
      <c r="AX915" s="6"/>
      <c r="AY915" s="6"/>
      <c r="AZ915" s="6"/>
      <c r="BA915" s="7"/>
    </row>
    <row r="916" spans="2:53" x14ac:dyDescent="0.4">
      <c r="B916" s="2"/>
      <c r="C916" s="2"/>
      <c r="E916" s="2"/>
      <c r="G916" s="2"/>
      <c r="H916" s="2"/>
      <c r="J916" s="2"/>
      <c r="K916" s="2"/>
      <c r="M916" s="2"/>
      <c r="N916" s="2"/>
      <c r="Q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J916" s="2"/>
      <c r="AK916" s="2"/>
      <c r="AN916" s="2"/>
      <c r="AO916" s="2"/>
      <c r="AP916" s="2"/>
      <c r="AQ916" s="2"/>
      <c r="AS916" s="2"/>
      <c r="AU916" s="2"/>
      <c r="AW916" s="2"/>
      <c r="AX916" s="6"/>
      <c r="AY916" s="6"/>
      <c r="AZ916" s="6"/>
      <c r="BA916" s="7"/>
    </row>
    <row r="917" spans="2:53" x14ac:dyDescent="0.4">
      <c r="B917" s="2"/>
      <c r="C917" s="2"/>
      <c r="E917" s="2"/>
      <c r="G917" s="2"/>
      <c r="H917" s="2"/>
      <c r="J917" s="2"/>
      <c r="K917" s="2"/>
      <c r="M917" s="2"/>
      <c r="N917" s="2"/>
      <c r="Q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J917" s="2"/>
      <c r="AK917" s="2"/>
      <c r="AN917" s="2"/>
      <c r="AO917" s="2"/>
      <c r="AP917" s="2"/>
      <c r="AQ917" s="2"/>
      <c r="AS917" s="2"/>
      <c r="AU917" s="2"/>
      <c r="AW917" s="2"/>
      <c r="AX917" s="6"/>
      <c r="AY917" s="6"/>
      <c r="AZ917" s="6"/>
      <c r="BA917" s="7"/>
    </row>
    <row r="918" spans="2:53" x14ac:dyDescent="0.4">
      <c r="B918" s="2"/>
      <c r="C918" s="2"/>
      <c r="E918" s="2"/>
      <c r="G918" s="2"/>
      <c r="H918" s="2"/>
      <c r="J918" s="2"/>
      <c r="K918" s="2"/>
      <c r="M918" s="2"/>
      <c r="N918" s="2"/>
      <c r="Q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J918" s="2"/>
      <c r="AK918" s="2"/>
      <c r="AN918" s="2"/>
      <c r="AO918" s="2"/>
      <c r="AP918" s="2"/>
      <c r="AQ918" s="2"/>
      <c r="AS918" s="2"/>
      <c r="AU918" s="2"/>
      <c r="AW918" s="2"/>
      <c r="AX918" s="6"/>
      <c r="AY918" s="6"/>
      <c r="AZ918" s="6"/>
      <c r="BA918" s="7"/>
    </row>
    <row r="919" spans="2:53" x14ac:dyDescent="0.4">
      <c r="B919" s="2"/>
      <c r="C919" s="2"/>
      <c r="E919" s="2"/>
      <c r="G919" s="2"/>
      <c r="H919" s="2"/>
      <c r="J919" s="2"/>
      <c r="K919" s="2"/>
      <c r="M919" s="2"/>
      <c r="N919" s="2"/>
      <c r="Q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J919" s="2"/>
      <c r="AK919" s="2"/>
      <c r="AN919" s="2"/>
      <c r="AO919" s="2"/>
      <c r="AP919" s="2"/>
      <c r="AQ919" s="2"/>
      <c r="AS919" s="2"/>
      <c r="AU919" s="2"/>
      <c r="AW919" s="2"/>
      <c r="AX919" s="6"/>
      <c r="AY919" s="6"/>
      <c r="AZ919" s="6"/>
      <c r="BA919" s="7"/>
    </row>
    <row r="920" spans="2:53" x14ac:dyDescent="0.4">
      <c r="B920" s="2"/>
      <c r="C920" s="2"/>
      <c r="E920" s="2"/>
      <c r="G920" s="2"/>
      <c r="H920" s="2"/>
      <c r="J920" s="2"/>
      <c r="K920" s="2"/>
      <c r="M920" s="2"/>
      <c r="N920" s="2"/>
      <c r="Q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J920" s="2"/>
      <c r="AK920" s="2"/>
      <c r="AN920" s="2"/>
      <c r="AO920" s="2"/>
      <c r="AP920" s="2"/>
      <c r="AQ920" s="2"/>
      <c r="AS920" s="2"/>
      <c r="AU920" s="2"/>
      <c r="AW920" s="2"/>
      <c r="AX920" s="6"/>
      <c r="AY920" s="6"/>
      <c r="AZ920" s="6"/>
      <c r="BA920" s="7"/>
    </row>
    <row r="921" spans="2:53" x14ac:dyDescent="0.4">
      <c r="B921" s="2"/>
      <c r="C921" s="2"/>
      <c r="E921" s="2"/>
      <c r="G921" s="2"/>
      <c r="H921" s="2"/>
      <c r="J921" s="2"/>
      <c r="K921" s="2"/>
      <c r="M921" s="2"/>
      <c r="N921" s="2"/>
      <c r="Q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J921" s="2"/>
      <c r="AK921" s="2"/>
      <c r="AN921" s="2"/>
      <c r="AO921" s="2"/>
      <c r="AP921" s="2"/>
      <c r="AQ921" s="2"/>
      <c r="AS921" s="2"/>
      <c r="AU921" s="2"/>
      <c r="AW921" s="2"/>
      <c r="AX921" s="6"/>
      <c r="AY921" s="6"/>
      <c r="AZ921" s="6"/>
      <c r="BA921" s="7"/>
    </row>
    <row r="922" spans="2:53" x14ac:dyDescent="0.4">
      <c r="B922" s="2"/>
      <c r="C922" s="2"/>
      <c r="E922" s="2"/>
      <c r="G922" s="2"/>
      <c r="H922" s="2"/>
      <c r="J922" s="2"/>
      <c r="K922" s="2"/>
      <c r="M922" s="2"/>
      <c r="N922" s="2"/>
      <c r="Q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J922" s="2"/>
      <c r="AK922" s="2"/>
      <c r="AN922" s="2"/>
      <c r="AO922" s="2"/>
      <c r="AP922" s="2"/>
      <c r="AQ922" s="2"/>
      <c r="AS922" s="2"/>
      <c r="AU922" s="2"/>
      <c r="AW922" s="2"/>
      <c r="AX922" s="6"/>
      <c r="AY922" s="6"/>
      <c r="AZ922" s="6"/>
      <c r="BA922" s="7"/>
    </row>
    <row r="923" spans="2:53" x14ac:dyDescent="0.4">
      <c r="B923" s="2"/>
      <c r="C923" s="2"/>
      <c r="E923" s="2"/>
      <c r="G923" s="2"/>
      <c r="H923" s="2"/>
      <c r="J923" s="2"/>
      <c r="K923" s="2"/>
      <c r="M923" s="2"/>
      <c r="N923" s="2"/>
      <c r="Q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J923" s="2"/>
      <c r="AK923" s="2"/>
      <c r="AN923" s="2"/>
      <c r="AO923" s="2"/>
      <c r="AP923" s="2"/>
      <c r="AQ923" s="2"/>
      <c r="AS923" s="2"/>
      <c r="AU923" s="2"/>
      <c r="AW923" s="2"/>
      <c r="AX923" s="6"/>
      <c r="AY923" s="6"/>
      <c r="AZ923" s="6"/>
      <c r="BA923" s="7"/>
    </row>
    <row r="924" spans="2:53" x14ac:dyDescent="0.4">
      <c r="B924" s="2"/>
      <c r="C924" s="2"/>
      <c r="E924" s="2"/>
      <c r="G924" s="2"/>
      <c r="H924" s="2"/>
      <c r="J924" s="2"/>
      <c r="K924" s="2"/>
      <c r="M924" s="2"/>
      <c r="N924" s="2"/>
      <c r="Q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J924" s="2"/>
      <c r="AK924" s="2"/>
      <c r="AN924" s="2"/>
      <c r="AO924" s="2"/>
      <c r="AP924" s="2"/>
      <c r="AQ924" s="2"/>
      <c r="AS924" s="2"/>
      <c r="AU924" s="2"/>
      <c r="AW924" s="2"/>
      <c r="AX924" s="6"/>
      <c r="AY924" s="6"/>
      <c r="AZ924" s="6"/>
      <c r="BA924" s="7"/>
    </row>
    <row r="925" spans="2:53" x14ac:dyDescent="0.4">
      <c r="B925" s="2"/>
      <c r="C925" s="2"/>
      <c r="E925" s="2"/>
      <c r="G925" s="2"/>
      <c r="H925" s="2"/>
      <c r="J925" s="2"/>
      <c r="K925" s="2"/>
      <c r="M925" s="2"/>
      <c r="N925" s="2"/>
      <c r="Q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J925" s="2"/>
      <c r="AK925" s="2"/>
      <c r="AN925" s="2"/>
      <c r="AO925" s="2"/>
      <c r="AP925" s="2"/>
      <c r="AQ925" s="2"/>
      <c r="AS925" s="2"/>
      <c r="AU925" s="2"/>
      <c r="AW925" s="2"/>
      <c r="AX925" s="6"/>
      <c r="AY925" s="6"/>
      <c r="AZ925" s="6"/>
      <c r="BA925" s="7"/>
    </row>
    <row r="926" spans="2:53" x14ac:dyDescent="0.4">
      <c r="B926" s="2"/>
      <c r="C926" s="2"/>
      <c r="E926" s="2"/>
      <c r="G926" s="2"/>
      <c r="H926" s="2"/>
      <c r="J926" s="2"/>
      <c r="K926" s="2"/>
      <c r="M926" s="2"/>
      <c r="N926" s="2"/>
      <c r="Q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J926" s="2"/>
      <c r="AK926" s="2"/>
      <c r="AN926" s="2"/>
      <c r="AO926" s="2"/>
      <c r="AP926" s="2"/>
      <c r="AQ926" s="2"/>
      <c r="AS926" s="2"/>
      <c r="AU926" s="2"/>
      <c r="AW926" s="2"/>
      <c r="AX926" s="6"/>
      <c r="AY926" s="6"/>
      <c r="AZ926" s="6"/>
      <c r="BA926" s="7"/>
    </row>
    <row r="927" spans="2:53" x14ac:dyDescent="0.4">
      <c r="B927" s="2"/>
      <c r="C927" s="2"/>
      <c r="E927" s="2"/>
      <c r="G927" s="2"/>
      <c r="H927" s="2"/>
      <c r="J927" s="2"/>
      <c r="K927" s="2"/>
      <c r="M927" s="2"/>
      <c r="N927" s="2"/>
      <c r="Q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J927" s="2"/>
      <c r="AK927" s="2"/>
      <c r="AN927" s="2"/>
      <c r="AO927" s="2"/>
      <c r="AP927" s="2"/>
      <c r="AQ927" s="2"/>
      <c r="AS927" s="2"/>
      <c r="AU927" s="2"/>
      <c r="AW927" s="2"/>
      <c r="AX927" s="6"/>
      <c r="AY927" s="6"/>
      <c r="AZ927" s="6"/>
      <c r="BA927" s="7"/>
    </row>
    <row r="928" spans="2:53" x14ac:dyDescent="0.4">
      <c r="B928" s="2"/>
      <c r="C928" s="2"/>
      <c r="E928" s="2"/>
      <c r="G928" s="2"/>
      <c r="H928" s="2"/>
      <c r="J928" s="2"/>
      <c r="K928" s="2"/>
      <c r="M928" s="2"/>
      <c r="N928" s="2"/>
      <c r="Q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J928" s="2"/>
      <c r="AK928" s="2"/>
      <c r="AN928" s="2"/>
      <c r="AO928" s="2"/>
      <c r="AP928" s="2"/>
      <c r="AQ928" s="2"/>
      <c r="AS928" s="2"/>
      <c r="AU928" s="2"/>
      <c r="AW928" s="2"/>
      <c r="AX928" s="6"/>
      <c r="AY928" s="6"/>
      <c r="AZ928" s="6"/>
      <c r="BA928" s="7"/>
    </row>
    <row r="929" spans="2:53" x14ac:dyDescent="0.4">
      <c r="B929" s="2"/>
      <c r="C929" s="2"/>
      <c r="E929" s="2"/>
      <c r="G929" s="2"/>
      <c r="H929" s="2"/>
      <c r="J929" s="2"/>
      <c r="K929" s="2"/>
      <c r="M929" s="2"/>
      <c r="N929" s="2"/>
      <c r="Q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J929" s="2"/>
      <c r="AK929" s="2"/>
      <c r="AN929" s="2"/>
      <c r="AO929" s="2"/>
      <c r="AP929" s="2"/>
      <c r="AQ929" s="2"/>
      <c r="AS929" s="2"/>
      <c r="AU929" s="2"/>
      <c r="AW929" s="2"/>
      <c r="AX929" s="6"/>
      <c r="AY929" s="6"/>
      <c r="AZ929" s="6"/>
      <c r="BA929" s="7"/>
    </row>
    <row r="930" spans="2:53" x14ac:dyDescent="0.4">
      <c r="B930" s="2"/>
      <c r="C930" s="2"/>
      <c r="E930" s="2"/>
      <c r="G930" s="2"/>
      <c r="H930" s="2"/>
      <c r="J930" s="2"/>
      <c r="K930" s="2"/>
      <c r="M930" s="2"/>
      <c r="N930" s="2"/>
      <c r="Q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J930" s="2"/>
      <c r="AK930" s="2"/>
      <c r="AN930" s="2"/>
      <c r="AO930" s="2"/>
      <c r="AP930" s="2"/>
      <c r="AQ930" s="2"/>
      <c r="AS930" s="2"/>
      <c r="AU930" s="2"/>
      <c r="AW930" s="2"/>
      <c r="AX930" s="6"/>
      <c r="AY930" s="6"/>
      <c r="AZ930" s="6"/>
      <c r="BA930" s="7"/>
    </row>
    <row r="931" spans="2:53" x14ac:dyDescent="0.4">
      <c r="B931" s="2"/>
      <c r="C931" s="2"/>
      <c r="E931" s="2"/>
      <c r="G931" s="2"/>
      <c r="H931" s="2"/>
      <c r="J931" s="2"/>
      <c r="K931" s="2"/>
      <c r="M931" s="2"/>
      <c r="N931" s="2"/>
      <c r="Q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J931" s="2"/>
      <c r="AK931" s="2"/>
      <c r="AN931" s="2"/>
      <c r="AO931" s="2"/>
      <c r="AP931" s="2"/>
      <c r="AQ931" s="2"/>
      <c r="AS931" s="2"/>
      <c r="AU931" s="2"/>
      <c r="AW931" s="2"/>
      <c r="AX931" s="6"/>
      <c r="AY931" s="6"/>
      <c r="AZ931" s="6"/>
      <c r="BA931" s="7"/>
    </row>
    <row r="932" spans="2:53" x14ac:dyDescent="0.4">
      <c r="B932" s="2"/>
      <c r="C932" s="2"/>
      <c r="E932" s="2"/>
      <c r="G932" s="2"/>
      <c r="H932" s="2"/>
      <c r="J932" s="2"/>
      <c r="K932" s="2"/>
      <c r="M932" s="2"/>
      <c r="N932" s="2"/>
      <c r="Q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J932" s="2"/>
      <c r="AK932" s="2"/>
      <c r="AN932" s="2"/>
      <c r="AO932" s="2"/>
      <c r="AP932" s="2"/>
      <c r="AQ932" s="2"/>
      <c r="AS932" s="2"/>
      <c r="AU932" s="2"/>
      <c r="AW932" s="2"/>
      <c r="AX932" s="6"/>
      <c r="AY932" s="6"/>
      <c r="AZ932" s="6"/>
      <c r="BA932" s="7"/>
    </row>
    <row r="933" spans="2:53" x14ac:dyDescent="0.4">
      <c r="B933" s="2"/>
      <c r="C933" s="2"/>
      <c r="E933" s="2"/>
      <c r="G933" s="2"/>
      <c r="H933" s="2"/>
      <c r="J933" s="2"/>
      <c r="K933" s="2"/>
      <c r="M933" s="2"/>
      <c r="N933" s="2"/>
      <c r="Q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J933" s="2"/>
      <c r="AK933" s="2"/>
      <c r="AN933" s="2"/>
      <c r="AO933" s="2"/>
      <c r="AP933" s="2"/>
      <c r="AQ933" s="2"/>
      <c r="AS933" s="2"/>
      <c r="AU933" s="2"/>
      <c r="AW933" s="2"/>
      <c r="AX933" s="6"/>
      <c r="AY933" s="6"/>
      <c r="AZ933" s="6"/>
      <c r="BA933" s="7"/>
    </row>
    <row r="934" spans="2:53" x14ac:dyDescent="0.4">
      <c r="B934" s="2"/>
      <c r="C934" s="2"/>
      <c r="E934" s="2"/>
      <c r="G934" s="2"/>
      <c r="H934" s="2"/>
      <c r="J934" s="2"/>
      <c r="K934" s="2"/>
      <c r="M934" s="2"/>
      <c r="N934" s="2"/>
      <c r="Q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J934" s="2"/>
      <c r="AK934" s="2"/>
      <c r="AN934" s="2"/>
      <c r="AO934" s="2"/>
      <c r="AP934" s="2"/>
      <c r="AQ934" s="2"/>
      <c r="AS934" s="2"/>
      <c r="AU934" s="2"/>
      <c r="AW934" s="2"/>
      <c r="AX934" s="6"/>
      <c r="AY934" s="6"/>
      <c r="AZ934" s="6"/>
      <c r="BA934" s="7"/>
    </row>
    <row r="935" spans="2:53" x14ac:dyDescent="0.4">
      <c r="B935" s="2"/>
      <c r="C935" s="2"/>
      <c r="E935" s="2"/>
      <c r="G935" s="2"/>
      <c r="H935" s="2"/>
      <c r="J935" s="2"/>
      <c r="K935" s="2"/>
      <c r="M935" s="2"/>
      <c r="N935" s="2"/>
      <c r="Q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J935" s="2"/>
      <c r="AK935" s="2"/>
      <c r="AN935" s="2"/>
      <c r="AO935" s="2"/>
      <c r="AP935" s="2"/>
      <c r="AQ935" s="2"/>
      <c r="AS935" s="2"/>
      <c r="AU935" s="2"/>
      <c r="AW935" s="2"/>
      <c r="AX935" s="6"/>
      <c r="AY935" s="6"/>
      <c r="AZ935" s="6"/>
      <c r="BA935" s="7"/>
    </row>
    <row r="936" spans="2:53" x14ac:dyDescent="0.4">
      <c r="B936" s="2"/>
      <c r="C936" s="2"/>
      <c r="E936" s="2"/>
      <c r="G936" s="2"/>
      <c r="H936" s="2"/>
      <c r="J936" s="2"/>
      <c r="K936" s="2"/>
      <c r="M936" s="2"/>
      <c r="N936" s="2"/>
      <c r="Q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J936" s="2"/>
      <c r="AK936" s="2"/>
      <c r="AN936" s="2"/>
      <c r="AO936" s="2"/>
      <c r="AP936" s="2"/>
      <c r="AQ936" s="2"/>
      <c r="AS936" s="2"/>
      <c r="AU936" s="2"/>
      <c r="AW936" s="2"/>
      <c r="AX936" s="6"/>
      <c r="AY936" s="6"/>
      <c r="AZ936" s="6"/>
      <c r="BA936" s="7"/>
    </row>
    <row r="937" spans="2:53" x14ac:dyDescent="0.4">
      <c r="B937" s="2"/>
      <c r="C937" s="2"/>
      <c r="E937" s="2"/>
      <c r="G937" s="2"/>
      <c r="H937" s="2"/>
      <c r="J937" s="2"/>
      <c r="K937" s="2"/>
      <c r="M937" s="2"/>
      <c r="N937" s="2"/>
      <c r="Q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J937" s="2"/>
      <c r="AK937" s="2"/>
      <c r="AN937" s="2"/>
      <c r="AO937" s="2"/>
      <c r="AP937" s="2"/>
      <c r="AQ937" s="2"/>
      <c r="AS937" s="2"/>
      <c r="AU937" s="2"/>
      <c r="AW937" s="2"/>
      <c r="AX937" s="6"/>
      <c r="AY937" s="6"/>
      <c r="AZ937" s="6"/>
      <c r="BA937" s="7"/>
    </row>
    <row r="938" spans="2:53" x14ac:dyDescent="0.4">
      <c r="B938" s="2"/>
      <c r="C938" s="2"/>
      <c r="E938" s="2"/>
      <c r="G938" s="2"/>
      <c r="H938" s="2"/>
      <c r="J938" s="2"/>
      <c r="K938" s="2"/>
      <c r="M938" s="2"/>
      <c r="N938" s="2"/>
      <c r="Q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J938" s="2"/>
      <c r="AK938" s="2"/>
      <c r="AN938" s="2"/>
      <c r="AO938" s="2"/>
      <c r="AP938" s="2"/>
      <c r="AQ938" s="2"/>
      <c r="AS938" s="2"/>
      <c r="AU938" s="2"/>
      <c r="AW938" s="2"/>
      <c r="AX938" s="6"/>
      <c r="AY938" s="6"/>
      <c r="AZ938" s="6"/>
      <c r="BA938" s="7"/>
    </row>
    <row r="939" spans="2:53" x14ac:dyDescent="0.4">
      <c r="B939" s="2"/>
      <c r="C939" s="2"/>
      <c r="E939" s="2"/>
      <c r="G939" s="2"/>
      <c r="H939" s="2"/>
      <c r="J939" s="2"/>
      <c r="K939" s="2"/>
      <c r="M939" s="2"/>
      <c r="N939" s="2"/>
      <c r="Q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J939" s="2"/>
      <c r="AK939" s="2"/>
      <c r="AN939" s="2"/>
      <c r="AO939" s="2"/>
      <c r="AP939" s="2"/>
      <c r="AQ939" s="2"/>
      <c r="AS939" s="2"/>
      <c r="AU939" s="2"/>
      <c r="AW939" s="2"/>
      <c r="AX939" s="6"/>
      <c r="AY939" s="6"/>
      <c r="AZ939" s="6"/>
      <c r="BA939" s="7"/>
    </row>
    <row r="940" spans="2:53" x14ac:dyDescent="0.4">
      <c r="B940" s="2"/>
      <c r="C940" s="2"/>
      <c r="E940" s="2"/>
      <c r="G940" s="2"/>
      <c r="H940" s="2"/>
      <c r="J940" s="2"/>
      <c r="K940" s="2"/>
      <c r="M940" s="2"/>
      <c r="N940" s="2"/>
      <c r="Q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J940" s="2"/>
      <c r="AK940" s="2"/>
      <c r="AN940" s="2"/>
      <c r="AO940" s="2"/>
      <c r="AP940" s="2"/>
      <c r="AQ940" s="2"/>
      <c r="AS940" s="2"/>
      <c r="AU940" s="2"/>
      <c r="AW940" s="2"/>
      <c r="AX940" s="6"/>
      <c r="AY940" s="6"/>
      <c r="AZ940" s="6"/>
      <c r="BA940" s="7"/>
    </row>
    <row r="941" spans="2:53" x14ac:dyDescent="0.4">
      <c r="B941" s="2"/>
      <c r="C941" s="2"/>
      <c r="E941" s="2"/>
      <c r="G941" s="2"/>
      <c r="H941" s="2"/>
      <c r="J941" s="2"/>
      <c r="K941" s="2"/>
      <c r="M941" s="2"/>
      <c r="N941" s="2"/>
      <c r="Q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J941" s="2"/>
      <c r="AK941" s="2"/>
      <c r="AN941" s="2"/>
      <c r="AO941" s="2"/>
      <c r="AP941" s="2"/>
      <c r="AQ941" s="2"/>
      <c r="AS941" s="2"/>
      <c r="AU941" s="2"/>
      <c r="AW941" s="2"/>
      <c r="AX941" s="6"/>
      <c r="AY941" s="6"/>
      <c r="AZ941" s="6"/>
      <c r="BA941" s="7"/>
    </row>
    <row r="942" spans="2:53" x14ac:dyDescent="0.4">
      <c r="B942" s="2"/>
      <c r="C942" s="2"/>
      <c r="E942" s="2"/>
      <c r="G942" s="2"/>
      <c r="H942" s="2"/>
      <c r="J942" s="2"/>
      <c r="K942" s="2"/>
      <c r="M942" s="2"/>
      <c r="N942" s="2"/>
      <c r="Q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J942" s="2"/>
      <c r="AK942" s="2"/>
      <c r="AN942" s="2"/>
      <c r="AO942" s="2"/>
      <c r="AP942" s="2"/>
      <c r="AQ942" s="2"/>
      <c r="AS942" s="2"/>
      <c r="AU942" s="2"/>
      <c r="AW942" s="2"/>
      <c r="AX942" s="6"/>
      <c r="AY942" s="6"/>
      <c r="AZ942" s="6"/>
      <c r="BA942" s="7"/>
    </row>
    <row r="943" spans="2:53" x14ac:dyDescent="0.4">
      <c r="B943" s="2"/>
      <c r="C943" s="2"/>
      <c r="E943" s="2"/>
      <c r="G943" s="2"/>
      <c r="H943" s="2"/>
      <c r="J943" s="2"/>
      <c r="K943" s="2"/>
      <c r="M943" s="2"/>
      <c r="N943" s="2"/>
      <c r="Q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J943" s="2"/>
      <c r="AK943" s="2"/>
      <c r="AN943" s="2"/>
      <c r="AO943" s="2"/>
      <c r="AP943" s="2"/>
      <c r="AQ943" s="2"/>
      <c r="AS943" s="2"/>
      <c r="AU943" s="2"/>
      <c r="AW943" s="2"/>
      <c r="AX943" s="6"/>
      <c r="AY943" s="6"/>
      <c r="AZ943" s="6"/>
      <c r="BA943" s="7"/>
    </row>
    <row r="944" spans="2:53" x14ac:dyDescent="0.4">
      <c r="B944" s="2"/>
      <c r="C944" s="2"/>
      <c r="E944" s="2"/>
      <c r="G944" s="2"/>
      <c r="H944" s="2"/>
      <c r="J944" s="2"/>
      <c r="K944" s="2"/>
      <c r="M944" s="2"/>
      <c r="N944" s="2"/>
      <c r="Q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J944" s="2"/>
      <c r="AK944" s="2"/>
      <c r="AN944" s="2"/>
      <c r="AO944" s="2"/>
      <c r="AP944" s="2"/>
      <c r="AQ944" s="2"/>
      <c r="AS944" s="2"/>
      <c r="AU944" s="2"/>
      <c r="AW944" s="2"/>
      <c r="AX944" s="6"/>
      <c r="AY944" s="6"/>
      <c r="AZ944" s="6"/>
      <c r="BA944" s="7"/>
    </row>
    <row r="945" spans="2:53" x14ac:dyDescent="0.4">
      <c r="B945" s="2"/>
      <c r="C945" s="2"/>
      <c r="E945" s="2"/>
      <c r="G945" s="2"/>
      <c r="H945" s="2"/>
      <c r="J945" s="2"/>
      <c r="K945" s="2"/>
      <c r="M945" s="2"/>
      <c r="N945" s="2"/>
      <c r="Q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J945" s="2"/>
      <c r="AK945" s="2"/>
      <c r="AN945" s="2"/>
      <c r="AO945" s="2"/>
      <c r="AP945" s="2"/>
      <c r="AQ945" s="2"/>
      <c r="AS945" s="2"/>
      <c r="AU945" s="2"/>
      <c r="AW945" s="2"/>
      <c r="AX945" s="6"/>
      <c r="AY945" s="6"/>
      <c r="AZ945" s="6"/>
      <c r="BA945" s="7"/>
    </row>
    <row r="946" spans="2:53" x14ac:dyDescent="0.4">
      <c r="B946" s="2"/>
      <c r="C946" s="2"/>
      <c r="E946" s="2"/>
      <c r="G946" s="2"/>
      <c r="H946" s="2"/>
      <c r="J946" s="2"/>
      <c r="K946" s="2"/>
      <c r="M946" s="2"/>
      <c r="N946" s="2"/>
      <c r="Q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J946" s="2"/>
      <c r="AK946" s="2"/>
      <c r="AN946" s="2"/>
      <c r="AO946" s="2"/>
      <c r="AP946" s="2"/>
      <c r="AQ946" s="2"/>
      <c r="AS946" s="2"/>
      <c r="AU946" s="2"/>
      <c r="AW946" s="2"/>
      <c r="AX946" s="6"/>
      <c r="AY946" s="6"/>
      <c r="AZ946" s="6"/>
      <c r="BA946" s="7"/>
    </row>
    <row r="947" spans="2:53" x14ac:dyDescent="0.4">
      <c r="B947" s="2"/>
      <c r="C947" s="2"/>
      <c r="E947" s="2"/>
      <c r="G947" s="2"/>
      <c r="H947" s="2"/>
      <c r="J947" s="2"/>
      <c r="K947" s="2"/>
      <c r="M947" s="2"/>
      <c r="N947" s="2"/>
      <c r="Q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J947" s="2"/>
      <c r="AK947" s="2"/>
      <c r="AN947" s="2"/>
      <c r="AO947" s="2"/>
      <c r="AP947" s="2"/>
      <c r="AQ947" s="2"/>
      <c r="AS947" s="2"/>
      <c r="AU947" s="2"/>
      <c r="AW947" s="2"/>
      <c r="AX947" s="6"/>
      <c r="AY947" s="6"/>
      <c r="AZ947" s="6"/>
      <c r="BA947" s="7"/>
    </row>
    <row r="948" spans="2:53" x14ac:dyDescent="0.4">
      <c r="B948" s="2"/>
      <c r="C948" s="2"/>
      <c r="E948" s="2"/>
      <c r="G948" s="2"/>
      <c r="H948" s="2"/>
      <c r="J948" s="2"/>
      <c r="K948" s="2"/>
      <c r="M948" s="2"/>
      <c r="N948" s="2"/>
      <c r="Q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J948" s="2"/>
      <c r="AK948" s="2"/>
      <c r="AN948" s="2"/>
      <c r="AO948" s="2"/>
      <c r="AP948" s="2"/>
      <c r="AQ948" s="2"/>
      <c r="AS948" s="2"/>
      <c r="AU948" s="2"/>
      <c r="AW948" s="2"/>
      <c r="AX948" s="6"/>
      <c r="AY948" s="6"/>
      <c r="AZ948" s="6"/>
      <c r="BA948" s="7"/>
    </row>
    <row r="949" spans="2:53" x14ac:dyDescent="0.4">
      <c r="B949" s="2"/>
      <c r="C949" s="2"/>
      <c r="E949" s="2"/>
      <c r="G949" s="2"/>
      <c r="H949" s="2"/>
      <c r="J949" s="2"/>
      <c r="K949" s="2"/>
      <c r="M949" s="2"/>
      <c r="N949" s="2"/>
      <c r="Q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J949" s="2"/>
      <c r="AK949" s="2"/>
      <c r="AN949" s="2"/>
      <c r="AO949" s="2"/>
      <c r="AP949" s="2"/>
      <c r="AQ949" s="2"/>
      <c r="AS949" s="2"/>
      <c r="AU949" s="2"/>
      <c r="AW949" s="2"/>
      <c r="AX949" s="6"/>
      <c r="AY949" s="6"/>
      <c r="AZ949" s="6"/>
      <c r="BA949" s="7"/>
    </row>
    <row r="950" spans="2:53" x14ac:dyDescent="0.4">
      <c r="B950" s="2"/>
      <c r="C950" s="2"/>
      <c r="E950" s="2"/>
      <c r="G950" s="2"/>
      <c r="H950" s="2"/>
      <c r="J950" s="2"/>
      <c r="K950" s="2"/>
      <c r="M950" s="2"/>
      <c r="N950" s="2"/>
      <c r="Q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J950" s="2"/>
      <c r="AK950" s="2"/>
      <c r="AN950" s="2"/>
      <c r="AO950" s="2"/>
      <c r="AP950" s="2"/>
      <c r="AQ950" s="2"/>
      <c r="AS950" s="2"/>
      <c r="AU950" s="2"/>
      <c r="AW950" s="2"/>
      <c r="AX950" s="6"/>
      <c r="AY950" s="6"/>
      <c r="AZ950" s="6"/>
      <c r="BA950" s="7"/>
    </row>
    <row r="951" spans="2:53" x14ac:dyDescent="0.4">
      <c r="B951" s="2"/>
      <c r="C951" s="2"/>
      <c r="E951" s="2"/>
      <c r="G951" s="2"/>
      <c r="H951" s="2"/>
      <c r="J951" s="2"/>
      <c r="K951" s="2"/>
      <c r="M951" s="2"/>
      <c r="N951" s="2"/>
      <c r="Q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J951" s="2"/>
      <c r="AK951" s="2"/>
      <c r="AN951" s="2"/>
      <c r="AO951" s="2"/>
      <c r="AP951" s="2"/>
      <c r="AQ951" s="2"/>
      <c r="AS951" s="2"/>
      <c r="AU951" s="2"/>
      <c r="AW951" s="2"/>
      <c r="AX951" s="6"/>
      <c r="AY951" s="6"/>
      <c r="AZ951" s="6"/>
      <c r="BA951" s="7"/>
    </row>
    <row r="952" spans="2:53" x14ac:dyDescent="0.4">
      <c r="B952" s="2"/>
      <c r="C952" s="2"/>
      <c r="E952" s="2"/>
      <c r="G952" s="2"/>
      <c r="H952" s="2"/>
      <c r="J952" s="2"/>
      <c r="K952" s="2"/>
      <c r="M952" s="2"/>
      <c r="N952" s="2"/>
      <c r="Q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J952" s="2"/>
      <c r="AK952" s="2"/>
      <c r="AN952" s="2"/>
      <c r="AO952" s="2"/>
      <c r="AP952" s="2"/>
      <c r="AQ952" s="2"/>
      <c r="AS952" s="2"/>
      <c r="AU952" s="2"/>
      <c r="AW952" s="2"/>
      <c r="AX952" s="6"/>
      <c r="AY952" s="6"/>
      <c r="AZ952" s="6"/>
      <c r="BA952" s="7"/>
    </row>
    <row r="953" spans="2:53" x14ac:dyDescent="0.4">
      <c r="B953" s="2"/>
      <c r="C953" s="2"/>
      <c r="E953" s="2"/>
      <c r="G953" s="2"/>
      <c r="H953" s="2"/>
      <c r="J953" s="2"/>
      <c r="K953" s="2"/>
      <c r="M953" s="2"/>
      <c r="N953" s="2"/>
      <c r="Q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J953" s="2"/>
      <c r="AK953" s="2"/>
      <c r="AN953" s="2"/>
      <c r="AO953" s="2"/>
      <c r="AP953" s="2"/>
      <c r="AQ953" s="2"/>
      <c r="AS953" s="2"/>
      <c r="AU953" s="2"/>
      <c r="AW953" s="2"/>
      <c r="AX953" s="6"/>
      <c r="AY953" s="6"/>
      <c r="AZ953" s="6"/>
      <c r="BA953" s="7"/>
    </row>
    <row r="954" spans="2:53" x14ac:dyDescent="0.4">
      <c r="B954" s="2"/>
      <c r="C954" s="2"/>
      <c r="E954" s="2"/>
      <c r="G954" s="2"/>
      <c r="H954" s="2"/>
      <c r="J954" s="2"/>
      <c r="K954" s="2"/>
      <c r="M954" s="2"/>
      <c r="N954" s="2"/>
      <c r="Q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J954" s="2"/>
      <c r="AK954" s="2"/>
      <c r="AN954" s="2"/>
      <c r="AO954" s="2"/>
      <c r="AP954" s="2"/>
      <c r="AQ954" s="2"/>
      <c r="AS954" s="2"/>
      <c r="AU954" s="2"/>
      <c r="AW954" s="2"/>
      <c r="AX954" s="6"/>
      <c r="AY954" s="6"/>
      <c r="AZ954" s="6"/>
      <c r="BA954" s="7"/>
    </row>
    <row r="955" spans="2:53" x14ac:dyDescent="0.4">
      <c r="B955" s="2"/>
      <c r="C955" s="2"/>
      <c r="E955" s="2"/>
      <c r="G955" s="2"/>
      <c r="H955" s="2"/>
      <c r="J955" s="2"/>
      <c r="K955" s="2"/>
      <c r="M955" s="2"/>
      <c r="N955" s="2"/>
      <c r="Q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J955" s="2"/>
      <c r="AK955" s="2"/>
      <c r="AN955" s="2"/>
      <c r="AO955" s="2"/>
      <c r="AP955" s="2"/>
      <c r="AQ955" s="2"/>
      <c r="AS955" s="2"/>
      <c r="AU955" s="2"/>
      <c r="AW955" s="2"/>
      <c r="AX955" s="6"/>
      <c r="AY955" s="6"/>
      <c r="AZ955" s="6"/>
      <c r="BA955" s="7"/>
    </row>
    <row r="956" spans="2:53" x14ac:dyDescent="0.4">
      <c r="B956" s="2"/>
      <c r="C956" s="2"/>
      <c r="E956" s="2"/>
      <c r="G956" s="2"/>
      <c r="H956" s="2"/>
      <c r="J956" s="2"/>
      <c r="K956" s="2"/>
      <c r="M956" s="2"/>
      <c r="N956" s="2"/>
      <c r="Q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J956" s="2"/>
      <c r="AK956" s="2"/>
      <c r="AN956" s="2"/>
      <c r="AO956" s="2"/>
      <c r="AP956" s="2"/>
      <c r="AQ956" s="2"/>
      <c r="AS956" s="2"/>
      <c r="AU956" s="2"/>
      <c r="AW956" s="2"/>
      <c r="AX956" s="6"/>
      <c r="AY956" s="6"/>
      <c r="AZ956" s="6"/>
      <c r="BA956" s="7"/>
    </row>
    <row r="957" spans="2:53" x14ac:dyDescent="0.4">
      <c r="B957" s="2"/>
      <c r="C957" s="2"/>
      <c r="E957" s="2"/>
      <c r="G957" s="2"/>
      <c r="H957" s="2"/>
      <c r="J957" s="2"/>
      <c r="K957" s="2"/>
      <c r="M957" s="2"/>
      <c r="N957" s="2"/>
      <c r="Q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J957" s="2"/>
      <c r="AK957" s="2"/>
      <c r="AN957" s="2"/>
      <c r="AO957" s="2"/>
      <c r="AP957" s="2"/>
      <c r="AQ957" s="2"/>
      <c r="AS957" s="2"/>
      <c r="AU957" s="2"/>
      <c r="AW957" s="2"/>
      <c r="AX957" s="6"/>
      <c r="AY957" s="6"/>
      <c r="AZ957" s="6"/>
      <c r="BA957" s="7"/>
    </row>
    <row r="958" spans="2:53" x14ac:dyDescent="0.4">
      <c r="B958" s="2"/>
      <c r="C958" s="2"/>
      <c r="E958" s="2"/>
      <c r="G958" s="2"/>
      <c r="H958" s="2"/>
      <c r="J958" s="2"/>
      <c r="K958" s="2"/>
      <c r="M958" s="2"/>
      <c r="N958" s="2"/>
      <c r="Q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J958" s="2"/>
      <c r="AK958" s="2"/>
      <c r="AN958" s="2"/>
      <c r="AO958" s="2"/>
      <c r="AP958" s="2"/>
      <c r="AQ958" s="2"/>
      <c r="AS958" s="2"/>
      <c r="AU958" s="2"/>
      <c r="AW958" s="2"/>
      <c r="AX958" s="6"/>
      <c r="AY958" s="6"/>
      <c r="AZ958" s="6"/>
      <c r="BA958" s="7"/>
    </row>
    <row r="959" spans="2:53" x14ac:dyDescent="0.4">
      <c r="B959" s="2"/>
      <c r="C959" s="2"/>
      <c r="E959" s="2"/>
      <c r="G959" s="2"/>
      <c r="H959" s="2"/>
      <c r="J959" s="2"/>
      <c r="K959" s="2"/>
      <c r="M959" s="2"/>
      <c r="N959" s="2"/>
      <c r="Q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J959" s="2"/>
      <c r="AK959" s="2"/>
      <c r="AN959" s="2"/>
      <c r="AO959" s="2"/>
      <c r="AP959" s="2"/>
      <c r="AQ959" s="2"/>
      <c r="AS959" s="2"/>
      <c r="AU959" s="2"/>
      <c r="AW959" s="2"/>
      <c r="AX959" s="6"/>
      <c r="AY959" s="6"/>
      <c r="AZ959" s="6"/>
      <c r="BA959" s="7"/>
    </row>
    <row r="960" spans="2:53" x14ac:dyDescent="0.4">
      <c r="B960" s="2"/>
      <c r="C960" s="2"/>
      <c r="E960" s="2"/>
      <c r="G960" s="2"/>
      <c r="H960" s="2"/>
      <c r="J960" s="2"/>
      <c r="K960" s="2"/>
      <c r="M960" s="2"/>
      <c r="N960" s="2"/>
      <c r="Q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J960" s="2"/>
      <c r="AK960" s="2"/>
      <c r="AN960" s="2"/>
      <c r="AO960" s="2"/>
      <c r="AP960" s="2"/>
      <c r="AQ960" s="2"/>
      <c r="AS960" s="2"/>
      <c r="AU960" s="2"/>
      <c r="AW960" s="2"/>
      <c r="AX960" s="6"/>
      <c r="AY960" s="6"/>
      <c r="AZ960" s="6"/>
      <c r="BA960" s="7"/>
    </row>
    <row r="961" spans="2:53" x14ac:dyDescent="0.4">
      <c r="B961" s="2"/>
      <c r="C961" s="2"/>
      <c r="E961" s="2"/>
      <c r="G961" s="2"/>
      <c r="H961" s="2"/>
      <c r="J961" s="2"/>
      <c r="K961" s="2"/>
      <c r="M961" s="2"/>
      <c r="N961" s="2"/>
      <c r="Q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J961" s="2"/>
      <c r="AK961" s="2"/>
      <c r="AN961" s="2"/>
      <c r="AO961" s="2"/>
      <c r="AP961" s="2"/>
      <c r="AQ961" s="2"/>
      <c r="AS961" s="2"/>
      <c r="AU961" s="2"/>
      <c r="AW961" s="2"/>
      <c r="AX961" s="6"/>
      <c r="AY961" s="6"/>
      <c r="AZ961" s="6"/>
      <c r="BA961" s="7"/>
    </row>
    <row r="962" spans="2:53" x14ac:dyDescent="0.4">
      <c r="B962" s="2"/>
      <c r="C962" s="2"/>
      <c r="E962" s="2"/>
      <c r="G962" s="2"/>
      <c r="H962" s="2"/>
      <c r="J962" s="2"/>
      <c r="K962" s="2"/>
      <c r="M962" s="2"/>
      <c r="N962" s="2"/>
      <c r="Q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J962" s="2"/>
      <c r="AK962" s="2"/>
      <c r="AN962" s="2"/>
      <c r="AO962" s="2"/>
      <c r="AP962" s="2"/>
      <c r="AQ962" s="2"/>
      <c r="AS962" s="2"/>
      <c r="AU962" s="2"/>
      <c r="AW962" s="2"/>
      <c r="AX962" s="6"/>
      <c r="AY962" s="6"/>
      <c r="AZ962" s="6"/>
      <c r="BA962" s="7"/>
    </row>
    <row r="963" spans="2:53" x14ac:dyDescent="0.4">
      <c r="B963" s="2"/>
      <c r="C963" s="2"/>
      <c r="E963" s="2"/>
      <c r="G963" s="2"/>
      <c r="H963" s="2"/>
      <c r="J963" s="2"/>
      <c r="K963" s="2"/>
      <c r="M963" s="2"/>
      <c r="N963" s="2"/>
      <c r="Q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J963" s="2"/>
      <c r="AK963" s="2"/>
      <c r="AN963" s="2"/>
      <c r="AO963" s="2"/>
      <c r="AP963" s="2"/>
      <c r="AQ963" s="2"/>
      <c r="AS963" s="2"/>
      <c r="AU963" s="2"/>
      <c r="AW963" s="2"/>
      <c r="AX963" s="6"/>
      <c r="AY963" s="6"/>
      <c r="AZ963" s="6"/>
      <c r="BA963" s="7"/>
    </row>
    <row r="964" spans="2:53" x14ac:dyDescent="0.4">
      <c r="B964" s="2"/>
      <c r="C964" s="2"/>
      <c r="E964" s="2"/>
      <c r="G964" s="2"/>
      <c r="H964" s="2"/>
      <c r="J964" s="2"/>
      <c r="K964" s="2"/>
      <c r="M964" s="2"/>
      <c r="N964" s="2"/>
      <c r="Q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J964" s="2"/>
      <c r="AK964" s="2"/>
      <c r="AN964" s="2"/>
      <c r="AO964" s="2"/>
      <c r="AP964" s="2"/>
      <c r="AQ964" s="2"/>
      <c r="AS964" s="2"/>
      <c r="AU964" s="2"/>
      <c r="AW964" s="2"/>
      <c r="AX964" s="6"/>
      <c r="AY964" s="6"/>
      <c r="AZ964" s="6"/>
      <c r="BA964" s="7"/>
    </row>
    <row r="965" spans="2:53" x14ac:dyDescent="0.4">
      <c r="B965" s="2"/>
      <c r="C965" s="2"/>
      <c r="E965" s="2"/>
      <c r="G965" s="2"/>
      <c r="H965" s="2"/>
      <c r="J965" s="2"/>
      <c r="K965" s="2"/>
      <c r="M965" s="2"/>
      <c r="N965" s="2"/>
      <c r="Q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J965" s="2"/>
      <c r="AK965" s="2"/>
      <c r="AN965" s="2"/>
      <c r="AO965" s="2"/>
      <c r="AP965" s="2"/>
      <c r="AQ965" s="2"/>
      <c r="AS965" s="2"/>
      <c r="AU965" s="2"/>
      <c r="AW965" s="2"/>
      <c r="AX965" s="6"/>
      <c r="AY965" s="6"/>
      <c r="AZ965" s="6"/>
      <c r="BA965" s="7"/>
    </row>
    <row r="966" spans="2:53" x14ac:dyDescent="0.4">
      <c r="B966" s="2"/>
      <c r="C966" s="2"/>
      <c r="E966" s="2"/>
      <c r="G966" s="2"/>
      <c r="H966" s="2"/>
      <c r="J966" s="2"/>
      <c r="K966" s="2"/>
      <c r="M966" s="2"/>
      <c r="N966" s="2"/>
      <c r="Q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J966" s="2"/>
      <c r="AK966" s="2"/>
      <c r="AN966" s="2"/>
      <c r="AO966" s="2"/>
      <c r="AP966" s="2"/>
      <c r="AQ966" s="2"/>
      <c r="AS966" s="2"/>
      <c r="AU966" s="2"/>
      <c r="AW966" s="2"/>
      <c r="AX966" s="6"/>
      <c r="AY966" s="6"/>
      <c r="AZ966" s="6"/>
      <c r="BA966" s="7"/>
    </row>
    <row r="967" spans="2:53" x14ac:dyDescent="0.4">
      <c r="B967" s="2"/>
      <c r="C967" s="2"/>
      <c r="E967" s="2"/>
      <c r="G967" s="2"/>
      <c r="H967" s="2"/>
      <c r="J967" s="2"/>
      <c r="K967" s="2"/>
      <c r="M967" s="2"/>
      <c r="N967" s="2"/>
      <c r="Q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J967" s="2"/>
      <c r="AK967" s="2"/>
      <c r="AN967" s="2"/>
      <c r="AO967" s="2"/>
      <c r="AP967" s="2"/>
      <c r="AQ967" s="2"/>
      <c r="AS967" s="2"/>
      <c r="AU967" s="2"/>
      <c r="AW967" s="2"/>
      <c r="AX967" s="6"/>
      <c r="AY967" s="6"/>
      <c r="AZ967" s="6"/>
      <c r="BA967" s="7"/>
    </row>
    <row r="968" spans="2:53" x14ac:dyDescent="0.4">
      <c r="B968" s="2"/>
      <c r="C968" s="2"/>
      <c r="E968" s="2"/>
      <c r="G968" s="2"/>
      <c r="H968" s="2"/>
      <c r="J968" s="2"/>
      <c r="K968" s="2"/>
      <c r="M968" s="2"/>
      <c r="N968" s="2"/>
      <c r="Q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J968" s="2"/>
      <c r="AK968" s="2"/>
      <c r="AN968" s="2"/>
      <c r="AO968" s="2"/>
      <c r="AP968" s="2"/>
      <c r="AQ968" s="2"/>
      <c r="AS968" s="2"/>
      <c r="AU968" s="2"/>
      <c r="AW968" s="2"/>
      <c r="AX968" s="6"/>
      <c r="AY968" s="6"/>
      <c r="AZ968" s="6"/>
      <c r="BA968" s="7"/>
    </row>
    <row r="969" spans="2:53" x14ac:dyDescent="0.4">
      <c r="B969" s="2"/>
      <c r="C969" s="2"/>
      <c r="E969" s="2"/>
      <c r="G969" s="2"/>
      <c r="H969" s="2"/>
      <c r="J969" s="2"/>
      <c r="K969" s="2"/>
      <c r="M969" s="2"/>
      <c r="N969" s="2"/>
      <c r="Q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J969" s="2"/>
      <c r="AK969" s="2"/>
      <c r="AN969" s="2"/>
      <c r="AO969" s="2"/>
      <c r="AP969" s="2"/>
      <c r="AQ969" s="2"/>
      <c r="AS969" s="2"/>
      <c r="AU969" s="2"/>
      <c r="AW969" s="2"/>
      <c r="AX969" s="6"/>
      <c r="AY969" s="6"/>
      <c r="AZ969" s="6"/>
      <c r="BA969" s="7"/>
    </row>
    <row r="970" spans="2:53" x14ac:dyDescent="0.4">
      <c r="B970" s="2"/>
      <c r="C970" s="2"/>
      <c r="E970" s="2"/>
      <c r="G970" s="2"/>
      <c r="H970" s="2"/>
      <c r="J970" s="2"/>
      <c r="K970" s="2"/>
      <c r="M970" s="2"/>
      <c r="N970" s="2"/>
      <c r="Q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J970" s="2"/>
      <c r="AK970" s="2"/>
      <c r="AN970" s="2"/>
      <c r="AO970" s="2"/>
      <c r="AP970" s="2"/>
      <c r="AQ970" s="2"/>
      <c r="AS970" s="2"/>
      <c r="AU970" s="2"/>
      <c r="AW970" s="2"/>
      <c r="AX970" s="6"/>
      <c r="AY970" s="6"/>
      <c r="AZ970" s="6"/>
      <c r="BA970" s="7"/>
    </row>
    <row r="971" spans="2:53" x14ac:dyDescent="0.4">
      <c r="B971" s="2"/>
      <c r="C971" s="2"/>
      <c r="E971" s="2"/>
      <c r="G971" s="2"/>
      <c r="H971" s="2"/>
      <c r="J971" s="2"/>
      <c r="K971" s="2"/>
      <c r="M971" s="2"/>
      <c r="N971" s="2"/>
      <c r="Q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J971" s="2"/>
      <c r="AK971" s="2"/>
      <c r="AN971" s="2"/>
      <c r="AO971" s="2"/>
      <c r="AP971" s="2"/>
      <c r="AQ971" s="2"/>
      <c r="AS971" s="2"/>
      <c r="AU971" s="2"/>
      <c r="AW971" s="2"/>
      <c r="AX971" s="6"/>
      <c r="AY971" s="6"/>
      <c r="AZ971" s="6"/>
      <c r="BA971" s="7"/>
    </row>
    <row r="972" spans="2:53" x14ac:dyDescent="0.4">
      <c r="B972" s="2"/>
      <c r="C972" s="2"/>
      <c r="E972" s="2"/>
      <c r="G972" s="2"/>
      <c r="H972" s="2"/>
      <c r="J972" s="2"/>
      <c r="K972" s="2"/>
      <c r="M972" s="2"/>
      <c r="N972" s="2"/>
      <c r="Q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J972" s="2"/>
      <c r="AK972" s="2"/>
      <c r="AN972" s="2"/>
      <c r="AO972" s="2"/>
      <c r="AP972" s="2"/>
      <c r="AQ972" s="2"/>
      <c r="AS972" s="2"/>
      <c r="AU972" s="2"/>
      <c r="AW972" s="2"/>
      <c r="AX972" s="6"/>
      <c r="AY972" s="6"/>
      <c r="AZ972" s="6"/>
      <c r="BA972" s="7"/>
    </row>
    <row r="973" spans="2:53" x14ac:dyDescent="0.4">
      <c r="B973" s="2"/>
      <c r="C973" s="2"/>
      <c r="E973" s="2"/>
      <c r="G973" s="2"/>
      <c r="H973" s="2"/>
      <c r="J973" s="2"/>
      <c r="K973" s="2"/>
      <c r="M973" s="2"/>
      <c r="N973" s="2"/>
      <c r="Q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J973" s="2"/>
      <c r="AK973" s="2"/>
      <c r="AN973" s="2"/>
      <c r="AO973" s="2"/>
      <c r="AP973" s="2"/>
      <c r="AQ973" s="2"/>
      <c r="AS973" s="2"/>
      <c r="AU973" s="2"/>
      <c r="AW973" s="2"/>
      <c r="AX973" s="6"/>
      <c r="AY973" s="6"/>
      <c r="AZ973" s="6"/>
      <c r="BA973" s="7"/>
    </row>
    <row r="974" spans="2:53" x14ac:dyDescent="0.4">
      <c r="B974" s="2"/>
      <c r="C974" s="2"/>
      <c r="E974" s="2"/>
      <c r="G974" s="2"/>
      <c r="H974" s="2"/>
      <c r="J974" s="2"/>
      <c r="K974" s="2"/>
      <c r="M974" s="2"/>
      <c r="N974" s="2"/>
      <c r="Q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J974" s="2"/>
      <c r="AK974" s="2"/>
      <c r="AN974" s="2"/>
      <c r="AO974" s="2"/>
      <c r="AP974" s="2"/>
      <c r="AQ974" s="2"/>
      <c r="AS974" s="2"/>
      <c r="AU974" s="2"/>
      <c r="AW974" s="2"/>
      <c r="AX974" s="6"/>
      <c r="AY974" s="6"/>
      <c r="AZ974" s="6"/>
      <c r="BA974" s="7"/>
    </row>
    <row r="975" spans="2:53" x14ac:dyDescent="0.4">
      <c r="B975" s="2"/>
      <c r="C975" s="2"/>
      <c r="E975" s="2"/>
      <c r="G975" s="2"/>
      <c r="H975" s="2"/>
      <c r="J975" s="2"/>
      <c r="K975" s="2"/>
      <c r="M975" s="2"/>
      <c r="N975" s="2"/>
      <c r="Q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J975" s="2"/>
      <c r="AK975" s="2"/>
      <c r="AN975" s="2"/>
      <c r="AO975" s="2"/>
      <c r="AP975" s="2"/>
      <c r="AQ975" s="2"/>
      <c r="AS975" s="2"/>
      <c r="AU975" s="2"/>
      <c r="AW975" s="2"/>
      <c r="AX975" s="6"/>
      <c r="AY975" s="6"/>
      <c r="AZ975" s="6"/>
      <c r="BA975" s="7"/>
    </row>
    <row r="976" spans="2:53" x14ac:dyDescent="0.4">
      <c r="B976" s="2"/>
      <c r="C976" s="2"/>
      <c r="E976" s="2"/>
      <c r="G976" s="2"/>
      <c r="H976" s="2"/>
      <c r="J976" s="2"/>
      <c r="K976" s="2"/>
      <c r="M976" s="2"/>
      <c r="N976" s="2"/>
      <c r="Q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J976" s="2"/>
      <c r="AK976" s="2"/>
      <c r="AN976" s="2"/>
      <c r="AO976" s="2"/>
      <c r="AP976" s="2"/>
      <c r="AQ976" s="2"/>
      <c r="AS976" s="2"/>
      <c r="AU976" s="2"/>
      <c r="AW976" s="2"/>
      <c r="AX976" s="6"/>
      <c r="AY976" s="6"/>
      <c r="AZ976" s="6"/>
      <c r="BA976" s="7"/>
    </row>
    <row r="977" spans="2:53" x14ac:dyDescent="0.4">
      <c r="B977" s="2"/>
      <c r="C977" s="2"/>
      <c r="E977" s="2"/>
      <c r="G977" s="2"/>
      <c r="H977" s="2"/>
      <c r="J977" s="2"/>
      <c r="K977" s="2"/>
      <c r="M977" s="2"/>
      <c r="N977" s="2"/>
      <c r="Q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J977" s="2"/>
      <c r="AK977" s="2"/>
      <c r="AN977" s="2"/>
      <c r="AO977" s="2"/>
      <c r="AP977" s="2"/>
      <c r="AQ977" s="2"/>
      <c r="AS977" s="2"/>
      <c r="AU977" s="2"/>
      <c r="AW977" s="2"/>
      <c r="AX977" s="6"/>
      <c r="AY977" s="6"/>
      <c r="AZ977" s="6"/>
      <c r="BA977" s="7"/>
    </row>
    <row r="978" spans="2:53" x14ac:dyDescent="0.4">
      <c r="B978" s="2"/>
      <c r="C978" s="2"/>
      <c r="E978" s="2"/>
      <c r="G978" s="2"/>
      <c r="H978" s="2"/>
      <c r="J978" s="2"/>
      <c r="K978" s="2"/>
      <c r="M978" s="2"/>
      <c r="N978" s="2"/>
      <c r="Q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J978" s="2"/>
      <c r="AK978" s="2"/>
      <c r="AN978" s="2"/>
      <c r="AO978" s="2"/>
      <c r="AP978" s="2"/>
      <c r="AQ978" s="2"/>
      <c r="AS978" s="2"/>
      <c r="AU978" s="2"/>
      <c r="AW978" s="2"/>
      <c r="AX978" s="6"/>
      <c r="AY978" s="6"/>
      <c r="AZ978" s="6"/>
      <c r="BA978" s="7"/>
    </row>
    <row r="979" spans="2:53" x14ac:dyDescent="0.4">
      <c r="B979" s="2"/>
      <c r="C979" s="2"/>
      <c r="E979" s="2"/>
      <c r="G979" s="2"/>
      <c r="H979" s="2"/>
      <c r="J979" s="2"/>
      <c r="K979" s="2"/>
      <c r="M979" s="2"/>
      <c r="N979" s="2"/>
      <c r="Q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J979" s="2"/>
      <c r="AK979" s="2"/>
      <c r="AN979" s="2"/>
      <c r="AO979" s="2"/>
      <c r="AP979" s="2"/>
      <c r="AQ979" s="2"/>
      <c r="AS979" s="2"/>
      <c r="AU979" s="2"/>
      <c r="AW979" s="2"/>
      <c r="AX979" s="6"/>
      <c r="AY979" s="6"/>
      <c r="AZ979" s="6"/>
      <c r="BA979" s="7"/>
    </row>
    <row r="980" spans="2:53" x14ac:dyDescent="0.4">
      <c r="B980" s="2"/>
      <c r="C980" s="2"/>
      <c r="E980" s="2"/>
      <c r="G980" s="2"/>
      <c r="H980" s="2"/>
      <c r="J980" s="2"/>
      <c r="K980" s="2"/>
      <c r="M980" s="2"/>
      <c r="N980" s="2"/>
      <c r="Q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J980" s="2"/>
      <c r="AK980" s="2"/>
      <c r="AN980" s="2"/>
      <c r="AO980" s="2"/>
      <c r="AP980" s="2"/>
      <c r="AQ980" s="2"/>
      <c r="AS980" s="2"/>
      <c r="AU980" s="2"/>
      <c r="AW980" s="2"/>
      <c r="AX980" s="6"/>
      <c r="AY980" s="6"/>
      <c r="AZ980" s="6"/>
      <c r="BA980" s="7"/>
    </row>
    <row r="981" spans="2:53" x14ac:dyDescent="0.4">
      <c r="B981" s="2"/>
      <c r="C981" s="2"/>
      <c r="E981" s="2"/>
      <c r="G981" s="2"/>
      <c r="H981" s="2"/>
      <c r="J981" s="2"/>
      <c r="K981" s="2"/>
      <c r="M981" s="2"/>
      <c r="N981" s="2"/>
      <c r="Q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J981" s="2"/>
      <c r="AK981" s="2"/>
      <c r="AN981" s="2"/>
      <c r="AO981" s="2"/>
      <c r="AP981" s="2"/>
      <c r="AQ981" s="2"/>
      <c r="AS981" s="2"/>
      <c r="AU981" s="2"/>
      <c r="AW981" s="2"/>
      <c r="AX981" s="6"/>
      <c r="AY981" s="6"/>
      <c r="AZ981" s="6"/>
      <c r="BA981" s="7"/>
    </row>
    <row r="982" spans="2:53" x14ac:dyDescent="0.4">
      <c r="B982" s="2"/>
      <c r="C982" s="2"/>
      <c r="E982" s="2"/>
      <c r="G982" s="2"/>
      <c r="H982" s="2"/>
      <c r="J982" s="2"/>
      <c r="K982" s="2"/>
      <c r="M982" s="2"/>
      <c r="N982" s="2"/>
      <c r="Q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J982" s="2"/>
      <c r="AK982" s="2"/>
      <c r="AN982" s="2"/>
      <c r="AO982" s="2"/>
      <c r="AP982" s="2"/>
      <c r="AQ982" s="2"/>
      <c r="AS982" s="2"/>
      <c r="AU982" s="2"/>
      <c r="AW982" s="2"/>
      <c r="AX982" s="6"/>
      <c r="AY982" s="6"/>
      <c r="AZ982" s="6"/>
      <c r="BA982" s="7"/>
    </row>
    <row r="983" spans="2:53" x14ac:dyDescent="0.4">
      <c r="B983" s="2"/>
      <c r="C983" s="2"/>
      <c r="E983" s="2"/>
      <c r="G983" s="2"/>
      <c r="H983" s="2"/>
      <c r="J983" s="2"/>
      <c r="K983" s="2"/>
      <c r="M983" s="2"/>
      <c r="N983" s="2"/>
      <c r="Q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J983" s="2"/>
      <c r="AK983" s="2"/>
      <c r="AN983" s="2"/>
      <c r="AO983" s="2"/>
      <c r="AP983" s="2"/>
      <c r="AQ983" s="2"/>
      <c r="AS983" s="2"/>
      <c r="AU983" s="2"/>
      <c r="AW983" s="2"/>
      <c r="AX983" s="6"/>
      <c r="AY983" s="6"/>
      <c r="AZ983" s="6"/>
      <c r="BA983" s="7"/>
    </row>
    <row r="984" spans="2:53" x14ac:dyDescent="0.4">
      <c r="B984" s="2"/>
      <c r="C984" s="2"/>
      <c r="E984" s="2"/>
      <c r="G984" s="2"/>
      <c r="H984" s="2"/>
      <c r="J984" s="2"/>
      <c r="K984" s="2"/>
      <c r="M984" s="2"/>
      <c r="N984" s="2"/>
      <c r="Q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J984" s="2"/>
      <c r="AK984" s="2"/>
      <c r="AN984" s="2"/>
      <c r="AO984" s="2"/>
      <c r="AP984" s="2"/>
      <c r="AQ984" s="2"/>
      <c r="AS984" s="2"/>
      <c r="AU984" s="2"/>
      <c r="AW984" s="2"/>
      <c r="AX984" s="6"/>
      <c r="AY984" s="6"/>
      <c r="AZ984" s="6"/>
      <c r="BA984" s="7"/>
    </row>
    <row r="985" spans="2:53" x14ac:dyDescent="0.4">
      <c r="B985" s="2"/>
      <c r="C985" s="2"/>
      <c r="E985" s="2"/>
      <c r="G985" s="2"/>
      <c r="H985" s="2"/>
      <c r="J985" s="2"/>
      <c r="K985" s="2"/>
      <c r="M985" s="2"/>
      <c r="N985" s="2"/>
      <c r="Q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J985" s="2"/>
      <c r="AK985" s="2"/>
      <c r="AN985" s="2"/>
      <c r="AO985" s="2"/>
      <c r="AP985" s="2"/>
      <c r="AQ985" s="2"/>
      <c r="AS985" s="2"/>
      <c r="AU985" s="2"/>
      <c r="AW985" s="2"/>
      <c r="AX985" s="6"/>
      <c r="AY985" s="6"/>
      <c r="AZ985" s="6"/>
      <c r="BA985" s="7"/>
    </row>
    <row r="986" spans="2:53" x14ac:dyDescent="0.4">
      <c r="B986" s="2"/>
      <c r="C986" s="2"/>
      <c r="E986" s="2"/>
      <c r="G986" s="2"/>
      <c r="H986" s="2"/>
      <c r="J986" s="2"/>
      <c r="K986" s="2"/>
      <c r="M986" s="2"/>
      <c r="N986" s="2"/>
      <c r="Q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J986" s="2"/>
      <c r="AK986" s="2"/>
      <c r="AN986" s="2"/>
      <c r="AO986" s="2"/>
      <c r="AP986" s="2"/>
      <c r="AQ986" s="2"/>
      <c r="AS986" s="2"/>
      <c r="AU986" s="2"/>
      <c r="AW986" s="2"/>
      <c r="AX986" s="6"/>
      <c r="AY986" s="6"/>
      <c r="AZ986" s="6"/>
      <c r="BA986" s="7"/>
    </row>
    <row r="987" spans="2:53" x14ac:dyDescent="0.4">
      <c r="B987" s="2"/>
      <c r="C987" s="2"/>
      <c r="E987" s="2"/>
      <c r="G987" s="2"/>
      <c r="H987" s="2"/>
      <c r="J987" s="2"/>
      <c r="K987" s="2"/>
      <c r="M987" s="2"/>
      <c r="N987" s="2"/>
      <c r="Q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J987" s="2"/>
      <c r="AK987" s="2"/>
      <c r="AN987" s="2"/>
      <c r="AO987" s="2"/>
      <c r="AP987" s="2"/>
      <c r="AQ987" s="2"/>
      <c r="AS987" s="2"/>
      <c r="AU987" s="2"/>
      <c r="AW987" s="2"/>
      <c r="AX987" s="6"/>
      <c r="AY987" s="6"/>
      <c r="AZ987" s="6"/>
      <c r="BA987" s="7"/>
    </row>
    <row r="988" spans="2:53" x14ac:dyDescent="0.4">
      <c r="B988" s="2"/>
      <c r="C988" s="2"/>
      <c r="E988" s="2"/>
      <c r="G988" s="2"/>
      <c r="H988" s="2"/>
      <c r="J988" s="2"/>
      <c r="K988" s="2"/>
      <c r="M988" s="2"/>
      <c r="N988" s="2"/>
      <c r="Q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J988" s="2"/>
      <c r="AK988" s="2"/>
      <c r="AN988" s="2"/>
      <c r="AO988" s="2"/>
      <c r="AP988" s="2"/>
      <c r="AQ988" s="2"/>
      <c r="AS988" s="2"/>
      <c r="AU988" s="2"/>
      <c r="AW988" s="2"/>
      <c r="AX988" s="6"/>
      <c r="AY988" s="6"/>
      <c r="AZ988" s="6"/>
      <c r="BA988" s="7"/>
    </row>
    <row r="989" spans="2:53" x14ac:dyDescent="0.4">
      <c r="B989" s="2"/>
      <c r="C989" s="2"/>
      <c r="E989" s="2"/>
      <c r="G989" s="2"/>
      <c r="H989" s="2"/>
      <c r="J989" s="2"/>
      <c r="K989" s="2"/>
      <c r="M989" s="2"/>
      <c r="N989" s="2"/>
      <c r="Q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J989" s="2"/>
      <c r="AK989" s="2"/>
      <c r="AN989" s="2"/>
      <c r="AO989" s="2"/>
      <c r="AP989" s="2"/>
      <c r="AQ989" s="2"/>
      <c r="AS989" s="2"/>
      <c r="AU989" s="2"/>
      <c r="AW989" s="2"/>
      <c r="AX989" s="6"/>
      <c r="AY989" s="6"/>
      <c r="AZ989" s="6"/>
      <c r="BA989" s="7"/>
    </row>
    <row r="990" spans="2:53" x14ac:dyDescent="0.4">
      <c r="B990" s="2"/>
      <c r="C990" s="2"/>
      <c r="E990" s="2"/>
      <c r="G990" s="2"/>
      <c r="H990" s="2"/>
      <c r="J990" s="2"/>
      <c r="K990" s="2"/>
      <c r="M990" s="2"/>
      <c r="N990" s="2"/>
      <c r="Q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J990" s="2"/>
      <c r="AK990" s="2"/>
      <c r="AN990" s="2"/>
      <c r="AO990" s="2"/>
      <c r="AP990" s="2"/>
      <c r="AQ990" s="2"/>
      <c r="AS990" s="2"/>
      <c r="AU990" s="2"/>
      <c r="AW990" s="2"/>
      <c r="AX990" s="6"/>
      <c r="AY990" s="6"/>
      <c r="AZ990" s="6"/>
      <c r="BA990" s="7"/>
    </row>
    <row r="991" spans="2:53" x14ac:dyDescent="0.4">
      <c r="B991" s="2"/>
      <c r="C991" s="2"/>
      <c r="E991" s="2"/>
      <c r="G991" s="2"/>
      <c r="H991" s="2"/>
      <c r="J991" s="2"/>
      <c r="K991" s="2"/>
      <c r="M991" s="2"/>
      <c r="N991" s="2"/>
      <c r="Q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J991" s="2"/>
      <c r="AK991" s="2"/>
      <c r="AN991" s="2"/>
      <c r="AO991" s="2"/>
      <c r="AP991" s="2"/>
      <c r="AQ991" s="2"/>
      <c r="AS991" s="2"/>
      <c r="AU991" s="2"/>
      <c r="AW991" s="2"/>
      <c r="AX991" s="6"/>
      <c r="AY991" s="6"/>
      <c r="AZ991" s="6"/>
      <c r="BA991" s="7"/>
    </row>
    <row r="992" spans="2:53" x14ac:dyDescent="0.4">
      <c r="B992" s="2"/>
      <c r="C992" s="2"/>
      <c r="E992" s="2"/>
      <c r="G992" s="2"/>
      <c r="H992" s="2"/>
      <c r="J992" s="2"/>
      <c r="K992" s="2"/>
      <c r="M992" s="2"/>
      <c r="N992" s="2"/>
      <c r="Q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J992" s="2"/>
      <c r="AK992" s="2"/>
      <c r="AN992" s="2"/>
      <c r="AO992" s="2"/>
      <c r="AP992" s="2"/>
      <c r="AQ992" s="2"/>
      <c r="AS992" s="2"/>
      <c r="AU992" s="2"/>
      <c r="AW992" s="2"/>
      <c r="AX992" s="6"/>
      <c r="AY992" s="6"/>
      <c r="AZ992" s="6"/>
      <c r="BA992" s="7"/>
    </row>
    <row r="993" spans="2:53" x14ac:dyDescent="0.4">
      <c r="B993" s="2"/>
      <c r="C993" s="2"/>
      <c r="E993" s="2"/>
      <c r="G993" s="2"/>
      <c r="H993" s="2"/>
      <c r="J993" s="2"/>
      <c r="K993" s="2"/>
      <c r="M993" s="2"/>
      <c r="N993" s="2"/>
      <c r="Q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J993" s="2"/>
      <c r="AK993" s="2"/>
      <c r="AN993" s="2"/>
      <c r="AO993" s="2"/>
      <c r="AP993" s="2"/>
      <c r="AQ993" s="2"/>
      <c r="AS993" s="2"/>
      <c r="AU993" s="2"/>
      <c r="AW993" s="2"/>
      <c r="AX993" s="6"/>
      <c r="AY993" s="6"/>
      <c r="AZ993" s="6"/>
      <c r="BA993" s="7"/>
    </row>
    <row r="994" spans="2:53" x14ac:dyDescent="0.4">
      <c r="B994" s="2"/>
      <c r="C994" s="2"/>
      <c r="E994" s="2"/>
      <c r="G994" s="2"/>
      <c r="H994" s="2"/>
      <c r="J994" s="2"/>
      <c r="K994" s="2"/>
      <c r="M994" s="2"/>
      <c r="N994" s="2"/>
      <c r="Q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J994" s="2"/>
      <c r="AK994" s="2"/>
      <c r="AN994" s="2"/>
      <c r="AO994" s="2"/>
      <c r="AP994" s="2"/>
      <c r="AQ994" s="2"/>
      <c r="AS994" s="2"/>
      <c r="AU994" s="2"/>
      <c r="AW994" s="2"/>
      <c r="AX994" s="6"/>
      <c r="AY994" s="6"/>
      <c r="AZ994" s="6"/>
      <c r="BA994" s="7"/>
    </row>
    <row r="995" spans="2:53" x14ac:dyDescent="0.4">
      <c r="B995" s="2"/>
      <c r="C995" s="2"/>
      <c r="E995" s="2"/>
      <c r="G995" s="2"/>
      <c r="H995" s="2"/>
      <c r="J995" s="2"/>
      <c r="K995" s="2"/>
      <c r="M995" s="2"/>
      <c r="N995" s="2"/>
      <c r="Q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J995" s="2"/>
      <c r="AK995" s="2"/>
      <c r="AN995" s="2"/>
      <c r="AO995" s="2"/>
      <c r="AP995" s="2"/>
      <c r="AQ995" s="2"/>
      <c r="AS995" s="2"/>
      <c r="AU995" s="2"/>
      <c r="AW995" s="2"/>
      <c r="AX995" s="6"/>
      <c r="AY995" s="6"/>
      <c r="AZ995" s="6"/>
      <c r="BA995" s="7"/>
    </row>
    <row r="996" spans="2:53" x14ac:dyDescent="0.4">
      <c r="B996" s="2"/>
      <c r="C996" s="2"/>
      <c r="E996" s="2"/>
      <c r="G996" s="2"/>
      <c r="H996" s="2"/>
      <c r="J996" s="2"/>
      <c r="K996" s="2"/>
      <c r="M996" s="2"/>
      <c r="N996" s="2"/>
      <c r="Q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J996" s="2"/>
      <c r="AK996" s="2"/>
      <c r="AN996" s="2"/>
      <c r="AO996" s="2"/>
      <c r="AP996" s="2"/>
      <c r="AQ996" s="2"/>
      <c r="AS996" s="2"/>
      <c r="AU996" s="2"/>
      <c r="AW996" s="2"/>
      <c r="AX996" s="6"/>
      <c r="AY996" s="6"/>
      <c r="AZ996" s="6"/>
      <c r="BA996" s="7"/>
    </row>
    <row r="997" spans="2:53" x14ac:dyDescent="0.4">
      <c r="B997" s="2"/>
      <c r="C997" s="2"/>
      <c r="E997" s="2"/>
      <c r="G997" s="2"/>
      <c r="H997" s="2"/>
      <c r="J997" s="2"/>
      <c r="K997" s="2"/>
      <c r="M997" s="2"/>
      <c r="N997" s="2"/>
      <c r="Q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J997" s="2"/>
      <c r="AK997" s="2"/>
      <c r="AN997" s="2"/>
      <c r="AO997" s="2"/>
      <c r="AP997" s="2"/>
      <c r="AQ997" s="2"/>
      <c r="AS997" s="2"/>
      <c r="AU997" s="2"/>
      <c r="AW997" s="2"/>
      <c r="AX997" s="6"/>
      <c r="AY997" s="6"/>
      <c r="AZ997" s="6"/>
      <c r="BA997" s="7"/>
    </row>
    <row r="998" spans="2:53" x14ac:dyDescent="0.4">
      <c r="B998" s="2"/>
      <c r="C998" s="2"/>
      <c r="E998" s="2"/>
      <c r="G998" s="2"/>
      <c r="H998" s="2"/>
      <c r="J998" s="2"/>
      <c r="K998" s="2"/>
      <c r="M998" s="2"/>
      <c r="N998" s="2"/>
      <c r="Q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J998" s="2"/>
      <c r="AK998" s="2"/>
      <c r="AN998" s="2"/>
      <c r="AO998" s="2"/>
      <c r="AP998" s="2"/>
      <c r="AQ998" s="2"/>
      <c r="AS998" s="2"/>
      <c r="AU998" s="2"/>
      <c r="AW998" s="2"/>
      <c r="AX998" s="6"/>
      <c r="AY998" s="6"/>
      <c r="AZ998" s="6"/>
      <c r="BA998" s="7"/>
    </row>
    <row r="999" spans="2:53" x14ac:dyDescent="0.4">
      <c r="B999" s="2"/>
      <c r="C999" s="2"/>
      <c r="E999" s="2"/>
      <c r="G999" s="2"/>
      <c r="H999" s="2"/>
      <c r="J999" s="2"/>
      <c r="K999" s="2"/>
      <c r="M999" s="2"/>
      <c r="N999" s="2"/>
      <c r="Q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J999" s="2"/>
      <c r="AK999" s="2"/>
      <c r="AN999" s="2"/>
      <c r="AO999" s="2"/>
      <c r="AP999" s="2"/>
      <c r="AQ999" s="2"/>
      <c r="AS999" s="2"/>
      <c r="AU999" s="2"/>
      <c r="AW999" s="2"/>
      <c r="AX999" s="6"/>
      <c r="AY999" s="6"/>
      <c r="AZ999" s="6"/>
      <c r="BA999" s="7"/>
    </row>
    <row r="1000" spans="2:53" x14ac:dyDescent="0.4">
      <c r="B1000" s="2"/>
      <c r="C1000" s="2"/>
      <c r="E1000" s="2"/>
      <c r="G1000" s="2"/>
      <c r="H1000" s="2"/>
      <c r="J1000" s="2"/>
      <c r="K1000" s="2"/>
      <c r="M1000" s="2"/>
      <c r="N1000" s="2"/>
      <c r="Q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J1000" s="2"/>
      <c r="AK1000" s="2"/>
      <c r="AN1000" s="2"/>
      <c r="AO1000" s="2"/>
      <c r="AP1000" s="2"/>
      <c r="AQ1000" s="2"/>
      <c r="AS1000" s="2"/>
      <c r="AU1000" s="2"/>
      <c r="AW1000" s="2"/>
      <c r="AX1000" s="6"/>
      <c r="AY1000" s="6"/>
      <c r="AZ1000" s="6"/>
      <c r="BA1000" s="7"/>
    </row>
    <row r="1001" spans="2:53" x14ac:dyDescent="0.4">
      <c r="B1001" s="2"/>
      <c r="C1001" s="2"/>
      <c r="E1001" s="2"/>
      <c r="G1001" s="2"/>
      <c r="H1001" s="2"/>
      <c r="J1001" s="2"/>
      <c r="K1001" s="2"/>
      <c r="M1001" s="2"/>
      <c r="N1001" s="2"/>
      <c r="Q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J1001" s="2"/>
      <c r="AK1001" s="2"/>
      <c r="AN1001" s="2"/>
      <c r="AO1001" s="2"/>
      <c r="AP1001" s="2"/>
      <c r="AQ1001" s="2"/>
      <c r="AS1001" s="2"/>
      <c r="AU1001" s="2"/>
      <c r="AW1001" s="2"/>
      <c r="AX1001" s="6"/>
      <c r="AY1001" s="6"/>
      <c r="AZ1001" s="6"/>
      <c r="BA1001" s="7"/>
    </row>
    <row r="1002" spans="2:53" x14ac:dyDescent="0.4">
      <c r="B1002" s="2"/>
      <c r="C1002" s="2"/>
      <c r="E1002" s="2"/>
      <c r="G1002" s="2"/>
      <c r="H1002" s="2"/>
      <c r="J1002" s="2"/>
      <c r="K1002" s="2"/>
      <c r="M1002" s="2"/>
      <c r="N1002" s="2"/>
      <c r="Q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J1002" s="2"/>
      <c r="AK1002" s="2"/>
      <c r="AN1002" s="2"/>
      <c r="AO1002" s="2"/>
      <c r="AP1002" s="2"/>
      <c r="AQ1002" s="2"/>
      <c r="AS1002" s="2"/>
      <c r="AU1002" s="2"/>
      <c r="AW1002" s="2"/>
      <c r="AX1002" s="6"/>
      <c r="AY1002" s="6"/>
      <c r="AZ1002" s="6"/>
      <c r="BA1002" s="7"/>
    </row>
    <row r="1003" spans="2:53" x14ac:dyDescent="0.4">
      <c r="B1003" s="2"/>
      <c r="C1003" s="2"/>
      <c r="E1003" s="2"/>
      <c r="G1003" s="2"/>
      <c r="H1003" s="2"/>
      <c r="J1003" s="2"/>
      <c r="K1003" s="2"/>
      <c r="M1003" s="2"/>
      <c r="N1003" s="2"/>
      <c r="Q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J1003" s="2"/>
      <c r="AK1003" s="2"/>
      <c r="AN1003" s="2"/>
      <c r="AO1003" s="2"/>
      <c r="AP1003" s="2"/>
      <c r="AQ1003" s="2"/>
      <c r="AS1003" s="2"/>
      <c r="AU1003" s="2"/>
      <c r="AW1003" s="2"/>
      <c r="AX1003" s="6"/>
      <c r="AY1003" s="6"/>
      <c r="AZ1003" s="6"/>
      <c r="BA1003" s="7"/>
    </row>
    <row r="1004" spans="2:53" x14ac:dyDescent="0.4">
      <c r="B1004" s="2"/>
      <c r="C1004" s="2"/>
      <c r="E1004" s="2"/>
      <c r="G1004" s="2"/>
      <c r="H1004" s="2"/>
      <c r="J1004" s="2"/>
      <c r="K1004" s="2"/>
      <c r="M1004" s="2"/>
      <c r="N1004" s="2"/>
      <c r="Q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J1004" s="2"/>
      <c r="AK1004" s="2"/>
      <c r="AN1004" s="2"/>
      <c r="AO1004" s="2"/>
      <c r="AP1004" s="2"/>
      <c r="AQ1004" s="2"/>
      <c r="AS1004" s="2"/>
      <c r="AU1004" s="2"/>
      <c r="AW1004" s="2"/>
      <c r="AX1004" s="6"/>
      <c r="AY1004" s="6"/>
      <c r="AZ1004" s="6"/>
      <c r="BA1004" s="7"/>
    </row>
    <row r="1005" spans="2:53" x14ac:dyDescent="0.4">
      <c r="B1005" s="2"/>
      <c r="C1005" s="2"/>
      <c r="E1005" s="2"/>
      <c r="G1005" s="2"/>
      <c r="H1005" s="2"/>
      <c r="J1005" s="2"/>
      <c r="K1005" s="2"/>
      <c r="M1005" s="2"/>
      <c r="N1005" s="2"/>
      <c r="Q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J1005" s="2"/>
      <c r="AK1005" s="2"/>
      <c r="AN1005" s="2"/>
      <c r="AO1005" s="2"/>
      <c r="AP1005" s="2"/>
      <c r="AQ1005" s="2"/>
      <c r="AS1005" s="2"/>
      <c r="AU1005" s="2"/>
      <c r="AW1005" s="2"/>
      <c r="AX1005" s="6"/>
      <c r="AY1005" s="6"/>
      <c r="AZ1005" s="6"/>
      <c r="BA1005" s="7"/>
    </row>
    <row r="1006" spans="2:53" x14ac:dyDescent="0.4">
      <c r="B1006" s="2"/>
      <c r="C1006" s="2"/>
      <c r="E1006" s="2"/>
      <c r="G1006" s="2"/>
      <c r="H1006" s="2"/>
      <c r="J1006" s="2"/>
      <c r="K1006" s="2"/>
      <c r="M1006" s="2"/>
      <c r="N1006" s="2"/>
      <c r="Q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J1006" s="2"/>
      <c r="AK1006" s="2"/>
      <c r="AN1006" s="2"/>
      <c r="AO1006" s="2"/>
      <c r="AP1006" s="2"/>
      <c r="AQ1006" s="2"/>
      <c r="AS1006" s="2"/>
      <c r="AU1006" s="2"/>
      <c r="AW1006" s="2"/>
      <c r="AX1006" s="6"/>
      <c r="AY1006" s="6"/>
      <c r="AZ1006" s="6"/>
      <c r="BA1006" s="7"/>
    </row>
    <row r="1007" spans="2:53" x14ac:dyDescent="0.4">
      <c r="B1007" s="2"/>
      <c r="C1007" s="2"/>
      <c r="E1007" s="2"/>
      <c r="G1007" s="2"/>
      <c r="H1007" s="2"/>
      <c r="J1007" s="2"/>
      <c r="K1007" s="2"/>
      <c r="M1007" s="2"/>
      <c r="N1007" s="2"/>
      <c r="Q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J1007" s="2"/>
      <c r="AK1007" s="2"/>
      <c r="AN1007" s="2"/>
      <c r="AO1007" s="2"/>
      <c r="AP1007" s="2"/>
      <c r="AQ1007" s="2"/>
      <c r="AS1007" s="2"/>
      <c r="AU1007" s="2"/>
      <c r="AW1007" s="2"/>
      <c r="AX1007" s="6"/>
      <c r="AY1007" s="6"/>
      <c r="AZ1007" s="6"/>
      <c r="BA1007" s="7"/>
    </row>
    <row r="1008" spans="2:53" x14ac:dyDescent="0.4">
      <c r="B1008" s="2"/>
      <c r="C1008" s="2"/>
      <c r="E1008" s="2"/>
      <c r="G1008" s="2"/>
      <c r="H1008" s="2"/>
      <c r="J1008" s="2"/>
      <c r="K1008" s="2"/>
      <c r="M1008" s="2"/>
      <c r="N1008" s="2"/>
      <c r="Q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J1008" s="2"/>
      <c r="AK1008" s="2"/>
      <c r="AN1008" s="2"/>
      <c r="AO1008" s="2"/>
      <c r="AP1008" s="2"/>
      <c r="AQ1008" s="2"/>
      <c r="AS1008" s="2"/>
      <c r="AU1008" s="2"/>
      <c r="AW1008" s="2"/>
      <c r="AX1008" s="6"/>
      <c r="AY1008" s="6"/>
      <c r="AZ1008" s="6"/>
      <c r="BA1008" s="7"/>
    </row>
    <row r="1009" spans="2:53" x14ac:dyDescent="0.4">
      <c r="B1009" s="2"/>
      <c r="C1009" s="2"/>
      <c r="E1009" s="2"/>
      <c r="G1009" s="2"/>
      <c r="H1009" s="2"/>
      <c r="J1009" s="2"/>
      <c r="K1009" s="2"/>
      <c r="M1009" s="2"/>
      <c r="N1009" s="2"/>
      <c r="Q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J1009" s="2"/>
      <c r="AK1009" s="2"/>
      <c r="AN1009" s="2"/>
      <c r="AO1009" s="2"/>
      <c r="AP1009" s="2"/>
      <c r="AQ1009" s="2"/>
      <c r="AS1009" s="2"/>
      <c r="AU1009" s="2"/>
      <c r="AW1009" s="2"/>
      <c r="AX1009" s="6"/>
      <c r="AY1009" s="6"/>
      <c r="AZ1009" s="6"/>
      <c r="BA1009" s="7"/>
    </row>
    <row r="1010" spans="2:53" x14ac:dyDescent="0.4">
      <c r="B1010" s="2"/>
      <c r="C1010" s="2"/>
      <c r="E1010" s="2"/>
      <c r="G1010" s="2"/>
      <c r="H1010" s="2"/>
      <c r="J1010" s="2"/>
      <c r="K1010" s="2"/>
      <c r="M1010" s="2"/>
      <c r="N1010" s="2"/>
      <c r="Q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J1010" s="2"/>
      <c r="AK1010" s="2"/>
      <c r="AN1010" s="2"/>
      <c r="AO1010" s="2"/>
      <c r="AP1010" s="2"/>
      <c r="AQ1010" s="2"/>
      <c r="AS1010" s="2"/>
      <c r="AU1010" s="2"/>
      <c r="AW1010" s="2"/>
      <c r="AX1010" s="6"/>
      <c r="AY1010" s="6"/>
      <c r="AZ1010" s="6"/>
      <c r="BA1010" s="7"/>
    </row>
    <row r="1011" spans="2:53" x14ac:dyDescent="0.4">
      <c r="B1011" s="2"/>
      <c r="C1011" s="2"/>
      <c r="E1011" s="2"/>
      <c r="G1011" s="2"/>
      <c r="H1011" s="2"/>
      <c r="J1011" s="2"/>
      <c r="K1011" s="2"/>
      <c r="M1011" s="2"/>
      <c r="N1011" s="2"/>
      <c r="Q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J1011" s="2"/>
      <c r="AK1011" s="2"/>
      <c r="AN1011" s="2"/>
      <c r="AO1011" s="2"/>
      <c r="AP1011" s="2"/>
      <c r="AQ1011" s="2"/>
      <c r="AS1011" s="2"/>
      <c r="AU1011" s="2"/>
      <c r="AW1011" s="2"/>
      <c r="AX1011" s="6"/>
      <c r="AY1011" s="6"/>
      <c r="AZ1011" s="6"/>
      <c r="BA1011" s="7"/>
    </row>
    <row r="1012" spans="2:53" x14ac:dyDescent="0.4">
      <c r="B1012" s="2"/>
      <c r="C1012" s="2"/>
      <c r="E1012" s="2"/>
      <c r="G1012" s="2"/>
      <c r="H1012" s="2"/>
      <c r="J1012" s="2"/>
      <c r="K1012" s="2"/>
      <c r="M1012" s="2"/>
      <c r="N1012" s="2"/>
      <c r="Q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J1012" s="2"/>
      <c r="AK1012" s="2"/>
      <c r="AN1012" s="2"/>
      <c r="AO1012" s="2"/>
      <c r="AP1012" s="2"/>
      <c r="AQ1012" s="2"/>
      <c r="AS1012" s="2"/>
      <c r="AU1012" s="2"/>
      <c r="AW1012" s="2"/>
      <c r="AX1012" s="6"/>
      <c r="AY1012" s="6"/>
      <c r="AZ1012" s="6"/>
      <c r="BA1012" s="7"/>
    </row>
    <row r="1013" spans="2:53" x14ac:dyDescent="0.4">
      <c r="B1013" s="2"/>
      <c r="C1013" s="2"/>
      <c r="E1013" s="2"/>
      <c r="G1013" s="2"/>
      <c r="H1013" s="2"/>
      <c r="J1013" s="2"/>
      <c r="K1013" s="2"/>
      <c r="M1013" s="2"/>
      <c r="N1013" s="2"/>
      <c r="Q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J1013" s="2"/>
      <c r="AK1013" s="2"/>
      <c r="AN1013" s="2"/>
      <c r="AO1013" s="2"/>
      <c r="AP1013" s="2"/>
      <c r="AQ1013" s="2"/>
      <c r="AS1013" s="2"/>
      <c r="AU1013" s="2"/>
      <c r="AW1013" s="2"/>
      <c r="AX1013" s="6"/>
      <c r="AY1013" s="6"/>
      <c r="AZ1013" s="6"/>
      <c r="BA1013" s="7"/>
    </row>
    <row r="1014" spans="2:53" x14ac:dyDescent="0.4">
      <c r="B1014" s="2"/>
      <c r="C1014" s="2"/>
      <c r="E1014" s="2"/>
      <c r="G1014" s="2"/>
      <c r="H1014" s="2"/>
      <c r="J1014" s="2"/>
      <c r="K1014" s="2"/>
      <c r="M1014" s="2"/>
      <c r="N1014" s="2"/>
      <c r="Q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J1014" s="2"/>
      <c r="AK1014" s="2"/>
      <c r="AN1014" s="2"/>
      <c r="AO1014" s="2"/>
      <c r="AP1014" s="2"/>
      <c r="AQ1014" s="2"/>
      <c r="AS1014" s="2"/>
      <c r="AU1014" s="2"/>
      <c r="AW1014" s="2"/>
      <c r="AX1014" s="6"/>
      <c r="AY1014" s="6"/>
      <c r="AZ1014" s="6"/>
      <c r="BA1014" s="7"/>
    </row>
    <row r="1015" spans="2:53" x14ac:dyDescent="0.4">
      <c r="B1015" s="2"/>
      <c r="C1015" s="2"/>
      <c r="E1015" s="2"/>
      <c r="G1015" s="2"/>
      <c r="H1015" s="2"/>
      <c r="J1015" s="2"/>
      <c r="K1015" s="2"/>
      <c r="M1015" s="2"/>
      <c r="N1015" s="2"/>
      <c r="Q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J1015" s="2"/>
      <c r="AK1015" s="2"/>
      <c r="AN1015" s="2"/>
      <c r="AO1015" s="2"/>
      <c r="AP1015" s="2"/>
      <c r="AQ1015" s="2"/>
      <c r="AS1015" s="2"/>
      <c r="AU1015" s="2"/>
      <c r="AW1015" s="2"/>
      <c r="AX1015" s="6"/>
      <c r="AY1015" s="6"/>
      <c r="AZ1015" s="6"/>
      <c r="BA1015" s="7"/>
    </row>
    <row r="1016" spans="2:53" x14ac:dyDescent="0.4">
      <c r="B1016" s="2"/>
      <c r="C1016" s="2"/>
      <c r="E1016" s="2"/>
      <c r="G1016" s="2"/>
      <c r="H1016" s="2"/>
      <c r="J1016" s="2"/>
      <c r="K1016" s="2"/>
      <c r="M1016" s="2"/>
      <c r="N1016" s="2"/>
      <c r="Q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J1016" s="2"/>
      <c r="AK1016" s="2"/>
      <c r="AN1016" s="2"/>
      <c r="AO1016" s="2"/>
      <c r="AP1016" s="2"/>
      <c r="AQ1016" s="2"/>
      <c r="AS1016" s="2"/>
      <c r="AU1016" s="2"/>
      <c r="AW1016" s="2"/>
      <c r="AX1016" s="6"/>
      <c r="AY1016" s="6"/>
      <c r="AZ1016" s="6"/>
      <c r="BA1016" s="7"/>
    </row>
    <row r="1017" spans="2:53" x14ac:dyDescent="0.4">
      <c r="B1017" s="2"/>
      <c r="C1017" s="2"/>
      <c r="E1017" s="2"/>
      <c r="G1017" s="2"/>
      <c r="H1017" s="2"/>
      <c r="J1017" s="2"/>
      <c r="K1017" s="2"/>
      <c r="M1017" s="2"/>
      <c r="N1017" s="2"/>
      <c r="Q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J1017" s="2"/>
      <c r="AK1017" s="2"/>
      <c r="AN1017" s="2"/>
      <c r="AO1017" s="2"/>
      <c r="AP1017" s="2"/>
      <c r="AQ1017" s="2"/>
      <c r="AS1017" s="2"/>
      <c r="AU1017" s="2"/>
      <c r="AW1017" s="2"/>
      <c r="AX1017" s="6"/>
      <c r="AY1017" s="6"/>
      <c r="AZ1017" s="6"/>
      <c r="BA1017" s="7"/>
    </row>
    <row r="1018" spans="2:53" x14ac:dyDescent="0.4">
      <c r="B1018" s="2"/>
      <c r="C1018" s="2"/>
      <c r="E1018" s="2"/>
      <c r="G1018" s="2"/>
      <c r="H1018" s="2"/>
      <c r="J1018" s="2"/>
      <c r="K1018" s="2"/>
      <c r="M1018" s="2"/>
      <c r="N1018" s="2"/>
      <c r="Q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J1018" s="2"/>
      <c r="AK1018" s="2"/>
      <c r="AN1018" s="2"/>
      <c r="AO1018" s="2"/>
      <c r="AP1018" s="2"/>
      <c r="AQ1018" s="2"/>
      <c r="AS1018" s="2"/>
      <c r="AU1018" s="2"/>
      <c r="AW1018" s="2"/>
      <c r="AX1018" s="6"/>
      <c r="AY1018" s="6"/>
      <c r="AZ1018" s="6"/>
      <c r="BA1018" s="7"/>
    </row>
    <row r="1019" spans="2:53" x14ac:dyDescent="0.4">
      <c r="B1019" s="2"/>
      <c r="C1019" s="2"/>
      <c r="E1019" s="2"/>
      <c r="G1019" s="2"/>
      <c r="H1019" s="2"/>
      <c r="J1019" s="2"/>
      <c r="K1019" s="2"/>
      <c r="M1019" s="2"/>
      <c r="N1019" s="2"/>
      <c r="Q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J1019" s="2"/>
      <c r="AK1019" s="2"/>
      <c r="AN1019" s="2"/>
      <c r="AO1019" s="2"/>
      <c r="AP1019" s="2"/>
      <c r="AQ1019" s="2"/>
      <c r="AS1019" s="2"/>
      <c r="AU1019" s="2"/>
      <c r="AW1019" s="2"/>
      <c r="AX1019" s="6"/>
      <c r="AY1019" s="6"/>
      <c r="AZ1019" s="6"/>
      <c r="BA1019" s="7"/>
    </row>
    <row r="1020" spans="2:53" x14ac:dyDescent="0.4">
      <c r="B1020" s="2"/>
      <c r="C1020" s="2"/>
      <c r="E1020" s="2"/>
      <c r="G1020" s="2"/>
      <c r="H1020" s="2"/>
      <c r="J1020" s="2"/>
      <c r="K1020" s="2"/>
      <c r="M1020" s="2"/>
      <c r="N1020" s="2"/>
      <c r="Q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J1020" s="2"/>
      <c r="AK1020" s="2"/>
      <c r="AN1020" s="2"/>
      <c r="AO1020" s="2"/>
      <c r="AP1020" s="2"/>
      <c r="AQ1020" s="2"/>
      <c r="AS1020" s="2"/>
      <c r="AU1020" s="2"/>
      <c r="AW1020" s="2"/>
      <c r="AX1020" s="6"/>
      <c r="AY1020" s="6"/>
      <c r="AZ1020" s="6"/>
      <c r="BA1020" s="7"/>
    </row>
    <row r="1021" spans="2:53" x14ac:dyDescent="0.4">
      <c r="B1021" s="2"/>
      <c r="C1021" s="2"/>
      <c r="E1021" s="2"/>
      <c r="G1021" s="2"/>
      <c r="H1021" s="2"/>
      <c r="J1021" s="2"/>
      <c r="K1021" s="2"/>
      <c r="M1021" s="2"/>
      <c r="N1021" s="2"/>
      <c r="Q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J1021" s="2"/>
      <c r="AK1021" s="2"/>
      <c r="AN1021" s="2"/>
      <c r="AO1021" s="2"/>
      <c r="AP1021" s="2"/>
      <c r="AQ1021" s="2"/>
      <c r="AS1021" s="2"/>
      <c r="AU1021" s="2"/>
      <c r="AW1021" s="2"/>
      <c r="AX1021" s="6"/>
      <c r="AY1021" s="6"/>
      <c r="AZ1021" s="6"/>
      <c r="BA1021" s="7"/>
    </row>
    <row r="1022" spans="2:53" x14ac:dyDescent="0.4">
      <c r="B1022" s="2"/>
      <c r="C1022" s="2"/>
      <c r="E1022" s="2"/>
      <c r="G1022" s="2"/>
      <c r="H1022" s="2"/>
      <c r="J1022" s="2"/>
      <c r="K1022" s="2"/>
      <c r="M1022" s="2"/>
      <c r="N1022" s="2"/>
      <c r="Q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J1022" s="2"/>
      <c r="AK1022" s="2"/>
      <c r="AN1022" s="2"/>
      <c r="AO1022" s="2"/>
      <c r="AP1022" s="2"/>
      <c r="AQ1022" s="2"/>
      <c r="AS1022" s="2"/>
      <c r="AU1022" s="2"/>
      <c r="AW1022" s="2"/>
      <c r="AX1022" s="6"/>
      <c r="AY1022" s="6"/>
      <c r="AZ1022" s="6"/>
      <c r="BA1022" s="7"/>
    </row>
    <row r="1023" spans="2:53" x14ac:dyDescent="0.4">
      <c r="B1023" s="2"/>
      <c r="C1023" s="2"/>
      <c r="E1023" s="2"/>
      <c r="G1023" s="2"/>
      <c r="H1023" s="2"/>
      <c r="J1023" s="2"/>
      <c r="K1023" s="2"/>
      <c r="M1023" s="2"/>
      <c r="N1023" s="2"/>
      <c r="Q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J1023" s="2"/>
      <c r="AK1023" s="2"/>
      <c r="AN1023" s="2"/>
      <c r="AO1023" s="2"/>
      <c r="AP1023" s="2"/>
      <c r="AQ1023" s="2"/>
      <c r="AS1023" s="2"/>
      <c r="AU1023" s="2"/>
      <c r="AW1023" s="2"/>
      <c r="AX1023" s="6"/>
      <c r="AY1023" s="6"/>
      <c r="AZ1023" s="6"/>
      <c r="BA1023" s="7"/>
    </row>
    <row r="1024" spans="2:53" x14ac:dyDescent="0.4">
      <c r="B1024" s="2"/>
      <c r="C1024" s="2"/>
      <c r="E1024" s="2"/>
      <c r="G1024" s="2"/>
      <c r="H1024" s="2"/>
      <c r="J1024" s="2"/>
      <c r="K1024" s="2"/>
      <c r="M1024" s="2"/>
      <c r="N1024" s="2"/>
      <c r="Q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J1024" s="2"/>
      <c r="AK1024" s="2"/>
      <c r="AN1024" s="2"/>
      <c r="AO1024" s="2"/>
      <c r="AP1024" s="2"/>
      <c r="AQ1024" s="2"/>
      <c r="AS1024" s="2"/>
      <c r="AU1024" s="2"/>
      <c r="AW1024" s="2"/>
      <c r="AX1024" s="6"/>
      <c r="AY1024" s="6"/>
      <c r="AZ1024" s="6"/>
      <c r="BA1024" s="7"/>
    </row>
    <row r="1025" spans="2:53" x14ac:dyDescent="0.4">
      <c r="B1025" s="2"/>
      <c r="C1025" s="2"/>
      <c r="E1025" s="2"/>
      <c r="G1025" s="2"/>
      <c r="H1025" s="2"/>
      <c r="J1025" s="2"/>
      <c r="K1025" s="2"/>
      <c r="M1025" s="2"/>
      <c r="N1025" s="2"/>
      <c r="Q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J1025" s="2"/>
      <c r="AK1025" s="2"/>
      <c r="AN1025" s="2"/>
      <c r="AO1025" s="2"/>
      <c r="AP1025" s="2"/>
      <c r="AQ1025" s="2"/>
      <c r="AS1025" s="2"/>
      <c r="AU1025" s="2"/>
      <c r="AW1025" s="2"/>
      <c r="AX1025" s="6"/>
      <c r="AY1025" s="6"/>
      <c r="AZ1025" s="6"/>
      <c r="BA1025" s="7"/>
    </row>
    <row r="1026" spans="2:53" x14ac:dyDescent="0.4">
      <c r="B1026" s="2"/>
      <c r="C1026" s="2"/>
      <c r="E1026" s="2"/>
      <c r="G1026" s="2"/>
      <c r="H1026" s="2"/>
      <c r="J1026" s="2"/>
      <c r="K1026" s="2"/>
      <c r="M1026" s="2"/>
      <c r="N1026" s="2"/>
      <c r="Q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J1026" s="2"/>
      <c r="AK1026" s="2"/>
      <c r="AN1026" s="2"/>
      <c r="AO1026" s="2"/>
      <c r="AP1026" s="2"/>
      <c r="AQ1026" s="2"/>
      <c r="AS1026" s="2"/>
      <c r="AU1026" s="2"/>
      <c r="AW1026" s="2"/>
      <c r="AX1026" s="6"/>
      <c r="AY1026" s="6"/>
      <c r="AZ1026" s="6"/>
      <c r="BA1026" s="7"/>
    </row>
    <row r="1027" spans="2:53" x14ac:dyDescent="0.4">
      <c r="B1027" s="2"/>
      <c r="C1027" s="2"/>
      <c r="E1027" s="2"/>
      <c r="G1027" s="2"/>
      <c r="H1027" s="2"/>
      <c r="J1027" s="2"/>
      <c r="K1027" s="2"/>
      <c r="M1027" s="2"/>
      <c r="N1027" s="2"/>
      <c r="Q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J1027" s="2"/>
      <c r="AK1027" s="2"/>
      <c r="AN1027" s="2"/>
      <c r="AO1027" s="2"/>
      <c r="AP1027" s="2"/>
      <c r="AQ1027" s="2"/>
      <c r="AS1027" s="2"/>
      <c r="AU1027" s="2"/>
      <c r="AW1027" s="2"/>
      <c r="AX1027" s="6"/>
      <c r="AY1027" s="6"/>
      <c r="AZ1027" s="6"/>
      <c r="BA1027" s="7"/>
    </row>
    <row r="1028" spans="2:53" x14ac:dyDescent="0.4">
      <c r="B1028" s="2"/>
      <c r="C1028" s="2"/>
      <c r="E1028" s="2"/>
      <c r="G1028" s="2"/>
      <c r="H1028" s="2"/>
      <c r="J1028" s="2"/>
      <c r="K1028" s="2"/>
      <c r="M1028" s="2"/>
      <c r="N1028" s="2"/>
      <c r="Q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J1028" s="2"/>
      <c r="AK1028" s="2"/>
      <c r="AN1028" s="2"/>
      <c r="AO1028" s="2"/>
      <c r="AP1028" s="2"/>
      <c r="AQ1028" s="2"/>
      <c r="AS1028" s="2"/>
      <c r="AU1028" s="2"/>
      <c r="AW1028" s="2"/>
      <c r="AX1028" s="6"/>
      <c r="AY1028" s="6"/>
      <c r="AZ1028" s="6"/>
      <c r="BA1028" s="7"/>
    </row>
    <row r="1029" spans="2:53" x14ac:dyDescent="0.4">
      <c r="B1029" s="2"/>
      <c r="C1029" s="2"/>
      <c r="E1029" s="2"/>
      <c r="G1029" s="2"/>
      <c r="H1029" s="2"/>
      <c r="J1029" s="2"/>
      <c r="K1029" s="2"/>
      <c r="M1029" s="2"/>
      <c r="N1029" s="2"/>
      <c r="Q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J1029" s="2"/>
      <c r="AK1029" s="2"/>
      <c r="AN1029" s="2"/>
      <c r="AO1029" s="2"/>
      <c r="AP1029" s="2"/>
      <c r="AQ1029" s="2"/>
      <c r="AS1029" s="2"/>
      <c r="AU1029" s="2"/>
      <c r="AW1029" s="2"/>
      <c r="AX1029" s="6"/>
      <c r="AY1029" s="6"/>
      <c r="AZ1029" s="6"/>
      <c r="BA1029" s="7"/>
    </row>
    <row r="1030" spans="2:53" x14ac:dyDescent="0.4">
      <c r="B1030" s="2"/>
      <c r="C1030" s="2"/>
      <c r="E1030" s="2"/>
      <c r="G1030" s="2"/>
      <c r="H1030" s="2"/>
      <c r="J1030" s="2"/>
      <c r="K1030" s="2"/>
      <c r="M1030" s="2"/>
      <c r="N1030" s="2"/>
      <c r="Q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J1030" s="2"/>
      <c r="AK1030" s="2"/>
      <c r="AN1030" s="2"/>
      <c r="AO1030" s="2"/>
      <c r="AP1030" s="2"/>
      <c r="AQ1030" s="2"/>
      <c r="AS1030" s="2"/>
      <c r="AU1030" s="2"/>
      <c r="AW1030" s="2"/>
      <c r="AX1030" s="6"/>
      <c r="AY1030" s="6"/>
      <c r="AZ1030" s="6"/>
      <c r="BA1030" s="7"/>
    </row>
    <row r="1031" spans="2:53" x14ac:dyDescent="0.4">
      <c r="B1031" s="2"/>
      <c r="C1031" s="2"/>
      <c r="E1031" s="2"/>
      <c r="G1031" s="2"/>
      <c r="H1031" s="2"/>
      <c r="J1031" s="2"/>
      <c r="K1031" s="2"/>
      <c r="M1031" s="2"/>
      <c r="N1031" s="2"/>
      <c r="Q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J1031" s="2"/>
      <c r="AK1031" s="2"/>
      <c r="AN1031" s="2"/>
      <c r="AO1031" s="2"/>
      <c r="AP1031" s="2"/>
      <c r="AQ1031" s="2"/>
      <c r="AS1031" s="2"/>
      <c r="AU1031" s="2"/>
      <c r="AW1031" s="2"/>
      <c r="AX1031" s="6"/>
      <c r="AY1031" s="6"/>
      <c r="AZ1031" s="6"/>
      <c r="BA1031" s="7"/>
    </row>
    <row r="1032" spans="2:53" x14ac:dyDescent="0.4">
      <c r="B1032" s="2"/>
      <c r="C1032" s="2"/>
      <c r="E1032" s="2"/>
      <c r="G1032" s="2"/>
      <c r="H1032" s="2"/>
      <c r="J1032" s="2"/>
      <c r="K1032" s="2"/>
      <c r="M1032" s="2"/>
      <c r="N1032" s="2"/>
      <c r="Q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J1032" s="2"/>
      <c r="AK1032" s="2"/>
      <c r="AN1032" s="2"/>
      <c r="AO1032" s="2"/>
      <c r="AP1032" s="2"/>
      <c r="AQ1032" s="2"/>
      <c r="AS1032" s="2"/>
      <c r="AU1032" s="2"/>
      <c r="AW1032" s="2"/>
      <c r="AX1032" s="6"/>
      <c r="AY1032" s="6"/>
      <c r="AZ1032" s="6"/>
      <c r="BA1032" s="7"/>
    </row>
    <row r="1033" spans="2:53" x14ac:dyDescent="0.4">
      <c r="B1033" s="2"/>
      <c r="C1033" s="2"/>
      <c r="E1033" s="2"/>
      <c r="G1033" s="2"/>
      <c r="H1033" s="2"/>
      <c r="J1033" s="2"/>
      <c r="K1033" s="2"/>
      <c r="M1033" s="2"/>
      <c r="N1033" s="2"/>
      <c r="Q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J1033" s="2"/>
      <c r="AK1033" s="2"/>
      <c r="AN1033" s="2"/>
      <c r="AO1033" s="2"/>
      <c r="AP1033" s="2"/>
      <c r="AQ1033" s="2"/>
      <c r="AS1033" s="2"/>
      <c r="AU1033" s="2"/>
      <c r="AW1033" s="2"/>
      <c r="AX1033" s="6"/>
      <c r="AY1033" s="6"/>
      <c r="AZ1033" s="6"/>
      <c r="BA1033" s="7"/>
    </row>
    <row r="1034" spans="2:53" x14ac:dyDescent="0.4">
      <c r="B1034" s="2"/>
      <c r="C1034" s="2"/>
      <c r="E1034" s="2"/>
      <c r="G1034" s="2"/>
      <c r="H1034" s="2"/>
      <c r="J1034" s="2"/>
      <c r="K1034" s="2"/>
      <c r="M1034" s="2"/>
      <c r="N1034" s="2"/>
      <c r="Q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J1034" s="2"/>
      <c r="AK1034" s="2"/>
      <c r="AN1034" s="2"/>
      <c r="AO1034" s="2"/>
      <c r="AP1034" s="2"/>
      <c r="AQ1034" s="2"/>
      <c r="AS1034" s="2"/>
      <c r="AU1034" s="2"/>
      <c r="AW1034" s="2"/>
      <c r="AX1034" s="6"/>
      <c r="AY1034" s="6"/>
      <c r="AZ1034" s="6"/>
      <c r="BA1034" s="7"/>
    </row>
    <row r="1035" spans="2:53" x14ac:dyDescent="0.4">
      <c r="B1035" s="2"/>
      <c r="C1035" s="2"/>
      <c r="E1035" s="2"/>
      <c r="G1035" s="2"/>
      <c r="H1035" s="2"/>
      <c r="J1035" s="2"/>
      <c r="K1035" s="2"/>
      <c r="M1035" s="2"/>
      <c r="N1035" s="2"/>
      <c r="Q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J1035" s="2"/>
      <c r="AK1035" s="2"/>
      <c r="AN1035" s="2"/>
      <c r="AO1035" s="2"/>
      <c r="AP1035" s="2"/>
      <c r="AQ1035" s="2"/>
      <c r="AS1035" s="2"/>
      <c r="AU1035" s="2"/>
      <c r="AW1035" s="2"/>
      <c r="AX1035" s="6"/>
      <c r="AY1035" s="6"/>
      <c r="AZ1035" s="6"/>
      <c r="BA1035" s="7"/>
    </row>
    <row r="1036" spans="2:53" x14ac:dyDescent="0.4">
      <c r="B1036" s="2"/>
      <c r="C1036" s="2"/>
      <c r="E1036" s="2"/>
      <c r="G1036" s="2"/>
      <c r="H1036" s="2"/>
      <c r="J1036" s="2"/>
      <c r="K1036" s="2"/>
      <c r="M1036" s="2"/>
      <c r="N1036" s="2"/>
      <c r="Q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J1036" s="2"/>
      <c r="AK1036" s="2"/>
      <c r="AN1036" s="2"/>
      <c r="AO1036" s="2"/>
      <c r="AP1036" s="2"/>
      <c r="AQ1036" s="2"/>
      <c r="AS1036" s="2"/>
      <c r="AU1036" s="2"/>
      <c r="AW1036" s="2"/>
      <c r="AX1036" s="6"/>
      <c r="AY1036" s="6"/>
      <c r="AZ1036" s="6"/>
      <c r="BA1036" s="7"/>
    </row>
    <row r="1037" spans="2:53" x14ac:dyDescent="0.4">
      <c r="B1037" s="2"/>
      <c r="C1037" s="2"/>
      <c r="E1037" s="2"/>
      <c r="G1037" s="2"/>
      <c r="H1037" s="2"/>
      <c r="J1037" s="2"/>
      <c r="K1037" s="2"/>
      <c r="M1037" s="2"/>
      <c r="N1037" s="2"/>
      <c r="Q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J1037" s="2"/>
      <c r="AK1037" s="2"/>
      <c r="AN1037" s="2"/>
      <c r="AO1037" s="2"/>
      <c r="AP1037" s="2"/>
      <c r="AQ1037" s="2"/>
      <c r="AS1037" s="2"/>
      <c r="AU1037" s="2"/>
      <c r="AW1037" s="2"/>
      <c r="AX1037" s="6"/>
      <c r="AY1037" s="6"/>
      <c r="AZ1037" s="6"/>
      <c r="BA1037" s="7"/>
    </row>
    <row r="1038" spans="2:53" x14ac:dyDescent="0.4">
      <c r="B1038" s="2"/>
      <c r="C1038" s="2"/>
      <c r="E1038" s="2"/>
      <c r="G1038" s="2"/>
      <c r="H1038" s="2"/>
      <c r="J1038" s="2"/>
      <c r="K1038" s="2"/>
      <c r="M1038" s="2"/>
      <c r="N1038" s="2"/>
      <c r="Q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J1038" s="2"/>
      <c r="AK1038" s="2"/>
      <c r="AN1038" s="2"/>
      <c r="AO1038" s="2"/>
      <c r="AP1038" s="2"/>
      <c r="AQ1038" s="2"/>
      <c r="AS1038" s="2"/>
      <c r="AU1038" s="2"/>
      <c r="AW1038" s="2"/>
      <c r="AX1038" s="6"/>
      <c r="AY1038" s="6"/>
      <c r="AZ1038" s="6"/>
      <c r="BA1038" s="7"/>
    </row>
    <row r="1039" spans="2:53" x14ac:dyDescent="0.4">
      <c r="B1039" s="2"/>
      <c r="C1039" s="2"/>
      <c r="E1039" s="2"/>
      <c r="G1039" s="2"/>
      <c r="H1039" s="2"/>
      <c r="J1039" s="2"/>
      <c r="K1039" s="2"/>
      <c r="M1039" s="2"/>
      <c r="N1039" s="2"/>
      <c r="Q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J1039" s="2"/>
      <c r="AK1039" s="2"/>
      <c r="AN1039" s="2"/>
      <c r="AO1039" s="2"/>
      <c r="AP1039" s="2"/>
      <c r="AQ1039" s="2"/>
      <c r="AS1039" s="2"/>
      <c r="AU1039" s="2"/>
      <c r="AW1039" s="2"/>
      <c r="AX1039" s="6"/>
      <c r="AY1039" s="6"/>
      <c r="AZ1039" s="6"/>
      <c r="BA1039" s="7"/>
    </row>
    <row r="1040" spans="2:53" x14ac:dyDescent="0.4">
      <c r="B1040" s="2"/>
      <c r="C1040" s="2"/>
      <c r="E1040" s="2"/>
      <c r="G1040" s="2"/>
      <c r="H1040" s="2"/>
      <c r="J1040" s="2"/>
      <c r="K1040" s="2"/>
      <c r="M1040" s="2"/>
      <c r="N1040" s="2"/>
      <c r="Q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J1040" s="2"/>
      <c r="AK1040" s="2"/>
      <c r="AN1040" s="2"/>
      <c r="AO1040" s="2"/>
      <c r="AP1040" s="2"/>
      <c r="AQ1040" s="2"/>
      <c r="AS1040" s="2"/>
      <c r="AU1040" s="2"/>
      <c r="AW1040" s="2"/>
      <c r="AX1040" s="6"/>
      <c r="AY1040" s="6"/>
      <c r="AZ1040" s="6"/>
      <c r="BA1040" s="7"/>
    </row>
    <row r="1041" spans="2:53" x14ac:dyDescent="0.4">
      <c r="B1041" s="2"/>
      <c r="C1041" s="2"/>
      <c r="E1041" s="2"/>
      <c r="G1041" s="2"/>
      <c r="H1041" s="2"/>
      <c r="J1041" s="2"/>
      <c r="K1041" s="2"/>
      <c r="M1041" s="2"/>
      <c r="N1041" s="2"/>
      <c r="Q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J1041" s="2"/>
      <c r="AK1041" s="2"/>
      <c r="AN1041" s="2"/>
      <c r="AO1041" s="2"/>
      <c r="AP1041" s="2"/>
      <c r="AQ1041" s="2"/>
      <c r="AS1041" s="2"/>
      <c r="AU1041" s="2"/>
      <c r="AW1041" s="2"/>
      <c r="AX1041" s="6"/>
      <c r="AY1041" s="6"/>
      <c r="AZ1041" s="6"/>
      <c r="BA1041" s="7"/>
    </row>
    <row r="1042" spans="2:53" x14ac:dyDescent="0.4">
      <c r="B1042" s="2"/>
      <c r="C1042" s="2"/>
      <c r="E1042" s="2"/>
      <c r="G1042" s="2"/>
      <c r="H1042" s="2"/>
      <c r="J1042" s="2"/>
      <c r="K1042" s="2"/>
      <c r="M1042" s="2"/>
      <c r="N1042" s="2"/>
      <c r="Q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J1042" s="2"/>
      <c r="AK1042" s="2"/>
      <c r="AN1042" s="2"/>
      <c r="AO1042" s="2"/>
      <c r="AP1042" s="2"/>
      <c r="AQ1042" s="2"/>
      <c r="AS1042" s="2"/>
      <c r="AU1042" s="2"/>
      <c r="AW1042" s="2"/>
      <c r="AX1042" s="6"/>
      <c r="AY1042" s="6"/>
      <c r="AZ1042" s="6"/>
      <c r="BA1042" s="7"/>
    </row>
    <row r="1043" spans="2:53" x14ac:dyDescent="0.4">
      <c r="B1043" s="2"/>
      <c r="C1043" s="2"/>
      <c r="E1043" s="2"/>
      <c r="G1043" s="2"/>
      <c r="H1043" s="2"/>
      <c r="J1043" s="2"/>
      <c r="K1043" s="2"/>
      <c r="M1043" s="2"/>
      <c r="N1043" s="2"/>
      <c r="Q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J1043" s="2"/>
      <c r="AK1043" s="2"/>
      <c r="AN1043" s="2"/>
      <c r="AO1043" s="2"/>
      <c r="AP1043" s="2"/>
      <c r="AQ1043" s="2"/>
      <c r="AS1043" s="2"/>
      <c r="AU1043" s="2"/>
      <c r="AW1043" s="2"/>
      <c r="AX1043" s="6"/>
      <c r="AY1043" s="6"/>
      <c r="AZ1043" s="6"/>
      <c r="BA1043" s="7"/>
    </row>
    <row r="1044" spans="2:53" x14ac:dyDescent="0.4">
      <c r="B1044" s="2"/>
      <c r="C1044" s="2"/>
      <c r="E1044" s="2"/>
      <c r="G1044" s="2"/>
      <c r="H1044" s="2"/>
      <c r="J1044" s="2"/>
      <c r="K1044" s="2"/>
      <c r="M1044" s="2"/>
      <c r="N1044" s="2"/>
      <c r="Q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J1044" s="2"/>
      <c r="AK1044" s="2"/>
      <c r="AN1044" s="2"/>
      <c r="AO1044" s="2"/>
      <c r="AP1044" s="2"/>
      <c r="AQ1044" s="2"/>
      <c r="AS1044" s="2"/>
      <c r="AU1044" s="2"/>
      <c r="AW1044" s="2"/>
      <c r="AX1044" s="6"/>
      <c r="AY1044" s="6"/>
      <c r="AZ1044" s="6"/>
      <c r="BA1044" s="7"/>
    </row>
    <row r="1045" spans="2:53" x14ac:dyDescent="0.4">
      <c r="B1045" s="2"/>
      <c r="C1045" s="2"/>
      <c r="E1045" s="2"/>
      <c r="G1045" s="2"/>
      <c r="H1045" s="2"/>
      <c r="J1045" s="2"/>
      <c r="K1045" s="2"/>
      <c r="M1045" s="2"/>
      <c r="N1045" s="2"/>
      <c r="Q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J1045" s="2"/>
      <c r="AK1045" s="2"/>
      <c r="AN1045" s="2"/>
      <c r="AO1045" s="2"/>
      <c r="AP1045" s="2"/>
      <c r="AQ1045" s="2"/>
      <c r="AS1045" s="2"/>
      <c r="AU1045" s="2"/>
      <c r="AW1045" s="2"/>
      <c r="AX1045" s="6"/>
      <c r="AY1045" s="6"/>
      <c r="AZ1045" s="6"/>
      <c r="BA1045" s="7"/>
    </row>
    <row r="1046" spans="2:53" x14ac:dyDescent="0.4">
      <c r="B1046" s="2"/>
      <c r="C1046" s="2"/>
      <c r="E1046" s="2"/>
      <c r="G1046" s="2"/>
      <c r="H1046" s="2"/>
      <c r="J1046" s="2"/>
      <c r="K1046" s="2"/>
      <c r="M1046" s="2"/>
      <c r="N1046" s="2"/>
      <c r="Q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J1046" s="2"/>
      <c r="AK1046" s="2"/>
      <c r="AN1046" s="2"/>
      <c r="AO1046" s="2"/>
      <c r="AP1046" s="2"/>
      <c r="AQ1046" s="2"/>
      <c r="AS1046" s="2"/>
      <c r="AU1046" s="2"/>
      <c r="AW1046" s="2"/>
      <c r="AX1046" s="6"/>
      <c r="AY1046" s="6"/>
      <c r="AZ1046" s="6"/>
      <c r="BA1046" s="7"/>
    </row>
    <row r="1047" spans="2:53" x14ac:dyDescent="0.4">
      <c r="B1047" s="2"/>
      <c r="C1047" s="2"/>
      <c r="E1047" s="2"/>
      <c r="G1047" s="2"/>
      <c r="H1047" s="2"/>
      <c r="J1047" s="2"/>
      <c r="K1047" s="2"/>
      <c r="M1047" s="2"/>
      <c r="N1047" s="2"/>
      <c r="Q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J1047" s="2"/>
      <c r="AK1047" s="2"/>
      <c r="AN1047" s="2"/>
      <c r="AO1047" s="2"/>
      <c r="AP1047" s="2"/>
      <c r="AQ1047" s="2"/>
      <c r="AS1047" s="2"/>
      <c r="AU1047" s="2"/>
      <c r="AW1047" s="2"/>
      <c r="AX1047" s="6"/>
      <c r="AY1047" s="6"/>
      <c r="AZ1047" s="6"/>
      <c r="BA1047" s="7"/>
    </row>
    <row r="1048" spans="2:53" x14ac:dyDescent="0.4">
      <c r="B1048" s="2"/>
      <c r="C1048" s="2"/>
      <c r="E1048" s="2"/>
      <c r="G1048" s="2"/>
      <c r="H1048" s="2"/>
      <c r="J1048" s="2"/>
      <c r="K1048" s="2"/>
      <c r="M1048" s="2"/>
      <c r="N1048" s="2"/>
      <c r="Q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J1048" s="2"/>
      <c r="AK1048" s="2"/>
      <c r="AN1048" s="2"/>
      <c r="AO1048" s="2"/>
      <c r="AP1048" s="2"/>
      <c r="AQ1048" s="2"/>
      <c r="AS1048" s="2"/>
      <c r="AU1048" s="2"/>
      <c r="AW1048" s="2"/>
      <c r="AX1048" s="6"/>
      <c r="AY1048" s="6"/>
      <c r="AZ1048" s="6"/>
      <c r="BA1048" s="7"/>
    </row>
    <row r="1049" spans="2:53" x14ac:dyDescent="0.4">
      <c r="B1049" s="2"/>
      <c r="C1049" s="2"/>
      <c r="E1049" s="2"/>
      <c r="G1049" s="2"/>
      <c r="H1049" s="2"/>
      <c r="J1049" s="2"/>
      <c r="K1049" s="2"/>
      <c r="M1049" s="2"/>
      <c r="N1049" s="2"/>
      <c r="Q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J1049" s="2"/>
      <c r="AK1049" s="2"/>
      <c r="AN1049" s="2"/>
      <c r="AO1049" s="2"/>
      <c r="AP1049" s="2"/>
      <c r="AQ1049" s="2"/>
      <c r="AS1049" s="2"/>
      <c r="AU1049" s="2"/>
      <c r="AW1049" s="2"/>
      <c r="AX1049" s="6"/>
      <c r="AY1049" s="6"/>
      <c r="AZ1049" s="6"/>
      <c r="BA1049" s="7"/>
    </row>
    <row r="1050" spans="2:53" x14ac:dyDescent="0.4">
      <c r="B1050" s="2"/>
      <c r="C1050" s="2"/>
      <c r="E1050" s="2"/>
      <c r="G1050" s="2"/>
      <c r="H1050" s="2"/>
      <c r="J1050" s="2"/>
      <c r="K1050" s="2"/>
      <c r="M1050" s="2"/>
      <c r="N1050" s="2"/>
      <c r="Q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J1050" s="2"/>
      <c r="AK1050" s="2"/>
      <c r="AN1050" s="2"/>
      <c r="AO1050" s="2"/>
      <c r="AP1050" s="2"/>
      <c r="AQ1050" s="2"/>
      <c r="AS1050" s="2"/>
      <c r="AU1050" s="2"/>
      <c r="AW1050" s="2"/>
      <c r="AX1050" s="6"/>
      <c r="AY1050" s="6"/>
      <c r="AZ1050" s="6"/>
      <c r="BA1050" s="7"/>
    </row>
    <row r="1051" spans="2:53" x14ac:dyDescent="0.4">
      <c r="B1051" s="2"/>
      <c r="C1051" s="2"/>
      <c r="E1051" s="2"/>
      <c r="G1051" s="2"/>
      <c r="H1051" s="2"/>
      <c r="J1051" s="2"/>
      <c r="K1051" s="2"/>
      <c r="M1051" s="2"/>
      <c r="N1051" s="2"/>
      <c r="Q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J1051" s="2"/>
      <c r="AK1051" s="2"/>
      <c r="AN1051" s="2"/>
      <c r="AO1051" s="2"/>
      <c r="AP1051" s="2"/>
      <c r="AQ1051" s="2"/>
      <c r="AS1051" s="2"/>
      <c r="AU1051" s="2"/>
      <c r="AW1051" s="2"/>
      <c r="AX1051" s="6"/>
      <c r="AY1051" s="6"/>
      <c r="AZ1051" s="6"/>
      <c r="BA1051" s="7"/>
    </row>
    <row r="1052" spans="2:53" x14ac:dyDescent="0.4">
      <c r="B1052" s="2"/>
      <c r="C1052" s="2"/>
      <c r="E1052" s="2"/>
      <c r="G1052" s="2"/>
      <c r="H1052" s="2"/>
      <c r="J1052" s="2"/>
      <c r="K1052" s="2"/>
      <c r="M1052" s="2"/>
      <c r="N1052" s="2"/>
      <c r="Q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J1052" s="2"/>
      <c r="AK1052" s="2"/>
      <c r="AN1052" s="2"/>
      <c r="AO1052" s="2"/>
      <c r="AP1052" s="2"/>
      <c r="AQ1052" s="2"/>
      <c r="AS1052" s="2"/>
      <c r="AU1052" s="2"/>
      <c r="AW1052" s="2"/>
      <c r="AX1052" s="6"/>
      <c r="AY1052" s="6"/>
      <c r="AZ1052" s="6"/>
      <c r="BA1052" s="7"/>
    </row>
    <row r="1053" spans="2:53" x14ac:dyDescent="0.4">
      <c r="B1053" s="2"/>
      <c r="C1053" s="2"/>
      <c r="E1053" s="2"/>
      <c r="G1053" s="2"/>
      <c r="H1053" s="2"/>
      <c r="J1053" s="2"/>
      <c r="K1053" s="2"/>
      <c r="M1053" s="2"/>
      <c r="N1053" s="2"/>
      <c r="Q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J1053" s="2"/>
      <c r="AK1053" s="2"/>
      <c r="AN1053" s="2"/>
      <c r="AO1053" s="2"/>
      <c r="AP1053" s="2"/>
      <c r="AQ1053" s="2"/>
      <c r="AS1053" s="2"/>
      <c r="AU1053" s="2"/>
      <c r="AW1053" s="2"/>
      <c r="AX1053" s="6"/>
      <c r="AY1053" s="6"/>
      <c r="AZ1053" s="6"/>
      <c r="BA1053" s="7"/>
    </row>
    <row r="1054" spans="2:53" x14ac:dyDescent="0.4">
      <c r="B1054" s="2"/>
      <c r="C1054" s="2"/>
      <c r="E1054" s="2"/>
      <c r="G1054" s="2"/>
      <c r="H1054" s="2"/>
      <c r="J1054" s="2"/>
      <c r="K1054" s="2"/>
      <c r="M1054" s="2"/>
      <c r="N1054" s="2"/>
      <c r="Q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J1054" s="2"/>
      <c r="AK1054" s="2"/>
      <c r="AN1054" s="2"/>
      <c r="AO1054" s="2"/>
      <c r="AP1054" s="2"/>
      <c r="AQ1054" s="2"/>
      <c r="AS1054" s="2"/>
      <c r="AU1054" s="2"/>
      <c r="AW1054" s="2"/>
      <c r="AX1054" s="6"/>
      <c r="AY1054" s="6"/>
      <c r="AZ1054" s="6"/>
      <c r="BA1054" s="7"/>
    </row>
    <row r="1055" spans="2:53" x14ac:dyDescent="0.4">
      <c r="B1055" s="2"/>
      <c r="C1055" s="2"/>
      <c r="E1055" s="2"/>
      <c r="G1055" s="2"/>
      <c r="H1055" s="2"/>
      <c r="J1055" s="2"/>
      <c r="K1055" s="2"/>
      <c r="M1055" s="2"/>
      <c r="N1055" s="2"/>
      <c r="Q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J1055" s="2"/>
      <c r="AK1055" s="2"/>
      <c r="AN1055" s="2"/>
      <c r="AO1055" s="2"/>
      <c r="AP1055" s="2"/>
      <c r="AQ1055" s="2"/>
      <c r="AS1055" s="2"/>
      <c r="AU1055" s="2"/>
      <c r="AW1055" s="2"/>
      <c r="AX1055" s="6"/>
      <c r="AY1055" s="6"/>
      <c r="AZ1055" s="6"/>
      <c r="BA1055" s="7"/>
    </row>
    <row r="1056" spans="2:53" x14ac:dyDescent="0.4">
      <c r="B1056" s="2"/>
      <c r="C1056" s="2"/>
      <c r="E1056" s="2"/>
      <c r="G1056" s="2"/>
      <c r="H1056" s="2"/>
      <c r="J1056" s="2"/>
      <c r="K1056" s="2"/>
      <c r="M1056" s="2"/>
      <c r="N1056" s="2"/>
      <c r="Q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J1056" s="2"/>
      <c r="AK1056" s="2"/>
      <c r="AN1056" s="2"/>
      <c r="AO1056" s="2"/>
      <c r="AP1056" s="2"/>
      <c r="AQ1056" s="2"/>
      <c r="AS1056" s="2"/>
      <c r="AU1056" s="2"/>
      <c r="AW1056" s="2"/>
      <c r="AX1056" s="6"/>
      <c r="AY1056" s="6"/>
      <c r="AZ1056" s="6"/>
      <c r="BA1056" s="7"/>
    </row>
    <row r="1057" spans="2:53" x14ac:dyDescent="0.4">
      <c r="B1057" s="2"/>
      <c r="C1057" s="2"/>
      <c r="E1057" s="2"/>
      <c r="G1057" s="2"/>
      <c r="H1057" s="2"/>
      <c r="J1057" s="2"/>
      <c r="K1057" s="2"/>
      <c r="M1057" s="2"/>
      <c r="N1057" s="2"/>
      <c r="Q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J1057" s="2"/>
      <c r="AK1057" s="2"/>
      <c r="AN1057" s="2"/>
      <c r="AO1057" s="2"/>
      <c r="AP1057" s="2"/>
      <c r="AQ1057" s="2"/>
      <c r="AS1057" s="2"/>
      <c r="AU1057" s="2"/>
      <c r="AW1057" s="2"/>
      <c r="AX1057" s="6"/>
      <c r="AY1057" s="6"/>
      <c r="AZ1057" s="6"/>
      <c r="BA1057" s="7"/>
    </row>
    <row r="1058" spans="2:53" x14ac:dyDescent="0.4">
      <c r="B1058" s="2"/>
      <c r="C1058" s="2"/>
      <c r="E1058" s="2"/>
      <c r="G1058" s="2"/>
      <c r="H1058" s="2"/>
      <c r="J1058" s="2"/>
      <c r="K1058" s="2"/>
      <c r="M1058" s="2"/>
      <c r="N1058" s="2"/>
      <c r="Q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J1058" s="2"/>
      <c r="AK1058" s="2"/>
      <c r="AN1058" s="2"/>
      <c r="AO1058" s="2"/>
      <c r="AP1058" s="2"/>
      <c r="AQ1058" s="2"/>
      <c r="AS1058" s="2"/>
      <c r="AU1058" s="2"/>
      <c r="AW1058" s="2"/>
      <c r="AX1058" s="6"/>
      <c r="AY1058" s="6"/>
      <c r="AZ1058" s="6"/>
      <c r="BA1058" s="7"/>
    </row>
    <row r="1059" spans="2:53" x14ac:dyDescent="0.4">
      <c r="B1059" s="2"/>
      <c r="C1059" s="2"/>
      <c r="E1059" s="2"/>
      <c r="G1059" s="2"/>
      <c r="H1059" s="2"/>
      <c r="J1059" s="2"/>
      <c r="K1059" s="2"/>
      <c r="M1059" s="2"/>
      <c r="N1059" s="2"/>
      <c r="Q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J1059" s="2"/>
      <c r="AK1059" s="2"/>
      <c r="AN1059" s="2"/>
      <c r="AO1059" s="2"/>
      <c r="AP1059" s="2"/>
      <c r="AQ1059" s="2"/>
      <c r="AS1059" s="2"/>
      <c r="AU1059" s="2"/>
      <c r="AW1059" s="2"/>
      <c r="AX1059" s="6"/>
      <c r="AY1059" s="6"/>
      <c r="AZ1059" s="6"/>
      <c r="BA1059" s="7"/>
    </row>
    <row r="1060" spans="2:53" x14ac:dyDescent="0.4">
      <c r="B1060" s="2"/>
      <c r="C1060" s="2"/>
      <c r="E1060" s="2"/>
      <c r="G1060" s="2"/>
      <c r="H1060" s="2"/>
      <c r="J1060" s="2"/>
      <c r="K1060" s="2"/>
      <c r="M1060" s="2"/>
      <c r="N1060" s="2"/>
      <c r="Q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J1060" s="2"/>
      <c r="AK1060" s="2"/>
      <c r="AN1060" s="2"/>
      <c r="AO1060" s="2"/>
      <c r="AP1060" s="2"/>
      <c r="AQ1060" s="2"/>
      <c r="AS1060" s="2"/>
      <c r="AU1060" s="2"/>
      <c r="AW1060" s="2"/>
      <c r="AX1060" s="6"/>
      <c r="AY1060" s="6"/>
      <c r="AZ1060" s="6"/>
      <c r="BA1060" s="7"/>
    </row>
    <row r="1061" spans="2:53" x14ac:dyDescent="0.4">
      <c r="B1061" s="2"/>
      <c r="C1061" s="2"/>
      <c r="E1061" s="2"/>
      <c r="G1061" s="2"/>
      <c r="H1061" s="2"/>
      <c r="J1061" s="2"/>
      <c r="K1061" s="2"/>
      <c r="M1061" s="2"/>
      <c r="N1061" s="2"/>
      <c r="Q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J1061" s="2"/>
      <c r="AK1061" s="2"/>
      <c r="AN1061" s="2"/>
      <c r="AO1061" s="2"/>
      <c r="AP1061" s="2"/>
      <c r="AQ1061" s="2"/>
      <c r="AS1061" s="2"/>
      <c r="AU1061" s="2"/>
      <c r="AW1061" s="2"/>
      <c r="AX1061" s="6"/>
      <c r="AY1061" s="6"/>
      <c r="AZ1061" s="6"/>
      <c r="BA1061" s="7"/>
    </row>
    <row r="1062" spans="2:53" x14ac:dyDescent="0.4">
      <c r="B1062" s="2"/>
      <c r="C1062" s="2"/>
      <c r="E1062" s="2"/>
      <c r="G1062" s="2"/>
      <c r="H1062" s="2"/>
      <c r="J1062" s="2"/>
      <c r="K1062" s="2"/>
      <c r="M1062" s="2"/>
      <c r="N1062" s="2"/>
      <c r="Q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J1062" s="2"/>
      <c r="AK1062" s="2"/>
      <c r="AN1062" s="2"/>
      <c r="AO1062" s="2"/>
      <c r="AP1062" s="2"/>
      <c r="AQ1062" s="2"/>
      <c r="AS1062" s="2"/>
      <c r="AU1062" s="2"/>
      <c r="AW1062" s="2"/>
      <c r="AX1062" s="6"/>
      <c r="AY1062" s="6"/>
      <c r="AZ1062" s="6"/>
      <c r="BA1062" s="7"/>
    </row>
    <row r="1063" spans="2:53" x14ac:dyDescent="0.4">
      <c r="B1063" s="2"/>
      <c r="C1063" s="2"/>
      <c r="E1063" s="2"/>
      <c r="G1063" s="2"/>
      <c r="H1063" s="2"/>
      <c r="J1063" s="2"/>
      <c r="K1063" s="2"/>
      <c r="M1063" s="2"/>
      <c r="N1063" s="2"/>
      <c r="Q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J1063" s="2"/>
      <c r="AK1063" s="2"/>
      <c r="AN1063" s="2"/>
      <c r="AO1063" s="2"/>
      <c r="AP1063" s="2"/>
      <c r="AQ1063" s="2"/>
      <c r="AS1063" s="2"/>
      <c r="AU1063" s="2"/>
      <c r="AW1063" s="2"/>
      <c r="AX1063" s="6"/>
      <c r="AY1063" s="6"/>
      <c r="AZ1063" s="6"/>
      <c r="BA1063" s="7"/>
    </row>
    <row r="1064" spans="2:53" x14ac:dyDescent="0.4">
      <c r="B1064" s="2"/>
      <c r="C1064" s="2"/>
      <c r="E1064" s="2"/>
      <c r="G1064" s="2"/>
      <c r="H1064" s="2"/>
      <c r="J1064" s="2"/>
      <c r="K1064" s="2"/>
      <c r="M1064" s="2"/>
      <c r="N1064" s="2"/>
      <c r="Q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J1064" s="2"/>
      <c r="AK1064" s="2"/>
      <c r="AN1064" s="2"/>
      <c r="AO1064" s="2"/>
      <c r="AP1064" s="2"/>
      <c r="AQ1064" s="2"/>
      <c r="AS1064" s="2"/>
      <c r="AU1064" s="2"/>
      <c r="AW1064" s="2"/>
      <c r="AX1064" s="6"/>
      <c r="AY1064" s="6"/>
      <c r="AZ1064" s="6"/>
      <c r="BA1064" s="7"/>
    </row>
    <row r="1065" spans="2:53" x14ac:dyDescent="0.4">
      <c r="B1065" s="2"/>
      <c r="C1065" s="2"/>
      <c r="E1065" s="2"/>
      <c r="G1065" s="2"/>
      <c r="H1065" s="2"/>
      <c r="J1065" s="2"/>
      <c r="K1065" s="2"/>
      <c r="M1065" s="2"/>
      <c r="N1065" s="2"/>
      <c r="Q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J1065" s="2"/>
      <c r="AK1065" s="2"/>
      <c r="AN1065" s="2"/>
      <c r="AO1065" s="2"/>
      <c r="AP1065" s="2"/>
      <c r="AQ1065" s="2"/>
      <c r="AS1065" s="2"/>
      <c r="AU1065" s="2"/>
      <c r="AW1065" s="2"/>
      <c r="AX1065" s="6"/>
      <c r="AY1065" s="6"/>
      <c r="AZ1065" s="6"/>
      <c r="BA1065" s="7"/>
    </row>
    <row r="1066" spans="2:53" x14ac:dyDescent="0.4">
      <c r="B1066" s="2"/>
      <c r="C1066" s="2"/>
      <c r="E1066" s="2"/>
      <c r="G1066" s="2"/>
      <c r="H1066" s="2"/>
      <c r="J1066" s="2"/>
      <c r="K1066" s="2"/>
      <c r="M1066" s="2"/>
      <c r="N1066" s="2"/>
      <c r="Q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J1066" s="2"/>
      <c r="AK1066" s="2"/>
      <c r="AN1066" s="2"/>
      <c r="AO1066" s="2"/>
      <c r="AP1066" s="2"/>
      <c r="AQ1066" s="2"/>
      <c r="AS1066" s="2"/>
      <c r="AU1066" s="2"/>
      <c r="AW1066" s="2"/>
      <c r="AX1066" s="6"/>
      <c r="AY1066" s="6"/>
      <c r="AZ1066" s="6"/>
      <c r="BA1066" s="7"/>
    </row>
    <row r="1067" spans="2:53" x14ac:dyDescent="0.4">
      <c r="B1067" s="2"/>
      <c r="C1067" s="2"/>
      <c r="E1067" s="2"/>
      <c r="G1067" s="2"/>
      <c r="H1067" s="2"/>
      <c r="J1067" s="2"/>
      <c r="K1067" s="2"/>
      <c r="M1067" s="2"/>
      <c r="N1067" s="2"/>
      <c r="Q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J1067" s="2"/>
      <c r="AK1067" s="2"/>
      <c r="AN1067" s="2"/>
      <c r="AO1067" s="2"/>
      <c r="AP1067" s="2"/>
      <c r="AQ1067" s="2"/>
      <c r="AS1067" s="2"/>
      <c r="AU1067" s="2"/>
      <c r="AW1067" s="2"/>
      <c r="AX1067" s="6"/>
      <c r="AY1067" s="6"/>
      <c r="AZ1067" s="6"/>
      <c r="BA1067" s="7"/>
    </row>
    <row r="1068" spans="2:53" x14ac:dyDescent="0.4">
      <c r="B1068" s="2"/>
      <c r="C1068" s="2"/>
      <c r="E1068" s="2"/>
      <c r="G1068" s="2"/>
      <c r="H1068" s="2"/>
      <c r="J1068" s="2"/>
      <c r="K1068" s="2"/>
      <c r="M1068" s="2"/>
      <c r="N1068" s="2"/>
      <c r="Q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J1068" s="2"/>
      <c r="AK1068" s="2"/>
      <c r="AN1068" s="2"/>
      <c r="AO1068" s="2"/>
      <c r="AP1068" s="2"/>
      <c r="AQ1068" s="2"/>
      <c r="AS1068" s="2"/>
      <c r="AU1068" s="2"/>
      <c r="AW1068" s="2"/>
      <c r="AX1068" s="6"/>
      <c r="AY1068" s="6"/>
      <c r="AZ1068" s="6"/>
      <c r="BA1068" s="7"/>
    </row>
    <row r="1069" spans="2:53" x14ac:dyDescent="0.4">
      <c r="B1069" s="2"/>
      <c r="C1069" s="2"/>
      <c r="E1069" s="2"/>
      <c r="G1069" s="2"/>
      <c r="H1069" s="2"/>
      <c r="J1069" s="2"/>
      <c r="K1069" s="2"/>
      <c r="M1069" s="2"/>
      <c r="N1069" s="2"/>
      <c r="Q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J1069" s="2"/>
      <c r="AK1069" s="2"/>
      <c r="AN1069" s="2"/>
      <c r="AO1069" s="2"/>
      <c r="AP1069" s="2"/>
      <c r="AQ1069" s="2"/>
      <c r="AS1069" s="2"/>
      <c r="AU1069" s="2"/>
      <c r="AW1069" s="2"/>
      <c r="AX1069" s="6"/>
      <c r="AY1069" s="6"/>
      <c r="AZ1069" s="6"/>
      <c r="BA1069" s="7"/>
    </row>
    <row r="1070" spans="2:53" x14ac:dyDescent="0.4">
      <c r="B1070" s="2"/>
      <c r="C1070" s="2"/>
      <c r="E1070" s="2"/>
      <c r="G1070" s="2"/>
      <c r="H1070" s="2"/>
      <c r="J1070" s="2"/>
      <c r="K1070" s="2"/>
      <c r="M1070" s="2"/>
      <c r="N1070" s="2"/>
      <c r="Q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J1070" s="2"/>
      <c r="AK1070" s="2"/>
      <c r="AN1070" s="2"/>
      <c r="AO1070" s="2"/>
      <c r="AP1070" s="2"/>
      <c r="AQ1070" s="2"/>
      <c r="AS1070" s="2"/>
      <c r="AU1070" s="2"/>
      <c r="AW1070" s="2"/>
      <c r="AX1070" s="6"/>
      <c r="AY1070" s="6"/>
      <c r="AZ1070" s="6"/>
      <c r="BA1070" s="7"/>
    </row>
    <row r="1071" spans="2:53" x14ac:dyDescent="0.4">
      <c r="B1071" s="2"/>
      <c r="C1071" s="2"/>
      <c r="E1071" s="2"/>
      <c r="G1071" s="2"/>
      <c r="H1071" s="2"/>
      <c r="J1071" s="2"/>
      <c r="K1071" s="2"/>
      <c r="M1071" s="2"/>
      <c r="N1071" s="2"/>
      <c r="Q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J1071" s="2"/>
      <c r="AK1071" s="2"/>
      <c r="AN1071" s="2"/>
      <c r="AO1071" s="2"/>
      <c r="AP1071" s="2"/>
      <c r="AQ1071" s="2"/>
      <c r="AS1071" s="2"/>
      <c r="AU1071" s="2"/>
      <c r="AW1071" s="2"/>
      <c r="AX1071" s="6"/>
      <c r="AY1071" s="6"/>
      <c r="AZ1071" s="6"/>
      <c r="BA1071" s="7"/>
    </row>
    <row r="1072" spans="2:53" x14ac:dyDescent="0.4">
      <c r="B1072" s="2"/>
      <c r="C1072" s="2"/>
      <c r="E1072" s="2"/>
      <c r="G1072" s="2"/>
      <c r="H1072" s="2"/>
      <c r="J1072" s="2"/>
      <c r="K1072" s="2"/>
      <c r="M1072" s="2"/>
      <c r="N1072" s="2"/>
      <c r="Q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J1072" s="2"/>
      <c r="AK1072" s="2"/>
      <c r="AN1072" s="2"/>
      <c r="AO1072" s="2"/>
      <c r="AP1072" s="2"/>
      <c r="AQ1072" s="2"/>
      <c r="AS1072" s="2"/>
      <c r="AU1072" s="2"/>
      <c r="AW1072" s="2"/>
      <c r="AX1072" s="6"/>
      <c r="AY1072" s="6"/>
      <c r="AZ1072" s="6"/>
      <c r="BA1072" s="7"/>
    </row>
    <row r="1073" spans="2:53" x14ac:dyDescent="0.4">
      <c r="B1073" s="2"/>
      <c r="C1073" s="2"/>
      <c r="E1073" s="2"/>
      <c r="G1073" s="2"/>
      <c r="H1073" s="2"/>
      <c r="J1073" s="2"/>
      <c r="K1073" s="2"/>
      <c r="M1073" s="2"/>
      <c r="N1073" s="2"/>
      <c r="Q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J1073" s="2"/>
      <c r="AK1073" s="2"/>
      <c r="AN1073" s="2"/>
      <c r="AO1073" s="2"/>
      <c r="AP1073" s="2"/>
      <c r="AQ1073" s="2"/>
      <c r="AS1073" s="2"/>
      <c r="AU1073" s="2"/>
      <c r="AW1073" s="2"/>
      <c r="AX1073" s="6"/>
      <c r="AY1073" s="6"/>
      <c r="AZ1073" s="6"/>
      <c r="BA1073" s="7"/>
    </row>
    <row r="1074" spans="2:53" x14ac:dyDescent="0.4">
      <c r="B1074" s="2"/>
      <c r="C1074" s="2"/>
      <c r="E1074" s="2"/>
      <c r="G1074" s="2"/>
      <c r="H1074" s="2"/>
      <c r="J1074" s="2"/>
      <c r="K1074" s="2"/>
      <c r="M1074" s="2"/>
      <c r="N1074" s="2"/>
      <c r="Q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J1074" s="2"/>
      <c r="AK1074" s="2"/>
      <c r="AN1074" s="2"/>
      <c r="AO1074" s="2"/>
      <c r="AP1074" s="2"/>
      <c r="AQ1074" s="2"/>
      <c r="AS1074" s="2"/>
      <c r="AU1074" s="2"/>
      <c r="AW1074" s="2"/>
      <c r="AX1074" s="6"/>
      <c r="AY1074" s="6"/>
      <c r="AZ1074" s="6"/>
      <c r="BA1074" s="7"/>
    </row>
    <row r="1075" spans="2:53" x14ac:dyDescent="0.4">
      <c r="B1075" s="2"/>
      <c r="C1075" s="2"/>
      <c r="E1075" s="2"/>
      <c r="G1075" s="2"/>
      <c r="H1075" s="2"/>
      <c r="J1075" s="2"/>
      <c r="K1075" s="2"/>
      <c r="M1075" s="2"/>
      <c r="N1075" s="2"/>
      <c r="Q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J1075" s="2"/>
      <c r="AK1075" s="2"/>
      <c r="AN1075" s="2"/>
      <c r="AO1075" s="2"/>
      <c r="AP1075" s="2"/>
      <c r="AQ1075" s="2"/>
      <c r="AS1075" s="2"/>
      <c r="AU1075" s="2"/>
      <c r="AW1075" s="2"/>
      <c r="AX1075" s="6"/>
      <c r="AY1075" s="6"/>
      <c r="AZ1075" s="6"/>
      <c r="BA1075" s="7"/>
    </row>
    <row r="1076" spans="2:53" x14ac:dyDescent="0.4">
      <c r="B1076" s="2"/>
      <c r="C1076" s="2"/>
      <c r="E1076" s="2"/>
      <c r="G1076" s="2"/>
      <c r="H1076" s="2"/>
      <c r="J1076" s="2"/>
      <c r="K1076" s="2"/>
      <c r="M1076" s="2"/>
      <c r="N1076" s="2"/>
      <c r="Q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J1076" s="2"/>
      <c r="AK1076" s="2"/>
      <c r="AN1076" s="2"/>
      <c r="AO1076" s="2"/>
      <c r="AP1076" s="2"/>
      <c r="AQ1076" s="2"/>
      <c r="AS1076" s="2"/>
      <c r="AU1076" s="2"/>
      <c r="AW1076" s="2"/>
      <c r="AX1076" s="6"/>
      <c r="AY1076" s="6"/>
      <c r="AZ1076" s="6"/>
      <c r="BA1076" s="7"/>
    </row>
    <row r="1077" spans="2:53" x14ac:dyDescent="0.4">
      <c r="B1077" s="2"/>
      <c r="C1077" s="2"/>
      <c r="E1077" s="2"/>
      <c r="G1077" s="2"/>
      <c r="H1077" s="2"/>
      <c r="J1077" s="2"/>
      <c r="K1077" s="2"/>
      <c r="M1077" s="2"/>
      <c r="N1077" s="2"/>
      <c r="Q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J1077" s="2"/>
      <c r="AK1077" s="2"/>
      <c r="AN1077" s="2"/>
      <c r="AO1077" s="2"/>
      <c r="AP1077" s="2"/>
      <c r="AQ1077" s="2"/>
      <c r="AS1077" s="2"/>
      <c r="AU1077" s="2"/>
      <c r="AW1077" s="2"/>
      <c r="AX1077" s="6"/>
      <c r="AY1077" s="6"/>
      <c r="AZ1077" s="6"/>
      <c r="BA1077" s="7"/>
    </row>
    <row r="1078" spans="2:53" x14ac:dyDescent="0.4">
      <c r="B1078" s="2"/>
      <c r="C1078" s="2"/>
      <c r="E1078" s="2"/>
      <c r="G1078" s="2"/>
      <c r="H1078" s="2"/>
      <c r="J1078" s="2"/>
      <c r="K1078" s="2"/>
      <c r="M1078" s="2"/>
      <c r="N1078" s="2"/>
      <c r="Q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J1078" s="2"/>
      <c r="AK1078" s="2"/>
      <c r="AN1078" s="2"/>
      <c r="AO1078" s="2"/>
      <c r="AP1078" s="2"/>
      <c r="AQ1078" s="2"/>
      <c r="AS1078" s="2"/>
      <c r="AU1078" s="2"/>
      <c r="AW1078" s="2"/>
      <c r="AX1078" s="6"/>
      <c r="AY1078" s="6"/>
      <c r="AZ1078" s="6"/>
      <c r="BA1078" s="7"/>
    </row>
    <row r="1079" spans="2:53" x14ac:dyDescent="0.4">
      <c r="B1079" s="2"/>
      <c r="C1079" s="2"/>
      <c r="E1079" s="2"/>
      <c r="G1079" s="2"/>
      <c r="H1079" s="2"/>
      <c r="J1079" s="2"/>
      <c r="K1079" s="2"/>
      <c r="M1079" s="2"/>
      <c r="N1079" s="2"/>
      <c r="Q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J1079" s="2"/>
      <c r="AK1079" s="2"/>
      <c r="AN1079" s="2"/>
      <c r="AO1079" s="2"/>
      <c r="AP1079" s="2"/>
      <c r="AQ1079" s="2"/>
      <c r="AS1079" s="2"/>
      <c r="AU1079" s="2"/>
      <c r="AW1079" s="2"/>
      <c r="AX1079" s="6"/>
      <c r="AY1079" s="6"/>
      <c r="AZ1079" s="6"/>
      <c r="BA1079" s="7"/>
    </row>
    <row r="1080" spans="2:53" x14ac:dyDescent="0.4">
      <c r="B1080" s="2"/>
      <c r="C1080" s="2"/>
      <c r="E1080" s="2"/>
      <c r="G1080" s="2"/>
      <c r="H1080" s="2"/>
      <c r="J1080" s="2"/>
      <c r="K1080" s="2"/>
      <c r="M1080" s="2"/>
      <c r="N1080" s="2"/>
      <c r="Q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J1080" s="2"/>
      <c r="AK1080" s="2"/>
      <c r="AN1080" s="2"/>
      <c r="AO1080" s="2"/>
      <c r="AP1080" s="2"/>
      <c r="AQ1080" s="2"/>
      <c r="AS1080" s="2"/>
      <c r="AU1080" s="2"/>
      <c r="AW1080" s="2"/>
      <c r="AX1080" s="6"/>
      <c r="AY1080" s="6"/>
      <c r="AZ1080" s="6"/>
      <c r="BA1080" s="7"/>
    </row>
    <row r="1081" spans="2:53" x14ac:dyDescent="0.4">
      <c r="B1081" s="2"/>
      <c r="C1081" s="2"/>
      <c r="E1081" s="2"/>
      <c r="G1081" s="2"/>
      <c r="H1081" s="2"/>
      <c r="J1081" s="2"/>
      <c r="K1081" s="2"/>
      <c r="M1081" s="2"/>
      <c r="N1081" s="2"/>
      <c r="Q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J1081" s="2"/>
      <c r="AK1081" s="2"/>
      <c r="AN1081" s="2"/>
      <c r="AO1081" s="2"/>
      <c r="AP1081" s="2"/>
      <c r="AQ1081" s="2"/>
      <c r="AS1081" s="2"/>
      <c r="AU1081" s="2"/>
      <c r="AW1081" s="2"/>
      <c r="AX1081" s="6"/>
      <c r="AY1081" s="6"/>
      <c r="AZ1081" s="6"/>
      <c r="BA1081" s="7"/>
    </row>
    <row r="1082" spans="2:53" x14ac:dyDescent="0.4">
      <c r="B1082" s="2"/>
      <c r="C1082" s="2"/>
      <c r="E1082" s="2"/>
      <c r="G1082" s="2"/>
      <c r="H1082" s="2"/>
      <c r="J1082" s="2"/>
      <c r="K1082" s="2"/>
      <c r="M1082" s="2"/>
      <c r="N1082" s="2"/>
      <c r="Q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J1082" s="2"/>
      <c r="AK1082" s="2"/>
      <c r="AN1082" s="2"/>
      <c r="AO1082" s="2"/>
      <c r="AP1082" s="2"/>
      <c r="AQ1082" s="2"/>
      <c r="AS1082" s="2"/>
      <c r="AU1082" s="2"/>
      <c r="AW1082" s="2"/>
      <c r="AX1082" s="6"/>
      <c r="AY1082" s="6"/>
      <c r="AZ1082" s="6"/>
      <c r="BA1082" s="7"/>
    </row>
    <row r="1083" spans="2:53" x14ac:dyDescent="0.4">
      <c r="B1083" s="2"/>
      <c r="C1083" s="2"/>
      <c r="E1083" s="2"/>
      <c r="G1083" s="2"/>
      <c r="H1083" s="2"/>
      <c r="J1083" s="2"/>
      <c r="K1083" s="2"/>
      <c r="M1083" s="2"/>
      <c r="N1083" s="2"/>
      <c r="Q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J1083" s="2"/>
      <c r="AK1083" s="2"/>
      <c r="AN1083" s="2"/>
      <c r="AO1083" s="2"/>
      <c r="AP1083" s="2"/>
      <c r="AQ1083" s="2"/>
      <c r="AS1083" s="2"/>
      <c r="AU1083" s="2"/>
      <c r="AW1083" s="2"/>
      <c r="AX1083" s="6"/>
      <c r="AY1083" s="6"/>
      <c r="AZ1083" s="6"/>
      <c r="BA1083" s="7"/>
    </row>
    <row r="1084" spans="2:53" x14ac:dyDescent="0.4">
      <c r="B1084" s="2"/>
      <c r="C1084" s="2"/>
      <c r="E1084" s="2"/>
      <c r="G1084" s="2"/>
      <c r="H1084" s="2"/>
      <c r="J1084" s="2"/>
      <c r="K1084" s="2"/>
      <c r="M1084" s="2"/>
      <c r="N1084" s="2"/>
      <c r="Q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J1084" s="2"/>
      <c r="AK1084" s="2"/>
      <c r="AN1084" s="2"/>
      <c r="AO1084" s="2"/>
      <c r="AP1084" s="2"/>
      <c r="AQ1084" s="2"/>
      <c r="AS1084" s="2"/>
      <c r="AU1084" s="2"/>
      <c r="AW1084" s="2"/>
      <c r="AX1084" s="6"/>
      <c r="AY1084" s="6"/>
      <c r="AZ1084" s="6"/>
      <c r="BA1084" s="7"/>
    </row>
    <row r="1085" spans="2:53" x14ac:dyDescent="0.4">
      <c r="B1085" s="2"/>
      <c r="C1085" s="2"/>
      <c r="E1085" s="2"/>
      <c r="G1085" s="2"/>
      <c r="H1085" s="2"/>
      <c r="J1085" s="2"/>
      <c r="K1085" s="2"/>
      <c r="M1085" s="2"/>
      <c r="N1085" s="2"/>
      <c r="Q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J1085" s="2"/>
      <c r="AK1085" s="2"/>
      <c r="AN1085" s="2"/>
      <c r="AO1085" s="2"/>
      <c r="AP1085" s="2"/>
      <c r="AQ1085" s="2"/>
      <c r="AS1085" s="2"/>
      <c r="AU1085" s="2"/>
      <c r="AW1085" s="2"/>
      <c r="AX1085" s="6"/>
      <c r="AY1085" s="6"/>
      <c r="AZ1085" s="6"/>
      <c r="BA1085" s="7"/>
    </row>
    <row r="1086" spans="2:53" x14ac:dyDescent="0.4">
      <c r="B1086" s="2"/>
      <c r="C1086" s="2"/>
      <c r="E1086" s="2"/>
      <c r="G1086" s="2"/>
      <c r="H1086" s="2"/>
      <c r="J1086" s="2"/>
      <c r="K1086" s="2"/>
      <c r="M1086" s="2"/>
      <c r="N1086" s="2"/>
      <c r="Q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J1086" s="2"/>
      <c r="AK1086" s="2"/>
      <c r="AN1086" s="2"/>
      <c r="AO1086" s="2"/>
      <c r="AP1086" s="2"/>
      <c r="AQ1086" s="2"/>
      <c r="AS1086" s="2"/>
      <c r="AU1086" s="2"/>
      <c r="AW1086" s="2"/>
      <c r="AX1086" s="6"/>
      <c r="AY1086" s="6"/>
      <c r="AZ1086" s="6"/>
      <c r="BA1086" s="7"/>
    </row>
    <row r="1087" spans="2:53" x14ac:dyDescent="0.4">
      <c r="B1087" s="2"/>
      <c r="C1087" s="2"/>
      <c r="E1087" s="2"/>
      <c r="G1087" s="2"/>
      <c r="H1087" s="2"/>
      <c r="J1087" s="2"/>
      <c r="K1087" s="2"/>
      <c r="M1087" s="2"/>
      <c r="N1087" s="2"/>
      <c r="Q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J1087" s="2"/>
      <c r="AK1087" s="2"/>
      <c r="AN1087" s="2"/>
      <c r="AO1087" s="2"/>
      <c r="AP1087" s="2"/>
      <c r="AQ1087" s="2"/>
      <c r="AS1087" s="2"/>
      <c r="AU1087" s="2"/>
      <c r="AW1087" s="2"/>
      <c r="AX1087" s="6"/>
      <c r="AY1087" s="6"/>
      <c r="AZ1087" s="6"/>
      <c r="BA1087" s="7"/>
    </row>
    <row r="1088" spans="2:53" x14ac:dyDescent="0.4">
      <c r="B1088" s="2"/>
      <c r="C1088" s="2"/>
      <c r="E1088" s="2"/>
      <c r="G1088" s="2"/>
      <c r="H1088" s="2"/>
      <c r="J1088" s="2"/>
      <c r="K1088" s="2"/>
      <c r="M1088" s="2"/>
      <c r="N1088" s="2"/>
      <c r="Q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J1088" s="2"/>
      <c r="AK1088" s="2"/>
      <c r="AN1088" s="2"/>
      <c r="AO1088" s="2"/>
      <c r="AP1088" s="2"/>
      <c r="AQ1088" s="2"/>
      <c r="AS1088" s="2"/>
      <c r="AU1088" s="2"/>
      <c r="AW1088" s="2"/>
      <c r="AX1088" s="6"/>
      <c r="AY1088" s="6"/>
      <c r="AZ1088" s="6"/>
      <c r="BA1088" s="7"/>
    </row>
    <row r="1089" spans="2:53" x14ac:dyDescent="0.4">
      <c r="B1089" s="2"/>
      <c r="C1089" s="2"/>
      <c r="E1089" s="2"/>
      <c r="G1089" s="2"/>
      <c r="H1089" s="2"/>
      <c r="J1089" s="2"/>
      <c r="K1089" s="2"/>
      <c r="M1089" s="2"/>
      <c r="N1089" s="2"/>
      <c r="Q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J1089" s="2"/>
      <c r="AK1089" s="2"/>
      <c r="AN1089" s="2"/>
      <c r="AO1089" s="2"/>
      <c r="AP1089" s="2"/>
      <c r="AQ1089" s="2"/>
      <c r="AS1089" s="2"/>
      <c r="AU1089" s="2"/>
      <c r="AW1089" s="2"/>
      <c r="AX1089" s="6"/>
      <c r="AY1089" s="6"/>
      <c r="AZ1089" s="6"/>
      <c r="BA1089" s="7"/>
    </row>
    <row r="1090" spans="2:53" x14ac:dyDescent="0.4">
      <c r="B1090" s="2"/>
      <c r="C1090" s="2"/>
      <c r="E1090" s="2"/>
      <c r="G1090" s="2"/>
      <c r="H1090" s="2"/>
      <c r="J1090" s="2"/>
      <c r="K1090" s="2"/>
      <c r="M1090" s="2"/>
      <c r="N1090" s="2"/>
      <c r="Q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J1090" s="2"/>
      <c r="AK1090" s="2"/>
      <c r="AN1090" s="2"/>
      <c r="AO1090" s="2"/>
      <c r="AP1090" s="2"/>
      <c r="AQ1090" s="2"/>
      <c r="AS1090" s="2"/>
      <c r="AU1090" s="2"/>
      <c r="AW1090" s="2"/>
      <c r="AX1090" s="6"/>
      <c r="AY1090" s="6"/>
      <c r="AZ1090" s="6"/>
      <c r="BA1090" s="7"/>
    </row>
    <row r="1091" spans="2:53" x14ac:dyDescent="0.4">
      <c r="B1091" s="2"/>
      <c r="C1091" s="2"/>
      <c r="E1091" s="2"/>
      <c r="G1091" s="2"/>
      <c r="H1091" s="2"/>
      <c r="J1091" s="2"/>
      <c r="K1091" s="2"/>
      <c r="M1091" s="2"/>
      <c r="N1091" s="2"/>
      <c r="Q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J1091" s="2"/>
      <c r="AK1091" s="2"/>
      <c r="AN1091" s="2"/>
      <c r="AO1091" s="2"/>
      <c r="AP1091" s="2"/>
      <c r="AQ1091" s="2"/>
      <c r="AS1091" s="2"/>
      <c r="AU1091" s="2"/>
      <c r="AW1091" s="2"/>
      <c r="AX1091" s="6"/>
      <c r="AY1091" s="6"/>
      <c r="AZ1091" s="6"/>
      <c r="BA1091" s="7"/>
    </row>
    <row r="1092" spans="2:53" x14ac:dyDescent="0.4">
      <c r="B1092" s="2"/>
      <c r="C1092" s="2"/>
      <c r="E1092" s="2"/>
      <c r="G1092" s="2"/>
      <c r="H1092" s="2"/>
      <c r="J1092" s="2"/>
      <c r="K1092" s="2"/>
      <c r="M1092" s="2"/>
      <c r="N1092" s="2"/>
      <c r="Q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J1092" s="2"/>
      <c r="AK1092" s="2"/>
      <c r="AN1092" s="2"/>
      <c r="AO1092" s="2"/>
      <c r="AP1092" s="2"/>
      <c r="AQ1092" s="2"/>
      <c r="AS1092" s="2"/>
      <c r="AU1092" s="2"/>
      <c r="AW1092" s="2"/>
      <c r="AX1092" s="6"/>
      <c r="AY1092" s="6"/>
      <c r="AZ1092" s="6"/>
      <c r="BA1092" s="7"/>
    </row>
    <row r="1093" spans="2:53" x14ac:dyDescent="0.4">
      <c r="B1093" s="2"/>
      <c r="C1093" s="2"/>
      <c r="E1093" s="2"/>
      <c r="G1093" s="2"/>
      <c r="H1093" s="2"/>
      <c r="J1093" s="2"/>
      <c r="K1093" s="2"/>
      <c r="M1093" s="2"/>
      <c r="N1093" s="2"/>
      <c r="Q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J1093" s="2"/>
      <c r="AK1093" s="2"/>
      <c r="AN1093" s="2"/>
      <c r="AO1093" s="2"/>
      <c r="AP1093" s="2"/>
      <c r="AQ1093" s="2"/>
      <c r="AS1093" s="2"/>
      <c r="AU1093" s="2"/>
      <c r="AW1093" s="2"/>
      <c r="AX1093" s="6"/>
      <c r="AY1093" s="6"/>
      <c r="AZ1093" s="6"/>
      <c r="BA1093" s="7"/>
    </row>
    <row r="1094" spans="2:53" x14ac:dyDescent="0.4">
      <c r="B1094" s="2"/>
      <c r="C1094" s="2"/>
      <c r="E1094" s="2"/>
      <c r="G1094" s="2"/>
      <c r="H1094" s="2"/>
      <c r="J1094" s="2"/>
      <c r="K1094" s="2"/>
      <c r="M1094" s="2"/>
      <c r="N1094" s="2"/>
      <c r="Q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J1094" s="2"/>
      <c r="AK1094" s="2"/>
      <c r="AN1094" s="2"/>
      <c r="AO1094" s="2"/>
      <c r="AP1094" s="2"/>
      <c r="AQ1094" s="2"/>
      <c r="AS1094" s="2"/>
      <c r="AU1094" s="2"/>
      <c r="AW1094" s="2"/>
      <c r="AX1094" s="6"/>
      <c r="AY1094" s="6"/>
      <c r="AZ1094" s="6"/>
      <c r="BA1094" s="7"/>
    </row>
    <row r="1095" spans="2:53" x14ac:dyDescent="0.4">
      <c r="B1095" s="2"/>
      <c r="C1095" s="2"/>
      <c r="E1095" s="2"/>
      <c r="G1095" s="2"/>
      <c r="H1095" s="2"/>
      <c r="J1095" s="2"/>
      <c r="K1095" s="2"/>
      <c r="M1095" s="2"/>
      <c r="N1095" s="2"/>
      <c r="Q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J1095" s="2"/>
      <c r="AK1095" s="2"/>
      <c r="AN1095" s="2"/>
      <c r="AO1095" s="2"/>
      <c r="AP1095" s="2"/>
      <c r="AQ1095" s="2"/>
      <c r="AS1095" s="2"/>
      <c r="AU1095" s="2"/>
      <c r="AW1095" s="2"/>
      <c r="AX1095" s="6"/>
      <c r="AY1095" s="6"/>
      <c r="AZ1095" s="6"/>
      <c r="BA1095" s="7"/>
    </row>
    <row r="1096" spans="2:53" x14ac:dyDescent="0.4">
      <c r="B1096" s="2"/>
      <c r="C1096" s="2"/>
      <c r="E1096" s="2"/>
      <c r="G1096" s="2"/>
      <c r="H1096" s="2"/>
      <c r="J1096" s="2"/>
      <c r="K1096" s="2"/>
      <c r="M1096" s="2"/>
      <c r="N1096" s="2"/>
      <c r="Q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J1096" s="2"/>
      <c r="AK1096" s="2"/>
      <c r="AN1096" s="2"/>
      <c r="AO1096" s="2"/>
      <c r="AP1096" s="2"/>
      <c r="AQ1096" s="2"/>
      <c r="AS1096" s="2"/>
      <c r="AU1096" s="2"/>
      <c r="AW1096" s="2"/>
      <c r="AX1096" s="6"/>
      <c r="AY1096" s="6"/>
      <c r="AZ1096" s="6"/>
      <c r="BA1096" s="7"/>
    </row>
    <row r="1097" spans="2:53" x14ac:dyDescent="0.4">
      <c r="B1097" s="2"/>
      <c r="C1097" s="2"/>
      <c r="E1097" s="2"/>
      <c r="G1097" s="2"/>
      <c r="H1097" s="2"/>
      <c r="J1097" s="2"/>
      <c r="K1097" s="2"/>
      <c r="M1097" s="2"/>
      <c r="N1097" s="2"/>
      <c r="Q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J1097" s="2"/>
      <c r="AK1097" s="2"/>
      <c r="AN1097" s="2"/>
      <c r="AO1097" s="2"/>
      <c r="AP1097" s="2"/>
      <c r="AQ1097" s="2"/>
      <c r="AS1097" s="2"/>
      <c r="AU1097" s="2"/>
      <c r="AW1097" s="2"/>
      <c r="AX1097" s="6"/>
      <c r="AY1097" s="6"/>
      <c r="AZ1097" s="6"/>
      <c r="BA1097" s="7"/>
    </row>
    <row r="1098" spans="2:53" x14ac:dyDescent="0.4">
      <c r="B1098" s="2"/>
      <c r="C1098" s="2"/>
      <c r="E1098" s="2"/>
      <c r="G1098" s="2"/>
      <c r="H1098" s="2"/>
      <c r="J1098" s="2"/>
      <c r="K1098" s="2"/>
      <c r="M1098" s="2"/>
      <c r="N1098" s="2"/>
      <c r="Q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J1098" s="2"/>
      <c r="AK1098" s="2"/>
      <c r="AN1098" s="2"/>
      <c r="AO1098" s="2"/>
      <c r="AP1098" s="2"/>
      <c r="AQ1098" s="2"/>
      <c r="AS1098" s="2"/>
      <c r="AU1098" s="2"/>
      <c r="AW1098" s="2"/>
      <c r="AX1098" s="6"/>
      <c r="AY1098" s="6"/>
      <c r="AZ1098" s="6"/>
      <c r="BA1098" s="7"/>
    </row>
    <row r="1099" spans="2:53" x14ac:dyDescent="0.4">
      <c r="B1099" s="2"/>
      <c r="C1099" s="2"/>
      <c r="E1099" s="2"/>
      <c r="G1099" s="2"/>
      <c r="H1099" s="2"/>
      <c r="J1099" s="2"/>
      <c r="K1099" s="2"/>
      <c r="M1099" s="2"/>
      <c r="N1099" s="2"/>
      <c r="Q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J1099" s="2"/>
      <c r="AK1099" s="2"/>
      <c r="AN1099" s="2"/>
      <c r="AO1099" s="2"/>
      <c r="AP1099" s="2"/>
      <c r="AQ1099" s="2"/>
      <c r="AS1099" s="2"/>
      <c r="AU1099" s="2"/>
      <c r="AW1099" s="2"/>
      <c r="AX1099" s="6"/>
      <c r="AY1099" s="6"/>
      <c r="AZ1099" s="6"/>
      <c r="BA1099" s="7"/>
    </row>
    <row r="1100" spans="2:53" x14ac:dyDescent="0.4">
      <c r="B1100" s="2"/>
      <c r="C1100" s="2"/>
      <c r="E1100" s="2"/>
      <c r="G1100" s="2"/>
      <c r="H1100" s="2"/>
      <c r="J1100" s="2"/>
      <c r="K1100" s="2"/>
      <c r="M1100" s="2"/>
      <c r="N1100" s="2"/>
      <c r="Q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J1100" s="2"/>
      <c r="AK1100" s="2"/>
      <c r="AN1100" s="2"/>
      <c r="AO1100" s="2"/>
      <c r="AP1100" s="2"/>
      <c r="AQ1100" s="2"/>
      <c r="AS1100" s="2"/>
      <c r="AU1100" s="2"/>
      <c r="AW1100" s="2"/>
      <c r="AX1100" s="6"/>
      <c r="AY1100" s="6"/>
      <c r="AZ1100" s="6"/>
      <c r="BA1100" s="7"/>
    </row>
    <row r="1101" spans="2:53" x14ac:dyDescent="0.4">
      <c r="B1101" s="2"/>
      <c r="C1101" s="2"/>
      <c r="E1101" s="2"/>
      <c r="G1101" s="2"/>
      <c r="H1101" s="2"/>
      <c r="J1101" s="2"/>
      <c r="K1101" s="2"/>
      <c r="M1101" s="2"/>
      <c r="N1101" s="2"/>
      <c r="Q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J1101" s="2"/>
      <c r="AK1101" s="2"/>
      <c r="AN1101" s="2"/>
      <c r="AO1101" s="2"/>
      <c r="AP1101" s="2"/>
      <c r="AQ1101" s="2"/>
      <c r="AS1101" s="2"/>
      <c r="AU1101" s="2"/>
      <c r="AW1101" s="2"/>
      <c r="AX1101" s="6"/>
      <c r="AY1101" s="6"/>
      <c r="AZ1101" s="6"/>
      <c r="BA1101" s="7"/>
    </row>
    <row r="1102" spans="2:53" x14ac:dyDescent="0.4">
      <c r="B1102" s="2"/>
      <c r="C1102" s="2"/>
      <c r="E1102" s="2"/>
      <c r="G1102" s="2"/>
      <c r="H1102" s="2"/>
      <c r="J1102" s="2"/>
      <c r="K1102" s="2"/>
      <c r="M1102" s="2"/>
      <c r="N1102" s="2"/>
      <c r="Q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J1102" s="2"/>
      <c r="AK1102" s="2"/>
      <c r="AN1102" s="2"/>
      <c r="AO1102" s="2"/>
      <c r="AP1102" s="2"/>
      <c r="AQ1102" s="2"/>
      <c r="AS1102" s="2"/>
      <c r="AU1102" s="2"/>
      <c r="AW1102" s="2"/>
      <c r="AX1102" s="6"/>
      <c r="AY1102" s="6"/>
      <c r="AZ1102" s="6"/>
      <c r="BA1102" s="7"/>
    </row>
    <row r="1103" spans="2:53" x14ac:dyDescent="0.4">
      <c r="B1103" s="2"/>
      <c r="C1103" s="2"/>
      <c r="E1103" s="2"/>
      <c r="G1103" s="2"/>
      <c r="H1103" s="2"/>
      <c r="J1103" s="2"/>
      <c r="K1103" s="2"/>
      <c r="M1103" s="2"/>
      <c r="N1103" s="2"/>
      <c r="Q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J1103" s="2"/>
      <c r="AK1103" s="2"/>
      <c r="AN1103" s="2"/>
      <c r="AO1103" s="2"/>
      <c r="AP1103" s="2"/>
      <c r="AQ1103" s="2"/>
      <c r="AS1103" s="2"/>
      <c r="AU1103" s="2"/>
      <c r="AW1103" s="2"/>
      <c r="AX1103" s="6"/>
      <c r="AY1103" s="6"/>
      <c r="AZ1103" s="6"/>
      <c r="BA1103" s="7"/>
    </row>
    <row r="1104" spans="2:53" x14ac:dyDescent="0.4">
      <c r="B1104" s="2"/>
      <c r="C1104" s="2"/>
      <c r="E1104" s="2"/>
      <c r="G1104" s="2"/>
      <c r="H1104" s="2"/>
      <c r="J1104" s="2"/>
      <c r="K1104" s="2"/>
      <c r="M1104" s="2"/>
      <c r="N1104" s="2"/>
      <c r="Q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J1104" s="2"/>
      <c r="AK1104" s="2"/>
      <c r="AN1104" s="2"/>
      <c r="AO1104" s="2"/>
      <c r="AP1104" s="2"/>
      <c r="AQ1104" s="2"/>
      <c r="AS1104" s="2"/>
      <c r="AU1104" s="2"/>
      <c r="AW1104" s="2"/>
      <c r="AX1104" s="6"/>
      <c r="AY1104" s="6"/>
      <c r="AZ1104" s="6"/>
      <c r="BA1104" s="7"/>
    </row>
    <row r="1105" spans="2:53" x14ac:dyDescent="0.4">
      <c r="B1105" s="2"/>
      <c r="C1105" s="2"/>
      <c r="E1105" s="2"/>
      <c r="G1105" s="2"/>
      <c r="H1105" s="2"/>
      <c r="J1105" s="2"/>
      <c r="K1105" s="2"/>
      <c r="M1105" s="2"/>
      <c r="N1105" s="2"/>
      <c r="Q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J1105" s="2"/>
      <c r="AK1105" s="2"/>
      <c r="AN1105" s="2"/>
      <c r="AO1105" s="2"/>
      <c r="AP1105" s="2"/>
      <c r="AQ1105" s="2"/>
      <c r="AS1105" s="2"/>
      <c r="AU1105" s="2"/>
      <c r="AW1105" s="2"/>
      <c r="AX1105" s="6"/>
      <c r="AY1105" s="6"/>
      <c r="AZ1105" s="6"/>
      <c r="BA1105" s="7"/>
    </row>
    <row r="1106" spans="2:53" x14ac:dyDescent="0.4">
      <c r="B1106" s="2"/>
      <c r="C1106" s="2"/>
      <c r="E1106" s="2"/>
      <c r="G1106" s="2"/>
      <c r="H1106" s="2"/>
      <c r="J1106" s="2"/>
      <c r="K1106" s="2"/>
      <c r="M1106" s="2"/>
      <c r="N1106" s="2"/>
      <c r="Q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J1106" s="2"/>
      <c r="AK1106" s="2"/>
      <c r="AN1106" s="2"/>
      <c r="AO1106" s="2"/>
      <c r="AP1106" s="2"/>
      <c r="AQ1106" s="2"/>
      <c r="AS1106" s="2"/>
      <c r="AU1106" s="2"/>
      <c r="AW1106" s="2"/>
      <c r="AX1106" s="6"/>
      <c r="AY1106" s="6"/>
      <c r="AZ1106" s="6"/>
      <c r="BA1106" s="7"/>
    </row>
    <row r="1107" spans="2:53" x14ac:dyDescent="0.4">
      <c r="B1107" s="2"/>
      <c r="C1107" s="2"/>
      <c r="E1107" s="2"/>
      <c r="G1107" s="2"/>
      <c r="H1107" s="2"/>
      <c r="J1107" s="2"/>
      <c r="K1107" s="2"/>
      <c r="M1107" s="2"/>
      <c r="N1107" s="2"/>
      <c r="Q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J1107" s="2"/>
      <c r="AK1107" s="2"/>
      <c r="AN1107" s="2"/>
      <c r="AO1107" s="2"/>
      <c r="AP1107" s="2"/>
      <c r="AQ1107" s="2"/>
      <c r="AS1107" s="2"/>
      <c r="AU1107" s="2"/>
      <c r="AW1107" s="2"/>
      <c r="AX1107" s="6"/>
      <c r="AY1107" s="6"/>
      <c r="AZ1107" s="6"/>
      <c r="BA1107" s="7"/>
    </row>
    <row r="1108" spans="2:53" x14ac:dyDescent="0.4">
      <c r="B1108" s="2"/>
      <c r="C1108" s="2"/>
      <c r="E1108" s="2"/>
      <c r="G1108" s="2"/>
      <c r="H1108" s="2"/>
      <c r="J1108" s="2"/>
      <c r="K1108" s="2"/>
      <c r="M1108" s="2"/>
      <c r="N1108" s="2"/>
      <c r="Q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J1108" s="2"/>
      <c r="AK1108" s="2"/>
      <c r="AN1108" s="2"/>
      <c r="AO1108" s="2"/>
      <c r="AP1108" s="2"/>
      <c r="AQ1108" s="2"/>
      <c r="AS1108" s="2"/>
      <c r="AU1108" s="2"/>
      <c r="AW1108" s="2"/>
      <c r="AX1108" s="6"/>
      <c r="AY1108" s="6"/>
      <c r="AZ1108" s="6"/>
      <c r="BA1108" s="7"/>
    </row>
    <row r="1109" spans="2:53" x14ac:dyDescent="0.4">
      <c r="B1109" s="2"/>
      <c r="C1109" s="2"/>
      <c r="E1109" s="2"/>
      <c r="G1109" s="2"/>
      <c r="H1109" s="2"/>
      <c r="J1109" s="2"/>
      <c r="K1109" s="2"/>
      <c r="M1109" s="2"/>
      <c r="N1109" s="2"/>
      <c r="Q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J1109" s="2"/>
      <c r="AK1109" s="2"/>
      <c r="AN1109" s="2"/>
      <c r="AO1109" s="2"/>
      <c r="AP1109" s="2"/>
      <c r="AQ1109" s="2"/>
      <c r="AS1109" s="2"/>
      <c r="AU1109" s="2"/>
      <c r="AW1109" s="2"/>
      <c r="AX1109" s="6"/>
      <c r="AY1109" s="6"/>
      <c r="AZ1109" s="6"/>
      <c r="BA1109" s="7"/>
    </row>
    <row r="1110" spans="2:53" x14ac:dyDescent="0.4">
      <c r="B1110" s="2"/>
      <c r="C1110" s="2"/>
      <c r="E1110" s="2"/>
      <c r="G1110" s="2"/>
      <c r="H1110" s="2"/>
      <c r="J1110" s="2"/>
      <c r="K1110" s="2"/>
      <c r="M1110" s="2"/>
      <c r="N1110" s="2"/>
      <c r="Q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J1110" s="2"/>
      <c r="AK1110" s="2"/>
      <c r="AN1110" s="2"/>
      <c r="AO1110" s="2"/>
      <c r="AP1110" s="2"/>
      <c r="AQ1110" s="2"/>
      <c r="AS1110" s="2"/>
      <c r="AU1110" s="2"/>
      <c r="AW1110" s="2"/>
      <c r="AX1110" s="6"/>
      <c r="AY1110" s="6"/>
      <c r="AZ1110" s="6"/>
      <c r="BA1110" s="7"/>
    </row>
    <row r="1111" spans="2:53" x14ac:dyDescent="0.4">
      <c r="B1111" s="2"/>
      <c r="C1111" s="2"/>
      <c r="E1111" s="2"/>
      <c r="G1111" s="2"/>
      <c r="H1111" s="2"/>
      <c r="J1111" s="2"/>
      <c r="K1111" s="2"/>
      <c r="M1111" s="2"/>
      <c r="N1111" s="2"/>
      <c r="Q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J1111" s="2"/>
      <c r="AK1111" s="2"/>
      <c r="AN1111" s="2"/>
      <c r="AO1111" s="2"/>
      <c r="AP1111" s="2"/>
      <c r="AQ1111" s="2"/>
      <c r="AS1111" s="2"/>
      <c r="AU1111" s="2"/>
      <c r="AW1111" s="2"/>
      <c r="AX1111" s="6"/>
      <c r="AY1111" s="6"/>
      <c r="AZ1111" s="6"/>
      <c r="BA1111" s="7"/>
    </row>
    <row r="1112" spans="2:53" x14ac:dyDescent="0.4">
      <c r="B1112" s="2"/>
      <c r="C1112" s="2"/>
      <c r="E1112" s="2"/>
      <c r="G1112" s="2"/>
      <c r="H1112" s="2"/>
      <c r="J1112" s="2"/>
      <c r="K1112" s="2"/>
      <c r="M1112" s="2"/>
      <c r="N1112" s="2"/>
      <c r="Q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J1112" s="2"/>
      <c r="AK1112" s="2"/>
      <c r="AN1112" s="2"/>
      <c r="AO1112" s="2"/>
      <c r="AP1112" s="2"/>
      <c r="AQ1112" s="2"/>
      <c r="AS1112" s="2"/>
      <c r="AU1112" s="2"/>
      <c r="AW1112" s="2"/>
      <c r="AX1112" s="6"/>
      <c r="AY1112" s="6"/>
      <c r="AZ1112" s="6"/>
      <c r="BA1112" s="7"/>
    </row>
    <row r="1113" spans="2:53" x14ac:dyDescent="0.4">
      <c r="B1113" s="2"/>
      <c r="C1113" s="2"/>
      <c r="E1113" s="2"/>
      <c r="G1113" s="2"/>
      <c r="H1113" s="2"/>
      <c r="J1113" s="2"/>
      <c r="K1113" s="2"/>
      <c r="M1113" s="2"/>
      <c r="N1113" s="2"/>
      <c r="Q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J1113" s="2"/>
      <c r="AK1113" s="2"/>
      <c r="AN1113" s="2"/>
      <c r="AO1113" s="2"/>
      <c r="AP1113" s="2"/>
      <c r="AQ1113" s="2"/>
      <c r="AS1113" s="2"/>
      <c r="AU1113" s="2"/>
      <c r="AW1113" s="2"/>
      <c r="AX1113" s="6"/>
      <c r="AY1113" s="6"/>
      <c r="AZ1113" s="6"/>
      <c r="BA1113" s="7"/>
    </row>
    <row r="1114" spans="2:53" x14ac:dyDescent="0.4">
      <c r="B1114" s="2"/>
      <c r="C1114" s="2"/>
      <c r="E1114" s="2"/>
      <c r="G1114" s="2"/>
      <c r="H1114" s="2"/>
      <c r="J1114" s="2"/>
      <c r="K1114" s="2"/>
      <c r="M1114" s="2"/>
      <c r="N1114" s="2"/>
      <c r="Q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J1114" s="2"/>
      <c r="AK1114" s="2"/>
      <c r="AN1114" s="2"/>
      <c r="AO1114" s="2"/>
      <c r="AP1114" s="2"/>
      <c r="AQ1114" s="2"/>
      <c r="AS1114" s="2"/>
      <c r="AU1114" s="2"/>
      <c r="AW1114" s="2"/>
      <c r="AX1114" s="6"/>
      <c r="AY1114" s="6"/>
      <c r="AZ1114" s="6"/>
      <c r="BA1114" s="7"/>
    </row>
    <row r="1115" spans="2:53" x14ac:dyDescent="0.4">
      <c r="B1115" s="2"/>
      <c r="C1115" s="2"/>
      <c r="E1115" s="2"/>
      <c r="G1115" s="2"/>
      <c r="H1115" s="2"/>
      <c r="J1115" s="2"/>
      <c r="K1115" s="2"/>
      <c r="M1115" s="2"/>
      <c r="N1115" s="2"/>
      <c r="Q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J1115" s="2"/>
      <c r="AK1115" s="2"/>
      <c r="AN1115" s="2"/>
      <c r="AO1115" s="2"/>
      <c r="AP1115" s="2"/>
      <c r="AQ1115" s="2"/>
      <c r="AS1115" s="2"/>
      <c r="AU1115" s="2"/>
      <c r="AW1115" s="2"/>
      <c r="AX1115" s="6"/>
      <c r="AY1115" s="6"/>
      <c r="AZ1115" s="6"/>
      <c r="BA1115" s="7"/>
    </row>
    <row r="1116" spans="2:53" x14ac:dyDescent="0.4">
      <c r="B1116" s="2"/>
      <c r="C1116" s="2"/>
      <c r="E1116" s="2"/>
      <c r="G1116" s="2"/>
      <c r="H1116" s="2"/>
      <c r="J1116" s="2"/>
      <c r="K1116" s="2"/>
      <c r="M1116" s="2"/>
      <c r="N1116" s="2"/>
      <c r="Q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J1116" s="2"/>
      <c r="AK1116" s="2"/>
      <c r="AN1116" s="2"/>
      <c r="AO1116" s="2"/>
      <c r="AP1116" s="2"/>
      <c r="AQ1116" s="2"/>
      <c r="AS1116" s="2"/>
      <c r="AU1116" s="2"/>
      <c r="AW1116" s="2"/>
      <c r="AX1116" s="6"/>
      <c r="AY1116" s="6"/>
      <c r="AZ1116" s="6"/>
      <c r="BA1116" s="7"/>
    </row>
    <row r="1117" spans="2:53" x14ac:dyDescent="0.4">
      <c r="B1117" s="2"/>
      <c r="C1117" s="2"/>
      <c r="E1117" s="2"/>
      <c r="G1117" s="2"/>
      <c r="H1117" s="2"/>
      <c r="J1117" s="2"/>
      <c r="K1117" s="2"/>
      <c r="M1117" s="2"/>
      <c r="N1117" s="2"/>
      <c r="Q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J1117" s="2"/>
      <c r="AK1117" s="2"/>
      <c r="AN1117" s="2"/>
      <c r="AO1117" s="2"/>
      <c r="AP1117" s="2"/>
      <c r="AQ1117" s="2"/>
      <c r="AS1117" s="2"/>
      <c r="AU1117" s="2"/>
      <c r="AW1117" s="2"/>
      <c r="AX1117" s="6"/>
      <c r="AY1117" s="6"/>
      <c r="AZ1117" s="6"/>
      <c r="BA1117" s="7"/>
    </row>
    <row r="1118" spans="2:53" x14ac:dyDescent="0.4">
      <c r="B1118" s="2"/>
      <c r="C1118" s="2"/>
      <c r="E1118" s="2"/>
      <c r="G1118" s="2"/>
      <c r="H1118" s="2"/>
      <c r="J1118" s="2"/>
      <c r="K1118" s="2"/>
      <c r="M1118" s="2"/>
      <c r="N1118" s="2"/>
      <c r="Q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J1118" s="2"/>
      <c r="AK1118" s="2"/>
      <c r="AN1118" s="2"/>
      <c r="AO1118" s="2"/>
      <c r="AP1118" s="2"/>
      <c r="AQ1118" s="2"/>
      <c r="AS1118" s="2"/>
      <c r="AU1118" s="2"/>
      <c r="AW1118" s="2"/>
      <c r="AX1118" s="6"/>
      <c r="AY1118" s="6"/>
      <c r="AZ1118" s="6"/>
      <c r="BA1118" s="7"/>
    </row>
    <row r="1119" spans="2:53" x14ac:dyDescent="0.4">
      <c r="B1119" s="2"/>
      <c r="C1119" s="2"/>
      <c r="E1119" s="2"/>
      <c r="G1119" s="2"/>
      <c r="H1119" s="2"/>
      <c r="J1119" s="2"/>
      <c r="K1119" s="2"/>
      <c r="M1119" s="2"/>
      <c r="N1119" s="2"/>
      <c r="Q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J1119" s="2"/>
      <c r="AK1119" s="2"/>
      <c r="AN1119" s="2"/>
      <c r="AO1119" s="2"/>
      <c r="AP1119" s="2"/>
      <c r="AQ1119" s="2"/>
      <c r="AS1119" s="2"/>
      <c r="AU1119" s="2"/>
      <c r="AW1119" s="2"/>
      <c r="AX1119" s="6"/>
      <c r="AY1119" s="6"/>
      <c r="AZ1119" s="6"/>
      <c r="BA1119" s="7"/>
    </row>
    <row r="1120" spans="2:53" x14ac:dyDescent="0.4">
      <c r="B1120" s="2"/>
      <c r="C1120" s="2"/>
      <c r="E1120" s="2"/>
      <c r="G1120" s="2"/>
      <c r="H1120" s="2"/>
      <c r="J1120" s="2"/>
      <c r="K1120" s="2"/>
      <c r="M1120" s="2"/>
      <c r="N1120" s="2"/>
      <c r="Q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J1120" s="2"/>
      <c r="AK1120" s="2"/>
      <c r="AN1120" s="2"/>
      <c r="AO1120" s="2"/>
      <c r="AP1120" s="2"/>
      <c r="AQ1120" s="2"/>
      <c r="AS1120" s="2"/>
      <c r="AU1120" s="2"/>
      <c r="AW1120" s="2"/>
      <c r="AX1120" s="6"/>
      <c r="AY1120" s="6"/>
      <c r="AZ1120" s="6"/>
      <c r="BA1120" s="7"/>
    </row>
    <row r="1121" spans="2:53" x14ac:dyDescent="0.4">
      <c r="B1121" s="2"/>
      <c r="C1121" s="2"/>
      <c r="E1121" s="2"/>
      <c r="G1121" s="2"/>
      <c r="H1121" s="2"/>
      <c r="J1121" s="2"/>
      <c r="K1121" s="2"/>
      <c r="M1121" s="2"/>
      <c r="N1121" s="2"/>
      <c r="Q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J1121" s="2"/>
      <c r="AK1121" s="2"/>
      <c r="AN1121" s="2"/>
      <c r="AO1121" s="2"/>
      <c r="AP1121" s="2"/>
      <c r="AQ1121" s="2"/>
      <c r="AS1121" s="2"/>
      <c r="AU1121" s="2"/>
      <c r="AW1121" s="2"/>
      <c r="AX1121" s="6"/>
      <c r="AY1121" s="6"/>
      <c r="AZ1121" s="6"/>
      <c r="BA1121" s="7"/>
    </row>
    <row r="1122" spans="2:53" x14ac:dyDescent="0.4">
      <c r="B1122" s="2"/>
      <c r="C1122" s="2"/>
      <c r="E1122" s="2"/>
      <c r="G1122" s="2"/>
      <c r="H1122" s="2"/>
      <c r="J1122" s="2"/>
      <c r="K1122" s="2"/>
      <c r="M1122" s="2"/>
      <c r="N1122" s="2"/>
      <c r="Q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J1122" s="2"/>
      <c r="AK1122" s="2"/>
      <c r="AN1122" s="2"/>
      <c r="AO1122" s="2"/>
      <c r="AP1122" s="2"/>
      <c r="AQ1122" s="2"/>
      <c r="AS1122" s="2"/>
      <c r="AU1122" s="2"/>
      <c r="AW1122" s="2"/>
      <c r="AX1122" s="6"/>
      <c r="AY1122" s="6"/>
      <c r="AZ1122" s="6"/>
      <c r="BA1122" s="7"/>
    </row>
    <row r="1123" spans="2:53" x14ac:dyDescent="0.4">
      <c r="B1123" s="2"/>
      <c r="C1123" s="2"/>
      <c r="E1123" s="2"/>
      <c r="G1123" s="2"/>
      <c r="H1123" s="2"/>
      <c r="J1123" s="2"/>
      <c r="K1123" s="2"/>
      <c r="M1123" s="2"/>
      <c r="N1123" s="2"/>
      <c r="Q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J1123" s="2"/>
      <c r="AK1123" s="2"/>
      <c r="AN1123" s="2"/>
      <c r="AO1123" s="2"/>
      <c r="AP1123" s="2"/>
      <c r="AQ1123" s="2"/>
      <c r="AS1123" s="2"/>
      <c r="AU1123" s="2"/>
      <c r="AW1123" s="2"/>
      <c r="AX1123" s="6"/>
      <c r="AY1123" s="6"/>
      <c r="AZ1123" s="6"/>
      <c r="BA1123" s="7"/>
    </row>
    <row r="1124" spans="2:53" x14ac:dyDescent="0.4">
      <c r="B1124" s="2"/>
      <c r="C1124" s="2"/>
      <c r="E1124" s="2"/>
      <c r="G1124" s="2"/>
      <c r="H1124" s="2"/>
      <c r="J1124" s="2"/>
      <c r="K1124" s="2"/>
      <c r="M1124" s="2"/>
      <c r="N1124" s="2"/>
      <c r="Q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J1124" s="2"/>
      <c r="AK1124" s="2"/>
      <c r="AN1124" s="2"/>
      <c r="AO1124" s="2"/>
      <c r="AP1124" s="2"/>
      <c r="AQ1124" s="2"/>
      <c r="AS1124" s="2"/>
      <c r="AU1124" s="2"/>
      <c r="AW1124" s="2"/>
      <c r="AX1124" s="6"/>
      <c r="AY1124" s="6"/>
      <c r="AZ1124" s="6"/>
      <c r="BA1124" s="7"/>
    </row>
    <row r="1125" spans="2:53" x14ac:dyDescent="0.4">
      <c r="B1125" s="2"/>
      <c r="C1125" s="2"/>
      <c r="E1125" s="2"/>
      <c r="G1125" s="2"/>
      <c r="H1125" s="2"/>
      <c r="J1125" s="2"/>
      <c r="K1125" s="2"/>
      <c r="M1125" s="2"/>
      <c r="N1125" s="2"/>
      <c r="Q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J1125" s="2"/>
      <c r="AK1125" s="2"/>
      <c r="AN1125" s="2"/>
      <c r="AO1125" s="2"/>
      <c r="AP1125" s="2"/>
      <c r="AQ1125" s="2"/>
      <c r="AS1125" s="2"/>
      <c r="AU1125" s="2"/>
      <c r="AW1125" s="2"/>
      <c r="AX1125" s="6"/>
      <c r="AY1125" s="6"/>
      <c r="AZ1125" s="6"/>
      <c r="BA1125" s="7"/>
    </row>
    <row r="1126" spans="2:53" x14ac:dyDescent="0.4">
      <c r="B1126" s="2"/>
      <c r="C1126" s="2"/>
      <c r="E1126" s="2"/>
      <c r="G1126" s="2"/>
      <c r="H1126" s="2"/>
      <c r="J1126" s="2"/>
      <c r="K1126" s="2"/>
      <c r="M1126" s="2"/>
      <c r="N1126" s="2"/>
      <c r="Q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J1126" s="2"/>
      <c r="AK1126" s="2"/>
      <c r="AN1126" s="2"/>
      <c r="AO1126" s="2"/>
      <c r="AP1126" s="2"/>
      <c r="AQ1126" s="2"/>
      <c r="AS1126" s="2"/>
      <c r="AU1126" s="2"/>
      <c r="AW1126" s="2"/>
      <c r="AX1126" s="6"/>
      <c r="AY1126" s="6"/>
      <c r="AZ1126" s="6"/>
      <c r="BA1126" s="7"/>
    </row>
    <row r="1127" spans="2:53" x14ac:dyDescent="0.4">
      <c r="B1127" s="2"/>
      <c r="C1127" s="2"/>
      <c r="E1127" s="2"/>
      <c r="G1127" s="2"/>
      <c r="H1127" s="2"/>
      <c r="J1127" s="2"/>
      <c r="K1127" s="2"/>
      <c r="M1127" s="2"/>
      <c r="N1127" s="2"/>
      <c r="Q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J1127" s="2"/>
      <c r="AK1127" s="2"/>
      <c r="AN1127" s="2"/>
      <c r="AO1127" s="2"/>
      <c r="AP1127" s="2"/>
      <c r="AQ1127" s="2"/>
      <c r="AS1127" s="2"/>
      <c r="AU1127" s="2"/>
      <c r="AW1127" s="2"/>
      <c r="AX1127" s="6"/>
      <c r="AY1127" s="6"/>
      <c r="AZ1127" s="6"/>
      <c r="BA1127" s="7"/>
    </row>
    <row r="1128" spans="2:53" x14ac:dyDescent="0.4">
      <c r="B1128" s="2"/>
      <c r="C1128" s="2"/>
      <c r="E1128" s="2"/>
      <c r="G1128" s="2"/>
      <c r="H1128" s="2"/>
      <c r="J1128" s="2"/>
      <c r="K1128" s="2"/>
      <c r="M1128" s="2"/>
      <c r="N1128" s="2"/>
      <c r="Q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J1128" s="2"/>
      <c r="AK1128" s="2"/>
      <c r="AN1128" s="2"/>
      <c r="AO1128" s="2"/>
      <c r="AP1128" s="2"/>
      <c r="AQ1128" s="2"/>
      <c r="AS1128" s="2"/>
      <c r="AU1128" s="2"/>
      <c r="AW1128" s="2"/>
      <c r="AX1128" s="6"/>
      <c r="AY1128" s="6"/>
      <c r="AZ1128" s="6"/>
      <c r="BA1128" s="7"/>
    </row>
    <row r="1129" spans="2:53" x14ac:dyDescent="0.4">
      <c r="B1129" s="2"/>
      <c r="C1129" s="2"/>
      <c r="E1129" s="2"/>
      <c r="G1129" s="2"/>
      <c r="H1129" s="2"/>
      <c r="J1129" s="2"/>
      <c r="K1129" s="2"/>
      <c r="M1129" s="2"/>
      <c r="N1129" s="2"/>
      <c r="Q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J1129" s="2"/>
      <c r="AK1129" s="2"/>
      <c r="AN1129" s="2"/>
      <c r="AO1129" s="2"/>
      <c r="AP1129" s="2"/>
      <c r="AQ1129" s="2"/>
      <c r="AS1129" s="2"/>
      <c r="AU1129" s="2"/>
      <c r="AW1129" s="2"/>
      <c r="AX1129" s="6"/>
      <c r="AY1129" s="6"/>
      <c r="AZ1129" s="6"/>
      <c r="BA1129" s="7"/>
    </row>
    <row r="1130" spans="2:53" x14ac:dyDescent="0.4">
      <c r="B1130" s="2"/>
      <c r="C1130" s="2"/>
      <c r="E1130" s="2"/>
      <c r="G1130" s="2"/>
      <c r="H1130" s="2"/>
      <c r="J1130" s="2"/>
      <c r="K1130" s="2"/>
      <c r="M1130" s="2"/>
      <c r="N1130" s="2"/>
      <c r="Q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J1130" s="2"/>
      <c r="AK1130" s="2"/>
      <c r="AN1130" s="2"/>
      <c r="AO1130" s="2"/>
      <c r="AP1130" s="2"/>
      <c r="AQ1130" s="2"/>
      <c r="AS1130" s="2"/>
      <c r="AU1130" s="2"/>
      <c r="AW1130" s="2"/>
      <c r="AX1130" s="6"/>
      <c r="AY1130" s="6"/>
      <c r="AZ1130" s="6"/>
      <c r="BA1130" s="7"/>
    </row>
    <row r="1131" spans="2:53" x14ac:dyDescent="0.4">
      <c r="B1131" s="2"/>
      <c r="C1131" s="2"/>
      <c r="E1131" s="2"/>
      <c r="G1131" s="2"/>
      <c r="H1131" s="2"/>
      <c r="J1131" s="2"/>
      <c r="K1131" s="2"/>
      <c r="M1131" s="2"/>
      <c r="N1131" s="2"/>
      <c r="Q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J1131" s="2"/>
      <c r="AK1131" s="2"/>
      <c r="AN1131" s="2"/>
      <c r="AO1131" s="2"/>
      <c r="AP1131" s="2"/>
      <c r="AQ1131" s="2"/>
      <c r="AS1131" s="2"/>
      <c r="AU1131" s="2"/>
      <c r="AW1131" s="2"/>
      <c r="AX1131" s="6"/>
      <c r="AY1131" s="6"/>
      <c r="AZ1131" s="6"/>
      <c r="BA1131" s="7"/>
    </row>
    <row r="1132" spans="2:53" x14ac:dyDescent="0.4">
      <c r="B1132" s="2"/>
      <c r="C1132" s="2"/>
      <c r="E1132" s="2"/>
      <c r="G1132" s="2"/>
      <c r="H1132" s="2"/>
      <c r="J1132" s="2"/>
      <c r="K1132" s="2"/>
      <c r="M1132" s="2"/>
      <c r="N1132" s="2"/>
      <c r="Q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J1132" s="2"/>
      <c r="AK1132" s="2"/>
      <c r="AN1132" s="2"/>
      <c r="AO1132" s="2"/>
      <c r="AP1132" s="2"/>
      <c r="AQ1132" s="2"/>
      <c r="AS1132" s="2"/>
      <c r="AU1132" s="2"/>
      <c r="AW1132" s="2"/>
      <c r="AX1132" s="6"/>
      <c r="AY1132" s="6"/>
      <c r="AZ1132" s="6"/>
      <c r="BA1132" s="7"/>
    </row>
    <row r="1133" spans="2:53" x14ac:dyDescent="0.4">
      <c r="B1133" s="2"/>
      <c r="C1133" s="2"/>
      <c r="E1133" s="2"/>
      <c r="G1133" s="2"/>
      <c r="H1133" s="2"/>
      <c r="J1133" s="2"/>
      <c r="K1133" s="2"/>
      <c r="M1133" s="2"/>
      <c r="N1133" s="2"/>
      <c r="Q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J1133" s="2"/>
      <c r="AK1133" s="2"/>
      <c r="AN1133" s="2"/>
      <c r="AO1133" s="2"/>
      <c r="AP1133" s="2"/>
      <c r="AQ1133" s="2"/>
      <c r="AS1133" s="2"/>
      <c r="AU1133" s="2"/>
      <c r="AW1133" s="2"/>
      <c r="AX1133" s="6"/>
      <c r="AY1133" s="6"/>
      <c r="AZ1133" s="6"/>
      <c r="BA1133" s="7"/>
    </row>
    <row r="1134" spans="2:53" x14ac:dyDescent="0.4">
      <c r="B1134" s="2"/>
      <c r="C1134" s="2"/>
      <c r="E1134" s="2"/>
      <c r="G1134" s="2"/>
      <c r="H1134" s="2"/>
      <c r="J1134" s="2"/>
      <c r="K1134" s="2"/>
      <c r="M1134" s="2"/>
      <c r="N1134" s="2"/>
      <c r="Q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J1134" s="2"/>
      <c r="AK1134" s="2"/>
      <c r="AN1134" s="2"/>
      <c r="AO1134" s="2"/>
      <c r="AP1134" s="2"/>
      <c r="AQ1134" s="2"/>
      <c r="AS1134" s="2"/>
      <c r="AU1134" s="2"/>
      <c r="AW1134" s="2"/>
      <c r="AX1134" s="6"/>
      <c r="AY1134" s="6"/>
      <c r="AZ1134" s="6"/>
      <c r="BA1134" s="7"/>
    </row>
    <row r="1135" spans="2:53" x14ac:dyDescent="0.4">
      <c r="B1135" s="2"/>
      <c r="C1135" s="2"/>
      <c r="E1135" s="2"/>
      <c r="G1135" s="2"/>
      <c r="H1135" s="2"/>
      <c r="J1135" s="2"/>
      <c r="K1135" s="2"/>
      <c r="M1135" s="2"/>
      <c r="N1135" s="2"/>
      <c r="Q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J1135" s="2"/>
      <c r="AK1135" s="2"/>
      <c r="AN1135" s="2"/>
      <c r="AO1135" s="2"/>
      <c r="AP1135" s="2"/>
      <c r="AQ1135" s="2"/>
      <c r="AS1135" s="2"/>
      <c r="AU1135" s="2"/>
      <c r="AW1135" s="2"/>
      <c r="AX1135" s="6"/>
      <c r="AY1135" s="6"/>
      <c r="AZ1135" s="6"/>
      <c r="BA1135" s="7"/>
    </row>
    <row r="1136" spans="2:53" x14ac:dyDescent="0.4">
      <c r="B1136" s="2"/>
      <c r="C1136" s="2"/>
      <c r="E1136" s="2"/>
      <c r="G1136" s="2"/>
      <c r="H1136" s="2"/>
      <c r="J1136" s="2"/>
      <c r="K1136" s="2"/>
      <c r="M1136" s="2"/>
      <c r="N1136" s="2"/>
      <c r="Q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J1136" s="2"/>
      <c r="AK1136" s="2"/>
      <c r="AN1136" s="2"/>
      <c r="AO1136" s="2"/>
      <c r="AP1136" s="2"/>
      <c r="AQ1136" s="2"/>
      <c r="AS1136" s="2"/>
      <c r="AU1136" s="2"/>
      <c r="AW1136" s="2"/>
      <c r="AX1136" s="6"/>
      <c r="AY1136" s="6"/>
      <c r="AZ1136" s="6"/>
      <c r="BA1136" s="7"/>
    </row>
    <row r="1137" spans="2:53" x14ac:dyDescent="0.4">
      <c r="B1137" s="2"/>
      <c r="C1137" s="2"/>
      <c r="E1137" s="2"/>
      <c r="G1137" s="2"/>
      <c r="H1137" s="2"/>
      <c r="J1137" s="2"/>
      <c r="K1137" s="2"/>
      <c r="M1137" s="2"/>
      <c r="N1137" s="2"/>
      <c r="Q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J1137" s="2"/>
      <c r="AK1137" s="2"/>
      <c r="AN1137" s="2"/>
      <c r="AO1137" s="2"/>
      <c r="AP1137" s="2"/>
      <c r="AQ1137" s="2"/>
      <c r="AS1137" s="2"/>
      <c r="AU1137" s="2"/>
      <c r="AW1137" s="2"/>
      <c r="AX1137" s="6"/>
      <c r="AY1137" s="6"/>
      <c r="AZ1137" s="6"/>
      <c r="BA1137" s="7"/>
    </row>
    <row r="1138" spans="2:53" x14ac:dyDescent="0.4">
      <c r="B1138" s="2"/>
      <c r="C1138" s="2"/>
      <c r="E1138" s="2"/>
      <c r="G1138" s="2"/>
      <c r="H1138" s="2"/>
      <c r="J1138" s="2"/>
      <c r="K1138" s="2"/>
      <c r="M1138" s="2"/>
      <c r="N1138" s="2"/>
      <c r="Q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J1138" s="2"/>
      <c r="AK1138" s="2"/>
      <c r="AN1138" s="2"/>
      <c r="AO1138" s="2"/>
      <c r="AP1138" s="2"/>
      <c r="AQ1138" s="2"/>
      <c r="AS1138" s="2"/>
      <c r="AU1138" s="2"/>
      <c r="AW1138" s="2"/>
      <c r="AX1138" s="6"/>
      <c r="AY1138" s="6"/>
      <c r="AZ1138" s="6"/>
      <c r="BA1138" s="7"/>
    </row>
    <row r="1139" spans="2:53" x14ac:dyDescent="0.4">
      <c r="B1139" s="2"/>
      <c r="C1139" s="2"/>
      <c r="E1139" s="2"/>
      <c r="G1139" s="2"/>
      <c r="H1139" s="2"/>
      <c r="J1139" s="2"/>
      <c r="K1139" s="2"/>
      <c r="M1139" s="2"/>
      <c r="N1139" s="2"/>
      <c r="Q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J1139" s="2"/>
      <c r="AK1139" s="2"/>
      <c r="AN1139" s="2"/>
      <c r="AO1139" s="2"/>
      <c r="AP1139" s="2"/>
      <c r="AQ1139" s="2"/>
      <c r="AS1139" s="2"/>
      <c r="AU1139" s="2"/>
      <c r="AW1139" s="2"/>
      <c r="AX1139" s="6"/>
      <c r="AY1139" s="6"/>
      <c r="AZ1139" s="6"/>
      <c r="BA1139" s="7"/>
    </row>
    <row r="1140" spans="2:53" x14ac:dyDescent="0.4">
      <c r="B1140" s="2"/>
      <c r="C1140" s="2"/>
      <c r="E1140" s="2"/>
      <c r="G1140" s="2"/>
      <c r="H1140" s="2"/>
      <c r="J1140" s="2"/>
      <c r="K1140" s="2"/>
      <c r="M1140" s="2"/>
      <c r="N1140" s="2"/>
      <c r="Q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J1140" s="2"/>
      <c r="AK1140" s="2"/>
      <c r="AN1140" s="2"/>
      <c r="AO1140" s="2"/>
      <c r="AP1140" s="2"/>
      <c r="AQ1140" s="2"/>
      <c r="AS1140" s="2"/>
      <c r="AU1140" s="2"/>
      <c r="AW1140" s="2"/>
      <c r="AX1140" s="6"/>
      <c r="AY1140" s="6"/>
      <c r="AZ1140" s="6"/>
      <c r="BA1140" s="7"/>
    </row>
    <row r="1141" spans="2:53" x14ac:dyDescent="0.4">
      <c r="B1141" s="2"/>
      <c r="C1141" s="2"/>
      <c r="E1141" s="2"/>
      <c r="G1141" s="2"/>
      <c r="H1141" s="2"/>
      <c r="J1141" s="2"/>
      <c r="K1141" s="2"/>
      <c r="M1141" s="2"/>
      <c r="N1141" s="2"/>
      <c r="Q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J1141" s="2"/>
      <c r="AK1141" s="2"/>
      <c r="AN1141" s="2"/>
      <c r="AO1141" s="2"/>
      <c r="AP1141" s="2"/>
      <c r="AQ1141" s="2"/>
      <c r="AS1141" s="2"/>
      <c r="AU1141" s="2"/>
      <c r="AW1141" s="2"/>
      <c r="AX1141" s="6"/>
      <c r="AY1141" s="6"/>
      <c r="AZ1141" s="6"/>
      <c r="BA1141" s="7"/>
    </row>
    <row r="1142" spans="2:53" x14ac:dyDescent="0.4">
      <c r="B1142" s="2"/>
      <c r="C1142" s="2"/>
      <c r="E1142" s="2"/>
      <c r="G1142" s="2"/>
      <c r="H1142" s="2"/>
      <c r="J1142" s="2"/>
      <c r="K1142" s="2"/>
      <c r="M1142" s="2"/>
      <c r="N1142" s="2"/>
      <c r="Q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J1142" s="2"/>
      <c r="AK1142" s="2"/>
      <c r="AN1142" s="2"/>
      <c r="AO1142" s="2"/>
      <c r="AP1142" s="2"/>
      <c r="AQ1142" s="2"/>
      <c r="AS1142" s="2"/>
      <c r="AU1142" s="2"/>
      <c r="AW1142" s="2"/>
      <c r="AX1142" s="6"/>
      <c r="AY1142" s="6"/>
      <c r="AZ1142" s="6"/>
      <c r="BA1142" s="7"/>
    </row>
    <row r="1143" spans="2:53" x14ac:dyDescent="0.4">
      <c r="B1143" s="2"/>
      <c r="C1143" s="2"/>
      <c r="E1143" s="2"/>
      <c r="G1143" s="2"/>
      <c r="H1143" s="2"/>
      <c r="J1143" s="2"/>
      <c r="K1143" s="2"/>
      <c r="M1143" s="2"/>
      <c r="N1143" s="2"/>
      <c r="Q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J1143" s="2"/>
      <c r="AK1143" s="2"/>
      <c r="AN1143" s="2"/>
      <c r="AO1143" s="2"/>
      <c r="AP1143" s="2"/>
      <c r="AQ1143" s="2"/>
      <c r="AS1143" s="2"/>
      <c r="AU1143" s="2"/>
      <c r="AW1143" s="2"/>
      <c r="AX1143" s="6"/>
      <c r="AY1143" s="6"/>
      <c r="AZ1143" s="6"/>
      <c r="BA1143" s="7"/>
    </row>
    <row r="1144" spans="2:53" x14ac:dyDescent="0.4">
      <c r="B1144" s="2"/>
      <c r="C1144" s="2"/>
      <c r="E1144" s="2"/>
      <c r="G1144" s="2"/>
      <c r="H1144" s="2"/>
      <c r="J1144" s="2"/>
      <c r="K1144" s="2"/>
      <c r="M1144" s="2"/>
      <c r="N1144" s="2"/>
      <c r="Q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J1144" s="2"/>
      <c r="AK1144" s="2"/>
      <c r="AN1144" s="2"/>
      <c r="AO1144" s="2"/>
      <c r="AP1144" s="2"/>
      <c r="AQ1144" s="2"/>
      <c r="AS1144" s="2"/>
      <c r="AU1144" s="2"/>
      <c r="AW1144" s="2"/>
      <c r="AX1144" s="6"/>
      <c r="AY1144" s="6"/>
      <c r="AZ1144" s="6"/>
      <c r="BA1144" s="7"/>
    </row>
    <row r="1145" spans="2:53" x14ac:dyDescent="0.4">
      <c r="B1145" s="2"/>
      <c r="C1145" s="2"/>
      <c r="E1145" s="2"/>
      <c r="G1145" s="2"/>
      <c r="H1145" s="2"/>
      <c r="J1145" s="2"/>
      <c r="K1145" s="2"/>
      <c r="M1145" s="2"/>
      <c r="N1145" s="2"/>
      <c r="Q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J1145" s="2"/>
      <c r="AK1145" s="2"/>
      <c r="AN1145" s="2"/>
      <c r="AO1145" s="2"/>
      <c r="AP1145" s="2"/>
      <c r="AQ1145" s="2"/>
      <c r="AS1145" s="2"/>
      <c r="AU1145" s="2"/>
      <c r="AW1145" s="2"/>
      <c r="AX1145" s="6"/>
      <c r="AY1145" s="6"/>
      <c r="AZ1145" s="6"/>
      <c r="BA1145" s="7"/>
    </row>
    <row r="1146" spans="2:53" x14ac:dyDescent="0.4">
      <c r="B1146" s="2"/>
      <c r="C1146" s="2"/>
      <c r="E1146" s="2"/>
      <c r="G1146" s="2"/>
      <c r="H1146" s="2"/>
      <c r="J1146" s="2"/>
      <c r="K1146" s="2"/>
      <c r="M1146" s="2"/>
      <c r="N1146" s="2"/>
      <c r="Q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J1146" s="2"/>
      <c r="AK1146" s="2"/>
      <c r="AN1146" s="2"/>
      <c r="AO1146" s="2"/>
      <c r="AP1146" s="2"/>
      <c r="AQ1146" s="2"/>
      <c r="AS1146" s="2"/>
      <c r="AU1146" s="2"/>
      <c r="AW1146" s="2"/>
      <c r="AX1146" s="6"/>
      <c r="AY1146" s="6"/>
      <c r="AZ1146" s="6"/>
      <c r="BA1146" s="7"/>
    </row>
    <row r="1147" spans="2:53" x14ac:dyDescent="0.4">
      <c r="B1147" s="2"/>
      <c r="C1147" s="2"/>
      <c r="E1147" s="2"/>
      <c r="G1147" s="2"/>
      <c r="H1147" s="2"/>
      <c r="J1147" s="2"/>
      <c r="K1147" s="2"/>
      <c r="M1147" s="2"/>
      <c r="N1147" s="2"/>
      <c r="Q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J1147" s="2"/>
      <c r="AK1147" s="2"/>
      <c r="AN1147" s="2"/>
      <c r="AO1147" s="2"/>
      <c r="AP1147" s="2"/>
      <c r="AQ1147" s="2"/>
      <c r="AS1147" s="2"/>
      <c r="AU1147" s="2"/>
      <c r="AW1147" s="2"/>
      <c r="AX1147" s="6"/>
      <c r="AY1147" s="6"/>
      <c r="AZ1147" s="6"/>
      <c r="BA1147" s="7"/>
    </row>
    <row r="1148" spans="2:53" x14ac:dyDescent="0.4">
      <c r="B1148" s="2"/>
      <c r="C1148" s="2"/>
      <c r="E1148" s="2"/>
      <c r="G1148" s="2"/>
      <c r="H1148" s="2"/>
      <c r="J1148" s="2"/>
      <c r="K1148" s="2"/>
      <c r="M1148" s="2"/>
      <c r="N1148" s="2"/>
      <c r="Q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J1148" s="2"/>
      <c r="AK1148" s="2"/>
      <c r="AN1148" s="2"/>
      <c r="AO1148" s="2"/>
      <c r="AP1148" s="2"/>
      <c r="AQ1148" s="2"/>
      <c r="AS1148" s="2"/>
      <c r="AU1148" s="2"/>
      <c r="AW1148" s="2"/>
      <c r="AX1148" s="6"/>
      <c r="AY1148" s="6"/>
      <c r="AZ1148" s="6"/>
      <c r="BA1148" s="7"/>
    </row>
    <row r="1149" spans="2:53" x14ac:dyDescent="0.4">
      <c r="B1149" s="2"/>
      <c r="C1149" s="2"/>
      <c r="E1149" s="2"/>
      <c r="G1149" s="2"/>
      <c r="H1149" s="2"/>
      <c r="J1149" s="2"/>
      <c r="K1149" s="2"/>
      <c r="M1149" s="2"/>
      <c r="N1149" s="2"/>
      <c r="Q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J1149" s="2"/>
      <c r="AK1149" s="2"/>
      <c r="AN1149" s="2"/>
      <c r="AO1149" s="2"/>
      <c r="AP1149" s="2"/>
      <c r="AQ1149" s="2"/>
      <c r="AS1149" s="2"/>
      <c r="AU1149" s="2"/>
      <c r="AW1149" s="2"/>
      <c r="AX1149" s="6"/>
      <c r="AY1149" s="6"/>
      <c r="AZ1149" s="6"/>
      <c r="BA1149" s="7"/>
    </row>
    <row r="1150" spans="2:53" x14ac:dyDescent="0.4">
      <c r="B1150" s="2"/>
      <c r="C1150" s="2"/>
      <c r="E1150" s="2"/>
      <c r="G1150" s="2"/>
      <c r="H1150" s="2"/>
      <c r="J1150" s="2"/>
      <c r="K1150" s="2"/>
      <c r="M1150" s="2"/>
      <c r="N1150" s="2"/>
      <c r="Q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J1150" s="2"/>
      <c r="AK1150" s="2"/>
      <c r="AN1150" s="2"/>
      <c r="AO1150" s="2"/>
      <c r="AP1150" s="2"/>
      <c r="AQ1150" s="2"/>
      <c r="AS1150" s="2"/>
      <c r="AU1150" s="2"/>
      <c r="AW1150" s="2"/>
      <c r="AX1150" s="6"/>
      <c r="AY1150" s="6"/>
      <c r="AZ1150" s="6"/>
      <c r="BA1150" s="7"/>
    </row>
    <row r="1151" spans="2:53" x14ac:dyDescent="0.4">
      <c r="B1151" s="2"/>
      <c r="C1151" s="2"/>
      <c r="E1151" s="2"/>
      <c r="G1151" s="2"/>
      <c r="H1151" s="2"/>
      <c r="J1151" s="2"/>
      <c r="K1151" s="2"/>
      <c r="M1151" s="2"/>
      <c r="N1151" s="2"/>
      <c r="Q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J1151" s="2"/>
      <c r="AK1151" s="2"/>
      <c r="AN1151" s="2"/>
      <c r="AO1151" s="2"/>
      <c r="AP1151" s="2"/>
      <c r="AQ1151" s="2"/>
      <c r="AS1151" s="2"/>
      <c r="AU1151" s="2"/>
      <c r="AW1151" s="2"/>
      <c r="AX1151" s="6"/>
      <c r="AY1151" s="6"/>
      <c r="AZ1151" s="6"/>
      <c r="BA1151" s="7"/>
    </row>
    <row r="1152" spans="2:53" x14ac:dyDescent="0.4">
      <c r="B1152" s="2"/>
      <c r="C1152" s="2"/>
      <c r="E1152" s="2"/>
      <c r="G1152" s="2"/>
      <c r="H1152" s="2"/>
      <c r="J1152" s="2"/>
      <c r="K1152" s="2"/>
      <c r="M1152" s="2"/>
      <c r="N1152" s="2"/>
      <c r="Q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J1152" s="2"/>
      <c r="AK1152" s="2"/>
      <c r="AN1152" s="2"/>
      <c r="AO1152" s="2"/>
      <c r="AP1152" s="2"/>
      <c r="AQ1152" s="2"/>
      <c r="AS1152" s="2"/>
      <c r="AU1152" s="2"/>
      <c r="AW1152" s="2"/>
      <c r="AX1152" s="6"/>
      <c r="AY1152" s="6"/>
      <c r="AZ1152" s="6"/>
      <c r="BA1152" s="7"/>
    </row>
    <row r="1153" spans="2:53" x14ac:dyDescent="0.4">
      <c r="B1153" s="2"/>
      <c r="C1153" s="2"/>
      <c r="E1153" s="2"/>
      <c r="G1153" s="2"/>
      <c r="H1153" s="2"/>
      <c r="J1153" s="2"/>
      <c r="K1153" s="2"/>
      <c r="M1153" s="2"/>
      <c r="N1153" s="2"/>
      <c r="Q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J1153" s="2"/>
      <c r="AK1153" s="2"/>
      <c r="AN1153" s="2"/>
      <c r="AO1153" s="2"/>
      <c r="AP1153" s="2"/>
      <c r="AQ1153" s="2"/>
      <c r="AS1153" s="2"/>
      <c r="AU1153" s="2"/>
      <c r="AW1153" s="2"/>
      <c r="AX1153" s="6"/>
      <c r="AY1153" s="6"/>
      <c r="AZ1153" s="6"/>
      <c r="BA1153" s="7"/>
    </row>
    <row r="1154" spans="2:53" x14ac:dyDescent="0.4">
      <c r="B1154" s="2"/>
      <c r="C1154" s="2"/>
      <c r="E1154" s="2"/>
      <c r="G1154" s="2"/>
      <c r="H1154" s="2"/>
      <c r="J1154" s="2"/>
      <c r="K1154" s="2"/>
      <c r="M1154" s="2"/>
      <c r="N1154" s="2"/>
      <c r="Q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J1154" s="2"/>
      <c r="AK1154" s="2"/>
      <c r="AN1154" s="2"/>
      <c r="AO1154" s="2"/>
      <c r="AP1154" s="2"/>
      <c r="AQ1154" s="2"/>
      <c r="AS1154" s="2"/>
      <c r="AU1154" s="2"/>
      <c r="AW1154" s="2"/>
      <c r="AX1154" s="6"/>
      <c r="AY1154" s="6"/>
      <c r="AZ1154" s="6"/>
      <c r="BA1154" s="7"/>
    </row>
    <row r="1155" spans="2:53" x14ac:dyDescent="0.4">
      <c r="B1155" s="2"/>
      <c r="C1155" s="2"/>
      <c r="E1155" s="2"/>
      <c r="G1155" s="2"/>
      <c r="H1155" s="2"/>
      <c r="J1155" s="2"/>
      <c r="K1155" s="2"/>
      <c r="M1155" s="2"/>
      <c r="N1155" s="2"/>
      <c r="Q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J1155" s="2"/>
      <c r="AK1155" s="2"/>
      <c r="AN1155" s="2"/>
      <c r="AO1155" s="2"/>
      <c r="AP1155" s="2"/>
      <c r="AQ1155" s="2"/>
      <c r="AS1155" s="2"/>
      <c r="AU1155" s="2"/>
      <c r="AW1155" s="2"/>
      <c r="AX1155" s="6"/>
      <c r="AY1155" s="6"/>
      <c r="AZ1155" s="6"/>
      <c r="BA1155" s="7"/>
    </row>
    <row r="1156" spans="2:53" x14ac:dyDescent="0.4">
      <c r="B1156" s="2"/>
      <c r="C1156" s="2"/>
      <c r="E1156" s="2"/>
      <c r="G1156" s="2"/>
      <c r="H1156" s="2"/>
      <c r="J1156" s="2"/>
      <c r="K1156" s="2"/>
      <c r="M1156" s="2"/>
      <c r="N1156" s="2"/>
      <c r="Q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J1156" s="2"/>
      <c r="AK1156" s="2"/>
      <c r="AN1156" s="2"/>
      <c r="AO1156" s="2"/>
      <c r="AP1156" s="2"/>
      <c r="AQ1156" s="2"/>
      <c r="AS1156" s="2"/>
      <c r="AU1156" s="2"/>
      <c r="AW1156" s="2"/>
      <c r="AX1156" s="6"/>
      <c r="AY1156" s="6"/>
      <c r="AZ1156" s="6"/>
      <c r="BA1156" s="7"/>
    </row>
    <row r="1157" spans="2:53" x14ac:dyDescent="0.4">
      <c r="B1157" s="2"/>
      <c r="C1157" s="2"/>
      <c r="E1157" s="2"/>
      <c r="G1157" s="2"/>
      <c r="H1157" s="2"/>
      <c r="J1157" s="2"/>
      <c r="K1157" s="2"/>
      <c r="M1157" s="2"/>
      <c r="N1157" s="2"/>
      <c r="Q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J1157" s="2"/>
      <c r="AK1157" s="2"/>
      <c r="AN1157" s="2"/>
      <c r="AO1157" s="2"/>
      <c r="AP1157" s="2"/>
      <c r="AQ1157" s="2"/>
      <c r="AS1157" s="2"/>
      <c r="AU1157" s="2"/>
      <c r="AW1157" s="2"/>
      <c r="AX1157" s="6"/>
      <c r="AY1157" s="6"/>
      <c r="AZ1157" s="6"/>
      <c r="BA1157" s="7"/>
    </row>
    <row r="1158" spans="2:53" x14ac:dyDescent="0.4">
      <c r="B1158" s="2"/>
      <c r="C1158" s="2"/>
      <c r="E1158" s="2"/>
      <c r="G1158" s="2"/>
      <c r="H1158" s="2"/>
      <c r="J1158" s="2"/>
      <c r="K1158" s="2"/>
      <c r="M1158" s="2"/>
      <c r="N1158" s="2"/>
      <c r="Q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J1158" s="2"/>
      <c r="AK1158" s="2"/>
      <c r="AN1158" s="2"/>
      <c r="AO1158" s="2"/>
      <c r="AP1158" s="2"/>
      <c r="AQ1158" s="2"/>
      <c r="AS1158" s="2"/>
      <c r="AU1158" s="2"/>
      <c r="AW1158" s="2"/>
      <c r="AX1158" s="6"/>
      <c r="AY1158" s="6"/>
      <c r="AZ1158" s="6"/>
      <c r="BA1158" s="7"/>
    </row>
    <row r="1159" spans="2:53" x14ac:dyDescent="0.4">
      <c r="B1159" s="2"/>
      <c r="C1159" s="2"/>
      <c r="E1159" s="2"/>
      <c r="G1159" s="2"/>
      <c r="H1159" s="2"/>
      <c r="J1159" s="2"/>
      <c r="K1159" s="2"/>
      <c r="M1159" s="2"/>
      <c r="N1159" s="2"/>
      <c r="Q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J1159" s="2"/>
      <c r="AK1159" s="2"/>
      <c r="AN1159" s="2"/>
      <c r="AO1159" s="2"/>
      <c r="AP1159" s="2"/>
      <c r="AQ1159" s="2"/>
      <c r="AS1159" s="2"/>
      <c r="AU1159" s="2"/>
      <c r="AW1159" s="2"/>
      <c r="AX1159" s="6"/>
      <c r="AY1159" s="6"/>
      <c r="AZ1159" s="6"/>
      <c r="BA1159" s="7"/>
    </row>
    <row r="1160" spans="2:53" x14ac:dyDescent="0.4">
      <c r="B1160" s="2"/>
      <c r="C1160" s="2"/>
      <c r="E1160" s="2"/>
      <c r="G1160" s="2"/>
      <c r="H1160" s="2"/>
      <c r="J1160" s="2"/>
      <c r="K1160" s="2"/>
      <c r="M1160" s="2"/>
      <c r="N1160" s="2"/>
      <c r="Q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J1160" s="2"/>
      <c r="AK1160" s="2"/>
      <c r="AN1160" s="2"/>
      <c r="AO1160" s="2"/>
      <c r="AP1160" s="2"/>
      <c r="AQ1160" s="2"/>
      <c r="AS1160" s="2"/>
      <c r="AU1160" s="2"/>
      <c r="AW1160" s="2"/>
      <c r="AX1160" s="6"/>
      <c r="AY1160" s="6"/>
      <c r="AZ1160" s="6"/>
      <c r="BA1160" s="7"/>
    </row>
    <row r="1161" spans="2:53" x14ac:dyDescent="0.4">
      <c r="B1161" s="2"/>
      <c r="C1161" s="2"/>
      <c r="E1161" s="2"/>
      <c r="G1161" s="2"/>
      <c r="H1161" s="2"/>
      <c r="J1161" s="2"/>
      <c r="K1161" s="2"/>
      <c r="M1161" s="2"/>
      <c r="N1161" s="2"/>
      <c r="Q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J1161" s="2"/>
      <c r="AK1161" s="2"/>
      <c r="AN1161" s="2"/>
      <c r="AO1161" s="2"/>
      <c r="AP1161" s="2"/>
      <c r="AQ1161" s="2"/>
      <c r="AS1161" s="2"/>
      <c r="AU1161" s="2"/>
      <c r="AW1161" s="2"/>
      <c r="AX1161" s="6"/>
      <c r="AY1161" s="6"/>
      <c r="AZ1161" s="6"/>
      <c r="BA1161" s="7"/>
    </row>
    <row r="1162" spans="2:53" x14ac:dyDescent="0.4">
      <c r="B1162" s="2"/>
      <c r="C1162" s="2"/>
      <c r="E1162" s="2"/>
      <c r="G1162" s="2"/>
      <c r="H1162" s="2"/>
      <c r="J1162" s="2"/>
      <c r="K1162" s="2"/>
      <c r="M1162" s="2"/>
      <c r="N1162" s="2"/>
      <c r="Q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J1162" s="2"/>
      <c r="AK1162" s="2"/>
      <c r="AN1162" s="2"/>
      <c r="AO1162" s="2"/>
      <c r="AP1162" s="2"/>
      <c r="AQ1162" s="2"/>
      <c r="AS1162" s="2"/>
      <c r="AU1162" s="2"/>
      <c r="AW1162" s="2"/>
      <c r="AX1162" s="6"/>
      <c r="AY1162" s="6"/>
      <c r="AZ1162" s="6"/>
      <c r="BA1162" s="7"/>
    </row>
    <row r="1163" spans="2:53" x14ac:dyDescent="0.4">
      <c r="B1163" s="2"/>
      <c r="C1163" s="2"/>
      <c r="E1163" s="2"/>
      <c r="G1163" s="2"/>
      <c r="H1163" s="2"/>
      <c r="J1163" s="2"/>
      <c r="K1163" s="2"/>
      <c r="M1163" s="2"/>
      <c r="N1163" s="2"/>
      <c r="Q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J1163" s="2"/>
      <c r="AK1163" s="2"/>
      <c r="AN1163" s="2"/>
      <c r="AO1163" s="2"/>
      <c r="AP1163" s="2"/>
      <c r="AQ1163" s="2"/>
      <c r="AS1163" s="2"/>
      <c r="AU1163" s="2"/>
      <c r="AW1163" s="2"/>
      <c r="AX1163" s="6"/>
      <c r="AY1163" s="6"/>
      <c r="AZ1163" s="6"/>
      <c r="BA1163" s="7"/>
    </row>
    <row r="1164" spans="2:53" x14ac:dyDescent="0.4">
      <c r="B1164" s="2"/>
      <c r="C1164" s="2"/>
      <c r="E1164" s="2"/>
      <c r="G1164" s="2"/>
      <c r="H1164" s="2"/>
      <c r="J1164" s="2"/>
      <c r="K1164" s="2"/>
      <c r="M1164" s="2"/>
      <c r="N1164" s="2"/>
      <c r="Q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J1164" s="2"/>
      <c r="AK1164" s="2"/>
      <c r="AN1164" s="2"/>
      <c r="AO1164" s="2"/>
      <c r="AP1164" s="2"/>
      <c r="AQ1164" s="2"/>
      <c r="AS1164" s="2"/>
      <c r="AU1164" s="2"/>
      <c r="AW1164" s="2"/>
      <c r="AX1164" s="6"/>
      <c r="AY1164" s="6"/>
      <c r="AZ1164" s="6"/>
      <c r="BA1164" s="7"/>
    </row>
    <row r="1165" spans="2:53" x14ac:dyDescent="0.4">
      <c r="B1165" s="2"/>
      <c r="C1165" s="2"/>
      <c r="E1165" s="2"/>
      <c r="G1165" s="2"/>
      <c r="H1165" s="2"/>
      <c r="J1165" s="2"/>
      <c r="K1165" s="2"/>
      <c r="M1165" s="2"/>
      <c r="N1165" s="2"/>
      <c r="Q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J1165" s="2"/>
      <c r="AK1165" s="2"/>
      <c r="AN1165" s="2"/>
      <c r="AO1165" s="2"/>
      <c r="AP1165" s="2"/>
      <c r="AQ1165" s="2"/>
      <c r="AS1165" s="2"/>
      <c r="AU1165" s="2"/>
      <c r="AW1165" s="2"/>
      <c r="AX1165" s="6"/>
      <c r="AY1165" s="6"/>
      <c r="AZ1165" s="6"/>
      <c r="BA1165" s="7"/>
    </row>
    <row r="1166" spans="2:53" x14ac:dyDescent="0.4">
      <c r="B1166" s="2"/>
      <c r="C1166" s="2"/>
      <c r="E1166" s="2"/>
      <c r="G1166" s="2"/>
      <c r="H1166" s="2"/>
      <c r="J1166" s="2"/>
      <c r="K1166" s="2"/>
      <c r="M1166" s="2"/>
      <c r="N1166" s="2"/>
      <c r="Q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J1166" s="2"/>
      <c r="AK1166" s="2"/>
      <c r="AN1166" s="2"/>
      <c r="AO1166" s="2"/>
      <c r="AP1166" s="2"/>
      <c r="AQ1166" s="2"/>
      <c r="AS1166" s="2"/>
      <c r="AU1166" s="2"/>
      <c r="AW1166" s="2"/>
      <c r="AX1166" s="6"/>
      <c r="AY1166" s="6"/>
      <c r="AZ1166" s="6"/>
      <c r="BA1166" s="7"/>
    </row>
    <row r="1167" spans="2:53" x14ac:dyDescent="0.4">
      <c r="B1167" s="2"/>
      <c r="C1167" s="2"/>
      <c r="E1167" s="2"/>
      <c r="G1167" s="2"/>
      <c r="H1167" s="2"/>
      <c r="J1167" s="2"/>
      <c r="K1167" s="2"/>
      <c r="M1167" s="2"/>
      <c r="N1167" s="2"/>
      <c r="Q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J1167" s="2"/>
      <c r="AK1167" s="2"/>
      <c r="AN1167" s="2"/>
      <c r="AO1167" s="2"/>
      <c r="AP1167" s="2"/>
      <c r="AQ1167" s="2"/>
      <c r="AS1167" s="2"/>
      <c r="AU1167" s="2"/>
      <c r="AW1167" s="2"/>
      <c r="AX1167" s="6"/>
      <c r="AY1167" s="6"/>
      <c r="AZ1167" s="6"/>
      <c r="BA1167" s="7"/>
    </row>
    <row r="1168" spans="2:53" x14ac:dyDescent="0.4">
      <c r="B1168" s="2"/>
      <c r="C1168" s="2"/>
      <c r="E1168" s="2"/>
      <c r="G1168" s="2"/>
      <c r="H1168" s="2"/>
      <c r="J1168" s="2"/>
      <c r="K1168" s="2"/>
      <c r="M1168" s="2"/>
      <c r="N1168" s="2"/>
      <c r="Q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J1168" s="2"/>
      <c r="AK1168" s="2"/>
      <c r="AN1168" s="2"/>
      <c r="AO1168" s="2"/>
      <c r="AP1168" s="2"/>
      <c r="AQ1168" s="2"/>
      <c r="AS1168" s="2"/>
      <c r="AU1168" s="2"/>
      <c r="AW1168" s="2"/>
      <c r="AX1168" s="6"/>
      <c r="AY1168" s="6"/>
      <c r="AZ1168" s="6"/>
      <c r="BA1168" s="7"/>
    </row>
    <row r="1169" spans="2:53" x14ac:dyDescent="0.4">
      <c r="B1169" s="2"/>
      <c r="C1169" s="2"/>
      <c r="E1169" s="2"/>
      <c r="G1169" s="2"/>
      <c r="H1169" s="2"/>
      <c r="J1169" s="2"/>
      <c r="K1169" s="2"/>
      <c r="M1169" s="2"/>
      <c r="N1169" s="2"/>
      <c r="Q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J1169" s="2"/>
      <c r="AK1169" s="2"/>
      <c r="AN1169" s="2"/>
      <c r="AO1169" s="2"/>
      <c r="AP1169" s="2"/>
      <c r="AQ1169" s="2"/>
      <c r="AS1169" s="2"/>
      <c r="AU1169" s="2"/>
      <c r="AW1169" s="2"/>
      <c r="AX1169" s="6"/>
      <c r="AY1169" s="6"/>
      <c r="AZ1169" s="6"/>
      <c r="BA1169" s="7"/>
    </row>
    <row r="1170" spans="2:53" x14ac:dyDescent="0.4">
      <c r="B1170" s="2"/>
      <c r="C1170" s="2"/>
      <c r="E1170" s="2"/>
      <c r="G1170" s="2"/>
      <c r="H1170" s="2"/>
      <c r="J1170" s="2"/>
      <c r="K1170" s="2"/>
      <c r="M1170" s="2"/>
      <c r="N1170" s="2"/>
      <c r="Q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J1170" s="2"/>
      <c r="AK1170" s="2"/>
      <c r="AN1170" s="2"/>
      <c r="AO1170" s="2"/>
      <c r="AP1170" s="2"/>
      <c r="AQ1170" s="2"/>
      <c r="AS1170" s="2"/>
      <c r="AU1170" s="2"/>
      <c r="AW1170" s="2"/>
      <c r="AX1170" s="6"/>
      <c r="AY1170" s="6"/>
      <c r="AZ1170" s="6"/>
      <c r="BA1170" s="7"/>
    </row>
    <row r="1171" spans="2:53" x14ac:dyDescent="0.4">
      <c r="B1171" s="2"/>
      <c r="C1171" s="2"/>
      <c r="E1171" s="2"/>
      <c r="G1171" s="2"/>
      <c r="H1171" s="2"/>
      <c r="J1171" s="2"/>
      <c r="K1171" s="2"/>
      <c r="M1171" s="2"/>
      <c r="N1171" s="2"/>
      <c r="Q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J1171" s="2"/>
      <c r="AK1171" s="2"/>
      <c r="AN1171" s="2"/>
      <c r="AO1171" s="2"/>
      <c r="AP1171" s="2"/>
      <c r="AQ1171" s="2"/>
      <c r="AS1171" s="2"/>
      <c r="AU1171" s="2"/>
      <c r="AW1171" s="2"/>
      <c r="AX1171" s="6"/>
      <c r="AY1171" s="6"/>
      <c r="AZ1171" s="6"/>
      <c r="BA1171" s="7"/>
    </row>
    <row r="1172" spans="2:53" x14ac:dyDescent="0.4">
      <c r="B1172" s="2"/>
      <c r="C1172" s="2"/>
      <c r="E1172" s="2"/>
      <c r="G1172" s="2"/>
      <c r="H1172" s="2"/>
      <c r="J1172" s="2"/>
      <c r="K1172" s="2"/>
      <c r="M1172" s="2"/>
      <c r="N1172" s="2"/>
      <c r="Q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J1172" s="2"/>
      <c r="AK1172" s="2"/>
      <c r="AN1172" s="2"/>
      <c r="AO1172" s="2"/>
      <c r="AP1172" s="2"/>
      <c r="AQ1172" s="2"/>
      <c r="AS1172" s="2"/>
      <c r="AU1172" s="2"/>
      <c r="AW1172" s="2"/>
      <c r="AX1172" s="6"/>
      <c r="AY1172" s="6"/>
      <c r="AZ1172" s="6"/>
      <c r="BA1172" s="7"/>
    </row>
    <row r="1173" spans="2:53" x14ac:dyDescent="0.4">
      <c r="B1173" s="2"/>
      <c r="C1173" s="2"/>
      <c r="E1173" s="2"/>
      <c r="G1173" s="2"/>
      <c r="H1173" s="2"/>
      <c r="J1173" s="2"/>
      <c r="K1173" s="2"/>
      <c r="M1173" s="2"/>
      <c r="N1173" s="2"/>
      <c r="Q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J1173" s="2"/>
      <c r="AK1173" s="2"/>
      <c r="AN1173" s="2"/>
      <c r="AO1173" s="2"/>
      <c r="AP1173" s="2"/>
      <c r="AQ1173" s="2"/>
      <c r="AS1173" s="2"/>
      <c r="AU1173" s="2"/>
      <c r="AW1173" s="2"/>
      <c r="AX1173" s="6"/>
      <c r="AY1173" s="6"/>
      <c r="AZ1173" s="6"/>
      <c r="BA1173" s="7"/>
    </row>
    <row r="1174" spans="2:53" x14ac:dyDescent="0.4">
      <c r="B1174" s="2"/>
      <c r="C1174" s="2"/>
      <c r="E1174" s="2"/>
      <c r="G1174" s="2"/>
      <c r="H1174" s="2"/>
      <c r="J1174" s="2"/>
      <c r="K1174" s="2"/>
      <c r="M1174" s="2"/>
      <c r="N1174" s="2"/>
      <c r="Q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J1174" s="2"/>
      <c r="AK1174" s="2"/>
      <c r="AN1174" s="2"/>
      <c r="AO1174" s="2"/>
      <c r="AP1174" s="2"/>
      <c r="AQ1174" s="2"/>
      <c r="AS1174" s="2"/>
      <c r="AU1174" s="2"/>
      <c r="AW1174" s="2"/>
      <c r="AX1174" s="6"/>
      <c r="AY1174" s="6"/>
      <c r="AZ1174" s="6"/>
      <c r="BA1174" s="7"/>
    </row>
    <row r="1175" spans="2:53" x14ac:dyDescent="0.4">
      <c r="B1175" s="2"/>
      <c r="C1175" s="2"/>
      <c r="E1175" s="2"/>
      <c r="G1175" s="2"/>
      <c r="H1175" s="2"/>
      <c r="J1175" s="2"/>
      <c r="K1175" s="2"/>
      <c r="M1175" s="2"/>
      <c r="N1175" s="2"/>
      <c r="Q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J1175" s="2"/>
      <c r="AK1175" s="2"/>
      <c r="AN1175" s="2"/>
      <c r="AO1175" s="2"/>
      <c r="AP1175" s="2"/>
      <c r="AQ1175" s="2"/>
      <c r="AS1175" s="2"/>
      <c r="AU1175" s="2"/>
      <c r="AW1175" s="2"/>
      <c r="AX1175" s="6"/>
      <c r="AY1175" s="6"/>
      <c r="AZ1175" s="6"/>
      <c r="BA1175" s="7"/>
    </row>
    <row r="1176" spans="2:53" x14ac:dyDescent="0.4">
      <c r="B1176" s="2"/>
      <c r="C1176" s="2"/>
      <c r="E1176" s="2"/>
      <c r="G1176" s="2"/>
      <c r="H1176" s="2"/>
      <c r="J1176" s="2"/>
      <c r="K1176" s="2"/>
      <c r="M1176" s="2"/>
      <c r="N1176" s="2"/>
      <c r="Q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J1176" s="2"/>
      <c r="AK1176" s="2"/>
      <c r="AN1176" s="2"/>
      <c r="AO1176" s="2"/>
      <c r="AP1176" s="2"/>
      <c r="AQ1176" s="2"/>
      <c r="AS1176" s="2"/>
      <c r="AU1176" s="2"/>
      <c r="AW1176" s="2"/>
      <c r="AX1176" s="6"/>
      <c r="AY1176" s="6"/>
      <c r="AZ1176" s="6"/>
      <c r="BA1176" s="7"/>
    </row>
    <row r="1177" spans="2:53" x14ac:dyDescent="0.4">
      <c r="B1177" s="2"/>
      <c r="C1177" s="2"/>
      <c r="E1177" s="2"/>
      <c r="G1177" s="2"/>
      <c r="H1177" s="2"/>
      <c r="J1177" s="2"/>
      <c r="K1177" s="2"/>
      <c r="M1177" s="2"/>
      <c r="N1177" s="2"/>
      <c r="Q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J1177" s="2"/>
      <c r="AK1177" s="2"/>
      <c r="AN1177" s="2"/>
      <c r="AO1177" s="2"/>
      <c r="AP1177" s="2"/>
      <c r="AQ1177" s="2"/>
      <c r="AS1177" s="2"/>
      <c r="AU1177" s="2"/>
      <c r="AW1177" s="2"/>
      <c r="AX1177" s="6"/>
      <c r="AY1177" s="6"/>
      <c r="AZ1177" s="6"/>
      <c r="BA1177" s="7"/>
    </row>
    <row r="1178" spans="2:53" x14ac:dyDescent="0.4">
      <c r="B1178" s="2"/>
      <c r="C1178" s="2"/>
      <c r="E1178" s="2"/>
      <c r="G1178" s="2"/>
      <c r="H1178" s="2"/>
      <c r="J1178" s="2"/>
      <c r="K1178" s="2"/>
      <c r="M1178" s="2"/>
      <c r="N1178" s="2"/>
      <c r="Q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J1178" s="2"/>
      <c r="AK1178" s="2"/>
      <c r="AN1178" s="2"/>
      <c r="AO1178" s="2"/>
      <c r="AP1178" s="2"/>
      <c r="AQ1178" s="2"/>
      <c r="AS1178" s="2"/>
      <c r="AU1178" s="2"/>
      <c r="AW1178" s="2"/>
      <c r="AX1178" s="6"/>
      <c r="AY1178" s="6"/>
      <c r="AZ1178" s="6"/>
      <c r="BA1178" s="7"/>
    </row>
    <row r="1179" spans="2:53" x14ac:dyDescent="0.4">
      <c r="B1179" s="2"/>
      <c r="C1179" s="2"/>
      <c r="E1179" s="2"/>
      <c r="G1179" s="2"/>
      <c r="H1179" s="2"/>
      <c r="J1179" s="2"/>
      <c r="K1179" s="2"/>
      <c r="M1179" s="2"/>
      <c r="N1179" s="2"/>
      <c r="Q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J1179" s="2"/>
      <c r="AK1179" s="2"/>
      <c r="AN1179" s="2"/>
      <c r="AO1179" s="2"/>
      <c r="AP1179" s="2"/>
      <c r="AQ1179" s="2"/>
      <c r="AS1179" s="2"/>
      <c r="AU1179" s="2"/>
      <c r="AW1179" s="2"/>
      <c r="AX1179" s="6"/>
      <c r="AY1179" s="6"/>
      <c r="AZ1179" s="6"/>
      <c r="BA1179" s="7"/>
    </row>
    <row r="1180" spans="2:53" x14ac:dyDescent="0.4">
      <c r="B1180" s="2"/>
      <c r="C1180" s="2"/>
      <c r="E1180" s="2"/>
      <c r="G1180" s="2"/>
      <c r="H1180" s="2"/>
      <c r="J1180" s="2"/>
      <c r="K1180" s="2"/>
      <c r="M1180" s="2"/>
      <c r="N1180" s="2"/>
      <c r="Q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J1180" s="2"/>
      <c r="AK1180" s="2"/>
      <c r="AN1180" s="2"/>
      <c r="AO1180" s="2"/>
      <c r="AP1180" s="2"/>
      <c r="AQ1180" s="2"/>
      <c r="AS1180" s="2"/>
      <c r="AU1180" s="2"/>
      <c r="AW1180" s="2"/>
      <c r="AX1180" s="6"/>
      <c r="AY1180" s="6"/>
      <c r="AZ1180" s="6"/>
      <c r="BA1180" s="7"/>
    </row>
    <row r="1181" spans="2:53" x14ac:dyDescent="0.4">
      <c r="B1181" s="2"/>
      <c r="C1181" s="2"/>
      <c r="E1181" s="2"/>
      <c r="G1181" s="2"/>
      <c r="H1181" s="2"/>
      <c r="J1181" s="2"/>
      <c r="K1181" s="2"/>
      <c r="M1181" s="2"/>
      <c r="N1181" s="2"/>
      <c r="Q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J1181" s="2"/>
      <c r="AK1181" s="2"/>
      <c r="AN1181" s="2"/>
      <c r="AO1181" s="2"/>
      <c r="AP1181" s="2"/>
      <c r="AQ1181" s="2"/>
      <c r="AS1181" s="2"/>
      <c r="AU1181" s="2"/>
      <c r="AW1181" s="2"/>
      <c r="AX1181" s="6"/>
      <c r="AY1181" s="6"/>
      <c r="AZ1181" s="6"/>
      <c r="BA1181" s="7"/>
    </row>
    <row r="1182" spans="2:53" x14ac:dyDescent="0.4">
      <c r="B1182" s="2"/>
      <c r="C1182" s="2"/>
      <c r="E1182" s="2"/>
      <c r="G1182" s="2"/>
      <c r="H1182" s="2"/>
      <c r="J1182" s="2"/>
      <c r="K1182" s="2"/>
      <c r="M1182" s="2"/>
      <c r="N1182" s="2"/>
      <c r="Q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J1182" s="2"/>
      <c r="AK1182" s="2"/>
      <c r="AN1182" s="2"/>
      <c r="AO1182" s="2"/>
      <c r="AP1182" s="2"/>
      <c r="AQ1182" s="2"/>
      <c r="AS1182" s="2"/>
      <c r="AU1182" s="2"/>
      <c r="AW1182" s="2"/>
      <c r="AX1182" s="6"/>
      <c r="AY1182" s="6"/>
      <c r="AZ1182" s="6"/>
      <c r="BA1182" s="7"/>
    </row>
    <row r="1183" spans="2:53" x14ac:dyDescent="0.4">
      <c r="B1183" s="2"/>
      <c r="C1183" s="2"/>
      <c r="E1183" s="2"/>
      <c r="G1183" s="2"/>
      <c r="H1183" s="2"/>
      <c r="J1183" s="2"/>
      <c r="K1183" s="2"/>
      <c r="M1183" s="2"/>
      <c r="N1183" s="2"/>
      <c r="Q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J1183" s="2"/>
      <c r="AK1183" s="2"/>
      <c r="AN1183" s="2"/>
      <c r="AO1183" s="2"/>
      <c r="AP1183" s="2"/>
      <c r="AQ1183" s="2"/>
      <c r="AS1183" s="2"/>
      <c r="AU1183" s="2"/>
      <c r="AW1183" s="2"/>
      <c r="AX1183" s="6"/>
      <c r="AY1183" s="6"/>
      <c r="AZ1183" s="6"/>
      <c r="BA1183" s="7"/>
    </row>
    <row r="1184" spans="2:53" x14ac:dyDescent="0.4">
      <c r="B1184" s="2"/>
      <c r="C1184" s="2"/>
      <c r="E1184" s="2"/>
      <c r="G1184" s="2"/>
      <c r="H1184" s="2"/>
      <c r="J1184" s="2"/>
      <c r="K1184" s="2"/>
      <c r="M1184" s="2"/>
      <c r="N1184" s="2"/>
      <c r="Q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J1184" s="2"/>
      <c r="AK1184" s="2"/>
      <c r="AN1184" s="2"/>
      <c r="AO1184" s="2"/>
      <c r="AP1184" s="2"/>
      <c r="AQ1184" s="2"/>
      <c r="AS1184" s="2"/>
      <c r="AU1184" s="2"/>
      <c r="AW1184" s="2"/>
      <c r="AX1184" s="6"/>
      <c r="AY1184" s="6"/>
      <c r="AZ1184" s="6"/>
      <c r="BA1184" s="7"/>
    </row>
    <row r="1185" spans="2:53" x14ac:dyDescent="0.4">
      <c r="B1185" s="2"/>
      <c r="C1185" s="2"/>
      <c r="E1185" s="2"/>
      <c r="G1185" s="2"/>
      <c r="H1185" s="2"/>
      <c r="J1185" s="2"/>
      <c r="K1185" s="2"/>
      <c r="M1185" s="2"/>
      <c r="N1185" s="2"/>
      <c r="Q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J1185" s="2"/>
      <c r="AK1185" s="2"/>
      <c r="AN1185" s="2"/>
      <c r="AO1185" s="2"/>
      <c r="AP1185" s="2"/>
      <c r="AQ1185" s="2"/>
      <c r="AS1185" s="2"/>
      <c r="AU1185" s="2"/>
      <c r="AW1185" s="2"/>
      <c r="AX1185" s="6"/>
      <c r="AY1185" s="6"/>
      <c r="AZ1185" s="6"/>
      <c r="BA1185" s="7"/>
    </row>
    <row r="1186" spans="2:53" x14ac:dyDescent="0.4">
      <c r="B1186" s="2"/>
      <c r="C1186" s="2"/>
      <c r="E1186" s="2"/>
      <c r="G1186" s="2"/>
      <c r="H1186" s="2"/>
      <c r="J1186" s="2"/>
      <c r="K1186" s="2"/>
      <c r="M1186" s="2"/>
      <c r="N1186" s="2"/>
      <c r="Q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J1186" s="2"/>
      <c r="AK1186" s="2"/>
      <c r="AN1186" s="2"/>
      <c r="AO1186" s="2"/>
      <c r="AP1186" s="2"/>
      <c r="AQ1186" s="2"/>
      <c r="AS1186" s="2"/>
      <c r="AU1186" s="2"/>
      <c r="AW1186" s="2"/>
      <c r="AX1186" s="6"/>
      <c r="AY1186" s="6"/>
      <c r="AZ1186" s="6"/>
      <c r="BA1186" s="7"/>
    </row>
    <row r="1187" spans="2:53" x14ac:dyDescent="0.4">
      <c r="B1187" s="2"/>
      <c r="C1187" s="2"/>
      <c r="E1187" s="2"/>
      <c r="G1187" s="2"/>
      <c r="H1187" s="2"/>
      <c r="J1187" s="2"/>
      <c r="K1187" s="2"/>
      <c r="M1187" s="2"/>
      <c r="N1187" s="2"/>
      <c r="Q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J1187" s="2"/>
      <c r="AK1187" s="2"/>
      <c r="AN1187" s="2"/>
      <c r="AO1187" s="2"/>
      <c r="AP1187" s="2"/>
      <c r="AQ1187" s="2"/>
      <c r="AS1187" s="2"/>
      <c r="AU1187" s="2"/>
      <c r="AW1187" s="2"/>
      <c r="AX1187" s="6"/>
      <c r="AY1187" s="6"/>
      <c r="AZ1187" s="6"/>
      <c r="BA1187" s="7"/>
    </row>
    <row r="1188" spans="2:53" x14ac:dyDescent="0.4">
      <c r="B1188" s="2"/>
      <c r="C1188" s="2"/>
      <c r="E1188" s="2"/>
      <c r="G1188" s="2"/>
      <c r="H1188" s="2"/>
      <c r="J1188" s="2"/>
      <c r="K1188" s="2"/>
      <c r="M1188" s="2"/>
      <c r="N1188" s="2"/>
      <c r="Q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J1188" s="2"/>
      <c r="AK1188" s="2"/>
      <c r="AN1188" s="2"/>
      <c r="AO1188" s="2"/>
      <c r="AP1188" s="2"/>
      <c r="AQ1188" s="2"/>
      <c r="AS1188" s="2"/>
      <c r="AU1188" s="2"/>
      <c r="AW1188" s="2"/>
      <c r="AX1188" s="6"/>
      <c r="AY1188" s="6"/>
      <c r="AZ1188" s="6"/>
      <c r="BA1188" s="7"/>
    </row>
    <row r="1189" spans="2:53" x14ac:dyDescent="0.4">
      <c r="B1189" s="2"/>
      <c r="C1189" s="2"/>
      <c r="E1189" s="2"/>
      <c r="G1189" s="2"/>
      <c r="H1189" s="2"/>
      <c r="J1189" s="2"/>
      <c r="K1189" s="2"/>
      <c r="M1189" s="2"/>
      <c r="N1189" s="2"/>
      <c r="Q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J1189" s="2"/>
      <c r="AK1189" s="2"/>
      <c r="AN1189" s="2"/>
      <c r="AO1189" s="2"/>
      <c r="AP1189" s="2"/>
      <c r="AQ1189" s="2"/>
      <c r="AS1189" s="2"/>
      <c r="AU1189" s="2"/>
      <c r="AW1189" s="2"/>
      <c r="AX1189" s="6"/>
      <c r="AY1189" s="6"/>
      <c r="AZ1189" s="6"/>
      <c r="BA1189" s="7"/>
    </row>
    <row r="1190" spans="2:53" x14ac:dyDescent="0.4">
      <c r="B1190" s="2"/>
      <c r="C1190" s="2"/>
      <c r="E1190" s="2"/>
      <c r="G1190" s="2"/>
      <c r="H1190" s="2"/>
      <c r="J1190" s="2"/>
      <c r="K1190" s="2"/>
      <c r="M1190" s="2"/>
      <c r="N1190" s="2"/>
      <c r="Q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J1190" s="2"/>
      <c r="AK1190" s="2"/>
      <c r="AN1190" s="2"/>
      <c r="AO1190" s="2"/>
      <c r="AP1190" s="2"/>
      <c r="AQ1190" s="2"/>
      <c r="AS1190" s="2"/>
      <c r="AU1190" s="2"/>
      <c r="AW1190" s="2"/>
      <c r="AX1190" s="6"/>
      <c r="AY1190" s="6"/>
      <c r="AZ1190" s="6"/>
      <c r="BA1190" s="7"/>
    </row>
    <row r="1191" spans="2:53" x14ac:dyDescent="0.4">
      <c r="B1191" s="2"/>
      <c r="C1191" s="2"/>
      <c r="E1191" s="2"/>
      <c r="G1191" s="2"/>
      <c r="H1191" s="2"/>
      <c r="J1191" s="2"/>
      <c r="K1191" s="2"/>
      <c r="M1191" s="2"/>
      <c r="N1191" s="2"/>
      <c r="Q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J1191" s="2"/>
      <c r="AK1191" s="2"/>
      <c r="AN1191" s="2"/>
      <c r="AO1191" s="2"/>
      <c r="AP1191" s="2"/>
      <c r="AQ1191" s="2"/>
      <c r="AS1191" s="2"/>
      <c r="AU1191" s="2"/>
      <c r="AW1191" s="2"/>
      <c r="AX1191" s="6"/>
      <c r="AY1191" s="6"/>
      <c r="AZ1191" s="6"/>
      <c r="BA1191" s="7"/>
    </row>
    <row r="1192" spans="2:53" x14ac:dyDescent="0.4">
      <c r="B1192" s="2"/>
      <c r="C1192" s="2"/>
      <c r="E1192" s="2"/>
      <c r="G1192" s="2"/>
      <c r="H1192" s="2"/>
      <c r="J1192" s="2"/>
      <c r="K1192" s="2"/>
      <c r="M1192" s="2"/>
      <c r="N1192" s="2"/>
      <c r="Q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J1192" s="2"/>
      <c r="AK1192" s="2"/>
      <c r="AN1192" s="2"/>
      <c r="AO1192" s="2"/>
      <c r="AP1192" s="2"/>
      <c r="AQ1192" s="2"/>
      <c r="AS1192" s="2"/>
      <c r="AU1192" s="2"/>
      <c r="AW1192" s="2"/>
      <c r="AX1192" s="6"/>
      <c r="AY1192" s="6"/>
      <c r="AZ1192" s="6"/>
      <c r="BA1192" s="7"/>
    </row>
    <row r="1193" spans="2:53" x14ac:dyDescent="0.4">
      <c r="B1193" s="2"/>
      <c r="C1193" s="2"/>
      <c r="E1193" s="2"/>
      <c r="G1193" s="2"/>
      <c r="H1193" s="2"/>
      <c r="J1193" s="2"/>
      <c r="K1193" s="2"/>
      <c r="M1193" s="2"/>
      <c r="N1193" s="2"/>
      <c r="Q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J1193" s="2"/>
      <c r="AK1193" s="2"/>
      <c r="AN1193" s="2"/>
      <c r="AO1193" s="2"/>
      <c r="AP1193" s="2"/>
      <c r="AQ1193" s="2"/>
      <c r="AS1193" s="2"/>
      <c r="AU1193" s="2"/>
      <c r="AW1193" s="2"/>
      <c r="AX1193" s="6"/>
      <c r="AY1193" s="6"/>
      <c r="AZ1193" s="6"/>
      <c r="BA1193" s="7"/>
    </row>
    <row r="1194" spans="2:53" x14ac:dyDescent="0.4">
      <c r="B1194" s="2"/>
      <c r="C1194" s="2"/>
      <c r="E1194" s="2"/>
      <c r="G1194" s="2"/>
      <c r="H1194" s="2"/>
      <c r="J1194" s="2"/>
      <c r="K1194" s="2"/>
      <c r="M1194" s="2"/>
      <c r="N1194" s="2"/>
      <c r="Q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J1194" s="2"/>
      <c r="AK1194" s="2"/>
      <c r="AN1194" s="2"/>
      <c r="AO1194" s="2"/>
      <c r="AP1194" s="2"/>
      <c r="AQ1194" s="2"/>
      <c r="AS1194" s="2"/>
      <c r="AU1194" s="2"/>
      <c r="AW1194" s="2"/>
      <c r="AX1194" s="6"/>
      <c r="AY1194" s="6"/>
      <c r="AZ1194" s="6"/>
      <c r="BA1194" s="7"/>
    </row>
    <row r="1195" spans="2:53" x14ac:dyDescent="0.4">
      <c r="B1195" s="2"/>
      <c r="C1195" s="2"/>
      <c r="E1195" s="2"/>
      <c r="G1195" s="2"/>
      <c r="H1195" s="2"/>
      <c r="J1195" s="2"/>
      <c r="K1195" s="2"/>
      <c r="M1195" s="2"/>
      <c r="N1195" s="2"/>
      <c r="Q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J1195" s="2"/>
      <c r="AK1195" s="2"/>
      <c r="AN1195" s="2"/>
      <c r="AO1195" s="2"/>
      <c r="AP1195" s="2"/>
      <c r="AQ1195" s="2"/>
      <c r="AS1195" s="2"/>
      <c r="AU1195" s="2"/>
      <c r="AW1195" s="2"/>
      <c r="AX1195" s="6"/>
      <c r="AY1195" s="6"/>
      <c r="AZ1195" s="6"/>
      <c r="BA1195" s="7"/>
    </row>
    <row r="1196" spans="2:53" x14ac:dyDescent="0.4">
      <c r="B1196" s="2"/>
      <c r="C1196" s="2"/>
      <c r="E1196" s="2"/>
      <c r="G1196" s="2"/>
      <c r="H1196" s="2"/>
      <c r="J1196" s="2"/>
      <c r="K1196" s="2"/>
      <c r="M1196" s="2"/>
      <c r="N1196" s="2"/>
      <c r="Q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J1196" s="2"/>
      <c r="AK1196" s="2"/>
      <c r="AN1196" s="2"/>
      <c r="AO1196" s="2"/>
      <c r="AP1196" s="2"/>
      <c r="AQ1196" s="2"/>
      <c r="AS1196" s="2"/>
      <c r="AU1196" s="2"/>
      <c r="AW1196" s="2"/>
      <c r="AX1196" s="6"/>
      <c r="AY1196" s="6"/>
      <c r="AZ1196" s="6"/>
      <c r="BA1196" s="7"/>
    </row>
    <row r="1197" spans="2:53" x14ac:dyDescent="0.4">
      <c r="B1197" s="2"/>
      <c r="C1197" s="2"/>
      <c r="E1197" s="2"/>
      <c r="G1197" s="2"/>
      <c r="H1197" s="2"/>
      <c r="J1197" s="2"/>
      <c r="K1197" s="2"/>
      <c r="M1197" s="2"/>
      <c r="N1197" s="2"/>
      <c r="Q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J1197" s="2"/>
      <c r="AK1197" s="2"/>
      <c r="AN1197" s="2"/>
      <c r="AO1197" s="2"/>
      <c r="AP1197" s="2"/>
      <c r="AQ1197" s="2"/>
      <c r="AS1197" s="2"/>
      <c r="AU1197" s="2"/>
      <c r="AW1197" s="2"/>
      <c r="AX1197" s="6"/>
      <c r="AY1197" s="6"/>
      <c r="AZ1197" s="6"/>
      <c r="BA1197" s="7"/>
    </row>
    <row r="1198" spans="2:53" x14ac:dyDescent="0.4">
      <c r="B1198" s="2"/>
      <c r="C1198" s="2"/>
      <c r="E1198" s="2"/>
      <c r="G1198" s="2"/>
      <c r="H1198" s="2"/>
      <c r="J1198" s="2"/>
      <c r="K1198" s="2"/>
      <c r="M1198" s="2"/>
      <c r="N1198" s="2"/>
      <c r="Q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J1198" s="2"/>
      <c r="AK1198" s="2"/>
      <c r="AN1198" s="2"/>
      <c r="AO1198" s="2"/>
      <c r="AP1198" s="2"/>
      <c r="AQ1198" s="2"/>
      <c r="AS1198" s="2"/>
      <c r="AU1198" s="2"/>
      <c r="AW1198" s="2"/>
      <c r="AX1198" s="6"/>
      <c r="AY1198" s="6"/>
      <c r="AZ1198" s="6"/>
      <c r="BA1198" s="7"/>
    </row>
    <row r="1199" spans="2:53" x14ac:dyDescent="0.4">
      <c r="B1199" s="2"/>
      <c r="C1199" s="2"/>
      <c r="E1199" s="2"/>
      <c r="G1199" s="2"/>
      <c r="H1199" s="2"/>
      <c r="J1199" s="2"/>
      <c r="K1199" s="2"/>
      <c r="M1199" s="2"/>
      <c r="N1199" s="2"/>
      <c r="Q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J1199" s="2"/>
      <c r="AK1199" s="2"/>
      <c r="AN1199" s="2"/>
      <c r="AO1199" s="2"/>
      <c r="AP1199" s="2"/>
      <c r="AQ1199" s="2"/>
      <c r="AS1199" s="2"/>
      <c r="AU1199" s="2"/>
      <c r="AW1199" s="2"/>
      <c r="AX1199" s="6"/>
      <c r="AY1199" s="6"/>
      <c r="AZ1199" s="6"/>
      <c r="BA1199" s="7"/>
    </row>
    <row r="1200" spans="2:53" x14ac:dyDescent="0.4">
      <c r="B1200" s="2"/>
      <c r="C1200" s="2"/>
      <c r="E1200" s="2"/>
      <c r="G1200" s="2"/>
      <c r="H1200" s="2"/>
      <c r="J1200" s="2"/>
      <c r="K1200" s="2"/>
      <c r="M1200" s="2"/>
      <c r="N1200" s="2"/>
      <c r="Q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J1200" s="2"/>
      <c r="AK1200" s="2"/>
      <c r="AN1200" s="2"/>
      <c r="AO1200" s="2"/>
      <c r="AP1200" s="2"/>
      <c r="AQ1200" s="2"/>
      <c r="AS1200" s="2"/>
      <c r="AU1200" s="2"/>
      <c r="AW1200" s="2"/>
      <c r="AX1200" s="6"/>
      <c r="AY1200" s="6"/>
      <c r="AZ1200" s="6"/>
      <c r="BA1200" s="7"/>
    </row>
    <row r="1201" spans="2:53" x14ac:dyDescent="0.4">
      <c r="B1201" s="2"/>
      <c r="C1201" s="2"/>
      <c r="E1201" s="2"/>
      <c r="G1201" s="2"/>
      <c r="H1201" s="2"/>
      <c r="J1201" s="2"/>
      <c r="K1201" s="2"/>
      <c r="M1201" s="2"/>
      <c r="N1201" s="2"/>
      <c r="Q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J1201" s="2"/>
      <c r="AK1201" s="2"/>
      <c r="AN1201" s="2"/>
      <c r="AO1201" s="2"/>
      <c r="AP1201" s="2"/>
      <c r="AQ1201" s="2"/>
      <c r="AS1201" s="2"/>
      <c r="AU1201" s="2"/>
      <c r="AW1201" s="2"/>
      <c r="AX1201" s="6"/>
      <c r="AY1201" s="6"/>
      <c r="AZ1201" s="6"/>
      <c r="BA1201" s="7"/>
    </row>
    <row r="1202" spans="2:53" x14ac:dyDescent="0.4">
      <c r="B1202" s="2"/>
      <c r="C1202" s="2"/>
      <c r="E1202" s="2"/>
      <c r="G1202" s="2"/>
      <c r="H1202" s="2"/>
      <c r="J1202" s="2"/>
      <c r="K1202" s="2"/>
      <c r="M1202" s="2"/>
      <c r="N1202" s="2"/>
      <c r="Q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J1202" s="2"/>
      <c r="AK1202" s="2"/>
      <c r="AN1202" s="2"/>
      <c r="AO1202" s="2"/>
      <c r="AP1202" s="2"/>
      <c r="AQ1202" s="2"/>
      <c r="AS1202" s="2"/>
      <c r="AU1202" s="2"/>
      <c r="AW1202" s="2"/>
      <c r="AX1202" s="6"/>
      <c r="AY1202" s="6"/>
      <c r="AZ1202" s="6"/>
      <c r="BA1202" s="7"/>
    </row>
    <row r="1203" spans="2:53" x14ac:dyDescent="0.4">
      <c r="B1203" s="2"/>
      <c r="C1203" s="2"/>
      <c r="E1203" s="2"/>
      <c r="G1203" s="2"/>
      <c r="H1203" s="2"/>
      <c r="J1203" s="2"/>
      <c r="K1203" s="2"/>
      <c r="M1203" s="2"/>
      <c r="N1203" s="2"/>
      <c r="Q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J1203" s="2"/>
      <c r="AK1203" s="2"/>
      <c r="AN1203" s="2"/>
      <c r="AO1203" s="2"/>
      <c r="AP1203" s="2"/>
      <c r="AQ1203" s="2"/>
      <c r="AS1203" s="2"/>
      <c r="AU1203" s="2"/>
      <c r="AW1203" s="2"/>
      <c r="AX1203" s="6"/>
      <c r="AY1203" s="6"/>
      <c r="AZ1203" s="6"/>
      <c r="BA1203" s="7"/>
    </row>
    <row r="1204" spans="2:53" x14ac:dyDescent="0.4">
      <c r="B1204" s="2"/>
      <c r="C1204" s="2"/>
      <c r="E1204" s="2"/>
      <c r="G1204" s="2"/>
      <c r="H1204" s="2"/>
      <c r="J1204" s="2"/>
      <c r="K1204" s="2"/>
      <c r="M1204" s="2"/>
      <c r="N1204" s="2"/>
      <c r="Q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J1204" s="2"/>
      <c r="AK1204" s="2"/>
      <c r="AN1204" s="2"/>
      <c r="AO1204" s="2"/>
      <c r="AP1204" s="2"/>
      <c r="AQ1204" s="2"/>
      <c r="AS1204" s="2"/>
      <c r="AU1204" s="2"/>
      <c r="AW1204" s="2"/>
      <c r="AX1204" s="6"/>
      <c r="AY1204" s="6"/>
      <c r="AZ1204" s="6"/>
      <c r="BA1204" s="7"/>
    </row>
    <row r="1205" spans="2:53" x14ac:dyDescent="0.4">
      <c r="B1205" s="2"/>
      <c r="C1205" s="2"/>
      <c r="E1205" s="2"/>
      <c r="G1205" s="2"/>
      <c r="H1205" s="2"/>
      <c r="J1205" s="2"/>
      <c r="K1205" s="2"/>
      <c r="M1205" s="2"/>
      <c r="N1205" s="2"/>
      <c r="Q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J1205" s="2"/>
      <c r="AK1205" s="2"/>
      <c r="AN1205" s="2"/>
      <c r="AO1205" s="2"/>
      <c r="AP1205" s="2"/>
      <c r="AQ1205" s="2"/>
      <c r="AS1205" s="2"/>
      <c r="AU1205" s="2"/>
      <c r="AW1205" s="2"/>
      <c r="AX1205" s="6"/>
      <c r="AY1205" s="6"/>
      <c r="AZ1205" s="6"/>
      <c r="BA1205" s="7"/>
    </row>
    <row r="1206" spans="2:53" x14ac:dyDescent="0.4">
      <c r="B1206" s="2"/>
      <c r="C1206" s="2"/>
      <c r="E1206" s="2"/>
      <c r="G1206" s="2"/>
      <c r="H1206" s="2"/>
      <c r="J1206" s="2"/>
      <c r="K1206" s="2"/>
      <c r="M1206" s="2"/>
      <c r="N1206" s="2"/>
      <c r="Q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J1206" s="2"/>
      <c r="AK1206" s="2"/>
      <c r="AN1206" s="2"/>
      <c r="AO1206" s="2"/>
      <c r="AP1206" s="2"/>
      <c r="AQ1206" s="2"/>
      <c r="AS1206" s="2"/>
      <c r="AU1206" s="2"/>
      <c r="AW1206" s="2"/>
      <c r="AX1206" s="6"/>
      <c r="AY1206" s="6"/>
      <c r="AZ1206" s="6"/>
      <c r="BA1206" s="7"/>
    </row>
    <row r="1207" spans="2:53" x14ac:dyDescent="0.4">
      <c r="B1207" s="2"/>
      <c r="C1207" s="2"/>
      <c r="E1207" s="2"/>
      <c r="G1207" s="2"/>
      <c r="H1207" s="2"/>
      <c r="J1207" s="2"/>
      <c r="K1207" s="2"/>
      <c r="M1207" s="2"/>
      <c r="N1207" s="2"/>
      <c r="Q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J1207" s="2"/>
      <c r="AK1207" s="2"/>
      <c r="AN1207" s="2"/>
      <c r="AO1207" s="2"/>
      <c r="AP1207" s="2"/>
      <c r="AQ1207" s="2"/>
      <c r="AS1207" s="2"/>
      <c r="AU1207" s="2"/>
      <c r="AW1207" s="2"/>
      <c r="AX1207" s="6"/>
      <c r="AY1207" s="6"/>
      <c r="AZ1207" s="6"/>
      <c r="BA1207" s="7"/>
    </row>
    <row r="1208" spans="2:53" x14ac:dyDescent="0.4">
      <c r="B1208" s="2"/>
      <c r="C1208" s="2"/>
      <c r="E1208" s="2"/>
      <c r="G1208" s="2"/>
      <c r="H1208" s="2"/>
      <c r="J1208" s="2"/>
      <c r="K1208" s="2"/>
      <c r="M1208" s="2"/>
      <c r="N1208" s="2"/>
      <c r="Q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J1208" s="2"/>
      <c r="AK1208" s="2"/>
      <c r="AN1208" s="2"/>
      <c r="AO1208" s="2"/>
      <c r="AP1208" s="2"/>
      <c r="AQ1208" s="2"/>
      <c r="AS1208" s="2"/>
      <c r="AU1208" s="2"/>
      <c r="AW1208" s="2"/>
      <c r="AX1208" s="6"/>
      <c r="AY1208" s="6"/>
      <c r="AZ1208" s="6"/>
      <c r="BA1208" s="7"/>
    </row>
    <row r="1209" spans="2:53" x14ac:dyDescent="0.4">
      <c r="B1209" s="2"/>
      <c r="C1209" s="2"/>
      <c r="E1209" s="2"/>
      <c r="G1209" s="2"/>
      <c r="H1209" s="2"/>
      <c r="J1209" s="2"/>
      <c r="K1209" s="2"/>
      <c r="M1209" s="2"/>
      <c r="N1209" s="2"/>
      <c r="Q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J1209" s="2"/>
      <c r="AK1209" s="2"/>
      <c r="AN1209" s="2"/>
      <c r="AO1209" s="2"/>
      <c r="AP1209" s="2"/>
      <c r="AQ1209" s="2"/>
      <c r="AS1209" s="2"/>
      <c r="AU1209" s="2"/>
      <c r="AW1209" s="2"/>
      <c r="AX1209" s="6"/>
      <c r="AY1209" s="6"/>
      <c r="AZ1209" s="6"/>
      <c r="BA1209" s="7"/>
    </row>
    <row r="1210" spans="2:53" x14ac:dyDescent="0.4">
      <c r="B1210" s="2"/>
      <c r="C1210" s="2"/>
      <c r="E1210" s="2"/>
      <c r="G1210" s="2"/>
      <c r="H1210" s="2"/>
      <c r="J1210" s="2"/>
      <c r="K1210" s="2"/>
      <c r="M1210" s="2"/>
      <c r="N1210" s="2"/>
      <c r="Q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J1210" s="2"/>
      <c r="AK1210" s="2"/>
      <c r="AN1210" s="2"/>
      <c r="AO1210" s="2"/>
      <c r="AP1210" s="2"/>
      <c r="AQ1210" s="2"/>
      <c r="AS1210" s="2"/>
      <c r="AU1210" s="2"/>
      <c r="AW1210" s="2"/>
      <c r="AX1210" s="6"/>
      <c r="AY1210" s="6"/>
      <c r="AZ1210" s="6"/>
      <c r="BA1210" s="7"/>
    </row>
    <row r="1211" spans="2:53" x14ac:dyDescent="0.4">
      <c r="B1211" s="2"/>
      <c r="C1211" s="2"/>
      <c r="E1211" s="2"/>
      <c r="G1211" s="2"/>
      <c r="H1211" s="2"/>
      <c r="J1211" s="2"/>
      <c r="K1211" s="2"/>
      <c r="M1211" s="2"/>
      <c r="N1211" s="2"/>
      <c r="Q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J1211" s="2"/>
      <c r="AK1211" s="2"/>
      <c r="AN1211" s="2"/>
      <c r="AO1211" s="2"/>
      <c r="AP1211" s="2"/>
      <c r="AQ1211" s="2"/>
      <c r="AS1211" s="2"/>
      <c r="AU1211" s="2"/>
      <c r="AW1211" s="2"/>
      <c r="AX1211" s="6"/>
      <c r="AY1211" s="6"/>
      <c r="AZ1211" s="6"/>
      <c r="BA1211" s="7"/>
    </row>
    <row r="1212" spans="2:53" x14ac:dyDescent="0.4">
      <c r="B1212" s="2"/>
      <c r="C1212" s="2"/>
      <c r="E1212" s="2"/>
      <c r="G1212" s="2"/>
      <c r="H1212" s="2"/>
      <c r="J1212" s="2"/>
      <c r="K1212" s="2"/>
      <c r="M1212" s="2"/>
      <c r="N1212" s="2"/>
      <c r="Q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J1212" s="2"/>
      <c r="AK1212" s="2"/>
      <c r="AN1212" s="2"/>
      <c r="AO1212" s="2"/>
      <c r="AP1212" s="2"/>
      <c r="AQ1212" s="2"/>
      <c r="AS1212" s="2"/>
      <c r="AU1212" s="2"/>
      <c r="AW1212" s="2"/>
      <c r="AX1212" s="6"/>
      <c r="AY1212" s="6"/>
      <c r="AZ1212" s="6"/>
      <c r="BA1212" s="7"/>
    </row>
    <row r="1213" spans="2:53" x14ac:dyDescent="0.4">
      <c r="B1213" s="2"/>
      <c r="C1213" s="2"/>
      <c r="E1213" s="2"/>
      <c r="G1213" s="2"/>
      <c r="H1213" s="2"/>
      <c r="J1213" s="2"/>
      <c r="K1213" s="2"/>
      <c r="M1213" s="2"/>
      <c r="N1213" s="2"/>
      <c r="Q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J1213" s="2"/>
      <c r="AK1213" s="2"/>
      <c r="AN1213" s="2"/>
      <c r="AO1213" s="2"/>
      <c r="AP1213" s="2"/>
      <c r="AQ1213" s="2"/>
      <c r="AS1213" s="2"/>
      <c r="AU1213" s="2"/>
      <c r="AW1213" s="2"/>
      <c r="AX1213" s="6"/>
      <c r="AY1213" s="6"/>
      <c r="AZ1213" s="6"/>
      <c r="BA1213" s="7"/>
    </row>
    <row r="1214" spans="2:53" x14ac:dyDescent="0.4">
      <c r="B1214" s="2"/>
      <c r="C1214" s="2"/>
      <c r="E1214" s="2"/>
      <c r="G1214" s="2"/>
      <c r="H1214" s="2"/>
      <c r="J1214" s="2"/>
      <c r="K1214" s="2"/>
      <c r="M1214" s="2"/>
      <c r="N1214" s="2"/>
      <c r="Q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J1214" s="2"/>
      <c r="AK1214" s="2"/>
      <c r="AN1214" s="2"/>
      <c r="AO1214" s="2"/>
      <c r="AP1214" s="2"/>
      <c r="AQ1214" s="2"/>
      <c r="AS1214" s="2"/>
      <c r="AU1214" s="2"/>
      <c r="AW1214" s="2"/>
      <c r="AX1214" s="6"/>
      <c r="AY1214" s="6"/>
      <c r="AZ1214" s="6"/>
      <c r="BA1214" s="7"/>
    </row>
    <row r="1215" spans="2:53" x14ac:dyDescent="0.4">
      <c r="B1215" s="2"/>
      <c r="C1215" s="2"/>
      <c r="E1215" s="2"/>
      <c r="G1215" s="2"/>
      <c r="H1215" s="2"/>
      <c r="J1215" s="2"/>
      <c r="K1215" s="2"/>
      <c r="M1215" s="2"/>
      <c r="N1215" s="2"/>
      <c r="Q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J1215" s="2"/>
      <c r="AK1215" s="2"/>
      <c r="AN1215" s="2"/>
      <c r="AO1215" s="2"/>
      <c r="AP1215" s="2"/>
      <c r="AQ1215" s="2"/>
      <c r="AS1215" s="2"/>
      <c r="AU1215" s="2"/>
      <c r="AW1215" s="2"/>
      <c r="AX1215" s="6"/>
      <c r="AY1215" s="6"/>
      <c r="AZ1215" s="6"/>
      <c r="BA1215" s="7"/>
    </row>
    <row r="1216" spans="2:53" x14ac:dyDescent="0.4">
      <c r="B1216" s="2"/>
      <c r="C1216" s="2"/>
      <c r="E1216" s="2"/>
      <c r="G1216" s="2"/>
      <c r="H1216" s="2"/>
      <c r="J1216" s="2"/>
      <c r="K1216" s="2"/>
      <c r="M1216" s="2"/>
      <c r="N1216" s="2"/>
      <c r="Q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J1216" s="2"/>
      <c r="AK1216" s="2"/>
      <c r="AN1216" s="2"/>
      <c r="AO1216" s="2"/>
      <c r="AP1216" s="2"/>
      <c r="AQ1216" s="2"/>
      <c r="AS1216" s="2"/>
      <c r="AU1216" s="2"/>
      <c r="AW1216" s="2"/>
      <c r="AX1216" s="6"/>
      <c r="AY1216" s="6"/>
      <c r="AZ1216" s="6"/>
      <c r="BA1216" s="7"/>
    </row>
    <row r="1217" spans="2:53" x14ac:dyDescent="0.4">
      <c r="B1217" s="2"/>
      <c r="C1217" s="2"/>
      <c r="E1217" s="2"/>
      <c r="G1217" s="2"/>
      <c r="H1217" s="2"/>
      <c r="J1217" s="2"/>
      <c r="K1217" s="2"/>
      <c r="M1217" s="2"/>
      <c r="N1217" s="2"/>
      <c r="Q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J1217" s="2"/>
      <c r="AK1217" s="2"/>
      <c r="AN1217" s="2"/>
      <c r="AO1217" s="2"/>
      <c r="AP1217" s="2"/>
      <c r="AQ1217" s="2"/>
      <c r="AS1217" s="2"/>
      <c r="AU1217" s="2"/>
      <c r="AW1217" s="2"/>
      <c r="AX1217" s="6"/>
      <c r="AY1217" s="6"/>
      <c r="AZ1217" s="6"/>
      <c r="BA1217" s="7"/>
    </row>
    <row r="1218" spans="2:53" x14ac:dyDescent="0.4">
      <c r="B1218" s="2"/>
      <c r="C1218" s="2"/>
      <c r="E1218" s="2"/>
      <c r="G1218" s="2"/>
      <c r="H1218" s="2"/>
      <c r="J1218" s="2"/>
      <c r="K1218" s="2"/>
      <c r="M1218" s="2"/>
      <c r="N1218" s="2"/>
      <c r="Q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J1218" s="2"/>
      <c r="AK1218" s="2"/>
      <c r="AN1218" s="2"/>
      <c r="AO1218" s="2"/>
      <c r="AP1218" s="2"/>
      <c r="AQ1218" s="2"/>
      <c r="AS1218" s="2"/>
      <c r="AU1218" s="2"/>
      <c r="AW1218" s="2"/>
      <c r="AX1218" s="6"/>
      <c r="AY1218" s="6"/>
      <c r="AZ1218" s="6"/>
      <c r="BA1218" s="7"/>
    </row>
    <row r="1219" spans="2:53" x14ac:dyDescent="0.4">
      <c r="B1219" s="2"/>
      <c r="C1219" s="2"/>
      <c r="E1219" s="2"/>
      <c r="G1219" s="2"/>
      <c r="H1219" s="2"/>
      <c r="J1219" s="2"/>
      <c r="K1219" s="2"/>
      <c r="M1219" s="2"/>
      <c r="N1219" s="2"/>
      <c r="Q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J1219" s="2"/>
      <c r="AK1219" s="2"/>
      <c r="AN1219" s="2"/>
      <c r="AO1219" s="2"/>
      <c r="AP1219" s="2"/>
      <c r="AQ1219" s="2"/>
      <c r="AS1219" s="2"/>
      <c r="AU1219" s="2"/>
      <c r="AW1219" s="2"/>
      <c r="AX1219" s="6"/>
      <c r="AY1219" s="6"/>
      <c r="AZ1219" s="6"/>
      <c r="BA1219" s="7"/>
    </row>
    <row r="1220" spans="2:53" x14ac:dyDescent="0.4">
      <c r="B1220" s="2"/>
      <c r="C1220" s="2"/>
      <c r="E1220" s="2"/>
      <c r="G1220" s="2"/>
      <c r="H1220" s="2"/>
      <c r="J1220" s="2"/>
      <c r="K1220" s="2"/>
      <c r="M1220" s="2"/>
      <c r="N1220" s="2"/>
      <c r="Q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J1220" s="2"/>
      <c r="AK1220" s="2"/>
      <c r="AN1220" s="2"/>
      <c r="AO1220" s="2"/>
      <c r="AP1220" s="2"/>
      <c r="AQ1220" s="2"/>
      <c r="AS1220" s="2"/>
      <c r="AU1220" s="2"/>
      <c r="AW1220" s="2"/>
      <c r="AX1220" s="6"/>
      <c r="AY1220" s="6"/>
      <c r="AZ1220" s="6"/>
      <c r="BA1220" s="7"/>
    </row>
    <row r="1221" spans="2:53" x14ac:dyDescent="0.4">
      <c r="B1221" s="2"/>
      <c r="C1221" s="2"/>
      <c r="E1221" s="2"/>
      <c r="G1221" s="2"/>
      <c r="H1221" s="2"/>
      <c r="J1221" s="2"/>
      <c r="K1221" s="2"/>
      <c r="M1221" s="2"/>
      <c r="N1221" s="2"/>
      <c r="Q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J1221" s="2"/>
      <c r="AK1221" s="2"/>
      <c r="AN1221" s="2"/>
      <c r="AO1221" s="2"/>
      <c r="AP1221" s="2"/>
      <c r="AQ1221" s="2"/>
      <c r="AS1221" s="2"/>
      <c r="AU1221" s="2"/>
      <c r="AW1221" s="2"/>
      <c r="AX1221" s="6"/>
      <c r="AY1221" s="6"/>
      <c r="AZ1221" s="6"/>
      <c r="BA1221" s="7"/>
    </row>
    <row r="1222" spans="2:53" x14ac:dyDescent="0.4">
      <c r="B1222" s="2"/>
      <c r="C1222" s="2"/>
      <c r="E1222" s="2"/>
      <c r="G1222" s="2"/>
      <c r="H1222" s="2"/>
      <c r="J1222" s="2"/>
      <c r="K1222" s="2"/>
      <c r="M1222" s="2"/>
      <c r="N1222" s="2"/>
      <c r="Q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J1222" s="2"/>
      <c r="AK1222" s="2"/>
      <c r="AN1222" s="2"/>
      <c r="AO1222" s="2"/>
      <c r="AP1222" s="2"/>
      <c r="AQ1222" s="2"/>
      <c r="AS1222" s="2"/>
      <c r="AU1222" s="2"/>
      <c r="AW1222" s="2"/>
      <c r="AX1222" s="6"/>
      <c r="AY1222" s="6"/>
      <c r="AZ1222" s="6"/>
      <c r="BA1222" s="7"/>
    </row>
    <row r="1223" spans="2:53" x14ac:dyDescent="0.4">
      <c r="B1223" s="2"/>
      <c r="C1223" s="2"/>
      <c r="E1223" s="2"/>
      <c r="G1223" s="2"/>
      <c r="H1223" s="2"/>
      <c r="J1223" s="2"/>
      <c r="K1223" s="2"/>
      <c r="M1223" s="2"/>
      <c r="N1223" s="2"/>
      <c r="Q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J1223" s="2"/>
      <c r="AK1223" s="2"/>
      <c r="AN1223" s="2"/>
      <c r="AO1223" s="2"/>
      <c r="AP1223" s="2"/>
      <c r="AQ1223" s="2"/>
      <c r="AS1223" s="2"/>
      <c r="AU1223" s="2"/>
      <c r="AW1223" s="2"/>
      <c r="AX1223" s="6"/>
      <c r="AY1223" s="6"/>
      <c r="AZ1223" s="6"/>
      <c r="BA1223" s="7"/>
    </row>
    <row r="1224" spans="2:53" x14ac:dyDescent="0.4">
      <c r="B1224" s="2"/>
      <c r="C1224" s="2"/>
      <c r="E1224" s="2"/>
      <c r="G1224" s="2"/>
      <c r="H1224" s="2"/>
      <c r="J1224" s="2"/>
      <c r="K1224" s="2"/>
      <c r="M1224" s="2"/>
      <c r="N1224" s="2"/>
      <c r="Q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J1224" s="2"/>
      <c r="AK1224" s="2"/>
      <c r="AN1224" s="2"/>
      <c r="AO1224" s="2"/>
      <c r="AP1224" s="2"/>
      <c r="AQ1224" s="2"/>
      <c r="AS1224" s="2"/>
      <c r="AU1224" s="2"/>
      <c r="AW1224" s="2"/>
      <c r="AX1224" s="6"/>
      <c r="AY1224" s="6"/>
      <c r="AZ1224" s="6"/>
      <c r="BA1224" s="7"/>
    </row>
    <row r="1225" spans="2:53" x14ac:dyDescent="0.4">
      <c r="B1225" s="2"/>
      <c r="C1225" s="2"/>
      <c r="E1225" s="2"/>
      <c r="G1225" s="2"/>
      <c r="H1225" s="2"/>
      <c r="J1225" s="2"/>
      <c r="K1225" s="2"/>
      <c r="M1225" s="2"/>
      <c r="N1225" s="2"/>
      <c r="Q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J1225" s="2"/>
      <c r="AK1225" s="2"/>
      <c r="AN1225" s="2"/>
      <c r="AO1225" s="2"/>
      <c r="AP1225" s="2"/>
      <c r="AQ1225" s="2"/>
      <c r="AS1225" s="2"/>
      <c r="AU1225" s="2"/>
      <c r="AW1225" s="2"/>
      <c r="AX1225" s="6"/>
      <c r="AY1225" s="6"/>
      <c r="AZ1225" s="6"/>
      <c r="BA1225" s="7"/>
    </row>
    <row r="1226" spans="2:53" x14ac:dyDescent="0.4">
      <c r="B1226" s="2"/>
      <c r="C1226" s="2"/>
      <c r="E1226" s="2"/>
      <c r="G1226" s="2"/>
      <c r="H1226" s="2"/>
      <c r="J1226" s="2"/>
      <c r="K1226" s="2"/>
      <c r="M1226" s="2"/>
      <c r="N1226" s="2"/>
      <c r="Q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J1226" s="2"/>
      <c r="AK1226" s="2"/>
      <c r="AN1226" s="2"/>
      <c r="AO1226" s="2"/>
      <c r="AP1226" s="2"/>
      <c r="AQ1226" s="2"/>
      <c r="AS1226" s="2"/>
      <c r="AU1226" s="2"/>
      <c r="AW1226" s="2"/>
      <c r="AX1226" s="6"/>
      <c r="AY1226" s="6"/>
      <c r="AZ1226" s="6"/>
      <c r="BA1226" s="7"/>
    </row>
    <row r="1227" spans="2:53" x14ac:dyDescent="0.4">
      <c r="B1227" s="2"/>
      <c r="C1227" s="2"/>
      <c r="E1227" s="2"/>
      <c r="G1227" s="2"/>
      <c r="H1227" s="2"/>
      <c r="J1227" s="2"/>
      <c r="K1227" s="2"/>
      <c r="M1227" s="2"/>
      <c r="N1227" s="2"/>
      <c r="Q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J1227" s="2"/>
      <c r="AK1227" s="2"/>
      <c r="AN1227" s="2"/>
      <c r="AO1227" s="2"/>
      <c r="AP1227" s="2"/>
      <c r="AQ1227" s="2"/>
      <c r="AS1227" s="2"/>
      <c r="AU1227" s="2"/>
      <c r="AW1227" s="2"/>
      <c r="AX1227" s="6"/>
      <c r="AY1227" s="6"/>
      <c r="AZ1227" s="6"/>
      <c r="BA1227" s="7"/>
    </row>
    <row r="1228" spans="2:53" x14ac:dyDescent="0.4">
      <c r="B1228" s="2"/>
      <c r="C1228" s="2"/>
      <c r="E1228" s="2"/>
      <c r="G1228" s="2"/>
      <c r="H1228" s="2"/>
      <c r="J1228" s="2"/>
      <c r="K1228" s="2"/>
      <c r="M1228" s="2"/>
      <c r="N1228" s="2"/>
      <c r="Q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J1228" s="2"/>
      <c r="AK1228" s="2"/>
      <c r="AN1228" s="2"/>
      <c r="AO1228" s="2"/>
      <c r="AP1228" s="2"/>
      <c r="AQ1228" s="2"/>
      <c r="AS1228" s="2"/>
      <c r="AU1228" s="2"/>
      <c r="AW1228" s="2"/>
      <c r="AX1228" s="6"/>
      <c r="AY1228" s="6"/>
      <c r="AZ1228" s="6"/>
      <c r="BA1228" s="7"/>
    </row>
    <row r="1229" spans="2:53" x14ac:dyDescent="0.4">
      <c r="B1229" s="2"/>
      <c r="C1229" s="2"/>
      <c r="E1229" s="2"/>
      <c r="G1229" s="2"/>
      <c r="H1229" s="2"/>
      <c r="J1229" s="2"/>
      <c r="K1229" s="2"/>
      <c r="M1229" s="2"/>
      <c r="N1229" s="2"/>
      <c r="Q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J1229" s="2"/>
      <c r="AK1229" s="2"/>
      <c r="AN1229" s="2"/>
      <c r="AO1229" s="2"/>
      <c r="AP1229" s="2"/>
      <c r="AQ1229" s="2"/>
      <c r="AS1229" s="2"/>
      <c r="AU1229" s="2"/>
      <c r="AW1229" s="2"/>
      <c r="AX1229" s="6"/>
      <c r="AY1229" s="6"/>
      <c r="AZ1229" s="6"/>
      <c r="BA1229" s="7"/>
    </row>
    <row r="1230" spans="2:53" x14ac:dyDescent="0.4">
      <c r="B1230" s="2"/>
      <c r="C1230" s="2"/>
      <c r="E1230" s="2"/>
      <c r="G1230" s="2"/>
      <c r="H1230" s="2"/>
      <c r="J1230" s="2"/>
      <c r="K1230" s="2"/>
      <c r="M1230" s="2"/>
      <c r="N1230" s="2"/>
      <c r="Q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J1230" s="2"/>
      <c r="AK1230" s="2"/>
      <c r="AN1230" s="2"/>
      <c r="AO1230" s="2"/>
      <c r="AP1230" s="2"/>
      <c r="AQ1230" s="2"/>
      <c r="AS1230" s="2"/>
      <c r="AU1230" s="2"/>
      <c r="AW1230" s="2"/>
      <c r="AX1230" s="6"/>
      <c r="AY1230" s="6"/>
      <c r="AZ1230" s="6"/>
      <c r="BA1230" s="7"/>
    </row>
    <row r="1231" spans="2:53" x14ac:dyDescent="0.4">
      <c r="B1231" s="2"/>
      <c r="C1231" s="2"/>
      <c r="E1231" s="2"/>
      <c r="G1231" s="2"/>
      <c r="H1231" s="2"/>
      <c r="J1231" s="2"/>
      <c r="K1231" s="2"/>
      <c r="M1231" s="2"/>
      <c r="N1231" s="2"/>
      <c r="Q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J1231" s="2"/>
      <c r="AK1231" s="2"/>
      <c r="AN1231" s="2"/>
      <c r="AO1231" s="2"/>
      <c r="AP1231" s="2"/>
      <c r="AQ1231" s="2"/>
      <c r="AS1231" s="2"/>
      <c r="AU1231" s="2"/>
      <c r="AW1231" s="2"/>
      <c r="AX1231" s="6"/>
      <c r="AY1231" s="6"/>
      <c r="AZ1231" s="6"/>
      <c r="BA1231" s="7"/>
    </row>
    <row r="1232" spans="2:53" x14ac:dyDescent="0.4">
      <c r="B1232" s="2"/>
      <c r="C1232" s="2"/>
      <c r="E1232" s="2"/>
      <c r="G1232" s="2"/>
      <c r="H1232" s="2"/>
      <c r="J1232" s="2"/>
      <c r="K1232" s="2"/>
      <c r="M1232" s="2"/>
      <c r="N1232" s="2"/>
      <c r="Q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J1232" s="2"/>
      <c r="AK1232" s="2"/>
      <c r="AN1232" s="2"/>
      <c r="AO1232" s="2"/>
      <c r="AP1232" s="2"/>
      <c r="AQ1232" s="2"/>
      <c r="AS1232" s="2"/>
      <c r="AU1232" s="2"/>
      <c r="AW1232" s="2"/>
      <c r="AX1232" s="6"/>
      <c r="AY1232" s="6"/>
      <c r="AZ1232" s="6"/>
      <c r="BA1232" s="7"/>
    </row>
    <row r="1233" spans="2:53" x14ac:dyDescent="0.4">
      <c r="B1233" s="2"/>
      <c r="C1233" s="2"/>
      <c r="E1233" s="2"/>
      <c r="G1233" s="2"/>
      <c r="H1233" s="2"/>
      <c r="J1233" s="2"/>
      <c r="K1233" s="2"/>
      <c r="M1233" s="2"/>
      <c r="N1233" s="2"/>
      <c r="Q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J1233" s="2"/>
      <c r="AK1233" s="2"/>
      <c r="AN1233" s="2"/>
      <c r="AO1233" s="2"/>
      <c r="AP1233" s="2"/>
      <c r="AQ1233" s="2"/>
      <c r="AS1233" s="2"/>
      <c r="AU1233" s="2"/>
      <c r="AW1233" s="2"/>
      <c r="AX1233" s="6"/>
      <c r="AY1233" s="6"/>
      <c r="AZ1233" s="6"/>
      <c r="BA1233" s="7"/>
    </row>
    <row r="1234" spans="2:53" x14ac:dyDescent="0.4">
      <c r="B1234" s="2"/>
      <c r="C1234" s="2"/>
      <c r="E1234" s="2"/>
      <c r="G1234" s="2"/>
      <c r="H1234" s="2"/>
      <c r="J1234" s="2"/>
      <c r="K1234" s="2"/>
      <c r="M1234" s="2"/>
      <c r="N1234" s="2"/>
      <c r="Q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J1234" s="2"/>
      <c r="AK1234" s="2"/>
      <c r="AN1234" s="2"/>
      <c r="AO1234" s="2"/>
      <c r="AP1234" s="2"/>
      <c r="AQ1234" s="2"/>
      <c r="AS1234" s="2"/>
      <c r="AU1234" s="2"/>
      <c r="AW1234" s="2"/>
      <c r="AX1234" s="6"/>
      <c r="AY1234" s="6"/>
      <c r="AZ1234" s="6"/>
      <c r="BA1234" s="7"/>
    </row>
    <row r="1235" spans="2:53" x14ac:dyDescent="0.4">
      <c r="B1235" s="2"/>
      <c r="C1235" s="2"/>
      <c r="E1235" s="2"/>
      <c r="G1235" s="2"/>
      <c r="H1235" s="2"/>
      <c r="J1235" s="2"/>
      <c r="K1235" s="2"/>
      <c r="M1235" s="2"/>
      <c r="N1235" s="2"/>
      <c r="Q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J1235" s="2"/>
      <c r="AK1235" s="2"/>
      <c r="AN1235" s="2"/>
      <c r="AO1235" s="2"/>
      <c r="AP1235" s="2"/>
      <c r="AQ1235" s="2"/>
      <c r="AS1235" s="2"/>
      <c r="AU1235" s="2"/>
      <c r="AW1235" s="2"/>
      <c r="AX1235" s="6"/>
      <c r="AY1235" s="6"/>
      <c r="AZ1235" s="6"/>
      <c r="BA1235" s="7"/>
    </row>
    <row r="1236" spans="2:53" x14ac:dyDescent="0.4">
      <c r="B1236" s="2"/>
      <c r="C1236" s="2"/>
      <c r="E1236" s="2"/>
      <c r="G1236" s="2"/>
      <c r="H1236" s="2"/>
      <c r="J1236" s="2"/>
      <c r="K1236" s="2"/>
      <c r="M1236" s="2"/>
      <c r="N1236" s="2"/>
      <c r="Q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J1236" s="2"/>
      <c r="AK1236" s="2"/>
      <c r="AN1236" s="2"/>
      <c r="AO1236" s="2"/>
      <c r="AP1236" s="2"/>
      <c r="AQ1236" s="2"/>
      <c r="AS1236" s="2"/>
      <c r="AU1236" s="2"/>
      <c r="AW1236" s="2"/>
      <c r="AX1236" s="6"/>
      <c r="AY1236" s="6"/>
      <c r="AZ1236" s="6"/>
      <c r="BA1236" s="7"/>
    </row>
    <row r="1237" spans="2:53" x14ac:dyDescent="0.4">
      <c r="B1237" s="2"/>
      <c r="C1237" s="2"/>
      <c r="E1237" s="2"/>
      <c r="G1237" s="2"/>
      <c r="H1237" s="2"/>
      <c r="J1237" s="2"/>
      <c r="K1237" s="2"/>
      <c r="M1237" s="2"/>
      <c r="N1237" s="2"/>
      <c r="Q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J1237" s="2"/>
      <c r="AK1237" s="2"/>
      <c r="AN1237" s="2"/>
      <c r="AO1237" s="2"/>
      <c r="AP1237" s="2"/>
      <c r="AQ1237" s="2"/>
      <c r="AS1237" s="2"/>
      <c r="AU1237" s="2"/>
      <c r="AW1237" s="2"/>
      <c r="AX1237" s="6"/>
      <c r="AY1237" s="6"/>
      <c r="AZ1237" s="6"/>
      <c r="BA1237" s="7"/>
    </row>
    <row r="1238" spans="2:53" x14ac:dyDescent="0.4">
      <c r="B1238" s="2"/>
      <c r="C1238" s="2"/>
      <c r="E1238" s="2"/>
      <c r="G1238" s="2"/>
      <c r="H1238" s="2"/>
      <c r="J1238" s="2"/>
      <c r="K1238" s="2"/>
      <c r="M1238" s="2"/>
      <c r="N1238" s="2"/>
      <c r="Q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J1238" s="2"/>
      <c r="AK1238" s="2"/>
      <c r="AN1238" s="2"/>
      <c r="AO1238" s="2"/>
      <c r="AP1238" s="2"/>
      <c r="AQ1238" s="2"/>
      <c r="AS1238" s="2"/>
      <c r="AU1238" s="2"/>
      <c r="AW1238" s="2"/>
      <c r="AX1238" s="6"/>
      <c r="AY1238" s="6"/>
      <c r="AZ1238" s="6"/>
      <c r="BA1238" s="7"/>
    </row>
    <row r="1239" spans="2:53" x14ac:dyDescent="0.4">
      <c r="B1239" s="2"/>
      <c r="C1239" s="2"/>
      <c r="E1239" s="2"/>
      <c r="G1239" s="2"/>
      <c r="H1239" s="2"/>
      <c r="J1239" s="2"/>
      <c r="K1239" s="2"/>
      <c r="M1239" s="2"/>
      <c r="N1239" s="2"/>
      <c r="Q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J1239" s="2"/>
      <c r="AK1239" s="2"/>
      <c r="AN1239" s="2"/>
      <c r="AO1239" s="2"/>
      <c r="AP1239" s="2"/>
      <c r="AQ1239" s="2"/>
      <c r="AS1239" s="2"/>
      <c r="AU1239" s="2"/>
      <c r="AW1239" s="2"/>
      <c r="AX1239" s="6"/>
      <c r="AY1239" s="6"/>
      <c r="AZ1239" s="6"/>
      <c r="BA1239" s="7"/>
    </row>
    <row r="1240" spans="2:53" x14ac:dyDescent="0.4">
      <c r="B1240" s="2"/>
      <c r="C1240" s="2"/>
      <c r="E1240" s="2"/>
      <c r="G1240" s="2"/>
      <c r="H1240" s="2"/>
      <c r="J1240" s="2"/>
      <c r="K1240" s="2"/>
      <c r="M1240" s="2"/>
      <c r="N1240" s="2"/>
      <c r="Q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J1240" s="2"/>
      <c r="AK1240" s="2"/>
      <c r="AN1240" s="2"/>
      <c r="AO1240" s="2"/>
      <c r="AP1240" s="2"/>
      <c r="AQ1240" s="2"/>
      <c r="AS1240" s="2"/>
      <c r="AU1240" s="2"/>
      <c r="AW1240" s="2"/>
      <c r="AX1240" s="6"/>
      <c r="AY1240" s="6"/>
      <c r="AZ1240" s="6"/>
      <c r="BA1240" s="7"/>
    </row>
    <row r="1241" spans="2:53" x14ac:dyDescent="0.4">
      <c r="B1241" s="2"/>
      <c r="C1241" s="2"/>
      <c r="E1241" s="2"/>
      <c r="G1241" s="2"/>
      <c r="H1241" s="2"/>
      <c r="J1241" s="2"/>
      <c r="K1241" s="2"/>
      <c r="M1241" s="2"/>
      <c r="N1241" s="2"/>
      <c r="Q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J1241" s="2"/>
      <c r="AK1241" s="2"/>
      <c r="AN1241" s="2"/>
      <c r="AO1241" s="2"/>
      <c r="AP1241" s="2"/>
      <c r="AQ1241" s="2"/>
      <c r="AS1241" s="2"/>
      <c r="AU1241" s="2"/>
      <c r="AW1241" s="2"/>
      <c r="AX1241" s="6"/>
      <c r="AY1241" s="6"/>
      <c r="AZ1241" s="6"/>
      <c r="BA1241" s="7"/>
    </row>
    <row r="1242" spans="2:53" x14ac:dyDescent="0.4">
      <c r="B1242" s="2"/>
      <c r="C1242" s="2"/>
      <c r="E1242" s="2"/>
      <c r="G1242" s="2"/>
      <c r="H1242" s="2"/>
      <c r="J1242" s="2"/>
      <c r="K1242" s="2"/>
      <c r="M1242" s="2"/>
      <c r="N1242" s="2"/>
      <c r="Q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J1242" s="2"/>
      <c r="AK1242" s="2"/>
      <c r="AN1242" s="2"/>
      <c r="AO1242" s="2"/>
      <c r="AP1242" s="2"/>
      <c r="AQ1242" s="2"/>
      <c r="AS1242" s="2"/>
      <c r="AU1242" s="2"/>
      <c r="AW1242" s="2"/>
      <c r="AX1242" s="6"/>
      <c r="AY1242" s="6"/>
      <c r="AZ1242" s="6"/>
      <c r="BA1242" s="7"/>
    </row>
    <row r="1243" spans="2:53" x14ac:dyDescent="0.4">
      <c r="B1243" s="2"/>
      <c r="C1243" s="2"/>
      <c r="E1243" s="2"/>
      <c r="G1243" s="2"/>
      <c r="H1243" s="2"/>
      <c r="J1243" s="2"/>
      <c r="K1243" s="2"/>
      <c r="M1243" s="2"/>
      <c r="N1243" s="2"/>
      <c r="Q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J1243" s="2"/>
      <c r="AK1243" s="2"/>
      <c r="AN1243" s="2"/>
      <c r="AO1243" s="2"/>
      <c r="AP1243" s="2"/>
      <c r="AQ1243" s="2"/>
      <c r="AS1243" s="2"/>
      <c r="AU1243" s="2"/>
      <c r="AW1243" s="2"/>
      <c r="AX1243" s="6"/>
      <c r="AY1243" s="6"/>
      <c r="AZ1243" s="6"/>
      <c r="BA1243" s="7"/>
    </row>
    <row r="1244" spans="2:53" x14ac:dyDescent="0.4">
      <c r="B1244" s="2"/>
      <c r="C1244" s="2"/>
      <c r="E1244" s="2"/>
      <c r="G1244" s="2"/>
      <c r="H1244" s="2"/>
      <c r="J1244" s="2"/>
      <c r="K1244" s="2"/>
      <c r="M1244" s="2"/>
      <c r="N1244" s="2"/>
      <c r="Q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J1244" s="2"/>
      <c r="AK1244" s="2"/>
      <c r="AN1244" s="2"/>
      <c r="AO1244" s="2"/>
      <c r="AP1244" s="2"/>
      <c r="AQ1244" s="2"/>
      <c r="AS1244" s="2"/>
      <c r="AU1244" s="2"/>
      <c r="AW1244" s="2"/>
      <c r="AX1244" s="6"/>
      <c r="AY1244" s="6"/>
      <c r="AZ1244" s="6"/>
      <c r="BA1244" s="7"/>
    </row>
    <row r="1245" spans="2:53" x14ac:dyDescent="0.4">
      <c r="B1245" s="2"/>
      <c r="C1245" s="2"/>
      <c r="E1245" s="2"/>
      <c r="G1245" s="2"/>
      <c r="H1245" s="2"/>
      <c r="J1245" s="2"/>
      <c r="K1245" s="2"/>
      <c r="M1245" s="2"/>
      <c r="N1245" s="2"/>
      <c r="Q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J1245" s="2"/>
      <c r="AK1245" s="2"/>
      <c r="AN1245" s="2"/>
      <c r="AO1245" s="2"/>
      <c r="AP1245" s="2"/>
      <c r="AQ1245" s="2"/>
      <c r="AS1245" s="2"/>
      <c r="AU1245" s="2"/>
      <c r="AW1245" s="2"/>
      <c r="AX1245" s="6"/>
      <c r="AY1245" s="6"/>
      <c r="AZ1245" s="6"/>
      <c r="BA1245" s="7"/>
    </row>
    <row r="1246" spans="2:53" x14ac:dyDescent="0.4">
      <c r="B1246" s="2"/>
      <c r="C1246" s="2"/>
      <c r="E1246" s="2"/>
      <c r="G1246" s="2"/>
      <c r="H1246" s="2"/>
      <c r="J1246" s="2"/>
      <c r="K1246" s="2"/>
      <c r="M1246" s="2"/>
      <c r="N1246" s="2"/>
      <c r="Q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J1246" s="2"/>
      <c r="AK1246" s="2"/>
      <c r="AN1246" s="2"/>
      <c r="AO1246" s="2"/>
      <c r="AP1246" s="2"/>
      <c r="AQ1246" s="2"/>
      <c r="AS1246" s="2"/>
      <c r="AU1246" s="2"/>
      <c r="AW1246" s="2"/>
      <c r="AX1246" s="6"/>
      <c r="AY1246" s="6"/>
      <c r="AZ1246" s="6"/>
      <c r="BA1246" s="7"/>
    </row>
    <row r="1247" spans="2:53" x14ac:dyDescent="0.4">
      <c r="B1247" s="2"/>
      <c r="C1247" s="2"/>
      <c r="E1247" s="2"/>
      <c r="G1247" s="2"/>
      <c r="H1247" s="2"/>
      <c r="J1247" s="2"/>
      <c r="K1247" s="2"/>
      <c r="M1247" s="2"/>
      <c r="N1247" s="2"/>
      <c r="Q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J1247" s="2"/>
      <c r="AK1247" s="2"/>
      <c r="AN1247" s="2"/>
      <c r="AO1247" s="2"/>
      <c r="AP1247" s="2"/>
      <c r="AQ1247" s="2"/>
      <c r="AS1247" s="2"/>
      <c r="AU1247" s="2"/>
      <c r="AW1247" s="2"/>
      <c r="AX1247" s="6"/>
      <c r="AY1247" s="6"/>
      <c r="AZ1247" s="6"/>
      <c r="BA1247" s="7"/>
    </row>
    <row r="1248" spans="2:53" x14ac:dyDescent="0.4">
      <c r="B1248" s="2"/>
      <c r="C1248" s="2"/>
      <c r="E1248" s="2"/>
      <c r="G1248" s="2"/>
      <c r="H1248" s="2"/>
      <c r="J1248" s="2"/>
      <c r="K1248" s="2"/>
      <c r="M1248" s="2"/>
      <c r="N1248" s="2"/>
      <c r="Q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J1248" s="2"/>
      <c r="AK1248" s="2"/>
      <c r="AN1248" s="2"/>
      <c r="AO1248" s="2"/>
      <c r="AP1248" s="2"/>
      <c r="AQ1248" s="2"/>
      <c r="AS1248" s="2"/>
      <c r="AU1248" s="2"/>
      <c r="AW1248" s="2"/>
      <c r="AX1248" s="6"/>
      <c r="AY1248" s="6"/>
      <c r="AZ1248" s="6"/>
      <c r="BA1248" s="7"/>
    </row>
    <row r="1249" spans="2:53" x14ac:dyDescent="0.4">
      <c r="B1249" s="2"/>
      <c r="C1249" s="2"/>
      <c r="E1249" s="2"/>
      <c r="G1249" s="2"/>
      <c r="H1249" s="2"/>
      <c r="J1249" s="2"/>
      <c r="K1249" s="2"/>
      <c r="M1249" s="2"/>
      <c r="N1249" s="2"/>
      <c r="Q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J1249" s="2"/>
      <c r="AK1249" s="2"/>
      <c r="AN1249" s="2"/>
      <c r="AO1249" s="2"/>
      <c r="AP1249" s="2"/>
      <c r="AQ1249" s="2"/>
      <c r="AS1249" s="2"/>
      <c r="AU1249" s="2"/>
      <c r="AW1249" s="2"/>
      <c r="AX1249" s="6"/>
      <c r="AY1249" s="6"/>
      <c r="AZ1249" s="6"/>
      <c r="BA1249" s="7"/>
    </row>
    <row r="1250" spans="2:53" x14ac:dyDescent="0.4">
      <c r="B1250" s="2"/>
      <c r="C1250" s="2"/>
      <c r="E1250" s="2"/>
      <c r="G1250" s="2"/>
      <c r="H1250" s="2"/>
      <c r="J1250" s="2"/>
      <c r="K1250" s="2"/>
      <c r="M1250" s="2"/>
      <c r="N1250" s="2"/>
      <c r="Q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J1250" s="2"/>
      <c r="AK1250" s="2"/>
      <c r="AN1250" s="2"/>
      <c r="AO1250" s="2"/>
      <c r="AP1250" s="2"/>
      <c r="AQ1250" s="2"/>
      <c r="AS1250" s="2"/>
      <c r="AU1250" s="2"/>
      <c r="AW1250" s="2"/>
      <c r="AX1250" s="6"/>
      <c r="AY1250" s="6"/>
      <c r="AZ1250" s="6"/>
      <c r="BA1250" s="7"/>
    </row>
    <row r="1251" spans="2:53" x14ac:dyDescent="0.4">
      <c r="B1251" s="2"/>
      <c r="C1251" s="2"/>
      <c r="E1251" s="2"/>
      <c r="G1251" s="2"/>
      <c r="H1251" s="2"/>
      <c r="J1251" s="2"/>
      <c r="K1251" s="2"/>
      <c r="M1251" s="2"/>
      <c r="N1251" s="2"/>
      <c r="Q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J1251" s="2"/>
      <c r="AK1251" s="2"/>
      <c r="AN1251" s="2"/>
      <c r="AO1251" s="2"/>
      <c r="AP1251" s="2"/>
      <c r="AQ1251" s="2"/>
      <c r="AS1251" s="2"/>
      <c r="AU1251" s="2"/>
      <c r="AW1251" s="2"/>
      <c r="AX1251" s="6"/>
      <c r="AY1251" s="6"/>
      <c r="AZ1251" s="6"/>
      <c r="BA1251" s="7"/>
    </row>
    <row r="1252" spans="2:53" x14ac:dyDescent="0.4">
      <c r="B1252" s="2"/>
      <c r="C1252" s="2"/>
      <c r="E1252" s="2"/>
      <c r="G1252" s="2"/>
      <c r="H1252" s="2"/>
      <c r="J1252" s="2"/>
      <c r="K1252" s="2"/>
      <c r="M1252" s="2"/>
      <c r="N1252" s="2"/>
      <c r="Q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J1252" s="2"/>
      <c r="AK1252" s="2"/>
      <c r="AN1252" s="2"/>
      <c r="AO1252" s="2"/>
      <c r="AP1252" s="2"/>
      <c r="AQ1252" s="2"/>
      <c r="AS1252" s="2"/>
      <c r="AU1252" s="2"/>
      <c r="AW1252" s="2"/>
      <c r="AX1252" s="6"/>
      <c r="AY1252" s="6"/>
      <c r="AZ1252" s="6"/>
      <c r="BA1252" s="7"/>
    </row>
    <row r="1253" spans="2:53" x14ac:dyDescent="0.4">
      <c r="B1253" s="2"/>
      <c r="C1253" s="2"/>
      <c r="E1253" s="2"/>
      <c r="G1253" s="2"/>
      <c r="H1253" s="2"/>
      <c r="J1253" s="2"/>
      <c r="K1253" s="2"/>
      <c r="M1253" s="2"/>
      <c r="N1253" s="2"/>
      <c r="Q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J1253" s="2"/>
      <c r="AK1253" s="2"/>
      <c r="AN1253" s="2"/>
      <c r="AO1253" s="2"/>
      <c r="AP1253" s="2"/>
      <c r="AQ1253" s="2"/>
      <c r="AS1253" s="2"/>
      <c r="AU1253" s="2"/>
      <c r="AW1253" s="2"/>
      <c r="AX1253" s="6"/>
      <c r="AY1253" s="6"/>
      <c r="AZ1253" s="6"/>
      <c r="BA1253" s="7"/>
    </row>
    <row r="1254" spans="2:53" x14ac:dyDescent="0.4">
      <c r="B1254" s="2"/>
      <c r="C1254" s="2"/>
      <c r="E1254" s="2"/>
      <c r="G1254" s="2"/>
      <c r="H1254" s="2"/>
      <c r="J1254" s="2"/>
      <c r="K1254" s="2"/>
      <c r="M1254" s="2"/>
      <c r="N1254" s="2"/>
      <c r="Q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J1254" s="2"/>
      <c r="AK1254" s="2"/>
      <c r="AN1254" s="2"/>
      <c r="AO1254" s="2"/>
      <c r="AP1254" s="2"/>
      <c r="AQ1254" s="2"/>
      <c r="AS1254" s="2"/>
      <c r="AU1254" s="2"/>
      <c r="AW1254" s="2"/>
      <c r="AX1254" s="6"/>
      <c r="AY1254" s="6"/>
      <c r="AZ1254" s="6"/>
      <c r="BA1254" s="7"/>
    </row>
    <row r="1255" spans="2:53" x14ac:dyDescent="0.4">
      <c r="B1255" s="2"/>
      <c r="C1255" s="2"/>
      <c r="E1255" s="2"/>
      <c r="G1255" s="2"/>
      <c r="H1255" s="2"/>
      <c r="J1255" s="2"/>
      <c r="K1255" s="2"/>
      <c r="M1255" s="2"/>
      <c r="N1255" s="2"/>
      <c r="Q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J1255" s="2"/>
      <c r="AK1255" s="2"/>
      <c r="AN1255" s="2"/>
      <c r="AO1255" s="2"/>
      <c r="AP1255" s="2"/>
      <c r="AQ1255" s="2"/>
      <c r="AS1255" s="2"/>
      <c r="AU1255" s="2"/>
      <c r="AW1255" s="2"/>
      <c r="AX1255" s="6"/>
      <c r="AY1255" s="6"/>
      <c r="AZ1255" s="6"/>
      <c r="BA1255" s="7"/>
    </row>
    <row r="1256" spans="2:53" x14ac:dyDescent="0.4">
      <c r="B1256" s="2"/>
      <c r="C1256" s="2"/>
      <c r="E1256" s="2"/>
      <c r="G1256" s="2"/>
      <c r="H1256" s="2"/>
      <c r="J1256" s="2"/>
      <c r="K1256" s="2"/>
      <c r="M1256" s="2"/>
      <c r="N1256" s="2"/>
      <c r="Q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J1256" s="2"/>
      <c r="AK1256" s="2"/>
      <c r="AN1256" s="2"/>
      <c r="AO1256" s="2"/>
      <c r="AP1256" s="2"/>
      <c r="AQ1256" s="2"/>
      <c r="AS1256" s="2"/>
      <c r="AU1256" s="2"/>
      <c r="AW1256" s="2"/>
      <c r="AX1256" s="6"/>
      <c r="AY1256" s="6"/>
      <c r="AZ1256" s="6"/>
      <c r="BA1256" s="7"/>
    </row>
    <row r="1257" spans="2:53" x14ac:dyDescent="0.4">
      <c r="B1257" s="2"/>
      <c r="C1257" s="2"/>
      <c r="E1257" s="2"/>
      <c r="G1257" s="2"/>
      <c r="H1257" s="2"/>
      <c r="J1257" s="2"/>
      <c r="K1257" s="2"/>
      <c r="M1257" s="2"/>
      <c r="N1257" s="2"/>
      <c r="Q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J1257" s="2"/>
      <c r="AK1257" s="2"/>
      <c r="AN1257" s="2"/>
      <c r="AO1257" s="2"/>
      <c r="AP1257" s="2"/>
      <c r="AQ1257" s="2"/>
      <c r="AS1257" s="2"/>
      <c r="AU1257" s="2"/>
      <c r="AW1257" s="2"/>
      <c r="AX1257" s="6"/>
      <c r="AY1257" s="6"/>
      <c r="AZ1257" s="6"/>
      <c r="BA1257" s="7"/>
    </row>
    <row r="1258" spans="2:53" x14ac:dyDescent="0.4">
      <c r="B1258" s="2"/>
      <c r="C1258" s="2"/>
      <c r="E1258" s="2"/>
      <c r="G1258" s="2"/>
      <c r="H1258" s="2"/>
      <c r="J1258" s="2"/>
      <c r="K1258" s="2"/>
      <c r="M1258" s="2"/>
      <c r="N1258" s="2"/>
      <c r="Q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J1258" s="2"/>
      <c r="AK1258" s="2"/>
      <c r="AN1258" s="2"/>
      <c r="AO1258" s="2"/>
      <c r="AP1258" s="2"/>
      <c r="AQ1258" s="2"/>
      <c r="AS1258" s="2"/>
      <c r="AU1258" s="2"/>
      <c r="AW1258" s="2"/>
      <c r="AX1258" s="6"/>
      <c r="AY1258" s="6"/>
      <c r="AZ1258" s="6"/>
      <c r="BA1258" s="7"/>
    </row>
    <row r="1259" spans="2:53" x14ac:dyDescent="0.4">
      <c r="B1259" s="2"/>
      <c r="C1259" s="2"/>
      <c r="E1259" s="2"/>
      <c r="G1259" s="2"/>
      <c r="H1259" s="2"/>
      <c r="J1259" s="2"/>
      <c r="K1259" s="2"/>
      <c r="M1259" s="2"/>
      <c r="N1259" s="2"/>
      <c r="Q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J1259" s="2"/>
      <c r="AK1259" s="2"/>
      <c r="AN1259" s="2"/>
      <c r="AO1259" s="2"/>
      <c r="AP1259" s="2"/>
      <c r="AQ1259" s="2"/>
      <c r="AS1259" s="2"/>
      <c r="AU1259" s="2"/>
      <c r="AW1259" s="2"/>
      <c r="AX1259" s="6"/>
      <c r="AY1259" s="6"/>
      <c r="AZ1259" s="6"/>
      <c r="BA1259" s="7"/>
    </row>
    <row r="1260" spans="2:53" x14ac:dyDescent="0.4">
      <c r="B1260" s="2"/>
      <c r="C1260" s="2"/>
      <c r="E1260" s="2"/>
      <c r="G1260" s="2"/>
      <c r="H1260" s="2"/>
      <c r="J1260" s="2"/>
      <c r="K1260" s="2"/>
      <c r="M1260" s="2"/>
      <c r="N1260" s="2"/>
      <c r="Q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J1260" s="2"/>
      <c r="AK1260" s="2"/>
      <c r="AN1260" s="2"/>
      <c r="AO1260" s="2"/>
      <c r="AP1260" s="2"/>
      <c r="AQ1260" s="2"/>
      <c r="AS1260" s="2"/>
      <c r="AU1260" s="2"/>
      <c r="AW1260" s="2"/>
      <c r="AX1260" s="6"/>
      <c r="AY1260" s="6"/>
      <c r="AZ1260" s="6"/>
      <c r="BA1260" s="7"/>
    </row>
    <row r="1261" spans="2:53" x14ac:dyDescent="0.4">
      <c r="B1261" s="2"/>
      <c r="C1261" s="2"/>
      <c r="E1261" s="2"/>
      <c r="G1261" s="2"/>
      <c r="H1261" s="2"/>
      <c r="J1261" s="2"/>
      <c r="K1261" s="2"/>
      <c r="M1261" s="2"/>
      <c r="N1261" s="2"/>
      <c r="Q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J1261" s="2"/>
      <c r="AK1261" s="2"/>
      <c r="AN1261" s="2"/>
      <c r="AO1261" s="2"/>
      <c r="AP1261" s="2"/>
      <c r="AQ1261" s="2"/>
      <c r="AS1261" s="2"/>
      <c r="AU1261" s="2"/>
      <c r="AW1261" s="2"/>
      <c r="AX1261" s="6"/>
      <c r="AY1261" s="6"/>
      <c r="AZ1261" s="6"/>
      <c r="BA1261" s="7"/>
    </row>
    <row r="1262" spans="2:53" x14ac:dyDescent="0.4">
      <c r="B1262" s="2"/>
      <c r="C1262" s="2"/>
      <c r="E1262" s="2"/>
      <c r="G1262" s="2"/>
      <c r="H1262" s="2"/>
      <c r="J1262" s="2"/>
      <c r="K1262" s="2"/>
      <c r="M1262" s="2"/>
      <c r="N1262" s="2"/>
      <c r="Q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J1262" s="2"/>
      <c r="AK1262" s="2"/>
      <c r="AN1262" s="2"/>
      <c r="AO1262" s="2"/>
      <c r="AP1262" s="2"/>
      <c r="AQ1262" s="2"/>
      <c r="AS1262" s="2"/>
      <c r="AU1262" s="2"/>
      <c r="AW1262" s="2"/>
      <c r="AX1262" s="6"/>
      <c r="AY1262" s="6"/>
      <c r="AZ1262" s="6"/>
      <c r="BA1262" s="7"/>
    </row>
    <row r="1263" spans="2:53" x14ac:dyDescent="0.4">
      <c r="B1263" s="2"/>
      <c r="C1263" s="2"/>
      <c r="E1263" s="2"/>
      <c r="G1263" s="2"/>
      <c r="H1263" s="2"/>
      <c r="J1263" s="2"/>
      <c r="K1263" s="2"/>
      <c r="M1263" s="2"/>
      <c r="N1263" s="2"/>
      <c r="Q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J1263" s="2"/>
      <c r="AK1263" s="2"/>
      <c r="AN1263" s="2"/>
      <c r="AO1263" s="2"/>
      <c r="AP1263" s="2"/>
      <c r="AQ1263" s="2"/>
      <c r="AS1263" s="2"/>
      <c r="AU1263" s="2"/>
      <c r="AW1263" s="2"/>
      <c r="AX1263" s="6"/>
      <c r="AY1263" s="6"/>
      <c r="AZ1263" s="6"/>
      <c r="BA1263" s="7"/>
    </row>
    <row r="1264" spans="2:53" x14ac:dyDescent="0.4">
      <c r="B1264" s="2"/>
      <c r="C1264" s="2"/>
      <c r="E1264" s="2"/>
      <c r="G1264" s="2"/>
      <c r="H1264" s="2"/>
      <c r="J1264" s="2"/>
      <c r="K1264" s="2"/>
      <c r="M1264" s="2"/>
      <c r="N1264" s="2"/>
      <c r="Q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J1264" s="2"/>
      <c r="AK1264" s="2"/>
      <c r="AN1264" s="2"/>
      <c r="AO1264" s="2"/>
      <c r="AP1264" s="2"/>
      <c r="AQ1264" s="2"/>
      <c r="AS1264" s="2"/>
      <c r="AU1264" s="2"/>
      <c r="AW1264" s="2"/>
      <c r="AX1264" s="6"/>
      <c r="AY1264" s="6"/>
      <c r="AZ1264" s="6"/>
      <c r="BA1264" s="7"/>
    </row>
    <row r="1265" spans="2:53" x14ac:dyDescent="0.4">
      <c r="B1265" s="2"/>
      <c r="C1265" s="2"/>
      <c r="E1265" s="2"/>
      <c r="G1265" s="2"/>
      <c r="H1265" s="2"/>
      <c r="J1265" s="2"/>
      <c r="K1265" s="2"/>
      <c r="M1265" s="2"/>
      <c r="N1265" s="2"/>
      <c r="Q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J1265" s="2"/>
      <c r="AK1265" s="2"/>
      <c r="AN1265" s="2"/>
      <c r="AO1265" s="2"/>
      <c r="AP1265" s="2"/>
      <c r="AQ1265" s="2"/>
      <c r="AS1265" s="2"/>
      <c r="AU1265" s="2"/>
      <c r="AW1265" s="2"/>
      <c r="AX1265" s="6"/>
      <c r="AY1265" s="6"/>
      <c r="AZ1265" s="6"/>
      <c r="BA1265" s="7"/>
    </row>
    <row r="1266" spans="2:53" x14ac:dyDescent="0.4">
      <c r="B1266" s="2"/>
      <c r="C1266" s="2"/>
      <c r="E1266" s="2"/>
      <c r="G1266" s="2"/>
      <c r="H1266" s="2"/>
      <c r="J1266" s="2"/>
      <c r="K1266" s="2"/>
      <c r="M1266" s="2"/>
      <c r="N1266" s="2"/>
      <c r="Q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J1266" s="2"/>
      <c r="AK1266" s="2"/>
      <c r="AN1266" s="2"/>
      <c r="AO1266" s="2"/>
      <c r="AP1266" s="2"/>
      <c r="AQ1266" s="2"/>
      <c r="AS1266" s="2"/>
      <c r="AU1266" s="2"/>
      <c r="AW1266" s="2"/>
      <c r="AX1266" s="6"/>
      <c r="AY1266" s="6"/>
      <c r="AZ1266" s="6"/>
      <c r="BA1266" s="7"/>
    </row>
    <row r="1267" spans="2:53" x14ac:dyDescent="0.4">
      <c r="B1267" s="2"/>
      <c r="C1267" s="2"/>
      <c r="E1267" s="2"/>
      <c r="G1267" s="2"/>
      <c r="H1267" s="2"/>
      <c r="J1267" s="2"/>
      <c r="K1267" s="2"/>
      <c r="M1267" s="2"/>
      <c r="N1267" s="2"/>
      <c r="Q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J1267" s="2"/>
      <c r="AK1267" s="2"/>
      <c r="AN1267" s="2"/>
      <c r="AO1267" s="2"/>
      <c r="AP1267" s="2"/>
      <c r="AQ1267" s="2"/>
      <c r="AS1267" s="2"/>
      <c r="AU1267" s="2"/>
      <c r="AW1267" s="2"/>
      <c r="AX1267" s="6"/>
      <c r="AY1267" s="6"/>
      <c r="AZ1267" s="6"/>
      <c r="BA1267" s="7"/>
    </row>
    <row r="1268" spans="2:53" x14ac:dyDescent="0.4">
      <c r="B1268" s="2"/>
      <c r="C1268" s="2"/>
      <c r="E1268" s="2"/>
      <c r="G1268" s="2"/>
      <c r="H1268" s="2"/>
      <c r="J1268" s="2"/>
      <c r="K1268" s="2"/>
      <c r="M1268" s="2"/>
      <c r="N1268" s="2"/>
      <c r="Q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J1268" s="2"/>
      <c r="AK1268" s="2"/>
      <c r="AN1268" s="2"/>
      <c r="AO1268" s="2"/>
      <c r="AP1268" s="2"/>
      <c r="AQ1268" s="2"/>
      <c r="AS1268" s="2"/>
      <c r="AU1268" s="2"/>
      <c r="AW1268" s="2"/>
      <c r="AX1268" s="6"/>
      <c r="AY1268" s="6"/>
      <c r="AZ1268" s="6"/>
      <c r="BA1268" s="7"/>
    </row>
    <row r="1269" spans="2:53" x14ac:dyDescent="0.4">
      <c r="B1269" s="2"/>
      <c r="C1269" s="2"/>
      <c r="E1269" s="2"/>
      <c r="G1269" s="2"/>
      <c r="H1269" s="2"/>
      <c r="J1269" s="2"/>
      <c r="K1269" s="2"/>
      <c r="M1269" s="2"/>
      <c r="N1269" s="2"/>
      <c r="Q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J1269" s="2"/>
      <c r="AK1269" s="2"/>
      <c r="AN1269" s="2"/>
      <c r="AO1269" s="2"/>
      <c r="AP1269" s="2"/>
      <c r="AQ1269" s="2"/>
      <c r="AS1269" s="2"/>
      <c r="AU1269" s="2"/>
      <c r="AW1269" s="2"/>
      <c r="AX1269" s="6"/>
      <c r="AY1269" s="6"/>
      <c r="AZ1269" s="6"/>
      <c r="BA1269" s="7"/>
    </row>
    <row r="1270" spans="2:53" x14ac:dyDescent="0.4">
      <c r="B1270" s="2"/>
      <c r="C1270" s="2"/>
      <c r="E1270" s="2"/>
      <c r="G1270" s="2"/>
      <c r="H1270" s="2"/>
      <c r="J1270" s="2"/>
      <c r="K1270" s="2"/>
      <c r="M1270" s="2"/>
      <c r="N1270" s="2"/>
      <c r="Q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J1270" s="2"/>
      <c r="AK1270" s="2"/>
      <c r="AN1270" s="2"/>
      <c r="AO1270" s="2"/>
      <c r="AP1270" s="2"/>
      <c r="AQ1270" s="2"/>
      <c r="AS1270" s="2"/>
      <c r="AU1270" s="2"/>
      <c r="AW1270" s="2"/>
      <c r="AX1270" s="6"/>
      <c r="AY1270" s="6"/>
      <c r="AZ1270" s="6"/>
      <c r="BA1270" s="7"/>
    </row>
    <row r="1271" spans="2:53" x14ac:dyDescent="0.4">
      <c r="B1271" s="2"/>
      <c r="C1271" s="2"/>
      <c r="E1271" s="2"/>
      <c r="G1271" s="2"/>
      <c r="H1271" s="2"/>
      <c r="J1271" s="2"/>
      <c r="K1271" s="2"/>
      <c r="M1271" s="2"/>
      <c r="N1271" s="2"/>
      <c r="Q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J1271" s="2"/>
      <c r="AK1271" s="2"/>
      <c r="AN1271" s="2"/>
      <c r="AO1271" s="2"/>
      <c r="AP1271" s="2"/>
      <c r="AQ1271" s="2"/>
      <c r="AS1271" s="2"/>
      <c r="AU1271" s="2"/>
      <c r="AW1271" s="2"/>
      <c r="AX1271" s="6"/>
      <c r="AY1271" s="6"/>
      <c r="AZ1271" s="6"/>
      <c r="BA1271" s="7"/>
    </row>
    <row r="1272" spans="2:53" x14ac:dyDescent="0.4">
      <c r="B1272" s="2"/>
      <c r="C1272" s="2"/>
      <c r="E1272" s="2"/>
      <c r="G1272" s="2"/>
      <c r="H1272" s="2"/>
      <c r="J1272" s="2"/>
      <c r="K1272" s="2"/>
      <c r="M1272" s="2"/>
      <c r="N1272" s="2"/>
      <c r="Q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J1272" s="2"/>
      <c r="AK1272" s="2"/>
      <c r="AN1272" s="2"/>
      <c r="AO1272" s="2"/>
      <c r="AP1272" s="2"/>
      <c r="AQ1272" s="2"/>
      <c r="AS1272" s="2"/>
      <c r="AU1272" s="2"/>
      <c r="AW1272" s="2"/>
      <c r="AX1272" s="6"/>
      <c r="AY1272" s="6"/>
      <c r="AZ1272" s="6"/>
      <c r="BA1272" s="7"/>
    </row>
    <row r="1273" spans="2:53" x14ac:dyDescent="0.4">
      <c r="B1273" s="2"/>
      <c r="C1273" s="2"/>
      <c r="E1273" s="2"/>
      <c r="G1273" s="2"/>
      <c r="H1273" s="2"/>
      <c r="J1273" s="2"/>
      <c r="K1273" s="2"/>
      <c r="M1273" s="2"/>
      <c r="N1273" s="2"/>
      <c r="Q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J1273" s="2"/>
      <c r="AK1273" s="2"/>
      <c r="AN1273" s="2"/>
      <c r="AO1273" s="2"/>
      <c r="AP1273" s="2"/>
      <c r="AQ1273" s="2"/>
      <c r="AS1273" s="2"/>
      <c r="AU1273" s="2"/>
      <c r="AW1273" s="2"/>
      <c r="AX1273" s="6"/>
      <c r="AY1273" s="6"/>
      <c r="AZ1273" s="6"/>
      <c r="BA1273" s="7"/>
    </row>
    <row r="1274" spans="2:53" x14ac:dyDescent="0.4">
      <c r="B1274" s="2"/>
      <c r="C1274" s="2"/>
      <c r="E1274" s="2"/>
      <c r="G1274" s="2"/>
      <c r="H1274" s="2"/>
      <c r="J1274" s="2"/>
      <c r="K1274" s="2"/>
      <c r="M1274" s="2"/>
      <c r="N1274" s="2"/>
      <c r="Q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J1274" s="2"/>
      <c r="AK1274" s="2"/>
      <c r="AN1274" s="2"/>
      <c r="AO1274" s="2"/>
      <c r="AP1274" s="2"/>
      <c r="AQ1274" s="2"/>
      <c r="AS1274" s="2"/>
      <c r="AU1274" s="2"/>
      <c r="AW1274" s="2"/>
      <c r="AX1274" s="6"/>
      <c r="AY1274" s="6"/>
      <c r="AZ1274" s="6"/>
      <c r="BA1274" s="7"/>
    </row>
    <row r="1275" spans="2:53" x14ac:dyDescent="0.4">
      <c r="B1275" s="2"/>
      <c r="C1275" s="2"/>
      <c r="E1275" s="2"/>
      <c r="G1275" s="2"/>
      <c r="H1275" s="2"/>
      <c r="J1275" s="2"/>
      <c r="K1275" s="2"/>
      <c r="M1275" s="2"/>
      <c r="N1275" s="2"/>
      <c r="Q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J1275" s="2"/>
      <c r="AK1275" s="2"/>
      <c r="AN1275" s="2"/>
      <c r="AO1275" s="2"/>
      <c r="AP1275" s="2"/>
      <c r="AQ1275" s="2"/>
      <c r="AS1275" s="2"/>
      <c r="AU1275" s="2"/>
      <c r="AW1275" s="2"/>
      <c r="AX1275" s="6"/>
      <c r="AY1275" s="6"/>
      <c r="AZ1275" s="6"/>
      <c r="BA1275" s="7"/>
    </row>
    <row r="1276" spans="2:53" x14ac:dyDescent="0.4">
      <c r="B1276" s="2"/>
      <c r="C1276" s="2"/>
      <c r="E1276" s="2"/>
      <c r="G1276" s="2"/>
      <c r="H1276" s="2"/>
      <c r="J1276" s="2"/>
      <c r="K1276" s="2"/>
      <c r="M1276" s="2"/>
      <c r="N1276" s="2"/>
      <c r="Q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J1276" s="2"/>
      <c r="AK1276" s="2"/>
      <c r="AN1276" s="2"/>
      <c r="AO1276" s="2"/>
      <c r="AP1276" s="2"/>
      <c r="AQ1276" s="2"/>
      <c r="AS1276" s="2"/>
      <c r="AU1276" s="2"/>
      <c r="AW1276" s="2"/>
      <c r="AX1276" s="6"/>
      <c r="AY1276" s="6"/>
      <c r="AZ1276" s="6"/>
      <c r="BA1276" s="7"/>
    </row>
    <row r="1277" spans="2:53" x14ac:dyDescent="0.4">
      <c r="B1277" s="2"/>
      <c r="C1277" s="2"/>
      <c r="E1277" s="2"/>
      <c r="G1277" s="2"/>
      <c r="H1277" s="2"/>
      <c r="J1277" s="2"/>
      <c r="K1277" s="2"/>
      <c r="M1277" s="2"/>
      <c r="N1277" s="2"/>
      <c r="Q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J1277" s="2"/>
      <c r="AK1277" s="2"/>
      <c r="AN1277" s="2"/>
      <c r="AO1277" s="2"/>
      <c r="AP1277" s="2"/>
      <c r="AQ1277" s="2"/>
      <c r="AS1277" s="2"/>
      <c r="AU1277" s="2"/>
      <c r="AW1277" s="2"/>
      <c r="AX1277" s="6"/>
      <c r="AY1277" s="6"/>
      <c r="AZ1277" s="6"/>
      <c r="BA1277" s="7"/>
    </row>
    <row r="1278" spans="2:53" x14ac:dyDescent="0.4">
      <c r="B1278" s="2"/>
      <c r="C1278" s="2"/>
      <c r="E1278" s="2"/>
      <c r="G1278" s="2"/>
      <c r="H1278" s="2"/>
      <c r="J1278" s="2"/>
      <c r="K1278" s="2"/>
      <c r="M1278" s="2"/>
      <c r="N1278" s="2"/>
      <c r="Q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J1278" s="2"/>
      <c r="AK1278" s="2"/>
      <c r="AN1278" s="2"/>
      <c r="AO1278" s="2"/>
      <c r="AP1278" s="2"/>
      <c r="AQ1278" s="2"/>
      <c r="AS1278" s="2"/>
      <c r="AU1278" s="2"/>
      <c r="AW1278" s="2"/>
      <c r="AX1278" s="6"/>
      <c r="AY1278" s="6"/>
      <c r="AZ1278" s="6"/>
      <c r="BA1278" s="7"/>
    </row>
    <row r="1279" spans="2:53" x14ac:dyDescent="0.4">
      <c r="B1279" s="2"/>
      <c r="C1279" s="2"/>
      <c r="E1279" s="2"/>
      <c r="G1279" s="2"/>
      <c r="H1279" s="2"/>
      <c r="J1279" s="2"/>
      <c r="K1279" s="2"/>
      <c r="M1279" s="2"/>
      <c r="N1279" s="2"/>
      <c r="Q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J1279" s="2"/>
      <c r="AK1279" s="2"/>
      <c r="AN1279" s="2"/>
      <c r="AO1279" s="2"/>
      <c r="AP1279" s="2"/>
      <c r="AQ1279" s="2"/>
      <c r="AS1279" s="2"/>
      <c r="AU1279" s="2"/>
      <c r="AW1279" s="2"/>
      <c r="AX1279" s="6"/>
      <c r="AY1279" s="6"/>
      <c r="AZ1279" s="6"/>
      <c r="BA1279" s="7"/>
    </row>
    <row r="1280" spans="2:53" x14ac:dyDescent="0.4">
      <c r="B1280" s="2"/>
      <c r="C1280" s="2"/>
      <c r="E1280" s="2"/>
      <c r="G1280" s="2"/>
      <c r="H1280" s="2"/>
      <c r="J1280" s="2"/>
      <c r="K1280" s="2"/>
      <c r="M1280" s="2"/>
      <c r="N1280" s="2"/>
      <c r="Q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J1280" s="2"/>
      <c r="AK1280" s="2"/>
      <c r="AN1280" s="2"/>
      <c r="AO1280" s="2"/>
      <c r="AP1280" s="2"/>
      <c r="AQ1280" s="2"/>
      <c r="AS1280" s="2"/>
      <c r="AU1280" s="2"/>
      <c r="AW1280" s="2"/>
      <c r="AX1280" s="6"/>
      <c r="AY1280" s="6"/>
      <c r="AZ1280" s="6"/>
      <c r="BA1280" s="7"/>
    </row>
    <row r="1281" spans="2:53" x14ac:dyDescent="0.4">
      <c r="B1281" s="2"/>
      <c r="C1281" s="2"/>
      <c r="E1281" s="2"/>
      <c r="G1281" s="2"/>
      <c r="H1281" s="2"/>
      <c r="J1281" s="2"/>
      <c r="K1281" s="2"/>
      <c r="M1281" s="2"/>
      <c r="N1281" s="2"/>
      <c r="Q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J1281" s="2"/>
      <c r="AK1281" s="2"/>
      <c r="AN1281" s="2"/>
      <c r="AO1281" s="2"/>
      <c r="AP1281" s="2"/>
      <c r="AQ1281" s="2"/>
      <c r="AS1281" s="2"/>
      <c r="AU1281" s="2"/>
      <c r="AW1281" s="2"/>
      <c r="AX1281" s="6"/>
      <c r="AY1281" s="6"/>
      <c r="AZ1281" s="6"/>
      <c r="BA1281" s="7"/>
    </row>
    <row r="1282" spans="2:53" x14ac:dyDescent="0.4">
      <c r="B1282" s="2"/>
      <c r="C1282" s="2"/>
      <c r="E1282" s="2"/>
      <c r="G1282" s="2"/>
      <c r="H1282" s="2"/>
      <c r="J1282" s="2"/>
      <c r="K1282" s="2"/>
      <c r="M1282" s="2"/>
      <c r="N1282" s="2"/>
      <c r="Q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J1282" s="2"/>
      <c r="AK1282" s="2"/>
      <c r="AN1282" s="2"/>
      <c r="AO1282" s="2"/>
      <c r="AP1282" s="2"/>
      <c r="AQ1282" s="2"/>
      <c r="AS1282" s="2"/>
      <c r="AU1282" s="2"/>
      <c r="AW1282" s="2"/>
      <c r="AX1282" s="6"/>
      <c r="AY1282" s="6"/>
      <c r="AZ1282" s="6"/>
      <c r="BA1282" s="7"/>
    </row>
    <row r="1283" spans="2:53" x14ac:dyDescent="0.4">
      <c r="B1283" s="2"/>
      <c r="C1283" s="2"/>
      <c r="E1283" s="2"/>
      <c r="G1283" s="2"/>
      <c r="H1283" s="2"/>
      <c r="J1283" s="2"/>
      <c r="K1283" s="2"/>
      <c r="M1283" s="2"/>
      <c r="N1283" s="2"/>
      <c r="Q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J1283" s="2"/>
      <c r="AK1283" s="2"/>
      <c r="AN1283" s="2"/>
      <c r="AO1283" s="2"/>
      <c r="AP1283" s="2"/>
      <c r="AQ1283" s="2"/>
      <c r="AS1283" s="2"/>
      <c r="AU1283" s="2"/>
      <c r="AW1283" s="2"/>
      <c r="AX1283" s="6"/>
      <c r="AY1283" s="6"/>
      <c r="AZ1283" s="6"/>
      <c r="BA1283" s="7"/>
    </row>
    <row r="1284" spans="2:53" x14ac:dyDescent="0.4">
      <c r="B1284" s="2"/>
      <c r="C1284" s="2"/>
      <c r="E1284" s="2"/>
      <c r="G1284" s="2"/>
      <c r="H1284" s="2"/>
      <c r="J1284" s="2"/>
      <c r="K1284" s="2"/>
      <c r="M1284" s="2"/>
      <c r="N1284" s="2"/>
      <c r="Q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J1284" s="2"/>
      <c r="AK1284" s="2"/>
      <c r="AN1284" s="2"/>
      <c r="AO1284" s="2"/>
      <c r="AP1284" s="2"/>
      <c r="AQ1284" s="2"/>
      <c r="AS1284" s="2"/>
      <c r="AU1284" s="2"/>
      <c r="AW1284" s="2"/>
      <c r="AX1284" s="6"/>
      <c r="AY1284" s="6"/>
      <c r="AZ1284" s="6"/>
      <c r="BA1284" s="7"/>
    </row>
    <row r="1285" spans="2:53" x14ac:dyDescent="0.4">
      <c r="B1285" s="2"/>
      <c r="C1285" s="2"/>
      <c r="E1285" s="2"/>
      <c r="G1285" s="2"/>
      <c r="H1285" s="2"/>
      <c r="J1285" s="2"/>
      <c r="K1285" s="2"/>
      <c r="M1285" s="2"/>
      <c r="N1285" s="2"/>
      <c r="Q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J1285" s="2"/>
      <c r="AK1285" s="2"/>
      <c r="AN1285" s="2"/>
      <c r="AO1285" s="2"/>
      <c r="AP1285" s="2"/>
      <c r="AQ1285" s="2"/>
      <c r="AS1285" s="2"/>
      <c r="AU1285" s="2"/>
      <c r="AW1285" s="2"/>
      <c r="AX1285" s="6"/>
      <c r="AY1285" s="6"/>
      <c r="AZ1285" s="6"/>
      <c r="BA1285" s="7"/>
    </row>
    <row r="1286" spans="2:53" x14ac:dyDescent="0.4">
      <c r="B1286" s="2"/>
      <c r="C1286" s="2"/>
      <c r="E1286" s="2"/>
      <c r="G1286" s="2"/>
      <c r="H1286" s="2"/>
      <c r="J1286" s="2"/>
      <c r="K1286" s="2"/>
      <c r="M1286" s="2"/>
      <c r="N1286" s="2"/>
      <c r="Q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J1286" s="2"/>
      <c r="AK1286" s="2"/>
      <c r="AN1286" s="2"/>
      <c r="AO1286" s="2"/>
      <c r="AP1286" s="2"/>
      <c r="AQ1286" s="2"/>
      <c r="AS1286" s="2"/>
      <c r="AU1286" s="2"/>
      <c r="AW1286" s="2"/>
      <c r="AX1286" s="6"/>
      <c r="AY1286" s="6"/>
      <c r="AZ1286" s="6"/>
      <c r="BA1286" s="7"/>
    </row>
    <row r="1287" spans="2:53" x14ac:dyDescent="0.4">
      <c r="B1287" s="2"/>
      <c r="C1287" s="2"/>
      <c r="E1287" s="2"/>
      <c r="G1287" s="2"/>
      <c r="H1287" s="2"/>
      <c r="J1287" s="2"/>
      <c r="K1287" s="2"/>
      <c r="M1287" s="2"/>
      <c r="N1287" s="2"/>
      <c r="Q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J1287" s="2"/>
      <c r="AK1287" s="2"/>
      <c r="AN1287" s="2"/>
      <c r="AO1287" s="2"/>
      <c r="AP1287" s="2"/>
      <c r="AQ1287" s="2"/>
      <c r="AS1287" s="2"/>
      <c r="AU1287" s="2"/>
      <c r="AW1287" s="2"/>
      <c r="AX1287" s="6"/>
      <c r="AY1287" s="6"/>
      <c r="AZ1287" s="6"/>
      <c r="BA1287" s="7"/>
    </row>
    <row r="1288" spans="2:53" x14ac:dyDescent="0.4">
      <c r="B1288" s="2"/>
      <c r="C1288" s="2"/>
      <c r="E1288" s="2"/>
      <c r="G1288" s="2"/>
      <c r="H1288" s="2"/>
      <c r="J1288" s="2"/>
      <c r="K1288" s="2"/>
      <c r="M1288" s="2"/>
      <c r="N1288" s="2"/>
      <c r="Q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J1288" s="2"/>
      <c r="AK1288" s="2"/>
      <c r="AN1288" s="2"/>
      <c r="AO1288" s="2"/>
      <c r="AP1288" s="2"/>
      <c r="AQ1288" s="2"/>
      <c r="AS1288" s="2"/>
      <c r="AU1288" s="2"/>
      <c r="AW1288" s="2"/>
      <c r="AX1288" s="6"/>
      <c r="AY1288" s="6"/>
      <c r="AZ1288" s="6"/>
      <c r="BA1288" s="7"/>
    </row>
    <row r="1289" spans="2:53" x14ac:dyDescent="0.4">
      <c r="B1289" s="2"/>
      <c r="C1289" s="2"/>
      <c r="E1289" s="2"/>
      <c r="G1289" s="2"/>
      <c r="H1289" s="2"/>
      <c r="J1289" s="2"/>
      <c r="K1289" s="2"/>
      <c r="M1289" s="2"/>
      <c r="N1289" s="2"/>
      <c r="Q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J1289" s="2"/>
      <c r="AK1289" s="2"/>
      <c r="AN1289" s="2"/>
      <c r="AO1289" s="2"/>
      <c r="AP1289" s="2"/>
      <c r="AQ1289" s="2"/>
      <c r="AS1289" s="2"/>
      <c r="AU1289" s="2"/>
      <c r="AW1289" s="2"/>
      <c r="AX1289" s="6"/>
      <c r="AY1289" s="6"/>
      <c r="AZ1289" s="6"/>
      <c r="BA1289" s="7"/>
    </row>
    <row r="1290" spans="2:53" x14ac:dyDescent="0.4">
      <c r="B1290" s="2"/>
      <c r="C1290" s="2"/>
      <c r="E1290" s="2"/>
      <c r="G1290" s="2"/>
      <c r="H1290" s="2"/>
      <c r="J1290" s="2"/>
      <c r="K1290" s="2"/>
      <c r="M1290" s="2"/>
      <c r="N1290" s="2"/>
      <c r="Q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J1290" s="2"/>
      <c r="AK1290" s="2"/>
      <c r="AN1290" s="2"/>
      <c r="AO1290" s="2"/>
      <c r="AP1290" s="2"/>
      <c r="AQ1290" s="2"/>
      <c r="AS1290" s="2"/>
      <c r="AU1290" s="2"/>
      <c r="AW1290" s="2"/>
      <c r="AX1290" s="6"/>
      <c r="AY1290" s="6"/>
      <c r="AZ1290" s="6"/>
      <c r="BA1290" s="7"/>
    </row>
    <row r="1291" spans="2:53" x14ac:dyDescent="0.4">
      <c r="B1291" s="2"/>
      <c r="C1291" s="2"/>
      <c r="E1291" s="2"/>
      <c r="G1291" s="2"/>
      <c r="H1291" s="2"/>
      <c r="J1291" s="2"/>
      <c r="K1291" s="2"/>
      <c r="M1291" s="2"/>
      <c r="N1291" s="2"/>
      <c r="Q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J1291" s="2"/>
      <c r="AK1291" s="2"/>
      <c r="AN1291" s="2"/>
      <c r="AO1291" s="2"/>
      <c r="AP1291" s="2"/>
      <c r="AQ1291" s="2"/>
      <c r="AS1291" s="2"/>
      <c r="AU1291" s="2"/>
      <c r="AW1291" s="2"/>
      <c r="AX1291" s="6"/>
      <c r="AY1291" s="6"/>
      <c r="AZ1291" s="6"/>
      <c r="BA1291" s="7"/>
    </row>
    <row r="1292" spans="2:53" x14ac:dyDescent="0.4">
      <c r="B1292" s="2"/>
      <c r="C1292" s="2"/>
      <c r="E1292" s="2"/>
      <c r="G1292" s="2"/>
      <c r="H1292" s="2"/>
      <c r="J1292" s="2"/>
      <c r="K1292" s="2"/>
      <c r="M1292" s="2"/>
      <c r="N1292" s="2"/>
      <c r="Q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J1292" s="2"/>
      <c r="AK1292" s="2"/>
      <c r="AN1292" s="2"/>
      <c r="AO1292" s="2"/>
      <c r="AP1292" s="2"/>
      <c r="AQ1292" s="2"/>
      <c r="AS1292" s="2"/>
      <c r="AU1292" s="2"/>
      <c r="AW1292" s="2"/>
      <c r="AX1292" s="6"/>
      <c r="AY1292" s="6"/>
      <c r="AZ1292" s="6"/>
      <c r="BA1292" s="7"/>
    </row>
    <row r="1293" spans="2:53" x14ac:dyDescent="0.4">
      <c r="B1293" s="2"/>
      <c r="C1293" s="2"/>
      <c r="E1293" s="2"/>
      <c r="G1293" s="2"/>
      <c r="H1293" s="2"/>
      <c r="J1293" s="2"/>
      <c r="K1293" s="2"/>
      <c r="M1293" s="2"/>
      <c r="N1293" s="2"/>
      <c r="Q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J1293" s="2"/>
      <c r="AK1293" s="2"/>
      <c r="AN1293" s="2"/>
      <c r="AO1293" s="2"/>
      <c r="AP1293" s="2"/>
      <c r="AQ1293" s="2"/>
      <c r="AS1293" s="2"/>
      <c r="AU1293" s="2"/>
      <c r="AW1293" s="2"/>
      <c r="AX1293" s="6"/>
      <c r="AY1293" s="6"/>
      <c r="AZ1293" s="6"/>
      <c r="BA1293" s="7"/>
    </row>
    <row r="1294" spans="2:53" x14ac:dyDescent="0.4">
      <c r="B1294" s="2"/>
      <c r="C1294" s="2"/>
      <c r="E1294" s="2"/>
      <c r="G1294" s="2"/>
      <c r="H1294" s="2"/>
      <c r="J1294" s="2"/>
      <c r="K1294" s="2"/>
      <c r="M1294" s="2"/>
      <c r="N1294" s="2"/>
      <c r="Q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J1294" s="2"/>
      <c r="AK1294" s="2"/>
      <c r="AN1294" s="2"/>
      <c r="AO1294" s="2"/>
      <c r="AP1294" s="2"/>
      <c r="AQ1294" s="2"/>
      <c r="AS1294" s="2"/>
      <c r="AU1294" s="2"/>
      <c r="AW1294" s="2"/>
      <c r="AX1294" s="6"/>
      <c r="AY1294" s="6"/>
      <c r="AZ1294" s="6"/>
      <c r="BA1294" s="7"/>
    </row>
    <row r="1295" spans="2:53" x14ac:dyDescent="0.4">
      <c r="B1295" s="2"/>
      <c r="C1295" s="2"/>
      <c r="E1295" s="2"/>
      <c r="G1295" s="2"/>
      <c r="H1295" s="2"/>
      <c r="J1295" s="2"/>
      <c r="K1295" s="2"/>
      <c r="M1295" s="2"/>
      <c r="N1295" s="2"/>
      <c r="Q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J1295" s="2"/>
      <c r="AK1295" s="2"/>
      <c r="AN1295" s="2"/>
      <c r="AO1295" s="2"/>
      <c r="AP1295" s="2"/>
      <c r="AQ1295" s="2"/>
      <c r="AS1295" s="2"/>
      <c r="AU1295" s="2"/>
      <c r="AW1295" s="2"/>
      <c r="AX1295" s="6"/>
      <c r="AY1295" s="6"/>
      <c r="AZ1295" s="6"/>
      <c r="BA1295" s="7"/>
    </row>
    <row r="1296" spans="2:53" x14ac:dyDescent="0.4">
      <c r="B1296" s="2"/>
      <c r="C1296" s="2"/>
      <c r="E1296" s="2"/>
      <c r="G1296" s="2"/>
      <c r="H1296" s="2"/>
      <c r="J1296" s="2"/>
      <c r="K1296" s="2"/>
      <c r="M1296" s="2"/>
      <c r="N1296" s="2"/>
      <c r="Q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J1296" s="2"/>
      <c r="AK1296" s="2"/>
      <c r="AN1296" s="2"/>
      <c r="AO1296" s="2"/>
      <c r="AP1296" s="2"/>
      <c r="AQ1296" s="2"/>
      <c r="AS1296" s="2"/>
      <c r="AU1296" s="2"/>
      <c r="AW1296" s="2"/>
      <c r="AX1296" s="6"/>
      <c r="AY1296" s="6"/>
      <c r="AZ1296" s="6"/>
      <c r="BA1296" s="7"/>
    </row>
    <row r="1297" spans="2:53" x14ac:dyDescent="0.4">
      <c r="B1297" s="2"/>
      <c r="C1297" s="2"/>
      <c r="E1297" s="2"/>
      <c r="G1297" s="2"/>
      <c r="H1297" s="2"/>
      <c r="J1297" s="2"/>
      <c r="K1297" s="2"/>
      <c r="M1297" s="2"/>
      <c r="N1297" s="2"/>
      <c r="Q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J1297" s="2"/>
      <c r="AK1297" s="2"/>
      <c r="AN1297" s="2"/>
      <c r="AO1297" s="2"/>
      <c r="AP1297" s="2"/>
      <c r="AQ1297" s="2"/>
      <c r="AS1297" s="2"/>
      <c r="AU1297" s="2"/>
      <c r="AW1297" s="2"/>
      <c r="AX1297" s="6"/>
      <c r="AY1297" s="6"/>
      <c r="AZ1297" s="6"/>
      <c r="BA1297" s="7"/>
    </row>
    <row r="1298" spans="2:53" x14ac:dyDescent="0.4">
      <c r="B1298" s="2"/>
      <c r="C1298" s="2"/>
      <c r="E1298" s="2"/>
      <c r="G1298" s="2"/>
      <c r="H1298" s="2"/>
      <c r="J1298" s="2"/>
      <c r="K1298" s="2"/>
      <c r="M1298" s="2"/>
      <c r="N1298" s="2"/>
      <c r="Q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J1298" s="2"/>
      <c r="AK1298" s="2"/>
      <c r="AN1298" s="2"/>
      <c r="AO1298" s="2"/>
      <c r="AP1298" s="2"/>
      <c r="AQ1298" s="2"/>
      <c r="AS1298" s="2"/>
      <c r="AU1298" s="2"/>
      <c r="AW1298" s="2"/>
      <c r="AX1298" s="6"/>
      <c r="AY1298" s="6"/>
      <c r="AZ1298" s="6"/>
      <c r="BA1298" s="7"/>
    </row>
    <row r="1299" spans="2:53" x14ac:dyDescent="0.4">
      <c r="B1299" s="2"/>
      <c r="C1299" s="2"/>
      <c r="E1299" s="2"/>
      <c r="G1299" s="2"/>
      <c r="H1299" s="2"/>
      <c r="J1299" s="2"/>
      <c r="K1299" s="2"/>
      <c r="M1299" s="2"/>
      <c r="N1299" s="2"/>
      <c r="Q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J1299" s="2"/>
      <c r="AK1299" s="2"/>
      <c r="AN1299" s="2"/>
      <c r="AO1299" s="2"/>
      <c r="AP1299" s="2"/>
      <c r="AQ1299" s="2"/>
      <c r="AS1299" s="2"/>
      <c r="AU1299" s="2"/>
      <c r="AW1299" s="2"/>
      <c r="AX1299" s="6"/>
      <c r="AY1299" s="6"/>
      <c r="AZ1299" s="6"/>
      <c r="BA1299" s="7"/>
    </row>
    <row r="1300" spans="2:53" x14ac:dyDescent="0.4">
      <c r="B1300" s="2"/>
      <c r="C1300" s="2"/>
      <c r="E1300" s="2"/>
      <c r="G1300" s="2"/>
      <c r="H1300" s="2"/>
      <c r="J1300" s="2"/>
      <c r="K1300" s="2"/>
      <c r="M1300" s="2"/>
      <c r="N1300" s="2"/>
      <c r="Q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J1300" s="2"/>
      <c r="AK1300" s="2"/>
      <c r="AN1300" s="2"/>
      <c r="AO1300" s="2"/>
      <c r="AP1300" s="2"/>
      <c r="AQ1300" s="2"/>
      <c r="AS1300" s="2"/>
      <c r="AU1300" s="2"/>
      <c r="AW1300" s="2"/>
      <c r="AX1300" s="6"/>
      <c r="AY1300" s="6"/>
      <c r="AZ1300" s="6"/>
      <c r="BA1300" s="7"/>
    </row>
    <row r="1301" spans="2:53" x14ac:dyDescent="0.4">
      <c r="B1301" s="2"/>
      <c r="C1301" s="2"/>
      <c r="E1301" s="2"/>
      <c r="G1301" s="2"/>
      <c r="H1301" s="2"/>
      <c r="J1301" s="2"/>
      <c r="K1301" s="2"/>
      <c r="M1301" s="2"/>
      <c r="N1301" s="2"/>
      <c r="Q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J1301" s="2"/>
      <c r="AK1301" s="2"/>
      <c r="AN1301" s="2"/>
      <c r="AO1301" s="2"/>
      <c r="AP1301" s="2"/>
      <c r="AQ1301" s="2"/>
      <c r="AS1301" s="2"/>
      <c r="AU1301" s="2"/>
      <c r="AW1301" s="2"/>
      <c r="AX1301" s="6"/>
      <c r="AY1301" s="6"/>
      <c r="AZ1301" s="6"/>
      <c r="BA1301" s="7"/>
    </row>
    <row r="1302" spans="2:53" x14ac:dyDescent="0.4">
      <c r="B1302" s="2"/>
      <c r="C1302" s="2"/>
      <c r="E1302" s="2"/>
      <c r="G1302" s="2"/>
      <c r="H1302" s="2"/>
      <c r="J1302" s="2"/>
      <c r="K1302" s="2"/>
      <c r="M1302" s="2"/>
      <c r="N1302" s="2"/>
      <c r="Q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J1302" s="2"/>
      <c r="AK1302" s="2"/>
      <c r="AN1302" s="2"/>
      <c r="AO1302" s="2"/>
      <c r="AP1302" s="2"/>
      <c r="AQ1302" s="2"/>
      <c r="AS1302" s="2"/>
      <c r="AU1302" s="2"/>
      <c r="AW1302" s="2"/>
      <c r="AX1302" s="6"/>
      <c r="AY1302" s="6"/>
      <c r="AZ1302" s="6"/>
      <c r="BA1302" s="7"/>
    </row>
    <row r="1303" spans="2:53" x14ac:dyDescent="0.4">
      <c r="B1303" s="2"/>
      <c r="C1303" s="2"/>
      <c r="E1303" s="2"/>
      <c r="G1303" s="2"/>
      <c r="H1303" s="2"/>
      <c r="J1303" s="2"/>
      <c r="K1303" s="2"/>
      <c r="M1303" s="2"/>
      <c r="N1303" s="2"/>
      <c r="Q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J1303" s="2"/>
      <c r="AK1303" s="2"/>
      <c r="AN1303" s="2"/>
      <c r="AO1303" s="2"/>
      <c r="AP1303" s="2"/>
      <c r="AQ1303" s="2"/>
      <c r="AS1303" s="2"/>
      <c r="AU1303" s="2"/>
      <c r="AW1303" s="2"/>
      <c r="AX1303" s="6"/>
      <c r="AY1303" s="6"/>
      <c r="AZ1303" s="6"/>
      <c r="BA1303" s="7"/>
    </row>
    <row r="1304" spans="2:53" x14ac:dyDescent="0.4">
      <c r="B1304" s="2"/>
      <c r="C1304" s="2"/>
      <c r="E1304" s="2"/>
      <c r="G1304" s="2"/>
      <c r="H1304" s="2"/>
      <c r="J1304" s="2"/>
      <c r="K1304" s="2"/>
      <c r="M1304" s="2"/>
      <c r="N1304" s="2"/>
      <c r="Q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J1304" s="2"/>
      <c r="AK1304" s="2"/>
      <c r="AN1304" s="2"/>
      <c r="AO1304" s="2"/>
      <c r="AP1304" s="2"/>
      <c r="AQ1304" s="2"/>
      <c r="AS1304" s="2"/>
      <c r="AU1304" s="2"/>
      <c r="AW1304" s="2"/>
      <c r="AX1304" s="6"/>
      <c r="AY1304" s="6"/>
      <c r="AZ1304" s="6"/>
      <c r="BA1304" s="7"/>
    </row>
    <row r="1305" spans="2:53" x14ac:dyDescent="0.4">
      <c r="B1305" s="2"/>
      <c r="C1305" s="2"/>
      <c r="E1305" s="2"/>
      <c r="G1305" s="2"/>
      <c r="H1305" s="2"/>
      <c r="J1305" s="2"/>
      <c r="K1305" s="2"/>
      <c r="M1305" s="2"/>
      <c r="N1305" s="2"/>
      <c r="Q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J1305" s="2"/>
      <c r="AK1305" s="2"/>
      <c r="AN1305" s="2"/>
      <c r="AO1305" s="2"/>
      <c r="AP1305" s="2"/>
      <c r="AQ1305" s="2"/>
      <c r="AS1305" s="2"/>
      <c r="AU1305" s="2"/>
      <c r="AW1305" s="2"/>
      <c r="AX1305" s="6"/>
      <c r="AY1305" s="6"/>
      <c r="AZ1305" s="6"/>
      <c r="BA1305" s="7"/>
    </row>
    <row r="1306" spans="2:53" x14ac:dyDescent="0.4">
      <c r="B1306" s="2"/>
      <c r="C1306" s="2"/>
      <c r="E1306" s="2"/>
      <c r="G1306" s="2"/>
      <c r="H1306" s="2"/>
      <c r="J1306" s="2"/>
      <c r="K1306" s="2"/>
      <c r="M1306" s="2"/>
      <c r="N1306" s="2"/>
      <c r="Q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J1306" s="2"/>
      <c r="AK1306" s="2"/>
      <c r="AN1306" s="2"/>
      <c r="AO1306" s="2"/>
      <c r="AP1306" s="2"/>
      <c r="AQ1306" s="2"/>
      <c r="AS1306" s="2"/>
      <c r="AU1306" s="2"/>
      <c r="AW1306" s="2"/>
      <c r="AX1306" s="6"/>
      <c r="AY1306" s="6"/>
      <c r="AZ1306" s="6"/>
      <c r="BA1306" s="7"/>
    </row>
    <row r="1307" spans="2:53" x14ac:dyDescent="0.4">
      <c r="B1307" s="2"/>
      <c r="C1307" s="2"/>
      <c r="E1307" s="2"/>
      <c r="G1307" s="2"/>
      <c r="H1307" s="2"/>
      <c r="J1307" s="2"/>
      <c r="K1307" s="2"/>
      <c r="M1307" s="2"/>
      <c r="N1307" s="2"/>
      <c r="Q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J1307" s="2"/>
      <c r="AK1307" s="2"/>
      <c r="AN1307" s="2"/>
      <c r="AO1307" s="2"/>
      <c r="AP1307" s="2"/>
      <c r="AQ1307" s="2"/>
      <c r="AS1307" s="2"/>
      <c r="AU1307" s="2"/>
      <c r="AW1307" s="2"/>
      <c r="AX1307" s="6"/>
      <c r="AY1307" s="6"/>
      <c r="AZ1307" s="6"/>
      <c r="BA1307" s="7"/>
    </row>
    <row r="1308" spans="2:53" x14ac:dyDescent="0.4">
      <c r="B1308" s="2"/>
      <c r="C1308" s="2"/>
      <c r="E1308" s="2"/>
      <c r="G1308" s="2"/>
      <c r="H1308" s="2"/>
      <c r="J1308" s="2"/>
      <c r="K1308" s="2"/>
      <c r="M1308" s="2"/>
      <c r="N1308" s="2"/>
      <c r="Q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J1308" s="2"/>
      <c r="AK1308" s="2"/>
      <c r="AN1308" s="2"/>
      <c r="AO1308" s="2"/>
      <c r="AP1308" s="2"/>
      <c r="AQ1308" s="2"/>
      <c r="AS1308" s="2"/>
      <c r="AU1308" s="2"/>
      <c r="AW1308" s="2"/>
      <c r="AX1308" s="6"/>
      <c r="AY1308" s="6"/>
      <c r="AZ1308" s="6"/>
      <c r="BA1308" s="7"/>
    </row>
    <row r="1309" spans="2:53" x14ac:dyDescent="0.4">
      <c r="B1309" s="2"/>
      <c r="C1309" s="2"/>
      <c r="E1309" s="2"/>
      <c r="G1309" s="2"/>
      <c r="H1309" s="2"/>
      <c r="J1309" s="2"/>
      <c r="K1309" s="2"/>
      <c r="M1309" s="2"/>
      <c r="N1309" s="2"/>
      <c r="Q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J1309" s="2"/>
      <c r="AK1309" s="2"/>
      <c r="AN1309" s="2"/>
      <c r="AO1309" s="2"/>
      <c r="AP1309" s="2"/>
      <c r="AQ1309" s="2"/>
      <c r="AS1309" s="2"/>
      <c r="AU1309" s="2"/>
      <c r="AW1309" s="2"/>
      <c r="AX1309" s="6"/>
      <c r="AY1309" s="6"/>
      <c r="AZ1309" s="6"/>
      <c r="BA1309" s="7"/>
    </row>
    <row r="1310" spans="2:53" x14ac:dyDescent="0.4">
      <c r="B1310" s="2"/>
      <c r="C1310" s="2"/>
      <c r="E1310" s="2"/>
      <c r="G1310" s="2"/>
      <c r="H1310" s="2"/>
      <c r="J1310" s="2"/>
      <c r="K1310" s="2"/>
      <c r="M1310" s="2"/>
      <c r="N1310" s="2"/>
      <c r="Q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J1310" s="2"/>
      <c r="AK1310" s="2"/>
      <c r="AN1310" s="2"/>
      <c r="AO1310" s="2"/>
      <c r="AP1310" s="2"/>
      <c r="AQ1310" s="2"/>
      <c r="AS1310" s="2"/>
      <c r="AU1310" s="2"/>
      <c r="AW1310" s="2"/>
      <c r="AX1310" s="6"/>
      <c r="AY1310" s="6"/>
      <c r="AZ1310" s="6"/>
      <c r="BA1310" s="7"/>
    </row>
    <row r="1311" spans="2:53" x14ac:dyDescent="0.4">
      <c r="B1311" s="2"/>
      <c r="C1311" s="2"/>
      <c r="E1311" s="2"/>
      <c r="G1311" s="2"/>
      <c r="H1311" s="2"/>
      <c r="J1311" s="2"/>
      <c r="K1311" s="2"/>
      <c r="M1311" s="2"/>
      <c r="N1311" s="2"/>
      <c r="Q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J1311" s="2"/>
      <c r="AK1311" s="2"/>
      <c r="AN1311" s="2"/>
      <c r="AO1311" s="2"/>
      <c r="AP1311" s="2"/>
      <c r="AQ1311" s="2"/>
      <c r="AS1311" s="2"/>
      <c r="AU1311" s="2"/>
      <c r="AW1311" s="2"/>
      <c r="AX1311" s="6"/>
      <c r="AY1311" s="6"/>
      <c r="AZ1311" s="6"/>
      <c r="BA1311" s="7"/>
    </row>
    <row r="1312" spans="2:53" x14ac:dyDescent="0.4">
      <c r="B1312" s="2"/>
      <c r="C1312" s="2"/>
      <c r="E1312" s="2"/>
      <c r="G1312" s="2"/>
      <c r="H1312" s="2"/>
      <c r="J1312" s="2"/>
      <c r="K1312" s="2"/>
      <c r="M1312" s="2"/>
      <c r="N1312" s="2"/>
      <c r="Q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J1312" s="2"/>
      <c r="AK1312" s="2"/>
      <c r="AN1312" s="2"/>
      <c r="AO1312" s="2"/>
      <c r="AP1312" s="2"/>
      <c r="AQ1312" s="2"/>
      <c r="AS1312" s="2"/>
      <c r="AU1312" s="2"/>
      <c r="AW1312" s="2"/>
      <c r="AX1312" s="6"/>
      <c r="AY1312" s="6"/>
      <c r="AZ1312" s="6"/>
      <c r="BA1312" s="7"/>
    </row>
    <row r="1313" spans="2:53" x14ac:dyDescent="0.4">
      <c r="B1313" s="2"/>
      <c r="C1313" s="2"/>
      <c r="E1313" s="2"/>
      <c r="G1313" s="2"/>
      <c r="H1313" s="2"/>
      <c r="J1313" s="2"/>
      <c r="K1313" s="2"/>
      <c r="M1313" s="2"/>
      <c r="N1313" s="2"/>
      <c r="Q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J1313" s="2"/>
      <c r="AK1313" s="2"/>
      <c r="AN1313" s="2"/>
      <c r="AO1313" s="2"/>
      <c r="AP1313" s="2"/>
      <c r="AQ1313" s="2"/>
      <c r="AS1313" s="2"/>
      <c r="AU1313" s="2"/>
      <c r="AW1313" s="2"/>
      <c r="AX1313" s="6"/>
      <c r="AY1313" s="6"/>
      <c r="AZ1313" s="6"/>
      <c r="BA1313" s="7"/>
    </row>
    <row r="1314" spans="2:53" x14ac:dyDescent="0.4">
      <c r="B1314" s="2"/>
      <c r="C1314" s="2"/>
      <c r="E1314" s="2"/>
      <c r="G1314" s="2"/>
      <c r="H1314" s="2"/>
      <c r="J1314" s="2"/>
      <c r="K1314" s="2"/>
      <c r="M1314" s="2"/>
      <c r="N1314" s="2"/>
      <c r="Q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J1314" s="2"/>
      <c r="AK1314" s="2"/>
      <c r="AN1314" s="2"/>
      <c r="AO1314" s="2"/>
      <c r="AP1314" s="2"/>
      <c r="AQ1314" s="2"/>
      <c r="AS1314" s="2"/>
      <c r="AU1314" s="2"/>
      <c r="AW1314" s="2"/>
      <c r="AX1314" s="6"/>
      <c r="AY1314" s="6"/>
      <c r="AZ1314" s="6"/>
      <c r="BA1314" s="7"/>
    </row>
    <row r="1315" spans="2:53" x14ac:dyDescent="0.4">
      <c r="B1315" s="2"/>
      <c r="C1315" s="2"/>
      <c r="E1315" s="2"/>
      <c r="G1315" s="2"/>
      <c r="H1315" s="2"/>
      <c r="J1315" s="2"/>
      <c r="K1315" s="2"/>
      <c r="M1315" s="2"/>
      <c r="N1315" s="2"/>
      <c r="Q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J1315" s="2"/>
      <c r="AK1315" s="2"/>
      <c r="AN1315" s="2"/>
      <c r="AO1315" s="2"/>
      <c r="AP1315" s="2"/>
      <c r="AQ1315" s="2"/>
      <c r="AS1315" s="2"/>
      <c r="AU1315" s="2"/>
      <c r="AW1315" s="2"/>
      <c r="AX1315" s="6"/>
      <c r="AY1315" s="6"/>
      <c r="AZ1315" s="6"/>
      <c r="BA1315" s="7"/>
    </row>
    <row r="1316" spans="2:53" x14ac:dyDescent="0.4">
      <c r="B1316" s="2"/>
      <c r="C1316" s="2"/>
      <c r="E1316" s="2"/>
      <c r="G1316" s="2"/>
      <c r="H1316" s="2"/>
      <c r="J1316" s="2"/>
      <c r="K1316" s="2"/>
      <c r="M1316" s="2"/>
      <c r="N1316" s="2"/>
      <c r="Q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J1316" s="2"/>
      <c r="AK1316" s="2"/>
      <c r="AN1316" s="2"/>
      <c r="AO1316" s="2"/>
      <c r="AP1316" s="2"/>
      <c r="AQ1316" s="2"/>
      <c r="AS1316" s="2"/>
      <c r="AU1316" s="2"/>
      <c r="AW1316" s="2"/>
      <c r="AX1316" s="6"/>
      <c r="AY1316" s="6"/>
      <c r="AZ1316" s="6"/>
      <c r="BA1316" s="7"/>
    </row>
    <row r="1317" spans="2:53" x14ac:dyDescent="0.4">
      <c r="B1317" s="2"/>
      <c r="C1317" s="2"/>
      <c r="E1317" s="2"/>
      <c r="G1317" s="2"/>
      <c r="H1317" s="2"/>
      <c r="J1317" s="2"/>
      <c r="K1317" s="2"/>
      <c r="M1317" s="2"/>
      <c r="N1317" s="2"/>
      <c r="Q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J1317" s="2"/>
      <c r="AK1317" s="2"/>
      <c r="AN1317" s="2"/>
      <c r="AO1317" s="2"/>
      <c r="AP1317" s="2"/>
      <c r="AQ1317" s="2"/>
      <c r="AS1317" s="2"/>
      <c r="AU1317" s="2"/>
      <c r="AW1317" s="2"/>
      <c r="AX1317" s="6"/>
      <c r="AY1317" s="6"/>
      <c r="AZ1317" s="6"/>
      <c r="BA1317" s="7"/>
    </row>
    <row r="1318" spans="2:53" x14ac:dyDescent="0.4">
      <c r="B1318" s="2"/>
      <c r="C1318" s="2"/>
      <c r="E1318" s="2"/>
      <c r="G1318" s="2"/>
      <c r="H1318" s="2"/>
      <c r="J1318" s="2"/>
      <c r="K1318" s="2"/>
      <c r="M1318" s="2"/>
      <c r="N1318" s="2"/>
      <c r="Q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J1318" s="2"/>
      <c r="AK1318" s="2"/>
      <c r="AN1318" s="2"/>
      <c r="AO1318" s="2"/>
      <c r="AP1318" s="2"/>
      <c r="AQ1318" s="2"/>
      <c r="AS1318" s="2"/>
      <c r="AU1318" s="2"/>
      <c r="AW1318" s="2"/>
      <c r="AX1318" s="6"/>
      <c r="AY1318" s="6"/>
      <c r="AZ1318" s="6"/>
      <c r="BA1318" s="7"/>
    </row>
    <row r="1319" spans="2:53" x14ac:dyDescent="0.4">
      <c r="B1319" s="2"/>
      <c r="C1319" s="2"/>
      <c r="E1319" s="2"/>
      <c r="G1319" s="2"/>
      <c r="H1319" s="2"/>
      <c r="J1319" s="2"/>
      <c r="K1319" s="2"/>
      <c r="M1319" s="2"/>
      <c r="N1319" s="2"/>
      <c r="Q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J1319" s="2"/>
      <c r="AK1319" s="2"/>
      <c r="AN1319" s="2"/>
      <c r="AO1319" s="2"/>
      <c r="AP1319" s="2"/>
      <c r="AQ1319" s="2"/>
      <c r="AS1319" s="2"/>
      <c r="AU1319" s="2"/>
      <c r="AW1319" s="2"/>
      <c r="AX1319" s="6"/>
      <c r="AY1319" s="6"/>
      <c r="AZ1319" s="6"/>
      <c r="BA1319" s="7"/>
    </row>
    <row r="1320" spans="2:53" x14ac:dyDescent="0.4">
      <c r="B1320" s="2"/>
      <c r="C1320" s="2"/>
      <c r="E1320" s="2"/>
      <c r="G1320" s="2"/>
      <c r="H1320" s="2"/>
      <c r="J1320" s="2"/>
      <c r="K1320" s="2"/>
      <c r="M1320" s="2"/>
      <c r="N1320" s="2"/>
      <c r="Q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J1320" s="2"/>
      <c r="AK1320" s="2"/>
      <c r="AN1320" s="2"/>
      <c r="AO1320" s="2"/>
      <c r="AP1320" s="2"/>
      <c r="AQ1320" s="2"/>
      <c r="AS1320" s="2"/>
      <c r="AU1320" s="2"/>
      <c r="AW1320" s="2"/>
      <c r="AX1320" s="6"/>
      <c r="AY1320" s="6"/>
      <c r="AZ1320" s="6"/>
      <c r="BA1320" s="7"/>
    </row>
    <row r="1321" spans="2:53" x14ac:dyDescent="0.4">
      <c r="B1321" s="2"/>
      <c r="C1321" s="2"/>
      <c r="E1321" s="2"/>
      <c r="G1321" s="2"/>
      <c r="H1321" s="2"/>
      <c r="J1321" s="2"/>
      <c r="K1321" s="2"/>
      <c r="M1321" s="2"/>
      <c r="N1321" s="2"/>
      <c r="Q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J1321" s="2"/>
      <c r="AK1321" s="2"/>
      <c r="AN1321" s="2"/>
      <c r="AO1321" s="2"/>
      <c r="AP1321" s="2"/>
      <c r="AQ1321" s="2"/>
      <c r="AS1321" s="2"/>
      <c r="AU1321" s="2"/>
      <c r="AW1321" s="2"/>
      <c r="AX1321" s="6"/>
      <c r="AY1321" s="6"/>
      <c r="AZ1321" s="6"/>
      <c r="BA1321" s="7"/>
    </row>
    <row r="1322" spans="2:53" x14ac:dyDescent="0.4">
      <c r="B1322" s="2"/>
      <c r="C1322" s="2"/>
      <c r="E1322" s="2"/>
      <c r="G1322" s="2"/>
      <c r="H1322" s="2"/>
      <c r="J1322" s="2"/>
      <c r="K1322" s="2"/>
      <c r="M1322" s="2"/>
      <c r="N1322" s="2"/>
      <c r="Q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J1322" s="2"/>
      <c r="AK1322" s="2"/>
      <c r="AN1322" s="2"/>
      <c r="AO1322" s="2"/>
      <c r="AP1322" s="2"/>
      <c r="AQ1322" s="2"/>
      <c r="AS1322" s="2"/>
      <c r="AU1322" s="2"/>
      <c r="AW1322" s="2"/>
      <c r="AX1322" s="6"/>
      <c r="AY1322" s="6"/>
      <c r="AZ1322" s="6"/>
      <c r="BA1322" s="7"/>
    </row>
    <row r="1323" spans="2:53" x14ac:dyDescent="0.4">
      <c r="B1323" s="2"/>
      <c r="C1323" s="2"/>
      <c r="E1323" s="2"/>
      <c r="G1323" s="2"/>
      <c r="H1323" s="2"/>
      <c r="J1323" s="2"/>
      <c r="K1323" s="2"/>
      <c r="M1323" s="2"/>
      <c r="N1323" s="2"/>
      <c r="Q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J1323" s="2"/>
      <c r="AK1323" s="2"/>
      <c r="AN1323" s="2"/>
      <c r="AO1323" s="2"/>
      <c r="AP1323" s="2"/>
      <c r="AQ1323" s="2"/>
      <c r="AS1323" s="2"/>
      <c r="AU1323" s="2"/>
      <c r="AW1323" s="2"/>
      <c r="AX1323" s="6"/>
      <c r="AY1323" s="6"/>
      <c r="AZ1323" s="6"/>
      <c r="BA1323" s="7"/>
    </row>
    <row r="1324" spans="2:53" x14ac:dyDescent="0.4">
      <c r="B1324" s="2"/>
      <c r="C1324" s="2"/>
      <c r="E1324" s="2"/>
      <c r="G1324" s="2"/>
      <c r="H1324" s="2"/>
      <c r="J1324" s="2"/>
      <c r="K1324" s="2"/>
      <c r="M1324" s="2"/>
      <c r="N1324" s="2"/>
      <c r="Q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J1324" s="2"/>
      <c r="AK1324" s="2"/>
      <c r="AN1324" s="2"/>
      <c r="AO1324" s="2"/>
      <c r="AP1324" s="2"/>
      <c r="AQ1324" s="2"/>
      <c r="AS1324" s="2"/>
      <c r="AU1324" s="2"/>
      <c r="AW1324" s="2"/>
      <c r="AX1324" s="6"/>
      <c r="AY1324" s="6"/>
      <c r="AZ1324" s="6"/>
      <c r="BA1324" s="7"/>
    </row>
    <row r="1325" spans="2:53" x14ac:dyDescent="0.4">
      <c r="B1325" s="2"/>
      <c r="C1325" s="2"/>
      <c r="E1325" s="2"/>
      <c r="G1325" s="2"/>
      <c r="H1325" s="2"/>
      <c r="J1325" s="2"/>
      <c r="K1325" s="2"/>
      <c r="M1325" s="2"/>
      <c r="N1325" s="2"/>
      <c r="Q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J1325" s="2"/>
      <c r="AK1325" s="2"/>
      <c r="AN1325" s="2"/>
      <c r="AO1325" s="2"/>
      <c r="AP1325" s="2"/>
      <c r="AQ1325" s="2"/>
      <c r="AS1325" s="2"/>
      <c r="AU1325" s="2"/>
      <c r="AW1325" s="2"/>
      <c r="AX1325" s="6"/>
      <c r="AY1325" s="6"/>
      <c r="AZ1325" s="6"/>
      <c r="BA1325" s="7"/>
    </row>
    <row r="1326" spans="2:53" x14ac:dyDescent="0.4">
      <c r="B1326" s="2"/>
      <c r="C1326" s="2"/>
      <c r="E1326" s="2"/>
      <c r="G1326" s="2"/>
      <c r="H1326" s="2"/>
      <c r="J1326" s="2"/>
      <c r="K1326" s="2"/>
      <c r="M1326" s="2"/>
      <c r="N1326" s="2"/>
      <c r="Q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J1326" s="2"/>
      <c r="AK1326" s="2"/>
      <c r="AN1326" s="2"/>
      <c r="AO1326" s="2"/>
      <c r="AP1326" s="2"/>
      <c r="AQ1326" s="2"/>
      <c r="AS1326" s="2"/>
      <c r="AU1326" s="2"/>
      <c r="AW1326" s="2"/>
      <c r="AX1326" s="6"/>
      <c r="AY1326" s="6"/>
      <c r="AZ1326" s="6"/>
      <c r="BA1326" s="7"/>
    </row>
    <row r="1327" spans="2:53" x14ac:dyDescent="0.4">
      <c r="B1327" s="2"/>
      <c r="C1327" s="2"/>
      <c r="E1327" s="2"/>
      <c r="G1327" s="2"/>
      <c r="H1327" s="2"/>
      <c r="J1327" s="2"/>
      <c r="K1327" s="2"/>
      <c r="M1327" s="2"/>
      <c r="N1327" s="2"/>
      <c r="Q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J1327" s="2"/>
      <c r="AK1327" s="2"/>
      <c r="AN1327" s="2"/>
      <c r="AO1327" s="2"/>
      <c r="AP1327" s="2"/>
      <c r="AQ1327" s="2"/>
      <c r="AS1327" s="2"/>
      <c r="AU1327" s="2"/>
      <c r="AW1327" s="2"/>
      <c r="AX1327" s="6"/>
      <c r="AY1327" s="6"/>
      <c r="AZ1327" s="6"/>
      <c r="BA1327" s="7"/>
    </row>
    <row r="1328" spans="2:53" x14ac:dyDescent="0.4">
      <c r="B1328" s="2"/>
      <c r="C1328" s="2"/>
      <c r="E1328" s="2"/>
      <c r="G1328" s="2"/>
      <c r="H1328" s="2"/>
      <c r="J1328" s="2"/>
      <c r="K1328" s="2"/>
      <c r="M1328" s="2"/>
      <c r="N1328" s="2"/>
      <c r="Q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J1328" s="2"/>
      <c r="AK1328" s="2"/>
      <c r="AN1328" s="2"/>
      <c r="AO1328" s="2"/>
      <c r="AP1328" s="2"/>
      <c r="AQ1328" s="2"/>
      <c r="AS1328" s="2"/>
      <c r="AU1328" s="2"/>
      <c r="AW1328" s="2"/>
      <c r="AX1328" s="6"/>
      <c r="AY1328" s="6"/>
      <c r="AZ1328" s="6"/>
      <c r="BA1328" s="7"/>
    </row>
    <row r="1329" spans="2:53" x14ac:dyDescent="0.4">
      <c r="B1329" s="2"/>
      <c r="C1329" s="2"/>
      <c r="E1329" s="2"/>
      <c r="G1329" s="2"/>
      <c r="H1329" s="2"/>
      <c r="J1329" s="2"/>
      <c r="K1329" s="2"/>
      <c r="M1329" s="2"/>
      <c r="N1329" s="2"/>
      <c r="Q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J1329" s="2"/>
      <c r="AK1329" s="2"/>
      <c r="AN1329" s="2"/>
      <c r="AO1329" s="2"/>
      <c r="AP1329" s="2"/>
      <c r="AQ1329" s="2"/>
      <c r="AS1329" s="2"/>
      <c r="AU1329" s="2"/>
      <c r="AW1329" s="2"/>
      <c r="AX1329" s="6"/>
      <c r="AY1329" s="6"/>
      <c r="AZ1329" s="6"/>
      <c r="BA1329" s="7"/>
    </row>
    <row r="1330" spans="2:53" x14ac:dyDescent="0.4">
      <c r="B1330" s="2"/>
      <c r="C1330" s="2"/>
      <c r="E1330" s="2"/>
      <c r="G1330" s="2"/>
      <c r="H1330" s="2"/>
      <c r="J1330" s="2"/>
      <c r="K1330" s="2"/>
      <c r="M1330" s="2"/>
      <c r="N1330" s="2"/>
      <c r="Q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J1330" s="2"/>
      <c r="AK1330" s="2"/>
      <c r="AN1330" s="2"/>
      <c r="AO1330" s="2"/>
      <c r="AP1330" s="2"/>
      <c r="AQ1330" s="2"/>
      <c r="AS1330" s="2"/>
      <c r="AU1330" s="2"/>
      <c r="AW1330" s="2"/>
      <c r="AX1330" s="6"/>
      <c r="AY1330" s="6"/>
      <c r="AZ1330" s="6"/>
      <c r="BA1330" s="7"/>
    </row>
    <row r="1331" spans="2:53" x14ac:dyDescent="0.4">
      <c r="B1331" s="2"/>
      <c r="C1331" s="2"/>
      <c r="E1331" s="2"/>
      <c r="G1331" s="2"/>
      <c r="H1331" s="2"/>
      <c r="J1331" s="2"/>
      <c r="K1331" s="2"/>
      <c r="M1331" s="2"/>
      <c r="N1331" s="2"/>
      <c r="Q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J1331" s="2"/>
      <c r="AK1331" s="2"/>
      <c r="AN1331" s="2"/>
      <c r="AO1331" s="2"/>
      <c r="AP1331" s="2"/>
      <c r="AQ1331" s="2"/>
      <c r="AS1331" s="2"/>
      <c r="AU1331" s="2"/>
      <c r="AW1331" s="2"/>
      <c r="AX1331" s="6"/>
      <c r="AY1331" s="6"/>
      <c r="AZ1331" s="6"/>
      <c r="BA1331" s="7"/>
    </row>
    <row r="1332" spans="2:53" x14ac:dyDescent="0.4">
      <c r="B1332" s="2"/>
      <c r="C1332" s="2"/>
      <c r="E1332" s="2"/>
      <c r="G1332" s="2"/>
      <c r="H1332" s="2"/>
      <c r="J1332" s="2"/>
      <c r="K1332" s="2"/>
      <c r="M1332" s="2"/>
      <c r="N1332" s="2"/>
      <c r="Q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J1332" s="2"/>
      <c r="AK1332" s="2"/>
      <c r="AN1332" s="2"/>
      <c r="AO1332" s="2"/>
      <c r="AP1332" s="2"/>
      <c r="AQ1332" s="2"/>
      <c r="AS1332" s="2"/>
      <c r="AU1332" s="2"/>
      <c r="AW1332" s="2"/>
      <c r="AX1332" s="6"/>
      <c r="AY1332" s="6"/>
      <c r="AZ1332" s="6"/>
      <c r="BA1332" s="7"/>
    </row>
    <row r="1333" spans="2:53" x14ac:dyDescent="0.4">
      <c r="B1333" s="2"/>
      <c r="C1333" s="2"/>
      <c r="E1333" s="2"/>
      <c r="G1333" s="2"/>
      <c r="H1333" s="2"/>
      <c r="J1333" s="2"/>
      <c r="K1333" s="2"/>
      <c r="M1333" s="2"/>
      <c r="N1333" s="2"/>
      <c r="Q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J1333" s="2"/>
      <c r="AK1333" s="2"/>
      <c r="AN1333" s="2"/>
      <c r="AO1333" s="2"/>
      <c r="AP1333" s="2"/>
      <c r="AQ1333" s="2"/>
      <c r="AS1333" s="2"/>
      <c r="AU1333" s="2"/>
      <c r="AW1333" s="2"/>
      <c r="AX1333" s="6"/>
      <c r="AY1333" s="6"/>
      <c r="AZ1333" s="6"/>
      <c r="BA1333" s="7"/>
    </row>
    <row r="1334" spans="2:53" x14ac:dyDescent="0.4">
      <c r="B1334" s="2"/>
      <c r="C1334" s="2"/>
      <c r="E1334" s="2"/>
      <c r="G1334" s="2"/>
      <c r="H1334" s="2"/>
      <c r="J1334" s="2"/>
      <c r="K1334" s="2"/>
      <c r="M1334" s="2"/>
      <c r="N1334" s="2"/>
      <c r="Q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J1334" s="2"/>
      <c r="AK1334" s="2"/>
      <c r="AN1334" s="2"/>
      <c r="AO1334" s="2"/>
      <c r="AP1334" s="2"/>
      <c r="AQ1334" s="2"/>
      <c r="AS1334" s="2"/>
      <c r="AU1334" s="2"/>
      <c r="AW1334" s="2"/>
      <c r="AX1334" s="6"/>
      <c r="AY1334" s="6"/>
      <c r="AZ1334" s="6"/>
      <c r="BA1334" s="7"/>
    </row>
    <row r="1335" spans="2:53" x14ac:dyDescent="0.4">
      <c r="B1335" s="2"/>
      <c r="C1335" s="2"/>
      <c r="E1335" s="2"/>
      <c r="G1335" s="2"/>
      <c r="H1335" s="2"/>
      <c r="J1335" s="2"/>
      <c r="K1335" s="2"/>
      <c r="M1335" s="2"/>
      <c r="N1335" s="2"/>
      <c r="Q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J1335" s="2"/>
      <c r="AK1335" s="2"/>
      <c r="AN1335" s="2"/>
      <c r="AO1335" s="2"/>
      <c r="AP1335" s="2"/>
      <c r="AQ1335" s="2"/>
      <c r="AS1335" s="2"/>
      <c r="AU1335" s="2"/>
      <c r="AW1335" s="2"/>
      <c r="AX1335" s="6"/>
      <c r="AY1335" s="6"/>
      <c r="AZ1335" s="6"/>
      <c r="BA1335" s="7"/>
    </row>
    <row r="1336" spans="2:53" x14ac:dyDescent="0.4">
      <c r="B1336" s="2"/>
      <c r="C1336" s="2"/>
      <c r="E1336" s="2"/>
      <c r="G1336" s="2"/>
      <c r="H1336" s="2"/>
      <c r="J1336" s="2"/>
      <c r="K1336" s="2"/>
      <c r="M1336" s="2"/>
      <c r="N1336" s="2"/>
      <c r="Q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J1336" s="2"/>
      <c r="AK1336" s="2"/>
      <c r="AN1336" s="2"/>
      <c r="AO1336" s="2"/>
      <c r="AP1336" s="2"/>
      <c r="AQ1336" s="2"/>
      <c r="AS1336" s="2"/>
      <c r="AU1336" s="2"/>
      <c r="AW1336" s="2"/>
      <c r="AX1336" s="6"/>
      <c r="AY1336" s="6"/>
      <c r="AZ1336" s="6"/>
      <c r="BA1336" s="7"/>
    </row>
    <row r="1337" spans="2:53" x14ac:dyDescent="0.4">
      <c r="B1337" s="2"/>
      <c r="C1337" s="2"/>
      <c r="E1337" s="2"/>
      <c r="G1337" s="2"/>
      <c r="H1337" s="2"/>
      <c r="J1337" s="2"/>
      <c r="K1337" s="2"/>
      <c r="M1337" s="2"/>
      <c r="N1337" s="2"/>
      <c r="Q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J1337" s="2"/>
      <c r="AK1337" s="2"/>
      <c r="AN1337" s="2"/>
      <c r="AO1337" s="2"/>
      <c r="AP1337" s="2"/>
      <c r="AQ1337" s="2"/>
      <c r="AS1337" s="2"/>
      <c r="AU1337" s="2"/>
      <c r="AW1337" s="2"/>
      <c r="AX1337" s="6"/>
      <c r="AY1337" s="6"/>
      <c r="AZ1337" s="6"/>
      <c r="BA1337" s="7"/>
    </row>
    <row r="1338" spans="2:53" x14ac:dyDescent="0.4">
      <c r="B1338" s="2"/>
      <c r="C1338" s="2"/>
      <c r="E1338" s="2"/>
      <c r="G1338" s="2"/>
      <c r="H1338" s="2"/>
      <c r="J1338" s="2"/>
      <c r="K1338" s="2"/>
      <c r="M1338" s="2"/>
      <c r="N1338" s="2"/>
      <c r="Q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J1338" s="2"/>
      <c r="AK1338" s="2"/>
      <c r="AN1338" s="2"/>
      <c r="AO1338" s="2"/>
      <c r="AP1338" s="2"/>
      <c r="AQ1338" s="2"/>
      <c r="AS1338" s="2"/>
      <c r="AU1338" s="2"/>
      <c r="AW1338" s="2"/>
      <c r="AX1338" s="6"/>
      <c r="AY1338" s="6"/>
      <c r="AZ1338" s="6"/>
      <c r="BA1338" s="7"/>
    </row>
    <row r="1339" spans="2:53" x14ac:dyDescent="0.4">
      <c r="B1339" s="2"/>
      <c r="C1339" s="2"/>
      <c r="E1339" s="2"/>
      <c r="G1339" s="2"/>
      <c r="H1339" s="2"/>
      <c r="J1339" s="2"/>
      <c r="K1339" s="2"/>
      <c r="M1339" s="2"/>
      <c r="N1339" s="2"/>
      <c r="Q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J1339" s="2"/>
      <c r="AK1339" s="2"/>
      <c r="AN1339" s="2"/>
      <c r="AO1339" s="2"/>
      <c r="AP1339" s="2"/>
      <c r="AQ1339" s="2"/>
      <c r="AS1339" s="2"/>
      <c r="AU1339" s="2"/>
      <c r="AW1339" s="2"/>
      <c r="AX1339" s="6"/>
      <c r="AY1339" s="6"/>
      <c r="AZ1339" s="6"/>
      <c r="BA1339" s="7"/>
    </row>
    <row r="1340" spans="2:53" x14ac:dyDescent="0.4">
      <c r="B1340" s="2"/>
      <c r="C1340" s="2"/>
      <c r="E1340" s="2"/>
      <c r="G1340" s="2"/>
      <c r="H1340" s="2"/>
      <c r="J1340" s="2"/>
      <c r="K1340" s="2"/>
      <c r="M1340" s="2"/>
      <c r="N1340" s="2"/>
      <c r="Q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J1340" s="2"/>
      <c r="AK1340" s="2"/>
      <c r="AN1340" s="2"/>
      <c r="AO1340" s="2"/>
      <c r="AP1340" s="2"/>
      <c r="AQ1340" s="2"/>
      <c r="AS1340" s="2"/>
      <c r="AU1340" s="2"/>
      <c r="AW1340" s="2"/>
      <c r="AX1340" s="6"/>
      <c r="AY1340" s="6"/>
      <c r="AZ1340" s="6"/>
      <c r="BA1340" s="7"/>
    </row>
    <row r="1341" spans="2:53" x14ac:dyDescent="0.4">
      <c r="B1341" s="2"/>
      <c r="C1341" s="2"/>
      <c r="E1341" s="2"/>
      <c r="G1341" s="2"/>
      <c r="H1341" s="2"/>
      <c r="J1341" s="2"/>
      <c r="K1341" s="2"/>
      <c r="M1341" s="2"/>
      <c r="N1341" s="2"/>
      <c r="Q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J1341" s="2"/>
      <c r="AK1341" s="2"/>
      <c r="AN1341" s="2"/>
      <c r="AO1341" s="2"/>
      <c r="AP1341" s="2"/>
      <c r="AQ1341" s="2"/>
      <c r="AS1341" s="2"/>
      <c r="AU1341" s="2"/>
      <c r="AW1341" s="2"/>
      <c r="AX1341" s="6"/>
      <c r="AY1341" s="6"/>
      <c r="AZ1341" s="6"/>
      <c r="BA1341" s="7"/>
    </row>
    <row r="1342" spans="2:53" x14ac:dyDescent="0.4">
      <c r="B1342" s="2"/>
      <c r="C1342" s="2"/>
      <c r="E1342" s="2"/>
      <c r="G1342" s="2"/>
      <c r="H1342" s="2"/>
      <c r="J1342" s="2"/>
      <c r="K1342" s="2"/>
      <c r="M1342" s="2"/>
      <c r="N1342" s="2"/>
      <c r="Q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J1342" s="2"/>
      <c r="AK1342" s="2"/>
      <c r="AN1342" s="2"/>
      <c r="AO1342" s="2"/>
      <c r="AP1342" s="2"/>
      <c r="AQ1342" s="2"/>
      <c r="AS1342" s="2"/>
      <c r="AU1342" s="2"/>
      <c r="AW1342" s="2"/>
      <c r="AX1342" s="6"/>
      <c r="AY1342" s="6"/>
      <c r="AZ1342" s="6"/>
      <c r="BA1342" s="7"/>
    </row>
    <row r="1343" spans="2:53" x14ac:dyDescent="0.4">
      <c r="B1343" s="2"/>
      <c r="C1343" s="2"/>
      <c r="E1343" s="2"/>
      <c r="G1343" s="2"/>
      <c r="H1343" s="2"/>
      <c r="J1343" s="2"/>
      <c r="K1343" s="2"/>
      <c r="M1343" s="2"/>
      <c r="N1343" s="2"/>
      <c r="Q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J1343" s="2"/>
      <c r="AK1343" s="2"/>
      <c r="AN1343" s="2"/>
      <c r="AO1343" s="2"/>
      <c r="AP1343" s="2"/>
      <c r="AQ1343" s="2"/>
      <c r="AS1343" s="2"/>
      <c r="AU1343" s="2"/>
      <c r="AW1343" s="2"/>
      <c r="AX1343" s="6"/>
      <c r="AY1343" s="6"/>
      <c r="AZ1343" s="6"/>
      <c r="BA1343" s="7"/>
    </row>
    <row r="1344" spans="2:53" x14ac:dyDescent="0.4">
      <c r="B1344" s="2"/>
      <c r="C1344" s="2"/>
      <c r="E1344" s="2"/>
      <c r="G1344" s="2"/>
      <c r="H1344" s="2"/>
      <c r="J1344" s="2"/>
      <c r="K1344" s="2"/>
      <c r="M1344" s="2"/>
      <c r="N1344" s="2"/>
      <c r="Q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J1344" s="2"/>
      <c r="AK1344" s="2"/>
      <c r="AN1344" s="2"/>
      <c r="AO1344" s="2"/>
      <c r="AP1344" s="2"/>
      <c r="AQ1344" s="2"/>
      <c r="AS1344" s="2"/>
      <c r="AU1344" s="2"/>
      <c r="AW1344" s="2"/>
      <c r="AX1344" s="6"/>
      <c r="AY1344" s="6"/>
      <c r="AZ1344" s="6"/>
      <c r="BA1344" s="7"/>
    </row>
    <row r="1345" spans="2:53" x14ac:dyDescent="0.4">
      <c r="B1345" s="2"/>
      <c r="C1345" s="2"/>
      <c r="E1345" s="2"/>
      <c r="G1345" s="2"/>
      <c r="H1345" s="2"/>
      <c r="J1345" s="2"/>
      <c r="K1345" s="2"/>
      <c r="M1345" s="2"/>
      <c r="N1345" s="2"/>
      <c r="Q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J1345" s="2"/>
      <c r="AK1345" s="2"/>
      <c r="AN1345" s="2"/>
      <c r="AO1345" s="2"/>
      <c r="AP1345" s="2"/>
      <c r="AQ1345" s="2"/>
      <c r="AS1345" s="2"/>
      <c r="AU1345" s="2"/>
      <c r="AW1345" s="2"/>
      <c r="AX1345" s="6"/>
      <c r="AY1345" s="6"/>
      <c r="AZ1345" s="6"/>
      <c r="BA1345" s="7"/>
    </row>
    <row r="1346" spans="2:53" x14ac:dyDescent="0.4">
      <c r="B1346" s="2"/>
      <c r="C1346" s="2"/>
      <c r="E1346" s="2"/>
      <c r="G1346" s="2"/>
      <c r="H1346" s="2"/>
      <c r="J1346" s="2"/>
      <c r="K1346" s="2"/>
      <c r="M1346" s="2"/>
      <c r="N1346" s="2"/>
      <c r="Q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J1346" s="2"/>
      <c r="AK1346" s="2"/>
      <c r="AN1346" s="2"/>
      <c r="AO1346" s="2"/>
      <c r="AP1346" s="2"/>
      <c r="AQ1346" s="2"/>
      <c r="AS1346" s="2"/>
      <c r="AU1346" s="2"/>
      <c r="AW1346" s="2"/>
      <c r="AX1346" s="6"/>
      <c r="AY1346" s="6"/>
      <c r="AZ1346" s="6"/>
      <c r="BA1346" s="7"/>
    </row>
    <row r="1347" spans="2:53" x14ac:dyDescent="0.4">
      <c r="B1347" s="2"/>
      <c r="C1347" s="2"/>
      <c r="E1347" s="2"/>
      <c r="G1347" s="2"/>
      <c r="H1347" s="2"/>
      <c r="J1347" s="2"/>
      <c r="K1347" s="2"/>
      <c r="M1347" s="2"/>
      <c r="N1347" s="2"/>
      <c r="Q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J1347" s="2"/>
      <c r="AK1347" s="2"/>
      <c r="AN1347" s="2"/>
      <c r="AO1347" s="2"/>
      <c r="AP1347" s="2"/>
      <c r="AQ1347" s="2"/>
      <c r="AS1347" s="2"/>
      <c r="AU1347" s="2"/>
      <c r="AW1347" s="2"/>
      <c r="AX1347" s="6"/>
      <c r="AY1347" s="6"/>
      <c r="AZ1347" s="6"/>
      <c r="BA1347" s="7"/>
    </row>
    <row r="1348" spans="2:53" x14ac:dyDescent="0.4">
      <c r="B1348" s="2"/>
      <c r="C1348" s="2"/>
      <c r="E1348" s="2"/>
      <c r="G1348" s="2"/>
      <c r="H1348" s="2"/>
      <c r="J1348" s="2"/>
      <c r="K1348" s="2"/>
      <c r="M1348" s="2"/>
      <c r="N1348" s="2"/>
      <c r="Q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J1348" s="2"/>
      <c r="AK1348" s="2"/>
      <c r="AN1348" s="2"/>
      <c r="AO1348" s="2"/>
      <c r="AP1348" s="2"/>
      <c r="AQ1348" s="2"/>
      <c r="AS1348" s="2"/>
      <c r="AU1348" s="2"/>
      <c r="AW1348" s="2"/>
      <c r="AX1348" s="6"/>
      <c r="AY1348" s="6"/>
      <c r="AZ1348" s="6"/>
      <c r="BA1348" s="7"/>
    </row>
    <row r="1349" spans="2:53" x14ac:dyDescent="0.4">
      <c r="B1349" s="2"/>
      <c r="C1349" s="2"/>
      <c r="E1349" s="2"/>
      <c r="G1349" s="2"/>
      <c r="H1349" s="2"/>
      <c r="J1349" s="2"/>
      <c r="K1349" s="2"/>
      <c r="M1349" s="2"/>
      <c r="N1349" s="2"/>
      <c r="Q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J1349" s="2"/>
      <c r="AK1349" s="2"/>
      <c r="AN1349" s="2"/>
      <c r="AO1349" s="2"/>
      <c r="AP1349" s="2"/>
      <c r="AQ1349" s="2"/>
      <c r="AS1349" s="2"/>
      <c r="AU1349" s="2"/>
      <c r="AW1349" s="2"/>
      <c r="AX1349" s="6"/>
      <c r="AY1349" s="6"/>
      <c r="AZ1349" s="6"/>
      <c r="BA1349" s="7"/>
    </row>
    <row r="1350" spans="2:53" x14ac:dyDescent="0.4">
      <c r="B1350" s="2"/>
      <c r="C1350" s="2"/>
      <c r="E1350" s="2"/>
      <c r="G1350" s="2"/>
      <c r="H1350" s="2"/>
      <c r="J1350" s="2"/>
      <c r="K1350" s="2"/>
      <c r="M1350" s="2"/>
      <c r="N1350" s="2"/>
      <c r="Q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J1350" s="2"/>
      <c r="AK1350" s="2"/>
      <c r="AN1350" s="2"/>
      <c r="AO1350" s="2"/>
      <c r="AP1350" s="2"/>
      <c r="AQ1350" s="2"/>
      <c r="AS1350" s="2"/>
      <c r="AU1350" s="2"/>
      <c r="AW1350" s="2"/>
      <c r="AX1350" s="6"/>
      <c r="AY1350" s="6"/>
      <c r="AZ1350" s="6"/>
      <c r="BA1350" s="7"/>
    </row>
    <row r="1351" spans="2:53" x14ac:dyDescent="0.4">
      <c r="B1351" s="2"/>
      <c r="C1351" s="2"/>
      <c r="E1351" s="2"/>
      <c r="G1351" s="2"/>
      <c r="H1351" s="2"/>
      <c r="J1351" s="2"/>
      <c r="K1351" s="2"/>
      <c r="M1351" s="2"/>
      <c r="N1351" s="2"/>
      <c r="Q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J1351" s="2"/>
      <c r="AK1351" s="2"/>
      <c r="AN1351" s="2"/>
      <c r="AO1351" s="2"/>
      <c r="AP1351" s="2"/>
      <c r="AQ1351" s="2"/>
      <c r="AS1351" s="2"/>
      <c r="AU1351" s="2"/>
      <c r="AW1351" s="2"/>
      <c r="AX1351" s="6"/>
      <c r="AY1351" s="6"/>
      <c r="AZ1351" s="6"/>
      <c r="BA1351" s="7"/>
    </row>
    <row r="1352" spans="2:53" x14ac:dyDescent="0.4">
      <c r="B1352" s="2"/>
      <c r="C1352" s="2"/>
      <c r="E1352" s="2"/>
      <c r="G1352" s="2"/>
      <c r="H1352" s="2"/>
      <c r="J1352" s="2"/>
      <c r="K1352" s="2"/>
      <c r="M1352" s="2"/>
      <c r="N1352" s="2"/>
      <c r="Q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J1352" s="2"/>
      <c r="AK1352" s="2"/>
      <c r="AN1352" s="2"/>
      <c r="AO1352" s="2"/>
      <c r="AP1352" s="2"/>
      <c r="AQ1352" s="2"/>
      <c r="AS1352" s="2"/>
      <c r="AU1352" s="2"/>
      <c r="AW1352" s="2"/>
      <c r="AX1352" s="6"/>
      <c r="AY1352" s="6"/>
      <c r="AZ1352" s="6"/>
      <c r="BA1352" s="7"/>
    </row>
    <row r="1353" spans="2:53" x14ac:dyDescent="0.4">
      <c r="B1353" s="2"/>
      <c r="C1353" s="2"/>
      <c r="E1353" s="2"/>
      <c r="G1353" s="2"/>
      <c r="H1353" s="2"/>
      <c r="J1353" s="2"/>
      <c r="K1353" s="2"/>
      <c r="M1353" s="2"/>
      <c r="N1353" s="2"/>
      <c r="Q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J1353" s="2"/>
      <c r="AK1353" s="2"/>
      <c r="AN1353" s="2"/>
      <c r="AO1353" s="2"/>
      <c r="AP1353" s="2"/>
      <c r="AQ1353" s="2"/>
      <c r="AS1353" s="2"/>
      <c r="AU1353" s="2"/>
      <c r="AW1353" s="2"/>
      <c r="AX1353" s="6"/>
      <c r="AY1353" s="6"/>
      <c r="AZ1353" s="6"/>
      <c r="BA1353" s="7"/>
    </row>
    <row r="1354" spans="2:53" x14ac:dyDescent="0.4">
      <c r="B1354" s="2"/>
      <c r="C1354" s="2"/>
      <c r="E1354" s="2"/>
      <c r="G1354" s="2"/>
      <c r="H1354" s="2"/>
      <c r="J1354" s="2"/>
      <c r="K1354" s="2"/>
      <c r="M1354" s="2"/>
      <c r="N1354" s="2"/>
      <c r="Q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J1354" s="2"/>
      <c r="AK1354" s="2"/>
      <c r="AN1354" s="2"/>
      <c r="AO1354" s="2"/>
      <c r="AP1354" s="2"/>
      <c r="AQ1354" s="2"/>
      <c r="AS1354" s="2"/>
      <c r="AU1354" s="2"/>
      <c r="AW1354" s="2"/>
      <c r="AX1354" s="6"/>
      <c r="AY1354" s="6"/>
      <c r="AZ1354" s="6"/>
      <c r="BA1354" s="7"/>
    </row>
    <row r="1355" spans="2:53" x14ac:dyDescent="0.4">
      <c r="B1355" s="2"/>
      <c r="C1355" s="2"/>
      <c r="E1355" s="2"/>
      <c r="G1355" s="2"/>
      <c r="H1355" s="2"/>
      <c r="J1355" s="2"/>
      <c r="K1355" s="2"/>
      <c r="M1355" s="2"/>
      <c r="N1355" s="2"/>
      <c r="Q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J1355" s="2"/>
      <c r="AK1355" s="2"/>
      <c r="AN1355" s="2"/>
      <c r="AO1355" s="2"/>
      <c r="AP1355" s="2"/>
      <c r="AQ1355" s="2"/>
      <c r="AS1355" s="2"/>
      <c r="AU1355" s="2"/>
      <c r="AW1355" s="2"/>
      <c r="AX1355" s="6"/>
      <c r="AY1355" s="6"/>
      <c r="AZ1355" s="6"/>
      <c r="BA1355" s="7"/>
    </row>
    <row r="1356" spans="2:53" x14ac:dyDescent="0.4">
      <c r="B1356" s="2"/>
      <c r="C1356" s="2"/>
      <c r="E1356" s="2"/>
      <c r="G1356" s="2"/>
      <c r="H1356" s="2"/>
      <c r="J1356" s="2"/>
      <c r="K1356" s="2"/>
      <c r="M1356" s="2"/>
      <c r="N1356" s="2"/>
      <c r="Q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J1356" s="2"/>
      <c r="AK1356" s="2"/>
      <c r="AN1356" s="2"/>
      <c r="AO1356" s="2"/>
      <c r="AP1356" s="2"/>
      <c r="AQ1356" s="2"/>
      <c r="AS1356" s="2"/>
      <c r="AU1356" s="2"/>
      <c r="AW1356" s="2"/>
      <c r="AX1356" s="6"/>
      <c r="AY1356" s="6"/>
      <c r="AZ1356" s="6"/>
      <c r="BA1356" s="7"/>
    </row>
    <row r="1357" spans="2:53" x14ac:dyDescent="0.4">
      <c r="B1357" s="2"/>
      <c r="C1357" s="2"/>
      <c r="E1357" s="2"/>
      <c r="G1357" s="2"/>
      <c r="H1357" s="2"/>
      <c r="J1357" s="2"/>
      <c r="K1357" s="2"/>
      <c r="M1357" s="2"/>
      <c r="N1357" s="2"/>
      <c r="Q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J1357" s="2"/>
      <c r="AK1357" s="2"/>
      <c r="AN1357" s="2"/>
      <c r="AO1357" s="2"/>
      <c r="AP1357" s="2"/>
      <c r="AQ1357" s="2"/>
      <c r="AS1357" s="2"/>
      <c r="AU1357" s="2"/>
      <c r="AW1357" s="2"/>
      <c r="AX1357" s="6"/>
      <c r="AY1357" s="6"/>
      <c r="AZ1357" s="6"/>
      <c r="BA1357" s="7"/>
    </row>
    <row r="1358" spans="2:53" x14ac:dyDescent="0.4">
      <c r="B1358" s="2"/>
      <c r="C1358" s="2"/>
      <c r="E1358" s="2"/>
      <c r="G1358" s="2"/>
      <c r="H1358" s="2"/>
      <c r="J1358" s="2"/>
      <c r="K1358" s="2"/>
      <c r="M1358" s="2"/>
      <c r="N1358" s="2"/>
      <c r="Q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J1358" s="2"/>
      <c r="AK1358" s="2"/>
      <c r="AN1358" s="2"/>
      <c r="AO1358" s="2"/>
      <c r="AP1358" s="2"/>
      <c r="AQ1358" s="2"/>
      <c r="AS1358" s="2"/>
      <c r="AU1358" s="2"/>
      <c r="AW1358" s="2"/>
      <c r="AX1358" s="6"/>
      <c r="AY1358" s="6"/>
      <c r="AZ1358" s="6"/>
      <c r="BA1358" s="7"/>
    </row>
    <row r="1359" spans="2:53" x14ac:dyDescent="0.4">
      <c r="B1359" s="2"/>
      <c r="C1359" s="2"/>
      <c r="E1359" s="2"/>
      <c r="G1359" s="2"/>
      <c r="H1359" s="2"/>
      <c r="J1359" s="2"/>
      <c r="K1359" s="2"/>
      <c r="M1359" s="2"/>
      <c r="N1359" s="2"/>
      <c r="Q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J1359" s="2"/>
      <c r="AK1359" s="2"/>
      <c r="AN1359" s="2"/>
      <c r="AO1359" s="2"/>
      <c r="AP1359" s="2"/>
      <c r="AQ1359" s="2"/>
      <c r="AS1359" s="2"/>
      <c r="AU1359" s="2"/>
      <c r="AW1359" s="2"/>
      <c r="AX1359" s="6"/>
      <c r="AY1359" s="6"/>
      <c r="AZ1359" s="6"/>
      <c r="BA1359" s="7"/>
    </row>
    <row r="1360" spans="2:53" x14ac:dyDescent="0.4">
      <c r="B1360" s="2"/>
      <c r="C1360" s="2"/>
      <c r="E1360" s="2"/>
      <c r="G1360" s="2"/>
      <c r="H1360" s="2"/>
      <c r="J1360" s="2"/>
      <c r="K1360" s="2"/>
      <c r="M1360" s="2"/>
      <c r="N1360" s="2"/>
      <c r="Q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J1360" s="2"/>
      <c r="AK1360" s="2"/>
      <c r="AN1360" s="2"/>
      <c r="AO1360" s="2"/>
      <c r="AP1360" s="2"/>
      <c r="AQ1360" s="2"/>
      <c r="AS1360" s="2"/>
      <c r="AU1360" s="2"/>
      <c r="AW1360" s="2"/>
      <c r="AX1360" s="6"/>
      <c r="AY1360" s="6"/>
      <c r="AZ1360" s="6"/>
      <c r="BA1360" s="7"/>
    </row>
    <row r="1361" spans="2:53" x14ac:dyDescent="0.4">
      <c r="B1361" s="2"/>
      <c r="C1361" s="2"/>
      <c r="E1361" s="2"/>
      <c r="G1361" s="2"/>
      <c r="H1361" s="2"/>
      <c r="J1361" s="2"/>
      <c r="K1361" s="2"/>
      <c r="M1361" s="2"/>
      <c r="N1361" s="2"/>
      <c r="Q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J1361" s="2"/>
      <c r="AK1361" s="2"/>
      <c r="AN1361" s="2"/>
      <c r="AO1361" s="2"/>
      <c r="AP1361" s="2"/>
      <c r="AQ1361" s="2"/>
      <c r="AS1361" s="2"/>
      <c r="AU1361" s="2"/>
      <c r="AW1361" s="2"/>
      <c r="AX1361" s="6"/>
      <c r="AY1361" s="6"/>
      <c r="AZ1361" s="6"/>
      <c r="BA1361" s="7"/>
    </row>
    <row r="1362" spans="2:53" x14ac:dyDescent="0.4">
      <c r="B1362" s="2"/>
      <c r="C1362" s="2"/>
      <c r="E1362" s="2"/>
      <c r="G1362" s="2"/>
      <c r="H1362" s="2"/>
      <c r="J1362" s="2"/>
      <c r="K1362" s="2"/>
      <c r="M1362" s="2"/>
      <c r="N1362" s="2"/>
      <c r="Q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J1362" s="2"/>
      <c r="AK1362" s="2"/>
      <c r="AN1362" s="2"/>
      <c r="AO1362" s="2"/>
      <c r="AP1362" s="2"/>
      <c r="AQ1362" s="2"/>
      <c r="AS1362" s="2"/>
      <c r="AU1362" s="2"/>
      <c r="AW1362" s="2"/>
      <c r="AX1362" s="6"/>
      <c r="AY1362" s="6"/>
      <c r="AZ1362" s="6"/>
      <c r="BA1362" s="7"/>
    </row>
    <row r="1363" spans="2:53" x14ac:dyDescent="0.4">
      <c r="B1363" s="2"/>
      <c r="C1363" s="2"/>
      <c r="E1363" s="2"/>
      <c r="G1363" s="2"/>
      <c r="H1363" s="2"/>
      <c r="J1363" s="2"/>
      <c r="K1363" s="2"/>
      <c r="M1363" s="2"/>
      <c r="N1363" s="2"/>
      <c r="Q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J1363" s="2"/>
      <c r="AK1363" s="2"/>
      <c r="AN1363" s="2"/>
      <c r="AO1363" s="2"/>
      <c r="AP1363" s="2"/>
      <c r="AQ1363" s="2"/>
      <c r="AS1363" s="2"/>
      <c r="AU1363" s="2"/>
      <c r="AW1363" s="2"/>
      <c r="AX1363" s="6"/>
      <c r="AY1363" s="6"/>
      <c r="AZ1363" s="6"/>
      <c r="BA1363" s="7"/>
    </row>
    <row r="1364" spans="2:53" x14ac:dyDescent="0.4">
      <c r="B1364" s="2"/>
      <c r="C1364" s="2"/>
      <c r="E1364" s="2"/>
      <c r="G1364" s="2"/>
      <c r="H1364" s="2"/>
      <c r="J1364" s="2"/>
      <c r="K1364" s="2"/>
      <c r="M1364" s="2"/>
      <c r="N1364" s="2"/>
      <c r="Q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J1364" s="2"/>
      <c r="AK1364" s="2"/>
      <c r="AN1364" s="2"/>
      <c r="AO1364" s="2"/>
      <c r="AP1364" s="2"/>
      <c r="AQ1364" s="2"/>
      <c r="AS1364" s="2"/>
      <c r="AU1364" s="2"/>
      <c r="AW1364" s="2"/>
      <c r="AX1364" s="6"/>
      <c r="AY1364" s="6"/>
      <c r="AZ1364" s="6"/>
      <c r="BA1364" s="7"/>
    </row>
    <row r="1365" spans="2:53" x14ac:dyDescent="0.4">
      <c r="B1365" s="2"/>
      <c r="C1365" s="2"/>
      <c r="E1365" s="2"/>
      <c r="G1365" s="2"/>
      <c r="H1365" s="2"/>
      <c r="J1365" s="2"/>
      <c r="K1365" s="2"/>
      <c r="M1365" s="2"/>
      <c r="N1365" s="2"/>
      <c r="Q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J1365" s="2"/>
      <c r="AK1365" s="2"/>
      <c r="AN1365" s="2"/>
      <c r="AO1365" s="2"/>
      <c r="AP1365" s="2"/>
      <c r="AQ1365" s="2"/>
      <c r="AS1365" s="2"/>
      <c r="AU1365" s="2"/>
      <c r="AW1365" s="2"/>
      <c r="AX1365" s="6"/>
      <c r="AY1365" s="6"/>
      <c r="AZ1365" s="6"/>
      <c r="BA1365" s="7"/>
    </row>
    <row r="1366" spans="2:53" x14ac:dyDescent="0.4">
      <c r="B1366" s="2"/>
      <c r="C1366" s="2"/>
      <c r="E1366" s="2"/>
      <c r="G1366" s="2"/>
      <c r="H1366" s="2"/>
      <c r="J1366" s="2"/>
      <c r="K1366" s="2"/>
      <c r="M1366" s="2"/>
      <c r="N1366" s="2"/>
      <c r="Q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J1366" s="2"/>
      <c r="AK1366" s="2"/>
      <c r="AN1366" s="2"/>
      <c r="AO1366" s="2"/>
      <c r="AP1366" s="2"/>
      <c r="AQ1366" s="2"/>
      <c r="AS1366" s="2"/>
      <c r="AU1366" s="2"/>
      <c r="AW1366" s="2"/>
      <c r="AX1366" s="6"/>
      <c r="AY1366" s="6"/>
      <c r="AZ1366" s="6"/>
      <c r="BA1366" s="7"/>
    </row>
    <row r="1367" spans="2:53" x14ac:dyDescent="0.4">
      <c r="B1367" s="2"/>
      <c r="C1367" s="2"/>
      <c r="E1367" s="2"/>
      <c r="G1367" s="2"/>
      <c r="H1367" s="2"/>
      <c r="J1367" s="2"/>
      <c r="K1367" s="2"/>
      <c r="M1367" s="2"/>
      <c r="N1367" s="2"/>
      <c r="Q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J1367" s="2"/>
      <c r="AK1367" s="2"/>
      <c r="AN1367" s="2"/>
      <c r="AO1367" s="2"/>
      <c r="AP1367" s="2"/>
      <c r="AQ1367" s="2"/>
      <c r="AS1367" s="2"/>
      <c r="AU1367" s="2"/>
      <c r="AW1367" s="2"/>
      <c r="AX1367" s="6"/>
      <c r="AY1367" s="6"/>
      <c r="AZ1367" s="6"/>
      <c r="BA1367" s="7"/>
    </row>
    <row r="1368" spans="2:53" x14ac:dyDescent="0.4">
      <c r="B1368" s="2"/>
      <c r="C1368" s="2"/>
      <c r="E1368" s="2"/>
      <c r="G1368" s="2"/>
      <c r="H1368" s="2"/>
      <c r="J1368" s="2"/>
      <c r="K1368" s="2"/>
      <c r="M1368" s="2"/>
      <c r="N1368" s="2"/>
      <c r="Q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J1368" s="2"/>
      <c r="AK1368" s="2"/>
      <c r="AN1368" s="2"/>
      <c r="AO1368" s="2"/>
      <c r="AP1368" s="2"/>
      <c r="AQ1368" s="2"/>
      <c r="AS1368" s="2"/>
      <c r="AU1368" s="2"/>
      <c r="AW1368" s="2"/>
      <c r="AX1368" s="6"/>
      <c r="AY1368" s="6"/>
      <c r="AZ1368" s="6"/>
      <c r="BA1368" s="7"/>
    </row>
    <row r="1369" spans="2:53" x14ac:dyDescent="0.4">
      <c r="B1369" s="2"/>
      <c r="C1369" s="2"/>
      <c r="E1369" s="2"/>
      <c r="G1369" s="2"/>
      <c r="H1369" s="2"/>
      <c r="J1369" s="2"/>
      <c r="K1369" s="2"/>
      <c r="M1369" s="2"/>
      <c r="N1369" s="2"/>
      <c r="Q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J1369" s="2"/>
      <c r="AK1369" s="2"/>
      <c r="AN1369" s="2"/>
      <c r="AO1369" s="2"/>
      <c r="AP1369" s="2"/>
      <c r="AQ1369" s="2"/>
      <c r="AS1369" s="2"/>
      <c r="AU1369" s="2"/>
      <c r="AW1369" s="2"/>
      <c r="AX1369" s="6"/>
      <c r="AY1369" s="6"/>
      <c r="AZ1369" s="6"/>
      <c r="BA1369" s="7"/>
    </row>
    <row r="1370" spans="2:53" x14ac:dyDescent="0.4">
      <c r="B1370" s="2"/>
      <c r="C1370" s="2"/>
      <c r="E1370" s="2"/>
      <c r="G1370" s="2"/>
      <c r="H1370" s="2"/>
      <c r="J1370" s="2"/>
      <c r="K1370" s="2"/>
      <c r="M1370" s="2"/>
      <c r="N1370" s="2"/>
      <c r="Q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J1370" s="2"/>
      <c r="AK1370" s="2"/>
      <c r="AN1370" s="2"/>
      <c r="AO1370" s="2"/>
      <c r="AP1370" s="2"/>
      <c r="AQ1370" s="2"/>
      <c r="AS1370" s="2"/>
      <c r="AU1370" s="2"/>
      <c r="AW1370" s="2"/>
      <c r="AX1370" s="6"/>
      <c r="AY1370" s="6"/>
      <c r="AZ1370" s="6"/>
      <c r="BA1370" s="7"/>
    </row>
    <row r="1371" spans="2:53" x14ac:dyDescent="0.4">
      <c r="B1371" s="2"/>
      <c r="C1371" s="2"/>
      <c r="E1371" s="2"/>
      <c r="G1371" s="2"/>
      <c r="H1371" s="2"/>
      <c r="J1371" s="2"/>
      <c r="K1371" s="2"/>
      <c r="M1371" s="2"/>
      <c r="N1371" s="2"/>
      <c r="Q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J1371" s="2"/>
      <c r="AK1371" s="2"/>
      <c r="AN1371" s="2"/>
      <c r="AO1371" s="2"/>
      <c r="AP1371" s="2"/>
      <c r="AQ1371" s="2"/>
      <c r="AS1371" s="2"/>
      <c r="AU1371" s="2"/>
      <c r="AW1371" s="2"/>
      <c r="AX1371" s="6"/>
      <c r="AY1371" s="6"/>
      <c r="AZ1371" s="6"/>
      <c r="BA1371" s="7"/>
    </row>
    <row r="1372" spans="2:53" x14ac:dyDescent="0.4">
      <c r="B1372" s="2"/>
      <c r="C1372" s="2"/>
      <c r="E1372" s="2"/>
      <c r="G1372" s="2"/>
      <c r="H1372" s="2"/>
      <c r="J1372" s="2"/>
      <c r="K1372" s="2"/>
      <c r="M1372" s="2"/>
      <c r="N1372" s="2"/>
      <c r="Q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J1372" s="2"/>
      <c r="AK1372" s="2"/>
      <c r="AN1372" s="2"/>
      <c r="AO1372" s="2"/>
      <c r="AP1372" s="2"/>
      <c r="AQ1372" s="2"/>
      <c r="AS1372" s="2"/>
      <c r="AU1372" s="2"/>
      <c r="AW1372" s="2"/>
      <c r="AX1372" s="6"/>
      <c r="AY1372" s="6"/>
      <c r="AZ1372" s="6"/>
      <c r="BA1372" s="7"/>
    </row>
    <row r="1373" spans="2:53" x14ac:dyDescent="0.4">
      <c r="B1373" s="2"/>
      <c r="C1373" s="2"/>
      <c r="E1373" s="2"/>
      <c r="G1373" s="2"/>
      <c r="H1373" s="2"/>
      <c r="J1373" s="2"/>
      <c r="K1373" s="2"/>
      <c r="M1373" s="2"/>
      <c r="N1373" s="2"/>
      <c r="Q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J1373" s="2"/>
      <c r="AK1373" s="2"/>
      <c r="AN1373" s="2"/>
      <c r="AO1373" s="2"/>
      <c r="AP1373" s="2"/>
      <c r="AQ1373" s="2"/>
      <c r="AS1373" s="2"/>
      <c r="AU1373" s="2"/>
      <c r="AW1373" s="2"/>
      <c r="AX1373" s="6"/>
      <c r="AY1373" s="6"/>
      <c r="AZ1373" s="6"/>
      <c r="BA1373" s="7"/>
    </row>
    <row r="1374" spans="2:53" x14ac:dyDescent="0.4">
      <c r="B1374" s="2"/>
      <c r="C1374" s="2"/>
      <c r="E1374" s="2"/>
      <c r="G1374" s="2"/>
      <c r="H1374" s="2"/>
      <c r="J1374" s="2"/>
      <c r="K1374" s="2"/>
      <c r="M1374" s="2"/>
      <c r="N1374" s="2"/>
      <c r="Q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J1374" s="2"/>
      <c r="AK1374" s="2"/>
      <c r="AN1374" s="2"/>
      <c r="AO1374" s="2"/>
      <c r="AP1374" s="2"/>
      <c r="AQ1374" s="2"/>
      <c r="AS1374" s="2"/>
      <c r="AU1374" s="2"/>
      <c r="AW1374" s="2"/>
      <c r="AX1374" s="6"/>
      <c r="AY1374" s="6"/>
      <c r="AZ1374" s="6"/>
      <c r="BA1374" s="7"/>
    </row>
    <row r="1375" spans="2:53" x14ac:dyDescent="0.4">
      <c r="B1375" s="2"/>
      <c r="C1375" s="2"/>
      <c r="E1375" s="2"/>
      <c r="G1375" s="2"/>
      <c r="H1375" s="2"/>
      <c r="J1375" s="2"/>
      <c r="K1375" s="2"/>
      <c r="M1375" s="2"/>
      <c r="N1375" s="2"/>
      <c r="Q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J1375" s="2"/>
      <c r="AK1375" s="2"/>
      <c r="AN1375" s="2"/>
      <c r="AO1375" s="2"/>
      <c r="AP1375" s="2"/>
      <c r="AQ1375" s="2"/>
      <c r="AS1375" s="2"/>
      <c r="AU1375" s="2"/>
      <c r="AW1375" s="2"/>
      <c r="AX1375" s="6"/>
      <c r="AY1375" s="6"/>
      <c r="AZ1375" s="6"/>
      <c r="BA1375" s="7"/>
    </row>
    <row r="1376" spans="2:53" x14ac:dyDescent="0.4">
      <c r="B1376" s="2"/>
      <c r="C1376" s="2"/>
      <c r="E1376" s="2"/>
      <c r="G1376" s="2"/>
      <c r="H1376" s="2"/>
      <c r="J1376" s="2"/>
      <c r="K1376" s="2"/>
      <c r="M1376" s="2"/>
      <c r="N1376" s="2"/>
      <c r="Q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J1376" s="2"/>
      <c r="AK1376" s="2"/>
      <c r="AN1376" s="2"/>
      <c r="AO1376" s="2"/>
      <c r="AP1376" s="2"/>
      <c r="AQ1376" s="2"/>
      <c r="AS1376" s="2"/>
      <c r="AU1376" s="2"/>
      <c r="AW1376" s="2"/>
      <c r="AX1376" s="6"/>
      <c r="AY1376" s="6"/>
      <c r="AZ1376" s="6"/>
      <c r="BA1376" s="7"/>
    </row>
    <row r="1377" spans="2:53" x14ac:dyDescent="0.4">
      <c r="B1377" s="2"/>
      <c r="C1377" s="2"/>
      <c r="E1377" s="2"/>
      <c r="G1377" s="2"/>
      <c r="H1377" s="2"/>
      <c r="J1377" s="2"/>
      <c r="K1377" s="2"/>
      <c r="M1377" s="2"/>
      <c r="N1377" s="2"/>
      <c r="Q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J1377" s="2"/>
      <c r="AK1377" s="2"/>
      <c r="AN1377" s="2"/>
      <c r="AO1377" s="2"/>
      <c r="AP1377" s="2"/>
      <c r="AQ1377" s="2"/>
      <c r="AS1377" s="2"/>
      <c r="AU1377" s="2"/>
      <c r="AW1377" s="2"/>
      <c r="AX1377" s="6"/>
      <c r="AY1377" s="6"/>
      <c r="AZ1377" s="6"/>
      <c r="BA1377" s="7"/>
    </row>
    <row r="1378" spans="2:53" x14ac:dyDescent="0.4">
      <c r="B1378" s="2"/>
      <c r="C1378" s="2"/>
      <c r="E1378" s="2"/>
      <c r="G1378" s="2"/>
      <c r="H1378" s="2"/>
      <c r="J1378" s="2"/>
      <c r="K1378" s="2"/>
      <c r="M1378" s="2"/>
      <c r="N1378" s="2"/>
      <c r="Q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J1378" s="2"/>
      <c r="AK1378" s="2"/>
      <c r="AN1378" s="2"/>
      <c r="AO1378" s="2"/>
      <c r="AP1378" s="2"/>
      <c r="AQ1378" s="2"/>
      <c r="AS1378" s="2"/>
      <c r="AU1378" s="2"/>
      <c r="AW1378" s="2"/>
      <c r="AX1378" s="6"/>
      <c r="AY1378" s="6"/>
      <c r="AZ1378" s="6"/>
      <c r="BA1378" s="7"/>
    </row>
    <row r="1379" spans="2:53" x14ac:dyDescent="0.4">
      <c r="B1379" s="2"/>
      <c r="C1379" s="2"/>
      <c r="E1379" s="2"/>
      <c r="G1379" s="2"/>
      <c r="H1379" s="2"/>
      <c r="J1379" s="2"/>
      <c r="K1379" s="2"/>
      <c r="M1379" s="2"/>
      <c r="N1379" s="2"/>
      <c r="Q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J1379" s="2"/>
      <c r="AK1379" s="2"/>
      <c r="AN1379" s="2"/>
      <c r="AO1379" s="2"/>
      <c r="AP1379" s="2"/>
      <c r="AQ1379" s="2"/>
      <c r="AS1379" s="2"/>
      <c r="AU1379" s="2"/>
      <c r="AW1379" s="2"/>
      <c r="AX1379" s="6"/>
      <c r="AY1379" s="6"/>
      <c r="AZ1379" s="6"/>
      <c r="BA1379" s="7"/>
    </row>
    <row r="1380" spans="2:53" x14ac:dyDescent="0.4">
      <c r="B1380" s="2"/>
      <c r="C1380" s="2"/>
      <c r="E1380" s="2"/>
      <c r="G1380" s="2"/>
      <c r="H1380" s="2"/>
      <c r="J1380" s="2"/>
      <c r="K1380" s="2"/>
      <c r="M1380" s="2"/>
      <c r="N1380" s="2"/>
      <c r="Q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J1380" s="2"/>
      <c r="AK1380" s="2"/>
      <c r="AN1380" s="2"/>
      <c r="AO1380" s="2"/>
      <c r="AP1380" s="2"/>
      <c r="AQ1380" s="2"/>
      <c r="AS1380" s="2"/>
      <c r="AU1380" s="2"/>
      <c r="AW1380" s="2"/>
      <c r="AX1380" s="6"/>
      <c r="AY1380" s="6"/>
      <c r="AZ1380" s="6"/>
      <c r="BA1380" s="7"/>
    </row>
    <row r="1381" spans="2:53" x14ac:dyDescent="0.4">
      <c r="B1381" s="2"/>
      <c r="C1381" s="2"/>
      <c r="E1381" s="2"/>
      <c r="G1381" s="2"/>
      <c r="H1381" s="2"/>
      <c r="J1381" s="2"/>
      <c r="K1381" s="2"/>
      <c r="M1381" s="2"/>
      <c r="N1381" s="2"/>
      <c r="Q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J1381" s="2"/>
      <c r="AK1381" s="2"/>
      <c r="AN1381" s="2"/>
      <c r="AO1381" s="2"/>
      <c r="AP1381" s="2"/>
      <c r="AQ1381" s="2"/>
      <c r="AS1381" s="2"/>
      <c r="AU1381" s="2"/>
      <c r="AW1381" s="2"/>
      <c r="AX1381" s="6"/>
      <c r="AY1381" s="6"/>
      <c r="AZ1381" s="6"/>
      <c r="BA1381" s="7"/>
    </row>
    <row r="1382" spans="2:53" x14ac:dyDescent="0.4">
      <c r="B1382" s="2"/>
      <c r="C1382" s="2"/>
      <c r="E1382" s="2"/>
      <c r="G1382" s="2"/>
      <c r="H1382" s="2"/>
      <c r="J1382" s="2"/>
      <c r="K1382" s="2"/>
      <c r="M1382" s="2"/>
      <c r="N1382" s="2"/>
      <c r="Q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J1382" s="2"/>
      <c r="AK1382" s="2"/>
      <c r="AN1382" s="2"/>
      <c r="AO1382" s="2"/>
      <c r="AP1382" s="2"/>
      <c r="AQ1382" s="2"/>
      <c r="AS1382" s="2"/>
      <c r="AU1382" s="2"/>
      <c r="AW1382" s="2"/>
      <c r="AX1382" s="6"/>
      <c r="AY1382" s="6"/>
      <c r="AZ1382" s="6"/>
      <c r="BA1382" s="7"/>
    </row>
    <row r="1383" spans="2:53" x14ac:dyDescent="0.4">
      <c r="B1383" s="2"/>
      <c r="C1383" s="2"/>
      <c r="E1383" s="2"/>
      <c r="G1383" s="2"/>
      <c r="H1383" s="2"/>
      <c r="J1383" s="2"/>
      <c r="K1383" s="2"/>
      <c r="M1383" s="2"/>
      <c r="N1383" s="2"/>
      <c r="Q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J1383" s="2"/>
      <c r="AK1383" s="2"/>
      <c r="AN1383" s="2"/>
      <c r="AO1383" s="2"/>
      <c r="AP1383" s="2"/>
      <c r="AQ1383" s="2"/>
      <c r="AS1383" s="2"/>
      <c r="AU1383" s="2"/>
      <c r="AW1383" s="2"/>
      <c r="AX1383" s="6"/>
      <c r="AY1383" s="6"/>
      <c r="AZ1383" s="6"/>
      <c r="BA1383" s="7"/>
    </row>
    <row r="1384" spans="2:53" x14ac:dyDescent="0.4">
      <c r="B1384" s="2"/>
      <c r="C1384" s="2"/>
      <c r="E1384" s="2"/>
      <c r="G1384" s="2"/>
      <c r="H1384" s="2"/>
      <c r="J1384" s="2"/>
      <c r="K1384" s="2"/>
      <c r="M1384" s="2"/>
      <c r="N1384" s="2"/>
      <c r="Q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J1384" s="2"/>
      <c r="AK1384" s="2"/>
      <c r="AN1384" s="2"/>
      <c r="AO1384" s="2"/>
      <c r="AP1384" s="2"/>
      <c r="AQ1384" s="2"/>
      <c r="AS1384" s="2"/>
      <c r="AU1384" s="2"/>
      <c r="AW1384" s="2"/>
      <c r="AX1384" s="6"/>
      <c r="AY1384" s="6"/>
      <c r="AZ1384" s="6"/>
      <c r="BA1384" s="7"/>
    </row>
    <row r="1385" spans="2:53" x14ac:dyDescent="0.4">
      <c r="B1385" s="2"/>
      <c r="C1385" s="2"/>
      <c r="E1385" s="2"/>
      <c r="G1385" s="2"/>
      <c r="H1385" s="2"/>
      <c r="J1385" s="2"/>
      <c r="K1385" s="2"/>
      <c r="M1385" s="2"/>
      <c r="N1385" s="2"/>
      <c r="Q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J1385" s="2"/>
      <c r="AK1385" s="2"/>
      <c r="AN1385" s="2"/>
      <c r="AO1385" s="2"/>
      <c r="AP1385" s="2"/>
      <c r="AQ1385" s="2"/>
      <c r="AS1385" s="2"/>
      <c r="AU1385" s="2"/>
      <c r="AW1385" s="2"/>
      <c r="AX1385" s="6"/>
      <c r="AY1385" s="6"/>
      <c r="AZ1385" s="6"/>
      <c r="BA1385" s="7"/>
    </row>
    <row r="1386" spans="2:53" x14ac:dyDescent="0.4">
      <c r="B1386" s="2"/>
      <c r="C1386" s="2"/>
      <c r="E1386" s="2"/>
      <c r="G1386" s="2"/>
      <c r="H1386" s="2"/>
      <c r="J1386" s="2"/>
      <c r="K1386" s="2"/>
      <c r="M1386" s="2"/>
      <c r="N1386" s="2"/>
      <c r="Q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J1386" s="2"/>
      <c r="AK1386" s="2"/>
      <c r="AN1386" s="2"/>
      <c r="AO1386" s="2"/>
      <c r="AP1386" s="2"/>
      <c r="AQ1386" s="2"/>
      <c r="AS1386" s="2"/>
      <c r="AU1386" s="2"/>
      <c r="AW1386" s="2"/>
      <c r="AX1386" s="6"/>
      <c r="AY1386" s="6"/>
      <c r="AZ1386" s="6"/>
      <c r="BA1386" s="7"/>
    </row>
    <row r="1387" spans="2:53" x14ac:dyDescent="0.4">
      <c r="B1387" s="2"/>
      <c r="C1387" s="2"/>
      <c r="E1387" s="2"/>
      <c r="G1387" s="2"/>
      <c r="H1387" s="2"/>
      <c r="J1387" s="2"/>
      <c r="K1387" s="2"/>
      <c r="M1387" s="2"/>
      <c r="N1387" s="2"/>
      <c r="Q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J1387" s="2"/>
      <c r="AK1387" s="2"/>
      <c r="AN1387" s="2"/>
      <c r="AO1387" s="2"/>
      <c r="AP1387" s="2"/>
      <c r="AQ1387" s="2"/>
      <c r="AS1387" s="2"/>
      <c r="AU1387" s="2"/>
      <c r="AW1387" s="2"/>
      <c r="AX1387" s="6"/>
      <c r="AY1387" s="6"/>
      <c r="AZ1387" s="6"/>
      <c r="BA1387" s="7"/>
    </row>
    <row r="1388" spans="2:53" x14ac:dyDescent="0.4">
      <c r="B1388" s="2"/>
      <c r="C1388" s="2"/>
      <c r="E1388" s="2"/>
      <c r="G1388" s="2"/>
      <c r="H1388" s="2"/>
      <c r="J1388" s="2"/>
      <c r="K1388" s="2"/>
      <c r="M1388" s="2"/>
      <c r="N1388" s="2"/>
      <c r="Q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J1388" s="2"/>
      <c r="AK1388" s="2"/>
      <c r="AN1388" s="2"/>
      <c r="AO1388" s="2"/>
      <c r="AP1388" s="2"/>
      <c r="AQ1388" s="2"/>
      <c r="AS1388" s="2"/>
      <c r="AU1388" s="2"/>
      <c r="AW1388" s="2"/>
      <c r="AX1388" s="6"/>
      <c r="AY1388" s="6"/>
      <c r="AZ1388" s="6"/>
      <c r="BA1388" s="7"/>
    </row>
    <row r="1389" spans="2:53" x14ac:dyDescent="0.4">
      <c r="B1389" s="2"/>
      <c r="C1389" s="2"/>
      <c r="E1389" s="2"/>
      <c r="G1389" s="2"/>
      <c r="H1389" s="2"/>
      <c r="J1389" s="2"/>
      <c r="K1389" s="2"/>
      <c r="M1389" s="2"/>
      <c r="N1389" s="2"/>
      <c r="Q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J1389" s="2"/>
      <c r="AK1389" s="2"/>
      <c r="AN1389" s="2"/>
      <c r="AO1389" s="2"/>
      <c r="AP1389" s="2"/>
      <c r="AQ1389" s="2"/>
      <c r="AS1389" s="2"/>
      <c r="AU1389" s="2"/>
      <c r="AW1389" s="2"/>
      <c r="AX1389" s="6"/>
      <c r="AY1389" s="6"/>
      <c r="AZ1389" s="6"/>
      <c r="BA1389" s="7"/>
    </row>
    <row r="1390" spans="2:53" x14ac:dyDescent="0.4">
      <c r="B1390" s="2"/>
      <c r="C1390" s="2"/>
      <c r="E1390" s="2"/>
      <c r="G1390" s="2"/>
      <c r="H1390" s="2"/>
      <c r="J1390" s="2"/>
      <c r="K1390" s="2"/>
      <c r="M1390" s="2"/>
      <c r="N1390" s="2"/>
      <c r="Q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J1390" s="2"/>
      <c r="AK1390" s="2"/>
      <c r="AN1390" s="2"/>
      <c r="AO1390" s="2"/>
      <c r="AP1390" s="2"/>
      <c r="AQ1390" s="2"/>
      <c r="AS1390" s="2"/>
      <c r="AU1390" s="2"/>
      <c r="AW1390" s="2"/>
      <c r="AX1390" s="6"/>
      <c r="AY1390" s="6"/>
      <c r="AZ1390" s="6"/>
      <c r="BA1390" s="7"/>
    </row>
    <row r="1391" spans="2:53" x14ac:dyDescent="0.4">
      <c r="B1391" s="2"/>
      <c r="C1391" s="2"/>
      <c r="E1391" s="2"/>
      <c r="G1391" s="2"/>
      <c r="H1391" s="2"/>
      <c r="J1391" s="2"/>
      <c r="K1391" s="2"/>
      <c r="M1391" s="2"/>
      <c r="N1391" s="2"/>
      <c r="Q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J1391" s="2"/>
      <c r="AK1391" s="2"/>
      <c r="AN1391" s="2"/>
      <c r="AO1391" s="2"/>
      <c r="AP1391" s="2"/>
      <c r="AQ1391" s="2"/>
      <c r="AS1391" s="2"/>
      <c r="AU1391" s="2"/>
      <c r="AW1391" s="2"/>
      <c r="AX1391" s="6"/>
      <c r="AY1391" s="6"/>
      <c r="AZ1391" s="6"/>
      <c r="BA1391" s="7"/>
    </row>
    <row r="1392" spans="2:53" x14ac:dyDescent="0.4">
      <c r="B1392" s="2"/>
      <c r="C1392" s="2"/>
      <c r="E1392" s="2"/>
      <c r="G1392" s="2"/>
      <c r="H1392" s="2"/>
      <c r="J1392" s="2"/>
      <c r="K1392" s="2"/>
      <c r="M1392" s="2"/>
      <c r="N1392" s="2"/>
      <c r="Q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J1392" s="2"/>
      <c r="AK1392" s="2"/>
      <c r="AN1392" s="2"/>
      <c r="AO1392" s="2"/>
      <c r="AP1392" s="2"/>
      <c r="AQ1392" s="2"/>
      <c r="AS1392" s="2"/>
      <c r="AU1392" s="2"/>
      <c r="AW1392" s="2"/>
      <c r="AX1392" s="6"/>
      <c r="AY1392" s="6"/>
      <c r="AZ1392" s="6"/>
      <c r="BA1392" s="7"/>
    </row>
    <row r="1393" spans="2:53" x14ac:dyDescent="0.4">
      <c r="B1393" s="2"/>
      <c r="C1393" s="2"/>
      <c r="E1393" s="2"/>
      <c r="G1393" s="2"/>
      <c r="H1393" s="2"/>
      <c r="J1393" s="2"/>
      <c r="K1393" s="2"/>
      <c r="M1393" s="2"/>
      <c r="N1393" s="2"/>
      <c r="Q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J1393" s="2"/>
      <c r="AK1393" s="2"/>
      <c r="AN1393" s="2"/>
      <c r="AO1393" s="2"/>
      <c r="AP1393" s="2"/>
      <c r="AQ1393" s="2"/>
      <c r="AS1393" s="2"/>
      <c r="AU1393" s="2"/>
      <c r="AW1393" s="2"/>
      <c r="AX1393" s="6"/>
      <c r="AY1393" s="6"/>
      <c r="AZ1393" s="6"/>
      <c r="BA1393" s="7"/>
    </row>
    <row r="1394" spans="2:53" x14ac:dyDescent="0.4">
      <c r="B1394" s="2"/>
      <c r="C1394" s="2"/>
      <c r="E1394" s="2"/>
      <c r="G1394" s="2"/>
      <c r="H1394" s="2"/>
      <c r="J1394" s="2"/>
      <c r="K1394" s="2"/>
      <c r="M1394" s="2"/>
      <c r="N1394" s="2"/>
      <c r="Q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J1394" s="2"/>
      <c r="AK1394" s="2"/>
      <c r="AN1394" s="2"/>
      <c r="AO1394" s="2"/>
      <c r="AP1394" s="2"/>
      <c r="AQ1394" s="2"/>
      <c r="AS1394" s="2"/>
      <c r="AU1394" s="2"/>
      <c r="AW1394" s="2"/>
      <c r="AX1394" s="6"/>
      <c r="AY1394" s="6"/>
      <c r="AZ1394" s="6"/>
      <c r="BA1394" s="7"/>
    </row>
    <row r="1395" spans="2:53" x14ac:dyDescent="0.4">
      <c r="B1395" s="2"/>
      <c r="C1395" s="2"/>
      <c r="E1395" s="2"/>
      <c r="G1395" s="2"/>
      <c r="H1395" s="2"/>
      <c r="J1395" s="2"/>
      <c r="K1395" s="2"/>
      <c r="M1395" s="2"/>
      <c r="N1395" s="2"/>
      <c r="Q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J1395" s="2"/>
      <c r="AK1395" s="2"/>
      <c r="AN1395" s="2"/>
      <c r="AO1395" s="2"/>
      <c r="AP1395" s="2"/>
      <c r="AQ1395" s="2"/>
      <c r="AS1395" s="2"/>
      <c r="AU1395" s="2"/>
      <c r="AW1395" s="2"/>
      <c r="AX1395" s="6"/>
      <c r="AY1395" s="6"/>
      <c r="AZ1395" s="6"/>
      <c r="BA1395" s="7"/>
    </row>
    <row r="1396" spans="2:53" x14ac:dyDescent="0.4">
      <c r="B1396" s="2"/>
      <c r="C1396" s="2"/>
      <c r="E1396" s="2"/>
      <c r="G1396" s="2"/>
      <c r="H1396" s="2"/>
      <c r="J1396" s="2"/>
      <c r="K1396" s="2"/>
      <c r="M1396" s="2"/>
      <c r="N1396" s="2"/>
      <c r="Q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J1396" s="2"/>
      <c r="AK1396" s="2"/>
      <c r="AN1396" s="2"/>
      <c r="AO1396" s="2"/>
      <c r="AP1396" s="2"/>
      <c r="AQ1396" s="2"/>
      <c r="AS1396" s="2"/>
      <c r="AU1396" s="2"/>
      <c r="AW1396" s="2"/>
      <c r="AX1396" s="6"/>
      <c r="AY1396" s="6"/>
      <c r="AZ1396" s="6"/>
      <c r="BA1396" s="7"/>
    </row>
    <row r="1397" spans="2:53" x14ac:dyDescent="0.4">
      <c r="B1397" s="2"/>
      <c r="C1397" s="2"/>
      <c r="E1397" s="2"/>
      <c r="G1397" s="2"/>
      <c r="H1397" s="2"/>
      <c r="J1397" s="2"/>
      <c r="K1397" s="2"/>
      <c r="M1397" s="2"/>
      <c r="N1397" s="2"/>
      <c r="Q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J1397" s="2"/>
      <c r="AK1397" s="2"/>
      <c r="AN1397" s="2"/>
      <c r="AO1397" s="2"/>
      <c r="AP1397" s="2"/>
      <c r="AQ1397" s="2"/>
      <c r="AS1397" s="2"/>
      <c r="AU1397" s="2"/>
      <c r="AW1397" s="2"/>
      <c r="AX1397" s="6"/>
      <c r="AY1397" s="6"/>
      <c r="AZ1397" s="6"/>
      <c r="BA1397" s="7"/>
    </row>
    <row r="1398" spans="2:53" x14ac:dyDescent="0.4">
      <c r="B1398" s="2"/>
      <c r="C1398" s="2"/>
      <c r="E1398" s="2"/>
      <c r="G1398" s="2"/>
      <c r="H1398" s="2"/>
      <c r="J1398" s="2"/>
      <c r="K1398" s="2"/>
      <c r="M1398" s="2"/>
      <c r="N1398" s="2"/>
      <c r="Q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J1398" s="2"/>
      <c r="AK1398" s="2"/>
      <c r="AN1398" s="2"/>
      <c r="AO1398" s="2"/>
      <c r="AP1398" s="2"/>
      <c r="AQ1398" s="2"/>
      <c r="AS1398" s="2"/>
      <c r="AU1398" s="2"/>
      <c r="AW1398" s="2"/>
      <c r="AX1398" s="6"/>
      <c r="AY1398" s="6"/>
      <c r="AZ1398" s="6"/>
      <c r="BA1398" s="7"/>
    </row>
    <row r="1399" spans="2:53" x14ac:dyDescent="0.4">
      <c r="B1399" s="2"/>
      <c r="C1399" s="2"/>
      <c r="E1399" s="2"/>
      <c r="G1399" s="2"/>
      <c r="H1399" s="2"/>
      <c r="J1399" s="2"/>
      <c r="K1399" s="2"/>
      <c r="M1399" s="2"/>
      <c r="N1399" s="2"/>
      <c r="Q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J1399" s="2"/>
      <c r="AK1399" s="2"/>
      <c r="AN1399" s="2"/>
      <c r="AO1399" s="2"/>
      <c r="AP1399" s="2"/>
      <c r="AQ1399" s="2"/>
      <c r="AS1399" s="2"/>
      <c r="AU1399" s="2"/>
      <c r="AW1399" s="2"/>
      <c r="AX1399" s="6"/>
      <c r="AY1399" s="6"/>
      <c r="AZ1399" s="6"/>
      <c r="BA1399" s="7"/>
    </row>
    <row r="1400" spans="2:53" x14ac:dyDescent="0.4">
      <c r="B1400" s="2"/>
      <c r="C1400" s="2"/>
      <c r="E1400" s="2"/>
      <c r="G1400" s="2"/>
      <c r="H1400" s="2"/>
      <c r="J1400" s="2"/>
      <c r="K1400" s="2"/>
      <c r="M1400" s="2"/>
      <c r="N1400" s="2"/>
      <c r="Q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J1400" s="2"/>
      <c r="AK1400" s="2"/>
      <c r="AN1400" s="2"/>
      <c r="AO1400" s="2"/>
      <c r="AP1400" s="2"/>
      <c r="AQ1400" s="2"/>
      <c r="AS1400" s="2"/>
      <c r="AU1400" s="2"/>
      <c r="AW1400" s="2"/>
      <c r="AX1400" s="6"/>
      <c r="AY1400" s="6"/>
      <c r="AZ1400" s="6"/>
      <c r="BA1400" s="7"/>
    </row>
    <row r="1401" spans="2:53" x14ac:dyDescent="0.4">
      <c r="B1401" s="2"/>
      <c r="C1401" s="2"/>
      <c r="E1401" s="2"/>
      <c r="G1401" s="2"/>
      <c r="H1401" s="2"/>
      <c r="J1401" s="2"/>
      <c r="K1401" s="2"/>
      <c r="M1401" s="2"/>
      <c r="N1401" s="2"/>
      <c r="Q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J1401" s="2"/>
      <c r="AK1401" s="2"/>
      <c r="AN1401" s="2"/>
      <c r="AO1401" s="2"/>
      <c r="AP1401" s="2"/>
      <c r="AQ1401" s="2"/>
      <c r="AS1401" s="2"/>
      <c r="AU1401" s="2"/>
      <c r="AW1401" s="2"/>
      <c r="AX1401" s="6"/>
      <c r="AY1401" s="6"/>
      <c r="AZ1401" s="6"/>
      <c r="BA1401" s="7"/>
    </row>
    <row r="1402" spans="2:53" x14ac:dyDescent="0.4">
      <c r="B1402" s="2"/>
      <c r="C1402" s="2"/>
      <c r="E1402" s="2"/>
      <c r="G1402" s="2"/>
      <c r="H1402" s="2"/>
      <c r="J1402" s="2"/>
      <c r="K1402" s="2"/>
      <c r="M1402" s="2"/>
      <c r="N1402" s="2"/>
      <c r="Q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J1402" s="2"/>
      <c r="AK1402" s="2"/>
      <c r="AN1402" s="2"/>
      <c r="AO1402" s="2"/>
      <c r="AP1402" s="2"/>
      <c r="AQ1402" s="2"/>
      <c r="AS1402" s="2"/>
      <c r="AU1402" s="2"/>
      <c r="AW1402" s="2"/>
      <c r="AX1402" s="6"/>
      <c r="AY1402" s="6"/>
      <c r="AZ1402" s="6"/>
      <c r="BA1402" s="7"/>
    </row>
    <row r="1403" spans="2:53" x14ac:dyDescent="0.4">
      <c r="B1403" s="2"/>
      <c r="C1403" s="2"/>
      <c r="E1403" s="2"/>
      <c r="G1403" s="2"/>
      <c r="H1403" s="2"/>
      <c r="J1403" s="2"/>
      <c r="K1403" s="2"/>
      <c r="M1403" s="2"/>
      <c r="N1403" s="2"/>
      <c r="Q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J1403" s="2"/>
      <c r="AK1403" s="2"/>
      <c r="AN1403" s="2"/>
      <c r="AO1403" s="2"/>
      <c r="AP1403" s="2"/>
      <c r="AQ1403" s="2"/>
      <c r="AS1403" s="2"/>
      <c r="AU1403" s="2"/>
      <c r="AW1403" s="2"/>
      <c r="AX1403" s="6"/>
      <c r="AY1403" s="6"/>
      <c r="AZ1403" s="6"/>
      <c r="BA1403" s="7"/>
    </row>
    <row r="1404" spans="2:53" x14ac:dyDescent="0.4">
      <c r="B1404" s="2"/>
      <c r="C1404" s="2"/>
      <c r="E1404" s="2"/>
      <c r="G1404" s="2"/>
      <c r="H1404" s="2"/>
      <c r="J1404" s="2"/>
      <c r="K1404" s="2"/>
      <c r="M1404" s="2"/>
      <c r="N1404" s="2"/>
      <c r="Q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J1404" s="2"/>
      <c r="AK1404" s="2"/>
      <c r="AN1404" s="2"/>
      <c r="AO1404" s="2"/>
      <c r="AP1404" s="2"/>
      <c r="AQ1404" s="2"/>
      <c r="AS1404" s="2"/>
      <c r="AU1404" s="2"/>
      <c r="AW1404" s="2"/>
      <c r="AX1404" s="6"/>
      <c r="AY1404" s="6"/>
      <c r="AZ1404" s="6"/>
      <c r="BA1404" s="7"/>
    </row>
    <row r="1405" spans="2:53" x14ac:dyDescent="0.4">
      <c r="B1405" s="2"/>
      <c r="C1405" s="2"/>
      <c r="E1405" s="2"/>
      <c r="G1405" s="2"/>
      <c r="H1405" s="2"/>
      <c r="J1405" s="2"/>
      <c r="K1405" s="2"/>
      <c r="M1405" s="2"/>
      <c r="N1405" s="2"/>
      <c r="Q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J1405" s="2"/>
      <c r="AK1405" s="2"/>
      <c r="AN1405" s="2"/>
      <c r="AO1405" s="2"/>
      <c r="AP1405" s="2"/>
      <c r="AQ1405" s="2"/>
      <c r="AS1405" s="2"/>
      <c r="AU1405" s="2"/>
      <c r="AW1405" s="2"/>
      <c r="AX1405" s="6"/>
      <c r="AY1405" s="6"/>
      <c r="AZ1405" s="6"/>
      <c r="BA1405" s="7"/>
    </row>
    <row r="1406" spans="2:53" x14ac:dyDescent="0.4">
      <c r="B1406" s="2"/>
      <c r="C1406" s="2"/>
      <c r="E1406" s="2"/>
      <c r="G1406" s="2"/>
      <c r="H1406" s="2"/>
      <c r="J1406" s="2"/>
      <c r="K1406" s="2"/>
      <c r="M1406" s="2"/>
      <c r="N1406" s="2"/>
      <c r="Q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J1406" s="2"/>
      <c r="AK1406" s="2"/>
      <c r="AN1406" s="2"/>
      <c r="AO1406" s="2"/>
      <c r="AP1406" s="2"/>
      <c r="AQ1406" s="2"/>
      <c r="AS1406" s="2"/>
      <c r="AU1406" s="2"/>
      <c r="AW1406" s="2"/>
      <c r="AX1406" s="6"/>
      <c r="AY1406" s="6"/>
      <c r="AZ1406" s="6"/>
      <c r="BA1406" s="7"/>
    </row>
    <row r="1407" spans="2:53" x14ac:dyDescent="0.4">
      <c r="B1407" s="2"/>
      <c r="C1407" s="2"/>
      <c r="E1407" s="2"/>
      <c r="G1407" s="2"/>
      <c r="H1407" s="2"/>
      <c r="J1407" s="2"/>
      <c r="K1407" s="2"/>
      <c r="M1407" s="2"/>
      <c r="N1407" s="2"/>
      <c r="Q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J1407" s="2"/>
      <c r="AK1407" s="2"/>
      <c r="AN1407" s="2"/>
      <c r="AO1407" s="2"/>
      <c r="AP1407" s="2"/>
      <c r="AQ1407" s="2"/>
      <c r="AS1407" s="2"/>
      <c r="AU1407" s="2"/>
      <c r="AW1407" s="2"/>
      <c r="AX1407" s="6"/>
      <c r="AY1407" s="6"/>
      <c r="AZ1407" s="6"/>
      <c r="BA1407" s="7"/>
    </row>
    <row r="1408" spans="2:53" x14ac:dyDescent="0.4">
      <c r="B1408" s="2"/>
      <c r="C1408" s="2"/>
      <c r="E1408" s="2"/>
      <c r="G1408" s="2"/>
      <c r="H1408" s="2"/>
      <c r="J1408" s="2"/>
      <c r="K1408" s="2"/>
      <c r="M1408" s="2"/>
      <c r="N1408" s="2"/>
      <c r="Q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J1408" s="2"/>
      <c r="AK1408" s="2"/>
      <c r="AN1408" s="2"/>
      <c r="AO1408" s="2"/>
      <c r="AP1408" s="2"/>
      <c r="AQ1408" s="2"/>
      <c r="AS1408" s="2"/>
      <c r="AU1408" s="2"/>
      <c r="AW1408" s="2"/>
      <c r="AX1408" s="6"/>
      <c r="AY1408" s="6"/>
      <c r="AZ1408" s="6"/>
      <c r="BA1408" s="7"/>
    </row>
    <row r="1409" spans="2:53" x14ac:dyDescent="0.4">
      <c r="B1409" s="2"/>
      <c r="C1409" s="2"/>
      <c r="E1409" s="2"/>
      <c r="G1409" s="2"/>
      <c r="H1409" s="2"/>
      <c r="J1409" s="2"/>
      <c r="K1409" s="2"/>
      <c r="M1409" s="2"/>
      <c r="N1409" s="2"/>
      <c r="Q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J1409" s="2"/>
      <c r="AK1409" s="2"/>
      <c r="AN1409" s="2"/>
      <c r="AO1409" s="2"/>
      <c r="AP1409" s="2"/>
      <c r="AQ1409" s="2"/>
      <c r="AS1409" s="2"/>
      <c r="AU1409" s="2"/>
      <c r="AW1409" s="2"/>
      <c r="AX1409" s="6"/>
      <c r="AY1409" s="6"/>
      <c r="AZ1409" s="6"/>
      <c r="BA1409" s="7"/>
    </row>
    <row r="1410" spans="2:53" x14ac:dyDescent="0.4">
      <c r="B1410" s="2"/>
      <c r="C1410" s="2"/>
      <c r="E1410" s="2"/>
      <c r="G1410" s="2"/>
      <c r="H1410" s="2"/>
      <c r="J1410" s="2"/>
      <c r="K1410" s="2"/>
      <c r="M1410" s="2"/>
      <c r="N1410" s="2"/>
      <c r="Q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J1410" s="2"/>
      <c r="AK1410" s="2"/>
      <c r="AN1410" s="2"/>
      <c r="AO1410" s="2"/>
      <c r="AP1410" s="2"/>
      <c r="AQ1410" s="2"/>
      <c r="AS1410" s="2"/>
      <c r="AU1410" s="2"/>
      <c r="AW1410" s="2"/>
      <c r="AX1410" s="6"/>
      <c r="AY1410" s="6"/>
      <c r="AZ1410" s="6"/>
      <c r="BA1410" s="7"/>
    </row>
    <row r="1411" spans="2:53" x14ac:dyDescent="0.4">
      <c r="B1411" s="2"/>
      <c r="C1411" s="2"/>
      <c r="E1411" s="2"/>
      <c r="G1411" s="2"/>
      <c r="H1411" s="2"/>
      <c r="J1411" s="2"/>
      <c r="K1411" s="2"/>
      <c r="M1411" s="2"/>
      <c r="N1411" s="2"/>
      <c r="Q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J1411" s="2"/>
      <c r="AK1411" s="2"/>
      <c r="AN1411" s="2"/>
      <c r="AO1411" s="2"/>
      <c r="AP1411" s="2"/>
      <c r="AQ1411" s="2"/>
      <c r="AS1411" s="2"/>
      <c r="AU1411" s="2"/>
      <c r="AW1411" s="2"/>
      <c r="AX1411" s="6"/>
      <c r="AY1411" s="6"/>
      <c r="AZ1411" s="6"/>
      <c r="BA1411" s="7"/>
    </row>
    <row r="1412" spans="2:53" x14ac:dyDescent="0.4">
      <c r="B1412" s="2"/>
      <c r="C1412" s="2"/>
      <c r="E1412" s="2"/>
      <c r="G1412" s="2"/>
      <c r="H1412" s="2"/>
      <c r="J1412" s="2"/>
      <c r="K1412" s="2"/>
      <c r="M1412" s="2"/>
      <c r="N1412" s="2"/>
      <c r="Q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J1412" s="2"/>
      <c r="AK1412" s="2"/>
      <c r="AN1412" s="2"/>
      <c r="AO1412" s="2"/>
      <c r="AP1412" s="2"/>
      <c r="AQ1412" s="2"/>
      <c r="AS1412" s="2"/>
      <c r="AU1412" s="2"/>
      <c r="AW1412" s="2"/>
      <c r="AX1412" s="6"/>
      <c r="AY1412" s="6"/>
      <c r="AZ1412" s="6"/>
      <c r="BA1412" s="7"/>
    </row>
    <row r="1413" spans="2:53" x14ac:dyDescent="0.4">
      <c r="B1413" s="2"/>
      <c r="C1413" s="2"/>
      <c r="E1413" s="2"/>
      <c r="G1413" s="2"/>
      <c r="H1413" s="2"/>
      <c r="J1413" s="2"/>
      <c r="K1413" s="2"/>
      <c r="M1413" s="2"/>
      <c r="N1413" s="2"/>
      <c r="Q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J1413" s="2"/>
      <c r="AK1413" s="2"/>
      <c r="AN1413" s="2"/>
      <c r="AO1413" s="2"/>
      <c r="AP1413" s="2"/>
      <c r="AQ1413" s="2"/>
      <c r="AS1413" s="2"/>
      <c r="AU1413" s="2"/>
      <c r="AW1413" s="2"/>
      <c r="AX1413" s="6"/>
      <c r="AY1413" s="6"/>
      <c r="AZ1413" s="6"/>
      <c r="BA1413" s="7"/>
    </row>
    <row r="1414" spans="2:53" x14ac:dyDescent="0.4">
      <c r="B1414" s="2"/>
      <c r="C1414" s="2"/>
      <c r="E1414" s="2"/>
      <c r="G1414" s="2"/>
      <c r="H1414" s="2"/>
      <c r="J1414" s="2"/>
      <c r="K1414" s="2"/>
      <c r="M1414" s="2"/>
      <c r="N1414" s="2"/>
      <c r="Q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J1414" s="2"/>
      <c r="AK1414" s="2"/>
      <c r="AN1414" s="2"/>
      <c r="AO1414" s="2"/>
      <c r="AP1414" s="2"/>
      <c r="AQ1414" s="2"/>
      <c r="AS1414" s="2"/>
      <c r="AU1414" s="2"/>
      <c r="AW1414" s="2"/>
      <c r="AX1414" s="6"/>
      <c r="AY1414" s="6"/>
      <c r="AZ1414" s="6"/>
      <c r="BA1414" s="7"/>
    </row>
    <row r="1415" spans="2:53" x14ac:dyDescent="0.4">
      <c r="B1415" s="2"/>
      <c r="C1415" s="2"/>
      <c r="E1415" s="2"/>
      <c r="G1415" s="2"/>
      <c r="H1415" s="2"/>
      <c r="J1415" s="2"/>
      <c r="K1415" s="2"/>
      <c r="M1415" s="2"/>
      <c r="N1415" s="2"/>
      <c r="Q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J1415" s="2"/>
      <c r="AK1415" s="2"/>
      <c r="AN1415" s="2"/>
      <c r="AO1415" s="2"/>
      <c r="AP1415" s="2"/>
      <c r="AQ1415" s="2"/>
      <c r="AS1415" s="2"/>
      <c r="AU1415" s="2"/>
      <c r="AW1415" s="2"/>
      <c r="AX1415" s="6"/>
      <c r="AY1415" s="6"/>
      <c r="AZ1415" s="6"/>
      <c r="BA1415" s="7"/>
    </row>
    <row r="1416" spans="2:53" x14ac:dyDescent="0.4">
      <c r="B1416" s="2"/>
      <c r="C1416" s="2"/>
      <c r="E1416" s="2"/>
      <c r="G1416" s="2"/>
      <c r="H1416" s="2"/>
      <c r="J1416" s="2"/>
      <c r="K1416" s="2"/>
      <c r="M1416" s="2"/>
      <c r="N1416" s="2"/>
      <c r="Q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J1416" s="2"/>
      <c r="AK1416" s="2"/>
      <c r="AN1416" s="2"/>
      <c r="AO1416" s="2"/>
      <c r="AP1416" s="2"/>
      <c r="AQ1416" s="2"/>
      <c r="AS1416" s="2"/>
      <c r="AU1416" s="2"/>
      <c r="AW1416" s="2"/>
      <c r="AX1416" s="6"/>
      <c r="AY1416" s="6"/>
      <c r="AZ1416" s="6"/>
      <c r="BA1416" s="7"/>
    </row>
    <row r="1417" spans="2:53" x14ac:dyDescent="0.4">
      <c r="B1417" s="2"/>
      <c r="C1417" s="2"/>
      <c r="E1417" s="2"/>
      <c r="G1417" s="2"/>
      <c r="H1417" s="2"/>
      <c r="J1417" s="2"/>
      <c r="K1417" s="2"/>
      <c r="M1417" s="2"/>
      <c r="N1417" s="2"/>
      <c r="Q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J1417" s="2"/>
      <c r="AK1417" s="2"/>
      <c r="AN1417" s="2"/>
      <c r="AO1417" s="2"/>
      <c r="AP1417" s="2"/>
      <c r="AQ1417" s="2"/>
      <c r="AS1417" s="2"/>
      <c r="AU1417" s="2"/>
      <c r="AW1417" s="2"/>
      <c r="AX1417" s="6"/>
      <c r="AY1417" s="6"/>
      <c r="AZ1417" s="6"/>
      <c r="BA1417" s="7"/>
    </row>
    <row r="1418" spans="2:53" x14ac:dyDescent="0.4">
      <c r="B1418" s="2"/>
      <c r="C1418" s="2"/>
      <c r="E1418" s="2"/>
      <c r="G1418" s="2"/>
      <c r="H1418" s="2"/>
      <c r="J1418" s="2"/>
      <c r="K1418" s="2"/>
      <c r="M1418" s="2"/>
      <c r="N1418" s="2"/>
      <c r="Q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J1418" s="2"/>
      <c r="AK1418" s="2"/>
      <c r="AN1418" s="2"/>
      <c r="AO1418" s="2"/>
      <c r="AP1418" s="2"/>
      <c r="AQ1418" s="2"/>
      <c r="AS1418" s="2"/>
      <c r="AU1418" s="2"/>
      <c r="AW1418" s="2"/>
      <c r="AX1418" s="6"/>
      <c r="AY1418" s="6"/>
      <c r="AZ1418" s="6"/>
      <c r="BA1418" s="7"/>
    </row>
    <row r="1419" spans="2:53" x14ac:dyDescent="0.4">
      <c r="B1419" s="2"/>
      <c r="C1419" s="2"/>
      <c r="E1419" s="2"/>
      <c r="G1419" s="2"/>
      <c r="H1419" s="2"/>
      <c r="J1419" s="2"/>
      <c r="K1419" s="2"/>
      <c r="M1419" s="2"/>
      <c r="N1419" s="2"/>
      <c r="Q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J1419" s="2"/>
      <c r="AK1419" s="2"/>
      <c r="AN1419" s="2"/>
      <c r="AO1419" s="2"/>
      <c r="AP1419" s="2"/>
      <c r="AQ1419" s="2"/>
      <c r="AS1419" s="2"/>
      <c r="AU1419" s="2"/>
      <c r="AW1419" s="2"/>
      <c r="AX1419" s="6"/>
      <c r="AY1419" s="6"/>
      <c r="AZ1419" s="6"/>
      <c r="BA1419" s="7"/>
    </row>
    <row r="1420" spans="2:53" x14ac:dyDescent="0.4">
      <c r="B1420" s="2"/>
      <c r="C1420" s="2"/>
      <c r="E1420" s="2"/>
      <c r="G1420" s="2"/>
      <c r="H1420" s="2"/>
      <c r="J1420" s="2"/>
      <c r="K1420" s="2"/>
      <c r="M1420" s="2"/>
      <c r="N1420" s="2"/>
      <c r="Q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J1420" s="2"/>
      <c r="AK1420" s="2"/>
      <c r="AN1420" s="2"/>
      <c r="AO1420" s="2"/>
      <c r="AP1420" s="2"/>
      <c r="AQ1420" s="2"/>
      <c r="AS1420" s="2"/>
      <c r="AU1420" s="2"/>
      <c r="AW1420" s="2"/>
      <c r="AX1420" s="6"/>
      <c r="AY1420" s="6"/>
      <c r="AZ1420" s="6"/>
      <c r="BA1420" s="7"/>
    </row>
    <row r="1421" spans="2:53" x14ac:dyDescent="0.4">
      <c r="B1421" s="2"/>
      <c r="C1421" s="2"/>
      <c r="E1421" s="2"/>
      <c r="G1421" s="2"/>
      <c r="H1421" s="2"/>
      <c r="J1421" s="2"/>
      <c r="K1421" s="2"/>
      <c r="M1421" s="2"/>
      <c r="N1421" s="2"/>
      <c r="Q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J1421" s="2"/>
      <c r="AK1421" s="2"/>
      <c r="AN1421" s="2"/>
      <c r="AO1421" s="2"/>
      <c r="AP1421" s="2"/>
      <c r="AQ1421" s="2"/>
      <c r="AS1421" s="2"/>
      <c r="AU1421" s="2"/>
      <c r="AW1421" s="2"/>
      <c r="AX1421" s="6"/>
      <c r="AY1421" s="6"/>
      <c r="AZ1421" s="6"/>
      <c r="BA1421" s="7"/>
    </row>
    <row r="1422" spans="2:53" x14ac:dyDescent="0.4">
      <c r="B1422" s="2"/>
      <c r="C1422" s="2"/>
      <c r="E1422" s="2"/>
      <c r="G1422" s="2"/>
      <c r="H1422" s="2"/>
      <c r="J1422" s="2"/>
      <c r="K1422" s="2"/>
      <c r="M1422" s="2"/>
      <c r="N1422" s="2"/>
      <c r="Q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J1422" s="2"/>
      <c r="AK1422" s="2"/>
      <c r="AN1422" s="2"/>
      <c r="AO1422" s="2"/>
      <c r="AP1422" s="2"/>
      <c r="AQ1422" s="2"/>
      <c r="AS1422" s="2"/>
      <c r="AU1422" s="2"/>
      <c r="AW1422" s="2"/>
      <c r="AX1422" s="6"/>
      <c r="AY1422" s="6"/>
      <c r="AZ1422" s="6"/>
      <c r="BA1422" s="7"/>
    </row>
    <row r="1423" spans="2:53" x14ac:dyDescent="0.4">
      <c r="B1423" s="2"/>
      <c r="C1423" s="2"/>
      <c r="E1423" s="2"/>
      <c r="G1423" s="2"/>
      <c r="H1423" s="2"/>
      <c r="J1423" s="2"/>
      <c r="K1423" s="2"/>
      <c r="M1423" s="2"/>
      <c r="N1423" s="2"/>
      <c r="Q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J1423" s="2"/>
      <c r="AK1423" s="2"/>
      <c r="AN1423" s="2"/>
      <c r="AO1423" s="2"/>
      <c r="AP1423" s="2"/>
      <c r="AQ1423" s="2"/>
      <c r="AS1423" s="2"/>
      <c r="AU1423" s="2"/>
      <c r="AW1423" s="2"/>
      <c r="AX1423" s="6"/>
      <c r="AY1423" s="6"/>
      <c r="AZ1423" s="6"/>
      <c r="BA1423" s="7"/>
    </row>
    <row r="1424" spans="2:53" x14ac:dyDescent="0.4">
      <c r="B1424" s="2"/>
      <c r="C1424" s="2"/>
      <c r="E1424" s="2"/>
      <c r="G1424" s="2"/>
      <c r="H1424" s="2"/>
      <c r="J1424" s="2"/>
      <c r="K1424" s="2"/>
      <c r="M1424" s="2"/>
      <c r="N1424" s="2"/>
      <c r="Q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J1424" s="2"/>
      <c r="AK1424" s="2"/>
      <c r="AN1424" s="2"/>
      <c r="AO1424" s="2"/>
      <c r="AP1424" s="2"/>
      <c r="AQ1424" s="2"/>
      <c r="AS1424" s="2"/>
      <c r="AU1424" s="2"/>
      <c r="AW1424" s="2"/>
      <c r="AX1424" s="6"/>
      <c r="AY1424" s="6"/>
      <c r="AZ1424" s="6"/>
      <c r="BA1424" s="7"/>
    </row>
    <row r="1425" spans="2:53" x14ac:dyDescent="0.4">
      <c r="B1425" s="2"/>
      <c r="C1425" s="2"/>
      <c r="E1425" s="2"/>
      <c r="G1425" s="2"/>
      <c r="H1425" s="2"/>
      <c r="J1425" s="2"/>
      <c r="K1425" s="2"/>
      <c r="M1425" s="2"/>
      <c r="N1425" s="2"/>
      <c r="Q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J1425" s="2"/>
      <c r="AK1425" s="2"/>
      <c r="AN1425" s="2"/>
      <c r="AO1425" s="2"/>
      <c r="AP1425" s="2"/>
      <c r="AQ1425" s="2"/>
      <c r="AS1425" s="2"/>
      <c r="AU1425" s="2"/>
      <c r="AW1425" s="2"/>
      <c r="AX1425" s="6"/>
      <c r="AY1425" s="6"/>
      <c r="AZ1425" s="6"/>
      <c r="BA1425" s="7"/>
    </row>
    <row r="1426" spans="2:53" x14ac:dyDescent="0.4">
      <c r="B1426" s="2"/>
      <c r="C1426" s="2"/>
      <c r="E1426" s="2"/>
      <c r="G1426" s="2"/>
      <c r="H1426" s="2"/>
      <c r="J1426" s="2"/>
      <c r="K1426" s="2"/>
      <c r="M1426" s="2"/>
      <c r="N1426" s="2"/>
      <c r="Q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J1426" s="2"/>
      <c r="AK1426" s="2"/>
      <c r="AN1426" s="2"/>
      <c r="AO1426" s="2"/>
      <c r="AP1426" s="2"/>
      <c r="AQ1426" s="2"/>
      <c r="AS1426" s="2"/>
      <c r="AU1426" s="2"/>
      <c r="AW1426" s="2"/>
      <c r="AX1426" s="6"/>
      <c r="AY1426" s="6"/>
      <c r="AZ1426" s="6"/>
      <c r="BA1426" s="7"/>
    </row>
    <row r="1427" spans="2:53" x14ac:dyDescent="0.4">
      <c r="B1427" s="2"/>
      <c r="C1427" s="2"/>
      <c r="E1427" s="2"/>
      <c r="G1427" s="2"/>
      <c r="H1427" s="2"/>
      <c r="J1427" s="2"/>
      <c r="K1427" s="2"/>
      <c r="M1427" s="2"/>
      <c r="N1427" s="2"/>
      <c r="Q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J1427" s="2"/>
      <c r="AK1427" s="2"/>
      <c r="AN1427" s="2"/>
      <c r="AO1427" s="2"/>
      <c r="AP1427" s="2"/>
      <c r="AQ1427" s="2"/>
      <c r="AS1427" s="2"/>
      <c r="AU1427" s="2"/>
      <c r="AW1427" s="2"/>
      <c r="AX1427" s="6"/>
      <c r="AY1427" s="6"/>
      <c r="AZ1427" s="6"/>
      <c r="BA1427" s="7"/>
    </row>
    <row r="1428" spans="2:53" x14ac:dyDescent="0.4">
      <c r="B1428" s="2"/>
      <c r="C1428" s="2"/>
      <c r="E1428" s="2"/>
      <c r="G1428" s="2"/>
      <c r="H1428" s="2"/>
      <c r="J1428" s="2"/>
      <c r="K1428" s="2"/>
      <c r="M1428" s="2"/>
      <c r="N1428" s="2"/>
      <c r="Q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J1428" s="2"/>
      <c r="AK1428" s="2"/>
      <c r="AN1428" s="2"/>
      <c r="AO1428" s="2"/>
      <c r="AP1428" s="2"/>
      <c r="AQ1428" s="2"/>
      <c r="AS1428" s="2"/>
      <c r="AU1428" s="2"/>
      <c r="AW1428" s="2"/>
      <c r="AX1428" s="6"/>
      <c r="AY1428" s="6"/>
      <c r="AZ1428" s="6"/>
      <c r="BA1428" s="7"/>
    </row>
    <row r="1429" spans="2:53" x14ac:dyDescent="0.4">
      <c r="B1429" s="2"/>
      <c r="C1429" s="2"/>
      <c r="E1429" s="2"/>
      <c r="G1429" s="2"/>
      <c r="H1429" s="2"/>
      <c r="J1429" s="2"/>
      <c r="K1429" s="2"/>
      <c r="M1429" s="2"/>
      <c r="N1429" s="2"/>
      <c r="Q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J1429" s="2"/>
      <c r="AK1429" s="2"/>
      <c r="AN1429" s="2"/>
      <c r="AO1429" s="2"/>
      <c r="AP1429" s="2"/>
      <c r="AQ1429" s="2"/>
      <c r="AS1429" s="2"/>
      <c r="AU1429" s="2"/>
      <c r="AW1429" s="2"/>
      <c r="AX1429" s="6"/>
      <c r="AY1429" s="6"/>
      <c r="AZ1429" s="6"/>
      <c r="BA1429" s="7"/>
    </row>
    <row r="1430" spans="2:53" x14ac:dyDescent="0.4">
      <c r="B1430" s="2"/>
      <c r="C1430" s="2"/>
      <c r="E1430" s="2"/>
      <c r="G1430" s="2"/>
      <c r="H1430" s="2"/>
      <c r="J1430" s="2"/>
      <c r="K1430" s="2"/>
      <c r="M1430" s="2"/>
      <c r="N1430" s="2"/>
      <c r="Q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J1430" s="2"/>
      <c r="AK1430" s="2"/>
      <c r="AN1430" s="2"/>
      <c r="AO1430" s="2"/>
      <c r="AP1430" s="2"/>
      <c r="AQ1430" s="2"/>
      <c r="AS1430" s="2"/>
      <c r="AU1430" s="2"/>
      <c r="AW1430" s="2"/>
      <c r="AX1430" s="6"/>
      <c r="AY1430" s="6"/>
      <c r="AZ1430" s="6"/>
      <c r="BA1430" s="7"/>
    </row>
    <row r="1431" spans="2:53" x14ac:dyDescent="0.4">
      <c r="B1431" s="2"/>
      <c r="C1431" s="2"/>
      <c r="E1431" s="2"/>
      <c r="G1431" s="2"/>
      <c r="H1431" s="2"/>
      <c r="J1431" s="2"/>
      <c r="K1431" s="2"/>
      <c r="M1431" s="2"/>
      <c r="N1431" s="2"/>
      <c r="Q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J1431" s="2"/>
      <c r="AK1431" s="2"/>
      <c r="AN1431" s="2"/>
      <c r="AO1431" s="2"/>
      <c r="AP1431" s="2"/>
      <c r="AQ1431" s="2"/>
      <c r="AS1431" s="2"/>
      <c r="AU1431" s="2"/>
      <c r="AW1431" s="2"/>
      <c r="AX1431" s="6"/>
      <c r="AY1431" s="6"/>
      <c r="AZ1431" s="6"/>
      <c r="BA1431" s="7"/>
    </row>
    <row r="1432" spans="2:53" x14ac:dyDescent="0.4">
      <c r="B1432" s="2"/>
      <c r="C1432" s="2"/>
      <c r="E1432" s="2"/>
      <c r="G1432" s="2"/>
      <c r="H1432" s="2"/>
      <c r="J1432" s="2"/>
      <c r="K1432" s="2"/>
      <c r="M1432" s="2"/>
      <c r="N1432" s="2"/>
      <c r="Q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J1432" s="2"/>
      <c r="AK1432" s="2"/>
      <c r="AN1432" s="2"/>
      <c r="AO1432" s="2"/>
      <c r="AP1432" s="2"/>
      <c r="AQ1432" s="2"/>
      <c r="AS1432" s="2"/>
      <c r="AU1432" s="2"/>
      <c r="AW1432" s="2"/>
      <c r="AX1432" s="6"/>
      <c r="AY1432" s="6"/>
      <c r="AZ1432" s="6"/>
      <c r="BA1432" s="7"/>
    </row>
    <row r="1433" spans="2:53" x14ac:dyDescent="0.4">
      <c r="B1433" s="2"/>
      <c r="C1433" s="2"/>
      <c r="E1433" s="2"/>
      <c r="G1433" s="2"/>
      <c r="H1433" s="2"/>
      <c r="J1433" s="2"/>
      <c r="K1433" s="2"/>
      <c r="M1433" s="2"/>
      <c r="N1433" s="2"/>
      <c r="Q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J1433" s="2"/>
      <c r="AK1433" s="2"/>
      <c r="AN1433" s="2"/>
      <c r="AO1433" s="2"/>
      <c r="AP1433" s="2"/>
      <c r="AQ1433" s="2"/>
      <c r="AS1433" s="2"/>
      <c r="AU1433" s="2"/>
      <c r="AW1433" s="2"/>
      <c r="AX1433" s="6"/>
      <c r="AY1433" s="6"/>
      <c r="AZ1433" s="6"/>
      <c r="BA1433" s="7"/>
    </row>
    <row r="1434" spans="2:53" x14ac:dyDescent="0.4">
      <c r="B1434" s="2"/>
      <c r="C1434" s="2"/>
      <c r="E1434" s="2"/>
      <c r="G1434" s="2"/>
      <c r="H1434" s="2"/>
      <c r="J1434" s="2"/>
      <c r="K1434" s="2"/>
      <c r="M1434" s="2"/>
      <c r="N1434" s="2"/>
      <c r="Q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J1434" s="2"/>
      <c r="AK1434" s="2"/>
      <c r="AN1434" s="2"/>
      <c r="AO1434" s="2"/>
      <c r="AP1434" s="2"/>
      <c r="AQ1434" s="2"/>
      <c r="AS1434" s="2"/>
      <c r="AU1434" s="2"/>
      <c r="AW1434" s="2"/>
      <c r="AX1434" s="6"/>
      <c r="AY1434" s="6"/>
      <c r="AZ1434" s="6"/>
      <c r="BA1434" s="7"/>
    </row>
    <row r="1435" spans="2:53" x14ac:dyDescent="0.4">
      <c r="B1435" s="2"/>
      <c r="C1435" s="2"/>
      <c r="E1435" s="2"/>
      <c r="G1435" s="2"/>
      <c r="H1435" s="2"/>
      <c r="J1435" s="2"/>
      <c r="K1435" s="2"/>
      <c r="M1435" s="2"/>
      <c r="N1435" s="2"/>
      <c r="Q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J1435" s="2"/>
      <c r="AK1435" s="2"/>
      <c r="AN1435" s="2"/>
      <c r="AO1435" s="2"/>
      <c r="AP1435" s="2"/>
      <c r="AQ1435" s="2"/>
      <c r="AS1435" s="2"/>
      <c r="AU1435" s="2"/>
      <c r="AW1435" s="2"/>
      <c r="AX1435" s="6"/>
      <c r="AY1435" s="6"/>
      <c r="AZ1435" s="6"/>
      <c r="BA1435" s="7"/>
    </row>
    <row r="1436" spans="2:53" x14ac:dyDescent="0.4">
      <c r="B1436" s="2"/>
      <c r="C1436" s="2"/>
      <c r="E1436" s="2"/>
      <c r="G1436" s="2"/>
      <c r="H1436" s="2"/>
      <c r="J1436" s="2"/>
      <c r="K1436" s="2"/>
      <c r="M1436" s="2"/>
      <c r="N1436" s="2"/>
      <c r="Q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J1436" s="2"/>
      <c r="AK1436" s="2"/>
      <c r="AN1436" s="2"/>
      <c r="AO1436" s="2"/>
      <c r="AP1436" s="2"/>
      <c r="AQ1436" s="2"/>
      <c r="AS1436" s="2"/>
      <c r="AU1436" s="2"/>
      <c r="AW1436" s="2"/>
      <c r="AX1436" s="6"/>
      <c r="AY1436" s="6"/>
      <c r="AZ1436" s="6"/>
      <c r="BA1436" s="7"/>
    </row>
    <row r="1437" spans="2:53" x14ac:dyDescent="0.4">
      <c r="B1437" s="2"/>
      <c r="C1437" s="2"/>
      <c r="E1437" s="2"/>
      <c r="G1437" s="2"/>
      <c r="H1437" s="2"/>
      <c r="J1437" s="2"/>
      <c r="K1437" s="2"/>
      <c r="M1437" s="2"/>
      <c r="N1437" s="2"/>
      <c r="Q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J1437" s="2"/>
      <c r="AK1437" s="2"/>
      <c r="AN1437" s="2"/>
      <c r="AO1437" s="2"/>
      <c r="AP1437" s="2"/>
      <c r="AQ1437" s="2"/>
      <c r="AS1437" s="2"/>
      <c r="AU1437" s="2"/>
      <c r="AW1437" s="2"/>
      <c r="AX1437" s="6"/>
      <c r="AY1437" s="6"/>
      <c r="AZ1437" s="6"/>
      <c r="BA1437" s="7"/>
    </row>
    <row r="1438" spans="2:53" x14ac:dyDescent="0.4">
      <c r="B1438" s="2"/>
      <c r="C1438" s="2"/>
      <c r="E1438" s="2"/>
      <c r="G1438" s="2"/>
      <c r="H1438" s="2"/>
      <c r="J1438" s="2"/>
      <c r="K1438" s="2"/>
      <c r="M1438" s="2"/>
      <c r="N1438" s="2"/>
      <c r="Q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J1438" s="2"/>
      <c r="AK1438" s="2"/>
      <c r="AN1438" s="2"/>
      <c r="AO1438" s="2"/>
      <c r="AP1438" s="2"/>
      <c r="AQ1438" s="2"/>
      <c r="AS1438" s="2"/>
      <c r="AU1438" s="2"/>
      <c r="AW1438" s="2"/>
      <c r="AX1438" s="6"/>
      <c r="AY1438" s="6"/>
      <c r="AZ1438" s="6"/>
      <c r="BA1438" s="7"/>
    </row>
    <row r="1439" spans="2:53" x14ac:dyDescent="0.4">
      <c r="B1439" s="2"/>
      <c r="C1439" s="2"/>
      <c r="E1439" s="2"/>
      <c r="G1439" s="2"/>
      <c r="H1439" s="2"/>
      <c r="J1439" s="2"/>
      <c r="K1439" s="2"/>
      <c r="M1439" s="2"/>
      <c r="N1439" s="2"/>
      <c r="Q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J1439" s="2"/>
      <c r="AK1439" s="2"/>
      <c r="AN1439" s="2"/>
      <c r="AO1439" s="2"/>
      <c r="AP1439" s="2"/>
      <c r="AQ1439" s="2"/>
      <c r="AS1439" s="2"/>
      <c r="AU1439" s="2"/>
      <c r="AW1439" s="2"/>
      <c r="AX1439" s="6"/>
      <c r="AY1439" s="6"/>
      <c r="AZ1439" s="6"/>
      <c r="BA1439" s="7"/>
    </row>
    <row r="1440" spans="2:53" x14ac:dyDescent="0.4">
      <c r="B1440" s="2"/>
      <c r="C1440" s="2"/>
      <c r="E1440" s="2"/>
      <c r="G1440" s="2"/>
      <c r="H1440" s="2"/>
      <c r="J1440" s="2"/>
      <c r="K1440" s="2"/>
      <c r="M1440" s="2"/>
      <c r="N1440" s="2"/>
      <c r="Q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J1440" s="2"/>
      <c r="AK1440" s="2"/>
      <c r="AN1440" s="2"/>
      <c r="AO1440" s="2"/>
      <c r="AP1440" s="2"/>
      <c r="AQ1440" s="2"/>
      <c r="AS1440" s="2"/>
      <c r="AU1440" s="2"/>
      <c r="AW1440" s="2"/>
      <c r="AX1440" s="6"/>
      <c r="AY1440" s="6"/>
      <c r="AZ1440" s="6"/>
      <c r="BA1440" s="7"/>
    </row>
    <row r="1441" spans="2:53" x14ac:dyDescent="0.4">
      <c r="B1441" s="2"/>
      <c r="C1441" s="2"/>
      <c r="E1441" s="2"/>
      <c r="G1441" s="2"/>
      <c r="H1441" s="2"/>
      <c r="J1441" s="2"/>
      <c r="K1441" s="2"/>
      <c r="M1441" s="2"/>
      <c r="N1441" s="2"/>
      <c r="Q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J1441" s="2"/>
      <c r="AK1441" s="2"/>
      <c r="AN1441" s="2"/>
      <c r="AO1441" s="2"/>
      <c r="AP1441" s="2"/>
      <c r="AQ1441" s="2"/>
      <c r="AS1441" s="2"/>
      <c r="AU1441" s="2"/>
      <c r="AW1441" s="2"/>
      <c r="AX1441" s="6"/>
      <c r="AY1441" s="6"/>
      <c r="AZ1441" s="6"/>
      <c r="BA1441" s="7"/>
    </row>
    <row r="1442" spans="2:53" x14ac:dyDescent="0.4">
      <c r="B1442" s="2"/>
      <c r="C1442" s="2"/>
      <c r="E1442" s="2"/>
      <c r="G1442" s="2"/>
      <c r="H1442" s="2"/>
      <c r="J1442" s="2"/>
      <c r="K1442" s="2"/>
      <c r="M1442" s="2"/>
      <c r="N1442" s="2"/>
      <c r="Q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J1442" s="2"/>
      <c r="AK1442" s="2"/>
      <c r="AN1442" s="2"/>
      <c r="AO1442" s="2"/>
      <c r="AP1442" s="2"/>
      <c r="AQ1442" s="2"/>
      <c r="AS1442" s="2"/>
      <c r="AU1442" s="2"/>
      <c r="AW1442" s="2"/>
      <c r="AX1442" s="6"/>
      <c r="AY1442" s="6"/>
      <c r="AZ1442" s="6"/>
      <c r="BA1442" s="7"/>
    </row>
    <row r="1443" spans="2:53" x14ac:dyDescent="0.4">
      <c r="B1443" s="2"/>
      <c r="C1443" s="2"/>
      <c r="E1443" s="2"/>
      <c r="G1443" s="2"/>
      <c r="H1443" s="2"/>
      <c r="J1443" s="2"/>
      <c r="K1443" s="2"/>
      <c r="M1443" s="2"/>
      <c r="N1443" s="2"/>
      <c r="Q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J1443" s="2"/>
      <c r="AK1443" s="2"/>
      <c r="AN1443" s="2"/>
      <c r="AO1443" s="2"/>
      <c r="AP1443" s="2"/>
      <c r="AQ1443" s="2"/>
      <c r="AS1443" s="2"/>
      <c r="AU1443" s="2"/>
      <c r="AW1443" s="2"/>
      <c r="AX1443" s="6"/>
      <c r="AY1443" s="6"/>
      <c r="AZ1443" s="6"/>
      <c r="BA1443" s="7"/>
    </row>
    <row r="1444" spans="2:53" x14ac:dyDescent="0.4">
      <c r="B1444" s="2"/>
      <c r="C1444" s="2"/>
      <c r="E1444" s="2"/>
      <c r="G1444" s="2"/>
      <c r="H1444" s="2"/>
      <c r="J1444" s="2"/>
      <c r="K1444" s="2"/>
      <c r="M1444" s="2"/>
      <c r="N1444" s="2"/>
      <c r="Q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J1444" s="2"/>
      <c r="AK1444" s="2"/>
      <c r="AN1444" s="2"/>
      <c r="AO1444" s="2"/>
      <c r="AP1444" s="2"/>
      <c r="AQ1444" s="2"/>
      <c r="AS1444" s="2"/>
      <c r="AU1444" s="2"/>
      <c r="AW1444" s="2"/>
      <c r="AX1444" s="6"/>
      <c r="AY1444" s="6"/>
      <c r="AZ1444" s="6"/>
      <c r="BA1444" s="7"/>
    </row>
    <row r="1445" spans="2:53" x14ac:dyDescent="0.4">
      <c r="B1445" s="2"/>
      <c r="C1445" s="2"/>
      <c r="E1445" s="2"/>
      <c r="G1445" s="2"/>
      <c r="H1445" s="2"/>
      <c r="J1445" s="2"/>
      <c r="K1445" s="2"/>
      <c r="M1445" s="2"/>
      <c r="N1445" s="2"/>
      <c r="Q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J1445" s="2"/>
      <c r="AK1445" s="2"/>
      <c r="AN1445" s="2"/>
      <c r="AO1445" s="2"/>
      <c r="AP1445" s="2"/>
      <c r="AQ1445" s="2"/>
      <c r="AS1445" s="2"/>
      <c r="AU1445" s="2"/>
      <c r="AW1445" s="2"/>
      <c r="AX1445" s="6"/>
      <c r="AY1445" s="6"/>
      <c r="AZ1445" s="6"/>
      <c r="BA1445" s="7"/>
    </row>
    <row r="1446" spans="2:53" x14ac:dyDescent="0.4">
      <c r="B1446" s="2"/>
      <c r="C1446" s="2"/>
      <c r="E1446" s="2"/>
      <c r="G1446" s="2"/>
      <c r="H1446" s="2"/>
      <c r="J1446" s="2"/>
      <c r="K1446" s="2"/>
      <c r="M1446" s="2"/>
      <c r="N1446" s="2"/>
      <c r="Q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J1446" s="2"/>
      <c r="AK1446" s="2"/>
      <c r="AN1446" s="2"/>
      <c r="AO1446" s="2"/>
      <c r="AP1446" s="2"/>
      <c r="AQ1446" s="2"/>
      <c r="AS1446" s="2"/>
      <c r="AU1446" s="2"/>
      <c r="AW1446" s="2"/>
      <c r="AX1446" s="6"/>
      <c r="AY1446" s="6"/>
      <c r="AZ1446" s="6"/>
      <c r="BA1446" s="7"/>
    </row>
    <row r="1447" spans="2:53" x14ac:dyDescent="0.4">
      <c r="B1447" s="2"/>
      <c r="C1447" s="2"/>
      <c r="E1447" s="2"/>
      <c r="G1447" s="2"/>
      <c r="H1447" s="2"/>
      <c r="J1447" s="2"/>
      <c r="K1447" s="2"/>
      <c r="M1447" s="2"/>
      <c r="N1447" s="2"/>
      <c r="Q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J1447" s="2"/>
      <c r="AK1447" s="2"/>
      <c r="AN1447" s="2"/>
      <c r="AO1447" s="2"/>
      <c r="AP1447" s="2"/>
      <c r="AQ1447" s="2"/>
      <c r="AS1447" s="2"/>
      <c r="AU1447" s="2"/>
      <c r="AW1447" s="2"/>
      <c r="AX1447" s="6"/>
      <c r="AY1447" s="6"/>
      <c r="AZ1447" s="6"/>
      <c r="BA1447" s="7"/>
    </row>
    <row r="1448" spans="2:53" x14ac:dyDescent="0.4">
      <c r="B1448" s="2"/>
      <c r="C1448" s="2"/>
      <c r="E1448" s="2"/>
      <c r="G1448" s="2"/>
      <c r="H1448" s="2"/>
      <c r="J1448" s="2"/>
      <c r="K1448" s="2"/>
      <c r="M1448" s="2"/>
      <c r="N1448" s="2"/>
      <c r="Q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J1448" s="2"/>
      <c r="AK1448" s="2"/>
      <c r="AN1448" s="2"/>
      <c r="AO1448" s="2"/>
      <c r="AP1448" s="2"/>
      <c r="AQ1448" s="2"/>
      <c r="AS1448" s="2"/>
      <c r="AU1448" s="2"/>
      <c r="AW1448" s="2"/>
      <c r="AX1448" s="6"/>
      <c r="AY1448" s="6"/>
      <c r="AZ1448" s="6"/>
      <c r="BA1448" s="7"/>
    </row>
    <row r="1449" spans="2:53" x14ac:dyDescent="0.4">
      <c r="B1449" s="2"/>
      <c r="C1449" s="2"/>
      <c r="E1449" s="2"/>
      <c r="G1449" s="2"/>
      <c r="H1449" s="2"/>
      <c r="J1449" s="2"/>
      <c r="K1449" s="2"/>
      <c r="M1449" s="2"/>
      <c r="N1449" s="2"/>
      <c r="Q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J1449" s="2"/>
      <c r="AK1449" s="2"/>
      <c r="AN1449" s="2"/>
      <c r="AO1449" s="2"/>
      <c r="AP1449" s="2"/>
      <c r="AQ1449" s="2"/>
      <c r="AS1449" s="2"/>
      <c r="AU1449" s="2"/>
      <c r="AW1449" s="2"/>
      <c r="AX1449" s="6"/>
      <c r="AY1449" s="6"/>
      <c r="AZ1449" s="6"/>
      <c r="BA1449" s="7"/>
    </row>
    <row r="1450" spans="2:53" x14ac:dyDescent="0.4">
      <c r="B1450" s="2"/>
      <c r="C1450" s="2"/>
      <c r="E1450" s="2"/>
      <c r="G1450" s="2"/>
      <c r="H1450" s="2"/>
      <c r="J1450" s="2"/>
      <c r="K1450" s="2"/>
      <c r="M1450" s="2"/>
      <c r="N1450" s="2"/>
      <c r="Q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J1450" s="2"/>
      <c r="AK1450" s="2"/>
      <c r="AN1450" s="2"/>
      <c r="AO1450" s="2"/>
      <c r="AP1450" s="2"/>
      <c r="AQ1450" s="2"/>
      <c r="AS1450" s="2"/>
      <c r="AU1450" s="2"/>
      <c r="AW1450" s="2"/>
      <c r="AX1450" s="6"/>
      <c r="AY1450" s="6"/>
      <c r="AZ1450" s="6"/>
      <c r="BA1450" s="7"/>
    </row>
    <row r="1451" spans="2:53" x14ac:dyDescent="0.4">
      <c r="B1451" s="2"/>
      <c r="C1451" s="2"/>
      <c r="E1451" s="2"/>
      <c r="G1451" s="2"/>
      <c r="H1451" s="2"/>
      <c r="J1451" s="2"/>
      <c r="K1451" s="2"/>
      <c r="M1451" s="2"/>
      <c r="N1451" s="2"/>
      <c r="Q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J1451" s="2"/>
      <c r="AK1451" s="2"/>
      <c r="AN1451" s="2"/>
      <c r="AO1451" s="2"/>
      <c r="AP1451" s="2"/>
      <c r="AQ1451" s="2"/>
      <c r="AS1451" s="2"/>
      <c r="AU1451" s="2"/>
      <c r="AW1451" s="2"/>
      <c r="AX1451" s="6"/>
      <c r="AY1451" s="6"/>
      <c r="AZ1451" s="6"/>
      <c r="BA1451" s="7"/>
    </row>
    <row r="1452" spans="2:53" x14ac:dyDescent="0.4">
      <c r="B1452" s="2"/>
      <c r="C1452" s="2"/>
      <c r="E1452" s="2"/>
      <c r="G1452" s="2"/>
      <c r="H1452" s="2"/>
      <c r="J1452" s="2"/>
      <c r="K1452" s="2"/>
      <c r="M1452" s="2"/>
      <c r="N1452" s="2"/>
      <c r="Q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J1452" s="2"/>
      <c r="AK1452" s="2"/>
      <c r="AN1452" s="2"/>
      <c r="AO1452" s="2"/>
      <c r="AP1452" s="2"/>
      <c r="AQ1452" s="2"/>
      <c r="AS1452" s="2"/>
      <c r="AU1452" s="2"/>
      <c r="AW1452" s="2"/>
      <c r="AX1452" s="6"/>
      <c r="AY1452" s="6"/>
      <c r="AZ1452" s="6"/>
      <c r="BA1452" s="7"/>
    </row>
    <row r="1453" spans="2:53" x14ac:dyDescent="0.4">
      <c r="B1453" s="2"/>
      <c r="C1453" s="2"/>
      <c r="E1453" s="2"/>
      <c r="G1453" s="2"/>
      <c r="H1453" s="2"/>
      <c r="J1453" s="2"/>
      <c r="K1453" s="2"/>
      <c r="M1453" s="2"/>
      <c r="N1453" s="2"/>
      <c r="Q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J1453" s="2"/>
      <c r="AK1453" s="2"/>
      <c r="AN1453" s="2"/>
      <c r="AO1453" s="2"/>
      <c r="AP1453" s="2"/>
      <c r="AQ1453" s="2"/>
      <c r="AS1453" s="2"/>
      <c r="AU1453" s="2"/>
      <c r="AW1453" s="2"/>
      <c r="AX1453" s="6"/>
      <c r="AY1453" s="6"/>
      <c r="AZ1453" s="6"/>
      <c r="BA1453" s="7"/>
    </row>
    <row r="1454" spans="2:53" x14ac:dyDescent="0.4">
      <c r="B1454" s="2"/>
      <c r="C1454" s="2"/>
      <c r="E1454" s="2"/>
      <c r="G1454" s="2"/>
      <c r="H1454" s="2"/>
      <c r="J1454" s="2"/>
      <c r="K1454" s="2"/>
      <c r="M1454" s="2"/>
      <c r="N1454" s="2"/>
      <c r="Q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J1454" s="2"/>
      <c r="AK1454" s="2"/>
      <c r="AN1454" s="2"/>
      <c r="AO1454" s="2"/>
      <c r="AP1454" s="2"/>
      <c r="AQ1454" s="2"/>
      <c r="AS1454" s="2"/>
      <c r="AU1454" s="2"/>
      <c r="AW1454" s="2"/>
      <c r="AX1454" s="6"/>
      <c r="AY1454" s="6"/>
      <c r="AZ1454" s="6"/>
      <c r="BA1454" s="7"/>
    </row>
    <row r="1455" spans="2:53" x14ac:dyDescent="0.4">
      <c r="B1455" s="2"/>
      <c r="C1455" s="2"/>
      <c r="E1455" s="2"/>
      <c r="G1455" s="2"/>
      <c r="H1455" s="2"/>
      <c r="J1455" s="2"/>
      <c r="K1455" s="2"/>
      <c r="M1455" s="2"/>
      <c r="N1455" s="2"/>
      <c r="Q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J1455" s="2"/>
      <c r="AK1455" s="2"/>
      <c r="AN1455" s="2"/>
      <c r="AO1455" s="2"/>
      <c r="AP1455" s="2"/>
      <c r="AQ1455" s="2"/>
      <c r="AS1455" s="2"/>
      <c r="AU1455" s="2"/>
      <c r="AW1455" s="2"/>
      <c r="AX1455" s="6"/>
      <c r="AY1455" s="6"/>
      <c r="AZ1455" s="6"/>
      <c r="BA1455" s="7"/>
    </row>
    <row r="1456" spans="2:53" x14ac:dyDescent="0.4">
      <c r="B1456" s="2"/>
      <c r="C1456" s="2"/>
      <c r="E1456" s="2"/>
      <c r="G1456" s="2"/>
      <c r="H1456" s="2"/>
      <c r="J1456" s="2"/>
      <c r="K1456" s="2"/>
      <c r="M1456" s="2"/>
      <c r="N1456" s="2"/>
      <c r="Q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J1456" s="2"/>
      <c r="AK1456" s="2"/>
      <c r="AN1456" s="2"/>
      <c r="AO1456" s="2"/>
      <c r="AP1456" s="2"/>
      <c r="AQ1456" s="2"/>
      <c r="AS1456" s="2"/>
      <c r="AU1456" s="2"/>
      <c r="AW1456" s="2"/>
      <c r="AX1456" s="6"/>
      <c r="AY1456" s="6"/>
      <c r="AZ1456" s="6"/>
      <c r="BA1456" s="7"/>
    </row>
    <row r="1457" spans="2:53" x14ac:dyDescent="0.4">
      <c r="B1457" s="2"/>
      <c r="C1457" s="2"/>
      <c r="E1457" s="2"/>
      <c r="G1457" s="2"/>
      <c r="H1457" s="2"/>
      <c r="J1457" s="2"/>
      <c r="K1457" s="2"/>
      <c r="M1457" s="2"/>
      <c r="N1457" s="2"/>
      <c r="Q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J1457" s="2"/>
      <c r="AK1457" s="2"/>
      <c r="AN1457" s="2"/>
      <c r="AO1457" s="2"/>
      <c r="AP1457" s="2"/>
      <c r="AQ1457" s="2"/>
      <c r="AS1457" s="2"/>
      <c r="AU1457" s="2"/>
      <c r="AW1457" s="2"/>
      <c r="AX1457" s="6"/>
      <c r="AY1457" s="6"/>
      <c r="AZ1457" s="6"/>
      <c r="BA1457" s="7"/>
    </row>
    <row r="1458" spans="2:53" x14ac:dyDescent="0.4">
      <c r="B1458" s="2"/>
      <c r="C1458" s="2"/>
      <c r="E1458" s="2"/>
      <c r="G1458" s="2"/>
      <c r="H1458" s="2"/>
      <c r="J1458" s="2"/>
      <c r="K1458" s="2"/>
      <c r="M1458" s="2"/>
      <c r="N1458" s="2"/>
      <c r="Q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J1458" s="2"/>
      <c r="AK1458" s="2"/>
      <c r="AN1458" s="2"/>
      <c r="AO1458" s="2"/>
      <c r="AP1458" s="2"/>
      <c r="AQ1458" s="2"/>
      <c r="AS1458" s="2"/>
      <c r="AU1458" s="2"/>
      <c r="AW1458" s="2"/>
      <c r="AX1458" s="6"/>
      <c r="AY1458" s="6"/>
      <c r="AZ1458" s="6"/>
      <c r="BA1458" s="7"/>
    </row>
    <row r="1459" spans="2:53" x14ac:dyDescent="0.4">
      <c r="B1459" s="2"/>
      <c r="C1459" s="2"/>
      <c r="E1459" s="2"/>
      <c r="G1459" s="2"/>
      <c r="H1459" s="2"/>
      <c r="J1459" s="2"/>
      <c r="K1459" s="2"/>
      <c r="M1459" s="2"/>
      <c r="N1459" s="2"/>
      <c r="Q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J1459" s="2"/>
      <c r="AK1459" s="2"/>
      <c r="AN1459" s="2"/>
      <c r="AO1459" s="2"/>
      <c r="AP1459" s="2"/>
      <c r="AQ1459" s="2"/>
      <c r="AS1459" s="2"/>
      <c r="AU1459" s="2"/>
      <c r="AW1459" s="2"/>
      <c r="AX1459" s="6"/>
      <c r="AY1459" s="6"/>
      <c r="AZ1459" s="6"/>
      <c r="BA1459" s="7"/>
    </row>
    <row r="1460" spans="2:53" x14ac:dyDescent="0.4">
      <c r="B1460" s="2"/>
      <c r="C1460" s="2"/>
      <c r="E1460" s="2"/>
      <c r="G1460" s="2"/>
      <c r="H1460" s="2"/>
      <c r="J1460" s="2"/>
      <c r="K1460" s="2"/>
      <c r="M1460" s="2"/>
      <c r="N1460" s="2"/>
      <c r="Q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J1460" s="2"/>
      <c r="AK1460" s="2"/>
      <c r="AN1460" s="2"/>
      <c r="AO1460" s="2"/>
      <c r="AP1460" s="2"/>
      <c r="AQ1460" s="2"/>
      <c r="AS1460" s="2"/>
      <c r="AU1460" s="2"/>
      <c r="AW1460" s="2"/>
      <c r="AX1460" s="6"/>
      <c r="AY1460" s="6"/>
      <c r="AZ1460" s="6"/>
      <c r="BA1460" s="7"/>
    </row>
    <row r="1461" spans="2:53" x14ac:dyDescent="0.4">
      <c r="B1461" s="2"/>
      <c r="C1461" s="2"/>
      <c r="E1461" s="2"/>
      <c r="G1461" s="2"/>
      <c r="H1461" s="2"/>
      <c r="J1461" s="2"/>
      <c r="K1461" s="2"/>
      <c r="M1461" s="2"/>
      <c r="N1461" s="2"/>
      <c r="Q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J1461" s="2"/>
      <c r="AK1461" s="2"/>
      <c r="AN1461" s="2"/>
      <c r="AO1461" s="2"/>
      <c r="AP1461" s="2"/>
      <c r="AQ1461" s="2"/>
      <c r="AS1461" s="2"/>
      <c r="AU1461" s="2"/>
      <c r="AW1461" s="2"/>
      <c r="AX1461" s="6"/>
      <c r="AY1461" s="6"/>
      <c r="AZ1461" s="6"/>
      <c r="BA1461" s="7"/>
    </row>
    <row r="1462" spans="2:53" x14ac:dyDescent="0.4">
      <c r="B1462" s="2"/>
      <c r="C1462" s="2"/>
      <c r="E1462" s="2"/>
      <c r="G1462" s="2"/>
      <c r="H1462" s="2"/>
      <c r="J1462" s="2"/>
      <c r="K1462" s="2"/>
      <c r="M1462" s="2"/>
      <c r="N1462" s="2"/>
      <c r="Q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J1462" s="2"/>
      <c r="AK1462" s="2"/>
      <c r="AN1462" s="2"/>
      <c r="AO1462" s="2"/>
      <c r="AP1462" s="2"/>
      <c r="AQ1462" s="2"/>
      <c r="AS1462" s="2"/>
      <c r="AU1462" s="2"/>
      <c r="AW1462" s="2"/>
      <c r="AX1462" s="6"/>
      <c r="AY1462" s="6"/>
      <c r="AZ1462" s="6"/>
      <c r="BA1462" s="7"/>
    </row>
    <row r="1463" spans="2:53" x14ac:dyDescent="0.4">
      <c r="B1463" s="2"/>
      <c r="C1463" s="2"/>
      <c r="E1463" s="2"/>
      <c r="G1463" s="2"/>
      <c r="H1463" s="2"/>
      <c r="J1463" s="2"/>
      <c r="K1463" s="2"/>
      <c r="M1463" s="2"/>
      <c r="N1463" s="2"/>
      <c r="Q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J1463" s="2"/>
      <c r="AK1463" s="2"/>
      <c r="AN1463" s="2"/>
      <c r="AO1463" s="2"/>
      <c r="AP1463" s="2"/>
      <c r="AQ1463" s="2"/>
      <c r="AS1463" s="2"/>
      <c r="AU1463" s="2"/>
      <c r="AW1463" s="2"/>
      <c r="AX1463" s="6"/>
      <c r="AY1463" s="6"/>
      <c r="AZ1463" s="6"/>
      <c r="BA1463" s="7"/>
    </row>
    <row r="1464" spans="2:53" x14ac:dyDescent="0.4">
      <c r="B1464" s="2"/>
      <c r="C1464" s="2"/>
      <c r="E1464" s="2"/>
      <c r="G1464" s="2"/>
      <c r="H1464" s="2"/>
      <c r="J1464" s="2"/>
      <c r="K1464" s="2"/>
      <c r="M1464" s="2"/>
      <c r="N1464" s="2"/>
      <c r="Q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J1464" s="2"/>
      <c r="AK1464" s="2"/>
      <c r="AN1464" s="2"/>
      <c r="AO1464" s="2"/>
      <c r="AP1464" s="2"/>
      <c r="AQ1464" s="2"/>
      <c r="AS1464" s="2"/>
      <c r="AU1464" s="2"/>
      <c r="AW1464" s="2"/>
      <c r="AX1464" s="6"/>
      <c r="AY1464" s="6"/>
      <c r="AZ1464" s="6"/>
      <c r="BA1464" s="7"/>
    </row>
    <row r="1465" spans="2:53" x14ac:dyDescent="0.4">
      <c r="B1465" s="2"/>
      <c r="C1465" s="2"/>
      <c r="E1465" s="2"/>
      <c r="G1465" s="2"/>
      <c r="H1465" s="2"/>
      <c r="J1465" s="2"/>
      <c r="K1465" s="2"/>
      <c r="M1465" s="2"/>
      <c r="N1465" s="2"/>
      <c r="Q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J1465" s="2"/>
      <c r="AK1465" s="2"/>
      <c r="AN1465" s="2"/>
      <c r="AO1465" s="2"/>
      <c r="AP1465" s="2"/>
      <c r="AQ1465" s="2"/>
      <c r="AS1465" s="2"/>
      <c r="AU1465" s="2"/>
      <c r="AW1465" s="2"/>
      <c r="AX1465" s="6"/>
      <c r="AY1465" s="6"/>
      <c r="AZ1465" s="6"/>
      <c r="BA1465" s="7"/>
    </row>
    <row r="1466" spans="2:53" x14ac:dyDescent="0.4">
      <c r="B1466" s="2"/>
      <c r="C1466" s="2"/>
      <c r="E1466" s="2"/>
      <c r="G1466" s="2"/>
      <c r="H1466" s="2"/>
      <c r="J1466" s="2"/>
      <c r="K1466" s="2"/>
      <c r="M1466" s="2"/>
      <c r="N1466" s="2"/>
      <c r="Q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J1466" s="2"/>
      <c r="AK1466" s="2"/>
      <c r="AN1466" s="2"/>
      <c r="AO1466" s="2"/>
      <c r="AP1466" s="2"/>
      <c r="AQ1466" s="2"/>
      <c r="AS1466" s="2"/>
      <c r="AU1466" s="2"/>
      <c r="AW1466" s="2"/>
      <c r="AX1466" s="6"/>
      <c r="AY1466" s="6"/>
      <c r="AZ1466" s="6"/>
      <c r="BA1466" s="7"/>
    </row>
    <row r="1467" spans="2:53" x14ac:dyDescent="0.4">
      <c r="B1467" s="2"/>
      <c r="C1467" s="2"/>
      <c r="E1467" s="2"/>
      <c r="G1467" s="2"/>
      <c r="H1467" s="2"/>
      <c r="J1467" s="2"/>
      <c r="K1467" s="2"/>
      <c r="M1467" s="2"/>
      <c r="N1467" s="2"/>
      <c r="Q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J1467" s="2"/>
      <c r="AK1467" s="2"/>
      <c r="AN1467" s="2"/>
      <c r="AO1467" s="2"/>
      <c r="AP1467" s="2"/>
      <c r="AQ1467" s="2"/>
      <c r="AS1467" s="2"/>
      <c r="AU1467" s="2"/>
      <c r="AW1467" s="2"/>
      <c r="AX1467" s="6"/>
      <c r="AY1467" s="6"/>
      <c r="AZ1467" s="6"/>
      <c r="BA1467" s="7"/>
    </row>
    <row r="1468" spans="2:53" x14ac:dyDescent="0.4">
      <c r="B1468" s="2"/>
      <c r="C1468" s="2"/>
      <c r="E1468" s="2"/>
      <c r="G1468" s="2"/>
      <c r="H1468" s="2"/>
      <c r="J1468" s="2"/>
      <c r="K1468" s="2"/>
      <c r="M1468" s="2"/>
      <c r="N1468" s="2"/>
      <c r="Q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J1468" s="2"/>
      <c r="AK1468" s="2"/>
      <c r="AN1468" s="2"/>
      <c r="AO1468" s="2"/>
      <c r="AP1468" s="2"/>
      <c r="AQ1468" s="2"/>
      <c r="AS1468" s="2"/>
      <c r="AU1468" s="2"/>
      <c r="AW1468" s="2"/>
      <c r="AX1468" s="6"/>
      <c r="AY1468" s="6"/>
      <c r="AZ1468" s="6"/>
      <c r="BA1468" s="7"/>
    </row>
    <row r="1469" spans="2:53" x14ac:dyDescent="0.4">
      <c r="B1469" s="2"/>
      <c r="C1469" s="2"/>
      <c r="E1469" s="2"/>
      <c r="G1469" s="2"/>
      <c r="H1469" s="2"/>
      <c r="J1469" s="2"/>
      <c r="K1469" s="2"/>
      <c r="M1469" s="2"/>
      <c r="N1469" s="2"/>
      <c r="Q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J1469" s="2"/>
      <c r="AK1469" s="2"/>
      <c r="AN1469" s="2"/>
      <c r="AO1469" s="2"/>
      <c r="AP1469" s="2"/>
      <c r="AQ1469" s="2"/>
      <c r="AS1469" s="2"/>
      <c r="AU1469" s="2"/>
      <c r="AW1469" s="2"/>
      <c r="AX1469" s="6"/>
      <c r="AY1469" s="6"/>
      <c r="AZ1469" s="6"/>
      <c r="BA1469" s="7"/>
    </row>
    <row r="1470" spans="2:53" x14ac:dyDescent="0.4">
      <c r="B1470" s="2"/>
      <c r="C1470" s="2"/>
      <c r="E1470" s="2"/>
      <c r="G1470" s="2"/>
      <c r="H1470" s="2"/>
      <c r="J1470" s="2"/>
      <c r="K1470" s="2"/>
      <c r="M1470" s="2"/>
      <c r="N1470" s="2"/>
      <c r="Q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J1470" s="2"/>
      <c r="AK1470" s="2"/>
      <c r="AN1470" s="2"/>
      <c r="AO1470" s="2"/>
      <c r="AP1470" s="2"/>
      <c r="AQ1470" s="2"/>
      <c r="AS1470" s="2"/>
      <c r="AU1470" s="2"/>
      <c r="AW1470" s="2"/>
      <c r="AX1470" s="6"/>
      <c r="AY1470" s="6"/>
      <c r="AZ1470" s="6"/>
      <c r="BA1470" s="7"/>
    </row>
    <row r="1471" spans="2:53" x14ac:dyDescent="0.4">
      <c r="B1471" s="2"/>
      <c r="C1471" s="2"/>
      <c r="E1471" s="2"/>
      <c r="G1471" s="2"/>
      <c r="H1471" s="2"/>
      <c r="J1471" s="2"/>
      <c r="K1471" s="2"/>
      <c r="M1471" s="2"/>
      <c r="N1471" s="2"/>
      <c r="Q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J1471" s="2"/>
      <c r="AK1471" s="2"/>
      <c r="AN1471" s="2"/>
      <c r="AO1471" s="2"/>
      <c r="AP1471" s="2"/>
      <c r="AQ1471" s="2"/>
      <c r="AS1471" s="2"/>
      <c r="AU1471" s="2"/>
      <c r="AW1471" s="2"/>
      <c r="AX1471" s="6"/>
      <c r="AY1471" s="6"/>
      <c r="AZ1471" s="6"/>
      <c r="BA1471" s="7"/>
    </row>
    <row r="1472" spans="2:53" x14ac:dyDescent="0.4">
      <c r="B1472" s="2"/>
      <c r="C1472" s="2"/>
      <c r="E1472" s="2"/>
      <c r="G1472" s="2"/>
      <c r="H1472" s="2"/>
      <c r="J1472" s="2"/>
      <c r="K1472" s="2"/>
      <c r="M1472" s="2"/>
      <c r="N1472" s="2"/>
      <c r="Q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J1472" s="2"/>
      <c r="AK1472" s="2"/>
      <c r="AN1472" s="2"/>
      <c r="AO1472" s="2"/>
      <c r="AP1472" s="2"/>
      <c r="AQ1472" s="2"/>
      <c r="AS1472" s="2"/>
      <c r="AU1472" s="2"/>
      <c r="AW1472" s="2"/>
      <c r="AX1472" s="6"/>
      <c r="AY1472" s="6"/>
      <c r="AZ1472" s="6"/>
      <c r="BA1472" s="7"/>
    </row>
    <row r="1473" spans="2:53" x14ac:dyDescent="0.4">
      <c r="B1473" s="2"/>
      <c r="C1473" s="2"/>
      <c r="E1473" s="2"/>
      <c r="G1473" s="2"/>
      <c r="H1473" s="2"/>
      <c r="J1473" s="2"/>
      <c r="K1473" s="2"/>
      <c r="M1473" s="2"/>
      <c r="N1473" s="2"/>
      <c r="Q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J1473" s="2"/>
      <c r="AK1473" s="2"/>
      <c r="AN1473" s="2"/>
      <c r="AO1473" s="2"/>
      <c r="AP1473" s="2"/>
      <c r="AQ1473" s="2"/>
      <c r="AS1473" s="2"/>
      <c r="AU1473" s="2"/>
      <c r="AW1473" s="2"/>
      <c r="AX1473" s="6"/>
      <c r="AY1473" s="6"/>
      <c r="AZ1473" s="6"/>
      <c r="BA1473" s="7"/>
    </row>
    <row r="1474" spans="2:53" x14ac:dyDescent="0.4">
      <c r="B1474" s="2"/>
      <c r="C1474" s="2"/>
      <c r="E1474" s="2"/>
      <c r="G1474" s="2"/>
      <c r="H1474" s="2"/>
      <c r="J1474" s="2"/>
      <c r="K1474" s="2"/>
      <c r="M1474" s="2"/>
      <c r="N1474" s="2"/>
      <c r="Q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J1474" s="2"/>
      <c r="AK1474" s="2"/>
      <c r="AN1474" s="2"/>
      <c r="AO1474" s="2"/>
      <c r="AP1474" s="2"/>
      <c r="AQ1474" s="2"/>
      <c r="AS1474" s="2"/>
      <c r="AU1474" s="2"/>
      <c r="AW1474" s="2"/>
      <c r="AX1474" s="6"/>
      <c r="AY1474" s="6"/>
      <c r="AZ1474" s="6"/>
      <c r="BA1474" s="7"/>
    </row>
    <row r="1475" spans="2:53" x14ac:dyDescent="0.4">
      <c r="B1475" s="2"/>
      <c r="C1475" s="2"/>
      <c r="E1475" s="2"/>
      <c r="G1475" s="2"/>
      <c r="H1475" s="2"/>
      <c r="J1475" s="2"/>
      <c r="K1475" s="2"/>
      <c r="M1475" s="2"/>
      <c r="N1475" s="2"/>
      <c r="Q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J1475" s="2"/>
      <c r="AK1475" s="2"/>
      <c r="AN1475" s="2"/>
      <c r="AO1475" s="2"/>
      <c r="AP1475" s="2"/>
      <c r="AQ1475" s="2"/>
      <c r="AS1475" s="2"/>
      <c r="AU1475" s="2"/>
      <c r="AW1475" s="2"/>
      <c r="AX1475" s="6"/>
      <c r="AY1475" s="6"/>
      <c r="AZ1475" s="6"/>
      <c r="BA1475" s="7"/>
    </row>
    <row r="1476" spans="2:53" x14ac:dyDescent="0.4">
      <c r="B1476" s="2"/>
      <c r="C1476" s="2"/>
      <c r="E1476" s="2"/>
      <c r="G1476" s="2"/>
      <c r="H1476" s="2"/>
      <c r="J1476" s="2"/>
      <c r="K1476" s="2"/>
      <c r="M1476" s="2"/>
      <c r="N1476" s="2"/>
      <c r="Q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J1476" s="2"/>
      <c r="AK1476" s="2"/>
      <c r="AN1476" s="2"/>
      <c r="AO1476" s="2"/>
      <c r="AP1476" s="2"/>
      <c r="AQ1476" s="2"/>
      <c r="AS1476" s="2"/>
      <c r="AU1476" s="2"/>
      <c r="AW1476" s="2"/>
      <c r="AX1476" s="6"/>
      <c r="AY1476" s="6"/>
      <c r="AZ1476" s="6"/>
      <c r="BA1476" s="7"/>
    </row>
    <row r="1477" spans="2:53" x14ac:dyDescent="0.4">
      <c r="B1477" s="2"/>
      <c r="C1477" s="2"/>
      <c r="E1477" s="2"/>
      <c r="G1477" s="2"/>
      <c r="H1477" s="2"/>
      <c r="J1477" s="2"/>
      <c r="K1477" s="2"/>
      <c r="M1477" s="2"/>
      <c r="N1477" s="2"/>
      <c r="Q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J1477" s="2"/>
      <c r="AK1477" s="2"/>
      <c r="AN1477" s="2"/>
      <c r="AO1477" s="2"/>
      <c r="AP1477" s="2"/>
      <c r="AQ1477" s="2"/>
      <c r="AS1477" s="2"/>
      <c r="AU1477" s="2"/>
      <c r="AW1477" s="2"/>
      <c r="AX1477" s="6"/>
      <c r="AY1477" s="6"/>
      <c r="AZ1477" s="6"/>
      <c r="BA1477" s="7"/>
    </row>
    <row r="1478" spans="2:53" x14ac:dyDescent="0.4">
      <c r="B1478" s="2"/>
      <c r="C1478" s="2"/>
      <c r="E1478" s="2"/>
      <c r="G1478" s="2"/>
      <c r="H1478" s="2"/>
      <c r="J1478" s="2"/>
      <c r="K1478" s="2"/>
      <c r="M1478" s="2"/>
      <c r="N1478" s="2"/>
      <c r="Q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J1478" s="2"/>
      <c r="AK1478" s="2"/>
      <c r="AN1478" s="2"/>
      <c r="AO1478" s="2"/>
      <c r="AP1478" s="2"/>
      <c r="AQ1478" s="2"/>
      <c r="AS1478" s="2"/>
      <c r="AU1478" s="2"/>
      <c r="AW1478" s="2"/>
      <c r="AX1478" s="6"/>
      <c r="AY1478" s="6"/>
      <c r="AZ1478" s="6"/>
      <c r="BA1478" s="7"/>
    </row>
    <row r="1479" spans="2:53" x14ac:dyDescent="0.4">
      <c r="B1479" s="2"/>
      <c r="C1479" s="2"/>
      <c r="E1479" s="2"/>
      <c r="G1479" s="2"/>
      <c r="H1479" s="2"/>
      <c r="J1479" s="2"/>
      <c r="K1479" s="2"/>
      <c r="M1479" s="2"/>
      <c r="N1479" s="2"/>
      <c r="Q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J1479" s="2"/>
      <c r="AK1479" s="2"/>
      <c r="AN1479" s="2"/>
      <c r="AO1479" s="2"/>
      <c r="AP1479" s="2"/>
      <c r="AQ1479" s="2"/>
      <c r="AS1479" s="2"/>
      <c r="AU1479" s="2"/>
      <c r="AW1479" s="2"/>
      <c r="AX1479" s="6"/>
      <c r="AY1479" s="6"/>
      <c r="AZ1479" s="6"/>
      <c r="BA1479" s="7"/>
    </row>
    <row r="1480" spans="2:53" x14ac:dyDescent="0.4">
      <c r="B1480" s="2"/>
      <c r="C1480" s="2"/>
      <c r="E1480" s="2"/>
      <c r="G1480" s="2"/>
      <c r="H1480" s="2"/>
      <c r="J1480" s="2"/>
      <c r="K1480" s="2"/>
      <c r="M1480" s="2"/>
      <c r="N1480" s="2"/>
      <c r="Q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J1480" s="2"/>
      <c r="AK1480" s="2"/>
      <c r="AN1480" s="2"/>
      <c r="AO1480" s="2"/>
      <c r="AP1480" s="2"/>
      <c r="AQ1480" s="2"/>
      <c r="AS1480" s="2"/>
      <c r="AU1480" s="2"/>
      <c r="AW1480" s="2"/>
      <c r="AX1480" s="6"/>
      <c r="AY1480" s="6"/>
      <c r="AZ1480" s="6"/>
      <c r="BA1480" s="7"/>
    </row>
    <row r="1481" spans="2:53" x14ac:dyDescent="0.4">
      <c r="B1481" s="2"/>
      <c r="C1481" s="2"/>
      <c r="E1481" s="2"/>
      <c r="G1481" s="2"/>
      <c r="H1481" s="2"/>
      <c r="J1481" s="2"/>
      <c r="K1481" s="2"/>
      <c r="M1481" s="2"/>
      <c r="N1481" s="2"/>
      <c r="Q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J1481" s="2"/>
      <c r="AK1481" s="2"/>
      <c r="AN1481" s="2"/>
      <c r="AO1481" s="2"/>
      <c r="AP1481" s="2"/>
      <c r="AQ1481" s="2"/>
      <c r="AS1481" s="2"/>
      <c r="AU1481" s="2"/>
      <c r="AW1481" s="2"/>
      <c r="AX1481" s="6"/>
      <c r="AY1481" s="6"/>
      <c r="AZ1481" s="6"/>
      <c r="BA1481" s="7"/>
    </row>
    <row r="1482" spans="2:53" x14ac:dyDescent="0.4">
      <c r="B1482" s="2"/>
      <c r="C1482" s="2"/>
      <c r="E1482" s="2"/>
      <c r="G1482" s="2"/>
      <c r="H1482" s="2"/>
      <c r="J1482" s="2"/>
      <c r="K1482" s="2"/>
      <c r="M1482" s="2"/>
      <c r="N1482" s="2"/>
      <c r="Q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J1482" s="2"/>
      <c r="AK1482" s="2"/>
      <c r="AN1482" s="2"/>
      <c r="AO1482" s="2"/>
      <c r="AP1482" s="2"/>
      <c r="AQ1482" s="2"/>
      <c r="AS1482" s="2"/>
      <c r="AU1482" s="2"/>
      <c r="AW1482" s="2"/>
      <c r="AX1482" s="6"/>
      <c r="AY1482" s="6"/>
      <c r="AZ1482" s="6"/>
      <c r="BA1482" s="7"/>
    </row>
    <row r="1483" spans="2:53" x14ac:dyDescent="0.4">
      <c r="B1483" s="2"/>
      <c r="C1483" s="2"/>
      <c r="E1483" s="2"/>
      <c r="G1483" s="2"/>
      <c r="H1483" s="2"/>
      <c r="J1483" s="2"/>
      <c r="K1483" s="2"/>
      <c r="M1483" s="2"/>
      <c r="N1483" s="2"/>
      <c r="Q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J1483" s="2"/>
      <c r="AK1483" s="2"/>
      <c r="AN1483" s="2"/>
      <c r="AO1483" s="2"/>
      <c r="AP1483" s="2"/>
      <c r="AQ1483" s="2"/>
      <c r="AS1483" s="2"/>
      <c r="AU1483" s="2"/>
      <c r="AW1483" s="2"/>
      <c r="AX1483" s="6"/>
      <c r="AY1483" s="6"/>
      <c r="AZ1483" s="6"/>
      <c r="BA1483" s="7"/>
    </row>
    <row r="1484" spans="2:53" x14ac:dyDescent="0.4">
      <c r="B1484" s="2"/>
      <c r="C1484" s="2"/>
      <c r="E1484" s="2"/>
      <c r="G1484" s="2"/>
      <c r="H1484" s="2"/>
      <c r="J1484" s="2"/>
      <c r="K1484" s="2"/>
      <c r="M1484" s="2"/>
      <c r="N1484" s="2"/>
      <c r="Q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J1484" s="2"/>
      <c r="AK1484" s="2"/>
      <c r="AN1484" s="2"/>
      <c r="AO1484" s="2"/>
      <c r="AP1484" s="2"/>
      <c r="AQ1484" s="2"/>
      <c r="AS1484" s="2"/>
      <c r="AU1484" s="2"/>
      <c r="AW1484" s="2"/>
      <c r="AX1484" s="6"/>
      <c r="AY1484" s="6"/>
      <c r="AZ1484" s="6"/>
      <c r="BA1484" s="7"/>
    </row>
    <row r="1485" spans="2:53" x14ac:dyDescent="0.4">
      <c r="B1485" s="2"/>
      <c r="C1485" s="2"/>
      <c r="E1485" s="2"/>
      <c r="G1485" s="2"/>
      <c r="H1485" s="2"/>
      <c r="J1485" s="2"/>
      <c r="K1485" s="2"/>
      <c r="M1485" s="2"/>
      <c r="N1485" s="2"/>
      <c r="Q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J1485" s="2"/>
      <c r="AK1485" s="2"/>
      <c r="AN1485" s="2"/>
      <c r="AO1485" s="2"/>
      <c r="AP1485" s="2"/>
      <c r="AQ1485" s="2"/>
      <c r="AS1485" s="2"/>
      <c r="AU1485" s="2"/>
      <c r="AW1485" s="2"/>
      <c r="AX1485" s="6"/>
      <c r="AY1485" s="6"/>
      <c r="AZ1485" s="6"/>
      <c r="BA1485" s="7"/>
    </row>
    <row r="1486" spans="2:53" x14ac:dyDescent="0.4">
      <c r="B1486" s="2"/>
      <c r="C1486" s="2"/>
      <c r="E1486" s="2"/>
      <c r="G1486" s="2"/>
      <c r="H1486" s="2"/>
      <c r="J1486" s="2"/>
      <c r="K1486" s="2"/>
      <c r="M1486" s="2"/>
      <c r="N1486" s="2"/>
      <c r="Q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J1486" s="2"/>
      <c r="AK1486" s="2"/>
      <c r="AN1486" s="2"/>
      <c r="AO1486" s="2"/>
      <c r="AP1486" s="2"/>
      <c r="AQ1486" s="2"/>
      <c r="AS1486" s="2"/>
      <c r="AU1486" s="2"/>
      <c r="AW1486" s="2"/>
      <c r="AX1486" s="6"/>
      <c r="AY1486" s="6"/>
      <c r="AZ1486" s="6"/>
      <c r="BA1486" s="7"/>
    </row>
    <row r="1487" spans="2:53" x14ac:dyDescent="0.4">
      <c r="B1487" s="2"/>
      <c r="C1487" s="2"/>
      <c r="E1487" s="2"/>
      <c r="G1487" s="2"/>
      <c r="H1487" s="2"/>
      <c r="J1487" s="2"/>
      <c r="K1487" s="2"/>
      <c r="M1487" s="2"/>
      <c r="N1487" s="2"/>
      <c r="Q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J1487" s="2"/>
      <c r="AK1487" s="2"/>
      <c r="AN1487" s="2"/>
      <c r="AO1487" s="2"/>
      <c r="AP1487" s="2"/>
      <c r="AQ1487" s="2"/>
      <c r="AS1487" s="2"/>
      <c r="AU1487" s="2"/>
      <c r="AW1487" s="2"/>
      <c r="AX1487" s="6"/>
      <c r="AY1487" s="6"/>
      <c r="AZ1487" s="6"/>
      <c r="BA1487" s="7"/>
    </row>
    <row r="1488" spans="2:53" x14ac:dyDescent="0.4">
      <c r="B1488" s="2"/>
      <c r="C1488" s="2"/>
      <c r="E1488" s="2"/>
      <c r="G1488" s="2"/>
      <c r="H1488" s="2"/>
      <c r="J1488" s="2"/>
      <c r="K1488" s="2"/>
      <c r="M1488" s="2"/>
      <c r="N1488" s="2"/>
      <c r="Q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J1488" s="2"/>
      <c r="AK1488" s="2"/>
      <c r="AN1488" s="2"/>
      <c r="AO1488" s="2"/>
      <c r="AP1488" s="2"/>
      <c r="AQ1488" s="2"/>
      <c r="AS1488" s="2"/>
      <c r="AU1488" s="2"/>
      <c r="AW1488" s="2"/>
      <c r="AX1488" s="6"/>
      <c r="AY1488" s="6"/>
      <c r="AZ1488" s="6"/>
      <c r="BA1488" s="7"/>
    </row>
    <row r="1489" spans="2:53" x14ac:dyDescent="0.4">
      <c r="B1489" s="2"/>
      <c r="C1489" s="2"/>
      <c r="E1489" s="2"/>
      <c r="G1489" s="2"/>
      <c r="H1489" s="2"/>
      <c r="J1489" s="2"/>
      <c r="K1489" s="2"/>
      <c r="M1489" s="2"/>
      <c r="N1489" s="2"/>
      <c r="Q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J1489" s="2"/>
      <c r="AK1489" s="2"/>
      <c r="AN1489" s="2"/>
      <c r="AO1489" s="2"/>
      <c r="AP1489" s="2"/>
      <c r="AQ1489" s="2"/>
      <c r="AS1489" s="2"/>
      <c r="AU1489" s="2"/>
      <c r="AW1489" s="2"/>
      <c r="AX1489" s="6"/>
      <c r="AY1489" s="6"/>
      <c r="AZ1489" s="6"/>
      <c r="BA1489" s="7"/>
    </row>
    <row r="1490" spans="2:53" x14ac:dyDescent="0.4">
      <c r="B1490" s="2"/>
      <c r="C1490" s="2"/>
      <c r="E1490" s="2"/>
      <c r="G1490" s="2"/>
      <c r="H1490" s="2"/>
      <c r="J1490" s="2"/>
      <c r="K1490" s="2"/>
      <c r="M1490" s="2"/>
      <c r="N1490" s="2"/>
      <c r="Q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J1490" s="2"/>
      <c r="AK1490" s="2"/>
      <c r="AN1490" s="2"/>
      <c r="AO1490" s="2"/>
      <c r="AP1490" s="2"/>
      <c r="AQ1490" s="2"/>
      <c r="AS1490" s="2"/>
      <c r="AU1490" s="2"/>
      <c r="AW1490" s="2"/>
      <c r="AX1490" s="6"/>
      <c r="AY1490" s="6"/>
      <c r="AZ1490" s="6"/>
      <c r="BA1490" s="7"/>
    </row>
    <row r="1491" spans="2:53" x14ac:dyDescent="0.4">
      <c r="B1491" s="2"/>
      <c r="C1491" s="2"/>
      <c r="E1491" s="2"/>
      <c r="G1491" s="2"/>
      <c r="H1491" s="2"/>
      <c r="J1491" s="2"/>
      <c r="K1491" s="2"/>
      <c r="M1491" s="2"/>
      <c r="N1491" s="2"/>
      <c r="Q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J1491" s="2"/>
      <c r="AK1491" s="2"/>
      <c r="AN1491" s="2"/>
      <c r="AO1491" s="2"/>
      <c r="AP1491" s="2"/>
      <c r="AQ1491" s="2"/>
      <c r="AS1491" s="2"/>
      <c r="AU1491" s="2"/>
      <c r="AW1491" s="2"/>
      <c r="AX1491" s="6"/>
      <c r="AY1491" s="6"/>
      <c r="AZ1491" s="6"/>
      <c r="BA1491" s="7"/>
    </row>
    <row r="1492" spans="2:53" x14ac:dyDescent="0.4">
      <c r="B1492" s="2"/>
      <c r="C1492" s="2"/>
      <c r="E1492" s="2"/>
      <c r="G1492" s="2"/>
      <c r="H1492" s="2"/>
      <c r="J1492" s="2"/>
      <c r="K1492" s="2"/>
      <c r="M1492" s="2"/>
      <c r="N1492" s="2"/>
      <c r="Q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J1492" s="2"/>
      <c r="AK1492" s="2"/>
      <c r="AN1492" s="2"/>
      <c r="AO1492" s="2"/>
      <c r="AP1492" s="2"/>
      <c r="AQ1492" s="2"/>
      <c r="AS1492" s="2"/>
      <c r="AU1492" s="2"/>
      <c r="AW1492" s="2"/>
      <c r="AX1492" s="6"/>
      <c r="AY1492" s="6"/>
      <c r="AZ1492" s="6"/>
      <c r="BA1492" s="7"/>
    </row>
    <row r="1493" spans="2:53" x14ac:dyDescent="0.4">
      <c r="B1493" s="2"/>
      <c r="C1493" s="2"/>
      <c r="E1493" s="2"/>
      <c r="G1493" s="2"/>
      <c r="H1493" s="2"/>
      <c r="J1493" s="2"/>
      <c r="K1493" s="2"/>
      <c r="M1493" s="2"/>
      <c r="N1493" s="2"/>
      <c r="Q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J1493" s="2"/>
      <c r="AK1493" s="2"/>
      <c r="AN1493" s="2"/>
      <c r="AO1493" s="2"/>
      <c r="AP1493" s="2"/>
      <c r="AQ1493" s="2"/>
      <c r="AS1493" s="2"/>
      <c r="AU1493" s="2"/>
      <c r="AW1493" s="2"/>
      <c r="AX1493" s="6"/>
      <c r="AY1493" s="6"/>
      <c r="AZ1493" s="6"/>
      <c r="BA1493" s="7"/>
    </row>
    <row r="1494" spans="2:53" x14ac:dyDescent="0.4">
      <c r="B1494" s="2"/>
      <c r="C1494" s="2"/>
      <c r="E1494" s="2"/>
      <c r="G1494" s="2"/>
      <c r="H1494" s="2"/>
      <c r="J1494" s="2"/>
      <c r="K1494" s="2"/>
      <c r="M1494" s="2"/>
      <c r="N1494" s="2"/>
      <c r="Q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J1494" s="2"/>
      <c r="AK1494" s="2"/>
      <c r="AN1494" s="2"/>
      <c r="AO1494" s="2"/>
      <c r="AP1494" s="2"/>
      <c r="AQ1494" s="2"/>
      <c r="AS1494" s="2"/>
      <c r="AU1494" s="2"/>
      <c r="AW1494" s="2"/>
      <c r="AX1494" s="6"/>
      <c r="AY1494" s="6"/>
      <c r="AZ1494" s="6"/>
      <c r="BA1494" s="7"/>
    </row>
    <row r="1495" spans="2:53" x14ac:dyDescent="0.4">
      <c r="B1495" s="2"/>
      <c r="C1495" s="2"/>
      <c r="E1495" s="2"/>
      <c r="G1495" s="2"/>
      <c r="H1495" s="2"/>
      <c r="J1495" s="2"/>
      <c r="K1495" s="2"/>
      <c r="M1495" s="2"/>
      <c r="N1495" s="2"/>
      <c r="Q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J1495" s="2"/>
      <c r="AK1495" s="2"/>
      <c r="AN1495" s="2"/>
      <c r="AO1495" s="2"/>
      <c r="AP1495" s="2"/>
      <c r="AQ1495" s="2"/>
      <c r="AS1495" s="2"/>
      <c r="AU1495" s="2"/>
      <c r="AW1495" s="2"/>
      <c r="AX1495" s="6"/>
      <c r="AY1495" s="6"/>
      <c r="AZ1495" s="6"/>
      <c r="BA1495" s="7"/>
    </row>
    <row r="1496" spans="2:53" x14ac:dyDescent="0.4">
      <c r="B1496" s="2"/>
      <c r="C1496" s="2"/>
      <c r="E1496" s="2"/>
      <c r="G1496" s="2"/>
      <c r="H1496" s="2"/>
      <c r="J1496" s="2"/>
      <c r="K1496" s="2"/>
      <c r="M1496" s="2"/>
      <c r="N1496" s="2"/>
      <c r="Q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J1496" s="2"/>
      <c r="AK1496" s="2"/>
      <c r="AN1496" s="2"/>
      <c r="AO1496" s="2"/>
      <c r="AP1496" s="2"/>
      <c r="AQ1496" s="2"/>
      <c r="AS1496" s="2"/>
      <c r="AU1496" s="2"/>
      <c r="AW1496" s="2"/>
      <c r="AX1496" s="6"/>
      <c r="AY1496" s="6"/>
      <c r="AZ1496" s="6"/>
      <c r="BA1496" s="7"/>
    </row>
    <row r="1497" spans="2:53" x14ac:dyDescent="0.4">
      <c r="B1497" s="2"/>
      <c r="C1497" s="2"/>
      <c r="E1497" s="2"/>
      <c r="G1497" s="2"/>
      <c r="H1497" s="2"/>
      <c r="J1497" s="2"/>
      <c r="K1497" s="2"/>
      <c r="M1497" s="2"/>
      <c r="N1497" s="2"/>
      <c r="Q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J1497" s="2"/>
      <c r="AK1497" s="2"/>
      <c r="AN1497" s="2"/>
      <c r="AO1497" s="2"/>
      <c r="AP1497" s="2"/>
      <c r="AQ1497" s="2"/>
      <c r="AS1497" s="2"/>
      <c r="AU1497" s="2"/>
      <c r="AW1497" s="2"/>
      <c r="AX1497" s="6"/>
      <c r="AY1497" s="6"/>
      <c r="AZ1497" s="6"/>
      <c r="BA1497" s="7"/>
    </row>
    <row r="1498" spans="2:53" x14ac:dyDescent="0.4">
      <c r="B1498" s="2"/>
      <c r="C1498" s="2"/>
      <c r="E1498" s="2"/>
      <c r="G1498" s="2"/>
      <c r="H1498" s="2"/>
      <c r="J1498" s="2"/>
      <c r="K1498" s="2"/>
      <c r="M1498" s="2"/>
      <c r="N1498" s="2"/>
      <c r="Q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J1498" s="2"/>
      <c r="AK1498" s="2"/>
      <c r="AN1498" s="2"/>
      <c r="AO1498" s="2"/>
      <c r="AP1498" s="2"/>
      <c r="AQ1498" s="2"/>
      <c r="AS1498" s="2"/>
      <c r="AU1498" s="2"/>
      <c r="AW1498" s="2"/>
      <c r="AX1498" s="6"/>
      <c r="AY1498" s="6"/>
      <c r="AZ1498" s="6"/>
      <c r="BA1498" s="7"/>
    </row>
    <row r="1499" spans="2:53" x14ac:dyDescent="0.4">
      <c r="B1499" s="2"/>
      <c r="C1499" s="2"/>
      <c r="E1499" s="2"/>
      <c r="G1499" s="2"/>
      <c r="H1499" s="2"/>
      <c r="J1499" s="2"/>
      <c r="K1499" s="2"/>
      <c r="M1499" s="2"/>
      <c r="N1499" s="2"/>
      <c r="Q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J1499" s="2"/>
      <c r="AK1499" s="2"/>
      <c r="AN1499" s="2"/>
      <c r="AO1499" s="2"/>
      <c r="AP1499" s="2"/>
      <c r="AQ1499" s="2"/>
      <c r="AS1499" s="2"/>
      <c r="AU1499" s="2"/>
      <c r="AW1499" s="2"/>
      <c r="AX1499" s="6"/>
      <c r="AY1499" s="6"/>
      <c r="AZ1499" s="6"/>
      <c r="BA1499" s="7"/>
    </row>
    <row r="1500" spans="2:53" x14ac:dyDescent="0.4">
      <c r="B1500" s="2"/>
      <c r="C1500" s="2"/>
      <c r="E1500" s="2"/>
      <c r="G1500" s="2"/>
      <c r="H1500" s="2"/>
      <c r="J1500" s="2"/>
      <c r="K1500" s="2"/>
      <c r="M1500" s="2"/>
      <c r="N1500" s="2"/>
      <c r="Q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J1500" s="2"/>
      <c r="AK1500" s="2"/>
      <c r="AN1500" s="2"/>
      <c r="AO1500" s="2"/>
      <c r="AP1500" s="2"/>
      <c r="AQ1500" s="2"/>
      <c r="AS1500" s="2"/>
      <c r="AU1500" s="2"/>
      <c r="AW1500" s="2"/>
      <c r="AX1500" s="6"/>
      <c r="AY1500" s="6"/>
      <c r="AZ1500" s="6"/>
      <c r="BA1500" s="7"/>
    </row>
    <row r="1501" spans="2:53" x14ac:dyDescent="0.4">
      <c r="B1501" s="2"/>
      <c r="C1501" s="2"/>
      <c r="E1501" s="2"/>
      <c r="G1501" s="2"/>
      <c r="H1501" s="2"/>
      <c r="J1501" s="2"/>
      <c r="K1501" s="2"/>
      <c r="M1501" s="2"/>
      <c r="N1501" s="2"/>
      <c r="Q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J1501" s="2"/>
      <c r="AK1501" s="2"/>
      <c r="AN1501" s="2"/>
      <c r="AO1501" s="2"/>
      <c r="AP1501" s="2"/>
      <c r="AQ1501" s="2"/>
      <c r="AS1501" s="2"/>
      <c r="AU1501" s="2"/>
      <c r="AW1501" s="2"/>
      <c r="AX1501" s="6"/>
      <c r="AY1501" s="6"/>
      <c r="AZ1501" s="6"/>
      <c r="BA1501" s="7"/>
    </row>
    <row r="1502" spans="2:53" x14ac:dyDescent="0.4">
      <c r="B1502" s="2"/>
      <c r="C1502" s="2"/>
      <c r="E1502" s="2"/>
      <c r="G1502" s="2"/>
      <c r="H1502" s="2"/>
      <c r="J1502" s="2"/>
      <c r="K1502" s="2"/>
      <c r="M1502" s="2"/>
      <c r="N1502" s="2"/>
      <c r="Q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J1502" s="2"/>
      <c r="AK1502" s="2"/>
      <c r="AN1502" s="2"/>
      <c r="AO1502" s="2"/>
      <c r="AP1502" s="2"/>
      <c r="AQ1502" s="2"/>
      <c r="AS1502" s="2"/>
      <c r="AU1502" s="2"/>
      <c r="AW1502" s="2"/>
      <c r="AX1502" s="6"/>
      <c r="AY1502" s="6"/>
      <c r="AZ1502" s="6"/>
      <c r="BA1502" s="7"/>
    </row>
    <row r="1503" spans="2:53" x14ac:dyDescent="0.4">
      <c r="B1503" s="2"/>
      <c r="C1503" s="2"/>
      <c r="E1503" s="2"/>
      <c r="G1503" s="2"/>
      <c r="H1503" s="2"/>
      <c r="J1503" s="2"/>
      <c r="K1503" s="2"/>
      <c r="M1503" s="2"/>
      <c r="N1503" s="2"/>
      <c r="Q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J1503" s="2"/>
      <c r="AK1503" s="2"/>
      <c r="AN1503" s="2"/>
      <c r="AO1503" s="2"/>
      <c r="AP1503" s="2"/>
      <c r="AQ1503" s="2"/>
      <c r="AS1503" s="2"/>
      <c r="AU1503" s="2"/>
      <c r="AW1503" s="2"/>
      <c r="AX1503" s="6"/>
      <c r="AY1503" s="6"/>
      <c r="AZ1503" s="6"/>
      <c r="BA1503" s="7"/>
    </row>
    <row r="1504" spans="2:53" x14ac:dyDescent="0.4">
      <c r="B1504" s="2"/>
      <c r="C1504" s="2"/>
      <c r="E1504" s="2"/>
      <c r="G1504" s="2"/>
      <c r="H1504" s="2"/>
      <c r="J1504" s="2"/>
      <c r="K1504" s="2"/>
      <c r="M1504" s="2"/>
      <c r="N1504" s="2"/>
      <c r="Q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J1504" s="2"/>
      <c r="AK1504" s="2"/>
      <c r="AN1504" s="2"/>
      <c r="AO1504" s="2"/>
      <c r="AP1504" s="2"/>
      <c r="AQ1504" s="2"/>
      <c r="AS1504" s="2"/>
      <c r="AU1504" s="2"/>
      <c r="AW1504" s="2"/>
      <c r="AX1504" s="6"/>
      <c r="AY1504" s="6"/>
      <c r="AZ1504" s="6"/>
      <c r="BA1504" s="7"/>
    </row>
    <row r="1505" spans="2:53" x14ac:dyDescent="0.4">
      <c r="B1505" s="2"/>
      <c r="C1505" s="2"/>
      <c r="E1505" s="2"/>
      <c r="G1505" s="2"/>
      <c r="H1505" s="2"/>
      <c r="J1505" s="2"/>
      <c r="K1505" s="2"/>
      <c r="M1505" s="2"/>
      <c r="N1505" s="2"/>
      <c r="Q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J1505" s="2"/>
      <c r="AK1505" s="2"/>
      <c r="AN1505" s="2"/>
      <c r="AO1505" s="2"/>
      <c r="AP1505" s="2"/>
      <c r="AQ1505" s="2"/>
      <c r="AS1505" s="2"/>
      <c r="AU1505" s="2"/>
      <c r="AW1505" s="2"/>
      <c r="AX1505" s="6"/>
      <c r="AY1505" s="6"/>
      <c r="AZ1505" s="6"/>
      <c r="BA1505" s="7"/>
    </row>
    <row r="1506" spans="2:53" x14ac:dyDescent="0.4">
      <c r="B1506" s="2"/>
      <c r="C1506" s="2"/>
      <c r="E1506" s="2"/>
      <c r="G1506" s="2"/>
      <c r="H1506" s="2"/>
      <c r="J1506" s="2"/>
      <c r="K1506" s="2"/>
      <c r="M1506" s="2"/>
      <c r="N1506" s="2"/>
      <c r="Q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J1506" s="2"/>
      <c r="AK1506" s="2"/>
      <c r="AN1506" s="2"/>
      <c r="AO1506" s="2"/>
      <c r="AP1506" s="2"/>
      <c r="AQ1506" s="2"/>
      <c r="AS1506" s="2"/>
      <c r="AU1506" s="2"/>
      <c r="AW1506" s="2"/>
      <c r="AX1506" s="6"/>
      <c r="AY1506" s="6"/>
      <c r="AZ1506" s="6"/>
      <c r="BA1506" s="7"/>
    </row>
    <row r="1507" spans="2:53" x14ac:dyDescent="0.4">
      <c r="B1507" s="2"/>
      <c r="C1507" s="2"/>
      <c r="E1507" s="2"/>
      <c r="G1507" s="2"/>
      <c r="H1507" s="2"/>
      <c r="J1507" s="2"/>
      <c r="K1507" s="2"/>
      <c r="M1507" s="2"/>
      <c r="N1507" s="2"/>
      <c r="Q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J1507" s="2"/>
      <c r="AK1507" s="2"/>
      <c r="AN1507" s="2"/>
      <c r="AO1507" s="2"/>
      <c r="AP1507" s="2"/>
      <c r="AQ1507" s="2"/>
      <c r="AS1507" s="2"/>
      <c r="AU1507" s="2"/>
      <c r="AW1507" s="2"/>
      <c r="AX1507" s="6"/>
      <c r="AY1507" s="6"/>
      <c r="AZ1507" s="6"/>
      <c r="BA1507" s="7"/>
    </row>
    <row r="1508" spans="2:53" x14ac:dyDescent="0.4">
      <c r="B1508" s="2"/>
      <c r="C1508" s="2"/>
      <c r="E1508" s="2"/>
      <c r="G1508" s="2"/>
      <c r="H1508" s="2"/>
      <c r="J1508" s="2"/>
      <c r="K1508" s="2"/>
      <c r="M1508" s="2"/>
      <c r="N1508" s="2"/>
      <c r="Q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J1508" s="2"/>
      <c r="AK1508" s="2"/>
      <c r="AN1508" s="2"/>
      <c r="AO1508" s="2"/>
      <c r="AP1508" s="2"/>
      <c r="AQ1508" s="2"/>
      <c r="AS1508" s="2"/>
      <c r="AU1508" s="2"/>
      <c r="AW1508" s="2"/>
      <c r="AX1508" s="6"/>
      <c r="AY1508" s="6"/>
      <c r="AZ1508" s="6"/>
      <c r="BA1508" s="7"/>
    </row>
    <row r="1509" spans="2:53" x14ac:dyDescent="0.4">
      <c r="B1509" s="2"/>
      <c r="C1509" s="2"/>
      <c r="E1509" s="2"/>
      <c r="G1509" s="2"/>
      <c r="H1509" s="2"/>
      <c r="J1509" s="2"/>
      <c r="K1509" s="2"/>
      <c r="M1509" s="2"/>
      <c r="N1509" s="2"/>
      <c r="Q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J1509" s="2"/>
      <c r="AK1509" s="2"/>
      <c r="AN1509" s="2"/>
      <c r="AO1509" s="2"/>
      <c r="AP1509" s="2"/>
      <c r="AQ1509" s="2"/>
      <c r="AS1509" s="2"/>
      <c r="AU1509" s="2"/>
      <c r="AW1509" s="2"/>
      <c r="AX1509" s="6"/>
      <c r="AY1509" s="6"/>
      <c r="AZ1509" s="6"/>
      <c r="BA1509" s="7"/>
    </row>
    <row r="1510" spans="2:53" x14ac:dyDescent="0.4">
      <c r="B1510" s="2"/>
      <c r="C1510" s="2"/>
      <c r="E1510" s="2"/>
      <c r="G1510" s="2"/>
      <c r="H1510" s="2"/>
      <c r="J1510" s="2"/>
      <c r="K1510" s="2"/>
      <c r="M1510" s="2"/>
      <c r="N1510" s="2"/>
      <c r="Q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J1510" s="2"/>
      <c r="AK1510" s="2"/>
      <c r="AN1510" s="2"/>
      <c r="AO1510" s="2"/>
      <c r="AP1510" s="2"/>
      <c r="AQ1510" s="2"/>
      <c r="AS1510" s="2"/>
      <c r="AU1510" s="2"/>
      <c r="AW1510" s="2"/>
      <c r="AX1510" s="6"/>
      <c r="AY1510" s="6"/>
      <c r="AZ1510" s="6"/>
      <c r="BA1510" s="7"/>
    </row>
    <row r="1511" spans="2:53" x14ac:dyDescent="0.4">
      <c r="B1511" s="2"/>
      <c r="C1511" s="2"/>
      <c r="E1511" s="2"/>
      <c r="G1511" s="2"/>
      <c r="H1511" s="2"/>
      <c r="J1511" s="2"/>
      <c r="K1511" s="2"/>
      <c r="M1511" s="2"/>
      <c r="N1511" s="2"/>
      <c r="Q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J1511" s="2"/>
      <c r="AK1511" s="2"/>
      <c r="AN1511" s="2"/>
      <c r="AO1511" s="2"/>
      <c r="AP1511" s="2"/>
      <c r="AQ1511" s="2"/>
      <c r="AS1511" s="2"/>
      <c r="AU1511" s="2"/>
      <c r="AW1511" s="2"/>
      <c r="AX1511" s="6"/>
      <c r="AY1511" s="6"/>
      <c r="AZ1511" s="6"/>
      <c r="BA1511" s="7"/>
    </row>
    <row r="1512" spans="2:53" x14ac:dyDescent="0.4">
      <c r="B1512" s="2"/>
      <c r="C1512" s="2"/>
      <c r="E1512" s="2"/>
      <c r="G1512" s="2"/>
      <c r="H1512" s="2"/>
      <c r="J1512" s="2"/>
      <c r="K1512" s="2"/>
      <c r="M1512" s="2"/>
      <c r="N1512" s="2"/>
      <c r="Q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J1512" s="2"/>
      <c r="AK1512" s="2"/>
      <c r="AN1512" s="2"/>
      <c r="AO1512" s="2"/>
      <c r="AP1512" s="2"/>
      <c r="AQ1512" s="2"/>
      <c r="AS1512" s="2"/>
      <c r="AU1512" s="2"/>
      <c r="AW1512" s="2"/>
      <c r="AX1512" s="6"/>
      <c r="AY1512" s="6"/>
      <c r="AZ1512" s="6"/>
      <c r="BA1512" s="7"/>
    </row>
    <row r="1513" spans="2:53" x14ac:dyDescent="0.4">
      <c r="B1513" s="2"/>
      <c r="C1513" s="2"/>
      <c r="E1513" s="2"/>
      <c r="G1513" s="2"/>
      <c r="H1513" s="2"/>
      <c r="J1513" s="2"/>
      <c r="K1513" s="2"/>
      <c r="M1513" s="2"/>
      <c r="N1513" s="2"/>
      <c r="Q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J1513" s="2"/>
      <c r="AK1513" s="2"/>
      <c r="AN1513" s="2"/>
      <c r="AO1513" s="2"/>
      <c r="AP1513" s="2"/>
      <c r="AQ1513" s="2"/>
      <c r="AS1513" s="2"/>
      <c r="AU1513" s="2"/>
      <c r="AW1513" s="2"/>
      <c r="AX1513" s="6"/>
      <c r="AY1513" s="6"/>
      <c r="AZ1513" s="6"/>
      <c r="BA1513" s="7"/>
    </row>
    <row r="1514" spans="2:53" x14ac:dyDescent="0.4">
      <c r="B1514" s="2"/>
      <c r="C1514" s="2"/>
      <c r="E1514" s="2"/>
      <c r="G1514" s="2"/>
      <c r="H1514" s="2"/>
      <c r="J1514" s="2"/>
      <c r="K1514" s="2"/>
      <c r="M1514" s="2"/>
      <c r="N1514" s="2"/>
      <c r="Q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J1514" s="2"/>
      <c r="AK1514" s="2"/>
      <c r="AN1514" s="2"/>
      <c r="AO1514" s="2"/>
      <c r="AP1514" s="2"/>
      <c r="AQ1514" s="2"/>
      <c r="AS1514" s="2"/>
      <c r="AU1514" s="2"/>
      <c r="AW1514" s="2"/>
      <c r="AX1514" s="6"/>
      <c r="AY1514" s="6"/>
      <c r="AZ1514" s="6"/>
      <c r="BA1514" s="7"/>
    </row>
    <row r="1515" spans="2:53" x14ac:dyDescent="0.4">
      <c r="B1515" s="2"/>
      <c r="C1515" s="2"/>
      <c r="E1515" s="2"/>
      <c r="G1515" s="2"/>
      <c r="H1515" s="2"/>
      <c r="J1515" s="2"/>
      <c r="K1515" s="2"/>
      <c r="M1515" s="2"/>
      <c r="N1515" s="2"/>
      <c r="Q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J1515" s="2"/>
      <c r="AK1515" s="2"/>
      <c r="AN1515" s="2"/>
      <c r="AO1515" s="2"/>
      <c r="AP1515" s="2"/>
      <c r="AQ1515" s="2"/>
      <c r="AS1515" s="2"/>
      <c r="AU1515" s="2"/>
      <c r="AW1515" s="2"/>
      <c r="AX1515" s="6"/>
      <c r="AY1515" s="6"/>
      <c r="AZ1515" s="6"/>
      <c r="BA1515" s="7"/>
    </row>
    <row r="1516" spans="2:53" x14ac:dyDescent="0.4">
      <c r="B1516" s="2"/>
      <c r="C1516" s="2"/>
      <c r="E1516" s="2"/>
      <c r="G1516" s="2"/>
      <c r="H1516" s="2"/>
      <c r="J1516" s="2"/>
      <c r="K1516" s="2"/>
      <c r="M1516" s="2"/>
      <c r="N1516" s="2"/>
      <c r="Q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J1516" s="2"/>
      <c r="AK1516" s="2"/>
      <c r="AN1516" s="2"/>
      <c r="AO1516" s="2"/>
      <c r="AP1516" s="2"/>
      <c r="AQ1516" s="2"/>
      <c r="AS1516" s="2"/>
      <c r="AU1516" s="2"/>
      <c r="AW1516" s="2"/>
      <c r="AX1516" s="6"/>
      <c r="AY1516" s="6"/>
      <c r="AZ1516" s="6"/>
      <c r="BA1516" s="7"/>
    </row>
    <row r="1517" spans="2:53" x14ac:dyDescent="0.4">
      <c r="B1517" s="2"/>
      <c r="C1517" s="2"/>
      <c r="E1517" s="2"/>
      <c r="G1517" s="2"/>
      <c r="H1517" s="2"/>
      <c r="J1517" s="2"/>
      <c r="K1517" s="2"/>
      <c r="M1517" s="2"/>
      <c r="N1517" s="2"/>
      <c r="Q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J1517" s="2"/>
      <c r="AK1517" s="2"/>
      <c r="AN1517" s="2"/>
      <c r="AO1517" s="2"/>
      <c r="AP1517" s="2"/>
      <c r="AQ1517" s="2"/>
      <c r="AS1517" s="2"/>
      <c r="AU1517" s="2"/>
      <c r="AW1517" s="2"/>
      <c r="AX1517" s="6"/>
      <c r="AY1517" s="6"/>
      <c r="AZ1517" s="6"/>
      <c r="BA1517" s="7"/>
    </row>
    <row r="1518" spans="2:53" x14ac:dyDescent="0.4">
      <c r="B1518" s="2"/>
      <c r="C1518" s="2"/>
      <c r="E1518" s="2"/>
      <c r="G1518" s="2"/>
      <c r="H1518" s="2"/>
      <c r="J1518" s="2"/>
      <c r="K1518" s="2"/>
      <c r="M1518" s="2"/>
      <c r="N1518" s="2"/>
      <c r="Q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J1518" s="2"/>
      <c r="AK1518" s="2"/>
      <c r="AN1518" s="2"/>
      <c r="AO1518" s="2"/>
      <c r="AP1518" s="2"/>
      <c r="AQ1518" s="2"/>
      <c r="AS1518" s="2"/>
      <c r="AU1518" s="2"/>
      <c r="AW1518" s="2"/>
      <c r="AX1518" s="6"/>
      <c r="AY1518" s="6"/>
      <c r="AZ1518" s="6"/>
      <c r="BA1518" s="7"/>
    </row>
    <row r="1519" spans="2:53" x14ac:dyDescent="0.4">
      <c r="B1519" s="2"/>
      <c r="C1519" s="2"/>
      <c r="E1519" s="2"/>
      <c r="G1519" s="2"/>
      <c r="H1519" s="2"/>
      <c r="J1519" s="2"/>
      <c r="K1519" s="2"/>
      <c r="M1519" s="2"/>
      <c r="N1519" s="2"/>
      <c r="Q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J1519" s="2"/>
      <c r="AK1519" s="2"/>
      <c r="AN1519" s="2"/>
      <c r="AO1519" s="2"/>
      <c r="AP1519" s="2"/>
      <c r="AQ1519" s="2"/>
      <c r="AS1519" s="2"/>
      <c r="AU1519" s="2"/>
      <c r="AW1519" s="2"/>
      <c r="AX1519" s="6"/>
      <c r="AY1519" s="6"/>
      <c r="AZ1519" s="6"/>
      <c r="BA1519" s="7"/>
    </row>
    <row r="1520" spans="2:53" x14ac:dyDescent="0.4">
      <c r="B1520" s="2"/>
      <c r="C1520" s="2"/>
      <c r="E1520" s="2"/>
      <c r="G1520" s="2"/>
      <c r="H1520" s="2"/>
      <c r="J1520" s="2"/>
      <c r="K1520" s="2"/>
      <c r="M1520" s="2"/>
      <c r="N1520" s="2"/>
      <c r="Q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J1520" s="2"/>
      <c r="AK1520" s="2"/>
      <c r="AN1520" s="2"/>
      <c r="AO1520" s="2"/>
      <c r="AP1520" s="2"/>
      <c r="AQ1520" s="2"/>
      <c r="AS1520" s="2"/>
      <c r="AU1520" s="2"/>
      <c r="AW1520" s="2"/>
      <c r="AX1520" s="6"/>
      <c r="AY1520" s="6"/>
      <c r="AZ1520" s="6"/>
      <c r="BA1520" s="7"/>
    </row>
    <row r="1521" spans="2:53" x14ac:dyDescent="0.4">
      <c r="B1521" s="2"/>
      <c r="C1521" s="2"/>
      <c r="E1521" s="2"/>
      <c r="G1521" s="2"/>
      <c r="H1521" s="2"/>
      <c r="J1521" s="2"/>
      <c r="K1521" s="2"/>
      <c r="M1521" s="2"/>
      <c r="N1521" s="2"/>
      <c r="Q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J1521" s="2"/>
      <c r="AK1521" s="2"/>
      <c r="AN1521" s="2"/>
      <c r="AO1521" s="2"/>
      <c r="AP1521" s="2"/>
      <c r="AQ1521" s="2"/>
      <c r="AS1521" s="2"/>
      <c r="AU1521" s="2"/>
      <c r="AW1521" s="2"/>
      <c r="AX1521" s="6"/>
      <c r="AY1521" s="6"/>
      <c r="AZ1521" s="6"/>
      <c r="BA1521" s="7"/>
    </row>
    <row r="1522" spans="2:53" x14ac:dyDescent="0.4">
      <c r="B1522" s="2"/>
      <c r="C1522" s="2"/>
      <c r="E1522" s="2"/>
      <c r="G1522" s="2"/>
      <c r="H1522" s="2"/>
      <c r="J1522" s="2"/>
      <c r="K1522" s="2"/>
      <c r="M1522" s="2"/>
      <c r="N1522" s="2"/>
      <c r="Q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J1522" s="2"/>
      <c r="AK1522" s="2"/>
      <c r="AN1522" s="2"/>
      <c r="AO1522" s="2"/>
      <c r="AP1522" s="2"/>
      <c r="AQ1522" s="2"/>
      <c r="AS1522" s="2"/>
      <c r="AU1522" s="2"/>
      <c r="AW1522" s="2"/>
      <c r="AX1522" s="6"/>
      <c r="AY1522" s="6"/>
      <c r="AZ1522" s="6"/>
      <c r="BA1522" s="7"/>
    </row>
    <row r="1523" spans="2:53" x14ac:dyDescent="0.4">
      <c r="B1523" s="2"/>
      <c r="C1523" s="2"/>
      <c r="E1523" s="2"/>
      <c r="G1523" s="2"/>
      <c r="H1523" s="2"/>
      <c r="J1523" s="2"/>
      <c r="K1523" s="2"/>
      <c r="M1523" s="2"/>
      <c r="N1523" s="2"/>
      <c r="Q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J1523" s="2"/>
      <c r="AK1523" s="2"/>
      <c r="AN1523" s="2"/>
      <c r="AO1523" s="2"/>
      <c r="AP1523" s="2"/>
      <c r="AQ1523" s="2"/>
      <c r="AS1523" s="2"/>
      <c r="AU1523" s="2"/>
      <c r="AW1523" s="2"/>
      <c r="AX1523" s="6"/>
      <c r="AY1523" s="6"/>
      <c r="AZ1523" s="6"/>
      <c r="BA1523" s="7"/>
    </row>
    <row r="1524" spans="2:53" x14ac:dyDescent="0.4">
      <c r="B1524" s="2"/>
      <c r="C1524" s="2"/>
      <c r="E1524" s="2"/>
      <c r="G1524" s="2"/>
      <c r="H1524" s="2"/>
      <c r="J1524" s="2"/>
      <c r="K1524" s="2"/>
      <c r="M1524" s="2"/>
      <c r="N1524" s="2"/>
      <c r="Q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J1524" s="2"/>
      <c r="AK1524" s="2"/>
      <c r="AN1524" s="2"/>
      <c r="AO1524" s="2"/>
      <c r="AP1524" s="2"/>
      <c r="AQ1524" s="2"/>
      <c r="AS1524" s="2"/>
      <c r="AU1524" s="2"/>
      <c r="AW1524" s="2"/>
      <c r="AX1524" s="6"/>
      <c r="AY1524" s="6"/>
      <c r="AZ1524" s="6"/>
      <c r="BA1524" s="7"/>
    </row>
    <row r="1525" spans="2:53" x14ac:dyDescent="0.4">
      <c r="B1525" s="2"/>
      <c r="C1525" s="2"/>
      <c r="E1525" s="2"/>
      <c r="G1525" s="2"/>
      <c r="H1525" s="2"/>
      <c r="J1525" s="2"/>
      <c r="K1525" s="2"/>
      <c r="M1525" s="2"/>
      <c r="N1525" s="2"/>
      <c r="Q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J1525" s="2"/>
      <c r="AK1525" s="2"/>
      <c r="AN1525" s="2"/>
      <c r="AO1525" s="2"/>
      <c r="AP1525" s="2"/>
      <c r="AQ1525" s="2"/>
      <c r="AS1525" s="2"/>
      <c r="AU1525" s="2"/>
      <c r="AW1525" s="2"/>
      <c r="AX1525" s="6"/>
      <c r="AY1525" s="6"/>
      <c r="AZ1525" s="6"/>
      <c r="BA1525" s="7"/>
    </row>
    <row r="1526" spans="2:53" x14ac:dyDescent="0.4">
      <c r="B1526" s="2"/>
      <c r="C1526" s="2"/>
      <c r="E1526" s="2"/>
      <c r="G1526" s="2"/>
      <c r="H1526" s="2"/>
      <c r="J1526" s="2"/>
      <c r="K1526" s="2"/>
      <c r="M1526" s="2"/>
      <c r="N1526" s="2"/>
      <c r="Q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J1526" s="2"/>
      <c r="AK1526" s="2"/>
      <c r="AN1526" s="2"/>
      <c r="AO1526" s="2"/>
      <c r="AP1526" s="2"/>
      <c r="AQ1526" s="2"/>
      <c r="AS1526" s="2"/>
      <c r="AU1526" s="2"/>
      <c r="AW1526" s="2"/>
      <c r="AX1526" s="6"/>
      <c r="AY1526" s="6"/>
      <c r="AZ1526" s="6"/>
      <c r="BA1526" s="7"/>
    </row>
    <row r="1527" spans="2:53" x14ac:dyDescent="0.4">
      <c r="B1527" s="2"/>
      <c r="C1527" s="2"/>
      <c r="E1527" s="2"/>
      <c r="G1527" s="2"/>
      <c r="H1527" s="2"/>
      <c r="J1527" s="2"/>
      <c r="K1527" s="2"/>
      <c r="M1527" s="2"/>
      <c r="N1527" s="2"/>
      <c r="Q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J1527" s="2"/>
      <c r="AK1527" s="2"/>
      <c r="AN1527" s="2"/>
      <c r="AO1527" s="2"/>
      <c r="AP1527" s="2"/>
      <c r="AQ1527" s="2"/>
      <c r="AS1527" s="2"/>
      <c r="AU1527" s="2"/>
      <c r="AW1527" s="2"/>
      <c r="AX1527" s="6"/>
      <c r="AY1527" s="6"/>
      <c r="AZ1527" s="6"/>
      <c r="BA1527" s="7"/>
    </row>
    <row r="1528" spans="2:53" x14ac:dyDescent="0.4">
      <c r="B1528" s="2"/>
      <c r="C1528" s="2"/>
      <c r="E1528" s="2"/>
      <c r="G1528" s="2"/>
      <c r="H1528" s="2"/>
      <c r="J1528" s="2"/>
      <c r="K1528" s="2"/>
      <c r="M1528" s="2"/>
      <c r="N1528" s="2"/>
      <c r="Q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J1528" s="2"/>
      <c r="AK1528" s="2"/>
      <c r="AN1528" s="2"/>
      <c r="AO1528" s="2"/>
      <c r="AP1528" s="2"/>
      <c r="AQ1528" s="2"/>
      <c r="AS1528" s="2"/>
      <c r="AU1528" s="2"/>
      <c r="AW1528" s="2"/>
      <c r="AX1528" s="6"/>
      <c r="AY1528" s="6"/>
      <c r="AZ1528" s="6"/>
      <c r="BA1528" s="7"/>
    </row>
    <row r="1529" spans="2:53" x14ac:dyDescent="0.4">
      <c r="B1529" s="2"/>
      <c r="C1529" s="2"/>
      <c r="E1529" s="2"/>
      <c r="G1529" s="2"/>
      <c r="H1529" s="2"/>
      <c r="J1529" s="2"/>
      <c r="K1529" s="2"/>
      <c r="M1529" s="2"/>
      <c r="N1529" s="2"/>
      <c r="Q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J1529" s="2"/>
      <c r="AK1529" s="2"/>
      <c r="AN1529" s="2"/>
      <c r="AO1529" s="2"/>
      <c r="AP1529" s="2"/>
      <c r="AQ1529" s="2"/>
      <c r="AS1529" s="2"/>
      <c r="AU1529" s="2"/>
      <c r="AW1529" s="2"/>
      <c r="AX1529" s="6"/>
      <c r="AY1529" s="6"/>
      <c r="AZ1529" s="6"/>
      <c r="BA1529" s="7"/>
    </row>
    <row r="1530" spans="2:53" x14ac:dyDescent="0.4">
      <c r="B1530" s="2"/>
      <c r="C1530" s="2"/>
      <c r="E1530" s="2"/>
      <c r="G1530" s="2"/>
      <c r="H1530" s="2"/>
      <c r="J1530" s="2"/>
      <c r="K1530" s="2"/>
      <c r="M1530" s="2"/>
      <c r="N1530" s="2"/>
      <c r="Q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J1530" s="2"/>
      <c r="AK1530" s="2"/>
      <c r="AN1530" s="2"/>
      <c r="AO1530" s="2"/>
      <c r="AP1530" s="2"/>
      <c r="AQ1530" s="2"/>
      <c r="AS1530" s="2"/>
      <c r="AU1530" s="2"/>
      <c r="AW1530" s="2"/>
      <c r="AX1530" s="6"/>
      <c r="AY1530" s="6"/>
      <c r="AZ1530" s="6"/>
      <c r="BA1530" s="7"/>
    </row>
    <row r="1531" spans="2:53" x14ac:dyDescent="0.4">
      <c r="B1531" s="2"/>
      <c r="C1531" s="2"/>
      <c r="E1531" s="2"/>
      <c r="G1531" s="2"/>
      <c r="H1531" s="2"/>
      <c r="J1531" s="2"/>
      <c r="K1531" s="2"/>
      <c r="M1531" s="2"/>
      <c r="N1531" s="2"/>
      <c r="Q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J1531" s="2"/>
      <c r="AK1531" s="2"/>
      <c r="AN1531" s="2"/>
      <c r="AO1531" s="2"/>
      <c r="AP1531" s="2"/>
      <c r="AQ1531" s="2"/>
      <c r="AS1531" s="2"/>
      <c r="AU1531" s="2"/>
      <c r="AW1531" s="2"/>
      <c r="AX1531" s="6"/>
      <c r="AY1531" s="6"/>
      <c r="AZ1531" s="6"/>
      <c r="BA1531" s="7"/>
    </row>
    <row r="1532" spans="2:53" x14ac:dyDescent="0.4">
      <c r="B1532" s="2"/>
      <c r="C1532" s="2"/>
      <c r="E1532" s="2"/>
      <c r="G1532" s="2"/>
      <c r="H1532" s="2"/>
      <c r="J1532" s="2"/>
      <c r="K1532" s="2"/>
      <c r="M1532" s="2"/>
      <c r="N1532" s="2"/>
      <c r="Q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J1532" s="2"/>
      <c r="AK1532" s="2"/>
      <c r="AN1532" s="2"/>
      <c r="AO1532" s="2"/>
      <c r="AP1532" s="2"/>
      <c r="AQ1532" s="2"/>
      <c r="AS1532" s="2"/>
      <c r="AU1532" s="2"/>
      <c r="AW1532" s="2"/>
      <c r="AX1532" s="6"/>
      <c r="AY1532" s="6"/>
      <c r="AZ1532" s="6"/>
      <c r="BA1532" s="7"/>
    </row>
    <row r="1533" spans="2:53" x14ac:dyDescent="0.4">
      <c r="B1533" s="2"/>
      <c r="C1533" s="2"/>
      <c r="E1533" s="2"/>
      <c r="G1533" s="2"/>
      <c r="H1533" s="2"/>
      <c r="J1533" s="2"/>
      <c r="K1533" s="2"/>
      <c r="M1533" s="2"/>
      <c r="N1533" s="2"/>
      <c r="Q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J1533" s="2"/>
      <c r="AK1533" s="2"/>
      <c r="AN1533" s="2"/>
      <c r="AO1533" s="2"/>
      <c r="AP1533" s="2"/>
      <c r="AQ1533" s="2"/>
      <c r="AS1533" s="2"/>
      <c r="AU1533" s="2"/>
      <c r="AW1533" s="2"/>
      <c r="AX1533" s="6"/>
      <c r="AY1533" s="6"/>
      <c r="AZ1533" s="6"/>
      <c r="BA1533" s="7"/>
    </row>
    <row r="1534" spans="2:53" x14ac:dyDescent="0.4">
      <c r="B1534" s="2"/>
      <c r="C1534" s="2"/>
      <c r="E1534" s="2"/>
      <c r="G1534" s="2"/>
      <c r="H1534" s="2"/>
      <c r="J1534" s="2"/>
      <c r="K1534" s="2"/>
      <c r="M1534" s="2"/>
      <c r="N1534" s="2"/>
      <c r="Q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J1534" s="2"/>
      <c r="AK1534" s="2"/>
      <c r="AN1534" s="2"/>
      <c r="AO1534" s="2"/>
      <c r="AP1534" s="2"/>
      <c r="AQ1534" s="2"/>
      <c r="AS1534" s="2"/>
      <c r="AU1534" s="2"/>
      <c r="AW1534" s="2"/>
      <c r="AX1534" s="6"/>
      <c r="AY1534" s="6"/>
      <c r="AZ1534" s="6"/>
      <c r="BA1534" s="7"/>
    </row>
    <row r="1535" spans="2:53" x14ac:dyDescent="0.4">
      <c r="B1535" s="2"/>
      <c r="C1535" s="2"/>
      <c r="E1535" s="2"/>
      <c r="G1535" s="2"/>
      <c r="H1535" s="2"/>
      <c r="J1535" s="2"/>
      <c r="K1535" s="2"/>
      <c r="M1535" s="2"/>
      <c r="N1535" s="2"/>
      <c r="Q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J1535" s="2"/>
      <c r="AK1535" s="2"/>
      <c r="AN1535" s="2"/>
      <c r="AO1535" s="2"/>
      <c r="AP1535" s="2"/>
      <c r="AQ1535" s="2"/>
      <c r="AS1535" s="2"/>
      <c r="AU1535" s="2"/>
      <c r="AW1535" s="2"/>
      <c r="AX1535" s="6"/>
      <c r="AY1535" s="6"/>
      <c r="AZ1535" s="6"/>
      <c r="BA1535" s="7"/>
    </row>
    <row r="1536" spans="2:53" x14ac:dyDescent="0.4">
      <c r="B1536" s="2"/>
      <c r="C1536" s="2"/>
      <c r="E1536" s="2"/>
      <c r="G1536" s="2"/>
      <c r="H1536" s="2"/>
      <c r="J1536" s="2"/>
      <c r="K1536" s="2"/>
      <c r="M1536" s="2"/>
      <c r="N1536" s="2"/>
      <c r="Q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J1536" s="2"/>
      <c r="AK1536" s="2"/>
      <c r="AN1536" s="2"/>
      <c r="AO1536" s="2"/>
      <c r="AP1536" s="2"/>
      <c r="AQ1536" s="2"/>
      <c r="AS1536" s="2"/>
      <c r="AU1536" s="2"/>
      <c r="AW1536" s="2"/>
      <c r="AX1536" s="6"/>
      <c r="AY1536" s="6"/>
      <c r="AZ1536" s="6"/>
      <c r="BA1536" s="7"/>
    </row>
    <row r="1537" spans="2:53" x14ac:dyDescent="0.4">
      <c r="B1537" s="2"/>
      <c r="C1537" s="2"/>
      <c r="E1537" s="2"/>
      <c r="G1537" s="2"/>
      <c r="H1537" s="2"/>
      <c r="J1537" s="2"/>
      <c r="K1537" s="2"/>
      <c r="M1537" s="2"/>
      <c r="N1537" s="2"/>
      <c r="Q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J1537" s="2"/>
      <c r="AK1537" s="2"/>
      <c r="AN1537" s="2"/>
      <c r="AO1537" s="2"/>
      <c r="AP1537" s="2"/>
      <c r="AQ1537" s="2"/>
      <c r="AS1537" s="2"/>
      <c r="AU1537" s="2"/>
      <c r="AW1537" s="2"/>
      <c r="AX1537" s="6"/>
      <c r="AY1537" s="6"/>
      <c r="AZ1537" s="6"/>
      <c r="BA1537" s="7"/>
    </row>
    <row r="1538" spans="2:53" x14ac:dyDescent="0.4">
      <c r="B1538" s="2"/>
      <c r="C1538" s="2"/>
      <c r="E1538" s="2"/>
      <c r="G1538" s="2"/>
      <c r="H1538" s="2"/>
      <c r="J1538" s="2"/>
      <c r="K1538" s="2"/>
      <c r="M1538" s="2"/>
      <c r="N1538" s="2"/>
      <c r="Q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J1538" s="2"/>
      <c r="AK1538" s="2"/>
      <c r="AN1538" s="2"/>
      <c r="AO1538" s="2"/>
      <c r="AP1538" s="2"/>
      <c r="AQ1538" s="2"/>
      <c r="AS1538" s="2"/>
      <c r="AU1538" s="2"/>
      <c r="AW1538" s="2"/>
      <c r="AX1538" s="6"/>
      <c r="AY1538" s="6"/>
      <c r="AZ1538" s="6"/>
      <c r="BA1538" s="7"/>
    </row>
    <row r="1539" spans="2:53" x14ac:dyDescent="0.4">
      <c r="B1539" s="2"/>
      <c r="C1539" s="2"/>
      <c r="E1539" s="2"/>
      <c r="G1539" s="2"/>
      <c r="H1539" s="2"/>
      <c r="J1539" s="2"/>
      <c r="K1539" s="2"/>
      <c r="M1539" s="2"/>
      <c r="N1539" s="2"/>
      <c r="Q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J1539" s="2"/>
      <c r="AK1539" s="2"/>
      <c r="AN1539" s="2"/>
      <c r="AO1539" s="2"/>
      <c r="AP1539" s="2"/>
      <c r="AQ1539" s="2"/>
      <c r="AS1539" s="2"/>
      <c r="AU1539" s="2"/>
      <c r="AW1539" s="2"/>
      <c r="AX1539" s="6"/>
      <c r="AY1539" s="6"/>
      <c r="AZ1539" s="6"/>
      <c r="BA1539" s="7"/>
    </row>
    <row r="1540" spans="2:53" x14ac:dyDescent="0.4">
      <c r="B1540" s="2"/>
      <c r="C1540" s="2"/>
      <c r="E1540" s="2"/>
      <c r="G1540" s="2"/>
      <c r="H1540" s="2"/>
      <c r="J1540" s="2"/>
      <c r="K1540" s="2"/>
      <c r="M1540" s="2"/>
      <c r="N1540" s="2"/>
      <c r="Q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J1540" s="2"/>
      <c r="AK1540" s="2"/>
      <c r="AN1540" s="2"/>
      <c r="AO1540" s="2"/>
      <c r="AP1540" s="2"/>
      <c r="AQ1540" s="2"/>
      <c r="AS1540" s="2"/>
      <c r="AU1540" s="2"/>
      <c r="AW1540" s="2"/>
      <c r="AX1540" s="6"/>
      <c r="AY1540" s="6"/>
      <c r="AZ1540" s="6"/>
      <c r="BA1540" s="7"/>
    </row>
    <row r="1541" spans="2:53" x14ac:dyDescent="0.4">
      <c r="B1541" s="2"/>
      <c r="C1541" s="2"/>
      <c r="E1541" s="2"/>
      <c r="G1541" s="2"/>
      <c r="H1541" s="2"/>
      <c r="J1541" s="2"/>
      <c r="K1541" s="2"/>
      <c r="M1541" s="2"/>
      <c r="N1541" s="2"/>
      <c r="Q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J1541" s="2"/>
      <c r="AK1541" s="2"/>
      <c r="AN1541" s="2"/>
      <c r="AO1541" s="2"/>
      <c r="AP1541" s="2"/>
      <c r="AQ1541" s="2"/>
      <c r="AS1541" s="2"/>
      <c r="AU1541" s="2"/>
      <c r="AW1541" s="2"/>
      <c r="AX1541" s="6"/>
      <c r="AY1541" s="6"/>
      <c r="AZ1541" s="6"/>
      <c r="BA1541" s="7"/>
    </row>
    <row r="1542" spans="2:53" x14ac:dyDescent="0.4">
      <c r="B1542" s="2"/>
      <c r="C1542" s="2"/>
      <c r="E1542" s="2"/>
      <c r="G1542" s="2"/>
      <c r="H1542" s="2"/>
      <c r="J1542" s="2"/>
      <c r="K1542" s="2"/>
      <c r="M1542" s="2"/>
      <c r="N1542" s="2"/>
      <c r="Q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J1542" s="2"/>
      <c r="AK1542" s="2"/>
      <c r="AN1542" s="2"/>
      <c r="AO1542" s="2"/>
      <c r="AP1542" s="2"/>
      <c r="AQ1542" s="2"/>
      <c r="AS1542" s="2"/>
      <c r="AU1542" s="2"/>
      <c r="AW1542" s="2"/>
      <c r="AX1542" s="6"/>
      <c r="AY1542" s="6"/>
      <c r="AZ1542" s="6"/>
      <c r="BA1542" s="7"/>
    </row>
    <row r="1543" spans="2:53" x14ac:dyDescent="0.4">
      <c r="B1543" s="2"/>
      <c r="C1543" s="2"/>
      <c r="E1543" s="2"/>
      <c r="G1543" s="2"/>
      <c r="H1543" s="2"/>
      <c r="J1543" s="2"/>
      <c r="K1543" s="2"/>
      <c r="M1543" s="2"/>
      <c r="N1543" s="2"/>
      <c r="Q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J1543" s="2"/>
      <c r="AK1543" s="2"/>
      <c r="AN1543" s="2"/>
      <c r="AO1543" s="2"/>
      <c r="AP1543" s="2"/>
      <c r="AQ1543" s="2"/>
      <c r="AS1543" s="2"/>
      <c r="AU1543" s="2"/>
      <c r="AW1543" s="2"/>
      <c r="AX1543" s="6"/>
      <c r="AY1543" s="6"/>
      <c r="AZ1543" s="6"/>
      <c r="BA1543" s="7"/>
    </row>
    <row r="1544" spans="2:53" x14ac:dyDescent="0.4">
      <c r="B1544" s="2"/>
      <c r="C1544" s="2"/>
      <c r="E1544" s="2"/>
      <c r="G1544" s="2"/>
      <c r="H1544" s="2"/>
      <c r="J1544" s="2"/>
      <c r="K1544" s="2"/>
      <c r="M1544" s="2"/>
      <c r="N1544" s="2"/>
      <c r="Q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J1544" s="2"/>
      <c r="AK1544" s="2"/>
      <c r="AN1544" s="2"/>
      <c r="AO1544" s="2"/>
      <c r="AP1544" s="2"/>
      <c r="AQ1544" s="2"/>
      <c r="AS1544" s="2"/>
      <c r="AU1544" s="2"/>
      <c r="AW1544" s="2"/>
      <c r="AX1544" s="6"/>
      <c r="AY1544" s="6"/>
      <c r="AZ1544" s="6"/>
      <c r="BA1544" s="7"/>
    </row>
    <row r="1545" spans="2:53" x14ac:dyDescent="0.4">
      <c r="B1545" s="2"/>
      <c r="C1545" s="2"/>
      <c r="E1545" s="2"/>
      <c r="G1545" s="2"/>
      <c r="H1545" s="2"/>
      <c r="J1545" s="2"/>
      <c r="K1545" s="2"/>
      <c r="M1545" s="2"/>
      <c r="N1545" s="2"/>
      <c r="Q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J1545" s="2"/>
      <c r="AK1545" s="2"/>
      <c r="AN1545" s="2"/>
      <c r="AO1545" s="2"/>
      <c r="AP1545" s="2"/>
      <c r="AQ1545" s="2"/>
      <c r="AS1545" s="2"/>
      <c r="AU1545" s="2"/>
      <c r="AW1545" s="2"/>
      <c r="AX1545" s="6"/>
      <c r="AY1545" s="6"/>
      <c r="AZ1545" s="6"/>
      <c r="BA1545" s="7"/>
    </row>
    <row r="1546" spans="2:53" x14ac:dyDescent="0.4">
      <c r="B1546" s="2"/>
      <c r="C1546" s="2"/>
      <c r="E1546" s="2"/>
      <c r="G1546" s="2"/>
      <c r="H1546" s="2"/>
      <c r="J1546" s="2"/>
      <c r="K1546" s="2"/>
      <c r="M1546" s="2"/>
      <c r="N1546" s="2"/>
      <c r="Q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J1546" s="2"/>
      <c r="AK1546" s="2"/>
      <c r="AN1546" s="2"/>
      <c r="AO1546" s="2"/>
      <c r="AP1546" s="2"/>
      <c r="AQ1546" s="2"/>
      <c r="AS1546" s="2"/>
      <c r="AU1546" s="2"/>
      <c r="AW1546" s="2"/>
      <c r="AX1546" s="6"/>
      <c r="AY1546" s="6"/>
      <c r="AZ1546" s="6"/>
      <c r="BA1546" s="7"/>
    </row>
    <row r="1547" spans="2:53" x14ac:dyDescent="0.4">
      <c r="B1547" s="2"/>
      <c r="C1547" s="2"/>
      <c r="E1547" s="2"/>
      <c r="G1547" s="2"/>
      <c r="H1547" s="2"/>
      <c r="J1547" s="2"/>
      <c r="K1547" s="2"/>
      <c r="M1547" s="2"/>
      <c r="N1547" s="2"/>
      <c r="Q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J1547" s="2"/>
      <c r="AK1547" s="2"/>
      <c r="AN1547" s="2"/>
      <c r="AO1547" s="2"/>
      <c r="AP1547" s="2"/>
      <c r="AQ1547" s="2"/>
      <c r="AS1547" s="2"/>
      <c r="AU1547" s="2"/>
      <c r="AW1547" s="2"/>
      <c r="AX1547" s="6"/>
      <c r="AY1547" s="6"/>
      <c r="AZ1547" s="6"/>
      <c r="BA1547" s="7"/>
    </row>
    <row r="1548" spans="2:53" x14ac:dyDescent="0.4">
      <c r="B1548" s="2"/>
      <c r="C1548" s="2"/>
      <c r="E1548" s="2"/>
      <c r="G1548" s="2"/>
      <c r="H1548" s="2"/>
      <c r="J1548" s="2"/>
      <c r="K1548" s="2"/>
      <c r="M1548" s="2"/>
      <c r="N1548" s="2"/>
      <c r="Q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J1548" s="2"/>
      <c r="AK1548" s="2"/>
      <c r="AN1548" s="2"/>
      <c r="AO1548" s="2"/>
      <c r="AP1548" s="2"/>
      <c r="AQ1548" s="2"/>
      <c r="AS1548" s="2"/>
      <c r="AU1548" s="2"/>
      <c r="AW1548" s="2"/>
      <c r="AX1548" s="6"/>
      <c r="AY1548" s="6"/>
      <c r="AZ1548" s="6"/>
      <c r="BA1548" s="7"/>
    </row>
    <row r="1549" spans="2:53" x14ac:dyDescent="0.4">
      <c r="B1549" s="2"/>
      <c r="C1549" s="2"/>
      <c r="E1549" s="2"/>
      <c r="G1549" s="2"/>
      <c r="H1549" s="2"/>
      <c r="J1549" s="2"/>
      <c r="K1549" s="2"/>
      <c r="M1549" s="2"/>
      <c r="N1549" s="2"/>
      <c r="Q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J1549" s="2"/>
      <c r="AK1549" s="2"/>
      <c r="AN1549" s="2"/>
      <c r="AO1549" s="2"/>
      <c r="AP1549" s="2"/>
      <c r="AQ1549" s="2"/>
      <c r="AS1549" s="2"/>
      <c r="AU1549" s="2"/>
      <c r="AW1549" s="2"/>
      <c r="AX1549" s="6"/>
      <c r="AY1549" s="6"/>
      <c r="AZ1549" s="6"/>
      <c r="BA1549" s="7"/>
    </row>
    <row r="1550" spans="2:53" x14ac:dyDescent="0.4">
      <c r="B1550" s="2"/>
      <c r="C1550" s="2"/>
      <c r="E1550" s="2"/>
      <c r="G1550" s="2"/>
      <c r="H1550" s="2"/>
      <c r="J1550" s="2"/>
      <c r="K1550" s="2"/>
      <c r="M1550" s="2"/>
      <c r="N1550" s="2"/>
      <c r="Q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J1550" s="2"/>
      <c r="AK1550" s="2"/>
      <c r="AN1550" s="2"/>
      <c r="AO1550" s="2"/>
      <c r="AP1550" s="2"/>
      <c r="AQ1550" s="2"/>
      <c r="AS1550" s="2"/>
      <c r="AU1550" s="2"/>
      <c r="AW1550" s="2"/>
      <c r="AX1550" s="6"/>
      <c r="AY1550" s="6"/>
      <c r="AZ1550" s="6"/>
      <c r="BA1550" s="7"/>
    </row>
    <row r="1551" spans="2:53" x14ac:dyDescent="0.4">
      <c r="B1551" s="2"/>
      <c r="C1551" s="2"/>
      <c r="E1551" s="2"/>
      <c r="G1551" s="2"/>
      <c r="H1551" s="2"/>
      <c r="J1551" s="2"/>
      <c r="K1551" s="2"/>
      <c r="M1551" s="2"/>
      <c r="N1551" s="2"/>
      <c r="Q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J1551" s="2"/>
      <c r="AK1551" s="2"/>
      <c r="AN1551" s="2"/>
      <c r="AO1551" s="2"/>
      <c r="AP1551" s="2"/>
      <c r="AQ1551" s="2"/>
      <c r="AS1551" s="2"/>
      <c r="AU1551" s="2"/>
      <c r="AW1551" s="2"/>
      <c r="AX1551" s="6"/>
      <c r="AY1551" s="6"/>
      <c r="AZ1551" s="6"/>
      <c r="BA1551" s="7"/>
    </row>
    <row r="1552" spans="2:53" x14ac:dyDescent="0.4">
      <c r="B1552" s="2"/>
      <c r="C1552" s="2"/>
      <c r="E1552" s="2"/>
      <c r="G1552" s="2"/>
      <c r="H1552" s="2"/>
      <c r="J1552" s="2"/>
      <c r="K1552" s="2"/>
      <c r="M1552" s="2"/>
      <c r="N1552" s="2"/>
      <c r="Q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J1552" s="2"/>
      <c r="AK1552" s="2"/>
      <c r="AN1552" s="2"/>
      <c r="AO1552" s="2"/>
      <c r="AP1552" s="2"/>
      <c r="AQ1552" s="2"/>
      <c r="AS1552" s="2"/>
      <c r="AU1552" s="2"/>
      <c r="AW1552" s="2"/>
      <c r="AX1552" s="6"/>
      <c r="AY1552" s="6"/>
      <c r="AZ1552" s="6"/>
      <c r="BA1552" s="7"/>
    </row>
    <row r="1553" spans="2:53" x14ac:dyDescent="0.4">
      <c r="B1553" s="2"/>
      <c r="C1553" s="2"/>
      <c r="E1553" s="2"/>
      <c r="G1553" s="2"/>
      <c r="H1553" s="2"/>
      <c r="J1553" s="2"/>
      <c r="K1553" s="2"/>
      <c r="M1553" s="2"/>
      <c r="N1553" s="2"/>
      <c r="Q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J1553" s="2"/>
      <c r="AK1553" s="2"/>
      <c r="AN1553" s="2"/>
      <c r="AO1553" s="2"/>
      <c r="AP1553" s="2"/>
      <c r="AQ1553" s="2"/>
      <c r="AS1553" s="2"/>
      <c r="AU1553" s="2"/>
      <c r="AW1553" s="2"/>
      <c r="AX1553" s="6"/>
      <c r="AY1553" s="6"/>
      <c r="AZ1553" s="6"/>
      <c r="BA1553" s="7"/>
    </row>
    <row r="1554" spans="2:53" x14ac:dyDescent="0.4">
      <c r="B1554" s="2"/>
      <c r="C1554" s="2"/>
      <c r="E1554" s="2"/>
      <c r="G1554" s="2"/>
      <c r="H1554" s="2"/>
      <c r="J1554" s="2"/>
      <c r="K1554" s="2"/>
      <c r="M1554" s="2"/>
      <c r="N1554" s="2"/>
      <c r="Q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J1554" s="2"/>
      <c r="AK1554" s="2"/>
      <c r="AN1554" s="2"/>
      <c r="AO1554" s="2"/>
      <c r="AP1554" s="2"/>
      <c r="AQ1554" s="2"/>
      <c r="AS1554" s="2"/>
      <c r="AU1554" s="2"/>
      <c r="AW1554" s="2"/>
      <c r="AX1554" s="6"/>
      <c r="AY1554" s="6"/>
      <c r="AZ1554" s="6"/>
      <c r="BA1554" s="7"/>
    </row>
    <row r="1555" spans="2:53" x14ac:dyDescent="0.4">
      <c r="B1555" s="2"/>
      <c r="C1555" s="2"/>
      <c r="E1555" s="2"/>
      <c r="G1555" s="2"/>
      <c r="H1555" s="2"/>
      <c r="J1555" s="2"/>
      <c r="K1555" s="2"/>
      <c r="M1555" s="2"/>
      <c r="N1555" s="2"/>
      <c r="Q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J1555" s="2"/>
      <c r="AK1555" s="2"/>
      <c r="AN1555" s="2"/>
      <c r="AO1555" s="2"/>
      <c r="AP1555" s="2"/>
      <c r="AQ1555" s="2"/>
      <c r="AS1555" s="2"/>
      <c r="AU1555" s="2"/>
      <c r="AW1555" s="2"/>
      <c r="AX1555" s="6"/>
      <c r="AY1555" s="6"/>
      <c r="AZ1555" s="6"/>
      <c r="BA1555" s="7"/>
    </row>
    <row r="1556" spans="2:53" x14ac:dyDescent="0.4">
      <c r="B1556" s="2"/>
      <c r="C1556" s="2"/>
      <c r="E1556" s="2"/>
      <c r="G1556" s="2"/>
      <c r="H1556" s="2"/>
      <c r="J1556" s="2"/>
      <c r="K1556" s="2"/>
      <c r="M1556" s="2"/>
      <c r="N1556" s="2"/>
      <c r="Q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J1556" s="2"/>
      <c r="AK1556" s="2"/>
      <c r="AN1556" s="2"/>
      <c r="AO1556" s="2"/>
      <c r="AP1556" s="2"/>
      <c r="AQ1556" s="2"/>
      <c r="AS1556" s="2"/>
      <c r="AU1556" s="2"/>
      <c r="AW1556" s="2"/>
      <c r="AX1556" s="6"/>
      <c r="AY1556" s="6"/>
      <c r="AZ1556" s="6"/>
      <c r="BA1556" s="7"/>
    </row>
    <row r="1557" spans="2:53" x14ac:dyDescent="0.4">
      <c r="B1557" s="2"/>
      <c r="C1557" s="2"/>
      <c r="E1557" s="2"/>
      <c r="G1557" s="2"/>
      <c r="H1557" s="2"/>
      <c r="J1557" s="2"/>
      <c r="K1557" s="2"/>
      <c r="M1557" s="2"/>
      <c r="N1557" s="2"/>
      <c r="Q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J1557" s="2"/>
      <c r="AK1557" s="2"/>
      <c r="AN1557" s="2"/>
      <c r="AO1557" s="2"/>
      <c r="AP1557" s="2"/>
      <c r="AQ1557" s="2"/>
      <c r="AS1557" s="2"/>
      <c r="AU1557" s="2"/>
      <c r="AW1557" s="2"/>
      <c r="AX1557" s="6"/>
      <c r="AY1557" s="6"/>
      <c r="AZ1557" s="6"/>
      <c r="BA1557" s="7"/>
    </row>
    <row r="1558" spans="2:53" x14ac:dyDescent="0.4">
      <c r="B1558" s="2"/>
      <c r="C1558" s="2"/>
      <c r="E1558" s="2"/>
      <c r="G1558" s="2"/>
      <c r="H1558" s="2"/>
      <c r="J1558" s="2"/>
      <c r="K1558" s="2"/>
      <c r="M1558" s="2"/>
      <c r="N1558" s="2"/>
      <c r="Q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J1558" s="2"/>
      <c r="AK1558" s="2"/>
      <c r="AN1558" s="2"/>
      <c r="AO1558" s="2"/>
      <c r="AP1558" s="2"/>
      <c r="AQ1558" s="2"/>
      <c r="AS1558" s="2"/>
      <c r="AU1558" s="2"/>
      <c r="AW1558" s="2"/>
      <c r="AX1558" s="6"/>
      <c r="AY1558" s="6"/>
      <c r="AZ1558" s="6"/>
      <c r="BA1558" s="7"/>
    </row>
    <row r="1559" spans="2:53" x14ac:dyDescent="0.4">
      <c r="B1559" s="2"/>
      <c r="C1559" s="2"/>
      <c r="E1559" s="2"/>
      <c r="G1559" s="2"/>
      <c r="H1559" s="2"/>
      <c r="J1559" s="2"/>
      <c r="K1559" s="2"/>
      <c r="M1559" s="2"/>
      <c r="N1559" s="2"/>
      <c r="Q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J1559" s="2"/>
      <c r="AK1559" s="2"/>
      <c r="AN1559" s="2"/>
      <c r="AO1559" s="2"/>
      <c r="AP1559" s="2"/>
      <c r="AQ1559" s="2"/>
      <c r="AS1559" s="2"/>
      <c r="AU1559" s="2"/>
      <c r="AW1559" s="2"/>
      <c r="AX1559" s="6"/>
      <c r="AY1559" s="6"/>
      <c r="AZ1559" s="6"/>
      <c r="BA1559" s="7"/>
    </row>
    <row r="1560" spans="2:53" x14ac:dyDescent="0.4">
      <c r="B1560" s="2"/>
      <c r="C1560" s="2"/>
      <c r="E1560" s="2"/>
      <c r="G1560" s="2"/>
      <c r="H1560" s="2"/>
      <c r="J1560" s="2"/>
      <c r="K1560" s="2"/>
      <c r="M1560" s="2"/>
      <c r="N1560" s="2"/>
      <c r="Q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J1560" s="2"/>
      <c r="AK1560" s="2"/>
      <c r="AN1560" s="2"/>
      <c r="AO1560" s="2"/>
      <c r="AP1560" s="2"/>
      <c r="AQ1560" s="2"/>
      <c r="AS1560" s="2"/>
      <c r="AU1560" s="2"/>
      <c r="AW1560" s="2"/>
      <c r="AX1560" s="6"/>
      <c r="AY1560" s="6"/>
      <c r="AZ1560" s="6"/>
      <c r="BA1560" s="7"/>
    </row>
    <row r="1561" spans="2:53" x14ac:dyDescent="0.4">
      <c r="B1561" s="2"/>
      <c r="C1561" s="2"/>
      <c r="E1561" s="2"/>
      <c r="G1561" s="2"/>
      <c r="H1561" s="2"/>
      <c r="J1561" s="2"/>
      <c r="K1561" s="2"/>
      <c r="M1561" s="2"/>
      <c r="N1561" s="2"/>
      <c r="Q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J1561" s="2"/>
      <c r="AK1561" s="2"/>
      <c r="AN1561" s="2"/>
      <c r="AO1561" s="2"/>
      <c r="AP1561" s="2"/>
      <c r="AQ1561" s="2"/>
      <c r="AS1561" s="2"/>
      <c r="AU1561" s="2"/>
      <c r="AW1561" s="2"/>
      <c r="AX1561" s="6"/>
      <c r="AY1561" s="6"/>
      <c r="AZ1561" s="6"/>
      <c r="BA1561" s="7"/>
    </row>
    <row r="1562" spans="2:53" x14ac:dyDescent="0.4">
      <c r="B1562" s="2"/>
      <c r="C1562" s="2"/>
      <c r="E1562" s="2"/>
      <c r="G1562" s="2"/>
      <c r="H1562" s="2"/>
      <c r="J1562" s="2"/>
      <c r="K1562" s="2"/>
      <c r="M1562" s="2"/>
      <c r="N1562" s="2"/>
      <c r="Q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J1562" s="2"/>
      <c r="AK1562" s="2"/>
      <c r="AN1562" s="2"/>
      <c r="AO1562" s="2"/>
      <c r="AP1562" s="2"/>
      <c r="AQ1562" s="2"/>
      <c r="AS1562" s="2"/>
      <c r="AU1562" s="2"/>
      <c r="AW1562" s="2"/>
      <c r="AX1562" s="6"/>
      <c r="AY1562" s="6"/>
      <c r="AZ1562" s="6"/>
      <c r="BA1562" s="7"/>
    </row>
    <row r="1563" spans="2:53" x14ac:dyDescent="0.4">
      <c r="B1563" s="2"/>
      <c r="C1563" s="2"/>
      <c r="E1563" s="2"/>
      <c r="G1563" s="2"/>
      <c r="H1563" s="2"/>
      <c r="J1563" s="2"/>
      <c r="K1563" s="2"/>
      <c r="M1563" s="2"/>
      <c r="N1563" s="2"/>
      <c r="Q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J1563" s="2"/>
      <c r="AK1563" s="2"/>
      <c r="AN1563" s="2"/>
      <c r="AO1563" s="2"/>
      <c r="AP1563" s="2"/>
      <c r="AQ1563" s="2"/>
      <c r="AS1563" s="2"/>
      <c r="AU1563" s="2"/>
      <c r="AW1563" s="2"/>
      <c r="AX1563" s="6"/>
      <c r="AY1563" s="6"/>
      <c r="AZ1563" s="6"/>
      <c r="BA1563" s="7"/>
    </row>
    <row r="1564" spans="2:53" x14ac:dyDescent="0.4">
      <c r="B1564" s="2"/>
      <c r="C1564" s="2"/>
      <c r="E1564" s="2"/>
      <c r="G1564" s="2"/>
      <c r="H1564" s="2"/>
      <c r="J1564" s="2"/>
      <c r="K1564" s="2"/>
      <c r="M1564" s="2"/>
      <c r="N1564" s="2"/>
      <c r="Q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J1564" s="2"/>
      <c r="AK1564" s="2"/>
      <c r="AN1564" s="2"/>
      <c r="AO1564" s="2"/>
      <c r="AP1564" s="2"/>
      <c r="AQ1564" s="2"/>
      <c r="AS1564" s="2"/>
      <c r="AU1564" s="2"/>
      <c r="AW1564" s="2"/>
      <c r="AX1564" s="6"/>
      <c r="AY1564" s="6"/>
      <c r="AZ1564" s="6"/>
      <c r="BA1564" s="7"/>
    </row>
    <row r="1565" spans="2:53" x14ac:dyDescent="0.4">
      <c r="B1565" s="2"/>
      <c r="C1565" s="2"/>
      <c r="E1565" s="2"/>
      <c r="G1565" s="2"/>
      <c r="H1565" s="2"/>
      <c r="J1565" s="2"/>
      <c r="K1565" s="2"/>
      <c r="M1565" s="2"/>
      <c r="N1565" s="2"/>
      <c r="Q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J1565" s="2"/>
      <c r="AK1565" s="2"/>
      <c r="AN1565" s="2"/>
      <c r="AO1565" s="2"/>
      <c r="AP1565" s="2"/>
      <c r="AQ1565" s="2"/>
      <c r="AS1565" s="2"/>
      <c r="AU1565" s="2"/>
      <c r="AW1565" s="2"/>
      <c r="AX1565" s="6"/>
      <c r="AY1565" s="6"/>
      <c r="AZ1565" s="6"/>
      <c r="BA1565" s="7"/>
    </row>
    <row r="1566" spans="2:53" x14ac:dyDescent="0.4">
      <c r="B1566" s="2"/>
      <c r="C1566" s="2"/>
      <c r="E1566" s="2"/>
      <c r="G1566" s="2"/>
      <c r="H1566" s="2"/>
      <c r="J1566" s="2"/>
      <c r="K1566" s="2"/>
      <c r="M1566" s="2"/>
      <c r="N1566" s="2"/>
      <c r="Q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J1566" s="2"/>
      <c r="AK1566" s="2"/>
      <c r="AN1566" s="2"/>
      <c r="AO1566" s="2"/>
      <c r="AP1566" s="2"/>
      <c r="AQ1566" s="2"/>
      <c r="AS1566" s="2"/>
      <c r="AU1566" s="2"/>
      <c r="AW1566" s="2"/>
      <c r="AX1566" s="6"/>
      <c r="AY1566" s="6"/>
      <c r="AZ1566" s="6"/>
      <c r="BA1566" s="7"/>
    </row>
    <row r="1567" spans="2:53" x14ac:dyDescent="0.4">
      <c r="B1567" s="2"/>
      <c r="C1567" s="2"/>
      <c r="E1567" s="2"/>
      <c r="G1567" s="2"/>
      <c r="H1567" s="2"/>
      <c r="J1567" s="2"/>
      <c r="K1567" s="2"/>
      <c r="M1567" s="2"/>
      <c r="N1567" s="2"/>
      <c r="Q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J1567" s="2"/>
      <c r="AK1567" s="2"/>
      <c r="AN1567" s="2"/>
      <c r="AO1567" s="2"/>
      <c r="AP1567" s="2"/>
      <c r="AQ1567" s="2"/>
      <c r="AS1567" s="2"/>
      <c r="AU1567" s="2"/>
      <c r="AW1567" s="2"/>
      <c r="AX1567" s="6"/>
      <c r="AY1567" s="6"/>
      <c r="AZ1567" s="6"/>
      <c r="BA1567" s="7"/>
    </row>
    <row r="1568" spans="2:53" x14ac:dyDescent="0.4">
      <c r="B1568" s="2"/>
      <c r="C1568" s="2"/>
      <c r="E1568" s="2"/>
      <c r="G1568" s="2"/>
      <c r="H1568" s="2"/>
      <c r="J1568" s="2"/>
      <c r="K1568" s="2"/>
      <c r="M1568" s="2"/>
      <c r="N1568" s="2"/>
      <c r="Q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J1568" s="2"/>
      <c r="AK1568" s="2"/>
      <c r="AN1568" s="2"/>
      <c r="AO1568" s="2"/>
      <c r="AP1568" s="2"/>
      <c r="AQ1568" s="2"/>
      <c r="AS1568" s="2"/>
      <c r="AU1568" s="2"/>
      <c r="AW1568" s="2"/>
      <c r="AX1568" s="6"/>
      <c r="AY1568" s="6"/>
      <c r="AZ1568" s="6"/>
      <c r="BA1568" s="7"/>
    </row>
    <row r="1569" spans="2:53" x14ac:dyDescent="0.4">
      <c r="B1569" s="2"/>
      <c r="C1569" s="2"/>
      <c r="E1569" s="2"/>
      <c r="G1569" s="2"/>
      <c r="H1569" s="2"/>
      <c r="J1569" s="2"/>
      <c r="K1569" s="2"/>
      <c r="M1569" s="2"/>
      <c r="N1569" s="2"/>
      <c r="Q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J1569" s="2"/>
      <c r="AK1569" s="2"/>
      <c r="AN1569" s="2"/>
      <c r="AO1569" s="2"/>
      <c r="AP1569" s="2"/>
      <c r="AQ1569" s="2"/>
      <c r="AS1569" s="2"/>
      <c r="AU1569" s="2"/>
      <c r="AW1569" s="2"/>
      <c r="AX1569" s="6"/>
      <c r="AY1569" s="6"/>
      <c r="AZ1569" s="6"/>
      <c r="BA1569" s="7"/>
    </row>
    <row r="1570" spans="2:53" x14ac:dyDescent="0.4">
      <c r="B1570" s="2"/>
      <c r="C1570" s="2"/>
      <c r="E1570" s="2"/>
      <c r="G1570" s="2"/>
      <c r="H1570" s="2"/>
      <c r="J1570" s="2"/>
      <c r="K1570" s="2"/>
      <c r="M1570" s="2"/>
      <c r="N1570" s="2"/>
      <c r="Q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J1570" s="2"/>
      <c r="AK1570" s="2"/>
      <c r="AN1570" s="2"/>
      <c r="AO1570" s="2"/>
      <c r="AP1570" s="2"/>
      <c r="AQ1570" s="2"/>
      <c r="AS1570" s="2"/>
      <c r="AU1570" s="2"/>
      <c r="AW1570" s="2"/>
      <c r="AX1570" s="6"/>
      <c r="AY1570" s="6"/>
      <c r="AZ1570" s="6"/>
      <c r="BA1570" s="7"/>
    </row>
    <row r="1571" spans="2:53" x14ac:dyDescent="0.4">
      <c r="B1571" s="2"/>
      <c r="C1571" s="2"/>
      <c r="E1571" s="2"/>
      <c r="G1571" s="2"/>
      <c r="H1571" s="2"/>
      <c r="J1571" s="2"/>
      <c r="K1571" s="2"/>
      <c r="M1571" s="2"/>
      <c r="N1571" s="2"/>
      <c r="Q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J1571" s="2"/>
      <c r="AK1571" s="2"/>
      <c r="AN1571" s="2"/>
      <c r="AO1571" s="2"/>
      <c r="AP1571" s="2"/>
      <c r="AQ1571" s="2"/>
      <c r="AS1571" s="2"/>
      <c r="AU1571" s="2"/>
      <c r="AW1571" s="2"/>
      <c r="AX1571" s="6"/>
      <c r="AY1571" s="6"/>
      <c r="AZ1571" s="6"/>
      <c r="BA1571" s="7"/>
    </row>
    <row r="1572" spans="2:53" x14ac:dyDescent="0.4">
      <c r="B1572" s="2"/>
      <c r="C1572" s="2"/>
      <c r="E1572" s="2"/>
      <c r="G1572" s="2"/>
      <c r="H1572" s="2"/>
      <c r="J1572" s="2"/>
      <c r="K1572" s="2"/>
      <c r="M1572" s="2"/>
      <c r="N1572" s="2"/>
      <c r="Q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J1572" s="2"/>
      <c r="AK1572" s="2"/>
      <c r="AN1572" s="2"/>
      <c r="AO1572" s="2"/>
      <c r="AP1572" s="2"/>
      <c r="AQ1572" s="2"/>
      <c r="AS1572" s="2"/>
      <c r="AU1572" s="2"/>
      <c r="AW1572" s="2"/>
      <c r="AX1572" s="6"/>
      <c r="AY1572" s="6"/>
      <c r="AZ1572" s="6"/>
      <c r="BA1572" s="7"/>
    </row>
    <row r="1573" spans="2:53" x14ac:dyDescent="0.4">
      <c r="B1573" s="2"/>
      <c r="C1573" s="2"/>
      <c r="E1573" s="2"/>
      <c r="G1573" s="2"/>
      <c r="H1573" s="2"/>
      <c r="J1573" s="2"/>
      <c r="K1573" s="2"/>
      <c r="M1573" s="2"/>
      <c r="N1573" s="2"/>
      <c r="Q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J1573" s="2"/>
      <c r="AK1573" s="2"/>
      <c r="AN1573" s="2"/>
      <c r="AO1573" s="2"/>
      <c r="AP1573" s="2"/>
      <c r="AQ1573" s="2"/>
      <c r="AS1573" s="2"/>
      <c r="AU1573" s="2"/>
      <c r="AW1573" s="2"/>
      <c r="AX1573" s="6"/>
      <c r="AY1573" s="6"/>
      <c r="AZ1573" s="6"/>
      <c r="BA1573" s="7"/>
    </row>
    <row r="1574" spans="2:53" x14ac:dyDescent="0.4">
      <c r="B1574" s="2"/>
      <c r="C1574" s="2"/>
      <c r="E1574" s="2"/>
      <c r="G1574" s="2"/>
      <c r="H1574" s="2"/>
      <c r="J1574" s="2"/>
      <c r="K1574" s="2"/>
      <c r="M1574" s="2"/>
      <c r="N1574" s="2"/>
      <c r="Q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J1574" s="2"/>
      <c r="AK1574" s="2"/>
      <c r="AN1574" s="2"/>
      <c r="AO1574" s="2"/>
      <c r="AP1574" s="2"/>
      <c r="AQ1574" s="2"/>
      <c r="AS1574" s="2"/>
      <c r="AU1574" s="2"/>
      <c r="AW1574" s="2"/>
      <c r="AX1574" s="6"/>
      <c r="AY1574" s="6"/>
      <c r="AZ1574" s="6"/>
      <c r="BA1574" s="7"/>
    </row>
    <row r="1575" spans="2:53" x14ac:dyDescent="0.4">
      <c r="B1575" s="2"/>
      <c r="C1575" s="2"/>
      <c r="E1575" s="2"/>
      <c r="G1575" s="2"/>
      <c r="H1575" s="2"/>
      <c r="J1575" s="2"/>
      <c r="K1575" s="2"/>
      <c r="M1575" s="2"/>
      <c r="N1575" s="2"/>
      <c r="Q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J1575" s="2"/>
      <c r="AK1575" s="2"/>
      <c r="AN1575" s="2"/>
      <c r="AO1575" s="2"/>
      <c r="AP1575" s="2"/>
      <c r="AQ1575" s="2"/>
      <c r="AS1575" s="2"/>
      <c r="AU1575" s="2"/>
      <c r="AW1575" s="2"/>
      <c r="AX1575" s="6"/>
      <c r="AY1575" s="6"/>
      <c r="AZ1575" s="6"/>
      <c r="BA1575" s="7"/>
    </row>
    <row r="1576" spans="2:53" x14ac:dyDescent="0.4">
      <c r="B1576" s="2"/>
      <c r="C1576" s="2"/>
      <c r="E1576" s="2"/>
      <c r="G1576" s="2"/>
      <c r="H1576" s="2"/>
      <c r="J1576" s="2"/>
      <c r="K1576" s="2"/>
      <c r="M1576" s="2"/>
      <c r="N1576" s="2"/>
      <c r="Q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J1576" s="2"/>
      <c r="AK1576" s="2"/>
      <c r="AN1576" s="2"/>
      <c r="AO1576" s="2"/>
      <c r="AP1576" s="2"/>
      <c r="AQ1576" s="2"/>
      <c r="AS1576" s="2"/>
      <c r="AU1576" s="2"/>
      <c r="AW1576" s="2"/>
      <c r="AX1576" s="6"/>
      <c r="AY1576" s="6"/>
      <c r="AZ1576" s="6"/>
      <c r="BA1576" s="7"/>
    </row>
    <row r="1577" spans="2:53" x14ac:dyDescent="0.4">
      <c r="B1577" s="2"/>
      <c r="C1577" s="2"/>
      <c r="E1577" s="2"/>
      <c r="G1577" s="2"/>
      <c r="H1577" s="2"/>
      <c r="J1577" s="2"/>
      <c r="K1577" s="2"/>
      <c r="M1577" s="2"/>
      <c r="N1577" s="2"/>
      <c r="Q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J1577" s="2"/>
      <c r="AK1577" s="2"/>
      <c r="AN1577" s="2"/>
      <c r="AO1577" s="2"/>
      <c r="AP1577" s="2"/>
      <c r="AQ1577" s="2"/>
      <c r="AS1577" s="2"/>
      <c r="AU1577" s="2"/>
      <c r="AW1577" s="2"/>
      <c r="AX1577" s="6"/>
      <c r="AY1577" s="6"/>
      <c r="AZ1577" s="6"/>
      <c r="BA1577" s="7"/>
    </row>
    <row r="1578" spans="2:53" x14ac:dyDescent="0.4">
      <c r="B1578" s="2"/>
      <c r="C1578" s="2"/>
      <c r="E1578" s="2"/>
      <c r="G1578" s="2"/>
      <c r="H1578" s="2"/>
      <c r="J1578" s="2"/>
      <c r="K1578" s="2"/>
      <c r="M1578" s="2"/>
      <c r="N1578" s="2"/>
      <c r="Q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J1578" s="2"/>
      <c r="AK1578" s="2"/>
      <c r="AN1578" s="2"/>
      <c r="AO1578" s="2"/>
      <c r="AP1578" s="2"/>
      <c r="AQ1578" s="2"/>
      <c r="AS1578" s="2"/>
      <c r="AU1578" s="2"/>
      <c r="AW1578" s="2"/>
      <c r="AX1578" s="6"/>
      <c r="AY1578" s="6"/>
      <c r="AZ1578" s="6"/>
      <c r="BA1578" s="7"/>
    </row>
    <row r="1579" spans="2:53" x14ac:dyDescent="0.4">
      <c r="B1579" s="2"/>
      <c r="C1579" s="2"/>
      <c r="E1579" s="2"/>
      <c r="G1579" s="2"/>
      <c r="H1579" s="2"/>
      <c r="J1579" s="2"/>
      <c r="K1579" s="2"/>
      <c r="M1579" s="2"/>
      <c r="N1579" s="2"/>
      <c r="Q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J1579" s="2"/>
      <c r="AK1579" s="2"/>
      <c r="AN1579" s="2"/>
      <c r="AO1579" s="2"/>
      <c r="AP1579" s="2"/>
      <c r="AQ1579" s="2"/>
      <c r="AS1579" s="2"/>
      <c r="AU1579" s="2"/>
      <c r="AW1579" s="2"/>
      <c r="AX1579" s="6"/>
      <c r="AY1579" s="6"/>
      <c r="AZ1579" s="6"/>
      <c r="BA1579" s="7"/>
    </row>
    <row r="1580" spans="2:53" x14ac:dyDescent="0.4">
      <c r="B1580" s="2"/>
      <c r="C1580" s="2"/>
      <c r="E1580" s="2"/>
      <c r="G1580" s="2"/>
      <c r="H1580" s="2"/>
      <c r="J1580" s="2"/>
      <c r="K1580" s="2"/>
      <c r="M1580" s="2"/>
      <c r="N1580" s="2"/>
      <c r="Q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J1580" s="2"/>
      <c r="AK1580" s="2"/>
      <c r="AN1580" s="2"/>
      <c r="AO1580" s="2"/>
      <c r="AP1580" s="2"/>
      <c r="AQ1580" s="2"/>
      <c r="AS1580" s="2"/>
      <c r="AU1580" s="2"/>
      <c r="AW1580" s="2"/>
      <c r="AX1580" s="6"/>
      <c r="AY1580" s="6"/>
      <c r="AZ1580" s="6"/>
      <c r="BA1580" s="7"/>
    </row>
    <row r="1581" spans="2:53" x14ac:dyDescent="0.4">
      <c r="B1581" s="2"/>
      <c r="C1581" s="2"/>
      <c r="E1581" s="2"/>
      <c r="G1581" s="2"/>
      <c r="H1581" s="2"/>
      <c r="J1581" s="2"/>
      <c r="K1581" s="2"/>
      <c r="M1581" s="2"/>
      <c r="N1581" s="2"/>
      <c r="Q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J1581" s="2"/>
      <c r="AK1581" s="2"/>
      <c r="AN1581" s="2"/>
      <c r="AO1581" s="2"/>
      <c r="AP1581" s="2"/>
      <c r="AQ1581" s="2"/>
      <c r="AS1581" s="2"/>
      <c r="AU1581" s="2"/>
      <c r="AW1581" s="2"/>
      <c r="AX1581" s="6"/>
      <c r="AY1581" s="6"/>
      <c r="AZ1581" s="6"/>
      <c r="BA1581" s="7"/>
    </row>
    <row r="1582" spans="2:53" x14ac:dyDescent="0.4">
      <c r="B1582" s="2"/>
      <c r="C1582" s="2"/>
      <c r="E1582" s="2"/>
      <c r="G1582" s="2"/>
      <c r="H1582" s="2"/>
      <c r="J1582" s="2"/>
      <c r="K1582" s="2"/>
      <c r="M1582" s="2"/>
      <c r="N1582" s="2"/>
      <c r="Q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J1582" s="2"/>
      <c r="AK1582" s="2"/>
      <c r="AN1582" s="2"/>
      <c r="AO1582" s="2"/>
      <c r="AP1582" s="2"/>
      <c r="AQ1582" s="2"/>
      <c r="AS1582" s="2"/>
      <c r="AU1582" s="2"/>
      <c r="AW1582" s="2"/>
      <c r="AX1582" s="6"/>
      <c r="AY1582" s="6"/>
      <c r="AZ1582" s="6"/>
      <c r="BA1582" s="7"/>
    </row>
    <row r="1583" spans="2:53" x14ac:dyDescent="0.4">
      <c r="B1583" s="2"/>
      <c r="C1583" s="2"/>
      <c r="E1583" s="2"/>
      <c r="G1583" s="2"/>
      <c r="H1583" s="2"/>
      <c r="J1583" s="2"/>
      <c r="K1583" s="2"/>
      <c r="M1583" s="2"/>
      <c r="N1583" s="2"/>
      <c r="Q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J1583" s="2"/>
      <c r="AK1583" s="2"/>
      <c r="AN1583" s="2"/>
      <c r="AO1583" s="2"/>
      <c r="AP1583" s="2"/>
      <c r="AQ1583" s="2"/>
      <c r="AS1583" s="2"/>
      <c r="AU1583" s="2"/>
      <c r="AW1583" s="2"/>
      <c r="AX1583" s="6"/>
      <c r="AY1583" s="6"/>
      <c r="AZ1583" s="6"/>
      <c r="BA1583" s="7"/>
    </row>
    <row r="1584" spans="2:53" x14ac:dyDescent="0.4">
      <c r="B1584" s="2"/>
      <c r="C1584" s="2"/>
      <c r="E1584" s="2"/>
      <c r="G1584" s="2"/>
      <c r="H1584" s="2"/>
      <c r="J1584" s="2"/>
      <c r="K1584" s="2"/>
      <c r="M1584" s="2"/>
      <c r="N1584" s="2"/>
      <c r="Q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J1584" s="2"/>
      <c r="AK1584" s="2"/>
      <c r="AN1584" s="2"/>
      <c r="AO1584" s="2"/>
      <c r="AP1584" s="2"/>
      <c r="AQ1584" s="2"/>
      <c r="AS1584" s="2"/>
      <c r="AU1584" s="2"/>
      <c r="AW1584" s="2"/>
      <c r="AX1584" s="6"/>
      <c r="AY1584" s="6"/>
      <c r="AZ1584" s="6"/>
      <c r="BA1584" s="7"/>
    </row>
    <row r="1585" spans="2:53" x14ac:dyDescent="0.4">
      <c r="B1585" s="2"/>
      <c r="C1585" s="2"/>
      <c r="E1585" s="2"/>
      <c r="G1585" s="2"/>
      <c r="H1585" s="2"/>
      <c r="J1585" s="2"/>
      <c r="K1585" s="2"/>
      <c r="M1585" s="2"/>
      <c r="N1585" s="2"/>
      <c r="Q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J1585" s="2"/>
      <c r="AK1585" s="2"/>
      <c r="AN1585" s="2"/>
      <c r="AO1585" s="2"/>
      <c r="AP1585" s="2"/>
      <c r="AQ1585" s="2"/>
      <c r="AS1585" s="2"/>
      <c r="AU1585" s="2"/>
      <c r="AW1585" s="2"/>
      <c r="AX1585" s="6"/>
      <c r="AY1585" s="6"/>
      <c r="AZ1585" s="6"/>
      <c r="BA1585" s="7"/>
    </row>
    <row r="1586" spans="2:53" x14ac:dyDescent="0.4">
      <c r="B1586" s="2"/>
      <c r="C1586" s="2"/>
      <c r="E1586" s="2"/>
      <c r="G1586" s="2"/>
      <c r="H1586" s="2"/>
      <c r="J1586" s="2"/>
      <c r="K1586" s="2"/>
      <c r="M1586" s="2"/>
      <c r="N1586" s="2"/>
      <c r="Q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J1586" s="2"/>
      <c r="AK1586" s="2"/>
      <c r="AN1586" s="2"/>
      <c r="AO1586" s="2"/>
      <c r="AP1586" s="2"/>
      <c r="AQ1586" s="2"/>
      <c r="AS1586" s="2"/>
      <c r="AU1586" s="2"/>
      <c r="AW1586" s="2"/>
      <c r="AX1586" s="6"/>
      <c r="AY1586" s="6"/>
      <c r="AZ1586" s="6"/>
      <c r="BA1586" s="7"/>
    </row>
    <row r="1587" spans="2:53" x14ac:dyDescent="0.4">
      <c r="B1587" s="2"/>
      <c r="C1587" s="2"/>
      <c r="E1587" s="2"/>
      <c r="G1587" s="2"/>
      <c r="H1587" s="2"/>
      <c r="J1587" s="2"/>
      <c r="K1587" s="2"/>
      <c r="M1587" s="2"/>
      <c r="N1587" s="2"/>
      <c r="Q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J1587" s="2"/>
      <c r="AK1587" s="2"/>
      <c r="AN1587" s="2"/>
      <c r="AO1587" s="2"/>
      <c r="AP1587" s="2"/>
      <c r="AQ1587" s="2"/>
      <c r="AS1587" s="2"/>
      <c r="AU1587" s="2"/>
      <c r="AW1587" s="2"/>
      <c r="AX1587" s="6"/>
      <c r="AY1587" s="6"/>
      <c r="AZ1587" s="6"/>
      <c r="BA1587" s="7"/>
    </row>
    <row r="1588" spans="2:53" x14ac:dyDescent="0.4">
      <c r="B1588" s="2"/>
      <c r="C1588" s="2"/>
      <c r="E1588" s="2"/>
      <c r="G1588" s="2"/>
      <c r="H1588" s="2"/>
      <c r="J1588" s="2"/>
      <c r="K1588" s="2"/>
      <c r="M1588" s="2"/>
      <c r="N1588" s="2"/>
      <c r="Q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J1588" s="2"/>
      <c r="AK1588" s="2"/>
      <c r="AN1588" s="2"/>
      <c r="AO1588" s="2"/>
      <c r="AP1588" s="2"/>
      <c r="AQ1588" s="2"/>
      <c r="AS1588" s="2"/>
      <c r="AU1588" s="2"/>
      <c r="AW1588" s="2"/>
      <c r="AX1588" s="6"/>
      <c r="AY1588" s="6"/>
      <c r="AZ1588" s="6"/>
      <c r="BA1588" s="7"/>
    </row>
    <row r="1589" spans="2:53" x14ac:dyDescent="0.4">
      <c r="B1589" s="2"/>
      <c r="C1589" s="2"/>
      <c r="E1589" s="2"/>
      <c r="G1589" s="2"/>
      <c r="H1589" s="2"/>
      <c r="J1589" s="2"/>
      <c r="K1589" s="2"/>
      <c r="M1589" s="2"/>
      <c r="N1589" s="2"/>
      <c r="Q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J1589" s="2"/>
      <c r="AK1589" s="2"/>
      <c r="AN1589" s="2"/>
      <c r="AO1589" s="2"/>
      <c r="AP1589" s="2"/>
      <c r="AQ1589" s="2"/>
      <c r="AS1589" s="2"/>
      <c r="AU1589" s="2"/>
      <c r="AW1589" s="2"/>
      <c r="AX1589" s="6"/>
      <c r="AY1589" s="6"/>
      <c r="AZ1589" s="6"/>
      <c r="BA1589" s="7"/>
    </row>
    <row r="1590" spans="2:53" x14ac:dyDescent="0.4">
      <c r="B1590" s="2"/>
      <c r="C1590" s="2"/>
      <c r="E1590" s="2"/>
      <c r="G1590" s="2"/>
      <c r="H1590" s="2"/>
      <c r="J1590" s="2"/>
      <c r="K1590" s="2"/>
      <c r="M1590" s="2"/>
      <c r="N1590" s="2"/>
      <c r="Q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J1590" s="2"/>
      <c r="AK1590" s="2"/>
      <c r="AN1590" s="2"/>
      <c r="AO1590" s="2"/>
      <c r="AP1590" s="2"/>
      <c r="AQ1590" s="2"/>
      <c r="AS1590" s="2"/>
      <c r="AU1590" s="2"/>
      <c r="AW1590" s="2"/>
      <c r="AX1590" s="6"/>
      <c r="AY1590" s="6"/>
      <c r="AZ1590" s="6"/>
      <c r="BA1590" s="7"/>
    </row>
    <row r="1591" spans="2:53" x14ac:dyDescent="0.4">
      <c r="B1591" s="2"/>
      <c r="C1591" s="2"/>
      <c r="E1591" s="2"/>
      <c r="G1591" s="2"/>
      <c r="H1591" s="2"/>
      <c r="J1591" s="2"/>
      <c r="K1591" s="2"/>
      <c r="M1591" s="2"/>
      <c r="N1591" s="2"/>
      <c r="Q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J1591" s="2"/>
      <c r="AK1591" s="2"/>
      <c r="AN1591" s="2"/>
      <c r="AO1591" s="2"/>
      <c r="AP1591" s="2"/>
      <c r="AQ1591" s="2"/>
      <c r="AS1591" s="2"/>
      <c r="AU1591" s="2"/>
      <c r="AW1591" s="2"/>
      <c r="AX1591" s="6"/>
      <c r="AY1591" s="6"/>
      <c r="AZ1591" s="6"/>
      <c r="BA1591" s="7"/>
    </row>
    <row r="1592" spans="2:53" x14ac:dyDescent="0.4">
      <c r="B1592" s="2"/>
      <c r="C1592" s="2"/>
      <c r="E1592" s="2"/>
      <c r="G1592" s="2"/>
      <c r="H1592" s="2"/>
      <c r="J1592" s="2"/>
      <c r="K1592" s="2"/>
      <c r="M1592" s="2"/>
      <c r="N1592" s="2"/>
      <c r="Q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J1592" s="2"/>
      <c r="AK1592" s="2"/>
      <c r="AN1592" s="2"/>
      <c r="AO1592" s="2"/>
      <c r="AP1592" s="2"/>
      <c r="AQ1592" s="2"/>
      <c r="AS1592" s="2"/>
      <c r="AU1592" s="2"/>
      <c r="AW1592" s="2"/>
      <c r="AX1592" s="6"/>
      <c r="AY1592" s="6"/>
      <c r="AZ1592" s="6"/>
      <c r="BA1592" s="7"/>
    </row>
    <row r="1593" spans="2:53" x14ac:dyDescent="0.4">
      <c r="B1593" s="2"/>
      <c r="C1593" s="2"/>
      <c r="E1593" s="2"/>
      <c r="G1593" s="2"/>
      <c r="H1593" s="2"/>
      <c r="J1593" s="2"/>
      <c r="K1593" s="2"/>
      <c r="M1593" s="2"/>
      <c r="N1593" s="2"/>
      <c r="Q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J1593" s="2"/>
      <c r="AK1593" s="2"/>
      <c r="AN1593" s="2"/>
      <c r="AO1593" s="2"/>
      <c r="AP1593" s="2"/>
      <c r="AQ1593" s="2"/>
      <c r="AS1593" s="2"/>
      <c r="AU1593" s="2"/>
      <c r="AW1593" s="2"/>
      <c r="AX1593" s="6"/>
      <c r="AY1593" s="6"/>
      <c r="AZ1593" s="6"/>
      <c r="BA1593" s="7"/>
    </row>
    <row r="1594" spans="2:53" x14ac:dyDescent="0.4">
      <c r="B1594" s="2"/>
      <c r="C1594" s="2"/>
      <c r="E1594" s="2"/>
      <c r="G1594" s="2"/>
      <c r="H1594" s="2"/>
      <c r="J1594" s="2"/>
      <c r="K1594" s="2"/>
      <c r="M1594" s="2"/>
      <c r="N1594" s="2"/>
      <c r="Q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J1594" s="2"/>
      <c r="AK1594" s="2"/>
      <c r="AN1594" s="2"/>
      <c r="AO1594" s="2"/>
      <c r="AP1594" s="2"/>
      <c r="AQ1594" s="2"/>
      <c r="AS1594" s="2"/>
      <c r="AU1594" s="2"/>
      <c r="AW1594" s="2"/>
      <c r="AX1594" s="6"/>
      <c r="AY1594" s="6"/>
      <c r="AZ1594" s="6"/>
      <c r="BA1594" s="7"/>
    </row>
    <row r="1595" spans="2:53" x14ac:dyDescent="0.4">
      <c r="B1595" s="2"/>
      <c r="C1595" s="2"/>
      <c r="E1595" s="2"/>
      <c r="G1595" s="2"/>
      <c r="H1595" s="2"/>
      <c r="J1595" s="2"/>
      <c r="K1595" s="2"/>
      <c r="M1595" s="2"/>
      <c r="N1595" s="2"/>
      <c r="Q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J1595" s="2"/>
      <c r="AK1595" s="2"/>
      <c r="AN1595" s="2"/>
      <c r="AO1595" s="2"/>
      <c r="AP1595" s="2"/>
      <c r="AQ1595" s="2"/>
      <c r="AS1595" s="2"/>
      <c r="AU1595" s="2"/>
      <c r="AW1595" s="2"/>
      <c r="AX1595" s="6"/>
      <c r="AY1595" s="6"/>
      <c r="AZ1595" s="6"/>
      <c r="BA1595" s="7"/>
    </row>
    <row r="1596" spans="2:53" x14ac:dyDescent="0.4">
      <c r="B1596" s="2"/>
      <c r="C1596" s="2"/>
      <c r="E1596" s="2"/>
      <c r="G1596" s="2"/>
      <c r="H1596" s="2"/>
      <c r="J1596" s="2"/>
      <c r="K1596" s="2"/>
      <c r="M1596" s="2"/>
      <c r="N1596" s="2"/>
      <c r="Q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J1596" s="2"/>
      <c r="AK1596" s="2"/>
      <c r="AN1596" s="2"/>
      <c r="AO1596" s="2"/>
      <c r="AP1596" s="2"/>
      <c r="AQ1596" s="2"/>
      <c r="AS1596" s="2"/>
      <c r="AU1596" s="2"/>
      <c r="AW1596" s="2"/>
      <c r="AX1596" s="6"/>
      <c r="AY1596" s="6"/>
      <c r="AZ1596" s="6"/>
      <c r="BA1596" s="7"/>
    </row>
    <row r="1597" spans="2:53" x14ac:dyDescent="0.4">
      <c r="B1597" s="2"/>
      <c r="C1597" s="2"/>
      <c r="E1597" s="2"/>
      <c r="G1597" s="2"/>
      <c r="H1597" s="2"/>
      <c r="J1597" s="2"/>
      <c r="K1597" s="2"/>
      <c r="M1597" s="2"/>
      <c r="N1597" s="2"/>
      <c r="Q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J1597" s="2"/>
      <c r="AK1597" s="2"/>
      <c r="AN1597" s="2"/>
      <c r="AO1597" s="2"/>
      <c r="AP1597" s="2"/>
      <c r="AQ1597" s="2"/>
      <c r="AS1597" s="2"/>
      <c r="AU1597" s="2"/>
      <c r="AW1597" s="2"/>
      <c r="AX1597" s="6"/>
      <c r="AY1597" s="6"/>
      <c r="AZ1597" s="6"/>
      <c r="BA1597" s="7"/>
    </row>
    <row r="1598" spans="2:53" x14ac:dyDescent="0.4">
      <c r="B1598" s="2"/>
      <c r="C1598" s="2"/>
      <c r="E1598" s="2"/>
      <c r="G1598" s="2"/>
      <c r="H1598" s="2"/>
      <c r="J1598" s="2"/>
      <c r="K1598" s="2"/>
      <c r="M1598" s="2"/>
      <c r="N1598" s="2"/>
      <c r="Q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J1598" s="2"/>
      <c r="AK1598" s="2"/>
      <c r="AN1598" s="2"/>
      <c r="AO1598" s="2"/>
      <c r="AP1598" s="2"/>
      <c r="AQ1598" s="2"/>
      <c r="AS1598" s="2"/>
      <c r="AU1598" s="2"/>
      <c r="AW1598" s="2"/>
      <c r="AX1598" s="6"/>
      <c r="AY1598" s="6"/>
      <c r="AZ1598" s="6"/>
      <c r="BA1598" s="7"/>
    </row>
    <row r="1599" spans="2:53" x14ac:dyDescent="0.4">
      <c r="B1599" s="2"/>
      <c r="C1599" s="2"/>
      <c r="E1599" s="2"/>
      <c r="G1599" s="2"/>
      <c r="H1599" s="2"/>
      <c r="J1599" s="2"/>
      <c r="K1599" s="2"/>
      <c r="M1599" s="2"/>
      <c r="N1599" s="2"/>
      <c r="Q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J1599" s="2"/>
      <c r="AK1599" s="2"/>
      <c r="AN1599" s="2"/>
      <c r="AO1599" s="2"/>
      <c r="AP1599" s="2"/>
      <c r="AQ1599" s="2"/>
      <c r="AS1599" s="2"/>
      <c r="AU1599" s="2"/>
      <c r="AW1599" s="2"/>
      <c r="AX1599" s="6"/>
      <c r="AY1599" s="6"/>
      <c r="AZ1599" s="6"/>
      <c r="BA1599" s="7"/>
    </row>
    <row r="1600" spans="2:53" x14ac:dyDescent="0.4">
      <c r="B1600" s="2"/>
      <c r="C1600" s="2"/>
      <c r="E1600" s="2"/>
      <c r="G1600" s="2"/>
      <c r="H1600" s="2"/>
      <c r="J1600" s="2"/>
      <c r="K1600" s="2"/>
      <c r="M1600" s="2"/>
      <c r="N1600" s="2"/>
      <c r="Q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J1600" s="2"/>
      <c r="AK1600" s="2"/>
      <c r="AN1600" s="2"/>
      <c r="AO1600" s="2"/>
      <c r="AP1600" s="2"/>
      <c r="AQ1600" s="2"/>
      <c r="AS1600" s="2"/>
      <c r="AU1600" s="2"/>
      <c r="AW1600" s="2"/>
      <c r="AX1600" s="6"/>
      <c r="AY1600" s="6"/>
      <c r="AZ1600" s="6"/>
      <c r="BA1600" s="7"/>
    </row>
    <row r="1601" spans="2:53" x14ac:dyDescent="0.4">
      <c r="B1601" s="2"/>
      <c r="C1601" s="2"/>
      <c r="E1601" s="2"/>
      <c r="G1601" s="2"/>
      <c r="H1601" s="2"/>
      <c r="J1601" s="2"/>
      <c r="K1601" s="2"/>
      <c r="M1601" s="2"/>
      <c r="N1601" s="2"/>
      <c r="Q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J1601" s="2"/>
      <c r="AK1601" s="2"/>
      <c r="AN1601" s="2"/>
      <c r="AO1601" s="2"/>
      <c r="AP1601" s="2"/>
      <c r="AQ1601" s="2"/>
      <c r="AS1601" s="2"/>
      <c r="AU1601" s="2"/>
      <c r="AW1601" s="2"/>
      <c r="AX1601" s="6"/>
      <c r="AY1601" s="6"/>
      <c r="AZ1601" s="6"/>
      <c r="BA1601" s="7"/>
    </row>
    <row r="1602" spans="2:53" x14ac:dyDescent="0.4">
      <c r="B1602" s="2"/>
      <c r="C1602" s="2"/>
      <c r="E1602" s="2"/>
      <c r="G1602" s="2"/>
      <c r="H1602" s="2"/>
      <c r="J1602" s="2"/>
      <c r="K1602" s="2"/>
      <c r="M1602" s="2"/>
      <c r="N1602" s="2"/>
      <c r="Q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J1602" s="2"/>
      <c r="AK1602" s="2"/>
      <c r="AN1602" s="2"/>
      <c r="AO1602" s="2"/>
      <c r="AP1602" s="2"/>
      <c r="AQ1602" s="2"/>
      <c r="AS1602" s="2"/>
      <c r="AU1602" s="2"/>
      <c r="AW1602" s="2"/>
      <c r="AX1602" s="6"/>
      <c r="AY1602" s="6"/>
      <c r="AZ1602" s="6"/>
      <c r="BA1602" s="7"/>
    </row>
    <row r="1603" spans="2:53" x14ac:dyDescent="0.4">
      <c r="B1603" s="2"/>
      <c r="C1603" s="2"/>
      <c r="E1603" s="2"/>
      <c r="G1603" s="2"/>
      <c r="H1603" s="2"/>
      <c r="J1603" s="2"/>
      <c r="K1603" s="2"/>
      <c r="M1603" s="2"/>
      <c r="N1603" s="2"/>
      <c r="Q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J1603" s="2"/>
      <c r="AK1603" s="2"/>
      <c r="AN1603" s="2"/>
      <c r="AO1603" s="2"/>
      <c r="AP1603" s="2"/>
      <c r="AQ1603" s="2"/>
      <c r="AS1603" s="2"/>
      <c r="AU1603" s="2"/>
      <c r="AW1603" s="2"/>
      <c r="AX1603" s="6"/>
      <c r="AY1603" s="6"/>
      <c r="AZ1603" s="6"/>
      <c r="BA1603" s="7"/>
    </row>
    <row r="1604" spans="2:53" x14ac:dyDescent="0.4">
      <c r="B1604" s="2"/>
      <c r="C1604" s="2"/>
      <c r="E1604" s="2"/>
      <c r="G1604" s="2"/>
      <c r="H1604" s="2"/>
      <c r="J1604" s="2"/>
      <c r="K1604" s="2"/>
      <c r="M1604" s="2"/>
      <c r="N1604" s="2"/>
      <c r="Q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J1604" s="2"/>
      <c r="AK1604" s="2"/>
      <c r="AN1604" s="2"/>
      <c r="AO1604" s="2"/>
      <c r="AP1604" s="2"/>
      <c r="AQ1604" s="2"/>
      <c r="AS1604" s="2"/>
      <c r="AU1604" s="2"/>
      <c r="AW1604" s="2"/>
      <c r="AX1604" s="6"/>
      <c r="AY1604" s="6"/>
      <c r="AZ1604" s="6"/>
      <c r="BA1604" s="7"/>
    </row>
    <row r="1605" spans="2:53" x14ac:dyDescent="0.4">
      <c r="B1605" s="2"/>
      <c r="C1605" s="2"/>
      <c r="E1605" s="2"/>
      <c r="G1605" s="2"/>
      <c r="H1605" s="2"/>
      <c r="J1605" s="2"/>
      <c r="K1605" s="2"/>
      <c r="M1605" s="2"/>
      <c r="N1605" s="2"/>
      <c r="Q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J1605" s="2"/>
      <c r="AK1605" s="2"/>
      <c r="AN1605" s="2"/>
      <c r="AO1605" s="2"/>
      <c r="AP1605" s="2"/>
      <c r="AQ1605" s="2"/>
      <c r="AS1605" s="2"/>
      <c r="AU1605" s="2"/>
      <c r="AW1605" s="2"/>
      <c r="AX1605" s="6"/>
      <c r="AY1605" s="6"/>
      <c r="AZ1605" s="6"/>
      <c r="BA1605" s="7"/>
    </row>
    <row r="1606" spans="2:53" x14ac:dyDescent="0.4">
      <c r="B1606" s="2"/>
      <c r="C1606" s="2"/>
      <c r="E1606" s="2"/>
      <c r="G1606" s="2"/>
      <c r="H1606" s="2"/>
      <c r="J1606" s="2"/>
      <c r="K1606" s="2"/>
      <c r="M1606" s="2"/>
      <c r="N1606" s="2"/>
      <c r="Q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J1606" s="2"/>
      <c r="AK1606" s="2"/>
      <c r="AN1606" s="2"/>
      <c r="AO1606" s="2"/>
      <c r="AP1606" s="2"/>
      <c r="AQ1606" s="2"/>
      <c r="AS1606" s="2"/>
      <c r="AU1606" s="2"/>
      <c r="AW1606" s="2"/>
      <c r="AX1606" s="6"/>
      <c r="AY1606" s="6"/>
      <c r="AZ1606" s="6"/>
      <c r="BA1606" s="7"/>
    </row>
    <row r="1607" spans="2:53" x14ac:dyDescent="0.4">
      <c r="B1607" s="2"/>
      <c r="C1607" s="2"/>
      <c r="E1607" s="2"/>
      <c r="G1607" s="2"/>
      <c r="H1607" s="2"/>
      <c r="J1607" s="2"/>
      <c r="K1607" s="2"/>
      <c r="M1607" s="2"/>
      <c r="N1607" s="2"/>
      <c r="Q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J1607" s="2"/>
      <c r="AK1607" s="2"/>
      <c r="AN1607" s="2"/>
      <c r="AO1607" s="2"/>
      <c r="AP1607" s="2"/>
      <c r="AQ1607" s="2"/>
      <c r="AS1607" s="2"/>
      <c r="AU1607" s="2"/>
      <c r="AW1607" s="2"/>
      <c r="AX1607" s="6"/>
      <c r="AY1607" s="6"/>
      <c r="AZ1607" s="6"/>
      <c r="BA1607" s="7"/>
    </row>
    <row r="1608" spans="2:53" x14ac:dyDescent="0.4">
      <c r="B1608" s="2"/>
      <c r="C1608" s="2"/>
      <c r="E1608" s="2"/>
      <c r="G1608" s="2"/>
      <c r="H1608" s="2"/>
      <c r="J1608" s="2"/>
      <c r="K1608" s="2"/>
      <c r="M1608" s="2"/>
      <c r="N1608" s="2"/>
      <c r="Q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J1608" s="2"/>
      <c r="AK1608" s="2"/>
      <c r="AN1608" s="2"/>
      <c r="AO1608" s="2"/>
      <c r="AP1608" s="2"/>
      <c r="AQ1608" s="2"/>
      <c r="AS1608" s="2"/>
      <c r="AU1608" s="2"/>
      <c r="AW1608" s="2"/>
      <c r="AX1608" s="6"/>
      <c r="AY1608" s="6"/>
      <c r="AZ1608" s="6"/>
      <c r="BA1608" s="7"/>
    </row>
    <row r="1609" spans="2:53" x14ac:dyDescent="0.4">
      <c r="B1609" s="2"/>
      <c r="C1609" s="2"/>
      <c r="E1609" s="2"/>
      <c r="G1609" s="2"/>
      <c r="H1609" s="2"/>
      <c r="J1609" s="2"/>
      <c r="K1609" s="2"/>
      <c r="M1609" s="2"/>
      <c r="N1609" s="2"/>
      <c r="Q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J1609" s="2"/>
      <c r="AK1609" s="2"/>
      <c r="AN1609" s="2"/>
      <c r="AO1609" s="2"/>
      <c r="AP1609" s="2"/>
      <c r="AQ1609" s="2"/>
      <c r="AS1609" s="2"/>
      <c r="AU1609" s="2"/>
      <c r="AW1609" s="2"/>
      <c r="AX1609" s="6"/>
      <c r="AY1609" s="6"/>
      <c r="AZ1609" s="6"/>
      <c r="BA1609" s="7"/>
    </row>
    <row r="1610" spans="2:53" x14ac:dyDescent="0.4">
      <c r="B1610" s="2"/>
      <c r="C1610" s="2"/>
      <c r="E1610" s="2"/>
      <c r="G1610" s="2"/>
      <c r="H1610" s="2"/>
      <c r="J1610" s="2"/>
      <c r="K1610" s="2"/>
      <c r="M1610" s="2"/>
      <c r="N1610" s="2"/>
      <c r="Q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J1610" s="2"/>
      <c r="AK1610" s="2"/>
      <c r="AN1610" s="2"/>
      <c r="AO1610" s="2"/>
      <c r="AP1610" s="2"/>
      <c r="AQ1610" s="2"/>
      <c r="AS1610" s="2"/>
      <c r="AU1610" s="2"/>
      <c r="AW1610" s="2"/>
      <c r="AX1610" s="6"/>
      <c r="AY1610" s="6"/>
      <c r="AZ1610" s="6"/>
      <c r="BA1610" s="7"/>
    </row>
    <row r="1611" spans="2:53" x14ac:dyDescent="0.4">
      <c r="B1611" s="2"/>
      <c r="C1611" s="2"/>
      <c r="E1611" s="2"/>
      <c r="G1611" s="2"/>
      <c r="H1611" s="2"/>
      <c r="J1611" s="2"/>
      <c r="K1611" s="2"/>
      <c r="M1611" s="2"/>
      <c r="N1611" s="2"/>
      <c r="Q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J1611" s="2"/>
      <c r="AK1611" s="2"/>
      <c r="AN1611" s="2"/>
      <c r="AO1611" s="2"/>
      <c r="AP1611" s="2"/>
      <c r="AQ1611" s="2"/>
      <c r="AS1611" s="2"/>
      <c r="AU1611" s="2"/>
      <c r="AW1611" s="2"/>
      <c r="AX1611" s="6"/>
      <c r="AY1611" s="6"/>
      <c r="AZ1611" s="6"/>
      <c r="BA1611" s="7"/>
    </row>
    <row r="1612" spans="2:53" x14ac:dyDescent="0.4">
      <c r="B1612" s="2"/>
      <c r="C1612" s="2"/>
      <c r="E1612" s="2"/>
      <c r="G1612" s="2"/>
      <c r="H1612" s="2"/>
      <c r="J1612" s="2"/>
      <c r="K1612" s="2"/>
      <c r="M1612" s="2"/>
      <c r="N1612" s="2"/>
      <c r="Q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J1612" s="2"/>
      <c r="AK1612" s="2"/>
      <c r="AN1612" s="2"/>
      <c r="AO1612" s="2"/>
      <c r="AP1612" s="2"/>
      <c r="AQ1612" s="2"/>
      <c r="AS1612" s="2"/>
      <c r="AU1612" s="2"/>
      <c r="AW1612" s="2"/>
      <c r="AX1612" s="6"/>
      <c r="AY1612" s="6"/>
      <c r="AZ1612" s="6"/>
      <c r="BA1612" s="7"/>
    </row>
    <row r="1613" spans="2:53" x14ac:dyDescent="0.4">
      <c r="B1613" s="2"/>
      <c r="C1613" s="2"/>
      <c r="E1613" s="2"/>
      <c r="G1613" s="2"/>
      <c r="H1613" s="2"/>
      <c r="J1613" s="2"/>
      <c r="K1613" s="2"/>
      <c r="M1613" s="2"/>
      <c r="N1613" s="2"/>
      <c r="Q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J1613" s="2"/>
      <c r="AK1613" s="2"/>
      <c r="AN1613" s="2"/>
      <c r="AO1613" s="2"/>
      <c r="AP1613" s="2"/>
      <c r="AQ1613" s="2"/>
      <c r="AS1613" s="2"/>
      <c r="AU1613" s="2"/>
      <c r="AW1613" s="2"/>
      <c r="AX1613" s="6"/>
      <c r="AY1613" s="6"/>
      <c r="AZ1613" s="6"/>
      <c r="BA1613" s="7"/>
    </row>
    <row r="1614" spans="2:53" x14ac:dyDescent="0.4">
      <c r="B1614" s="2"/>
      <c r="C1614" s="2"/>
      <c r="E1614" s="2"/>
      <c r="G1614" s="2"/>
      <c r="H1614" s="2"/>
      <c r="J1614" s="2"/>
      <c r="K1614" s="2"/>
      <c r="M1614" s="2"/>
      <c r="N1614" s="2"/>
      <c r="Q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J1614" s="2"/>
      <c r="AK1614" s="2"/>
      <c r="AN1614" s="2"/>
      <c r="AO1614" s="2"/>
      <c r="AP1614" s="2"/>
      <c r="AQ1614" s="2"/>
      <c r="AS1614" s="2"/>
      <c r="AU1614" s="2"/>
      <c r="AW1614" s="2"/>
      <c r="AX1614" s="6"/>
      <c r="AY1614" s="6"/>
      <c r="AZ1614" s="6"/>
      <c r="BA1614" s="7"/>
    </row>
    <row r="1615" spans="2:53" x14ac:dyDescent="0.4">
      <c r="B1615" s="2"/>
      <c r="C1615" s="2"/>
      <c r="E1615" s="2"/>
      <c r="G1615" s="2"/>
      <c r="H1615" s="2"/>
      <c r="J1615" s="2"/>
      <c r="K1615" s="2"/>
      <c r="M1615" s="2"/>
      <c r="N1615" s="2"/>
      <c r="Q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J1615" s="2"/>
      <c r="AK1615" s="2"/>
      <c r="AN1615" s="2"/>
      <c r="AO1615" s="2"/>
      <c r="AP1615" s="2"/>
      <c r="AQ1615" s="2"/>
      <c r="AS1615" s="2"/>
      <c r="AU1615" s="2"/>
      <c r="AW1615" s="2"/>
      <c r="AX1615" s="6"/>
      <c r="AY1615" s="6"/>
      <c r="AZ1615" s="6"/>
      <c r="BA1615" s="7"/>
    </row>
    <row r="1616" spans="2:53" x14ac:dyDescent="0.4">
      <c r="B1616" s="2"/>
      <c r="C1616" s="2"/>
      <c r="E1616" s="2"/>
      <c r="G1616" s="2"/>
      <c r="H1616" s="2"/>
      <c r="J1616" s="2"/>
      <c r="K1616" s="2"/>
      <c r="M1616" s="2"/>
      <c r="N1616" s="2"/>
      <c r="Q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J1616" s="2"/>
      <c r="AK1616" s="2"/>
      <c r="AN1616" s="2"/>
      <c r="AO1616" s="2"/>
      <c r="AP1616" s="2"/>
      <c r="AQ1616" s="2"/>
      <c r="AS1616" s="2"/>
      <c r="AU1616" s="2"/>
      <c r="AW1616" s="2"/>
      <c r="AX1616" s="6"/>
      <c r="AY1616" s="6"/>
      <c r="AZ1616" s="6"/>
      <c r="BA1616" s="7"/>
    </row>
    <row r="1617" spans="2:53" x14ac:dyDescent="0.4">
      <c r="B1617" s="2"/>
      <c r="C1617" s="2"/>
      <c r="E1617" s="2"/>
      <c r="G1617" s="2"/>
      <c r="H1617" s="2"/>
      <c r="J1617" s="2"/>
      <c r="K1617" s="2"/>
      <c r="M1617" s="2"/>
      <c r="N1617" s="2"/>
      <c r="Q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J1617" s="2"/>
      <c r="AK1617" s="2"/>
      <c r="AN1617" s="2"/>
      <c r="AO1617" s="2"/>
      <c r="AP1617" s="2"/>
      <c r="AQ1617" s="2"/>
      <c r="AS1617" s="2"/>
      <c r="AU1617" s="2"/>
      <c r="AW1617" s="2"/>
      <c r="AX1617" s="6"/>
      <c r="AY1617" s="6"/>
      <c r="AZ1617" s="6"/>
      <c r="BA1617" s="7"/>
    </row>
    <row r="1618" spans="2:53" x14ac:dyDescent="0.4">
      <c r="B1618" s="2"/>
      <c r="C1618" s="2"/>
      <c r="E1618" s="2"/>
      <c r="G1618" s="2"/>
      <c r="H1618" s="2"/>
      <c r="J1618" s="2"/>
      <c r="K1618" s="2"/>
      <c r="M1618" s="2"/>
      <c r="N1618" s="2"/>
      <c r="Q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J1618" s="2"/>
      <c r="AK1618" s="2"/>
      <c r="AN1618" s="2"/>
      <c r="AO1618" s="2"/>
      <c r="AP1618" s="2"/>
      <c r="AQ1618" s="2"/>
      <c r="AS1618" s="2"/>
      <c r="AU1618" s="2"/>
      <c r="AW1618" s="2"/>
      <c r="AX1618" s="6"/>
      <c r="AY1618" s="6"/>
      <c r="AZ1618" s="6"/>
      <c r="BA1618" s="7"/>
    </row>
    <row r="1619" spans="2:53" x14ac:dyDescent="0.4">
      <c r="B1619" s="2"/>
      <c r="C1619" s="2"/>
      <c r="E1619" s="2"/>
      <c r="G1619" s="2"/>
      <c r="H1619" s="2"/>
      <c r="J1619" s="2"/>
      <c r="K1619" s="2"/>
      <c r="M1619" s="2"/>
      <c r="N1619" s="2"/>
      <c r="Q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J1619" s="2"/>
      <c r="AK1619" s="2"/>
      <c r="AN1619" s="2"/>
      <c r="AO1619" s="2"/>
      <c r="AP1619" s="2"/>
      <c r="AQ1619" s="2"/>
      <c r="AS1619" s="2"/>
      <c r="AU1619" s="2"/>
      <c r="AW1619" s="2"/>
      <c r="AX1619" s="6"/>
      <c r="AY1619" s="6"/>
      <c r="AZ1619" s="6"/>
      <c r="BA1619" s="7"/>
    </row>
    <row r="1620" spans="2:53" x14ac:dyDescent="0.4">
      <c r="B1620" s="2"/>
      <c r="C1620" s="2"/>
      <c r="E1620" s="2"/>
      <c r="G1620" s="2"/>
      <c r="H1620" s="2"/>
      <c r="J1620" s="2"/>
      <c r="K1620" s="2"/>
      <c r="M1620" s="2"/>
      <c r="N1620" s="2"/>
      <c r="Q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J1620" s="2"/>
      <c r="AK1620" s="2"/>
      <c r="AN1620" s="2"/>
      <c r="AO1620" s="2"/>
      <c r="AP1620" s="2"/>
      <c r="AQ1620" s="2"/>
      <c r="AS1620" s="2"/>
      <c r="AU1620" s="2"/>
      <c r="AW1620" s="2"/>
      <c r="AX1620" s="6"/>
      <c r="AY1620" s="6"/>
      <c r="AZ1620" s="6"/>
      <c r="BA1620" s="7"/>
    </row>
    <row r="1621" spans="2:53" x14ac:dyDescent="0.4">
      <c r="B1621" s="2"/>
      <c r="C1621" s="2"/>
      <c r="E1621" s="2"/>
      <c r="G1621" s="2"/>
      <c r="H1621" s="2"/>
      <c r="J1621" s="2"/>
      <c r="K1621" s="2"/>
      <c r="M1621" s="2"/>
      <c r="N1621" s="2"/>
      <c r="Q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J1621" s="2"/>
      <c r="AK1621" s="2"/>
      <c r="AN1621" s="2"/>
      <c r="AO1621" s="2"/>
      <c r="AP1621" s="2"/>
      <c r="AQ1621" s="2"/>
      <c r="AS1621" s="2"/>
      <c r="AU1621" s="2"/>
      <c r="AW1621" s="2"/>
      <c r="AX1621" s="6"/>
      <c r="AY1621" s="6"/>
      <c r="AZ1621" s="6"/>
      <c r="BA1621" s="7"/>
    </row>
    <row r="1622" spans="2:53" x14ac:dyDescent="0.4">
      <c r="B1622" s="2"/>
      <c r="C1622" s="2"/>
      <c r="E1622" s="2"/>
      <c r="G1622" s="2"/>
      <c r="H1622" s="2"/>
      <c r="J1622" s="2"/>
      <c r="K1622" s="2"/>
      <c r="M1622" s="2"/>
      <c r="N1622" s="2"/>
      <c r="Q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J1622" s="2"/>
      <c r="AK1622" s="2"/>
      <c r="AN1622" s="2"/>
      <c r="AO1622" s="2"/>
      <c r="AP1622" s="2"/>
      <c r="AQ1622" s="2"/>
      <c r="AS1622" s="2"/>
      <c r="AU1622" s="2"/>
      <c r="AW1622" s="2"/>
      <c r="AX1622" s="6"/>
      <c r="AY1622" s="6"/>
      <c r="AZ1622" s="6"/>
      <c r="BA1622" s="7"/>
    </row>
    <row r="1623" spans="2:53" x14ac:dyDescent="0.4">
      <c r="B1623" s="2"/>
      <c r="C1623" s="2"/>
      <c r="E1623" s="2"/>
      <c r="G1623" s="2"/>
      <c r="H1623" s="2"/>
      <c r="J1623" s="2"/>
      <c r="K1623" s="2"/>
      <c r="M1623" s="2"/>
      <c r="N1623" s="2"/>
      <c r="Q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J1623" s="2"/>
      <c r="AK1623" s="2"/>
      <c r="AN1623" s="2"/>
      <c r="AO1623" s="2"/>
      <c r="AP1623" s="2"/>
      <c r="AQ1623" s="2"/>
      <c r="AS1623" s="2"/>
      <c r="AU1623" s="2"/>
      <c r="AW1623" s="2"/>
      <c r="AX1623" s="6"/>
      <c r="AY1623" s="6"/>
      <c r="AZ1623" s="6"/>
      <c r="BA1623" s="7"/>
    </row>
    <row r="1624" spans="2:53" x14ac:dyDescent="0.4">
      <c r="B1624" s="2"/>
      <c r="C1624" s="2"/>
      <c r="E1624" s="2"/>
      <c r="G1624" s="2"/>
      <c r="H1624" s="2"/>
      <c r="J1624" s="2"/>
      <c r="K1624" s="2"/>
      <c r="M1624" s="2"/>
      <c r="N1624" s="2"/>
      <c r="Q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J1624" s="2"/>
      <c r="AK1624" s="2"/>
      <c r="AN1624" s="2"/>
      <c r="AO1624" s="2"/>
      <c r="AP1624" s="2"/>
      <c r="AQ1624" s="2"/>
      <c r="AS1624" s="2"/>
      <c r="AU1624" s="2"/>
      <c r="AW1624" s="2"/>
      <c r="AX1624" s="6"/>
      <c r="AY1624" s="6"/>
      <c r="AZ1624" s="6"/>
      <c r="BA1624" s="7"/>
    </row>
    <row r="1625" spans="2:53" x14ac:dyDescent="0.4">
      <c r="B1625" s="2"/>
      <c r="C1625" s="2"/>
      <c r="E1625" s="2"/>
      <c r="G1625" s="2"/>
      <c r="H1625" s="2"/>
      <c r="J1625" s="2"/>
      <c r="K1625" s="2"/>
      <c r="M1625" s="2"/>
      <c r="N1625" s="2"/>
      <c r="Q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J1625" s="2"/>
      <c r="AK1625" s="2"/>
      <c r="AN1625" s="2"/>
      <c r="AO1625" s="2"/>
      <c r="AP1625" s="2"/>
      <c r="AQ1625" s="2"/>
      <c r="AS1625" s="2"/>
      <c r="AU1625" s="2"/>
      <c r="AW1625" s="2"/>
      <c r="AX1625" s="6"/>
      <c r="AY1625" s="6"/>
      <c r="AZ1625" s="6"/>
      <c r="BA1625" s="7"/>
    </row>
    <row r="1626" spans="2:53" x14ac:dyDescent="0.4">
      <c r="B1626" s="2"/>
      <c r="C1626" s="2"/>
      <c r="E1626" s="2"/>
      <c r="G1626" s="2"/>
      <c r="H1626" s="2"/>
      <c r="J1626" s="2"/>
      <c r="K1626" s="2"/>
      <c r="M1626" s="2"/>
      <c r="N1626" s="2"/>
      <c r="Q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J1626" s="2"/>
      <c r="AK1626" s="2"/>
      <c r="AN1626" s="2"/>
      <c r="AO1626" s="2"/>
      <c r="AP1626" s="2"/>
      <c r="AQ1626" s="2"/>
      <c r="AS1626" s="2"/>
      <c r="AU1626" s="2"/>
      <c r="AW1626" s="2"/>
      <c r="AX1626" s="6"/>
      <c r="AY1626" s="6"/>
      <c r="AZ1626" s="6"/>
      <c r="BA1626" s="7"/>
    </row>
    <row r="1627" spans="2:53" x14ac:dyDescent="0.4">
      <c r="B1627" s="2"/>
      <c r="C1627" s="2"/>
      <c r="E1627" s="2"/>
      <c r="G1627" s="2"/>
      <c r="H1627" s="2"/>
      <c r="J1627" s="2"/>
      <c r="K1627" s="2"/>
      <c r="M1627" s="2"/>
      <c r="N1627" s="2"/>
      <c r="Q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J1627" s="2"/>
      <c r="AK1627" s="2"/>
      <c r="AN1627" s="2"/>
      <c r="AO1627" s="2"/>
      <c r="AP1627" s="2"/>
      <c r="AQ1627" s="2"/>
      <c r="AS1627" s="2"/>
      <c r="AU1627" s="2"/>
      <c r="AW1627" s="2"/>
      <c r="AX1627" s="6"/>
      <c r="AY1627" s="6"/>
      <c r="AZ1627" s="6"/>
      <c r="BA1627" s="7"/>
    </row>
    <row r="1628" spans="2:53" x14ac:dyDescent="0.4">
      <c r="B1628" s="2"/>
      <c r="C1628" s="2"/>
      <c r="E1628" s="2"/>
      <c r="G1628" s="2"/>
      <c r="H1628" s="2"/>
      <c r="J1628" s="2"/>
      <c r="K1628" s="2"/>
      <c r="M1628" s="2"/>
      <c r="N1628" s="2"/>
      <c r="Q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J1628" s="2"/>
      <c r="AK1628" s="2"/>
      <c r="AN1628" s="2"/>
      <c r="AO1628" s="2"/>
      <c r="AP1628" s="2"/>
      <c r="AQ1628" s="2"/>
      <c r="AS1628" s="2"/>
      <c r="AU1628" s="2"/>
      <c r="AW1628" s="2"/>
      <c r="AX1628" s="6"/>
      <c r="AY1628" s="6"/>
      <c r="AZ1628" s="6"/>
      <c r="BA1628" s="7"/>
    </row>
    <row r="1629" spans="2:53" x14ac:dyDescent="0.4">
      <c r="B1629" s="2"/>
      <c r="C1629" s="2"/>
      <c r="E1629" s="2"/>
      <c r="G1629" s="2"/>
      <c r="H1629" s="2"/>
      <c r="J1629" s="2"/>
      <c r="K1629" s="2"/>
      <c r="M1629" s="2"/>
      <c r="N1629" s="2"/>
      <c r="Q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J1629" s="2"/>
      <c r="AK1629" s="2"/>
      <c r="AN1629" s="2"/>
      <c r="AO1629" s="2"/>
      <c r="AP1629" s="2"/>
      <c r="AQ1629" s="2"/>
      <c r="AS1629" s="2"/>
      <c r="AU1629" s="2"/>
      <c r="AW1629" s="2"/>
      <c r="AX1629" s="6"/>
      <c r="AY1629" s="6"/>
      <c r="AZ1629" s="6"/>
      <c r="BA1629" s="7"/>
    </row>
    <row r="1630" spans="2:53" x14ac:dyDescent="0.4">
      <c r="B1630" s="2"/>
      <c r="C1630" s="2"/>
      <c r="E1630" s="2"/>
      <c r="G1630" s="2"/>
      <c r="H1630" s="2"/>
      <c r="J1630" s="2"/>
      <c r="K1630" s="2"/>
      <c r="M1630" s="2"/>
      <c r="N1630" s="2"/>
      <c r="Q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J1630" s="2"/>
      <c r="AK1630" s="2"/>
      <c r="AN1630" s="2"/>
      <c r="AO1630" s="2"/>
      <c r="AP1630" s="2"/>
      <c r="AQ1630" s="2"/>
      <c r="AS1630" s="2"/>
      <c r="AU1630" s="2"/>
      <c r="AW1630" s="2"/>
      <c r="AX1630" s="6"/>
      <c r="AY1630" s="6"/>
      <c r="AZ1630" s="6"/>
      <c r="BA1630" s="7"/>
    </row>
    <row r="1631" spans="2:53" x14ac:dyDescent="0.4">
      <c r="B1631" s="2"/>
      <c r="C1631" s="2"/>
      <c r="E1631" s="2"/>
      <c r="G1631" s="2"/>
      <c r="H1631" s="2"/>
      <c r="J1631" s="2"/>
      <c r="K1631" s="2"/>
      <c r="M1631" s="2"/>
      <c r="N1631" s="2"/>
      <c r="Q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J1631" s="2"/>
      <c r="AK1631" s="2"/>
      <c r="AN1631" s="2"/>
      <c r="AO1631" s="2"/>
      <c r="AP1631" s="2"/>
      <c r="AQ1631" s="2"/>
      <c r="AS1631" s="2"/>
      <c r="AU1631" s="2"/>
      <c r="AW1631" s="2"/>
      <c r="AX1631" s="6"/>
      <c r="AY1631" s="6"/>
      <c r="AZ1631" s="6"/>
      <c r="BA1631" s="7"/>
    </row>
    <row r="1632" spans="2:53" x14ac:dyDescent="0.4">
      <c r="B1632" s="2"/>
      <c r="C1632" s="2"/>
      <c r="E1632" s="2"/>
      <c r="G1632" s="2"/>
      <c r="H1632" s="2"/>
      <c r="J1632" s="2"/>
      <c r="K1632" s="2"/>
      <c r="M1632" s="2"/>
      <c r="N1632" s="2"/>
      <c r="Q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J1632" s="2"/>
      <c r="AK1632" s="2"/>
      <c r="AN1632" s="2"/>
      <c r="AO1632" s="2"/>
      <c r="AP1632" s="2"/>
      <c r="AQ1632" s="2"/>
      <c r="AS1632" s="2"/>
      <c r="AU1632" s="2"/>
      <c r="AW1632" s="2"/>
      <c r="AX1632" s="6"/>
      <c r="AY1632" s="6"/>
      <c r="AZ1632" s="6"/>
      <c r="BA1632" s="7"/>
    </row>
    <row r="1633" spans="2:53" x14ac:dyDescent="0.4">
      <c r="B1633" s="2"/>
      <c r="C1633" s="2"/>
      <c r="E1633" s="2"/>
      <c r="G1633" s="2"/>
      <c r="H1633" s="2"/>
      <c r="J1633" s="2"/>
      <c r="K1633" s="2"/>
      <c r="M1633" s="2"/>
      <c r="N1633" s="2"/>
      <c r="Q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J1633" s="2"/>
      <c r="AK1633" s="2"/>
      <c r="AN1633" s="2"/>
      <c r="AO1633" s="2"/>
      <c r="AP1633" s="2"/>
      <c r="AQ1633" s="2"/>
      <c r="AS1633" s="2"/>
      <c r="AU1633" s="2"/>
      <c r="AW1633" s="2"/>
      <c r="AX1633" s="6"/>
      <c r="AY1633" s="6"/>
      <c r="AZ1633" s="6"/>
      <c r="BA1633" s="7"/>
    </row>
    <row r="1634" spans="2:53" x14ac:dyDescent="0.4">
      <c r="B1634" s="2"/>
      <c r="C1634" s="2"/>
      <c r="E1634" s="2"/>
      <c r="G1634" s="2"/>
      <c r="H1634" s="2"/>
      <c r="J1634" s="2"/>
      <c r="K1634" s="2"/>
      <c r="M1634" s="2"/>
      <c r="N1634" s="2"/>
      <c r="Q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J1634" s="2"/>
      <c r="AK1634" s="2"/>
      <c r="AN1634" s="2"/>
      <c r="AO1634" s="2"/>
      <c r="AP1634" s="2"/>
      <c r="AQ1634" s="2"/>
      <c r="AS1634" s="2"/>
      <c r="AU1634" s="2"/>
      <c r="AW1634" s="2"/>
      <c r="AX1634" s="6"/>
      <c r="AY1634" s="6"/>
      <c r="AZ1634" s="6"/>
      <c r="BA1634" s="7"/>
    </row>
    <row r="1635" spans="2:53" x14ac:dyDescent="0.4">
      <c r="B1635" s="2"/>
      <c r="C1635" s="2"/>
      <c r="E1635" s="2"/>
      <c r="G1635" s="2"/>
      <c r="H1635" s="2"/>
      <c r="J1635" s="2"/>
      <c r="K1635" s="2"/>
      <c r="M1635" s="2"/>
      <c r="N1635" s="2"/>
      <c r="Q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J1635" s="2"/>
      <c r="AK1635" s="2"/>
      <c r="AN1635" s="2"/>
      <c r="AO1635" s="2"/>
      <c r="AP1635" s="2"/>
      <c r="AQ1635" s="2"/>
      <c r="AS1635" s="2"/>
      <c r="AU1635" s="2"/>
      <c r="AW1635" s="2"/>
      <c r="AX1635" s="6"/>
      <c r="AY1635" s="6"/>
      <c r="AZ1635" s="6"/>
      <c r="BA1635" s="7"/>
    </row>
    <row r="1636" spans="2:53" x14ac:dyDescent="0.4">
      <c r="B1636" s="2"/>
      <c r="C1636" s="2"/>
      <c r="E1636" s="2"/>
      <c r="G1636" s="2"/>
      <c r="H1636" s="2"/>
      <c r="J1636" s="2"/>
      <c r="K1636" s="2"/>
      <c r="M1636" s="2"/>
      <c r="N1636" s="2"/>
      <c r="Q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J1636" s="2"/>
      <c r="AK1636" s="2"/>
      <c r="AN1636" s="2"/>
      <c r="AO1636" s="2"/>
      <c r="AP1636" s="2"/>
      <c r="AQ1636" s="2"/>
      <c r="AS1636" s="2"/>
      <c r="AU1636" s="2"/>
      <c r="AW1636" s="2"/>
      <c r="AX1636" s="6"/>
      <c r="AY1636" s="6"/>
      <c r="AZ1636" s="6"/>
      <c r="BA1636" s="7"/>
    </row>
    <row r="1637" spans="2:53" x14ac:dyDescent="0.4">
      <c r="B1637" s="2"/>
      <c r="C1637" s="2"/>
      <c r="E1637" s="2"/>
      <c r="G1637" s="2"/>
      <c r="H1637" s="2"/>
      <c r="J1637" s="2"/>
      <c r="K1637" s="2"/>
      <c r="M1637" s="2"/>
      <c r="N1637" s="2"/>
      <c r="Q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J1637" s="2"/>
      <c r="AK1637" s="2"/>
      <c r="AN1637" s="2"/>
      <c r="AO1637" s="2"/>
      <c r="AP1637" s="2"/>
      <c r="AQ1637" s="2"/>
      <c r="AS1637" s="2"/>
      <c r="AU1637" s="2"/>
      <c r="AW1637" s="2"/>
      <c r="AX1637" s="6"/>
      <c r="AY1637" s="6"/>
      <c r="AZ1637" s="6"/>
      <c r="BA1637" s="7"/>
    </row>
    <row r="1638" spans="2:53" x14ac:dyDescent="0.4">
      <c r="B1638" s="2"/>
      <c r="C1638" s="2"/>
      <c r="E1638" s="2"/>
      <c r="G1638" s="2"/>
      <c r="H1638" s="2"/>
      <c r="J1638" s="2"/>
      <c r="K1638" s="2"/>
      <c r="M1638" s="2"/>
      <c r="N1638" s="2"/>
      <c r="Q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J1638" s="2"/>
      <c r="AK1638" s="2"/>
      <c r="AN1638" s="2"/>
      <c r="AO1638" s="2"/>
      <c r="AP1638" s="2"/>
      <c r="AQ1638" s="2"/>
      <c r="AS1638" s="2"/>
      <c r="AU1638" s="2"/>
      <c r="AW1638" s="2"/>
      <c r="AX1638" s="6"/>
      <c r="AY1638" s="6"/>
      <c r="AZ1638" s="6"/>
      <c r="BA1638" s="7"/>
    </row>
    <row r="1639" spans="2:53" x14ac:dyDescent="0.4">
      <c r="B1639" s="2"/>
      <c r="C1639" s="2"/>
      <c r="E1639" s="2"/>
      <c r="G1639" s="2"/>
      <c r="H1639" s="2"/>
      <c r="J1639" s="2"/>
      <c r="K1639" s="2"/>
      <c r="M1639" s="2"/>
      <c r="N1639" s="2"/>
      <c r="Q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J1639" s="2"/>
      <c r="AK1639" s="2"/>
      <c r="AN1639" s="2"/>
      <c r="AO1639" s="2"/>
      <c r="AP1639" s="2"/>
      <c r="AQ1639" s="2"/>
      <c r="AS1639" s="2"/>
      <c r="AU1639" s="2"/>
      <c r="AW1639" s="2"/>
      <c r="AX1639" s="6"/>
      <c r="AY1639" s="6"/>
      <c r="AZ1639" s="6"/>
      <c r="BA1639" s="7"/>
    </row>
    <row r="1640" spans="2:53" x14ac:dyDescent="0.4">
      <c r="B1640" s="2"/>
      <c r="C1640" s="2"/>
      <c r="E1640" s="2"/>
      <c r="G1640" s="2"/>
      <c r="H1640" s="2"/>
      <c r="J1640" s="2"/>
      <c r="K1640" s="2"/>
      <c r="M1640" s="2"/>
      <c r="N1640" s="2"/>
      <c r="Q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J1640" s="2"/>
      <c r="AK1640" s="2"/>
      <c r="AN1640" s="2"/>
      <c r="AO1640" s="2"/>
      <c r="AP1640" s="2"/>
      <c r="AQ1640" s="2"/>
      <c r="AS1640" s="2"/>
      <c r="AU1640" s="2"/>
      <c r="AW1640" s="2"/>
      <c r="AX1640" s="6"/>
      <c r="AY1640" s="6"/>
      <c r="AZ1640" s="6"/>
      <c r="BA1640" s="7"/>
    </row>
    <row r="1641" spans="2:53" x14ac:dyDescent="0.4">
      <c r="B1641" s="2"/>
      <c r="C1641" s="2"/>
      <c r="E1641" s="2"/>
      <c r="G1641" s="2"/>
      <c r="H1641" s="2"/>
      <c r="J1641" s="2"/>
      <c r="K1641" s="2"/>
      <c r="M1641" s="2"/>
      <c r="N1641" s="2"/>
      <c r="Q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J1641" s="2"/>
      <c r="AK1641" s="2"/>
      <c r="AN1641" s="2"/>
      <c r="AO1641" s="2"/>
      <c r="AP1641" s="2"/>
      <c r="AQ1641" s="2"/>
      <c r="AS1641" s="2"/>
      <c r="AU1641" s="2"/>
      <c r="AW1641" s="2"/>
      <c r="AX1641" s="6"/>
      <c r="AY1641" s="6"/>
      <c r="AZ1641" s="6"/>
      <c r="BA1641" s="7"/>
    </row>
    <row r="1642" spans="2:53" x14ac:dyDescent="0.4">
      <c r="B1642" s="2"/>
      <c r="C1642" s="2"/>
      <c r="E1642" s="2"/>
      <c r="G1642" s="2"/>
      <c r="H1642" s="2"/>
      <c r="J1642" s="2"/>
      <c r="K1642" s="2"/>
      <c r="M1642" s="2"/>
      <c r="N1642" s="2"/>
      <c r="Q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J1642" s="2"/>
      <c r="AK1642" s="2"/>
      <c r="AN1642" s="2"/>
      <c r="AO1642" s="2"/>
      <c r="AP1642" s="2"/>
      <c r="AQ1642" s="2"/>
      <c r="AS1642" s="2"/>
      <c r="AU1642" s="2"/>
      <c r="AW1642" s="2"/>
      <c r="AX1642" s="6"/>
      <c r="AY1642" s="6"/>
      <c r="AZ1642" s="6"/>
      <c r="BA1642" s="7"/>
    </row>
    <row r="1643" spans="2:53" x14ac:dyDescent="0.4">
      <c r="B1643" s="2"/>
      <c r="C1643" s="2"/>
      <c r="E1643" s="2"/>
      <c r="G1643" s="2"/>
      <c r="H1643" s="2"/>
      <c r="J1643" s="2"/>
      <c r="K1643" s="2"/>
      <c r="M1643" s="2"/>
      <c r="N1643" s="2"/>
      <c r="Q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J1643" s="2"/>
      <c r="AK1643" s="2"/>
      <c r="AN1643" s="2"/>
      <c r="AO1643" s="2"/>
      <c r="AP1643" s="2"/>
      <c r="AQ1643" s="2"/>
      <c r="AS1643" s="2"/>
      <c r="AU1643" s="2"/>
      <c r="AW1643" s="2"/>
      <c r="AX1643" s="6"/>
      <c r="AY1643" s="6"/>
      <c r="AZ1643" s="6"/>
      <c r="BA1643" s="7"/>
    </row>
    <row r="1644" spans="2:53" x14ac:dyDescent="0.4">
      <c r="B1644" s="2"/>
      <c r="C1644" s="2"/>
      <c r="E1644" s="2"/>
      <c r="G1644" s="2"/>
      <c r="H1644" s="2"/>
      <c r="J1644" s="2"/>
      <c r="K1644" s="2"/>
      <c r="M1644" s="2"/>
      <c r="N1644" s="2"/>
      <c r="Q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J1644" s="2"/>
      <c r="AK1644" s="2"/>
      <c r="AN1644" s="2"/>
      <c r="AO1644" s="2"/>
      <c r="AP1644" s="2"/>
      <c r="AQ1644" s="2"/>
      <c r="AS1644" s="2"/>
      <c r="AU1644" s="2"/>
      <c r="AW1644" s="2"/>
      <c r="AX1644" s="6"/>
      <c r="AY1644" s="6"/>
      <c r="AZ1644" s="6"/>
      <c r="BA1644" s="7"/>
    </row>
    <row r="1645" spans="2:53" x14ac:dyDescent="0.4">
      <c r="B1645" s="2"/>
      <c r="C1645" s="2"/>
      <c r="E1645" s="2"/>
      <c r="G1645" s="2"/>
      <c r="H1645" s="2"/>
      <c r="J1645" s="2"/>
      <c r="K1645" s="2"/>
      <c r="M1645" s="2"/>
      <c r="N1645" s="2"/>
      <c r="Q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J1645" s="2"/>
      <c r="AK1645" s="2"/>
      <c r="AN1645" s="2"/>
      <c r="AO1645" s="2"/>
      <c r="AP1645" s="2"/>
      <c r="AQ1645" s="2"/>
      <c r="AS1645" s="2"/>
      <c r="AU1645" s="2"/>
      <c r="AW1645" s="2"/>
      <c r="AX1645" s="6"/>
      <c r="AY1645" s="6"/>
      <c r="AZ1645" s="6"/>
      <c r="BA1645" s="7"/>
    </row>
    <row r="1646" spans="2:53" x14ac:dyDescent="0.4">
      <c r="B1646" s="2"/>
      <c r="C1646" s="2"/>
      <c r="E1646" s="2"/>
      <c r="G1646" s="2"/>
      <c r="H1646" s="2"/>
      <c r="J1646" s="2"/>
      <c r="K1646" s="2"/>
      <c r="M1646" s="2"/>
      <c r="N1646" s="2"/>
      <c r="Q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J1646" s="2"/>
      <c r="AK1646" s="2"/>
      <c r="AN1646" s="2"/>
      <c r="AO1646" s="2"/>
      <c r="AP1646" s="2"/>
      <c r="AQ1646" s="2"/>
      <c r="AS1646" s="2"/>
      <c r="AU1646" s="2"/>
      <c r="AW1646" s="2"/>
      <c r="AX1646" s="6"/>
      <c r="AY1646" s="6"/>
      <c r="AZ1646" s="6"/>
      <c r="BA1646" s="7"/>
    </row>
    <row r="1647" spans="2:53" x14ac:dyDescent="0.4">
      <c r="B1647" s="2"/>
      <c r="C1647" s="2"/>
      <c r="E1647" s="2"/>
      <c r="G1647" s="2"/>
      <c r="H1647" s="2"/>
      <c r="J1647" s="2"/>
      <c r="K1647" s="2"/>
      <c r="M1647" s="2"/>
      <c r="N1647" s="2"/>
      <c r="Q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J1647" s="2"/>
      <c r="AK1647" s="2"/>
      <c r="AN1647" s="2"/>
      <c r="AO1647" s="2"/>
      <c r="AP1647" s="2"/>
      <c r="AQ1647" s="2"/>
      <c r="AS1647" s="2"/>
      <c r="AU1647" s="2"/>
      <c r="AW1647" s="2"/>
      <c r="AX1647" s="6"/>
      <c r="AY1647" s="6"/>
      <c r="AZ1647" s="6"/>
      <c r="BA1647" s="7"/>
    </row>
    <row r="1648" spans="2:53" x14ac:dyDescent="0.4">
      <c r="B1648" s="2"/>
      <c r="C1648" s="2"/>
      <c r="E1648" s="2"/>
      <c r="G1648" s="2"/>
      <c r="H1648" s="2"/>
      <c r="J1648" s="2"/>
      <c r="K1648" s="2"/>
      <c r="M1648" s="2"/>
      <c r="N1648" s="2"/>
      <c r="Q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J1648" s="2"/>
      <c r="AK1648" s="2"/>
      <c r="AN1648" s="2"/>
      <c r="AO1648" s="2"/>
      <c r="AP1648" s="2"/>
      <c r="AQ1648" s="2"/>
      <c r="AS1648" s="2"/>
      <c r="AU1648" s="2"/>
      <c r="AW1648" s="2"/>
      <c r="AX1648" s="6"/>
      <c r="AY1648" s="6"/>
      <c r="AZ1648" s="6"/>
      <c r="BA1648" s="7"/>
    </row>
    <row r="1649" spans="2:53" x14ac:dyDescent="0.4">
      <c r="B1649" s="2"/>
      <c r="C1649" s="2"/>
      <c r="E1649" s="2"/>
      <c r="G1649" s="2"/>
      <c r="H1649" s="2"/>
      <c r="J1649" s="2"/>
      <c r="K1649" s="2"/>
      <c r="M1649" s="2"/>
      <c r="N1649" s="2"/>
      <c r="Q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J1649" s="2"/>
      <c r="AK1649" s="2"/>
      <c r="AN1649" s="2"/>
      <c r="AO1649" s="2"/>
      <c r="AP1649" s="2"/>
      <c r="AQ1649" s="2"/>
      <c r="AS1649" s="2"/>
      <c r="AU1649" s="2"/>
      <c r="AW1649" s="2"/>
      <c r="AX1649" s="6"/>
      <c r="AY1649" s="6"/>
      <c r="AZ1649" s="6"/>
      <c r="BA1649" s="7"/>
    </row>
    <row r="1650" spans="2:53" x14ac:dyDescent="0.4">
      <c r="B1650" s="2"/>
      <c r="C1650" s="2"/>
      <c r="E1650" s="2"/>
      <c r="G1650" s="2"/>
      <c r="H1650" s="2"/>
      <c r="J1650" s="2"/>
      <c r="K1650" s="2"/>
      <c r="M1650" s="2"/>
      <c r="N1650" s="2"/>
      <c r="Q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J1650" s="2"/>
      <c r="AK1650" s="2"/>
      <c r="AN1650" s="2"/>
      <c r="AO1650" s="2"/>
      <c r="AP1650" s="2"/>
      <c r="AQ1650" s="2"/>
      <c r="AS1650" s="2"/>
      <c r="AU1650" s="2"/>
      <c r="AW1650" s="2"/>
      <c r="AX1650" s="6"/>
      <c r="AY1650" s="6"/>
      <c r="AZ1650" s="6"/>
      <c r="BA1650" s="7"/>
    </row>
    <row r="1651" spans="2:53" x14ac:dyDescent="0.4">
      <c r="B1651" s="2"/>
      <c r="C1651" s="2"/>
      <c r="E1651" s="2"/>
      <c r="G1651" s="2"/>
      <c r="H1651" s="2"/>
      <c r="J1651" s="2"/>
      <c r="K1651" s="2"/>
      <c r="M1651" s="2"/>
      <c r="N1651" s="2"/>
      <c r="Q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J1651" s="2"/>
      <c r="AK1651" s="2"/>
      <c r="AN1651" s="2"/>
      <c r="AO1651" s="2"/>
      <c r="AP1651" s="2"/>
      <c r="AQ1651" s="2"/>
      <c r="AS1651" s="2"/>
      <c r="AU1651" s="2"/>
      <c r="AW1651" s="2"/>
      <c r="AX1651" s="6"/>
      <c r="AY1651" s="6"/>
      <c r="AZ1651" s="6"/>
      <c r="BA1651" s="7"/>
    </row>
    <row r="1652" spans="2:53" x14ac:dyDescent="0.4">
      <c r="B1652" s="2"/>
      <c r="C1652" s="2"/>
      <c r="E1652" s="2"/>
      <c r="G1652" s="2"/>
      <c r="H1652" s="2"/>
      <c r="J1652" s="2"/>
      <c r="K1652" s="2"/>
      <c r="M1652" s="2"/>
      <c r="N1652" s="2"/>
      <c r="Q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J1652" s="2"/>
      <c r="AK1652" s="2"/>
      <c r="AN1652" s="2"/>
      <c r="AO1652" s="2"/>
      <c r="AP1652" s="2"/>
      <c r="AQ1652" s="2"/>
      <c r="AS1652" s="2"/>
      <c r="AU1652" s="2"/>
      <c r="AW1652" s="2"/>
      <c r="AX1652" s="6"/>
      <c r="AY1652" s="6"/>
      <c r="AZ1652" s="6"/>
      <c r="BA1652" s="7"/>
    </row>
    <row r="1653" spans="2:53" x14ac:dyDescent="0.4">
      <c r="B1653" s="2"/>
      <c r="C1653" s="2"/>
      <c r="E1653" s="2"/>
      <c r="G1653" s="2"/>
      <c r="H1653" s="2"/>
      <c r="J1653" s="2"/>
      <c r="K1653" s="2"/>
      <c r="M1653" s="2"/>
      <c r="N1653" s="2"/>
      <c r="Q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J1653" s="2"/>
      <c r="AK1653" s="2"/>
      <c r="AN1653" s="2"/>
      <c r="AO1653" s="2"/>
      <c r="AP1653" s="2"/>
      <c r="AQ1653" s="2"/>
      <c r="AS1653" s="2"/>
      <c r="AU1653" s="2"/>
      <c r="AW1653" s="2"/>
      <c r="AX1653" s="6"/>
      <c r="AY1653" s="6"/>
      <c r="AZ1653" s="6"/>
      <c r="BA1653" s="7"/>
    </row>
    <row r="1654" spans="2:53" x14ac:dyDescent="0.4">
      <c r="B1654" s="2"/>
      <c r="C1654" s="2"/>
      <c r="E1654" s="2"/>
      <c r="G1654" s="2"/>
      <c r="H1654" s="2"/>
      <c r="J1654" s="2"/>
      <c r="K1654" s="2"/>
      <c r="M1654" s="2"/>
      <c r="N1654" s="2"/>
      <c r="Q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J1654" s="2"/>
      <c r="AK1654" s="2"/>
      <c r="AN1654" s="2"/>
      <c r="AO1654" s="2"/>
      <c r="AP1654" s="2"/>
      <c r="AQ1654" s="2"/>
      <c r="AS1654" s="2"/>
      <c r="AU1654" s="2"/>
      <c r="AW1654" s="2"/>
      <c r="AX1654" s="6"/>
      <c r="AY1654" s="6"/>
      <c r="AZ1654" s="6"/>
      <c r="BA1654" s="7"/>
    </row>
    <row r="1655" spans="2:53" x14ac:dyDescent="0.4">
      <c r="B1655" s="2"/>
      <c r="C1655" s="2"/>
      <c r="E1655" s="2"/>
      <c r="G1655" s="2"/>
      <c r="H1655" s="2"/>
      <c r="J1655" s="2"/>
      <c r="K1655" s="2"/>
      <c r="M1655" s="2"/>
      <c r="N1655" s="2"/>
      <c r="Q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J1655" s="2"/>
      <c r="AK1655" s="2"/>
      <c r="AN1655" s="2"/>
      <c r="AO1655" s="2"/>
      <c r="AP1655" s="2"/>
      <c r="AQ1655" s="2"/>
      <c r="AS1655" s="2"/>
      <c r="AU1655" s="2"/>
      <c r="AW1655" s="2"/>
      <c r="AX1655" s="6"/>
      <c r="AY1655" s="6"/>
      <c r="AZ1655" s="6"/>
      <c r="BA1655" s="7"/>
    </row>
    <row r="1656" spans="2:53" x14ac:dyDescent="0.4">
      <c r="B1656" s="2"/>
      <c r="C1656" s="2"/>
      <c r="E1656" s="2"/>
      <c r="G1656" s="2"/>
      <c r="H1656" s="2"/>
      <c r="J1656" s="2"/>
      <c r="K1656" s="2"/>
      <c r="M1656" s="2"/>
      <c r="N1656" s="2"/>
      <c r="Q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J1656" s="2"/>
      <c r="AK1656" s="2"/>
      <c r="AN1656" s="2"/>
      <c r="AO1656" s="2"/>
      <c r="AP1656" s="2"/>
      <c r="AQ1656" s="2"/>
      <c r="AS1656" s="2"/>
      <c r="AU1656" s="2"/>
      <c r="AW1656" s="2"/>
      <c r="AX1656" s="6"/>
      <c r="AY1656" s="6"/>
      <c r="AZ1656" s="6"/>
      <c r="BA1656" s="7"/>
    </row>
    <row r="1657" spans="2:53" x14ac:dyDescent="0.4">
      <c r="B1657" s="2"/>
      <c r="C1657" s="2"/>
      <c r="E1657" s="2"/>
      <c r="G1657" s="2"/>
      <c r="H1657" s="2"/>
      <c r="J1657" s="2"/>
      <c r="K1657" s="2"/>
      <c r="M1657" s="2"/>
      <c r="N1657" s="2"/>
      <c r="Q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J1657" s="2"/>
      <c r="AK1657" s="2"/>
      <c r="AN1657" s="2"/>
      <c r="AO1657" s="2"/>
      <c r="AP1657" s="2"/>
      <c r="AQ1657" s="2"/>
      <c r="AS1657" s="2"/>
      <c r="AU1657" s="2"/>
      <c r="AW1657" s="2"/>
      <c r="AX1657" s="6"/>
      <c r="AY1657" s="6"/>
      <c r="AZ1657" s="6"/>
      <c r="BA1657" s="7"/>
    </row>
    <row r="1658" spans="2:53" x14ac:dyDescent="0.4">
      <c r="B1658" s="2"/>
      <c r="C1658" s="2"/>
      <c r="E1658" s="2"/>
      <c r="G1658" s="2"/>
      <c r="H1658" s="2"/>
      <c r="J1658" s="2"/>
      <c r="K1658" s="2"/>
      <c r="M1658" s="2"/>
      <c r="N1658" s="2"/>
      <c r="Q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J1658" s="2"/>
      <c r="AK1658" s="2"/>
      <c r="AN1658" s="2"/>
      <c r="AO1658" s="2"/>
      <c r="AP1658" s="2"/>
      <c r="AQ1658" s="2"/>
      <c r="AS1658" s="2"/>
      <c r="AU1658" s="2"/>
      <c r="AW1658" s="2"/>
      <c r="AX1658" s="6"/>
      <c r="AY1658" s="6"/>
      <c r="AZ1658" s="6"/>
      <c r="BA1658" s="7"/>
    </row>
    <row r="1659" spans="2:53" x14ac:dyDescent="0.4">
      <c r="B1659" s="2"/>
      <c r="C1659" s="2"/>
      <c r="E1659" s="2"/>
      <c r="G1659" s="2"/>
      <c r="H1659" s="2"/>
      <c r="J1659" s="2"/>
      <c r="K1659" s="2"/>
      <c r="M1659" s="2"/>
      <c r="N1659" s="2"/>
      <c r="Q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J1659" s="2"/>
      <c r="AK1659" s="2"/>
      <c r="AN1659" s="2"/>
      <c r="AO1659" s="2"/>
      <c r="AP1659" s="2"/>
      <c r="AQ1659" s="2"/>
      <c r="AS1659" s="2"/>
      <c r="AU1659" s="2"/>
      <c r="AW1659" s="2"/>
      <c r="AX1659" s="6"/>
      <c r="AY1659" s="6"/>
      <c r="AZ1659" s="6"/>
      <c r="BA1659" s="7"/>
    </row>
    <row r="1660" spans="2:53" x14ac:dyDescent="0.4">
      <c r="B1660" s="2"/>
      <c r="C1660" s="2"/>
      <c r="E1660" s="2"/>
      <c r="G1660" s="2"/>
      <c r="H1660" s="2"/>
      <c r="J1660" s="2"/>
      <c r="K1660" s="2"/>
      <c r="M1660" s="2"/>
      <c r="N1660" s="2"/>
      <c r="Q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J1660" s="2"/>
      <c r="AK1660" s="2"/>
      <c r="AN1660" s="2"/>
      <c r="AO1660" s="2"/>
      <c r="AP1660" s="2"/>
      <c r="AQ1660" s="2"/>
      <c r="AS1660" s="2"/>
      <c r="AU1660" s="2"/>
      <c r="AW1660" s="2"/>
      <c r="AX1660" s="6"/>
      <c r="AY1660" s="6"/>
      <c r="AZ1660" s="6"/>
      <c r="BA1660" s="7"/>
    </row>
    <row r="1661" spans="2:53" x14ac:dyDescent="0.4">
      <c r="B1661" s="2"/>
      <c r="C1661" s="2"/>
      <c r="E1661" s="2"/>
      <c r="G1661" s="2"/>
      <c r="H1661" s="2"/>
      <c r="J1661" s="2"/>
      <c r="K1661" s="2"/>
      <c r="M1661" s="2"/>
      <c r="N1661" s="2"/>
      <c r="Q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J1661" s="2"/>
      <c r="AK1661" s="2"/>
      <c r="AN1661" s="2"/>
      <c r="AO1661" s="2"/>
      <c r="AP1661" s="2"/>
      <c r="AQ1661" s="2"/>
      <c r="AS1661" s="2"/>
      <c r="AU1661" s="2"/>
      <c r="AW1661" s="2"/>
      <c r="AX1661" s="6"/>
      <c r="AY1661" s="6"/>
      <c r="AZ1661" s="6"/>
      <c r="BA1661" s="7"/>
    </row>
    <row r="1662" spans="2:53" x14ac:dyDescent="0.4">
      <c r="B1662" s="2"/>
      <c r="C1662" s="2"/>
      <c r="E1662" s="2"/>
      <c r="G1662" s="2"/>
      <c r="H1662" s="2"/>
      <c r="J1662" s="2"/>
      <c r="K1662" s="2"/>
      <c r="M1662" s="2"/>
      <c r="N1662" s="2"/>
      <c r="Q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J1662" s="2"/>
      <c r="AK1662" s="2"/>
      <c r="AN1662" s="2"/>
      <c r="AO1662" s="2"/>
      <c r="AP1662" s="2"/>
      <c r="AQ1662" s="2"/>
      <c r="AS1662" s="2"/>
      <c r="AU1662" s="2"/>
      <c r="AW1662" s="2"/>
      <c r="AX1662" s="6"/>
      <c r="AY1662" s="6"/>
      <c r="AZ1662" s="6"/>
      <c r="BA1662" s="7"/>
    </row>
    <row r="1663" spans="2:53" x14ac:dyDescent="0.4">
      <c r="B1663" s="2"/>
      <c r="C1663" s="2"/>
      <c r="E1663" s="2"/>
      <c r="G1663" s="2"/>
      <c r="H1663" s="2"/>
      <c r="J1663" s="2"/>
      <c r="K1663" s="2"/>
      <c r="M1663" s="2"/>
      <c r="N1663" s="2"/>
      <c r="Q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J1663" s="2"/>
      <c r="AK1663" s="2"/>
      <c r="AN1663" s="2"/>
      <c r="AO1663" s="2"/>
      <c r="AP1663" s="2"/>
      <c r="AQ1663" s="2"/>
      <c r="AS1663" s="2"/>
      <c r="AU1663" s="2"/>
      <c r="AW1663" s="2"/>
      <c r="AX1663" s="6"/>
      <c r="AY1663" s="6"/>
      <c r="AZ1663" s="6"/>
      <c r="BA1663" s="7"/>
    </row>
    <row r="1664" spans="2:53" x14ac:dyDescent="0.4">
      <c r="B1664" s="2"/>
      <c r="C1664" s="2"/>
      <c r="E1664" s="2"/>
      <c r="G1664" s="2"/>
      <c r="H1664" s="2"/>
      <c r="J1664" s="2"/>
      <c r="K1664" s="2"/>
      <c r="M1664" s="2"/>
      <c r="N1664" s="2"/>
      <c r="Q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J1664" s="2"/>
      <c r="AK1664" s="2"/>
      <c r="AN1664" s="2"/>
      <c r="AO1664" s="2"/>
      <c r="AP1664" s="2"/>
      <c r="AQ1664" s="2"/>
      <c r="AS1664" s="2"/>
      <c r="AU1664" s="2"/>
      <c r="AW1664" s="2"/>
      <c r="AX1664" s="6"/>
      <c r="AY1664" s="6"/>
      <c r="AZ1664" s="6"/>
      <c r="BA1664" s="7"/>
    </row>
    <row r="1665" spans="2:53" x14ac:dyDescent="0.4">
      <c r="B1665" s="2"/>
      <c r="C1665" s="2"/>
      <c r="E1665" s="2"/>
      <c r="G1665" s="2"/>
      <c r="H1665" s="2"/>
      <c r="J1665" s="2"/>
      <c r="K1665" s="2"/>
      <c r="M1665" s="2"/>
      <c r="N1665" s="2"/>
      <c r="Q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J1665" s="2"/>
      <c r="AK1665" s="2"/>
      <c r="AN1665" s="2"/>
      <c r="AO1665" s="2"/>
      <c r="AP1665" s="2"/>
      <c r="AQ1665" s="2"/>
      <c r="AS1665" s="2"/>
      <c r="AU1665" s="2"/>
      <c r="AW1665" s="2"/>
      <c r="AX1665" s="6"/>
      <c r="AY1665" s="6"/>
      <c r="AZ1665" s="6"/>
      <c r="BA1665" s="7"/>
    </row>
    <row r="1666" spans="2:53" x14ac:dyDescent="0.4">
      <c r="B1666" s="2"/>
      <c r="C1666" s="2"/>
      <c r="E1666" s="2"/>
      <c r="G1666" s="2"/>
      <c r="H1666" s="2"/>
      <c r="J1666" s="2"/>
      <c r="K1666" s="2"/>
      <c r="M1666" s="2"/>
      <c r="N1666" s="2"/>
      <c r="Q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J1666" s="2"/>
      <c r="AK1666" s="2"/>
      <c r="AN1666" s="2"/>
      <c r="AO1666" s="2"/>
      <c r="AP1666" s="2"/>
      <c r="AQ1666" s="2"/>
      <c r="AS1666" s="2"/>
      <c r="AU1666" s="2"/>
      <c r="AW1666" s="2"/>
      <c r="AX1666" s="6"/>
      <c r="AY1666" s="6"/>
      <c r="AZ1666" s="6"/>
      <c r="BA1666" s="7"/>
    </row>
    <row r="1667" spans="2:53" x14ac:dyDescent="0.4">
      <c r="B1667" s="2"/>
      <c r="C1667" s="2"/>
      <c r="E1667" s="2"/>
      <c r="G1667" s="2"/>
      <c r="H1667" s="2"/>
      <c r="J1667" s="2"/>
      <c r="K1667" s="2"/>
      <c r="M1667" s="2"/>
      <c r="N1667" s="2"/>
      <c r="Q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J1667" s="2"/>
      <c r="AK1667" s="2"/>
      <c r="AN1667" s="2"/>
      <c r="AO1667" s="2"/>
      <c r="AP1667" s="2"/>
      <c r="AQ1667" s="2"/>
      <c r="AS1667" s="2"/>
      <c r="AU1667" s="2"/>
      <c r="AW1667" s="2"/>
      <c r="AX1667" s="6"/>
      <c r="AY1667" s="6"/>
      <c r="AZ1667" s="6"/>
      <c r="BA1667" s="7"/>
    </row>
    <row r="1668" spans="2:53" x14ac:dyDescent="0.4">
      <c r="B1668" s="2"/>
      <c r="C1668" s="2"/>
      <c r="E1668" s="2"/>
      <c r="G1668" s="2"/>
      <c r="H1668" s="2"/>
      <c r="J1668" s="2"/>
      <c r="K1668" s="2"/>
      <c r="M1668" s="2"/>
      <c r="N1668" s="2"/>
      <c r="Q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J1668" s="2"/>
      <c r="AK1668" s="2"/>
      <c r="AN1668" s="2"/>
      <c r="AO1668" s="2"/>
      <c r="AP1668" s="2"/>
      <c r="AQ1668" s="2"/>
      <c r="AS1668" s="2"/>
      <c r="AU1668" s="2"/>
      <c r="AW1668" s="2"/>
      <c r="AX1668" s="6"/>
      <c r="AY1668" s="6"/>
      <c r="AZ1668" s="6"/>
      <c r="BA1668" s="7"/>
    </row>
    <row r="1669" spans="2:53" x14ac:dyDescent="0.4">
      <c r="B1669" s="2"/>
      <c r="C1669" s="2"/>
      <c r="E1669" s="2"/>
      <c r="G1669" s="2"/>
      <c r="H1669" s="2"/>
      <c r="J1669" s="2"/>
      <c r="K1669" s="2"/>
      <c r="M1669" s="2"/>
      <c r="N1669" s="2"/>
      <c r="Q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J1669" s="2"/>
      <c r="AK1669" s="2"/>
      <c r="AN1669" s="2"/>
      <c r="AO1669" s="2"/>
      <c r="AP1669" s="2"/>
      <c r="AQ1669" s="2"/>
      <c r="AS1669" s="2"/>
      <c r="AU1669" s="2"/>
      <c r="AW1669" s="2"/>
      <c r="AX1669" s="6"/>
      <c r="AY1669" s="6"/>
      <c r="AZ1669" s="6"/>
      <c r="BA1669" s="7"/>
    </row>
    <row r="1670" spans="2:53" x14ac:dyDescent="0.4">
      <c r="B1670" s="2"/>
      <c r="C1670" s="2"/>
      <c r="E1670" s="2"/>
      <c r="G1670" s="2"/>
      <c r="H1670" s="2"/>
      <c r="J1670" s="2"/>
      <c r="K1670" s="2"/>
      <c r="M1670" s="2"/>
      <c r="N1670" s="2"/>
      <c r="Q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J1670" s="2"/>
      <c r="AK1670" s="2"/>
      <c r="AN1670" s="2"/>
      <c r="AO1670" s="2"/>
      <c r="AP1670" s="2"/>
      <c r="AQ1670" s="2"/>
      <c r="AS1670" s="2"/>
      <c r="AU1670" s="2"/>
      <c r="AW1670" s="2"/>
      <c r="AX1670" s="6"/>
      <c r="AY1670" s="6"/>
      <c r="AZ1670" s="6"/>
      <c r="BA1670" s="7"/>
    </row>
    <row r="1671" spans="2:53" x14ac:dyDescent="0.4">
      <c r="B1671" s="2"/>
      <c r="C1671" s="2"/>
      <c r="E1671" s="2"/>
      <c r="G1671" s="2"/>
      <c r="H1671" s="2"/>
      <c r="J1671" s="2"/>
      <c r="K1671" s="2"/>
      <c r="M1671" s="2"/>
      <c r="N1671" s="2"/>
      <c r="Q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J1671" s="2"/>
      <c r="AK1671" s="2"/>
      <c r="AN1671" s="2"/>
      <c r="AO1671" s="2"/>
      <c r="AP1671" s="2"/>
      <c r="AQ1671" s="2"/>
      <c r="AS1671" s="2"/>
      <c r="AU1671" s="2"/>
      <c r="AW1671" s="2"/>
      <c r="AX1671" s="6"/>
      <c r="AY1671" s="6"/>
      <c r="AZ1671" s="6"/>
      <c r="BA1671" s="7"/>
    </row>
    <row r="1672" spans="2:53" x14ac:dyDescent="0.4">
      <c r="B1672" s="2"/>
      <c r="C1672" s="2"/>
      <c r="E1672" s="2"/>
      <c r="G1672" s="2"/>
      <c r="H1672" s="2"/>
      <c r="J1672" s="2"/>
      <c r="K1672" s="2"/>
      <c r="M1672" s="2"/>
      <c r="N1672" s="2"/>
      <c r="Q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J1672" s="2"/>
      <c r="AK1672" s="2"/>
      <c r="AN1672" s="2"/>
      <c r="AO1672" s="2"/>
      <c r="AP1672" s="2"/>
      <c r="AQ1672" s="2"/>
      <c r="AS1672" s="2"/>
      <c r="AU1672" s="2"/>
      <c r="AW1672" s="2"/>
      <c r="AX1672" s="6"/>
      <c r="AY1672" s="6"/>
      <c r="AZ1672" s="6"/>
      <c r="BA1672" s="7"/>
    </row>
    <row r="1673" spans="2:53" x14ac:dyDescent="0.4">
      <c r="B1673" s="2"/>
      <c r="C1673" s="2"/>
      <c r="E1673" s="2"/>
      <c r="G1673" s="2"/>
      <c r="H1673" s="2"/>
      <c r="J1673" s="2"/>
      <c r="K1673" s="2"/>
      <c r="M1673" s="2"/>
      <c r="N1673" s="2"/>
      <c r="Q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J1673" s="2"/>
      <c r="AK1673" s="2"/>
      <c r="AN1673" s="2"/>
      <c r="AO1673" s="2"/>
      <c r="AP1673" s="2"/>
      <c r="AQ1673" s="2"/>
      <c r="AS1673" s="2"/>
      <c r="AU1673" s="2"/>
      <c r="AW1673" s="2"/>
      <c r="AX1673" s="6"/>
      <c r="AY1673" s="6"/>
      <c r="AZ1673" s="6"/>
      <c r="BA1673" s="7"/>
    </row>
    <row r="1674" spans="2:53" x14ac:dyDescent="0.4">
      <c r="B1674" s="2"/>
      <c r="C1674" s="2"/>
      <c r="E1674" s="2"/>
      <c r="G1674" s="2"/>
      <c r="H1674" s="2"/>
      <c r="J1674" s="2"/>
      <c r="K1674" s="2"/>
      <c r="M1674" s="2"/>
      <c r="N1674" s="2"/>
      <c r="Q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J1674" s="2"/>
      <c r="AK1674" s="2"/>
      <c r="AN1674" s="2"/>
      <c r="AO1674" s="2"/>
      <c r="AP1674" s="2"/>
      <c r="AQ1674" s="2"/>
      <c r="AS1674" s="2"/>
      <c r="AU1674" s="2"/>
      <c r="AW1674" s="2"/>
      <c r="AX1674" s="6"/>
      <c r="AY1674" s="6"/>
      <c r="AZ1674" s="6"/>
      <c r="BA1674" s="7"/>
    </row>
    <row r="1675" spans="2:53" x14ac:dyDescent="0.4">
      <c r="B1675" s="2"/>
      <c r="C1675" s="2"/>
      <c r="E1675" s="2"/>
      <c r="G1675" s="2"/>
      <c r="H1675" s="2"/>
      <c r="J1675" s="2"/>
      <c r="K1675" s="2"/>
      <c r="M1675" s="2"/>
      <c r="N1675" s="2"/>
      <c r="Q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J1675" s="2"/>
      <c r="AK1675" s="2"/>
      <c r="AN1675" s="2"/>
      <c r="AO1675" s="2"/>
      <c r="AP1675" s="2"/>
      <c r="AQ1675" s="2"/>
      <c r="AS1675" s="2"/>
      <c r="AU1675" s="2"/>
      <c r="AW1675" s="2"/>
      <c r="AX1675" s="6"/>
      <c r="AY1675" s="6"/>
      <c r="AZ1675" s="6"/>
      <c r="BA1675" s="7"/>
    </row>
    <row r="1676" spans="2:53" x14ac:dyDescent="0.4">
      <c r="B1676" s="2"/>
      <c r="C1676" s="2"/>
      <c r="E1676" s="2"/>
      <c r="G1676" s="2"/>
      <c r="H1676" s="2"/>
      <c r="J1676" s="2"/>
      <c r="K1676" s="2"/>
      <c r="M1676" s="2"/>
      <c r="N1676" s="2"/>
      <c r="Q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J1676" s="2"/>
      <c r="AK1676" s="2"/>
      <c r="AN1676" s="2"/>
      <c r="AO1676" s="2"/>
      <c r="AP1676" s="2"/>
      <c r="AQ1676" s="2"/>
      <c r="AS1676" s="2"/>
      <c r="AU1676" s="2"/>
      <c r="AW1676" s="2"/>
      <c r="AX1676" s="6"/>
      <c r="AY1676" s="6"/>
      <c r="AZ1676" s="6"/>
      <c r="BA1676" s="7"/>
    </row>
    <row r="1677" spans="2:53" x14ac:dyDescent="0.4">
      <c r="B1677" s="2"/>
      <c r="C1677" s="2"/>
      <c r="E1677" s="2"/>
      <c r="G1677" s="2"/>
      <c r="H1677" s="2"/>
      <c r="J1677" s="2"/>
      <c r="K1677" s="2"/>
      <c r="M1677" s="2"/>
      <c r="N1677" s="2"/>
      <c r="Q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J1677" s="2"/>
      <c r="AK1677" s="2"/>
      <c r="AN1677" s="2"/>
      <c r="AO1677" s="2"/>
      <c r="AP1677" s="2"/>
      <c r="AQ1677" s="2"/>
      <c r="AS1677" s="2"/>
      <c r="AU1677" s="2"/>
      <c r="AW1677" s="2"/>
      <c r="AX1677" s="6"/>
      <c r="AY1677" s="6"/>
      <c r="AZ1677" s="6"/>
      <c r="BA1677" s="7"/>
    </row>
    <row r="1678" spans="2:53" x14ac:dyDescent="0.4">
      <c r="B1678" s="2"/>
      <c r="C1678" s="2"/>
      <c r="E1678" s="2"/>
      <c r="G1678" s="2"/>
      <c r="H1678" s="2"/>
      <c r="J1678" s="2"/>
      <c r="K1678" s="2"/>
      <c r="M1678" s="2"/>
      <c r="N1678" s="2"/>
      <c r="Q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J1678" s="2"/>
      <c r="AK1678" s="2"/>
      <c r="AN1678" s="2"/>
      <c r="AO1678" s="2"/>
      <c r="AP1678" s="2"/>
      <c r="AQ1678" s="2"/>
      <c r="AS1678" s="2"/>
      <c r="AU1678" s="2"/>
      <c r="AW1678" s="2"/>
      <c r="AX1678" s="6"/>
      <c r="AY1678" s="6"/>
      <c r="AZ1678" s="6"/>
      <c r="BA1678" s="7"/>
    </row>
    <row r="1679" spans="2:53" x14ac:dyDescent="0.4">
      <c r="B1679" s="2"/>
      <c r="C1679" s="2"/>
      <c r="E1679" s="2"/>
      <c r="G1679" s="2"/>
      <c r="H1679" s="2"/>
      <c r="J1679" s="2"/>
      <c r="K1679" s="2"/>
      <c r="M1679" s="2"/>
      <c r="N1679" s="2"/>
      <c r="Q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J1679" s="2"/>
      <c r="AK1679" s="2"/>
      <c r="AN1679" s="2"/>
      <c r="AO1679" s="2"/>
      <c r="AP1679" s="2"/>
      <c r="AQ1679" s="2"/>
      <c r="AS1679" s="2"/>
      <c r="AU1679" s="2"/>
      <c r="AW1679" s="2"/>
      <c r="AX1679" s="6"/>
      <c r="AY1679" s="6"/>
      <c r="AZ1679" s="6"/>
      <c r="BA1679" s="7"/>
    </row>
    <row r="1680" spans="2:53" x14ac:dyDescent="0.4">
      <c r="B1680" s="2"/>
      <c r="C1680" s="2"/>
      <c r="E1680" s="2"/>
      <c r="G1680" s="2"/>
      <c r="H1680" s="2"/>
      <c r="J1680" s="2"/>
      <c r="K1680" s="2"/>
      <c r="M1680" s="2"/>
      <c r="N1680" s="2"/>
      <c r="Q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J1680" s="2"/>
      <c r="AK1680" s="2"/>
      <c r="AN1680" s="2"/>
      <c r="AO1680" s="2"/>
      <c r="AP1680" s="2"/>
      <c r="AQ1680" s="2"/>
      <c r="AS1680" s="2"/>
      <c r="AU1680" s="2"/>
      <c r="AW1680" s="2"/>
      <c r="AX1680" s="6"/>
      <c r="AY1680" s="6"/>
      <c r="AZ1680" s="6"/>
      <c r="BA1680" s="7"/>
    </row>
    <row r="1681" spans="2:53" x14ac:dyDescent="0.4">
      <c r="B1681" s="2"/>
      <c r="C1681" s="2"/>
      <c r="E1681" s="2"/>
      <c r="G1681" s="2"/>
      <c r="H1681" s="2"/>
      <c r="J1681" s="2"/>
      <c r="K1681" s="2"/>
      <c r="M1681" s="2"/>
      <c r="N1681" s="2"/>
      <c r="Q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J1681" s="2"/>
      <c r="AK1681" s="2"/>
      <c r="AN1681" s="2"/>
      <c r="AO1681" s="2"/>
      <c r="AP1681" s="2"/>
      <c r="AQ1681" s="2"/>
      <c r="AS1681" s="2"/>
      <c r="AU1681" s="2"/>
      <c r="AW1681" s="2"/>
      <c r="AX1681" s="6"/>
      <c r="AY1681" s="6"/>
      <c r="AZ1681" s="6"/>
      <c r="BA1681" s="7"/>
    </row>
    <row r="1682" spans="2:53" x14ac:dyDescent="0.4">
      <c r="B1682" s="2"/>
      <c r="C1682" s="2"/>
      <c r="E1682" s="2"/>
      <c r="G1682" s="2"/>
      <c r="H1682" s="2"/>
      <c r="J1682" s="2"/>
      <c r="K1682" s="2"/>
      <c r="M1682" s="2"/>
      <c r="N1682" s="2"/>
      <c r="Q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J1682" s="2"/>
      <c r="AK1682" s="2"/>
      <c r="AN1682" s="2"/>
      <c r="AO1682" s="2"/>
      <c r="AP1682" s="2"/>
      <c r="AQ1682" s="2"/>
      <c r="AS1682" s="2"/>
      <c r="AU1682" s="2"/>
      <c r="AW1682" s="2"/>
      <c r="AX1682" s="6"/>
      <c r="AY1682" s="6"/>
      <c r="AZ1682" s="6"/>
      <c r="BA1682" s="7"/>
    </row>
    <row r="1683" spans="2:53" x14ac:dyDescent="0.4">
      <c r="B1683" s="2"/>
      <c r="C1683" s="2"/>
      <c r="E1683" s="2"/>
      <c r="G1683" s="2"/>
      <c r="H1683" s="2"/>
      <c r="J1683" s="2"/>
      <c r="K1683" s="2"/>
      <c r="M1683" s="2"/>
      <c r="N1683" s="2"/>
      <c r="Q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J1683" s="2"/>
      <c r="AK1683" s="2"/>
      <c r="AN1683" s="2"/>
      <c r="AO1683" s="2"/>
      <c r="AP1683" s="2"/>
      <c r="AQ1683" s="2"/>
      <c r="AS1683" s="2"/>
      <c r="AU1683" s="2"/>
      <c r="AW1683" s="2"/>
      <c r="AX1683" s="6"/>
      <c r="AY1683" s="6"/>
      <c r="AZ1683" s="6"/>
      <c r="BA1683" s="7"/>
    </row>
    <row r="1684" spans="2:53" x14ac:dyDescent="0.4">
      <c r="B1684" s="2"/>
      <c r="C1684" s="2"/>
      <c r="E1684" s="2"/>
      <c r="G1684" s="2"/>
      <c r="H1684" s="2"/>
      <c r="J1684" s="2"/>
      <c r="K1684" s="2"/>
      <c r="M1684" s="2"/>
      <c r="N1684" s="2"/>
      <c r="Q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J1684" s="2"/>
      <c r="AK1684" s="2"/>
      <c r="AN1684" s="2"/>
      <c r="AO1684" s="2"/>
      <c r="AP1684" s="2"/>
      <c r="AQ1684" s="2"/>
      <c r="AS1684" s="2"/>
      <c r="AU1684" s="2"/>
      <c r="AW1684" s="2"/>
      <c r="AX1684" s="6"/>
      <c r="AY1684" s="6"/>
      <c r="AZ1684" s="6"/>
      <c r="BA1684" s="7"/>
    </row>
    <row r="1685" spans="2:53" x14ac:dyDescent="0.4">
      <c r="B1685" s="2"/>
      <c r="C1685" s="2"/>
      <c r="E1685" s="2"/>
      <c r="G1685" s="2"/>
      <c r="H1685" s="2"/>
      <c r="J1685" s="2"/>
      <c r="K1685" s="2"/>
      <c r="M1685" s="2"/>
      <c r="N1685" s="2"/>
      <c r="Q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J1685" s="2"/>
      <c r="AK1685" s="2"/>
      <c r="AN1685" s="2"/>
      <c r="AO1685" s="2"/>
      <c r="AP1685" s="2"/>
      <c r="AQ1685" s="2"/>
      <c r="AS1685" s="2"/>
      <c r="AU1685" s="2"/>
      <c r="AW1685" s="2"/>
      <c r="AX1685" s="6"/>
      <c r="AY1685" s="6"/>
      <c r="AZ1685" s="6"/>
      <c r="BA1685" s="7"/>
    </row>
    <row r="1686" spans="2:53" x14ac:dyDescent="0.4">
      <c r="B1686" s="2"/>
      <c r="C1686" s="2"/>
      <c r="E1686" s="2"/>
      <c r="G1686" s="2"/>
      <c r="H1686" s="2"/>
      <c r="J1686" s="2"/>
      <c r="K1686" s="2"/>
      <c r="M1686" s="2"/>
      <c r="N1686" s="2"/>
      <c r="Q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J1686" s="2"/>
      <c r="AK1686" s="2"/>
      <c r="AN1686" s="2"/>
      <c r="AO1686" s="2"/>
      <c r="AP1686" s="2"/>
      <c r="AQ1686" s="2"/>
      <c r="AS1686" s="2"/>
      <c r="AU1686" s="2"/>
      <c r="AW1686" s="2"/>
      <c r="AX1686" s="6"/>
      <c r="AY1686" s="6"/>
      <c r="AZ1686" s="6"/>
      <c r="BA1686" s="7"/>
    </row>
    <row r="1687" spans="2:53" x14ac:dyDescent="0.4">
      <c r="B1687" s="2"/>
      <c r="C1687" s="2"/>
      <c r="E1687" s="2"/>
      <c r="G1687" s="2"/>
      <c r="H1687" s="2"/>
      <c r="J1687" s="2"/>
      <c r="K1687" s="2"/>
      <c r="M1687" s="2"/>
      <c r="N1687" s="2"/>
      <c r="Q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J1687" s="2"/>
      <c r="AK1687" s="2"/>
      <c r="AN1687" s="2"/>
      <c r="AO1687" s="2"/>
      <c r="AP1687" s="2"/>
      <c r="AQ1687" s="2"/>
      <c r="AS1687" s="2"/>
      <c r="AU1687" s="2"/>
      <c r="AW1687" s="2"/>
      <c r="AX1687" s="6"/>
      <c r="AY1687" s="6"/>
      <c r="AZ1687" s="6"/>
      <c r="BA1687" s="7"/>
    </row>
    <row r="1688" spans="2:53" x14ac:dyDescent="0.4">
      <c r="B1688" s="2"/>
      <c r="C1688" s="2"/>
      <c r="E1688" s="2"/>
      <c r="G1688" s="2"/>
      <c r="H1688" s="2"/>
      <c r="J1688" s="2"/>
      <c r="K1688" s="2"/>
      <c r="M1688" s="2"/>
      <c r="N1688" s="2"/>
      <c r="Q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J1688" s="2"/>
      <c r="AK1688" s="2"/>
      <c r="AN1688" s="2"/>
      <c r="AO1688" s="2"/>
      <c r="AP1688" s="2"/>
      <c r="AQ1688" s="2"/>
      <c r="AS1688" s="2"/>
      <c r="AU1688" s="2"/>
      <c r="AW1688" s="2"/>
      <c r="AX1688" s="6"/>
      <c r="AY1688" s="6"/>
      <c r="AZ1688" s="6"/>
      <c r="BA1688" s="7"/>
    </row>
    <row r="1689" spans="2:53" x14ac:dyDescent="0.4">
      <c r="B1689" s="2"/>
      <c r="C1689" s="2"/>
      <c r="E1689" s="2"/>
      <c r="G1689" s="2"/>
      <c r="H1689" s="2"/>
      <c r="J1689" s="2"/>
      <c r="K1689" s="2"/>
      <c r="M1689" s="2"/>
      <c r="N1689" s="2"/>
      <c r="Q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J1689" s="2"/>
      <c r="AK1689" s="2"/>
      <c r="AN1689" s="2"/>
      <c r="AO1689" s="2"/>
      <c r="AP1689" s="2"/>
      <c r="AQ1689" s="2"/>
      <c r="AS1689" s="2"/>
      <c r="AU1689" s="2"/>
      <c r="AW1689" s="2"/>
      <c r="AX1689" s="6"/>
      <c r="AY1689" s="6"/>
      <c r="AZ1689" s="6"/>
      <c r="BA1689" s="7"/>
    </row>
    <row r="1690" spans="2:53" x14ac:dyDescent="0.4">
      <c r="B1690" s="2"/>
      <c r="C1690" s="2"/>
      <c r="E1690" s="2"/>
      <c r="G1690" s="2"/>
      <c r="H1690" s="2"/>
      <c r="J1690" s="2"/>
      <c r="K1690" s="2"/>
      <c r="M1690" s="2"/>
      <c r="N1690" s="2"/>
      <c r="Q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J1690" s="2"/>
      <c r="AK1690" s="2"/>
      <c r="AN1690" s="2"/>
      <c r="AO1690" s="2"/>
      <c r="AP1690" s="2"/>
      <c r="AQ1690" s="2"/>
      <c r="AS1690" s="2"/>
      <c r="AU1690" s="2"/>
      <c r="AW1690" s="2"/>
      <c r="AX1690" s="6"/>
      <c r="AY1690" s="6"/>
      <c r="AZ1690" s="6"/>
      <c r="BA1690" s="7"/>
    </row>
    <row r="1691" spans="2:53" x14ac:dyDescent="0.4">
      <c r="B1691" s="2"/>
      <c r="C1691" s="2"/>
      <c r="E1691" s="2"/>
      <c r="G1691" s="2"/>
      <c r="H1691" s="2"/>
      <c r="J1691" s="2"/>
      <c r="K1691" s="2"/>
      <c r="M1691" s="2"/>
      <c r="N1691" s="2"/>
      <c r="Q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J1691" s="2"/>
      <c r="AK1691" s="2"/>
      <c r="AN1691" s="2"/>
      <c r="AO1691" s="2"/>
      <c r="AP1691" s="2"/>
      <c r="AQ1691" s="2"/>
      <c r="AS1691" s="2"/>
      <c r="AU1691" s="2"/>
      <c r="AW1691" s="2"/>
      <c r="AX1691" s="6"/>
      <c r="AY1691" s="6"/>
      <c r="AZ1691" s="6"/>
      <c r="BA1691" s="7"/>
    </row>
    <row r="1692" spans="2:53" x14ac:dyDescent="0.4">
      <c r="B1692" s="2"/>
      <c r="C1692" s="2"/>
      <c r="E1692" s="2"/>
      <c r="G1692" s="2"/>
      <c r="H1692" s="2"/>
      <c r="J1692" s="2"/>
      <c r="K1692" s="2"/>
      <c r="M1692" s="2"/>
      <c r="N1692" s="2"/>
      <c r="Q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J1692" s="2"/>
      <c r="AK1692" s="2"/>
      <c r="AN1692" s="2"/>
      <c r="AO1692" s="2"/>
      <c r="AP1692" s="2"/>
      <c r="AQ1692" s="2"/>
      <c r="AS1692" s="2"/>
      <c r="AU1692" s="2"/>
      <c r="AW1692" s="2"/>
      <c r="AX1692" s="6"/>
      <c r="AY1692" s="6"/>
      <c r="AZ1692" s="6"/>
      <c r="BA1692" s="7"/>
    </row>
    <row r="1693" spans="2:53" x14ac:dyDescent="0.4">
      <c r="B1693" s="2"/>
      <c r="C1693" s="2"/>
      <c r="E1693" s="2"/>
      <c r="G1693" s="2"/>
      <c r="H1693" s="2"/>
      <c r="J1693" s="2"/>
      <c r="K1693" s="2"/>
      <c r="M1693" s="2"/>
      <c r="N1693" s="2"/>
      <c r="Q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J1693" s="2"/>
      <c r="AK1693" s="2"/>
      <c r="AN1693" s="2"/>
      <c r="AO1693" s="2"/>
      <c r="AP1693" s="2"/>
      <c r="AQ1693" s="2"/>
      <c r="AS1693" s="2"/>
      <c r="AU1693" s="2"/>
      <c r="AW1693" s="2"/>
      <c r="AX1693" s="6"/>
      <c r="AY1693" s="6"/>
      <c r="AZ1693" s="6"/>
      <c r="BA1693" s="7"/>
    </row>
    <row r="1694" spans="2:53" x14ac:dyDescent="0.4">
      <c r="B1694" s="2"/>
      <c r="C1694" s="2"/>
      <c r="E1694" s="2"/>
      <c r="G1694" s="2"/>
      <c r="H1694" s="2"/>
      <c r="J1694" s="2"/>
      <c r="K1694" s="2"/>
      <c r="M1694" s="2"/>
      <c r="N1694" s="2"/>
      <c r="Q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J1694" s="2"/>
      <c r="AK1694" s="2"/>
      <c r="AN1694" s="2"/>
      <c r="AO1694" s="2"/>
      <c r="AP1694" s="2"/>
      <c r="AQ1694" s="2"/>
      <c r="AS1694" s="2"/>
      <c r="AU1694" s="2"/>
      <c r="AW1694" s="2"/>
      <c r="AX1694" s="6"/>
      <c r="AY1694" s="6"/>
      <c r="AZ1694" s="6"/>
      <c r="BA1694" s="7"/>
    </row>
    <row r="1695" spans="2:53" x14ac:dyDescent="0.4">
      <c r="B1695" s="2"/>
      <c r="C1695" s="2"/>
      <c r="E1695" s="2"/>
      <c r="G1695" s="2"/>
      <c r="H1695" s="2"/>
      <c r="J1695" s="2"/>
      <c r="K1695" s="2"/>
      <c r="M1695" s="2"/>
      <c r="N1695" s="2"/>
      <c r="Q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J1695" s="2"/>
      <c r="AK1695" s="2"/>
      <c r="AN1695" s="2"/>
      <c r="AO1695" s="2"/>
      <c r="AP1695" s="2"/>
      <c r="AQ1695" s="2"/>
      <c r="AS1695" s="2"/>
      <c r="AU1695" s="2"/>
      <c r="AW1695" s="2"/>
      <c r="AX1695" s="6"/>
      <c r="AY1695" s="6"/>
      <c r="AZ1695" s="6"/>
      <c r="BA1695" s="7"/>
    </row>
    <row r="1696" spans="2:53" x14ac:dyDescent="0.4">
      <c r="B1696" s="2"/>
      <c r="C1696" s="2"/>
      <c r="E1696" s="2"/>
      <c r="G1696" s="2"/>
      <c r="H1696" s="2"/>
      <c r="J1696" s="2"/>
      <c r="K1696" s="2"/>
      <c r="M1696" s="2"/>
      <c r="N1696" s="2"/>
      <c r="Q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J1696" s="2"/>
      <c r="AK1696" s="2"/>
      <c r="AN1696" s="2"/>
      <c r="AO1696" s="2"/>
      <c r="AP1696" s="2"/>
      <c r="AQ1696" s="2"/>
      <c r="AS1696" s="2"/>
      <c r="AU1696" s="2"/>
      <c r="AW1696" s="2"/>
      <c r="AX1696" s="6"/>
      <c r="AY1696" s="6"/>
      <c r="AZ1696" s="6"/>
      <c r="BA1696" s="7"/>
    </row>
    <row r="1697" spans="2:53" x14ac:dyDescent="0.4">
      <c r="B1697" s="2"/>
      <c r="C1697" s="2"/>
      <c r="E1697" s="2"/>
      <c r="G1697" s="2"/>
      <c r="H1697" s="2"/>
      <c r="J1697" s="2"/>
      <c r="K1697" s="2"/>
      <c r="M1697" s="2"/>
      <c r="N1697" s="2"/>
      <c r="Q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J1697" s="2"/>
      <c r="AK1697" s="2"/>
      <c r="AN1697" s="2"/>
      <c r="AO1697" s="2"/>
      <c r="AP1697" s="2"/>
      <c r="AQ1697" s="2"/>
      <c r="AS1697" s="2"/>
      <c r="AU1697" s="2"/>
      <c r="AW1697" s="2"/>
      <c r="AX1697" s="6"/>
      <c r="AY1697" s="6"/>
      <c r="AZ1697" s="6"/>
      <c r="BA1697" s="7"/>
    </row>
    <row r="1698" spans="2:53" x14ac:dyDescent="0.4">
      <c r="B1698" s="2"/>
      <c r="C1698" s="2"/>
      <c r="E1698" s="2"/>
      <c r="G1698" s="2"/>
      <c r="H1698" s="2"/>
      <c r="J1698" s="2"/>
      <c r="K1698" s="2"/>
      <c r="M1698" s="2"/>
      <c r="N1698" s="2"/>
      <c r="Q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J1698" s="2"/>
      <c r="AK1698" s="2"/>
      <c r="AN1698" s="2"/>
      <c r="AO1698" s="2"/>
      <c r="AP1698" s="2"/>
      <c r="AQ1698" s="2"/>
      <c r="AS1698" s="2"/>
      <c r="AU1698" s="2"/>
      <c r="AW1698" s="2"/>
      <c r="AX1698" s="6"/>
      <c r="AY1698" s="6"/>
      <c r="AZ1698" s="6"/>
      <c r="BA1698" s="7"/>
    </row>
    <row r="1699" spans="2:53" x14ac:dyDescent="0.4">
      <c r="B1699" s="2"/>
      <c r="C1699" s="2"/>
      <c r="E1699" s="2"/>
      <c r="G1699" s="2"/>
      <c r="H1699" s="2"/>
      <c r="J1699" s="2"/>
      <c r="K1699" s="2"/>
      <c r="M1699" s="2"/>
      <c r="N1699" s="2"/>
      <c r="Q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J1699" s="2"/>
      <c r="AK1699" s="2"/>
      <c r="AN1699" s="2"/>
      <c r="AO1699" s="2"/>
      <c r="AP1699" s="2"/>
      <c r="AQ1699" s="2"/>
      <c r="AS1699" s="2"/>
      <c r="AU1699" s="2"/>
      <c r="AW1699" s="2"/>
      <c r="AX1699" s="6"/>
      <c r="AY1699" s="6"/>
      <c r="AZ1699" s="6"/>
      <c r="BA1699" s="7"/>
    </row>
    <row r="1700" spans="2:53" x14ac:dyDescent="0.4">
      <c r="B1700" s="2"/>
      <c r="C1700" s="2"/>
      <c r="E1700" s="2"/>
      <c r="G1700" s="2"/>
      <c r="H1700" s="2"/>
      <c r="J1700" s="2"/>
      <c r="K1700" s="2"/>
      <c r="M1700" s="2"/>
      <c r="N1700" s="2"/>
      <c r="Q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J1700" s="2"/>
      <c r="AK1700" s="2"/>
      <c r="AN1700" s="2"/>
      <c r="AO1700" s="2"/>
      <c r="AP1700" s="2"/>
      <c r="AQ1700" s="2"/>
      <c r="AS1700" s="2"/>
      <c r="AU1700" s="2"/>
      <c r="AW1700" s="2"/>
      <c r="AX1700" s="6"/>
      <c r="AY1700" s="6"/>
      <c r="AZ1700" s="6"/>
      <c r="BA1700" s="7"/>
    </row>
    <row r="1701" spans="2:53" x14ac:dyDescent="0.4">
      <c r="B1701" s="2"/>
      <c r="C1701" s="2"/>
      <c r="E1701" s="2"/>
      <c r="G1701" s="2"/>
      <c r="H1701" s="2"/>
      <c r="J1701" s="2"/>
      <c r="K1701" s="2"/>
      <c r="M1701" s="2"/>
      <c r="N1701" s="2"/>
      <c r="Q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J1701" s="2"/>
      <c r="AK1701" s="2"/>
      <c r="AN1701" s="2"/>
      <c r="AO1701" s="2"/>
      <c r="AP1701" s="2"/>
      <c r="AQ1701" s="2"/>
      <c r="AS1701" s="2"/>
      <c r="AU1701" s="2"/>
      <c r="AW1701" s="2"/>
      <c r="AX1701" s="6"/>
      <c r="AY1701" s="6"/>
      <c r="AZ1701" s="6"/>
      <c r="BA1701" s="7"/>
    </row>
    <row r="1702" spans="2:53" x14ac:dyDescent="0.4">
      <c r="B1702" s="2"/>
      <c r="C1702" s="2"/>
      <c r="E1702" s="2"/>
      <c r="G1702" s="2"/>
      <c r="H1702" s="2"/>
      <c r="J1702" s="2"/>
      <c r="K1702" s="2"/>
      <c r="M1702" s="2"/>
      <c r="N1702" s="2"/>
      <c r="Q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J1702" s="2"/>
      <c r="AK1702" s="2"/>
      <c r="AN1702" s="2"/>
      <c r="AO1702" s="2"/>
      <c r="AP1702" s="2"/>
      <c r="AQ1702" s="2"/>
      <c r="AS1702" s="2"/>
      <c r="AU1702" s="2"/>
      <c r="AW1702" s="2"/>
      <c r="AX1702" s="6"/>
      <c r="AY1702" s="6"/>
      <c r="AZ1702" s="6"/>
      <c r="BA1702" s="7"/>
    </row>
    <row r="1703" spans="2:53" x14ac:dyDescent="0.4">
      <c r="B1703" s="2"/>
      <c r="C1703" s="2"/>
      <c r="E1703" s="2"/>
      <c r="G1703" s="2"/>
      <c r="H1703" s="2"/>
      <c r="J1703" s="2"/>
      <c r="K1703" s="2"/>
      <c r="M1703" s="2"/>
      <c r="N1703" s="2"/>
      <c r="Q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J1703" s="2"/>
      <c r="AK1703" s="2"/>
      <c r="AN1703" s="2"/>
      <c r="AO1703" s="2"/>
      <c r="AP1703" s="2"/>
      <c r="AQ1703" s="2"/>
      <c r="AS1703" s="2"/>
      <c r="AU1703" s="2"/>
      <c r="AW1703" s="2"/>
      <c r="AX1703" s="6"/>
      <c r="AY1703" s="6"/>
      <c r="AZ1703" s="6"/>
      <c r="BA1703" s="7"/>
    </row>
    <row r="1704" spans="2:53" x14ac:dyDescent="0.4">
      <c r="B1704" s="2"/>
      <c r="C1704" s="2"/>
      <c r="E1704" s="2"/>
      <c r="G1704" s="2"/>
      <c r="H1704" s="2"/>
      <c r="J1704" s="2"/>
      <c r="K1704" s="2"/>
      <c r="M1704" s="2"/>
      <c r="N1704" s="2"/>
      <c r="Q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J1704" s="2"/>
      <c r="AK1704" s="2"/>
      <c r="AN1704" s="2"/>
      <c r="AO1704" s="2"/>
      <c r="AP1704" s="2"/>
      <c r="AQ1704" s="2"/>
      <c r="AS1704" s="2"/>
      <c r="AU1704" s="2"/>
      <c r="AW1704" s="2"/>
      <c r="AX1704" s="6"/>
      <c r="AY1704" s="6"/>
      <c r="AZ1704" s="6"/>
      <c r="BA1704" s="7"/>
    </row>
    <row r="1705" spans="2:53" x14ac:dyDescent="0.4">
      <c r="B1705" s="2"/>
      <c r="C1705" s="2"/>
      <c r="E1705" s="2"/>
      <c r="G1705" s="2"/>
      <c r="H1705" s="2"/>
      <c r="J1705" s="2"/>
      <c r="K1705" s="2"/>
      <c r="M1705" s="2"/>
      <c r="N1705" s="2"/>
      <c r="Q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J1705" s="2"/>
      <c r="AK1705" s="2"/>
      <c r="AN1705" s="2"/>
      <c r="AO1705" s="2"/>
      <c r="AP1705" s="2"/>
      <c r="AQ1705" s="2"/>
      <c r="AS1705" s="2"/>
      <c r="AU1705" s="2"/>
      <c r="AW1705" s="2"/>
      <c r="AX1705" s="6"/>
      <c r="AY1705" s="6"/>
      <c r="AZ1705" s="6"/>
      <c r="BA1705" s="7"/>
    </row>
    <row r="1706" spans="2:53" x14ac:dyDescent="0.4">
      <c r="B1706" s="2"/>
      <c r="C1706" s="2"/>
      <c r="E1706" s="2"/>
      <c r="G1706" s="2"/>
      <c r="H1706" s="2"/>
      <c r="J1706" s="2"/>
      <c r="K1706" s="2"/>
      <c r="M1706" s="2"/>
      <c r="N1706" s="2"/>
      <c r="Q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J1706" s="2"/>
      <c r="AK1706" s="2"/>
      <c r="AN1706" s="2"/>
      <c r="AO1706" s="2"/>
      <c r="AP1706" s="2"/>
      <c r="AQ1706" s="2"/>
      <c r="AS1706" s="2"/>
      <c r="AU1706" s="2"/>
      <c r="AW1706" s="2"/>
      <c r="AX1706" s="6"/>
      <c r="AY1706" s="6"/>
      <c r="AZ1706" s="6"/>
      <c r="BA1706" s="7"/>
    </row>
    <row r="1707" spans="2:53" x14ac:dyDescent="0.4">
      <c r="B1707" s="2"/>
      <c r="C1707" s="2"/>
      <c r="E1707" s="2"/>
      <c r="G1707" s="2"/>
      <c r="H1707" s="2"/>
      <c r="J1707" s="2"/>
      <c r="K1707" s="2"/>
      <c r="M1707" s="2"/>
      <c r="N1707" s="2"/>
      <c r="Q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J1707" s="2"/>
      <c r="AK1707" s="2"/>
      <c r="AN1707" s="2"/>
      <c r="AO1707" s="2"/>
      <c r="AP1707" s="2"/>
      <c r="AQ1707" s="2"/>
      <c r="AS1707" s="2"/>
      <c r="AU1707" s="2"/>
      <c r="AW1707" s="2"/>
      <c r="AX1707" s="6"/>
      <c r="AY1707" s="6"/>
      <c r="AZ1707" s="6"/>
      <c r="BA1707" s="7"/>
    </row>
    <row r="1708" spans="2:53" x14ac:dyDescent="0.4">
      <c r="B1708" s="2"/>
      <c r="C1708" s="2"/>
      <c r="E1708" s="2"/>
      <c r="G1708" s="2"/>
      <c r="H1708" s="2"/>
      <c r="J1708" s="2"/>
      <c r="K1708" s="2"/>
      <c r="M1708" s="2"/>
      <c r="N1708" s="2"/>
      <c r="Q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J1708" s="2"/>
      <c r="AK1708" s="2"/>
      <c r="AN1708" s="2"/>
      <c r="AO1708" s="2"/>
      <c r="AP1708" s="2"/>
      <c r="AQ1708" s="2"/>
      <c r="AS1708" s="2"/>
      <c r="AU1708" s="2"/>
      <c r="AW1708" s="2"/>
      <c r="AX1708" s="6"/>
      <c r="AY1708" s="6"/>
      <c r="AZ1708" s="6"/>
      <c r="BA1708" s="7"/>
    </row>
    <row r="1709" spans="2:53" x14ac:dyDescent="0.4">
      <c r="B1709" s="2"/>
      <c r="C1709" s="2"/>
      <c r="E1709" s="2"/>
      <c r="G1709" s="2"/>
      <c r="H1709" s="2"/>
      <c r="J1709" s="2"/>
      <c r="K1709" s="2"/>
      <c r="M1709" s="2"/>
      <c r="N1709" s="2"/>
      <c r="Q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J1709" s="2"/>
      <c r="AK1709" s="2"/>
      <c r="AN1709" s="2"/>
      <c r="AO1709" s="2"/>
      <c r="AP1709" s="2"/>
      <c r="AQ1709" s="2"/>
      <c r="AS1709" s="2"/>
      <c r="AU1709" s="2"/>
      <c r="AW1709" s="2"/>
      <c r="AX1709" s="6"/>
      <c r="AY1709" s="6"/>
      <c r="AZ1709" s="6"/>
      <c r="BA1709" s="7"/>
    </row>
    <row r="1710" spans="2:53" x14ac:dyDescent="0.4">
      <c r="B1710" s="2"/>
      <c r="C1710" s="2"/>
      <c r="E1710" s="2"/>
      <c r="G1710" s="2"/>
      <c r="H1710" s="2"/>
      <c r="J1710" s="2"/>
      <c r="K1710" s="2"/>
      <c r="M1710" s="2"/>
      <c r="N1710" s="2"/>
      <c r="Q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J1710" s="2"/>
      <c r="AK1710" s="2"/>
      <c r="AN1710" s="2"/>
      <c r="AO1710" s="2"/>
      <c r="AP1710" s="2"/>
      <c r="AQ1710" s="2"/>
      <c r="AS1710" s="2"/>
      <c r="AU1710" s="2"/>
      <c r="AW1710" s="2"/>
      <c r="AX1710" s="6"/>
      <c r="AY1710" s="6"/>
      <c r="AZ1710" s="6"/>
      <c r="BA1710" s="7"/>
    </row>
    <row r="1711" spans="2:53" x14ac:dyDescent="0.4">
      <c r="B1711" s="2"/>
      <c r="C1711" s="2"/>
      <c r="E1711" s="2"/>
      <c r="G1711" s="2"/>
      <c r="H1711" s="2"/>
      <c r="J1711" s="2"/>
      <c r="K1711" s="2"/>
      <c r="M1711" s="2"/>
      <c r="N1711" s="2"/>
      <c r="Q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J1711" s="2"/>
      <c r="AK1711" s="2"/>
      <c r="AN1711" s="2"/>
      <c r="AO1711" s="2"/>
      <c r="AP1711" s="2"/>
      <c r="AQ1711" s="2"/>
      <c r="AS1711" s="2"/>
      <c r="AU1711" s="2"/>
      <c r="AW1711" s="2"/>
      <c r="AX1711" s="6"/>
      <c r="AY1711" s="6"/>
      <c r="AZ1711" s="6"/>
      <c r="BA1711" s="7"/>
    </row>
    <row r="1712" spans="2:53" x14ac:dyDescent="0.4">
      <c r="B1712" s="2"/>
      <c r="C1712" s="2"/>
      <c r="E1712" s="2"/>
      <c r="G1712" s="2"/>
      <c r="H1712" s="2"/>
      <c r="J1712" s="2"/>
      <c r="K1712" s="2"/>
      <c r="M1712" s="2"/>
      <c r="N1712" s="2"/>
      <c r="Q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J1712" s="2"/>
      <c r="AK1712" s="2"/>
      <c r="AN1712" s="2"/>
      <c r="AO1712" s="2"/>
      <c r="AP1712" s="2"/>
      <c r="AQ1712" s="2"/>
      <c r="AS1712" s="2"/>
      <c r="AU1712" s="2"/>
      <c r="AW1712" s="2"/>
      <c r="AX1712" s="6"/>
      <c r="AY1712" s="6"/>
      <c r="AZ1712" s="6"/>
      <c r="BA1712" s="7"/>
    </row>
    <row r="1713" spans="2:53" x14ac:dyDescent="0.4">
      <c r="B1713" s="2"/>
      <c r="C1713" s="2"/>
      <c r="E1713" s="2"/>
      <c r="G1713" s="2"/>
      <c r="H1713" s="2"/>
      <c r="J1713" s="2"/>
      <c r="K1713" s="2"/>
      <c r="M1713" s="2"/>
      <c r="N1713" s="2"/>
      <c r="Q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J1713" s="2"/>
      <c r="AK1713" s="2"/>
      <c r="AN1713" s="2"/>
      <c r="AO1713" s="2"/>
      <c r="AP1713" s="2"/>
      <c r="AQ1713" s="2"/>
      <c r="AS1713" s="2"/>
      <c r="AU1713" s="2"/>
      <c r="AW1713" s="2"/>
      <c r="AX1713" s="6"/>
      <c r="AY1713" s="6"/>
      <c r="AZ1713" s="6"/>
      <c r="BA1713" s="7"/>
    </row>
    <row r="1714" spans="2:53" x14ac:dyDescent="0.4">
      <c r="B1714" s="2"/>
      <c r="C1714" s="2"/>
      <c r="E1714" s="2"/>
      <c r="G1714" s="2"/>
      <c r="H1714" s="2"/>
      <c r="J1714" s="2"/>
      <c r="K1714" s="2"/>
      <c r="M1714" s="2"/>
      <c r="N1714" s="2"/>
      <c r="Q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J1714" s="2"/>
      <c r="AK1714" s="2"/>
      <c r="AN1714" s="2"/>
      <c r="AO1714" s="2"/>
      <c r="AP1714" s="2"/>
      <c r="AQ1714" s="2"/>
      <c r="AS1714" s="2"/>
      <c r="AU1714" s="2"/>
      <c r="AW1714" s="2"/>
      <c r="AX1714" s="6"/>
      <c r="AY1714" s="6"/>
      <c r="AZ1714" s="6"/>
      <c r="BA1714" s="7"/>
    </row>
    <row r="1715" spans="2:53" x14ac:dyDescent="0.4">
      <c r="B1715" s="2"/>
      <c r="C1715" s="2"/>
      <c r="E1715" s="2"/>
      <c r="G1715" s="2"/>
      <c r="H1715" s="2"/>
      <c r="J1715" s="2"/>
      <c r="K1715" s="2"/>
      <c r="M1715" s="2"/>
      <c r="N1715" s="2"/>
      <c r="Q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J1715" s="2"/>
      <c r="AK1715" s="2"/>
      <c r="AN1715" s="2"/>
      <c r="AO1715" s="2"/>
      <c r="AP1715" s="2"/>
      <c r="AQ1715" s="2"/>
      <c r="AS1715" s="2"/>
      <c r="AU1715" s="2"/>
      <c r="AW1715" s="2"/>
      <c r="AX1715" s="6"/>
      <c r="AY1715" s="6"/>
      <c r="AZ1715" s="6"/>
      <c r="BA1715" s="7"/>
    </row>
    <row r="1716" spans="2:53" x14ac:dyDescent="0.4">
      <c r="B1716" s="2"/>
      <c r="C1716" s="2"/>
      <c r="E1716" s="2"/>
      <c r="G1716" s="2"/>
      <c r="H1716" s="2"/>
      <c r="J1716" s="2"/>
      <c r="K1716" s="2"/>
      <c r="M1716" s="2"/>
      <c r="N1716" s="2"/>
      <c r="Q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J1716" s="2"/>
      <c r="AK1716" s="2"/>
      <c r="AN1716" s="2"/>
      <c r="AO1716" s="2"/>
      <c r="AP1716" s="2"/>
      <c r="AQ1716" s="2"/>
      <c r="AS1716" s="2"/>
      <c r="AU1716" s="2"/>
      <c r="AW1716" s="2"/>
      <c r="AX1716" s="6"/>
      <c r="AY1716" s="6"/>
      <c r="AZ1716" s="6"/>
      <c r="BA1716" s="7"/>
    </row>
    <row r="1717" spans="2:53" x14ac:dyDescent="0.4">
      <c r="B1717" s="2"/>
      <c r="C1717" s="2"/>
      <c r="E1717" s="2"/>
      <c r="G1717" s="2"/>
      <c r="H1717" s="2"/>
      <c r="J1717" s="2"/>
      <c r="K1717" s="2"/>
      <c r="M1717" s="2"/>
      <c r="N1717" s="2"/>
      <c r="Q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J1717" s="2"/>
      <c r="AK1717" s="2"/>
      <c r="AN1717" s="2"/>
      <c r="AO1717" s="2"/>
      <c r="AP1717" s="2"/>
      <c r="AQ1717" s="2"/>
      <c r="AS1717" s="2"/>
      <c r="AU1717" s="2"/>
      <c r="AW1717" s="2"/>
      <c r="AX1717" s="6"/>
      <c r="AY1717" s="6"/>
      <c r="AZ1717" s="6"/>
      <c r="BA1717" s="7"/>
    </row>
    <row r="1718" spans="2:53" x14ac:dyDescent="0.4">
      <c r="B1718" s="2"/>
      <c r="C1718" s="2"/>
      <c r="E1718" s="2"/>
      <c r="G1718" s="2"/>
      <c r="H1718" s="2"/>
      <c r="J1718" s="2"/>
      <c r="K1718" s="2"/>
      <c r="M1718" s="2"/>
      <c r="N1718" s="2"/>
      <c r="Q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J1718" s="2"/>
      <c r="AK1718" s="2"/>
      <c r="AN1718" s="2"/>
      <c r="AO1718" s="2"/>
      <c r="AP1718" s="2"/>
      <c r="AQ1718" s="2"/>
      <c r="AS1718" s="2"/>
      <c r="AU1718" s="2"/>
      <c r="AW1718" s="2"/>
      <c r="AX1718" s="6"/>
      <c r="AY1718" s="6"/>
      <c r="AZ1718" s="6"/>
      <c r="BA1718" s="7"/>
    </row>
    <row r="1719" spans="2:53" x14ac:dyDescent="0.4">
      <c r="B1719" s="2"/>
      <c r="C1719" s="2"/>
      <c r="E1719" s="2"/>
      <c r="G1719" s="2"/>
      <c r="H1719" s="2"/>
      <c r="J1719" s="2"/>
      <c r="K1719" s="2"/>
      <c r="M1719" s="2"/>
      <c r="N1719" s="2"/>
      <c r="Q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J1719" s="2"/>
      <c r="AK1719" s="2"/>
      <c r="AN1719" s="2"/>
      <c r="AO1719" s="2"/>
      <c r="AP1719" s="2"/>
      <c r="AQ1719" s="2"/>
      <c r="AS1719" s="2"/>
      <c r="AU1719" s="2"/>
      <c r="AW1719" s="2"/>
      <c r="AX1719" s="6"/>
      <c r="AY1719" s="6"/>
      <c r="AZ1719" s="6"/>
      <c r="BA1719" s="7"/>
    </row>
    <row r="1720" spans="2:53" x14ac:dyDescent="0.4">
      <c r="B1720" s="2"/>
      <c r="C1720" s="2"/>
      <c r="E1720" s="2"/>
      <c r="G1720" s="2"/>
      <c r="H1720" s="2"/>
      <c r="J1720" s="2"/>
      <c r="K1720" s="2"/>
      <c r="M1720" s="2"/>
      <c r="N1720" s="2"/>
      <c r="Q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J1720" s="2"/>
      <c r="AK1720" s="2"/>
      <c r="AN1720" s="2"/>
      <c r="AO1720" s="2"/>
      <c r="AP1720" s="2"/>
      <c r="AQ1720" s="2"/>
      <c r="AS1720" s="2"/>
      <c r="AU1720" s="2"/>
      <c r="AW1720" s="2"/>
      <c r="AX1720" s="6"/>
      <c r="AY1720" s="6"/>
      <c r="AZ1720" s="6"/>
      <c r="BA1720" s="7"/>
    </row>
    <row r="1721" spans="2:53" x14ac:dyDescent="0.4">
      <c r="B1721" s="2"/>
      <c r="C1721" s="2"/>
      <c r="E1721" s="2"/>
      <c r="G1721" s="2"/>
      <c r="H1721" s="2"/>
      <c r="J1721" s="2"/>
      <c r="K1721" s="2"/>
      <c r="M1721" s="2"/>
      <c r="N1721" s="2"/>
      <c r="Q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J1721" s="2"/>
      <c r="AK1721" s="2"/>
      <c r="AN1721" s="2"/>
      <c r="AO1721" s="2"/>
      <c r="AP1721" s="2"/>
      <c r="AQ1721" s="2"/>
      <c r="AS1721" s="2"/>
      <c r="AU1721" s="2"/>
      <c r="AW1721" s="2"/>
      <c r="AX1721" s="6"/>
      <c r="AY1721" s="6"/>
      <c r="AZ1721" s="6"/>
      <c r="BA1721" s="7"/>
    </row>
    <row r="1722" spans="2:53" x14ac:dyDescent="0.4">
      <c r="B1722" s="2"/>
      <c r="C1722" s="2"/>
      <c r="E1722" s="2"/>
      <c r="G1722" s="2"/>
      <c r="H1722" s="2"/>
      <c r="J1722" s="2"/>
      <c r="K1722" s="2"/>
      <c r="M1722" s="2"/>
      <c r="N1722" s="2"/>
      <c r="Q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J1722" s="2"/>
      <c r="AK1722" s="2"/>
      <c r="AN1722" s="2"/>
      <c r="AO1722" s="2"/>
      <c r="AP1722" s="2"/>
      <c r="AQ1722" s="2"/>
      <c r="AS1722" s="2"/>
      <c r="AU1722" s="2"/>
      <c r="AW1722" s="2"/>
      <c r="AX1722" s="6"/>
      <c r="AY1722" s="6"/>
      <c r="AZ1722" s="6"/>
      <c r="BA1722" s="7"/>
    </row>
    <row r="1723" spans="2:53" x14ac:dyDescent="0.4">
      <c r="B1723" s="2"/>
      <c r="C1723" s="2"/>
      <c r="E1723" s="2"/>
      <c r="G1723" s="2"/>
      <c r="H1723" s="2"/>
      <c r="J1723" s="2"/>
      <c r="K1723" s="2"/>
      <c r="M1723" s="2"/>
      <c r="N1723" s="2"/>
      <c r="Q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J1723" s="2"/>
      <c r="AK1723" s="2"/>
      <c r="AN1723" s="2"/>
      <c r="AO1723" s="2"/>
      <c r="AP1723" s="2"/>
      <c r="AQ1723" s="2"/>
      <c r="AS1723" s="2"/>
      <c r="AU1723" s="2"/>
      <c r="AW1723" s="2"/>
      <c r="AX1723" s="6"/>
      <c r="AY1723" s="6"/>
      <c r="AZ1723" s="6"/>
      <c r="BA1723" s="7"/>
    </row>
    <row r="1724" spans="2:53" x14ac:dyDescent="0.4">
      <c r="B1724" s="2"/>
      <c r="C1724" s="2"/>
      <c r="E1724" s="2"/>
      <c r="G1724" s="2"/>
      <c r="H1724" s="2"/>
      <c r="J1724" s="2"/>
      <c r="K1724" s="2"/>
      <c r="M1724" s="2"/>
      <c r="N1724" s="2"/>
      <c r="Q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J1724" s="2"/>
      <c r="AK1724" s="2"/>
      <c r="AN1724" s="2"/>
      <c r="AO1724" s="2"/>
      <c r="AP1724" s="2"/>
      <c r="AQ1724" s="2"/>
      <c r="AS1724" s="2"/>
      <c r="AU1724" s="2"/>
      <c r="AW1724" s="2"/>
      <c r="AX1724" s="6"/>
      <c r="AY1724" s="6"/>
      <c r="AZ1724" s="6"/>
      <c r="BA1724" s="7"/>
    </row>
    <row r="1725" spans="2:53" x14ac:dyDescent="0.4">
      <c r="B1725" s="2"/>
      <c r="C1725" s="2"/>
      <c r="E1725" s="2"/>
      <c r="G1725" s="2"/>
      <c r="H1725" s="2"/>
      <c r="J1725" s="2"/>
      <c r="K1725" s="2"/>
      <c r="M1725" s="2"/>
      <c r="N1725" s="2"/>
      <c r="Q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J1725" s="2"/>
      <c r="AK1725" s="2"/>
      <c r="AN1725" s="2"/>
      <c r="AO1725" s="2"/>
      <c r="AP1725" s="2"/>
      <c r="AQ1725" s="2"/>
      <c r="AS1725" s="2"/>
      <c r="AU1725" s="2"/>
      <c r="AW1725" s="2"/>
      <c r="AX1725" s="6"/>
      <c r="AY1725" s="6"/>
      <c r="AZ1725" s="6"/>
      <c r="BA1725" s="7"/>
    </row>
    <row r="1726" spans="2:53" x14ac:dyDescent="0.4">
      <c r="B1726" s="2"/>
      <c r="C1726" s="2"/>
      <c r="E1726" s="2"/>
      <c r="G1726" s="2"/>
      <c r="H1726" s="2"/>
      <c r="J1726" s="2"/>
      <c r="K1726" s="2"/>
      <c r="M1726" s="2"/>
      <c r="N1726" s="2"/>
      <c r="Q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J1726" s="2"/>
      <c r="AK1726" s="2"/>
      <c r="AN1726" s="2"/>
      <c r="AO1726" s="2"/>
      <c r="AP1726" s="2"/>
      <c r="AQ1726" s="2"/>
      <c r="AS1726" s="2"/>
      <c r="AU1726" s="2"/>
      <c r="AW1726" s="2"/>
      <c r="AX1726" s="6"/>
      <c r="AY1726" s="6"/>
      <c r="AZ1726" s="6"/>
      <c r="BA1726" s="7"/>
    </row>
    <row r="1727" spans="2:53" x14ac:dyDescent="0.4">
      <c r="B1727" s="2"/>
      <c r="C1727" s="2"/>
      <c r="E1727" s="2"/>
      <c r="G1727" s="2"/>
      <c r="H1727" s="2"/>
      <c r="J1727" s="2"/>
      <c r="K1727" s="2"/>
      <c r="M1727" s="2"/>
      <c r="N1727" s="2"/>
      <c r="Q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J1727" s="2"/>
      <c r="AK1727" s="2"/>
      <c r="AN1727" s="2"/>
      <c r="AO1727" s="2"/>
      <c r="AP1727" s="2"/>
      <c r="AQ1727" s="2"/>
      <c r="AS1727" s="2"/>
      <c r="AU1727" s="2"/>
      <c r="AW1727" s="2"/>
      <c r="AX1727" s="6"/>
      <c r="AY1727" s="6"/>
      <c r="AZ1727" s="6"/>
      <c r="BA1727" s="7"/>
    </row>
    <row r="1728" spans="2:53" x14ac:dyDescent="0.4">
      <c r="B1728" s="2"/>
      <c r="C1728" s="2"/>
      <c r="E1728" s="2"/>
      <c r="G1728" s="2"/>
      <c r="H1728" s="2"/>
      <c r="J1728" s="2"/>
      <c r="K1728" s="2"/>
      <c r="M1728" s="2"/>
      <c r="N1728" s="2"/>
      <c r="Q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J1728" s="2"/>
      <c r="AK1728" s="2"/>
      <c r="AN1728" s="2"/>
      <c r="AO1728" s="2"/>
      <c r="AP1728" s="2"/>
      <c r="AQ1728" s="2"/>
      <c r="AS1728" s="2"/>
      <c r="AU1728" s="2"/>
      <c r="AW1728" s="2"/>
      <c r="AX1728" s="6"/>
      <c r="AY1728" s="6"/>
      <c r="AZ1728" s="6"/>
      <c r="BA1728" s="7"/>
    </row>
    <row r="1729" spans="2:53" x14ac:dyDescent="0.4">
      <c r="B1729" s="2"/>
      <c r="C1729" s="2"/>
      <c r="E1729" s="2"/>
      <c r="G1729" s="2"/>
      <c r="H1729" s="2"/>
      <c r="J1729" s="2"/>
      <c r="K1729" s="2"/>
      <c r="M1729" s="2"/>
      <c r="N1729" s="2"/>
      <c r="Q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J1729" s="2"/>
      <c r="AK1729" s="2"/>
      <c r="AN1729" s="2"/>
      <c r="AO1729" s="2"/>
      <c r="AP1729" s="2"/>
      <c r="AQ1729" s="2"/>
      <c r="AS1729" s="2"/>
      <c r="AU1729" s="2"/>
      <c r="AW1729" s="2"/>
      <c r="AX1729" s="6"/>
      <c r="AY1729" s="6"/>
      <c r="AZ1729" s="6"/>
      <c r="BA1729" s="7"/>
    </row>
    <row r="1730" spans="2:53" x14ac:dyDescent="0.4">
      <c r="B1730" s="2"/>
      <c r="C1730" s="2"/>
      <c r="E1730" s="2"/>
      <c r="G1730" s="2"/>
      <c r="H1730" s="2"/>
      <c r="J1730" s="2"/>
      <c r="K1730" s="2"/>
      <c r="M1730" s="2"/>
      <c r="N1730" s="2"/>
      <c r="Q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J1730" s="2"/>
      <c r="AK1730" s="2"/>
      <c r="AN1730" s="2"/>
      <c r="AO1730" s="2"/>
      <c r="AP1730" s="2"/>
      <c r="AQ1730" s="2"/>
      <c r="AS1730" s="2"/>
      <c r="AU1730" s="2"/>
      <c r="AW1730" s="2"/>
      <c r="AX1730" s="6"/>
      <c r="AY1730" s="6"/>
      <c r="AZ1730" s="6"/>
      <c r="BA1730" s="7"/>
    </row>
    <row r="1731" spans="2:53" x14ac:dyDescent="0.4">
      <c r="B1731" s="2"/>
      <c r="C1731" s="2"/>
      <c r="E1731" s="2"/>
      <c r="G1731" s="2"/>
      <c r="H1731" s="2"/>
      <c r="J1731" s="2"/>
      <c r="K1731" s="2"/>
      <c r="M1731" s="2"/>
      <c r="N1731" s="2"/>
      <c r="Q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J1731" s="2"/>
      <c r="AK1731" s="2"/>
      <c r="AN1731" s="2"/>
      <c r="AO1731" s="2"/>
      <c r="AP1731" s="2"/>
      <c r="AQ1731" s="2"/>
      <c r="AS1731" s="2"/>
      <c r="AU1731" s="2"/>
      <c r="AW1731" s="2"/>
      <c r="AX1731" s="6"/>
      <c r="AY1731" s="6"/>
      <c r="AZ1731" s="6"/>
      <c r="BA1731" s="7"/>
    </row>
    <row r="1732" spans="2:53" x14ac:dyDescent="0.4">
      <c r="B1732" s="2"/>
      <c r="C1732" s="2"/>
      <c r="E1732" s="2"/>
      <c r="G1732" s="2"/>
      <c r="H1732" s="2"/>
      <c r="J1732" s="2"/>
      <c r="K1732" s="2"/>
      <c r="M1732" s="2"/>
      <c r="N1732" s="2"/>
      <c r="Q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J1732" s="2"/>
      <c r="AK1732" s="2"/>
      <c r="AN1732" s="2"/>
      <c r="AO1732" s="2"/>
      <c r="AP1732" s="2"/>
      <c r="AQ1732" s="2"/>
      <c r="AS1732" s="2"/>
      <c r="AU1732" s="2"/>
      <c r="AW1732" s="2"/>
      <c r="AX1732" s="6"/>
      <c r="AY1732" s="6"/>
      <c r="AZ1732" s="6"/>
      <c r="BA1732" s="7"/>
    </row>
    <row r="1733" spans="2:53" x14ac:dyDescent="0.4">
      <c r="B1733" s="2"/>
      <c r="C1733" s="2"/>
      <c r="E1733" s="2"/>
      <c r="G1733" s="2"/>
      <c r="H1733" s="2"/>
      <c r="J1733" s="2"/>
      <c r="K1733" s="2"/>
      <c r="M1733" s="2"/>
      <c r="N1733" s="2"/>
      <c r="Q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J1733" s="2"/>
      <c r="AK1733" s="2"/>
      <c r="AN1733" s="2"/>
      <c r="AO1733" s="2"/>
      <c r="AP1733" s="2"/>
      <c r="AQ1733" s="2"/>
      <c r="AS1733" s="2"/>
      <c r="AU1733" s="2"/>
      <c r="AW1733" s="2"/>
      <c r="AX1733" s="6"/>
      <c r="AY1733" s="6"/>
      <c r="AZ1733" s="6"/>
      <c r="BA1733" s="7"/>
    </row>
    <row r="1734" spans="2:53" x14ac:dyDescent="0.4">
      <c r="B1734" s="2"/>
      <c r="C1734" s="2"/>
      <c r="E1734" s="2"/>
      <c r="G1734" s="2"/>
      <c r="H1734" s="2"/>
      <c r="J1734" s="2"/>
      <c r="K1734" s="2"/>
      <c r="M1734" s="2"/>
      <c r="N1734" s="2"/>
      <c r="Q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J1734" s="2"/>
      <c r="AK1734" s="2"/>
      <c r="AN1734" s="2"/>
      <c r="AO1734" s="2"/>
      <c r="AP1734" s="2"/>
      <c r="AQ1734" s="2"/>
      <c r="AS1734" s="2"/>
      <c r="AU1734" s="2"/>
      <c r="AW1734" s="2"/>
      <c r="AX1734" s="6"/>
      <c r="AY1734" s="6"/>
      <c r="AZ1734" s="6"/>
      <c r="BA1734" s="7"/>
    </row>
    <row r="1735" spans="2:53" x14ac:dyDescent="0.4">
      <c r="B1735" s="2"/>
      <c r="C1735" s="2"/>
      <c r="E1735" s="2"/>
      <c r="G1735" s="2"/>
      <c r="H1735" s="2"/>
      <c r="J1735" s="2"/>
      <c r="K1735" s="2"/>
      <c r="M1735" s="2"/>
      <c r="N1735" s="2"/>
      <c r="Q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J1735" s="2"/>
      <c r="AK1735" s="2"/>
      <c r="AN1735" s="2"/>
      <c r="AO1735" s="2"/>
      <c r="AP1735" s="2"/>
      <c r="AQ1735" s="2"/>
      <c r="AS1735" s="2"/>
      <c r="AU1735" s="2"/>
      <c r="AW1735" s="2"/>
      <c r="AX1735" s="6"/>
      <c r="AY1735" s="6"/>
      <c r="AZ1735" s="6"/>
      <c r="BA1735" s="7"/>
    </row>
    <row r="1736" spans="2:53" x14ac:dyDescent="0.4">
      <c r="B1736" s="2"/>
      <c r="C1736" s="2"/>
      <c r="E1736" s="2"/>
      <c r="G1736" s="2"/>
      <c r="H1736" s="2"/>
      <c r="J1736" s="2"/>
      <c r="K1736" s="2"/>
      <c r="M1736" s="2"/>
      <c r="N1736" s="2"/>
      <c r="Q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J1736" s="2"/>
      <c r="AK1736" s="2"/>
      <c r="AN1736" s="2"/>
      <c r="AO1736" s="2"/>
      <c r="AP1736" s="2"/>
      <c r="AQ1736" s="2"/>
      <c r="AS1736" s="2"/>
      <c r="AU1736" s="2"/>
      <c r="AW1736" s="2"/>
      <c r="AX1736" s="6"/>
      <c r="AY1736" s="6"/>
      <c r="AZ1736" s="6"/>
      <c r="BA1736" s="7"/>
    </row>
    <row r="1737" spans="2:53" x14ac:dyDescent="0.4">
      <c r="B1737" s="2"/>
      <c r="C1737" s="2"/>
      <c r="E1737" s="2"/>
      <c r="G1737" s="2"/>
      <c r="H1737" s="2"/>
      <c r="J1737" s="2"/>
      <c r="K1737" s="2"/>
      <c r="M1737" s="2"/>
      <c r="N1737" s="2"/>
      <c r="Q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J1737" s="2"/>
      <c r="AK1737" s="2"/>
      <c r="AN1737" s="2"/>
      <c r="AO1737" s="2"/>
      <c r="AP1737" s="2"/>
      <c r="AQ1737" s="2"/>
      <c r="AS1737" s="2"/>
      <c r="AU1737" s="2"/>
      <c r="AW1737" s="2"/>
      <c r="AX1737" s="6"/>
      <c r="AY1737" s="6"/>
      <c r="AZ1737" s="6"/>
      <c r="BA1737" s="7"/>
    </row>
    <row r="1738" spans="2:53" x14ac:dyDescent="0.4">
      <c r="B1738" s="2"/>
      <c r="C1738" s="2"/>
      <c r="E1738" s="2"/>
      <c r="G1738" s="2"/>
      <c r="H1738" s="2"/>
      <c r="J1738" s="2"/>
      <c r="K1738" s="2"/>
      <c r="M1738" s="2"/>
      <c r="N1738" s="2"/>
      <c r="Q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J1738" s="2"/>
      <c r="AK1738" s="2"/>
      <c r="AN1738" s="2"/>
      <c r="AO1738" s="2"/>
      <c r="AP1738" s="2"/>
      <c r="AQ1738" s="2"/>
      <c r="AS1738" s="2"/>
      <c r="AU1738" s="2"/>
      <c r="AW1738" s="2"/>
      <c r="AX1738" s="6"/>
      <c r="AY1738" s="6"/>
      <c r="AZ1738" s="6"/>
      <c r="BA1738" s="7"/>
    </row>
    <row r="1739" spans="2:53" x14ac:dyDescent="0.4">
      <c r="B1739" s="2"/>
      <c r="C1739" s="2"/>
      <c r="E1739" s="2"/>
      <c r="G1739" s="2"/>
      <c r="H1739" s="2"/>
      <c r="J1739" s="2"/>
      <c r="K1739" s="2"/>
      <c r="M1739" s="2"/>
      <c r="N1739" s="2"/>
      <c r="Q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J1739" s="2"/>
      <c r="AK1739" s="2"/>
      <c r="AN1739" s="2"/>
      <c r="AO1739" s="2"/>
      <c r="AP1739" s="2"/>
      <c r="AQ1739" s="2"/>
      <c r="AS1739" s="2"/>
      <c r="AU1739" s="2"/>
      <c r="AW1739" s="2"/>
      <c r="AX1739" s="6"/>
      <c r="AY1739" s="6"/>
      <c r="AZ1739" s="6"/>
      <c r="BA1739" s="7"/>
    </row>
    <row r="1740" spans="2:53" x14ac:dyDescent="0.4">
      <c r="B1740" s="2"/>
      <c r="C1740" s="2"/>
      <c r="E1740" s="2"/>
      <c r="G1740" s="2"/>
      <c r="H1740" s="2"/>
      <c r="J1740" s="2"/>
      <c r="K1740" s="2"/>
      <c r="M1740" s="2"/>
      <c r="N1740" s="2"/>
      <c r="Q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J1740" s="2"/>
      <c r="AK1740" s="2"/>
      <c r="AN1740" s="2"/>
      <c r="AO1740" s="2"/>
      <c r="AP1740" s="2"/>
      <c r="AQ1740" s="2"/>
      <c r="AS1740" s="2"/>
      <c r="AU1740" s="2"/>
      <c r="AW1740" s="2"/>
      <c r="AX1740" s="6"/>
      <c r="AY1740" s="6"/>
      <c r="AZ1740" s="6"/>
      <c r="BA1740" s="7"/>
    </row>
    <row r="1741" spans="2:53" x14ac:dyDescent="0.4">
      <c r="B1741" s="2"/>
      <c r="C1741" s="2"/>
      <c r="E1741" s="2"/>
      <c r="G1741" s="2"/>
      <c r="H1741" s="2"/>
      <c r="J1741" s="2"/>
      <c r="K1741" s="2"/>
      <c r="M1741" s="2"/>
      <c r="N1741" s="2"/>
      <c r="Q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J1741" s="2"/>
      <c r="AK1741" s="2"/>
      <c r="AN1741" s="2"/>
      <c r="AO1741" s="2"/>
      <c r="AP1741" s="2"/>
      <c r="AQ1741" s="2"/>
      <c r="AS1741" s="2"/>
      <c r="AU1741" s="2"/>
      <c r="AW1741" s="2"/>
      <c r="AX1741" s="6"/>
      <c r="AY1741" s="6"/>
      <c r="AZ1741" s="6"/>
      <c r="BA1741" s="7"/>
    </row>
    <row r="1742" spans="2:53" x14ac:dyDescent="0.4">
      <c r="B1742" s="2"/>
      <c r="C1742" s="2"/>
      <c r="E1742" s="2"/>
      <c r="G1742" s="2"/>
      <c r="H1742" s="2"/>
      <c r="J1742" s="2"/>
      <c r="K1742" s="2"/>
      <c r="M1742" s="2"/>
      <c r="N1742" s="2"/>
      <c r="Q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J1742" s="2"/>
      <c r="AK1742" s="2"/>
      <c r="AN1742" s="2"/>
      <c r="AO1742" s="2"/>
      <c r="AP1742" s="2"/>
      <c r="AQ1742" s="2"/>
      <c r="AS1742" s="2"/>
      <c r="AU1742" s="2"/>
      <c r="AW1742" s="2"/>
      <c r="AX1742" s="6"/>
      <c r="AY1742" s="6"/>
      <c r="AZ1742" s="6"/>
      <c r="BA1742" s="7"/>
    </row>
    <row r="1743" spans="2:53" x14ac:dyDescent="0.4">
      <c r="B1743" s="2"/>
      <c r="C1743" s="2"/>
      <c r="E1743" s="2"/>
      <c r="G1743" s="2"/>
      <c r="H1743" s="2"/>
      <c r="J1743" s="2"/>
      <c r="K1743" s="2"/>
      <c r="M1743" s="2"/>
      <c r="N1743" s="2"/>
      <c r="Q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J1743" s="2"/>
      <c r="AK1743" s="2"/>
      <c r="AN1743" s="2"/>
      <c r="AO1743" s="2"/>
      <c r="AP1743" s="2"/>
      <c r="AQ1743" s="2"/>
      <c r="AS1743" s="2"/>
      <c r="AU1743" s="2"/>
      <c r="AW1743" s="2"/>
      <c r="AX1743" s="6"/>
      <c r="AY1743" s="6"/>
      <c r="AZ1743" s="6"/>
      <c r="BA1743" s="7"/>
    </row>
    <row r="1744" spans="2:53" x14ac:dyDescent="0.4">
      <c r="B1744" s="2"/>
      <c r="C1744" s="2"/>
      <c r="E1744" s="2"/>
      <c r="G1744" s="2"/>
      <c r="H1744" s="2"/>
      <c r="J1744" s="2"/>
      <c r="K1744" s="2"/>
      <c r="M1744" s="2"/>
      <c r="N1744" s="2"/>
      <c r="Q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J1744" s="2"/>
      <c r="AK1744" s="2"/>
      <c r="AN1744" s="2"/>
      <c r="AO1744" s="2"/>
      <c r="AP1744" s="2"/>
      <c r="AQ1744" s="2"/>
      <c r="AS1744" s="2"/>
      <c r="AU1744" s="2"/>
      <c r="AW1744" s="2"/>
      <c r="AX1744" s="6"/>
      <c r="AY1744" s="6"/>
      <c r="AZ1744" s="6"/>
      <c r="BA1744" s="7"/>
    </row>
    <row r="1745" spans="2:53" x14ac:dyDescent="0.4">
      <c r="B1745" s="2"/>
      <c r="C1745" s="2"/>
      <c r="E1745" s="2"/>
      <c r="G1745" s="2"/>
      <c r="H1745" s="2"/>
      <c r="J1745" s="2"/>
      <c r="K1745" s="2"/>
      <c r="M1745" s="2"/>
      <c r="N1745" s="2"/>
      <c r="Q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J1745" s="2"/>
      <c r="AK1745" s="2"/>
      <c r="AN1745" s="2"/>
      <c r="AO1745" s="2"/>
      <c r="AP1745" s="2"/>
      <c r="AQ1745" s="2"/>
      <c r="AS1745" s="2"/>
      <c r="AU1745" s="2"/>
      <c r="AW1745" s="2"/>
      <c r="AX1745" s="6"/>
      <c r="AY1745" s="6"/>
      <c r="AZ1745" s="6"/>
      <c r="BA1745" s="7"/>
    </row>
    <row r="1746" spans="2:53" x14ac:dyDescent="0.4">
      <c r="B1746" s="2"/>
      <c r="C1746" s="2"/>
      <c r="E1746" s="2"/>
      <c r="G1746" s="2"/>
      <c r="H1746" s="2"/>
      <c r="J1746" s="2"/>
      <c r="K1746" s="2"/>
      <c r="M1746" s="2"/>
      <c r="N1746" s="2"/>
      <c r="Q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J1746" s="2"/>
      <c r="AK1746" s="2"/>
      <c r="AN1746" s="2"/>
      <c r="AO1746" s="2"/>
      <c r="AP1746" s="2"/>
      <c r="AQ1746" s="2"/>
      <c r="AS1746" s="2"/>
      <c r="AU1746" s="2"/>
      <c r="AW1746" s="2"/>
      <c r="AX1746" s="6"/>
      <c r="AY1746" s="6"/>
      <c r="AZ1746" s="6"/>
      <c r="BA1746" s="7"/>
    </row>
    <row r="1747" spans="2:53" x14ac:dyDescent="0.4">
      <c r="B1747" s="2"/>
      <c r="C1747" s="2"/>
      <c r="E1747" s="2"/>
      <c r="G1747" s="2"/>
      <c r="H1747" s="2"/>
      <c r="J1747" s="2"/>
      <c r="K1747" s="2"/>
      <c r="M1747" s="2"/>
      <c r="N1747" s="2"/>
      <c r="Q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J1747" s="2"/>
      <c r="AK1747" s="2"/>
      <c r="AN1747" s="2"/>
      <c r="AO1747" s="2"/>
      <c r="AP1747" s="2"/>
      <c r="AQ1747" s="2"/>
      <c r="AS1747" s="2"/>
      <c r="AU1747" s="2"/>
      <c r="AW1747" s="2"/>
      <c r="AX1747" s="6"/>
      <c r="AY1747" s="6"/>
      <c r="AZ1747" s="6"/>
      <c r="BA1747" s="7"/>
    </row>
    <row r="1748" spans="2:53" x14ac:dyDescent="0.4">
      <c r="B1748" s="2"/>
      <c r="C1748" s="2"/>
      <c r="E1748" s="2"/>
      <c r="G1748" s="2"/>
      <c r="H1748" s="2"/>
      <c r="J1748" s="2"/>
      <c r="K1748" s="2"/>
      <c r="M1748" s="2"/>
      <c r="N1748" s="2"/>
      <c r="Q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J1748" s="2"/>
      <c r="AK1748" s="2"/>
      <c r="AN1748" s="2"/>
      <c r="AO1748" s="2"/>
      <c r="AP1748" s="2"/>
      <c r="AQ1748" s="2"/>
      <c r="AS1748" s="2"/>
      <c r="AU1748" s="2"/>
      <c r="AW1748" s="2"/>
      <c r="AX1748" s="6"/>
      <c r="AY1748" s="6"/>
      <c r="AZ1748" s="6"/>
      <c r="BA1748" s="7"/>
    </row>
    <row r="1749" spans="2:53" x14ac:dyDescent="0.4">
      <c r="B1749" s="2"/>
      <c r="C1749" s="2"/>
      <c r="E1749" s="2"/>
      <c r="G1749" s="2"/>
      <c r="H1749" s="2"/>
      <c r="J1749" s="2"/>
      <c r="K1749" s="2"/>
      <c r="M1749" s="2"/>
      <c r="N1749" s="2"/>
      <c r="Q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J1749" s="2"/>
      <c r="AK1749" s="2"/>
      <c r="AN1749" s="2"/>
      <c r="AO1749" s="2"/>
      <c r="AP1749" s="2"/>
      <c r="AQ1749" s="2"/>
      <c r="AS1749" s="2"/>
      <c r="AU1749" s="2"/>
      <c r="AW1749" s="2"/>
      <c r="AX1749" s="6"/>
      <c r="AY1749" s="6"/>
      <c r="AZ1749" s="6"/>
      <c r="BA1749" s="7"/>
    </row>
    <row r="1750" spans="2:53" x14ac:dyDescent="0.4">
      <c r="B1750" s="2"/>
      <c r="C1750" s="2"/>
      <c r="E1750" s="2"/>
      <c r="G1750" s="2"/>
      <c r="H1750" s="2"/>
      <c r="J1750" s="2"/>
      <c r="K1750" s="2"/>
      <c r="M1750" s="2"/>
      <c r="N1750" s="2"/>
      <c r="Q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J1750" s="2"/>
      <c r="AK1750" s="2"/>
      <c r="AN1750" s="2"/>
      <c r="AO1750" s="2"/>
      <c r="AP1750" s="2"/>
      <c r="AQ1750" s="2"/>
      <c r="AS1750" s="2"/>
      <c r="AU1750" s="2"/>
      <c r="AW1750" s="2"/>
      <c r="AX1750" s="6"/>
      <c r="AY1750" s="6"/>
      <c r="AZ1750" s="6"/>
      <c r="BA1750" s="7"/>
    </row>
    <row r="1751" spans="2:53" x14ac:dyDescent="0.4">
      <c r="B1751" s="2"/>
      <c r="C1751" s="2"/>
      <c r="E1751" s="2"/>
      <c r="G1751" s="2"/>
      <c r="H1751" s="2"/>
      <c r="J1751" s="2"/>
      <c r="K1751" s="2"/>
      <c r="M1751" s="2"/>
      <c r="N1751" s="2"/>
      <c r="Q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J1751" s="2"/>
      <c r="AK1751" s="2"/>
      <c r="AN1751" s="2"/>
      <c r="AO1751" s="2"/>
      <c r="AP1751" s="2"/>
      <c r="AQ1751" s="2"/>
      <c r="AS1751" s="2"/>
      <c r="AU1751" s="2"/>
      <c r="AW1751" s="2"/>
      <c r="AX1751" s="6"/>
      <c r="AY1751" s="6"/>
      <c r="AZ1751" s="6"/>
      <c r="BA1751" s="7"/>
    </row>
    <row r="1752" spans="2:53" x14ac:dyDescent="0.4">
      <c r="B1752" s="2"/>
      <c r="C1752" s="2"/>
      <c r="E1752" s="2"/>
      <c r="G1752" s="2"/>
      <c r="H1752" s="2"/>
      <c r="J1752" s="2"/>
      <c r="K1752" s="2"/>
      <c r="M1752" s="2"/>
      <c r="N1752" s="2"/>
      <c r="Q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J1752" s="2"/>
      <c r="AK1752" s="2"/>
      <c r="AN1752" s="2"/>
      <c r="AO1752" s="2"/>
      <c r="AP1752" s="2"/>
      <c r="AQ1752" s="2"/>
      <c r="AS1752" s="2"/>
      <c r="AU1752" s="2"/>
      <c r="AW1752" s="2"/>
      <c r="AX1752" s="6"/>
      <c r="AY1752" s="6"/>
      <c r="AZ1752" s="6"/>
      <c r="BA1752" s="7"/>
    </row>
    <row r="1753" spans="2:53" x14ac:dyDescent="0.4">
      <c r="B1753" s="2"/>
      <c r="C1753" s="2"/>
      <c r="E1753" s="2"/>
      <c r="G1753" s="2"/>
      <c r="H1753" s="2"/>
      <c r="J1753" s="2"/>
      <c r="K1753" s="2"/>
      <c r="M1753" s="2"/>
      <c r="N1753" s="2"/>
      <c r="Q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J1753" s="2"/>
      <c r="AK1753" s="2"/>
      <c r="AN1753" s="2"/>
      <c r="AO1753" s="2"/>
      <c r="AP1753" s="2"/>
      <c r="AQ1753" s="2"/>
      <c r="AS1753" s="2"/>
      <c r="AU1753" s="2"/>
      <c r="AW1753" s="2"/>
      <c r="AX1753" s="6"/>
      <c r="AY1753" s="6"/>
      <c r="AZ1753" s="6"/>
      <c r="BA1753" s="7"/>
    </row>
    <row r="1754" spans="2:53" x14ac:dyDescent="0.4">
      <c r="B1754" s="2"/>
      <c r="C1754" s="2"/>
      <c r="E1754" s="2"/>
      <c r="G1754" s="2"/>
      <c r="H1754" s="2"/>
      <c r="J1754" s="2"/>
      <c r="K1754" s="2"/>
      <c r="M1754" s="2"/>
      <c r="N1754" s="2"/>
      <c r="Q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J1754" s="2"/>
      <c r="AK1754" s="2"/>
      <c r="AN1754" s="2"/>
      <c r="AO1754" s="2"/>
      <c r="AP1754" s="2"/>
      <c r="AQ1754" s="2"/>
      <c r="AS1754" s="2"/>
      <c r="AU1754" s="2"/>
      <c r="AW1754" s="2"/>
      <c r="AX1754" s="6"/>
      <c r="AY1754" s="6"/>
      <c r="AZ1754" s="6"/>
      <c r="BA1754" s="7"/>
    </row>
    <row r="1755" spans="2:53" x14ac:dyDescent="0.4">
      <c r="B1755" s="2"/>
      <c r="C1755" s="2"/>
      <c r="E1755" s="2"/>
      <c r="G1755" s="2"/>
      <c r="H1755" s="2"/>
      <c r="J1755" s="2"/>
      <c r="K1755" s="2"/>
      <c r="M1755" s="2"/>
      <c r="N1755" s="2"/>
      <c r="Q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J1755" s="2"/>
      <c r="AK1755" s="2"/>
      <c r="AN1755" s="2"/>
      <c r="AO1755" s="2"/>
      <c r="AP1755" s="2"/>
      <c r="AQ1755" s="2"/>
      <c r="AS1755" s="2"/>
      <c r="AU1755" s="2"/>
      <c r="AW1755" s="2"/>
      <c r="AX1755" s="6"/>
      <c r="AY1755" s="6"/>
      <c r="AZ1755" s="6"/>
      <c r="BA1755" s="7"/>
    </row>
    <row r="1756" spans="2:53" x14ac:dyDescent="0.4">
      <c r="B1756" s="2"/>
      <c r="C1756" s="2"/>
      <c r="E1756" s="2"/>
      <c r="G1756" s="2"/>
      <c r="H1756" s="2"/>
      <c r="J1756" s="2"/>
      <c r="K1756" s="2"/>
      <c r="M1756" s="2"/>
      <c r="N1756" s="2"/>
      <c r="Q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J1756" s="2"/>
      <c r="AK1756" s="2"/>
      <c r="AN1756" s="2"/>
      <c r="AO1756" s="2"/>
      <c r="AP1756" s="2"/>
      <c r="AQ1756" s="2"/>
      <c r="AS1756" s="2"/>
      <c r="AU1756" s="2"/>
      <c r="AW1756" s="2"/>
      <c r="AX1756" s="6"/>
      <c r="AY1756" s="6"/>
      <c r="AZ1756" s="6"/>
      <c r="BA1756" s="7"/>
    </row>
    <row r="1757" spans="2:53" x14ac:dyDescent="0.4">
      <c r="B1757" s="2"/>
      <c r="C1757" s="2"/>
      <c r="E1757" s="2"/>
      <c r="G1757" s="2"/>
      <c r="H1757" s="2"/>
      <c r="J1757" s="2"/>
      <c r="K1757" s="2"/>
      <c r="M1757" s="2"/>
      <c r="N1757" s="2"/>
      <c r="Q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J1757" s="2"/>
      <c r="AK1757" s="2"/>
      <c r="AN1757" s="2"/>
      <c r="AO1757" s="2"/>
      <c r="AP1757" s="2"/>
      <c r="AQ1757" s="2"/>
      <c r="AS1757" s="2"/>
      <c r="AU1757" s="2"/>
      <c r="AW1757" s="2"/>
      <c r="AX1757" s="6"/>
      <c r="AY1757" s="6"/>
      <c r="AZ1757" s="6"/>
      <c r="BA1757" s="7"/>
    </row>
    <row r="1758" spans="2:53" x14ac:dyDescent="0.4">
      <c r="B1758" s="2"/>
      <c r="C1758" s="2"/>
      <c r="E1758" s="2"/>
      <c r="G1758" s="2"/>
      <c r="H1758" s="2"/>
      <c r="J1758" s="2"/>
      <c r="K1758" s="2"/>
      <c r="M1758" s="2"/>
      <c r="N1758" s="2"/>
      <c r="Q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J1758" s="2"/>
      <c r="AK1758" s="2"/>
      <c r="AN1758" s="2"/>
      <c r="AO1758" s="2"/>
      <c r="AP1758" s="2"/>
      <c r="AQ1758" s="2"/>
      <c r="AS1758" s="2"/>
      <c r="AU1758" s="2"/>
      <c r="AW1758" s="2"/>
      <c r="AX1758" s="6"/>
      <c r="AY1758" s="6"/>
      <c r="AZ1758" s="6"/>
      <c r="BA1758" s="7"/>
    </row>
    <row r="1759" spans="2:53" x14ac:dyDescent="0.4">
      <c r="B1759" s="2"/>
      <c r="C1759" s="2"/>
      <c r="E1759" s="2"/>
      <c r="G1759" s="2"/>
      <c r="H1759" s="2"/>
      <c r="J1759" s="2"/>
      <c r="K1759" s="2"/>
      <c r="M1759" s="2"/>
      <c r="N1759" s="2"/>
      <c r="Q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J1759" s="2"/>
      <c r="AK1759" s="2"/>
      <c r="AN1759" s="2"/>
      <c r="AO1759" s="2"/>
      <c r="AP1759" s="2"/>
      <c r="AQ1759" s="2"/>
      <c r="AS1759" s="2"/>
      <c r="AU1759" s="2"/>
      <c r="AW1759" s="2"/>
      <c r="AX1759" s="6"/>
      <c r="AY1759" s="6"/>
      <c r="AZ1759" s="6"/>
      <c r="BA1759" s="7"/>
    </row>
    <row r="1760" spans="2:53" x14ac:dyDescent="0.4">
      <c r="B1760" s="2"/>
      <c r="C1760" s="2"/>
      <c r="E1760" s="2"/>
      <c r="G1760" s="2"/>
      <c r="H1760" s="2"/>
      <c r="J1760" s="2"/>
      <c r="K1760" s="2"/>
      <c r="M1760" s="2"/>
      <c r="N1760" s="2"/>
      <c r="Q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J1760" s="2"/>
      <c r="AK1760" s="2"/>
      <c r="AN1760" s="2"/>
      <c r="AO1760" s="2"/>
      <c r="AP1760" s="2"/>
      <c r="AQ1760" s="2"/>
      <c r="AS1760" s="2"/>
      <c r="AU1760" s="2"/>
      <c r="AW1760" s="2"/>
      <c r="AX1760" s="6"/>
      <c r="AY1760" s="6"/>
      <c r="AZ1760" s="6"/>
      <c r="BA1760" s="7"/>
    </row>
    <row r="1761" spans="2:53" x14ac:dyDescent="0.4">
      <c r="B1761" s="2"/>
      <c r="C1761" s="2"/>
      <c r="E1761" s="2"/>
      <c r="G1761" s="2"/>
      <c r="H1761" s="2"/>
      <c r="J1761" s="2"/>
      <c r="K1761" s="2"/>
      <c r="M1761" s="2"/>
      <c r="N1761" s="2"/>
      <c r="Q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J1761" s="2"/>
      <c r="AK1761" s="2"/>
      <c r="AN1761" s="2"/>
      <c r="AO1761" s="2"/>
      <c r="AP1761" s="2"/>
      <c r="AQ1761" s="2"/>
      <c r="AS1761" s="2"/>
      <c r="AU1761" s="2"/>
      <c r="AW1761" s="2"/>
      <c r="AX1761" s="6"/>
      <c r="AY1761" s="6"/>
      <c r="AZ1761" s="6"/>
      <c r="BA1761" s="7"/>
    </row>
    <row r="1762" spans="2:53" x14ac:dyDescent="0.4">
      <c r="B1762" s="2"/>
      <c r="C1762" s="2"/>
      <c r="E1762" s="2"/>
      <c r="G1762" s="2"/>
      <c r="H1762" s="2"/>
      <c r="J1762" s="2"/>
      <c r="K1762" s="2"/>
      <c r="M1762" s="2"/>
      <c r="N1762" s="2"/>
      <c r="Q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J1762" s="2"/>
      <c r="AK1762" s="2"/>
      <c r="AN1762" s="2"/>
      <c r="AO1762" s="2"/>
      <c r="AP1762" s="2"/>
      <c r="AQ1762" s="2"/>
      <c r="AS1762" s="2"/>
      <c r="AU1762" s="2"/>
      <c r="AW1762" s="2"/>
      <c r="AX1762" s="6"/>
      <c r="AY1762" s="6"/>
      <c r="AZ1762" s="6"/>
      <c r="BA1762" s="7"/>
    </row>
    <row r="1763" spans="2:53" x14ac:dyDescent="0.4">
      <c r="B1763" s="2"/>
      <c r="C1763" s="2"/>
      <c r="E1763" s="2"/>
      <c r="G1763" s="2"/>
      <c r="H1763" s="2"/>
      <c r="J1763" s="2"/>
      <c r="K1763" s="2"/>
      <c r="M1763" s="2"/>
      <c r="N1763" s="2"/>
      <c r="Q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J1763" s="2"/>
      <c r="AK1763" s="2"/>
      <c r="AN1763" s="2"/>
      <c r="AO1763" s="2"/>
      <c r="AP1763" s="2"/>
      <c r="AQ1763" s="2"/>
      <c r="AS1763" s="2"/>
      <c r="AU1763" s="2"/>
      <c r="AW1763" s="2"/>
      <c r="AX1763" s="6"/>
      <c r="AY1763" s="6"/>
      <c r="AZ1763" s="6"/>
      <c r="BA1763" s="7"/>
    </row>
    <row r="1764" spans="2:53" x14ac:dyDescent="0.4">
      <c r="B1764" s="2"/>
      <c r="C1764" s="2"/>
      <c r="E1764" s="2"/>
      <c r="G1764" s="2"/>
      <c r="H1764" s="2"/>
      <c r="J1764" s="2"/>
      <c r="K1764" s="2"/>
      <c r="M1764" s="2"/>
      <c r="N1764" s="2"/>
      <c r="Q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J1764" s="2"/>
      <c r="AK1764" s="2"/>
      <c r="AN1764" s="2"/>
      <c r="AO1764" s="2"/>
      <c r="AP1764" s="2"/>
      <c r="AQ1764" s="2"/>
      <c r="AS1764" s="2"/>
      <c r="AU1764" s="2"/>
      <c r="AW1764" s="2"/>
      <c r="AX1764" s="6"/>
      <c r="AY1764" s="6"/>
      <c r="AZ1764" s="6"/>
      <c r="BA1764" s="7"/>
    </row>
    <row r="1765" spans="2:53" x14ac:dyDescent="0.4">
      <c r="B1765" s="2"/>
      <c r="C1765" s="2"/>
      <c r="E1765" s="2"/>
      <c r="G1765" s="2"/>
      <c r="H1765" s="2"/>
      <c r="J1765" s="2"/>
      <c r="K1765" s="2"/>
      <c r="M1765" s="2"/>
      <c r="N1765" s="2"/>
      <c r="Q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J1765" s="2"/>
      <c r="AK1765" s="2"/>
      <c r="AN1765" s="2"/>
      <c r="AO1765" s="2"/>
      <c r="AP1765" s="2"/>
      <c r="AQ1765" s="2"/>
      <c r="AS1765" s="2"/>
      <c r="AU1765" s="2"/>
      <c r="AW1765" s="2"/>
      <c r="AX1765" s="6"/>
      <c r="AY1765" s="6"/>
      <c r="AZ1765" s="6"/>
      <c r="BA1765" s="7"/>
    </row>
    <row r="1766" spans="2:53" x14ac:dyDescent="0.4">
      <c r="B1766" s="2"/>
      <c r="C1766" s="2"/>
      <c r="E1766" s="2"/>
      <c r="G1766" s="2"/>
      <c r="H1766" s="2"/>
      <c r="J1766" s="2"/>
      <c r="K1766" s="2"/>
      <c r="M1766" s="2"/>
      <c r="N1766" s="2"/>
      <c r="Q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J1766" s="2"/>
      <c r="AK1766" s="2"/>
      <c r="AN1766" s="2"/>
      <c r="AO1766" s="2"/>
      <c r="AP1766" s="2"/>
      <c r="AQ1766" s="2"/>
      <c r="AS1766" s="2"/>
      <c r="AU1766" s="2"/>
      <c r="AW1766" s="2"/>
      <c r="AX1766" s="6"/>
      <c r="AY1766" s="6"/>
      <c r="AZ1766" s="6"/>
      <c r="BA1766" s="7"/>
    </row>
    <row r="1767" spans="2:53" x14ac:dyDescent="0.4">
      <c r="B1767" s="2"/>
      <c r="C1767" s="2"/>
      <c r="E1767" s="2"/>
      <c r="G1767" s="2"/>
      <c r="H1767" s="2"/>
      <c r="J1767" s="2"/>
      <c r="K1767" s="2"/>
      <c r="M1767" s="2"/>
      <c r="N1767" s="2"/>
      <c r="Q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J1767" s="2"/>
      <c r="AK1767" s="2"/>
      <c r="AN1767" s="2"/>
      <c r="AO1767" s="2"/>
      <c r="AP1767" s="2"/>
      <c r="AQ1767" s="2"/>
      <c r="AS1767" s="2"/>
      <c r="AU1767" s="2"/>
      <c r="AW1767" s="2"/>
      <c r="AX1767" s="6"/>
      <c r="AY1767" s="6"/>
      <c r="AZ1767" s="6"/>
      <c r="BA1767" s="7"/>
    </row>
    <row r="1768" spans="2:53" x14ac:dyDescent="0.4">
      <c r="B1768" s="2"/>
      <c r="C1768" s="2"/>
      <c r="E1768" s="2"/>
      <c r="G1768" s="2"/>
      <c r="H1768" s="2"/>
      <c r="J1768" s="2"/>
      <c r="K1768" s="2"/>
      <c r="M1768" s="2"/>
      <c r="N1768" s="2"/>
      <c r="Q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J1768" s="2"/>
      <c r="AK1768" s="2"/>
      <c r="AN1768" s="2"/>
      <c r="AO1768" s="2"/>
      <c r="AP1768" s="2"/>
      <c r="AQ1768" s="2"/>
      <c r="AS1768" s="2"/>
      <c r="AU1768" s="2"/>
      <c r="AW1768" s="2"/>
      <c r="AX1768" s="6"/>
      <c r="AY1768" s="6"/>
      <c r="AZ1768" s="6"/>
      <c r="BA1768" s="7"/>
    </row>
    <row r="1769" spans="2:53" x14ac:dyDescent="0.4">
      <c r="B1769" s="2"/>
      <c r="C1769" s="2"/>
      <c r="E1769" s="2"/>
      <c r="G1769" s="2"/>
      <c r="H1769" s="2"/>
      <c r="J1769" s="2"/>
      <c r="K1769" s="2"/>
      <c r="M1769" s="2"/>
      <c r="N1769" s="2"/>
      <c r="Q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J1769" s="2"/>
      <c r="AK1769" s="2"/>
      <c r="AN1769" s="2"/>
      <c r="AO1769" s="2"/>
      <c r="AP1769" s="2"/>
      <c r="AQ1769" s="2"/>
      <c r="AS1769" s="2"/>
      <c r="AU1769" s="2"/>
      <c r="AW1769" s="2"/>
      <c r="AX1769" s="6"/>
      <c r="AY1769" s="6"/>
      <c r="AZ1769" s="6"/>
      <c r="BA1769" s="7"/>
    </row>
    <row r="1770" spans="2:53" x14ac:dyDescent="0.4">
      <c r="B1770" s="2"/>
      <c r="C1770" s="2"/>
      <c r="E1770" s="2"/>
      <c r="G1770" s="2"/>
      <c r="H1770" s="2"/>
      <c r="J1770" s="2"/>
      <c r="K1770" s="2"/>
      <c r="M1770" s="2"/>
      <c r="N1770" s="2"/>
      <c r="Q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J1770" s="2"/>
      <c r="AK1770" s="2"/>
      <c r="AN1770" s="2"/>
      <c r="AO1770" s="2"/>
      <c r="AP1770" s="2"/>
      <c r="AQ1770" s="2"/>
      <c r="AS1770" s="2"/>
      <c r="AU1770" s="2"/>
      <c r="AW1770" s="2"/>
      <c r="AX1770" s="6"/>
      <c r="AY1770" s="6"/>
      <c r="AZ1770" s="6"/>
      <c r="BA1770" s="7"/>
    </row>
    <row r="1771" spans="2:53" x14ac:dyDescent="0.4">
      <c r="B1771" s="2"/>
      <c r="C1771" s="2"/>
      <c r="E1771" s="2"/>
      <c r="G1771" s="2"/>
      <c r="H1771" s="2"/>
      <c r="J1771" s="2"/>
      <c r="K1771" s="2"/>
      <c r="M1771" s="2"/>
      <c r="N1771" s="2"/>
      <c r="Q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J1771" s="2"/>
      <c r="AK1771" s="2"/>
      <c r="AN1771" s="2"/>
      <c r="AO1771" s="2"/>
      <c r="AP1771" s="2"/>
      <c r="AQ1771" s="2"/>
      <c r="AS1771" s="2"/>
      <c r="AU1771" s="2"/>
      <c r="AW1771" s="2"/>
      <c r="AX1771" s="6"/>
      <c r="AY1771" s="6"/>
      <c r="AZ1771" s="6"/>
      <c r="BA1771" s="7"/>
    </row>
    <row r="1772" spans="2:53" x14ac:dyDescent="0.4">
      <c r="B1772" s="2"/>
      <c r="C1772" s="2"/>
      <c r="E1772" s="2"/>
      <c r="G1772" s="2"/>
      <c r="H1772" s="2"/>
      <c r="J1772" s="2"/>
      <c r="K1772" s="2"/>
      <c r="M1772" s="2"/>
      <c r="N1772" s="2"/>
      <c r="Q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J1772" s="2"/>
      <c r="AK1772" s="2"/>
      <c r="AN1772" s="2"/>
      <c r="AO1772" s="2"/>
      <c r="AP1772" s="2"/>
      <c r="AQ1772" s="2"/>
      <c r="AS1772" s="2"/>
      <c r="AU1772" s="2"/>
      <c r="AW1772" s="2"/>
      <c r="AX1772" s="6"/>
      <c r="AY1772" s="6"/>
      <c r="AZ1772" s="6"/>
      <c r="BA1772" s="7"/>
    </row>
    <row r="1773" spans="2:53" x14ac:dyDescent="0.4">
      <c r="B1773" s="2"/>
      <c r="C1773" s="2"/>
      <c r="E1773" s="2"/>
      <c r="G1773" s="2"/>
      <c r="H1773" s="2"/>
      <c r="J1773" s="2"/>
      <c r="K1773" s="2"/>
      <c r="M1773" s="2"/>
      <c r="N1773" s="2"/>
      <c r="Q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J1773" s="2"/>
      <c r="AK1773" s="2"/>
      <c r="AN1773" s="2"/>
      <c r="AO1773" s="2"/>
      <c r="AP1773" s="2"/>
      <c r="AQ1773" s="2"/>
      <c r="AS1773" s="2"/>
      <c r="AU1773" s="2"/>
      <c r="AW1773" s="2"/>
      <c r="AX1773" s="6"/>
      <c r="AY1773" s="6"/>
      <c r="AZ1773" s="6"/>
      <c r="BA1773" s="7"/>
    </row>
    <row r="1774" spans="2:53" x14ac:dyDescent="0.4">
      <c r="B1774" s="2"/>
      <c r="C1774" s="2"/>
      <c r="E1774" s="2"/>
      <c r="G1774" s="2"/>
      <c r="H1774" s="2"/>
      <c r="J1774" s="2"/>
      <c r="K1774" s="2"/>
      <c r="M1774" s="2"/>
      <c r="N1774" s="2"/>
      <c r="Q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J1774" s="2"/>
      <c r="AK1774" s="2"/>
      <c r="AN1774" s="2"/>
      <c r="AO1774" s="2"/>
      <c r="AP1774" s="2"/>
      <c r="AQ1774" s="2"/>
      <c r="AS1774" s="2"/>
      <c r="AU1774" s="2"/>
      <c r="AW1774" s="2"/>
      <c r="AX1774" s="6"/>
      <c r="AY1774" s="6"/>
      <c r="AZ1774" s="6"/>
      <c r="BA1774" s="7"/>
    </row>
    <row r="1775" spans="2:53" x14ac:dyDescent="0.4">
      <c r="B1775" s="2"/>
      <c r="C1775" s="2"/>
      <c r="E1775" s="2"/>
      <c r="G1775" s="2"/>
      <c r="H1775" s="2"/>
      <c r="J1775" s="2"/>
      <c r="K1775" s="2"/>
      <c r="M1775" s="2"/>
      <c r="N1775" s="2"/>
      <c r="Q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J1775" s="2"/>
      <c r="AK1775" s="2"/>
      <c r="AN1775" s="2"/>
      <c r="AO1775" s="2"/>
      <c r="AP1775" s="2"/>
      <c r="AQ1775" s="2"/>
      <c r="AS1775" s="2"/>
      <c r="AU1775" s="2"/>
      <c r="AW1775" s="2"/>
      <c r="AX1775" s="6"/>
      <c r="AY1775" s="6"/>
      <c r="AZ1775" s="6"/>
      <c r="BA1775" s="7"/>
    </row>
    <row r="1776" spans="2:53" x14ac:dyDescent="0.4">
      <c r="B1776" s="2"/>
      <c r="C1776" s="2"/>
      <c r="E1776" s="2"/>
      <c r="G1776" s="2"/>
      <c r="H1776" s="2"/>
      <c r="J1776" s="2"/>
      <c r="K1776" s="2"/>
      <c r="M1776" s="2"/>
      <c r="N1776" s="2"/>
      <c r="Q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J1776" s="2"/>
      <c r="AK1776" s="2"/>
      <c r="AN1776" s="2"/>
      <c r="AO1776" s="2"/>
      <c r="AP1776" s="2"/>
      <c r="AQ1776" s="2"/>
      <c r="AS1776" s="2"/>
      <c r="AU1776" s="2"/>
      <c r="AW1776" s="2"/>
      <c r="AX1776" s="6"/>
      <c r="AY1776" s="6"/>
      <c r="AZ1776" s="6"/>
      <c r="BA1776" s="7"/>
    </row>
    <row r="1777" spans="2:53" x14ac:dyDescent="0.4">
      <c r="B1777" s="2"/>
      <c r="C1777" s="2"/>
      <c r="E1777" s="2"/>
      <c r="G1777" s="2"/>
      <c r="H1777" s="2"/>
      <c r="J1777" s="2"/>
      <c r="K1777" s="2"/>
      <c r="M1777" s="2"/>
      <c r="N1777" s="2"/>
      <c r="Q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J1777" s="2"/>
      <c r="AK1777" s="2"/>
      <c r="AN1777" s="2"/>
      <c r="AO1777" s="2"/>
      <c r="AP1777" s="2"/>
      <c r="AQ1777" s="2"/>
      <c r="AS1777" s="2"/>
      <c r="AU1777" s="2"/>
      <c r="AW1777" s="2"/>
      <c r="AX1777" s="6"/>
      <c r="AY1777" s="6"/>
      <c r="AZ1777" s="6"/>
      <c r="BA1777" s="7"/>
    </row>
    <row r="1778" spans="2:53" x14ac:dyDescent="0.4">
      <c r="B1778" s="2"/>
      <c r="C1778" s="2"/>
      <c r="E1778" s="2"/>
      <c r="G1778" s="2"/>
      <c r="H1778" s="2"/>
      <c r="J1778" s="2"/>
      <c r="K1778" s="2"/>
      <c r="M1778" s="2"/>
      <c r="N1778" s="2"/>
      <c r="Q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J1778" s="2"/>
      <c r="AK1778" s="2"/>
      <c r="AN1778" s="2"/>
      <c r="AO1778" s="2"/>
      <c r="AP1778" s="2"/>
      <c r="AQ1778" s="2"/>
      <c r="AS1778" s="2"/>
      <c r="AU1778" s="2"/>
      <c r="AW1778" s="2"/>
      <c r="AX1778" s="6"/>
      <c r="AY1778" s="6"/>
      <c r="AZ1778" s="6"/>
      <c r="BA1778" s="7"/>
    </row>
    <row r="1779" spans="2:53" x14ac:dyDescent="0.4">
      <c r="B1779" s="2"/>
      <c r="C1779" s="2"/>
      <c r="E1779" s="2"/>
      <c r="G1779" s="2"/>
      <c r="H1779" s="2"/>
      <c r="J1779" s="2"/>
      <c r="K1779" s="2"/>
      <c r="M1779" s="2"/>
      <c r="N1779" s="2"/>
      <c r="Q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J1779" s="2"/>
      <c r="AK1779" s="2"/>
      <c r="AN1779" s="2"/>
      <c r="AO1779" s="2"/>
      <c r="AP1779" s="2"/>
      <c r="AQ1779" s="2"/>
      <c r="AS1779" s="2"/>
      <c r="AU1779" s="2"/>
      <c r="AW1779" s="2"/>
      <c r="AX1779" s="6"/>
      <c r="AY1779" s="6"/>
      <c r="AZ1779" s="6"/>
      <c r="BA1779" s="7"/>
    </row>
    <row r="1780" spans="2:53" x14ac:dyDescent="0.4">
      <c r="B1780" s="2"/>
      <c r="C1780" s="2"/>
      <c r="E1780" s="2"/>
      <c r="G1780" s="2"/>
      <c r="H1780" s="2"/>
      <c r="J1780" s="2"/>
      <c r="K1780" s="2"/>
      <c r="M1780" s="2"/>
      <c r="N1780" s="2"/>
      <c r="Q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J1780" s="2"/>
      <c r="AK1780" s="2"/>
      <c r="AN1780" s="2"/>
      <c r="AO1780" s="2"/>
      <c r="AP1780" s="2"/>
      <c r="AQ1780" s="2"/>
      <c r="AS1780" s="2"/>
      <c r="AU1780" s="2"/>
      <c r="AW1780" s="2"/>
      <c r="AX1780" s="6"/>
      <c r="AY1780" s="6"/>
      <c r="AZ1780" s="6"/>
      <c r="BA1780" s="7"/>
    </row>
    <row r="1781" spans="2:53" x14ac:dyDescent="0.4">
      <c r="B1781" s="2"/>
      <c r="C1781" s="2"/>
      <c r="E1781" s="2"/>
      <c r="G1781" s="2"/>
      <c r="H1781" s="2"/>
      <c r="J1781" s="2"/>
      <c r="K1781" s="2"/>
      <c r="M1781" s="2"/>
      <c r="N1781" s="2"/>
      <c r="Q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J1781" s="2"/>
      <c r="AK1781" s="2"/>
      <c r="AN1781" s="2"/>
      <c r="AO1781" s="2"/>
      <c r="AP1781" s="2"/>
      <c r="AQ1781" s="2"/>
      <c r="AS1781" s="2"/>
      <c r="AU1781" s="2"/>
      <c r="AW1781" s="2"/>
      <c r="AX1781" s="6"/>
      <c r="AY1781" s="6"/>
      <c r="AZ1781" s="6"/>
      <c r="BA1781" s="7"/>
    </row>
    <row r="1782" spans="2:53" x14ac:dyDescent="0.4">
      <c r="B1782" s="2"/>
      <c r="C1782" s="2"/>
      <c r="E1782" s="2"/>
      <c r="G1782" s="2"/>
      <c r="H1782" s="2"/>
      <c r="J1782" s="2"/>
      <c r="K1782" s="2"/>
      <c r="M1782" s="2"/>
      <c r="N1782" s="2"/>
      <c r="Q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J1782" s="2"/>
      <c r="AK1782" s="2"/>
      <c r="AN1782" s="2"/>
      <c r="AO1782" s="2"/>
      <c r="AP1782" s="2"/>
      <c r="AQ1782" s="2"/>
      <c r="AS1782" s="2"/>
      <c r="AU1782" s="2"/>
      <c r="AW1782" s="2"/>
      <c r="AX1782" s="6"/>
      <c r="AY1782" s="6"/>
      <c r="AZ1782" s="6"/>
      <c r="BA1782" s="7"/>
    </row>
    <row r="1783" spans="2:53" x14ac:dyDescent="0.4">
      <c r="B1783" s="2"/>
      <c r="C1783" s="2"/>
      <c r="E1783" s="2"/>
      <c r="G1783" s="2"/>
      <c r="H1783" s="2"/>
      <c r="J1783" s="2"/>
      <c r="K1783" s="2"/>
      <c r="M1783" s="2"/>
      <c r="N1783" s="2"/>
      <c r="Q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J1783" s="2"/>
      <c r="AK1783" s="2"/>
      <c r="AN1783" s="2"/>
      <c r="AO1783" s="2"/>
      <c r="AP1783" s="2"/>
      <c r="AQ1783" s="2"/>
      <c r="AS1783" s="2"/>
      <c r="AU1783" s="2"/>
      <c r="AW1783" s="2"/>
      <c r="AX1783" s="6"/>
      <c r="AY1783" s="6"/>
      <c r="AZ1783" s="6"/>
      <c r="BA1783" s="7"/>
    </row>
    <row r="1784" spans="2:53" x14ac:dyDescent="0.4">
      <c r="B1784" s="2"/>
      <c r="C1784" s="2"/>
      <c r="E1784" s="2"/>
      <c r="G1784" s="2"/>
      <c r="H1784" s="2"/>
      <c r="J1784" s="2"/>
      <c r="K1784" s="2"/>
      <c r="M1784" s="2"/>
      <c r="N1784" s="2"/>
      <c r="Q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J1784" s="2"/>
      <c r="AK1784" s="2"/>
      <c r="AN1784" s="2"/>
      <c r="AO1784" s="2"/>
      <c r="AP1784" s="2"/>
      <c r="AQ1784" s="2"/>
      <c r="AS1784" s="2"/>
      <c r="AU1784" s="2"/>
      <c r="AW1784" s="2"/>
      <c r="AX1784" s="6"/>
      <c r="AY1784" s="6"/>
      <c r="AZ1784" s="6"/>
      <c r="BA1784" s="7"/>
    </row>
    <row r="1785" spans="2:53" x14ac:dyDescent="0.4">
      <c r="B1785" s="2"/>
      <c r="C1785" s="2"/>
      <c r="E1785" s="2"/>
      <c r="G1785" s="2"/>
      <c r="H1785" s="2"/>
      <c r="J1785" s="2"/>
      <c r="K1785" s="2"/>
      <c r="M1785" s="2"/>
      <c r="N1785" s="2"/>
      <c r="Q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J1785" s="2"/>
      <c r="AK1785" s="2"/>
      <c r="AN1785" s="2"/>
      <c r="AO1785" s="2"/>
      <c r="AP1785" s="2"/>
      <c r="AQ1785" s="2"/>
      <c r="AS1785" s="2"/>
      <c r="AU1785" s="2"/>
      <c r="AW1785" s="2"/>
      <c r="AX1785" s="6"/>
      <c r="AY1785" s="6"/>
      <c r="AZ1785" s="6"/>
      <c r="BA1785" s="7"/>
    </row>
    <row r="1786" spans="2:53" x14ac:dyDescent="0.4">
      <c r="B1786" s="2"/>
      <c r="C1786" s="2"/>
      <c r="E1786" s="2"/>
      <c r="G1786" s="2"/>
      <c r="H1786" s="2"/>
      <c r="J1786" s="2"/>
      <c r="K1786" s="2"/>
      <c r="M1786" s="2"/>
      <c r="N1786" s="2"/>
      <c r="Q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J1786" s="2"/>
      <c r="AK1786" s="2"/>
      <c r="AN1786" s="2"/>
      <c r="AO1786" s="2"/>
      <c r="AP1786" s="2"/>
      <c r="AQ1786" s="2"/>
      <c r="AS1786" s="2"/>
      <c r="AU1786" s="2"/>
      <c r="AW1786" s="2"/>
      <c r="AX1786" s="6"/>
      <c r="AY1786" s="6"/>
      <c r="AZ1786" s="6"/>
      <c r="BA1786" s="7"/>
    </row>
    <row r="1787" spans="2:53" x14ac:dyDescent="0.4">
      <c r="B1787" s="2"/>
      <c r="C1787" s="2"/>
      <c r="E1787" s="2"/>
      <c r="G1787" s="2"/>
      <c r="H1787" s="2"/>
      <c r="J1787" s="2"/>
      <c r="K1787" s="2"/>
      <c r="M1787" s="2"/>
      <c r="N1787" s="2"/>
      <c r="Q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J1787" s="2"/>
      <c r="AK1787" s="2"/>
      <c r="AN1787" s="2"/>
      <c r="AO1787" s="2"/>
      <c r="AP1787" s="2"/>
      <c r="AQ1787" s="2"/>
      <c r="AS1787" s="2"/>
      <c r="AU1787" s="2"/>
      <c r="AW1787" s="2"/>
      <c r="AX1787" s="6"/>
      <c r="AY1787" s="6"/>
      <c r="AZ1787" s="6"/>
      <c r="BA1787" s="7"/>
    </row>
    <row r="1788" spans="2:53" x14ac:dyDescent="0.4">
      <c r="B1788" s="2"/>
      <c r="C1788" s="2"/>
      <c r="E1788" s="2"/>
      <c r="G1788" s="2"/>
      <c r="H1788" s="2"/>
      <c r="J1788" s="2"/>
      <c r="K1788" s="2"/>
      <c r="M1788" s="2"/>
      <c r="N1788" s="2"/>
      <c r="Q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J1788" s="2"/>
      <c r="AK1788" s="2"/>
      <c r="AN1788" s="2"/>
      <c r="AO1788" s="2"/>
      <c r="AP1788" s="2"/>
      <c r="AQ1788" s="2"/>
      <c r="AS1788" s="2"/>
      <c r="AU1788" s="2"/>
      <c r="AW1788" s="2"/>
      <c r="AX1788" s="6"/>
      <c r="AY1788" s="6"/>
      <c r="AZ1788" s="6"/>
      <c r="BA1788" s="7"/>
    </row>
    <row r="1789" spans="2:53" x14ac:dyDescent="0.4">
      <c r="B1789" s="2"/>
      <c r="C1789" s="2"/>
      <c r="E1789" s="2"/>
      <c r="G1789" s="2"/>
      <c r="H1789" s="2"/>
      <c r="J1789" s="2"/>
      <c r="K1789" s="2"/>
      <c r="M1789" s="2"/>
      <c r="N1789" s="2"/>
      <c r="Q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J1789" s="2"/>
      <c r="AK1789" s="2"/>
      <c r="AN1789" s="2"/>
      <c r="AO1789" s="2"/>
      <c r="AP1789" s="2"/>
      <c r="AQ1789" s="2"/>
      <c r="AS1789" s="2"/>
      <c r="AU1789" s="2"/>
      <c r="AW1789" s="2"/>
      <c r="AX1789" s="6"/>
      <c r="AY1789" s="6"/>
      <c r="AZ1789" s="6"/>
      <c r="BA1789" s="7"/>
    </row>
    <row r="1790" spans="2:53" x14ac:dyDescent="0.4">
      <c r="B1790" s="2"/>
      <c r="C1790" s="2"/>
      <c r="E1790" s="2"/>
      <c r="G1790" s="2"/>
      <c r="H1790" s="2"/>
      <c r="J1790" s="2"/>
      <c r="K1790" s="2"/>
      <c r="M1790" s="2"/>
      <c r="N1790" s="2"/>
      <c r="Q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J1790" s="2"/>
      <c r="AK1790" s="2"/>
      <c r="AN1790" s="2"/>
      <c r="AO1790" s="2"/>
      <c r="AP1790" s="2"/>
      <c r="AQ1790" s="2"/>
      <c r="AS1790" s="2"/>
      <c r="AU1790" s="2"/>
      <c r="AW1790" s="2"/>
      <c r="AX1790" s="6"/>
      <c r="AY1790" s="6"/>
      <c r="AZ1790" s="6"/>
      <c r="BA1790" s="7"/>
    </row>
    <row r="1791" spans="2:53" x14ac:dyDescent="0.4">
      <c r="B1791" s="2"/>
      <c r="C1791" s="2"/>
      <c r="E1791" s="2"/>
      <c r="G1791" s="2"/>
      <c r="H1791" s="2"/>
      <c r="J1791" s="2"/>
      <c r="K1791" s="2"/>
      <c r="M1791" s="2"/>
      <c r="N1791" s="2"/>
      <c r="Q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J1791" s="2"/>
      <c r="AK1791" s="2"/>
      <c r="AN1791" s="2"/>
      <c r="AO1791" s="2"/>
      <c r="AP1791" s="2"/>
      <c r="AQ1791" s="2"/>
      <c r="AS1791" s="2"/>
      <c r="AU1791" s="2"/>
      <c r="AW1791" s="2"/>
      <c r="AX1791" s="6"/>
      <c r="AY1791" s="6"/>
      <c r="AZ1791" s="6"/>
      <c r="BA1791" s="7"/>
    </row>
    <row r="1792" spans="2:53" x14ac:dyDescent="0.4">
      <c r="B1792" s="2"/>
      <c r="C1792" s="2"/>
      <c r="E1792" s="2"/>
      <c r="G1792" s="2"/>
      <c r="H1792" s="2"/>
      <c r="J1792" s="2"/>
      <c r="K1792" s="2"/>
      <c r="M1792" s="2"/>
      <c r="N1792" s="2"/>
      <c r="Q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J1792" s="2"/>
      <c r="AK1792" s="2"/>
      <c r="AN1792" s="2"/>
      <c r="AO1792" s="2"/>
      <c r="AP1792" s="2"/>
      <c r="AQ1792" s="2"/>
      <c r="AS1792" s="2"/>
      <c r="AU1792" s="2"/>
      <c r="AW1792" s="2"/>
      <c r="AX1792" s="6"/>
      <c r="AY1792" s="6"/>
      <c r="AZ1792" s="6"/>
      <c r="BA1792" s="7"/>
    </row>
    <row r="1793" spans="2:53" x14ac:dyDescent="0.4">
      <c r="B1793" s="2"/>
      <c r="C1793" s="2"/>
      <c r="E1793" s="2"/>
      <c r="G1793" s="2"/>
      <c r="H1793" s="2"/>
      <c r="J1793" s="2"/>
      <c r="K1793" s="2"/>
      <c r="M1793" s="2"/>
      <c r="N1793" s="2"/>
      <c r="Q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J1793" s="2"/>
      <c r="AK1793" s="2"/>
      <c r="AN1793" s="2"/>
      <c r="AO1793" s="2"/>
      <c r="AP1793" s="2"/>
      <c r="AQ1793" s="2"/>
      <c r="AS1793" s="2"/>
      <c r="AU1793" s="2"/>
      <c r="AW1793" s="2"/>
      <c r="AX1793" s="6"/>
      <c r="AY1793" s="6"/>
      <c r="AZ1793" s="6"/>
      <c r="BA1793" s="7"/>
    </row>
    <row r="1794" spans="2:53" x14ac:dyDescent="0.4">
      <c r="B1794" s="2"/>
      <c r="C1794" s="2"/>
      <c r="E1794" s="2"/>
      <c r="G1794" s="2"/>
      <c r="H1794" s="2"/>
      <c r="J1794" s="2"/>
      <c r="K1794" s="2"/>
      <c r="M1794" s="2"/>
      <c r="N1794" s="2"/>
      <c r="Q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J1794" s="2"/>
      <c r="AK1794" s="2"/>
      <c r="AN1794" s="2"/>
      <c r="AO1794" s="2"/>
      <c r="AP1794" s="2"/>
      <c r="AQ1794" s="2"/>
      <c r="AS1794" s="2"/>
      <c r="AU1794" s="2"/>
      <c r="AW1794" s="2"/>
      <c r="AX1794" s="6"/>
      <c r="AY1794" s="6"/>
      <c r="AZ1794" s="6"/>
      <c r="BA1794" s="7"/>
    </row>
    <row r="1795" spans="2:53" x14ac:dyDescent="0.4">
      <c r="B1795" s="2"/>
      <c r="C1795" s="2"/>
      <c r="E1795" s="2"/>
      <c r="G1795" s="2"/>
      <c r="H1795" s="2"/>
      <c r="J1795" s="2"/>
      <c r="K1795" s="2"/>
      <c r="M1795" s="2"/>
      <c r="N1795" s="2"/>
      <c r="Q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J1795" s="2"/>
      <c r="AK1795" s="2"/>
      <c r="AN1795" s="2"/>
      <c r="AO1795" s="2"/>
      <c r="AP1795" s="2"/>
      <c r="AQ1795" s="2"/>
      <c r="AS1795" s="2"/>
      <c r="AU1795" s="2"/>
      <c r="AW1795" s="2"/>
      <c r="AX1795" s="6"/>
      <c r="AY1795" s="6"/>
      <c r="AZ1795" s="6"/>
      <c r="BA1795" s="7"/>
    </row>
    <row r="1796" spans="2:53" x14ac:dyDescent="0.4">
      <c r="B1796" s="2"/>
      <c r="C1796" s="2"/>
      <c r="E1796" s="2"/>
      <c r="G1796" s="2"/>
      <c r="H1796" s="2"/>
      <c r="J1796" s="2"/>
      <c r="K1796" s="2"/>
      <c r="M1796" s="2"/>
      <c r="N1796" s="2"/>
      <c r="Q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J1796" s="2"/>
      <c r="AK1796" s="2"/>
      <c r="AN1796" s="2"/>
      <c r="AO1796" s="2"/>
      <c r="AP1796" s="2"/>
      <c r="AQ1796" s="2"/>
      <c r="AS1796" s="2"/>
      <c r="AU1796" s="2"/>
      <c r="AW1796" s="2"/>
      <c r="AX1796" s="6"/>
      <c r="AY1796" s="6"/>
      <c r="AZ1796" s="6"/>
      <c r="BA1796" s="7"/>
    </row>
    <row r="1797" spans="2:53" x14ac:dyDescent="0.4">
      <c r="B1797" s="2"/>
      <c r="C1797" s="2"/>
      <c r="E1797" s="2"/>
      <c r="G1797" s="2"/>
      <c r="H1797" s="2"/>
      <c r="J1797" s="2"/>
      <c r="K1797" s="2"/>
      <c r="M1797" s="2"/>
      <c r="N1797" s="2"/>
      <c r="Q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J1797" s="2"/>
      <c r="AK1797" s="2"/>
      <c r="AN1797" s="2"/>
      <c r="AO1797" s="2"/>
      <c r="AP1797" s="2"/>
      <c r="AQ1797" s="2"/>
      <c r="AS1797" s="2"/>
      <c r="AU1797" s="2"/>
      <c r="AW1797" s="2"/>
      <c r="AX1797" s="6"/>
      <c r="AY1797" s="6"/>
      <c r="AZ1797" s="6"/>
      <c r="BA1797" s="7"/>
    </row>
    <row r="1798" spans="2:53" x14ac:dyDescent="0.4">
      <c r="B1798" s="2"/>
      <c r="C1798" s="2"/>
      <c r="E1798" s="2"/>
      <c r="G1798" s="2"/>
      <c r="H1798" s="2"/>
      <c r="J1798" s="2"/>
      <c r="K1798" s="2"/>
      <c r="M1798" s="2"/>
      <c r="N1798" s="2"/>
      <c r="Q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J1798" s="2"/>
      <c r="AK1798" s="2"/>
      <c r="AN1798" s="2"/>
      <c r="AO1798" s="2"/>
      <c r="AP1798" s="2"/>
      <c r="AQ1798" s="2"/>
      <c r="AS1798" s="2"/>
      <c r="AU1798" s="2"/>
      <c r="AW1798" s="2"/>
      <c r="AX1798" s="6"/>
      <c r="AY1798" s="6"/>
      <c r="AZ1798" s="6"/>
      <c r="BA1798" s="7"/>
    </row>
    <row r="1799" spans="2:53" x14ac:dyDescent="0.4">
      <c r="B1799" s="2"/>
      <c r="C1799" s="2"/>
      <c r="E1799" s="2"/>
      <c r="G1799" s="2"/>
      <c r="H1799" s="2"/>
      <c r="J1799" s="2"/>
      <c r="K1799" s="2"/>
      <c r="M1799" s="2"/>
      <c r="N1799" s="2"/>
      <c r="Q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J1799" s="2"/>
      <c r="AK1799" s="2"/>
      <c r="AN1799" s="2"/>
      <c r="AO1799" s="2"/>
      <c r="AP1799" s="2"/>
      <c r="AQ1799" s="2"/>
      <c r="AS1799" s="2"/>
      <c r="AU1799" s="2"/>
      <c r="AW1799" s="2"/>
      <c r="AX1799" s="6"/>
      <c r="AY1799" s="6"/>
      <c r="AZ1799" s="6"/>
      <c r="BA1799" s="7"/>
    </row>
    <row r="1800" spans="2:53" x14ac:dyDescent="0.4">
      <c r="B1800" s="2"/>
      <c r="C1800" s="2"/>
      <c r="E1800" s="2"/>
      <c r="G1800" s="2"/>
      <c r="H1800" s="2"/>
      <c r="J1800" s="2"/>
      <c r="K1800" s="2"/>
      <c r="M1800" s="2"/>
      <c r="N1800" s="2"/>
      <c r="Q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J1800" s="2"/>
      <c r="AK1800" s="2"/>
      <c r="AN1800" s="2"/>
      <c r="AO1800" s="2"/>
      <c r="AP1800" s="2"/>
      <c r="AQ1800" s="2"/>
      <c r="AS1800" s="2"/>
      <c r="AU1800" s="2"/>
      <c r="AW1800" s="2"/>
      <c r="AX1800" s="6"/>
      <c r="AY1800" s="6"/>
      <c r="AZ1800" s="6"/>
      <c r="BA1800" s="7"/>
    </row>
    <row r="1801" spans="2:53" x14ac:dyDescent="0.4">
      <c r="B1801" s="2"/>
      <c r="C1801" s="2"/>
      <c r="E1801" s="2"/>
      <c r="G1801" s="2"/>
      <c r="H1801" s="2"/>
      <c r="J1801" s="2"/>
      <c r="K1801" s="2"/>
      <c r="M1801" s="2"/>
      <c r="N1801" s="2"/>
      <c r="Q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J1801" s="2"/>
      <c r="AK1801" s="2"/>
      <c r="AN1801" s="2"/>
      <c r="AO1801" s="2"/>
      <c r="AP1801" s="2"/>
      <c r="AQ1801" s="2"/>
      <c r="AS1801" s="2"/>
      <c r="AU1801" s="2"/>
      <c r="AW1801" s="2"/>
      <c r="AX1801" s="6"/>
      <c r="AY1801" s="6"/>
      <c r="AZ1801" s="6"/>
      <c r="BA1801" s="7"/>
    </row>
    <row r="1802" spans="2:53" x14ac:dyDescent="0.4">
      <c r="B1802" s="2"/>
      <c r="C1802" s="2"/>
      <c r="E1802" s="2"/>
      <c r="G1802" s="2"/>
      <c r="H1802" s="2"/>
      <c r="J1802" s="2"/>
      <c r="K1802" s="2"/>
      <c r="M1802" s="2"/>
      <c r="N1802" s="2"/>
      <c r="Q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J1802" s="2"/>
      <c r="AK1802" s="2"/>
      <c r="AN1802" s="2"/>
      <c r="AO1802" s="2"/>
      <c r="AP1802" s="2"/>
      <c r="AQ1802" s="2"/>
      <c r="AS1802" s="2"/>
      <c r="AU1802" s="2"/>
      <c r="AW1802" s="2"/>
      <c r="AX1802" s="6"/>
      <c r="AY1802" s="6"/>
      <c r="AZ1802" s="6"/>
      <c r="BA1802" s="7"/>
    </row>
    <row r="1803" spans="2:53" x14ac:dyDescent="0.4">
      <c r="B1803" s="2"/>
      <c r="C1803" s="2"/>
      <c r="E1803" s="2"/>
      <c r="G1803" s="2"/>
      <c r="H1803" s="2"/>
      <c r="J1803" s="2"/>
      <c r="K1803" s="2"/>
      <c r="M1803" s="2"/>
      <c r="N1803" s="2"/>
      <c r="Q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J1803" s="2"/>
      <c r="AK1803" s="2"/>
      <c r="AN1803" s="2"/>
      <c r="AO1803" s="2"/>
      <c r="AP1803" s="2"/>
      <c r="AQ1803" s="2"/>
      <c r="AS1803" s="2"/>
      <c r="AU1803" s="2"/>
      <c r="AW1803" s="2"/>
      <c r="AX1803" s="6"/>
      <c r="AY1803" s="6"/>
      <c r="AZ1803" s="6"/>
      <c r="BA1803" s="7"/>
    </row>
    <row r="1804" spans="2:53" x14ac:dyDescent="0.4">
      <c r="B1804" s="2"/>
      <c r="C1804" s="2"/>
      <c r="E1804" s="2"/>
      <c r="G1804" s="2"/>
      <c r="H1804" s="2"/>
      <c r="J1804" s="2"/>
      <c r="K1804" s="2"/>
      <c r="M1804" s="2"/>
      <c r="N1804" s="2"/>
      <c r="Q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J1804" s="2"/>
      <c r="AK1804" s="2"/>
      <c r="AN1804" s="2"/>
      <c r="AO1804" s="2"/>
      <c r="AP1804" s="2"/>
      <c r="AQ1804" s="2"/>
      <c r="AS1804" s="2"/>
      <c r="AU1804" s="2"/>
      <c r="AW1804" s="2"/>
      <c r="AX1804" s="6"/>
      <c r="AY1804" s="6"/>
      <c r="AZ1804" s="6"/>
      <c r="BA1804" s="7"/>
    </row>
    <row r="1805" spans="2:53" x14ac:dyDescent="0.4">
      <c r="B1805" s="2"/>
      <c r="C1805" s="2"/>
      <c r="E1805" s="2"/>
      <c r="G1805" s="2"/>
      <c r="H1805" s="2"/>
      <c r="J1805" s="2"/>
      <c r="K1805" s="2"/>
      <c r="M1805" s="2"/>
      <c r="N1805" s="2"/>
      <c r="Q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J1805" s="2"/>
      <c r="AK1805" s="2"/>
      <c r="AN1805" s="2"/>
      <c r="AO1805" s="2"/>
      <c r="AP1805" s="2"/>
      <c r="AQ1805" s="2"/>
      <c r="AS1805" s="2"/>
      <c r="AU1805" s="2"/>
      <c r="AW1805" s="2"/>
      <c r="AX1805" s="6"/>
      <c r="AY1805" s="6"/>
      <c r="AZ1805" s="6"/>
      <c r="BA1805" s="7"/>
    </row>
    <row r="1806" spans="2:53" x14ac:dyDescent="0.4">
      <c r="B1806" s="2"/>
      <c r="C1806" s="2"/>
      <c r="E1806" s="2"/>
      <c r="G1806" s="2"/>
      <c r="H1806" s="2"/>
      <c r="J1806" s="2"/>
      <c r="K1806" s="2"/>
      <c r="M1806" s="2"/>
      <c r="N1806" s="2"/>
      <c r="Q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J1806" s="2"/>
      <c r="AK1806" s="2"/>
      <c r="AN1806" s="2"/>
      <c r="AO1806" s="2"/>
      <c r="AP1806" s="2"/>
      <c r="AQ1806" s="2"/>
      <c r="AS1806" s="2"/>
      <c r="AU1806" s="2"/>
      <c r="AW1806" s="2"/>
      <c r="AX1806" s="6"/>
      <c r="AY1806" s="6"/>
      <c r="AZ1806" s="6"/>
      <c r="BA1806" s="7"/>
    </row>
    <row r="1807" spans="2:53" x14ac:dyDescent="0.4">
      <c r="B1807" s="2"/>
      <c r="C1807" s="2"/>
      <c r="E1807" s="2"/>
      <c r="G1807" s="2"/>
      <c r="H1807" s="2"/>
      <c r="J1807" s="2"/>
      <c r="K1807" s="2"/>
      <c r="M1807" s="2"/>
      <c r="N1807" s="2"/>
      <c r="Q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J1807" s="2"/>
      <c r="AK1807" s="2"/>
      <c r="AN1807" s="2"/>
      <c r="AO1807" s="2"/>
      <c r="AP1807" s="2"/>
      <c r="AQ1807" s="2"/>
      <c r="AS1807" s="2"/>
      <c r="AU1807" s="2"/>
      <c r="AW1807" s="2"/>
      <c r="AX1807" s="6"/>
      <c r="AY1807" s="6"/>
      <c r="AZ1807" s="6"/>
      <c r="BA1807" s="7"/>
    </row>
    <row r="1808" spans="2:53" x14ac:dyDescent="0.4">
      <c r="B1808" s="2"/>
      <c r="C1808" s="2"/>
      <c r="E1808" s="2"/>
      <c r="G1808" s="2"/>
      <c r="H1808" s="2"/>
      <c r="J1808" s="2"/>
      <c r="K1808" s="2"/>
      <c r="M1808" s="2"/>
      <c r="N1808" s="2"/>
      <c r="Q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J1808" s="2"/>
      <c r="AK1808" s="2"/>
      <c r="AN1808" s="2"/>
      <c r="AO1808" s="2"/>
      <c r="AP1808" s="2"/>
      <c r="AQ1808" s="2"/>
      <c r="AS1808" s="2"/>
      <c r="AU1808" s="2"/>
      <c r="AW1808" s="2"/>
      <c r="AX1808" s="6"/>
      <c r="AY1808" s="6"/>
      <c r="AZ1808" s="6"/>
      <c r="BA1808" s="7"/>
    </row>
    <row r="1809" spans="2:53" x14ac:dyDescent="0.4">
      <c r="B1809" s="2"/>
      <c r="C1809" s="2"/>
      <c r="E1809" s="2"/>
      <c r="G1809" s="2"/>
      <c r="H1809" s="2"/>
      <c r="J1809" s="2"/>
      <c r="K1809" s="2"/>
      <c r="M1809" s="2"/>
      <c r="N1809" s="2"/>
      <c r="Q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J1809" s="2"/>
      <c r="AK1809" s="2"/>
      <c r="AN1809" s="2"/>
      <c r="AO1809" s="2"/>
      <c r="AP1809" s="2"/>
      <c r="AQ1809" s="2"/>
      <c r="AS1809" s="2"/>
      <c r="AU1809" s="2"/>
      <c r="AW1809" s="2"/>
      <c r="AX1809" s="6"/>
      <c r="AY1809" s="6"/>
      <c r="AZ1809" s="6"/>
      <c r="BA1809" s="7"/>
    </row>
    <row r="1810" spans="2:53" x14ac:dyDescent="0.4">
      <c r="B1810" s="2"/>
      <c r="C1810" s="2"/>
      <c r="E1810" s="2"/>
      <c r="G1810" s="2"/>
      <c r="H1810" s="2"/>
      <c r="J1810" s="2"/>
      <c r="K1810" s="2"/>
      <c r="M1810" s="2"/>
      <c r="N1810" s="2"/>
      <c r="Q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J1810" s="2"/>
      <c r="AK1810" s="2"/>
      <c r="AN1810" s="2"/>
      <c r="AO1810" s="2"/>
      <c r="AP1810" s="2"/>
      <c r="AQ1810" s="2"/>
      <c r="AS1810" s="2"/>
      <c r="AU1810" s="2"/>
      <c r="AW1810" s="2"/>
      <c r="AX1810" s="6"/>
      <c r="AY1810" s="6"/>
      <c r="AZ1810" s="6"/>
      <c r="BA1810" s="7"/>
    </row>
    <row r="1811" spans="2:53" x14ac:dyDescent="0.4">
      <c r="B1811" s="2"/>
      <c r="C1811" s="2"/>
      <c r="E1811" s="2"/>
      <c r="G1811" s="2"/>
      <c r="H1811" s="2"/>
      <c r="J1811" s="2"/>
      <c r="K1811" s="2"/>
      <c r="M1811" s="2"/>
      <c r="N1811" s="2"/>
      <c r="Q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J1811" s="2"/>
      <c r="AK1811" s="2"/>
      <c r="AN1811" s="2"/>
      <c r="AO1811" s="2"/>
      <c r="AP1811" s="2"/>
      <c r="AQ1811" s="2"/>
      <c r="AS1811" s="2"/>
      <c r="AU1811" s="2"/>
      <c r="AW1811" s="2"/>
      <c r="AX1811" s="6"/>
      <c r="AY1811" s="6"/>
      <c r="AZ1811" s="6"/>
      <c r="BA1811" s="7"/>
    </row>
    <row r="1812" spans="2:53" x14ac:dyDescent="0.4">
      <c r="B1812" s="2"/>
      <c r="C1812" s="2"/>
      <c r="E1812" s="2"/>
      <c r="G1812" s="2"/>
      <c r="H1812" s="2"/>
      <c r="J1812" s="2"/>
      <c r="K1812" s="2"/>
      <c r="M1812" s="2"/>
      <c r="N1812" s="2"/>
      <c r="Q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J1812" s="2"/>
      <c r="AK1812" s="2"/>
      <c r="AN1812" s="2"/>
      <c r="AO1812" s="2"/>
      <c r="AP1812" s="2"/>
      <c r="AQ1812" s="2"/>
      <c r="AS1812" s="2"/>
      <c r="AU1812" s="2"/>
      <c r="AW1812" s="2"/>
      <c r="AX1812" s="6"/>
      <c r="AY1812" s="6"/>
      <c r="AZ1812" s="6"/>
      <c r="BA1812" s="7"/>
    </row>
    <row r="1813" spans="2:53" x14ac:dyDescent="0.4">
      <c r="B1813" s="2"/>
      <c r="C1813" s="2"/>
      <c r="E1813" s="2"/>
      <c r="G1813" s="2"/>
      <c r="H1813" s="2"/>
      <c r="J1813" s="2"/>
      <c r="K1813" s="2"/>
      <c r="M1813" s="2"/>
      <c r="N1813" s="2"/>
      <c r="Q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J1813" s="2"/>
      <c r="AK1813" s="2"/>
      <c r="AN1813" s="2"/>
      <c r="AO1813" s="2"/>
      <c r="AP1813" s="2"/>
      <c r="AQ1813" s="2"/>
      <c r="AS1813" s="2"/>
      <c r="AU1813" s="2"/>
      <c r="AW1813" s="2"/>
      <c r="AX1813" s="6"/>
      <c r="AY1813" s="6"/>
      <c r="AZ1813" s="6"/>
      <c r="BA1813" s="7"/>
    </row>
    <row r="1814" spans="2:53" x14ac:dyDescent="0.4">
      <c r="B1814" s="2"/>
      <c r="C1814" s="2"/>
      <c r="E1814" s="2"/>
      <c r="G1814" s="2"/>
      <c r="H1814" s="2"/>
      <c r="J1814" s="2"/>
      <c r="K1814" s="2"/>
      <c r="M1814" s="2"/>
      <c r="N1814" s="2"/>
      <c r="Q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J1814" s="2"/>
      <c r="AK1814" s="2"/>
      <c r="AN1814" s="2"/>
      <c r="AO1814" s="2"/>
      <c r="AP1814" s="2"/>
      <c r="AQ1814" s="2"/>
      <c r="AS1814" s="2"/>
      <c r="AU1814" s="2"/>
      <c r="AW1814" s="2"/>
      <c r="AX1814" s="6"/>
      <c r="AY1814" s="6"/>
      <c r="AZ1814" s="6"/>
      <c r="BA1814" s="7"/>
    </row>
    <row r="1815" spans="2:53" x14ac:dyDescent="0.4">
      <c r="B1815" s="2"/>
      <c r="C1815" s="2"/>
      <c r="E1815" s="2"/>
      <c r="G1815" s="2"/>
      <c r="H1815" s="2"/>
      <c r="J1815" s="2"/>
      <c r="K1815" s="2"/>
      <c r="M1815" s="2"/>
      <c r="N1815" s="2"/>
      <c r="Q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J1815" s="2"/>
      <c r="AK1815" s="2"/>
      <c r="AN1815" s="2"/>
      <c r="AO1815" s="2"/>
      <c r="AP1815" s="2"/>
      <c r="AQ1815" s="2"/>
      <c r="AS1815" s="2"/>
      <c r="AU1815" s="2"/>
      <c r="AW1815" s="2"/>
      <c r="AX1815" s="6"/>
      <c r="AY1815" s="6"/>
      <c r="AZ1815" s="6"/>
      <c r="BA1815" s="7"/>
    </row>
    <row r="1816" spans="2:53" x14ac:dyDescent="0.4">
      <c r="B1816" s="2"/>
      <c r="C1816" s="2"/>
      <c r="E1816" s="2"/>
      <c r="G1816" s="2"/>
      <c r="H1816" s="2"/>
      <c r="J1816" s="2"/>
      <c r="K1816" s="2"/>
      <c r="M1816" s="2"/>
      <c r="N1816" s="2"/>
      <c r="Q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J1816" s="2"/>
      <c r="AK1816" s="2"/>
      <c r="AN1816" s="2"/>
      <c r="AO1816" s="2"/>
      <c r="AP1816" s="2"/>
      <c r="AQ1816" s="2"/>
      <c r="AS1816" s="2"/>
      <c r="AU1816" s="2"/>
      <c r="AW1816" s="2"/>
      <c r="AX1816" s="6"/>
      <c r="AY1816" s="6"/>
      <c r="AZ1816" s="6"/>
      <c r="BA1816" s="7"/>
    </row>
    <row r="1817" spans="2:53" x14ac:dyDescent="0.4">
      <c r="B1817" s="2"/>
      <c r="C1817" s="2"/>
      <c r="E1817" s="2"/>
      <c r="G1817" s="2"/>
      <c r="H1817" s="2"/>
      <c r="J1817" s="2"/>
      <c r="K1817" s="2"/>
      <c r="M1817" s="2"/>
      <c r="N1817" s="2"/>
      <c r="Q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J1817" s="2"/>
      <c r="AK1817" s="2"/>
      <c r="AN1817" s="2"/>
      <c r="AO1817" s="2"/>
      <c r="AP1817" s="2"/>
      <c r="AQ1817" s="2"/>
      <c r="AS1817" s="2"/>
      <c r="AU1817" s="2"/>
      <c r="AW1817" s="2"/>
      <c r="AX1817" s="6"/>
      <c r="AY1817" s="6"/>
      <c r="AZ1817" s="6"/>
      <c r="BA1817" s="7"/>
    </row>
    <row r="1818" spans="2:53" x14ac:dyDescent="0.4">
      <c r="B1818" s="2"/>
      <c r="C1818" s="2"/>
      <c r="E1818" s="2"/>
      <c r="G1818" s="2"/>
      <c r="H1818" s="2"/>
      <c r="J1818" s="2"/>
      <c r="K1818" s="2"/>
      <c r="M1818" s="2"/>
      <c r="N1818" s="2"/>
      <c r="Q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J1818" s="2"/>
      <c r="AK1818" s="2"/>
      <c r="AN1818" s="2"/>
      <c r="AO1818" s="2"/>
      <c r="AP1818" s="2"/>
      <c r="AQ1818" s="2"/>
      <c r="AS1818" s="2"/>
      <c r="AU1818" s="2"/>
      <c r="AW1818" s="2"/>
      <c r="AX1818" s="6"/>
      <c r="AY1818" s="6"/>
      <c r="AZ1818" s="6"/>
      <c r="BA1818" s="7"/>
    </row>
    <row r="1819" spans="2:53" x14ac:dyDescent="0.4">
      <c r="B1819" s="2"/>
      <c r="C1819" s="2"/>
      <c r="E1819" s="2"/>
      <c r="G1819" s="2"/>
      <c r="H1819" s="2"/>
      <c r="J1819" s="2"/>
      <c r="K1819" s="2"/>
      <c r="M1819" s="2"/>
      <c r="N1819" s="2"/>
      <c r="Q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J1819" s="2"/>
      <c r="AK1819" s="2"/>
      <c r="AN1819" s="2"/>
      <c r="AO1819" s="2"/>
      <c r="AP1819" s="2"/>
      <c r="AQ1819" s="2"/>
      <c r="AS1819" s="2"/>
      <c r="AU1819" s="2"/>
      <c r="AW1819" s="2"/>
      <c r="AX1819" s="6"/>
      <c r="AY1819" s="6"/>
      <c r="AZ1819" s="6"/>
      <c r="BA1819" s="7"/>
    </row>
    <row r="1820" spans="2:53" x14ac:dyDescent="0.4">
      <c r="B1820" s="2"/>
      <c r="C1820" s="2"/>
      <c r="E1820" s="2"/>
      <c r="G1820" s="2"/>
      <c r="H1820" s="2"/>
      <c r="J1820" s="2"/>
      <c r="K1820" s="2"/>
      <c r="M1820" s="2"/>
      <c r="N1820" s="2"/>
      <c r="Q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J1820" s="2"/>
      <c r="AK1820" s="2"/>
      <c r="AN1820" s="2"/>
      <c r="AO1820" s="2"/>
      <c r="AP1820" s="2"/>
      <c r="AQ1820" s="2"/>
      <c r="AS1820" s="2"/>
      <c r="AU1820" s="2"/>
      <c r="AW1820" s="2"/>
      <c r="AX1820" s="6"/>
      <c r="AY1820" s="6"/>
      <c r="AZ1820" s="6"/>
      <c r="BA1820" s="7"/>
    </row>
    <row r="1821" spans="2:53" x14ac:dyDescent="0.4">
      <c r="B1821" s="2"/>
      <c r="C1821" s="2"/>
      <c r="E1821" s="2"/>
      <c r="G1821" s="2"/>
      <c r="H1821" s="2"/>
      <c r="J1821" s="2"/>
      <c r="K1821" s="2"/>
      <c r="M1821" s="2"/>
      <c r="N1821" s="2"/>
      <c r="Q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J1821" s="2"/>
      <c r="AK1821" s="2"/>
      <c r="AN1821" s="2"/>
      <c r="AO1821" s="2"/>
      <c r="AP1821" s="2"/>
      <c r="AQ1821" s="2"/>
      <c r="AS1821" s="2"/>
      <c r="AU1821" s="2"/>
      <c r="AW1821" s="2"/>
      <c r="AX1821" s="6"/>
      <c r="AY1821" s="6"/>
      <c r="AZ1821" s="6"/>
      <c r="BA1821" s="7"/>
    </row>
    <row r="1822" spans="2:53" x14ac:dyDescent="0.4">
      <c r="B1822" s="2"/>
      <c r="C1822" s="2"/>
      <c r="E1822" s="2"/>
      <c r="G1822" s="2"/>
      <c r="H1822" s="2"/>
      <c r="J1822" s="2"/>
      <c r="K1822" s="2"/>
      <c r="M1822" s="2"/>
      <c r="N1822" s="2"/>
      <c r="Q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J1822" s="2"/>
      <c r="AK1822" s="2"/>
      <c r="AN1822" s="2"/>
      <c r="AO1822" s="2"/>
      <c r="AP1822" s="2"/>
      <c r="AQ1822" s="2"/>
      <c r="AS1822" s="2"/>
      <c r="AU1822" s="2"/>
      <c r="AW1822" s="2"/>
      <c r="AX1822" s="6"/>
      <c r="AY1822" s="6"/>
      <c r="AZ1822" s="6"/>
      <c r="BA1822" s="7"/>
    </row>
    <row r="1823" spans="2:53" x14ac:dyDescent="0.4">
      <c r="B1823" s="2"/>
      <c r="C1823" s="2"/>
      <c r="E1823" s="2"/>
      <c r="G1823" s="2"/>
      <c r="H1823" s="2"/>
      <c r="J1823" s="2"/>
      <c r="K1823" s="2"/>
      <c r="M1823" s="2"/>
      <c r="N1823" s="2"/>
      <c r="Q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J1823" s="2"/>
      <c r="AK1823" s="2"/>
      <c r="AN1823" s="2"/>
      <c r="AO1823" s="2"/>
      <c r="AP1823" s="2"/>
      <c r="AQ1823" s="2"/>
      <c r="AS1823" s="2"/>
      <c r="AU1823" s="2"/>
      <c r="AW1823" s="2"/>
      <c r="AX1823" s="6"/>
      <c r="AY1823" s="6"/>
      <c r="AZ1823" s="6"/>
      <c r="BA1823" s="7"/>
    </row>
    <row r="1824" spans="2:53" x14ac:dyDescent="0.4">
      <c r="B1824" s="2"/>
      <c r="C1824" s="2"/>
      <c r="E1824" s="2"/>
      <c r="G1824" s="2"/>
      <c r="H1824" s="2"/>
      <c r="J1824" s="2"/>
      <c r="K1824" s="2"/>
      <c r="M1824" s="2"/>
      <c r="N1824" s="2"/>
      <c r="Q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J1824" s="2"/>
      <c r="AK1824" s="2"/>
      <c r="AN1824" s="2"/>
      <c r="AO1824" s="2"/>
      <c r="AP1824" s="2"/>
      <c r="AQ1824" s="2"/>
      <c r="AS1824" s="2"/>
      <c r="AU1824" s="2"/>
      <c r="AW1824" s="2"/>
      <c r="AX1824" s="6"/>
      <c r="AY1824" s="6"/>
      <c r="AZ1824" s="6"/>
      <c r="BA1824" s="7"/>
    </row>
    <row r="1825" spans="2:53" x14ac:dyDescent="0.4">
      <c r="B1825" s="2"/>
      <c r="C1825" s="2"/>
      <c r="E1825" s="2"/>
      <c r="G1825" s="2"/>
      <c r="H1825" s="2"/>
      <c r="J1825" s="2"/>
      <c r="K1825" s="2"/>
      <c r="M1825" s="2"/>
      <c r="N1825" s="2"/>
      <c r="Q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J1825" s="2"/>
      <c r="AK1825" s="2"/>
      <c r="AN1825" s="2"/>
      <c r="AO1825" s="2"/>
      <c r="AP1825" s="2"/>
      <c r="AQ1825" s="2"/>
      <c r="AS1825" s="2"/>
      <c r="AU1825" s="2"/>
      <c r="AW1825" s="2"/>
      <c r="AX1825" s="6"/>
      <c r="AY1825" s="6"/>
      <c r="AZ1825" s="6"/>
      <c r="BA1825" s="7"/>
    </row>
    <row r="1826" spans="2:53" x14ac:dyDescent="0.4">
      <c r="B1826" s="2"/>
      <c r="C1826" s="2"/>
      <c r="E1826" s="2"/>
      <c r="G1826" s="2"/>
      <c r="H1826" s="2"/>
      <c r="J1826" s="2"/>
      <c r="K1826" s="2"/>
      <c r="M1826" s="2"/>
      <c r="N1826" s="2"/>
      <c r="Q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J1826" s="2"/>
      <c r="AK1826" s="2"/>
      <c r="AN1826" s="2"/>
      <c r="AO1826" s="2"/>
      <c r="AP1826" s="2"/>
      <c r="AQ1826" s="2"/>
      <c r="AS1826" s="2"/>
      <c r="AU1826" s="2"/>
      <c r="AW1826" s="2"/>
      <c r="AX1826" s="6"/>
      <c r="AY1826" s="6"/>
      <c r="AZ1826" s="6"/>
      <c r="BA1826" s="7"/>
    </row>
    <row r="1827" spans="2:53" x14ac:dyDescent="0.4">
      <c r="B1827" s="2"/>
      <c r="C1827" s="2"/>
      <c r="E1827" s="2"/>
      <c r="G1827" s="2"/>
      <c r="H1827" s="2"/>
      <c r="J1827" s="2"/>
      <c r="K1827" s="2"/>
      <c r="M1827" s="2"/>
      <c r="N1827" s="2"/>
      <c r="Q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J1827" s="2"/>
      <c r="AK1827" s="2"/>
      <c r="AN1827" s="2"/>
      <c r="AO1827" s="2"/>
      <c r="AP1827" s="2"/>
      <c r="AQ1827" s="2"/>
      <c r="AS1827" s="2"/>
      <c r="AU1827" s="2"/>
      <c r="AW1827" s="2"/>
      <c r="AX1827" s="6"/>
      <c r="AY1827" s="6"/>
      <c r="AZ1827" s="6"/>
      <c r="BA1827" s="7"/>
    </row>
    <row r="1828" spans="2:53" x14ac:dyDescent="0.4">
      <c r="B1828" s="2"/>
      <c r="C1828" s="2"/>
      <c r="E1828" s="2"/>
      <c r="G1828" s="2"/>
      <c r="H1828" s="2"/>
      <c r="J1828" s="2"/>
      <c r="K1828" s="2"/>
      <c r="M1828" s="2"/>
      <c r="N1828" s="2"/>
      <c r="Q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J1828" s="2"/>
      <c r="AK1828" s="2"/>
      <c r="AN1828" s="2"/>
      <c r="AO1828" s="2"/>
      <c r="AP1828" s="2"/>
      <c r="AQ1828" s="2"/>
      <c r="AS1828" s="2"/>
      <c r="AU1828" s="2"/>
      <c r="AW1828" s="2"/>
      <c r="AX1828" s="6"/>
      <c r="AY1828" s="6"/>
      <c r="AZ1828" s="6"/>
      <c r="BA1828" s="7"/>
    </row>
    <row r="1829" spans="2:53" x14ac:dyDescent="0.4">
      <c r="B1829" s="2"/>
      <c r="C1829" s="2"/>
      <c r="E1829" s="2"/>
      <c r="G1829" s="2"/>
      <c r="H1829" s="2"/>
      <c r="J1829" s="2"/>
      <c r="K1829" s="2"/>
      <c r="M1829" s="2"/>
      <c r="N1829" s="2"/>
      <c r="Q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J1829" s="2"/>
      <c r="AK1829" s="2"/>
      <c r="AN1829" s="2"/>
      <c r="AO1829" s="2"/>
      <c r="AP1829" s="2"/>
      <c r="AQ1829" s="2"/>
      <c r="AS1829" s="2"/>
      <c r="AU1829" s="2"/>
      <c r="AW1829" s="2"/>
      <c r="AX1829" s="6"/>
      <c r="AY1829" s="6"/>
      <c r="AZ1829" s="6"/>
      <c r="BA1829" s="7"/>
    </row>
    <row r="1830" spans="2:53" x14ac:dyDescent="0.4">
      <c r="B1830" s="2"/>
      <c r="C1830" s="2"/>
      <c r="E1830" s="2"/>
      <c r="G1830" s="2"/>
      <c r="H1830" s="2"/>
      <c r="J1830" s="2"/>
      <c r="K1830" s="2"/>
      <c r="M1830" s="2"/>
      <c r="N1830" s="2"/>
      <c r="Q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J1830" s="2"/>
      <c r="AK1830" s="2"/>
      <c r="AN1830" s="2"/>
      <c r="AO1830" s="2"/>
      <c r="AP1830" s="2"/>
      <c r="AQ1830" s="2"/>
      <c r="AS1830" s="2"/>
      <c r="AU1830" s="2"/>
      <c r="AW1830" s="2"/>
      <c r="AX1830" s="6"/>
      <c r="AY1830" s="6"/>
      <c r="AZ1830" s="6"/>
      <c r="BA1830" s="7"/>
    </row>
    <row r="1831" spans="2:53" x14ac:dyDescent="0.4">
      <c r="B1831" s="2"/>
      <c r="C1831" s="2"/>
      <c r="E1831" s="2"/>
      <c r="G1831" s="2"/>
      <c r="H1831" s="2"/>
      <c r="J1831" s="2"/>
      <c r="K1831" s="2"/>
      <c r="M1831" s="2"/>
      <c r="N1831" s="2"/>
      <c r="Q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J1831" s="2"/>
      <c r="AK1831" s="2"/>
      <c r="AN1831" s="2"/>
      <c r="AO1831" s="2"/>
      <c r="AP1831" s="2"/>
      <c r="AQ1831" s="2"/>
      <c r="AS1831" s="2"/>
      <c r="AU1831" s="2"/>
      <c r="AW1831" s="2"/>
      <c r="AX1831" s="6"/>
      <c r="AY1831" s="6"/>
      <c r="AZ1831" s="6"/>
      <c r="BA1831" s="7"/>
    </row>
    <row r="1832" spans="2:53" x14ac:dyDescent="0.4">
      <c r="B1832" s="2"/>
      <c r="C1832" s="2"/>
      <c r="E1832" s="2"/>
      <c r="G1832" s="2"/>
      <c r="H1832" s="2"/>
      <c r="J1832" s="2"/>
      <c r="K1832" s="2"/>
      <c r="M1832" s="2"/>
      <c r="N1832" s="2"/>
      <c r="Q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J1832" s="2"/>
      <c r="AK1832" s="2"/>
      <c r="AN1832" s="2"/>
      <c r="AO1832" s="2"/>
      <c r="AP1832" s="2"/>
      <c r="AQ1832" s="2"/>
      <c r="AS1832" s="2"/>
      <c r="AU1832" s="2"/>
      <c r="AW1832" s="2"/>
      <c r="AX1832" s="6"/>
      <c r="AY1832" s="6"/>
      <c r="AZ1832" s="6"/>
      <c r="BA1832" s="7"/>
    </row>
    <row r="1833" spans="2:53" x14ac:dyDescent="0.4">
      <c r="B1833" s="2"/>
      <c r="C1833" s="2"/>
      <c r="E1833" s="2"/>
      <c r="G1833" s="2"/>
      <c r="H1833" s="2"/>
      <c r="J1833" s="2"/>
      <c r="K1833" s="2"/>
      <c r="M1833" s="2"/>
      <c r="N1833" s="2"/>
      <c r="Q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J1833" s="2"/>
      <c r="AK1833" s="2"/>
      <c r="AN1833" s="2"/>
      <c r="AO1833" s="2"/>
      <c r="AP1833" s="2"/>
      <c r="AQ1833" s="2"/>
      <c r="AS1833" s="2"/>
      <c r="AU1833" s="2"/>
      <c r="AW1833" s="2"/>
      <c r="AX1833" s="6"/>
      <c r="AY1833" s="6"/>
      <c r="AZ1833" s="6"/>
      <c r="BA1833" s="7"/>
    </row>
    <row r="1834" spans="2:53" x14ac:dyDescent="0.4">
      <c r="B1834" s="2"/>
      <c r="C1834" s="2"/>
      <c r="E1834" s="2"/>
      <c r="G1834" s="2"/>
      <c r="H1834" s="2"/>
      <c r="J1834" s="2"/>
      <c r="K1834" s="2"/>
      <c r="M1834" s="2"/>
      <c r="N1834" s="2"/>
      <c r="Q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J1834" s="2"/>
      <c r="AK1834" s="2"/>
      <c r="AN1834" s="2"/>
      <c r="AO1834" s="2"/>
      <c r="AP1834" s="2"/>
      <c r="AQ1834" s="2"/>
      <c r="AS1834" s="2"/>
      <c r="AU1834" s="2"/>
      <c r="AW1834" s="2"/>
      <c r="AX1834" s="6"/>
      <c r="AY1834" s="6"/>
      <c r="AZ1834" s="6"/>
      <c r="BA1834" s="7"/>
    </row>
    <row r="1835" spans="2:53" x14ac:dyDescent="0.4">
      <c r="B1835" s="2"/>
      <c r="C1835" s="2"/>
      <c r="E1835" s="2"/>
      <c r="G1835" s="2"/>
      <c r="H1835" s="2"/>
      <c r="J1835" s="2"/>
      <c r="K1835" s="2"/>
      <c r="M1835" s="2"/>
      <c r="N1835" s="2"/>
      <c r="Q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J1835" s="2"/>
      <c r="AK1835" s="2"/>
      <c r="AN1835" s="2"/>
      <c r="AO1835" s="2"/>
      <c r="AP1835" s="2"/>
      <c r="AQ1835" s="2"/>
      <c r="AS1835" s="2"/>
      <c r="AU1835" s="2"/>
      <c r="AW1835" s="2"/>
      <c r="AX1835" s="6"/>
      <c r="AY1835" s="6"/>
      <c r="AZ1835" s="6"/>
      <c r="BA1835" s="7"/>
    </row>
    <row r="1836" spans="2:53" x14ac:dyDescent="0.4">
      <c r="B1836" s="2"/>
      <c r="C1836" s="2"/>
      <c r="E1836" s="2"/>
      <c r="G1836" s="2"/>
      <c r="H1836" s="2"/>
      <c r="J1836" s="2"/>
      <c r="K1836" s="2"/>
      <c r="M1836" s="2"/>
      <c r="N1836" s="2"/>
      <c r="Q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J1836" s="2"/>
      <c r="AK1836" s="2"/>
      <c r="AN1836" s="2"/>
      <c r="AO1836" s="2"/>
      <c r="AP1836" s="2"/>
      <c r="AQ1836" s="2"/>
      <c r="AS1836" s="2"/>
      <c r="AU1836" s="2"/>
      <c r="AW1836" s="2"/>
      <c r="AX1836" s="6"/>
      <c r="AY1836" s="6"/>
      <c r="AZ1836" s="6"/>
      <c r="BA1836" s="7"/>
    </row>
    <row r="1837" spans="2:53" x14ac:dyDescent="0.4">
      <c r="B1837" s="2"/>
      <c r="C1837" s="2"/>
      <c r="E1837" s="2"/>
      <c r="G1837" s="2"/>
      <c r="H1837" s="2"/>
      <c r="J1837" s="2"/>
      <c r="K1837" s="2"/>
      <c r="M1837" s="2"/>
      <c r="N1837" s="2"/>
      <c r="Q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J1837" s="2"/>
      <c r="AK1837" s="2"/>
      <c r="AN1837" s="2"/>
      <c r="AO1837" s="2"/>
      <c r="AP1837" s="2"/>
      <c r="AQ1837" s="2"/>
      <c r="AS1837" s="2"/>
      <c r="AU1837" s="2"/>
      <c r="AW1837" s="2"/>
      <c r="AX1837" s="6"/>
      <c r="AY1837" s="6"/>
      <c r="AZ1837" s="6"/>
      <c r="BA1837" s="7"/>
    </row>
    <row r="1838" spans="2:53" x14ac:dyDescent="0.4">
      <c r="B1838" s="2"/>
      <c r="C1838" s="2"/>
      <c r="E1838" s="2"/>
      <c r="G1838" s="2"/>
      <c r="H1838" s="2"/>
      <c r="J1838" s="2"/>
      <c r="K1838" s="2"/>
      <c r="M1838" s="2"/>
      <c r="N1838" s="2"/>
      <c r="Q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J1838" s="2"/>
      <c r="AK1838" s="2"/>
      <c r="AN1838" s="2"/>
      <c r="AO1838" s="2"/>
      <c r="AP1838" s="2"/>
      <c r="AQ1838" s="2"/>
      <c r="AS1838" s="2"/>
      <c r="AU1838" s="2"/>
      <c r="AW1838" s="2"/>
      <c r="AX1838" s="6"/>
      <c r="AY1838" s="6"/>
      <c r="AZ1838" s="6"/>
      <c r="BA1838" s="7"/>
    </row>
    <row r="1839" spans="2:53" x14ac:dyDescent="0.4">
      <c r="B1839" s="2"/>
      <c r="C1839" s="2"/>
      <c r="E1839" s="2"/>
      <c r="G1839" s="2"/>
      <c r="H1839" s="2"/>
      <c r="J1839" s="2"/>
      <c r="K1839" s="2"/>
      <c r="M1839" s="2"/>
      <c r="N1839" s="2"/>
      <c r="Q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J1839" s="2"/>
      <c r="AK1839" s="2"/>
      <c r="AN1839" s="2"/>
      <c r="AO1839" s="2"/>
      <c r="AP1839" s="2"/>
      <c r="AQ1839" s="2"/>
      <c r="AS1839" s="2"/>
      <c r="AU1839" s="2"/>
      <c r="AW1839" s="2"/>
      <c r="AX1839" s="6"/>
      <c r="AY1839" s="6"/>
      <c r="AZ1839" s="6"/>
      <c r="BA1839" s="7"/>
    </row>
    <row r="1840" spans="2:53" x14ac:dyDescent="0.4">
      <c r="B1840" s="2"/>
      <c r="C1840" s="2"/>
      <c r="E1840" s="2"/>
      <c r="G1840" s="2"/>
      <c r="H1840" s="2"/>
      <c r="J1840" s="2"/>
      <c r="K1840" s="2"/>
      <c r="M1840" s="2"/>
      <c r="N1840" s="2"/>
      <c r="Q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J1840" s="2"/>
      <c r="AK1840" s="2"/>
      <c r="AN1840" s="2"/>
      <c r="AO1840" s="2"/>
      <c r="AP1840" s="2"/>
      <c r="AQ1840" s="2"/>
      <c r="AS1840" s="2"/>
      <c r="AU1840" s="2"/>
      <c r="AW1840" s="2"/>
      <c r="AX1840" s="6"/>
      <c r="AY1840" s="6"/>
      <c r="AZ1840" s="6"/>
      <c r="BA1840" s="7"/>
    </row>
    <row r="1841" spans="2:53" x14ac:dyDescent="0.4">
      <c r="B1841" s="2"/>
      <c r="C1841" s="2"/>
      <c r="E1841" s="2"/>
      <c r="G1841" s="2"/>
      <c r="H1841" s="2"/>
      <c r="J1841" s="2"/>
      <c r="K1841" s="2"/>
      <c r="M1841" s="2"/>
      <c r="N1841" s="2"/>
      <c r="Q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J1841" s="2"/>
      <c r="AK1841" s="2"/>
      <c r="AN1841" s="2"/>
      <c r="AO1841" s="2"/>
      <c r="AP1841" s="2"/>
      <c r="AQ1841" s="2"/>
      <c r="AS1841" s="2"/>
      <c r="AU1841" s="2"/>
      <c r="AW1841" s="2"/>
      <c r="AX1841" s="6"/>
      <c r="AY1841" s="6"/>
      <c r="AZ1841" s="6"/>
      <c r="BA1841" s="7"/>
    </row>
    <row r="1842" spans="2:53" x14ac:dyDescent="0.4">
      <c r="B1842" s="2"/>
      <c r="C1842" s="2"/>
      <c r="E1842" s="2"/>
      <c r="G1842" s="2"/>
      <c r="H1842" s="2"/>
      <c r="J1842" s="2"/>
      <c r="K1842" s="2"/>
      <c r="M1842" s="2"/>
      <c r="N1842" s="2"/>
      <c r="Q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J1842" s="2"/>
      <c r="AK1842" s="2"/>
      <c r="AN1842" s="2"/>
      <c r="AO1842" s="2"/>
      <c r="AP1842" s="2"/>
      <c r="AQ1842" s="2"/>
      <c r="AS1842" s="2"/>
      <c r="AU1842" s="2"/>
      <c r="AW1842" s="2"/>
      <c r="AX1842" s="6"/>
      <c r="AY1842" s="6"/>
      <c r="AZ1842" s="6"/>
      <c r="BA1842" s="7"/>
    </row>
    <row r="1843" spans="2:53" x14ac:dyDescent="0.4">
      <c r="B1843" s="2"/>
      <c r="C1843" s="2"/>
      <c r="E1843" s="2"/>
      <c r="G1843" s="2"/>
      <c r="H1843" s="2"/>
      <c r="J1843" s="2"/>
      <c r="K1843" s="2"/>
      <c r="M1843" s="2"/>
      <c r="N1843" s="2"/>
      <c r="Q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J1843" s="2"/>
      <c r="AK1843" s="2"/>
      <c r="AN1843" s="2"/>
      <c r="AO1843" s="2"/>
      <c r="AP1843" s="2"/>
      <c r="AQ1843" s="2"/>
      <c r="AS1843" s="2"/>
      <c r="AU1843" s="2"/>
      <c r="AW1843" s="2"/>
      <c r="AX1843" s="6"/>
      <c r="AY1843" s="6"/>
      <c r="AZ1843" s="6"/>
      <c r="BA1843" s="7"/>
    </row>
    <row r="1844" spans="2:53" x14ac:dyDescent="0.4">
      <c r="B1844" s="2"/>
      <c r="C1844" s="2"/>
      <c r="E1844" s="2"/>
      <c r="G1844" s="2"/>
      <c r="H1844" s="2"/>
      <c r="J1844" s="2"/>
      <c r="K1844" s="2"/>
      <c r="M1844" s="2"/>
      <c r="N1844" s="2"/>
      <c r="Q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J1844" s="2"/>
      <c r="AK1844" s="2"/>
      <c r="AN1844" s="2"/>
      <c r="AO1844" s="2"/>
      <c r="AP1844" s="2"/>
      <c r="AQ1844" s="2"/>
      <c r="AS1844" s="2"/>
      <c r="AU1844" s="2"/>
      <c r="AW1844" s="2"/>
      <c r="AX1844" s="6"/>
      <c r="AY1844" s="6"/>
      <c r="AZ1844" s="6"/>
      <c r="BA1844" s="7"/>
    </row>
    <row r="1845" spans="2:53" x14ac:dyDescent="0.4">
      <c r="B1845" s="2"/>
      <c r="C1845" s="2"/>
      <c r="E1845" s="2"/>
      <c r="G1845" s="2"/>
      <c r="H1845" s="2"/>
      <c r="J1845" s="2"/>
      <c r="K1845" s="2"/>
      <c r="M1845" s="2"/>
      <c r="N1845" s="2"/>
      <c r="Q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J1845" s="2"/>
      <c r="AK1845" s="2"/>
      <c r="AN1845" s="2"/>
      <c r="AO1845" s="2"/>
      <c r="AP1845" s="2"/>
      <c r="AQ1845" s="2"/>
      <c r="AS1845" s="2"/>
      <c r="AU1845" s="2"/>
      <c r="AW1845" s="2"/>
      <c r="AX1845" s="6"/>
      <c r="AY1845" s="6"/>
      <c r="AZ1845" s="6"/>
      <c r="BA1845" s="7"/>
    </row>
    <row r="1846" spans="2:53" x14ac:dyDescent="0.4">
      <c r="B1846" s="2"/>
      <c r="C1846" s="2"/>
      <c r="E1846" s="2"/>
      <c r="G1846" s="2"/>
      <c r="H1846" s="2"/>
      <c r="J1846" s="2"/>
      <c r="K1846" s="2"/>
      <c r="M1846" s="2"/>
      <c r="N1846" s="2"/>
      <c r="Q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J1846" s="2"/>
      <c r="AK1846" s="2"/>
      <c r="AN1846" s="2"/>
      <c r="AO1846" s="2"/>
      <c r="AP1846" s="2"/>
      <c r="AQ1846" s="2"/>
      <c r="AS1846" s="2"/>
      <c r="AU1846" s="2"/>
      <c r="AW1846" s="2"/>
      <c r="AX1846" s="6"/>
      <c r="AY1846" s="6"/>
      <c r="AZ1846" s="6"/>
      <c r="BA1846" s="7"/>
    </row>
    <row r="1847" spans="2:53" x14ac:dyDescent="0.4">
      <c r="B1847" s="2"/>
      <c r="C1847" s="2"/>
      <c r="E1847" s="2"/>
      <c r="G1847" s="2"/>
      <c r="H1847" s="2"/>
      <c r="J1847" s="2"/>
      <c r="K1847" s="2"/>
      <c r="M1847" s="2"/>
      <c r="N1847" s="2"/>
      <c r="Q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J1847" s="2"/>
      <c r="AK1847" s="2"/>
      <c r="AN1847" s="2"/>
      <c r="AO1847" s="2"/>
      <c r="AP1847" s="2"/>
      <c r="AQ1847" s="2"/>
      <c r="AS1847" s="2"/>
      <c r="AU1847" s="2"/>
      <c r="AW1847" s="2"/>
      <c r="AX1847" s="6"/>
      <c r="AY1847" s="6"/>
      <c r="AZ1847" s="6"/>
      <c r="BA1847" s="7"/>
    </row>
    <row r="1848" spans="2:53" x14ac:dyDescent="0.4">
      <c r="B1848" s="2"/>
      <c r="C1848" s="2"/>
      <c r="E1848" s="2"/>
      <c r="G1848" s="2"/>
      <c r="H1848" s="2"/>
      <c r="J1848" s="2"/>
      <c r="K1848" s="2"/>
      <c r="M1848" s="2"/>
      <c r="N1848" s="2"/>
      <c r="Q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J1848" s="2"/>
      <c r="AK1848" s="2"/>
      <c r="AN1848" s="2"/>
      <c r="AO1848" s="2"/>
      <c r="AP1848" s="2"/>
      <c r="AQ1848" s="2"/>
      <c r="AS1848" s="2"/>
      <c r="AU1848" s="2"/>
      <c r="AW1848" s="2"/>
      <c r="AX1848" s="6"/>
      <c r="AY1848" s="6"/>
      <c r="AZ1848" s="6"/>
      <c r="BA1848" s="7"/>
    </row>
    <row r="1849" spans="2:53" x14ac:dyDescent="0.4">
      <c r="B1849" s="2"/>
      <c r="C1849" s="2"/>
      <c r="E1849" s="2"/>
      <c r="G1849" s="2"/>
      <c r="H1849" s="2"/>
      <c r="J1849" s="2"/>
      <c r="K1849" s="2"/>
      <c r="M1849" s="2"/>
      <c r="N1849" s="2"/>
      <c r="Q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J1849" s="2"/>
      <c r="AK1849" s="2"/>
      <c r="AN1849" s="2"/>
      <c r="AO1849" s="2"/>
      <c r="AP1849" s="2"/>
      <c r="AQ1849" s="2"/>
      <c r="AS1849" s="2"/>
      <c r="AU1849" s="2"/>
      <c r="AW1849" s="2"/>
      <c r="AX1849" s="6"/>
      <c r="AY1849" s="6"/>
      <c r="AZ1849" s="6"/>
      <c r="BA1849" s="7"/>
    </row>
    <row r="1850" spans="2:53" x14ac:dyDescent="0.4">
      <c r="B1850" s="2"/>
      <c r="C1850" s="2"/>
      <c r="E1850" s="2"/>
      <c r="G1850" s="2"/>
      <c r="H1850" s="2"/>
      <c r="J1850" s="2"/>
      <c r="K1850" s="2"/>
      <c r="M1850" s="2"/>
      <c r="N1850" s="2"/>
      <c r="Q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J1850" s="2"/>
      <c r="AK1850" s="2"/>
      <c r="AN1850" s="2"/>
      <c r="AO1850" s="2"/>
      <c r="AP1850" s="2"/>
      <c r="AQ1850" s="2"/>
      <c r="AS1850" s="2"/>
      <c r="AU1850" s="2"/>
      <c r="AW1850" s="2"/>
      <c r="AX1850" s="6"/>
      <c r="AY1850" s="6"/>
      <c r="AZ1850" s="6"/>
      <c r="BA1850" s="7"/>
    </row>
    <row r="1851" spans="2:53" x14ac:dyDescent="0.4">
      <c r="B1851" s="2"/>
      <c r="C1851" s="2"/>
      <c r="E1851" s="2"/>
      <c r="G1851" s="2"/>
      <c r="H1851" s="2"/>
      <c r="J1851" s="2"/>
      <c r="K1851" s="2"/>
      <c r="M1851" s="2"/>
      <c r="N1851" s="2"/>
      <c r="Q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J1851" s="2"/>
      <c r="AK1851" s="2"/>
      <c r="AN1851" s="2"/>
      <c r="AO1851" s="2"/>
      <c r="AP1851" s="2"/>
      <c r="AQ1851" s="2"/>
      <c r="AS1851" s="2"/>
      <c r="AU1851" s="2"/>
      <c r="AW1851" s="2"/>
      <c r="AX1851" s="6"/>
      <c r="AY1851" s="6"/>
      <c r="AZ1851" s="6"/>
      <c r="BA1851" s="7"/>
    </row>
    <row r="1852" spans="2:53" x14ac:dyDescent="0.4">
      <c r="B1852" s="2"/>
      <c r="C1852" s="2"/>
      <c r="E1852" s="2"/>
      <c r="G1852" s="2"/>
      <c r="H1852" s="2"/>
      <c r="J1852" s="2"/>
      <c r="K1852" s="2"/>
      <c r="M1852" s="2"/>
      <c r="N1852" s="2"/>
      <c r="Q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J1852" s="2"/>
      <c r="AK1852" s="2"/>
      <c r="AN1852" s="2"/>
      <c r="AO1852" s="2"/>
      <c r="AP1852" s="2"/>
      <c r="AQ1852" s="2"/>
      <c r="AS1852" s="2"/>
      <c r="AU1852" s="2"/>
      <c r="AW1852" s="2"/>
      <c r="AX1852" s="6"/>
      <c r="AY1852" s="6"/>
      <c r="AZ1852" s="6"/>
      <c r="BA1852" s="7"/>
    </row>
    <row r="1853" spans="2:53" x14ac:dyDescent="0.4">
      <c r="B1853" s="2"/>
      <c r="C1853" s="2"/>
      <c r="E1853" s="2"/>
      <c r="G1853" s="2"/>
      <c r="H1853" s="2"/>
      <c r="J1853" s="2"/>
      <c r="K1853" s="2"/>
      <c r="M1853" s="2"/>
      <c r="N1853" s="2"/>
      <c r="Q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J1853" s="2"/>
      <c r="AK1853" s="2"/>
      <c r="AN1853" s="2"/>
      <c r="AO1853" s="2"/>
      <c r="AP1853" s="2"/>
      <c r="AQ1853" s="2"/>
      <c r="AS1853" s="2"/>
      <c r="AU1853" s="2"/>
      <c r="AW1853" s="2"/>
      <c r="AX1853" s="6"/>
      <c r="AY1853" s="6"/>
      <c r="AZ1853" s="6"/>
      <c r="BA1853" s="7"/>
    </row>
    <row r="1854" spans="2:53" x14ac:dyDescent="0.4">
      <c r="B1854" s="2"/>
      <c r="C1854" s="2"/>
      <c r="E1854" s="2"/>
      <c r="G1854" s="2"/>
      <c r="H1854" s="2"/>
      <c r="J1854" s="2"/>
      <c r="K1854" s="2"/>
      <c r="M1854" s="2"/>
      <c r="N1854" s="2"/>
      <c r="Q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J1854" s="2"/>
      <c r="AK1854" s="2"/>
      <c r="AN1854" s="2"/>
      <c r="AO1854" s="2"/>
      <c r="AP1854" s="2"/>
      <c r="AQ1854" s="2"/>
      <c r="AS1854" s="2"/>
      <c r="AU1854" s="2"/>
      <c r="AW1854" s="2"/>
      <c r="AX1854" s="6"/>
      <c r="AY1854" s="6"/>
      <c r="AZ1854" s="6"/>
      <c r="BA1854" s="7"/>
    </row>
    <row r="1855" spans="2:53" x14ac:dyDescent="0.4">
      <c r="B1855" s="2"/>
      <c r="C1855" s="2"/>
      <c r="E1855" s="2"/>
      <c r="G1855" s="2"/>
      <c r="H1855" s="2"/>
      <c r="J1855" s="2"/>
      <c r="K1855" s="2"/>
      <c r="M1855" s="2"/>
      <c r="N1855" s="2"/>
      <c r="Q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J1855" s="2"/>
      <c r="AK1855" s="2"/>
      <c r="AN1855" s="2"/>
      <c r="AO1855" s="2"/>
      <c r="AP1855" s="2"/>
      <c r="AQ1855" s="2"/>
      <c r="AS1855" s="2"/>
      <c r="AU1855" s="2"/>
      <c r="AW1855" s="2"/>
      <c r="AX1855" s="6"/>
      <c r="AY1855" s="6"/>
      <c r="AZ1855" s="6"/>
      <c r="BA1855" s="7"/>
    </row>
    <row r="1856" spans="2:53" x14ac:dyDescent="0.4">
      <c r="B1856" s="2"/>
      <c r="C1856" s="2"/>
      <c r="E1856" s="2"/>
      <c r="G1856" s="2"/>
      <c r="H1856" s="2"/>
      <c r="J1856" s="2"/>
      <c r="K1856" s="2"/>
      <c r="M1856" s="2"/>
      <c r="N1856" s="2"/>
      <c r="Q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J1856" s="2"/>
      <c r="AK1856" s="2"/>
      <c r="AN1856" s="2"/>
      <c r="AO1856" s="2"/>
      <c r="AP1856" s="2"/>
      <c r="AQ1856" s="2"/>
      <c r="AS1856" s="2"/>
      <c r="AU1856" s="2"/>
      <c r="AW1856" s="2"/>
      <c r="AX1856" s="6"/>
      <c r="AY1856" s="6"/>
      <c r="AZ1856" s="6"/>
      <c r="BA1856" s="7"/>
    </row>
    <row r="1857" spans="2:53" x14ac:dyDescent="0.4">
      <c r="B1857" s="2"/>
      <c r="C1857" s="2"/>
      <c r="E1857" s="2"/>
      <c r="G1857" s="2"/>
      <c r="H1857" s="2"/>
      <c r="J1857" s="2"/>
      <c r="K1857" s="2"/>
      <c r="M1857" s="2"/>
      <c r="N1857" s="2"/>
      <c r="Q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J1857" s="2"/>
      <c r="AK1857" s="2"/>
      <c r="AN1857" s="2"/>
      <c r="AO1857" s="2"/>
      <c r="AP1857" s="2"/>
      <c r="AQ1857" s="2"/>
      <c r="AS1857" s="2"/>
      <c r="AU1857" s="2"/>
      <c r="AW1857" s="2"/>
      <c r="AX1857" s="6"/>
      <c r="AY1857" s="6"/>
      <c r="AZ1857" s="6"/>
      <c r="BA1857" s="7"/>
    </row>
    <row r="1858" spans="2:53" x14ac:dyDescent="0.4">
      <c r="B1858" s="2"/>
      <c r="C1858" s="2"/>
      <c r="E1858" s="2"/>
      <c r="G1858" s="2"/>
      <c r="H1858" s="2"/>
      <c r="J1858" s="2"/>
      <c r="K1858" s="2"/>
      <c r="M1858" s="2"/>
      <c r="N1858" s="2"/>
      <c r="Q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J1858" s="2"/>
      <c r="AK1858" s="2"/>
      <c r="AN1858" s="2"/>
      <c r="AO1858" s="2"/>
      <c r="AP1858" s="2"/>
      <c r="AQ1858" s="2"/>
      <c r="AS1858" s="2"/>
      <c r="AU1858" s="2"/>
      <c r="AW1858" s="2"/>
      <c r="AX1858" s="6"/>
      <c r="AY1858" s="6"/>
      <c r="AZ1858" s="6"/>
      <c r="BA1858" s="7"/>
    </row>
    <row r="1859" spans="2:53" x14ac:dyDescent="0.4">
      <c r="B1859" s="2"/>
      <c r="C1859" s="2"/>
      <c r="E1859" s="2"/>
      <c r="G1859" s="2"/>
      <c r="H1859" s="2"/>
      <c r="J1859" s="2"/>
      <c r="K1859" s="2"/>
      <c r="M1859" s="2"/>
      <c r="N1859" s="2"/>
      <c r="Q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J1859" s="2"/>
      <c r="AK1859" s="2"/>
      <c r="AN1859" s="2"/>
      <c r="AO1859" s="2"/>
      <c r="AP1859" s="2"/>
      <c r="AQ1859" s="2"/>
      <c r="AS1859" s="2"/>
      <c r="AU1859" s="2"/>
      <c r="AW1859" s="2"/>
      <c r="AX1859" s="6"/>
      <c r="AY1859" s="6"/>
      <c r="AZ1859" s="6"/>
      <c r="BA1859" s="7"/>
    </row>
    <row r="1860" spans="2:53" x14ac:dyDescent="0.4">
      <c r="B1860" s="2"/>
      <c r="C1860" s="2"/>
      <c r="E1860" s="2"/>
      <c r="G1860" s="2"/>
      <c r="H1860" s="2"/>
      <c r="J1860" s="2"/>
      <c r="K1860" s="2"/>
      <c r="M1860" s="2"/>
      <c r="N1860" s="2"/>
      <c r="Q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J1860" s="2"/>
      <c r="AK1860" s="2"/>
      <c r="AN1860" s="2"/>
      <c r="AO1860" s="2"/>
      <c r="AP1860" s="2"/>
      <c r="AQ1860" s="2"/>
      <c r="AS1860" s="2"/>
      <c r="AU1860" s="2"/>
      <c r="AW1860" s="2"/>
      <c r="AX1860" s="6"/>
      <c r="AY1860" s="6"/>
      <c r="AZ1860" s="6"/>
      <c r="BA1860" s="7"/>
    </row>
    <row r="1861" spans="2:53" x14ac:dyDescent="0.4">
      <c r="B1861" s="2"/>
      <c r="C1861" s="2"/>
      <c r="E1861" s="2"/>
      <c r="G1861" s="2"/>
      <c r="H1861" s="2"/>
      <c r="J1861" s="2"/>
      <c r="K1861" s="2"/>
      <c r="M1861" s="2"/>
      <c r="N1861" s="2"/>
      <c r="Q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J1861" s="2"/>
      <c r="AK1861" s="2"/>
      <c r="AN1861" s="2"/>
      <c r="AO1861" s="2"/>
      <c r="AP1861" s="2"/>
      <c r="AQ1861" s="2"/>
      <c r="AS1861" s="2"/>
      <c r="AU1861" s="2"/>
      <c r="AW1861" s="2"/>
      <c r="AX1861" s="6"/>
      <c r="AY1861" s="6"/>
      <c r="AZ1861" s="6"/>
      <c r="BA1861" s="7"/>
    </row>
    <row r="1862" spans="2:53" x14ac:dyDescent="0.4">
      <c r="B1862" s="2"/>
      <c r="C1862" s="2"/>
      <c r="E1862" s="2"/>
      <c r="G1862" s="2"/>
      <c r="H1862" s="2"/>
      <c r="J1862" s="2"/>
      <c r="K1862" s="2"/>
      <c r="M1862" s="2"/>
      <c r="N1862" s="2"/>
      <c r="Q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J1862" s="2"/>
      <c r="AK1862" s="2"/>
      <c r="AN1862" s="2"/>
      <c r="AO1862" s="2"/>
      <c r="AP1862" s="2"/>
      <c r="AQ1862" s="2"/>
      <c r="AS1862" s="2"/>
      <c r="AU1862" s="2"/>
      <c r="AW1862" s="2"/>
      <c r="AX1862" s="6"/>
      <c r="AY1862" s="6"/>
      <c r="AZ1862" s="6"/>
      <c r="BA1862" s="7"/>
    </row>
    <row r="1863" spans="2:53" x14ac:dyDescent="0.4">
      <c r="B1863" s="2"/>
      <c r="C1863" s="2"/>
      <c r="E1863" s="2"/>
      <c r="G1863" s="2"/>
      <c r="H1863" s="2"/>
      <c r="J1863" s="2"/>
      <c r="K1863" s="2"/>
      <c r="M1863" s="2"/>
      <c r="N1863" s="2"/>
      <c r="Q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J1863" s="2"/>
      <c r="AK1863" s="2"/>
      <c r="AN1863" s="2"/>
      <c r="AO1863" s="2"/>
      <c r="AP1863" s="2"/>
      <c r="AQ1863" s="2"/>
      <c r="AS1863" s="2"/>
      <c r="AU1863" s="2"/>
      <c r="AW1863" s="2"/>
      <c r="AX1863" s="6"/>
      <c r="AY1863" s="6"/>
      <c r="AZ1863" s="6"/>
      <c r="BA1863" s="7"/>
    </row>
    <row r="1864" spans="2:53" x14ac:dyDescent="0.4">
      <c r="B1864" s="2"/>
      <c r="C1864" s="2"/>
      <c r="E1864" s="2"/>
      <c r="G1864" s="2"/>
      <c r="H1864" s="2"/>
      <c r="J1864" s="2"/>
      <c r="K1864" s="2"/>
      <c r="M1864" s="2"/>
      <c r="N1864" s="2"/>
      <c r="Q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J1864" s="2"/>
      <c r="AK1864" s="2"/>
      <c r="AN1864" s="2"/>
      <c r="AO1864" s="2"/>
      <c r="AP1864" s="2"/>
      <c r="AQ1864" s="2"/>
      <c r="AS1864" s="2"/>
      <c r="AU1864" s="2"/>
      <c r="AW1864" s="2"/>
      <c r="AX1864" s="6"/>
      <c r="AY1864" s="6"/>
      <c r="AZ1864" s="6"/>
      <c r="BA1864" s="7"/>
    </row>
    <row r="1865" spans="2:53" x14ac:dyDescent="0.4">
      <c r="B1865" s="2"/>
      <c r="C1865" s="2"/>
      <c r="E1865" s="2"/>
      <c r="G1865" s="2"/>
      <c r="H1865" s="2"/>
      <c r="J1865" s="2"/>
      <c r="K1865" s="2"/>
      <c r="M1865" s="2"/>
      <c r="N1865" s="2"/>
      <c r="Q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J1865" s="2"/>
      <c r="AK1865" s="2"/>
      <c r="AN1865" s="2"/>
      <c r="AO1865" s="2"/>
      <c r="AP1865" s="2"/>
      <c r="AQ1865" s="2"/>
      <c r="AS1865" s="2"/>
      <c r="AU1865" s="2"/>
      <c r="AW1865" s="2"/>
      <c r="AX1865" s="6"/>
      <c r="AY1865" s="6"/>
      <c r="AZ1865" s="6"/>
      <c r="BA1865" s="7"/>
    </row>
    <row r="1866" spans="2:53" x14ac:dyDescent="0.4">
      <c r="B1866" s="2"/>
      <c r="C1866" s="2"/>
      <c r="E1866" s="2"/>
      <c r="G1866" s="2"/>
      <c r="H1866" s="2"/>
      <c r="J1866" s="2"/>
      <c r="K1866" s="2"/>
      <c r="M1866" s="2"/>
      <c r="N1866" s="2"/>
      <c r="Q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J1866" s="2"/>
      <c r="AK1866" s="2"/>
      <c r="AN1866" s="2"/>
      <c r="AO1866" s="2"/>
      <c r="AP1866" s="2"/>
      <c r="AQ1866" s="2"/>
      <c r="AS1866" s="2"/>
      <c r="AU1866" s="2"/>
      <c r="AW1866" s="2"/>
      <c r="AX1866" s="6"/>
      <c r="AY1866" s="6"/>
      <c r="AZ1866" s="6"/>
      <c r="BA1866" s="7"/>
    </row>
    <row r="1867" spans="2:53" x14ac:dyDescent="0.4">
      <c r="B1867" s="2"/>
      <c r="C1867" s="2"/>
      <c r="E1867" s="2"/>
      <c r="G1867" s="2"/>
      <c r="H1867" s="2"/>
      <c r="J1867" s="2"/>
      <c r="K1867" s="2"/>
      <c r="M1867" s="2"/>
      <c r="N1867" s="2"/>
      <c r="Q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J1867" s="2"/>
      <c r="AK1867" s="2"/>
      <c r="AN1867" s="2"/>
      <c r="AO1867" s="2"/>
      <c r="AP1867" s="2"/>
      <c r="AQ1867" s="2"/>
      <c r="AS1867" s="2"/>
      <c r="AU1867" s="2"/>
      <c r="AW1867" s="2"/>
      <c r="AX1867" s="6"/>
      <c r="AY1867" s="6"/>
      <c r="AZ1867" s="6"/>
      <c r="BA1867" s="7"/>
    </row>
    <row r="1868" spans="2:53" x14ac:dyDescent="0.4">
      <c r="B1868" s="2"/>
      <c r="C1868" s="2"/>
      <c r="E1868" s="2"/>
      <c r="G1868" s="2"/>
      <c r="H1868" s="2"/>
      <c r="J1868" s="2"/>
      <c r="K1868" s="2"/>
      <c r="M1868" s="2"/>
      <c r="N1868" s="2"/>
      <c r="Q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J1868" s="2"/>
      <c r="AK1868" s="2"/>
      <c r="AN1868" s="2"/>
      <c r="AO1868" s="2"/>
      <c r="AP1868" s="2"/>
      <c r="AQ1868" s="2"/>
      <c r="AS1868" s="2"/>
      <c r="AU1868" s="2"/>
      <c r="AW1868" s="2"/>
      <c r="AX1868" s="6"/>
      <c r="AY1868" s="6"/>
      <c r="AZ1868" s="6"/>
      <c r="BA1868" s="7"/>
    </row>
    <row r="1869" spans="2:53" x14ac:dyDescent="0.4">
      <c r="B1869" s="2"/>
      <c r="C1869" s="2"/>
      <c r="E1869" s="2"/>
      <c r="G1869" s="2"/>
      <c r="H1869" s="2"/>
      <c r="J1869" s="2"/>
      <c r="K1869" s="2"/>
      <c r="M1869" s="2"/>
      <c r="N1869" s="2"/>
      <c r="Q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J1869" s="2"/>
      <c r="AK1869" s="2"/>
      <c r="AN1869" s="2"/>
      <c r="AO1869" s="2"/>
      <c r="AP1869" s="2"/>
      <c r="AQ1869" s="2"/>
      <c r="AS1869" s="2"/>
      <c r="AU1869" s="2"/>
      <c r="AW1869" s="2"/>
      <c r="AX1869" s="6"/>
      <c r="AY1869" s="6"/>
      <c r="AZ1869" s="6"/>
      <c r="BA1869" s="7"/>
    </row>
    <row r="1870" spans="2:53" x14ac:dyDescent="0.4">
      <c r="B1870" s="2"/>
      <c r="C1870" s="2"/>
      <c r="E1870" s="2"/>
      <c r="G1870" s="2"/>
      <c r="H1870" s="2"/>
      <c r="J1870" s="2"/>
      <c r="K1870" s="2"/>
      <c r="M1870" s="2"/>
      <c r="N1870" s="2"/>
      <c r="Q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J1870" s="2"/>
      <c r="AK1870" s="2"/>
      <c r="AN1870" s="2"/>
      <c r="AO1870" s="2"/>
      <c r="AP1870" s="2"/>
      <c r="AQ1870" s="2"/>
      <c r="AS1870" s="2"/>
      <c r="AU1870" s="2"/>
      <c r="AW1870" s="2"/>
      <c r="AX1870" s="6"/>
      <c r="AY1870" s="6"/>
      <c r="AZ1870" s="6"/>
      <c r="BA1870" s="7"/>
    </row>
    <row r="1871" spans="2:53" x14ac:dyDescent="0.4">
      <c r="B1871" s="2"/>
      <c r="C1871" s="2"/>
      <c r="E1871" s="2"/>
      <c r="G1871" s="2"/>
      <c r="H1871" s="2"/>
      <c r="J1871" s="2"/>
      <c r="K1871" s="2"/>
      <c r="M1871" s="2"/>
      <c r="N1871" s="2"/>
      <c r="Q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J1871" s="2"/>
      <c r="AK1871" s="2"/>
      <c r="AN1871" s="2"/>
      <c r="AO1871" s="2"/>
      <c r="AP1871" s="2"/>
      <c r="AQ1871" s="2"/>
      <c r="AS1871" s="2"/>
      <c r="AU1871" s="2"/>
      <c r="AW1871" s="2"/>
      <c r="AX1871" s="6"/>
      <c r="AY1871" s="6"/>
      <c r="AZ1871" s="6"/>
      <c r="BA1871" s="7"/>
    </row>
    <row r="1872" spans="2:53" x14ac:dyDescent="0.4">
      <c r="B1872" s="2"/>
      <c r="C1872" s="2"/>
      <c r="E1872" s="2"/>
      <c r="G1872" s="2"/>
      <c r="H1872" s="2"/>
      <c r="J1872" s="2"/>
      <c r="K1872" s="2"/>
      <c r="M1872" s="2"/>
      <c r="N1872" s="2"/>
      <c r="Q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J1872" s="2"/>
      <c r="AK1872" s="2"/>
      <c r="AN1872" s="2"/>
      <c r="AO1872" s="2"/>
      <c r="AP1872" s="2"/>
      <c r="AQ1872" s="2"/>
      <c r="AS1872" s="2"/>
      <c r="AU1872" s="2"/>
      <c r="AW1872" s="2"/>
      <c r="AX1872" s="6"/>
      <c r="AY1872" s="6"/>
      <c r="AZ1872" s="6"/>
      <c r="BA1872" s="7"/>
    </row>
    <row r="1873" spans="2:53" x14ac:dyDescent="0.4">
      <c r="B1873" s="2"/>
      <c r="C1873" s="2"/>
      <c r="E1873" s="2"/>
      <c r="G1873" s="2"/>
      <c r="H1873" s="2"/>
      <c r="J1873" s="2"/>
      <c r="K1873" s="2"/>
      <c r="M1873" s="2"/>
      <c r="N1873" s="2"/>
      <c r="Q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J1873" s="2"/>
      <c r="AK1873" s="2"/>
      <c r="AN1873" s="2"/>
      <c r="AO1873" s="2"/>
      <c r="AP1873" s="2"/>
      <c r="AQ1873" s="2"/>
      <c r="AS1873" s="2"/>
      <c r="AU1873" s="2"/>
      <c r="AW1873" s="2"/>
      <c r="AX1873" s="6"/>
      <c r="AY1873" s="6"/>
      <c r="AZ1873" s="6"/>
      <c r="BA1873" s="7"/>
    </row>
    <row r="1874" spans="2:53" x14ac:dyDescent="0.4">
      <c r="B1874" s="2"/>
      <c r="C1874" s="2"/>
      <c r="E1874" s="2"/>
      <c r="G1874" s="2"/>
      <c r="H1874" s="2"/>
      <c r="J1874" s="2"/>
      <c r="K1874" s="2"/>
      <c r="M1874" s="2"/>
      <c r="N1874" s="2"/>
      <c r="Q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J1874" s="2"/>
      <c r="AK1874" s="2"/>
      <c r="AN1874" s="2"/>
      <c r="AO1874" s="2"/>
      <c r="AP1874" s="2"/>
      <c r="AQ1874" s="2"/>
      <c r="AS1874" s="2"/>
      <c r="AU1874" s="2"/>
      <c r="AW1874" s="2"/>
      <c r="AX1874" s="6"/>
      <c r="AY1874" s="6"/>
      <c r="AZ1874" s="6"/>
      <c r="BA1874" s="7"/>
    </row>
    <row r="1875" spans="2:53" x14ac:dyDescent="0.4">
      <c r="B1875" s="2"/>
      <c r="C1875" s="2"/>
      <c r="E1875" s="2"/>
      <c r="G1875" s="2"/>
      <c r="H1875" s="2"/>
      <c r="J1875" s="2"/>
      <c r="K1875" s="2"/>
      <c r="M1875" s="2"/>
      <c r="N1875" s="2"/>
      <c r="Q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J1875" s="2"/>
      <c r="AK1875" s="2"/>
      <c r="AN1875" s="2"/>
      <c r="AO1875" s="2"/>
      <c r="AP1875" s="2"/>
      <c r="AQ1875" s="2"/>
      <c r="AS1875" s="2"/>
      <c r="AU1875" s="2"/>
      <c r="AW1875" s="2"/>
      <c r="AX1875" s="6"/>
      <c r="AY1875" s="6"/>
      <c r="AZ1875" s="6"/>
      <c r="BA1875" s="7"/>
    </row>
    <row r="1876" spans="2:53" x14ac:dyDescent="0.4">
      <c r="B1876" s="2"/>
      <c r="C1876" s="2"/>
      <c r="E1876" s="2"/>
      <c r="G1876" s="2"/>
      <c r="H1876" s="2"/>
      <c r="J1876" s="2"/>
      <c r="K1876" s="2"/>
      <c r="M1876" s="2"/>
      <c r="N1876" s="2"/>
      <c r="Q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J1876" s="2"/>
      <c r="AK1876" s="2"/>
      <c r="AN1876" s="2"/>
      <c r="AO1876" s="2"/>
      <c r="AP1876" s="2"/>
      <c r="AQ1876" s="2"/>
      <c r="AS1876" s="2"/>
      <c r="AU1876" s="2"/>
      <c r="AW1876" s="2"/>
      <c r="AX1876" s="6"/>
      <c r="AY1876" s="6"/>
      <c r="AZ1876" s="6"/>
      <c r="BA1876" s="7"/>
    </row>
    <row r="1877" spans="2:53" x14ac:dyDescent="0.4">
      <c r="B1877" s="2"/>
      <c r="C1877" s="2"/>
      <c r="E1877" s="2"/>
      <c r="G1877" s="2"/>
      <c r="H1877" s="2"/>
      <c r="J1877" s="2"/>
      <c r="K1877" s="2"/>
      <c r="M1877" s="2"/>
      <c r="N1877" s="2"/>
      <c r="Q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J1877" s="2"/>
      <c r="AK1877" s="2"/>
      <c r="AN1877" s="2"/>
      <c r="AO1877" s="2"/>
      <c r="AP1877" s="2"/>
      <c r="AQ1877" s="2"/>
      <c r="AS1877" s="2"/>
      <c r="AU1877" s="2"/>
      <c r="AW1877" s="2"/>
      <c r="AX1877" s="6"/>
      <c r="AY1877" s="6"/>
      <c r="AZ1877" s="6"/>
      <c r="BA1877" s="7"/>
    </row>
    <row r="1878" spans="2:53" x14ac:dyDescent="0.4">
      <c r="B1878" s="2"/>
      <c r="C1878" s="2"/>
      <c r="E1878" s="2"/>
      <c r="G1878" s="2"/>
      <c r="H1878" s="2"/>
      <c r="J1878" s="2"/>
      <c r="K1878" s="2"/>
      <c r="M1878" s="2"/>
      <c r="N1878" s="2"/>
      <c r="Q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J1878" s="2"/>
      <c r="AK1878" s="2"/>
      <c r="AN1878" s="2"/>
      <c r="AO1878" s="2"/>
      <c r="AP1878" s="2"/>
      <c r="AQ1878" s="2"/>
      <c r="AS1878" s="2"/>
      <c r="AU1878" s="2"/>
      <c r="AW1878" s="2"/>
      <c r="AX1878" s="6"/>
      <c r="AY1878" s="6"/>
      <c r="AZ1878" s="6"/>
      <c r="BA1878" s="7"/>
    </row>
    <row r="1879" spans="2:53" x14ac:dyDescent="0.4">
      <c r="B1879" s="2"/>
      <c r="C1879" s="2"/>
      <c r="E1879" s="2"/>
      <c r="G1879" s="2"/>
      <c r="H1879" s="2"/>
      <c r="J1879" s="2"/>
      <c r="K1879" s="2"/>
      <c r="M1879" s="2"/>
      <c r="N1879" s="2"/>
      <c r="Q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J1879" s="2"/>
      <c r="AK1879" s="2"/>
      <c r="AN1879" s="2"/>
      <c r="AO1879" s="2"/>
      <c r="AP1879" s="2"/>
      <c r="AQ1879" s="2"/>
      <c r="AS1879" s="2"/>
      <c r="AU1879" s="2"/>
      <c r="AW1879" s="2"/>
      <c r="AX1879" s="6"/>
      <c r="AY1879" s="6"/>
      <c r="AZ1879" s="6"/>
      <c r="BA1879" s="7"/>
    </row>
    <row r="1880" spans="2:53" x14ac:dyDescent="0.4">
      <c r="B1880" s="2"/>
      <c r="C1880" s="2"/>
      <c r="E1880" s="2"/>
      <c r="G1880" s="2"/>
      <c r="H1880" s="2"/>
      <c r="J1880" s="2"/>
      <c r="K1880" s="2"/>
      <c r="M1880" s="2"/>
      <c r="N1880" s="2"/>
      <c r="Q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J1880" s="2"/>
      <c r="AK1880" s="2"/>
      <c r="AN1880" s="2"/>
      <c r="AO1880" s="2"/>
      <c r="AP1880" s="2"/>
      <c r="AQ1880" s="2"/>
      <c r="AS1880" s="2"/>
      <c r="AU1880" s="2"/>
      <c r="AW1880" s="2"/>
      <c r="AX1880" s="6"/>
      <c r="AY1880" s="6"/>
      <c r="AZ1880" s="6"/>
      <c r="BA1880" s="7"/>
    </row>
    <row r="1881" spans="2:53" x14ac:dyDescent="0.4">
      <c r="B1881" s="2"/>
      <c r="C1881" s="2"/>
      <c r="E1881" s="2"/>
      <c r="G1881" s="2"/>
      <c r="H1881" s="2"/>
      <c r="J1881" s="2"/>
      <c r="K1881" s="2"/>
      <c r="M1881" s="2"/>
      <c r="N1881" s="2"/>
      <c r="Q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J1881" s="2"/>
      <c r="AK1881" s="2"/>
      <c r="AN1881" s="2"/>
      <c r="AO1881" s="2"/>
      <c r="AP1881" s="2"/>
      <c r="AQ1881" s="2"/>
      <c r="AS1881" s="2"/>
      <c r="AU1881" s="2"/>
      <c r="AW1881" s="2"/>
      <c r="AX1881" s="6"/>
      <c r="AY1881" s="6"/>
      <c r="AZ1881" s="6"/>
      <c r="BA1881" s="7"/>
    </row>
    <row r="1882" spans="2:53" x14ac:dyDescent="0.4">
      <c r="B1882" s="2"/>
      <c r="C1882" s="2"/>
      <c r="E1882" s="2"/>
      <c r="G1882" s="2"/>
      <c r="H1882" s="2"/>
      <c r="J1882" s="2"/>
      <c r="K1882" s="2"/>
      <c r="M1882" s="2"/>
      <c r="N1882" s="2"/>
      <c r="Q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J1882" s="2"/>
      <c r="AK1882" s="2"/>
      <c r="AN1882" s="2"/>
      <c r="AO1882" s="2"/>
      <c r="AP1882" s="2"/>
      <c r="AQ1882" s="2"/>
      <c r="AS1882" s="2"/>
      <c r="AU1882" s="2"/>
      <c r="AW1882" s="2"/>
      <c r="AX1882" s="6"/>
      <c r="AY1882" s="6"/>
      <c r="AZ1882" s="6"/>
      <c r="BA1882" s="7"/>
    </row>
    <row r="1883" spans="2:53" x14ac:dyDescent="0.4">
      <c r="B1883" s="2"/>
      <c r="C1883" s="2"/>
      <c r="E1883" s="2"/>
      <c r="G1883" s="2"/>
      <c r="H1883" s="2"/>
      <c r="J1883" s="2"/>
      <c r="K1883" s="2"/>
      <c r="M1883" s="2"/>
      <c r="N1883" s="2"/>
      <c r="Q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J1883" s="2"/>
      <c r="AK1883" s="2"/>
      <c r="AN1883" s="2"/>
      <c r="AO1883" s="2"/>
      <c r="AP1883" s="2"/>
      <c r="AQ1883" s="2"/>
      <c r="AS1883" s="2"/>
      <c r="AU1883" s="2"/>
      <c r="AW1883" s="2"/>
      <c r="AX1883" s="6"/>
      <c r="AY1883" s="6"/>
      <c r="AZ1883" s="6"/>
      <c r="BA1883" s="7"/>
    </row>
    <row r="1884" spans="2:53" x14ac:dyDescent="0.4">
      <c r="B1884" s="2"/>
      <c r="C1884" s="2"/>
      <c r="E1884" s="2"/>
      <c r="G1884" s="2"/>
      <c r="H1884" s="2"/>
      <c r="J1884" s="2"/>
      <c r="K1884" s="2"/>
      <c r="M1884" s="2"/>
      <c r="N1884" s="2"/>
      <c r="Q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J1884" s="2"/>
      <c r="AK1884" s="2"/>
      <c r="AN1884" s="2"/>
      <c r="AO1884" s="2"/>
      <c r="AP1884" s="2"/>
      <c r="AQ1884" s="2"/>
      <c r="AS1884" s="2"/>
      <c r="AU1884" s="2"/>
      <c r="AW1884" s="2"/>
      <c r="AX1884" s="6"/>
      <c r="AY1884" s="6"/>
      <c r="AZ1884" s="6"/>
      <c r="BA1884" s="7"/>
    </row>
    <row r="1885" spans="2:53" x14ac:dyDescent="0.4">
      <c r="B1885" s="2"/>
      <c r="C1885" s="2"/>
      <c r="E1885" s="2"/>
      <c r="G1885" s="2"/>
      <c r="H1885" s="2"/>
      <c r="J1885" s="2"/>
      <c r="K1885" s="2"/>
      <c r="M1885" s="2"/>
      <c r="N1885" s="2"/>
      <c r="Q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J1885" s="2"/>
      <c r="AK1885" s="2"/>
      <c r="AN1885" s="2"/>
      <c r="AO1885" s="2"/>
      <c r="AP1885" s="2"/>
      <c r="AQ1885" s="2"/>
      <c r="AS1885" s="2"/>
      <c r="AU1885" s="2"/>
      <c r="AW1885" s="2"/>
      <c r="AX1885" s="6"/>
      <c r="AY1885" s="6"/>
      <c r="AZ1885" s="6"/>
      <c r="BA1885" s="7"/>
    </row>
    <row r="1886" spans="2:53" x14ac:dyDescent="0.4">
      <c r="B1886" s="2"/>
      <c r="C1886" s="2"/>
      <c r="E1886" s="2"/>
      <c r="G1886" s="2"/>
      <c r="H1886" s="2"/>
      <c r="J1886" s="2"/>
      <c r="K1886" s="2"/>
      <c r="M1886" s="2"/>
      <c r="N1886" s="2"/>
      <c r="Q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J1886" s="2"/>
      <c r="AK1886" s="2"/>
      <c r="AN1886" s="2"/>
      <c r="AO1886" s="2"/>
      <c r="AP1886" s="2"/>
      <c r="AQ1886" s="2"/>
      <c r="AS1886" s="2"/>
      <c r="AU1886" s="2"/>
      <c r="AW1886" s="2"/>
      <c r="AX1886" s="6"/>
      <c r="AY1886" s="6"/>
      <c r="AZ1886" s="6"/>
      <c r="BA1886" s="7"/>
    </row>
    <row r="1887" spans="2:53" x14ac:dyDescent="0.4">
      <c r="B1887" s="2"/>
      <c r="C1887" s="2"/>
      <c r="E1887" s="2"/>
      <c r="G1887" s="2"/>
      <c r="H1887" s="2"/>
      <c r="J1887" s="2"/>
      <c r="K1887" s="2"/>
      <c r="M1887" s="2"/>
      <c r="N1887" s="2"/>
      <c r="Q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J1887" s="2"/>
      <c r="AK1887" s="2"/>
      <c r="AN1887" s="2"/>
      <c r="AO1887" s="2"/>
      <c r="AP1887" s="2"/>
      <c r="AQ1887" s="2"/>
      <c r="AS1887" s="2"/>
      <c r="AU1887" s="2"/>
      <c r="AW1887" s="2"/>
      <c r="AX1887" s="6"/>
      <c r="AY1887" s="6"/>
      <c r="AZ1887" s="6"/>
      <c r="BA1887" s="7"/>
    </row>
    <row r="1888" spans="2:53" x14ac:dyDescent="0.4">
      <c r="B1888" s="2"/>
      <c r="C1888" s="2"/>
      <c r="E1888" s="2"/>
      <c r="G1888" s="2"/>
      <c r="H1888" s="2"/>
      <c r="J1888" s="2"/>
      <c r="K1888" s="2"/>
      <c r="M1888" s="2"/>
      <c r="N1888" s="2"/>
      <c r="Q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J1888" s="2"/>
      <c r="AK1888" s="2"/>
      <c r="AN1888" s="2"/>
      <c r="AO1888" s="2"/>
      <c r="AP1888" s="2"/>
      <c r="AQ1888" s="2"/>
      <c r="AS1888" s="2"/>
      <c r="AU1888" s="2"/>
      <c r="AW1888" s="2"/>
      <c r="AX1888" s="6"/>
      <c r="AY1888" s="6"/>
      <c r="AZ1888" s="6"/>
      <c r="BA1888" s="7"/>
    </row>
    <row r="1889" spans="2:53" x14ac:dyDescent="0.4">
      <c r="B1889" s="2"/>
      <c r="C1889" s="2"/>
      <c r="E1889" s="2"/>
      <c r="G1889" s="2"/>
      <c r="H1889" s="2"/>
      <c r="J1889" s="2"/>
      <c r="K1889" s="2"/>
      <c r="M1889" s="2"/>
      <c r="N1889" s="2"/>
      <c r="Q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J1889" s="2"/>
      <c r="AK1889" s="2"/>
      <c r="AN1889" s="2"/>
      <c r="AO1889" s="2"/>
      <c r="AP1889" s="2"/>
      <c r="AQ1889" s="2"/>
      <c r="AS1889" s="2"/>
      <c r="AU1889" s="2"/>
      <c r="AW1889" s="2"/>
      <c r="AX1889" s="6"/>
      <c r="AY1889" s="6"/>
      <c r="AZ1889" s="6"/>
      <c r="BA1889" s="7"/>
    </row>
    <row r="1890" spans="2:53" x14ac:dyDescent="0.4">
      <c r="B1890" s="2"/>
      <c r="C1890" s="2"/>
      <c r="E1890" s="2"/>
      <c r="G1890" s="2"/>
      <c r="H1890" s="2"/>
      <c r="J1890" s="2"/>
      <c r="K1890" s="2"/>
      <c r="M1890" s="2"/>
      <c r="N1890" s="2"/>
      <c r="Q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J1890" s="2"/>
      <c r="AK1890" s="2"/>
      <c r="AN1890" s="2"/>
      <c r="AO1890" s="2"/>
      <c r="AP1890" s="2"/>
      <c r="AQ1890" s="2"/>
      <c r="AS1890" s="2"/>
      <c r="AU1890" s="2"/>
      <c r="AW1890" s="2"/>
      <c r="AX1890" s="6"/>
      <c r="AY1890" s="6"/>
      <c r="AZ1890" s="6"/>
      <c r="BA1890" s="7"/>
    </row>
    <row r="1891" spans="2:53" x14ac:dyDescent="0.4">
      <c r="B1891" s="2"/>
      <c r="C1891" s="2"/>
      <c r="E1891" s="2"/>
      <c r="G1891" s="2"/>
      <c r="H1891" s="2"/>
      <c r="J1891" s="2"/>
      <c r="K1891" s="2"/>
      <c r="M1891" s="2"/>
      <c r="N1891" s="2"/>
      <c r="Q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J1891" s="2"/>
      <c r="AK1891" s="2"/>
      <c r="AN1891" s="2"/>
      <c r="AO1891" s="2"/>
      <c r="AP1891" s="2"/>
      <c r="AQ1891" s="2"/>
      <c r="AS1891" s="2"/>
      <c r="AU1891" s="2"/>
      <c r="AW1891" s="2"/>
      <c r="AX1891" s="6"/>
      <c r="AY1891" s="6"/>
      <c r="AZ1891" s="6"/>
      <c r="BA1891" s="7"/>
    </row>
    <row r="1892" spans="2:53" x14ac:dyDescent="0.4">
      <c r="B1892" s="2"/>
      <c r="C1892" s="2"/>
      <c r="E1892" s="2"/>
      <c r="G1892" s="2"/>
      <c r="H1892" s="2"/>
      <c r="J1892" s="2"/>
      <c r="K1892" s="2"/>
      <c r="M1892" s="2"/>
      <c r="N1892" s="2"/>
      <c r="Q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J1892" s="2"/>
      <c r="AK1892" s="2"/>
      <c r="AN1892" s="2"/>
      <c r="AO1892" s="2"/>
      <c r="AP1892" s="2"/>
      <c r="AQ1892" s="2"/>
      <c r="AS1892" s="2"/>
      <c r="AU1892" s="2"/>
      <c r="AW1892" s="2"/>
      <c r="AX1892" s="6"/>
      <c r="AY1892" s="6"/>
      <c r="AZ1892" s="6"/>
      <c r="BA1892" s="7"/>
    </row>
    <row r="1893" spans="2:53" x14ac:dyDescent="0.4">
      <c r="B1893" s="2"/>
      <c r="C1893" s="2"/>
      <c r="E1893" s="2"/>
      <c r="G1893" s="2"/>
      <c r="H1893" s="2"/>
      <c r="J1893" s="2"/>
      <c r="K1893" s="2"/>
      <c r="M1893" s="2"/>
      <c r="N1893" s="2"/>
      <c r="Q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J1893" s="2"/>
      <c r="AK1893" s="2"/>
      <c r="AN1893" s="2"/>
      <c r="AO1893" s="2"/>
      <c r="AP1893" s="2"/>
      <c r="AQ1893" s="2"/>
      <c r="AS1893" s="2"/>
      <c r="AU1893" s="2"/>
      <c r="AW1893" s="2"/>
      <c r="AX1893" s="6"/>
      <c r="AY1893" s="6"/>
      <c r="AZ1893" s="6"/>
      <c r="BA1893" s="7"/>
    </row>
    <row r="1894" spans="2:53" x14ac:dyDescent="0.4">
      <c r="B1894" s="2"/>
      <c r="C1894" s="2"/>
      <c r="E1894" s="2"/>
      <c r="G1894" s="2"/>
      <c r="H1894" s="2"/>
      <c r="J1894" s="2"/>
      <c r="K1894" s="2"/>
      <c r="M1894" s="2"/>
      <c r="N1894" s="2"/>
      <c r="Q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J1894" s="2"/>
      <c r="AK1894" s="2"/>
      <c r="AN1894" s="2"/>
      <c r="AO1894" s="2"/>
      <c r="AP1894" s="2"/>
      <c r="AQ1894" s="2"/>
      <c r="AS1894" s="2"/>
      <c r="AU1894" s="2"/>
      <c r="AW1894" s="2"/>
      <c r="AX1894" s="6"/>
      <c r="AY1894" s="6"/>
      <c r="AZ1894" s="6"/>
      <c r="BA1894" s="7"/>
    </row>
    <row r="1895" spans="2:53" x14ac:dyDescent="0.4">
      <c r="B1895" s="2"/>
      <c r="C1895" s="2"/>
      <c r="E1895" s="2"/>
      <c r="G1895" s="2"/>
      <c r="H1895" s="2"/>
      <c r="J1895" s="2"/>
      <c r="K1895" s="2"/>
      <c r="M1895" s="2"/>
      <c r="N1895" s="2"/>
      <c r="Q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J1895" s="2"/>
      <c r="AK1895" s="2"/>
      <c r="AN1895" s="2"/>
      <c r="AO1895" s="2"/>
      <c r="AP1895" s="2"/>
      <c r="AQ1895" s="2"/>
      <c r="AS1895" s="2"/>
      <c r="AU1895" s="2"/>
      <c r="AW1895" s="2"/>
      <c r="AX1895" s="6"/>
      <c r="AY1895" s="6"/>
      <c r="AZ1895" s="6"/>
      <c r="BA1895" s="7"/>
    </row>
    <row r="1896" spans="2:53" x14ac:dyDescent="0.4">
      <c r="B1896" s="2"/>
      <c r="C1896" s="2"/>
      <c r="E1896" s="2"/>
      <c r="G1896" s="2"/>
      <c r="H1896" s="2"/>
      <c r="J1896" s="2"/>
      <c r="K1896" s="2"/>
      <c r="M1896" s="2"/>
      <c r="N1896" s="2"/>
      <c r="Q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J1896" s="2"/>
      <c r="AK1896" s="2"/>
      <c r="AN1896" s="2"/>
      <c r="AO1896" s="2"/>
      <c r="AP1896" s="2"/>
      <c r="AQ1896" s="2"/>
      <c r="AS1896" s="2"/>
      <c r="AU1896" s="2"/>
      <c r="AW1896" s="2"/>
      <c r="AX1896" s="6"/>
      <c r="AY1896" s="6"/>
      <c r="AZ1896" s="6"/>
      <c r="BA1896" s="7"/>
    </row>
    <row r="1897" spans="2:53" x14ac:dyDescent="0.4">
      <c r="B1897" s="2"/>
      <c r="C1897" s="2"/>
      <c r="E1897" s="2"/>
      <c r="G1897" s="2"/>
      <c r="H1897" s="2"/>
      <c r="J1897" s="2"/>
      <c r="K1897" s="2"/>
      <c r="M1897" s="2"/>
      <c r="N1897" s="2"/>
      <c r="Q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J1897" s="2"/>
      <c r="AK1897" s="2"/>
      <c r="AN1897" s="2"/>
      <c r="AO1897" s="2"/>
      <c r="AP1897" s="2"/>
      <c r="AQ1897" s="2"/>
      <c r="AS1897" s="2"/>
      <c r="AU1897" s="2"/>
      <c r="AW1897" s="2"/>
      <c r="AX1897" s="6"/>
      <c r="AY1897" s="6"/>
      <c r="AZ1897" s="6"/>
      <c r="BA1897" s="7"/>
    </row>
    <row r="1898" spans="2:53" x14ac:dyDescent="0.4">
      <c r="B1898" s="2"/>
      <c r="C1898" s="2"/>
      <c r="E1898" s="2"/>
      <c r="G1898" s="2"/>
      <c r="H1898" s="2"/>
      <c r="J1898" s="2"/>
      <c r="K1898" s="2"/>
      <c r="M1898" s="2"/>
      <c r="N1898" s="2"/>
      <c r="Q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J1898" s="2"/>
      <c r="AK1898" s="2"/>
      <c r="AN1898" s="2"/>
      <c r="AO1898" s="2"/>
      <c r="AP1898" s="2"/>
      <c r="AQ1898" s="2"/>
      <c r="AS1898" s="2"/>
      <c r="AU1898" s="2"/>
      <c r="AW1898" s="2"/>
      <c r="AX1898" s="6"/>
      <c r="AY1898" s="6"/>
      <c r="AZ1898" s="6"/>
      <c r="BA1898" s="7"/>
    </row>
    <row r="1899" spans="2:53" x14ac:dyDescent="0.4">
      <c r="B1899" s="2"/>
      <c r="C1899" s="2"/>
      <c r="E1899" s="2"/>
      <c r="G1899" s="2"/>
      <c r="H1899" s="2"/>
      <c r="J1899" s="2"/>
      <c r="K1899" s="2"/>
      <c r="M1899" s="2"/>
      <c r="N1899" s="2"/>
      <c r="Q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J1899" s="2"/>
      <c r="AK1899" s="2"/>
      <c r="AN1899" s="2"/>
      <c r="AO1899" s="2"/>
      <c r="AP1899" s="2"/>
      <c r="AQ1899" s="2"/>
      <c r="AS1899" s="2"/>
      <c r="AU1899" s="2"/>
      <c r="AW1899" s="2"/>
      <c r="AX1899" s="6"/>
      <c r="AY1899" s="6"/>
      <c r="AZ1899" s="6"/>
      <c r="BA1899" s="7"/>
    </row>
    <row r="1900" spans="2:53" x14ac:dyDescent="0.4">
      <c r="B1900" s="2"/>
      <c r="C1900" s="2"/>
      <c r="E1900" s="2"/>
      <c r="G1900" s="2"/>
      <c r="H1900" s="2"/>
      <c r="J1900" s="2"/>
      <c r="K1900" s="2"/>
      <c r="M1900" s="2"/>
      <c r="N1900" s="2"/>
      <c r="Q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J1900" s="2"/>
      <c r="AK1900" s="2"/>
      <c r="AN1900" s="2"/>
      <c r="AO1900" s="2"/>
      <c r="AP1900" s="2"/>
      <c r="AQ1900" s="2"/>
      <c r="AS1900" s="2"/>
      <c r="AU1900" s="2"/>
      <c r="AW1900" s="2"/>
      <c r="AX1900" s="6"/>
      <c r="AY1900" s="6"/>
      <c r="AZ1900" s="6"/>
      <c r="BA1900" s="7"/>
    </row>
    <row r="1901" spans="2:53" x14ac:dyDescent="0.4">
      <c r="B1901" s="2"/>
      <c r="C1901" s="2"/>
      <c r="E1901" s="2"/>
      <c r="G1901" s="2"/>
      <c r="H1901" s="2"/>
      <c r="J1901" s="2"/>
      <c r="K1901" s="2"/>
      <c r="M1901" s="2"/>
      <c r="N1901" s="2"/>
      <c r="Q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J1901" s="2"/>
      <c r="AK1901" s="2"/>
      <c r="AN1901" s="2"/>
      <c r="AO1901" s="2"/>
      <c r="AP1901" s="2"/>
      <c r="AQ1901" s="2"/>
      <c r="AS1901" s="2"/>
      <c r="AU1901" s="2"/>
      <c r="AW1901" s="2"/>
      <c r="AX1901" s="6"/>
      <c r="AY1901" s="6"/>
      <c r="AZ1901" s="6"/>
      <c r="BA1901" s="7"/>
    </row>
    <row r="1902" spans="2:53" x14ac:dyDescent="0.4">
      <c r="B1902" s="2"/>
      <c r="C1902" s="2"/>
      <c r="E1902" s="2"/>
      <c r="G1902" s="2"/>
      <c r="H1902" s="2"/>
      <c r="J1902" s="2"/>
      <c r="K1902" s="2"/>
      <c r="M1902" s="2"/>
      <c r="N1902" s="2"/>
      <c r="Q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J1902" s="2"/>
      <c r="AK1902" s="2"/>
      <c r="AN1902" s="2"/>
      <c r="AO1902" s="2"/>
      <c r="AP1902" s="2"/>
      <c r="AQ1902" s="2"/>
      <c r="AS1902" s="2"/>
      <c r="AU1902" s="2"/>
      <c r="AW1902" s="2"/>
      <c r="AX1902" s="6"/>
      <c r="AY1902" s="6"/>
      <c r="AZ1902" s="6"/>
      <c r="BA1902" s="7"/>
    </row>
    <row r="1903" spans="2:53" x14ac:dyDescent="0.4">
      <c r="B1903" s="2"/>
      <c r="C1903" s="2"/>
      <c r="E1903" s="2"/>
      <c r="G1903" s="2"/>
      <c r="H1903" s="2"/>
      <c r="J1903" s="2"/>
      <c r="K1903" s="2"/>
      <c r="M1903" s="2"/>
      <c r="N1903" s="2"/>
      <c r="Q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J1903" s="2"/>
      <c r="AK1903" s="2"/>
      <c r="AN1903" s="2"/>
      <c r="AO1903" s="2"/>
      <c r="AP1903" s="2"/>
      <c r="AQ1903" s="2"/>
      <c r="AS1903" s="2"/>
      <c r="AU1903" s="2"/>
      <c r="AW1903" s="2"/>
      <c r="AX1903" s="6"/>
      <c r="AY1903" s="6"/>
      <c r="AZ1903" s="6"/>
      <c r="BA1903" s="7"/>
    </row>
    <row r="1904" spans="2:53" x14ac:dyDescent="0.4">
      <c r="B1904" s="2"/>
      <c r="C1904" s="2"/>
      <c r="E1904" s="2"/>
      <c r="G1904" s="2"/>
      <c r="H1904" s="2"/>
      <c r="J1904" s="2"/>
      <c r="K1904" s="2"/>
      <c r="M1904" s="2"/>
      <c r="N1904" s="2"/>
      <c r="Q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J1904" s="2"/>
      <c r="AK1904" s="2"/>
      <c r="AN1904" s="2"/>
      <c r="AO1904" s="2"/>
      <c r="AP1904" s="2"/>
      <c r="AQ1904" s="2"/>
      <c r="AS1904" s="2"/>
      <c r="AU1904" s="2"/>
      <c r="AW1904" s="2"/>
      <c r="AX1904" s="6"/>
      <c r="AY1904" s="6"/>
      <c r="AZ1904" s="6"/>
      <c r="BA1904" s="7"/>
    </row>
    <row r="1905" spans="2:53" x14ac:dyDescent="0.4">
      <c r="B1905" s="2"/>
      <c r="C1905" s="2"/>
      <c r="E1905" s="2"/>
      <c r="G1905" s="2"/>
      <c r="H1905" s="2"/>
      <c r="J1905" s="2"/>
      <c r="K1905" s="2"/>
      <c r="M1905" s="2"/>
      <c r="N1905" s="2"/>
      <c r="Q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J1905" s="2"/>
      <c r="AK1905" s="2"/>
      <c r="AN1905" s="2"/>
      <c r="AO1905" s="2"/>
      <c r="AP1905" s="2"/>
      <c r="AQ1905" s="2"/>
      <c r="AS1905" s="2"/>
      <c r="AU1905" s="2"/>
      <c r="AW1905" s="2"/>
      <c r="AX1905" s="6"/>
      <c r="AY1905" s="6"/>
      <c r="AZ1905" s="6"/>
      <c r="BA1905" s="7"/>
    </row>
    <row r="1906" spans="2:53" x14ac:dyDescent="0.4">
      <c r="B1906" s="2"/>
      <c r="C1906" s="2"/>
      <c r="E1906" s="2"/>
      <c r="G1906" s="2"/>
      <c r="H1906" s="2"/>
      <c r="J1906" s="2"/>
      <c r="K1906" s="2"/>
      <c r="M1906" s="2"/>
      <c r="N1906" s="2"/>
      <c r="Q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J1906" s="2"/>
      <c r="AK1906" s="2"/>
      <c r="AN1906" s="2"/>
      <c r="AO1906" s="2"/>
      <c r="AP1906" s="2"/>
      <c r="AQ1906" s="2"/>
      <c r="AS1906" s="2"/>
      <c r="AU1906" s="2"/>
      <c r="AW1906" s="2"/>
      <c r="AX1906" s="6"/>
      <c r="AY1906" s="6"/>
      <c r="AZ1906" s="6"/>
      <c r="BA1906" s="7"/>
    </row>
    <row r="1907" spans="2:53" x14ac:dyDescent="0.4">
      <c r="B1907" s="2"/>
      <c r="C1907" s="2"/>
      <c r="E1907" s="2"/>
      <c r="G1907" s="2"/>
      <c r="H1907" s="2"/>
      <c r="J1907" s="2"/>
      <c r="K1907" s="2"/>
      <c r="M1907" s="2"/>
      <c r="N1907" s="2"/>
      <c r="Q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J1907" s="2"/>
      <c r="AK1907" s="2"/>
      <c r="AN1907" s="2"/>
      <c r="AO1907" s="2"/>
      <c r="AP1907" s="2"/>
      <c r="AQ1907" s="2"/>
      <c r="AS1907" s="2"/>
      <c r="AU1907" s="2"/>
      <c r="AW1907" s="2"/>
      <c r="AX1907" s="6"/>
      <c r="AY1907" s="6"/>
      <c r="AZ1907" s="6"/>
      <c r="BA1907" s="7"/>
    </row>
    <row r="1908" spans="2:53" x14ac:dyDescent="0.4">
      <c r="B1908" s="2"/>
      <c r="C1908" s="2"/>
      <c r="E1908" s="2"/>
      <c r="G1908" s="2"/>
      <c r="H1908" s="2"/>
      <c r="J1908" s="2"/>
      <c r="K1908" s="2"/>
      <c r="M1908" s="2"/>
      <c r="N1908" s="2"/>
      <c r="Q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J1908" s="2"/>
      <c r="AK1908" s="2"/>
      <c r="AN1908" s="2"/>
      <c r="AO1908" s="2"/>
      <c r="AP1908" s="2"/>
      <c r="AQ1908" s="2"/>
      <c r="AS1908" s="2"/>
      <c r="AU1908" s="2"/>
      <c r="AW1908" s="2"/>
      <c r="AX1908" s="6"/>
      <c r="AY1908" s="6"/>
      <c r="AZ1908" s="6"/>
      <c r="BA1908" s="7"/>
    </row>
    <row r="1909" spans="2:53" x14ac:dyDescent="0.4">
      <c r="B1909" s="2"/>
      <c r="C1909" s="2"/>
      <c r="E1909" s="2"/>
      <c r="G1909" s="2"/>
      <c r="H1909" s="2"/>
      <c r="J1909" s="2"/>
      <c r="K1909" s="2"/>
      <c r="M1909" s="2"/>
      <c r="N1909" s="2"/>
      <c r="Q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J1909" s="2"/>
      <c r="AK1909" s="2"/>
      <c r="AN1909" s="2"/>
      <c r="AO1909" s="2"/>
      <c r="AP1909" s="2"/>
      <c r="AQ1909" s="2"/>
      <c r="AS1909" s="2"/>
      <c r="AU1909" s="2"/>
      <c r="AW1909" s="2"/>
      <c r="AX1909" s="6"/>
      <c r="AY1909" s="6"/>
      <c r="AZ1909" s="6"/>
      <c r="BA1909" s="7"/>
    </row>
    <row r="1910" spans="2:53" x14ac:dyDescent="0.4">
      <c r="B1910" s="2"/>
      <c r="C1910" s="2"/>
      <c r="E1910" s="2"/>
      <c r="G1910" s="2"/>
      <c r="H1910" s="2"/>
      <c r="J1910" s="2"/>
      <c r="K1910" s="2"/>
      <c r="M1910" s="2"/>
      <c r="N1910" s="2"/>
      <c r="Q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J1910" s="2"/>
      <c r="AK1910" s="2"/>
      <c r="AN1910" s="2"/>
      <c r="AO1910" s="2"/>
      <c r="AP1910" s="2"/>
      <c r="AQ1910" s="2"/>
      <c r="AS1910" s="2"/>
      <c r="AU1910" s="2"/>
      <c r="AW1910" s="2"/>
      <c r="AX1910" s="6"/>
      <c r="AY1910" s="6"/>
      <c r="AZ1910" s="6"/>
      <c r="BA1910" s="7"/>
    </row>
    <row r="1911" spans="2:53" x14ac:dyDescent="0.4">
      <c r="B1911" s="2"/>
      <c r="C1911" s="2"/>
      <c r="E1911" s="2"/>
      <c r="G1911" s="2"/>
      <c r="H1911" s="2"/>
      <c r="J1911" s="2"/>
      <c r="K1911" s="2"/>
      <c r="M1911" s="2"/>
      <c r="N1911" s="2"/>
      <c r="Q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J1911" s="2"/>
      <c r="AK1911" s="2"/>
      <c r="AN1911" s="2"/>
      <c r="AO1911" s="2"/>
      <c r="AP1911" s="2"/>
      <c r="AQ1911" s="2"/>
      <c r="AS1911" s="2"/>
      <c r="AU1911" s="2"/>
      <c r="AW1911" s="2"/>
      <c r="AX1911" s="6"/>
      <c r="AY1911" s="6"/>
      <c r="AZ1911" s="6"/>
      <c r="BA1911" s="7"/>
    </row>
    <row r="1912" spans="2:53" x14ac:dyDescent="0.4">
      <c r="B1912" s="2"/>
      <c r="C1912" s="2"/>
      <c r="E1912" s="2"/>
      <c r="G1912" s="2"/>
      <c r="H1912" s="2"/>
      <c r="J1912" s="2"/>
      <c r="K1912" s="2"/>
      <c r="M1912" s="2"/>
      <c r="N1912" s="2"/>
      <c r="Q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J1912" s="2"/>
      <c r="AK1912" s="2"/>
      <c r="AN1912" s="2"/>
      <c r="AO1912" s="2"/>
      <c r="AP1912" s="2"/>
      <c r="AQ1912" s="2"/>
      <c r="AS1912" s="2"/>
      <c r="AU1912" s="2"/>
      <c r="AW1912" s="2"/>
      <c r="AX1912" s="6"/>
      <c r="AY1912" s="6"/>
      <c r="AZ1912" s="6"/>
      <c r="BA1912" s="7"/>
    </row>
    <row r="1913" spans="2:53" x14ac:dyDescent="0.4">
      <c r="B1913" s="2"/>
      <c r="C1913" s="2"/>
      <c r="E1913" s="2"/>
      <c r="G1913" s="2"/>
      <c r="H1913" s="2"/>
      <c r="J1913" s="2"/>
      <c r="K1913" s="2"/>
      <c r="M1913" s="2"/>
      <c r="N1913" s="2"/>
      <c r="Q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J1913" s="2"/>
      <c r="AK1913" s="2"/>
      <c r="AN1913" s="2"/>
      <c r="AO1913" s="2"/>
      <c r="AP1913" s="2"/>
      <c r="AQ1913" s="2"/>
      <c r="AS1913" s="2"/>
      <c r="AU1913" s="2"/>
      <c r="AW1913" s="2"/>
      <c r="AX1913" s="6"/>
      <c r="AY1913" s="6"/>
      <c r="AZ1913" s="6"/>
      <c r="BA1913" s="7"/>
    </row>
    <row r="1914" spans="2:53" x14ac:dyDescent="0.4">
      <c r="B1914" s="2"/>
      <c r="C1914" s="2"/>
      <c r="E1914" s="2"/>
      <c r="G1914" s="2"/>
      <c r="H1914" s="2"/>
      <c r="J1914" s="2"/>
      <c r="K1914" s="2"/>
      <c r="M1914" s="2"/>
      <c r="N1914" s="2"/>
      <c r="Q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J1914" s="2"/>
      <c r="AK1914" s="2"/>
      <c r="AN1914" s="2"/>
      <c r="AO1914" s="2"/>
      <c r="AP1914" s="2"/>
      <c r="AQ1914" s="2"/>
      <c r="AS1914" s="2"/>
      <c r="AU1914" s="2"/>
      <c r="AW1914" s="2"/>
      <c r="AX1914" s="6"/>
      <c r="AY1914" s="6"/>
      <c r="AZ1914" s="6"/>
      <c r="BA1914" s="7"/>
    </row>
    <row r="1915" spans="2:53" x14ac:dyDescent="0.4">
      <c r="B1915" s="2"/>
      <c r="C1915" s="2"/>
      <c r="E1915" s="2"/>
      <c r="G1915" s="2"/>
      <c r="H1915" s="2"/>
      <c r="J1915" s="2"/>
      <c r="K1915" s="2"/>
      <c r="M1915" s="2"/>
      <c r="N1915" s="2"/>
      <c r="Q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J1915" s="2"/>
      <c r="AK1915" s="2"/>
      <c r="AN1915" s="2"/>
      <c r="AO1915" s="2"/>
      <c r="AP1915" s="2"/>
      <c r="AQ1915" s="2"/>
      <c r="AS1915" s="2"/>
      <c r="AU1915" s="2"/>
      <c r="AW1915" s="2"/>
      <c r="AX1915" s="6"/>
      <c r="AY1915" s="6"/>
      <c r="AZ1915" s="6"/>
      <c r="BA1915" s="7"/>
    </row>
    <row r="1916" spans="2:53" x14ac:dyDescent="0.4">
      <c r="B1916" s="2"/>
      <c r="C1916" s="2"/>
      <c r="E1916" s="2"/>
      <c r="G1916" s="2"/>
      <c r="H1916" s="2"/>
      <c r="J1916" s="2"/>
      <c r="K1916" s="2"/>
      <c r="M1916" s="2"/>
      <c r="N1916" s="2"/>
      <c r="Q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J1916" s="2"/>
      <c r="AK1916" s="2"/>
      <c r="AN1916" s="2"/>
      <c r="AO1916" s="2"/>
      <c r="AP1916" s="2"/>
      <c r="AQ1916" s="2"/>
      <c r="AS1916" s="2"/>
      <c r="AU1916" s="2"/>
      <c r="AW1916" s="2"/>
      <c r="AX1916" s="6"/>
      <c r="AY1916" s="6"/>
      <c r="AZ1916" s="6"/>
      <c r="BA1916" s="7"/>
    </row>
    <row r="1917" spans="2:53" x14ac:dyDescent="0.4">
      <c r="B1917" s="2"/>
      <c r="C1917" s="2"/>
      <c r="E1917" s="2"/>
      <c r="G1917" s="2"/>
      <c r="H1917" s="2"/>
      <c r="J1917" s="2"/>
      <c r="K1917" s="2"/>
      <c r="M1917" s="2"/>
      <c r="N1917" s="2"/>
      <c r="Q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J1917" s="2"/>
      <c r="AK1917" s="2"/>
      <c r="AN1917" s="2"/>
      <c r="AO1917" s="2"/>
      <c r="AP1917" s="2"/>
      <c r="AQ1917" s="2"/>
      <c r="AS1917" s="2"/>
      <c r="AU1917" s="2"/>
      <c r="AW1917" s="2"/>
      <c r="AX1917" s="6"/>
      <c r="AY1917" s="6"/>
      <c r="AZ1917" s="6"/>
      <c r="BA1917" s="7"/>
    </row>
    <row r="1918" spans="2:53" x14ac:dyDescent="0.4">
      <c r="B1918" s="2"/>
      <c r="C1918" s="2"/>
      <c r="E1918" s="2"/>
      <c r="G1918" s="2"/>
      <c r="H1918" s="2"/>
      <c r="J1918" s="2"/>
      <c r="K1918" s="2"/>
      <c r="M1918" s="2"/>
      <c r="N1918" s="2"/>
      <c r="Q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J1918" s="2"/>
      <c r="AK1918" s="2"/>
      <c r="AN1918" s="2"/>
      <c r="AO1918" s="2"/>
      <c r="AP1918" s="2"/>
      <c r="AQ1918" s="2"/>
      <c r="AS1918" s="2"/>
      <c r="AU1918" s="2"/>
      <c r="AW1918" s="2"/>
      <c r="AX1918" s="6"/>
      <c r="AY1918" s="6"/>
      <c r="AZ1918" s="6"/>
      <c r="BA1918" s="7"/>
    </row>
    <row r="1919" spans="2:53" x14ac:dyDescent="0.4">
      <c r="B1919" s="2"/>
      <c r="C1919" s="2"/>
      <c r="E1919" s="2"/>
      <c r="G1919" s="2"/>
      <c r="H1919" s="2"/>
      <c r="J1919" s="2"/>
      <c r="K1919" s="2"/>
      <c r="M1919" s="2"/>
      <c r="N1919" s="2"/>
      <c r="Q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J1919" s="2"/>
      <c r="AK1919" s="2"/>
      <c r="AN1919" s="2"/>
      <c r="AO1919" s="2"/>
      <c r="AP1919" s="2"/>
      <c r="AQ1919" s="2"/>
      <c r="AS1919" s="2"/>
      <c r="AU1919" s="2"/>
      <c r="AW1919" s="2"/>
      <c r="AX1919" s="6"/>
      <c r="AY1919" s="6"/>
      <c r="AZ1919" s="6"/>
      <c r="BA1919" s="7"/>
    </row>
    <row r="1920" spans="2:53" x14ac:dyDescent="0.4">
      <c r="B1920" s="2"/>
      <c r="C1920" s="2"/>
      <c r="E1920" s="2"/>
      <c r="G1920" s="2"/>
      <c r="H1920" s="2"/>
      <c r="J1920" s="2"/>
      <c r="K1920" s="2"/>
      <c r="M1920" s="2"/>
      <c r="N1920" s="2"/>
      <c r="Q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J1920" s="2"/>
      <c r="AK1920" s="2"/>
      <c r="AN1920" s="2"/>
      <c r="AO1920" s="2"/>
      <c r="AP1920" s="2"/>
      <c r="AQ1920" s="2"/>
      <c r="AS1920" s="2"/>
      <c r="AU1920" s="2"/>
      <c r="AW1920" s="2"/>
      <c r="AX1920" s="6"/>
      <c r="AY1920" s="6"/>
      <c r="AZ1920" s="6"/>
      <c r="BA1920" s="7"/>
    </row>
    <row r="1921" spans="2:53" x14ac:dyDescent="0.4">
      <c r="B1921" s="2"/>
      <c r="C1921" s="2"/>
      <c r="E1921" s="2"/>
      <c r="G1921" s="2"/>
      <c r="H1921" s="2"/>
      <c r="J1921" s="2"/>
      <c r="K1921" s="2"/>
      <c r="M1921" s="2"/>
      <c r="N1921" s="2"/>
      <c r="Q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J1921" s="2"/>
      <c r="AK1921" s="2"/>
      <c r="AN1921" s="2"/>
      <c r="AO1921" s="2"/>
      <c r="AP1921" s="2"/>
      <c r="AQ1921" s="2"/>
      <c r="AS1921" s="2"/>
      <c r="AU1921" s="2"/>
      <c r="AW1921" s="2"/>
      <c r="AX1921" s="6"/>
      <c r="AY1921" s="6"/>
      <c r="AZ1921" s="6"/>
      <c r="BA1921" s="7"/>
    </row>
    <row r="1922" spans="2:53" x14ac:dyDescent="0.4">
      <c r="B1922" s="2"/>
      <c r="C1922" s="2"/>
      <c r="E1922" s="2"/>
      <c r="G1922" s="2"/>
      <c r="H1922" s="2"/>
      <c r="J1922" s="2"/>
      <c r="K1922" s="2"/>
      <c r="M1922" s="2"/>
      <c r="N1922" s="2"/>
      <c r="Q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J1922" s="2"/>
      <c r="AK1922" s="2"/>
      <c r="AN1922" s="2"/>
      <c r="AO1922" s="2"/>
      <c r="AP1922" s="2"/>
      <c r="AQ1922" s="2"/>
      <c r="AS1922" s="2"/>
      <c r="AU1922" s="2"/>
      <c r="AW1922" s="2"/>
      <c r="AX1922" s="6"/>
      <c r="AY1922" s="6"/>
      <c r="AZ1922" s="6"/>
      <c r="BA1922" s="7"/>
    </row>
    <row r="1923" spans="2:53" x14ac:dyDescent="0.4">
      <c r="B1923" s="2"/>
      <c r="C1923" s="2"/>
      <c r="E1923" s="2"/>
      <c r="G1923" s="2"/>
      <c r="H1923" s="2"/>
      <c r="J1923" s="2"/>
      <c r="K1923" s="2"/>
      <c r="M1923" s="2"/>
      <c r="N1923" s="2"/>
      <c r="Q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J1923" s="2"/>
      <c r="AK1923" s="2"/>
      <c r="AN1923" s="2"/>
      <c r="AO1923" s="2"/>
      <c r="AP1923" s="2"/>
      <c r="AQ1923" s="2"/>
      <c r="AS1923" s="2"/>
      <c r="AU1923" s="2"/>
      <c r="AW1923" s="2"/>
      <c r="AX1923" s="6"/>
      <c r="AY1923" s="6"/>
      <c r="AZ1923" s="6"/>
      <c r="BA1923" s="7"/>
    </row>
    <row r="1924" spans="2:53" x14ac:dyDescent="0.4">
      <c r="B1924" s="2"/>
      <c r="C1924" s="2"/>
      <c r="E1924" s="2"/>
      <c r="G1924" s="2"/>
      <c r="H1924" s="2"/>
      <c r="J1924" s="2"/>
      <c r="K1924" s="2"/>
      <c r="M1924" s="2"/>
      <c r="N1924" s="2"/>
      <c r="Q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J1924" s="2"/>
      <c r="AK1924" s="2"/>
      <c r="AN1924" s="2"/>
      <c r="AO1924" s="2"/>
      <c r="AP1924" s="2"/>
      <c r="AQ1924" s="2"/>
      <c r="AS1924" s="2"/>
      <c r="AU1924" s="2"/>
      <c r="AW1924" s="2"/>
      <c r="AX1924" s="6"/>
      <c r="AY1924" s="6"/>
      <c r="AZ1924" s="6"/>
      <c r="BA1924" s="7"/>
    </row>
    <row r="1925" spans="2:53" x14ac:dyDescent="0.4">
      <c r="B1925" s="2"/>
      <c r="C1925" s="2"/>
      <c r="E1925" s="2"/>
      <c r="G1925" s="2"/>
      <c r="H1925" s="2"/>
      <c r="J1925" s="2"/>
      <c r="K1925" s="2"/>
      <c r="M1925" s="2"/>
      <c r="N1925" s="2"/>
      <c r="Q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J1925" s="2"/>
      <c r="AK1925" s="2"/>
      <c r="AN1925" s="2"/>
      <c r="AO1925" s="2"/>
      <c r="AP1925" s="2"/>
      <c r="AQ1925" s="2"/>
      <c r="AS1925" s="2"/>
      <c r="AU1925" s="2"/>
      <c r="AW1925" s="2"/>
      <c r="AX1925" s="6"/>
      <c r="AY1925" s="6"/>
      <c r="AZ1925" s="6"/>
      <c r="BA1925" s="7"/>
    </row>
    <row r="1926" spans="2:53" x14ac:dyDescent="0.4">
      <c r="B1926" s="2"/>
      <c r="C1926" s="2"/>
      <c r="E1926" s="2"/>
      <c r="G1926" s="2"/>
      <c r="H1926" s="2"/>
      <c r="J1926" s="2"/>
      <c r="K1926" s="2"/>
      <c r="M1926" s="2"/>
      <c r="N1926" s="2"/>
      <c r="Q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J1926" s="2"/>
      <c r="AK1926" s="2"/>
      <c r="AN1926" s="2"/>
      <c r="AO1926" s="2"/>
      <c r="AP1926" s="2"/>
      <c r="AQ1926" s="2"/>
      <c r="AS1926" s="2"/>
      <c r="AU1926" s="2"/>
      <c r="AW1926" s="2"/>
      <c r="AX1926" s="6"/>
      <c r="AY1926" s="6"/>
      <c r="AZ1926" s="6"/>
      <c r="BA1926" s="7"/>
    </row>
    <row r="1927" spans="2:53" x14ac:dyDescent="0.4">
      <c r="B1927" s="2"/>
      <c r="C1927" s="2"/>
      <c r="E1927" s="2"/>
      <c r="G1927" s="2"/>
      <c r="H1927" s="2"/>
      <c r="J1927" s="2"/>
      <c r="K1927" s="2"/>
      <c r="M1927" s="2"/>
      <c r="N1927" s="2"/>
      <c r="Q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J1927" s="2"/>
      <c r="AK1927" s="2"/>
      <c r="AN1927" s="2"/>
      <c r="AO1927" s="2"/>
      <c r="AP1927" s="2"/>
      <c r="AQ1927" s="2"/>
      <c r="AS1927" s="2"/>
      <c r="AU1927" s="2"/>
      <c r="AW1927" s="2"/>
      <c r="AX1927" s="6"/>
      <c r="AY1927" s="6"/>
      <c r="AZ1927" s="6"/>
      <c r="BA1927" s="7"/>
    </row>
    <row r="1928" spans="2:53" x14ac:dyDescent="0.4">
      <c r="B1928" s="2"/>
      <c r="C1928" s="2"/>
      <c r="E1928" s="2"/>
      <c r="G1928" s="2"/>
      <c r="H1928" s="2"/>
      <c r="J1928" s="2"/>
      <c r="K1928" s="2"/>
      <c r="M1928" s="2"/>
      <c r="N1928" s="2"/>
      <c r="Q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J1928" s="2"/>
      <c r="AK1928" s="2"/>
      <c r="AN1928" s="2"/>
      <c r="AO1928" s="2"/>
      <c r="AP1928" s="2"/>
      <c r="AQ1928" s="2"/>
      <c r="AS1928" s="2"/>
      <c r="AU1928" s="2"/>
      <c r="AW1928" s="2"/>
      <c r="AX1928" s="6"/>
      <c r="AY1928" s="6"/>
      <c r="AZ1928" s="6"/>
      <c r="BA1928" s="7"/>
    </row>
    <row r="1929" spans="2:53" x14ac:dyDescent="0.4">
      <c r="B1929" s="2"/>
      <c r="C1929" s="2"/>
      <c r="E1929" s="2"/>
      <c r="G1929" s="2"/>
      <c r="H1929" s="2"/>
      <c r="J1929" s="2"/>
      <c r="K1929" s="2"/>
      <c r="M1929" s="2"/>
      <c r="N1929" s="2"/>
      <c r="Q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J1929" s="2"/>
      <c r="AK1929" s="2"/>
      <c r="AN1929" s="2"/>
      <c r="AO1929" s="2"/>
      <c r="AP1929" s="2"/>
      <c r="AQ1929" s="2"/>
      <c r="AS1929" s="2"/>
      <c r="AU1929" s="2"/>
      <c r="AW1929" s="2"/>
      <c r="AX1929" s="6"/>
      <c r="AY1929" s="6"/>
      <c r="AZ1929" s="6"/>
      <c r="BA1929" s="7"/>
    </row>
    <row r="1930" spans="2:53" x14ac:dyDescent="0.4">
      <c r="B1930" s="2"/>
      <c r="C1930" s="2"/>
      <c r="E1930" s="2"/>
      <c r="G1930" s="2"/>
      <c r="H1930" s="2"/>
      <c r="J1930" s="2"/>
      <c r="K1930" s="2"/>
      <c r="M1930" s="2"/>
      <c r="N1930" s="2"/>
      <c r="Q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J1930" s="2"/>
      <c r="AK1930" s="2"/>
      <c r="AN1930" s="2"/>
      <c r="AO1930" s="2"/>
      <c r="AP1930" s="2"/>
      <c r="AQ1930" s="2"/>
      <c r="AS1930" s="2"/>
      <c r="AU1930" s="2"/>
      <c r="AW1930" s="2"/>
      <c r="AX1930" s="6"/>
      <c r="AY1930" s="6"/>
      <c r="AZ1930" s="6"/>
      <c r="BA1930" s="7"/>
    </row>
    <row r="1931" spans="2:53" x14ac:dyDescent="0.4">
      <c r="B1931" s="2"/>
      <c r="C1931" s="2"/>
      <c r="E1931" s="2"/>
      <c r="G1931" s="2"/>
      <c r="H1931" s="2"/>
      <c r="J1931" s="2"/>
      <c r="K1931" s="2"/>
      <c r="M1931" s="2"/>
      <c r="N1931" s="2"/>
      <c r="Q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J1931" s="2"/>
      <c r="AK1931" s="2"/>
      <c r="AN1931" s="2"/>
      <c r="AO1931" s="2"/>
      <c r="AP1931" s="2"/>
      <c r="AQ1931" s="2"/>
      <c r="AS1931" s="2"/>
      <c r="AU1931" s="2"/>
      <c r="AW1931" s="2"/>
      <c r="AX1931" s="6"/>
      <c r="AY1931" s="6"/>
      <c r="AZ1931" s="6"/>
      <c r="BA1931" s="7"/>
    </row>
    <row r="1932" spans="2:53" x14ac:dyDescent="0.4">
      <c r="B1932" s="2"/>
      <c r="C1932" s="2"/>
      <c r="E1932" s="2"/>
      <c r="G1932" s="2"/>
      <c r="H1932" s="2"/>
      <c r="J1932" s="2"/>
      <c r="K1932" s="2"/>
      <c r="M1932" s="2"/>
      <c r="N1932" s="2"/>
      <c r="Q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J1932" s="2"/>
      <c r="AK1932" s="2"/>
      <c r="AN1932" s="2"/>
      <c r="AO1932" s="2"/>
      <c r="AP1932" s="2"/>
      <c r="AQ1932" s="2"/>
      <c r="AS1932" s="2"/>
      <c r="AU1932" s="2"/>
      <c r="AW1932" s="2"/>
      <c r="AX1932" s="6"/>
      <c r="AY1932" s="6"/>
      <c r="AZ1932" s="6"/>
      <c r="BA1932" s="7"/>
    </row>
    <row r="1933" spans="2:53" x14ac:dyDescent="0.4">
      <c r="B1933" s="2"/>
      <c r="C1933" s="2"/>
      <c r="E1933" s="2"/>
      <c r="G1933" s="2"/>
      <c r="H1933" s="2"/>
      <c r="J1933" s="2"/>
      <c r="K1933" s="2"/>
      <c r="M1933" s="2"/>
      <c r="N1933" s="2"/>
      <c r="Q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J1933" s="2"/>
      <c r="AK1933" s="2"/>
      <c r="AN1933" s="2"/>
      <c r="AO1933" s="2"/>
      <c r="AP1933" s="2"/>
      <c r="AQ1933" s="2"/>
      <c r="AS1933" s="2"/>
      <c r="AU1933" s="2"/>
      <c r="AW1933" s="2"/>
      <c r="AX1933" s="6"/>
      <c r="AY1933" s="6"/>
      <c r="AZ1933" s="6"/>
      <c r="BA1933" s="7"/>
    </row>
    <row r="1934" spans="2:53" x14ac:dyDescent="0.4">
      <c r="B1934" s="2"/>
      <c r="C1934" s="2"/>
      <c r="E1934" s="2"/>
      <c r="G1934" s="2"/>
      <c r="H1934" s="2"/>
      <c r="J1934" s="2"/>
      <c r="K1934" s="2"/>
      <c r="M1934" s="2"/>
      <c r="N1934" s="2"/>
      <c r="Q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J1934" s="2"/>
      <c r="AK1934" s="2"/>
      <c r="AN1934" s="2"/>
      <c r="AO1934" s="2"/>
      <c r="AP1934" s="2"/>
      <c r="AQ1934" s="2"/>
      <c r="AS1934" s="2"/>
      <c r="AU1934" s="2"/>
      <c r="AW1934" s="2"/>
      <c r="AX1934" s="6"/>
      <c r="AY1934" s="6"/>
      <c r="AZ1934" s="6"/>
      <c r="BA1934" s="7"/>
    </row>
    <row r="1935" spans="2:53" x14ac:dyDescent="0.4">
      <c r="B1935" s="2"/>
      <c r="C1935" s="2"/>
      <c r="E1935" s="2"/>
      <c r="G1935" s="2"/>
      <c r="H1935" s="2"/>
      <c r="J1935" s="2"/>
      <c r="K1935" s="2"/>
      <c r="M1935" s="2"/>
      <c r="N1935" s="2"/>
      <c r="Q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J1935" s="2"/>
      <c r="AK1935" s="2"/>
      <c r="AN1935" s="2"/>
      <c r="AO1935" s="2"/>
      <c r="AP1935" s="2"/>
      <c r="AQ1935" s="2"/>
      <c r="AS1935" s="2"/>
      <c r="AU1935" s="2"/>
      <c r="AW1935" s="2"/>
      <c r="AX1935" s="6"/>
      <c r="AY1935" s="6"/>
      <c r="AZ1935" s="6"/>
      <c r="BA1935" s="7"/>
    </row>
    <row r="1936" spans="2:53" x14ac:dyDescent="0.4">
      <c r="B1936" s="2"/>
      <c r="C1936" s="2"/>
      <c r="E1936" s="2"/>
      <c r="G1936" s="2"/>
      <c r="H1936" s="2"/>
      <c r="J1936" s="2"/>
      <c r="K1936" s="2"/>
      <c r="M1936" s="2"/>
      <c r="N1936" s="2"/>
      <c r="Q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J1936" s="2"/>
      <c r="AK1936" s="2"/>
      <c r="AN1936" s="2"/>
      <c r="AO1936" s="2"/>
      <c r="AP1936" s="2"/>
      <c r="AQ1936" s="2"/>
      <c r="AS1936" s="2"/>
      <c r="AU1936" s="2"/>
      <c r="AW1936" s="2"/>
      <c r="AX1936" s="6"/>
      <c r="AY1936" s="6"/>
      <c r="AZ1936" s="6"/>
      <c r="BA1936" s="7"/>
    </row>
    <row r="1937" spans="2:53" x14ac:dyDescent="0.4">
      <c r="B1937" s="2"/>
      <c r="C1937" s="2"/>
      <c r="E1937" s="2"/>
      <c r="G1937" s="2"/>
      <c r="H1937" s="2"/>
      <c r="J1937" s="2"/>
      <c r="K1937" s="2"/>
      <c r="M1937" s="2"/>
      <c r="N1937" s="2"/>
      <c r="Q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J1937" s="2"/>
      <c r="AK1937" s="2"/>
      <c r="AN1937" s="2"/>
      <c r="AO1937" s="2"/>
      <c r="AP1937" s="2"/>
      <c r="AQ1937" s="2"/>
      <c r="AS1937" s="2"/>
      <c r="AU1937" s="2"/>
      <c r="AW1937" s="2"/>
      <c r="AX1937" s="6"/>
      <c r="AY1937" s="6"/>
      <c r="AZ1937" s="6"/>
      <c r="BA1937" s="7"/>
    </row>
    <row r="1938" spans="2:53" x14ac:dyDescent="0.4">
      <c r="B1938" s="2"/>
      <c r="C1938" s="2"/>
      <c r="E1938" s="2"/>
      <c r="G1938" s="2"/>
      <c r="H1938" s="2"/>
      <c r="J1938" s="2"/>
      <c r="K1938" s="2"/>
      <c r="M1938" s="2"/>
      <c r="N1938" s="2"/>
      <c r="Q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J1938" s="2"/>
      <c r="AK1938" s="2"/>
      <c r="AN1938" s="2"/>
      <c r="AO1938" s="2"/>
      <c r="AP1938" s="2"/>
      <c r="AQ1938" s="2"/>
      <c r="AS1938" s="2"/>
      <c r="AU1938" s="2"/>
      <c r="AW1938" s="2"/>
      <c r="AX1938" s="6"/>
      <c r="AY1938" s="6"/>
      <c r="AZ1938" s="6"/>
      <c r="BA1938" s="7"/>
    </row>
    <row r="1939" spans="2:53" x14ac:dyDescent="0.4">
      <c r="B1939" s="2"/>
      <c r="C1939" s="2"/>
      <c r="E1939" s="2"/>
      <c r="G1939" s="2"/>
      <c r="H1939" s="2"/>
      <c r="J1939" s="2"/>
      <c r="K1939" s="2"/>
      <c r="M1939" s="2"/>
      <c r="N1939" s="2"/>
      <c r="Q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J1939" s="2"/>
      <c r="AK1939" s="2"/>
      <c r="AN1939" s="2"/>
      <c r="AO1939" s="2"/>
      <c r="AP1939" s="2"/>
      <c r="AQ1939" s="2"/>
      <c r="AS1939" s="2"/>
      <c r="AU1939" s="2"/>
      <c r="AW1939" s="2"/>
      <c r="AX1939" s="6"/>
      <c r="AY1939" s="6"/>
      <c r="AZ1939" s="6"/>
      <c r="BA1939" s="7"/>
    </row>
    <row r="1940" spans="2:53" x14ac:dyDescent="0.4">
      <c r="B1940" s="2"/>
      <c r="C1940" s="2"/>
      <c r="E1940" s="2"/>
      <c r="G1940" s="2"/>
      <c r="H1940" s="2"/>
      <c r="J1940" s="2"/>
      <c r="K1940" s="2"/>
      <c r="M1940" s="2"/>
      <c r="N1940" s="2"/>
      <c r="Q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J1940" s="2"/>
      <c r="AK1940" s="2"/>
      <c r="AN1940" s="2"/>
      <c r="AO1940" s="2"/>
      <c r="AP1940" s="2"/>
      <c r="AQ1940" s="2"/>
      <c r="AS1940" s="2"/>
      <c r="AU1940" s="2"/>
      <c r="AW1940" s="2"/>
      <c r="AX1940" s="6"/>
      <c r="AY1940" s="6"/>
      <c r="AZ1940" s="6"/>
      <c r="BA1940" s="7"/>
    </row>
    <row r="1941" spans="2:53" x14ac:dyDescent="0.4">
      <c r="B1941" s="2"/>
      <c r="C1941" s="2"/>
      <c r="E1941" s="2"/>
      <c r="G1941" s="2"/>
      <c r="H1941" s="2"/>
      <c r="J1941" s="2"/>
      <c r="K1941" s="2"/>
      <c r="M1941" s="2"/>
      <c r="N1941" s="2"/>
      <c r="Q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J1941" s="2"/>
      <c r="AK1941" s="2"/>
      <c r="AN1941" s="2"/>
      <c r="AO1941" s="2"/>
      <c r="AP1941" s="2"/>
      <c r="AQ1941" s="2"/>
      <c r="AS1941" s="2"/>
      <c r="AU1941" s="2"/>
      <c r="AW1941" s="2"/>
      <c r="AX1941" s="6"/>
      <c r="AY1941" s="6"/>
      <c r="AZ1941" s="6"/>
      <c r="BA1941" s="7"/>
    </row>
    <row r="1942" spans="2:53" x14ac:dyDescent="0.4">
      <c r="B1942" s="2"/>
      <c r="C1942" s="2"/>
      <c r="E1942" s="2"/>
      <c r="G1942" s="2"/>
      <c r="H1942" s="2"/>
      <c r="J1942" s="2"/>
      <c r="K1942" s="2"/>
      <c r="M1942" s="2"/>
      <c r="N1942" s="2"/>
      <c r="Q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J1942" s="2"/>
      <c r="AK1942" s="2"/>
      <c r="AN1942" s="2"/>
      <c r="AO1942" s="2"/>
      <c r="AP1942" s="2"/>
      <c r="AQ1942" s="2"/>
      <c r="AS1942" s="2"/>
      <c r="AU1942" s="2"/>
      <c r="AW1942" s="2"/>
      <c r="AX1942" s="6"/>
      <c r="AY1942" s="6"/>
      <c r="AZ1942" s="6"/>
      <c r="BA1942" s="7"/>
    </row>
    <row r="1943" spans="2:53" x14ac:dyDescent="0.4">
      <c r="B1943" s="2"/>
      <c r="C1943" s="2"/>
      <c r="E1943" s="2"/>
      <c r="G1943" s="2"/>
      <c r="H1943" s="2"/>
      <c r="J1943" s="2"/>
      <c r="K1943" s="2"/>
      <c r="M1943" s="2"/>
      <c r="N1943" s="2"/>
      <c r="Q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J1943" s="2"/>
      <c r="AK1943" s="2"/>
      <c r="AN1943" s="2"/>
      <c r="AO1943" s="2"/>
      <c r="AP1943" s="2"/>
      <c r="AQ1943" s="2"/>
      <c r="AS1943" s="2"/>
      <c r="AU1943" s="2"/>
      <c r="AW1943" s="2"/>
      <c r="AX1943" s="6"/>
      <c r="AY1943" s="6"/>
      <c r="AZ1943" s="6"/>
      <c r="BA1943" s="7"/>
    </row>
    <row r="1944" spans="2:53" x14ac:dyDescent="0.4">
      <c r="B1944" s="2"/>
      <c r="C1944" s="2"/>
      <c r="E1944" s="2"/>
      <c r="G1944" s="2"/>
      <c r="H1944" s="2"/>
      <c r="J1944" s="2"/>
      <c r="K1944" s="2"/>
      <c r="M1944" s="2"/>
      <c r="N1944" s="2"/>
      <c r="Q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J1944" s="2"/>
      <c r="AK1944" s="2"/>
      <c r="AN1944" s="2"/>
      <c r="AO1944" s="2"/>
      <c r="AP1944" s="2"/>
      <c r="AQ1944" s="2"/>
      <c r="AS1944" s="2"/>
      <c r="AU1944" s="2"/>
      <c r="AW1944" s="2"/>
      <c r="AX1944" s="6"/>
      <c r="AY1944" s="6"/>
      <c r="AZ1944" s="6"/>
      <c r="BA1944" s="7"/>
    </row>
    <row r="1945" spans="2:53" x14ac:dyDescent="0.4">
      <c r="B1945" s="2"/>
      <c r="C1945" s="2"/>
      <c r="E1945" s="2"/>
      <c r="G1945" s="2"/>
      <c r="H1945" s="2"/>
      <c r="J1945" s="2"/>
      <c r="K1945" s="2"/>
      <c r="M1945" s="2"/>
      <c r="N1945" s="2"/>
      <c r="Q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J1945" s="2"/>
      <c r="AK1945" s="2"/>
      <c r="AN1945" s="2"/>
      <c r="AO1945" s="2"/>
      <c r="AP1945" s="2"/>
      <c r="AQ1945" s="2"/>
      <c r="AS1945" s="2"/>
      <c r="AU1945" s="2"/>
      <c r="AW1945" s="2"/>
      <c r="AX1945" s="6"/>
      <c r="AY1945" s="6"/>
      <c r="AZ1945" s="6"/>
      <c r="BA1945" s="7"/>
    </row>
    <row r="1946" spans="2:53" x14ac:dyDescent="0.4">
      <c r="B1946" s="2"/>
      <c r="C1946" s="2"/>
      <c r="E1946" s="2"/>
      <c r="G1946" s="2"/>
      <c r="H1946" s="2"/>
      <c r="J1946" s="2"/>
      <c r="K1946" s="2"/>
      <c r="M1946" s="2"/>
      <c r="N1946" s="2"/>
      <c r="Q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J1946" s="2"/>
      <c r="AK1946" s="2"/>
      <c r="AN1946" s="2"/>
      <c r="AO1946" s="2"/>
      <c r="AP1946" s="2"/>
      <c r="AQ1946" s="2"/>
      <c r="AS1946" s="2"/>
      <c r="AU1946" s="2"/>
      <c r="AW1946" s="2"/>
      <c r="AX1946" s="6"/>
      <c r="AY1946" s="6"/>
      <c r="AZ1946" s="6"/>
      <c r="BA1946" s="7"/>
    </row>
    <row r="1947" spans="2:53" x14ac:dyDescent="0.4">
      <c r="B1947" s="2"/>
      <c r="C1947" s="2"/>
      <c r="E1947" s="2"/>
      <c r="G1947" s="2"/>
      <c r="H1947" s="2"/>
      <c r="J1947" s="2"/>
      <c r="K1947" s="2"/>
      <c r="M1947" s="2"/>
      <c r="N1947" s="2"/>
      <c r="Q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J1947" s="2"/>
      <c r="AK1947" s="2"/>
      <c r="AN1947" s="2"/>
      <c r="AO1947" s="2"/>
      <c r="AP1947" s="2"/>
      <c r="AQ1947" s="2"/>
      <c r="AS1947" s="2"/>
      <c r="AU1947" s="2"/>
      <c r="AW1947" s="2"/>
      <c r="AX1947" s="6"/>
      <c r="AY1947" s="6"/>
      <c r="AZ1947" s="6"/>
      <c r="BA1947" s="7"/>
    </row>
    <row r="1948" spans="2:53" x14ac:dyDescent="0.4">
      <c r="B1948" s="2"/>
      <c r="C1948" s="2"/>
      <c r="E1948" s="2"/>
      <c r="G1948" s="2"/>
      <c r="H1948" s="2"/>
      <c r="J1948" s="2"/>
      <c r="K1948" s="2"/>
      <c r="M1948" s="2"/>
      <c r="N1948" s="2"/>
      <c r="Q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J1948" s="2"/>
      <c r="AK1948" s="2"/>
      <c r="AN1948" s="2"/>
      <c r="AO1948" s="2"/>
      <c r="AP1948" s="2"/>
      <c r="AQ1948" s="2"/>
      <c r="AS1948" s="2"/>
      <c r="AU1948" s="2"/>
      <c r="AW1948" s="2"/>
      <c r="AX1948" s="6"/>
      <c r="AY1948" s="6"/>
      <c r="AZ1948" s="6"/>
      <c r="BA1948" s="7"/>
    </row>
    <row r="1949" spans="2:53" x14ac:dyDescent="0.4">
      <c r="B1949" s="2"/>
      <c r="C1949" s="2"/>
      <c r="E1949" s="2"/>
      <c r="G1949" s="2"/>
      <c r="H1949" s="2"/>
      <c r="J1949" s="2"/>
      <c r="K1949" s="2"/>
      <c r="M1949" s="2"/>
      <c r="N1949" s="2"/>
      <c r="Q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J1949" s="2"/>
      <c r="AK1949" s="2"/>
      <c r="AN1949" s="2"/>
      <c r="AO1949" s="2"/>
      <c r="AP1949" s="2"/>
      <c r="AQ1949" s="2"/>
      <c r="AS1949" s="2"/>
      <c r="AU1949" s="2"/>
      <c r="AW1949" s="2"/>
      <c r="AX1949" s="6"/>
      <c r="AY1949" s="6"/>
      <c r="AZ1949" s="6"/>
      <c r="BA1949" s="7"/>
    </row>
    <row r="1950" spans="2:53" x14ac:dyDescent="0.4">
      <c r="B1950" s="2"/>
      <c r="C1950" s="2"/>
      <c r="E1950" s="2"/>
      <c r="G1950" s="2"/>
      <c r="H1950" s="2"/>
      <c r="J1950" s="2"/>
      <c r="K1950" s="2"/>
      <c r="M1950" s="2"/>
      <c r="N1950" s="2"/>
      <c r="Q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J1950" s="2"/>
      <c r="AK1950" s="2"/>
      <c r="AN1950" s="2"/>
      <c r="AO1950" s="2"/>
      <c r="AP1950" s="2"/>
      <c r="AQ1950" s="2"/>
      <c r="AS1950" s="2"/>
      <c r="AU1950" s="2"/>
      <c r="AW1950" s="2"/>
      <c r="AX1950" s="6"/>
      <c r="AY1950" s="6"/>
      <c r="AZ1950" s="6"/>
      <c r="BA1950" s="7"/>
    </row>
    <row r="1951" spans="2:53" x14ac:dyDescent="0.4">
      <c r="B1951" s="2"/>
      <c r="C1951" s="2"/>
      <c r="E1951" s="2"/>
      <c r="G1951" s="2"/>
      <c r="H1951" s="2"/>
      <c r="J1951" s="2"/>
      <c r="K1951" s="2"/>
      <c r="M1951" s="2"/>
      <c r="N1951" s="2"/>
      <c r="Q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J1951" s="2"/>
      <c r="AK1951" s="2"/>
      <c r="AN1951" s="2"/>
      <c r="AO1951" s="2"/>
      <c r="AP1951" s="2"/>
      <c r="AQ1951" s="2"/>
      <c r="AS1951" s="2"/>
      <c r="AU1951" s="2"/>
      <c r="AW1951" s="2"/>
      <c r="AX1951" s="6"/>
      <c r="AY1951" s="6"/>
      <c r="AZ1951" s="6"/>
      <c r="BA1951" s="7"/>
    </row>
    <row r="1952" spans="2:53" x14ac:dyDescent="0.4">
      <c r="B1952" s="2"/>
      <c r="C1952" s="2"/>
      <c r="E1952" s="2"/>
      <c r="G1952" s="2"/>
      <c r="H1952" s="2"/>
      <c r="J1952" s="2"/>
      <c r="K1952" s="2"/>
      <c r="M1952" s="2"/>
      <c r="N1952" s="2"/>
      <c r="Q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J1952" s="2"/>
      <c r="AK1952" s="2"/>
      <c r="AN1952" s="2"/>
      <c r="AO1952" s="2"/>
      <c r="AP1952" s="2"/>
      <c r="AQ1952" s="2"/>
      <c r="AS1952" s="2"/>
      <c r="AU1952" s="2"/>
      <c r="AW1952" s="2"/>
      <c r="AX1952" s="6"/>
      <c r="AY1952" s="6"/>
      <c r="AZ1952" s="6"/>
      <c r="BA1952" s="7"/>
    </row>
    <row r="1953" spans="2:53" x14ac:dyDescent="0.4">
      <c r="B1953" s="2"/>
      <c r="C1953" s="2"/>
      <c r="E1953" s="2"/>
      <c r="G1953" s="2"/>
      <c r="H1953" s="2"/>
      <c r="J1953" s="2"/>
      <c r="K1953" s="2"/>
      <c r="M1953" s="2"/>
      <c r="N1953" s="2"/>
      <c r="Q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J1953" s="2"/>
      <c r="AK1953" s="2"/>
      <c r="AN1953" s="2"/>
      <c r="AO1953" s="2"/>
      <c r="AP1953" s="2"/>
      <c r="AQ1953" s="2"/>
      <c r="AS1953" s="2"/>
      <c r="AU1953" s="2"/>
      <c r="AW1953" s="2"/>
      <c r="AX1953" s="6"/>
      <c r="AY1953" s="6"/>
      <c r="AZ1953" s="6"/>
      <c r="BA1953" s="7"/>
    </row>
    <row r="1954" spans="2:53" x14ac:dyDescent="0.4">
      <c r="B1954" s="2"/>
      <c r="C1954" s="2"/>
      <c r="E1954" s="2"/>
      <c r="G1954" s="2"/>
      <c r="H1954" s="2"/>
      <c r="J1954" s="2"/>
      <c r="K1954" s="2"/>
      <c r="M1954" s="2"/>
      <c r="N1954" s="2"/>
      <c r="Q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J1954" s="2"/>
      <c r="AK1954" s="2"/>
      <c r="AN1954" s="2"/>
      <c r="AO1954" s="2"/>
      <c r="AP1954" s="2"/>
      <c r="AQ1954" s="2"/>
      <c r="AS1954" s="2"/>
      <c r="AU1954" s="2"/>
      <c r="AW1954" s="2"/>
      <c r="AX1954" s="6"/>
      <c r="AY1954" s="6"/>
      <c r="AZ1954" s="6"/>
      <c r="BA1954" s="7"/>
    </row>
    <row r="1955" spans="2:53" x14ac:dyDescent="0.4">
      <c r="B1955" s="2"/>
      <c r="C1955" s="2"/>
      <c r="E1955" s="2"/>
      <c r="G1955" s="2"/>
      <c r="H1955" s="2"/>
      <c r="J1955" s="2"/>
      <c r="K1955" s="2"/>
      <c r="M1955" s="2"/>
      <c r="N1955" s="2"/>
      <c r="Q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J1955" s="2"/>
      <c r="AK1955" s="2"/>
      <c r="AN1955" s="2"/>
      <c r="AO1955" s="2"/>
      <c r="AP1955" s="2"/>
      <c r="AQ1955" s="2"/>
      <c r="AS1955" s="2"/>
      <c r="AU1955" s="2"/>
      <c r="AW1955" s="2"/>
      <c r="AX1955" s="6"/>
      <c r="AY1955" s="6"/>
      <c r="AZ1955" s="6"/>
      <c r="BA1955" s="7"/>
    </row>
    <row r="1956" spans="2:53" x14ac:dyDescent="0.4">
      <c r="B1956" s="2"/>
      <c r="C1956" s="2"/>
      <c r="E1956" s="2"/>
      <c r="G1956" s="2"/>
      <c r="H1956" s="2"/>
      <c r="J1956" s="2"/>
      <c r="K1956" s="2"/>
      <c r="M1956" s="2"/>
      <c r="N1956" s="2"/>
      <c r="Q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J1956" s="2"/>
      <c r="AK1956" s="2"/>
      <c r="AN1956" s="2"/>
      <c r="AO1956" s="2"/>
      <c r="AP1956" s="2"/>
      <c r="AQ1956" s="2"/>
      <c r="AS1956" s="2"/>
      <c r="AU1956" s="2"/>
      <c r="AW1956" s="2"/>
      <c r="AX1956" s="6"/>
      <c r="AY1956" s="6"/>
      <c r="AZ1956" s="6"/>
      <c r="BA1956" s="7"/>
    </row>
    <row r="1957" spans="2:53" x14ac:dyDescent="0.4">
      <c r="B1957" s="2"/>
      <c r="C1957" s="2"/>
      <c r="E1957" s="2"/>
      <c r="G1957" s="2"/>
      <c r="H1957" s="2"/>
      <c r="J1957" s="2"/>
      <c r="K1957" s="2"/>
      <c r="M1957" s="2"/>
      <c r="N1957" s="2"/>
      <c r="Q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J1957" s="2"/>
      <c r="AK1957" s="2"/>
      <c r="AN1957" s="2"/>
      <c r="AO1957" s="2"/>
      <c r="AP1957" s="2"/>
      <c r="AQ1957" s="2"/>
      <c r="AS1957" s="2"/>
      <c r="AU1957" s="2"/>
      <c r="AW1957" s="2"/>
      <c r="AX1957" s="6"/>
      <c r="AY1957" s="6"/>
      <c r="AZ1957" s="6"/>
      <c r="BA1957" s="7"/>
    </row>
    <row r="1958" spans="2:53" x14ac:dyDescent="0.4">
      <c r="B1958" s="2"/>
      <c r="C1958" s="2"/>
      <c r="E1958" s="2"/>
      <c r="G1958" s="2"/>
      <c r="H1958" s="2"/>
      <c r="J1958" s="2"/>
      <c r="K1958" s="2"/>
      <c r="M1958" s="2"/>
      <c r="N1958" s="2"/>
      <c r="Q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J1958" s="2"/>
      <c r="AK1958" s="2"/>
      <c r="AN1958" s="2"/>
      <c r="AO1958" s="2"/>
      <c r="AP1958" s="2"/>
      <c r="AQ1958" s="2"/>
      <c r="AS1958" s="2"/>
      <c r="AU1958" s="2"/>
      <c r="AW1958" s="2"/>
      <c r="AX1958" s="6"/>
      <c r="AY1958" s="6"/>
      <c r="AZ1958" s="6"/>
      <c r="BA1958" s="7"/>
    </row>
    <row r="1959" spans="2:53" x14ac:dyDescent="0.4">
      <c r="B1959" s="2"/>
      <c r="C1959" s="2"/>
      <c r="E1959" s="2"/>
      <c r="G1959" s="2"/>
      <c r="H1959" s="2"/>
      <c r="J1959" s="2"/>
      <c r="K1959" s="2"/>
      <c r="M1959" s="2"/>
      <c r="N1959" s="2"/>
      <c r="Q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J1959" s="2"/>
      <c r="AK1959" s="2"/>
      <c r="AN1959" s="2"/>
      <c r="AO1959" s="2"/>
      <c r="AP1959" s="2"/>
      <c r="AQ1959" s="2"/>
      <c r="AS1959" s="2"/>
      <c r="AU1959" s="2"/>
      <c r="AW1959" s="2"/>
      <c r="AX1959" s="6"/>
      <c r="AY1959" s="6"/>
      <c r="AZ1959" s="6"/>
      <c r="BA1959" s="7"/>
    </row>
    <row r="1960" spans="2:53" x14ac:dyDescent="0.4">
      <c r="B1960" s="2"/>
      <c r="C1960" s="2"/>
      <c r="E1960" s="2"/>
      <c r="G1960" s="2"/>
      <c r="H1960" s="2"/>
      <c r="J1960" s="2"/>
      <c r="K1960" s="2"/>
      <c r="M1960" s="2"/>
      <c r="N1960" s="2"/>
      <c r="Q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J1960" s="2"/>
      <c r="AK1960" s="2"/>
      <c r="AN1960" s="2"/>
      <c r="AO1960" s="2"/>
      <c r="AP1960" s="2"/>
      <c r="AQ1960" s="2"/>
      <c r="AS1960" s="2"/>
      <c r="AU1960" s="2"/>
      <c r="AW1960" s="2"/>
      <c r="AX1960" s="6"/>
      <c r="AY1960" s="6"/>
      <c r="AZ1960" s="6"/>
      <c r="BA1960" s="7"/>
    </row>
    <row r="1961" spans="2:53" x14ac:dyDescent="0.4">
      <c r="B1961" s="2"/>
      <c r="C1961" s="2"/>
      <c r="E1961" s="2"/>
      <c r="G1961" s="2"/>
      <c r="H1961" s="2"/>
      <c r="J1961" s="2"/>
      <c r="K1961" s="2"/>
      <c r="M1961" s="2"/>
      <c r="N1961" s="2"/>
      <c r="Q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J1961" s="2"/>
      <c r="AK1961" s="2"/>
      <c r="AN1961" s="2"/>
      <c r="AO1961" s="2"/>
      <c r="AP1961" s="2"/>
      <c r="AQ1961" s="2"/>
      <c r="AS1961" s="2"/>
      <c r="AU1961" s="2"/>
      <c r="AW1961" s="2"/>
      <c r="AX1961" s="6"/>
      <c r="AY1961" s="6"/>
      <c r="AZ1961" s="6"/>
      <c r="BA1961" s="7"/>
    </row>
    <row r="1962" spans="2:53" x14ac:dyDescent="0.4">
      <c r="B1962" s="2"/>
      <c r="C1962" s="2"/>
      <c r="E1962" s="2"/>
      <c r="G1962" s="2"/>
      <c r="H1962" s="2"/>
      <c r="J1962" s="2"/>
      <c r="K1962" s="2"/>
      <c r="M1962" s="2"/>
      <c r="N1962" s="2"/>
      <c r="Q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J1962" s="2"/>
      <c r="AK1962" s="2"/>
      <c r="AN1962" s="2"/>
      <c r="AO1962" s="2"/>
      <c r="AP1962" s="2"/>
      <c r="AQ1962" s="2"/>
      <c r="AS1962" s="2"/>
      <c r="AU1962" s="2"/>
      <c r="AW1962" s="2"/>
      <c r="AX1962" s="6"/>
      <c r="AY1962" s="6"/>
      <c r="AZ1962" s="6"/>
      <c r="BA1962" s="7"/>
    </row>
    <row r="1963" spans="2:53" x14ac:dyDescent="0.4">
      <c r="B1963" s="2"/>
      <c r="C1963" s="2"/>
      <c r="E1963" s="2"/>
      <c r="G1963" s="2"/>
      <c r="H1963" s="2"/>
      <c r="J1963" s="2"/>
      <c r="K1963" s="2"/>
      <c r="M1963" s="2"/>
      <c r="N1963" s="2"/>
      <c r="Q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J1963" s="2"/>
      <c r="AK1963" s="2"/>
      <c r="AN1963" s="2"/>
      <c r="AO1963" s="2"/>
      <c r="AP1963" s="2"/>
      <c r="AQ1963" s="2"/>
      <c r="AS1963" s="2"/>
      <c r="AU1963" s="2"/>
      <c r="AW1963" s="2"/>
      <c r="AX1963" s="6"/>
      <c r="AY1963" s="6"/>
      <c r="AZ1963" s="6"/>
      <c r="BA1963" s="7"/>
    </row>
    <row r="1964" spans="2:53" x14ac:dyDescent="0.4">
      <c r="B1964" s="2"/>
      <c r="C1964" s="2"/>
      <c r="E1964" s="2"/>
      <c r="G1964" s="2"/>
      <c r="H1964" s="2"/>
      <c r="J1964" s="2"/>
      <c r="K1964" s="2"/>
      <c r="M1964" s="2"/>
      <c r="N1964" s="2"/>
      <c r="Q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J1964" s="2"/>
      <c r="AK1964" s="2"/>
      <c r="AN1964" s="2"/>
      <c r="AO1964" s="2"/>
      <c r="AP1964" s="2"/>
      <c r="AQ1964" s="2"/>
      <c r="AS1964" s="2"/>
      <c r="AU1964" s="2"/>
      <c r="AW1964" s="2"/>
      <c r="AX1964" s="6"/>
      <c r="AY1964" s="6"/>
      <c r="AZ1964" s="6"/>
      <c r="BA1964" s="7"/>
    </row>
    <row r="1965" spans="2:53" x14ac:dyDescent="0.4">
      <c r="B1965" s="2"/>
      <c r="C1965" s="2"/>
      <c r="E1965" s="2"/>
      <c r="G1965" s="2"/>
      <c r="H1965" s="2"/>
      <c r="J1965" s="2"/>
      <c r="K1965" s="2"/>
      <c r="M1965" s="2"/>
      <c r="N1965" s="2"/>
      <c r="Q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J1965" s="2"/>
      <c r="AK1965" s="2"/>
      <c r="AN1965" s="2"/>
      <c r="AO1965" s="2"/>
      <c r="AP1965" s="2"/>
      <c r="AQ1965" s="2"/>
      <c r="AS1965" s="2"/>
      <c r="AU1965" s="2"/>
      <c r="AW1965" s="2"/>
      <c r="AX1965" s="6"/>
      <c r="AY1965" s="6"/>
      <c r="AZ1965" s="6"/>
      <c r="BA1965" s="7"/>
    </row>
    <row r="1966" spans="2:53" x14ac:dyDescent="0.4">
      <c r="B1966" s="2"/>
      <c r="C1966" s="2"/>
      <c r="E1966" s="2"/>
      <c r="G1966" s="2"/>
      <c r="H1966" s="2"/>
      <c r="J1966" s="2"/>
      <c r="K1966" s="2"/>
      <c r="M1966" s="2"/>
      <c r="N1966" s="2"/>
      <c r="Q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J1966" s="2"/>
      <c r="AK1966" s="2"/>
      <c r="AN1966" s="2"/>
      <c r="AO1966" s="2"/>
      <c r="AP1966" s="2"/>
      <c r="AQ1966" s="2"/>
      <c r="AS1966" s="2"/>
      <c r="AU1966" s="2"/>
      <c r="AW1966" s="2"/>
      <c r="AX1966" s="6"/>
      <c r="AY1966" s="6"/>
      <c r="AZ1966" s="6"/>
      <c r="BA1966" s="7"/>
    </row>
    <row r="1967" spans="2:53" x14ac:dyDescent="0.4">
      <c r="B1967" s="2"/>
      <c r="C1967" s="2"/>
      <c r="E1967" s="2"/>
      <c r="G1967" s="2"/>
      <c r="H1967" s="2"/>
      <c r="J1967" s="2"/>
      <c r="K1967" s="2"/>
      <c r="M1967" s="2"/>
      <c r="N1967" s="2"/>
      <c r="Q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J1967" s="2"/>
      <c r="AK1967" s="2"/>
      <c r="AN1967" s="2"/>
      <c r="AO1967" s="2"/>
      <c r="AP1967" s="2"/>
      <c r="AQ1967" s="2"/>
      <c r="AS1967" s="2"/>
      <c r="AU1967" s="2"/>
      <c r="AW1967" s="2"/>
      <c r="AX1967" s="6"/>
      <c r="AY1967" s="6"/>
      <c r="AZ1967" s="6"/>
      <c r="BA1967" s="7"/>
    </row>
    <row r="1968" spans="2:53" x14ac:dyDescent="0.4">
      <c r="B1968" s="2"/>
      <c r="C1968" s="2"/>
      <c r="E1968" s="2"/>
      <c r="G1968" s="2"/>
      <c r="H1968" s="2"/>
      <c r="J1968" s="2"/>
      <c r="K1968" s="2"/>
      <c r="M1968" s="2"/>
      <c r="N1968" s="2"/>
      <c r="Q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J1968" s="2"/>
      <c r="AK1968" s="2"/>
      <c r="AN1968" s="2"/>
      <c r="AO1968" s="2"/>
      <c r="AP1968" s="2"/>
      <c r="AQ1968" s="2"/>
      <c r="AS1968" s="2"/>
      <c r="AU1968" s="2"/>
      <c r="AW1968" s="2"/>
      <c r="AX1968" s="6"/>
      <c r="AY1968" s="6"/>
      <c r="AZ1968" s="6"/>
      <c r="BA1968" s="7"/>
    </row>
    <row r="1969" spans="2:53" x14ac:dyDescent="0.4">
      <c r="B1969" s="2"/>
      <c r="C1969" s="2"/>
      <c r="E1969" s="2"/>
      <c r="G1969" s="2"/>
      <c r="H1969" s="2"/>
      <c r="J1969" s="2"/>
      <c r="K1969" s="2"/>
      <c r="M1969" s="2"/>
      <c r="N1969" s="2"/>
      <c r="Q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J1969" s="2"/>
      <c r="AK1969" s="2"/>
      <c r="AN1969" s="2"/>
      <c r="AO1969" s="2"/>
      <c r="AP1969" s="2"/>
      <c r="AQ1969" s="2"/>
      <c r="AS1969" s="2"/>
      <c r="AU1969" s="2"/>
      <c r="AW1969" s="2"/>
      <c r="AX1969" s="6"/>
      <c r="AY1969" s="6"/>
      <c r="AZ1969" s="6"/>
      <c r="BA1969" s="7"/>
    </row>
    <row r="1970" spans="2:53" x14ac:dyDescent="0.4">
      <c r="B1970" s="2"/>
      <c r="C1970" s="2"/>
      <c r="E1970" s="2"/>
      <c r="G1970" s="2"/>
      <c r="H1970" s="2"/>
      <c r="J1970" s="2"/>
      <c r="K1970" s="2"/>
      <c r="M1970" s="2"/>
      <c r="N1970" s="2"/>
      <c r="Q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J1970" s="2"/>
      <c r="AK1970" s="2"/>
      <c r="AN1970" s="2"/>
      <c r="AO1970" s="2"/>
      <c r="AP1970" s="2"/>
      <c r="AQ1970" s="2"/>
      <c r="AS1970" s="2"/>
      <c r="AU1970" s="2"/>
      <c r="AW1970" s="2"/>
      <c r="AX1970" s="6"/>
      <c r="AY1970" s="6"/>
      <c r="AZ1970" s="6"/>
      <c r="BA1970" s="7"/>
    </row>
    <row r="1971" spans="2:53" x14ac:dyDescent="0.4">
      <c r="B1971" s="2"/>
      <c r="C1971" s="2"/>
      <c r="E1971" s="2"/>
      <c r="G1971" s="2"/>
      <c r="H1971" s="2"/>
      <c r="J1971" s="2"/>
      <c r="K1971" s="2"/>
      <c r="M1971" s="2"/>
      <c r="N1971" s="2"/>
      <c r="Q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J1971" s="2"/>
      <c r="AK1971" s="2"/>
      <c r="AN1971" s="2"/>
      <c r="AO1971" s="2"/>
      <c r="AP1971" s="2"/>
      <c r="AQ1971" s="2"/>
      <c r="AS1971" s="2"/>
      <c r="AU1971" s="2"/>
      <c r="AW1971" s="2"/>
      <c r="AX1971" s="6"/>
      <c r="AY1971" s="6"/>
      <c r="AZ1971" s="6"/>
      <c r="BA1971" s="7"/>
    </row>
    <row r="1972" spans="2:53" x14ac:dyDescent="0.4">
      <c r="B1972" s="2"/>
      <c r="C1972" s="2"/>
      <c r="E1972" s="2"/>
      <c r="G1972" s="2"/>
      <c r="H1972" s="2"/>
      <c r="J1972" s="2"/>
      <c r="K1972" s="2"/>
      <c r="M1972" s="2"/>
      <c r="N1972" s="2"/>
      <c r="Q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J1972" s="2"/>
      <c r="AK1972" s="2"/>
      <c r="AN1972" s="2"/>
      <c r="AO1972" s="2"/>
      <c r="AP1972" s="2"/>
      <c r="AQ1972" s="2"/>
      <c r="AS1972" s="2"/>
      <c r="AU1972" s="2"/>
      <c r="AW1972" s="2"/>
      <c r="AX1972" s="6"/>
      <c r="AY1972" s="6"/>
      <c r="AZ1972" s="6"/>
      <c r="BA1972" s="7"/>
    </row>
    <row r="1973" spans="2:53" x14ac:dyDescent="0.4">
      <c r="B1973" s="2"/>
      <c r="C1973" s="2"/>
      <c r="E1973" s="2"/>
      <c r="G1973" s="2"/>
      <c r="H1973" s="2"/>
      <c r="J1973" s="2"/>
      <c r="K1973" s="2"/>
      <c r="M1973" s="2"/>
      <c r="N1973" s="2"/>
      <c r="Q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J1973" s="2"/>
      <c r="AK1973" s="2"/>
      <c r="AN1973" s="2"/>
      <c r="AO1973" s="2"/>
      <c r="AP1973" s="2"/>
      <c r="AQ1973" s="2"/>
      <c r="AS1973" s="2"/>
      <c r="AU1973" s="2"/>
      <c r="AW1973" s="2"/>
      <c r="AX1973" s="6"/>
      <c r="AY1973" s="6"/>
      <c r="AZ1973" s="6"/>
      <c r="BA1973" s="7"/>
    </row>
    <row r="1974" spans="2:53" x14ac:dyDescent="0.4">
      <c r="B1974" s="2"/>
      <c r="C1974" s="2"/>
      <c r="E1974" s="2"/>
      <c r="G1974" s="2"/>
      <c r="H1974" s="2"/>
      <c r="J1974" s="2"/>
      <c r="K1974" s="2"/>
      <c r="M1974" s="2"/>
      <c r="N1974" s="2"/>
      <c r="Q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J1974" s="2"/>
      <c r="AK1974" s="2"/>
      <c r="AN1974" s="2"/>
      <c r="AO1974" s="2"/>
      <c r="AP1974" s="2"/>
      <c r="AQ1974" s="2"/>
      <c r="AS1974" s="2"/>
      <c r="AU1974" s="2"/>
      <c r="AW1974" s="2"/>
      <c r="AX1974" s="6"/>
      <c r="AY1974" s="6"/>
      <c r="AZ1974" s="6"/>
      <c r="BA1974" s="7"/>
    </row>
    <row r="1975" spans="2:53" x14ac:dyDescent="0.4">
      <c r="B1975" s="2"/>
      <c r="C1975" s="2"/>
      <c r="E1975" s="2"/>
      <c r="G1975" s="2"/>
      <c r="H1975" s="2"/>
      <c r="J1975" s="2"/>
      <c r="K1975" s="2"/>
      <c r="M1975" s="2"/>
      <c r="N1975" s="2"/>
      <c r="Q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J1975" s="2"/>
      <c r="AK1975" s="2"/>
      <c r="AN1975" s="2"/>
      <c r="AO1975" s="2"/>
      <c r="AP1975" s="2"/>
      <c r="AQ1975" s="2"/>
      <c r="AS1975" s="2"/>
      <c r="AU1975" s="2"/>
      <c r="AW1975" s="2"/>
      <c r="AX1975" s="6"/>
      <c r="AY1975" s="6"/>
      <c r="AZ1975" s="6"/>
      <c r="BA1975" s="7"/>
    </row>
    <row r="1976" spans="2:53" x14ac:dyDescent="0.4">
      <c r="B1976" s="2"/>
      <c r="C1976" s="2"/>
      <c r="E1976" s="2"/>
      <c r="G1976" s="2"/>
      <c r="H1976" s="2"/>
      <c r="J1976" s="2"/>
      <c r="K1976" s="2"/>
      <c r="M1976" s="2"/>
      <c r="N1976" s="2"/>
      <c r="Q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J1976" s="2"/>
      <c r="AK1976" s="2"/>
      <c r="AN1976" s="2"/>
      <c r="AO1976" s="2"/>
      <c r="AP1976" s="2"/>
      <c r="AQ1976" s="2"/>
      <c r="AS1976" s="2"/>
      <c r="AU1976" s="2"/>
      <c r="AW1976" s="2"/>
      <c r="AX1976" s="6"/>
      <c r="AY1976" s="6"/>
      <c r="AZ1976" s="6"/>
      <c r="BA1976" s="7"/>
    </row>
    <row r="1977" spans="2:53" x14ac:dyDescent="0.4">
      <c r="B1977" s="2"/>
      <c r="C1977" s="2"/>
      <c r="E1977" s="2"/>
      <c r="G1977" s="2"/>
      <c r="H1977" s="2"/>
      <c r="J1977" s="2"/>
      <c r="K1977" s="2"/>
      <c r="M1977" s="2"/>
      <c r="N1977" s="2"/>
      <c r="Q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J1977" s="2"/>
      <c r="AK1977" s="2"/>
      <c r="AN1977" s="2"/>
      <c r="AO1977" s="2"/>
      <c r="AP1977" s="2"/>
      <c r="AQ1977" s="2"/>
      <c r="AS1977" s="2"/>
      <c r="AU1977" s="2"/>
      <c r="AW1977" s="2"/>
      <c r="AX1977" s="6"/>
      <c r="AY1977" s="6"/>
      <c r="AZ1977" s="6"/>
      <c r="BA1977" s="7"/>
    </row>
    <row r="1978" spans="2:53" x14ac:dyDescent="0.4">
      <c r="B1978" s="2"/>
      <c r="C1978" s="2"/>
      <c r="E1978" s="2"/>
      <c r="G1978" s="2"/>
      <c r="H1978" s="2"/>
      <c r="J1978" s="2"/>
      <c r="K1978" s="2"/>
      <c r="M1978" s="2"/>
      <c r="N1978" s="2"/>
      <c r="Q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J1978" s="2"/>
      <c r="AK1978" s="2"/>
      <c r="AN1978" s="2"/>
      <c r="AO1978" s="2"/>
      <c r="AP1978" s="2"/>
      <c r="AQ1978" s="2"/>
      <c r="AS1978" s="2"/>
      <c r="AU1978" s="2"/>
      <c r="AW1978" s="2"/>
      <c r="AX1978" s="6"/>
      <c r="AY1978" s="6"/>
      <c r="AZ1978" s="6"/>
      <c r="BA1978" s="7"/>
    </row>
    <row r="1979" spans="2:53" x14ac:dyDescent="0.4">
      <c r="B1979" s="2"/>
      <c r="C1979" s="2"/>
      <c r="E1979" s="2"/>
      <c r="G1979" s="2"/>
      <c r="H1979" s="2"/>
      <c r="J1979" s="2"/>
      <c r="K1979" s="2"/>
      <c r="M1979" s="2"/>
      <c r="N1979" s="2"/>
      <c r="Q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J1979" s="2"/>
      <c r="AK1979" s="2"/>
      <c r="AN1979" s="2"/>
      <c r="AO1979" s="2"/>
      <c r="AP1979" s="2"/>
      <c r="AQ1979" s="2"/>
      <c r="AS1979" s="2"/>
      <c r="AU1979" s="2"/>
      <c r="AW1979" s="2"/>
      <c r="AX1979" s="6"/>
      <c r="AY1979" s="6"/>
      <c r="AZ1979" s="6"/>
      <c r="BA1979" s="7"/>
    </row>
    <row r="1980" spans="2:53" x14ac:dyDescent="0.4">
      <c r="B1980" s="2"/>
      <c r="C1980" s="2"/>
      <c r="E1980" s="2"/>
      <c r="G1980" s="2"/>
      <c r="H1980" s="2"/>
      <c r="J1980" s="2"/>
      <c r="K1980" s="2"/>
      <c r="M1980" s="2"/>
      <c r="N1980" s="2"/>
      <c r="Q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J1980" s="2"/>
      <c r="AK1980" s="2"/>
      <c r="AN1980" s="2"/>
      <c r="AO1980" s="2"/>
      <c r="AP1980" s="2"/>
      <c r="AQ1980" s="2"/>
      <c r="AS1980" s="2"/>
      <c r="AU1980" s="2"/>
      <c r="AW1980" s="2"/>
      <c r="AX1980" s="6"/>
      <c r="AY1980" s="6"/>
      <c r="AZ1980" s="6"/>
      <c r="BA1980" s="7"/>
    </row>
    <row r="1981" spans="2:53" x14ac:dyDescent="0.4">
      <c r="B1981" s="2"/>
      <c r="C1981" s="2"/>
      <c r="E1981" s="2"/>
      <c r="G1981" s="2"/>
      <c r="H1981" s="2"/>
      <c r="J1981" s="2"/>
      <c r="K1981" s="2"/>
      <c r="M1981" s="2"/>
      <c r="N1981" s="2"/>
      <c r="Q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J1981" s="2"/>
      <c r="AK1981" s="2"/>
      <c r="AN1981" s="2"/>
      <c r="AO1981" s="2"/>
      <c r="AP1981" s="2"/>
      <c r="AQ1981" s="2"/>
      <c r="AS1981" s="2"/>
      <c r="AU1981" s="2"/>
      <c r="AW1981" s="2"/>
      <c r="AX1981" s="6"/>
      <c r="AY1981" s="6"/>
      <c r="AZ1981" s="6"/>
      <c r="BA1981" s="7"/>
    </row>
    <row r="1982" spans="2:53" x14ac:dyDescent="0.4">
      <c r="B1982" s="2"/>
      <c r="C1982" s="2"/>
      <c r="E1982" s="2"/>
      <c r="G1982" s="2"/>
      <c r="H1982" s="2"/>
      <c r="J1982" s="2"/>
      <c r="K1982" s="2"/>
      <c r="M1982" s="2"/>
      <c r="N1982" s="2"/>
      <c r="Q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J1982" s="2"/>
      <c r="AK1982" s="2"/>
      <c r="AN1982" s="2"/>
      <c r="AO1982" s="2"/>
      <c r="AP1982" s="2"/>
      <c r="AQ1982" s="2"/>
      <c r="AS1982" s="2"/>
      <c r="AU1982" s="2"/>
      <c r="AW1982" s="2"/>
      <c r="AX1982" s="6"/>
      <c r="AY1982" s="6"/>
      <c r="AZ1982" s="6"/>
      <c r="BA1982" s="7"/>
    </row>
    <row r="1983" spans="2:53" x14ac:dyDescent="0.4">
      <c r="B1983" s="2"/>
      <c r="C1983" s="2"/>
      <c r="E1983" s="2"/>
      <c r="G1983" s="2"/>
      <c r="H1983" s="2"/>
      <c r="J1983" s="2"/>
      <c r="K1983" s="2"/>
      <c r="M1983" s="2"/>
      <c r="N1983" s="2"/>
      <c r="Q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J1983" s="2"/>
      <c r="AK1983" s="2"/>
      <c r="AN1983" s="2"/>
      <c r="AO1983" s="2"/>
      <c r="AP1983" s="2"/>
      <c r="AQ1983" s="2"/>
      <c r="AS1983" s="2"/>
      <c r="AU1983" s="2"/>
      <c r="AW1983" s="2"/>
      <c r="AX1983" s="6"/>
      <c r="AY1983" s="6"/>
      <c r="AZ1983" s="6"/>
      <c r="BA1983" s="7"/>
    </row>
    <row r="1984" spans="2:53" x14ac:dyDescent="0.4">
      <c r="B1984" s="2"/>
      <c r="C1984" s="2"/>
      <c r="E1984" s="2"/>
      <c r="G1984" s="2"/>
      <c r="H1984" s="2"/>
      <c r="J1984" s="2"/>
      <c r="K1984" s="2"/>
      <c r="M1984" s="2"/>
      <c r="N1984" s="2"/>
      <c r="Q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J1984" s="2"/>
      <c r="AK1984" s="2"/>
      <c r="AN1984" s="2"/>
      <c r="AO1984" s="2"/>
      <c r="AP1984" s="2"/>
      <c r="AQ1984" s="2"/>
      <c r="AS1984" s="2"/>
      <c r="AU1984" s="2"/>
      <c r="AW1984" s="2"/>
      <c r="AX1984" s="6"/>
      <c r="AY1984" s="6"/>
      <c r="AZ1984" s="6"/>
      <c r="BA1984" s="7"/>
    </row>
    <row r="1985" spans="2:53" x14ac:dyDescent="0.4">
      <c r="B1985" s="2"/>
      <c r="C1985" s="2"/>
      <c r="E1985" s="2"/>
      <c r="G1985" s="2"/>
      <c r="H1985" s="2"/>
      <c r="J1985" s="2"/>
      <c r="K1985" s="2"/>
      <c r="M1985" s="2"/>
      <c r="N1985" s="2"/>
      <c r="Q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J1985" s="2"/>
      <c r="AK1985" s="2"/>
      <c r="AN1985" s="2"/>
      <c r="AO1985" s="2"/>
      <c r="AP1985" s="2"/>
      <c r="AQ1985" s="2"/>
      <c r="AS1985" s="2"/>
      <c r="AU1985" s="2"/>
      <c r="AW1985" s="2"/>
      <c r="AX1985" s="6"/>
      <c r="AY1985" s="6"/>
      <c r="AZ1985" s="6"/>
      <c r="BA1985" s="7"/>
    </row>
    <row r="1986" spans="2:53" x14ac:dyDescent="0.4">
      <c r="B1986" s="2"/>
      <c r="C1986" s="2"/>
      <c r="E1986" s="2"/>
      <c r="G1986" s="2"/>
      <c r="H1986" s="2"/>
      <c r="J1986" s="2"/>
      <c r="K1986" s="2"/>
      <c r="M1986" s="2"/>
      <c r="N1986" s="2"/>
      <c r="Q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J1986" s="2"/>
      <c r="AK1986" s="2"/>
      <c r="AN1986" s="2"/>
      <c r="AO1986" s="2"/>
      <c r="AP1986" s="2"/>
      <c r="AQ1986" s="2"/>
      <c r="AS1986" s="2"/>
      <c r="AU1986" s="2"/>
      <c r="AW1986" s="2"/>
      <c r="AX1986" s="6"/>
      <c r="AY1986" s="6"/>
      <c r="AZ1986" s="6"/>
      <c r="BA1986" s="7"/>
    </row>
    <row r="1987" spans="2:53" x14ac:dyDescent="0.4">
      <c r="B1987" s="2"/>
      <c r="C1987" s="2"/>
      <c r="E1987" s="2"/>
      <c r="G1987" s="2"/>
      <c r="H1987" s="2"/>
      <c r="J1987" s="2"/>
      <c r="K1987" s="2"/>
      <c r="M1987" s="2"/>
      <c r="N1987" s="2"/>
      <c r="Q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J1987" s="2"/>
      <c r="AK1987" s="2"/>
      <c r="AN1987" s="2"/>
      <c r="AO1987" s="2"/>
      <c r="AP1987" s="2"/>
      <c r="AQ1987" s="2"/>
      <c r="AS1987" s="2"/>
      <c r="AU1987" s="2"/>
      <c r="AW1987" s="2"/>
      <c r="AX1987" s="6"/>
      <c r="AY1987" s="6"/>
      <c r="AZ1987" s="6"/>
      <c r="BA1987" s="7"/>
    </row>
    <row r="1988" spans="2:53" x14ac:dyDescent="0.4">
      <c r="B1988" s="2"/>
      <c r="C1988" s="2"/>
      <c r="E1988" s="2"/>
      <c r="G1988" s="2"/>
      <c r="H1988" s="2"/>
      <c r="J1988" s="2"/>
      <c r="K1988" s="2"/>
      <c r="M1988" s="2"/>
      <c r="N1988" s="2"/>
      <c r="Q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J1988" s="2"/>
      <c r="AK1988" s="2"/>
      <c r="AN1988" s="2"/>
      <c r="AO1988" s="2"/>
      <c r="AP1988" s="2"/>
      <c r="AQ1988" s="2"/>
      <c r="AS1988" s="2"/>
      <c r="AU1988" s="2"/>
      <c r="AW1988" s="2"/>
      <c r="AX1988" s="6"/>
      <c r="AY1988" s="6"/>
      <c r="AZ1988" s="6"/>
      <c r="BA1988" s="7"/>
    </row>
    <row r="1989" spans="2:53" x14ac:dyDescent="0.4">
      <c r="B1989" s="2"/>
      <c r="C1989" s="2"/>
      <c r="E1989" s="2"/>
      <c r="G1989" s="2"/>
      <c r="H1989" s="2"/>
      <c r="J1989" s="2"/>
      <c r="K1989" s="2"/>
      <c r="M1989" s="2"/>
      <c r="N1989" s="2"/>
      <c r="Q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J1989" s="2"/>
      <c r="AK1989" s="2"/>
      <c r="AN1989" s="2"/>
      <c r="AO1989" s="2"/>
      <c r="AP1989" s="2"/>
      <c r="AQ1989" s="2"/>
      <c r="AS1989" s="2"/>
      <c r="AU1989" s="2"/>
      <c r="AW1989" s="2"/>
      <c r="AX1989" s="6"/>
      <c r="AY1989" s="6"/>
      <c r="AZ1989" s="6"/>
      <c r="BA1989" s="7"/>
    </row>
    <row r="1990" spans="2:53" x14ac:dyDescent="0.4">
      <c r="B1990" s="2"/>
      <c r="C1990" s="2"/>
      <c r="E1990" s="2"/>
      <c r="G1990" s="2"/>
      <c r="H1990" s="2"/>
      <c r="J1990" s="2"/>
      <c r="K1990" s="2"/>
      <c r="M1990" s="2"/>
      <c r="N1990" s="2"/>
      <c r="Q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J1990" s="2"/>
      <c r="AK1990" s="2"/>
      <c r="AN1990" s="2"/>
      <c r="AO1990" s="2"/>
      <c r="AP1990" s="2"/>
      <c r="AQ1990" s="2"/>
      <c r="AS1990" s="2"/>
      <c r="AU1990" s="2"/>
      <c r="AW1990" s="2"/>
      <c r="AX1990" s="6"/>
      <c r="AY1990" s="6"/>
      <c r="AZ1990" s="6"/>
      <c r="BA1990" s="7"/>
    </row>
    <row r="1991" spans="2:53" x14ac:dyDescent="0.4">
      <c r="B1991" s="2"/>
      <c r="C1991" s="2"/>
      <c r="E1991" s="2"/>
      <c r="G1991" s="2"/>
      <c r="H1991" s="2"/>
      <c r="J1991" s="2"/>
      <c r="K1991" s="2"/>
      <c r="M1991" s="2"/>
      <c r="N1991" s="2"/>
      <c r="Q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J1991" s="2"/>
      <c r="AK1991" s="2"/>
      <c r="AN1991" s="2"/>
      <c r="AO1991" s="2"/>
      <c r="AP1991" s="2"/>
      <c r="AQ1991" s="2"/>
      <c r="AS1991" s="2"/>
      <c r="AU1991" s="2"/>
      <c r="AW1991" s="2"/>
      <c r="AX1991" s="6"/>
      <c r="AY1991" s="6"/>
      <c r="AZ1991" s="6"/>
      <c r="BA1991" s="7"/>
    </row>
    <row r="1992" spans="2:53" x14ac:dyDescent="0.4">
      <c r="B1992" s="2"/>
      <c r="C1992" s="2"/>
      <c r="E1992" s="2"/>
      <c r="G1992" s="2"/>
      <c r="H1992" s="2"/>
      <c r="J1992" s="2"/>
      <c r="K1992" s="2"/>
      <c r="M1992" s="2"/>
      <c r="N1992" s="2"/>
      <c r="Q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J1992" s="2"/>
      <c r="AK1992" s="2"/>
      <c r="AN1992" s="2"/>
      <c r="AO1992" s="2"/>
      <c r="AP1992" s="2"/>
      <c r="AQ1992" s="2"/>
      <c r="AS1992" s="2"/>
      <c r="AU1992" s="2"/>
      <c r="AW1992" s="2"/>
      <c r="AX1992" s="6"/>
      <c r="AY1992" s="6"/>
      <c r="AZ1992" s="6"/>
      <c r="BA1992" s="7"/>
    </row>
    <row r="1993" spans="2:53" x14ac:dyDescent="0.4">
      <c r="B1993" s="2"/>
      <c r="C1993" s="2"/>
      <c r="E1993" s="2"/>
      <c r="G1993" s="2"/>
      <c r="H1993" s="2"/>
      <c r="J1993" s="2"/>
      <c r="K1993" s="2"/>
      <c r="M1993" s="2"/>
      <c r="N1993" s="2"/>
      <c r="Q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J1993" s="2"/>
      <c r="AK1993" s="2"/>
      <c r="AN1993" s="2"/>
      <c r="AO1993" s="2"/>
      <c r="AP1993" s="2"/>
      <c r="AQ1993" s="2"/>
      <c r="AS1993" s="2"/>
      <c r="AU1993" s="2"/>
      <c r="AW1993" s="2"/>
      <c r="AX1993" s="6"/>
      <c r="AY1993" s="6"/>
      <c r="AZ1993" s="6"/>
      <c r="BA1993" s="7"/>
    </row>
    <row r="1994" spans="2:53" x14ac:dyDescent="0.4">
      <c r="B1994" s="2"/>
      <c r="C1994" s="2"/>
      <c r="E1994" s="2"/>
      <c r="G1994" s="2"/>
      <c r="H1994" s="2"/>
      <c r="J1994" s="2"/>
      <c r="K1994" s="2"/>
      <c r="M1994" s="2"/>
      <c r="N1994" s="2"/>
      <c r="Q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J1994" s="2"/>
      <c r="AK1994" s="2"/>
      <c r="AN1994" s="2"/>
      <c r="AO1994" s="2"/>
      <c r="AP1994" s="2"/>
      <c r="AQ1994" s="2"/>
      <c r="AS1994" s="2"/>
      <c r="AU1994" s="2"/>
      <c r="AW1994" s="2"/>
      <c r="AX1994" s="6"/>
      <c r="AY1994" s="6"/>
      <c r="AZ1994" s="6"/>
      <c r="BA1994" s="7"/>
    </row>
    <row r="1995" spans="2:53" x14ac:dyDescent="0.4">
      <c r="B1995" s="2"/>
      <c r="C1995" s="2"/>
      <c r="E1995" s="2"/>
      <c r="G1995" s="2"/>
      <c r="H1995" s="2"/>
      <c r="J1995" s="2"/>
      <c r="K1995" s="2"/>
      <c r="M1995" s="2"/>
      <c r="N1995" s="2"/>
      <c r="Q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J1995" s="2"/>
      <c r="AK1995" s="2"/>
      <c r="AN1995" s="2"/>
      <c r="AO1995" s="2"/>
      <c r="AP1995" s="2"/>
      <c r="AQ1995" s="2"/>
      <c r="AS1995" s="2"/>
      <c r="AU1995" s="2"/>
      <c r="AW1995" s="2"/>
      <c r="AX1995" s="6"/>
      <c r="AY1995" s="6"/>
      <c r="AZ1995" s="6"/>
      <c r="BA1995" s="7"/>
    </row>
    <row r="1996" spans="2:53" x14ac:dyDescent="0.4">
      <c r="B1996" s="2"/>
      <c r="C1996" s="2"/>
      <c r="E1996" s="2"/>
      <c r="G1996" s="2"/>
      <c r="H1996" s="2"/>
      <c r="J1996" s="2"/>
      <c r="K1996" s="2"/>
      <c r="M1996" s="2"/>
      <c r="N1996" s="2"/>
      <c r="Q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J1996" s="2"/>
      <c r="AK1996" s="2"/>
      <c r="AN1996" s="2"/>
      <c r="AO1996" s="2"/>
      <c r="AP1996" s="2"/>
      <c r="AQ1996" s="2"/>
      <c r="AS1996" s="2"/>
      <c r="AU1996" s="2"/>
      <c r="AW1996" s="2"/>
      <c r="AX1996" s="6"/>
      <c r="AY1996" s="6"/>
      <c r="AZ1996" s="6"/>
      <c r="BA1996" s="7"/>
    </row>
    <row r="1997" spans="2:53" x14ac:dyDescent="0.4">
      <c r="B1997" s="2"/>
      <c r="C1997" s="2"/>
      <c r="E1997" s="2"/>
      <c r="G1997" s="2"/>
      <c r="H1997" s="2"/>
      <c r="J1997" s="2"/>
      <c r="K1997" s="2"/>
      <c r="M1997" s="2"/>
      <c r="N1997" s="2"/>
      <c r="Q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J1997" s="2"/>
      <c r="AK1997" s="2"/>
      <c r="AN1997" s="2"/>
      <c r="AO1997" s="2"/>
      <c r="AP1997" s="2"/>
      <c r="AQ1997" s="2"/>
      <c r="AS1997" s="2"/>
      <c r="AU1997" s="2"/>
      <c r="AW1997" s="2"/>
      <c r="AX1997" s="6"/>
      <c r="AY1997" s="6"/>
      <c r="AZ1997" s="6"/>
      <c r="BA1997" s="7"/>
    </row>
    <row r="1998" spans="2:53" x14ac:dyDescent="0.4">
      <c r="B1998" s="2"/>
      <c r="C1998" s="2"/>
      <c r="E1998" s="2"/>
      <c r="G1998" s="2"/>
      <c r="H1998" s="2"/>
      <c r="J1998" s="2"/>
      <c r="K1998" s="2"/>
      <c r="M1998" s="2"/>
      <c r="N1998" s="2"/>
      <c r="Q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J1998" s="2"/>
      <c r="AK1998" s="2"/>
      <c r="AN1998" s="2"/>
      <c r="AO1998" s="2"/>
      <c r="AP1998" s="2"/>
      <c r="AQ1998" s="2"/>
      <c r="AS1998" s="2"/>
      <c r="AU1998" s="2"/>
      <c r="AW1998" s="2"/>
      <c r="AX1998" s="6"/>
      <c r="AY1998" s="6"/>
      <c r="AZ1998" s="6"/>
      <c r="BA1998" s="7"/>
    </row>
    <row r="1999" spans="2:53" x14ac:dyDescent="0.4">
      <c r="B1999" s="2"/>
      <c r="C1999" s="2"/>
      <c r="E1999" s="2"/>
      <c r="G1999" s="2"/>
      <c r="H1999" s="2"/>
      <c r="J1999" s="2"/>
      <c r="K1999" s="2"/>
      <c r="M1999" s="2"/>
      <c r="N1999" s="2"/>
      <c r="Q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J1999" s="2"/>
      <c r="AK1999" s="2"/>
      <c r="AN1999" s="2"/>
      <c r="AO1999" s="2"/>
      <c r="AP1999" s="2"/>
      <c r="AQ1999" s="2"/>
      <c r="AS1999" s="2"/>
      <c r="AU1999" s="2"/>
      <c r="AW1999" s="2"/>
      <c r="AX1999" s="6"/>
      <c r="AY1999" s="6"/>
      <c r="AZ1999" s="6"/>
      <c r="BA1999" s="7"/>
    </row>
    <row r="2000" spans="2:53" x14ac:dyDescent="0.4">
      <c r="B2000" s="2"/>
      <c r="C2000" s="2"/>
      <c r="E2000" s="2"/>
      <c r="G2000" s="2"/>
      <c r="H2000" s="2"/>
      <c r="J2000" s="2"/>
      <c r="K2000" s="2"/>
      <c r="M2000" s="2"/>
      <c r="N2000" s="2"/>
      <c r="Q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J2000" s="2"/>
      <c r="AK2000" s="2"/>
      <c r="AN2000" s="2"/>
      <c r="AO2000" s="2"/>
      <c r="AP2000" s="2"/>
      <c r="AQ2000" s="2"/>
      <c r="AS2000" s="2"/>
      <c r="AU2000" s="2"/>
      <c r="AW2000" s="2"/>
      <c r="AX2000" s="6"/>
      <c r="AY2000" s="6"/>
      <c r="AZ2000" s="6"/>
      <c r="BA2000" s="7"/>
    </row>
    <row r="2001" spans="2:53" x14ac:dyDescent="0.4">
      <c r="B2001" s="2"/>
      <c r="C2001" s="2"/>
      <c r="E2001" s="2"/>
      <c r="G2001" s="2"/>
      <c r="H2001" s="2"/>
      <c r="J2001" s="2"/>
      <c r="K2001" s="2"/>
      <c r="M2001" s="2"/>
      <c r="N2001" s="2"/>
      <c r="Q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J2001" s="2"/>
      <c r="AK2001" s="2"/>
      <c r="AN2001" s="2"/>
      <c r="AO2001" s="2"/>
      <c r="AP2001" s="2"/>
      <c r="AQ2001" s="2"/>
      <c r="AS2001" s="2"/>
      <c r="AU2001" s="2"/>
      <c r="AW2001" s="2"/>
      <c r="AX2001" s="6"/>
      <c r="AY2001" s="6"/>
      <c r="AZ2001" s="6"/>
      <c r="BA2001" s="7"/>
    </row>
    <row r="2002" spans="2:53" x14ac:dyDescent="0.4">
      <c r="B2002" s="2"/>
      <c r="C2002" s="2"/>
      <c r="E2002" s="2"/>
      <c r="G2002" s="2"/>
      <c r="H2002" s="2"/>
      <c r="J2002" s="2"/>
      <c r="K2002" s="2"/>
      <c r="M2002" s="2"/>
      <c r="N2002" s="2"/>
      <c r="Q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J2002" s="2"/>
      <c r="AK2002" s="2"/>
      <c r="AN2002" s="2"/>
      <c r="AO2002" s="2"/>
      <c r="AP2002" s="2"/>
      <c r="AQ2002" s="2"/>
      <c r="AS2002" s="2"/>
      <c r="AU2002" s="2"/>
      <c r="AW2002" s="2"/>
      <c r="AX2002" s="6"/>
      <c r="AY2002" s="6"/>
      <c r="AZ2002" s="6"/>
      <c r="BA2002" s="7"/>
    </row>
    <row r="2003" spans="2:53" x14ac:dyDescent="0.4">
      <c r="B2003" s="2"/>
      <c r="C2003" s="2"/>
      <c r="E2003" s="2"/>
      <c r="G2003" s="2"/>
      <c r="H2003" s="2"/>
      <c r="J2003" s="2"/>
      <c r="K2003" s="2"/>
      <c r="M2003" s="2"/>
      <c r="N2003" s="2"/>
      <c r="Q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J2003" s="2"/>
      <c r="AK2003" s="2"/>
      <c r="AN2003" s="2"/>
      <c r="AO2003" s="2"/>
      <c r="AP2003" s="2"/>
      <c r="AQ2003" s="2"/>
      <c r="AS2003" s="2"/>
      <c r="AU2003" s="2"/>
      <c r="AW2003" s="2"/>
      <c r="AX2003" s="6"/>
      <c r="AY2003" s="6"/>
      <c r="AZ2003" s="6"/>
      <c r="BA2003" s="7"/>
    </row>
    <row r="2004" spans="2:53" x14ac:dyDescent="0.4">
      <c r="B2004" s="2"/>
      <c r="C2004" s="2"/>
      <c r="E2004" s="2"/>
      <c r="G2004" s="2"/>
      <c r="H2004" s="2"/>
      <c r="J2004" s="2"/>
      <c r="K2004" s="2"/>
      <c r="M2004" s="2"/>
      <c r="N2004" s="2"/>
      <c r="Q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J2004" s="2"/>
      <c r="AK2004" s="2"/>
      <c r="AN2004" s="2"/>
      <c r="AO2004" s="2"/>
      <c r="AP2004" s="2"/>
      <c r="AQ2004" s="2"/>
      <c r="AS2004" s="2"/>
      <c r="AU2004" s="2"/>
      <c r="AW2004" s="2"/>
      <c r="AX2004" s="6"/>
      <c r="AY2004" s="6"/>
      <c r="AZ2004" s="6"/>
      <c r="BA2004" s="7"/>
    </row>
    <row r="2005" spans="2:53" x14ac:dyDescent="0.4">
      <c r="B2005" s="2"/>
      <c r="C2005" s="2"/>
      <c r="E2005" s="2"/>
      <c r="G2005" s="2"/>
      <c r="H2005" s="2"/>
      <c r="J2005" s="2"/>
      <c r="K2005" s="2"/>
      <c r="M2005" s="2"/>
      <c r="N2005" s="2"/>
      <c r="Q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J2005" s="2"/>
      <c r="AK2005" s="2"/>
      <c r="AN2005" s="2"/>
      <c r="AO2005" s="2"/>
      <c r="AP2005" s="2"/>
      <c r="AQ2005" s="2"/>
      <c r="AS2005" s="2"/>
      <c r="AU2005" s="2"/>
      <c r="AW2005" s="2"/>
      <c r="AX2005" s="6"/>
      <c r="AY2005" s="6"/>
      <c r="AZ2005" s="6"/>
      <c r="BA2005" s="7"/>
    </row>
    <row r="2006" spans="2:53" x14ac:dyDescent="0.4">
      <c r="B2006" s="2"/>
      <c r="C2006" s="2"/>
      <c r="E2006" s="2"/>
      <c r="G2006" s="2"/>
      <c r="H2006" s="2"/>
      <c r="J2006" s="2"/>
      <c r="K2006" s="2"/>
      <c r="M2006" s="2"/>
      <c r="N2006" s="2"/>
      <c r="Q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J2006" s="2"/>
      <c r="AK2006" s="2"/>
      <c r="AN2006" s="2"/>
      <c r="AO2006" s="2"/>
      <c r="AP2006" s="2"/>
      <c r="AQ2006" s="2"/>
      <c r="AS2006" s="2"/>
      <c r="AU2006" s="2"/>
      <c r="AW2006" s="2"/>
      <c r="AX2006" s="6"/>
      <c r="AY2006" s="6"/>
      <c r="AZ2006" s="6"/>
      <c r="BA2006" s="7"/>
    </row>
    <row r="2007" spans="2:53" x14ac:dyDescent="0.4">
      <c r="B2007" s="2"/>
      <c r="C2007" s="2"/>
      <c r="E2007" s="2"/>
      <c r="G2007" s="2"/>
      <c r="H2007" s="2"/>
      <c r="J2007" s="2"/>
      <c r="K2007" s="2"/>
      <c r="M2007" s="2"/>
      <c r="N2007" s="2"/>
      <c r="Q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J2007" s="2"/>
      <c r="AK2007" s="2"/>
      <c r="AN2007" s="2"/>
      <c r="AO2007" s="2"/>
      <c r="AP2007" s="2"/>
      <c r="AQ2007" s="2"/>
      <c r="AS2007" s="2"/>
      <c r="AU2007" s="2"/>
      <c r="AW2007" s="2"/>
      <c r="AX2007" s="6"/>
      <c r="AY2007" s="6"/>
      <c r="AZ2007" s="6"/>
      <c r="BA2007" s="7"/>
    </row>
    <row r="2008" spans="2:53" x14ac:dyDescent="0.4">
      <c r="B2008" s="2"/>
      <c r="C2008" s="2"/>
      <c r="E2008" s="2"/>
      <c r="G2008" s="2"/>
      <c r="H2008" s="2"/>
      <c r="J2008" s="2"/>
      <c r="K2008" s="2"/>
      <c r="M2008" s="2"/>
      <c r="N2008" s="2"/>
      <c r="Q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J2008" s="2"/>
      <c r="AK2008" s="2"/>
      <c r="AN2008" s="2"/>
      <c r="AO2008" s="2"/>
      <c r="AP2008" s="2"/>
      <c r="AQ2008" s="2"/>
      <c r="AS2008" s="2"/>
      <c r="AU2008" s="2"/>
      <c r="AW2008" s="2"/>
      <c r="AX2008" s="6"/>
      <c r="AY2008" s="6"/>
      <c r="AZ2008" s="6"/>
      <c r="BA2008" s="7"/>
    </row>
    <row r="2009" spans="2:53" x14ac:dyDescent="0.4">
      <c r="B2009" s="2"/>
      <c r="C2009" s="2"/>
      <c r="E2009" s="2"/>
      <c r="G2009" s="2"/>
      <c r="H2009" s="2"/>
      <c r="J2009" s="2"/>
      <c r="K2009" s="2"/>
      <c r="M2009" s="2"/>
      <c r="N2009" s="2"/>
      <c r="Q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J2009" s="2"/>
      <c r="AK2009" s="2"/>
      <c r="AN2009" s="2"/>
      <c r="AO2009" s="2"/>
      <c r="AP2009" s="2"/>
      <c r="AQ2009" s="2"/>
      <c r="AS2009" s="2"/>
      <c r="AU2009" s="2"/>
      <c r="AW2009" s="2"/>
      <c r="AX2009" s="6"/>
      <c r="AY2009" s="6"/>
      <c r="AZ2009" s="6"/>
      <c r="BA2009" s="7"/>
    </row>
    <row r="2010" spans="2:53" x14ac:dyDescent="0.4">
      <c r="B2010" s="2"/>
      <c r="C2010" s="2"/>
      <c r="E2010" s="2"/>
      <c r="G2010" s="2"/>
      <c r="H2010" s="2"/>
      <c r="J2010" s="2"/>
      <c r="K2010" s="2"/>
      <c r="M2010" s="2"/>
      <c r="N2010" s="2"/>
      <c r="Q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J2010" s="2"/>
      <c r="AK2010" s="2"/>
      <c r="AN2010" s="2"/>
      <c r="AO2010" s="2"/>
      <c r="AP2010" s="2"/>
      <c r="AQ2010" s="2"/>
      <c r="AS2010" s="2"/>
      <c r="AU2010" s="2"/>
      <c r="AW2010" s="2"/>
      <c r="AX2010" s="6"/>
      <c r="AY2010" s="6"/>
      <c r="AZ2010" s="6"/>
      <c r="BA2010" s="7"/>
    </row>
    <row r="2011" spans="2:53" x14ac:dyDescent="0.4">
      <c r="B2011" s="2"/>
      <c r="C2011" s="2"/>
      <c r="E2011" s="2"/>
      <c r="G2011" s="2"/>
      <c r="H2011" s="2"/>
      <c r="J2011" s="2"/>
      <c r="K2011" s="2"/>
      <c r="M2011" s="2"/>
      <c r="N2011" s="2"/>
      <c r="Q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J2011" s="2"/>
      <c r="AK2011" s="2"/>
      <c r="AN2011" s="2"/>
      <c r="AO2011" s="2"/>
      <c r="AP2011" s="2"/>
      <c r="AQ2011" s="2"/>
      <c r="AS2011" s="2"/>
      <c r="AU2011" s="2"/>
      <c r="AW2011" s="2"/>
      <c r="AX2011" s="6"/>
      <c r="AY2011" s="6"/>
      <c r="AZ2011" s="6"/>
      <c r="BA2011" s="7"/>
    </row>
    <row r="2012" spans="2:53" x14ac:dyDescent="0.4">
      <c r="B2012" s="2"/>
      <c r="C2012" s="2"/>
      <c r="E2012" s="2"/>
      <c r="G2012" s="2"/>
      <c r="H2012" s="2"/>
      <c r="J2012" s="2"/>
      <c r="K2012" s="2"/>
      <c r="M2012" s="2"/>
      <c r="N2012" s="2"/>
      <c r="Q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J2012" s="2"/>
      <c r="AK2012" s="2"/>
      <c r="AN2012" s="2"/>
      <c r="AO2012" s="2"/>
      <c r="AP2012" s="2"/>
      <c r="AQ2012" s="2"/>
      <c r="AS2012" s="2"/>
      <c r="AU2012" s="2"/>
      <c r="AW2012" s="2"/>
      <c r="AX2012" s="6"/>
      <c r="AY2012" s="6"/>
      <c r="AZ2012" s="6"/>
      <c r="BA2012" s="7"/>
    </row>
    <row r="2013" spans="2:53" x14ac:dyDescent="0.4">
      <c r="B2013" s="2"/>
      <c r="C2013" s="2"/>
      <c r="E2013" s="2"/>
      <c r="G2013" s="2"/>
      <c r="H2013" s="2"/>
      <c r="J2013" s="2"/>
      <c r="K2013" s="2"/>
      <c r="M2013" s="2"/>
      <c r="N2013" s="2"/>
      <c r="Q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J2013" s="2"/>
      <c r="AK2013" s="2"/>
      <c r="AN2013" s="2"/>
      <c r="AO2013" s="2"/>
      <c r="AP2013" s="2"/>
      <c r="AQ2013" s="2"/>
      <c r="AS2013" s="2"/>
      <c r="AU2013" s="2"/>
      <c r="AW2013" s="2"/>
      <c r="AX2013" s="6"/>
      <c r="AY2013" s="6"/>
      <c r="AZ2013" s="6"/>
      <c r="BA2013" s="7"/>
    </row>
    <row r="2014" spans="2:53" x14ac:dyDescent="0.4">
      <c r="B2014" s="2"/>
      <c r="C2014" s="2"/>
      <c r="E2014" s="2"/>
      <c r="G2014" s="2"/>
      <c r="H2014" s="2"/>
      <c r="J2014" s="2"/>
      <c r="K2014" s="2"/>
      <c r="M2014" s="2"/>
      <c r="N2014" s="2"/>
      <c r="Q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J2014" s="2"/>
      <c r="AK2014" s="2"/>
      <c r="AN2014" s="2"/>
      <c r="AO2014" s="2"/>
      <c r="AP2014" s="2"/>
      <c r="AQ2014" s="2"/>
      <c r="AS2014" s="2"/>
      <c r="AU2014" s="2"/>
      <c r="AW2014" s="2"/>
      <c r="AX2014" s="6"/>
      <c r="AY2014" s="6"/>
      <c r="AZ2014" s="6"/>
      <c r="BA2014" s="7"/>
    </row>
    <row r="2015" spans="2:53" x14ac:dyDescent="0.4">
      <c r="B2015" s="2"/>
      <c r="C2015" s="2"/>
      <c r="E2015" s="2"/>
      <c r="G2015" s="2"/>
      <c r="H2015" s="2"/>
      <c r="J2015" s="2"/>
      <c r="K2015" s="2"/>
      <c r="M2015" s="2"/>
      <c r="N2015" s="2"/>
      <c r="Q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J2015" s="2"/>
      <c r="AK2015" s="2"/>
      <c r="AN2015" s="2"/>
      <c r="AO2015" s="2"/>
      <c r="AP2015" s="2"/>
      <c r="AQ2015" s="2"/>
      <c r="AS2015" s="2"/>
      <c r="AU2015" s="2"/>
      <c r="AW2015" s="2"/>
      <c r="AX2015" s="6"/>
      <c r="AY2015" s="6"/>
      <c r="AZ2015" s="6"/>
      <c r="BA2015" s="7"/>
    </row>
    <row r="2016" spans="2:53" x14ac:dyDescent="0.4">
      <c r="B2016" s="2"/>
      <c r="C2016" s="2"/>
      <c r="E2016" s="2"/>
      <c r="G2016" s="2"/>
      <c r="H2016" s="2"/>
      <c r="J2016" s="2"/>
      <c r="K2016" s="2"/>
      <c r="M2016" s="2"/>
      <c r="N2016" s="2"/>
      <c r="Q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J2016" s="2"/>
      <c r="AK2016" s="2"/>
      <c r="AN2016" s="2"/>
      <c r="AO2016" s="2"/>
      <c r="AP2016" s="2"/>
      <c r="AQ2016" s="2"/>
      <c r="AS2016" s="2"/>
      <c r="AU2016" s="2"/>
      <c r="AW2016" s="2"/>
      <c r="AX2016" s="6"/>
      <c r="AY2016" s="6"/>
      <c r="AZ2016" s="6"/>
      <c r="BA2016" s="7"/>
    </row>
    <row r="2017" spans="2:53" x14ac:dyDescent="0.4">
      <c r="B2017" s="2"/>
      <c r="C2017" s="2"/>
      <c r="E2017" s="2"/>
      <c r="G2017" s="2"/>
      <c r="H2017" s="2"/>
      <c r="J2017" s="2"/>
      <c r="K2017" s="2"/>
      <c r="M2017" s="2"/>
      <c r="N2017" s="2"/>
      <c r="Q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J2017" s="2"/>
      <c r="AK2017" s="2"/>
      <c r="AN2017" s="2"/>
      <c r="AO2017" s="2"/>
      <c r="AP2017" s="2"/>
      <c r="AQ2017" s="2"/>
      <c r="AS2017" s="2"/>
      <c r="AU2017" s="2"/>
      <c r="AW2017" s="2"/>
      <c r="AX2017" s="6"/>
      <c r="AY2017" s="6"/>
      <c r="AZ2017" s="6"/>
      <c r="BA2017" s="7"/>
    </row>
    <row r="2018" spans="2:53" x14ac:dyDescent="0.4">
      <c r="B2018" s="2"/>
      <c r="C2018" s="2"/>
      <c r="E2018" s="2"/>
      <c r="G2018" s="2"/>
      <c r="H2018" s="2"/>
      <c r="J2018" s="2"/>
      <c r="K2018" s="2"/>
      <c r="M2018" s="2"/>
      <c r="N2018" s="2"/>
      <c r="Q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J2018" s="2"/>
      <c r="AK2018" s="2"/>
      <c r="AN2018" s="2"/>
      <c r="AO2018" s="2"/>
      <c r="AP2018" s="2"/>
      <c r="AQ2018" s="2"/>
      <c r="AS2018" s="2"/>
      <c r="AU2018" s="2"/>
      <c r="AW2018" s="2"/>
      <c r="AX2018" s="6"/>
      <c r="AY2018" s="6"/>
      <c r="AZ2018" s="6"/>
      <c r="BA2018" s="7"/>
    </row>
    <row r="2019" spans="2:53" x14ac:dyDescent="0.4">
      <c r="B2019" s="2"/>
      <c r="C2019" s="2"/>
      <c r="E2019" s="2"/>
      <c r="G2019" s="2"/>
      <c r="H2019" s="2"/>
      <c r="J2019" s="2"/>
      <c r="K2019" s="2"/>
      <c r="M2019" s="2"/>
      <c r="N2019" s="2"/>
      <c r="Q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J2019" s="2"/>
      <c r="AK2019" s="2"/>
      <c r="AN2019" s="2"/>
      <c r="AO2019" s="2"/>
      <c r="AP2019" s="2"/>
      <c r="AQ2019" s="2"/>
      <c r="AS2019" s="2"/>
      <c r="AU2019" s="2"/>
      <c r="AW2019" s="2"/>
      <c r="AX2019" s="6"/>
      <c r="AY2019" s="6"/>
      <c r="AZ2019" s="6"/>
      <c r="BA2019" s="7"/>
    </row>
    <row r="2020" spans="2:53" x14ac:dyDescent="0.4">
      <c r="B2020" s="2"/>
      <c r="C2020" s="2"/>
      <c r="E2020" s="2"/>
      <c r="G2020" s="2"/>
      <c r="H2020" s="2"/>
      <c r="J2020" s="2"/>
      <c r="K2020" s="2"/>
      <c r="M2020" s="2"/>
      <c r="N2020" s="2"/>
      <c r="Q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J2020" s="2"/>
      <c r="AK2020" s="2"/>
      <c r="AN2020" s="2"/>
      <c r="AO2020" s="2"/>
      <c r="AP2020" s="2"/>
      <c r="AQ2020" s="2"/>
      <c r="AS2020" s="2"/>
      <c r="AU2020" s="2"/>
      <c r="AW2020" s="2"/>
      <c r="AX2020" s="6"/>
      <c r="AY2020" s="6"/>
      <c r="AZ2020" s="6"/>
      <c r="BA2020" s="7"/>
    </row>
    <row r="2021" spans="2:53" x14ac:dyDescent="0.4">
      <c r="B2021" s="2"/>
      <c r="C2021" s="2"/>
      <c r="E2021" s="2"/>
      <c r="G2021" s="2"/>
      <c r="H2021" s="2"/>
      <c r="J2021" s="2"/>
      <c r="K2021" s="2"/>
      <c r="M2021" s="2"/>
      <c r="N2021" s="2"/>
      <c r="Q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J2021" s="2"/>
      <c r="AK2021" s="2"/>
      <c r="AN2021" s="2"/>
      <c r="AO2021" s="2"/>
      <c r="AP2021" s="2"/>
      <c r="AQ2021" s="2"/>
      <c r="AS2021" s="2"/>
      <c r="AU2021" s="2"/>
      <c r="AW2021" s="2"/>
      <c r="AX2021" s="6"/>
      <c r="AY2021" s="6"/>
      <c r="AZ2021" s="6"/>
      <c r="BA2021" s="7"/>
    </row>
    <row r="2022" spans="2:53" x14ac:dyDescent="0.4">
      <c r="B2022" s="2"/>
      <c r="C2022" s="2"/>
      <c r="E2022" s="2"/>
      <c r="G2022" s="2"/>
      <c r="H2022" s="2"/>
      <c r="J2022" s="2"/>
      <c r="K2022" s="2"/>
      <c r="M2022" s="2"/>
      <c r="N2022" s="2"/>
      <c r="Q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J2022" s="2"/>
      <c r="AK2022" s="2"/>
      <c r="AN2022" s="2"/>
      <c r="AO2022" s="2"/>
      <c r="AP2022" s="2"/>
      <c r="AQ2022" s="2"/>
      <c r="AS2022" s="2"/>
      <c r="AU2022" s="2"/>
      <c r="AW2022" s="2"/>
      <c r="AX2022" s="6"/>
      <c r="AY2022" s="6"/>
      <c r="AZ2022" s="6"/>
      <c r="BA2022" s="7"/>
    </row>
    <row r="2023" spans="2:53" x14ac:dyDescent="0.4">
      <c r="B2023" s="2"/>
      <c r="C2023" s="2"/>
      <c r="E2023" s="2"/>
      <c r="G2023" s="2"/>
      <c r="H2023" s="2"/>
      <c r="J2023" s="2"/>
      <c r="K2023" s="2"/>
      <c r="M2023" s="2"/>
      <c r="N2023" s="2"/>
      <c r="Q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J2023" s="2"/>
      <c r="AK2023" s="2"/>
      <c r="AN2023" s="2"/>
      <c r="AO2023" s="2"/>
      <c r="AP2023" s="2"/>
      <c r="AQ2023" s="2"/>
      <c r="AS2023" s="2"/>
      <c r="AU2023" s="2"/>
      <c r="AW2023" s="2"/>
      <c r="AX2023" s="6"/>
      <c r="AY2023" s="6"/>
      <c r="AZ2023" s="6"/>
      <c r="BA2023" s="7"/>
    </row>
    <row r="2024" spans="2:53" x14ac:dyDescent="0.4">
      <c r="B2024" s="2"/>
      <c r="C2024" s="2"/>
      <c r="E2024" s="2"/>
      <c r="G2024" s="2"/>
      <c r="H2024" s="2"/>
      <c r="J2024" s="2"/>
      <c r="K2024" s="2"/>
      <c r="M2024" s="2"/>
      <c r="N2024" s="2"/>
      <c r="Q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J2024" s="2"/>
      <c r="AK2024" s="2"/>
      <c r="AN2024" s="2"/>
      <c r="AO2024" s="2"/>
      <c r="AP2024" s="2"/>
      <c r="AQ2024" s="2"/>
      <c r="AS2024" s="2"/>
      <c r="AU2024" s="2"/>
      <c r="AW2024" s="2"/>
      <c r="AX2024" s="6"/>
      <c r="AY2024" s="6"/>
      <c r="AZ2024" s="6"/>
      <c r="BA2024" s="7"/>
    </row>
    <row r="2025" spans="2:53" x14ac:dyDescent="0.4">
      <c r="B2025" s="2"/>
      <c r="C2025" s="2"/>
      <c r="E2025" s="2"/>
      <c r="G2025" s="2"/>
      <c r="H2025" s="2"/>
      <c r="J2025" s="2"/>
      <c r="K2025" s="2"/>
      <c r="M2025" s="2"/>
      <c r="N2025" s="2"/>
      <c r="Q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J2025" s="2"/>
      <c r="AK2025" s="2"/>
      <c r="AN2025" s="2"/>
      <c r="AO2025" s="2"/>
      <c r="AP2025" s="2"/>
      <c r="AQ2025" s="2"/>
      <c r="AS2025" s="2"/>
      <c r="AU2025" s="2"/>
      <c r="AW2025" s="2"/>
      <c r="AX2025" s="6"/>
      <c r="AY2025" s="6"/>
      <c r="AZ2025" s="6"/>
      <c r="BA2025" s="7"/>
    </row>
    <row r="2026" spans="2:53" x14ac:dyDescent="0.4">
      <c r="B2026" s="2"/>
      <c r="C2026" s="2"/>
      <c r="E2026" s="2"/>
      <c r="G2026" s="2"/>
      <c r="H2026" s="2"/>
      <c r="J2026" s="2"/>
      <c r="K2026" s="2"/>
      <c r="M2026" s="2"/>
      <c r="N2026" s="2"/>
      <c r="Q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J2026" s="2"/>
      <c r="AK2026" s="2"/>
      <c r="AN2026" s="2"/>
      <c r="AO2026" s="2"/>
      <c r="AP2026" s="2"/>
      <c r="AQ2026" s="2"/>
      <c r="AS2026" s="2"/>
      <c r="AU2026" s="2"/>
      <c r="AW2026" s="2"/>
      <c r="AX2026" s="6"/>
      <c r="AY2026" s="6"/>
      <c r="AZ2026" s="6"/>
      <c r="BA2026" s="7"/>
    </row>
    <row r="2027" spans="2:53" x14ac:dyDescent="0.4">
      <c r="B2027" s="2"/>
      <c r="C2027" s="2"/>
      <c r="E2027" s="2"/>
      <c r="G2027" s="2"/>
      <c r="H2027" s="2"/>
      <c r="J2027" s="2"/>
      <c r="K2027" s="2"/>
      <c r="M2027" s="2"/>
      <c r="N2027" s="2"/>
      <c r="Q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J2027" s="2"/>
      <c r="AK2027" s="2"/>
      <c r="AN2027" s="2"/>
      <c r="AO2027" s="2"/>
      <c r="AP2027" s="2"/>
      <c r="AQ2027" s="2"/>
      <c r="AS2027" s="2"/>
      <c r="AU2027" s="2"/>
      <c r="AW2027" s="2"/>
      <c r="AX2027" s="6"/>
      <c r="AY2027" s="6"/>
      <c r="AZ2027" s="6"/>
      <c r="BA2027" s="7"/>
    </row>
    <row r="2028" spans="2:53" x14ac:dyDescent="0.4">
      <c r="B2028" s="2"/>
      <c r="C2028" s="2"/>
      <c r="E2028" s="2"/>
      <c r="G2028" s="2"/>
      <c r="H2028" s="2"/>
      <c r="J2028" s="2"/>
      <c r="K2028" s="2"/>
      <c r="M2028" s="2"/>
      <c r="N2028" s="2"/>
      <c r="Q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J2028" s="2"/>
      <c r="AK2028" s="2"/>
      <c r="AN2028" s="2"/>
      <c r="AO2028" s="2"/>
      <c r="AP2028" s="2"/>
      <c r="AQ2028" s="2"/>
      <c r="AS2028" s="2"/>
      <c r="AU2028" s="2"/>
      <c r="AW2028" s="2"/>
      <c r="AX2028" s="6"/>
      <c r="AY2028" s="6"/>
      <c r="AZ2028" s="6"/>
      <c r="BA2028" s="7"/>
    </row>
    <row r="2029" spans="2:53" x14ac:dyDescent="0.4">
      <c r="B2029" s="2"/>
      <c r="C2029" s="2"/>
      <c r="E2029" s="2"/>
      <c r="G2029" s="2"/>
      <c r="H2029" s="2"/>
      <c r="J2029" s="2"/>
      <c r="K2029" s="2"/>
      <c r="M2029" s="2"/>
      <c r="N2029" s="2"/>
      <c r="Q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J2029" s="2"/>
      <c r="AK2029" s="2"/>
      <c r="AN2029" s="2"/>
      <c r="AO2029" s="2"/>
      <c r="AP2029" s="2"/>
      <c r="AQ2029" s="2"/>
      <c r="AS2029" s="2"/>
      <c r="AU2029" s="2"/>
      <c r="AW2029" s="2"/>
      <c r="AX2029" s="6"/>
      <c r="AY2029" s="6"/>
      <c r="AZ2029" s="6"/>
      <c r="BA2029" s="7"/>
    </row>
    <row r="2030" spans="2:53" x14ac:dyDescent="0.4">
      <c r="B2030" s="2"/>
      <c r="C2030" s="2"/>
      <c r="E2030" s="2"/>
      <c r="G2030" s="2"/>
      <c r="H2030" s="2"/>
      <c r="J2030" s="2"/>
      <c r="K2030" s="2"/>
      <c r="M2030" s="2"/>
      <c r="N2030" s="2"/>
      <c r="Q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J2030" s="2"/>
      <c r="AK2030" s="2"/>
      <c r="AN2030" s="2"/>
      <c r="AO2030" s="2"/>
      <c r="AP2030" s="2"/>
      <c r="AQ2030" s="2"/>
      <c r="AS2030" s="2"/>
      <c r="AU2030" s="2"/>
      <c r="AW2030" s="2"/>
      <c r="AX2030" s="6"/>
      <c r="AY2030" s="6"/>
      <c r="AZ2030" s="6"/>
      <c r="BA2030" s="7"/>
    </row>
    <row r="2031" spans="2:53" x14ac:dyDescent="0.4">
      <c r="B2031" s="2"/>
      <c r="C2031" s="2"/>
      <c r="E2031" s="2"/>
      <c r="G2031" s="2"/>
      <c r="H2031" s="2"/>
      <c r="J2031" s="2"/>
      <c r="K2031" s="2"/>
      <c r="M2031" s="2"/>
      <c r="N2031" s="2"/>
      <c r="Q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J2031" s="2"/>
      <c r="AK2031" s="2"/>
      <c r="AN2031" s="2"/>
      <c r="AO2031" s="2"/>
      <c r="AP2031" s="2"/>
      <c r="AQ2031" s="2"/>
      <c r="AS2031" s="2"/>
      <c r="AU2031" s="2"/>
      <c r="AW2031" s="2"/>
      <c r="AX2031" s="6"/>
      <c r="AY2031" s="6"/>
      <c r="AZ2031" s="6"/>
      <c r="BA2031" s="7"/>
    </row>
    <row r="2032" spans="2:53" x14ac:dyDescent="0.4">
      <c r="B2032" s="2"/>
      <c r="C2032" s="2"/>
      <c r="E2032" s="2"/>
      <c r="G2032" s="2"/>
      <c r="H2032" s="2"/>
      <c r="J2032" s="2"/>
      <c r="K2032" s="2"/>
      <c r="M2032" s="2"/>
      <c r="N2032" s="2"/>
      <c r="Q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J2032" s="2"/>
      <c r="AK2032" s="2"/>
      <c r="AN2032" s="2"/>
      <c r="AO2032" s="2"/>
      <c r="AP2032" s="2"/>
      <c r="AQ2032" s="2"/>
      <c r="AS2032" s="2"/>
      <c r="AU2032" s="2"/>
      <c r="AW2032" s="2"/>
      <c r="AX2032" s="6"/>
      <c r="AY2032" s="6"/>
      <c r="AZ2032" s="6"/>
      <c r="BA2032" s="7"/>
    </row>
    <row r="2033" spans="2:53" x14ac:dyDescent="0.4">
      <c r="B2033" s="2"/>
      <c r="C2033" s="2"/>
      <c r="E2033" s="2"/>
      <c r="G2033" s="2"/>
      <c r="H2033" s="2"/>
      <c r="J2033" s="2"/>
      <c r="K2033" s="2"/>
      <c r="M2033" s="2"/>
      <c r="N2033" s="2"/>
      <c r="Q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J2033" s="2"/>
      <c r="AK2033" s="2"/>
      <c r="AN2033" s="2"/>
      <c r="AO2033" s="2"/>
      <c r="AP2033" s="2"/>
      <c r="AQ2033" s="2"/>
      <c r="AS2033" s="2"/>
      <c r="AU2033" s="2"/>
      <c r="AW2033" s="2"/>
      <c r="AX2033" s="6"/>
      <c r="AY2033" s="6"/>
      <c r="AZ2033" s="6"/>
      <c r="BA2033" s="7"/>
    </row>
    <row r="2034" spans="2:53" x14ac:dyDescent="0.4">
      <c r="B2034" s="2"/>
      <c r="C2034" s="2"/>
      <c r="E2034" s="2"/>
      <c r="G2034" s="2"/>
      <c r="H2034" s="2"/>
      <c r="J2034" s="2"/>
      <c r="K2034" s="2"/>
      <c r="M2034" s="2"/>
      <c r="N2034" s="2"/>
      <c r="Q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J2034" s="2"/>
      <c r="AK2034" s="2"/>
      <c r="AN2034" s="2"/>
      <c r="AO2034" s="2"/>
      <c r="AP2034" s="2"/>
      <c r="AQ2034" s="2"/>
      <c r="AS2034" s="2"/>
      <c r="AU2034" s="2"/>
      <c r="AW2034" s="2"/>
      <c r="AX2034" s="6"/>
      <c r="AY2034" s="6"/>
      <c r="AZ2034" s="6"/>
      <c r="BA2034" s="7"/>
    </row>
    <row r="2035" spans="2:53" x14ac:dyDescent="0.4">
      <c r="B2035" s="2"/>
      <c r="C2035" s="2"/>
      <c r="E2035" s="2"/>
      <c r="G2035" s="2"/>
      <c r="H2035" s="2"/>
      <c r="J2035" s="2"/>
      <c r="K2035" s="2"/>
      <c r="M2035" s="2"/>
      <c r="N2035" s="2"/>
      <c r="Q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J2035" s="2"/>
      <c r="AK2035" s="2"/>
      <c r="AN2035" s="2"/>
      <c r="AO2035" s="2"/>
      <c r="AP2035" s="2"/>
      <c r="AQ2035" s="2"/>
      <c r="AS2035" s="2"/>
      <c r="AU2035" s="2"/>
      <c r="AW2035" s="2"/>
      <c r="AX2035" s="6"/>
      <c r="AY2035" s="6"/>
      <c r="AZ2035" s="6"/>
      <c r="BA2035" s="7"/>
    </row>
    <row r="2036" spans="2:53" x14ac:dyDescent="0.4">
      <c r="B2036" s="2"/>
      <c r="C2036" s="2"/>
      <c r="E2036" s="2"/>
      <c r="G2036" s="2"/>
      <c r="H2036" s="2"/>
      <c r="J2036" s="2"/>
      <c r="K2036" s="2"/>
      <c r="M2036" s="2"/>
      <c r="N2036" s="2"/>
      <c r="Q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J2036" s="2"/>
      <c r="AK2036" s="2"/>
      <c r="AN2036" s="2"/>
      <c r="AO2036" s="2"/>
      <c r="AP2036" s="2"/>
      <c r="AQ2036" s="2"/>
      <c r="AS2036" s="2"/>
      <c r="AU2036" s="2"/>
      <c r="AW2036" s="2"/>
      <c r="AX2036" s="6"/>
      <c r="AY2036" s="6"/>
      <c r="AZ2036" s="6"/>
      <c r="BA2036" s="7"/>
    </row>
    <row r="2037" spans="2:53" x14ac:dyDescent="0.4">
      <c r="B2037" s="2"/>
      <c r="C2037" s="2"/>
      <c r="E2037" s="2"/>
      <c r="G2037" s="2"/>
      <c r="H2037" s="2"/>
      <c r="J2037" s="2"/>
      <c r="K2037" s="2"/>
      <c r="M2037" s="2"/>
      <c r="N2037" s="2"/>
      <c r="Q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J2037" s="2"/>
      <c r="AK2037" s="2"/>
      <c r="AN2037" s="2"/>
      <c r="AO2037" s="2"/>
      <c r="AP2037" s="2"/>
      <c r="AQ2037" s="2"/>
      <c r="AS2037" s="2"/>
      <c r="AU2037" s="2"/>
      <c r="AW2037" s="2"/>
      <c r="AX2037" s="6"/>
      <c r="AY2037" s="6"/>
      <c r="AZ2037" s="6"/>
      <c r="BA2037" s="7"/>
    </row>
    <row r="2038" spans="2:53" x14ac:dyDescent="0.4">
      <c r="B2038" s="2"/>
      <c r="C2038" s="2"/>
      <c r="E2038" s="2"/>
      <c r="G2038" s="2"/>
      <c r="H2038" s="2"/>
      <c r="J2038" s="2"/>
      <c r="K2038" s="2"/>
      <c r="M2038" s="2"/>
      <c r="N2038" s="2"/>
      <c r="Q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J2038" s="2"/>
      <c r="AK2038" s="2"/>
      <c r="AN2038" s="2"/>
      <c r="AO2038" s="2"/>
      <c r="AP2038" s="2"/>
      <c r="AQ2038" s="2"/>
      <c r="AS2038" s="2"/>
      <c r="AU2038" s="2"/>
      <c r="AW2038" s="2"/>
      <c r="AX2038" s="6"/>
      <c r="AY2038" s="6"/>
      <c r="AZ2038" s="6"/>
      <c r="BA2038" s="7"/>
    </row>
    <row r="2039" spans="2:53" x14ac:dyDescent="0.4">
      <c r="B2039" s="2"/>
      <c r="C2039" s="2"/>
      <c r="E2039" s="2"/>
      <c r="G2039" s="2"/>
      <c r="H2039" s="2"/>
      <c r="J2039" s="2"/>
      <c r="K2039" s="2"/>
      <c r="M2039" s="2"/>
      <c r="N2039" s="2"/>
      <c r="Q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J2039" s="2"/>
      <c r="AK2039" s="2"/>
      <c r="AN2039" s="2"/>
      <c r="AO2039" s="2"/>
      <c r="AP2039" s="2"/>
      <c r="AQ2039" s="2"/>
      <c r="AS2039" s="2"/>
      <c r="AU2039" s="2"/>
      <c r="AW2039" s="2"/>
      <c r="AX2039" s="6"/>
      <c r="AY2039" s="6"/>
      <c r="AZ2039" s="6"/>
      <c r="BA2039" s="7"/>
    </row>
    <row r="2040" spans="2:53" x14ac:dyDescent="0.4">
      <c r="B2040" s="2"/>
      <c r="C2040" s="2"/>
      <c r="E2040" s="2"/>
      <c r="G2040" s="2"/>
      <c r="H2040" s="2"/>
      <c r="J2040" s="2"/>
      <c r="K2040" s="2"/>
      <c r="M2040" s="2"/>
      <c r="N2040" s="2"/>
      <c r="Q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J2040" s="2"/>
      <c r="AK2040" s="2"/>
      <c r="AN2040" s="2"/>
      <c r="AO2040" s="2"/>
      <c r="AP2040" s="2"/>
      <c r="AQ2040" s="2"/>
      <c r="AS2040" s="2"/>
      <c r="AU2040" s="2"/>
      <c r="AW2040" s="2"/>
      <c r="AX2040" s="6"/>
      <c r="AY2040" s="6"/>
      <c r="AZ2040" s="6"/>
      <c r="BA2040" s="7"/>
    </row>
    <row r="2041" spans="2:53" x14ac:dyDescent="0.4">
      <c r="B2041" s="2"/>
      <c r="C2041" s="2"/>
      <c r="E2041" s="2"/>
      <c r="G2041" s="2"/>
      <c r="H2041" s="2"/>
      <c r="J2041" s="2"/>
      <c r="K2041" s="2"/>
      <c r="M2041" s="2"/>
      <c r="N2041" s="2"/>
      <c r="Q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J2041" s="2"/>
      <c r="AK2041" s="2"/>
      <c r="AN2041" s="2"/>
      <c r="AO2041" s="2"/>
      <c r="AP2041" s="2"/>
      <c r="AQ2041" s="2"/>
      <c r="AS2041" s="2"/>
      <c r="AU2041" s="2"/>
      <c r="AW2041" s="2"/>
      <c r="AX2041" s="6"/>
      <c r="AY2041" s="6"/>
      <c r="AZ2041" s="6"/>
      <c r="BA2041" s="7"/>
    </row>
    <row r="2042" spans="2:53" x14ac:dyDescent="0.4">
      <c r="B2042" s="2"/>
      <c r="C2042" s="2"/>
      <c r="E2042" s="2"/>
      <c r="G2042" s="2"/>
      <c r="H2042" s="2"/>
      <c r="J2042" s="2"/>
      <c r="K2042" s="2"/>
      <c r="M2042" s="2"/>
      <c r="N2042" s="2"/>
      <c r="Q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J2042" s="2"/>
      <c r="AK2042" s="2"/>
      <c r="AN2042" s="2"/>
      <c r="AO2042" s="2"/>
      <c r="AP2042" s="2"/>
      <c r="AQ2042" s="2"/>
      <c r="AS2042" s="2"/>
      <c r="AU2042" s="2"/>
      <c r="AW2042" s="2"/>
      <c r="AX2042" s="6"/>
      <c r="AY2042" s="6"/>
      <c r="AZ2042" s="6"/>
      <c r="BA2042" s="7"/>
    </row>
    <row r="2043" spans="2:53" x14ac:dyDescent="0.4">
      <c r="B2043" s="2"/>
      <c r="C2043" s="2"/>
      <c r="E2043" s="2"/>
      <c r="G2043" s="2"/>
      <c r="H2043" s="2"/>
      <c r="J2043" s="2"/>
      <c r="K2043" s="2"/>
      <c r="M2043" s="2"/>
      <c r="N2043" s="2"/>
      <c r="Q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J2043" s="2"/>
      <c r="AK2043" s="2"/>
      <c r="AN2043" s="2"/>
      <c r="AO2043" s="2"/>
      <c r="AP2043" s="2"/>
      <c r="AQ2043" s="2"/>
      <c r="AS2043" s="2"/>
      <c r="AU2043" s="2"/>
      <c r="AW2043" s="2"/>
      <c r="AX2043" s="6"/>
      <c r="AY2043" s="6"/>
      <c r="AZ2043" s="6"/>
      <c r="BA2043" s="7"/>
    </row>
    <row r="2044" spans="2:53" x14ac:dyDescent="0.4">
      <c r="B2044" s="2"/>
      <c r="C2044" s="2"/>
      <c r="E2044" s="2"/>
      <c r="G2044" s="2"/>
      <c r="H2044" s="2"/>
      <c r="J2044" s="2"/>
      <c r="K2044" s="2"/>
      <c r="M2044" s="2"/>
      <c r="N2044" s="2"/>
      <c r="Q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J2044" s="2"/>
      <c r="AK2044" s="2"/>
      <c r="AN2044" s="2"/>
      <c r="AO2044" s="2"/>
      <c r="AP2044" s="2"/>
      <c r="AQ2044" s="2"/>
      <c r="AS2044" s="2"/>
      <c r="AU2044" s="2"/>
      <c r="AW2044" s="2"/>
      <c r="AX2044" s="6"/>
      <c r="AY2044" s="6"/>
      <c r="AZ2044" s="6"/>
      <c r="BA2044" s="7"/>
    </row>
    <row r="2045" spans="2:53" x14ac:dyDescent="0.4">
      <c r="B2045" s="2"/>
      <c r="C2045" s="2"/>
      <c r="E2045" s="2"/>
      <c r="G2045" s="2"/>
      <c r="H2045" s="2"/>
      <c r="J2045" s="2"/>
      <c r="K2045" s="2"/>
      <c r="M2045" s="2"/>
      <c r="N2045" s="2"/>
      <c r="Q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J2045" s="2"/>
      <c r="AK2045" s="2"/>
      <c r="AN2045" s="2"/>
      <c r="AO2045" s="2"/>
      <c r="AP2045" s="2"/>
      <c r="AQ2045" s="2"/>
      <c r="AS2045" s="2"/>
      <c r="AU2045" s="2"/>
      <c r="AW2045" s="2"/>
      <c r="AX2045" s="6"/>
      <c r="AY2045" s="6"/>
      <c r="AZ2045" s="6"/>
      <c r="BA2045" s="7"/>
    </row>
    <row r="2046" spans="2:53" x14ac:dyDescent="0.4">
      <c r="B2046" s="2"/>
      <c r="C2046" s="2"/>
      <c r="E2046" s="2"/>
      <c r="G2046" s="2"/>
      <c r="H2046" s="2"/>
      <c r="J2046" s="2"/>
      <c r="K2046" s="2"/>
      <c r="M2046" s="2"/>
      <c r="N2046" s="2"/>
      <c r="Q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J2046" s="2"/>
      <c r="AK2046" s="2"/>
      <c r="AN2046" s="2"/>
      <c r="AO2046" s="2"/>
      <c r="AP2046" s="2"/>
      <c r="AQ2046" s="2"/>
      <c r="AS2046" s="2"/>
      <c r="AU2046" s="2"/>
      <c r="AW2046" s="2"/>
      <c r="AX2046" s="6"/>
      <c r="AY2046" s="6"/>
      <c r="AZ2046" s="6"/>
      <c r="BA2046" s="7"/>
    </row>
    <row r="2047" spans="2:53" x14ac:dyDescent="0.4">
      <c r="B2047" s="2"/>
      <c r="C2047" s="2"/>
      <c r="E2047" s="2"/>
      <c r="G2047" s="2"/>
      <c r="H2047" s="2"/>
      <c r="J2047" s="2"/>
      <c r="K2047" s="2"/>
      <c r="M2047" s="2"/>
      <c r="N2047" s="2"/>
      <c r="Q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J2047" s="2"/>
      <c r="AK2047" s="2"/>
      <c r="AN2047" s="2"/>
      <c r="AO2047" s="2"/>
      <c r="AP2047" s="2"/>
      <c r="AQ2047" s="2"/>
      <c r="AS2047" s="2"/>
      <c r="AU2047" s="2"/>
      <c r="AW2047" s="2"/>
      <c r="AX2047" s="6"/>
      <c r="AY2047" s="6"/>
      <c r="AZ2047" s="6"/>
      <c r="BA2047" s="7"/>
    </row>
    <row r="2048" spans="2:53" x14ac:dyDescent="0.4">
      <c r="B2048" s="2"/>
      <c r="C2048" s="2"/>
      <c r="E2048" s="2"/>
      <c r="G2048" s="2"/>
      <c r="H2048" s="2"/>
      <c r="J2048" s="2"/>
      <c r="K2048" s="2"/>
      <c r="M2048" s="2"/>
      <c r="N2048" s="2"/>
      <c r="Q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J2048" s="2"/>
      <c r="AK2048" s="2"/>
      <c r="AN2048" s="2"/>
      <c r="AO2048" s="2"/>
      <c r="AP2048" s="2"/>
      <c r="AQ2048" s="2"/>
      <c r="AS2048" s="2"/>
      <c r="AU2048" s="2"/>
      <c r="AW2048" s="2"/>
      <c r="AX2048" s="6"/>
      <c r="AY2048" s="6"/>
      <c r="AZ2048" s="6"/>
      <c r="BA2048" s="7"/>
    </row>
    <row r="2049" spans="2:53" x14ac:dyDescent="0.4">
      <c r="B2049" s="2"/>
      <c r="C2049" s="2"/>
      <c r="E2049" s="2"/>
      <c r="G2049" s="2"/>
      <c r="H2049" s="2"/>
      <c r="J2049" s="2"/>
      <c r="K2049" s="2"/>
      <c r="M2049" s="2"/>
      <c r="N2049" s="2"/>
      <c r="Q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J2049" s="2"/>
      <c r="AK2049" s="2"/>
      <c r="AN2049" s="2"/>
      <c r="AO2049" s="2"/>
      <c r="AP2049" s="2"/>
      <c r="AQ2049" s="2"/>
      <c r="AS2049" s="2"/>
      <c r="AU2049" s="2"/>
      <c r="AW2049" s="2"/>
      <c r="AX2049" s="6"/>
      <c r="AY2049" s="6"/>
      <c r="AZ2049" s="6"/>
      <c r="BA2049" s="7"/>
    </row>
    <row r="2050" spans="2:53" x14ac:dyDescent="0.4">
      <c r="B2050" s="2"/>
      <c r="C2050" s="2"/>
      <c r="E2050" s="2"/>
      <c r="G2050" s="2"/>
      <c r="H2050" s="2"/>
      <c r="J2050" s="2"/>
      <c r="K2050" s="2"/>
      <c r="M2050" s="2"/>
      <c r="N2050" s="2"/>
      <c r="Q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J2050" s="2"/>
      <c r="AK2050" s="2"/>
      <c r="AN2050" s="2"/>
      <c r="AO2050" s="2"/>
      <c r="AP2050" s="2"/>
      <c r="AQ2050" s="2"/>
      <c r="AS2050" s="2"/>
      <c r="AU2050" s="2"/>
      <c r="AW2050" s="2"/>
      <c r="AX2050" s="6"/>
      <c r="AY2050" s="6"/>
      <c r="AZ2050" s="6"/>
      <c r="BA2050" s="7"/>
    </row>
    <row r="2051" spans="2:53" x14ac:dyDescent="0.4">
      <c r="B2051" s="2"/>
      <c r="C2051" s="2"/>
      <c r="E2051" s="2"/>
      <c r="G2051" s="2"/>
      <c r="H2051" s="2"/>
      <c r="J2051" s="2"/>
      <c r="K2051" s="2"/>
      <c r="M2051" s="2"/>
      <c r="N2051" s="2"/>
      <c r="Q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J2051" s="2"/>
      <c r="AK2051" s="2"/>
      <c r="AN2051" s="2"/>
      <c r="AO2051" s="2"/>
      <c r="AP2051" s="2"/>
      <c r="AQ2051" s="2"/>
      <c r="AS2051" s="2"/>
      <c r="AU2051" s="2"/>
      <c r="AW2051" s="2"/>
      <c r="AX2051" s="6"/>
      <c r="AY2051" s="6"/>
      <c r="AZ2051" s="6"/>
      <c r="BA2051" s="7"/>
    </row>
    <row r="2052" spans="2:53" x14ac:dyDescent="0.4">
      <c r="B2052" s="2"/>
      <c r="C2052" s="2"/>
      <c r="E2052" s="2"/>
      <c r="G2052" s="2"/>
      <c r="H2052" s="2"/>
      <c r="J2052" s="2"/>
      <c r="K2052" s="2"/>
      <c r="M2052" s="2"/>
      <c r="N2052" s="2"/>
      <c r="Q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J2052" s="2"/>
      <c r="AK2052" s="2"/>
      <c r="AN2052" s="2"/>
      <c r="AO2052" s="2"/>
      <c r="AP2052" s="2"/>
      <c r="AQ2052" s="2"/>
      <c r="AS2052" s="2"/>
      <c r="AU2052" s="2"/>
      <c r="AW2052" s="2"/>
      <c r="AX2052" s="6"/>
      <c r="AY2052" s="6"/>
      <c r="AZ2052" s="6"/>
      <c r="BA2052" s="7"/>
    </row>
    <row r="2053" spans="2:53" x14ac:dyDescent="0.4">
      <c r="B2053" s="2"/>
      <c r="C2053" s="2"/>
      <c r="E2053" s="2"/>
      <c r="G2053" s="2"/>
      <c r="H2053" s="2"/>
      <c r="J2053" s="2"/>
      <c r="K2053" s="2"/>
      <c r="M2053" s="2"/>
      <c r="N2053" s="2"/>
      <c r="Q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J2053" s="2"/>
      <c r="AK2053" s="2"/>
      <c r="AN2053" s="2"/>
      <c r="AO2053" s="2"/>
      <c r="AP2053" s="2"/>
      <c r="AQ2053" s="2"/>
      <c r="AS2053" s="2"/>
      <c r="AU2053" s="2"/>
      <c r="AW2053" s="2"/>
      <c r="AX2053" s="6"/>
      <c r="AY2053" s="6"/>
      <c r="AZ2053" s="6"/>
      <c r="BA2053" s="7"/>
    </row>
    <row r="2054" spans="2:53" x14ac:dyDescent="0.4">
      <c r="B2054" s="2"/>
      <c r="C2054" s="2"/>
      <c r="E2054" s="2"/>
      <c r="G2054" s="2"/>
      <c r="H2054" s="2"/>
      <c r="J2054" s="2"/>
      <c r="K2054" s="2"/>
      <c r="M2054" s="2"/>
      <c r="N2054" s="2"/>
      <c r="Q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J2054" s="2"/>
      <c r="AK2054" s="2"/>
      <c r="AN2054" s="2"/>
      <c r="AO2054" s="2"/>
      <c r="AP2054" s="2"/>
      <c r="AQ2054" s="2"/>
      <c r="AS2054" s="2"/>
      <c r="AU2054" s="2"/>
      <c r="AW2054" s="2"/>
      <c r="AX2054" s="6"/>
      <c r="AY2054" s="6"/>
      <c r="AZ2054" s="6"/>
      <c r="BA2054" s="7"/>
    </row>
    <row r="2055" spans="2:53" x14ac:dyDescent="0.4">
      <c r="B2055" s="2"/>
      <c r="C2055" s="2"/>
      <c r="E2055" s="2"/>
      <c r="G2055" s="2"/>
      <c r="H2055" s="2"/>
      <c r="J2055" s="2"/>
      <c r="K2055" s="2"/>
      <c r="M2055" s="2"/>
      <c r="N2055" s="2"/>
      <c r="Q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J2055" s="2"/>
      <c r="AK2055" s="2"/>
      <c r="AN2055" s="2"/>
      <c r="AO2055" s="2"/>
      <c r="AP2055" s="2"/>
      <c r="AQ2055" s="2"/>
      <c r="AS2055" s="2"/>
      <c r="AU2055" s="2"/>
      <c r="AW2055" s="2"/>
      <c r="AX2055" s="6"/>
      <c r="AY2055" s="6"/>
      <c r="AZ2055" s="6"/>
      <c r="BA2055" s="7"/>
    </row>
    <row r="2056" spans="2:53" x14ac:dyDescent="0.4">
      <c r="B2056" s="2"/>
      <c r="C2056" s="2"/>
      <c r="E2056" s="2"/>
      <c r="G2056" s="2"/>
      <c r="H2056" s="2"/>
      <c r="J2056" s="2"/>
      <c r="K2056" s="2"/>
      <c r="M2056" s="2"/>
      <c r="N2056" s="2"/>
      <c r="Q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J2056" s="2"/>
      <c r="AK2056" s="2"/>
      <c r="AN2056" s="2"/>
      <c r="AO2056" s="2"/>
      <c r="AP2056" s="2"/>
      <c r="AQ2056" s="2"/>
      <c r="AS2056" s="2"/>
      <c r="AU2056" s="2"/>
      <c r="AW2056" s="2"/>
      <c r="AX2056" s="6"/>
      <c r="AY2056" s="6"/>
      <c r="AZ2056" s="6"/>
      <c r="BA2056" s="7"/>
    </row>
    <row r="2057" spans="2:53" x14ac:dyDescent="0.4">
      <c r="B2057" s="2"/>
      <c r="C2057" s="2"/>
      <c r="E2057" s="2"/>
      <c r="G2057" s="2"/>
      <c r="H2057" s="2"/>
      <c r="J2057" s="2"/>
      <c r="K2057" s="2"/>
      <c r="M2057" s="2"/>
      <c r="N2057" s="2"/>
      <c r="Q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J2057" s="2"/>
      <c r="AK2057" s="2"/>
      <c r="AN2057" s="2"/>
      <c r="AO2057" s="2"/>
      <c r="AP2057" s="2"/>
      <c r="AQ2057" s="2"/>
      <c r="AS2057" s="2"/>
      <c r="AU2057" s="2"/>
      <c r="AW2057" s="2"/>
      <c r="AX2057" s="6"/>
      <c r="AY2057" s="6"/>
      <c r="AZ2057" s="6"/>
      <c r="BA2057" s="7"/>
    </row>
    <row r="2058" spans="2:53" x14ac:dyDescent="0.4">
      <c r="B2058" s="2"/>
      <c r="C2058" s="2"/>
      <c r="E2058" s="2"/>
      <c r="G2058" s="2"/>
      <c r="H2058" s="2"/>
      <c r="J2058" s="2"/>
      <c r="K2058" s="2"/>
      <c r="M2058" s="2"/>
      <c r="N2058" s="2"/>
      <c r="Q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J2058" s="2"/>
      <c r="AK2058" s="2"/>
      <c r="AN2058" s="2"/>
      <c r="AO2058" s="2"/>
      <c r="AP2058" s="2"/>
      <c r="AQ2058" s="2"/>
      <c r="AS2058" s="2"/>
      <c r="AU2058" s="2"/>
      <c r="AW2058" s="2"/>
      <c r="AX2058" s="6"/>
      <c r="AY2058" s="6"/>
      <c r="AZ2058" s="6"/>
      <c r="BA2058" s="7"/>
    </row>
    <row r="2059" spans="2:53" x14ac:dyDescent="0.4">
      <c r="B2059" s="2"/>
      <c r="C2059" s="2"/>
      <c r="E2059" s="2"/>
      <c r="G2059" s="2"/>
      <c r="H2059" s="2"/>
      <c r="J2059" s="2"/>
      <c r="K2059" s="2"/>
      <c r="M2059" s="2"/>
      <c r="N2059" s="2"/>
      <c r="Q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J2059" s="2"/>
      <c r="AK2059" s="2"/>
      <c r="AN2059" s="2"/>
      <c r="AO2059" s="2"/>
      <c r="AP2059" s="2"/>
      <c r="AQ2059" s="2"/>
      <c r="AS2059" s="2"/>
      <c r="AU2059" s="2"/>
      <c r="AW2059" s="2"/>
      <c r="AX2059" s="6"/>
      <c r="AY2059" s="6"/>
      <c r="AZ2059" s="6"/>
      <c r="BA2059" s="7"/>
    </row>
    <row r="2060" spans="2:53" x14ac:dyDescent="0.4">
      <c r="B2060" s="2"/>
      <c r="C2060" s="2"/>
      <c r="E2060" s="2"/>
      <c r="G2060" s="2"/>
      <c r="H2060" s="2"/>
      <c r="J2060" s="2"/>
      <c r="K2060" s="2"/>
      <c r="M2060" s="2"/>
      <c r="N2060" s="2"/>
      <c r="Q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J2060" s="2"/>
      <c r="AK2060" s="2"/>
      <c r="AN2060" s="2"/>
      <c r="AO2060" s="2"/>
      <c r="AP2060" s="2"/>
      <c r="AQ2060" s="2"/>
      <c r="AS2060" s="2"/>
      <c r="AU2060" s="2"/>
      <c r="AW2060" s="2"/>
      <c r="AX2060" s="6"/>
      <c r="AY2060" s="6"/>
      <c r="AZ2060" s="6"/>
      <c r="BA2060" s="7"/>
    </row>
    <row r="2061" spans="2:53" x14ac:dyDescent="0.4">
      <c r="B2061" s="2"/>
      <c r="C2061" s="2"/>
      <c r="E2061" s="2"/>
      <c r="G2061" s="2"/>
      <c r="H2061" s="2"/>
      <c r="J2061" s="2"/>
      <c r="K2061" s="2"/>
      <c r="M2061" s="2"/>
      <c r="N2061" s="2"/>
      <c r="Q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J2061" s="2"/>
      <c r="AK2061" s="2"/>
      <c r="AN2061" s="2"/>
      <c r="AO2061" s="2"/>
      <c r="AP2061" s="2"/>
      <c r="AQ2061" s="2"/>
      <c r="AS2061" s="2"/>
      <c r="AU2061" s="2"/>
      <c r="AW2061" s="2"/>
      <c r="AX2061" s="6"/>
      <c r="AY2061" s="6"/>
      <c r="AZ2061" s="6"/>
      <c r="BA2061" s="7"/>
    </row>
    <row r="2062" spans="2:53" x14ac:dyDescent="0.4">
      <c r="B2062" s="2"/>
      <c r="C2062" s="2"/>
      <c r="E2062" s="2"/>
      <c r="G2062" s="2"/>
      <c r="H2062" s="2"/>
      <c r="J2062" s="2"/>
      <c r="K2062" s="2"/>
      <c r="M2062" s="2"/>
      <c r="N2062" s="2"/>
      <c r="Q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J2062" s="2"/>
      <c r="AK2062" s="2"/>
      <c r="AN2062" s="2"/>
      <c r="AO2062" s="2"/>
      <c r="AP2062" s="2"/>
      <c r="AQ2062" s="2"/>
      <c r="AS2062" s="2"/>
      <c r="AU2062" s="2"/>
      <c r="AW2062" s="2"/>
      <c r="AX2062" s="6"/>
      <c r="AY2062" s="6"/>
      <c r="AZ2062" s="6"/>
      <c r="BA2062" s="7"/>
    </row>
    <row r="2063" spans="2:53" x14ac:dyDescent="0.4">
      <c r="B2063" s="2"/>
      <c r="C2063" s="2"/>
      <c r="E2063" s="2"/>
      <c r="G2063" s="2"/>
      <c r="H2063" s="2"/>
      <c r="J2063" s="2"/>
      <c r="K2063" s="2"/>
      <c r="M2063" s="2"/>
      <c r="N2063" s="2"/>
      <c r="Q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J2063" s="2"/>
      <c r="AK2063" s="2"/>
      <c r="AN2063" s="2"/>
      <c r="AO2063" s="2"/>
      <c r="AP2063" s="2"/>
      <c r="AQ2063" s="2"/>
      <c r="AS2063" s="2"/>
      <c r="AU2063" s="2"/>
      <c r="AW2063" s="2"/>
      <c r="AX2063" s="6"/>
      <c r="AY2063" s="6"/>
      <c r="AZ2063" s="6"/>
      <c r="BA2063" s="7"/>
    </row>
    <row r="2064" spans="2:53" x14ac:dyDescent="0.4">
      <c r="B2064" s="2"/>
      <c r="C2064" s="2"/>
      <c r="E2064" s="2"/>
      <c r="G2064" s="2"/>
      <c r="H2064" s="2"/>
      <c r="J2064" s="2"/>
      <c r="K2064" s="2"/>
      <c r="M2064" s="2"/>
      <c r="N2064" s="2"/>
      <c r="Q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J2064" s="2"/>
      <c r="AK2064" s="2"/>
      <c r="AN2064" s="2"/>
      <c r="AO2064" s="2"/>
      <c r="AP2064" s="2"/>
      <c r="AQ2064" s="2"/>
      <c r="AS2064" s="2"/>
      <c r="AU2064" s="2"/>
      <c r="AW2064" s="2"/>
      <c r="AX2064" s="6"/>
      <c r="AY2064" s="6"/>
      <c r="AZ2064" s="6"/>
      <c r="BA2064" s="7"/>
    </row>
    <row r="2065" spans="2:53" x14ac:dyDescent="0.4">
      <c r="B2065" s="2"/>
      <c r="C2065" s="2"/>
      <c r="E2065" s="2"/>
      <c r="G2065" s="2"/>
      <c r="H2065" s="2"/>
      <c r="J2065" s="2"/>
      <c r="K2065" s="2"/>
      <c r="M2065" s="2"/>
      <c r="N2065" s="2"/>
      <c r="Q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J2065" s="2"/>
      <c r="AK2065" s="2"/>
      <c r="AN2065" s="2"/>
      <c r="AO2065" s="2"/>
      <c r="AP2065" s="2"/>
      <c r="AQ2065" s="2"/>
      <c r="AS2065" s="2"/>
      <c r="AU2065" s="2"/>
      <c r="AW2065" s="2"/>
      <c r="AX2065" s="6"/>
      <c r="AY2065" s="6"/>
      <c r="AZ2065" s="6"/>
      <c r="BA2065" s="7"/>
    </row>
    <row r="2066" spans="2:53" x14ac:dyDescent="0.4">
      <c r="B2066" s="2"/>
      <c r="C2066" s="2"/>
      <c r="E2066" s="2"/>
      <c r="G2066" s="2"/>
      <c r="H2066" s="2"/>
      <c r="J2066" s="2"/>
      <c r="K2066" s="2"/>
      <c r="M2066" s="2"/>
      <c r="N2066" s="2"/>
      <c r="Q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J2066" s="2"/>
      <c r="AK2066" s="2"/>
      <c r="AN2066" s="2"/>
      <c r="AO2066" s="2"/>
      <c r="AP2066" s="2"/>
      <c r="AQ2066" s="2"/>
      <c r="AS2066" s="2"/>
      <c r="AU2066" s="2"/>
      <c r="AW2066" s="2"/>
      <c r="AX2066" s="6"/>
      <c r="AY2066" s="6"/>
      <c r="AZ2066" s="6"/>
      <c r="BA2066" s="7"/>
    </row>
    <row r="2067" spans="2:53" x14ac:dyDescent="0.4">
      <c r="B2067" s="2"/>
      <c r="C2067" s="2"/>
      <c r="E2067" s="2"/>
      <c r="G2067" s="2"/>
      <c r="H2067" s="2"/>
      <c r="J2067" s="2"/>
      <c r="K2067" s="2"/>
      <c r="M2067" s="2"/>
      <c r="N2067" s="2"/>
      <c r="Q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J2067" s="2"/>
      <c r="AK2067" s="2"/>
      <c r="AN2067" s="2"/>
      <c r="AO2067" s="2"/>
      <c r="AP2067" s="2"/>
      <c r="AQ2067" s="2"/>
      <c r="AS2067" s="2"/>
      <c r="AU2067" s="2"/>
      <c r="AW2067" s="2"/>
      <c r="AX2067" s="6"/>
      <c r="AY2067" s="6"/>
      <c r="AZ2067" s="6"/>
      <c r="BA2067" s="7"/>
    </row>
    <row r="2068" spans="2:53" x14ac:dyDescent="0.4">
      <c r="B2068" s="2"/>
      <c r="C2068" s="2"/>
      <c r="E2068" s="2"/>
      <c r="G2068" s="2"/>
      <c r="H2068" s="2"/>
      <c r="J2068" s="2"/>
      <c r="K2068" s="2"/>
      <c r="M2068" s="2"/>
      <c r="N2068" s="2"/>
      <c r="Q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J2068" s="2"/>
      <c r="AK2068" s="2"/>
      <c r="AN2068" s="2"/>
      <c r="AO2068" s="2"/>
      <c r="AP2068" s="2"/>
      <c r="AQ2068" s="2"/>
      <c r="AS2068" s="2"/>
      <c r="AU2068" s="2"/>
      <c r="AW2068" s="2"/>
      <c r="AX2068" s="6"/>
      <c r="AY2068" s="6"/>
      <c r="AZ2068" s="6"/>
      <c r="BA2068" s="7"/>
    </row>
    <row r="2069" spans="2:53" x14ac:dyDescent="0.4">
      <c r="B2069" s="2"/>
      <c r="C2069" s="2"/>
      <c r="E2069" s="2"/>
      <c r="G2069" s="2"/>
      <c r="H2069" s="2"/>
      <c r="J2069" s="2"/>
      <c r="K2069" s="2"/>
      <c r="M2069" s="2"/>
      <c r="N2069" s="2"/>
      <c r="Q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J2069" s="2"/>
      <c r="AK2069" s="2"/>
      <c r="AN2069" s="2"/>
      <c r="AO2069" s="2"/>
      <c r="AP2069" s="2"/>
      <c r="AQ2069" s="2"/>
      <c r="AS2069" s="2"/>
      <c r="AU2069" s="2"/>
      <c r="AW2069" s="2"/>
      <c r="AX2069" s="6"/>
      <c r="AY2069" s="6"/>
      <c r="AZ2069" s="6"/>
      <c r="BA2069" s="7"/>
    </row>
    <row r="2070" spans="2:53" x14ac:dyDescent="0.4">
      <c r="B2070" s="2"/>
      <c r="C2070" s="2"/>
      <c r="E2070" s="2"/>
      <c r="G2070" s="2"/>
      <c r="H2070" s="2"/>
      <c r="J2070" s="2"/>
      <c r="K2070" s="2"/>
      <c r="M2070" s="2"/>
      <c r="N2070" s="2"/>
      <c r="Q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J2070" s="2"/>
      <c r="AK2070" s="2"/>
      <c r="AN2070" s="2"/>
      <c r="AO2070" s="2"/>
      <c r="AP2070" s="2"/>
      <c r="AQ2070" s="2"/>
      <c r="AS2070" s="2"/>
      <c r="AU2070" s="2"/>
      <c r="AW2070" s="2"/>
      <c r="AX2070" s="6"/>
      <c r="AY2070" s="6"/>
      <c r="AZ2070" s="6"/>
      <c r="BA2070" s="7"/>
    </row>
    <row r="2071" spans="2:53" x14ac:dyDescent="0.4">
      <c r="B2071" s="2"/>
      <c r="C2071" s="2"/>
      <c r="E2071" s="2"/>
      <c r="G2071" s="2"/>
      <c r="H2071" s="2"/>
      <c r="J2071" s="2"/>
      <c r="K2071" s="2"/>
      <c r="M2071" s="2"/>
      <c r="N2071" s="2"/>
      <c r="Q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J2071" s="2"/>
      <c r="AK2071" s="2"/>
      <c r="AN2071" s="2"/>
      <c r="AO2071" s="2"/>
      <c r="AP2071" s="2"/>
      <c r="AQ2071" s="2"/>
      <c r="AS2071" s="2"/>
      <c r="AU2071" s="2"/>
      <c r="AW2071" s="2"/>
      <c r="AX2071" s="6"/>
      <c r="AY2071" s="6"/>
      <c r="AZ2071" s="6"/>
      <c r="BA2071" s="7"/>
    </row>
    <row r="2072" spans="2:53" x14ac:dyDescent="0.4">
      <c r="B2072" s="2"/>
      <c r="C2072" s="2"/>
      <c r="E2072" s="2"/>
      <c r="G2072" s="2"/>
      <c r="H2072" s="2"/>
      <c r="J2072" s="2"/>
      <c r="K2072" s="2"/>
      <c r="M2072" s="2"/>
      <c r="N2072" s="2"/>
      <c r="Q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J2072" s="2"/>
      <c r="AK2072" s="2"/>
      <c r="AN2072" s="2"/>
      <c r="AO2072" s="2"/>
      <c r="AP2072" s="2"/>
      <c r="AQ2072" s="2"/>
      <c r="AS2072" s="2"/>
      <c r="AU2072" s="2"/>
      <c r="AW2072" s="2"/>
      <c r="AX2072" s="6"/>
      <c r="AY2072" s="6"/>
      <c r="AZ2072" s="6"/>
      <c r="BA2072" s="7"/>
    </row>
    <row r="2073" spans="2:53" x14ac:dyDescent="0.4">
      <c r="B2073" s="2"/>
      <c r="C2073" s="2"/>
      <c r="E2073" s="2"/>
      <c r="G2073" s="2"/>
      <c r="H2073" s="2"/>
      <c r="J2073" s="2"/>
      <c r="K2073" s="2"/>
      <c r="M2073" s="2"/>
      <c r="N2073" s="2"/>
      <c r="Q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J2073" s="2"/>
      <c r="AK2073" s="2"/>
      <c r="AN2073" s="2"/>
      <c r="AO2073" s="2"/>
      <c r="AP2073" s="2"/>
      <c r="AQ2073" s="2"/>
      <c r="AS2073" s="2"/>
      <c r="AU2073" s="2"/>
      <c r="AW2073" s="2"/>
      <c r="AX2073" s="6"/>
      <c r="AY2073" s="6"/>
      <c r="AZ2073" s="6"/>
      <c r="BA2073" s="7"/>
    </row>
    <row r="2074" spans="2:53" x14ac:dyDescent="0.4">
      <c r="B2074" s="2"/>
      <c r="C2074" s="2"/>
      <c r="E2074" s="2"/>
      <c r="G2074" s="2"/>
      <c r="H2074" s="2"/>
      <c r="J2074" s="2"/>
      <c r="K2074" s="2"/>
      <c r="M2074" s="2"/>
      <c r="N2074" s="2"/>
      <c r="Q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J2074" s="2"/>
      <c r="AK2074" s="2"/>
      <c r="AN2074" s="2"/>
      <c r="AO2074" s="2"/>
      <c r="AP2074" s="2"/>
      <c r="AQ2074" s="2"/>
      <c r="AS2074" s="2"/>
      <c r="AU2074" s="2"/>
      <c r="AW2074" s="2"/>
      <c r="AX2074" s="6"/>
      <c r="AY2074" s="6"/>
      <c r="AZ2074" s="6"/>
      <c r="BA2074" s="7"/>
    </row>
    <row r="2075" spans="2:53" x14ac:dyDescent="0.4">
      <c r="B2075" s="2"/>
      <c r="C2075" s="2"/>
      <c r="E2075" s="2"/>
      <c r="G2075" s="2"/>
      <c r="H2075" s="2"/>
      <c r="J2075" s="2"/>
      <c r="K2075" s="2"/>
      <c r="M2075" s="2"/>
      <c r="N2075" s="2"/>
      <c r="Q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J2075" s="2"/>
      <c r="AK2075" s="2"/>
      <c r="AN2075" s="2"/>
      <c r="AO2075" s="2"/>
      <c r="AP2075" s="2"/>
      <c r="AQ2075" s="2"/>
      <c r="AS2075" s="2"/>
      <c r="AU2075" s="2"/>
      <c r="AW2075" s="2"/>
      <c r="AX2075" s="6"/>
      <c r="AY2075" s="6"/>
      <c r="AZ2075" s="6"/>
      <c r="BA2075" s="7"/>
    </row>
    <row r="2076" spans="2:53" x14ac:dyDescent="0.4">
      <c r="B2076" s="2"/>
      <c r="C2076" s="2"/>
      <c r="E2076" s="2"/>
      <c r="G2076" s="2"/>
      <c r="H2076" s="2"/>
      <c r="J2076" s="2"/>
      <c r="K2076" s="2"/>
      <c r="M2076" s="2"/>
      <c r="N2076" s="2"/>
      <c r="Q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J2076" s="2"/>
      <c r="AK2076" s="2"/>
      <c r="AN2076" s="2"/>
      <c r="AO2076" s="2"/>
      <c r="AP2076" s="2"/>
      <c r="AQ2076" s="2"/>
      <c r="AS2076" s="2"/>
      <c r="AU2076" s="2"/>
      <c r="AW2076" s="2"/>
      <c r="AX2076" s="6"/>
      <c r="AY2076" s="6"/>
      <c r="AZ2076" s="6"/>
      <c r="BA2076" s="7"/>
    </row>
    <row r="2077" spans="2:53" x14ac:dyDescent="0.4">
      <c r="B2077" s="2"/>
      <c r="C2077" s="2"/>
      <c r="E2077" s="2"/>
      <c r="G2077" s="2"/>
      <c r="H2077" s="2"/>
      <c r="J2077" s="2"/>
      <c r="K2077" s="2"/>
      <c r="M2077" s="2"/>
      <c r="N2077" s="2"/>
      <c r="Q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J2077" s="2"/>
      <c r="AK2077" s="2"/>
      <c r="AN2077" s="2"/>
      <c r="AO2077" s="2"/>
      <c r="AP2077" s="2"/>
      <c r="AQ2077" s="2"/>
      <c r="AS2077" s="2"/>
      <c r="AU2077" s="2"/>
      <c r="AW2077" s="2"/>
      <c r="AX2077" s="6"/>
      <c r="AY2077" s="6"/>
      <c r="AZ2077" s="6"/>
      <c r="BA2077" s="7"/>
    </row>
    <row r="2078" spans="2:53" x14ac:dyDescent="0.4">
      <c r="B2078" s="2"/>
      <c r="C2078" s="2"/>
      <c r="E2078" s="2"/>
      <c r="G2078" s="2"/>
      <c r="H2078" s="2"/>
      <c r="J2078" s="2"/>
      <c r="K2078" s="2"/>
      <c r="M2078" s="2"/>
      <c r="N2078" s="2"/>
      <c r="Q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J2078" s="2"/>
      <c r="AK2078" s="2"/>
      <c r="AN2078" s="2"/>
      <c r="AO2078" s="2"/>
      <c r="AP2078" s="2"/>
      <c r="AQ2078" s="2"/>
      <c r="AS2078" s="2"/>
      <c r="AU2078" s="2"/>
      <c r="AW2078" s="2"/>
      <c r="AX2078" s="6"/>
      <c r="AY2078" s="6"/>
      <c r="AZ2078" s="6"/>
      <c r="BA2078" s="7"/>
    </row>
    <row r="2079" spans="2:53" x14ac:dyDescent="0.4">
      <c r="B2079" s="2"/>
      <c r="C2079" s="2"/>
      <c r="E2079" s="2"/>
      <c r="G2079" s="2"/>
      <c r="H2079" s="2"/>
      <c r="J2079" s="2"/>
      <c r="K2079" s="2"/>
      <c r="M2079" s="2"/>
      <c r="N2079" s="2"/>
      <c r="Q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J2079" s="2"/>
      <c r="AK2079" s="2"/>
      <c r="AN2079" s="2"/>
      <c r="AO2079" s="2"/>
      <c r="AP2079" s="2"/>
      <c r="AQ2079" s="2"/>
      <c r="AS2079" s="2"/>
      <c r="AU2079" s="2"/>
      <c r="AW2079" s="2"/>
      <c r="AX2079" s="6"/>
      <c r="AY2079" s="6"/>
      <c r="AZ2079" s="6"/>
      <c r="BA2079" s="7"/>
    </row>
    <row r="2080" spans="2:53" x14ac:dyDescent="0.4">
      <c r="B2080" s="2"/>
      <c r="C2080" s="2"/>
      <c r="E2080" s="2"/>
      <c r="G2080" s="2"/>
      <c r="H2080" s="2"/>
      <c r="J2080" s="2"/>
      <c r="K2080" s="2"/>
      <c r="M2080" s="2"/>
      <c r="N2080" s="2"/>
      <c r="Q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J2080" s="2"/>
      <c r="AK2080" s="2"/>
      <c r="AN2080" s="2"/>
      <c r="AO2080" s="2"/>
      <c r="AP2080" s="2"/>
      <c r="AQ2080" s="2"/>
      <c r="AS2080" s="2"/>
      <c r="AU2080" s="2"/>
      <c r="AW2080" s="2"/>
      <c r="AX2080" s="6"/>
      <c r="AY2080" s="6"/>
      <c r="AZ2080" s="6"/>
      <c r="BA2080" s="7"/>
    </row>
    <row r="2081" spans="2:53" x14ac:dyDescent="0.4">
      <c r="B2081" s="2"/>
      <c r="C2081" s="2"/>
      <c r="E2081" s="2"/>
      <c r="G2081" s="2"/>
      <c r="H2081" s="2"/>
      <c r="J2081" s="2"/>
      <c r="K2081" s="2"/>
      <c r="M2081" s="2"/>
      <c r="N2081" s="2"/>
      <c r="Q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J2081" s="2"/>
      <c r="AK2081" s="2"/>
      <c r="AN2081" s="2"/>
      <c r="AO2081" s="2"/>
      <c r="AP2081" s="2"/>
      <c r="AQ2081" s="2"/>
      <c r="AS2081" s="2"/>
      <c r="AU2081" s="2"/>
      <c r="AW2081" s="2"/>
      <c r="AX2081" s="6"/>
      <c r="AY2081" s="6"/>
      <c r="AZ2081" s="6"/>
      <c r="BA2081" s="7"/>
    </row>
    <row r="2082" spans="2:53" x14ac:dyDescent="0.4">
      <c r="B2082" s="2"/>
      <c r="C2082" s="2"/>
      <c r="E2082" s="2"/>
      <c r="G2082" s="2"/>
      <c r="H2082" s="2"/>
      <c r="J2082" s="2"/>
      <c r="K2082" s="2"/>
      <c r="M2082" s="2"/>
      <c r="N2082" s="2"/>
      <c r="Q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J2082" s="2"/>
      <c r="AK2082" s="2"/>
      <c r="AN2082" s="2"/>
      <c r="AO2082" s="2"/>
      <c r="AP2082" s="2"/>
      <c r="AQ2082" s="2"/>
      <c r="AS2082" s="2"/>
      <c r="AU2082" s="2"/>
      <c r="AW2082" s="2"/>
      <c r="AX2082" s="6"/>
      <c r="AY2082" s="6"/>
      <c r="AZ2082" s="6"/>
      <c r="BA2082" s="7"/>
    </row>
    <row r="2083" spans="2:53" x14ac:dyDescent="0.4">
      <c r="B2083" s="2"/>
      <c r="C2083" s="2"/>
      <c r="E2083" s="2"/>
      <c r="G2083" s="2"/>
      <c r="H2083" s="2"/>
      <c r="J2083" s="2"/>
      <c r="K2083" s="2"/>
      <c r="M2083" s="2"/>
      <c r="N2083" s="2"/>
      <c r="Q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J2083" s="2"/>
      <c r="AK2083" s="2"/>
      <c r="AN2083" s="2"/>
      <c r="AO2083" s="2"/>
      <c r="AP2083" s="2"/>
      <c r="AQ2083" s="2"/>
      <c r="AS2083" s="2"/>
      <c r="AU2083" s="2"/>
      <c r="AW2083" s="2"/>
      <c r="AX2083" s="6"/>
      <c r="AY2083" s="6"/>
      <c r="AZ2083" s="6"/>
      <c r="BA2083" s="7"/>
    </row>
    <row r="2084" spans="2:53" x14ac:dyDescent="0.4">
      <c r="B2084" s="2"/>
      <c r="C2084" s="2"/>
      <c r="E2084" s="2"/>
      <c r="G2084" s="2"/>
      <c r="H2084" s="2"/>
      <c r="J2084" s="2"/>
      <c r="K2084" s="2"/>
      <c r="M2084" s="2"/>
      <c r="N2084" s="2"/>
      <c r="Q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J2084" s="2"/>
      <c r="AK2084" s="2"/>
      <c r="AN2084" s="2"/>
      <c r="AO2084" s="2"/>
      <c r="AP2084" s="2"/>
      <c r="AQ2084" s="2"/>
      <c r="AS2084" s="2"/>
      <c r="AU2084" s="2"/>
      <c r="AW2084" s="2"/>
      <c r="AX2084" s="6"/>
      <c r="AY2084" s="6"/>
      <c r="AZ2084" s="6"/>
      <c r="BA2084" s="7"/>
    </row>
    <row r="2085" spans="2:53" x14ac:dyDescent="0.4">
      <c r="B2085" s="2"/>
      <c r="C2085" s="2"/>
      <c r="E2085" s="2"/>
      <c r="G2085" s="2"/>
      <c r="H2085" s="2"/>
      <c r="J2085" s="2"/>
      <c r="K2085" s="2"/>
      <c r="M2085" s="2"/>
      <c r="N2085" s="2"/>
      <c r="Q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J2085" s="2"/>
      <c r="AK2085" s="2"/>
      <c r="AN2085" s="2"/>
      <c r="AO2085" s="2"/>
      <c r="AP2085" s="2"/>
      <c r="AQ2085" s="2"/>
      <c r="AS2085" s="2"/>
      <c r="AU2085" s="2"/>
      <c r="AW2085" s="2"/>
      <c r="AX2085" s="6"/>
      <c r="AY2085" s="6"/>
      <c r="AZ2085" s="6"/>
      <c r="BA2085" s="7"/>
    </row>
    <row r="2086" spans="2:53" x14ac:dyDescent="0.4">
      <c r="B2086" s="2"/>
      <c r="C2086" s="2"/>
      <c r="E2086" s="2"/>
      <c r="G2086" s="2"/>
      <c r="H2086" s="2"/>
      <c r="J2086" s="2"/>
      <c r="K2086" s="2"/>
      <c r="M2086" s="2"/>
      <c r="N2086" s="2"/>
      <c r="Q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J2086" s="2"/>
      <c r="AK2086" s="2"/>
      <c r="AN2086" s="2"/>
      <c r="AO2086" s="2"/>
      <c r="AP2086" s="2"/>
      <c r="AQ2086" s="2"/>
      <c r="AS2086" s="2"/>
      <c r="AU2086" s="2"/>
      <c r="AW2086" s="2"/>
      <c r="AX2086" s="6"/>
      <c r="AY2086" s="6"/>
      <c r="AZ2086" s="6"/>
      <c r="BA2086" s="7"/>
    </row>
    <row r="2087" spans="2:53" x14ac:dyDescent="0.4">
      <c r="B2087" s="2"/>
      <c r="C2087" s="2"/>
      <c r="E2087" s="2"/>
      <c r="G2087" s="2"/>
      <c r="H2087" s="2"/>
      <c r="J2087" s="2"/>
      <c r="K2087" s="2"/>
      <c r="M2087" s="2"/>
      <c r="N2087" s="2"/>
      <c r="Q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J2087" s="2"/>
      <c r="AK2087" s="2"/>
      <c r="AN2087" s="2"/>
      <c r="AO2087" s="2"/>
      <c r="AP2087" s="2"/>
      <c r="AQ2087" s="2"/>
      <c r="AS2087" s="2"/>
      <c r="AU2087" s="2"/>
      <c r="AW2087" s="2"/>
      <c r="AX2087" s="6"/>
      <c r="AY2087" s="6"/>
      <c r="AZ2087" s="6"/>
      <c r="BA2087" s="7"/>
    </row>
    <row r="2088" spans="2:53" x14ac:dyDescent="0.4">
      <c r="B2088" s="2"/>
      <c r="C2088" s="2"/>
      <c r="E2088" s="2"/>
      <c r="G2088" s="2"/>
      <c r="H2088" s="2"/>
      <c r="J2088" s="2"/>
      <c r="K2088" s="2"/>
      <c r="M2088" s="2"/>
      <c r="N2088" s="2"/>
      <c r="Q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J2088" s="2"/>
      <c r="AK2088" s="2"/>
      <c r="AN2088" s="2"/>
      <c r="AO2088" s="2"/>
      <c r="AP2088" s="2"/>
      <c r="AQ2088" s="2"/>
      <c r="AS2088" s="2"/>
      <c r="AU2088" s="2"/>
      <c r="AW2088" s="2"/>
      <c r="AX2088" s="6"/>
      <c r="AY2088" s="6"/>
      <c r="AZ2088" s="6"/>
      <c r="BA2088" s="7"/>
    </row>
    <row r="2089" spans="2:53" x14ac:dyDescent="0.4">
      <c r="B2089" s="2"/>
      <c r="C2089" s="2"/>
      <c r="E2089" s="2"/>
      <c r="G2089" s="2"/>
      <c r="H2089" s="2"/>
      <c r="J2089" s="2"/>
      <c r="K2089" s="2"/>
      <c r="M2089" s="2"/>
      <c r="N2089" s="2"/>
      <c r="Q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J2089" s="2"/>
      <c r="AK2089" s="2"/>
      <c r="AN2089" s="2"/>
      <c r="AO2089" s="2"/>
      <c r="AP2089" s="2"/>
      <c r="AQ2089" s="2"/>
      <c r="AS2089" s="2"/>
      <c r="AU2089" s="2"/>
      <c r="AW2089" s="2"/>
      <c r="AX2089" s="6"/>
      <c r="AY2089" s="6"/>
      <c r="AZ2089" s="6"/>
      <c r="BA2089" s="7"/>
    </row>
    <row r="2090" spans="2:53" x14ac:dyDescent="0.4">
      <c r="B2090" s="2"/>
      <c r="C2090" s="2"/>
      <c r="E2090" s="2"/>
      <c r="G2090" s="2"/>
      <c r="H2090" s="2"/>
      <c r="J2090" s="2"/>
      <c r="K2090" s="2"/>
      <c r="M2090" s="2"/>
      <c r="N2090" s="2"/>
      <c r="Q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J2090" s="2"/>
      <c r="AK2090" s="2"/>
      <c r="AN2090" s="2"/>
      <c r="AO2090" s="2"/>
      <c r="AP2090" s="2"/>
      <c r="AQ2090" s="2"/>
      <c r="AS2090" s="2"/>
      <c r="AU2090" s="2"/>
      <c r="AW2090" s="2"/>
      <c r="AX2090" s="6"/>
      <c r="AY2090" s="6"/>
      <c r="AZ2090" s="6"/>
      <c r="BA2090" s="7"/>
    </row>
    <row r="2091" spans="2:53" x14ac:dyDescent="0.4">
      <c r="B2091" s="2"/>
      <c r="C2091" s="2"/>
      <c r="E2091" s="2"/>
      <c r="G2091" s="2"/>
      <c r="H2091" s="2"/>
      <c r="J2091" s="2"/>
      <c r="K2091" s="2"/>
      <c r="M2091" s="2"/>
      <c r="N2091" s="2"/>
      <c r="Q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J2091" s="2"/>
      <c r="AK2091" s="2"/>
      <c r="AN2091" s="2"/>
      <c r="AO2091" s="2"/>
      <c r="AP2091" s="2"/>
      <c r="AQ2091" s="2"/>
      <c r="AS2091" s="2"/>
      <c r="AU2091" s="2"/>
      <c r="AW2091" s="2"/>
      <c r="AX2091" s="6"/>
      <c r="AY2091" s="6"/>
      <c r="AZ2091" s="6"/>
      <c r="BA2091" s="7"/>
    </row>
    <row r="2092" spans="2:53" x14ac:dyDescent="0.4">
      <c r="B2092" s="2"/>
      <c r="C2092" s="2"/>
      <c r="E2092" s="2"/>
      <c r="G2092" s="2"/>
      <c r="H2092" s="2"/>
      <c r="J2092" s="2"/>
      <c r="K2092" s="2"/>
      <c r="M2092" s="2"/>
      <c r="N2092" s="2"/>
      <c r="Q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J2092" s="2"/>
      <c r="AK2092" s="2"/>
      <c r="AN2092" s="2"/>
      <c r="AO2092" s="2"/>
      <c r="AP2092" s="2"/>
      <c r="AQ2092" s="2"/>
      <c r="AS2092" s="2"/>
      <c r="AU2092" s="2"/>
      <c r="AW2092" s="2"/>
      <c r="AX2092" s="6"/>
      <c r="AY2092" s="6"/>
      <c r="AZ2092" s="6"/>
      <c r="BA2092" s="7"/>
    </row>
    <row r="2093" spans="2:53" x14ac:dyDescent="0.4">
      <c r="B2093" s="2"/>
      <c r="C2093" s="2"/>
      <c r="E2093" s="2"/>
      <c r="G2093" s="2"/>
      <c r="H2093" s="2"/>
      <c r="J2093" s="2"/>
      <c r="K2093" s="2"/>
      <c r="M2093" s="2"/>
      <c r="N2093" s="2"/>
      <c r="Q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J2093" s="2"/>
      <c r="AK2093" s="2"/>
      <c r="AN2093" s="2"/>
      <c r="AO2093" s="2"/>
      <c r="AP2093" s="2"/>
      <c r="AQ2093" s="2"/>
      <c r="AS2093" s="2"/>
      <c r="AU2093" s="2"/>
      <c r="AW2093" s="2"/>
      <c r="AX2093" s="6"/>
      <c r="AY2093" s="6"/>
      <c r="AZ2093" s="6"/>
      <c r="BA2093" s="7"/>
    </row>
    <row r="2094" spans="2:53" x14ac:dyDescent="0.4">
      <c r="B2094" s="2"/>
      <c r="C2094" s="2"/>
      <c r="E2094" s="2"/>
      <c r="G2094" s="2"/>
      <c r="H2094" s="2"/>
      <c r="J2094" s="2"/>
      <c r="K2094" s="2"/>
      <c r="M2094" s="2"/>
      <c r="N2094" s="2"/>
      <c r="Q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J2094" s="2"/>
      <c r="AK2094" s="2"/>
      <c r="AN2094" s="2"/>
      <c r="AO2094" s="2"/>
      <c r="AP2094" s="2"/>
      <c r="AQ2094" s="2"/>
      <c r="AS2094" s="2"/>
      <c r="AU2094" s="2"/>
      <c r="AW2094" s="2"/>
      <c r="AX2094" s="6"/>
      <c r="AY2094" s="6"/>
      <c r="AZ2094" s="6"/>
      <c r="BA2094" s="7"/>
    </row>
    <row r="2095" spans="2:53" x14ac:dyDescent="0.4">
      <c r="B2095" s="2"/>
      <c r="C2095" s="2"/>
      <c r="E2095" s="2"/>
      <c r="G2095" s="2"/>
      <c r="H2095" s="2"/>
      <c r="J2095" s="2"/>
      <c r="K2095" s="2"/>
      <c r="M2095" s="2"/>
      <c r="N2095" s="2"/>
      <c r="Q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J2095" s="2"/>
      <c r="AK2095" s="2"/>
      <c r="AN2095" s="2"/>
      <c r="AO2095" s="2"/>
      <c r="AP2095" s="2"/>
      <c r="AQ2095" s="2"/>
      <c r="AS2095" s="2"/>
      <c r="AU2095" s="2"/>
      <c r="AW2095" s="2"/>
      <c r="AX2095" s="6"/>
      <c r="AY2095" s="6"/>
      <c r="AZ2095" s="6"/>
      <c r="BA2095" s="7"/>
    </row>
    <row r="2096" spans="2:53" x14ac:dyDescent="0.4">
      <c r="B2096" s="2"/>
      <c r="C2096" s="2"/>
      <c r="E2096" s="2"/>
      <c r="G2096" s="2"/>
      <c r="H2096" s="2"/>
      <c r="J2096" s="2"/>
      <c r="K2096" s="2"/>
      <c r="M2096" s="2"/>
      <c r="N2096" s="2"/>
      <c r="Q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J2096" s="2"/>
      <c r="AK2096" s="2"/>
      <c r="AN2096" s="2"/>
      <c r="AO2096" s="2"/>
      <c r="AP2096" s="2"/>
      <c r="AQ2096" s="2"/>
      <c r="AS2096" s="2"/>
      <c r="AU2096" s="2"/>
      <c r="AW2096" s="2"/>
      <c r="AX2096" s="6"/>
      <c r="AY2096" s="6"/>
      <c r="AZ2096" s="6"/>
      <c r="BA2096" s="7"/>
    </row>
    <row r="2097" spans="2:53" x14ac:dyDescent="0.4">
      <c r="B2097" s="2"/>
      <c r="C2097" s="2"/>
      <c r="E2097" s="2"/>
      <c r="G2097" s="2"/>
      <c r="H2097" s="2"/>
      <c r="J2097" s="2"/>
      <c r="K2097" s="2"/>
      <c r="M2097" s="2"/>
      <c r="N2097" s="2"/>
      <c r="Q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J2097" s="2"/>
      <c r="AK2097" s="2"/>
      <c r="AN2097" s="2"/>
      <c r="AO2097" s="2"/>
      <c r="AP2097" s="2"/>
      <c r="AQ2097" s="2"/>
      <c r="AS2097" s="2"/>
      <c r="AU2097" s="2"/>
      <c r="AW2097" s="2"/>
      <c r="AX2097" s="6"/>
      <c r="AY2097" s="6"/>
      <c r="AZ2097" s="6"/>
      <c r="BA2097" s="7"/>
    </row>
    <row r="2098" spans="2:53" x14ac:dyDescent="0.4">
      <c r="B2098" s="2"/>
      <c r="C2098" s="2"/>
      <c r="E2098" s="2"/>
      <c r="G2098" s="2"/>
      <c r="H2098" s="2"/>
      <c r="J2098" s="2"/>
      <c r="K2098" s="2"/>
      <c r="M2098" s="2"/>
      <c r="N2098" s="2"/>
      <c r="Q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J2098" s="2"/>
      <c r="AK2098" s="2"/>
      <c r="AN2098" s="2"/>
      <c r="AO2098" s="2"/>
      <c r="AP2098" s="2"/>
      <c r="AQ2098" s="2"/>
      <c r="AS2098" s="2"/>
      <c r="AU2098" s="2"/>
      <c r="AW2098" s="2"/>
      <c r="AX2098" s="6"/>
      <c r="AY2098" s="6"/>
      <c r="AZ2098" s="6"/>
      <c r="BA2098" s="7"/>
    </row>
    <row r="2099" spans="2:53" x14ac:dyDescent="0.4">
      <c r="B2099" s="2"/>
      <c r="C2099" s="2"/>
      <c r="E2099" s="2"/>
      <c r="G2099" s="2"/>
      <c r="H2099" s="2"/>
      <c r="J2099" s="2"/>
      <c r="K2099" s="2"/>
      <c r="M2099" s="2"/>
      <c r="N2099" s="2"/>
      <c r="Q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J2099" s="2"/>
      <c r="AK2099" s="2"/>
      <c r="AN2099" s="2"/>
      <c r="AO2099" s="2"/>
      <c r="AP2099" s="2"/>
      <c r="AQ2099" s="2"/>
      <c r="AS2099" s="2"/>
      <c r="AU2099" s="2"/>
      <c r="AW2099" s="2"/>
      <c r="AX2099" s="6"/>
      <c r="AY2099" s="6"/>
      <c r="AZ2099" s="6"/>
      <c r="BA2099" s="7"/>
    </row>
    <row r="2100" spans="2:53" x14ac:dyDescent="0.4">
      <c r="B2100" s="2"/>
      <c r="C2100" s="2"/>
      <c r="E2100" s="2"/>
      <c r="G2100" s="2"/>
      <c r="H2100" s="2"/>
      <c r="J2100" s="2"/>
      <c r="K2100" s="2"/>
      <c r="M2100" s="2"/>
      <c r="N2100" s="2"/>
      <c r="Q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J2100" s="2"/>
      <c r="AK2100" s="2"/>
      <c r="AN2100" s="2"/>
      <c r="AO2100" s="2"/>
      <c r="AP2100" s="2"/>
      <c r="AQ2100" s="2"/>
      <c r="AS2100" s="2"/>
      <c r="AU2100" s="2"/>
      <c r="AW2100" s="2"/>
      <c r="AX2100" s="6"/>
      <c r="AY2100" s="6"/>
      <c r="AZ2100" s="6"/>
      <c r="BA2100" s="7"/>
    </row>
    <row r="2101" spans="2:53" x14ac:dyDescent="0.4">
      <c r="B2101" s="2"/>
      <c r="C2101" s="2"/>
      <c r="E2101" s="2"/>
      <c r="G2101" s="2"/>
      <c r="H2101" s="2"/>
      <c r="J2101" s="2"/>
      <c r="K2101" s="2"/>
      <c r="M2101" s="2"/>
      <c r="N2101" s="2"/>
      <c r="Q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J2101" s="2"/>
      <c r="AK2101" s="2"/>
      <c r="AN2101" s="2"/>
      <c r="AO2101" s="2"/>
      <c r="AP2101" s="2"/>
      <c r="AQ2101" s="2"/>
      <c r="AS2101" s="2"/>
      <c r="AU2101" s="2"/>
      <c r="AW2101" s="2"/>
      <c r="AX2101" s="6"/>
      <c r="AY2101" s="6"/>
      <c r="AZ2101" s="6"/>
      <c r="BA2101" s="7"/>
    </row>
    <row r="2102" spans="2:53" x14ac:dyDescent="0.4">
      <c r="B2102" s="2"/>
      <c r="C2102" s="2"/>
      <c r="E2102" s="2"/>
      <c r="G2102" s="2"/>
      <c r="H2102" s="2"/>
      <c r="J2102" s="2"/>
      <c r="K2102" s="2"/>
      <c r="M2102" s="2"/>
      <c r="N2102" s="2"/>
      <c r="Q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J2102" s="2"/>
      <c r="AK2102" s="2"/>
      <c r="AN2102" s="2"/>
      <c r="AO2102" s="2"/>
      <c r="AP2102" s="2"/>
      <c r="AQ2102" s="2"/>
      <c r="AS2102" s="2"/>
      <c r="AU2102" s="2"/>
      <c r="AW2102" s="2"/>
      <c r="AX2102" s="6"/>
      <c r="AY2102" s="6"/>
      <c r="AZ2102" s="6"/>
      <c r="BA2102" s="7"/>
    </row>
    <row r="2103" spans="2:53" x14ac:dyDescent="0.4">
      <c r="B2103" s="2"/>
      <c r="C2103" s="2"/>
      <c r="E2103" s="2"/>
      <c r="G2103" s="2"/>
      <c r="H2103" s="2"/>
      <c r="J2103" s="2"/>
      <c r="K2103" s="2"/>
      <c r="M2103" s="2"/>
      <c r="N2103" s="2"/>
      <c r="Q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J2103" s="2"/>
      <c r="AK2103" s="2"/>
      <c r="AN2103" s="2"/>
      <c r="AO2103" s="2"/>
      <c r="AP2103" s="2"/>
      <c r="AQ2103" s="2"/>
      <c r="AS2103" s="2"/>
      <c r="AU2103" s="2"/>
      <c r="AW2103" s="2"/>
      <c r="AX2103" s="6"/>
      <c r="AY2103" s="6"/>
      <c r="AZ2103" s="6"/>
      <c r="BA2103" s="7"/>
    </row>
    <row r="2104" spans="2:53" x14ac:dyDescent="0.4">
      <c r="B2104" s="2"/>
      <c r="C2104" s="2"/>
      <c r="E2104" s="2"/>
      <c r="G2104" s="2"/>
      <c r="H2104" s="2"/>
      <c r="J2104" s="2"/>
      <c r="K2104" s="2"/>
      <c r="M2104" s="2"/>
      <c r="N2104" s="2"/>
      <c r="Q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J2104" s="2"/>
      <c r="AK2104" s="2"/>
      <c r="AN2104" s="2"/>
      <c r="AO2104" s="2"/>
      <c r="AP2104" s="2"/>
      <c r="AQ2104" s="2"/>
      <c r="AS2104" s="2"/>
      <c r="AU2104" s="2"/>
      <c r="AW2104" s="2"/>
      <c r="AX2104" s="6"/>
      <c r="AY2104" s="6"/>
      <c r="AZ2104" s="6"/>
      <c r="BA2104" s="7"/>
    </row>
    <row r="2105" spans="2:53" x14ac:dyDescent="0.4">
      <c r="B2105" s="2"/>
      <c r="C2105" s="2"/>
      <c r="E2105" s="2"/>
      <c r="G2105" s="2"/>
      <c r="H2105" s="2"/>
      <c r="J2105" s="2"/>
      <c r="K2105" s="2"/>
      <c r="M2105" s="2"/>
      <c r="N2105" s="2"/>
      <c r="Q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J2105" s="2"/>
      <c r="AK2105" s="2"/>
      <c r="AN2105" s="2"/>
      <c r="AO2105" s="2"/>
      <c r="AP2105" s="2"/>
      <c r="AQ2105" s="2"/>
      <c r="AS2105" s="2"/>
      <c r="AU2105" s="2"/>
      <c r="AW2105" s="2"/>
      <c r="AX2105" s="6"/>
      <c r="AY2105" s="6"/>
      <c r="AZ2105" s="6"/>
      <c r="BA2105" s="7"/>
    </row>
    <row r="2106" spans="2:53" x14ac:dyDescent="0.4">
      <c r="B2106" s="2"/>
      <c r="C2106" s="2"/>
      <c r="E2106" s="2"/>
      <c r="G2106" s="2"/>
      <c r="H2106" s="2"/>
      <c r="J2106" s="2"/>
      <c r="K2106" s="2"/>
      <c r="M2106" s="2"/>
      <c r="N2106" s="2"/>
      <c r="Q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J2106" s="2"/>
      <c r="AK2106" s="2"/>
      <c r="AN2106" s="2"/>
      <c r="AO2106" s="2"/>
      <c r="AP2106" s="2"/>
      <c r="AQ2106" s="2"/>
      <c r="AS2106" s="2"/>
      <c r="AU2106" s="2"/>
      <c r="AW2106" s="2"/>
      <c r="AX2106" s="6"/>
      <c r="AY2106" s="6"/>
      <c r="AZ2106" s="6"/>
      <c r="BA2106" s="7"/>
    </row>
    <row r="2107" spans="2:53" x14ac:dyDescent="0.4">
      <c r="B2107" s="2"/>
      <c r="C2107" s="2"/>
      <c r="E2107" s="2"/>
      <c r="G2107" s="2"/>
      <c r="H2107" s="2"/>
      <c r="J2107" s="2"/>
      <c r="K2107" s="2"/>
      <c r="M2107" s="2"/>
      <c r="N2107" s="2"/>
      <c r="Q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J2107" s="2"/>
      <c r="AK2107" s="2"/>
      <c r="AN2107" s="2"/>
      <c r="AO2107" s="2"/>
      <c r="AP2107" s="2"/>
      <c r="AQ2107" s="2"/>
      <c r="AS2107" s="2"/>
      <c r="AU2107" s="2"/>
      <c r="AW2107" s="2"/>
      <c r="AX2107" s="6"/>
      <c r="AY2107" s="6"/>
      <c r="AZ2107" s="6"/>
      <c r="BA2107" s="7"/>
    </row>
    <row r="2108" spans="2:53" x14ac:dyDescent="0.4">
      <c r="B2108" s="2"/>
      <c r="C2108" s="2"/>
      <c r="E2108" s="2"/>
      <c r="G2108" s="2"/>
      <c r="H2108" s="2"/>
      <c r="J2108" s="2"/>
      <c r="K2108" s="2"/>
      <c r="M2108" s="2"/>
      <c r="N2108" s="2"/>
      <c r="Q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J2108" s="2"/>
      <c r="AK2108" s="2"/>
      <c r="AN2108" s="2"/>
      <c r="AO2108" s="2"/>
      <c r="AP2108" s="2"/>
      <c r="AQ2108" s="2"/>
      <c r="AS2108" s="2"/>
      <c r="AU2108" s="2"/>
      <c r="AW2108" s="2"/>
      <c r="AX2108" s="6"/>
      <c r="AY2108" s="6"/>
      <c r="AZ2108" s="6"/>
      <c r="BA2108" s="7"/>
    </row>
    <row r="2109" spans="2:53" x14ac:dyDescent="0.4">
      <c r="B2109" s="2"/>
      <c r="C2109" s="2"/>
      <c r="E2109" s="2"/>
      <c r="G2109" s="2"/>
      <c r="H2109" s="2"/>
      <c r="J2109" s="2"/>
      <c r="K2109" s="2"/>
      <c r="M2109" s="2"/>
      <c r="N2109" s="2"/>
      <c r="Q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J2109" s="2"/>
      <c r="AK2109" s="2"/>
      <c r="AN2109" s="2"/>
      <c r="AO2109" s="2"/>
      <c r="AP2109" s="2"/>
      <c r="AQ2109" s="2"/>
      <c r="AS2109" s="2"/>
      <c r="AU2109" s="2"/>
      <c r="AW2109" s="2"/>
      <c r="AX2109" s="6"/>
      <c r="AY2109" s="6"/>
      <c r="AZ2109" s="6"/>
      <c r="BA2109" s="7"/>
    </row>
    <row r="2110" spans="2:53" x14ac:dyDescent="0.4">
      <c r="B2110" s="2"/>
      <c r="C2110" s="2"/>
      <c r="E2110" s="2"/>
      <c r="G2110" s="2"/>
      <c r="H2110" s="2"/>
      <c r="J2110" s="2"/>
      <c r="K2110" s="2"/>
      <c r="M2110" s="2"/>
      <c r="N2110" s="2"/>
      <c r="Q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J2110" s="2"/>
      <c r="AK2110" s="2"/>
      <c r="AN2110" s="2"/>
      <c r="AO2110" s="2"/>
      <c r="AP2110" s="2"/>
      <c r="AQ2110" s="2"/>
      <c r="AS2110" s="2"/>
      <c r="AU2110" s="2"/>
      <c r="AW2110" s="2"/>
      <c r="AX2110" s="6"/>
      <c r="AY2110" s="6"/>
      <c r="AZ2110" s="6"/>
      <c r="BA2110" s="7"/>
    </row>
    <row r="2111" spans="2:53" x14ac:dyDescent="0.4">
      <c r="B2111" s="2"/>
      <c r="C2111" s="2"/>
      <c r="E2111" s="2"/>
      <c r="G2111" s="2"/>
      <c r="H2111" s="2"/>
      <c r="J2111" s="2"/>
      <c r="K2111" s="2"/>
      <c r="M2111" s="2"/>
      <c r="N2111" s="2"/>
      <c r="Q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J2111" s="2"/>
      <c r="AK2111" s="2"/>
      <c r="AN2111" s="2"/>
      <c r="AO2111" s="2"/>
      <c r="AP2111" s="2"/>
      <c r="AQ2111" s="2"/>
      <c r="AS2111" s="2"/>
      <c r="AU2111" s="2"/>
      <c r="AW2111" s="2"/>
      <c r="AX2111" s="6"/>
      <c r="AY2111" s="6"/>
      <c r="AZ2111" s="6"/>
      <c r="BA2111" s="7"/>
    </row>
    <row r="2112" spans="2:53" x14ac:dyDescent="0.4">
      <c r="B2112" s="2"/>
      <c r="C2112" s="2"/>
      <c r="E2112" s="2"/>
      <c r="G2112" s="2"/>
      <c r="H2112" s="2"/>
      <c r="J2112" s="2"/>
      <c r="K2112" s="2"/>
      <c r="M2112" s="2"/>
      <c r="N2112" s="2"/>
      <c r="Q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J2112" s="2"/>
      <c r="AK2112" s="2"/>
      <c r="AN2112" s="2"/>
      <c r="AO2112" s="2"/>
      <c r="AP2112" s="2"/>
      <c r="AQ2112" s="2"/>
      <c r="AS2112" s="2"/>
      <c r="AU2112" s="2"/>
      <c r="AW2112" s="2"/>
      <c r="AX2112" s="6"/>
      <c r="AY2112" s="6"/>
      <c r="AZ2112" s="6"/>
      <c r="BA2112" s="7"/>
    </row>
    <row r="2113" spans="2:53" x14ac:dyDescent="0.4">
      <c r="B2113" s="2"/>
      <c r="C2113" s="2"/>
      <c r="E2113" s="2"/>
      <c r="G2113" s="2"/>
      <c r="H2113" s="2"/>
      <c r="J2113" s="2"/>
      <c r="K2113" s="2"/>
      <c r="M2113" s="2"/>
      <c r="N2113" s="2"/>
      <c r="Q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J2113" s="2"/>
      <c r="AK2113" s="2"/>
      <c r="AN2113" s="2"/>
      <c r="AO2113" s="2"/>
      <c r="AP2113" s="2"/>
      <c r="AQ2113" s="2"/>
      <c r="AS2113" s="2"/>
      <c r="AU2113" s="2"/>
      <c r="AW2113" s="2"/>
      <c r="AX2113" s="6"/>
      <c r="AY2113" s="6"/>
      <c r="AZ2113" s="6"/>
      <c r="BA2113" s="7"/>
    </row>
    <row r="2114" spans="2:53" x14ac:dyDescent="0.4">
      <c r="B2114" s="2"/>
      <c r="C2114" s="2"/>
      <c r="E2114" s="2"/>
      <c r="G2114" s="2"/>
      <c r="H2114" s="2"/>
      <c r="J2114" s="2"/>
      <c r="K2114" s="2"/>
      <c r="M2114" s="2"/>
      <c r="N2114" s="2"/>
      <c r="Q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J2114" s="2"/>
      <c r="AK2114" s="2"/>
      <c r="AN2114" s="2"/>
      <c r="AO2114" s="2"/>
      <c r="AP2114" s="2"/>
      <c r="AQ2114" s="2"/>
      <c r="AS2114" s="2"/>
      <c r="AU2114" s="2"/>
      <c r="AW2114" s="2"/>
      <c r="AX2114" s="6"/>
      <c r="AY2114" s="6"/>
      <c r="AZ2114" s="6"/>
      <c r="BA2114" s="7"/>
    </row>
    <row r="2115" spans="2:53" x14ac:dyDescent="0.4">
      <c r="B2115" s="2"/>
      <c r="C2115" s="2"/>
      <c r="E2115" s="2"/>
      <c r="G2115" s="2"/>
      <c r="H2115" s="2"/>
      <c r="J2115" s="2"/>
      <c r="K2115" s="2"/>
      <c r="M2115" s="2"/>
      <c r="N2115" s="2"/>
      <c r="Q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J2115" s="2"/>
      <c r="AK2115" s="2"/>
      <c r="AN2115" s="2"/>
      <c r="AO2115" s="2"/>
      <c r="AP2115" s="2"/>
      <c r="AQ2115" s="2"/>
      <c r="AS2115" s="2"/>
      <c r="AU2115" s="2"/>
      <c r="AW2115" s="2"/>
      <c r="AX2115" s="6"/>
      <c r="AY2115" s="6"/>
      <c r="AZ2115" s="6"/>
      <c r="BA2115" s="7"/>
    </row>
    <row r="2116" spans="2:53" x14ac:dyDescent="0.4">
      <c r="B2116" s="2"/>
      <c r="C2116" s="2"/>
      <c r="E2116" s="2"/>
      <c r="G2116" s="2"/>
      <c r="H2116" s="2"/>
      <c r="J2116" s="2"/>
      <c r="K2116" s="2"/>
      <c r="M2116" s="2"/>
      <c r="N2116" s="2"/>
      <c r="Q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J2116" s="2"/>
      <c r="AK2116" s="2"/>
      <c r="AN2116" s="2"/>
      <c r="AO2116" s="2"/>
      <c r="AP2116" s="2"/>
      <c r="AQ2116" s="2"/>
      <c r="AS2116" s="2"/>
      <c r="AU2116" s="2"/>
      <c r="AW2116" s="2"/>
      <c r="AX2116" s="6"/>
      <c r="AY2116" s="6"/>
      <c r="AZ2116" s="6"/>
      <c r="BA2116" s="7"/>
    </row>
    <row r="2117" spans="2:53" x14ac:dyDescent="0.4">
      <c r="B2117" s="2"/>
      <c r="C2117" s="2"/>
      <c r="E2117" s="2"/>
      <c r="G2117" s="2"/>
      <c r="H2117" s="2"/>
      <c r="J2117" s="2"/>
      <c r="K2117" s="2"/>
      <c r="M2117" s="2"/>
      <c r="N2117" s="2"/>
      <c r="Q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J2117" s="2"/>
      <c r="AK2117" s="2"/>
      <c r="AN2117" s="2"/>
      <c r="AO2117" s="2"/>
      <c r="AP2117" s="2"/>
      <c r="AQ2117" s="2"/>
      <c r="AS2117" s="2"/>
      <c r="AU2117" s="2"/>
      <c r="AW2117" s="2"/>
      <c r="AX2117" s="6"/>
      <c r="AY2117" s="6"/>
      <c r="AZ2117" s="6"/>
      <c r="BA2117" s="7"/>
    </row>
    <row r="2118" spans="2:53" x14ac:dyDescent="0.4">
      <c r="B2118" s="2"/>
      <c r="C2118" s="2"/>
      <c r="E2118" s="2"/>
      <c r="G2118" s="2"/>
      <c r="H2118" s="2"/>
      <c r="J2118" s="2"/>
      <c r="K2118" s="2"/>
      <c r="M2118" s="2"/>
      <c r="N2118" s="2"/>
      <c r="Q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J2118" s="2"/>
      <c r="AK2118" s="2"/>
      <c r="AN2118" s="2"/>
      <c r="AO2118" s="2"/>
      <c r="AP2118" s="2"/>
      <c r="AQ2118" s="2"/>
      <c r="AS2118" s="2"/>
      <c r="AU2118" s="2"/>
      <c r="AW2118" s="2"/>
      <c r="AX2118" s="6"/>
      <c r="AY2118" s="6"/>
      <c r="AZ2118" s="6"/>
      <c r="BA2118" s="7"/>
    </row>
    <row r="2119" spans="2:53" x14ac:dyDescent="0.4">
      <c r="B2119" s="2"/>
      <c r="C2119" s="2"/>
      <c r="E2119" s="2"/>
      <c r="G2119" s="2"/>
      <c r="H2119" s="2"/>
      <c r="J2119" s="2"/>
      <c r="K2119" s="2"/>
      <c r="M2119" s="2"/>
      <c r="N2119" s="2"/>
      <c r="Q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J2119" s="2"/>
      <c r="AK2119" s="2"/>
      <c r="AN2119" s="2"/>
      <c r="AO2119" s="2"/>
      <c r="AP2119" s="2"/>
      <c r="AQ2119" s="2"/>
      <c r="AS2119" s="2"/>
      <c r="AU2119" s="2"/>
      <c r="AW2119" s="2"/>
      <c r="AX2119" s="6"/>
      <c r="AY2119" s="6"/>
      <c r="AZ2119" s="6"/>
      <c r="BA2119" s="7"/>
    </row>
    <row r="2120" spans="2:53" x14ac:dyDescent="0.4">
      <c r="B2120" s="2"/>
      <c r="C2120" s="2"/>
      <c r="E2120" s="2"/>
      <c r="G2120" s="2"/>
      <c r="H2120" s="2"/>
      <c r="J2120" s="2"/>
      <c r="K2120" s="2"/>
      <c r="M2120" s="2"/>
      <c r="N2120" s="2"/>
      <c r="Q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J2120" s="2"/>
      <c r="AK2120" s="2"/>
      <c r="AN2120" s="2"/>
      <c r="AO2120" s="2"/>
      <c r="AP2120" s="2"/>
      <c r="AQ2120" s="2"/>
      <c r="AS2120" s="2"/>
      <c r="AU2120" s="2"/>
      <c r="AW2120" s="2"/>
      <c r="AX2120" s="6"/>
      <c r="AY2120" s="6"/>
      <c r="AZ2120" s="6"/>
      <c r="BA2120" s="7"/>
    </row>
    <row r="2121" spans="2:53" x14ac:dyDescent="0.4">
      <c r="B2121" s="2"/>
      <c r="C2121" s="2"/>
      <c r="E2121" s="2"/>
      <c r="G2121" s="2"/>
      <c r="H2121" s="2"/>
      <c r="J2121" s="2"/>
      <c r="K2121" s="2"/>
      <c r="M2121" s="2"/>
      <c r="N2121" s="2"/>
      <c r="Q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J2121" s="2"/>
      <c r="AK2121" s="2"/>
      <c r="AN2121" s="2"/>
      <c r="AO2121" s="2"/>
      <c r="AP2121" s="2"/>
      <c r="AQ2121" s="2"/>
      <c r="AS2121" s="2"/>
      <c r="AU2121" s="2"/>
      <c r="AW2121" s="2"/>
      <c r="AX2121" s="6"/>
      <c r="AY2121" s="6"/>
      <c r="AZ2121" s="6"/>
      <c r="BA2121" s="7"/>
    </row>
    <row r="2122" spans="2:53" x14ac:dyDescent="0.4">
      <c r="B2122" s="2"/>
      <c r="C2122" s="2"/>
      <c r="E2122" s="2"/>
      <c r="G2122" s="2"/>
      <c r="H2122" s="2"/>
      <c r="J2122" s="2"/>
      <c r="K2122" s="2"/>
      <c r="M2122" s="2"/>
      <c r="N2122" s="2"/>
      <c r="Q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J2122" s="2"/>
      <c r="AK2122" s="2"/>
      <c r="AN2122" s="2"/>
      <c r="AO2122" s="2"/>
      <c r="AP2122" s="2"/>
      <c r="AQ2122" s="2"/>
      <c r="AS2122" s="2"/>
      <c r="AU2122" s="2"/>
      <c r="AW2122" s="2"/>
      <c r="AX2122" s="6"/>
      <c r="AY2122" s="6"/>
      <c r="AZ2122" s="6"/>
      <c r="BA2122" s="7"/>
    </row>
    <row r="2123" spans="2:53" x14ac:dyDescent="0.4">
      <c r="B2123" s="2"/>
      <c r="C2123" s="2"/>
      <c r="E2123" s="2"/>
      <c r="G2123" s="2"/>
      <c r="H2123" s="2"/>
      <c r="J2123" s="2"/>
      <c r="K2123" s="2"/>
      <c r="M2123" s="2"/>
      <c r="N2123" s="2"/>
      <c r="Q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J2123" s="2"/>
      <c r="AK2123" s="2"/>
      <c r="AN2123" s="2"/>
      <c r="AO2123" s="2"/>
      <c r="AP2123" s="2"/>
      <c r="AQ2123" s="2"/>
      <c r="AS2123" s="2"/>
      <c r="AU2123" s="2"/>
      <c r="AW2123" s="2"/>
      <c r="AX2123" s="6"/>
      <c r="AY2123" s="6"/>
      <c r="AZ2123" s="6"/>
      <c r="BA2123" s="7"/>
    </row>
    <row r="2124" spans="2:53" x14ac:dyDescent="0.4">
      <c r="B2124" s="2"/>
      <c r="C2124" s="2"/>
      <c r="E2124" s="2"/>
      <c r="G2124" s="2"/>
      <c r="H2124" s="2"/>
      <c r="J2124" s="2"/>
      <c r="K2124" s="2"/>
      <c r="M2124" s="2"/>
      <c r="N2124" s="2"/>
      <c r="Q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J2124" s="2"/>
      <c r="AK2124" s="2"/>
      <c r="AN2124" s="2"/>
      <c r="AO2124" s="2"/>
      <c r="AP2124" s="2"/>
      <c r="AQ2124" s="2"/>
      <c r="AS2124" s="2"/>
      <c r="AU2124" s="2"/>
      <c r="AW2124" s="2"/>
      <c r="AX2124" s="6"/>
      <c r="AY2124" s="6"/>
      <c r="AZ2124" s="6"/>
      <c r="BA2124" s="7"/>
    </row>
    <row r="2125" spans="2:53" x14ac:dyDescent="0.4">
      <c r="B2125" s="2"/>
      <c r="C2125" s="2"/>
      <c r="E2125" s="2"/>
      <c r="G2125" s="2"/>
      <c r="H2125" s="2"/>
      <c r="J2125" s="2"/>
      <c r="K2125" s="2"/>
      <c r="M2125" s="2"/>
      <c r="N2125" s="2"/>
      <c r="Q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J2125" s="2"/>
      <c r="AK2125" s="2"/>
      <c r="AN2125" s="2"/>
      <c r="AO2125" s="2"/>
      <c r="AP2125" s="2"/>
      <c r="AQ2125" s="2"/>
      <c r="AS2125" s="2"/>
      <c r="AU2125" s="2"/>
      <c r="AW2125" s="2"/>
      <c r="AX2125" s="6"/>
      <c r="AY2125" s="6"/>
      <c r="AZ2125" s="6"/>
      <c r="BA2125" s="7"/>
    </row>
    <row r="2126" spans="2:53" x14ac:dyDescent="0.4">
      <c r="B2126" s="2"/>
      <c r="C2126" s="2"/>
      <c r="E2126" s="2"/>
      <c r="G2126" s="2"/>
      <c r="H2126" s="2"/>
      <c r="J2126" s="2"/>
      <c r="K2126" s="2"/>
      <c r="M2126" s="2"/>
      <c r="N2126" s="2"/>
      <c r="Q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J2126" s="2"/>
      <c r="AK2126" s="2"/>
      <c r="AN2126" s="2"/>
      <c r="AO2126" s="2"/>
      <c r="AP2126" s="2"/>
      <c r="AQ2126" s="2"/>
      <c r="AS2126" s="2"/>
      <c r="AU2126" s="2"/>
      <c r="AW2126" s="2"/>
      <c r="AX2126" s="6"/>
      <c r="AY2126" s="6"/>
      <c r="AZ2126" s="6"/>
      <c r="BA2126" s="7"/>
    </row>
    <row r="2127" spans="2:53" x14ac:dyDescent="0.4">
      <c r="B2127" s="2"/>
      <c r="C2127" s="2"/>
      <c r="E2127" s="2"/>
      <c r="G2127" s="2"/>
      <c r="H2127" s="2"/>
      <c r="J2127" s="2"/>
      <c r="K2127" s="2"/>
      <c r="M2127" s="2"/>
      <c r="N2127" s="2"/>
      <c r="Q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J2127" s="2"/>
      <c r="AK2127" s="2"/>
      <c r="AN2127" s="2"/>
      <c r="AO2127" s="2"/>
      <c r="AP2127" s="2"/>
      <c r="AQ2127" s="2"/>
      <c r="AS2127" s="2"/>
      <c r="AU2127" s="2"/>
      <c r="AW2127" s="2"/>
      <c r="AX2127" s="6"/>
      <c r="AY2127" s="6"/>
      <c r="AZ2127" s="6"/>
      <c r="BA2127" s="7"/>
    </row>
    <row r="2128" spans="2:53" x14ac:dyDescent="0.4">
      <c r="B2128" s="2"/>
      <c r="C2128" s="2"/>
      <c r="E2128" s="2"/>
      <c r="G2128" s="2"/>
      <c r="H2128" s="2"/>
      <c r="J2128" s="2"/>
      <c r="K2128" s="2"/>
      <c r="M2128" s="2"/>
      <c r="N2128" s="2"/>
      <c r="Q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J2128" s="2"/>
      <c r="AK2128" s="2"/>
      <c r="AN2128" s="2"/>
      <c r="AO2128" s="2"/>
      <c r="AP2128" s="2"/>
      <c r="AQ2128" s="2"/>
      <c r="AS2128" s="2"/>
      <c r="AU2128" s="2"/>
      <c r="AW2128" s="2"/>
      <c r="AX2128" s="6"/>
      <c r="AY2128" s="6"/>
      <c r="AZ2128" s="6"/>
      <c r="BA2128" s="7"/>
    </row>
    <row r="2129" spans="2:53" x14ac:dyDescent="0.4">
      <c r="B2129" s="2"/>
      <c r="C2129" s="2"/>
      <c r="E2129" s="2"/>
      <c r="G2129" s="2"/>
      <c r="H2129" s="2"/>
      <c r="J2129" s="2"/>
      <c r="K2129" s="2"/>
      <c r="M2129" s="2"/>
      <c r="N2129" s="2"/>
      <c r="Q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J2129" s="2"/>
      <c r="AK2129" s="2"/>
      <c r="AN2129" s="2"/>
      <c r="AO2129" s="2"/>
      <c r="AP2129" s="2"/>
      <c r="AQ2129" s="2"/>
      <c r="AS2129" s="2"/>
      <c r="AU2129" s="2"/>
      <c r="AW2129" s="2"/>
      <c r="AX2129" s="6"/>
      <c r="AY2129" s="6"/>
      <c r="AZ2129" s="6"/>
      <c r="BA2129" s="7"/>
    </row>
    <row r="2130" spans="2:53" x14ac:dyDescent="0.4">
      <c r="B2130" s="2"/>
      <c r="C2130" s="2"/>
      <c r="E2130" s="2"/>
      <c r="G2130" s="2"/>
      <c r="H2130" s="2"/>
      <c r="J2130" s="2"/>
      <c r="K2130" s="2"/>
      <c r="M2130" s="2"/>
      <c r="N2130" s="2"/>
      <c r="Q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J2130" s="2"/>
      <c r="AK2130" s="2"/>
      <c r="AN2130" s="2"/>
      <c r="AO2130" s="2"/>
      <c r="AP2130" s="2"/>
      <c r="AQ2130" s="2"/>
      <c r="AS2130" s="2"/>
      <c r="AU2130" s="2"/>
      <c r="AW2130" s="2"/>
      <c r="AX2130" s="6"/>
      <c r="AY2130" s="6"/>
      <c r="AZ2130" s="6"/>
      <c r="BA2130" s="7"/>
    </row>
    <row r="2131" spans="2:53" x14ac:dyDescent="0.4">
      <c r="B2131" s="2"/>
      <c r="C2131" s="2"/>
      <c r="E2131" s="2"/>
      <c r="G2131" s="2"/>
      <c r="H2131" s="2"/>
      <c r="J2131" s="2"/>
      <c r="K2131" s="2"/>
      <c r="M2131" s="2"/>
      <c r="N2131" s="2"/>
      <c r="Q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J2131" s="2"/>
      <c r="AK2131" s="2"/>
      <c r="AN2131" s="2"/>
      <c r="AO2131" s="2"/>
      <c r="AP2131" s="2"/>
      <c r="AQ2131" s="2"/>
      <c r="AS2131" s="2"/>
      <c r="AU2131" s="2"/>
      <c r="AW2131" s="2"/>
      <c r="AX2131" s="6"/>
      <c r="AY2131" s="6"/>
      <c r="AZ2131" s="6"/>
      <c r="BA2131" s="7"/>
    </row>
    <row r="2132" spans="2:53" x14ac:dyDescent="0.4">
      <c r="B2132" s="2"/>
      <c r="C2132" s="2"/>
      <c r="E2132" s="2"/>
      <c r="G2132" s="2"/>
      <c r="H2132" s="2"/>
      <c r="J2132" s="2"/>
      <c r="K2132" s="2"/>
      <c r="M2132" s="2"/>
      <c r="N2132" s="2"/>
      <c r="Q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J2132" s="2"/>
      <c r="AK2132" s="2"/>
      <c r="AN2132" s="2"/>
      <c r="AO2132" s="2"/>
      <c r="AP2132" s="2"/>
      <c r="AQ2132" s="2"/>
      <c r="AS2132" s="2"/>
      <c r="AU2132" s="2"/>
      <c r="AW2132" s="2"/>
      <c r="AX2132" s="6"/>
      <c r="AY2132" s="6"/>
      <c r="AZ2132" s="6"/>
      <c r="BA2132" s="7"/>
    </row>
    <row r="2133" spans="2:53" x14ac:dyDescent="0.4">
      <c r="B2133" s="2"/>
      <c r="C2133" s="2"/>
      <c r="E2133" s="2"/>
      <c r="G2133" s="2"/>
      <c r="H2133" s="2"/>
      <c r="J2133" s="2"/>
      <c r="K2133" s="2"/>
      <c r="M2133" s="2"/>
      <c r="N2133" s="2"/>
      <c r="Q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J2133" s="2"/>
      <c r="AK2133" s="2"/>
      <c r="AN2133" s="2"/>
      <c r="AO2133" s="2"/>
      <c r="AP2133" s="2"/>
      <c r="AQ2133" s="2"/>
      <c r="AS2133" s="2"/>
      <c r="AU2133" s="2"/>
      <c r="AW2133" s="2"/>
      <c r="AX2133" s="6"/>
      <c r="AY2133" s="6"/>
      <c r="AZ2133" s="6"/>
      <c r="BA2133" s="7"/>
    </row>
    <row r="2134" spans="2:53" x14ac:dyDescent="0.4">
      <c r="B2134" s="2"/>
      <c r="C2134" s="2"/>
      <c r="E2134" s="2"/>
      <c r="G2134" s="2"/>
      <c r="H2134" s="2"/>
      <c r="J2134" s="2"/>
      <c r="K2134" s="2"/>
      <c r="M2134" s="2"/>
      <c r="N2134" s="2"/>
      <c r="Q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J2134" s="2"/>
      <c r="AK2134" s="2"/>
      <c r="AN2134" s="2"/>
      <c r="AO2134" s="2"/>
      <c r="AP2134" s="2"/>
      <c r="AQ2134" s="2"/>
      <c r="AS2134" s="2"/>
      <c r="AU2134" s="2"/>
      <c r="AW2134" s="2"/>
      <c r="AX2134" s="6"/>
      <c r="AY2134" s="6"/>
      <c r="AZ2134" s="6"/>
      <c r="BA2134" s="7"/>
    </row>
    <row r="2135" spans="2:53" x14ac:dyDescent="0.4">
      <c r="B2135" s="2"/>
      <c r="C2135" s="2"/>
      <c r="E2135" s="2"/>
      <c r="G2135" s="2"/>
      <c r="H2135" s="2"/>
      <c r="J2135" s="2"/>
      <c r="K2135" s="2"/>
      <c r="M2135" s="2"/>
      <c r="N2135" s="2"/>
      <c r="Q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J2135" s="2"/>
      <c r="AK2135" s="2"/>
      <c r="AN2135" s="2"/>
      <c r="AO2135" s="2"/>
      <c r="AP2135" s="2"/>
      <c r="AQ2135" s="2"/>
      <c r="AS2135" s="2"/>
      <c r="AU2135" s="2"/>
      <c r="AW2135" s="2"/>
      <c r="AX2135" s="6"/>
      <c r="AY2135" s="6"/>
      <c r="AZ2135" s="6"/>
      <c r="BA2135" s="7"/>
    </row>
    <row r="2136" spans="2:53" x14ac:dyDescent="0.4">
      <c r="B2136" s="2"/>
      <c r="C2136" s="2"/>
      <c r="E2136" s="2"/>
      <c r="G2136" s="2"/>
      <c r="H2136" s="2"/>
      <c r="J2136" s="2"/>
      <c r="K2136" s="2"/>
      <c r="M2136" s="2"/>
      <c r="N2136" s="2"/>
      <c r="Q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J2136" s="2"/>
      <c r="AK2136" s="2"/>
      <c r="AN2136" s="2"/>
      <c r="AO2136" s="2"/>
      <c r="AP2136" s="2"/>
      <c r="AQ2136" s="2"/>
      <c r="AS2136" s="2"/>
      <c r="AU2136" s="2"/>
      <c r="AW2136" s="2"/>
      <c r="AX2136" s="6"/>
      <c r="AY2136" s="6"/>
      <c r="AZ2136" s="6"/>
      <c r="BA2136" s="7"/>
    </row>
    <row r="2137" spans="2:53" x14ac:dyDescent="0.4">
      <c r="B2137" s="2"/>
      <c r="C2137" s="2"/>
      <c r="E2137" s="2"/>
      <c r="G2137" s="2"/>
      <c r="H2137" s="2"/>
      <c r="J2137" s="2"/>
      <c r="K2137" s="2"/>
      <c r="M2137" s="2"/>
      <c r="N2137" s="2"/>
      <c r="Q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J2137" s="2"/>
      <c r="AK2137" s="2"/>
      <c r="AN2137" s="2"/>
      <c r="AO2137" s="2"/>
      <c r="AP2137" s="2"/>
      <c r="AQ2137" s="2"/>
      <c r="AS2137" s="2"/>
      <c r="AU2137" s="2"/>
      <c r="AW2137" s="2"/>
      <c r="AX2137" s="6"/>
      <c r="AY2137" s="6"/>
      <c r="AZ2137" s="6"/>
      <c r="BA2137" s="7"/>
    </row>
    <row r="2138" spans="2:53" x14ac:dyDescent="0.4">
      <c r="B2138" s="2"/>
      <c r="C2138" s="2"/>
      <c r="E2138" s="2"/>
      <c r="G2138" s="2"/>
      <c r="H2138" s="2"/>
      <c r="J2138" s="2"/>
      <c r="K2138" s="2"/>
      <c r="M2138" s="2"/>
      <c r="N2138" s="2"/>
      <c r="Q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J2138" s="2"/>
      <c r="AK2138" s="2"/>
      <c r="AN2138" s="2"/>
      <c r="AO2138" s="2"/>
      <c r="AP2138" s="2"/>
      <c r="AQ2138" s="2"/>
      <c r="AS2138" s="2"/>
      <c r="AU2138" s="2"/>
      <c r="AW2138" s="2"/>
      <c r="AX2138" s="6"/>
      <c r="AY2138" s="6"/>
      <c r="AZ2138" s="6"/>
      <c r="BA2138" s="7"/>
    </row>
    <row r="2139" spans="2:53" x14ac:dyDescent="0.4">
      <c r="B2139" s="2"/>
      <c r="C2139" s="2"/>
      <c r="E2139" s="2"/>
      <c r="G2139" s="2"/>
      <c r="H2139" s="2"/>
      <c r="J2139" s="2"/>
      <c r="K2139" s="2"/>
      <c r="M2139" s="2"/>
      <c r="N2139" s="2"/>
      <c r="Q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J2139" s="2"/>
      <c r="AK2139" s="2"/>
      <c r="AN2139" s="2"/>
      <c r="AO2139" s="2"/>
      <c r="AP2139" s="2"/>
      <c r="AQ2139" s="2"/>
      <c r="AS2139" s="2"/>
      <c r="AU2139" s="2"/>
      <c r="AW2139" s="2"/>
      <c r="AX2139" s="6"/>
      <c r="AY2139" s="6"/>
      <c r="AZ2139" s="6"/>
      <c r="BA2139" s="7"/>
    </row>
    <row r="2140" spans="2:53" x14ac:dyDescent="0.4">
      <c r="B2140" s="2"/>
      <c r="C2140" s="2"/>
      <c r="E2140" s="2"/>
      <c r="G2140" s="2"/>
      <c r="H2140" s="2"/>
      <c r="J2140" s="2"/>
      <c r="K2140" s="2"/>
      <c r="M2140" s="2"/>
      <c r="N2140" s="2"/>
      <c r="Q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J2140" s="2"/>
      <c r="AK2140" s="2"/>
      <c r="AN2140" s="2"/>
      <c r="AO2140" s="2"/>
      <c r="AP2140" s="2"/>
      <c r="AQ2140" s="2"/>
      <c r="AS2140" s="2"/>
      <c r="AU2140" s="2"/>
      <c r="AW2140" s="2"/>
      <c r="AX2140" s="6"/>
      <c r="AY2140" s="6"/>
      <c r="AZ2140" s="6"/>
      <c r="BA2140" s="7"/>
    </row>
    <row r="2141" spans="2:53" x14ac:dyDescent="0.4">
      <c r="B2141" s="2"/>
      <c r="C2141" s="2"/>
      <c r="E2141" s="2"/>
      <c r="G2141" s="2"/>
      <c r="H2141" s="2"/>
      <c r="J2141" s="2"/>
      <c r="K2141" s="2"/>
      <c r="M2141" s="2"/>
      <c r="N2141" s="2"/>
      <c r="Q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J2141" s="2"/>
      <c r="AK2141" s="2"/>
      <c r="AN2141" s="2"/>
      <c r="AO2141" s="2"/>
      <c r="AP2141" s="2"/>
      <c r="AQ2141" s="2"/>
      <c r="AS2141" s="2"/>
      <c r="AU2141" s="2"/>
      <c r="AW2141" s="2"/>
      <c r="AX2141" s="6"/>
      <c r="AY2141" s="6"/>
      <c r="AZ2141" s="6"/>
      <c r="BA2141" s="7"/>
    </row>
    <row r="2142" spans="2:53" x14ac:dyDescent="0.4">
      <c r="B2142" s="2"/>
      <c r="C2142" s="2"/>
      <c r="E2142" s="2"/>
      <c r="G2142" s="2"/>
      <c r="H2142" s="2"/>
      <c r="J2142" s="2"/>
      <c r="K2142" s="2"/>
      <c r="M2142" s="2"/>
      <c r="N2142" s="2"/>
      <c r="Q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J2142" s="2"/>
      <c r="AK2142" s="2"/>
      <c r="AN2142" s="2"/>
      <c r="AO2142" s="2"/>
      <c r="AP2142" s="2"/>
      <c r="AQ2142" s="2"/>
      <c r="AS2142" s="2"/>
      <c r="AU2142" s="2"/>
      <c r="AW2142" s="2"/>
      <c r="AX2142" s="6"/>
      <c r="AY2142" s="6"/>
      <c r="AZ2142" s="6"/>
      <c r="BA2142" s="7"/>
    </row>
    <row r="2143" spans="2:53" x14ac:dyDescent="0.4">
      <c r="B2143" s="2"/>
      <c r="C2143" s="2"/>
      <c r="E2143" s="2"/>
      <c r="G2143" s="2"/>
      <c r="H2143" s="2"/>
      <c r="J2143" s="2"/>
      <c r="K2143" s="2"/>
      <c r="M2143" s="2"/>
      <c r="N2143" s="2"/>
      <c r="Q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J2143" s="2"/>
      <c r="AK2143" s="2"/>
      <c r="AN2143" s="2"/>
      <c r="AO2143" s="2"/>
      <c r="AP2143" s="2"/>
      <c r="AQ2143" s="2"/>
      <c r="AS2143" s="2"/>
      <c r="AU2143" s="2"/>
      <c r="AW2143" s="2"/>
      <c r="AX2143" s="6"/>
      <c r="AY2143" s="6"/>
      <c r="AZ2143" s="6"/>
      <c r="BA2143" s="7"/>
    </row>
    <row r="2144" spans="2:53" x14ac:dyDescent="0.4">
      <c r="B2144" s="2"/>
      <c r="C2144" s="2"/>
      <c r="E2144" s="2"/>
      <c r="G2144" s="2"/>
      <c r="H2144" s="2"/>
      <c r="J2144" s="2"/>
      <c r="K2144" s="2"/>
      <c r="M2144" s="2"/>
      <c r="N2144" s="2"/>
      <c r="Q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J2144" s="2"/>
      <c r="AK2144" s="2"/>
      <c r="AN2144" s="2"/>
      <c r="AO2144" s="2"/>
      <c r="AP2144" s="2"/>
      <c r="AQ2144" s="2"/>
      <c r="AS2144" s="2"/>
      <c r="AU2144" s="2"/>
      <c r="AW2144" s="2"/>
      <c r="AX2144" s="6"/>
      <c r="AY2144" s="6"/>
      <c r="AZ2144" s="6"/>
      <c r="BA2144" s="7"/>
    </row>
    <row r="2145" spans="2:53" x14ac:dyDescent="0.4">
      <c r="B2145" s="2"/>
      <c r="C2145" s="2"/>
      <c r="E2145" s="2"/>
      <c r="G2145" s="2"/>
      <c r="H2145" s="2"/>
      <c r="J2145" s="2"/>
      <c r="K2145" s="2"/>
      <c r="M2145" s="2"/>
      <c r="N2145" s="2"/>
      <c r="Q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J2145" s="2"/>
      <c r="AK2145" s="2"/>
      <c r="AN2145" s="2"/>
      <c r="AO2145" s="2"/>
      <c r="AP2145" s="2"/>
      <c r="AQ2145" s="2"/>
      <c r="AS2145" s="2"/>
      <c r="AU2145" s="2"/>
      <c r="AW2145" s="2"/>
      <c r="AX2145" s="6"/>
      <c r="AY2145" s="6"/>
      <c r="AZ2145" s="6"/>
      <c r="BA2145" s="7"/>
    </row>
    <row r="2146" spans="2:53" x14ac:dyDescent="0.4">
      <c r="B2146" s="2"/>
      <c r="C2146" s="2"/>
      <c r="E2146" s="2"/>
      <c r="G2146" s="2"/>
      <c r="H2146" s="2"/>
      <c r="J2146" s="2"/>
      <c r="K2146" s="2"/>
      <c r="M2146" s="2"/>
      <c r="N2146" s="2"/>
      <c r="Q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J2146" s="2"/>
      <c r="AK2146" s="2"/>
      <c r="AN2146" s="2"/>
      <c r="AO2146" s="2"/>
      <c r="AP2146" s="2"/>
      <c r="AQ2146" s="2"/>
      <c r="AS2146" s="2"/>
      <c r="AU2146" s="2"/>
      <c r="AW2146" s="2"/>
      <c r="AX2146" s="6"/>
      <c r="AY2146" s="6"/>
      <c r="AZ2146" s="6"/>
      <c r="BA2146" s="7"/>
    </row>
    <row r="2147" spans="2:53" x14ac:dyDescent="0.4">
      <c r="B2147" s="2"/>
      <c r="C2147" s="2"/>
      <c r="E2147" s="2"/>
      <c r="G2147" s="2"/>
      <c r="H2147" s="2"/>
      <c r="J2147" s="2"/>
      <c r="K2147" s="2"/>
      <c r="M2147" s="2"/>
      <c r="N2147" s="2"/>
      <c r="Q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J2147" s="2"/>
      <c r="AK2147" s="2"/>
      <c r="AN2147" s="2"/>
      <c r="AO2147" s="2"/>
      <c r="AP2147" s="2"/>
      <c r="AQ2147" s="2"/>
      <c r="AS2147" s="2"/>
      <c r="AU2147" s="2"/>
      <c r="AW2147" s="2"/>
      <c r="AX2147" s="6"/>
      <c r="AY2147" s="6"/>
      <c r="AZ2147" s="6"/>
      <c r="BA2147" s="7"/>
    </row>
    <row r="2148" spans="2:53" x14ac:dyDescent="0.4">
      <c r="B2148" s="2"/>
      <c r="C2148" s="2"/>
      <c r="E2148" s="2"/>
      <c r="G2148" s="2"/>
      <c r="H2148" s="2"/>
      <c r="J2148" s="2"/>
      <c r="K2148" s="2"/>
      <c r="M2148" s="2"/>
      <c r="N2148" s="2"/>
      <c r="Q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J2148" s="2"/>
      <c r="AK2148" s="2"/>
      <c r="AN2148" s="2"/>
      <c r="AO2148" s="2"/>
      <c r="AP2148" s="2"/>
      <c r="AQ2148" s="2"/>
      <c r="AS2148" s="2"/>
      <c r="AU2148" s="2"/>
      <c r="AW2148" s="2"/>
      <c r="AX2148" s="6"/>
      <c r="AY2148" s="6"/>
      <c r="AZ2148" s="6"/>
      <c r="BA2148" s="7"/>
    </row>
    <row r="2149" spans="2:53" x14ac:dyDescent="0.4">
      <c r="B2149" s="2"/>
      <c r="C2149" s="2"/>
      <c r="E2149" s="2"/>
      <c r="G2149" s="2"/>
      <c r="H2149" s="2"/>
      <c r="J2149" s="2"/>
      <c r="K2149" s="2"/>
      <c r="M2149" s="2"/>
      <c r="N2149" s="2"/>
      <c r="Q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J2149" s="2"/>
      <c r="AK2149" s="2"/>
      <c r="AN2149" s="2"/>
      <c r="AO2149" s="2"/>
      <c r="AP2149" s="2"/>
      <c r="AQ2149" s="2"/>
      <c r="AS2149" s="2"/>
      <c r="AU2149" s="2"/>
      <c r="AW2149" s="2"/>
      <c r="AX2149" s="6"/>
      <c r="AY2149" s="6"/>
      <c r="AZ2149" s="6"/>
      <c r="BA2149" s="7"/>
    </row>
    <row r="2150" spans="2:53" x14ac:dyDescent="0.4">
      <c r="B2150" s="2"/>
      <c r="C2150" s="2"/>
      <c r="E2150" s="2"/>
      <c r="G2150" s="2"/>
      <c r="H2150" s="2"/>
      <c r="J2150" s="2"/>
      <c r="K2150" s="2"/>
      <c r="M2150" s="2"/>
      <c r="N2150" s="2"/>
      <c r="Q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J2150" s="2"/>
      <c r="AK2150" s="2"/>
      <c r="AN2150" s="2"/>
      <c r="AO2150" s="2"/>
      <c r="AP2150" s="2"/>
      <c r="AQ2150" s="2"/>
      <c r="AS2150" s="2"/>
      <c r="AU2150" s="2"/>
      <c r="AW2150" s="2"/>
      <c r="AX2150" s="6"/>
      <c r="AY2150" s="6"/>
      <c r="AZ2150" s="6"/>
      <c r="BA2150" s="7"/>
    </row>
    <row r="2151" spans="2:53" x14ac:dyDescent="0.4">
      <c r="B2151" s="2"/>
      <c r="C2151" s="2"/>
      <c r="E2151" s="2"/>
      <c r="G2151" s="2"/>
      <c r="H2151" s="2"/>
      <c r="J2151" s="2"/>
      <c r="K2151" s="2"/>
      <c r="M2151" s="2"/>
      <c r="N2151" s="2"/>
      <c r="Q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J2151" s="2"/>
      <c r="AK2151" s="2"/>
      <c r="AN2151" s="2"/>
      <c r="AO2151" s="2"/>
      <c r="AP2151" s="2"/>
      <c r="AQ2151" s="2"/>
      <c r="AS2151" s="2"/>
      <c r="AU2151" s="2"/>
      <c r="AW2151" s="2"/>
      <c r="AX2151" s="6"/>
      <c r="AY2151" s="6"/>
      <c r="AZ2151" s="6"/>
      <c r="BA2151" s="7"/>
    </row>
    <row r="2152" spans="2:53" x14ac:dyDescent="0.4">
      <c r="B2152" s="2"/>
      <c r="C2152" s="2"/>
      <c r="E2152" s="2"/>
      <c r="G2152" s="2"/>
      <c r="H2152" s="2"/>
      <c r="J2152" s="2"/>
      <c r="K2152" s="2"/>
      <c r="M2152" s="2"/>
      <c r="N2152" s="2"/>
      <c r="Q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J2152" s="2"/>
      <c r="AK2152" s="2"/>
      <c r="AN2152" s="2"/>
      <c r="AO2152" s="2"/>
      <c r="AP2152" s="2"/>
      <c r="AQ2152" s="2"/>
      <c r="AS2152" s="2"/>
      <c r="AU2152" s="2"/>
      <c r="AW2152" s="2"/>
      <c r="AX2152" s="6"/>
      <c r="AY2152" s="6"/>
      <c r="AZ2152" s="6"/>
      <c r="BA2152" s="7"/>
    </row>
    <row r="2153" spans="2:53" x14ac:dyDescent="0.4">
      <c r="B2153" s="2"/>
      <c r="C2153" s="2"/>
      <c r="E2153" s="2"/>
      <c r="G2153" s="2"/>
      <c r="H2153" s="2"/>
      <c r="J2153" s="2"/>
      <c r="K2153" s="2"/>
      <c r="M2153" s="2"/>
      <c r="N2153" s="2"/>
      <c r="Q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J2153" s="2"/>
      <c r="AK2153" s="2"/>
      <c r="AN2153" s="2"/>
      <c r="AO2153" s="2"/>
      <c r="AP2153" s="2"/>
      <c r="AQ2153" s="2"/>
      <c r="AS2153" s="2"/>
      <c r="AU2153" s="2"/>
      <c r="AW2153" s="2"/>
      <c r="AX2153" s="6"/>
      <c r="AY2153" s="6"/>
      <c r="AZ2153" s="6"/>
      <c r="BA2153" s="7"/>
    </row>
    <row r="2154" spans="2:53" x14ac:dyDescent="0.4">
      <c r="B2154" s="2"/>
      <c r="C2154" s="2"/>
      <c r="E2154" s="2"/>
      <c r="G2154" s="2"/>
      <c r="H2154" s="2"/>
      <c r="J2154" s="2"/>
      <c r="K2154" s="2"/>
      <c r="M2154" s="2"/>
      <c r="N2154" s="2"/>
      <c r="Q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J2154" s="2"/>
      <c r="AK2154" s="2"/>
      <c r="AN2154" s="2"/>
      <c r="AO2154" s="2"/>
      <c r="AP2154" s="2"/>
      <c r="AQ2154" s="2"/>
      <c r="AS2154" s="2"/>
      <c r="AU2154" s="2"/>
      <c r="AW2154" s="2"/>
      <c r="AX2154" s="6"/>
      <c r="AY2154" s="6"/>
      <c r="AZ2154" s="6"/>
      <c r="BA2154" s="7"/>
    </row>
    <row r="2155" spans="2:53" x14ac:dyDescent="0.4">
      <c r="B2155" s="2"/>
      <c r="C2155" s="2"/>
      <c r="E2155" s="2"/>
      <c r="G2155" s="2"/>
      <c r="H2155" s="2"/>
      <c r="J2155" s="2"/>
      <c r="K2155" s="2"/>
      <c r="M2155" s="2"/>
      <c r="N2155" s="2"/>
      <c r="Q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J2155" s="2"/>
      <c r="AK2155" s="2"/>
      <c r="AN2155" s="2"/>
      <c r="AO2155" s="2"/>
      <c r="AP2155" s="2"/>
      <c r="AQ2155" s="2"/>
      <c r="AS2155" s="2"/>
      <c r="AU2155" s="2"/>
      <c r="AW2155" s="2"/>
      <c r="AX2155" s="6"/>
      <c r="AY2155" s="6"/>
      <c r="AZ2155" s="6"/>
      <c r="BA2155" s="7"/>
    </row>
    <row r="2156" spans="2:53" x14ac:dyDescent="0.4">
      <c r="B2156" s="2"/>
      <c r="C2156" s="2"/>
      <c r="E2156" s="2"/>
      <c r="G2156" s="2"/>
      <c r="H2156" s="2"/>
      <c r="J2156" s="2"/>
      <c r="K2156" s="2"/>
      <c r="M2156" s="2"/>
      <c r="N2156" s="2"/>
      <c r="Q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J2156" s="2"/>
      <c r="AK2156" s="2"/>
      <c r="AN2156" s="2"/>
      <c r="AO2156" s="2"/>
      <c r="AP2156" s="2"/>
      <c r="AQ2156" s="2"/>
      <c r="AS2156" s="2"/>
      <c r="AU2156" s="2"/>
      <c r="AW2156" s="2"/>
      <c r="AX2156" s="6"/>
      <c r="AY2156" s="6"/>
      <c r="AZ2156" s="6"/>
      <c r="BA2156" s="7"/>
    </row>
    <row r="2157" spans="2:53" x14ac:dyDescent="0.4">
      <c r="B2157" s="2"/>
      <c r="C2157" s="2"/>
      <c r="E2157" s="2"/>
      <c r="G2157" s="2"/>
      <c r="H2157" s="2"/>
      <c r="J2157" s="2"/>
      <c r="K2157" s="2"/>
      <c r="M2157" s="2"/>
      <c r="N2157" s="2"/>
      <c r="Q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J2157" s="2"/>
      <c r="AK2157" s="2"/>
      <c r="AN2157" s="2"/>
      <c r="AO2157" s="2"/>
      <c r="AP2157" s="2"/>
      <c r="AQ2157" s="2"/>
      <c r="AS2157" s="2"/>
      <c r="AU2157" s="2"/>
      <c r="AW2157" s="2"/>
      <c r="AX2157" s="6"/>
      <c r="AY2157" s="6"/>
      <c r="AZ2157" s="6"/>
      <c r="BA2157" s="7"/>
    </row>
    <row r="2158" spans="2:53" x14ac:dyDescent="0.4">
      <c r="B2158" s="2"/>
      <c r="C2158" s="2"/>
      <c r="E2158" s="2"/>
      <c r="G2158" s="2"/>
      <c r="H2158" s="2"/>
      <c r="J2158" s="2"/>
      <c r="K2158" s="2"/>
      <c r="M2158" s="2"/>
      <c r="N2158" s="2"/>
      <c r="Q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J2158" s="2"/>
      <c r="AK2158" s="2"/>
      <c r="AN2158" s="2"/>
      <c r="AO2158" s="2"/>
      <c r="AP2158" s="2"/>
      <c r="AQ2158" s="2"/>
      <c r="AS2158" s="2"/>
      <c r="AU2158" s="2"/>
      <c r="AW2158" s="2"/>
      <c r="AX2158" s="6"/>
      <c r="AY2158" s="6"/>
      <c r="AZ2158" s="6"/>
      <c r="BA2158" s="7"/>
    </row>
    <row r="2159" spans="2:53" x14ac:dyDescent="0.4">
      <c r="B2159" s="2"/>
      <c r="C2159" s="2"/>
      <c r="E2159" s="2"/>
      <c r="G2159" s="2"/>
      <c r="H2159" s="2"/>
      <c r="J2159" s="2"/>
      <c r="K2159" s="2"/>
      <c r="M2159" s="2"/>
      <c r="N2159" s="2"/>
      <c r="Q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J2159" s="2"/>
      <c r="AK2159" s="2"/>
      <c r="AN2159" s="2"/>
      <c r="AO2159" s="2"/>
      <c r="AP2159" s="2"/>
      <c r="AQ2159" s="2"/>
      <c r="AS2159" s="2"/>
      <c r="AU2159" s="2"/>
      <c r="AW2159" s="2"/>
      <c r="AX2159" s="6"/>
      <c r="AY2159" s="6"/>
      <c r="AZ2159" s="6"/>
      <c r="BA2159" s="7"/>
    </row>
    <row r="2160" spans="2:53" x14ac:dyDescent="0.4">
      <c r="B2160" s="2"/>
      <c r="C2160" s="2"/>
      <c r="E2160" s="2"/>
      <c r="G2160" s="2"/>
      <c r="H2160" s="2"/>
      <c r="J2160" s="2"/>
      <c r="K2160" s="2"/>
      <c r="M2160" s="2"/>
      <c r="N2160" s="2"/>
      <c r="Q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J2160" s="2"/>
      <c r="AK2160" s="2"/>
      <c r="AN2160" s="2"/>
      <c r="AO2160" s="2"/>
      <c r="AP2160" s="2"/>
      <c r="AQ2160" s="2"/>
      <c r="AS2160" s="2"/>
      <c r="AU2160" s="2"/>
      <c r="AW2160" s="2"/>
      <c r="AX2160" s="6"/>
      <c r="AY2160" s="6"/>
      <c r="AZ2160" s="6"/>
      <c r="BA2160" s="7"/>
    </row>
    <row r="2161" spans="2:53" x14ac:dyDescent="0.4">
      <c r="B2161" s="2"/>
      <c r="C2161" s="2"/>
      <c r="E2161" s="2"/>
      <c r="G2161" s="2"/>
      <c r="H2161" s="2"/>
      <c r="J2161" s="2"/>
      <c r="K2161" s="2"/>
      <c r="M2161" s="2"/>
      <c r="N2161" s="2"/>
      <c r="Q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J2161" s="2"/>
      <c r="AK2161" s="2"/>
      <c r="AN2161" s="2"/>
      <c r="AO2161" s="2"/>
      <c r="AP2161" s="2"/>
      <c r="AQ2161" s="2"/>
      <c r="AS2161" s="2"/>
      <c r="AU2161" s="2"/>
      <c r="AW2161" s="2"/>
      <c r="AX2161" s="6"/>
      <c r="AY2161" s="6"/>
      <c r="AZ2161" s="6"/>
      <c r="BA2161" s="7"/>
    </row>
    <row r="2162" spans="2:53" x14ac:dyDescent="0.4">
      <c r="B2162" s="2"/>
      <c r="C2162" s="2"/>
      <c r="E2162" s="2"/>
      <c r="G2162" s="2"/>
      <c r="H2162" s="2"/>
      <c r="J2162" s="2"/>
      <c r="K2162" s="2"/>
      <c r="M2162" s="2"/>
      <c r="N2162" s="2"/>
      <c r="Q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J2162" s="2"/>
      <c r="AK2162" s="2"/>
      <c r="AN2162" s="2"/>
      <c r="AO2162" s="2"/>
      <c r="AP2162" s="2"/>
      <c r="AQ2162" s="2"/>
      <c r="AS2162" s="2"/>
      <c r="AU2162" s="2"/>
      <c r="AW2162" s="2"/>
      <c r="AX2162" s="6"/>
      <c r="AY2162" s="6"/>
      <c r="AZ2162" s="6"/>
      <c r="BA2162" s="7"/>
    </row>
    <row r="2163" spans="2:53" x14ac:dyDescent="0.4">
      <c r="B2163" s="2"/>
      <c r="C2163" s="2"/>
      <c r="E2163" s="2"/>
      <c r="G2163" s="2"/>
      <c r="H2163" s="2"/>
      <c r="J2163" s="2"/>
      <c r="K2163" s="2"/>
      <c r="M2163" s="2"/>
      <c r="N2163" s="2"/>
      <c r="Q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J2163" s="2"/>
      <c r="AK2163" s="2"/>
      <c r="AN2163" s="2"/>
      <c r="AO2163" s="2"/>
      <c r="AP2163" s="2"/>
      <c r="AQ2163" s="2"/>
      <c r="AS2163" s="2"/>
      <c r="AU2163" s="2"/>
      <c r="AW2163" s="2"/>
      <c r="AX2163" s="6"/>
      <c r="AY2163" s="6"/>
      <c r="AZ2163" s="6"/>
      <c r="BA2163" s="7"/>
    </row>
    <row r="2164" spans="2:53" x14ac:dyDescent="0.4">
      <c r="B2164" s="2"/>
      <c r="C2164" s="2"/>
      <c r="E2164" s="2"/>
      <c r="G2164" s="2"/>
      <c r="H2164" s="2"/>
      <c r="J2164" s="2"/>
      <c r="K2164" s="2"/>
      <c r="M2164" s="2"/>
      <c r="N2164" s="2"/>
      <c r="Q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J2164" s="2"/>
      <c r="AK2164" s="2"/>
      <c r="AN2164" s="2"/>
      <c r="AO2164" s="2"/>
      <c r="AP2164" s="2"/>
      <c r="AQ2164" s="2"/>
      <c r="AS2164" s="2"/>
      <c r="AU2164" s="2"/>
      <c r="AW2164" s="2"/>
      <c r="AX2164" s="6"/>
      <c r="AY2164" s="6"/>
      <c r="AZ2164" s="6"/>
      <c r="BA2164" s="7"/>
    </row>
    <row r="2165" spans="2:53" x14ac:dyDescent="0.4">
      <c r="B2165" s="2"/>
      <c r="C2165" s="2"/>
      <c r="E2165" s="2"/>
      <c r="G2165" s="2"/>
      <c r="H2165" s="2"/>
      <c r="J2165" s="2"/>
      <c r="K2165" s="2"/>
      <c r="M2165" s="2"/>
      <c r="N2165" s="2"/>
      <c r="Q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J2165" s="2"/>
      <c r="AK2165" s="2"/>
      <c r="AN2165" s="2"/>
      <c r="AO2165" s="2"/>
      <c r="AP2165" s="2"/>
      <c r="AQ2165" s="2"/>
      <c r="AS2165" s="2"/>
      <c r="AU2165" s="2"/>
      <c r="AW2165" s="2"/>
      <c r="AX2165" s="6"/>
      <c r="AY2165" s="6"/>
      <c r="AZ2165" s="6"/>
      <c r="BA2165" s="7"/>
    </row>
    <row r="2166" spans="2:53" x14ac:dyDescent="0.4">
      <c r="B2166" s="2"/>
      <c r="C2166" s="2"/>
      <c r="E2166" s="2"/>
      <c r="G2166" s="2"/>
      <c r="H2166" s="2"/>
      <c r="J2166" s="2"/>
      <c r="K2166" s="2"/>
      <c r="M2166" s="2"/>
      <c r="N2166" s="2"/>
      <c r="Q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J2166" s="2"/>
      <c r="AK2166" s="2"/>
      <c r="AN2166" s="2"/>
      <c r="AO2166" s="2"/>
      <c r="AP2166" s="2"/>
      <c r="AQ2166" s="2"/>
      <c r="AS2166" s="2"/>
      <c r="AU2166" s="2"/>
      <c r="AW2166" s="2"/>
      <c r="AX2166" s="6"/>
      <c r="AY2166" s="6"/>
      <c r="AZ2166" s="6"/>
      <c r="BA2166" s="7"/>
    </row>
    <row r="2167" spans="2:53" x14ac:dyDescent="0.4">
      <c r="B2167" s="2"/>
      <c r="C2167" s="2"/>
      <c r="E2167" s="2"/>
      <c r="G2167" s="2"/>
      <c r="H2167" s="2"/>
      <c r="J2167" s="2"/>
      <c r="K2167" s="2"/>
      <c r="M2167" s="2"/>
      <c r="N2167" s="2"/>
      <c r="Q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J2167" s="2"/>
      <c r="AK2167" s="2"/>
      <c r="AN2167" s="2"/>
      <c r="AO2167" s="2"/>
      <c r="AP2167" s="2"/>
      <c r="AQ2167" s="2"/>
      <c r="AS2167" s="2"/>
      <c r="AU2167" s="2"/>
      <c r="AW2167" s="2"/>
      <c r="AX2167" s="6"/>
      <c r="AY2167" s="6"/>
      <c r="AZ2167" s="6"/>
      <c r="BA2167" s="7"/>
    </row>
    <row r="2168" spans="2:53" x14ac:dyDescent="0.4">
      <c r="B2168" s="2"/>
      <c r="C2168" s="2"/>
      <c r="E2168" s="2"/>
      <c r="G2168" s="2"/>
      <c r="H2168" s="2"/>
      <c r="J2168" s="2"/>
      <c r="K2168" s="2"/>
      <c r="M2168" s="2"/>
      <c r="N2168" s="2"/>
      <c r="Q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J2168" s="2"/>
      <c r="AK2168" s="2"/>
      <c r="AN2168" s="2"/>
      <c r="AO2168" s="2"/>
      <c r="AP2168" s="2"/>
      <c r="AQ2168" s="2"/>
      <c r="AS2168" s="2"/>
      <c r="AU2168" s="2"/>
      <c r="AW2168" s="2"/>
      <c r="AX2168" s="6"/>
      <c r="AY2168" s="6"/>
      <c r="AZ2168" s="6"/>
      <c r="BA2168" s="7"/>
    </row>
    <row r="2169" spans="2:53" x14ac:dyDescent="0.4">
      <c r="B2169" s="2"/>
      <c r="C2169" s="2"/>
      <c r="E2169" s="2"/>
      <c r="G2169" s="2"/>
      <c r="H2169" s="2"/>
      <c r="J2169" s="2"/>
      <c r="K2169" s="2"/>
      <c r="M2169" s="2"/>
      <c r="N2169" s="2"/>
      <c r="Q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J2169" s="2"/>
      <c r="AK2169" s="2"/>
      <c r="AN2169" s="2"/>
      <c r="AO2169" s="2"/>
      <c r="AP2169" s="2"/>
      <c r="AQ2169" s="2"/>
      <c r="AS2169" s="2"/>
      <c r="AU2169" s="2"/>
      <c r="AW2169" s="2"/>
      <c r="AX2169" s="6"/>
      <c r="AY2169" s="6"/>
      <c r="AZ2169" s="6"/>
      <c r="BA2169" s="7"/>
    </row>
    <row r="2170" spans="2:53" x14ac:dyDescent="0.4">
      <c r="B2170" s="2"/>
      <c r="C2170" s="2"/>
      <c r="E2170" s="2"/>
      <c r="G2170" s="2"/>
      <c r="H2170" s="2"/>
      <c r="J2170" s="2"/>
      <c r="K2170" s="2"/>
      <c r="M2170" s="2"/>
      <c r="N2170" s="2"/>
      <c r="Q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J2170" s="2"/>
      <c r="AK2170" s="2"/>
      <c r="AN2170" s="2"/>
      <c r="AO2170" s="2"/>
      <c r="AP2170" s="2"/>
      <c r="AQ2170" s="2"/>
      <c r="AS2170" s="2"/>
      <c r="AU2170" s="2"/>
      <c r="AW2170" s="2"/>
      <c r="AX2170" s="6"/>
      <c r="AY2170" s="6"/>
      <c r="AZ2170" s="6"/>
      <c r="BA2170" s="7"/>
    </row>
    <row r="2171" spans="2:53" x14ac:dyDescent="0.4">
      <c r="B2171" s="2"/>
      <c r="C2171" s="2"/>
      <c r="E2171" s="2"/>
      <c r="G2171" s="2"/>
      <c r="H2171" s="2"/>
      <c r="J2171" s="2"/>
      <c r="K2171" s="2"/>
      <c r="M2171" s="2"/>
      <c r="N2171" s="2"/>
      <c r="Q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J2171" s="2"/>
      <c r="AK2171" s="2"/>
      <c r="AN2171" s="2"/>
      <c r="AO2171" s="2"/>
      <c r="AP2171" s="2"/>
      <c r="AQ2171" s="2"/>
      <c r="AS2171" s="2"/>
      <c r="AU2171" s="2"/>
      <c r="AW2171" s="2"/>
      <c r="AX2171" s="6"/>
      <c r="AY2171" s="6"/>
      <c r="AZ2171" s="6"/>
      <c r="BA2171" s="7"/>
    </row>
    <row r="2172" spans="2:53" x14ac:dyDescent="0.4">
      <c r="B2172" s="2"/>
      <c r="C2172" s="2"/>
      <c r="E2172" s="2"/>
      <c r="G2172" s="2"/>
      <c r="H2172" s="2"/>
      <c r="J2172" s="2"/>
      <c r="K2172" s="2"/>
      <c r="M2172" s="2"/>
      <c r="N2172" s="2"/>
      <c r="Q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J2172" s="2"/>
      <c r="AK2172" s="2"/>
      <c r="AN2172" s="2"/>
      <c r="AO2172" s="2"/>
      <c r="AP2172" s="2"/>
      <c r="AQ2172" s="2"/>
      <c r="AS2172" s="2"/>
      <c r="AU2172" s="2"/>
      <c r="AW2172" s="2"/>
      <c r="AX2172" s="6"/>
      <c r="AY2172" s="6"/>
      <c r="AZ2172" s="6"/>
      <c r="BA2172" s="7"/>
    </row>
    <row r="2173" spans="2:53" x14ac:dyDescent="0.4">
      <c r="B2173" s="2"/>
      <c r="C2173" s="2"/>
      <c r="E2173" s="2"/>
      <c r="G2173" s="2"/>
      <c r="H2173" s="2"/>
      <c r="J2173" s="2"/>
      <c r="K2173" s="2"/>
      <c r="M2173" s="2"/>
      <c r="N2173" s="2"/>
      <c r="Q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J2173" s="2"/>
      <c r="AK2173" s="2"/>
      <c r="AN2173" s="2"/>
      <c r="AO2173" s="2"/>
      <c r="AP2173" s="2"/>
      <c r="AQ2173" s="2"/>
      <c r="AS2173" s="2"/>
      <c r="AU2173" s="2"/>
      <c r="AW2173" s="2"/>
      <c r="AX2173" s="6"/>
      <c r="AY2173" s="6"/>
      <c r="AZ2173" s="6"/>
      <c r="BA2173" s="7"/>
    </row>
    <row r="2174" spans="2:53" x14ac:dyDescent="0.4">
      <c r="B2174" s="2"/>
      <c r="C2174" s="2"/>
      <c r="E2174" s="2"/>
      <c r="G2174" s="2"/>
      <c r="H2174" s="2"/>
      <c r="J2174" s="2"/>
      <c r="K2174" s="2"/>
      <c r="M2174" s="2"/>
      <c r="N2174" s="2"/>
      <c r="Q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J2174" s="2"/>
      <c r="AK2174" s="2"/>
      <c r="AN2174" s="2"/>
      <c r="AO2174" s="2"/>
      <c r="AP2174" s="2"/>
      <c r="AQ2174" s="2"/>
      <c r="AS2174" s="2"/>
      <c r="AU2174" s="2"/>
      <c r="AW2174" s="2"/>
      <c r="AX2174" s="6"/>
      <c r="AY2174" s="6"/>
      <c r="AZ2174" s="6"/>
      <c r="BA2174" s="7"/>
    </row>
    <row r="2175" spans="2:53" x14ac:dyDescent="0.4">
      <c r="B2175" s="2"/>
      <c r="C2175" s="2"/>
      <c r="E2175" s="2"/>
      <c r="G2175" s="2"/>
      <c r="H2175" s="2"/>
      <c r="J2175" s="2"/>
      <c r="K2175" s="2"/>
      <c r="M2175" s="2"/>
      <c r="N2175" s="2"/>
      <c r="Q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J2175" s="2"/>
      <c r="AK2175" s="2"/>
      <c r="AN2175" s="2"/>
      <c r="AO2175" s="2"/>
      <c r="AP2175" s="2"/>
      <c r="AQ2175" s="2"/>
      <c r="AS2175" s="2"/>
      <c r="AU2175" s="2"/>
      <c r="AW2175" s="2"/>
      <c r="AX2175" s="6"/>
      <c r="AY2175" s="6"/>
      <c r="AZ2175" s="6"/>
      <c r="BA2175" s="7"/>
    </row>
    <row r="2176" spans="2:53" x14ac:dyDescent="0.4">
      <c r="B2176" s="2"/>
      <c r="C2176" s="2"/>
      <c r="E2176" s="2"/>
      <c r="G2176" s="2"/>
      <c r="H2176" s="2"/>
      <c r="J2176" s="2"/>
      <c r="K2176" s="2"/>
      <c r="M2176" s="2"/>
      <c r="N2176" s="2"/>
      <c r="Q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J2176" s="2"/>
      <c r="AK2176" s="2"/>
      <c r="AN2176" s="2"/>
      <c r="AO2176" s="2"/>
      <c r="AP2176" s="2"/>
      <c r="AQ2176" s="2"/>
      <c r="AS2176" s="2"/>
      <c r="AU2176" s="2"/>
      <c r="AW2176" s="2"/>
      <c r="AX2176" s="6"/>
      <c r="AY2176" s="6"/>
      <c r="AZ2176" s="6"/>
      <c r="BA2176" s="7"/>
    </row>
    <row r="2177" spans="2:53" x14ac:dyDescent="0.4">
      <c r="B2177" s="2"/>
      <c r="C2177" s="2"/>
      <c r="E2177" s="2"/>
      <c r="G2177" s="2"/>
      <c r="H2177" s="2"/>
      <c r="J2177" s="2"/>
      <c r="K2177" s="2"/>
      <c r="M2177" s="2"/>
      <c r="N2177" s="2"/>
      <c r="Q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J2177" s="2"/>
      <c r="AK2177" s="2"/>
      <c r="AN2177" s="2"/>
      <c r="AO2177" s="2"/>
      <c r="AP2177" s="2"/>
      <c r="AQ2177" s="2"/>
      <c r="AS2177" s="2"/>
      <c r="AU2177" s="2"/>
      <c r="AW2177" s="2"/>
      <c r="AX2177" s="6"/>
      <c r="AY2177" s="6"/>
      <c r="AZ2177" s="6"/>
      <c r="BA2177" s="7"/>
    </row>
    <row r="2178" spans="2:53" x14ac:dyDescent="0.4">
      <c r="B2178" s="2"/>
      <c r="C2178" s="2"/>
      <c r="E2178" s="2"/>
      <c r="G2178" s="2"/>
      <c r="H2178" s="2"/>
      <c r="J2178" s="2"/>
      <c r="K2178" s="2"/>
      <c r="M2178" s="2"/>
      <c r="N2178" s="2"/>
      <c r="Q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J2178" s="2"/>
      <c r="AK2178" s="2"/>
      <c r="AN2178" s="2"/>
      <c r="AO2178" s="2"/>
      <c r="AP2178" s="2"/>
      <c r="AQ2178" s="2"/>
      <c r="AS2178" s="2"/>
      <c r="AU2178" s="2"/>
      <c r="AW2178" s="2"/>
      <c r="AX2178" s="6"/>
      <c r="AY2178" s="6"/>
      <c r="AZ2178" s="6"/>
      <c r="BA2178" s="7"/>
    </row>
    <row r="2179" spans="2:53" x14ac:dyDescent="0.4">
      <c r="B2179" s="2"/>
      <c r="C2179" s="2"/>
      <c r="E2179" s="2"/>
      <c r="G2179" s="2"/>
      <c r="H2179" s="2"/>
      <c r="J2179" s="2"/>
      <c r="K2179" s="2"/>
      <c r="M2179" s="2"/>
      <c r="N2179" s="2"/>
      <c r="Q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J2179" s="2"/>
      <c r="AK2179" s="2"/>
      <c r="AN2179" s="2"/>
      <c r="AO2179" s="2"/>
      <c r="AP2179" s="2"/>
      <c r="AQ2179" s="2"/>
      <c r="AS2179" s="2"/>
      <c r="AU2179" s="2"/>
      <c r="AW2179" s="2"/>
      <c r="AX2179" s="6"/>
      <c r="AY2179" s="6"/>
      <c r="AZ2179" s="6"/>
      <c r="BA2179" s="7"/>
    </row>
    <row r="2180" spans="2:53" x14ac:dyDescent="0.4">
      <c r="B2180" s="2"/>
      <c r="C2180" s="2"/>
      <c r="E2180" s="2"/>
      <c r="G2180" s="2"/>
      <c r="H2180" s="2"/>
      <c r="J2180" s="2"/>
      <c r="K2180" s="2"/>
      <c r="M2180" s="2"/>
      <c r="N2180" s="2"/>
      <c r="Q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J2180" s="2"/>
      <c r="AK2180" s="2"/>
      <c r="AN2180" s="2"/>
      <c r="AO2180" s="2"/>
      <c r="AP2180" s="2"/>
      <c r="AQ2180" s="2"/>
      <c r="AS2180" s="2"/>
      <c r="AU2180" s="2"/>
      <c r="AW2180" s="2"/>
      <c r="AX2180" s="6"/>
      <c r="AY2180" s="6"/>
      <c r="AZ2180" s="6"/>
      <c r="BA2180" s="7"/>
    </row>
    <row r="2181" spans="2:53" x14ac:dyDescent="0.4">
      <c r="B2181" s="2"/>
      <c r="C2181" s="2"/>
      <c r="E2181" s="2"/>
      <c r="G2181" s="2"/>
      <c r="H2181" s="2"/>
      <c r="J2181" s="2"/>
      <c r="K2181" s="2"/>
      <c r="M2181" s="2"/>
      <c r="N2181" s="2"/>
      <c r="Q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J2181" s="2"/>
      <c r="AK2181" s="2"/>
      <c r="AN2181" s="2"/>
      <c r="AO2181" s="2"/>
      <c r="AP2181" s="2"/>
      <c r="AQ2181" s="2"/>
      <c r="AS2181" s="2"/>
      <c r="AU2181" s="2"/>
      <c r="AW2181" s="2"/>
      <c r="AX2181" s="6"/>
      <c r="AY2181" s="6"/>
      <c r="AZ2181" s="6"/>
      <c r="BA2181" s="7"/>
    </row>
    <row r="2182" spans="2:53" x14ac:dyDescent="0.4">
      <c r="B2182" s="2"/>
      <c r="C2182" s="2"/>
      <c r="E2182" s="2"/>
      <c r="G2182" s="2"/>
      <c r="H2182" s="2"/>
      <c r="J2182" s="2"/>
      <c r="K2182" s="2"/>
      <c r="M2182" s="2"/>
      <c r="N2182" s="2"/>
      <c r="Q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J2182" s="2"/>
      <c r="AK2182" s="2"/>
      <c r="AN2182" s="2"/>
      <c r="AO2182" s="2"/>
      <c r="AP2182" s="2"/>
      <c r="AQ2182" s="2"/>
      <c r="AS2182" s="2"/>
      <c r="AU2182" s="2"/>
      <c r="AW2182" s="2"/>
      <c r="AX2182" s="6"/>
      <c r="AY2182" s="6"/>
      <c r="AZ2182" s="6"/>
      <c r="BA2182" s="7"/>
    </row>
    <row r="2183" spans="2:53" x14ac:dyDescent="0.4">
      <c r="B2183" s="2"/>
      <c r="C2183" s="2"/>
      <c r="E2183" s="2"/>
      <c r="G2183" s="2"/>
      <c r="H2183" s="2"/>
      <c r="J2183" s="2"/>
      <c r="K2183" s="2"/>
      <c r="M2183" s="2"/>
      <c r="N2183" s="2"/>
      <c r="Q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J2183" s="2"/>
      <c r="AK2183" s="2"/>
      <c r="AN2183" s="2"/>
      <c r="AO2183" s="2"/>
      <c r="AP2183" s="2"/>
      <c r="AQ2183" s="2"/>
      <c r="AS2183" s="2"/>
      <c r="AU2183" s="2"/>
      <c r="AW2183" s="2"/>
      <c r="AX2183" s="6"/>
      <c r="AY2183" s="6"/>
      <c r="AZ2183" s="6"/>
      <c r="BA2183" s="7"/>
    </row>
    <row r="2184" spans="2:53" x14ac:dyDescent="0.4">
      <c r="B2184" s="2"/>
      <c r="C2184" s="2"/>
      <c r="E2184" s="2"/>
      <c r="G2184" s="2"/>
      <c r="H2184" s="2"/>
      <c r="J2184" s="2"/>
      <c r="K2184" s="2"/>
      <c r="M2184" s="2"/>
      <c r="N2184" s="2"/>
      <c r="Q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J2184" s="2"/>
      <c r="AK2184" s="2"/>
      <c r="AN2184" s="2"/>
      <c r="AO2184" s="2"/>
      <c r="AP2184" s="2"/>
      <c r="AQ2184" s="2"/>
      <c r="AS2184" s="2"/>
      <c r="AU2184" s="2"/>
      <c r="AW2184" s="2"/>
      <c r="AX2184" s="6"/>
      <c r="AY2184" s="6"/>
      <c r="AZ2184" s="6"/>
      <c r="BA2184" s="7"/>
    </row>
    <row r="2185" spans="2:53" x14ac:dyDescent="0.4">
      <c r="B2185" s="2"/>
      <c r="C2185" s="2"/>
      <c r="E2185" s="2"/>
      <c r="G2185" s="2"/>
      <c r="H2185" s="2"/>
      <c r="J2185" s="2"/>
      <c r="K2185" s="2"/>
      <c r="M2185" s="2"/>
      <c r="N2185" s="2"/>
      <c r="Q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J2185" s="2"/>
      <c r="AK2185" s="2"/>
      <c r="AN2185" s="2"/>
      <c r="AO2185" s="2"/>
      <c r="AP2185" s="2"/>
      <c r="AQ2185" s="2"/>
      <c r="AS2185" s="2"/>
      <c r="AU2185" s="2"/>
      <c r="AW2185" s="2"/>
      <c r="AX2185" s="6"/>
      <c r="AY2185" s="6"/>
      <c r="AZ2185" s="6"/>
      <c r="BA2185" s="7"/>
    </row>
    <row r="2186" spans="2:53" x14ac:dyDescent="0.4">
      <c r="B2186" s="2"/>
      <c r="C2186" s="2"/>
      <c r="E2186" s="2"/>
      <c r="G2186" s="2"/>
      <c r="H2186" s="2"/>
      <c r="J2186" s="2"/>
      <c r="K2186" s="2"/>
      <c r="M2186" s="2"/>
      <c r="N2186" s="2"/>
      <c r="Q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J2186" s="2"/>
      <c r="AK2186" s="2"/>
      <c r="AN2186" s="2"/>
      <c r="AO2186" s="2"/>
      <c r="AP2186" s="2"/>
      <c r="AQ2186" s="2"/>
      <c r="AS2186" s="2"/>
      <c r="AU2186" s="2"/>
      <c r="AW2186" s="2"/>
      <c r="AX2186" s="6"/>
      <c r="AY2186" s="6"/>
      <c r="AZ2186" s="6"/>
      <c r="BA2186" s="7"/>
    </row>
    <row r="2187" spans="2:53" x14ac:dyDescent="0.4">
      <c r="B2187" s="2"/>
      <c r="C2187" s="2"/>
      <c r="E2187" s="2"/>
      <c r="G2187" s="2"/>
      <c r="H2187" s="2"/>
      <c r="J2187" s="2"/>
      <c r="K2187" s="2"/>
      <c r="M2187" s="2"/>
      <c r="N2187" s="2"/>
      <c r="Q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J2187" s="2"/>
      <c r="AK2187" s="2"/>
      <c r="AN2187" s="2"/>
      <c r="AO2187" s="2"/>
      <c r="AP2187" s="2"/>
      <c r="AQ2187" s="2"/>
      <c r="AS2187" s="2"/>
      <c r="AU2187" s="2"/>
      <c r="AW2187" s="2"/>
      <c r="AX2187" s="6"/>
      <c r="AY2187" s="6"/>
      <c r="AZ2187" s="6"/>
      <c r="BA2187" s="7"/>
    </row>
    <row r="2188" spans="2:53" x14ac:dyDescent="0.4">
      <c r="B2188" s="2"/>
      <c r="C2188" s="2"/>
      <c r="E2188" s="2"/>
      <c r="G2188" s="2"/>
      <c r="H2188" s="2"/>
      <c r="J2188" s="2"/>
      <c r="K2188" s="2"/>
      <c r="M2188" s="2"/>
      <c r="N2188" s="2"/>
      <c r="Q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J2188" s="2"/>
      <c r="AK2188" s="2"/>
      <c r="AN2188" s="2"/>
      <c r="AO2188" s="2"/>
      <c r="AP2188" s="2"/>
      <c r="AQ2188" s="2"/>
      <c r="AS2188" s="2"/>
      <c r="AU2188" s="2"/>
      <c r="AW2188" s="2"/>
      <c r="AX2188" s="6"/>
      <c r="AY2188" s="6"/>
      <c r="AZ2188" s="6"/>
      <c r="BA2188" s="7"/>
    </row>
    <row r="2189" spans="2:53" x14ac:dyDescent="0.4">
      <c r="B2189" s="2"/>
      <c r="C2189" s="2"/>
      <c r="E2189" s="2"/>
      <c r="G2189" s="2"/>
      <c r="H2189" s="2"/>
      <c r="J2189" s="2"/>
      <c r="K2189" s="2"/>
      <c r="M2189" s="2"/>
      <c r="N2189" s="2"/>
      <c r="Q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J2189" s="2"/>
      <c r="AK2189" s="2"/>
      <c r="AN2189" s="2"/>
      <c r="AO2189" s="2"/>
      <c r="AP2189" s="2"/>
      <c r="AQ2189" s="2"/>
      <c r="AS2189" s="2"/>
      <c r="AU2189" s="2"/>
      <c r="AW2189" s="2"/>
      <c r="AX2189" s="6"/>
      <c r="AY2189" s="6"/>
      <c r="AZ2189" s="6"/>
      <c r="BA2189" s="7"/>
    </row>
    <row r="2190" spans="2:53" x14ac:dyDescent="0.4">
      <c r="B2190" s="2"/>
      <c r="C2190" s="2"/>
      <c r="E2190" s="2"/>
      <c r="G2190" s="2"/>
      <c r="H2190" s="2"/>
      <c r="J2190" s="2"/>
      <c r="K2190" s="2"/>
      <c r="M2190" s="2"/>
      <c r="N2190" s="2"/>
      <c r="Q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J2190" s="2"/>
      <c r="AK2190" s="2"/>
      <c r="AN2190" s="2"/>
      <c r="AO2190" s="2"/>
      <c r="AP2190" s="2"/>
      <c r="AQ2190" s="2"/>
      <c r="AS2190" s="2"/>
      <c r="AU2190" s="2"/>
      <c r="AW2190" s="2"/>
      <c r="AX2190" s="6"/>
      <c r="AY2190" s="6"/>
      <c r="AZ2190" s="6"/>
      <c r="BA2190" s="7"/>
    </row>
    <row r="2191" spans="2:53" x14ac:dyDescent="0.4">
      <c r="B2191" s="2"/>
      <c r="C2191" s="2"/>
      <c r="E2191" s="2"/>
      <c r="G2191" s="2"/>
      <c r="H2191" s="2"/>
      <c r="J2191" s="2"/>
      <c r="K2191" s="2"/>
      <c r="M2191" s="2"/>
      <c r="N2191" s="2"/>
      <c r="Q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J2191" s="2"/>
      <c r="AK2191" s="2"/>
      <c r="AN2191" s="2"/>
      <c r="AO2191" s="2"/>
      <c r="AP2191" s="2"/>
      <c r="AQ2191" s="2"/>
      <c r="AS2191" s="2"/>
      <c r="AU2191" s="2"/>
      <c r="AW2191" s="2"/>
      <c r="AX2191" s="6"/>
      <c r="AY2191" s="6"/>
      <c r="AZ2191" s="6"/>
      <c r="BA2191" s="7"/>
    </row>
    <row r="2192" spans="2:53" x14ac:dyDescent="0.4">
      <c r="B2192" s="2"/>
      <c r="C2192" s="2"/>
      <c r="E2192" s="2"/>
      <c r="G2192" s="2"/>
      <c r="H2192" s="2"/>
      <c r="J2192" s="2"/>
      <c r="K2192" s="2"/>
      <c r="M2192" s="2"/>
      <c r="N2192" s="2"/>
      <c r="Q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J2192" s="2"/>
      <c r="AK2192" s="2"/>
      <c r="AN2192" s="2"/>
      <c r="AO2192" s="2"/>
      <c r="AP2192" s="2"/>
      <c r="AQ2192" s="2"/>
      <c r="AS2192" s="2"/>
      <c r="AU2192" s="2"/>
      <c r="AW2192" s="2"/>
      <c r="AX2192" s="6"/>
      <c r="AY2192" s="6"/>
      <c r="AZ2192" s="6"/>
      <c r="BA2192" s="7"/>
    </row>
    <row r="2193" spans="2:53" x14ac:dyDescent="0.4">
      <c r="B2193" s="2"/>
      <c r="C2193" s="2"/>
      <c r="E2193" s="2"/>
      <c r="G2193" s="2"/>
      <c r="H2193" s="2"/>
      <c r="J2193" s="2"/>
      <c r="K2193" s="2"/>
      <c r="M2193" s="2"/>
      <c r="N2193" s="2"/>
      <c r="Q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J2193" s="2"/>
      <c r="AK2193" s="2"/>
      <c r="AN2193" s="2"/>
      <c r="AO2193" s="2"/>
      <c r="AP2193" s="2"/>
      <c r="AQ2193" s="2"/>
      <c r="AS2193" s="2"/>
      <c r="AU2193" s="2"/>
      <c r="AW2193" s="2"/>
      <c r="AX2193" s="6"/>
      <c r="AY2193" s="6"/>
      <c r="AZ2193" s="6"/>
      <c r="BA2193" s="7"/>
    </row>
    <row r="2194" spans="2:53" x14ac:dyDescent="0.4">
      <c r="B2194" s="2"/>
      <c r="C2194" s="2"/>
      <c r="E2194" s="2"/>
      <c r="G2194" s="2"/>
      <c r="H2194" s="2"/>
      <c r="J2194" s="2"/>
      <c r="K2194" s="2"/>
      <c r="M2194" s="2"/>
      <c r="N2194" s="2"/>
      <c r="Q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J2194" s="2"/>
      <c r="AK2194" s="2"/>
      <c r="AN2194" s="2"/>
      <c r="AO2194" s="2"/>
      <c r="AP2194" s="2"/>
      <c r="AQ2194" s="2"/>
      <c r="AS2194" s="2"/>
      <c r="AU2194" s="2"/>
      <c r="AW2194" s="2"/>
      <c r="AX2194" s="6"/>
      <c r="AY2194" s="6"/>
      <c r="AZ2194" s="6"/>
      <c r="BA2194" s="7"/>
    </row>
    <row r="2195" spans="2:53" x14ac:dyDescent="0.4">
      <c r="B2195" s="2"/>
      <c r="C2195" s="2"/>
      <c r="E2195" s="2"/>
      <c r="G2195" s="2"/>
      <c r="H2195" s="2"/>
      <c r="J2195" s="2"/>
      <c r="K2195" s="2"/>
      <c r="M2195" s="2"/>
      <c r="N2195" s="2"/>
      <c r="Q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J2195" s="2"/>
      <c r="AK2195" s="2"/>
      <c r="AN2195" s="2"/>
      <c r="AO2195" s="2"/>
      <c r="AP2195" s="2"/>
      <c r="AQ2195" s="2"/>
      <c r="AS2195" s="2"/>
      <c r="AU2195" s="2"/>
      <c r="AW2195" s="2"/>
      <c r="AX2195" s="6"/>
      <c r="AY2195" s="6"/>
      <c r="AZ2195" s="6"/>
      <c r="BA2195" s="7"/>
    </row>
    <row r="2196" spans="2:53" x14ac:dyDescent="0.4">
      <c r="B2196" s="2"/>
      <c r="C2196" s="2"/>
      <c r="E2196" s="2"/>
      <c r="G2196" s="2"/>
      <c r="H2196" s="2"/>
      <c r="J2196" s="2"/>
      <c r="K2196" s="2"/>
      <c r="M2196" s="2"/>
      <c r="N2196" s="2"/>
      <c r="Q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J2196" s="2"/>
      <c r="AK2196" s="2"/>
      <c r="AN2196" s="2"/>
      <c r="AO2196" s="2"/>
      <c r="AP2196" s="2"/>
      <c r="AQ2196" s="2"/>
      <c r="AS2196" s="2"/>
      <c r="AU2196" s="2"/>
      <c r="AW2196" s="2"/>
      <c r="AX2196" s="6"/>
      <c r="AY2196" s="6"/>
      <c r="AZ2196" s="6"/>
      <c r="BA2196" s="7"/>
    </row>
    <row r="2197" spans="2:53" x14ac:dyDescent="0.4">
      <c r="B2197" s="2"/>
      <c r="C2197" s="2"/>
      <c r="E2197" s="2"/>
      <c r="G2197" s="2"/>
      <c r="H2197" s="2"/>
      <c r="J2197" s="2"/>
      <c r="K2197" s="2"/>
      <c r="M2197" s="2"/>
      <c r="N2197" s="2"/>
      <c r="Q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J2197" s="2"/>
      <c r="AK2197" s="2"/>
      <c r="AN2197" s="2"/>
      <c r="AO2197" s="2"/>
      <c r="AP2197" s="2"/>
      <c r="AQ2197" s="2"/>
      <c r="AS2197" s="2"/>
      <c r="AU2197" s="2"/>
      <c r="AW2197" s="2"/>
      <c r="AX2197" s="6"/>
      <c r="AY2197" s="6"/>
      <c r="AZ2197" s="6"/>
      <c r="BA2197" s="7"/>
    </row>
    <row r="2198" spans="2:53" x14ac:dyDescent="0.4">
      <c r="B2198" s="2"/>
      <c r="C2198" s="2"/>
      <c r="E2198" s="2"/>
      <c r="G2198" s="2"/>
      <c r="H2198" s="2"/>
      <c r="J2198" s="2"/>
      <c r="K2198" s="2"/>
      <c r="M2198" s="2"/>
      <c r="N2198" s="2"/>
      <c r="Q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J2198" s="2"/>
      <c r="AK2198" s="2"/>
      <c r="AN2198" s="2"/>
      <c r="AO2198" s="2"/>
      <c r="AP2198" s="2"/>
      <c r="AQ2198" s="2"/>
      <c r="AS2198" s="2"/>
      <c r="AU2198" s="2"/>
      <c r="AW2198" s="2"/>
      <c r="AX2198" s="6"/>
      <c r="AY2198" s="6"/>
      <c r="AZ2198" s="6"/>
      <c r="BA2198" s="7"/>
    </row>
    <row r="2199" spans="2:53" x14ac:dyDescent="0.4">
      <c r="B2199" s="2"/>
      <c r="C2199" s="2"/>
      <c r="E2199" s="2"/>
      <c r="G2199" s="2"/>
      <c r="H2199" s="2"/>
      <c r="J2199" s="2"/>
      <c r="K2199" s="2"/>
      <c r="M2199" s="2"/>
      <c r="N2199" s="2"/>
      <c r="Q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J2199" s="2"/>
      <c r="AK2199" s="2"/>
      <c r="AN2199" s="2"/>
      <c r="AO2199" s="2"/>
      <c r="AP2199" s="2"/>
      <c r="AQ2199" s="2"/>
      <c r="AS2199" s="2"/>
      <c r="AU2199" s="2"/>
      <c r="AW2199" s="2"/>
      <c r="AX2199" s="6"/>
      <c r="AY2199" s="6"/>
      <c r="AZ2199" s="6"/>
      <c r="BA2199" s="7"/>
    </row>
    <row r="2200" spans="2:53" x14ac:dyDescent="0.4">
      <c r="B2200" s="2"/>
      <c r="C2200" s="2"/>
      <c r="E2200" s="2"/>
      <c r="G2200" s="2"/>
      <c r="H2200" s="2"/>
      <c r="J2200" s="2"/>
      <c r="K2200" s="2"/>
      <c r="M2200" s="2"/>
      <c r="N2200" s="2"/>
      <c r="Q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J2200" s="2"/>
      <c r="AK2200" s="2"/>
      <c r="AN2200" s="2"/>
      <c r="AO2200" s="2"/>
      <c r="AP2200" s="2"/>
      <c r="AQ2200" s="2"/>
      <c r="AS2200" s="2"/>
      <c r="AU2200" s="2"/>
      <c r="AW2200" s="2"/>
      <c r="AX2200" s="6"/>
      <c r="AY2200" s="6"/>
      <c r="AZ2200" s="6"/>
      <c r="BA2200" s="7"/>
    </row>
    <row r="2201" spans="2:53" x14ac:dyDescent="0.4">
      <c r="B2201" s="2"/>
      <c r="C2201" s="2"/>
      <c r="E2201" s="2"/>
      <c r="G2201" s="2"/>
      <c r="H2201" s="2"/>
      <c r="J2201" s="2"/>
      <c r="K2201" s="2"/>
      <c r="M2201" s="2"/>
      <c r="N2201" s="2"/>
      <c r="Q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J2201" s="2"/>
      <c r="AK2201" s="2"/>
      <c r="AN2201" s="2"/>
      <c r="AO2201" s="2"/>
      <c r="AP2201" s="2"/>
      <c r="AQ2201" s="2"/>
      <c r="AS2201" s="2"/>
      <c r="AU2201" s="2"/>
      <c r="AW2201" s="2"/>
      <c r="AX2201" s="6"/>
      <c r="AY2201" s="6"/>
      <c r="AZ2201" s="6"/>
      <c r="BA2201" s="7"/>
    </row>
    <row r="2202" spans="2:53" x14ac:dyDescent="0.4">
      <c r="B2202" s="2"/>
      <c r="C2202" s="2"/>
      <c r="E2202" s="2"/>
      <c r="G2202" s="2"/>
      <c r="H2202" s="2"/>
      <c r="J2202" s="2"/>
      <c r="K2202" s="2"/>
      <c r="M2202" s="2"/>
      <c r="N2202" s="2"/>
      <c r="Q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J2202" s="2"/>
      <c r="AK2202" s="2"/>
      <c r="AN2202" s="2"/>
      <c r="AO2202" s="2"/>
      <c r="AP2202" s="2"/>
      <c r="AQ2202" s="2"/>
      <c r="AS2202" s="2"/>
      <c r="AU2202" s="2"/>
      <c r="AW2202" s="2"/>
      <c r="AX2202" s="6"/>
      <c r="AY2202" s="6"/>
      <c r="AZ2202" s="6"/>
      <c r="BA2202" s="7"/>
    </row>
    <row r="2203" spans="2:53" x14ac:dyDescent="0.4">
      <c r="B2203" s="2"/>
      <c r="C2203" s="2"/>
      <c r="E2203" s="2"/>
      <c r="G2203" s="2"/>
      <c r="H2203" s="2"/>
      <c r="J2203" s="2"/>
      <c r="K2203" s="2"/>
      <c r="M2203" s="2"/>
      <c r="N2203" s="2"/>
      <c r="Q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J2203" s="2"/>
      <c r="AK2203" s="2"/>
      <c r="AN2203" s="2"/>
      <c r="AO2203" s="2"/>
      <c r="AP2203" s="2"/>
      <c r="AQ2203" s="2"/>
      <c r="AS2203" s="2"/>
      <c r="AU2203" s="2"/>
      <c r="AW2203" s="2"/>
      <c r="AX2203" s="6"/>
      <c r="AY2203" s="6"/>
      <c r="AZ2203" s="6"/>
      <c r="BA2203" s="7"/>
    </row>
    <row r="2204" spans="2:53" x14ac:dyDescent="0.4">
      <c r="B2204" s="2"/>
      <c r="C2204" s="2"/>
      <c r="E2204" s="2"/>
      <c r="G2204" s="2"/>
      <c r="H2204" s="2"/>
      <c r="J2204" s="2"/>
      <c r="K2204" s="2"/>
      <c r="M2204" s="2"/>
      <c r="N2204" s="2"/>
      <c r="Q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J2204" s="2"/>
      <c r="AK2204" s="2"/>
      <c r="AN2204" s="2"/>
      <c r="AO2204" s="2"/>
      <c r="AP2204" s="2"/>
      <c r="AQ2204" s="2"/>
      <c r="AS2204" s="2"/>
      <c r="AU2204" s="2"/>
      <c r="AW2204" s="2"/>
      <c r="AX2204" s="6"/>
      <c r="AY2204" s="6"/>
      <c r="AZ2204" s="6"/>
      <c r="BA2204" s="7"/>
    </row>
    <row r="2205" spans="2:53" x14ac:dyDescent="0.4">
      <c r="B2205" s="2"/>
      <c r="C2205" s="2"/>
      <c r="E2205" s="2"/>
      <c r="G2205" s="2"/>
      <c r="H2205" s="2"/>
      <c r="J2205" s="2"/>
      <c r="K2205" s="2"/>
      <c r="M2205" s="2"/>
      <c r="N2205" s="2"/>
      <c r="Q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J2205" s="2"/>
      <c r="AK2205" s="2"/>
      <c r="AN2205" s="2"/>
      <c r="AO2205" s="2"/>
      <c r="AP2205" s="2"/>
      <c r="AQ2205" s="2"/>
      <c r="AS2205" s="2"/>
      <c r="AU2205" s="2"/>
      <c r="AW2205" s="2"/>
      <c r="AX2205" s="6"/>
      <c r="AY2205" s="6"/>
      <c r="AZ2205" s="6"/>
      <c r="BA2205" s="7"/>
    </row>
    <row r="2206" spans="2:53" x14ac:dyDescent="0.4">
      <c r="B2206" s="2"/>
      <c r="C2206" s="2"/>
      <c r="E2206" s="2"/>
      <c r="G2206" s="2"/>
      <c r="H2206" s="2"/>
      <c r="J2206" s="2"/>
      <c r="K2206" s="2"/>
      <c r="M2206" s="2"/>
      <c r="N2206" s="2"/>
      <c r="Q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J2206" s="2"/>
      <c r="AK2206" s="2"/>
      <c r="AN2206" s="2"/>
      <c r="AO2206" s="2"/>
      <c r="AP2206" s="2"/>
      <c r="AQ2206" s="2"/>
      <c r="AS2206" s="2"/>
      <c r="AU2206" s="2"/>
      <c r="AW2206" s="2"/>
      <c r="AX2206" s="6"/>
      <c r="AY2206" s="6"/>
      <c r="AZ2206" s="6"/>
      <c r="BA2206" s="7"/>
    </row>
    <row r="2207" spans="2:53" x14ac:dyDescent="0.4">
      <c r="B2207" s="2"/>
      <c r="C2207" s="2"/>
      <c r="E2207" s="2"/>
      <c r="G2207" s="2"/>
      <c r="H2207" s="2"/>
      <c r="J2207" s="2"/>
      <c r="K2207" s="2"/>
      <c r="M2207" s="2"/>
      <c r="N2207" s="2"/>
      <c r="Q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J2207" s="2"/>
      <c r="AK2207" s="2"/>
      <c r="AN2207" s="2"/>
      <c r="AO2207" s="2"/>
      <c r="AP2207" s="2"/>
      <c r="AQ2207" s="2"/>
      <c r="AS2207" s="2"/>
      <c r="AU2207" s="2"/>
      <c r="AW2207" s="2"/>
      <c r="AX2207" s="6"/>
      <c r="AY2207" s="6"/>
      <c r="AZ2207" s="6"/>
      <c r="BA2207" s="7"/>
    </row>
    <row r="2208" spans="2:53" x14ac:dyDescent="0.4">
      <c r="B2208" s="2"/>
      <c r="C2208" s="2"/>
      <c r="E2208" s="2"/>
      <c r="G2208" s="2"/>
      <c r="H2208" s="2"/>
      <c r="J2208" s="2"/>
      <c r="K2208" s="2"/>
      <c r="M2208" s="2"/>
      <c r="N2208" s="2"/>
      <c r="Q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J2208" s="2"/>
      <c r="AK2208" s="2"/>
      <c r="AN2208" s="2"/>
      <c r="AO2208" s="2"/>
      <c r="AP2208" s="2"/>
      <c r="AQ2208" s="2"/>
      <c r="AS2208" s="2"/>
      <c r="AU2208" s="2"/>
      <c r="AW2208" s="2"/>
      <c r="AX2208" s="6"/>
      <c r="AY2208" s="6"/>
      <c r="AZ2208" s="6"/>
      <c r="BA2208" s="7"/>
    </row>
    <row r="2209" spans="2:53" x14ac:dyDescent="0.4">
      <c r="B2209" s="2"/>
      <c r="C2209" s="2"/>
      <c r="E2209" s="2"/>
      <c r="G2209" s="2"/>
      <c r="H2209" s="2"/>
      <c r="J2209" s="2"/>
      <c r="K2209" s="2"/>
      <c r="M2209" s="2"/>
      <c r="N2209" s="2"/>
      <c r="Q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J2209" s="2"/>
      <c r="AK2209" s="2"/>
      <c r="AN2209" s="2"/>
      <c r="AO2209" s="2"/>
      <c r="AP2209" s="2"/>
      <c r="AQ2209" s="2"/>
      <c r="AS2209" s="2"/>
      <c r="AU2209" s="2"/>
      <c r="AW2209" s="2"/>
      <c r="AX2209" s="6"/>
      <c r="AY2209" s="6"/>
      <c r="AZ2209" s="6"/>
      <c r="BA2209" s="7"/>
    </row>
    <row r="2210" spans="2:53" x14ac:dyDescent="0.4">
      <c r="B2210" s="2"/>
      <c r="C2210" s="2"/>
      <c r="E2210" s="2"/>
      <c r="G2210" s="2"/>
      <c r="H2210" s="2"/>
      <c r="J2210" s="2"/>
      <c r="K2210" s="2"/>
      <c r="M2210" s="2"/>
      <c r="N2210" s="2"/>
      <c r="Q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J2210" s="2"/>
      <c r="AK2210" s="2"/>
      <c r="AN2210" s="2"/>
      <c r="AO2210" s="2"/>
      <c r="AP2210" s="2"/>
      <c r="AQ2210" s="2"/>
      <c r="AS2210" s="2"/>
      <c r="AU2210" s="2"/>
      <c r="AW2210" s="2"/>
      <c r="AX2210" s="6"/>
      <c r="AY2210" s="6"/>
      <c r="AZ2210" s="6"/>
      <c r="BA2210" s="7"/>
    </row>
    <row r="2211" spans="2:53" x14ac:dyDescent="0.4">
      <c r="B2211" s="2"/>
      <c r="C2211" s="2"/>
      <c r="E2211" s="2"/>
      <c r="G2211" s="2"/>
      <c r="H2211" s="2"/>
      <c r="J2211" s="2"/>
      <c r="K2211" s="2"/>
      <c r="M2211" s="2"/>
      <c r="N2211" s="2"/>
      <c r="Q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J2211" s="2"/>
      <c r="AK2211" s="2"/>
      <c r="AN2211" s="2"/>
      <c r="AO2211" s="2"/>
      <c r="AP2211" s="2"/>
      <c r="AQ2211" s="2"/>
      <c r="AS2211" s="2"/>
      <c r="AU2211" s="2"/>
      <c r="AW2211" s="2"/>
      <c r="AX2211" s="6"/>
      <c r="AY2211" s="6"/>
      <c r="AZ2211" s="6"/>
      <c r="BA2211" s="7"/>
    </row>
    <row r="2212" spans="2:53" x14ac:dyDescent="0.4">
      <c r="B2212" s="2"/>
      <c r="C2212" s="2"/>
      <c r="E2212" s="2"/>
      <c r="G2212" s="2"/>
      <c r="H2212" s="2"/>
      <c r="J2212" s="2"/>
      <c r="K2212" s="2"/>
      <c r="M2212" s="2"/>
      <c r="N2212" s="2"/>
      <c r="Q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J2212" s="2"/>
      <c r="AK2212" s="2"/>
      <c r="AN2212" s="2"/>
      <c r="AO2212" s="2"/>
      <c r="AP2212" s="2"/>
      <c r="AQ2212" s="2"/>
      <c r="AS2212" s="2"/>
      <c r="AU2212" s="2"/>
      <c r="AW2212" s="2"/>
      <c r="AX2212" s="6"/>
      <c r="AY2212" s="6"/>
      <c r="AZ2212" s="6"/>
      <c r="BA2212" s="7"/>
    </row>
    <row r="2213" spans="2:53" x14ac:dyDescent="0.4">
      <c r="B2213" s="2"/>
      <c r="C2213" s="2"/>
      <c r="E2213" s="2"/>
      <c r="G2213" s="2"/>
      <c r="H2213" s="2"/>
      <c r="J2213" s="2"/>
      <c r="K2213" s="2"/>
      <c r="M2213" s="2"/>
      <c r="N2213" s="2"/>
      <c r="Q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J2213" s="2"/>
      <c r="AK2213" s="2"/>
      <c r="AN2213" s="2"/>
      <c r="AO2213" s="2"/>
      <c r="AP2213" s="2"/>
      <c r="AQ2213" s="2"/>
      <c r="AS2213" s="2"/>
      <c r="AU2213" s="2"/>
      <c r="AW2213" s="2"/>
      <c r="AX2213" s="6"/>
      <c r="AY2213" s="6"/>
      <c r="AZ2213" s="6"/>
      <c r="BA2213" s="7"/>
    </row>
    <row r="2214" spans="2:53" x14ac:dyDescent="0.4">
      <c r="B2214" s="2"/>
      <c r="C2214" s="2"/>
      <c r="E2214" s="2"/>
      <c r="G2214" s="2"/>
      <c r="H2214" s="2"/>
      <c r="J2214" s="2"/>
      <c r="K2214" s="2"/>
      <c r="M2214" s="2"/>
      <c r="N2214" s="2"/>
      <c r="Q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J2214" s="2"/>
      <c r="AK2214" s="2"/>
      <c r="AN2214" s="2"/>
      <c r="AO2214" s="2"/>
      <c r="AP2214" s="2"/>
      <c r="AQ2214" s="2"/>
      <c r="AS2214" s="2"/>
      <c r="AU2214" s="2"/>
      <c r="AW2214" s="2"/>
      <c r="AX2214" s="6"/>
      <c r="AY2214" s="6"/>
      <c r="AZ2214" s="6"/>
      <c r="BA2214" s="7"/>
    </row>
    <row r="2215" spans="2:53" x14ac:dyDescent="0.4">
      <c r="B2215" s="2"/>
      <c r="C2215" s="2"/>
      <c r="E2215" s="2"/>
      <c r="G2215" s="2"/>
      <c r="H2215" s="2"/>
      <c r="J2215" s="2"/>
      <c r="K2215" s="2"/>
      <c r="M2215" s="2"/>
      <c r="N2215" s="2"/>
      <c r="Q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J2215" s="2"/>
      <c r="AK2215" s="2"/>
      <c r="AN2215" s="2"/>
      <c r="AO2215" s="2"/>
      <c r="AP2215" s="2"/>
      <c r="AQ2215" s="2"/>
      <c r="AS2215" s="2"/>
      <c r="AU2215" s="2"/>
      <c r="AW2215" s="2"/>
      <c r="AX2215" s="6"/>
      <c r="AY2215" s="6"/>
      <c r="AZ2215" s="6"/>
      <c r="BA2215" s="7"/>
    </row>
    <row r="2216" spans="2:53" x14ac:dyDescent="0.4">
      <c r="B2216" s="2"/>
      <c r="C2216" s="2"/>
      <c r="E2216" s="2"/>
      <c r="G2216" s="2"/>
      <c r="H2216" s="2"/>
      <c r="J2216" s="2"/>
      <c r="K2216" s="2"/>
      <c r="M2216" s="2"/>
      <c r="N2216" s="2"/>
      <c r="Q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J2216" s="2"/>
      <c r="AK2216" s="2"/>
      <c r="AN2216" s="2"/>
      <c r="AO2216" s="2"/>
      <c r="AP2216" s="2"/>
      <c r="AQ2216" s="2"/>
      <c r="AS2216" s="2"/>
      <c r="AU2216" s="2"/>
      <c r="AW2216" s="2"/>
      <c r="AX2216" s="6"/>
      <c r="AY2216" s="6"/>
      <c r="AZ2216" s="6"/>
      <c r="BA2216" s="7"/>
    </row>
    <row r="2217" spans="2:53" x14ac:dyDescent="0.4">
      <c r="B2217" s="2"/>
      <c r="C2217" s="2"/>
      <c r="E2217" s="2"/>
      <c r="G2217" s="2"/>
      <c r="H2217" s="2"/>
      <c r="J2217" s="2"/>
      <c r="K2217" s="2"/>
      <c r="M2217" s="2"/>
      <c r="N2217" s="2"/>
      <c r="Q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J2217" s="2"/>
      <c r="AK2217" s="2"/>
      <c r="AN2217" s="2"/>
      <c r="AO2217" s="2"/>
      <c r="AP2217" s="2"/>
      <c r="AQ2217" s="2"/>
      <c r="AS2217" s="2"/>
      <c r="AU2217" s="2"/>
      <c r="AW2217" s="2"/>
      <c r="AX2217" s="6"/>
      <c r="AY2217" s="6"/>
      <c r="AZ2217" s="6"/>
      <c r="BA2217" s="7"/>
    </row>
    <row r="2218" spans="2:53" x14ac:dyDescent="0.4">
      <c r="B2218" s="2"/>
      <c r="C2218" s="2"/>
      <c r="E2218" s="2"/>
      <c r="G2218" s="2"/>
      <c r="H2218" s="2"/>
      <c r="J2218" s="2"/>
      <c r="K2218" s="2"/>
      <c r="M2218" s="2"/>
      <c r="N2218" s="2"/>
      <c r="Q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J2218" s="2"/>
      <c r="AK2218" s="2"/>
      <c r="AN2218" s="2"/>
      <c r="AO2218" s="2"/>
      <c r="AP2218" s="2"/>
      <c r="AQ2218" s="2"/>
      <c r="AS2218" s="2"/>
      <c r="AU2218" s="2"/>
      <c r="AW2218" s="2"/>
      <c r="AX2218" s="6"/>
      <c r="AY2218" s="6"/>
      <c r="AZ2218" s="6"/>
      <c r="BA2218" s="7"/>
    </row>
    <row r="2219" spans="2:53" x14ac:dyDescent="0.4">
      <c r="B2219" s="2"/>
      <c r="C2219" s="2"/>
      <c r="E2219" s="2"/>
      <c r="G2219" s="2"/>
      <c r="H2219" s="2"/>
      <c r="J2219" s="2"/>
      <c r="K2219" s="2"/>
      <c r="M2219" s="2"/>
      <c r="N2219" s="2"/>
      <c r="Q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J2219" s="2"/>
      <c r="AK2219" s="2"/>
      <c r="AN2219" s="2"/>
      <c r="AO2219" s="2"/>
      <c r="AP2219" s="2"/>
      <c r="AQ2219" s="2"/>
      <c r="AS2219" s="2"/>
      <c r="AU2219" s="2"/>
      <c r="AW2219" s="2"/>
      <c r="AX2219" s="6"/>
      <c r="AY2219" s="6"/>
      <c r="AZ2219" s="6"/>
      <c r="BA2219" s="7"/>
    </row>
    <row r="2220" spans="2:53" x14ac:dyDescent="0.4">
      <c r="B2220" s="2"/>
      <c r="C2220" s="2"/>
      <c r="E2220" s="2"/>
      <c r="G2220" s="2"/>
      <c r="H2220" s="2"/>
      <c r="J2220" s="2"/>
      <c r="K2220" s="2"/>
      <c r="M2220" s="2"/>
      <c r="N2220" s="2"/>
      <c r="Q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J2220" s="2"/>
      <c r="AK2220" s="2"/>
      <c r="AN2220" s="2"/>
      <c r="AO2220" s="2"/>
      <c r="AP2220" s="2"/>
      <c r="AQ2220" s="2"/>
      <c r="AS2220" s="2"/>
      <c r="AU2220" s="2"/>
      <c r="AW2220" s="2"/>
      <c r="AX2220" s="6"/>
      <c r="AY2220" s="6"/>
      <c r="AZ2220" s="6"/>
      <c r="BA2220" s="7"/>
    </row>
    <row r="2221" spans="2:53" x14ac:dyDescent="0.4">
      <c r="B2221" s="2"/>
      <c r="C2221" s="2"/>
      <c r="E2221" s="2"/>
      <c r="G2221" s="2"/>
      <c r="H2221" s="2"/>
      <c r="J2221" s="2"/>
      <c r="K2221" s="2"/>
      <c r="M2221" s="2"/>
      <c r="N2221" s="2"/>
      <c r="Q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J2221" s="2"/>
      <c r="AK2221" s="2"/>
      <c r="AN2221" s="2"/>
      <c r="AO2221" s="2"/>
      <c r="AP2221" s="2"/>
      <c r="AQ2221" s="2"/>
      <c r="AS2221" s="2"/>
      <c r="AU2221" s="2"/>
      <c r="AW2221" s="2"/>
      <c r="AX2221" s="6"/>
      <c r="AY2221" s="6"/>
      <c r="AZ2221" s="6"/>
      <c r="BA2221" s="7"/>
    </row>
    <row r="2222" spans="2:53" x14ac:dyDescent="0.4">
      <c r="B2222" s="2"/>
      <c r="C2222" s="2"/>
      <c r="E2222" s="2"/>
      <c r="G2222" s="2"/>
      <c r="H2222" s="2"/>
      <c r="J2222" s="2"/>
      <c r="K2222" s="2"/>
      <c r="M2222" s="2"/>
      <c r="N2222" s="2"/>
      <c r="Q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J2222" s="2"/>
      <c r="AK2222" s="2"/>
      <c r="AN2222" s="2"/>
      <c r="AO2222" s="2"/>
      <c r="AP2222" s="2"/>
      <c r="AQ2222" s="2"/>
      <c r="AS2222" s="2"/>
      <c r="AU2222" s="2"/>
      <c r="AW2222" s="2"/>
      <c r="AX2222" s="6"/>
      <c r="AY2222" s="6"/>
      <c r="AZ2222" s="6"/>
      <c r="BA2222" s="7"/>
    </row>
    <row r="2223" spans="2:53" x14ac:dyDescent="0.4">
      <c r="B2223" s="2"/>
      <c r="C2223" s="2"/>
      <c r="E2223" s="2"/>
      <c r="G2223" s="2"/>
      <c r="H2223" s="2"/>
      <c r="J2223" s="2"/>
      <c r="K2223" s="2"/>
      <c r="M2223" s="2"/>
      <c r="N2223" s="2"/>
      <c r="Q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J2223" s="2"/>
      <c r="AK2223" s="2"/>
      <c r="AN2223" s="2"/>
      <c r="AO2223" s="2"/>
      <c r="AP2223" s="2"/>
      <c r="AQ2223" s="2"/>
      <c r="AS2223" s="2"/>
      <c r="AU2223" s="2"/>
      <c r="AW2223" s="2"/>
      <c r="AX2223" s="6"/>
      <c r="AY2223" s="6"/>
      <c r="AZ2223" s="6"/>
      <c r="BA2223" s="7"/>
    </row>
    <row r="2224" spans="2:53" x14ac:dyDescent="0.4">
      <c r="B2224" s="2"/>
      <c r="C2224" s="2"/>
      <c r="E2224" s="2"/>
      <c r="G2224" s="2"/>
      <c r="H2224" s="2"/>
      <c r="J2224" s="2"/>
      <c r="K2224" s="2"/>
      <c r="M2224" s="2"/>
      <c r="N2224" s="2"/>
      <c r="Q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J2224" s="2"/>
      <c r="AK2224" s="2"/>
      <c r="AN2224" s="2"/>
      <c r="AO2224" s="2"/>
      <c r="AP2224" s="2"/>
      <c r="AQ2224" s="2"/>
      <c r="AS2224" s="2"/>
      <c r="AU2224" s="2"/>
      <c r="AW2224" s="2"/>
      <c r="AX2224" s="6"/>
      <c r="AY2224" s="6"/>
      <c r="AZ2224" s="6"/>
      <c r="BA2224" s="7"/>
    </row>
    <row r="2225" spans="2:53" x14ac:dyDescent="0.4">
      <c r="B2225" s="2"/>
      <c r="C2225" s="2"/>
      <c r="E2225" s="2"/>
      <c r="G2225" s="2"/>
      <c r="H2225" s="2"/>
      <c r="J2225" s="2"/>
      <c r="K2225" s="2"/>
      <c r="M2225" s="2"/>
      <c r="N2225" s="2"/>
      <c r="Q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J2225" s="2"/>
      <c r="AK2225" s="2"/>
      <c r="AN2225" s="2"/>
      <c r="AO2225" s="2"/>
      <c r="AP2225" s="2"/>
      <c r="AQ2225" s="2"/>
      <c r="AS2225" s="2"/>
      <c r="AU2225" s="2"/>
      <c r="AW2225" s="2"/>
      <c r="AX2225" s="6"/>
      <c r="AY2225" s="6"/>
      <c r="AZ2225" s="6"/>
      <c r="BA2225" s="7"/>
    </row>
    <row r="2226" spans="2:53" x14ac:dyDescent="0.4">
      <c r="B2226" s="2"/>
      <c r="C2226" s="2"/>
      <c r="E2226" s="2"/>
      <c r="G2226" s="2"/>
      <c r="H2226" s="2"/>
      <c r="J2226" s="2"/>
      <c r="K2226" s="2"/>
      <c r="M2226" s="2"/>
      <c r="N2226" s="2"/>
      <c r="Q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J2226" s="2"/>
      <c r="AK2226" s="2"/>
      <c r="AN2226" s="2"/>
      <c r="AO2226" s="2"/>
      <c r="AP2226" s="2"/>
      <c r="AQ2226" s="2"/>
      <c r="AS2226" s="2"/>
      <c r="AU2226" s="2"/>
      <c r="AW2226" s="2"/>
      <c r="AX2226" s="6"/>
      <c r="AY2226" s="6"/>
      <c r="AZ2226" s="6"/>
      <c r="BA2226" s="7"/>
    </row>
    <row r="2227" spans="2:53" x14ac:dyDescent="0.4">
      <c r="B2227" s="2"/>
      <c r="C2227" s="2"/>
      <c r="E2227" s="2"/>
      <c r="G2227" s="2"/>
      <c r="H2227" s="2"/>
      <c r="J2227" s="2"/>
      <c r="K2227" s="2"/>
      <c r="M2227" s="2"/>
      <c r="N2227" s="2"/>
      <c r="Q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J2227" s="2"/>
      <c r="AK2227" s="2"/>
      <c r="AN2227" s="2"/>
      <c r="AO2227" s="2"/>
      <c r="AP2227" s="2"/>
      <c r="AQ2227" s="2"/>
      <c r="AS2227" s="2"/>
      <c r="AU2227" s="2"/>
      <c r="AW2227" s="2"/>
      <c r="AX2227" s="6"/>
      <c r="AY2227" s="6"/>
      <c r="AZ2227" s="6"/>
      <c r="BA2227" s="7"/>
    </row>
    <row r="2228" spans="2:53" x14ac:dyDescent="0.4">
      <c r="B2228" s="2"/>
      <c r="C2228" s="2"/>
      <c r="E2228" s="2"/>
      <c r="G2228" s="2"/>
      <c r="H2228" s="2"/>
      <c r="J2228" s="2"/>
      <c r="K2228" s="2"/>
      <c r="M2228" s="2"/>
      <c r="N2228" s="2"/>
      <c r="Q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J2228" s="2"/>
      <c r="AK2228" s="2"/>
      <c r="AN2228" s="2"/>
      <c r="AO2228" s="2"/>
      <c r="AP2228" s="2"/>
      <c r="AQ2228" s="2"/>
      <c r="AS2228" s="2"/>
      <c r="AU2228" s="2"/>
      <c r="AW2228" s="2"/>
      <c r="AX2228" s="6"/>
      <c r="AY2228" s="6"/>
      <c r="AZ2228" s="6"/>
      <c r="BA2228" s="7"/>
    </row>
    <row r="2229" spans="2:53" x14ac:dyDescent="0.4">
      <c r="B2229" s="2"/>
      <c r="C2229" s="2"/>
      <c r="E2229" s="2"/>
      <c r="G2229" s="2"/>
      <c r="H2229" s="2"/>
      <c r="J2229" s="2"/>
      <c r="K2229" s="2"/>
      <c r="M2229" s="2"/>
      <c r="N2229" s="2"/>
      <c r="Q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J2229" s="2"/>
      <c r="AK2229" s="2"/>
      <c r="AN2229" s="2"/>
      <c r="AO2229" s="2"/>
      <c r="AP2229" s="2"/>
      <c r="AQ2229" s="2"/>
      <c r="AS2229" s="2"/>
      <c r="AU2229" s="2"/>
      <c r="AW2229" s="2"/>
      <c r="AX2229" s="6"/>
      <c r="AY2229" s="6"/>
      <c r="AZ2229" s="6"/>
      <c r="BA2229" s="7"/>
    </row>
    <row r="2230" spans="2:53" x14ac:dyDescent="0.4">
      <c r="B2230" s="2"/>
      <c r="C2230" s="2"/>
      <c r="E2230" s="2"/>
      <c r="G2230" s="2"/>
      <c r="H2230" s="2"/>
      <c r="J2230" s="2"/>
      <c r="K2230" s="2"/>
      <c r="M2230" s="2"/>
      <c r="N2230" s="2"/>
      <c r="Q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J2230" s="2"/>
      <c r="AK2230" s="2"/>
      <c r="AN2230" s="2"/>
      <c r="AO2230" s="2"/>
      <c r="AP2230" s="2"/>
      <c r="AQ2230" s="2"/>
      <c r="AS2230" s="2"/>
      <c r="AU2230" s="2"/>
      <c r="AW2230" s="2"/>
      <c r="AX2230" s="6"/>
      <c r="AY2230" s="6"/>
      <c r="AZ2230" s="6"/>
      <c r="BA2230" s="7"/>
    </row>
    <row r="2231" spans="2:53" x14ac:dyDescent="0.4">
      <c r="B2231" s="2"/>
      <c r="C2231" s="2"/>
      <c r="E2231" s="2"/>
      <c r="G2231" s="2"/>
      <c r="H2231" s="2"/>
      <c r="J2231" s="2"/>
      <c r="K2231" s="2"/>
      <c r="M2231" s="2"/>
      <c r="N2231" s="2"/>
      <c r="Q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J2231" s="2"/>
      <c r="AK2231" s="2"/>
      <c r="AN2231" s="2"/>
      <c r="AO2231" s="2"/>
      <c r="AP2231" s="2"/>
      <c r="AQ2231" s="2"/>
      <c r="AS2231" s="2"/>
      <c r="AU2231" s="2"/>
      <c r="AW2231" s="2"/>
      <c r="AX2231" s="6"/>
      <c r="AY2231" s="6"/>
      <c r="AZ2231" s="6"/>
      <c r="BA2231" s="7"/>
    </row>
    <row r="2232" spans="2:53" x14ac:dyDescent="0.4">
      <c r="B2232" s="2"/>
      <c r="C2232" s="2"/>
      <c r="E2232" s="2"/>
      <c r="G2232" s="2"/>
      <c r="H2232" s="2"/>
      <c r="J2232" s="2"/>
      <c r="K2232" s="2"/>
      <c r="M2232" s="2"/>
      <c r="N2232" s="2"/>
      <c r="Q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J2232" s="2"/>
      <c r="AK2232" s="2"/>
      <c r="AN2232" s="2"/>
      <c r="AO2232" s="2"/>
      <c r="AP2232" s="2"/>
      <c r="AQ2232" s="2"/>
      <c r="AS2232" s="2"/>
      <c r="AU2232" s="2"/>
      <c r="AW2232" s="2"/>
      <c r="AX2232" s="6"/>
      <c r="AY2232" s="6"/>
      <c r="AZ2232" s="6"/>
      <c r="BA2232" s="7"/>
    </row>
    <row r="2233" spans="2:53" x14ac:dyDescent="0.4">
      <c r="B2233" s="2"/>
      <c r="C2233" s="2"/>
      <c r="E2233" s="2"/>
      <c r="G2233" s="2"/>
      <c r="H2233" s="2"/>
      <c r="J2233" s="2"/>
      <c r="K2233" s="2"/>
      <c r="M2233" s="2"/>
      <c r="N2233" s="2"/>
      <c r="Q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J2233" s="2"/>
      <c r="AK2233" s="2"/>
      <c r="AN2233" s="2"/>
      <c r="AO2233" s="2"/>
      <c r="AP2233" s="2"/>
      <c r="AQ2233" s="2"/>
      <c r="AS2233" s="2"/>
      <c r="AU2233" s="2"/>
      <c r="AW2233" s="2"/>
      <c r="AX2233" s="6"/>
      <c r="AY2233" s="6"/>
      <c r="AZ2233" s="6"/>
      <c r="BA2233" s="7"/>
    </row>
    <row r="2234" spans="2:53" x14ac:dyDescent="0.4">
      <c r="B2234" s="2"/>
      <c r="C2234" s="2"/>
      <c r="E2234" s="2"/>
      <c r="G2234" s="2"/>
      <c r="H2234" s="2"/>
      <c r="J2234" s="2"/>
      <c r="K2234" s="2"/>
      <c r="M2234" s="2"/>
      <c r="N2234" s="2"/>
      <c r="Q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J2234" s="2"/>
      <c r="AK2234" s="2"/>
      <c r="AN2234" s="2"/>
      <c r="AO2234" s="2"/>
      <c r="AP2234" s="2"/>
      <c r="AQ2234" s="2"/>
      <c r="AS2234" s="2"/>
      <c r="AU2234" s="2"/>
      <c r="AW2234" s="2"/>
      <c r="AX2234" s="6"/>
      <c r="AY2234" s="6"/>
      <c r="AZ2234" s="6"/>
      <c r="BA2234" s="7"/>
    </row>
    <row r="2235" spans="2:53" x14ac:dyDescent="0.4">
      <c r="B2235" s="2"/>
      <c r="C2235" s="2"/>
      <c r="E2235" s="2"/>
      <c r="G2235" s="2"/>
      <c r="H2235" s="2"/>
      <c r="J2235" s="2"/>
      <c r="K2235" s="2"/>
      <c r="M2235" s="2"/>
      <c r="N2235" s="2"/>
      <c r="Q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J2235" s="2"/>
      <c r="AK2235" s="2"/>
      <c r="AN2235" s="2"/>
      <c r="AO2235" s="2"/>
      <c r="AP2235" s="2"/>
      <c r="AQ2235" s="2"/>
      <c r="AS2235" s="2"/>
      <c r="AU2235" s="2"/>
      <c r="AW2235" s="2"/>
      <c r="AX2235" s="6"/>
      <c r="AY2235" s="6"/>
      <c r="AZ2235" s="6"/>
      <c r="BA2235" s="7"/>
    </row>
    <row r="2236" spans="2:53" x14ac:dyDescent="0.4">
      <c r="B2236" s="2"/>
      <c r="C2236" s="2"/>
      <c r="E2236" s="2"/>
      <c r="G2236" s="2"/>
      <c r="H2236" s="2"/>
      <c r="J2236" s="2"/>
      <c r="K2236" s="2"/>
      <c r="M2236" s="2"/>
      <c r="N2236" s="2"/>
      <c r="Q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J2236" s="2"/>
      <c r="AK2236" s="2"/>
      <c r="AN2236" s="2"/>
      <c r="AO2236" s="2"/>
      <c r="AP2236" s="2"/>
      <c r="AQ2236" s="2"/>
      <c r="AS2236" s="2"/>
      <c r="AU2236" s="2"/>
      <c r="AW2236" s="2"/>
      <c r="AX2236" s="6"/>
      <c r="AY2236" s="6"/>
      <c r="AZ2236" s="6"/>
      <c r="BA2236" s="7"/>
    </row>
    <row r="2237" spans="2:53" x14ac:dyDescent="0.4">
      <c r="B2237" s="2"/>
      <c r="C2237" s="2"/>
      <c r="E2237" s="2"/>
      <c r="G2237" s="2"/>
      <c r="H2237" s="2"/>
      <c r="J2237" s="2"/>
      <c r="K2237" s="2"/>
      <c r="M2237" s="2"/>
      <c r="N2237" s="2"/>
      <c r="Q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J2237" s="2"/>
      <c r="AK2237" s="2"/>
      <c r="AN2237" s="2"/>
      <c r="AO2237" s="2"/>
      <c r="AP2237" s="2"/>
      <c r="AQ2237" s="2"/>
      <c r="AS2237" s="2"/>
      <c r="AU2237" s="2"/>
      <c r="AW2237" s="2"/>
      <c r="AX2237" s="6"/>
      <c r="AY2237" s="6"/>
      <c r="AZ2237" s="6"/>
      <c r="BA2237" s="7"/>
    </row>
    <row r="2238" spans="2:53" x14ac:dyDescent="0.4">
      <c r="B2238" s="2"/>
      <c r="C2238" s="2"/>
      <c r="E2238" s="2"/>
      <c r="G2238" s="2"/>
      <c r="H2238" s="2"/>
      <c r="J2238" s="2"/>
      <c r="K2238" s="2"/>
      <c r="M2238" s="2"/>
      <c r="N2238" s="2"/>
      <c r="Q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J2238" s="2"/>
      <c r="AK2238" s="2"/>
      <c r="AN2238" s="2"/>
      <c r="AO2238" s="2"/>
      <c r="AP2238" s="2"/>
      <c r="AQ2238" s="2"/>
      <c r="AS2238" s="2"/>
      <c r="AU2238" s="2"/>
      <c r="AW2238" s="2"/>
      <c r="AX2238" s="6"/>
      <c r="AY2238" s="6"/>
      <c r="AZ2238" s="6"/>
      <c r="BA2238" s="7"/>
    </row>
    <row r="2239" spans="2:53" x14ac:dyDescent="0.4">
      <c r="B2239" s="2"/>
      <c r="C2239" s="2"/>
      <c r="E2239" s="2"/>
      <c r="G2239" s="2"/>
      <c r="H2239" s="2"/>
      <c r="J2239" s="2"/>
      <c r="K2239" s="2"/>
      <c r="M2239" s="2"/>
      <c r="N2239" s="2"/>
      <c r="Q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J2239" s="2"/>
      <c r="AK2239" s="2"/>
      <c r="AN2239" s="2"/>
      <c r="AO2239" s="2"/>
      <c r="AP2239" s="2"/>
      <c r="AQ2239" s="2"/>
      <c r="AS2239" s="2"/>
      <c r="AU2239" s="2"/>
      <c r="AW2239" s="2"/>
      <c r="AX2239" s="6"/>
      <c r="AY2239" s="6"/>
      <c r="AZ2239" s="6"/>
      <c r="BA2239" s="7"/>
    </row>
    <row r="2240" spans="2:53" x14ac:dyDescent="0.4">
      <c r="B2240" s="2"/>
      <c r="C2240" s="2"/>
      <c r="E2240" s="2"/>
      <c r="G2240" s="2"/>
      <c r="H2240" s="2"/>
      <c r="J2240" s="2"/>
      <c r="K2240" s="2"/>
      <c r="M2240" s="2"/>
      <c r="N2240" s="2"/>
      <c r="Q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J2240" s="2"/>
      <c r="AK2240" s="2"/>
      <c r="AN2240" s="2"/>
      <c r="AO2240" s="2"/>
      <c r="AP2240" s="2"/>
      <c r="AQ2240" s="2"/>
      <c r="AS2240" s="2"/>
      <c r="AU2240" s="2"/>
      <c r="AW2240" s="2"/>
      <c r="AX2240" s="6"/>
      <c r="AY2240" s="6"/>
      <c r="AZ2240" s="6"/>
      <c r="BA2240" s="7"/>
    </row>
    <row r="2241" spans="2:53" x14ac:dyDescent="0.4">
      <c r="B2241" s="2"/>
      <c r="C2241" s="2"/>
      <c r="E2241" s="2"/>
      <c r="G2241" s="2"/>
      <c r="H2241" s="2"/>
      <c r="J2241" s="2"/>
      <c r="K2241" s="2"/>
      <c r="M2241" s="2"/>
      <c r="N2241" s="2"/>
      <c r="Q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J2241" s="2"/>
      <c r="AK2241" s="2"/>
      <c r="AN2241" s="2"/>
      <c r="AO2241" s="2"/>
      <c r="AP2241" s="2"/>
      <c r="AQ2241" s="2"/>
      <c r="AS2241" s="2"/>
      <c r="AU2241" s="2"/>
      <c r="AW2241" s="2"/>
      <c r="AX2241" s="6"/>
      <c r="AY2241" s="6"/>
      <c r="AZ2241" s="6"/>
      <c r="BA2241" s="7"/>
    </row>
    <row r="2242" spans="2:53" x14ac:dyDescent="0.4">
      <c r="B2242" s="2"/>
      <c r="C2242" s="2"/>
      <c r="E2242" s="2"/>
      <c r="G2242" s="2"/>
      <c r="H2242" s="2"/>
      <c r="J2242" s="2"/>
      <c r="K2242" s="2"/>
      <c r="M2242" s="2"/>
      <c r="N2242" s="2"/>
      <c r="Q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J2242" s="2"/>
      <c r="AK2242" s="2"/>
      <c r="AN2242" s="2"/>
      <c r="AO2242" s="2"/>
      <c r="AP2242" s="2"/>
      <c r="AQ2242" s="2"/>
      <c r="AS2242" s="2"/>
      <c r="AU2242" s="2"/>
      <c r="AW2242" s="2"/>
      <c r="AX2242" s="6"/>
      <c r="AY2242" s="6"/>
      <c r="AZ2242" s="6"/>
      <c r="BA2242" s="7"/>
    </row>
    <row r="2243" spans="2:53" x14ac:dyDescent="0.4">
      <c r="B2243" s="2"/>
      <c r="C2243" s="2"/>
      <c r="E2243" s="2"/>
      <c r="G2243" s="2"/>
      <c r="H2243" s="2"/>
      <c r="J2243" s="2"/>
      <c r="K2243" s="2"/>
      <c r="M2243" s="2"/>
      <c r="N2243" s="2"/>
      <c r="Q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J2243" s="2"/>
      <c r="AK2243" s="2"/>
      <c r="AN2243" s="2"/>
      <c r="AO2243" s="2"/>
      <c r="AP2243" s="2"/>
      <c r="AQ2243" s="2"/>
      <c r="AS2243" s="2"/>
      <c r="AU2243" s="2"/>
      <c r="AW2243" s="2"/>
      <c r="AX2243" s="6"/>
      <c r="AY2243" s="6"/>
      <c r="AZ2243" s="6"/>
      <c r="BA2243" s="7"/>
    </row>
    <row r="2244" spans="2:53" x14ac:dyDescent="0.4">
      <c r="B2244" s="2"/>
      <c r="C2244" s="2"/>
      <c r="E2244" s="2"/>
      <c r="G2244" s="2"/>
      <c r="H2244" s="2"/>
      <c r="J2244" s="2"/>
      <c r="K2244" s="2"/>
      <c r="M2244" s="2"/>
      <c r="N2244" s="2"/>
      <c r="Q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J2244" s="2"/>
      <c r="AK2244" s="2"/>
      <c r="AN2244" s="2"/>
      <c r="AO2244" s="2"/>
      <c r="AP2244" s="2"/>
      <c r="AQ2244" s="2"/>
      <c r="AS2244" s="2"/>
      <c r="AU2244" s="2"/>
      <c r="AW2244" s="2"/>
      <c r="AX2244" s="6"/>
      <c r="AY2244" s="6"/>
      <c r="AZ2244" s="6"/>
      <c r="BA2244" s="7"/>
    </row>
    <row r="2245" spans="2:53" x14ac:dyDescent="0.4">
      <c r="B2245" s="2"/>
      <c r="C2245" s="2"/>
      <c r="E2245" s="2"/>
      <c r="G2245" s="2"/>
      <c r="H2245" s="2"/>
      <c r="J2245" s="2"/>
      <c r="K2245" s="2"/>
      <c r="M2245" s="2"/>
      <c r="N2245" s="2"/>
      <c r="Q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J2245" s="2"/>
      <c r="AK2245" s="2"/>
      <c r="AN2245" s="2"/>
      <c r="AO2245" s="2"/>
      <c r="AP2245" s="2"/>
      <c r="AQ2245" s="2"/>
      <c r="AS2245" s="2"/>
      <c r="AU2245" s="2"/>
      <c r="AW2245" s="2"/>
      <c r="AX2245" s="6"/>
      <c r="AY2245" s="6"/>
      <c r="AZ2245" s="6"/>
      <c r="BA2245" s="7"/>
    </row>
    <row r="2246" spans="2:53" x14ac:dyDescent="0.4">
      <c r="B2246" s="2"/>
      <c r="C2246" s="2"/>
      <c r="E2246" s="2"/>
      <c r="G2246" s="2"/>
      <c r="H2246" s="2"/>
      <c r="J2246" s="2"/>
      <c r="K2246" s="2"/>
      <c r="M2246" s="2"/>
      <c r="N2246" s="2"/>
      <c r="Q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J2246" s="2"/>
      <c r="AK2246" s="2"/>
      <c r="AN2246" s="2"/>
      <c r="AO2246" s="2"/>
      <c r="AP2246" s="2"/>
      <c r="AQ2246" s="2"/>
      <c r="AS2246" s="2"/>
      <c r="AU2246" s="2"/>
      <c r="AW2246" s="2"/>
      <c r="AX2246" s="6"/>
      <c r="AY2246" s="6"/>
      <c r="AZ2246" s="6"/>
      <c r="BA2246" s="7"/>
    </row>
    <row r="2247" spans="2:53" x14ac:dyDescent="0.4">
      <c r="B2247" s="2"/>
      <c r="C2247" s="2"/>
      <c r="E2247" s="2"/>
      <c r="G2247" s="2"/>
      <c r="H2247" s="2"/>
      <c r="J2247" s="2"/>
      <c r="K2247" s="2"/>
      <c r="M2247" s="2"/>
      <c r="N2247" s="2"/>
      <c r="Q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J2247" s="2"/>
      <c r="AK2247" s="2"/>
      <c r="AN2247" s="2"/>
      <c r="AO2247" s="2"/>
      <c r="AP2247" s="2"/>
      <c r="AQ2247" s="2"/>
      <c r="AS2247" s="2"/>
      <c r="AU2247" s="2"/>
      <c r="AW2247" s="2"/>
      <c r="AX2247" s="6"/>
      <c r="AY2247" s="6"/>
      <c r="AZ2247" s="6"/>
      <c r="BA2247" s="7"/>
    </row>
    <row r="2248" spans="2:53" x14ac:dyDescent="0.4">
      <c r="B2248" s="2"/>
      <c r="C2248" s="2"/>
      <c r="E2248" s="2"/>
      <c r="G2248" s="2"/>
      <c r="H2248" s="2"/>
      <c r="J2248" s="2"/>
      <c r="K2248" s="2"/>
      <c r="M2248" s="2"/>
      <c r="N2248" s="2"/>
      <c r="Q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J2248" s="2"/>
      <c r="AK2248" s="2"/>
      <c r="AN2248" s="2"/>
      <c r="AO2248" s="2"/>
      <c r="AP2248" s="2"/>
      <c r="AQ2248" s="2"/>
      <c r="AS2248" s="2"/>
      <c r="AU2248" s="2"/>
      <c r="AW2248" s="2"/>
      <c r="AX2248" s="6"/>
      <c r="AY2248" s="6"/>
      <c r="AZ2248" s="6"/>
      <c r="BA2248" s="7"/>
    </row>
    <row r="2249" spans="2:53" x14ac:dyDescent="0.4">
      <c r="B2249" s="2"/>
      <c r="C2249" s="2"/>
      <c r="E2249" s="2"/>
      <c r="G2249" s="2"/>
      <c r="H2249" s="2"/>
      <c r="J2249" s="2"/>
      <c r="K2249" s="2"/>
      <c r="M2249" s="2"/>
      <c r="N2249" s="2"/>
      <c r="Q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J2249" s="2"/>
      <c r="AK2249" s="2"/>
      <c r="AN2249" s="2"/>
      <c r="AO2249" s="2"/>
      <c r="AP2249" s="2"/>
      <c r="AQ2249" s="2"/>
      <c r="AS2249" s="2"/>
      <c r="AU2249" s="2"/>
      <c r="AW2249" s="2"/>
      <c r="AX2249" s="6"/>
      <c r="AY2249" s="6"/>
      <c r="AZ2249" s="6"/>
      <c r="BA2249" s="7"/>
    </row>
    <row r="2250" spans="2:53" x14ac:dyDescent="0.4">
      <c r="B2250" s="2"/>
      <c r="C2250" s="2"/>
      <c r="E2250" s="2"/>
      <c r="G2250" s="2"/>
      <c r="H2250" s="2"/>
      <c r="J2250" s="2"/>
      <c r="K2250" s="2"/>
      <c r="M2250" s="2"/>
      <c r="N2250" s="2"/>
      <c r="Q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J2250" s="2"/>
      <c r="AK2250" s="2"/>
      <c r="AN2250" s="2"/>
      <c r="AO2250" s="2"/>
      <c r="AP2250" s="2"/>
      <c r="AQ2250" s="2"/>
      <c r="AS2250" s="2"/>
      <c r="AU2250" s="2"/>
      <c r="AW2250" s="2"/>
      <c r="AX2250" s="6"/>
      <c r="AY2250" s="6"/>
      <c r="AZ2250" s="6"/>
      <c r="BA2250" s="7"/>
    </row>
    <row r="2251" spans="2:53" x14ac:dyDescent="0.4">
      <c r="B2251" s="2"/>
      <c r="C2251" s="2"/>
      <c r="E2251" s="2"/>
      <c r="G2251" s="2"/>
      <c r="H2251" s="2"/>
      <c r="J2251" s="2"/>
      <c r="K2251" s="2"/>
      <c r="M2251" s="2"/>
      <c r="N2251" s="2"/>
      <c r="Q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J2251" s="2"/>
      <c r="AK2251" s="2"/>
      <c r="AN2251" s="2"/>
      <c r="AO2251" s="2"/>
      <c r="AP2251" s="2"/>
      <c r="AQ2251" s="2"/>
      <c r="AS2251" s="2"/>
      <c r="AU2251" s="2"/>
      <c r="AW2251" s="2"/>
      <c r="AX2251" s="6"/>
      <c r="AY2251" s="6"/>
      <c r="AZ2251" s="6"/>
      <c r="BA2251" s="7"/>
    </row>
    <row r="2252" spans="2:53" x14ac:dyDescent="0.4">
      <c r="B2252" s="2"/>
      <c r="C2252" s="2"/>
      <c r="E2252" s="2"/>
      <c r="G2252" s="2"/>
      <c r="H2252" s="2"/>
      <c r="J2252" s="2"/>
      <c r="K2252" s="2"/>
      <c r="M2252" s="2"/>
      <c r="N2252" s="2"/>
      <c r="Q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J2252" s="2"/>
      <c r="AK2252" s="2"/>
      <c r="AN2252" s="2"/>
      <c r="AO2252" s="2"/>
      <c r="AP2252" s="2"/>
      <c r="AQ2252" s="2"/>
      <c r="AS2252" s="2"/>
      <c r="AU2252" s="2"/>
      <c r="AW2252" s="2"/>
      <c r="AX2252" s="6"/>
      <c r="AY2252" s="6"/>
      <c r="AZ2252" s="6"/>
      <c r="BA2252" s="7"/>
    </row>
    <row r="2253" spans="2:53" x14ac:dyDescent="0.4">
      <c r="B2253" s="2"/>
      <c r="C2253" s="2"/>
      <c r="E2253" s="2"/>
      <c r="G2253" s="2"/>
      <c r="H2253" s="2"/>
      <c r="J2253" s="2"/>
      <c r="K2253" s="2"/>
      <c r="M2253" s="2"/>
      <c r="N2253" s="2"/>
      <c r="Q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J2253" s="2"/>
      <c r="AK2253" s="2"/>
      <c r="AN2253" s="2"/>
      <c r="AO2253" s="2"/>
      <c r="AP2253" s="2"/>
      <c r="AQ2253" s="2"/>
      <c r="AS2253" s="2"/>
      <c r="AU2253" s="2"/>
      <c r="AW2253" s="2"/>
      <c r="AX2253" s="6"/>
      <c r="AY2253" s="6"/>
      <c r="AZ2253" s="6"/>
      <c r="BA2253" s="7"/>
    </row>
    <row r="2254" spans="2:53" x14ac:dyDescent="0.4">
      <c r="B2254" s="2"/>
      <c r="C2254" s="2"/>
      <c r="E2254" s="2"/>
      <c r="G2254" s="2"/>
      <c r="H2254" s="2"/>
      <c r="J2254" s="2"/>
      <c r="K2254" s="2"/>
      <c r="M2254" s="2"/>
      <c r="N2254" s="2"/>
      <c r="Q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J2254" s="2"/>
      <c r="AK2254" s="2"/>
      <c r="AN2254" s="2"/>
      <c r="AO2254" s="2"/>
      <c r="AP2254" s="2"/>
      <c r="AQ2254" s="2"/>
      <c r="AS2254" s="2"/>
      <c r="AU2254" s="2"/>
      <c r="AW2254" s="2"/>
      <c r="AX2254" s="6"/>
      <c r="AY2254" s="6"/>
      <c r="AZ2254" s="6"/>
      <c r="BA2254" s="7"/>
    </row>
    <row r="2255" spans="2:53" x14ac:dyDescent="0.4">
      <c r="B2255" s="2"/>
      <c r="C2255" s="2"/>
      <c r="E2255" s="2"/>
      <c r="G2255" s="2"/>
      <c r="H2255" s="2"/>
      <c r="J2255" s="2"/>
      <c r="K2255" s="2"/>
      <c r="M2255" s="2"/>
      <c r="N2255" s="2"/>
      <c r="Q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J2255" s="2"/>
      <c r="AK2255" s="2"/>
      <c r="AN2255" s="2"/>
      <c r="AO2255" s="2"/>
      <c r="AP2255" s="2"/>
      <c r="AQ2255" s="2"/>
      <c r="AS2255" s="2"/>
      <c r="AU2255" s="2"/>
      <c r="AW2255" s="2"/>
      <c r="AX2255" s="6"/>
      <c r="AY2255" s="6"/>
      <c r="AZ2255" s="6"/>
      <c r="BA2255" s="7"/>
    </row>
    <row r="2256" spans="2:53" x14ac:dyDescent="0.4">
      <c r="B2256" s="2"/>
      <c r="C2256" s="2"/>
      <c r="E2256" s="2"/>
      <c r="G2256" s="2"/>
      <c r="H2256" s="2"/>
      <c r="J2256" s="2"/>
      <c r="K2256" s="2"/>
      <c r="M2256" s="2"/>
      <c r="N2256" s="2"/>
      <c r="Q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J2256" s="2"/>
      <c r="AK2256" s="2"/>
      <c r="AN2256" s="2"/>
      <c r="AO2256" s="2"/>
      <c r="AP2256" s="2"/>
      <c r="AQ2256" s="2"/>
      <c r="AS2256" s="2"/>
      <c r="AU2256" s="2"/>
      <c r="AW2256" s="2"/>
      <c r="AX2256" s="6"/>
      <c r="AY2256" s="6"/>
      <c r="AZ2256" s="6"/>
      <c r="BA2256" s="7"/>
    </row>
    <row r="2257" spans="2:53" x14ac:dyDescent="0.4">
      <c r="B2257" s="2"/>
      <c r="C2257" s="2"/>
      <c r="E2257" s="2"/>
      <c r="G2257" s="2"/>
      <c r="H2257" s="2"/>
      <c r="J2257" s="2"/>
      <c r="K2257" s="2"/>
      <c r="M2257" s="2"/>
      <c r="N2257" s="2"/>
      <c r="Q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J2257" s="2"/>
      <c r="AK2257" s="2"/>
      <c r="AN2257" s="2"/>
      <c r="AO2257" s="2"/>
      <c r="AP2257" s="2"/>
      <c r="AQ2257" s="2"/>
      <c r="AS2257" s="2"/>
      <c r="AU2257" s="2"/>
      <c r="AW2257" s="2"/>
      <c r="AX2257" s="6"/>
      <c r="AY2257" s="6"/>
      <c r="AZ2257" s="6"/>
      <c r="BA2257" s="7"/>
    </row>
    <row r="2258" spans="2:53" x14ac:dyDescent="0.4">
      <c r="B2258" s="2"/>
      <c r="C2258" s="2"/>
      <c r="E2258" s="2"/>
      <c r="G2258" s="2"/>
      <c r="H2258" s="2"/>
      <c r="J2258" s="2"/>
      <c r="K2258" s="2"/>
      <c r="M2258" s="2"/>
      <c r="N2258" s="2"/>
      <c r="Q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J2258" s="2"/>
      <c r="AK2258" s="2"/>
      <c r="AN2258" s="2"/>
      <c r="AO2258" s="2"/>
      <c r="AP2258" s="2"/>
      <c r="AQ2258" s="2"/>
      <c r="AS2258" s="2"/>
      <c r="AU2258" s="2"/>
      <c r="AW2258" s="2"/>
      <c r="AX2258" s="6"/>
      <c r="AY2258" s="6"/>
      <c r="AZ2258" s="6"/>
      <c r="BA2258" s="7"/>
    </row>
    <row r="2259" spans="2:53" x14ac:dyDescent="0.4">
      <c r="B2259" s="2"/>
      <c r="C2259" s="2"/>
      <c r="E2259" s="2"/>
      <c r="G2259" s="2"/>
      <c r="H2259" s="2"/>
      <c r="J2259" s="2"/>
      <c r="K2259" s="2"/>
      <c r="M2259" s="2"/>
      <c r="N2259" s="2"/>
      <c r="Q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J2259" s="2"/>
      <c r="AK2259" s="2"/>
      <c r="AN2259" s="2"/>
      <c r="AO2259" s="2"/>
      <c r="AP2259" s="2"/>
      <c r="AQ2259" s="2"/>
      <c r="AS2259" s="2"/>
      <c r="AU2259" s="2"/>
      <c r="AW2259" s="2"/>
      <c r="AX2259" s="6"/>
      <c r="AY2259" s="6"/>
      <c r="AZ2259" s="6"/>
      <c r="BA2259" s="7"/>
    </row>
    <row r="2260" spans="2:53" x14ac:dyDescent="0.4">
      <c r="B2260" s="2"/>
      <c r="C2260" s="2"/>
      <c r="E2260" s="2"/>
      <c r="G2260" s="2"/>
      <c r="H2260" s="2"/>
      <c r="J2260" s="2"/>
      <c r="K2260" s="2"/>
      <c r="M2260" s="2"/>
      <c r="N2260" s="2"/>
      <c r="Q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J2260" s="2"/>
      <c r="AK2260" s="2"/>
      <c r="AN2260" s="2"/>
      <c r="AO2260" s="2"/>
      <c r="AP2260" s="2"/>
      <c r="AQ2260" s="2"/>
      <c r="AS2260" s="2"/>
      <c r="AU2260" s="2"/>
      <c r="AW2260" s="2"/>
      <c r="AX2260" s="6"/>
      <c r="AY2260" s="6"/>
      <c r="AZ2260" s="6"/>
      <c r="BA2260" s="7"/>
    </row>
    <row r="2261" spans="2:53" x14ac:dyDescent="0.4">
      <c r="B2261" s="2"/>
      <c r="C2261" s="2"/>
      <c r="E2261" s="2"/>
      <c r="G2261" s="2"/>
      <c r="H2261" s="2"/>
      <c r="J2261" s="2"/>
      <c r="K2261" s="2"/>
      <c r="M2261" s="2"/>
      <c r="N2261" s="2"/>
      <c r="Q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J2261" s="2"/>
      <c r="AK2261" s="2"/>
      <c r="AN2261" s="2"/>
      <c r="AO2261" s="2"/>
      <c r="AP2261" s="2"/>
      <c r="AQ2261" s="2"/>
      <c r="AS2261" s="2"/>
      <c r="AU2261" s="2"/>
      <c r="AW2261" s="2"/>
      <c r="AX2261" s="6"/>
      <c r="AY2261" s="6"/>
      <c r="AZ2261" s="6"/>
      <c r="BA2261" s="7"/>
    </row>
    <row r="2262" spans="2:53" x14ac:dyDescent="0.4">
      <c r="B2262" s="2"/>
      <c r="C2262" s="2"/>
      <c r="E2262" s="2"/>
      <c r="G2262" s="2"/>
      <c r="H2262" s="2"/>
      <c r="J2262" s="2"/>
      <c r="K2262" s="2"/>
      <c r="M2262" s="2"/>
      <c r="N2262" s="2"/>
      <c r="Q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J2262" s="2"/>
      <c r="AK2262" s="2"/>
      <c r="AN2262" s="2"/>
      <c r="AO2262" s="2"/>
      <c r="AP2262" s="2"/>
      <c r="AQ2262" s="2"/>
      <c r="AS2262" s="2"/>
      <c r="AU2262" s="2"/>
      <c r="AW2262" s="2"/>
      <c r="AX2262" s="6"/>
      <c r="AY2262" s="6"/>
      <c r="AZ2262" s="6"/>
      <c r="BA2262" s="7"/>
    </row>
    <row r="2263" spans="2:53" x14ac:dyDescent="0.4">
      <c r="B2263" s="2"/>
      <c r="C2263" s="2"/>
      <c r="E2263" s="2"/>
      <c r="G2263" s="2"/>
      <c r="H2263" s="2"/>
      <c r="J2263" s="2"/>
      <c r="K2263" s="2"/>
      <c r="M2263" s="2"/>
      <c r="N2263" s="2"/>
      <c r="Q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J2263" s="2"/>
      <c r="AK2263" s="2"/>
      <c r="AN2263" s="2"/>
      <c r="AO2263" s="2"/>
      <c r="AP2263" s="2"/>
      <c r="AQ2263" s="2"/>
      <c r="AS2263" s="2"/>
      <c r="AU2263" s="2"/>
      <c r="AW2263" s="2"/>
      <c r="AX2263" s="6"/>
      <c r="AY2263" s="6"/>
      <c r="AZ2263" s="6"/>
      <c r="BA2263" s="7"/>
    </row>
    <row r="2264" spans="2:53" x14ac:dyDescent="0.4">
      <c r="B2264" s="2"/>
      <c r="C2264" s="2"/>
      <c r="E2264" s="2"/>
      <c r="G2264" s="2"/>
      <c r="H2264" s="2"/>
      <c r="J2264" s="2"/>
      <c r="K2264" s="2"/>
      <c r="M2264" s="2"/>
      <c r="N2264" s="2"/>
      <c r="Q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J2264" s="2"/>
      <c r="AK2264" s="2"/>
      <c r="AN2264" s="2"/>
      <c r="AO2264" s="2"/>
      <c r="AP2264" s="2"/>
      <c r="AQ2264" s="2"/>
      <c r="AS2264" s="2"/>
      <c r="AU2264" s="2"/>
      <c r="AW2264" s="2"/>
      <c r="AX2264" s="6"/>
      <c r="AY2264" s="6"/>
      <c r="AZ2264" s="6"/>
      <c r="BA2264" s="7"/>
    </row>
    <row r="2265" spans="2:53" x14ac:dyDescent="0.4">
      <c r="B2265" s="2"/>
      <c r="C2265" s="2"/>
      <c r="E2265" s="2"/>
      <c r="G2265" s="2"/>
      <c r="H2265" s="2"/>
      <c r="J2265" s="2"/>
      <c r="K2265" s="2"/>
      <c r="M2265" s="2"/>
      <c r="N2265" s="2"/>
      <c r="Q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J2265" s="2"/>
      <c r="AK2265" s="2"/>
      <c r="AN2265" s="2"/>
      <c r="AO2265" s="2"/>
      <c r="AP2265" s="2"/>
      <c r="AQ2265" s="2"/>
      <c r="AS2265" s="2"/>
      <c r="AU2265" s="2"/>
      <c r="AW2265" s="2"/>
      <c r="AX2265" s="6"/>
      <c r="AY2265" s="6"/>
      <c r="AZ2265" s="6"/>
      <c r="BA2265" s="7"/>
    </row>
    <row r="2266" spans="2:53" x14ac:dyDescent="0.4">
      <c r="B2266" s="2"/>
      <c r="C2266" s="2"/>
      <c r="E2266" s="2"/>
      <c r="G2266" s="2"/>
      <c r="H2266" s="2"/>
      <c r="J2266" s="2"/>
      <c r="K2266" s="2"/>
      <c r="M2266" s="2"/>
      <c r="N2266" s="2"/>
      <c r="Q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J2266" s="2"/>
      <c r="AK2266" s="2"/>
      <c r="AN2266" s="2"/>
      <c r="AO2266" s="2"/>
      <c r="AP2266" s="2"/>
      <c r="AQ2266" s="2"/>
      <c r="AS2266" s="2"/>
      <c r="AU2266" s="2"/>
      <c r="AW2266" s="2"/>
      <c r="AX2266" s="6"/>
      <c r="AY2266" s="6"/>
      <c r="AZ2266" s="6"/>
      <c r="BA2266" s="7"/>
    </row>
    <row r="2267" spans="2:53" x14ac:dyDescent="0.4">
      <c r="B2267" s="2"/>
      <c r="C2267" s="2"/>
      <c r="E2267" s="2"/>
      <c r="G2267" s="2"/>
      <c r="H2267" s="2"/>
      <c r="J2267" s="2"/>
      <c r="K2267" s="2"/>
      <c r="M2267" s="2"/>
      <c r="N2267" s="2"/>
      <c r="Q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J2267" s="2"/>
      <c r="AK2267" s="2"/>
      <c r="AN2267" s="2"/>
      <c r="AO2267" s="2"/>
      <c r="AP2267" s="2"/>
      <c r="AQ2267" s="2"/>
      <c r="AS2267" s="2"/>
      <c r="AU2267" s="2"/>
      <c r="AW2267" s="2"/>
      <c r="AX2267" s="6"/>
      <c r="AY2267" s="6"/>
      <c r="AZ2267" s="6"/>
      <c r="BA2267" s="7"/>
    </row>
    <row r="2268" spans="2:53" x14ac:dyDescent="0.4">
      <c r="B2268" s="2"/>
      <c r="C2268" s="2"/>
      <c r="E2268" s="2"/>
      <c r="G2268" s="2"/>
      <c r="H2268" s="2"/>
      <c r="J2268" s="2"/>
      <c r="K2268" s="2"/>
      <c r="M2268" s="2"/>
      <c r="N2268" s="2"/>
      <c r="Q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J2268" s="2"/>
      <c r="AK2268" s="2"/>
      <c r="AN2268" s="2"/>
      <c r="AO2268" s="2"/>
      <c r="AP2268" s="2"/>
      <c r="AQ2268" s="2"/>
      <c r="AS2268" s="2"/>
      <c r="AU2268" s="2"/>
      <c r="AW2268" s="2"/>
      <c r="AX2268" s="6"/>
      <c r="AY2268" s="6"/>
      <c r="AZ2268" s="6"/>
      <c r="BA2268" s="7"/>
    </row>
    <row r="2269" spans="2:53" x14ac:dyDescent="0.4">
      <c r="B2269" s="2"/>
      <c r="C2269" s="2"/>
      <c r="E2269" s="2"/>
      <c r="G2269" s="2"/>
      <c r="H2269" s="2"/>
      <c r="J2269" s="2"/>
      <c r="K2269" s="2"/>
      <c r="M2269" s="2"/>
      <c r="N2269" s="2"/>
      <c r="Q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J2269" s="2"/>
      <c r="AK2269" s="2"/>
      <c r="AN2269" s="2"/>
      <c r="AO2269" s="2"/>
      <c r="AP2269" s="2"/>
      <c r="AQ2269" s="2"/>
      <c r="AS2269" s="2"/>
      <c r="AU2269" s="2"/>
      <c r="AW2269" s="2"/>
      <c r="AX2269" s="6"/>
      <c r="AY2269" s="6"/>
      <c r="AZ2269" s="6"/>
      <c r="BA2269" s="7"/>
    </row>
    <row r="2270" spans="2:53" x14ac:dyDescent="0.4">
      <c r="B2270" s="2"/>
      <c r="C2270" s="2"/>
      <c r="E2270" s="2"/>
      <c r="G2270" s="2"/>
      <c r="H2270" s="2"/>
      <c r="J2270" s="2"/>
      <c r="K2270" s="2"/>
      <c r="M2270" s="2"/>
      <c r="N2270" s="2"/>
      <c r="Q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J2270" s="2"/>
      <c r="AK2270" s="2"/>
      <c r="AN2270" s="2"/>
      <c r="AO2270" s="2"/>
      <c r="AP2270" s="2"/>
      <c r="AQ2270" s="2"/>
      <c r="AS2270" s="2"/>
      <c r="AU2270" s="2"/>
      <c r="AW2270" s="2"/>
      <c r="AX2270" s="6"/>
      <c r="AY2270" s="6"/>
      <c r="AZ2270" s="6"/>
      <c r="BA2270" s="7"/>
    </row>
    <row r="2271" spans="2:53" x14ac:dyDescent="0.4">
      <c r="B2271" s="2"/>
      <c r="C2271" s="2"/>
      <c r="E2271" s="2"/>
      <c r="G2271" s="2"/>
      <c r="H2271" s="2"/>
      <c r="J2271" s="2"/>
      <c r="K2271" s="2"/>
      <c r="M2271" s="2"/>
      <c r="N2271" s="2"/>
      <c r="Q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J2271" s="2"/>
      <c r="AK2271" s="2"/>
      <c r="AN2271" s="2"/>
      <c r="AO2271" s="2"/>
      <c r="AP2271" s="2"/>
      <c r="AQ2271" s="2"/>
      <c r="AS2271" s="2"/>
      <c r="AU2271" s="2"/>
      <c r="AW2271" s="2"/>
      <c r="AX2271" s="6"/>
      <c r="AY2271" s="6"/>
      <c r="AZ2271" s="6"/>
      <c r="BA2271" s="7"/>
    </row>
    <row r="2272" spans="2:53" x14ac:dyDescent="0.4">
      <c r="B2272" s="2"/>
      <c r="C2272" s="2"/>
      <c r="E2272" s="2"/>
      <c r="G2272" s="2"/>
      <c r="H2272" s="2"/>
      <c r="J2272" s="2"/>
      <c r="K2272" s="2"/>
      <c r="M2272" s="2"/>
      <c r="N2272" s="2"/>
      <c r="Q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J2272" s="2"/>
      <c r="AK2272" s="2"/>
      <c r="AN2272" s="2"/>
      <c r="AO2272" s="2"/>
      <c r="AP2272" s="2"/>
      <c r="AQ2272" s="2"/>
      <c r="AS2272" s="2"/>
      <c r="AU2272" s="2"/>
      <c r="AW2272" s="2"/>
      <c r="AX2272" s="6"/>
      <c r="AY2272" s="6"/>
      <c r="AZ2272" s="6"/>
      <c r="BA2272" s="7"/>
    </row>
    <row r="2273" spans="2:53" x14ac:dyDescent="0.4">
      <c r="B2273" s="2"/>
      <c r="C2273" s="2"/>
      <c r="E2273" s="2"/>
      <c r="G2273" s="2"/>
      <c r="H2273" s="2"/>
      <c r="J2273" s="2"/>
      <c r="K2273" s="2"/>
      <c r="M2273" s="2"/>
      <c r="N2273" s="2"/>
      <c r="Q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J2273" s="2"/>
      <c r="AK2273" s="2"/>
      <c r="AN2273" s="2"/>
      <c r="AO2273" s="2"/>
      <c r="AP2273" s="2"/>
      <c r="AQ2273" s="2"/>
      <c r="AS2273" s="2"/>
      <c r="AU2273" s="2"/>
      <c r="AW2273" s="2"/>
      <c r="AX2273" s="6"/>
      <c r="AY2273" s="6"/>
      <c r="AZ2273" s="6"/>
      <c r="BA2273" s="7"/>
    </row>
    <row r="2274" spans="2:53" x14ac:dyDescent="0.4">
      <c r="B2274" s="2"/>
      <c r="C2274" s="2"/>
      <c r="E2274" s="2"/>
      <c r="G2274" s="2"/>
      <c r="H2274" s="2"/>
      <c r="J2274" s="2"/>
      <c r="K2274" s="2"/>
      <c r="M2274" s="2"/>
      <c r="N2274" s="2"/>
      <c r="Q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J2274" s="2"/>
      <c r="AK2274" s="2"/>
      <c r="AN2274" s="2"/>
      <c r="AO2274" s="2"/>
      <c r="AP2274" s="2"/>
      <c r="AQ2274" s="2"/>
      <c r="AS2274" s="2"/>
      <c r="AU2274" s="2"/>
      <c r="AW2274" s="2"/>
      <c r="AX2274" s="6"/>
      <c r="AY2274" s="6"/>
      <c r="AZ2274" s="6"/>
      <c r="BA2274" s="7"/>
    </row>
    <row r="2275" spans="2:53" x14ac:dyDescent="0.4">
      <c r="B2275" s="2"/>
      <c r="C2275" s="2"/>
      <c r="E2275" s="2"/>
      <c r="G2275" s="2"/>
      <c r="H2275" s="2"/>
      <c r="J2275" s="2"/>
      <c r="K2275" s="2"/>
      <c r="M2275" s="2"/>
      <c r="N2275" s="2"/>
      <c r="Q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J2275" s="2"/>
      <c r="AK2275" s="2"/>
      <c r="AN2275" s="2"/>
      <c r="AO2275" s="2"/>
      <c r="AP2275" s="2"/>
      <c r="AQ2275" s="2"/>
      <c r="AS2275" s="2"/>
      <c r="AU2275" s="2"/>
      <c r="AW2275" s="2"/>
      <c r="AX2275" s="6"/>
      <c r="AY2275" s="6"/>
      <c r="AZ2275" s="6"/>
      <c r="BA2275" s="7"/>
    </row>
    <row r="2276" spans="2:53" x14ac:dyDescent="0.4">
      <c r="B2276" s="2"/>
      <c r="C2276" s="2"/>
      <c r="E2276" s="2"/>
      <c r="G2276" s="2"/>
      <c r="H2276" s="2"/>
      <c r="J2276" s="2"/>
      <c r="K2276" s="2"/>
      <c r="M2276" s="2"/>
      <c r="N2276" s="2"/>
      <c r="Q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J2276" s="2"/>
      <c r="AK2276" s="2"/>
      <c r="AN2276" s="2"/>
      <c r="AO2276" s="2"/>
      <c r="AP2276" s="2"/>
      <c r="AQ2276" s="2"/>
      <c r="AS2276" s="2"/>
      <c r="AU2276" s="2"/>
      <c r="AW2276" s="2"/>
      <c r="AX2276" s="6"/>
      <c r="AY2276" s="6"/>
      <c r="AZ2276" s="6"/>
      <c r="BA2276" s="7"/>
    </row>
    <row r="2277" spans="2:53" x14ac:dyDescent="0.4">
      <c r="B2277" s="2"/>
      <c r="C2277" s="2"/>
      <c r="E2277" s="2"/>
      <c r="G2277" s="2"/>
      <c r="H2277" s="2"/>
      <c r="J2277" s="2"/>
      <c r="K2277" s="2"/>
      <c r="M2277" s="2"/>
      <c r="N2277" s="2"/>
      <c r="Q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J2277" s="2"/>
      <c r="AK2277" s="2"/>
      <c r="AN2277" s="2"/>
      <c r="AO2277" s="2"/>
      <c r="AP2277" s="2"/>
      <c r="AQ2277" s="2"/>
      <c r="AS2277" s="2"/>
      <c r="AU2277" s="2"/>
      <c r="AW2277" s="2"/>
      <c r="AX2277" s="6"/>
      <c r="AY2277" s="6"/>
      <c r="AZ2277" s="6"/>
      <c r="BA2277" s="7"/>
    </row>
    <row r="2278" spans="2:53" x14ac:dyDescent="0.4">
      <c r="B2278" s="2"/>
      <c r="C2278" s="2"/>
      <c r="E2278" s="2"/>
      <c r="G2278" s="2"/>
      <c r="H2278" s="2"/>
      <c r="J2278" s="2"/>
      <c r="K2278" s="2"/>
      <c r="M2278" s="2"/>
      <c r="N2278" s="2"/>
      <c r="Q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J2278" s="2"/>
      <c r="AK2278" s="2"/>
      <c r="AN2278" s="2"/>
      <c r="AO2278" s="2"/>
      <c r="AP2278" s="2"/>
      <c r="AQ2278" s="2"/>
      <c r="AS2278" s="2"/>
      <c r="AU2278" s="2"/>
      <c r="AW2278" s="2"/>
      <c r="AX2278" s="6"/>
      <c r="AY2278" s="6"/>
      <c r="AZ2278" s="6"/>
      <c r="BA2278" s="7"/>
    </row>
    <row r="2279" spans="2:53" x14ac:dyDescent="0.4">
      <c r="B2279" s="2"/>
      <c r="C2279" s="2"/>
      <c r="E2279" s="2"/>
      <c r="G2279" s="2"/>
      <c r="H2279" s="2"/>
      <c r="J2279" s="2"/>
      <c r="K2279" s="2"/>
      <c r="M2279" s="2"/>
      <c r="N2279" s="2"/>
      <c r="Q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J2279" s="2"/>
      <c r="AK2279" s="2"/>
      <c r="AN2279" s="2"/>
      <c r="AO2279" s="2"/>
      <c r="AP2279" s="2"/>
      <c r="AQ2279" s="2"/>
      <c r="AS2279" s="2"/>
      <c r="AU2279" s="2"/>
      <c r="AW2279" s="2"/>
      <c r="AX2279" s="6"/>
      <c r="AY2279" s="6"/>
      <c r="AZ2279" s="6"/>
      <c r="BA2279" s="7"/>
    </row>
    <row r="2280" spans="2:53" x14ac:dyDescent="0.4">
      <c r="B2280" s="2"/>
      <c r="C2280" s="2"/>
      <c r="E2280" s="2"/>
      <c r="G2280" s="2"/>
      <c r="H2280" s="2"/>
      <c r="J2280" s="2"/>
      <c r="K2280" s="2"/>
      <c r="M2280" s="2"/>
      <c r="N2280" s="2"/>
      <c r="Q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J2280" s="2"/>
      <c r="AK2280" s="2"/>
      <c r="AN2280" s="2"/>
      <c r="AO2280" s="2"/>
      <c r="AP2280" s="2"/>
      <c r="AQ2280" s="2"/>
      <c r="AS2280" s="2"/>
      <c r="AU2280" s="2"/>
      <c r="AW2280" s="2"/>
      <c r="AX2280" s="6"/>
      <c r="AY2280" s="6"/>
      <c r="AZ2280" s="6"/>
      <c r="BA2280" s="7"/>
    </row>
    <row r="2281" spans="2:53" x14ac:dyDescent="0.4">
      <c r="B2281" s="2"/>
      <c r="C2281" s="2"/>
      <c r="E2281" s="2"/>
      <c r="G2281" s="2"/>
      <c r="H2281" s="2"/>
      <c r="J2281" s="2"/>
      <c r="K2281" s="2"/>
      <c r="M2281" s="2"/>
      <c r="N2281" s="2"/>
      <c r="Q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J2281" s="2"/>
      <c r="AK2281" s="2"/>
      <c r="AN2281" s="2"/>
      <c r="AO2281" s="2"/>
      <c r="AP2281" s="2"/>
      <c r="AQ2281" s="2"/>
      <c r="AS2281" s="2"/>
      <c r="AU2281" s="2"/>
      <c r="AW2281" s="2"/>
      <c r="AX2281" s="6"/>
      <c r="AY2281" s="6"/>
      <c r="AZ2281" s="6"/>
      <c r="BA2281" s="7"/>
    </row>
    <row r="2282" spans="2:53" x14ac:dyDescent="0.4">
      <c r="B2282" s="2"/>
      <c r="C2282" s="2"/>
      <c r="E2282" s="2"/>
      <c r="G2282" s="2"/>
      <c r="H2282" s="2"/>
      <c r="J2282" s="2"/>
      <c r="K2282" s="2"/>
      <c r="M2282" s="2"/>
      <c r="N2282" s="2"/>
      <c r="Q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J2282" s="2"/>
      <c r="AK2282" s="2"/>
      <c r="AN2282" s="2"/>
      <c r="AO2282" s="2"/>
      <c r="AP2282" s="2"/>
      <c r="AQ2282" s="2"/>
      <c r="AS2282" s="2"/>
      <c r="AU2282" s="2"/>
      <c r="AW2282" s="2"/>
      <c r="AX2282" s="6"/>
      <c r="AY2282" s="6"/>
      <c r="AZ2282" s="6"/>
      <c r="BA2282" s="7"/>
    </row>
    <row r="2283" spans="2:53" x14ac:dyDescent="0.4">
      <c r="B2283" s="2"/>
      <c r="C2283" s="2"/>
      <c r="E2283" s="2"/>
      <c r="G2283" s="2"/>
      <c r="H2283" s="2"/>
      <c r="J2283" s="2"/>
      <c r="K2283" s="2"/>
      <c r="M2283" s="2"/>
      <c r="N2283" s="2"/>
      <c r="Q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J2283" s="2"/>
      <c r="AK2283" s="2"/>
      <c r="AN2283" s="2"/>
      <c r="AO2283" s="2"/>
      <c r="AP2283" s="2"/>
      <c r="AQ2283" s="2"/>
      <c r="AS2283" s="2"/>
      <c r="AU2283" s="2"/>
      <c r="AW2283" s="2"/>
      <c r="AX2283" s="6"/>
      <c r="AY2283" s="6"/>
      <c r="AZ2283" s="6"/>
      <c r="BA2283" s="7"/>
    </row>
    <row r="2284" spans="2:53" x14ac:dyDescent="0.4">
      <c r="B2284" s="2"/>
      <c r="C2284" s="2"/>
      <c r="E2284" s="2"/>
      <c r="G2284" s="2"/>
      <c r="H2284" s="2"/>
      <c r="J2284" s="2"/>
      <c r="K2284" s="2"/>
      <c r="M2284" s="2"/>
      <c r="N2284" s="2"/>
      <c r="Q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J2284" s="2"/>
      <c r="AK2284" s="2"/>
      <c r="AN2284" s="2"/>
      <c r="AO2284" s="2"/>
      <c r="AP2284" s="2"/>
      <c r="AQ2284" s="2"/>
      <c r="AS2284" s="2"/>
      <c r="AU2284" s="2"/>
      <c r="AW2284" s="2"/>
      <c r="AX2284" s="6"/>
      <c r="AY2284" s="6"/>
      <c r="AZ2284" s="6"/>
      <c r="BA2284" s="7"/>
    </row>
    <row r="2285" spans="2:53" x14ac:dyDescent="0.4">
      <c r="B2285" s="2"/>
      <c r="C2285" s="2"/>
      <c r="E2285" s="2"/>
      <c r="G2285" s="2"/>
      <c r="H2285" s="2"/>
      <c r="J2285" s="2"/>
      <c r="K2285" s="2"/>
      <c r="M2285" s="2"/>
      <c r="N2285" s="2"/>
      <c r="Q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J2285" s="2"/>
      <c r="AK2285" s="2"/>
      <c r="AN2285" s="2"/>
      <c r="AO2285" s="2"/>
      <c r="AP2285" s="2"/>
      <c r="AQ2285" s="2"/>
      <c r="AS2285" s="2"/>
      <c r="AU2285" s="2"/>
      <c r="AW2285" s="2"/>
      <c r="AX2285" s="6"/>
      <c r="AY2285" s="6"/>
      <c r="AZ2285" s="6"/>
      <c r="BA2285" s="7"/>
    </row>
    <row r="2286" spans="2:53" x14ac:dyDescent="0.4">
      <c r="B2286" s="2"/>
      <c r="C2286" s="2"/>
      <c r="E2286" s="2"/>
      <c r="G2286" s="2"/>
      <c r="H2286" s="2"/>
      <c r="J2286" s="2"/>
      <c r="K2286" s="2"/>
      <c r="M2286" s="2"/>
      <c r="N2286" s="2"/>
      <c r="Q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J2286" s="2"/>
      <c r="AK2286" s="2"/>
      <c r="AN2286" s="2"/>
      <c r="AO2286" s="2"/>
      <c r="AP2286" s="2"/>
      <c r="AQ2286" s="2"/>
      <c r="AS2286" s="2"/>
      <c r="AU2286" s="2"/>
      <c r="AW2286" s="2"/>
      <c r="AX2286" s="6"/>
      <c r="AY2286" s="6"/>
      <c r="AZ2286" s="6"/>
      <c r="BA2286" s="7"/>
    </row>
    <row r="2287" spans="2:53" x14ac:dyDescent="0.4">
      <c r="B2287" s="2"/>
      <c r="C2287" s="2"/>
      <c r="E2287" s="2"/>
      <c r="G2287" s="2"/>
      <c r="H2287" s="2"/>
      <c r="J2287" s="2"/>
      <c r="K2287" s="2"/>
      <c r="M2287" s="2"/>
      <c r="N2287" s="2"/>
      <c r="Q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J2287" s="2"/>
      <c r="AK2287" s="2"/>
      <c r="AN2287" s="2"/>
      <c r="AO2287" s="2"/>
      <c r="AP2287" s="2"/>
      <c r="AQ2287" s="2"/>
      <c r="AS2287" s="2"/>
      <c r="AU2287" s="2"/>
      <c r="AW2287" s="2"/>
      <c r="AX2287" s="6"/>
      <c r="AY2287" s="6"/>
      <c r="AZ2287" s="6"/>
      <c r="BA2287" s="7"/>
    </row>
    <row r="2288" spans="2:53" x14ac:dyDescent="0.4">
      <c r="B2288" s="2"/>
      <c r="C2288" s="2"/>
      <c r="E2288" s="2"/>
      <c r="G2288" s="2"/>
      <c r="H2288" s="2"/>
      <c r="J2288" s="2"/>
      <c r="K2288" s="2"/>
      <c r="M2288" s="2"/>
      <c r="N2288" s="2"/>
      <c r="Q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J2288" s="2"/>
      <c r="AK2288" s="2"/>
      <c r="AN2288" s="2"/>
      <c r="AO2288" s="2"/>
      <c r="AP2288" s="2"/>
      <c r="AQ2288" s="2"/>
      <c r="AS2288" s="2"/>
      <c r="AU2288" s="2"/>
      <c r="AW2288" s="2"/>
      <c r="AX2288" s="6"/>
      <c r="AY2288" s="6"/>
      <c r="AZ2288" s="6"/>
      <c r="BA2288" s="7"/>
    </row>
    <row r="2289" spans="2:53" x14ac:dyDescent="0.4">
      <c r="B2289" s="2"/>
      <c r="C2289" s="2"/>
      <c r="E2289" s="2"/>
      <c r="G2289" s="2"/>
      <c r="H2289" s="2"/>
      <c r="J2289" s="2"/>
      <c r="K2289" s="2"/>
      <c r="M2289" s="2"/>
      <c r="N2289" s="2"/>
      <c r="Q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J2289" s="2"/>
      <c r="AK2289" s="2"/>
      <c r="AN2289" s="2"/>
      <c r="AO2289" s="2"/>
      <c r="AP2289" s="2"/>
      <c r="AQ2289" s="2"/>
      <c r="AS2289" s="2"/>
      <c r="AU2289" s="2"/>
      <c r="AW2289" s="2"/>
      <c r="AX2289" s="6"/>
      <c r="AY2289" s="6"/>
      <c r="AZ2289" s="6"/>
      <c r="BA2289" s="7"/>
    </row>
    <row r="2290" spans="2:53" x14ac:dyDescent="0.4">
      <c r="B2290" s="2"/>
      <c r="C2290" s="2"/>
      <c r="E2290" s="2"/>
      <c r="G2290" s="2"/>
      <c r="H2290" s="2"/>
      <c r="J2290" s="2"/>
      <c r="K2290" s="2"/>
      <c r="M2290" s="2"/>
      <c r="N2290" s="2"/>
      <c r="Q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J2290" s="2"/>
      <c r="AK2290" s="2"/>
      <c r="AN2290" s="2"/>
      <c r="AO2290" s="2"/>
      <c r="AP2290" s="2"/>
      <c r="AQ2290" s="2"/>
      <c r="AS2290" s="2"/>
      <c r="AU2290" s="2"/>
      <c r="AW2290" s="2"/>
      <c r="AX2290" s="6"/>
      <c r="AY2290" s="6"/>
      <c r="AZ2290" s="6"/>
      <c r="BA2290" s="7"/>
    </row>
    <row r="2291" spans="2:53" x14ac:dyDescent="0.4">
      <c r="B2291" s="2"/>
      <c r="C2291" s="2"/>
      <c r="E2291" s="2"/>
      <c r="G2291" s="2"/>
      <c r="H2291" s="2"/>
      <c r="J2291" s="2"/>
      <c r="K2291" s="2"/>
      <c r="M2291" s="2"/>
      <c r="N2291" s="2"/>
      <c r="Q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J2291" s="2"/>
      <c r="AK2291" s="2"/>
      <c r="AN2291" s="2"/>
      <c r="AO2291" s="2"/>
      <c r="AP2291" s="2"/>
      <c r="AQ2291" s="2"/>
      <c r="AS2291" s="2"/>
      <c r="AU2291" s="2"/>
      <c r="AW2291" s="2"/>
      <c r="AX2291" s="6"/>
      <c r="AY2291" s="6"/>
      <c r="AZ2291" s="6"/>
      <c r="BA2291" s="7"/>
    </row>
    <row r="2292" spans="2:53" x14ac:dyDescent="0.4">
      <c r="B2292" s="2"/>
      <c r="C2292" s="2"/>
      <c r="E2292" s="2"/>
      <c r="G2292" s="2"/>
      <c r="H2292" s="2"/>
      <c r="J2292" s="2"/>
      <c r="K2292" s="2"/>
      <c r="M2292" s="2"/>
      <c r="N2292" s="2"/>
      <c r="Q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J2292" s="2"/>
      <c r="AK2292" s="2"/>
      <c r="AN2292" s="2"/>
      <c r="AO2292" s="2"/>
      <c r="AP2292" s="2"/>
      <c r="AQ2292" s="2"/>
      <c r="AS2292" s="2"/>
      <c r="AU2292" s="2"/>
      <c r="AW2292" s="2"/>
      <c r="AX2292" s="6"/>
      <c r="AY2292" s="6"/>
      <c r="AZ2292" s="6"/>
      <c r="BA2292" s="7"/>
    </row>
    <row r="2293" spans="2:53" x14ac:dyDescent="0.4">
      <c r="B2293" s="2"/>
      <c r="C2293" s="2"/>
      <c r="E2293" s="2"/>
      <c r="G2293" s="2"/>
      <c r="H2293" s="2"/>
      <c r="J2293" s="2"/>
      <c r="K2293" s="2"/>
      <c r="M2293" s="2"/>
      <c r="N2293" s="2"/>
      <c r="Q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J2293" s="2"/>
      <c r="AK2293" s="2"/>
      <c r="AN2293" s="2"/>
      <c r="AO2293" s="2"/>
      <c r="AP2293" s="2"/>
      <c r="AQ2293" s="2"/>
      <c r="AS2293" s="2"/>
      <c r="AU2293" s="2"/>
      <c r="AW2293" s="2"/>
      <c r="AX2293" s="6"/>
      <c r="AY2293" s="6"/>
      <c r="AZ2293" s="6"/>
      <c r="BA2293" s="7"/>
    </row>
    <row r="2294" spans="2:53" x14ac:dyDescent="0.4">
      <c r="B2294" s="2"/>
      <c r="C2294" s="2"/>
      <c r="E2294" s="2"/>
      <c r="G2294" s="2"/>
      <c r="H2294" s="2"/>
      <c r="J2294" s="2"/>
      <c r="K2294" s="2"/>
      <c r="M2294" s="2"/>
      <c r="N2294" s="2"/>
      <c r="Q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J2294" s="2"/>
      <c r="AK2294" s="2"/>
      <c r="AN2294" s="2"/>
      <c r="AO2294" s="2"/>
      <c r="AP2294" s="2"/>
      <c r="AQ2294" s="2"/>
      <c r="AS2294" s="2"/>
      <c r="AU2294" s="2"/>
      <c r="AW2294" s="2"/>
      <c r="AX2294" s="6"/>
      <c r="AY2294" s="6"/>
      <c r="AZ2294" s="6"/>
      <c r="BA2294" s="7"/>
    </row>
    <row r="2295" spans="2:53" x14ac:dyDescent="0.4">
      <c r="B2295" s="2"/>
      <c r="C2295" s="2"/>
      <c r="E2295" s="2"/>
      <c r="G2295" s="2"/>
      <c r="H2295" s="2"/>
      <c r="J2295" s="2"/>
      <c r="K2295" s="2"/>
      <c r="M2295" s="2"/>
      <c r="N2295" s="2"/>
      <c r="Q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J2295" s="2"/>
      <c r="AK2295" s="2"/>
      <c r="AN2295" s="2"/>
      <c r="AO2295" s="2"/>
      <c r="AP2295" s="2"/>
      <c r="AQ2295" s="2"/>
      <c r="AS2295" s="2"/>
      <c r="AU2295" s="2"/>
      <c r="AW2295" s="2"/>
      <c r="AX2295" s="6"/>
      <c r="AY2295" s="6"/>
      <c r="AZ2295" s="6"/>
      <c r="BA2295" s="7"/>
    </row>
    <row r="2296" spans="2:53" x14ac:dyDescent="0.4">
      <c r="B2296" s="2"/>
      <c r="C2296" s="2"/>
      <c r="E2296" s="2"/>
      <c r="G2296" s="2"/>
      <c r="H2296" s="2"/>
      <c r="J2296" s="2"/>
      <c r="K2296" s="2"/>
      <c r="M2296" s="2"/>
      <c r="N2296" s="2"/>
      <c r="Q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J2296" s="2"/>
      <c r="AK2296" s="2"/>
      <c r="AN2296" s="2"/>
      <c r="AO2296" s="2"/>
      <c r="AP2296" s="2"/>
      <c r="AQ2296" s="2"/>
      <c r="AS2296" s="2"/>
      <c r="AU2296" s="2"/>
      <c r="AW2296" s="2"/>
      <c r="AX2296" s="6"/>
      <c r="AY2296" s="6"/>
      <c r="AZ2296" s="6"/>
      <c r="BA2296" s="7"/>
    </row>
    <row r="2297" spans="2:53" x14ac:dyDescent="0.4">
      <c r="B2297" s="2"/>
      <c r="C2297" s="2"/>
      <c r="E2297" s="2"/>
      <c r="G2297" s="2"/>
      <c r="H2297" s="2"/>
      <c r="J2297" s="2"/>
      <c r="K2297" s="2"/>
      <c r="M2297" s="2"/>
      <c r="N2297" s="2"/>
      <c r="Q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J2297" s="2"/>
      <c r="AK2297" s="2"/>
      <c r="AN2297" s="2"/>
      <c r="AO2297" s="2"/>
      <c r="AP2297" s="2"/>
      <c r="AQ2297" s="2"/>
      <c r="AS2297" s="2"/>
      <c r="AU2297" s="2"/>
      <c r="AW2297" s="2"/>
      <c r="AX2297" s="6"/>
      <c r="AY2297" s="6"/>
      <c r="AZ2297" s="6"/>
      <c r="BA2297" s="7"/>
    </row>
    <row r="2298" spans="2:53" x14ac:dyDescent="0.4">
      <c r="B2298" s="2"/>
      <c r="C2298" s="2"/>
      <c r="E2298" s="2"/>
      <c r="G2298" s="2"/>
      <c r="H2298" s="2"/>
      <c r="J2298" s="2"/>
      <c r="K2298" s="2"/>
      <c r="M2298" s="2"/>
      <c r="N2298" s="2"/>
      <c r="Q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J2298" s="2"/>
      <c r="AK2298" s="2"/>
      <c r="AN2298" s="2"/>
      <c r="AO2298" s="2"/>
      <c r="AP2298" s="2"/>
      <c r="AQ2298" s="2"/>
      <c r="AS2298" s="2"/>
      <c r="AU2298" s="2"/>
      <c r="AW2298" s="2"/>
      <c r="AX2298" s="6"/>
      <c r="AY2298" s="6"/>
      <c r="AZ2298" s="6"/>
      <c r="BA2298" s="7"/>
    </row>
    <row r="2299" spans="2:53" x14ac:dyDescent="0.4">
      <c r="B2299" s="2"/>
      <c r="C2299" s="2"/>
      <c r="E2299" s="2"/>
      <c r="G2299" s="2"/>
      <c r="H2299" s="2"/>
      <c r="J2299" s="2"/>
      <c r="K2299" s="2"/>
      <c r="M2299" s="2"/>
      <c r="N2299" s="2"/>
      <c r="Q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J2299" s="2"/>
      <c r="AK2299" s="2"/>
      <c r="AN2299" s="2"/>
      <c r="AO2299" s="2"/>
      <c r="AP2299" s="2"/>
      <c r="AQ2299" s="2"/>
      <c r="AS2299" s="2"/>
      <c r="AU2299" s="2"/>
      <c r="AW2299" s="2"/>
      <c r="AX2299" s="6"/>
      <c r="AY2299" s="6"/>
      <c r="AZ2299" s="6"/>
      <c r="BA2299" s="7"/>
    </row>
    <row r="2300" spans="2:53" x14ac:dyDescent="0.4">
      <c r="B2300" s="2"/>
      <c r="C2300" s="2"/>
      <c r="E2300" s="2"/>
      <c r="G2300" s="2"/>
      <c r="H2300" s="2"/>
      <c r="J2300" s="2"/>
      <c r="K2300" s="2"/>
      <c r="M2300" s="2"/>
      <c r="N2300" s="2"/>
      <c r="Q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J2300" s="2"/>
      <c r="AK2300" s="2"/>
      <c r="AN2300" s="2"/>
      <c r="AO2300" s="2"/>
      <c r="AP2300" s="2"/>
      <c r="AQ2300" s="2"/>
      <c r="AS2300" s="2"/>
      <c r="AU2300" s="2"/>
      <c r="AW2300" s="2"/>
      <c r="AX2300" s="6"/>
      <c r="AY2300" s="6"/>
      <c r="AZ2300" s="6"/>
      <c r="BA2300" s="7"/>
    </row>
    <row r="2301" spans="2:53" x14ac:dyDescent="0.4">
      <c r="B2301" s="2"/>
      <c r="C2301" s="2"/>
      <c r="E2301" s="2"/>
      <c r="G2301" s="2"/>
      <c r="H2301" s="2"/>
      <c r="J2301" s="2"/>
      <c r="K2301" s="2"/>
      <c r="M2301" s="2"/>
      <c r="N2301" s="2"/>
      <c r="Q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J2301" s="2"/>
      <c r="AK2301" s="2"/>
      <c r="AN2301" s="2"/>
      <c r="AO2301" s="2"/>
      <c r="AP2301" s="2"/>
      <c r="AQ2301" s="2"/>
      <c r="AS2301" s="2"/>
      <c r="AU2301" s="2"/>
      <c r="AW2301" s="2"/>
      <c r="AX2301" s="6"/>
      <c r="AY2301" s="6"/>
      <c r="AZ2301" s="6"/>
      <c r="BA2301" s="7"/>
    </row>
    <row r="2302" spans="2:53" x14ac:dyDescent="0.4">
      <c r="B2302" s="2"/>
      <c r="C2302" s="2"/>
      <c r="E2302" s="2"/>
      <c r="G2302" s="2"/>
      <c r="H2302" s="2"/>
      <c r="J2302" s="2"/>
      <c r="K2302" s="2"/>
      <c r="M2302" s="2"/>
      <c r="N2302" s="2"/>
      <c r="Q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J2302" s="2"/>
      <c r="AK2302" s="2"/>
      <c r="AN2302" s="2"/>
      <c r="AO2302" s="2"/>
      <c r="AP2302" s="2"/>
      <c r="AQ2302" s="2"/>
      <c r="AS2302" s="2"/>
      <c r="AU2302" s="2"/>
      <c r="AW2302" s="2"/>
      <c r="AX2302" s="6"/>
      <c r="AY2302" s="6"/>
      <c r="AZ2302" s="6"/>
      <c r="BA2302" s="7"/>
    </row>
    <row r="2303" spans="2:53" x14ac:dyDescent="0.4">
      <c r="B2303" s="2"/>
      <c r="C2303" s="2"/>
      <c r="E2303" s="2"/>
      <c r="G2303" s="2"/>
      <c r="H2303" s="2"/>
      <c r="J2303" s="2"/>
      <c r="K2303" s="2"/>
      <c r="M2303" s="2"/>
      <c r="N2303" s="2"/>
      <c r="Q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J2303" s="2"/>
      <c r="AK2303" s="2"/>
      <c r="AN2303" s="2"/>
      <c r="AO2303" s="2"/>
      <c r="AP2303" s="2"/>
      <c r="AQ2303" s="2"/>
      <c r="AS2303" s="2"/>
      <c r="AU2303" s="2"/>
      <c r="AW2303" s="2"/>
      <c r="AX2303" s="6"/>
      <c r="AY2303" s="6"/>
      <c r="AZ2303" s="6"/>
      <c r="BA2303" s="7"/>
    </row>
    <row r="2304" spans="2:53" x14ac:dyDescent="0.4">
      <c r="B2304" s="2"/>
      <c r="C2304" s="2"/>
      <c r="E2304" s="2"/>
      <c r="G2304" s="2"/>
      <c r="H2304" s="2"/>
      <c r="J2304" s="2"/>
      <c r="K2304" s="2"/>
      <c r="M2304" s="2"/>
      <c r="N2304" s="2"/>
      <c r="Q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J2304" s="2"/>
      <c r="AK2304" s="2"/>
      <c r="AN2304" s="2"/>
      <c r="AO2304" s="2"/>
      <c r="AP2304" s="2"/>
      <c r="AQ2304" s="2"/>
      <c r="AS2304" s="2"/>
      <c r="AU2304" s="2"/>
      <c r="AW2304" s="2"/>
      <c r="AX2304" s="6"/>
      <c r="AY2304" s="6"/>
      <c r="AZ2304" s="6"/>
      <c r="BA2304" s="7"/>
    </row>
    <row r="2305" spans="2:53" x14ac:dyDescent="0.4">
      <c r="B2305" s="2"/>
      <c r="C2305" s="2"/>
      <c r="E2305" s="2"/>
      <c r="G2305" s="2"/>
      <c r="H2305" s="2"/>
      <c r="J2305" s="2"/>
      <c r="K2305" s="2"/>
      <c r="M2305" s="2"/>
      <c r="N2305" s="2"/>
      <c r="Q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J2305" s="2"/>
      <c r="AK2305" s="2"/>
      <c r="AN2305" s="2"/>
      <c r="AO2305" s="2"/>
      <c r="AP2305" s="2"/>
      <c r="AQ2305" s="2"/>
      <c r="AS2305" s="2"/>
      <c r="AU2305" s="2"/>
      <c r="AW2305" s="2"/>
      <c r="AX2305" s="6"/>
      <c r="AY2305" s="6"/>
      <c r="AZ2305" s="6"/>
      <c r="BA2305" s="7"/>
    </row>
    <row r="2306" spans="2:53" x14ac:dyDescent="0.4">
      <c r="B2306" s="2"/>
      <c r="C2306" s="2"/>
      <c r="E2306" s="2"/>
      <c r="G2306" s="2"/>
      <c r="H2306" s="2"/>
      <c r="J2306" s="2"/>
      <c r="K2306" s="2"/>
      <c r="M2306" s="2"/>
      <c r="N2306" s="2"/>
      <c r="Q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J2306" s="2"/>
      <c r="AK2306" s="2"/>
      <c r="AN2306" s="2"/>
      <c r="AO2306" s="2"/>
      <c r="AP2306" s="2"/>
      <c r="AQ2306" s="2"/>
      <c r="AS2306" s="2"/>
      <c r="AU2306" s="2"/>
      <c r="AW2306" s="2"/>
      <c r="AX2306" s="6"/>
      <c r="AY2306" s="6"/>
      <c r="AZ2306" s="6"/>
      <c r="BA2306" s="7"/>
    </row>
    <row r="2307" spans="2:53" x14ac:dyDescent="0.4">
      <c r="B2307" s="2"/>
      <c r="C2307" s="2"/>
      <c r="E2307" s="2"/>
      <c r="G2307" s="2"/>
      <c r="H2307" s="2"/>
      <c r="J2307" s="2"/>
      <c r="K2307" s="2"/>
      <c r="M2307" s="2"/>
      <c r="N2307" s="2"/>
      <c r="Q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J2307" s="2"/>
      <c r="AK2307" s="2"/>
      <c r="AN2307" s="2"/>
      <c r="AO2307" s="2"/>
      <c r="AP2307" s="2"/>
      <c r="AQ2307" s="2"/>
      <c r="AS2307" s="2"/>
      <c r="AU2307" s="2"/>
      <c r="AW2307" s="2"/>
      <c r="AX2307" s="6"/>
      <c r="AY2307" s="6"/>
      <c r="AZ2307" s="6"/>
      <c r="BA2307" s="7"/>
    </row>
    <row r="2308" spans="2:53" x14ac:dyDescent="0.4">
      <c r="B2308" s="2"/>
      <c r="C2308" s="2"/>
      <c r="E2308" s="2"/>
      <c r="G2308" s="2"/>
      <c r="H2308" s="2"/>
      <c r="J2308" s="2"/>
      <c r="K2308" s="2"/>
      <c r="M2308" s="2"/>
      <c r="N2308" s="2"/>
      <c r="Q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J2308" s="2"/>
      <c r="AK2308" s="2"/>
      <c r="AN2308" s="2"/>
      <c r="AO2308" s="2"/>
      <c r="AP2308" s="2"/>
      <c r="AQ2308" s="2"/>
      <c r="AS2308" s="2"/>
      <c r="AU2308" s="2"/>
      <c r="AW2308" s="2"/>
      <c r="AX2308" s="6"/>
      <c r="AY2308" s="6"/>
      <c r="AZ2308" s="6"/>
      <c r="BA2308" s="7"/>
    </row>
    <row r="2309" spans="2:53" x14ac:dyDescent="0.4">
      <c r="B2309" s="2"/>
      <c r="C2309" s="2"/>
      <c r="E2309" s="2"/>
      <c r="G2309" s="2"/>
      <c r="H2309" s="2"/>
      <c r="J2309" s="2"/>
      <c r="K2309" s="2"/>
      <c r="M2309" s="2"/>
      <c r="N2309" s="2"/>
      <c r="Q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J2309" s="2"/>
      <c r="AK2309" s="2"/>
      <c r="AN2309" s="2"/>
      <c r="AO2309" s="2"/>
      <c r="AP2309" s="2"/>
      <c r="AQ2309" s="2"/>
      <c r="AS2309" s="2"/>
      <c r="AU2309" s="2"/>
      <c r="AW2309" s="2"/>
      <c r="AX2309" s="6"/>
      <c r="AY2309" s="6"/>
      <c r="AZ2309" s="6"/>
      <c r="BA2309" s="7"/>
    </row>
    <row r="2310" spans="2:53" x14ac:dyDescent="0.4">
      <c r="B2310" s="2"/>
      <c r="C2310" s="2"/>
      <c r="E2310" s="2"/>
      <c r="G2310" s="2"/>
      <c r="H2310" s="2"/>
      <c r="J2310" s="2"/>
      <c r="K2310" s="2"/>
      <c r="M2310" s="2"/>
      <c r="N2310" s="2"/>
      <c r="Q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J2310" s="2"/>
      <c r="AK2310" s="2"/>
      <c r="AN2310" s="2"/>
      <c r="AO2310" s="2"/>
      <c r="AP2310" s="2"/>
      <c r="AQ2310" s="2"/>
      <c r="AS2310" s="2"/>
      <c r="AU2310" s="2"/>
      <c r="AW2310" s="2"/>
      <c r="AX2310" s="6"/>
      <c r="AY2310" s="6"/>
      <c r="AZ2310" s="6"/>
      <c r="BA2310" s="7"/>
    </row>
    <row r="2311" spans="2:53" x14ac:dyDescent="0.4">
      <c r="B2311" s="2"/>
      <c r="C2311" s="2"/>
      <c r="E2311" s="2"/>
      <c r="G2311" s="2"/>
      <c r="H2311" s="2"/>
      <c r="J2311" s="2"/>
      <c r="K2311" s="2"/>
      <c r="M2311" s="2"/>
      <c r="N2311" s="2"/>
      <c r="Q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J2311" s="2"/>
      <c r="AK2311" s="2"/>
      <c r="AN2311" s="2"/>
      <c r="AO2311" s="2"/>
      <c r="AP2311" s="2"/>
      <c r="AQ2311" s="2"/>
      <c r="AS2311" s="2"/>
      <c r="AU2311" s="2"/>
      <c r="AW2311" s="2"/>
      <c r="AX2311" s="6"/>
      <c r="AY2311" s="6"/>
      <c r="AZ2311" s="6"/>
      <c r="BA2311" s="7"/>
    </row>
    <row r="2312" spans="2:53" x14ac:dyDescent="0.4">
      <c r="B2312" s="2"/>
      <c r="C2312" s="2"/>
      <c r="E2312" s="2"/>
      <c r="G2312" s="2"/>
      <c r="H2312" s="2"/>
      <c r="J2312" s="2"/>
      <c r="K2312" s="2"/>
      <c r="M2312" s="2"/>
      <c r="N2312" s="2"/>
      <c r="Q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J2312" s="2"/>
      <c r="AK2312" s="2"/>
      <c r="AN2312" s="2"/>
      <c r="AO2312" s="2"/>
      <c r="AP2312" s="2"/>
      <c r="AQ2312" s="2"/>
      <c r="AS2312" s="2"/>
      <c r="AU2312" s="2"/>
      <c r="AW2312" s="2"/>
      <c r="AX2312" s="6"/>
      <c r="AY2312" s="6"/>
      <c r="AZ2312" s="6"/>
      <c r="BA2312" s="7"/>
    </row>
    <row r="2313" spans="2:53" x14ac:dyDescent="0.4">
      <c r="B2313" s="2"/>
      <c r="C2313" s="2"/>
      <c r="E2313" s="2"/>
      <c r="G2313" s="2"/>
      <c r="H2313" s="2"/>
      <c r="J2313" s="2"/>
      <c r="K2313" s="2"/>
      <c r="M2313" s="2"/>
      <c r="N2313" s="2"/>
      <c r="Q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J2313" s="2"/>
      <c r="AK2313" s="2"/>
      <c r="AN2313" s="2"/>
      <c r="AO2313" s="2"/>
      <c r="AP2313" s="2"/>
      <c r="AQ2313" s="2"/>
      <c r="AS2313" s="2"/>
      <c r="AU2313" s="2"/>
      <c r="AW2313" s="2"/>
      <c r="AX2313" s="6"/>
      <c r="AY2313" s="6"/>
      <c r="AZ2313" s="6"/>
      <c r="BA2313" s="7"/>
    </row>
    <row r="2314" spans="2:53" x14ac:dyDescent="0.4">
      <c r="B2314" s="2"/>
      <c r="C2314" s="2"/>
      <c r="E2314" s="2"/>
      <c r="G2314" s="2"/>
      <c r="H2314" s="2"/>
      <c r="J2314" s="2"/>
      <c r="K2314" s="2"/>
      <c r="M2314" s="2"/>
      <c r="N2314" s="2"/>
      <c r="Q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J2314" s="2"/>
      <c r="AK2314" s="2"/>
      <c r="AN2314" s="2"/>
      <c r="AO2314" s="2"/>
      <c r="AP2314" s="2"/>
      <c r="AQ2314" s="2"/>
      <c r="AS2314" s="2"/>
      <c r="AU2314" s="2"/>
      <c r="AW2314" s="2"/>
      <c r="AX2314" s="6"/>
      <c r="AY2314" s="6"/>
      <c r="AZ2314" s="6"/>
      <c r="BA2314" s="7"/>
    </row>
    <row r="2315" spans="2:53" x14ac:dyDescent="0.4">
      <c r="B2315" s="2"/>
      <c r="C2315" s="2"/>
      <c r="E2315" s="2"/>
      <c r="G2315" s="2"/>
      <c r="H2315" s="2"/>
      <c r="J2315" s="2"/>
      <c r="K2315" s="2"/>
      <c r="M2315" s="2"/>
      <c r="N2315" s="2"/>
      <c r="Q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J2315" s="2"/>
      <c r="AK2315" s="2"/>
      <c r="AN2315" s="2"/>
      <c r="AO2315" s="2"/>
      <c r="AP2315" s="2"/>
      <c r="AQ2315" s="2"/>
      <c r="AS2315" s="2"/>
      <c r="AU2315" s="2"/>
      <c r="AW2315" s="2"/>
      <c r="AX2315" s="6"/>
      <c r="AY2315" s="6"/>
      <c r="AZ2315" s="6"/>
      <c r="BA2315" s="7"/>
    </row>
    <row r="2316" spans="2:53" x14ac:dyDescent="0.4">
      <c r="B2316" s="2"/>
      <c r="C2316" s="2"/>
      <c r="E2316" s="2"/>
      <c r="G2316" s="2"/>
      <c r="H2316" s="2"/>
      <c r="J2316" s="2"/>
      <c r="K2316" s="2"/>
      <c r="M2316" s="2"/>
      <c r="N2316" s="2"/>
      <c r="Q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J2316" s="2"/>
      <c r="AK2316" s="2"/>
      <c r="AN2316" s="2"/>
      <c r="AO2316" s="2"/>
      <c r="AP2316" s="2"/>
      <c r="AQ2316" s="2"/>
      <c r="AS2316" s="2"/>
      <c r="AU2316" s="2"/>
      <c r="AW2316" s="2"/>
      <c r="AX2316" s="6"/>
      <c r="AY2316" s="6"/>
      <c r="AZ2316" s="6"/>
      <c r="BA2316" s="7"/>
    </row>
    <row r="2317" spans="2:53" x14ac:dyDescent="0.4">
      <c r="B2317" s="2"/>
      <c r="C2317" s="2"/>
      <c r="E2317" s="2"/>
      <c r="G2317" s="2"/>
      <c r="H2317" s="2"/>
      <c r="J2317" s="2"/>
      <c r="K2317" s="2"/>
      <c r="M2317" s="2"/>
      <c r="N2317" s="2"/>
      <c r="Q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J2317" s="2"/>
      <c r="AK2317" s="2"/>
      <c r="AN2317" s="2"/>
      <c r="AO2317" s="2"/>
      <c r="AP2317" s="2"/>
      <c r="AQ2317" s="2"/>
      <c r="AS2317" s="2"/>
      <c r="AU2317" s="2"/>
      <c r="AW2317" s="2"/>
      <c r="AX2317" s="6"/>
      <c r="AY2317" s="6"/>
      <c r="AZ2317" s="6"/>
      <c r="BA2317" s="7"/>
    </row>
    <row r="2318" spans="2:53" x14ac:dyDescent="0.4">
      <c r="B2318" s="2"/>
      <c r="C2318" s="2"/>
      <c r="E2318" s="2"/>
      <c r="G2318" s="2"/>
      <c r="H2318" s="2"/>
      <c r="J2318" s="2"/>
      <c r="K2318" s="2"/>
      <c r="M2318" s="2"/>
      <c r="N2318" s="2"/>
      <c r="Q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J2318" s="2"/>
      <c r="AK2318" s="2"/>
      <c r="AN2318" s="2"/>
      <c r="AO2318" s="2"/>
      <c r="AP2318" s="2"/>
      <c r="AQ2318" s="2"/>
      <c r="AS2318" s="2"/>
      <c r="AU2318" s="2"/>
      <c r="AW2318" s="2"/>
      <c r="AX2318" s="6"/>
      <c r="AY2318" s="6"/>
      <c r="AZ2318" s="6"/>
      <c r="BA2318" s="7"/>
    </row>
    <row r="2319" spans="2:53" x14ac:dyDescent="0.4">
      <c r="B2319" s="2"/>
      <c r="C2319" s="2"/>
      <c r="E2319" s="2"/>
      <c r="G2319" s="2"/>
      <c r="H2319" s="2"/>
      <c r="J2319" s="2"/>
      <c r="K2319" s="2"/>
      <c r="M2319" s="2"/>
      <c r="N2319" s="2"/>
      <c r="Q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J2319" s="2"/>
      <c r="AK2319" s="2"/>
      <c r="AN2319" s="2"/>
      <c r="AO2319" s="2"/>
      <c r="AP2319" s="2"/>
      <c r="AQ2319" s="2"/>
      <c r="AS2319" s="2"/>
      <c r="AU2319" s="2"/>
      <c r="AW2319" s="2"/>
      <c r="AX2319" s="6"/>
      <c r="AY2319" s="6"/>
      <c r="AZ2319" s="6"/>
      <c r="BA2319" s="7"/>
    </row>
    <row r="2320" spans="2:53" x14ac:dyDescent="0.4">
      <c r="B2320" s="2"/>
      <c r="C2320" s="2"/>
      <c r="E2320" s="2"/>
      <c r="G2320" s="2"/>
      <c r="H2320" s="2"/>
      <c r="J2320" s="2"/>
      <c r="K2320" s="2"/>
      <c r="M2320" s="2"/>
      <c r="N2320" s="2"/>
      <c r="Q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J2320" s="2"/>
      <c r="AK2320" s="2"/>
      <c r="AN2320" s="2"/>
      <c r="AO2320" s="2"/>
      <c r="AP2320" s="2"/>
      <c r="AQ2320" s="2"/>
      <c r="AS2320" s="2"/>
      <c r="AU2320" s="2"/>
      <c r="AW2320" s="2"/>
      <c r="AX2320" s="6"/>
      <c r="AY2320" s="6"/>
      <c r="AZ2320" s="6"/>
      <c r="BA2320" s="7"/>
    </row>
    <row r="2321" spans="2:53" x14ac:dyDescent="0.4">
      <c r="B2321" s="2"/>
      <c r="C2321" s="2"/>
      <c r="E2321" s="2"/>
      <c r="G2321" s="2"/>
      <c r="H2321" s="2"/>
      <c r="J2321" s="2"/>
      <c r="K2321" s="2"/>
      <c r="M2321" s="2"/>
      <c r="N2321" s="2"/>
      <c r="Q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J2321" s="2"/>
      <c r="AK2321" s="2"/>
      <c r="AN2321" s="2"/>
      <c r="AO2321" s="2"/>
      <c r="AP2321" s="2"/>
      <c r="AQ2321" s="2"/>
      <c r="AS2321" s="2"/>
      <c r="AU2321" s="2"/>
      <c r="AW2321" s="2"/>
      <c r="AX2321" s="6"/>
      <c r="AY2321" s="6"/>
      <c r="AZ2321" s="6"/>
      <c r="BA2321" s="7"/>
    </row>
    <row r="2322" spans="2:53" x14ac:dyDescent="0.4">
      <c r="B2322" s="2"/>
      <c r="C2322" s="2"/>
      <c r="E2322" s="2"/>
      <c r="G2322" s="2"/>
      <c r="H2322" s="2"/>
      <c r="J2322" s="2"/>
      <c r="K2322" s="2"/>
      <c r="M2322" s="2"/>
      <c r="N2322" s="2"/>
      <c r="Q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J2322" s="2"/>
      <c r="AK2322" s="2"/>
      <c r="AN2322" s="2"/>
      <c r="AO2322" s="2"/>
      <c r="AP2322" s="2"/>
      <c r="AQ2322" s="2"/>
      <c r="AS2322" s="2"/>
      <c r="AU2322" s="2"/>
      <c r="AW2322" s="2"/>
      <c r="AX2322" s="6"/>
      <c r="AY2322" s="6"/>
      <c r="AZ2322" s="6"/>
      <c r="BA2322" s="7"/>
    </row>
    <row r="2323" spans="2:53" x14ac:dyDescent="0.4">
      <c r="B2323" s="2"/>
      <c r="C2323" s="2"/>
      <c r="E2323" s="2"/>
      <c r="G2323" s="2"/>
      <c r="H2323" s="2"/>
      <c r="J2323" s="2"/>
      <c r="K2323" s="2"/>
      <c r="M2323" s="2"/>
      <c r="N2323" s="2"/>
      <c r="Q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J2323" s="2"/>
      <c r="AK2323" s="2"/>
      <c r="AN2323" s="2"/>
      <c r="AO2323" s="2"/>
      <c r="AP2323" s="2"/>
      <c r="AQ2323" s="2"/>
      <c r="AS2323" s="2"/>
      <c r="AU2323" s="2"/>
      <c r="AW2323" s="2"/>
      <c r="AX2323" s="6"/>
      <c r="AY2323" s="6"/>
      <c r="AZ2323" s="6"/>
      <c r="BA2323" s="7"/>
    </row>
    <row r="2324" spans="2:53" x14ac:dyDescent="0.4">
      <c r="B2324" s="2"/>
      <c r="C2324" s="2"/>
      <c r="E2324" s="2"/>
      <c r="G2324" s="2"/>
      <c r="H2324" s="2"/>
      <c r="J2324" s="2"/>
      <c r="K2324" s="2"/>
      <c r="M2324" s="2"/>
      <c r="N2324" s="2"/>
      <c r="Q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J2324" s="2"/>
      <c r="AK2324" s="2"/>
      <c r="AN2324" s="2"/>
      <c r="AO2324" s="2"/>
      <c r="AP2324" s="2"/>
      <c r="AQ2324" s="2"/>
      <c r="AS2324" s="2"/>
      <c r="AU2324" s="2"/>
      <c r="AW2324" s="2"/>
      <c r="AX2324" s="6"/>
      <c r="AY2324" s="6"/>
      <c r="AZ2324" s="6"/>
      <c r="BA2324" s="7"/>
    </row>
    <row r="2325" spans="2:53" x14ac:dyDescent="0.4">
      <c r="B2325" s="2"/>
      <c r="C2325" s="2"/>
      <c r="E2325" s="2"/>
      <c r="G2325" s="2"/>
      <c r="H2325" s="2"/>
      <c r="J2325" s="2"/>
      <c r="K2325" s="2"/>
      <c r="M2325" s="2"/>
      <c r="N2325" s="2"/>
      <c r="Q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J2325" s="2"/>
      <c r="AK2325" s="2"/>
      <c r="AN2325" s="2"/>
      <c r="AO2325" s="2"/>
      <c r="AP2325" s="2"/>
      <c r="AQ2325" s="2"/>
      <c r="AS2325" s="2"/>
      <c r="AU2325" s="2"/>
      <c r="AW2325" s="2"/>
      <c r="AX2325" s="6"/>
      <c r="AY2325" s="6"/>
      <c r="AZ2325" s="6"/>
      <c r="BA2325" s="7"/>
    </row>
    <row r="2326" spans="2:53" x14ac:dyDescent="0.4">
      <c r="B2326" s="2"/>
      <c r="C2326" s="2"/>
      <c r="E2326" s="2"/>
      <c r="G2326" s="2"/>
      <c r="H2326" s="2"/>
      <c r="J2326" s="2"/>
      <c r="K2326" s="2"/>
      <c r="M2326" s="2"/>
      <c r="N2326" s="2"/>
      <c r="Q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J2326" s="2"/>
      <c r="AK2326" s="2"/>
      <c r="AN2326" s="2"/>
      <c r="AO2326" s="2"/>
      <c r="AP2326" s="2"/>
      <c r="AQ2326" s="2"/>
      <c r="AS2326" s="2"/>
      <c r="AU2326" s="2"/>
      <c r="AW2326" s="2"/>
      <c r="AX2326" s="6"/>
      <c r="AY2326" s="6"/>
      <c r="AZ2326" s="6"/>
      <c r="BA2326" s="7"/>
    </row>
    <row r="2327" spans="2:53" x14ac:dyDescent="0.4">
      <c r="B2327" s="2"/>
      <c r="C2327" s="2"/>
      <c r="E2327" s="2"/>
      <c r="G2327" s="2"/>
      <c r="H2327" s="2"/>
      <c r="J2327" s="2"/>
      <c r="K2327" s="2"/>
      <c r="M2327" s="2"/>
      <c r="N2327" s="2"/>
      <c r="Q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J2327" s="2"/>
      <c r="AK2327" s="2"/>
      <c r="AN2327" s="2"/>
      <c r="AO2327" s="2"/>
      <c r="AP2327" s="2"/>
      <c r="AQ2327" s="2"/>
      <c r="AS2327" s="2"/>
      <c r="AU2327" s="2"/>
      <c r="AW2327" s="2"/>
      <c r="AX2327" s="6"/>
      <c r="AY2327" s="6"/>
      <c r="AZ2327" s="6"/>
      <c r="BA2327" s="7"/>
    </row>
    <row r="2328" spans="2:53" x14ac:dyDescent="0.4">
      <c r="B2328" s="2"/>
      <c r="C2328" s="2"/>
      <c r="E2328" s="2"/>
      <c r="G2328" s="2"/>
      <c r="H2328" s="2"/>
      <c r="J2328" s="2"/>
      <c r="K2328" s="2"/>
      <c r="M2328" s="2"/>
      <c r="N2328" s="2"/>
      <c r="Q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J2328" s="2"/>
      <c r="AK2328" s="2"/>
      <c r="AN2328" s="2"/>
      <c r="AO2328" s="2"/>
      <c r="AP2328" s="2"/>
      <c r="AQ2328" s="2"/>
      <c r="AS2328" s="2"/>
      <c r="AU2328" s="2"/>
      <c r="AW2328" s="2"/>
      <c r="AX2328" s="6"/>
      <c r="AY2328" s="6"/>
      <c r="AZ2328" s="6"/>
      <c r="BA2328" s="7"/>
    </row>
    <row r="2329" spans="2:53" x14ac:dyDescent="0.4">
      <c r="B2329" s="2"/>
      <c r="C2329" s="2"/>
      <c r="E2329" s="2"/>
      <c r="G2329" s="2"/>
      <c r="H2329" s="2"/>
      <c r="J2329" s="2"/>
      <c r="K2329" s="2"/>
      <c r="M2329" s="2"/>
      <c r="N2329" s="2"/>
      <c r="Q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J2329" s="2"/>
      <c r="AK2329" s="2"/>
      <c r="AN2329" s="2"/>
      <c r="AO2329" s="2"/>
      <c r="AP2329" s="2"/>
      <c r="AQ2329" s="2"/>
      <c r="AS2329" s="2"/>
      <c r="AU2329" s="2"/>
      <c r="AW2329" s="2"/>
      <c r="AX2329" s="6"/>
      <c r="AY2329" s="6"/>
      <c r="AZ2329" s="6"/>
      <c r="BA2329" s="7"/>
    </row>
    <row r="2330" spans="2:53" x14ac:dyDescent="0.4">
      <c r="B2330" s="2"/>
      <c r="C2330" s="2"/>
      <c r="E2330" s="2"/>
      <c r="G2330" s="2"/>
      <c r="H2330" s="2"/>
      <c r="J2330" s="2"/>
      <c r="K2330" s="2"/>
      <c r="M2330" s="2"/>
      <c r="N2330" s="2"/>
      <c r="Q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J2330" s="2"/>
      <c r="AK2330" s="2"/>
      <c r="AN2330" s="2"/>
      <c r="AO2330" s="2"/>
      <c r="AP2330" s="2"/>
      <c r="AQ2330" s="2"/>
      <c r="AS2330" s="2"/>
      <c r="AU2330" s="2"/>
      <c r="AW2330" s="2"/>
      <c r="AX2330" s="6"/>
      <c r="AY2330" s="6"/>
      <c r="AZ2330" s="6"/>
      <c r="BA2330" s="7"/>
    </row>
    <row r="2331" spans="2:53" x14ac:dyDescent="0.4">
      <c r="B2331" s="2"/>
      <c r="C2331" s="2"/>
      <c r="E2331" s="2"/>
      <c r="G2331" s="2"/>
      <c r="H2331" s="2"/>
      <c r="J2331" s="2"/>
      <c r="K2331" s="2"/>
      <c r="M2331" s="2"/>
      <c r="N2331" s="2"/>
      <c r="Q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J2331" s="2"/>
      <c r="AK2331" s="2"/>
      <c r="AN2331" s="2"/>
      <c r="AO2331" s="2"/>
      <c r="AP2331" s="2"/>
      <c r="AQ2331" s="2"/>
      <c r="AS2331" s="2"/>
      <c r="AU2331" s="2"/>
      <c r="AW2331" s="2"/>
      <c r="AX2331" s="6"/>
      <c r="AY2331" s="6"/>
      <c r="AZ2331" s="6"/>
      <c r="BA2331" s="7"/>
    </row>
    <row r="2332" spans="2:53" x14ac:dyDescent="0.4">
      <c r="B2332" s="2"/>
      <c r="C2332" s="2"/>
      <c r="E2332" s="2"/>
      <c r="G2332" s="2"/>
      <c r="H2332" s="2"/>
      <c r="J2332" s="2"/>
      <c r="K2332" s="2"/>
      <c r="M2332" s="2"/>
      <c r="N2332" s="2"/>
      <c r="Q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J2332" s="2"/>
      <c r="AK2332" s="2"/>
      <c r="AN2332" s="2"/>
      <c r="AO2332" s="2"/>
      <c r="AP2332" s="2"/>
      <c r="AQ2332" s="2"/>
      <c r="AS2332" s="2"/>
      <c r="AU2332" s="2"/>
      <c r="AW2332" s="2"/>
      <c r="AX2332" s="6"/>
      <c r="AY2332" s="6"/>
      <c r="AZ2332" s="6"/>
      <c r="BA2332" s="7"/>
    </row>
    <row r="2333" spans="2:53" x14ac:dyDescent="0.4">
      <c r="B2333" s="2"/>
      <c r="C2333" s="2"/>
      <c r="E2333" s="2"/>
      <c r="G2333" s="2"/>
      <c r="H2333" s="2"/>
      <c r="J2333" s="2"/>
      <c r="K2333" s="2"/>
      <c r="M2333" s="2"/>
      <c r="N2333" s="2"/>
      <c r="Q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J2333" s="2"/>
      <c r="AK2333" s="2"/>
      <c r="AN2333" s="2"/>
      <c r="AO2333" s="2"/>
      <c r="AP2333" s="2"/>
      <c r="AQ2333" s="2"/>
      <c r="AS2333" s="2"/>
      <c r="AU2333" s="2"/>
      <c r="AW2333" s="2"/>
      <c r="AX2333" s="6"/>
      <c r="AY2333" s="6"/>
      <c r="AZ2333" s="6"/>
      <c r="BA2333" s="7"/>
    </row>
    <row r="2334" spans="2:53" x14ac:dyDescent="0.4">
      <c r="B2334" s="2"/>
      <c r="C2334" s="2"/>
      <c r="E2334" s="2"/>
      <c r="G2334" s="2"/>
      <c r="H2334" s="2"/>
      <c r="J2334" s="2"/>
      <c r="K2334" s="2"/>
      <c r="M2334" s="2"/>
      <c r="N2334" s="2"/>
      <c r="Q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J2334" s="2"/>
      <c r="AK2334" s="2"/>
      <c r="AN2334" s="2"/>
      <c r="AO2334" s="2"/>
      <c r="AP2334" s="2"/>
      <c r="AQ2334" s="2"/>
      <c r="AS2334" s="2"/>
      <c r="AU2334" s="2"/>
      <c r="AW2334" s="2"/>
      <c r="AX2334" s="6"/>
      <c r="AY2334" s="6"/>
      <c r="AZ2334" s="6"/>
      <c r="BA2334" s="7"/>
    </row>
    <row r="2335" spans="2:53" x14ac:dyDescent="0.4">
      <c r="B2335" s="2"/>
      <c r="C2335" s="2"/>
      <c r="E2335" s="2"/>
      <c r="G2335" s="2"/>
      <c r="H2335" s="2"/>
      <c r="J2335" s="2"/>
      <c r="K2335" s="2"/>
      <c r="M2335" s="2"/>
      <c r="N2335" s="2"/>
      <c r="Q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J2335" s="2"/>
      <c r="AK2335" s="2"/>
      <c r="AN2335" s="2"/>
      <c r="AO2335" s="2"/>
      <c r="AP2335" s="2"/>
      <c r="AQ2335" s="2"/>
      <c r="AS2335" s="2"/>
      <c r="AU2335" s="2"/>
      <c r="AW2335" s="2"/>
      <c r="AX2335" s="6"/>
      <c r="AY2335" s="6"/>
      <c r="AZ2335" s="6"/>
      <c r="BA2335" s="7"/>
    </row>
    <row r="2336" spans="2:53" x14ac:dyDescent="0.4">
      <c r="B2336" s="2"/>
      <c r="C2336" s="2"/>
      <c r="E2336" s="2"/>
      <c r="G2336" s="2"/>
      <c r="H2336" s="2"/>
      <c r="J2336" s="2"/>
      <c r="K2336" s="2"/>
      <c r="M2336" s="2"/>
      <c r="N2336" s="2"/>
      <c r="Q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J2336" s="2"/>
      <c r="AK2336" s="2"/>
      <c r="AN2336" s="2"/>
      <c r="AO2336" s="2"/>
      <c r="AP2336" s="2"/>
      <c r="AQ2336" s="2"/>
      <c r="AS2336" s="2"/>
      <c r="AU2336" s="2"/>
      <c r="AW2336" s="2"/>
      <c r="AX2336" s="6"/>
      <c r="AY2336" s="6"/>
      <c r="AZ2336" s="6"/>
      <c r="BA2336" s="7"/>
    </row>
    <row r="2337" spans="2:53" x14ac:dyDescent="0.4">
      <c r="B2337" s="2"/>
      <c r="C2337" s="2"/>
      <c r="E2337" s="2"/>
      <c r="G2337" s="2"/>
      <c r="H2337" s="2"/>
      <c r="J2337" s="2"/>
      <c r="K2337" s="2"/>
      <c r="M2337" s="2"/>
      <c r="N2337" s="2"/>
      <c r="Q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J2337" s="2"/>
      <c r="AK2337" s="2"/>
      <c r="AN2337" s="2"/>
      <c r="AO2337" s="2"/>
      <c r="AP2337" s="2"/>
      <c r="AQ2337" s="2"/>
      <c r="AS2337" s="2"/>
      <c r="AU2337" s="2"/>
      <c r="AW2337" s="2"/>
      <c r="AX2337" s="6"/>
      <c r="AY2337" s="6"/>
      <c r="AZ2337" s="6"/>
      <c r="BA2337" s="7"/>
    </row>
    <row r="2338" spans="2:53" x14ac:dyDescent="0.4">
      <c r="B2338" s="2"/>
      <c r="C2338" s="2"/>
      <c r="E2338" s="2"/>
      <c r="G2338" s="2"/>
      <c r="H2338" s="2"/>
      <c r="J2338" s="2"/>
      <c r="K2338" s="2"/>
      <c r="M2338" s="2"/>
      <c r="N2338" s="2"/>
      <c r="Q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J2338" s="2"/>
      <c r="AK2338" s="2"/>
      <c r="AN2338" s="2"/>
      <c r="AO2338" s="2"/>
      <c r="AP2338" s="2"/>
      <c r="AQ2338" s="2"/>
      <c r="AS2338" s="2"/>
      <c r="AU2338" s="2"/>
      <c r="AW2338" s="2"/>
      <c r="AX2338" s="6"/>
      <c r="AY2338" s="6"/>
      <c r="AZ2338" s="6"/>
      <c r="BA2338" s="7"/>
    </row>
    <row r="2339" spans="2:53" x14ac:dyDescent="0.4">
      <c r="B2339" s="2"/>
      <c r="C2339" s="2"/>
      <c r="E2339" s="2"/>
      <c r="G2339" s="2"/>
      <c r="H2339" s="2"/>
      <c r="J2339" s="2"/>
      <c r="K2339" s="2"/>
      <c r="M2339" s="2"/>
      <c r="N2339" s="2"/>
      <c r="Q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J2339" s="2"/>
      <c r="AK2339" s="2"/>
      <c r="AN2339" s="2"/>
      <c r="AO2339" s="2"/>
      <c r="AP2339" s="2"/>
      <c r="AQ2339" s="2"/>
      <c r="AS2339" s="2"/>
      <c r="AU2339" s="2"/>
      <c r="AW2339" s="2"/>
      <c r="AX2339" s="6"/>
      <c r="AY2339" s="6"/>
      <c r="AZ2339" s="6"/>
      <c r="BA2339" s="7"/>
    </row>
    <row r="2340" spans="2:53" x14ac:dyDescent="0.4">
      <c r="B2340" s="2"/>
      <c r="C2340" s="2"/>
      <c r="E2340" s="2"/>
      <c r="G2340" s="2"/>
      <c r="H2340" s="2"/>
      <c r="J2340" s="2"/>
      <c r="K2340" s="2"/>
      <c r="M2340" s="2"/>
      <c r="N2340" s="2"/>
      <c r="Q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J2340" s="2"/>
      <c r="AK2340" s="2"/>
      <c r="AN2340" s="2"/>
      <c r="AO2340" s="2"/>
      <c r="AP2340" s="2"/>
      <c r="AQ2340" s="2"/>
      <c r="AS2340" s="2"/>
      <c r="AU2340" s="2"/>
      <c r="AW2340" s="2"/>
      <c r="AX2340" s="6"/>
      <c r="AY2340" s="6"/>
      <c r="AZ2340" s="6"/>
      <c r="BA2340" s="7"/>
    </row>
    <row r="2341" spans="2:53" x14ac:dyDescent="0.4">
      <c r="B2341" s="2"/>
      <c r="C2341" s="2"/>
      <c r="E2341" s="2"/>
      <c r="G2341" s="2"/>
      <c r="H2341" s="2"/>
      <c r="J2341" s="2"/>
      <c r="K2341" s="2"/>
      <c r="M2341" s="2"/>
      <c r="N2341" s="2"/>
      <c r="Q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J2341" s="2"/>
      <c r="AK2341" s="2"/>
      <c r="AN2341" s="2"/>
      <c r="AO2341" s="2"/>
      <c r="AP2341" s="2"/>
      <c r="AQ2341" s="2"/>
      <c r="AS2341" s="2"/>
      <c r="AU2341" s="2"/>
      <c r="AW2341" s="2"/>
      <c r="AX2341" s="6"/>
      <c r="AY2341" s="6"/>
      <c r="AZ2341" s="6"/>
      <c r="BA2341" s="7"/>
    </row>
    <row r="2342" spans="2:53" x14ac:dyDescent="0.4">
      <c r="B2342" s="2"/>
      <c r="C2342" s="2"/>
      <c r="E2342" s="2"/>
      <c r="G2342" s="2"/>
      <c r="H2342" s="2"/>
      <c r="J2342" s="2"/>
      <c r="K2342" s="2"/>
      <c r="M2342" s="2"/>
      <c r="N2342" s="2"/>
      <c r="Q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J2342" s="2"/>
      <c r="AK2342" s="2"/>
      <c r="AN2342" s="2"/>
      <c r="AO2342" s="2"/>
      <c r="AP2342" s="2"/>
      <c r="AQ2342" s="2"/>
      <c r="AS2342" s="2"/>
      <c r="AU2342" s="2"/>
      <c r="AW2342" s="2"/>
      <c r="AX2342" s="6"/>
      <c r="AY2342" s="6"/>
      <c r="AZ2342" s="6"/>
      <c r="BA2342" s="7"/>
    </row>
    <row r="2343" spans="2:53" x14ac:dyDescent="0.4">
      <c r="B2343" s="2"/>
      <c r="C2343" s="2"/>
      <c r="E2343" s="2"/>
      <c r="G2343" s="2"/>
      <c r="H2343" s="2"/>
      <c r="J2343" s="2"/>
      <c r="K2343" s="2"/>
      <c r="M2343" s="2"/>
      <c r="N2343" s="2"/>
      <c r="Q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J2343" s="2"/>
      <c r="AK2343" s="2"/>
      <c r="AN2343" s="2"/>
      <c r="AO2343" s="2"/>
      <c r="AP2343" s="2"/>
      <c r="AQ2343" s="2"/>
      <c r="AS2343" s="2"/>
      <c r="AU2343" s="2"/>
      <c r="AW2343" s="2"/>
      <c r="AX2343" s="6"/>
      <c r="AY2343" s="6"/>
      <c r="AZ2343" s="6"/>
      <c r="BA2343" s="7"/>
    </row>
    <row r="2344" spans="2:53" x14ac:dyDescent="0.4">
      <c r="B2344" s="2"/>
      <c r="C2344" s="2"/>
      <c r="E2344" s="2"/>
      <c r="G2344" s="2"/>
      <c r="H2344" s="2"/>
      <c r="J2344" s="2"/>
      <c r="K2344" s="2"/>
      <c r="M2344" s="2"/>
      <c r="N2344" s="2"/>
      <c r="Q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J2344" s="2"/>
      <c r="AK2344" s="2"/>
      <c r="AN2344" s="2"/>
      <c r="AO2344" s="2"/>
      <c r="AP2344" s="2"/>
      <c r="AQ2344" s="2"/>
      <c r="AS2344" s="2"/>
      <c r="AU2344" s="2"/>
      <c r="AW2344" s="2"/>
      <c r="AX2344" s="6"/>
      <c r="AY2344" s="6"/>
      <c r="AZ2344" s="6"/>
      <c r="BA2344" s="7"/>
    </row>
    <row r="2345" spans="2:53" x14ac:dyDescent="0.4">
      <c r="B2345" s="2"/>
      <c r="C2345" s="2"/>
      <c r="E2345" s="2"/>
      <c r="G2345" s="2"/>
      <c r="H2345" s="2"/>
      <c r="J2345" s="2"/>
      <c r="K2345" s="2"/>
      <c r="M2345" s="2"/>
      <c r="N2345" s="2"/>
      <c r="Q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J2345" s="2"/>
      <c r="AK2345" s="2"/>
      <c r="AN2345" s="2"/>
      <c r="AO2345" s="2"/>
      <c r="AP2345" s="2"/>
      <c r="AQ2345" s="2"/>
      <c r="AS2345" s="2"/>
      <c r="AU2345" s="2"/>
      <c r="AW2345" s="2"/>
      <c r="AX2345" s="6"/>
      <c r="AY2345" s="6"/>
      <c r="AZ2345" s="6"/>
      <c r="BA2345" s="7"/>
    </row>
    <row r="2346" spans="2:53" x14ac:dyDescent="0.4">
      <c r="B2346" s="2"/>
      <c r="C2346" s="2"/>
      <c r="E2346" s="2"/>
      <c r="G2346" s="2"/>
      <c r="H2346" s="2"/>
      <c r="J2346" s="2"/>
      <c r="K2346" s="2"/>
      <c r="M2346" s="2"/>
      <c r="N2346" s="2"/>
      <c r="Q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J2346" s="2"/>
      <c r="AK2346" s="2"/>
      <c r="AN2346" s="2"/>
      <c r="AO2346" s="2"/>
      <c r="AP2346" s="2"/>
      <c r="AQ2346" s="2"/>
      <c r="AS2346" s="2"/>
      <c r="AU2346" s="2"/>
      <c r="AW2346" s="2"/>
      <c r="AX2346" s="6"/>
      <c r="AY2346" s="6"/>
      <c r="AZ2346" s="6"/>
      <c r="BA2346" s="7"/>
    </row>
    <row r="2347" spans="2:53" x14ac:dyDescent="0.4">
      <c r="B2347" s="2"/>
      <c r="C2347" s="2"/>
      <c r="E2347" s="2"/>
      <c r="G2347" s="2"/>
      <c r="H2347" s="2"/>
      <c r="J2347" s="2"/>
      <c r="K2347" s="2"/>
      <c r="M2347" s="2"/>
      <c r="N2347" s="2"/>
      <c r="Q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J2347" s="2"/>
      <c r="AK2347" s="2"/>
      <c r="AN2347" s="2"/>
      <c r="AO2347" s="2"/>
      <c r="AP2347" s="2"/>
      <c r="AQ2347" s="2"/>
      <c r="AS2347" s="2"/>
      <c r="AU2347" s="2"/>
      <c r="AW2347" s="2"/>
      <c r="AX2347" s="6"/>
      <c r="AY2347" s="6"/>
      <c r="AZ2347" s="6"/>
      <c r="BA2347" s="7"/>
    </row>
    <row r="2348" spans="2:53" x14ac:dyDescent="0.4">
      <c r="B2348" s="2"/>
      <c r="C2348" s="2"/>
      <c r="E2348" s="2"/>
      <c r="G2348" s="2"/>
      <c r="H2348" s="2"/>
      <c r="J2348" s="2"/>
      <c r="K2348" s="2"/>
      <c r="M2348" s="2"/>
      <c r="N2348" s="2"/>
      <c r="Q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J2348" s="2"/>
      <c r="AK2348" s="2"/>
      <c r="AN2348" s="2"/>
      <c r="AO2348" s="2"/>
      <c r="AP2348" s="2"/>
      <c r="AQ2348" s="2"/>
      <c r="AS2348" s="2"/>
      <c r="AU2348" s="2"/>
      <c r="AW2348" s="2"/>
      <c r="AX2348" s="6"/>
      <c r="AY2348" s="6"/>
      <c r="AZ2348" s="6"/>
      <c r="BA2348" s="7"/>
    </row>
    <row r="2349" spans="2:53" x14ac:dyDescent="0.4">
      <c r="B2349" s="2"/>
      <c r="C2349" s="2"/>
      <c r="E2349" s="2"/>
      <c r="G2349" s="2"/>
      <c r="H2349" s="2"/>
      <c r="J2349" s="2"/>
      <c r="K2349" s="2"/>
      <c r="M2349" s="2"/>
      <c r="N2349" s="2"/>
      <c r="Q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J2349" s="2"/>
      <c r="AK2349" s="2"/>
      <c r="AN2349" s="2"/>
      <c r="AO2349" s="2"/>
      <c r="AP2349" s="2"/>
      <c r="AQ2349" s="2"/>
      <c r="AS2349" s="2"/>
      <c r="AU2349" s="2"/>
      <c r="AW2349" s="2"/>
      <c r="AX2349" s="6"/>
      <c r="AY2349" s="6"/>
      <c r="AZ2349" s="6"/>
      <c r="BA2349" s="7"/>
    </row>
    <row r="2350" spans="2:53" x14ac:dyDescent="0.4">
      <c r="B2350" s="2"/>
      <c r="C2350" s="2"/>
      <c r="E2350" s="2"/>
      <c r="G2350" s="2"/>
      <c r="H2350" s="2"/>
      <c r="J2350" s="2"/>
      <c r="K2350" s="2"/>
      <c r="M2350" s="2"/>
      <c r="N2350" s="2"/>
      <c r="Q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J2350" s="2"/>
      <c r="AK2350" s="2"/>
      <c r="AN2350" s="2"/>
      <c r="AO2350" s="2"/>
      <c r="AP2350" s="2"/>
      <c r="AQ2350" s="2"/>
      <c r="AS2350" s="2"/>
      <c r="AU2350" s="2"/>
      <c r="AW2350" s="2"/>
      <c r="AX2350" s="6"/>
      <c r="AY2350" s="6"/>
      <c r="AZ2350" s="6"/>
      <c r="BA2350" s="7"/>
    </row>
    <row r="2351" spans="2:53" x14ac:dyDescent="0.4">
      <c r="B2351" s="2"/>
      <c r="C2351" s="2"/>
      <c r="E2351" s="2"/>
      <c r="G2351" s="2"/>
      <c r="H2351" s="2"/>
      <c r="J2351" s="2"/>
      <c r="K2351" s="2"/>
      <c r="M2351" s="2"/>
      <c r="N2351" s="2"/>
      <c r="Q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J2351" s="2"/>
      <c r="AK2351" s="2"/>
      <c r="AN2351" s="2"/>
      <c r="AO2351" s="2"/>
      <c r="AP2351" s="2"/>
      <c r="AQ2351" s="2"/>
      <c r="AS2351" s="2"/>
      <c r="AU2351" s="2"/>
      <c r="AW2351" s="2"/>
      <c r="AX2351" s="6"/>
      <c r="AY2351" s="6"/>
      <c r="AZ2351" s="6"/>
      <c r="BA2351" s="7"/>
    </row>
    <row r="2352" spans="2:53" x14ac:dyDescent="0.4">
      <c r="B2352" s="2"/>
      <c r="C2352" s="2"/>
      <c r="E2352" s="2"/>
      <c r="G2352" s="2"/>
      <c r="H2352" s="2"/>
      <c r="J2352" s="2"/>
      <c r="K2352" s="2"/>
      <c r="M2352" s="2"/>
      <c r="N2352" s="2"/>
      <c r="Q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J2352" s="2"/>
      <c r="AK2352" s="2"/>
      <c r="AN2352" s="2"/>
      <c r="AO2352" s="2"/>
      <c r="AP2352" s="2"/>
      <c r="AQ2352" s="2"/>
      <c r="AS2352" s="2"/>
      <c r="AU2352" s="2"/>
      <c r="AW2352" s="2"/>
      <c r="AX2352" s="6"/>
      <c r="AY2352" s="6"/>
      <c r="AZ2352" s="6"/>
      <c r="BA2352" s="7"/>
    </row>
    <row r="2353" spans="2:53" x14ac:dyDescent="0.4">
      <c r="B2353" s="2"/>
      <c r="C2353" s="2"/>
      <c r="E2353" s="2"/>
      <c r="G2353" s="2"/>
      <c r="H2353" s="2"/>
      <c r="J2353" s="2"/>
      <c r="K2353" s="2"/>
      <c r="M2353" s="2"/>
      <c r="N2353" s="2"/>
      <c r="Q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J2353" s="2"/>
      <c r="AK2353" s="2"/>
      <c r="AN2353" s="2"/>
      <c r="AO2353" s="2"/>
      <c r="AP2353" s="2"/>
      <c r="AQ2353" s="2"/>
      <c r="AS2353" s="2"/>
      <c r="AU2353" s="2"/>
      <c r="AW2353" s="2"/>
      <c r="AX2353" s="6"/>
      <c r="AY2353" s="6"/>
      <c r="AZ2353" s="6"/>
      <c r="BA2353" s="7"/>
    </row>
    <row r="2354" spans="2:53" x14ac:dyDescent="0.4">
      <c r="B2354" s="2"/>
      <c r="C2354" s="2"/>
      <c r="E2354" s="2"/>
      <c r="G2354" s="2"/>
      <c r="H2354" s="2"/>
      <c r="J2354" s="2"/>
      <c r="K2354" s="2"/>
      <c r="M2354" s="2"/>
      <c r="N2354" s="2"/>
      <c r="Q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J2354" s="2"/>
      <c r="AK2354" s="2"/>
      <c r="AN2354" s="2"/>
      <c r="AO2354" s="2"/>
      <c r="AP2354" s="2"/>
      <c r="AQ2354" s="2"/>
      <c r="AS2354" s="2"/>
      <c r="AU2354" s="2"/>
      <c r="AW2354" s="2"/>
      <c r="AX2354" s="6"/>
      <c r="AY2354" s="6"/>
      <c r="AZ2354" s="6"/>
      <c r="BA2354" s="7"/>
    </row>
    <row r="2355" spans="2:53" x14ac:dyDescent="0.4">
      <c r="B2355" s="2"/>
      <c r="C2355" s="2"/>
      <c r="E2355" s="2"/>
      <c r="G2355" s="2"/>
      <c r="H2355" s="2"/>
      <c r="J2355" s="2"/>
      <c r="K2355" s="2"/>
      <c r="M2355" s="2"/>
      <c r="N2355" s="2"/>
      <c r="Q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J2355" s="2"/>
      <c r="AK2355" s="2"/>
      <c r="AN2355" s="2"/>
      <c r="AO2355" s="2"/>
      <c r="AP2355" s="2"/>
      <c r="AQ2355" s="2"/>
      <c r="AS2355" s="2"/>
      <c r="AU2355" s="2"/>
      <c r="AW2355" s="2"/>
      <c r="AX2355" s="6"/>
      <c r="AY2355" s="6"/>
      <c r="AZ2355" s="6"/>
      <c r="BA2355" s="7"/>
    </row>
    <row r="2356" spans="2:53" x14ac:dyDescent="0.4">
      <c r="B2356" s="2"/>
      <c r="C2356" s="2"/>
      <c r="E2356" s="2"/>
      <c r="G2356" s="2"/>
      <c r="H2356" s="2"/>
      <c r="J2356" s="2"/>
      <c r="K2356" s="2"/>
      <c r="M2356" s="2"/>
      <c r="N2356" s="2"/>
      <c r="Q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J2356" s="2"/>
      <c r="AK2356" s="2"/>
      <c r="AN2356" s="2"/>
      <c r="AO2356" s="2"/>
      <c r="AP2356" s="2"/>
      <c r="AQ2356" s="2"/>
      <c r="AS2356" s="2"/>
      <c r="AU2356" s="2"/>
      <c r="AW2356" s="2"/>
      <c r="AX2356" s="6"/>
      <c r="AY2356" s="6"/>
      <c r="AZ2356" s="6"/>
      <c r="BA2356" s="7"/>
    </row>
    <row r="2357" spans="2:53" x14ac:dyDescent="0.4">
      <c r="B2357" s="2"/>
      <c r="C2357" s="2"/>
      <c r="E2357" s="2"/>
      <c r="G2357" s="2"/>
      <c r="H2357" s="2"/>
      <c r="J2357" s="2"/>
      <c r="K2357" s="2"/>
      <c r="M2357" s="2"/>
      <c r="N2357" s="2"/>
      <c r="Q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J2357" s="2"/>
      <c r="AK2357" s="2"/>
      <c r="AN2357" s="2"/>
      <c r="AO2357" s="2"/>
      <c r="AP2357" s="2"/>
      <c r="AQ2357" s="2"/>
      <c r="AS2357" s="2"/>
      <c r="AU2357" s="2"/>
      <c r="AW2357" s="2"/>
      <c r="AX2357" s="6"/>
      <c r="AY2357" s="6"/>
      <c r="AZ2357" s="6"/>
      <c r="BA2357" s="7"/>
    </row>
    <row r="2358" spans="2:53" x14ac:dyDescent="0.4">
      <c r="B2358" s="2"/>
      <c r="C2358" s="2"/>
      <c r="E2358" s="2"/>
      <c r="G2358" s="2"/>
      <c r="H2358" s="2"/>
      <c r="J2358" s="2"/>
      <c r="K2358" s="2"/>
      <c r="M2358" s="2"/>
      <c r="N2358" s="2"/>
      <c r="Q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J2358" s="2"/>
      <c r="AK2358" s="2"/>
      <c r="AN2358" s="2"/>
      <c r="AO2358" s="2"/>
      <c r="AP2358" s="2"/>
      <c r="AQ2358" s="2"/>
      <c r="AS2358" s="2"/>
      <c r="AU2358" s="2"/>
      <c r="AW2358" s="2"/>
      <c r="AX2358" s="6"/>
      <c r="AY2358" s="6"/>
      <c r="AZ2358" s="6"/>
      <c r="BA2358" s="7"/>
    </row>
    <row r="2359" spans="2:53" x14ac:dyDescent="0.4">
      <c r="B2359" s="2"/>
      <c r="C2359" s="2"/>
      <c r="E2359" s="2"/>
      <c r="G2359" s="2"/>
      <c r="H2359" s="2"/>
      <c r="J2359" s="2"/>
      <c r="K2359" s="2"/>
      <c r="M2359" s="2"/>
      <c r="N2359" s="2"/>
      <c r="Q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J2359" s="2"/>
      <c r="AK2359" s="2"/>
      <c r="AN2359" s="2"/>
      <c r="AO2359" s="2"/>
      <c r="AP2359" s="2"/>
      <c r="AQ2359" s="2"/>
      <c r="AS2359" s="2"/>
      <c r="AU2359" s="2"/>
      <c r="AW2359" s="2"/>
      <c r="AX2359" s="6"/>
      <c r="AY2359" s="6"/>
      <c r="AZ2359" s="6"/>
      <c r="BA2359" s="7"/>
    </row>
    <row r="2360" spans="2:53" x14ac:dyDescent="0.4">
      <c r="B2360" s="2"/>
      <c r="C2360" s="2"/>
      <c r="E2360" s="2"/>
      <c r="G2360" s="2"/>
      <c r="H2360" s="2"/>
      <c r="J2360" s="2"/>
      <c r="K2360" s="2"/>
      <c r="M2360" s="2"/>
      <c r="N2360" s="2"/>
      <c r="Q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J2360" s="2"/>
      <c r="AK2360" s="2"/>
      <c r="AN2360" s="2"/>
      <c r="AO2360" s="2"/>
      <c r="AP2360" s="2"/>
      <c r="AQ2360" s="2"/>
      <c r="AS2360" s="2"/>
      <c r="AU2360" s="2"/>
      <c r="AW2360" s="2"/>
      <c r="AX2360" s="6"/>
      <c r="AY2360" s="6"/>
      <c r="AZ2360" s="6"/>
      <c r="BA2360" s="7"/>
    </row>
    <row r="2361" spans="2:53" x14ac:dyDescent="0.4">
      <c r="B2361" s="2"/>
      <c r="C2361" s="2"/>
      <c r="E2361" s="2"/>
      <c r="G2361" s="2"/>
      <c r="H2361" s="2"/>
      <c r="J2361" s="2"/>
      <c r="K2361" s="2"/>
      <c r="M2361" s="2"/>
      <c r="N2361" s="2"/>
      <c r="Q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J2361" s="2"/>
      <c r="AK2361" s="2"/>
      <c r="AN2361" s="2"/>
      <c r="AO2361" s="2"/>
      <c r="AP2361" s="2"/>
      <c r="AQ2361" s="2"/>
      <c r="AS2361" s="2"/>
      <c r="AU2361" s="2"/>
      <c r="AW2361" s="2"/>
      <c r="AX2361" s="6"/>
      <c r="AY2361" s="6"/>
      <c r="AZ2361" s="6"/>
      <c r="BA2361" s="7"/>
    </row>
    <row r="2362" spans="2:53" x14ac:dyDescent="0.4">
      <c r="B2362" s="2"/>
      <c r="C2362" s="2"/>
      <c r="E2362" s="2"/>
      <c r="G2362" s="2"/>
      <c r="H2362" s="2"/>
      <c r="J2362" s="2"/>
      <c r="K2362" s="2"/>
      <c r="M2362" s="2"/>
      <c r="N2362" s="2"/>
      <c r="Q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J2362" s="2"/>
      <c r="AK2362" s="2"/>
      <c r="AN2362" s="2"/>
      <c r="AO2362" s="2"/>
      <c r="AP2362" s="2"/>
      <c r="AQ2362" s="2"/>
      <c r="AS2362" s="2"/>
      <c r="AU2362" s="2"/>
      <c r="AW2362" s="2"/>
      <c r="AX2362" s="6"/>
      <c r="AY2362" s="6"/>
      <c r="AZ2362" s="6"/>
      <c r="BA2362" s="7"/>
    </row>
    <row r="2363" spans="2:53" x14ac:dyDescent="0.4">
      <c r="B2363" s="2"/>
      <c r="C2363" s="2"/>
      <c r="E2363" s="2"/>
      <c r="G2363" s="2"/>
      <c r="H2363" s="2"/>
      <c r="J2363" s="2"/>
      <c r="K2363" s="2"/>
      <c r="M2363" s="2"/>
      <c r="N2363" s="2"/>
      <c r="Q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J2363" s="2"/>
      <c r="AK2363" s="2"/>
      <c r="AN2363" s="2"/>
      <c r="AO2363" s="2"/>
      <c r="AP2363" s="2"/>
      <c r="AQ2363" s="2"/>
      <c r="AS2363" s="2"/>
      <c r="AU2363" s="2"/>
      <c r="AW2363" s="2"/>
      <c r="AX2363" s="6"/>
      <c r="AY2363" s="6"/>
      <c r="AZ2363" s="6"/>
      <c r="BA2363" s="7"/>
    </row>
    <row r="2364" spans="2:53" x14ac:dyDescent="0.4">
      <c r="B2364" s="2"/>
      <c r="C2364" s="2"/>
      <c r="E2364" s="2"/>
      <c r="G2364" s="2"/>
      <c r="H2364" s="2"/>
      <c r="J2364" s="2"/>
      <c r="K2364" s="2"/>
      <c r="M2364" s="2"/>
      <c r="N2364" s="2"/>
      <c r="Q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J2364" s="2"/>
      <c r="AK2364" s="2"/>
      <c r="AN2364" s="2"/>
      <c r="AO2364" s="2"/>
      <c r="AP2364" s="2"/>
      <c r="AQ2364" s="2"/>
      <c r="AS2364" s="2"/>
      <c r="AU2364" s="2"/>
      <c r="AW2364" s="2"/>
      <c r="AX2364" s="6"/>
      <c r="AY2364" s="6"/>
      <c r="AZ2364" s="6"/>
      <c r="BA2364" s="7"/>
    </row>
    <row r="2365" spans="2:53" x14ac:dyDescent="0.4">
      <c r="B2365" s="2"/>
      <c r="C2365" s="2"/>
      <c r="E2365" s="2"/>
      <c r="G2365" s="2"/>
      <c r="H2365" s="2"/>
      <c r="J2365" s="2"/>
      <c r="K2365" s="2"/>
      <c r="M2365" s="2"/>
      <c r="N2365" s="2"/>
      <c r="Q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J2365" s="2"/>
      <c r="AK2365" s="2"/>
      <c r="AN2365" s="2"/>
      <c r="AO2365" s="2"/>
      <c r="AP2365" s="2"/>
      <c r="AQ2365" s="2"/>
      <c r="AS2365" s="2"/>
      <c r="AU2365" s="2"/>
      <c r="AW2365" s="2"/>
      <c r="AX2365" s="6"/>
      <c r="AY2365" s="6"/>
      <c r="AZ2365" s="6"/>
      <c r="BA2365" s="7"/>
    </row>
    <row r="2366" spans="2:53" x14ac:dyDescent="0.4">
      <c r="B2366" s="2"/>
      <c r="C2366" s="2"/>
      <c r="E2366" s="2"/>
      <c r="G2366" s="2"/>
      <c r="H2366" s="2"/>
      <c r="J2366" s="2"/>
      <c r="K2366" s="2"/>
      <c r="M2366" s="2"/>
      <c r="N2366" s="2"/>
      <c r="Q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J2366" s="2"/>
      <c r="AK2366" s="2"/>
      <c r="AN2366" s="2"/>
      <c r="AO2366" s="2"/>
      <c r="AP2366" s="2"/>
      <c r="AQ2366" s="2"/>
      <c r="AS2366" s="2"/>
      <c r="AU2366" s="2"/>
      <c r="AW2366" s="2"/>
      <c r="AX2366" s="6"/>
      <c r="AY2366" s="6"/>
      <c r="AZ2366" s="6"/>
      <c r="BA2366" s="7"/>
    </row>
    <row r="2367" spans="2:53" x14ac:dyDescent="0.4">
      <c r="B2367" s="2"/>
      <c r="C2367" s="2"/>
      <c r="E2367" s="2"/>
      <c r="G2367" s="2"/>
      <c r="H2367" s="2"/>
      <c r="J2367" s="2"/>
      <c r="K2367" s="2"/>
      <c r="M2367" s="2"/>
      <c r="N2367" s="2"/>
      <c r="Q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J2367" s="2"/>
      <c r="AK2367" s="2"/>
      <c r="AN2367" s="2"/>
      <c r="AO2367" s="2"/>
      <c r="AP2367" s="2"/>
      <c r="AQ2367" s="2"/>
      <c r="AS2367" s="2"/>
      <c r="AU2367" s="2"/>
      <c r="AW2367" s="2"/>
      <c r="AX2367" s="6"/>
      <c r="AY2367" s="6"/>
      <c r="AZ2367" s="6"/>
      <c r="BA2367" s="7"/>
    </row>
    <row r="2368" spans="2:53" x14ac:dyDescent="0.4">
      <c r="B2368" s="2"/>
      <c r="C2368" s="2"/>
      <c r="E2368" s="2"/>
      <c r="G2368" s="2"/>
      <c r="H2368" s="2"/>
      <c r="J2368" s="2"/>
      <c r="K2368" s="2"/>
      <c r="M2368" s="2"/>
      <c r="N2368" s="2"/>
      <c r="Q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J2368" s="2"/>
      <c r="AK2368" s="2"/>
      <c r="AN2368" s="2"/>
      <c r="AO2368" s="2"/>
      <c r="AP2368" s="2"/>
      <c r="AQ2368" s="2"/>
      <c r="AS2368" s="2"/>
      <c r="AU2368" s="2"/>
      <c r="AW2368" s="2"/>
      <c r="AX2368" s="6"/>
      <c r="AY2368" s="6"/>
      <c r="AZ2368" s="6"/>
      <c r="BA2368" s="7"/>
    </row>
    <row r="2369" spans="2:53" x14ac:dyDescent="0.4">
      <c r="B2369" s="2"/>
      <c r="C2369" s="2"/>
      <c r="E2369" s="2"/>
      <c r="G2369" s="2"/>
      <c r="H2369" s="2"/>
      <c r="J2369" s="2"/>
      <c r="K2369" s="2"/>
      <c r="M2369" s="2"/>
      <c r="N2369" s="2"/>
      <c r="Q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J2369" s="2"/>
      <c r="AK2369" s="2"/>
      <c r="AN2369" s="2"/>
      <c r="AO2369" s="2"/>
      <c r="AP2369" s="2"/>
      <c r="AQ2369" s="2"/>
      <c r="AS2369" s="2"/>
      <c r="AU2369" s="2"/>
      <c r="AW2369" s="2"/>
      <c r="AX2369" s="6"/>
      <c r="AY2369" s="6"/>
      <c r="AZ2369" s="6"/>
      <c r="BA2369" s="7"/>
    </row>
    <row r="2370" spans="2:53" x14ac:dyDescent="0.4">
      <c r="B2370" s="2"/>
      <c r="C2370" s="2"/>
      <c r="E2370" s="2"/>
      <c r="G2370" s="2"/>
      <c r="H2370" s="2"/>
      <c r="J2370" s="2"/>
      <c r="K2370" s="2"/>
      <c r="M2370" s="2"/>
      <c r="N2370" s="2"/>
      <c r="Q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J2370" s="2"/>
      <c r="AK2370" s="2"/>
      <c r="AN2370" s="2"/>
      <c r="AO2370" s="2"/>
      <c r="AP2370" s="2"/>
      <c r="AQ2370" s="2"/>
      <c r="AS2370" s="2"/>
      <c r="AU2370" s="2"/>
      <c r="AW2370" s="2"/>
      <c r="AX2370" s="6"/>
      <c r="AY2370" s="6"/>
      <c r="AZ2370" s="6"/>
      <c r="BA2370" s="7"/>
    </row>
    <row r="2371" spans="2:53" x14ac:dyDescent="0.4">
      <c r="B2371" s="2"/>
      <c r="C2371" s="2"/>
      <c r="E2371" s="2"/>
      <c r="G2371" s="2"/>
      <c r="H2371" s="2"/>
      <c r="J2371" s="2"/>
      <c r="K2371" s="2"/>
      <c r="M2371" s="2"/>
      <c r="N2371" s="2"/>
      <c r="Q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J2371" s="2"/>
      <c r="AK2371" s="2"/>
      <c r="AN2371" s="2"/>
      <c r="AO2371" s="2"/>
      <c r="AP2371" s="2"/>
      <c r="AQ2371" s="2"/>
      <c r="AS2371" s="2"/>
      <c r="AU2371" s="2"/>
      <c r="AW2371" s="2"/>
      <c r="AX2371" s="6"/>
      <c r="AY2371" s="6"/>
      <c r="AZ2371" s="6"/>
      <c r="BA2371" s="7"/>
    </row>
    <row r="2372" spans="2:53" x14ac:dyDescent="0.4">
      <c r="B2372" s="2"/>
      <c r="C2372" s="2"/>
      <c r="E2372" s="2"/>
      <c r="G2372" s="2"/>
      <c r="H2372" s="2"/>
      <c r="J2372" s="2"/>
      <c r="K2372" s="2"/>
      <c r="M2372" s="2"/>
      <c r="N2372" s="2"/>
      <c r="Q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J2372" s="2"/>
      <c r="AK2372" s="2"/>
      <c r="AN2372" s="2"/>
      <c r="AO2372" s="2"/>
      <c r="AP2372" s="2"/>
      <c r="AQ2372" s="2"/>
      <c r="AS2372" s="2"/>
      <c r="AU2372" s="2"/>
      <c r="AW2372" s="2"/>
      <c r="AX2372" s="6"/>
      <c r="AY2372" s="6"/>
      <c r="AZ2372" s="6"/>
      <c r="BA2372" s="7"/>
    </row>
    <row r="2373" spans="2:53" x14ac:dyDescent="0.4">
      <c r="B2373" s="2"/>
      <c r="C2373" s="2"/>
      <c r="E2373" s="2"/>
      <c r="G2373" s="2"/>
      <c r="H2373" s="2"/>
      <c r="J2373" s="2"/>
      <c r="K2373" s="2"/>
      <c r="M2373" s="2"/>
      <c r="N2373" s="2"/>
      <c r="Q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J2373" s="2"/>
      <c r="AK2373" s="2"/>
      <c r="AN2373" s="2"/>
      <c r="AO2373" s="2"/>
      <c r="AP2373" s="2"/>
      <c r="AQ2373" s="2"/>
      <c r="AS2373" s="2"/>
      <c r="AU2373" s="2"/>
      <c r="AW2373" s="2"/>
      <c r="AX2373" s="6"/>
      <c r="AY2373" s="6"/>
      <c r="AZ2373" s="6"/>
      <c r="BA2373" s="7"/>
    </row>
    <row r="2374" spans="2:53" x14ac:dyDescent="0.4">
      <c r="B2374" s="2"/>
      <c r="C2374" s="2"/>
      <c r="E2374" s="2"/>
      <c r="G2374" s="2"/>
      <c r="H2374" s="2"/>
      <c r="J2374" s="2"/>
      <c r="K2374" s="2"/>
      <c r="M2374" s="2"/>
      <c r="N2374" s="2"/>
      <c r="Q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J2374" s="2"/>
      <c r="AK2374" s="2"/>
      <c r="AN2374" s="2"/>
      <c r="AO2374" s="2"/>
      <c r="AP2374" s="2"/>
      <c r="AQ2374" s="2"/>
      <c r="AS2374" s="2"/>
      <c r="AU2374" s="2"/>
      <c r="AW2374" s="2"/>
      <c r="AX2374" s="6"/>
      <c r="AY2374" s="6"/>
      <c r="AZ2374" s="6"/>
      <c r="BA2374" s="7"/>
    </row>
    <row r="2375" spans="2:53" x14ac:dyDescent="0.4">
      <c r="B2375" s="2"/>
      <c r="C2375" s="2"/>
      <c r="E2375" s="2"/>
      <c r="G2375" s="2"/>
      <c r="H2375" s="2"/>
      <c r="J2375" s="2"/>
      <c r="K2375" s="2"/>
      <c r="M2375" s="2"/>
      <c r="N2375" s="2"/>
      <c r="Q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J2375" s="2"/>
      <c r="AK2375" s="2"/>
      <c r="AN2375" s="2"/>
      <c r="AO2375" s="2"/>
      <c r="AP2375" s="2"/>
      <c r="AQ2375" s="2"/>
      <c r="AS2375" s="2"/>
      <c r="AU2375" s="2"/>
      <c r="AW2375" s="2"/>
      <c r="AX2375" s="6"/>
      <c r="AY2375" s="6"/>
      <c r="AZ2375" s="6"/>
      <c r="BA2375" s="7"/>
    </row>
    <row r="2376" spans="2:53" x14ac:dyDescent="0.4">
      <c r="B2376" s="2"/>
      <c r="C2376" s="2"/>
      <c r="E2376" s="2"/>
      <c r="G2376" s="2"/>
      <c r="H2376" s="2"/>
      <c r="J2376" s="2"/>
      <c r="K2376" s="2"/>
      <c r="M2376" s="2"/>
      <c r="N2376" s="2"/>
      <c r="Q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J2376" s="2"/>
      <c r="AK2376" s="2"/>
      <c r="AN2376" s="2"/>
      <c r="AO2376" s="2"/>
      <c r="AP2376" s="2"/>
      <c r="AQ2376" s="2"/>
      <c r="AS2376" s="2"/>
      <c r="AU2376" s="2"/>
      <c r="AW2376" s="2"/>
      <c r="AX2376" s="6"/>
      <c r="AY2376" s="6"/>
      <c r="AZ2376" s="6"/>
      <c r="BA2376" s="7"/>
    </row>
    <row r="2377" spans="2:53" x14ac:dyDescent="0.4">
      <c r="B2377" s="2"/>
      <c r="C2377" s="2"/>
      <c r="E2377" s="2"/>
      <c r="G2377" s="2"/>
      <c r="H2377" s="2"/>
      <c r="J2377" s="2"/>
      <c r="K2377" s="2"/>
      <c r="M2377" s="2"/>
      <c r="N2377" s="2"/>
      <c r="Q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J2377" s="2"/>
      <c r="AK2377" s="2"/>
      <c r="AN2377" s="2"/>
      <c r="AO2377" s="2"/>
      <c r="AP2377" s="2"/>
      <c r="AQ2377" s="2"/>
      <c r="AS2377" s="2"/>
      <c r="AU2377" s="2"/>
      <c r="AW2377" s="2"/>
      <c r="AX2377" s="6"/>
      <c r="AY2377" s="6"/>
      <c r="AZ2377" s="6"/>
      <c r="BA2377" s="7"/>
    </row>
    <row r="2378" spans="2:53" x14ac:dyDescent="0.4">
      <c r="B2378" s="2"/>
      <c r="C2378" s="2"/>
      <c r="E2378" s="2"/>
      <c r="G2378" s="2"/>
      <c r="H2378" s="2"/>
      <c r="J2378" s="2"/>
      <c r="K2378" s="2"/>
      <c r="M2378" s="2"/>
      <c r="N2378" s="2"/>
      <c r="Q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J2378" s="2"/>
      <c r="AK2378" s="2"/>
      <c r="AN2378" s="2"/>
      <c r="AO2378" s="2"/>
      <c r="AP2378" s="2"/>
      <c r="AQ2378" s="2"/>
      <c r="AS2378" s="2"/>
      <c r="AU2378" s="2"/>
      <c r="AW2378" s="2"/>
      <c r="AX2378" s="6"/>
      <c r="AY2378" s="6"/>
      <c r="AZ2378" s="6"/>
      <c r="BA2378" s="7"/>
    </row>
    <row r="2379" spans="2:53" x14ac:dyDescent="0.4">
      <c r="B2379" s="2"/>
      <c r="C2379" s="2"/>
      <c r="E2379" s="2"/>
      <c r="G2379" s="2"/>
      <c r="H2379" s="2"/>
      <c r="J2379" s="2"/>
      <c r="K2379" s="2"/>
      <c r="M2379" s="2"/>
      <c r="N2379" s="2"/>
      <c r="Q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J2379" s="2"/>
      <c r="AK2379" s="2"/>
      <c r="AN2379" s="2"/>
      <c r="AO2379" s="2"/>
      <c r="AP2379" s="2"/>
      <c r="AQ2379" s="2"/>
      <c r="AS2379" s="2"/>
      <c r="AU2379" s="2"/>
      <c r="AW2379" s="2"/>
      <c r="AX2379" s="6"/>
      <c r="AY2379" s="6"/>
      <c r="AZ2379" s="6"/>
      <c r="BA2379" s="7"/>
    </row>
    <row r="2380" spans="2:53" x14ac:dyDescent="0.4">
      <c r="B2380" s="2"/>
      <c r="C2380" s="2"/>
      <c r="E2380" s="2"/>
      <c r="G2380" s="2"/>
      <c r="H2380" s="2"/>
      <c r="J2380" s="2"/>
      <c r="K2380" s="2"/>
      <c r="M2380" s="2"/>
      <c r="N2380" s="2"/>
      <c r="Q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J2380" s="2"/>
      <c r="AK2380" s="2"/>
      <c r="AN2380" s="2"/>
      <c r="AO2380" s="2"/>
      <c r="AP2380" s="2"/>
      <c r="AQ2380" s="2"/>
      <c r="AS2380" s="2"/>
      <c r="AU2380" s="2"/>
      <c r="AW2380" s="2"/>
      <c r="AX2380" s="6"/>
      <c r="AY2380" s="6"/>
      <c r="AZ2380" s="6"/>
      <c r="BA2380" s="7"/>
    </row>
    <row r="2381" spans="2:53" x14ac:dyDescent="0.4">
      <c r="B2381" s="2"/>
      <c r="C2381" s="2"/>
      <c r="E2381" s="2"/>
      <c r="G2381" s="2"/>
      <c r="H2381" s="2"/>
      <c r="J2381" s="2"/>
      <c r="K2381" s="2"/>
      <c r="M2381" s="2"/>
      <c r="N2381" s="2"/>
      <c r="Q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J2381" s="2"/>
      <c r="AK2381" s="2"/>
      <c r="AN2381" s="2"/>
      <c r="AO2381" s="2"/>
      <c r="AP2381" s="2"/>
      <c r="AQ2381" s="2"/>
      <c r="AS2381" s="2"/>
      <c r="AU2381" s="2"/>
      <c r="AW2381" s="2"/>
      <c r="AX2381" s="6"/>
      <c r="AY2381" s="6"/>
      <c r="AZ2381" s="6"/>
      <c r="BA2381" s="7"/>
    </row>
    <row r="2382" spans="2:53" x14ac:dyDescent="0.4">
      <c r="B2382" s="2"/>
      <c r="C2382" s="2"/>
      <c r="E2382" s="2"/>
      <c r="G2382" s="2"/>
      <c r="H2382" s="2"/>
      <c r="J2382" s="2"/>
      <c r="K2382" s="2"/>
      <c r="M2382" s="2"/>
      <c r="N2382" s="2"/>
      <c r="Q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J2382" s="2"/>
      <c r="AK2382" s="2"/>
      <c r="AN2382" s="2"/>
      <c r="AO2382" s="2"/>
      <c r="AP2382" s="2"/>
      <c r="AQ2382" s="2"/>
      <c r="AS2382" s="2"/>
      <c r="AU2382" s="2"/>
      <c r="AW2382" s="2"/>
      <c r="AX2382" s="6"/>
      <c r="AY2382" s="6"/>
      <c r="AZ2382" s="6"/>
      <c r="BA2382" s="7"/>
    </row>
    <row r="2383" spans="2:53" x14ac:dyDescent="0.4">
      <c r="B2383" s="2"/>
      <c r="C2383" s="2"/>
      <c r="E2383" s="2"/>
      <c r="G2383" s="2"/>
      <c r="H2383" s="2"/>
      <c r="J2383" s="2"/>
      <c r="K2383" s="2"/>
      <c r="M2383" s="2"/>
      <c r="N2383" s="2"/>
      <c r="Q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J2383" s="2"/>
      <c r="AK2383" s="2"/>
      <c r="AN2383" s="2"/>
      <c r="AO2383" s="2"/>
      <c r="AP2383" s="2"/>
      <c r="AQ2383" s="2"/>
      <c r="AS2383" s="2"/>
      <c r="AU2383" s="2"/>
      <c r="AW2383" s="2"/>
      <c r="AX2383" s="6"/>
      <c r="AY2383" s="6"/>
      <c r="AZ2383" s="6"/>
      <c r="BA2383" s="7"/>
    </row>
    <row r="2384" spans="2:53" x14ac:dyDescent="0.4">
      <c r="B2384" s="2"/>
      <c r="C2384" s="2"/>
      <c r="E2384" s="2"/>
      <c r="G2384" s="2"/>
      <c r="H2384" s="2"/>
      <c r="J2384" s="2"/>
      <c r="K2384" s="2"/>
      <c r="M2384" s="2"/>
      <c r="N2384" s="2"/>
      <c r="Q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J2384" s="2"/>
      <c r="AK2384" s="2"/>
      <c r="AN2384" s="2"/>
      <c r="AO2384" s="2"/>
      <c r="AP2384" s="2"/>
      <c r="AQ2384" s="2"/>
      <c r="AS2384" s="2"/>
      <c r="AU2384" s="2"/>
      <c r="AW2384" s="2"/>
      <c r="AX2384" s="6"/>
      <c r="AY2384" s="6"/>
      <c r="AZ2384" s="6"/>
      <c r="BA2384" s="7"/>
    </row>
    <row r="2385" spans="2:53" x14ac:dyDescent="0.4">
      <c r="B2385" s="2"/>
      <c r="C2385" s="2"/>
      <c r="E2385" s="2"/>
      <c r="G2385" s="2"/>
      <c r="H2385" s="2"/>
      <c r="J2385" s="2"/>
      <c r="K2385" s="2"/>
      <c r="M2385" s="2"/>
      <c r="N2385" s="2"/>
      <c r="Q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J2385" s="2"/>
      <c r="AK2385" s="2"/>
      <c r="AN2385" s="2"/>
      <c r="AO2385" s="2"/>
      <c r="AP2385" s="2"/>
      <c r="AQ2385" s="2"/>
      <c r="AS2385" s="2"/>
      <c r="AU2385" s="2"/>
      <c r="AW2385" s="2"/>
      <c r="AX2385" s="6"/>
      <c r="AY2385" s="6"/>
      <c r="AZ2385" s="6"/>
      <c r="BA2385" s="7"/>
    </row>
    <row r="2386" spans="2:53" x14ac:dyDescent="0.4">
      <c r="B2386" s="2"/>
      <c r="C2386" s="2"/>
      <c r="E2386" s="2"/>
      <c r="G2386" s="2"/>
      <c r="H2386" s="2"/>
      <c r="J2386" s="2"/>
      <c r="K2386" s="2"/>
      <c r="M2386" s="2"/>
      <c r="N2386" s="2"/>
      <c r="Q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J2386" s="2"/>
      <c r="AK2386" s="2"/>
      <c r="AN2386" s="2"/>
      <c r="AO2386" s="2"/>
      <c r="AP2386" s="2"/>
      <c r="AQ2386" s="2"/>
      <c r="AS2386" s="2"/>
      <c r="AU2386" s="2"/>
      <c r="AW2386" s="2"/>
      <c r="AX2386" s="6"/>
      <c r="AY2386" s="6"/>
      <c r="AZ2386" s="6"/>
      <c r="BA2386" s="7"/>
    </row>
    <row r="2387" spans="2:53" x14ac:dyDescent="0.4">
      <c r="B2387" s="2"/>
      <c r="C2387" s="2"/>
      <c r="E2387" s="2"/>
      <c r="G2387" s="2"/>
      <c r="H2387" s="2"/>
      <c r="J2387" s="2"/>
      <c r="K2387" s="2"/>
      <c r="M2387" s="2"/>
      <c r="N2387" s="2"/>
      <c r="Q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J2387" s="2"/>
      <c r="AK2387" s="2"/>
      <c r="AN2387" s="2"/>
      <c r="AO2387" s="2"/>
      <c r="AP2387" s="2"/>
      <c r="AQ2387" s="2"/>
      <c r="AS2387" s="2"/>
      <c r="AU2387" s="2"/>
      <c r="AW2387" s="2"/>
      <c r="AX2387" s="6"/>
      <c r="AY2387" s="6"/>
      <c r="AZ2387" s="6"/>
      <c r="BA2387" s="7"/>
    </row>
    <row r="2388" spans="2:53" x14ac:dyDescent="0.4">
      <c r="B2388" s="2"/>
      <c r="C2388" s="2"/>
      <c r="E2388" s="2"/>
      <c r="G2388" s="2"/>
      <c r="H2388" s="2"/>
      <c r="J2388" s="2"/>
      <c r="K2388" s="2"/>
      <c r="M2388" s="2"/>
      <c r="N2388" s="2"/>
      <c r="Q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J2388" s="2"/>
      <c r="AK2388" s="2"/>
      <c r="AN2388" s="2"/>
      <c r="AO2388" s="2"/>
      <c r="AP2388" s="2"/>
      <c r="AQ2388" s="2"/>
      <c r="AS2388" s="2"/>
      <c r="AU2388" s="2"/>
      <c r="AW2388" s="2"/>
      <c r="AX2388" s="6"/>
      <c r="AY2388" s="6"/>
      <c r="AZ2388" s="6"/>
      <c r="BA2388" s="7"/>
    </row>
    <row r="2389" spans="2:53" x14ac:dyDescent="0.4">
      <c r="B2389" s="2"/>
      <c r="C2389" s="2"/>
      <c r="E2389" s="2"/>
      <c r="G2389" s="2"/>
      <c r="H2389" s="2"/>
      <c r="J2389" s="2"/>
      <c r="K2389" s="2"/>
      <c r="M2389" s="2"/>
      <c r="N2389" s="2"/>
      <c r="Q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J2389" s="2"/>
      <c r="AK2389" s="2"/>
      <c r="AN2389" s="2"/>
      <c r="AO2389" s="2"/>
      <c r="AP2389" s="2"/>
      <c r="AQ2389" s="2"/>
      <c r="AS2389" s="2"/>
      <c r="AU2389" s="2"/>
      <c r="AW2389" s="2"/>
      <c r="AX2389" s="6"/>
      <c r="AY2389" s="6"/>
      <c r="AZ2389" s="6"/>
      <c r="BA2389" s="7"/>
    </row>
    <row r="2390" spans="2:53" x14ac:dyDescent="0.4">
      <c r="B2390" s="2"/>
      <c r="C2390" s="2"/>
      <c r="E2390" s="2"/>
      <c r="G2390" s="2"/>
      <c r="H2390" s="2"/>
      <c r="J2390" s="2"/>
      <c r="K2390" s="2"/>
      <c r="M2390" s="2"/>
      <c r="N2390" s="2"/>
      <c r="Q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J2390" s="2"/>
      <c r="AK2390" s="2"/>
      <c r="AN2390" s="2"/>
      <c r="AO2390" s="2"/>
      <c r="AP2390" s="2"/>
      <c r="AQ2390" s="2"/>
      <c r="AS2390" s="2"/>
      <c r="AU2390" s="2"/>
      <c r="AW2390" s="2"/>
      <c r="AX2390" s="6"/>
      <c r="AY2390" s="6"/>
      <c r="AZ2390" s="6"/>
      <c r="BA2390" s="7"/>
    </row>
    <row r="2391" spans="2:53" x14ac:dyDescent="0.4">
      <c r="B2391" s="2"/>
      <c r="C2391" s="2"/>
      <c r="E2391" s="2"/>
      <c r="G2391" s="2"/>
      <c r="H2391" s="2"/>
      <c r="J2391" s="2"/>
      <c r="K2391" s="2"/>
      <c r="M2391" s="2"/>
      <c r="N2391" s="2"/>
      <c r="Q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J2391" s="2"/>
      <c r="AK2391" s="2"/>
      <c r="AN2391" s="2"/>
      <c r="AO2391" s="2"/>
      <c r="AP2391" s="2"/>
      <c r="AQ2391" s="2"/>
      <c r="AS2391" s="2"/>
      <c r="AU2391" s="2"/>
      <c r="AW2391" s="2"/>
      <c r="AX2391" s="6"/>
      <c r="AY2391" s="6"/>
      <c r="AZ2391" s="6"/>
      <c r="BA2391" s="7"/>
    </row>
    <row r="2392" spans="2:53" x14ac:dyDescent="0.4">
      <c r="B2392" s="2"/>
      <c r="C2392" s="2"/>
      <c r="E2392" s="2"/>
      <c r="G2392" s="2"/>
      <c r="H2392" s="2"/>
      <c r="J2392" s="2"/>
      <c r="K2392" s="2"/>
      <c r="M2392" s="2"/>
      <c r="N2392" s="2"/>
      <c r="Q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J2392" s="2"/>
      <c r="AK2392" s="2"/>
      <c r="AN2392" s="2"/>
      <c r="AO2392" s="2"/>
      <c r="AP2392" s="2"/>
      <c r="AQ2392" s="2"/>
      <c r="AS2392" s="2"/>
      <c r="AU2392" s="2"/>
      <c r="AW2392" s="2"/>
      <c r="AX2392" s="6"/>
      <c r="AY2392" s="6"/>
      <c r="AZ2392" s="6"/>
      <c r="BA2392" s="7"/>
    </row>
    <row r="2393" spans="2:53" x14ac:dyDescent="0.4">
      <c r="B2393" s="2"/>
      <c r="C2393" s="2"/>
      <c r="E2393" s="2"/>
      <c r="G2393" s="2"/>
      <c r="H2393" s="2"/>
      <c r="J2393" s="2"/>
      <c r="K2393" s="2"/>
      <c r="M2393" s="2"/>
      <c r="N2393" s="2"/>
      <c r="Q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J2393" s="2"/>
      <c r="AK2393" s="2"/>
      <c r="AN2393" s="2"/>
      <c r="AO2393" s="2"/>
      <c r="AP2393" s="2"/>
      <c r="AQ2393" s="2"/>
      <c r="AS2393" s="2"/>
      <c r="AU2393" s="2"/>
      <c r="AW2393" s="2"/>
      <c r="AX2393" s="6"/>
      <c r="AY2393" s="6"/>
      <c r="AZ2393" s="6"/>
      <c r="BA2393" s="7"/>
    </row>
    <row r="2394" spans="2:53" x14ac:dyDescent="0.4">
      <c r="B2394" s="2"/>
      <c r="C2394" s="2"/>
      <c r="E2394" s="2"/>
      <c r="G2394" s="2"/>
      <c r="H2394" s="2"/>
      <c r="J2394" s="2"/>
      <c r="K2394" s="2"/>
      <c r="M2394" s="2"/>
      <c r="N2394" s="2"/>
      <c r="Q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J2394" s="2"/>
      <c r="AK2394" s="2"/>
      <c r="AN2394" s="2"/>
      <c r="AO2394" s="2"/>
      <c r="AP2394" s="2"/>
      <c r="AQ2394" s="2"/>
      <c r="AS2394" s="2"/>
      <c r="AU2394" s="2"/>
      <c r="AW2394" s="2"/>
      <c r="AX2394" s="6"/>
      <c r="AY2394" s="6"/>
      <c r="AZ2394" s="6"/>
      <c r="BA2394" s="7"/>
    </row>
    <row r="2395" spans="2:53" x14ac:dyDescent="0.4">
      <c r="B2395" s="2"/>
      <c r="C2395" s="2"/>
      <c r="E2395" s="2"/>
      <c r="G2395" s="2"/>
      <c r="H2395" s="2"/>
      <c r="J2395" s="2"/>
      <c r="K2395" s="2"/>
      <c r="M2395" s="2"/>
      <c r="N2395" s="2"/>
      <c r="Q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J2395" s="2"/>
      <c r="AK2395" s="2"/>
      <c r="AN2395" s="2"/>
      <c r="AO2395" s="2"/>
      <c r="AP2395" s="2"/>
      <c r="AQ2395" s="2"/>
      <c r="AS2395" s="2"/>
      <c r="AU2395" s="2"/>
      <c r="AW2395" s="2"/>
      <c r="AX2395" s="6"/>
      <c r="AY2395" s="6"/>
      <c r="AZ2395" s="6"/>
      <c r="BA2395" s="7"/>
    </row>
    <row r="2396" spans="2:53" x14ac:dyDescent="0.4">
      <c r="B2396" s="2"/>
      <c r="C2396" s="2"/>
      <c r="E2396" s="2"/>
      <c r="G2396" s="2"/>
      <c r="H2396" s="2"/>
      <c r="J2396" s="2"/>
      <c r="K2396" s="2"/>
      <c r="M2396" s="2"/>
      <c r="N2396" s="2"/>
      <c r="Q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J2396" s="2"/>
      <c r="AK2396" s="2"/>
      <c r="AN2396" s="2"/>
      <c r="AO2396" s="2"/>
      <c r="AP2396" s="2"/>
      <c r="AQ2396" s="2"/>
      <c r="AS2396" s="2"/>
      <c r="AU2396" s="2"/>
      <c r="AW2396" s="2"/>
      <c r="AX2396" s="6"/>
      <c r="AY2396" s="6"/>
      <c r="AZ2396" s="6"/>
      <c r="BA2396" s="7"/>
    </row>
    <row r="2397" spans="2:53" x14ac:dyDescent="0.4">
      <c r="B2397" s="2"/>
      <c r="C2397" s="2"/>
      <c r="E2397" s="2"/>
      <c r="G2397" s="2"/>
      <c r="H2397" s="2"/>
      <c r="J2397" s="2"/>
      <c r="K2397" s="2"/>
      <c r="M2397" s="2"/>
      <c r="N2397" s="2"/>
      <c r="Q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J2397" s="2"/>
      <c r="AK2397" s="2"/>
      <c r="AN2397" s="2"/>
      <c r="AO2397" s="2"/>
      <c r="AP2397" s="2"/>
      <c r="AQ2397" s="2"/>
      <c r="AS2397" s="2"/>
      <c r="AU2397" s="2"/>
      <c r="AW2397" s="2"/>
      <c r="AX2397" s="6"/>
      <c r="AY2397" s="6"/>
      <c r="AZ2397" s="6"/>
      <c r="BA2397" s="7"/>
    </row>
    <row r="2398" spans="2:53" x14ac:dyDescent="0.4">
      <c r="B2398" s="2"/>
      <c r="C2398" s="2"/>
      <c r="E2398" s="2"/>
      <c r="G2398" s="2"/>
      <c r="H2398" s="2"/>
      <c r="J2398" s="2"/>
      <c r="K2398" s="2"/>
      <c r="M2398" s="2"/>
      <c r="N2398" s="2"/>
      <c r="Q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J2398" s="2"/>
      <c r="AK2398" s="2"/>
      <c r="AN2398" s="2"/>
      <c r="AO2398" s="2"/>
      <c r="AP2398" s="2"/>
      <c r="AQ2398" s="2"/>
      <c r="AS2398" s="2"/>
      <c r="AU2398" s="2"/>
      <c r="AW2398" s="2"/>
      <c r="AX2398" s="6"/>
      <c r="AY2398" s="6"/>
      <c r="AZ2398" s="6"/>
      <c r="BA2398" s="7"/>
    </row>
    <row r="2399" spans="2:53" x14ac:dyDescent="0.4">
      <c r="B2399" s="2"/>
      <c r="C2399" s="2"/>
      <c r="E2399" s="2"/>
      <c r="G2399" s="2"/>
      <c r="H2399" s="2"/>
      <c r="J2399" s="2"/>
      <c r="K2399" s="2"/>
      <c r="M2399" s="2"/>
      <c r="N2399" s="2"/>
      <c r="Q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J2399" s="2"/>
      <c r="AK2399" s="2"/>
      <c r="AN2399" s="2"/>
      <c r="AO2399" s="2"/>
      <c r="AP2399" s="2"/>
      <c r="AQ2399" s="2"/>
      <c r="AS2399" s="2"/>
      <c r="AU2399" s="2"/>
      <c r="AW2399" s="2"/>
      <c r="AX2399" s="6"/>
      <c r="AY2399" s="6"/>
      <c r="AZ2399" s="6"/>
      <c r="BA2399" s="7"/>
    </row>
    <row r="2400" spans="2:53" x14ac:dyDescent="0.4">
      <c r="B2400" s="2"/>
      <c r="C2400" s="2"/>
      <c r="E2400" s="2"/>
      <c r="G2400" s="2"/>
      <c r="H2400" s="2"/>
      <c r="J2400" s="2"/>
      <c r="K2400" s="2"/>
      <c r="M2400" s="2"/>
      <c r="N2400" s="2"/>
      <c r="Q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J2400" s="2"/>
      <c r="AK2400" s="2"/>
      <c r="AN2400" s="2"/>
      <c r="AO2400" s="2"/>
      <c r="AP2400" s="2"/>
      <c r="AQ2400" s="2"/>
      <c r="AS2400" s="2"/>
      <c r="AU2400" s="2"/>
      <c r="AW2400" s="2"/>
      <c r="AX2400" s="6"/>
      <c r="AY2400" s="6"/>
      <c r="AZ2400" s="6"/>
      <c r="BA2400" s="7"/>
    </row>
    <row r="2401" spans="2:53" x14ac:dyDescent="0.4">
      <c r="B2401" s="2"/>
      <c r="C2401" s="2"/>
      <c r="E2401" s="2"/>
      <c r="G2401" s="2"/>
      <c r="H2401" s="2"/>
      <c r="J2401" s="2"/>
      <c r="K2401" s="2"/>
      <c r="M2401" s="2"/>
      <c r="N2401" s="2"/>
      <c r="Q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J2401" s="2"/>
      <c r="AK2401" s="2"/>
      <c r="AN2401" s="2"/>
      <c r="AO2401" s="2"/>
      <c r="AP2401" s="2"/>
      <c r="AQ2401" s="2"/>
      <c r="AS2401" s="2"/>
      <c r="AU2401" s="2"/>
      <c r="AW2401" s="2"/>
      <c r="AX2401" s="6"/>
      <c r="AY2401" s="6"/>
      <c r="AZ2401" s="6"/>
      <c r="BA2401" s="7"/>
    </row>
    <row r="2402" spans="2:53" x14ac:dyDescent="0.4">
      <c r="B2402" s="2"/>
      <c r="C2402" s="2"/>
      <c r="E2402" s="2"/>
      <c r="G2402" s="2"/>
      <c r="H2402" s="2"/>
      <c r="J2402" s="2"/>
      <c r="K2402" s="2"/>
      <c r="M2402" s="2"/>
      <c r="N2402" s="2"/>
      <c r="Q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J2402" s="2"/>
      <c r="AK2402" s="2"/>
      <c r="AN2402" s="2"/>
      <c r="AO2402" s="2"/>
      <c r="AP2402" s="2"/>
      <c r="AQ2402" s="2"/>
      <c r="AS2402" s="2"/>
      <c r="AU2402" s="2"/>
      <c r="AW2402" s="2"/>
      <c r="AX2402" s="6"/>
      <c r="AY2402" s="6"/>
      <c r="AZ2402" s="6"/>
      <c r="BA2402" s="7"/>
    </row>
    <row r="2403" spans="2:53" x14ac:dyDescent="0.4">
      <c r="B2403" s="2"/>
      <c r="C2403" s="2"/>
      <c r="E2403" s="2"/>
      <c r="G2403" s="2"/>
      <c r="H2403" s="2"/>
      <c r="J2403" s="2"/>
      <c r="K2403" s="2"/>
      <c r="M2403" s="2"/>
      <c r="N2403" s="2"/>
      <c r="Q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J2403" s="2"/>
      <c r="AK2403" s="2"/>
      <c r="AN2403" s="2"/>
      <c r="AO2403" s="2"/>
      <c r="AP2403" s="2"/>
      <c r="AQ2403" s="2"/>
      <c r="AS2403" s="2"/>
      <c r="AU2403" s="2"/>
      <c r="AW2403" s="2"/>
      <c r="AX2403" s="6"/>
      <c r="AY2403" s="6"/>
      <c r="AZ2403" s="6"/>
      <c r="BA2403" s="7"/>
    </row>
    <row r="2404" spans="2:53" x14ac:dyDescent="0.4">
      <c r="B2404" s="2"/>
      <c r="C2404" s="2"/>
      <c r="E2404" s="2"/>
      <c r="G2404" s="2"/>
      <c r="H2404" s="2"/>
      <c r="J2404" s="2"/>
      <c r="K2404" s="2"/>
      <c r="M2404" s="2"/>
      <c r="N2404" s="2"/>
      <c r="Q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J2404" s="2"/>
      <c r="AK2404" s="2"/>
      <c r="AN2404" s="2"/>
      <c r="AO2404" s="2"/>
      <c r="AP2404" s="2"/>
      <c r="AQ2404" s="2"/>
      <c r="AS2404" s="2"/>
      <c r="AU2404" s="2"/>
      <c r="AW2404" s="2"/>
      <c r="AX2404" s="6"/>
      <c r="AY2404" s="6"/>
      <c r="AZ2404" s="6"/>
      <c r="BA2404" s="7"/>
    </row>
    <row r="2405" spans="2:53" x14ac:dyDescent="0.4">
      <c r="B2405" s="2"/>
      <c r="C2405" s="2"/>
      <c r="E2405" s="2"/>
      <c r="G2405" s="2"/>
      <c r="H2405" s="2"/>
      <c r="J2405" s="2"/>
      <c r="K2405" s="2"/>
      <c r="M2405" s="2"/>
      <c r="N2405" s="2"/>
      <c r="Q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J2405" s="2"/>
      <c r="AK2405" s="2"/>
      <c r="AN2405" s="2"/>
      <c r="AO2405" s="2"/>
      <c r="AP2405" s="2"/>
      <c r="AQ2405" s="2"/>
      <c r="AS2405" s="2"/>
      <c r="AU2405" s="2"/>
      <c r="AW2405" s="2"/>
      <c r="AX2405" s="6"/>
      <c r="AY2405" s="6"/>
      <c r="AZ2405" s="6"/>
      <c r="BA2405" s="7"/>
    </row>
    <row r="2406" spans="2:53" x14ac:dyDescent="0.4">
      <c r="B2406" s="2"/>
      <c r="C2406" s="2"/>
      <c r="E2406" s="2"/>
      <c r="G2406" s="2"/>
      <c r="H2406" s="2"/>
      <c r="J2406" s="2"/>
      <c r="K2406" s="2"/>
      <c r="M2406" s="2"/>
      <c r="N2406" s="2"/>
      <c r="Q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J2406" s="2"/>
      <c r="AK2406" s="2"/>
      <c r="AN2406" s="2"/>
      <c r="AO2406" s="2"/>
      <c r="AP2406" s="2"/>
      <c r="AQ2406" s="2"/>
      <c r="AS2406" s="2"/>
      <c r="AU2406" s="2"/>
      <c r="AW2406" s="2"/>
      <c r="AX2406" s="6"/>
      <c r="AY2406" s="6"/>
      <c r="AZ2406" s="6"/>
      <c r="BA2406" s="7"/>
    </row>
    <row r="2407" spans="2:53" x14ac:dyDescent="0.4">
      <c r="B2407" s="2"/>
      <c r="C2407" s="2"/>
      <c r="E2407" s="2"/>
      <c r="G2407" s="2"/>
      <c r="H2407" s="2"/>
      <c r="J2407" s="2"/>
      <c r="K2407" s="2"/>
      <c r="M2407" s="2"/>
      <c r="N2407" s="2"/>
      <c r="Q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J2407" s="2"/>
      <c r="AK2407" s="2"/>
      <c r="AN2407" s="2"/>
      <c r="AO2407" s="2"/>
      <c r="AP2407" s="2"/>
      <c r="AQ2407" s="2"/>
      <c r="AS2407" s="2"/>
      <c r="AU2407" s="2"/>
      <c r="AW2407" s="2"/>
      <c r="AX2407" s="6"/>
      <c r="AY2407" s="6"/>
      <c r="AZ2407" s="6"/>
      <c r="BA2407" s="7"/>
    </row>
    <row r="2408" spans="2:53" x14ac:dyDescent="0.4">
      <c r="B2408" s="2"/>
      <c r="C2408" s="2"/>
      <c r="E2408" s="2"/>
      <c r="G2408" s="2"/>
      <c r="H2408" s="2"/>
      <c r="J2408" s="2"/>
      <c r="K2408" s="2"/>
      <c r="M2408" s="2"/>
      <c r="N2408" s="2"/>
      <c r="Q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J2408" s="2"/>
      <c r="AK2408" s="2"/>
      <c r="AN2408" s="2"/>
      <c r="AO2408" s="2"/>
      <c r="AP2408" s="2"/>
      <c r="AQ2408" s="2"/>
      <c r="AS2408" s="2"/>
      <c r="AU2408" s="2"/>
      <c r="AW2408" s="2"/>
      <c r="AX2408" s="6"/>
      <c r="AY2408" s="6"/>
      <c r="AZ2408" s="6"/>
      <c r="BA2408" s="7"/>
    </row>
    <row r="2409" spans="2:53" x14ac:dyDescent="0.4">
      <c r="B2409" s="2"/>
      <c r="C2409" s="2"/>
      <c r="E2409" s="2"/>
      <c r="G2409" s="2"/>
      <c r="H2409" s="2"/>
      <c r="J2409" s="2"/>
      <c r="K2409" s="2"/>
      <c r="M2409" s="2"/>
      <c r="N2409" s="2"/>
      <c r="Q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J2409" s="2"/>
      <c r="AK2409" s="2"/>
      <c r="AN2409" s="2"/>
      <c r="AO2409" s="2"/>
      <c r="AP2409" s="2"/>
      <c r="AQ2409" s="2"/>
      <c r="AS2409" s="2"/>
      <c r="AU2409" s="2"/>
      <c r="AW2409" s="2"/>
      <c r="AX2409" s="6"/>
      <c r="AY2409" s="6"/>
      <c r="AZ2409" s="6"/>
      <c r="BA2409" s="7"/>
    </row>
    <row r="2410" spans="2:53" x14ac:dyDescent="0.4">
      <c r="B2410" s="2"/>
      <c r="C2410" s="2"/>
      <c r="E2410" s="2"/>
      <c r="G2410" s="2"/>
      <c r="H2410" s="2"/>
      <c r="J2410" s="2"/>
      <c r="K2410" s="2"/>
      <c r="M2410" s="2"/>
      <c r="N2410" s="2"/>
      <c r="Q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J2410" s="2"/>
      <c r="AK2410" s="2"/>
      <c r="AN2410" s="2"/>
      <c r="AO2410" s="2"/>
      <c r="AP2410" s="2"/>
      <c r="AQ2410" s="2"/>
      <c r="AS2410" s="2"/>
      <c r="AU2410" s="2"/>
      <c r="AW2410" s="2"/>
      <c r="AX2410" s="6"/>
      <c r="AY2410" s="6"/>
      <c r="AZ2410" s="6"/>
      <c r="BA2410" s="7"/>
    </row>
    <row r="2411" spans="2:53" x14ac:dyDescent="0.4">
      <c r="B2411" s="2"/>
      <c r="C2411" s="2"/>
      <c r="E2411" s="2"/>
      <c r="G2411" s="2"/>
      <c r="H2411" s="2"/>
      <c r="J2411" s="2"/>
      <c r="K2411" s="2"/>
      <c r="M2411" s="2"/>
      <c r="N2411" s="2"/>
      <c r="Q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J2411" s="2"/>
      <c r="AK2411" s="2"/>
      <c r="AN2411" s="2"/>
      <c r="AO2411" s="2"/>
      <c r="AP2411" s="2"/>
      <c r="AQ2411" s="2"/>
      <c r="AS2411" s="2"/>
      <c r="AU2411" s="2"/>
      <c r="AW2411" s="2"/>
      <c r="AX2411" s="6"/>
      <c r="AY2411" s="6"/>
      <c r="AZ2411" s="6"/>
      <c r="BA2411" s="7"/>
    </row>
    <row r="2412" spans="2:53" x14ac:dyDescent="0.4">
      <c r="B2412" s="2"/>
      <c r="C2412" s="2"/>
      <c r="E2412" s="2"/>
      <c r="G2412" s="2"/>
      <c r="H2412" s="2"/>
      <c r="J2412" s="2"/>
      <c r="K2412" s="2"/>
      <c r="M2412" s="2"/>
      <c r="N2412" s="2"/>
      <c r="Q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J2412" s="2"/>
      <c r="AK2412" s="2"/>
      <c r="AN2412" s="2"/>
      <c r="AO2412" s="2"/>
      <c r="AP2412" s="2"/>
      <c r="AQ2412" s="2"/>
      <c r="AS2412" s="2"/>
      <c r="AU2412" s="2"/>
      <c r="AW2412" s="2"/>
      <c r="AX2412" s="6"/>
      <c r="AY2412" s="6"/>
      <c r="AZ2412" s="6"/>
      <c r="BA2412" s="7"/>
    </row>
    <row r="2413" spans="2:53" x14ac:dyDescent="0.4">
      <c r="B2413" s="2"/>
      <c r="C2413" s="2"/>
      <c r="E2413" s="2"/>
      <c r="G2413" s="2"/>
      <c r="H2413" s="2"/>
      <c r="J2413" s="2"/>
      <c r="K2413" s="2"/>
      <c r="M2413" s="2"/>
      <c r="N2413" s="2"/>
      <c r="Q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J2413" s="2"/>
      <c r="AK2413" s="2"/>
      <c r="AN2413" s="2"/>
      <c r="AO2413" s="2"/>
      <c r="AP2413" s="2"/>
      <c r="AQ2413" s="2"/>
      <c r="AS2413" s="2"/>
      <c r="AU2413" s="2"/>
      <c r="AW2413" s="2"/>
      <c r="AX2413" s="6"/>
      <c r="AY2413" s="6"/>
      <c r="AZ2413" s="6"/>
      <c r="BA2413" s="7"/>
    </row>
    <row r="2414" spans="2:53" x14ac:dyDescent="0.4">
      <c r="B2414" s="2"/>
      <c r="C2414" s="2"/>
      <c r="E2414" s="2"/>
      <c r="G2414" s="2"/>
      <c r="H2414" s="2"/>
      <c r="J2414" s="2"/>
      <c r="K2414" s="2"/>
      <c r="M2414" s="2"/>
      <c r="N2414" s="2"/>
      <c r="Q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J2414" s="2"/>
      <c r="AK2414" s="2"/>
      <c r="AN2414" s="2"/>
      <c r="AO2414" s="2"/>
      <c r="AP2414" s="2"/>
      <c r="AQ2414" s="2"/>
      <c r="AS2414" s="2"/>
      <c r="AU2414" s="2"/>
      <c r="AW2414" s="2"/>
      <c r="AX2414" s="6"/>
      <c r="AY2414" s="6"/>
      <c r="AZ2414" s="6"/>
      <c r="BA2414" s="7"/>
    </row>
    <row r="2415" spans="2:53" x14ac:dyDescent="0.4">
      <c r="B2415" s="2"/>
      <c r="C2415" s="2"/>
      <c r="E2415" s="2"/>
      <c r="G2415" s="2"/>
      <c r="H2415" s="2"/>
      <c r="J2415" s="2"/>
      <c r="K2415" s="2"/>
      <c r="M2415" s="2"/>
      <c r="N2415" s="2"/>
      <c r="Q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J2415" s="2"/>
      <c r="AK2415" s="2"/>
      <c r="AN2415" s="2"/>
      <c r="AO2415" s="2"/>
      <c r="AP2415" s="2"/>
      <c r="AQ2415" s="2"/>
      <c r="AS2415" s="2"/>
      <c r="AU2415" s="2"/>
      <c r="AW2415" s="2"/>
      <c r="AX2415" s="6"/>
      <c r="AY2415" s="6"/>
      <c r="AZ2415" s="6"/>
      <c r="BA2415" s="7"/>
    </row>
    <row r="2416" spans="2:53" x14ac:dyDescent="0.4">
      <c r="B2416" s="2"/>
      <c r="C2416" s="2"/>
      <c r="E2416" s="2"/>
      <c r="G2416" s="2"/>
      <c r="H2416" s="2"/>
      <c r="J2416" s="2"/>
      <c r="K2416" s="2"/>
      <c r="M2416" s="2"/>
      <c r="N2416" s="2"/>
      <c r="Q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J2416" s="2"/>
      <c r="AK2416" s="2"/>
      <c r="AN2416" s="2"/>
      <c r="AO2416" s="2"/>
      <c r="AP2416" s="2"/>
      <c r="AQ2416" s="2"/>
      <c r="AS2416" s="2"/>
      <c r="AU2416" s="2"/>
      <c r="AW2416" s="2"/>
      <c r="AX2416" s="6"/>
      <c r="AY2416" s="6"/>
      <c r="AZ2416" s="6"/>
      <c r="BA2416" s="7"/>
    </row>
    <row r="2417" spans="2:53" x14ac:dyDescent="0.4">
      <c r="B2417" s="2"/>
      <c r="C2417" s="2"/>
      <c r="E2417" s="2"/>
      <c r="G2417" s="2"/>
      <c r="H2417" s="2"/>
      <c r="J2417" s="2"/>
      <c r="K2417" s="2"/>
      <c r="M2417" s="2"/>
      <c r="N2417" s="2"/>
      <c r="Q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J2417" s="2"/>
      <c r="AK2417" s="2"/>
      <c r="AN2417" s="2"/>
      <c r="AO2417" s="2"/>
      <c r="AP2417" s="2"/>
      <c r="AQ2417" s="2"/>
      <c r="AS2417" s="2"/>
      <c r="AU2417" s="2"/>
      <c r="AW2417" s="2"/>
      <c r="AX2417" s="6"/>
      <c r="AY2417" s="6"/>
      <c r="AZ2417" s="6"/>
      <c r="BA2417" s="7"/>
    </row>
    <row r="2418" spans="2:53" x14ac:dyDescent="0.4">
      <c r="B2418" s="2"/>
      <c r="C2418" s="2"/>
      <c r="E2418" s="2"/>
      <c r="G2418" s="2"/>
      <c r="H2418" s="2"/>
      <c r="J2418" s="2"/>
      <c r="K2418" s="2"/>
      <c r="M2418" s="2"/>
      <c r="N2418" s="2"/>
      <c r="Q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J2418" s="2"/>
      <c r="AK2418" s="2"/>
      <c r="AN2418" s="2"/>
      <c r="AO2418" s="2"/>
      <c r="AP2418" s="2"/>
      <c r="AQ2418" s="2"/>
      <c r="AS2418" s="2"/>
      <c r="AU2418" s="2"/>
      <c r="AW2418" s="2"/>
      <c r="AX2418" s="6"/>
      <c r="AY2418" s="6"/>
      <c r="AZ2418" s="6"/>
      <c r="BA2418" s="7"/>
    </row>
    <row r="2419" spans="2:53" x14ac:dyDescent="0.4">
      <c r="B2419" s="2"/>
      <c r="C2419" s="2"/>
      <c r="E2419" s="2"/>
      <c r="G2419" s="2"/>
      <c r="H2419" s="2"/>
      <c r="J2419" s="2"/>
      <c r="K2419" s="2"/>
      <c r="M2419" s="2"/>
      <c r="N2419" s="2"/>
      <c r="Q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J2419" s="2"/>
      <c r="AK2419" s="2"/>
      <c r="AN2419" s="2"/>
      <c r="AO2419" s="2"/>
      <c r="AP2419" s="2"/>
      <c r="AQ2419" s="2"/>
      <c r="AS2419" s="2"/>
      <c r="AU2419" s="2"/>
      <c r="AW2419" s="2"/>
      <c r="AX2419" s="6"/>
      <c r="AY2419" s="6"/>
      <c r="AZ2419" s="6"/>
      <c r="BA2419" s="7"/>
    </row>
    <row r="2420" spans="2:53" x14ac:dyDescent="0.4">
      <c r="B2420" s="2"/>
      <c r="C2420" s="2"/>
      <c r="E2420" s="2"/>
      <c r="G2420" s="2"/>
      <c r="H2420" s="2"/>
      <c r="J2420" s="2"/>
      <c r="K2420" s="2"/>
      <c r="M2420" s="2"/>
      <c r="N2420" s="2"/>
      <c r="Q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J2420" s="2"/>
      <c r="AK2420" s="2"/>
      <c r="AN2420" s="2"/>
      <c r="AO2420" s="2"/>
      <c r="AP2420" s="2"/>
      <c r="AQ2420" s="2"/>
      <c r="AS2420" s="2"/>
      <c r="AU2420" s="2"/>
      <c r="AW2420" s="2"/>
      <c r="AX2420" s="6"/>
      <c r="AY2420" s="6"/>
      <c r="AZ2420" s="6"/>
      <c r="BA2420" s="7"/>
    </row>
    <row r="2421" spans="2:53" x14ac:dyDescent="0.4">
      <c r="B2421" s="2"/>
      <c r="C2421" s="2"/>
      <c r="E2421" s="2"/>
      <c r="G2421" s="2"/>
      <c r="H2421" s="2"/>
      <c r="J2421" s="2"/>
      <c r="K2421" s="2"/>
      <c r="M2421" s="2"/>
      <c r="N2421" s="2"/>
      <c r="Q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J2421" s="2"/>
      <c r="AK2421" s="2"/>
      <c r="AN2421" s="2"/>
      <c r="AO2421" s="2"/>
      <c r="AP2421" s="2"/>
      <c r="AQ2421" s="2"/>
      <c r="AS2421" s="2"/>
      <c r="AU2421" s="2"/>
      <c r="AW2421" s="2"/>
      <c r="AX2421" s="6"/>
      <c r="AY2421" s="6"/>
      <c r="AZ2421" s="6"/>
      <c r="BA2421" s="7"/>
    </row>
    <row r="2422" spans="2:53" x14ac:dyDescent="0.4">
      <c r="B2422" s="2"/>
      <c r="C2422" s="2"/>
      <c r="E2422" s="2"/>
      <c r="G2422" s="2"/>
      <c r="H2422" s="2"/>
      <c r="J2422" s="2"/>
      <c r="K2422" s="2"/>
      <c r="M2422" s="2"/>
      <c r="N2422" s="2"/>
      <c r="Q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J2422" s="2"/>
      <c r="AK2422" s="2"/>
      <c r="AN2422" s="2"/>
      <c r="AO2422" s="2"/>
      <c r="AP2422" s="2"/>
      <c r="AQ2422" s="2"/>
      <c r="AS2422" s="2"/>
      <c r="AU2422" s="2"/>
      <c r="AW2422" s="2"/>
      <c r="AX2422" s="6"/>
      <c r="AY2422" s="6"/>
      <c r="AZ2422" s="6"/>
      <c r="BA2422" s="7"/>
    </row>
    <row r="2423" spans="2:53" x14ac:dyDescent="0.4">
      <c r="B2423" s="2"/>
      <c r="C2423" s="2"/>
      <c r="E2423" s="2"/>
      <c r="G2423" s="2"/>
      <c r="H2423" s="2"/>
      <c r="J2423" s="2"/>
      <c r="K2423" s="2"/>
      <c r="M2423" s="2"/>
      <c r="N2423" s="2"/>
      <c r="Q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J2423" s="2"/>
      <c r="AK2423" s="2"/>
      <c r="AN2423" s="2"/>
      <c r="AO2423" s="2"/>
      <c r="AP2423" s="2"/>
      <c r="AQ2423" s="2"/>
      <c r="AS2423" s="2"/>
      <c r="AU2423" s="2"/>
      <c r="AW2423" s="2"/>
      <c r="AX2423" s="6"/>
      <c r="AY2423" s="6"/>
      <c r="AZ2423" s="6"/>
      <c r="BA2423" s="7"/>
    </row>
    <row r="2424" spans="2:53" x14ac:dyDescent="0.4">
      <c r="B2424" s="2"/>
      <c r="C2424" s="2"/>
      <c r="E2424" s="2"/>
      <c r="G2424" s="2"/>
      <c r="H2424" s="2"/>
      <c r="J2424" s="2"/>
      <c r="K2424" s="2"/>
      <c r="M2424" s="2"/>
      <c r="N2424" s="2"/>
      <c r="Q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J2424" s="2"/>
      <c r="AK2424" s="2"/>
      <c r="AN2424" s="2"/>
      <c r="AO2424" s="2"/>
      <c r="AP2424" s="2"/>
      <c r="AQ2424" s="2"/>
      <c r="AS2424" s="2"/>
      <c r="AU2424" s="2"/>
      <c r="AW2424" s="2"/>
      <c r="AX2424" s="6"/>
      <c r="AY2424" s="6"/>
      <c r="AZ2424" s="6"/>
      <c r="BA2424" s="7"/>
    </row>
    <row r="2425" spans="2:53" x14ac:dyDescent="0.4">
      <c r="B2425" s="2"/>
      <c r="C2425" s="2"/>
      <c r="E2425" s="2"/>
      <c r="G2425" s="2"/>
      <c r="H2425" s="2"/>
      <c r="J2425" s="2"/>
      <c r="K2425" s="2"/>
      <c r="M2425" s="2"/>
      <c r="N2425" s="2"/>
      <c r="Q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J2425" s="2"/>
      <c r="AK2425" s="2"/>
      <c r="AN2425" s="2"/>
      <c r="AO2425" s="2"/>
      <c r="AP2425" s="2"/>
      <c r="AQ2425" s="2"/>
      <c r="AS2425" s="2"/>
      <c r="AU2425" s="2"/>
      <c r="AW2425" s="2"/>
      <c r="AX2425" s="6"/>
      <c r="AY2425" s="6"/>
      <c r="AZ2425" s="6"/>
      <c r="BA2425" s="7"/>
    </row>
    <row r="2426" spans="2:53" x14ac:dyDescent="0.4">
      <c r="B2426" s="2"/>
      <c r="C2426" s="2"/>
      <c r="E2426" s="2"/>
      <c r="G2426" s="2"/>
      <c r="H2426" s="2"/>
      <c r="J2426" s="2"/>
      <c r="K2426" s="2"/>
      <c r="M2426" s="2"/>
      <c r="N2426" s="2"/>
      <c r="Q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J2426" s="2"/>
      <c r="AK2426" s="2"/>
      <c r="AN2426" s="2"/>
      <c r="AO2426" s="2"/>
      <c r="AP2426" s="2"/>
      <c r="AQ2426" s="2"/>
      <c r="AS2426" s="2"/>
      <c r="AU2426" s="2"/>
      <c r="AW2426" s="2"/>
      <c r="AX2426" s="6"/>
      <c r="AY2426" s="6"/>
      <c r="AZ2426" s="6"/>
      <c r="BA2426" s="7"/>
    </row>
    <row r="2427" spans="2:53" x14ac:dyDescent="0.4">
      <c r="B2427" s="2"/>
      <c r="C2427" s="2"/>
      <c r="E2427" s="2"/>
      <c r="G2427" s="2"/>
      <c r="H2427" s="2"/>
      <c r="J2427" s="2"/>
      <c r="K2427" s="2"/>
      <c r="M2427" s="2"/>
      <c r="N2427" s="2"/>
      <c r="Q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J2427" s="2"/>
      <c r="AK2427" s="2"/>
      <c r="AN2427" s="2"/>
      <c r="AO2427" s="2"/>
      <c r="AP2427" s="2"/>
      <c r="AQ2427" s="2"/>
      <c r="AS2427" s="2"/>
      <c r="AU2427" s="2"/>
      <c r="AW2427" s="2"/>
      <c r="AX2427" s="6"/>
      <c r="AY2427" s="6"/>
      <c r="AZ2427" s="6"/>
      <c r="BA2427" s="7"/>
    </row>
    <row r="2428" spans="2:53" x14ac:dyDescent="0.4">
      <c r="B2428" s="2"/>
      <c r="C2428" s="2"/>
      <c r="E2428" s="2"/>
      <c r="G2428" s="2"/>
      <c r="H2428" s="2"/>
      <c r="J2428" s="2"/>
      <c r="K2428" s="2"/>
      <c r="M2428" s="2"/>
      <c r="N2428" s="2"/>
      <c r="Q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J2428" s="2"/>
      <c r="AK2428" s="2"/>
      <c r="AN2428" s="2"/>
      <c r="AO2428" s="2"/>
      <c r="AP2428" s="2"/>
      <c r="AQ2428" s="2"/>
      <c r="AS2428" s="2"/>
      <c r="AU2428" s="2"/>
      <c r="AW2428" s="2"/>
      <c r="AX2428" s="6"/>
      <c r="AY2428" s="6"/>
      <c r="AZ2428" s="6"/>
      <c r="BA2428" s="7"/>
    </row>
    <row r="2429" spans="2:53" x14ac:dyDescent="0.4">
      <c r="B2429" s="2"/>
      <c r="C2429" s="2"/>
      <c r="E2429" s="2"/>
      <c r="G2429" s="2"/>
      <c r="H2429" s="2"/>
      <c r="J2429" s="2"/>
      <c r="K2429" s="2"/>
      <c r="M2429" s="2"/>
      <c r="N2429" s="2"/>
      <c r="Q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J2429" s="2"/>
      <c r="AK2429" s="2"/>
      <c r="AN2429" s="2"/>
      <c r="AO2429" s="2"/>
      <c r="AP2429" s="2"/>
      <c r="AQ2429" s="2"/>
      <c r="AS2429" s="2"/>
      <c r="AU2429" s="2"/>
      <c r="AW2429" s="2"/>
      <c r="AX2429" s="6"/>
      <c r="AY2429" s="6"/>
      <c r="AZ2429" s="6"/>
      <c r="BA2429" s="7"/>
    </row>
    <row r="2430" spans="2:53" x14ac:dyDescent="0.4">
      <c r="B2430" s="2"/>
      <c r="C2430" s="2"/>
      <c r="E2430" s="2"/>
      <c r="G2430" s="2"/>
      <c r="H2430" s="2"/>
      <c r="J2430" s="2"/>
      <c r="K2430" s="2"/>
      <c r="M2430" s="2"/>
      <c r="N2430" s="2"/>
      <c r="Q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J2430" s="2"/>
      <c r="AK2430" s="2"/>
      <c r="AN2430" s="2"/>
      <c r="AO2430" s="2"/>
      <c r="AP2430" s="2"/>
      <c r="AQ2430" s="2"/>
      <c r="AS2430" s="2"/>
      <c r="AU2430" s="2"/>
      <c r="AW2430" s="2"/>
      <c r="AX2430" s="6"/>
      <c r="AY2430" s="6"/>
      <c r="AZ2430" s="6"/>
      <c r="BA2430" s="7"/>
    </row>
    <row r="2431" spans="2:53" x14ac:dyDescent="0.4">
      <c r="B2431" s="2"/>
      <c r="C2431" s="2"/>
      <c r="E2431" s="2"/>
      <c r="G2431" s="2"/>
      <c r="H2431" s="2"/>
      <c r="J2431" s="2"/>
      <c r="K2431" s="2"/>
      <c r="M2431" s="2"/>
      <c r="N2431" s="2"/>
      <c r="Q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J2431" s="2"/>
      <c r="AK2431" s="2"/>
      <c r="AN2431" s="2"/>
      <c r="AO2431" s="2"/>
      <c r="AP2431" s="2"/>
      <c r="AQ2431" s="2"/>
      <c r="AS2431" s="2"/>
      <c r="AU2431" s="2"/>
      <c r="AW2431" s="2"/>
      <c r="AX2431" s="6"/>
      <c r="AY2431" s="6"/>
      <c r="AZ2431" s="6"/>
      <c r="BA2431" s="7"/>
    </row>
    <row r="2432" spans="2:53" x14ac:dyDescent="0.4">
      <c r="B2432" s="2"/>
      <c r="C2432" s="2"/>
      <c r="E2432" s="2"/>
      <c r="G2432" s="2"/>
      <c r="H2432" s="2"/>
      <c r="J2432" s="2"/>
      <c r="K2432" s="2"/>
      <c r="M2432" s="2"/>
      <c r="N2432" s="2"/>
      <c r="Q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J2432" s="2"/>
      <c r="AK2432" s="2"/>
      <c r="AN2432" s="2"/>
      <c r="AO2432" s="2"/>
      <c r="AP2432" s="2"/>
      <c r="AQ2432" s="2"/>
      <c r="AS2432" s="2"/>
      <c r="AU2432" s="2"/>
      <c r="AW2432" s="2"/>
      <c r="AX2432" s="6"/>
      <c r="AY2432" s="6"/>
      <c r="AZ2432" s="6"/>
      <c r="BA2432" s="7"/>
    </row>
    <row r="2433" spans="2:53" x14ac:dyDescent="0.4">
      <c r="B2433" s="2"/>
      <c r="C2433" s="2"/>
      <c r="E2433" s="2"/>
      <c r="G2433" s="2"/>
      <c r="H2433" s="2"/>
      <c r="J2433" s="2"/>
      <c r="K2433" s="2"/>
      <c r="M2433" s="2"/>
      <c r="N2433" s="2"/>
      <c r="Q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J2433" s="2"/>
      <c r="AK2433" s="2"/>
      <c r="AN2433" s="2"/>
      <c r="AO2433" s="2"/>
      <c r="AP2433" s="2"/>
      <c r="AQ2433" s="2"/>
      <c r="AS2433" s="2"/>
      <c r="AU2433" s="2"/>
      <c r="AW2433" s="2"/>
      <c r="AX2433" s="6"/>
      <c r="AY2433" s="6"/>
      <c r="AZ2433" s="6"/>
      <c r="BA2433" s="7"/>
    </row>
    <row r="2434" spans="2:53" x14ac:dyDescent="0.4">
      <c r="B2434" s="2"/>
      <c r="C2434" s="2"/>
      <c r="E2434" s="2"/>
      <c r="G2434" s="2"/>
      <c r="H2434" s="2"/>
      <c r="J2434" s="2"/>
      <c r="K2434" s="2"/>
      <c r="M2434" s="2"/>
      <c r="N2434" s="2"/>
      <c r="Q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J2434" s="2"/>
      <c r="AK2434" s="2"/>
      <c r="AN2434" s="2"/>
      <c r="AO2434" s="2"/>
      <c r="AP2434" s="2"/>
      <c r="AQ2434" s="2"/>
      <c r="AS2434" s="2"/>
      <c r="AU2434" s="2"/>
      <c r="AW2434" s="2"/>
      <c r="AX2434" s="6"/>
      <c r="AY2434" s="6"/>
      <c r="AZ2434" s="6"/>
      <c r="BA2434" s="7"/>
    </row>
    <row r="2435" spans="2:53" x14ac:dyDescent="0.4">
      <c r="B2435" s="2"/>
      <c r="C2435" s="2"/>
      <c r="E2435" s="2"/>
      <c r="G2435" s="2"/>
      <c r="H2435" s="2"/>
      <c r="J2435" s="2"/>
      <c r="K2435" s="2"/>
      <c r="M2435" s="2"/>
      <c r="N2435" s="2"/>
      <c r="Q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J2435" s="2"/>
      <c r="AK2435" s="2"/>
      <c r="AN2435" s="2"/>
      <c r="AO2435" s="2"/>
      <c r="AP2435" s="2"/>
      <c r="AQ2435" s="2"/>
      <c r="AS2435" s="2"/>
      <c r="AU2435" s="2"/>
      <c r="AW2435" s="2"/>
      <c r="AX2435" s="6"/>
      <c r="AY2435" s="6"/>
      <c r="AZ2435" s="6"/>
      <c r="BA2435" s="7"/>
    </row>
    <row r="2436" spans="2:53" x14ac:dyDescent="0.4">
      <c r="B2436" s="2"/>
      <c r="C2436" s="2"/>
      <c r="E2436" s="2"/>
      <c r="G2436" s="2"/>
      <c r="H2436" s="2"/>
      <c r="J2436" s="2"/>
      <c r="K2436" s="2"/>
      <c r="M2436" s="2"/>
      <c r="N2436" s="2"/>
      <c r="Q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J2436" s="2"/>
      <c r="AK2436" s="2"/>
      <c r="AN2436" s="2"/>
      <c r="AO2436" s="2"/>
      <c r="AP2436" s="2"/>
      <c r="AQ2436" s="2"/>
      <c r="AS2436" s="2"/>
      <c r="AU2436" s="2"/>
      <c r="AW2436" s="2"/>
      <c r="AX2436" s="6"/>
      <c r="AY2436" s="6"/>
      <c r="AZ2436" s="6"/>
      <c r="BA2436" s="7"/>
    </row>
    <row r="2437" spans="2:53" x14ac:dyDescent="0.4">
      <c r="B2437" s="2"/>
      <c r="C2437" s="2"/>
      <c r="E2437" s="2"/>
      <c r="G2437" s="2"/>
      <c r="H2437" s="2"/>
      <c r="J2437" s="2"/>
      <c r="K2437" s="2"/>
      <c r="M2437" s="2"/>
      <c r="N2437" s="2"/>
      <c r="Q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J2437" s="2"/>
      <c r="AK2437" s="2"/>
      <c r="AN2437" s="2"/>
      <c r="AO2437" s="2"/>
      <c r="AP2437" s="2"/>
      <c r="AQ2437" s="2"/>
      <c r="AS2437" s="2"/>
      <c r="AU2437" s="2"/>
      <c r="AW2437" s="2"/>
      <c r="AX2437" s="6"/>
      <c r="AY2437" s="6"/>
      <c r="AZ2437" s="6"/>
      <c r="BA2437" s="7"/>
    </row>
    <row r="2438" spans="2:53" x14ac:dyDescent="0.4">
      <c r="B2438" s="2"/>
      <c r="C2438" s="2"/>
      <c r="E2438" s="2"/>
      <c r="G2438" s="2"/>
      <c r="H2438" s="2"/>
      <c r="J2438" s="2"/>
      <c r="K2438" s="2"/>
      <c r="M2438" s="2"/>
      <c r="N2438" s="2"/>
      <c r="Q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J2438" s="2"/>
      <c r="AK2438" s="2"/>
      <c r="AN2438" s="2"/>
      <c r="AO2438" s="2"/>
      <c r="AP2438" s="2"/>
      <c r="AQ2438" s="2"/>
      <c r="AS2438" s="2"/>
      <c r="AU2438" s="2"/>
      <c r="AW2438" s="2"/>
      <c r="AX2438" s="6"/>
      <c r="AY2438" s="6"/>
      <c r="AZ2438" s="6"/>
      <c r="BA2438" s="7"/>
    </row>
    <row r="2439" spans="2:53" x14ac:dyDescent="0.4">
      <c r="B2439" s="2"/>
      <c r="C2439" s="2"/>
      <c r="E2439" s="2"/>
      <c r="G2439" s="2"/>
      <c r="H2439" s="2"/>
      <c r="J2439" s="2"/>
      <c r="K2439" s="2"/>
      <c r="M2439" s="2"/>
      <c r="N2439" s="2"/>
      <c r="Q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J2439" s="2"/>
      <c r="AK2439" s="2"/>
      <c r="AN2439" s="2"/>
      <c r="AO2439" s="2"/>
      <c r="AP2439" s="2"/>
      <c r="AQ2439" s="2"/>
      <c r="AS2439" s="2"/>
      <c r="AU2439" s="2"/>
      <c r="AW2439" s="2"/>
      <c r="AX2439" s="6"/>
      <c r="AY2439" s="6"/>
      <c r="AZ2439" s="6"/>
      <c r="BA2439" s="7"/>
    </row>
    <row r="2440" spans="2:53" x14ac:dyDescent="0.4">
      <c r="B2440" s="2"/>
      <c r="C2440" s="2"/>
      <c r="E2440" s="2"/>
      <c r="G2440" s="2"/>
      <c r="H2440" s="2"/>
      <c r="J2440" s="2"/>
      <c r="K2440" s="2"/>
      <c r="M2440" s="2"/>
      <c r="N2440" s="2"/>
      <c r="Q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J2440" s="2"/>
      <c r="AK2440" s="2"/>
      <c r="AN2440" s="2"/>
      <c r="AO2440" s="2"/>
      <c r="AP2440" s="2"/>
      <c r="AQ2440" s="2"/>
      <c r="AS2440" s="2"/>
      <c r="AU2440" s="2"/>
      <c r="AW2440" s="2"/>
      <c r="AX2440" s="6"/>
      <c r="AY2440" s="6"/>
      <c r="AZ2440" s="6"/>
      <c r="BA2440" s="7"/>
    </row>
    <row r="2441" spans="2:53" x14ac:dyDescent="0.4">
      <c r="B2441" s="2"/>
      <c r="C2441" s="2"/>
      <c r="E2441" s="2"/>
      <c r="G2441" s="2"/>
      <c r="H2441" s="2"/>
      <c r="J2441" s="2"/>
      <c r="K2441" s="2"/>
      <c r="M2441" s="2"/>
      <c r="N2441" s="2"/>
      <c r="Q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J2441" s="2"/>
      <c r="AK2441" s="2"/>
      <c r="AN2441" s="2"/>
      <c r="AO2441" s="2"/>
      <c r="AP2441" s="2"/>
      <c r="AQ2441" s="2"/>
      <c r="AS2441" s="2"/>
      <c r="AU2441" s="2"/>
      <c r="AW2441" s="2"/>
      <c r="AX2441" s="6"/>
      <c r="AY2441" s="6"/>
      <c r="AZ2441" s="6"/>
      <c r="BA2441" s="7"/>
    </row>
    <row r="2442" spans="2:53" x14ac:dyDescent="0.4">
      <c r="B2442" s="2"/>
      <c r="C2442" s="2"/>
      <c r="E2442" s="2"/>
      <c r="G2442" s="2"/>
      <c r="H2442" s="2"/>
      <c r="J2442" s="2"/>
      <c r="K2442" s="2"/>
      <c r="M2442" s="2"/>
      <c r="N2442" s="2"/>
      <c r="Q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J2442" s="2"/>
      <c r="AK2442" s="2"/>
      <c r="AN2442" s="2"/>
      <c r="AO2442" s="2"/>
      <c r="AP2442" s="2"/>
      <c r="AQ2442" s="2"/>
      <c r="AS2442" s="2"/>
      <c r="AU2442" s="2"/>
      <c r="AW2442" s="2"/>
      <c r="AX2442" s="6"/>
      <c r="AY2442" s="6"/>
      <c r="AZ2442" s="6"/>
      <c r="BA2442" s="7"/>
    </row>
    <row r="2443" spans="2:53" x14ac:dyDescent="0.4">
      <c r="B2443" s="2"/>
      <c r="C2443" s="2"/>
      <c r="E2443" s="2"/>
      <c r="G2443" s="2"/>
      <c r="H2443" s="2"/>
      <c r="J2443" s="2"/>
      <c r="K2443" s="2"/>
      <c r="M2443" s="2"/>
      <c r="N2443" s="2"/>
      <c r="Q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J2443" s="2"/>
      <c r="AK2443" s="2"/>
      <c r="AN2443" s="2"/>
      <c r="AO2443" s="2"/>
      <c r="AP2443" s="2"/>
      <c r="AQ2443" s="2"/>
      <c r="AS2443" s="2"/>
      <c r="AU2443" s="2"/>
      <c r="AW2443" s="2"/>
      <c r="AX2443" s="6"/>
      <c r="AY2443" s="6"/>
      <c r="AZ2443" s="6"/>
      <c r="BA2443" s="7"/>
    </row>
    <row r="2444" spans="2:53" x14ac:dyDescent="0.4">
      <c r="B2444" s="2"/>
      <c r="C2444" s="2"/>
      <c r="E2444" s="2"/>
      <c r="G2444" s="2"/>
      <c r="H2444" s="2"/>
      <c r="J2444" s="2"/>
      <c r="K2444" s="2"/>
      <c r="M2444" s="2"/>
      <c r="N2444" s="2"/>
      <c r="Q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J2444" s="2"/>
      <c r="AK2444" s="2"/>
      <c r="AN2444" s="2"/>
      <c r="AO2444" s="2"/>
      <c r="AP2444" s="2"/>
      <c r="AQ2444" s="2"/>
      <c r="AS2444" s="2"/>
      <c r="AU2444" s="2"/>
      <c r="AW2444" s="2"/>
      <c r="AX2444" s="6"/>
      <c r="AY2444" s="6"/>
      <c r="AZ2444" s="6"/>
      <c r="BA2444" s="7"/>
    </row>
    <row r="2445" spans="2:53" x14ac:dyDescent="0.4">
      <c r="B2445" s="2"/>
      <c r="C2445" s="2"/>
      <c r="E2445" s="2"/>
      <c r="G2445" s="2"/>
      <c r="H2445" s="2"/>
      <c r="J2445" s="2"/>
      <c r="K2445" s="2"/>
      <c r="M2445" s="2"/>
      <c r="N2445" s="2"/>
      <c r="Q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J2445" s="2"/>
      <c r="AK2445" s="2"/>
      <c r="AN2445" s="2"/>
      <c r="AO2445" s="2"/>
      <c r="AP2445" s="2"/>
      <c r="AQ2445" s="2"/>
      <c r="AS2445" s="2"/>
      <c r="AU2445" s="2"/>
      <c r="AW2445" s="2"/>
      <c r="AX2445" s="6"/>
      <c r="AY2445" s="6"/>
      <c r="AZ2445" s="6"/>
      <c r="BA2445" s="7"/>
    </row>
    <row r="2446" spans="2:53" x14ac:dyDescent="0.4">
      <c r="B2446" s="2"/>
      <c r="C2446" s="2"/>
      <c r="E2446" s="2"/>
      <c r="G2446" s="2"/>
      <c r="H2446" s="2"/>
      <c r="J2446" s="2"/>
      <c r="K2446" s="2"/>
      <c r="M2446" s="2"/>
      <c r="N2446" s="2"/>
      <c r="Q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J2446" s="2"/>
      <c r="AK2446" s="2"/>
      <c r="AN2446" s="2"/>
      <c r="AO2446" s="2"/>
      <c r="AP2446" s="2"/>
      <c r="AQ2446" s="2"/>
      <c r="AS2446" s="2"/>
      <c r="AU2446" s="2"/>
      <c r="AW2446" s="2"/>
      <c r="AX2446" s="6"/>
      <c r="AY2446" s="6"/>
      <c r="AZ2446" s="6"/>
      <c r="BA2446" s="7"/>
    </row>
    <row r="2447" spans="2:53" x14ac:dyDescent="0.4">
      <c r="B2447" s="2"/>
      <c r="C2447" s="2"/>
      <c r="E2447" s="2"/>
      <c r="G2447" s="2"/>
      <c r="H2447" s="2"/>
      <c r="J2447" s="2"/>
      <c r="K2447" s="2"/>
      <c r="M2447" s="2"/>
      <c r="N2447" s="2"/>
      <c r="Q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J2447" s="2"/>
      <c r="AK2447" s="2"/>
      <c r="AN2447" s="2"/>
      <c r="AO2447" s="2"/>
      <c r="AP2447" s="2"/>
      <c r="AQ2447" s="2"/>
      <c r="AS2447" s="2"/>
      <c r="AU2447" s="2"/>
      <c r="AW2447" s="2"/>
      <c r="AX2447" s="6"/>
      <c r="AY2447" s="6"/>
      <c r="AZ2447" s="6"/>
      <c r="BA2447" s="7"/>
    </row>
    <row r="2448" spans="2:53" x14ac:dyDescent="0.4">
      <c r="B2448" s="2"/>
      <c r="C2448" s="2"/>
      <c r="E2448" s="2"/>
      <c r="G2448" s="2"/>
      <c r="H2448" s="2"/>
      <c r="J2448" s="2"/>
      <c r="K2448" s="2"/>
      <c r="M2448" s="2"/>
      <c r="N2448" s="2"/>
      <c r="Q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J2448" s="2"/>
      <c r="AK2448" s="2"/>
      <c r="AN2448" s="2"/>
      <c r="AO2448" s="2"/>
      <c r="AP2448" s="2"/>
      <c r="AQ2448" s="2"/>
      <c r="AS2448" s="2"/>
      <c r="AU2448" s="2"/>
      <c r="AW2448" s="2"/>
      <c r="AX2448" s="6"/>
      <c r="AY2448" s="6"/>
      <c r="AZ2448" s="6"/>
      <c r="BA2448" s="7"/>
    </row>
    <row r="2449" spans="2:53" x14ac:dyDescent="0.4">
      <c r="B2449" s="2"/>
      <c r="C2449" s="2"/>
      <c r="E2449" s="2"/>
      <c r="G2449" s="2"/>
      <c r="H2449" s="2"/>
      <c r="J2449" s="2"/>
      <c r="K2449" s="2"/>
      <c r="M2449" s="2"/>
      <c r="N2449" s="2"/>
      <c r="Q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J2449" s="2"/>
      <c r="AK2449" s="2"/>
      <c r="AN2449" s="2"/>
      <c r="AO2449" s="2"/>
      <c r="AP2449" s="2"/>
      <c r="AQ2449" s="2"/>
      <c r="AS2449" s="2"/>
      <c r="AU2449" s="2"/>
      <c r="AW2449" s="2"/>
      <c r="AX2449" s="6"/>
      <c r="AY2449" s="6"/>
      <c r="AZ2449" s="6"/>
      <c r="BA2449" s="7"/>
    </row>
    <row r="2450" spans="2:53" x14ac:dyDescent="0.4">
      <c r="B2450" s="2"/>
      <c r="C2450" s="2"/>
      <c r="E2450" s="2"/>
      <c r="G2450" s="2"/>
      <c r="H2450" s="2"/>
      <c r="J2450" s="2"/>
      <c r="K2450" s="2"/>
      <c r="M2450" s="2"/>
      <c r="N2450" s="2"/>
      <c r="Q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J2450" s="2"/>
      <c r="AK2450" s="2"/>
      <c r="AN2450" s="2"/>
      <c r="AO2450" s="2"/>
      <c r="AP2450" s="2"/>
      <c r="AQ2450" s="2"/>
      <c r="AS2450" s="2"/>
      <c r="AU2450" s="2"/>
      <c r="AW2450" s="2"/>
      <c r="AX2450" s="6"/>
      <c r="AY2450" s="6"/>
      <c r="AZ2450" s="6"/>
      <c r="BA2450" s="7"/>
    </row>
    <row r="2451" spans="2:53" x14ac:dyDescent="0.4">
      <c r="B2451" s="2"/>
      <c r="C2451" s="2"/>
      <c r="E2451" s="2"/>
      <c r="G2451" s="2"/>
      <c r="H2451" s="2"/>
      <c r="J2451" s="2"/>
      <c r="K2451" s="2"/>
      <c r="M2451" s="2"/>
      <c r="N2451" s="2"/>
      <c r="Q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J2451" s="2"/>
      <c r="AK2451" s="2"/>
      <c r="AN2451" s="2"/>
      <c r="AO2451" s="2"/>
      <c r="AP2451" s="2"/>
      <c r="AQ2451" s="2"/>
      <c r="AS2451" s="2"/>
      <c r="AU2451" s="2"/>
      <c r="AW2451" s="2"/>
      <c r="AX2451" s="6"/>
      <c r="AY2451" s="6"/>
      <c r="AZ2451" s="6"/>
      <c r="BA2451" s="7"/>
    </row>
    <row r="2452" spans="2:53" x14ac:dyDescent="0.4">
      <c r="B2452" s="2"/>
      <c r="C2452" s="2"/>
      <c r="E2452" s="2"/>
      <c r="G2452" s="2"/>
      <c r="H2452" s="2"/>
      <c r="J2452" s="2"/>
      <c r="K2452" s="2"/>
      <c r="M2452" s="2"/>
      <c r="N2452" s="2"/>
      <c r="Q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J2452" s="2"/>
      <c r="AK2452" s="2"/>
      <c r="AN2452" s="2"/>
      <c r="AO2452" s="2"/>
      <c r="AP2452" s="2"/>
      <c r="AQ2452" s="2"/>
      <c r="AS2452" s="2"/>
      <c r="AU2452" s="2"/>
      <c r="AW2452" s="2"/>
      <c r="AX2452" s="6"/>
      <c r="AY2452" s="6"/>
      <c r="AZ2452" s="6"/>
      <c r="BA2452" s="7"/>
    </row>
    <row r="2453" spans="2:53" x14ac:dyDescent="0.4">
      <c r="B2453" s="2"/>
      <c r="C2453" s="2"/>
      <c r="E2453" s="2"/>
      <c r="G2453" s="2"/>
      <c r="H2453" s="2"/>
      <c r="J2453" s="2"/>
      <c r="K2453" s="2"/>
      <c r="M2453" s="2"/>
      <c r="N2453" s="2"/>
      <c r="Q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J2453" s="2"/>
      <c r="AK2453" s="2"/>
      <c r="AN2453" s="2"/>
      <c r="AO2453" s="2"/>
      <c r="AP2453" s="2"/>
      <c r="AQ2453" s="2"/>
      <c r="AS2453" s="2"/>
      <c r="AU2453" s="2"/>
      <c r="AW2453" s="2"/>
      <c r="AX2453" s="6"/>
      <c r="AY2453" s="6"/>
      <c r="AZ2453" s="6"/>
      <c r="BA2453" s="7"/>
    </row>
    <row r="2454" spans="2:53" x14ac:dyDescent="0.4">
      <c r="B2454" s="2"/>
      <c r="C2454" s="2"/>
      <c r="E2454" s="2"/>
      <c r="G2454" s="2"/>
      <c r="H2454" s="2"/>
      <c r="J2454" s="2"/>
      <c r="K2454" s="2"/>
      <c r="M2454" s="2"/>
      <c r="N2454" s="2"/>
      <c r="Q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J2454" s="2"/>
      <c r="AK2454" s="2"/>
      <c r="AN2454" s="2"/>
      <c r="AO2454" s="2"/>
      <c r="AP2454" s="2"/>
      <c r="AQ2454" s="2"/>
      <c r="AS2454" s="2"/>
      <c r="AU2454" s="2"/>
      <c r="AW2454" s="2"/>
      <c r="AX2454" s="6"/>
      <c r="AY2454" s="6"/>
      <c r="AZ2454" s="6"/>
      <c r="BA2454" s="7"/>
    </row>
    <row r="2455" spans="2:53" x14ac:dyDescent="0.4">
      <c r="B2455" s="2"/>
      <c r="C2455" s="2"/>
      <c r="E2455" s="2"/>
      <c r="G2455" s="2"/>
      <c r="H2455" s="2"/>
      <c r="J2455" s="2"/>
      <c r="K2455" s="2"/>
      <c r="M2455" s="2"/>
      <c r="N2455" s="2"/>
      <c r="Q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J2455" s="2"/>
      <c r="AK2455" s="2"/>
      <c r="AN2455" s="2"/>
      <c r="AO2455" s="2"/>
      <c r="AP2455" s="2"/>
      <c r="AQ2455" s="2"/>
      <c r="AS2455" s="2"/>
      <c r="AU2455" s="2"/>
      <c r="AW2455" s="2"/>
      <c r="AX2455" s="6"/>
      <c r="AY2455" s="6"/>
      <c r="AZ2455" s="6"/>
      <c r="BA2455" s="7"/>
    </row>
    <row r="2456" spans="2:53" x14ac:dyDescent="0.4">
      <c r="B2456" s="2"/>
      <c r="C2456" s="2"/>
      <c r="E2456" s="2"/>
      <c r="G2456" s="2"/>
      <c r="H2456" s="2"/>
      <c r="J2456" s="2"/>
      <c r="K2456" s="2"/>
      <c r="M2456" s="2"/>
      <c r="N2456" s="2"/>
      <c r="Q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J2456" s="2"/>
      <c r="AK2456" s="2"/>
      <c r="AN2456" s="2"/>
      <c r="AO2456" s="2"/>
      <c r="AP2456" s="2"/>
      <c r="AQ2456" s="2"/>
      <c r="AS2456" s="2"/>
      <c r="AU2456" s="2"/>
      <c r="AW2456" s="2"/>
      <c r="AX2456" s="6"/>
      <c r="AY2456" s="6"/>
      <c r="AZ2456" s="6"/>
      <c r="BA2456" s="7"/>
    </row>
    <row r="2457" spans="2:53" x14ac:dyDescent="0.4">
      <c r="B2457" s="2"/>
      <c r="C2457" s="2"/>
      <c r="E2457" s="2"/>
      <c r="G2457" s="2"/>
      <c r="H2457" s="2"/>
      <c r="J2457" s="2"/>
      <c r="K2457" s="2"/>
      <c r="M2457" s="2"/>
      <c r="N2457" s="2"/>
      <c r="Q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J2457" s="2"/>
      <c r="AK2457" s="2"/>
      <c r="AN2457" s="2"/>
      <c r="AO2457" s="2"/>
      <c r="AP2457" s="2"/>
      <c r="AQ2457" s="2"/>
      <c r="AS2457" s="2"/>
      <c r="AU2457" s="2"/>
      <c r="AW2457" s="2"/>
      <c r="AX2457" s="6"/>
      <c r="AY2457" s="6"/>
      <c r="AZ2457" s="6"/>
      <c r="BA2457" s="7"/>
    </row>
    <row r="2458" spans="2:53" x14ac:dyDescent="0.4">
      <c r="B2458" s="2"/>
      <c r="C2458" s="2"/>
      <c r="E2458" s="2"/>
      <c r="G2458" s="2"/>
      <c r="H2458" s="2"/>
      <c r="J2458" s="2"/>
      <c r="K2458" s="2"/>
      <c r="M2458" s="2"/>
      <c r="N2458" s="2"/>
      <c r="Q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J2458" s="2"/>
      <c r="AK2458" s="2"/>
      <c r="AN2458" s="2"/>
      <c r="AO2458" s="2"/>
      <c r="AP2458" s="2"/>
      <c r="AQ2458" s="2"/>
      <c r="AS2458" s="2"/>
      <c r="AU2458" s="2"/>
      <c r="AW2458" s="2"/>
      <c r="AX2458" s="6"/>
      <c r="AY2458" s="6"/>
      <c r="AZ2458" s="6"/>
      <c r="BA2458" s="7"/>
    </row>
    <row r="2459" spans="2:53" x14ac:dyDescent="0.4">
      <c r="B2459" s="2"/>
      <c r="C2459" s="2"/>
      <c r="E2459" s="2"/>
      <c r="G2459" s="2"/>
      <c r="H2459" s="2"/>
      <c r="J2459" s="2"/>
      <c r="K2459" s="2"/>
      <c r="M2459" s="2"/>
      <c r="N2459" s="2"/>
      <c r="Q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J2459" s="2"/>
      <c r="AK2459" s="2"/>
      <c r="AN2459" s="2"/>
      <c r="AO2459" s="2"/>
      <c r="AP2459" s="2"/>
      <c r="AQ2459" s="2"/>
      <c r="AS2459" s="2"/>
      <c r="AU2459" s="2"/>
      <c r="AW2459" s="2"/>
      <c r="AX2459" s="6"/>
      <c r="AY2459" s="6"/>
      <c r="AZ2459" s="6"/>
      <c r="BA2459" s="7"/>
    </row>
    <row r="2460" spans="2:53" x14ac:dyDescent="0.4">
      <c r="B2460" s="2"/>
      <c r="C2460" s="2"/>
      <c r="E2460" s="2"/>
      <c r="G2460" s="2"/>
      <c r="H2460" s="2"/>
      <c r="J2460" s="2"/>
      <c r="K2460" s="2"/>
      <c r="M2460" s="2"/>
      <c r="N2460" s="2"/>
      <c r="Q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J2460" s="2"/>
      <c r="AK2460" s="2"/>
      <c r="AN2460" s="2"/>
      <c r="AO2460" s="2"/>
      <c r="AP2460" s="2"/>
      <c r="AQ2460" s="2"/>
      <c r="AS2460" s="2"/>
      <c r="AU2460" s="2"/>
      <c r="AW2460" s="2"/>
      <c r="AX2460" s="6"/>
      <c r="AY2460" s="6"/>
      <c r="AZ2460" s="6"/>
      <c r="BA2460" s="7"/>
    </row>
    <row r="2461" spans="2:53" x14ac:dyDescent="0.4">
      <c r="B2461" s="2"/>
      <c r="C2461" s="2"/>
      <c r="E2461" s="2"/>
      <c r="G2461" s="2"/>
      <c r="H2461" s="2"/>
      <c r="J2461" s="2"/>
      <c r="K2461" s="2"/>
      <c r="M2461" s="2"/>
      <c r="N2461" s="2"/>
      <c r="Q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J2461" s="2"/>
      <c r="AK2461" s="2"/>
      <c r="AN2461" s="2"/>
      <c r="AO2461" s="2"/>
      <c r="AP2461" s="2"/>
      <c r="AQ2461" s="2"/>
      <c r="AS2461" s="2"/>
      <c r="AU2461" s="2"/>
      <c r="AW2461" s="2"/>
      <c r="AX2461" s="6"/>
      <c r="AY2461" s="6"/>
      <c r="AZ2461" s="6"/>
      <c r="BA2461" s="7"/>
    </row>
    <row r="2462" spans="2:53" x14ac:dyDescent="0.4">
      <c r="B2462" s="2"/>
      <c r="C2462" s="2"/>
      <c r="E2462" s="2"/>
      <c r="G2462" s="2"/>
      <c r="H2462" s="2"/>
      <c r="J2462" s="2"/>
      <c r="K2462" s="2"/>
      <c r="M2462" s="2"/>
      <c r="N2462" s="2"/>
      <c r="Q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J2462" s="2"/>
      <c r="AK2462" s="2"/>
      <c r="AN2462" s="2"/>
      <c r="AO2462" s="2"/>
      <c r="AP2462" s="2"/>
      <c r="AQ2462" s="2"/>
      <c r="AS2462" s="2"/>
      <c r="AU2462" s="2"/>
      <c r="AW2462" s="2"/>
      <c r="AX2462" s="6"/>
      <c r="AY2462" s="6"/>
      <c r="AZ2462" s="6"/>
      <c r="BA2462" s="7"/>
    </row>
    <row r="2463" spans="2:53" x14ac:dyDescent="0.4">
      <c r="B2463" s="2"/>
      <c r="C2463" s="2"/>
      <c r="E2463" s="2"/>
      <c r="G2463" s="2"/>
      <c r="H2463" s="2"/>
      <c r="J2463" s="2"/>
      <c r="K2463" s="2"/>
      <c r="M2463" s="2"/>
      <c r="N2463" s="2"/>
      <c r="Q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J2463" s="2"/>
      <c r="AK2463" s="2"/>
      <c r="AN2463" s="2"/>
      <c r="AO2463" s="2"/>
      <c r="AP2463" s="2"/>
      <c r="AQ2463" s="2"/>
      <c r="AS2463" s="2"/>
      <c r="AU2463" s="2"/>
      <c r="AW2463" s="2"/>
      <c r="AX2463" s="6"/>
      <c r="AY2463" s="6"/>
      <c r="AZ2463" s="6"/>
      <c r="BA2463" s="7"/>
    </row>
    <row r="2464" spans="2:53" x14ac:dyDescent="0.4">
      <c r="B2464" s="2"/>
      <c r="C2464" s="2"/>
      <c r="E2464" s="2"/>
      <c r="G2464" s="2"/>
      <c r="H2464" s="2"/>
      <c r="J2464" s="2"/>
      <c r="K2464" s="2"/>
      <c r="M2464" s="2"/>
      <c r="N2464" s="2"/>
      <c r="Q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J2464" s="2"/>
      <c r="AK2464" s="2"/>
      <c r="AN2464" s="2"/>
      <c r="AO2464" s="2"/>
      <c r="AP2464" s="2"/>
      <c r="AQ2464" s="2"/>
      <c r="AS2464" s="2"/>
      <c r="AU2464" s="2"/>
      <c r="AW2464" s="2"/>
      <c r="AX2464" s="6"/>
      <c r="AY2464" s="6"/>
      <c r="AZ2464" s="6"/>
      <c r="BA2464" s="7"/>
    </row>
    <row r="2465" spans="2:53" x14ac:dyDescent="0.4">
      <c r="B2465" s="2"/>
      <c r="C2465" s="2"/>
      <c r="E2465" s="2"/>
      <c r="G2465" s="2"/>
      <c r="H2465" s="2"/>
      <c r="J2465" s="2"/>
      <c r="K2465" s="2"/>
      <c r="M2465" s="2"/>
      <c r="N2465" s="2"/>
      <c r="Q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J2465" s="2"/>
      <c r="AK2465" s="2"/>
      <c r="AN2465" s="2"/>
      <c r="AO2465" s="2"/>
      <c r="AP2465" s="2"/>
      <c r="AQ2465" s="2"/>
      <c r="AS2465" s="2"/>
      <c r="AU2465" s="2"/>
      <c r="AW2465" s="2"/>
      <c r="AX2465" s="6"/>
      <c r="AY2465" s="6"/>
      <c r="AZ2465" s="6"/>
      <c r="BA2465" s="7"/>
    </row>
    <row r="2466" spans="2:53" x14ac:dyDescent="0.4">
      <c r="B2466" s="2"/>
      <c r="C2466" s="2"/>
      <c r="E2466" s="2"/>
      <c r="G2466" s="2"/>
      <c r="H2466" s="2"/>
      <c r="J2466" s="2"/>
      <c r="K2466" s="2"/>
      <c r="M2466" s="2"/>
      <c r="N2466" s="2"/>
      <c r="Q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J2466" s="2"/>
      <c r="AK2466" s="2"/>
      <c r="AN2466" s="2"/>
      <c r="AO2466" s="2"/>
      <c r="AP2466" s="2"/>
      <c r="AQ2466" s="2"/>
      <c r="AS2466" s="2"/>
      <c r="AU2466" s="2"/>
      <c r="AW2466" s="2"/>
      <c r="AX2466" s="6"/>
      <c r="AY2466" s="6"/>
      <c r="AZ2466" s="6"/>
      <c r="BA2466" s="7"/>
    </row>
    <row r="2467" spans="2:53" x14ac:dyDescent="0.4">
      <c r="B2467" s="2"/>
      <c r="C2467" s="2"/>
      <c r="E2467" s="2"/>
      <c r="G2467" s="2"/>
      <c r="H2467" s="2"/>
      <c r="J2467" s="2"/>
      <c r="K2467" s="2"/>
      <c r="M2467" s="2"/>
      <c r="N2467" s="2"/>
      <c r="Q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J2467" s="2"/>
      <c r="AK2467" s="2"/>
      <c r="AN2467" s="2"/>
      <c r="AO2467" s="2"/>
      <c r="AP2467" s="2"/>
      <c r="AQ2467" s="2"/>
      <c r="AS2467" s="2"/>
      <c r="AU2467" s="2"/>
      <c r="AW2467" s="2"/>
      <c r="AX2467" s="6"/>
      <c r="AY2467" s="6"/>
      <c r="AZ2467" s="6"/>
      <c r="BA2467" s="7"/>
    </row>
    <row r="2468" spans="2:53" x14ac:dyDescent="0.4">
      <c r="B2468" s="2"/>
      <c r="C2468" s="2"/>
      <c r="E2468" s="2"/>
      <c r="G2468" s="2"/>
      <c r="H2468" s="2"/>
      <c r="J2468" s="2"/>
      <c r="K2468" s="2"/>
      <c r="M2468" s="2"/>
      <c r="N2468" s="2"/>
      <c r="Q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J2468" s="2"/>
      <c r="AK2468" s="2"/>
      <c r="AN2468" s="2"/>
      <c r="AO2468" s="2"/>
      <c r="AP2468" s="2"/>
      <c r="AQ2468" s="2"/>
      <c r="AS2468" s="2"/>
      <c r="AU2468" s="2"/>
      <c r="AW2468" s="2"/>
      <c r="AX2468" s="6"/>
      <c r="AY2468" s="6"/>
      <c r="AZ2468" s="6"/>
      <c r="BA2468" s="7"/>
    </row>
    <row r="2469" spans="2:53" x14ac:dyDescent="0.4">
      <c r="B2469" s="2"/>
      <c r="C2469" s="2"/>
      <c r="E2469" s="2"/>
      <c r="G2469" s="2"/>
      <c r="H2469" s="2"/>
      <c r="J2469" s="2"/>
      <c r="K2469" s="2"/>
      <c r="M2469" s="2"/>
      <c r="N2469" s="2"/>
      <c r="Q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J2469" s="2"/>
      <c r="AK2469" s="2"/>
      <c r="AN2469" s="2"/>
      <c r="AO2469" s="2"/>
      <c r="AP2469" s="2"/>
      <c r="AQ2469" s="2"/>
      <c r="AS2469" s="2"/>
      <c r="AU2469" s="2"/>
      <c r="AW2469" s="2"/>
      <c r="AX2469" s="6"/>
      <c r="AY2469" s="6"/>
      <c r="AZ2469" s="6"/>
      <c r="BA2469" s="7"/>
    </row>
    <row r="2470" spans="2:53" x14ac:dyDescent="0.4">
      <c r="B2470" s="2"/>
      <c r="C2470" s="2"/>
      <c r="E2470" s="2"/>
      <c r="G2470" s="2"/>
      <c r="H2470" s="2"/>
      <c r="J2470" s="2"/>
      <c r="K2470" s="2"/>
      <c r="M2470" s="2"/>
      <c r="N2470" s="2"/>
      <c r="Q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J2470" s="2"/>
      <c r="AK2470" s="2"/>
      <c r="AN2470" s="2"/>
      <c r="AO2470" s="2"/>
      <c r="AP2470" s="2"/>
      <c r="AQ2470" s="2"/>
      <c r="AS2470" s="2"/>
      <c r="AU2470" s="2"/>
      <c r="AW2470" s="2"/>
      <c r="AX2470" s="6"/>
      <c r="AY2470" s="6"/>
      <c r="AZ2470" s="6"/>
      <c r="BA2470" s="7"/>
    </row>
    <row r="2471" spans="2:53" x14ac:dyDescent="0.4">
      <c r="B2471" s="2"/>
      <c r="C2471" s="2"/>
      <c r="E2471" s="2"/>
      <c r="G2471" s="2"/>
      <c r="H2471" s="2"/>
      <c r="J2471" s="2"/>
      <c r="K2471" s="2"/>
      <c r="M2471" s="2"/>
      <c r="N2471" s="2"/>
      <c r="Q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J2471" s="2"/>
      <c r="AK2471" s="2"/>
      <c r="AN2471" s="2"/>
      <c r="AO2471" s="2"/>
      <c r="AP2471" s="2"/>
      <c r="AQ2471" s="2"/>
      <c r="AS2471" s="2"/>
      <c r="AU2471" s="2"/>
      <c r="AW2471" s="2"/>
      <c r="AX2471" s="6"/>
      <c r="AY2471" s="6"/>
      <c r="AZ2471" s="6"/>
      <c r="BA2471" s="7"/>
    </row>
    <row r="2472" spans="2:53" x14ac:dyDescent="0.4">
      <c r="B2472" s="2"/>
      <c r="C2472" s="2"/>
      <c r="E2472" s="2"/>
      <c r="G2472" s="2"/>
      <c r="H2472" s="2"/>
      <c r="J2472" s="2"/>
      <c r="K2472" s="2"/>
      <c r="M2472" s="2"/>
      <c r="N2472" s="2"/>
      <c r="Q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J2472" s="2"/>
      <c r="AK2472" s="2"/>
      <c r="AN2472" s="2"/>
      <c r="AO2472" s="2"/>
      <c r="AP2472" s="2"/>
      <c r="AQ2472" s="2"/>
      <c r="AS2472" s="2"/>
      <c r="AU2472" s="2"/>
      <c r="AW2472" s="2"/>
      <c r="AX2472" s="6"/>
      <c r="AY2472" s="6"/>
      <c r="AZ2472" s="6"/>
      <c r="BA2472" s="7"/>
    </row>
    <row r="2473" spans="2:53" x14ac:dyDescent="0.4">
      <c r="B2473" s="2"/>
      <c r="C2473" s="2"/>
      <c r="E2473" s="2"/>
      <c r="G2473" s="2"/>
      <c r="H2473" s="2"/>
      <c r="J2473" s="2"/>
      <c r="K2473" s="2"/>
      <c r="M2473" s="2"/>
      <c r="N2473" s="2"/>
      <c r="Q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J2473" s="2"/>
      <c r="AK2473" s="2"/>
      <c r="AN2473" s="2"/>
      <c r="AO2473" s="2"/>
      <c r="AP2473" s="2"/>
      <c r="AQ2473" s="2"/>
      <c r="AS2473" s="2"/>
      <c r="AU2473" s="2"/>
      <c r="AW2473" s="2"/>
      <c r="AX2473" s="6"/>
      <c r="AY2473" s="6"/>
      <c r="AZ2473" s="6"/>
      <c r="BA2473" s="7"/>
    </row>
    <row r="2474" spans="2:53" x14ac:dyDescent="0.4">
      <c r="B2474" s="2"/>
      <c r="C2474" s="2"/>
      <c r="E2474" s="2"/>
      <c r="G2474" s="2"/>
      <c r="H2474" s="2"/>
      <c r="J2474" s="2"/>
      <c r="K2474" s="2"/>
      <c r="M2474" s="2"/>
      <c r="N2474" s="2"/>
      <c r="Q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J2474" s="2"/>
      <c r="AK2474" s="2"/>
      <c r="AN2474" s="2"/>
      <c r="AO2474" s="2"/>
      <c r="AP2474" s="2"/>
      <c r="AQ2474" s="2"/>
      <c r="AS2474" s="2"/>
      <c r="AU2474" s="2"/>
      <c r="AW2474" s="2"/>
      <c r="AX2474" s="6"/>
      <c r="AY2474" s="6"/>
      <c r="AZ2474" s="6"/>
      <c r="BA2474" s="7"/>
    </row>
    <row r="2475" spans="2:53" x14ac:dyDescent="0.4">
      <c r="B2475" s="2"/>
      <c r="C2475" s="2"/>
      <c r="E2475" s="2"/>
      <c r="G2475" s="2"/>
      <c r="H2475" s="2"/>
      <c r="J2475" s="2"/>
      <c r="K2475" s="2"/>
      <c r="M2475" s="2"/>
      <c r="N2475" s="2"/>
      <c r="Q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J2475" s="2"/>
      <c r="AK2475" s="2"/>
      <c r="AN2475" s="2"/>
      <c r="AO2475" s="2"/>
      <c r="AP2475" s="2"/>
      <c r="AQ2475" s="2"/>
      <c r="AS2475" s="2"/>
      <c r="AU2475" s="2"/>
      <c r="AW2475" s="2"/>
      <c r="AX2475" s="6"/>
      <c r="AY2475" s="6"/>
      <c r="AZ2475" s="6"/>
      <c r="BA2475" s="7"/>
    </row>
    <row r="2476" spans="2:53" x14ac:dyDescent="0.4">
      <c r="B2476" s="2"/>
      <c r="C2476" s="2"/>
      <c r="E2476" s="2"/>
      <c r="G2476" s="2"/>
      <c r="H2476" s="2"/>
      <c r="J2476" s="2"/>
      <c r="K2476" s="2"/>
      <c r="M2476" s="2"/>
      <c r="N2476" s="2"/>
      <c r="Q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J2476" s="2"/>
      <c r="AK2476" s="2"/>
      <c r="AN2476" s="2"/>
      <c r="AO2476" s="2"/>
      <c r="AP2476" s="2"/>
      <c r="AQ2476" s="2"/>
      <c r="AS2476" s="2"/>
      <c r="AU2476" s="2"/>
      <c r="AW2476" s="2"/>
      <c r="AX2476" s="6"/>
      <c r="AY2476" s="6"/>
      <c r="AZ2476" s="6"/>
      <c r="BA2476" s="7"/>
    </row>
    <row r="2477" spans="2:53" x14ac:dyDescent="0.4">
      <c r="B2477" s="2"/>
      <c r="C2477" s="2"/>
      <c r="E2477" s="2"/>
      <c r="G2477" s="2"/>
      <c r="H2477" s="2"/>
      <c r="J2477" s="2"/>
      <c r="K2477" s="2"/>
      <c r="M2477" s="2"/>
      <c r="N2477" s="2"/>
      <c r="Q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J2477" s="2"/>
      <c r="AK2477" s="2"/>
      <c r="AN2477" s="2"/>
      <c r="AO2477" s="2"/>
      <c r="AP2477" s="2"/>
      <c r="AQ2477" s="2"/>
      <c r="AS2477" s="2"/>
      <c r="AU2477" s="2"/>
      <c r="AW2477" s="2"/>
      <c r="AX2477" s="6"/>
      <c r="AY2477" s="6"/>
      <c r="AZ2477" s="6"/>
      <c r="BA2477" s="7"/>
    </row>
    <row r="2478" spans="2:53" x14ac:dyDescent="0.4">
      <c r="B2478" s="2"/>
      <c r="C2478" s="2"/>
      <c r="E2478" s="2"/>
      <c r="G2478" s="2"/>
      <c r="H2478" s="2"/>
      <c r="J2478" s="2"/>
      <c r="K2478" s="2"/>
      <c r="M2478" s="2"/>
      <c r="N2478" s="2"/>
      <c r="Q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J2478" s="2"/>
      <c r="AK2478" s="2"/>
      <c r="AN2478" s="2"/>
      <c r="AO2478" s="2"/>
      <c r="AP2478" s="2"/>
      <c r="AQ2478" s="2"/>
      <c r="AS2478" s="2"/>
      <c r="AU2478" s="2"/>
      <c r="AW2478" s="2"/>
      <c r="AX2478" s="6"/>
      <c r="AY2478" s="6"/>
      <c r="AZ2478" s="6"/>
      <c r="BA2478" s="7"/>
    </row>
    <row r="2479" spans="2:53" x14ac:dyDescent="0.4">
      <c r="B2479" s="2"/>
      <c r="C2479" s="2"/>
      <c r="E2479" s="2"/>
      <c r="G2479" s="2"/>
      <c r="H2479" s="2"/>
      <c r="J2479" s="2"/>
      <c r="K2479" s="2"/>
      <c r="M2479" s="2"/>
      <c r="N2479" s="2"/>
      <c r="Q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J2479" s="2"/>
      <c r="AK2479" s="2"/>
      <c r="AN2479" s="2"/>
      <c r="AO2479" s="2"/>
      <c r="AP2479" s="2"/>
      <c r="AQ2479" s="2"/>
      <c r="AS2479" s="2"/>
      <c r="AU2479" s="2"/>
      <c r="AW2479" s="2"/>
      <c r="AX2479" s="6"/>
      <c r="AY2479" s="6"/>
      <c r="AZ2479" s="6"/>
      <c r="BA2479" s="7"/>
    </row>
    <row r="2480" spans="2:53" x14ac:dyDescent="0.4">
      <c r="B2480" s="2"/>
      <c r="C2480" s="2"/>
      <c r="E2480" s="2"/>
      <c r="G2480" s="2"/>
      <c r="H2480" s="2"/>
      <c r="J2480" s="2"/>
      <c r="K2480" s="2"/>
      <c r="M2480" s="2"/>
      <c r="N2480" s="2"/>
      <c r="Q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J2480" s="2"/>
      <c r="AK2480" s="2"/>
      <c r="AN2480" s="2"/>
      <c r="AO2480" s="2"/>
      <c r="AP2480" s="2"/>
      <c r="AQ2480" s="2"/>
      <c r="AS2480" s="2"/>
      <c r="AU2480" s="2"/>
      <c r="AW2480" s="2"/>
      <c r="AX2480" s="6"/>
      <c r="AY2480" s="6"/>
      <c r="AZ2480" s="6"/>
      <c r="BA2480" s="7"/>
    </row>
    <row r="2481" spans="2:53" x14ac:dyDescent="0.4">
      <c r="B2481" s="2"/>
      <c r="C2481" s="2"/>
      <c r="E2481" s="2"/>
      <c r="G2481" s="2"/>
      <c r="H2481" s="2"/>
      <c r="J2481" s="2"/>
      <c r="K2481" s="2"/>
      <c r="M2481" s="2"/>
      <c r="N2481" s="2"/>
      <c r="Q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J2481" s="2"/>
      <c r="AK2481" s="2"/>
      <c r="AN2481" s="2"/>
      <c r="AO2481" s="2"/>
      <c r="AP2481" s="2"/>
      <c r="AQ2481" s="2"/>
      <c r="AS2481" s="2"/>
      <c r="AU2481" s="2"/>
      <c r="AW2481" s="2"/>
      <c r="AX2481" s="6"/>
      <c r="AY2481" s="6"/>
      <c r="AZ2481" s="6"/>
      <c r="BA2481" s="7"/>
    </row>
    <row r="2482" spans="2:53" x14ac:dyDescent="0.4">
      <c r="B2482" s="2"/>
      <c r="C2482" s="2"/>
      <c r="E2482" s="2"/>
      <c r="G2482" s="2"/>
      <c r="H2482" s="2"/>
      <c r="J2482" s="2"/>
      <c r="K2482" s="2"/>
      <c r="M2482" s="2"/>
      <c r="N2482" s="2"/>
      <c r="Q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J2482" s="2"/>
      <c r="AK2482" s="2"/>
      <c r="AN2482" s="2"/>
      <c r="AO2482" s="2"/>
      <c r="AP2482" s="2"/>
      <c r="AQ2482" s="2"/>
      <c r="AS2482" s="2"/>
      <c r="AU2482" s="2"/>
      <c r="AW2482" s="2"/>
      <c r="AX2482" s="6"/>
      <c r="AY2482" s="6"/>
      <c r="AZ2482" s="6"/>
      <c r="BA2482" s="7"/>
    </row>
    <row r="2483" spans="2:53" x14ac:dyDescent="0.4">
      <c r="B2483" s="2"/>
      <c r="C2483" s="2"/>
      <c r="E2483" s="2"/>
      <c r="G2483" s="2"/>
      <c r="H2483" s="2"/>
      <c r="J2483" s="2"/>
      <c r="K2483" s="2"/>
      <c r="M2483" s="2"/>
      <c r="N2483" s="2"/>
      <c r="Q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J2483" s="2"/>
      <c r="AK2483" s="2"/>
      <c r="AN2483" s="2"/>
      <c r="AO2483" s="2"/>
      <c r="AP2483" s="2"/>
      <c r="AQ2483" s="2"/>
      <c r="AS2483" s="2"/>
      <c r="AU2483" s="2"/>
      <c r="AW2483" s="2"/>
      <c r="AX2483" s="6"/>
      <c r="AY2483" s="6"/>
      <c r="AZ2483" s="6"/>
      <c r="BA2483" s="7"/>
    </row>
    <row r="2484" spans="2:53" x14ac:dyDescent="0.4">
      <c r="B2484" s="2"/>
      <c r="C2484" s="2"/>
      <c r="E2484" s="2"/>
      <c r="G2484" s="2"/>
      <c r="H2484" s="2"/>
      <c r="J2484" s="2"/>
      <c r="K2484" s="2"/>
      <c r="M2484" s="2"/>
      <c r="N2484" s="2"/>
      <c r="Q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J2484" s="2"/>
      <c r="AK2484" s="2"/>
      <c r="AN2484" s="2"/>
      <c r="AO2484" s="2"/>
      <c r="AP2484" s="2"/>
      <c r="AQ2484" s="2"/>
      <c r="AS2484" s="2"/>
      <c r="AU2484" s="2"/>
      <c r="AW2484" s="2"/>
      <c r="AX2484" s="6"/>
      <c r="AY2484" s="6"/>
      <c r="AZ2484" s="6"/>
      <c r="BA2484" s="7"/>
    </row>
    <row r="2485" spans="2:53" x14ac:dyDescent="0.4">
      <c r="B2485" s="2"/>
      <c r="C2485" s="2"/>
      <c r="E2485" s="2"/>
      <c r="G2485" s="2"/>
      <c r="H2485" s="2"/>
      <c r="J2485" s="2"/>
      <c r="K2485" s="2"/>
      <c r="M2485" s="2"/>
      <c r="N2485" s="2"/>
      <c r="Q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J2485" s="2"/>
      <c r="AK2485" s="2"/>
      <c r="AN2485" s="2"/>
      <c r="AO2485" s="2"/>
      <c r="AP2485" s="2"/>
      <c r="AQ2485" s="2"/>
      <c r="AS2485" s="2"/>
      <c r="AU2485" s="2"/>
      <c r="AW2485" s="2"/>
      <c r="AX2485" s="6"/>
      <c r="AY2485" s="6"/>
      <c r="AZ2485" s="6"/>
      <c r="BA2485" s="7"/>
    </row>
    <row r="2486" spans="2:53" x14ac:dyDescent="0.4">
      <c r="B2486" s="2"/>
      <c r="C2486" s="2"/>
      <c r="E2486" s="2"/>
      <c r="G2486" s="2"/>
      <c r="H2486" s="2"/>
      <c r="J2486" s="2"/>
      <c r="K2486" s="2"/>
      <c r="M2486" s="2"/>
      <c r="N2486" s="2"/>
      <c r="Q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J2486" s="2"/>
      <c r="AK2486" s="2"/>
      <c r="AN2486" s="2"/>
      <c r="AO2486" s="2"/>
      <c r="AP2486" s="2"/>
      <c r="AQ2486" s="2"/>
      <c r="AS2486" s="2"/>
      <c r="AU2486" s="2"/>
      <c r="AW2486" s="2"/>
      <c r="AX2486" s="6"/>
      <c r="AY2486" s="6"/>
      <c r="AZ2486" s="6"/>
      <c r="BA2486" s="7"/>
    </row>
    <row r="2487" spans="2:53" x14ac:dyDescent="0.4">
      <c r="B2487" s="2"/>
      <c r="C2487" s="2"/>
      <c r="E2487" s="2"/>
      <c r="G2487" s="2"/>
      <c r="H2487" s="2"/>
      <c r="J2487" s="2"/>
      <c r="K2487" s="2"/>
      <c r="M2487" s="2"/>
      <c r="N2487" s="2"/>
      <c r="Q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J2487" s="2"/>
      <c r="AK2487" s="2"/>
      <c r="AN2487" s="2"/>
      <c r="AO2487" s="2"/>
      <c r="AP2487" s="2"/>
      <c r="AQ2487" s="2"/>
      <c r="AS2487" s="2"/>
      <c r="AU2487" s="2"/>
      <c r="AW2487" s="2"/>
      <c r="AX2487" s="6"/>
      <c r="AY2487" s="6"/>
      <c r="AZ2487" s="6"/>
      <c r="BA2487" s="7"/>
    </row>
    <row r="2488" spans="2:53" x14ac:dyDescent="0.4">
      <c r="B2488" s="2"/>
      <c r="C2488" s="2"/>
      <c r="E2488" s="2"/>
      <c r="G2488" s="2"/>
      <c r="H2488" s="2"/>
      <c r="J2488" s="2"/>
      <c r="K2488" s="2"/>
      <c r="M2488" s="2"/>
      <c r="N2488" s="2"/>
      <c r="Q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J2488" s="2"/>
      <c r="AK2488" s="2"/>
      <c r="AN2488" s="2"/>
      <c r="AO2488" s="2"/>
      <c r="AP2488" s="2"/>
      <c r="AQ2488" s="2"/>
      <c r="AS2488" s="2"/>
      <c r="AU2488" s="2"/>
      <c r="AW2488" s="2"/>
      <c r="AX2488" s="6"/>
      <c r="AY2488" s="6"/>
      <c r="AZ2488" s="6"/>
      <c r="BA2488" s="7"/>
    </row>
    <row r="2489" spans="2:53" x14ac:dyDescent="0.4">
      <c r="B2489" s="2"/>
      <c r="C2489" s="2"/>
      <c r="E2489" s="2"/>
      <c r="G2489" s="2"/>
      <c r="H2489" s="2"/>
      <c r="J2489" s="2"/>
      <c r="K2489" s="2"/>
      <c r="M2489" s="2"/>
      <c r="N2489" s="2"/>
      <c r="Q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J2489" s="2"/>
      <c r="AK2489" s="2"/>
      <c r="AN2489" s="2"/>
      <c r="AO2489" s="2"/>
      <c r="AP2489" s="2"/>
      <c r="AQ2489" s="2"/>
      <c r="AS2489" s="2"/>
      <c r="AU2489" s="2"/>
      <c r="AW2489" s="2"/>
      <c r="AX2489" s="6"/>
      <c r="AY2489" s="6"/>
      <c r="AZ2489" s="6"/>
      <c r="BA2489" s="7"/>
    </row>
    <row r="2490" spans="2:53" x14ac:dyDescent="0.4">
      <c r="B2490" s="2"/>
      <c r="C2490" s="2"/>
      <c r="E2490" s="2"/>
      <c r="G2490" s="2"/>
      <c r="H2490" s="2"/>
      <c r="J2490" s="2"/>
      <c r="K2490" s="2"/>
      <c r="M2490" s="2"/>
      <c r="N2490" s="2"/>
      <c r="Q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J2490" s="2"/>
      <c r="AK2490" s="2"/>
      <c r="AN2490" s="2"/>
      <c r="AO2490" s="2"/>
      <c r="AP2490" s="2"/>
      <c r="AQ2490" s="2"/>
      <c r="AS2490" s="2"/>
      <c r="AU2490" s="2"/>
      <c r="AW2490" s="2"/>
      <c r="AX2490" s="6"/>
      <c r="AY2490" s="6"/>
      <c r="AZ2490" s="6"/>
      <c r="BA2490" s="7"/>
    </row>
    <row r="2491" spans="2:53" x14ac:dyDescent="0.4">
      <c r="B2491" s="2"/>
      <c r="C2491" s="2"/>
      <c r="E2491" s="2"/>
      <c r="G2491" s="2"/>
      <c r="H2491" s="2"/>
      <c r="J2491" s="2"/>
      <c r="K2491" s="2"/>
      <c r="M2491" s="2"/>
      <c r="N2491" s="2"/>
      <c r="Q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J2491" s="2"/>
      <c r="AK2491" s="2"/>
      <c r="AN2491" s="2"/>
      <c r="AO2491" s="2"/>
      <c r="AP2491" s="2"/>
      <c r="AQ2491" s="2"/>
      <c r="AS2491" s="2"/>
      <c r="AU2491" s="2"/>
      <c r="AW2491" s="2"/>
      <c r="AX2491" s="6"/>
      <c r="AY2491" s="6"/>
      <c r="AZ2491" s="6"/>
      <c r="BA2491" s="7"/>
    </row>
    <row r="2492" spans="2:53" x14ac:dyDescent="0.4">
      <c r="B2492" s="2"/>
      <c r="C2492" s="2"/>
      <c r="E2492" s="2"/>
      <c r="G2492" s="2"/>
      <c r="H2492" s="2"/>
      <c r="J2492" s="2"/>
      <c r="K2492" s="2"/>
      <c r="M2492" s="2"/>
      <c r="N2492" s="2"/>
      <c r="Q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J2492" s="2"/>
      <c r="AK2492" s="2"/>
      <c r="AN2492" s="2"/>
      <c r="AO2492" s="2"/>
      <c r="AP2492" s="2"/>
      <c r="AQ2492" s="2"/>
      <c r="AS2492" s="2"/>
      <c r="AU2492" s="2"/>
      <c r="AW2492" s="2"/>
      <c r="AX2492" s="6"/>
      <c r="AY2492" s="6"/>
      <c r="AZ2492" s="6"/>
      <c r="BA2492" s="7"/>
    </row>
    <row r="2493" spans="2:53" x14ac:dyDescent="0.4">
      <c r="B2493" s="2"/>
      <c r="C2493" s="2"/>
      <c r="E2493" s="2"/>
      <c r="G2493" s="2"/>
      <c r="H2493" s="2"/>
      <c r="J2493" s="2"/>
      <c r="K2493" s="2"/>
      <c r="M2493" s="2"/>
      <c r="N2493" s="2"/>
      <c r="Q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J2493" s="2"/>
      <c r="AK2493" s="2"/>
      <c r="AN2493" s="2"/>
      <c r="AO2493" s="2"/>
      <c r="AP2493" s="2"/>
      <c r="AQ2493" s="2"/>
      <c r="AS2493" s="2"/>
      <c r="AU2493" s="2"/>
      <c r="AW2493" s="2"/>
      <c r="AX2493" s="6"/>
      <c r="AY2493" s="6"/>
      <c r="AZ2493" s="6"/>
      <c r="BA2493" s="7"/>
    </row>
    <row r="2494" spans="2:53" x14ac:dyDescent="0.4">
      <c r="B2494" s="2"/>
      <c r="C2494" s="2"/>
      <c r="E2494" s="2"/>
      <c r="G2494" s="2"/>
      <c r="H2494" s="2"/>
      <c r="J2494" s="2"/>
      <c r="K2494" s="2"/>
      <c r="M2494" s="2"/>
      <c r="N2494" s="2"/>
      <c r="Q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J2494" s="2"/>
      <c r="AK2494" s="2"/>
      <c r="AN2494" s="2"/>
      <c r="AO2494" s="2"/>
      <c r="AP2494" s="2"/>
      <c r="AQ2494" s="2"/>
      <c r="AS2494" s="2"/>
      <c r="AU2494" s="2"/>
      <c r="AW2494" s="2"/>
      <c r="AX2494" s="6"/>
      <c r="AY2494" s="6"/>
      <c r="AZ2494" s="6"/>
      <c r="BA2494" s="7"/>
    </row>
    <row r="2495" spans="2:53" x14ac:dyDescent="0.4">
      <c r="B2495" s="2"/>
      <c r="C2495" s="2"/>
      <c r="E2495" s="2"/>
      <c r="G2495" s="2"/>
      <c r="H2495" s="2"/>
      <c r="J2495" s="2"/>
      <c r="K2495" s="2"/>
      <c r="M2495" s="2"/>
      <c r="N2495" s="2"/>
      <c r="Q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J2495" s="2"/>
      <c r="AK2495" s="2"/>
      <c r="AN2495" s="2"/>
      <c r="AO2495" s="2"/>
      <c r="AP2495" s="2"/>
      <c r="AQ2495" s="2"/>
      <c r="AS2495" s="2"/>
      <c r="AU2495" s="2"/>
      <c r="AW2495" s="2"/>
      <c r="AX2495" s="6"/>
      <c r="AY2495" s="6"/>
      <c r="AZ2495" s="6"/>
      <c r="BA2495" s="7"/>
    </row>
    <row r="2496" spans="2:53" x14ac:dyDescent="0.4">
      <c r="B2496" s="2"/>
      <c r="C2496" s="2"/>
      <c r="E2496" s="2"/>
      <c r="G2496" s="2"/>
      <c r="H2496" s="2"/>
      <c r="J2496" s="2"/>
      <c r="K2496" s="2"/>
      <c r="M2496" s="2"/>
      <c r="N2496" s="2"/>
      <c r="Q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J2496" s="2"/>
      <c r="AK2496" s="2"/>
      <c r="AN2496" s="2"/>
      <c r="AO2496" s="2"/>
      <c r="AP2496" s="2"/>
      <c r="AQ2496" s="2"/>
      <c r="AS2496" s="2"/>
      <c r="AU2496" s="2"/>
      <c r="AW2496" s="2"/>
      <c r="AX2496" s="6"/>
      <c r="AY2496" s="6"/>
      <c r="AZ2496" s="6"/>
      <c r="BA2496" s="7"/>
    </row>
    <row r="2497" spans="2:53" x14ac:dyDescent="0.4">
      <c r="B2497" s="2"/>
      <c r="C2497" s="2"/>
      <c r="E2497" s="2"/>
      <c r="G2497" s="2"/>
      <c r="H2497" s="2"/>
      <c r="J2497" s="2"/>
      <c r="K2497" s="2"/>
      <c r="M2497" s="2"/>
      <c r="N2497" s="2"/>
      <c r="Q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J2497" s="2"/>
      <c r="AK2497" s="2"/>
      <c r="AN2497" s="2"/>
      <c r="AO2497" s="2"/>
      <c r="AP2497" s="2"/>
      <c r="AQ2497" s="2"/>
      <c r="AS2497" s="2"/>
      <c r="AU2497" s="2"/>
      <c r="AW2497" s="2"/>
      <c r="AX2497" s="6"/>
      <c r="AY2497" s="6"/>
      <c r="AZ2497" s="6"/>
      <c r="BA2497" s="7"/>
    </row>
    <row r="2498" spans="2:53" x14ac:dyDescent="0.4">
      <c r="B2498" s="2"/>
      <c r="C2498" s="2"/>
      <c r="E2498" s="2"/>
      <c r="G2498" s="2"/>
      <c r="H2498" s="2"/>
      <c r="J2498" s="2"/>
      <c r="K2498" s="2"/>
      <c r="M2498" s="2"/>
      <c r="N2498" s="2"/>
      <c r="Q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J2498" s="2"/>
      <c r="AK2498" s="2"/>
      <c r="AN2498" s="2"/>
      <c r="AO2498" s="2"/>
      <c r="AP2498" s="2"/>
      <c r="AQ2498" s="2"/>
      <c r="AS2498" s="2"/>
      <c r="AU2498" s="2"/>
      <c r="AW2498" s="2"/>
      <c r="AX2498" s="6"/>
      <c r="AY2498" s="6"/>
      <c r="AZ2498" s="6"/>
      <c r="BA2498" s="7"/>
    </row>
    <row r="2499" spans="2:53" x14ac:dyDescent="0.4">
      <c r="B2499" s="2"/>
      <c r="C2499" s="2"/>
      <c r="E2499" s="2"/>
      <c r="G2499" s="2"/>
      <c r="H2499" s="2"/>
      <c r="J2499" s="2"/>
      <c r="K2499" s="2"/>
      <c r="M2499" s="2"/>
      <c r="N2499" s="2"/>
      <c r="Q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J2499" s="2"/>
      <c r="AK2499" s="2"/>
      <c r="AN2499" s="2"/>
      <c r="AO2499" s="2"/>
      <c r="AP2499" s="2"/>
      <c r="AQ2499" s="2"/>
      <c r="AS2499" s="2"/>
      <c r="AU2499" s="2"/>
      <c r="AW2499" s="2"/>
      <c r="AX2499" s="6"/>
      <c r="AY2499" s="6"/>
      <c r="AZ2499" s="6"/>
      <c r="BA2499" s="7"/>
    </row>
    <row r="2500" spans="2:53" x14ac:dyDescent="0.4">
      <c r="B2500" s="2"/>
      <c r="C2500" s="2"/>
      <c r="E2500" s="2"/>
      <c r="G2500" s="2"/>
      <c r="H2500" s="2"/>
      <c r="J2500" s="2"/>
      <c r="K2500" s="2"/>
      <c r="M2500" s="2"/>
      <c r="N2500" s="2"/>
      <c r="Q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J2500" s="2"/>
      <c r="AK2500" s="2"/>
      <c r="AN2500" s="2"/>
      <c r="AO2500" s="2"/>
      <c r="AP2500" s="2"/>
      <c r="AQ2500" s="2"/>
      <c r="AS2500" s="2"/>
      <c r="AU2500" s="2"/>
      <c r="AW2500" s="2"/>
      <c r="AX2500" s="6"/>
      <c r="AY2500" s="6"/>
      <c r="AZ2500" s="6"/>
      <c r="BA2500" s="7"/>
    </row>
    <row r="2501" spans="2:53" x14ac:dyDescent="0.4">
      <c r="B2501" s="2"/>
      <c r="C2501" s="2"/>
      <c r="E2501" s="2"/>
      <c r="G2501" s="2"/>
      <c r="H2501" s="2"/>
      <c r="J2501" s="2"/>
      <c r="K2501" s="2"/>
      <c r="M2501" s="2"/>
      <c r="N2501" s="2"/>
      <c r="Q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J2501" s="2"/>
      <c r="AK2501" s="2"/>
      <c r="AN2501" s="2"/>
      <c r="AO2501" s="2"/>
      <c r="AP2501" s="2"/>
      <c r="AQ2501" s="2"/>
      <c r="AS2501" s="2"/>
      <c r="AU2501" s="2"/>
      <c r="AW2501" s="2"/>
      <c r="AX2501" s="6"/>
      <c r="AY2501" s="6"/>
      <c r="AZ2501" s="6"/>
      <c r="BA2501" s="7"/>
    </row>
    <row r="2502" spans="2:53" x14ac:dyDescent="0.4">
      <c r="B2502" s="2"/>
      <c r="C2502" s="2"/>
      <c r="E2502" s="2"/>
      <c r="G2502" s="2"/>
      <c r="H2502" s="2"/>
      <c r="J2502" s="2"/>
      <c r="K2502" s="2"/>
      <c r="M2502" s="2"/>
      <c r="N2502" s="2"/>
      <c r="Q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J2502" s="2"/>
      <c r="AK2502" s="2"/>
      <c r="AN2502" s="2"/>
      <c r="AO2502" s="2"/>
      <c r="AP2502" s="2"/>
      <c r="AQ2502" s="2"/>
      <c r="AS2502" s="2"/>
      <c r="AU2502" s="2"/>
      <c r="AW2502" s="2"/>
      <c r="AX2502" s="6"/>
      <c r="AY2502" s="6"/>
      <c r="AZ2502" s="6"/>
      <c r="BA2502" s="7"/>
    </row>
    <row r="2503" spans="2:53" x14ac:dyDescent="0.4">
      <c r="B2503" s="2"/>
      <c r="C2503" s="2"/>
      <c r="E2503" s="2"/>
      <c r="G2503" s="2"/>
      <c r="H2503" s="2"/>
      <c r="J2503" s="2"/>
      <c r="K2503" s="2"/>
      <c r="M2503" s="2"/>
      <c r="N2503" s="2"/>
      <c r="Q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J2503" s="2"/>
      <c r="AK2503" s="2"/>
      <c r="AN2503" s="2"/>
      <c r="AO2503" s="2"/>
      <c r="AP2503" s="2"/>
      <c r="AQ2503" s="2"/>
      <c r="AS2503" s="2"/>
      <c r="AU2503" s="2"/>
      <c r="AW2503" s="2"/>
      <c r="AX2503" s="6"/>
      <c r="AY2503" s="6"/>
      <c r="AZ2503" s="6"/>
      <c r="BA2503" s="7"/>
    </row>
    <row r="2504" spans="2:53" x14ac:dyDescent="0.4">
      <c r="B2504" s="2"/>
      <c r="C2504" s="2"/>
      <c r="E2504" s="2"/>
      <c r="G2504" s="2"/>
      <c r="H2504" s="2"/>
      <c r="J2504" s="2"/>
      <c r="K2504" s="2"/>
      <c r="M2504" s="2"/>
      <c r="N2504" s="2"/>
      <c r="Q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J2504" s="2"/>
      <c r="AK2504" s="2"/>
      <c r="AN2504" s="2"/>
      <c r="AO2504" s="2"/>
      <c r="AP2504" s="2"/>
      <c r="AQ2504" s="2"/>
      <c r="AS2504" s="2"/>
      <c r="AU2504" s="2"/>
      <c r="AW2504" s="2"/>
      <c r="AX2504" s="6"/>
      <c r="AY2504" s="6"/>
      <c r="AZ2504" s="6"/>
      <c r="BA2504" s="7"/>
    </row>
    <row r="2505" spans="2:53" x14ac:dyDescent="0.4">
      <c r="B2505" s="2"/>
      <c r="C2505" s="2"/>
      <c r="E2505" s="2"/>
      <c r="G2505" s="2"/>
      <c r="H2505" s="2"/>
      <c r="J2505" s="2"/>
      <c r="K2505" s="2"/>
      <c r="M2505" s="2"/>
      <c r="N2505" s="2"/>
      <c r="Q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J2505" s="2"/>
      <c r="AK2505" s="2"/>
      <c r="AN2505" s="2"/>
      <c r="AO2505" s="2"/>
      <c r="AP2505" s="2"/>
      <c r="AQ2505" s="2"/>
      <c r="AS2505" s="2"/>
      <c r="AU2505" s="2"/>
      <c r="AW2505" s="2"/>
      <c r="AX2505" s="6"/>
      <c r="AY2505" s="6"/>
      <c r="AZ2505" s="6"/>
      <c r="BA2505" s="7"/>
    </row>
    <row r="2506" spans="2:53" x14ac:dyDescent="0.4">
      <c r="B2506" s="2"/>
      <c r="C2506" s="2"/>
      <c r="E2506" s="2"/>
      <c r="G2506" s="2"/>
      <c r="H2506" s="2"/>
      <c r="J2506" s="2"/>
      <c r="K2506" s="2"/>
      <c r="M2506" s="2"/>
      <c r="N2506" s="2"/>
      <c r="Q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J2506" s="2"/>
      <c r="AK2506" s="2"/>
      <c r="AN2506" s="2"/>
      <c r="AO2506" s="2"/>
      <c r="AP2506" s="2"/>
      <c r="AQ2506" s="2"/>
      <c r="AS2506" s="2"/>
      <c r="AU2506" s="2"/>
      <c r="AW2506" s="2"/>
      <c r="AX2506" s="6"/>
      <c r="AY2506" s="6"/>
      <c r="AZ2506" s="6"/>
      <c r="BA2506" s="7"/>
    </row>
    <row r="2507" spans="2:53" x14ac:dyDescent="0.4">
      <c r="B2507" s="2"/>
      <c r="C2507" s="2"/>
      <c r="E2507" s="2"/>
      <c r="G2507" s="2"/>
      <c r="H2507" s="2"/>
      <c r="J2507" s="2"/>
      <c r="K2507" s="2"/>
      <c r="M2507" s="2"/>
      <c r="N2507" s="2"/>
      <c r="Q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J2507" s="2"/>
      <c r="AK2507" s="2"/>
      <c r="AN2507" s="2"/>
      <c r="AO2507" s="2"/>
      <c r="AP2507" s="2"/>
      <c r="AQ2507" s="2"/>
      <c r="AS2507" s="2"/>
      <c r="AU2507" s="2"/>
      <c r="AW2507" s="2"/>
      <c r="AX2507" s="6"/>
      <c r="AY2507" s="6"/>
      <c r="AZ2507" s="6"/>
      <c r="BA2507" s="7"/>
    </row>
    <row r="2508" spans="2:53" x14ac:dyDescent="0.4">
      <c r="B2508" s="2"/>
      <c r="C2508" s="2"/>
      <c r="E2508" s="2"/>
      <c r="G2508" s="2"/>
      <c r="H2508" s="2"/>
      <c r="J2508" s="2"/>
      <c r="K2508" s="2"/>
      <c r="M2508" s="2"/>
      <c r="N2508" s="2"/>
      <c r="Q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J2508" s="2"/>
      <c r="AK2508" s="2"/>
      <c r="AN2508" s="2"/>
      <c r="AO2508" s="2"/>
      <c r="AP2508" s="2"/>
      <c r="AQ2508" s="2"/>
      <c r="AS2508" s="2"/>
      <c r="AU2508" s="2"/>
      <c r="AW2508" s="2"/>
      <c r="AX2508" s="6"/>
      <c r="AY2508" s="6"/>
      <c r="AZ2508" s="6"/>
      <c r="BA2508" s="7"/>
    </row>
    <row r="2509" spans="2:53" x14ac:dyDescent="0.4">
      <c r="B2509" s="2"/>
      <c r="C2509" s="2"/>
      <c r="E2509" s="2"/>
      <c r="G2509" s="2"/>
      <c r="H2509" s="2"/>
      <c r="J2509" s="2"/>
      <c r="K2509" s="2"/>
      <c r="M2509" s="2"/>
      <c r="N2509" s="2"/>
      <c r="Q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J2509" s="2"/>
      <c r="AK2509" s="2"/>
      <c r="AN2509" s="2"/>
      <c r="AO2509" s="2"/>
      <c r="AP2509" s="2"/>
      <c r="AQ2509" s="2"/>
      <c r="AS2509" s="2"/>
      <c r="AU2509" s="2"/>
      <c r="AW2509" s="2"/>
      <c r="AX2509" s="6"/>
      <c r="AY2509" s="6"/>
      <c r="AZ2509" s="6"/>
      <c r="BA2509" s="7"/>
    </row>
    <row r="2510" spans="2:53" x14ac:dyDescent="0.4">
      <c r="B2510" s="2"/>
      <c r="C2510" s="2"/>
      <c r="E2510" s="2"/>
      <c r="G2510" s="2"/>
      <c r="H2510" s="2"/>
      <c r="J2510" s="2"/>
      <c r="K2510" s="2"/>
      <c r="M2510" s="2"/>
      <c r="N2510" s="2"/>
      <c r="Q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J2510" s="2"/>
      <c r="AK2510" s="2"/>
      <c r="AN2510" s="2"/>
      <c r="AO2510" s="2"/>
      <c r="AP2510" s="2"/>
      <c r="AQ2510" s="2"/>
      <c r="AS2510" s="2"/>
      <c r="AU2510" s="2"/>
      <c r="AW2510" s="2"/>
      <c r="AX2510" s="6"/>
      <c r="AY2510" s="6"/>
      <c r="AZ2510" s="6"/>
      <c r="BA2510" s="7"/>
    </row>
    <row r="2511" spans="2:53" x14ac:dyDescent="0.4">
      <c r="B2511" s="2"/>
      <c r="C2511" s="2"/>
      <c r="E2511" s="2"/>
      <c r="G2511" s="2"/>
      <c r="H2511" s="2"/>
      <c r="J2511" s="2"/>
      <c r="K2511" s="2"/>
      <c r="M2511" s="2"/>
      <c r="N2511" s="2"/>
      <c r="Q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J2511" s="2"/>
      <c r="AK2511" s="2"/>
      <c r="AN2511" s="2"/>
      <c r="AO2511" s="2"/>
      <c r="AP2511" s="2"/>
      <c r="AQ2511" s="2"/>
      <c r="AS2511" s="2"/>
      <c r="AU2511" s="2"/>
      <c r="AW2511" s="2"/>
      <c r="AX2511" s="6"/>
      <c r="AY2511" s="6"/>
      <c r="AZ2511" s="6"/>
      <c r="BA2511" s="7"/>
    </row>
    <row r="2512" spans="2:53" x14ac:dyDescent="0.4">
      <c r="B2512" s="2"/>
      <c r="C2512" s="2"/>
      <c r="E2512" s="2"/>
      <c r="G2512" s="2"/>
      <c r="H2512" s="2"/>
      <c r="J2512" s="2"/>
      <c r="K2512" s="2"/>
      <c r="M2512" s="2"/>
      <c r="N2512" s="2"/>
      <c r="Q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J2512" s="2"/>
      <c r="AK2512" s="2"/>
      <c r="AN2512" s="2"/>
      <c r="AO2512" s="2"/>
      <c r="AP2512" s="2"/>
      <c r="AQ2512" s="2"/>
      <c r="AS2512" s="2"/>
      <c r="AU2512" s="2"/>
      <c r="AW2512" s="2"/>
      <c r="AX2512" s="6"/>
      <c r="AY2512" s="6"/>
      <c r="AZ2512" s="6"/>
      <c r="BA2512" s="7"/>
    </row>
    <row r="2513" spans="2:53" x14ac:dyDescent="0.4">
      <c r="B2513" s="2"/>
      <c r="C2513" s="2"/>
      <c r="E2513" s="2"/>
      <c r="G2513" s="2"/>
      <c r="H2513" s="2"/>
      <c r="J2513" s="2"/>
      <c r="K2513" s="2"/>
      <c r="M2513" s="2"/>
      <c r="N2513" s="2"/>
      <c r="Q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J2513" s="2"/>
      <c r="AK2513" s="2"/>
      <c r="AN2513" s="2"/>
      <c r="AO2513" s="2"/>
      <c r="AP2513" s="2"/>
      <c r="AQ2513" s="2"/>
      <c r="AS2513" s="2"/>
      <c r="AU2513" s="2"/>
      <c r="AW2513" s="2"/>
      <c r="AX2513" s="6"/>
      <c r="AY2513" s="6"/>
      <c r="AZ2513" s="6"/>
      <c r="BA2513" s="7"/>
    </row>
    <row r="2514" spans="2:53" x14ac:dyDescent="0.4">
      <c r="B2514" s="2"/>
      <c r="C2514" s="2"/>
      <c r="E2514" s="2"/>
      <c r="G2514" s="2"/>
      <c r="H2514" s="2"/>
      <c r="J2514" s="2"/>
      <c r="K2514" s="2"/>
      <c r="M2514" s="2"/>
      <c r="N2514" s="2"/>
      <c r="Q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J2514" s="2"/>
      <c r="AK2514" s="2"/>
      <c r="AN2514" s="2"/>
      <c r="AO2514" s="2"/>
      <c r="AP2514" s="2"/>
      <c r="AQ2514" s="2"/>
      <c r="AS2514" s="2"/>
      <c r="AU2514" s="2"/>
      <c r="AW2514" s="2"/>
      <c r="AX2514" s="6"/>
      <c r="AY2514" s="6"/>
      <c r="AZ2514" s="6"/>
      <c r="BA2514" s="7"/>
    </row>
    <row r="2515" spans="2:53" x14ac:dyDescent="0.4">
      <c r="B2515" s="2"/>
      <c r="C2515" s="2"/>
      <c r="E2515" s="2"/>
      <c r="G2515" s="2"/>
      <c r="H2515" s="2"/>
      <c r="J2515" s="2"/>
      <c r="K2515" s="2"/>
      <c r="M2515" s="2"/>
      <c r="N2515" s="2"/>
      <c r="Q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J2515" s="2"/>
      <c r="AK2515" s="2"/>
      <c r="AN2515" s="2"/>
      <c r="AO2515" s="2"/>
      <c r="AP2515" s="2"/>
      <c r="AQ2515" s="2"/>
      <c r="AS2515" s="2"/>
      <c r="AU2515" s="2"/>
      <c r="AW2515" s="2"/>
      <c r="AX2515" s="6"/>
      <c r="AY2515" s="6"/>
      <c r="AZ2515" s="6"/>
      <c r="BA2515" s="7"/>
    </row>
    <row r="2516" spans="2:53" x14ac:dyDescent="0.4">
      <c r="B2516" s="2"/>
      <c r="C2516" s="2"/>
      <c r="E2516" s="2"/>
      <c r="G2516" s="2"/>
      <c r="H2516" s="2"/>
      <c r="J2516" s="2"/>
      <c r="K2516" s="2"/>
      <c r="M2516" s="2"/>
      <c r="N2516" s="2"/>
      <c r="Q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J2516" s="2"/>
      <c r="AK2516" s="2"/>
      <c r="AN2516" s="2"/>
      <c r="AO2516" s="2"/>
      <c r="AP2516" s="2"/>
      <c r="AQ2516" s="2"/>
      <c r="AS2516" s="2"/>
      <c r="AU2516" s="2"/>
      <c r="AW2516" s="2"/>
      <c r="AX2516" s="6"/>
      <c r="AY2516" s="6"/>
      <c r="AZ2516" s="6"/>
      <c r="BA2516" s="7"/>
    </row>
    <row r="2517" spans="2:53" x14ac:dyDescent="0.4">
      <c r="B2517" s="2"/>
      <c r="C2517" s="2"/>
      <c r="E2517" s="2"/>
      <c r="G2517" s="2"/>
      <c r="H2517" s="2"/>
      <c r="J2517" s="2"/>
      <c r="K2517" s="2"/>
      <c r="M2517" s="2"/>
      <c r="N2517" s="2"/>
      <c r="Q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J2517" s="2"/>
      <c r="AK2517" s="2"/>
      <c r="AN2517" s="2"/>
      <c r="AO2517" s="2"/>
      <c r="AP2517" s="2"/>
      <c r="AQ2517" s="2"/>
      <c r="AS2517" s="2"/>
      <c r="AU2517" s="2"/>
      <c r="AW2517" s="2"/>
      <c r="AX2517" s="6"/>
      <c r="AY2517" s="6"/>
      <c r="AZ2517" s="6"/>
      <c r="BA2517" s="7"/>
    </row>
    <row r="2518" spans="2:53" x14ac:dyDescent="0.4">
      <c r="B2518" s="2"/>
      <c r="C2518" s="2"/>
      <c r="E2518" s="2"/>
      <c r="G2518" s="2"/>
      <c r="H2518" s="2"/>
      <c r="J2518" s="2"/>
      <c r="K2518" s="2"/>
      <c r="M2518" s="2"/>
      <c r="N2518" s="2"/>
      <c r="Q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J2518" s="2"/>
      <c r="AK2518" s="2"/>
      <c r="AN2518" s="2"/>
      <c r="AO2518" s="2"/>
      <c r="AP2518" s="2"/>
      <c r="AQ2518" s="2"/>
      <c r="AS2518" s="2"/>
      <c r="AU2518" s="2"/>
      <c r="AW2518" s="2"/>
      <c r="AX2518" s="6"/>
      <c r="AY2518" s="6"/>
      <c r="AZ2518" s="6"/>
      <c r="BA2518" s="7"/>
    </row>
    <row r="2519" spans="2:53" x14ac:dyDescent="0.4">
      <c r="B2519" s="2"/>
      <c r="C2519" s="2"/>
      <c r="E2519" s="2"/>
      <c r="G2519" s="2"/>
      <c r="H2519" s="2"/>
      <c r="J2519" s="2"/>
      <c r="K2519" s="2"/>
      <c r="M2519" s="2"/>
      <c r="N2519" s="2"/>
      <c r="Q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J2519" s="2"/>
      <c r="AK2519" s="2"/>
      <c r="AN2519" s="2"/>
      <c r="AO2519" s="2"/>
      <c r="AP2519" s="2"/>
      <c r="AQ2519" s="2"/>
      <c r="AS2519" s="2"/>
      <c r="AU2519" s="2"/>
      <c r="AW2519" s="2"/>
      <c r="AX2519" s="6"/>
      <c r="AY2519" s="6"/>
      <c r="AZ2519" s="6"/>
      <c r="BA2519" s="7"/>
    </row>
    <row r="2520" spans="2:53" x14ac:dyDescent="0.4">
      <c r="B2520" s="2"/>
      <c r="C2520" s="2"/>
      <c r="E2520" s="2"/>
      <c r="G2520" s="2"/>
      <c r="H2520" s="2"/>
      <c r="J2520" s="2"/>
      <c r="K2520" s="2"/>
      <c r="M2520" s="2"/>
      <c r="N2520" s="2"/>
      <c r="Q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J2520" s="2"/>
      <c r="AK2520" s="2"/>
      <c r="AN2520" s="2"/>
      <c r="AO2520" s="2"/>
      <c r="AP2520" s="2"/>
      <c r="AQ2520" s="2"/>
      <c r="AS2520" s="2"/>
      <c r="AU2520" s="2"/>
      <c r="AW2520" s="2"/>
      <c r="AX2520" s="6"/>
      <c r="AY2520" s="6"/>
      <c r="AZ2520" s="6"/>
      <c r="BA2520" s="7"/>
    </row>
    <row r="2521" spans="2:53" x14ac:dyDescent="0.4">
      <c r="B2521" s="2"/>
      <c r="C2521" s="2"/>
      <c r="E2521" s="2"/>
      <c r="G2521" s="2"/>
      <c r="H2521" s="2"/>
      <c r="J2521" s="2"/>
      <c r="K2521" s="2"/>
      <c r="M2521" s="2"/>
      <c r="N2521" s="2"/>
      <c r="Q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J2521" s="2"/>
      <c r="AK2521" s="2"/>
      <c r="AN2521" s="2"/>
      <c r="AO2521" s="2"/>
      <c r="AP2521" s="2"/>
      <c r="AQ2521" s="2"/>
      <c r="AS2521" s="2"/>
      <c r="AU2521" s="2"/>
      <c r="AW2521" s="2"/>
      <c r="AX2521" s="6"/>
      <c r="AY2521" s="6"/>
      <c r="AZ2521" s="6"/>
      <c r="BA2521" s="7"/>
    </row>
    <row r="2522" spans="2:53" x14ac:dyDescent="0.4">
      <c r="B2522" s="2"/>
      <c r="C2522" s="2"/>
      <c r="E2522" s="2"/>
      <c r="G2522" s="2"/>
      <c r="H2522" s="2"/>
      <c r="J2522" s="2"/>
      <c r="K2522" s="2"/>
      <c r="M2522" s="2"/>
      <c r="N2522" s="2"/>
      <c r="Q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J2522" s="2"/>
      <c r="AK2522" s="2"/>
      <c r="AN2522" s="2"/>
      <c r="AO2522" s="2"/>
      <c r="AP2522" s="2"/>
      <c r="AQ2522" s="2"/>
      <c r="AS2522" s="2"/>
      <c r="AU2522" s="2"/>
      <c r="AW2522" s="2"/>
      <c r="AX2522" s="6"/>
      <c r="AY2522" s="6"/>
      <c r="AZ2522" s="6"/>
      <c r="BA2522" s="7"/>
    </row>
    <row r="2523" spans="2:53" x14ac:dyDescent="0.4">
      <c r="B2523" s="2"/>
      <c r="C2523" s="2"/>
      <c r="E2523" s="2"/>
      <c r="G2523" s="2"/>
      <c r="H2523" s="2"/>
      <c r="J2523" s="2"/>
      <c r="K2523" s="2"/>
      <c r="M2523" s="2"/>
      <c r="N2523" s="2"/>
      <c r="Q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J2523" s="2"/>
      <c r="AK2523" s="2"/>
      <c r="AN2523" s="2"/>
      <c r="AO2523" s="2"/>
      <c r="AP2523" s="2"/>
      <c r="AQ2523" s="2"/>
      <c r="AS2523" s="2"/>
      <c r="AU2523" s="2"/>
      <c r="AW2523" s="2"/>
      <c r="AX2523" s="6"/>
      <c r="AY2523" s="6"/>
      <c r="AZ2523" s="6"/>
      <c r="BA2523" s="7"/>
    </row>
    <row r="2524" spans="2:53" x14ac:dyDescent="0.4">
      <c r="B2524" s="2"/>
      <c r="C2524" s="2"/>
      <c r="E2524" s="2"/>
      <c r="G2524" s="2"/>
      <c r="H2524" s="2"/>
      <c r="J2524" s="2"/>
      <c r="K2524" s="2"/>
      <c r="M2524" s="2"/>
      <c r="N2524" s="2"/>
      <c r="Q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J2524" s="2"/>
      <c r="AK2524" s="2"/>
      <c r="AN2524" s="2"/>
      <c r="AO2524" s="2"/>
      <c r="AP2524" s="2"/>
      <c r="AQ2524" s="2"/>
      <c r="AS2524" s="2"/>
      <c r="AU2524" s="2"/>
      <c r="AW2524" s="2"/>
      <c r="AX2524" s="6"/>
      <c r="AY2524" s="6"/>
      <c r="AZ2524" s="6"/>
      <c r="BA2524" s="7"/>
    </row>
    <row r="2525" spans="2:53" x14ac:dyDescent="0.4">
      <c r="B2525" s="2"/>
      <c r="C2525" s="2"/>
      <c r="E2525" s="2"/>
      <c r="G2525" s="2"/>
      <c r="H2525" s="2"/>
      <c r="J2525" s="2"/>
      <c r="K2525" s="2"/>
      <c r="M2525" s="2"/>
      <c r="N2525" s="2"/>
      <c r="Q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J2525" s="2"/>
      <c r="AK2525" s="2"/>
      <c r="AN2525" s="2"/>
      <c r="AO2525" s="2"/>
      <c r="AP2525" s="2"/>
      <c r="AQ2525" s="2"/>
      <c r="AS2525" s="2"/>
      <c r="AU2525" s="2"/>
      <c r="AW2525" s="2"/>
      <c r="AX2525" s="6"/>
      <c r="AY2525" s="6"/>
      <c r="AZ2525" s="6"/>
      <c r="BA2525" s="7"/>
    </row>
    <row r="2526" spans="2:53" x14ac:dyDescent="0.4">
      <c r="B2526" s="2"/>
      <c r="C2526" s="2"/>
      <c r="E2526" s="2"/>
      <c r="G2526" s="2"/>
      <c r="H2526" s="2"/>
      <c r="J2526" s="2"/>
      <c r="K2526" s="2"/>
      <c r="M2526" s="2"/>
      <c r="N2526" s="2"/>
      <c r="Q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J2526" s="2"/>
      <c r="AK2526" s="2"/>
      <c r="AN2526" s="2"/>
      <c r="AO2526" s="2"/>
      <c r="AP2526" s="2"/>
      <c r="AQ2526" s="2"/>
      <c r="AS2526" s="2"/>
      <c r="AU2526" s="2"/>
      <c r="AW2526" s="2"/>
      <c r="AX2526" s="6"/>
      <c r="AY2526" s="6"/>
      <c r="AZ2526" s="6"/>
      <c r="BA2526" s="7"/>
    </row>
    <row r="2527" spans="2:53" x14ac:dyDescent="0.4">
      <c r="B2527" s="2"/>
      <c r="C2527" s="2"/>
      <c r="E2527" s="2"/>
      <c r="G2527" s="2"/>
      <c r="H2527" s="2"/>
      <c r="J2527" s="2"/>
      <c r="K2527" s="2"/>
      <c r="M2527" s="2"/>
      <c r="N2527" s="2"/>
      <c r="Q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J2527" s="2"/>
      <c r="AK2527" s="2"/>
      <c r="AN2527" s="2"/>
      <c r="AO2527" s="2"/>
      <c r="AP2527" s="2"/>
      <c r="AQ2527" s="2"/>
      <c r="AS2527" s="2"/>
      <c r="AU2527" s="2"/>
      <c r="AW2527" s="2"/>
      <c r="AX2527" s="6"/>
      <c r="AY2527" s="6"/>
      <c r="AZ2527" s="6"/>
      <c r="BA2527" s="7"/>
    </row>
    <row r="2528" spans="2:53" x14ac:dyDescent="0.4">
      <c r="B2528" s="2"/>
      <c r="C2528" s="2"/>
      <c r="E2528" s="2"/>
      <c r="G2528" s="2"/>
      <c r="H2528" s="2"/>
      <c r="J2528" s="2"/>
      <c r="K2528" s="2"/>
      <c r="M2528" s="2"/>
      <c r="N2528" s="2"/>
      <c r="Q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J2528" s="2"/>
      <c r="AK2528" s="2"/>
      <c r="AN2528" s="2"/>
      <c r="AO2528" s="2"/>
      <c r="AP2528" s="2"/>
      <c r="AQ2528" s="2"/>
      <c r="AS2528" s="2"/>
      <c r="AU2528" s="2"/>
      <c r="AW2528" s="2"/>
      <c r="AX2528" s="6"/>
      <c r="AY2528" s="6"/>
      <c r="AZ2528" s="6"/>
      <c r="BA2528" s="7"/>
    </row>
    <row r="2529" spans="2:53" x14ac:dyDescent="0.4">
      <c r="B2529" s="2"/>
      <c r="C2529" s="2"/>
      <c r="E2529" s="2"/>
      <c r="G2529" s="2"/>
      <c r="H2529" s="2"/>
      <c r="J2529" s="2"/>
      <c r="K2529" s="2"/>
      <c r="M2529" s="2"/>
      <c r="N2529" s="2"/>
      <c r="Q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J2529" s="2"/>
      <c r="AK2529" s="2"/>
      <c r="AN2529" s="2"/>
      <c r="AO2529" s="2"/>
      <c r="AP2529" s="2"/>
      <c r="AQ2529" s="2"/>
      <c r="AS2529" s="2"/>
      <c r="AU2529" s="2"/>
      <c r="AW2529" s="2"/>
      <c r="AX2529" s="6"/>
      <c r="AY2529" s="6"/>
      <c r="AZ2529" s="6"/>
      <c r="BA2529" s="7"/>
    </row>
    <row r="2530" spans="2:53" x14ac:dyDescent="0.4">
      <c r="B2530" s="2"/>
      <c r="C2530" s="2"/>
      <c r="E2530" s="2"/>
      <c r="G2530" s="2"/>
      <c r="H2530" s="2"/>
      <c r="J2530" s="2"/>
      <c r="K2530" s="2"/>
      <c r="M2530" s="2"/>
      <c r="N2530" s="2"/>
      <c r="Q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J2530" s="2"/>
      <c r="AK2530" s="2"/>
      <c r="AN2530" s="2"/>
      <c r="AO2530" s="2"/>
      <c r="AP2530" s="2"/>
      <c r="AQ2530" s="2"/>
      <c r="AS2530" s="2"/>
      <c r="AU2530" s="2"/>
      <c r="AW2530" s="2"/>
      <c r="AX2530" s="6"/>
      <c r="AY2530" s="6"/>
      <c r="AZ2530" s="6"/>
      <c r="BA2530" s="7"/>
    </row>
    <row r="2531" spans="2:53" x14ac:dyDescent="0.4">
      <c r="B2531" s="2"/>
      <c r="C2531" s="2"/>
      <c r="E2531" s="2"/>
      <c r="G2531" s="2"/>
      <c r="H2531" s="2"/>
      <c r="J2531" s="2"/>
      <c r="K2531" s="2"/>
      <c r="M2531" s="2"/>
      <c r="N2531" s="2"/>
      <c r="Q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J2531" s="2"/>
      <c r="AK2531" s="2"/>
      <c r="AN2531" s="2"/>
      <c r="AO2531" s="2"/>
      <c r="AP2531" s="2"/>
      <c r="AQ2531" s="2"/>
      <c r="AS2531" s="2"/>
      <c r="AU2531" s="2"/>
      <c r="AW2531" s="2"/>
      <c r="AX2531" s="6"/>
      <c r="AY2531" s="6"/>
      <c r="AZ2531" s="6"/>
      <c r="BA2531" s="7"/>
    </row>
    <row r="2532" spans="2:53" x14ac:dyDescent="0.4">
      <c r="B2532" s="2"/>
      <c r="C2532" s="2"/>
      <c r="E2532" s="2"/>
      <c r="G2532" s="2"/>
      <c r="H2532" s="2"/>
      <c r="J2532" s="2"/>
      <c r="K2532" s="2"/>
      <c r="M2532" s="2"/>
      <c r="N2532" s="2"/>
      <c r="Q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J2532" s="2"/>
      <c r="AK2532" s="2"/>
      <c r="AN2532" s="2"/>
      <c r="AO2532" s="2"/>
      <c r="AP2532" s="2"/>
      <c r="AQ2532" s="2"/>
      <c r="AS2532" s="2"/>
      <c r="AU2532" s="2"/>
      <c r="AW2532" s="2"/>
      <c r="AX2532" s="6"/>
      <c r="AY2532" s="6"/>
      <c r="AZ2532" s="6"/>
      <c r="BA2532" s="7"/>
    </row>
    <row r="2533" spans="2:53" x14ac:dyDescent="0.4">
      <c r="B2533" s="2"/>
      <c r="C2533" s="2"/>
      <c r="E2533" s="2"/>
      <c r="G2533" s="2"/>
      <c r="H2533" s="2"/>
      <c r="J2533" s="2"/>
      <c r="K2533" s="2"/>
      <c r="M2533" s="2"/>
      <c r="N2533" s="2"/>
      <c r="Q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J2533" s="2"/>
      <c r="AK2533" s="2"/>
      <c r="AN2533" s="2"/>
      <c r="AO2533" s="2"/>
      <c r="AP2533" s="2"/>
      <c r="AQ2533" s="2"/>
      <c r="AS2533" s="2"/>
      <c r="AU2533" s="2"/>
      <c r="AW2533" s="2"/>
      <c r="AX2533" s="6"/>
      <c r="AY2533" s="6"/>
      <c r="AZ2533" s="6"/>
      <c r="BA2533" s="7"/>
    </row>
    <row r="2534" spans="2:53" x14ac:dyDescent="0.4">
      <c r="B2534" s="2"/>
      <c r="C2534" s="2"/>
      <c r="E2534" s="2"/>
      <c r="G2534" s="2"/>
      <c r="H2534" s="2"/>
      <c r="J2534" s="2"/>
      <c r="K2534" s="2"/>
      <c r="M2534" s="2"/>
      <c r="N2534" s="2"/>
      <c r="Q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J2534" s="2"/>
      <c r="AK2534" s="2"/>
      <c r="AN2534" s="2"/>
      <c r="AO2534" s="2"/>
      <c r="AP2534" s="2"/>
      <c r="AQ2534" s="2"/>
      <c r="AS2534" s="2"/>
      <c r="AU2534" s="2"/>
      <c r="AW2534" s="2"/>
      <c r="AX2534" s="6"/>
      <c r="AY2534" s="6"/>
      <c r="AZ2534" s="6"/>
      <c r="BA2534" s="7"/>
    </row>
    <row r="2535" spans="2:53" x14ac:dyDescent="0.4">
      <c r="B2535" s="2"/>
      <c r="C2535" s="2"/>
      <c r="E2535" s="2"/>
      <c r="G2535" s="2"/>
      <c r="H2535" s="2"/>
      <c r="J2535" s="2"/>
      <c r="K2535" s="2"/>
      <c r="M2535" s="2"/>
      <c r="N2535" s="2"/>
      <c r="Q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J2535" s="2"/>
      <c r="AK2535" s="2"/>
      <c r="AN2535" s="2"/>
      <c r="AO2535" s="2"/>
      <c r="AP2535" s="2"/>
      <c r="AQ2535" s="2"/>
      <c r="AS2535" s="2"/>
      <c r="AU2535" s="2"/>
      <c r="AW2535" s="2"/>
      <c r="AX2535" s="6"/>
      <c r="AY2535" s="6"/>
      <c r="AZ2535" s="6"/>
      <c r="BA2535" s="7"/>
    </row>
    <row r="2536" spans="2:53" x14ac:dyDescent="0.4">
      <c r="B2536" s="2"/>
      <c r="C2536" s="2"/>
      <c r="E2536" s="2"/>
      <c r="G2536" s="2"/>
      <c r="H2536" s="2"/>
      <c r="J2536" s="2"/>
      <c r="K2536" s="2"/>
      <c r="M2536" s="2"/>
      <c r="N2536" s="2"/>
      <c r="Q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J2536" s="2"/>
      <c r="AK2536" s="2"/>
      <c r="AN2536" s="2"/>
      <c r="AO2536" s="2"/>
      <c r="AP2536" s="2"/>
      <c r="AQ2536" s="2"/>
      <c r="AS2536" s="2"/>
      <c r="AU2536" s="2"/>
      <c r="AW2536" s="2"/>
      <c r="AX2536" s="6"/>
      <c r="AY2536" s="6"/>
      <c r="AZ2536" s="6"/>
      <c r="BA2536" s="7"/>
    </row>
    <row r="2537" spans="2:53" x14ac:dyDescent="0.4">
      <c r="B2537" s="2"/>
      <c r="C2537" s="2"/>
      <c r="E2537" s="2"/>
      <c r="G2537" s="2"/>
      <c r="H2537" s="2"/>
      <c r="J2537" s="2"/>
      <c r="K2537" s="2"/>
      <c r="M2537" s="2"/>
      <c r="N2537" s="2"/>
      <c r="Q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J2537" s="2"/>
      <c r="AK2537" s="2"/>
      <c r="AN2537" s="2"/>
      <c r="AO2537" s="2"/>
      <c r="AP2537" s="2"/>
      <c r="AQ2537" s="2"/>
      <c r="AS2537" s="2"/>
      <c r="AU2537" s="2"/>
      <c r="AW2537" s="2"/>
      <c r="AX2537" s="6"/>
      <c r="AY2537" s="6"/>
      <c r="AZ2537" s="6"/>
      <c r="BA2537" s="7"/>
    </row>
    <row r="2538" spans="2:53" x14ac:dyDescent="0.4">
      <c r="B2538" s="2"/>
      <c r="C2538" s="2"/>
      <c r="E2538" s="2"/>
      <c r="G2538" s="2"/>
      <c r="H2538" s="2"/>
      <c r="J2538" s="2"/>
      <c r="K2538" s="2"/>
      <c r="M2538" s="2"/>
      <c r="N2538" s="2"/>
      <c r="Q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J2538" s="2"/>
      <c r="AK2538" s="2"/>
      <c r="AN2538" s="2"/>
      <c r="AO2538" s="2"/>
      <c r="AP2538" s="2"/>
      <c r="AQ2538" s="2"/>
      <c r="AS2538" s="2"/>
      <c r="AU2538" s="2"/>
      <c r="AW2538" s="2"/>
      <c r="AX2538" s="6"/>
      <c r="AY2538" s="6"/>
      <c r="AZ2538" s="6"/>
      <c r="BA2538" s="7"/>
    </row>
    <row r="2539" spans="2:53" x14ac:dyDescent="0.4">
      <c r="B2539" s="2"/>
      <c r="C2539" s="2"/>
      <c r="E2539" s="2"/>
      <c r="G2539" s="2"/>
      <c r="H2539" s="2"/>
      <c r="J2539" s="2"/>
      <c r="K2539" s="2"/>
      <c r="M2539" s="2"/>
      <c r="N2539" s="2"/>
      <c r="Q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J2539" s="2"/>
      <c r="AK2539" s="2"/>
      <c r="AN2539" s="2"/>
      <c r="AO2539" s="2"/>
      <c r="AP2539" s="2"/>
      <c r="AQ2539" s="2"/>
      <c r="AS2539" s="2"/>
      <c r="AU2539" s="2"/>
      <c r="AW2539" s="2"/>
      <c r="AX2539" s="6"/>
      <c r="AY2539" s="6"/>
      <c r="AZ2539" s="6"/>
      <c r="BA2539" s="7"/>
    </row>
    <row r="2540" spans="2:53" x14ac:dyDescent="0.4">
      <c r="B2540" s="2"/>
      <c r="C2540" s="2"/>
      <c r="E2540" s="2"/>
      <c r="G2540" s="2"/>
      <c r="H2540" s="2"/>
      <c r="J2540" s="2"/>
      <c r="K2540" s="2"/>
      <c r="M2540" s="2"/>
      <c r="N2540" s="2"/>
      <c r="Q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J2540" s="2"/>
      <c r="AK2540" s="2"/>
      <c r="AN2540" s="2"/>
      <c r="AO2540" s="2"/>
      <c r="AP2540" s="2"/>
      <c r="AQ2540" s="2"/>
      <c r="AS2540" s="2"/>
      <c r="AU2540" s="2"/>
      <c r="AW2540" s="2"/>
      <c r="AX2540" s="6"/>
      <c r="AY2540" s="6"/>
      <c r="AZ2540" s="6"/>
      <c r="BA2540" s="7"/>
    </row>
    <row r="2541" spans="2:53" x14ac:dyDescent="0.4">
      <c r="B2541" s="2"/>
      <c r="C2541" s="2"/>
      <c r="E2541" s="2"/>
      <c r="G2541" s="2"/>
      <c r="H2541" s="2"/>
      <c r="J2541" s="2"/>
      <c r="K2541" s="2"/>
      <c r="M2541" s="2"/>
      <c r="N2541" s="2"/>
      <c r="Q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J2541" s="2"/>
      <c r="AK2541" s="2"/>
      <c r="AN2541" s="2"/>
      <c r="AO2541" s="2"/>
      <c r="AP2541" s="2"/>
      <c r="AQ2541" s="2"/>
      <c r="AS2541" s="2"/>
      <c r="AU2541" s="2"/>
      <c r="AW2541" s="2"/>
      <c r="AX2541" s="6"/>
      <c r="AY2541" s="6"/>
      <c r="AZ2541" s="6"/>
      <c r="BA2541" s="7"/>
    </row>
    <row r="2542" spans="2:53" x14ac:dyDescent="0.4">
      <c r="B2542" s="2"/>
      <c r="C2542" s="2"/>
      <c r="E2542" s="2"/>
      <c r="G2542" s="2"/>
      <c r="H2542" s="2"/>
      <c r="J2542" s="2"/>
      <c r="K2542" s="2"/>
      <c r="M2542" s="2"/>
      <c r="N2542" s="2"/>
      <c r="Q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J2542" s="2"/>
      <c r="AK2542" s="2"/>
      <c r="AN2542" s="2"/>
      <c r="AO2542" s="2"/>
      <c r="AP2542" s="2"/>
      <c r="AQ2542" s="2"/>
      <c r="AS2542" s="2"/>
      <c r="AU2542" s="2"/>
      <c r="AW2542" s="2"/>
      <c r="AX2542" s="6"/>
      <c r="AY2542" s="6"/>
      <c r="AZ2542" s="6"/>
      <c r="BA2542" s="7"/>
    </row>
    <row r="2543" spans="2:53" x14ac:dyDescent="0.4">
      <c r="B2543" s="2"/>
      <c r="C2543" s="2"/>
      <c r="E2543" s="2"/>
      <c r="G2543" s="2"/>
      <c r="H2543" s="2"/>
      <c r="J2543" s="2"/>
      <c r="K2543" s="2"/>
      <c r="M2543" s="2"/>
      <c r="N2543" s="2"/>
      <c r="Q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J2543" s="2"/>
      <c r="AK2543" s="2"/>
      <c r="AN2543" s="2"/>
      <c r="AO2543" s="2"/>
      <c r="AP2543" s="2"/>
      <c r="AQ2543" s="2"/>
      <c r="AS2543" s="2"/>
      <c r="AU2543" s="2"/>
      <c r="AW2543" s="2"/>
      <c r="AX2543" s="6"/>
      <c r="AY2543" s="6"/>
      <c r="AZ2543" s="6"/>
      <c r="BA2543" s="7"/>
    </row>
    <row r="2544" spans="2:53" x14ac:dyDescent="0.4">
      <c r="B2544" s="2"/>
      <c r="C2544" s="2"/>
      <c r="E2544" s="2"/>
      <c r="G2544" s="2"/>
      <c r="H2544" s="2"/>
      <c r="J2544" s="2"/>
      <c r="K2544" s="2"/>
      <c r="M2544" s="2"/>
      <c r="N2544" s="2"/>
      <c r="Q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J2544" s="2"/>
      <c r="AK2544" s="2"/>
      <c r="AN2544" s="2"/>
      <c r="AO2544" s="2"/>
      <c r="AP2544" s="2"/>
      <c r="AQ2544" s="2"/>
      <c r="AS2544" s="2"/>
      <c r="AU2544" s="2"/>
      <c r="AW2544" s="2"/>
      <c r="AX2544" s="6"/>
      <c r="AY2544" s="6"/>
      <c r="AZ2544" s="6"/>
      <c r="BA2544" s="7"/>
    </row>
    <row r="2545" spans="2:53" x14ac:dyDescent="0.4">
      <c r="B2545" s="2"/>
      <c r="C2545" s="2"/>
      <c r="E2545" s="2"/>
      <c r="G2545" s="2"/>
      <c r="H2545" s="2"/>
      <c r="J2545" s="2"/>
      <c r="K2545" s="2"/>
      <c r="M2545" s="2"/>
      <c r="N2545" s="2"/>
      <c r="Q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J2545" s="2"/>
      <c r="AK2545" s="2"/>
      <c r="AN2545" s="2"/>
      <c r="AO2545" s="2"/>
      <c r="AP2545" s="2"/>
      <c r="AQ2545" s="2"/>
      <c r="AS2545" s="2"/>
      <c r="AU2545" s="2"/>
      <c r="AW2545" s="2"/>
      <c r="AX2545" s="6"/>
      <c r="AY2545" s="6"/>
      <c r="AZ2545" s="6"/>
      <c r="BA2545" s="7"/>
    </row>
    <row r="2546" spans="2:53" x14ac:dyDescent="0.4">
      <c r="B2546" s="2"/>
      <c r="C2546" s="2"/>
      <c r="E2546" s="2"/>
      <c r="G2546" s="2"/>
      <c r="H2546" s="2"/>
      <c r="J2546" s="2"/>
      <c r="K2546" s="2"/>
      <c r="M2546" s="2"/>
      <c r="N2546" s="2"/>
      <c r="Q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J2546" s="2"/>
      <c r="AK2546" s="2"/>
      <c r="AN2546" s="2"/>
      <c r="AO2546" s="2"/>
      <c r="AP2546" s="2"/>
      <c r="AQ2546" s="2"/>
      <c r="AS2546" s="2"/>
      <c r="AU2546" s="2"/>
      <c r="AW2546" s="2"/>
      <c r="AX2546" s="6"/>
      <c r="AY2546" s="6"/>
      <c r="AZ2546" s="6"/>
      <c r="BA2546" s="7"/>
    </row>
    <row r="2547" spans="2:53" x14ac:dyDescent="0.4">
      <c r="B2547" s="2"/>
      <c r="C2547" s="2"/>
      <c r="E2547" s="2"/>
      <c r="G2547" s="2"/>
      <c r="H2547" s="2"/>
      <c r="J2547" s="2"/>
      <c r="K2547" s="2"/>
      <c r="M2547" s="2"/>
      <c r="N2547" s="2"/>
      <c r="Q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J2547" s="2"/>
      <c r="AK2547" s="2"/>
      <c r="AN2547" s="2"/>
      <c r="AO2547" s="2"/>
      <c r="AP2547" s="2"/>
      <c r="AQ2547" s="2"/>
      <c r="AS2547" s="2"/>
      <c r="AU2547" s="2"/>
      <c r="AW2547" s="2"/>
      <c r="AX2547" s="6"/>
      <c r="AY2547" s="6"/>
      <c r="AZ2547" s="6"/>
      <c r="BA2547" s="7"/>
    </row>
    <row r="2548" spans="2:53" x14ac:dyDescent="0.4">
      <c r="B2548" s="2"/>
      <c r="C2548" s="2"/>
      <c r="E2548" s="2"/>
      <c r="G2548" s="2"/>
      <c r="H2548" s="2"/>
      <c r="J2548" s="2"/>
      <c r="K2548" s="2"/>
      <c r="M2548" s="2"/>
      <c r="N2548" s="2"/>
      <c r="Q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J2548" s="2"/>
      <c r="AK2548" s="2"/>
      <c r="AN2548" s="2"/>
      <c r="AO2548" s="2"/>
      <c r="AP2548" s="2"/>
      <c r="AQ2548" s="2"/>
      <c r="AS2548" s="2"/>
      <c r="AU2548" s="2"/>
      <c r="AW2548" s="2"/>
      <c r="AX2548" s="6"/>
      <c r="AY2548" s="6"/>
      <c r="AZ2548" s="6"/>
      <c r="BA2548" s="7"/>
    </row>
    <row r="2549" spans="2:53" x14ac:dyDescent="0.4">
      <c r="B2549" s="2"/>
      <c r="C2549" s="2"/>
      <c r="E2549" s="2"/>
      <c r="G2549" s="2"/>
      <c r="H2549" s="2"/>
      <c r="J2549" s="2"/>
      <c r="K2549" s="2"/>
      <c r="M2549" s="2"/>
      <c r="N2549" s="2"/>
      <c r="Q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J2549" s="2"/>
      <c r="AK2549" s="2"/>
      <c r="AN2549" s="2"/>
      <c r="AO2549" s="2"/>
      <c r="AP2549" s="2"/>
      <c r="AQ2549" s="2"/>
      <c r="AS2549" s="2"/>
      <c r="AU2549" s="2"/>
      <c r="AW2549" s="2"/>
      <c r="AX2549" s="6"/>
      <c r="AY2549" s="6"/>
      <c r="AZ2549" s="6"/>
      <c r="BA2549" s="7"/>
    </row>
    <row r="2550" spans="2:53" x14ac:dyDescent="0.4">
      <c r="B2550" s="2"/>
      <c r="C2550" s="2"/>
      <c r="E2550" s="2"/>
      <c r="G2550" s="2"/>
      <c r="H2550" s="2"/>
      <c r="J2550" s="2"/>
      <c r="K2550" s="2"/>
      <c r="M2550" s="2"/>
      <c r="N2550" s="2"/>
      <c r="Q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J2550" s="2"/>
      <c r="AK2550" s="2"/>
      <c r="AN2550" s="2"/>
      <c r="AO2550" s="2"/>
      <c r="AP2550" s="2"/>
      <c r="AQ2550" s="2"/>
      <c r="AS2550" s="2"/>
      <c r="AU2550" s="2"/>
      <c r="AW2550" s="2"/>
      <c r="AX2550" s="6"/>
      <c r="AY2550" s="6"/>
      <c r="AZ2550" s="6"/>
      <c r="BA2550" s="7"/>
    </row>
    <row r="2551" spans="2:53" x14ac:dyDescent="0.4">
      <c r="B2551" s="2"/>
      <c r="C2551" s="2"/>
      <c r="E2551" s="2"/>
      <c r="G2551" s="2"/>
      <c r="H2551" s="2"/>
      <c r="J2551" s="2"/>
      <c r="K2551" s="2"/>
      <c r="M2551" s="2"/>
      <c r="N2551" s="2"/>
      <c r="Q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J2551" s="2"/>
      <c r="AK2551" s="2"/>
      <c r="AN2551" s="2"/>
      <c r="AO2551" s="2"/>
      <c r="AP2551" s="2"/>
      <c r="AQ2551" s="2"/>
      <c r="AS2551" s="2"/>
      <c r="AU2551" s="2"/>
      <c r="AW2551" s="2"/>
      <c r="AX2551" s="6"/>
      <c r="AY2551" s="6"/>
      <c r="AZ2551" s="6"/>
      <c r="BA2551" s="7"/>
    </row>
    <row r="2552" spans="2:53" x14ac:dyDescent="0.4">
      <c r="B2552" s="2"/>
      <c r="C2552" s="2"/>
      <c r="E2552" s="2"/>
      <c r="G2552" s="2"/>
      <c r="H2552" s="2"/>
      <c r="J2552" s="2"/>
      <c r="K2552" s="2"/>
      <c r="M2552" s="2"/>
      <c r="N2552" s="2"/>
      <c r="Q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J2552" s="2"/>
      <c r="AK2552" s="2"/>
      <c r="AN2552" s="2"/>
      <c r="AO2552" s="2"/>
      <c r="AP2552" s="2"/>
      <c r="AQ2552" s="2"/>
      <c r="AS2552" s="2"/>
      <c r="AU2552" s="2"/>
      <c r="AW2552" s="2"/>
      <c r="AX2552" s="6"/>
      <c r="AY2552" s="6"/>
      <c r="AZ2552" s="6"/>
      <c r="BA2552" s="7"/>
    </row>
    <row r="2553" spans="2:53" x14ac:dyDescent="0.4">
      <c r="B2553" s="2"/>
      <c r="C2553" s="2"/>
      <c r="E2553" s="2"/>
      <c r="G2553" s="2"/>
      <c r="H2553" s="2"/>
      <c r="J2553" s="2"/>
      <c r="K2553" s="2"/>
      <c r="M2553" s="2"/>
      <c r="N2553" s="2"/>
      <c r="Q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J2553" s="2"/>
      <c r="AK2553" s="2"/>
      <c r="AN2553" s="2"/>
      <c r="AO2553" s="2"/>
      <c r="AP2553" s="2"/>
      <c r="AQ2553" s="2"/>
      <c r="AS2553" s="2"/>
      <c r="AU2553" s="2"/>
      <c r="AW2553" s="2"/>
      <c r="AX2553" s="6"/>
      <c r="AY2553" s="6"/>
      <c r="AZ2553" s="6"/>
      <c r="BA2553" s="7"/>
    </row>
    <row r="2554" spans="2:53" x14ac:dyDescent="0.4">
      <c r="B2554" s="2"/>
      <c r="C2554" s="2"/>
      <c r="E2554" s="2"/>
      <c r="G2554" s="2"/>
      <c r="H2554" s="2"/>
      <c r="J2554" s="2"/>
      <c r="K2554" s="2"/>
      <c r="M2554" s="2"/>
      <c r="N2554" s="2"/>
      <c r="Q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J2554" s="2"/>
      <c r="AK2554" s="2"/>
      <c r="AN2554" s="2"/>
      <c r="AO2554" s="2"/>
      <c r="AP2554" s="2"/>
      <c r="AQ2554" s="2"/>
      <c r="AS2554" s="2"/>
      <c r="AU2554" s="2"/>
      <c r="AW2554" s="2"/>
      <c r="AX2554" s="6"/>
      <c r="AY2554" s="6"/>
      <c r="AZ2554" s="6"/>
      <c r="BA2554" s="7"/>
    </row>
    <row r="2555" spans="2:53" x14ac:dyDescent="0.4">
      <c r="B2555" s="2"/>
      <c r="C2555" s="2"/>
      <c r="E2555" s="2"/>
      <c r="G2555" s="2"/>
      <c r="H2555" s="2"/>
      <c r="J2555" s="2"/>
      <c r="K2555" s="2"/>
      <c r="M2555" s="2"/>
      <c r="N2555" s="2"/>
      <c r="Q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J2555" s="2"/>
      <c r="AK2555" s="2"/>
      <c r="AN2555" s="2"/>
      <c r="AO2555" s="2"/>
      <c r="AP2555" s="2"/>
      <c r="AQ2555" s="2"/>
      <c r="AS2555" s="2"/>
      <c r="AU2555" s="2"/>
      <c r="AW2555" s="2"/>
      <c r="AX2555" s="6"/>
      <c r="AY2555" s="6"/>
      <c r="AZ2555" s="6"/>
      <c r="BA2555" s="7"/>
    </row>
    <row r="2556" spans="2:53" x14ac:dyDescent="0.4">
      <c r="B2556" s="2"/>
      <c r="C2556" s="2"/>
      <c r="E2556" s="2"/>
      <c r="G2556" s="2"/>
      <c r="H2556" s="2"/>
      <c r="J2556" s="2"/>
      <c r="K2556" s="2"/>
      <c r="M2556" s="2"/>
      <c r="N2556" s="2"/>
      <c r="Q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J2556" s="2"/>
      <c r="AK2556" s="2"/>
      <c r="AN2556" s="2"/>
      <c r="AO2556" s="2"/>
      <c r="AP2556" s="2"/>
      <c r="AQ2556" s="2"/>
      <c r="AS2556" s="2"/>
      <c r="AU2556" s="2"/>
      <c r="AW2556" s="2"/>
      <c r="AX2556" s="6"/>
      <c r="AY2556" s="6"/>
      <c r="AZ2556" s="6"/>
      <c r="BA2556" s="7"/>
    </row>
    <row r="2557" spans="2:53" x14ac:dyDescent="0.4">
      <c r="B2557" s="2"/>
      <c r="C2557" s="2"/>
      <c r="E2557" s="2"/>
      <c r="G2557" s="2"/>
      <c r="H2557" s="2"/>
      <c r="J2557" s="2"/>
      <c r="K2557" s="2"/>
      <c r="M2557" s="2"/>
      <c r="N2557" s="2"/>
      <c r="Q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J2557" s="2"/>
      <c r="AK2557" s="2"/>
      <c r="AN2557" s="2"/>
      <c r="AO2557" s="2"/>
      <c r="AP2557" s="2"/>
      <c r="AQ2557" s="2"/>
      <c r="AS2557" s="2"/>
      <c r="AU2557" s="2"/>
      <c r="AW2557" s="2"/>
      <c r="AX2557" s="6"/>
      <c r="AY2557" s="6"/>
      <c r="AZ2557" s="6"/>
      <c r="BA2557" s="7"/>
    </row>
    <row r="2558" spans="2:53" x14ac:dyDescent="0.4">
      <c r="B2558" s="2"/>
      <c r="C2558" s="2"/>
      <c r="E2558" s="2"/>
      <c r="G2558" s="2"/>
      <c r="H2558" s="2"/>
      <c r="J2558" s="2"/>
      <c r="K2558" s="2"/>
      <c r="M2558" s="2"/>
      <c r="N2558" s="2"/>
      <c r="Q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J2558" s="2"/>
      <c r="AK2558" s="2"/>
      <c r="AN2558" s="2"/>
      <c r="AO2558" s="2"/>
      <c r="AP2558" s="2"/>
      <c r="AQ2558" s="2"/>
      <c r="AS2558" s="2"/>
      <c r="AU2558" s="2"/>
      <c r="AW2558" s="2"/>
      <c r="AX2558" s="6"/>
      <c r="AY2558" s="6"/>
      <c r="AZ2558" s="6"/>
      <c r="BA2558" s="7"/>
    </row>
    <row r="2559" spans="2:53" x14ac:dyDescent="0.4">
      <c r="B2559" s="2"/>
      <c r="C2559" s="2"/>
      <c r="E2559" s="2"/>
      <c r="G2559" s="2"/>
      <c r="H2559" s="2"/>
      <c r="J2559" s="2"/>
      <c r="K2559" s="2"/>
      <c r="M2559" s="2"/>
      <c r="N2559" s="2"/>
      <c r="Q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J2559" s="2"/>
      <c r="AK2559" s="2"/>
      <c r="AN2559" s="2"/>
      <c r="AO2559" s="2"/>
      <c r="AP2559" s="2"/>
      <c r="AQ2559" s="2"/>
      <c r="AS2559" s="2"/>
      <c r="AU2559" s="2"/>
      <c r="AW2559" s="2"/>
      <c r="AX2559" s="6"/>
      <c r="AY2559" s="6"/>
      <c r="AZ2559" s="6"/>
      <c r="BA2559" s="7"/>
    </row>
    <row r="2560" spans="2:53" x14ac:dyDescent="0.4">
      <c r="B2560" s="2"/>
      <c r="C2560" s="2"/>
      <c r="E2560" s="2"/>
      <c r="G2560" s="2"/>
      <c r="H2560" s="2"/>
      <c r="J2560" s="2"/>
      <c r="K2560" s="2"/>
      <c r="M2560" s="2"/>
      <c r="N2560" s="2"/>
      <c r="Q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J2560" s="2"/>
      <c r="AK2560" s="2"/>
      <c r="AN2560" s="2"/>
      <c r="AO2560" s="2"/>
      <c r="AP2560" s="2"/>
      <c r="AQ2560" s="2"/>
      <c r="AS2560" s="2"/>
      <c r="AU2560" s="2"/>
      <c r="AW2560" s="2"/>
      <c r="AX2560" s="6"/>
      <c r="AY2560" s="6"/>
      <c r="AZ2560" s="6"/>
      <c r="BA2560" s="7"/>
    </row>
    <row r="2561" spans="2:53" x14ac:dyDescent="0.4">
      <c r="B2561" s="2"/>
      <c r="C2561" s="2"/>
      <c r="E2561" s="2"/>
      <c r="G2561" s="2"/>
      <c r="H2561" s="2"/>
      <c r="J2561" s="2"/>
      <c r="K2561" s="2"/>
      <c r="M2561" s="2"/>
      <c r="N2561" s="2"/>
      <c r="Q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J2561" s="2"/>
      <c r="AK2561" s="2"/>
      <c r="AN2561" s="2"/>
      <c r="AO2561" s="2"/>
      <c r="AP2561" s="2"/>
      <c r="AQ2561" s="2"/>
      <c r="AS2561" s="2"/>
      <c r="AU2561" s="2"/>
      <c r="AW2561" s="2"/>
      <c r="AX2561" s="6"/>
      <c r="AY2561" s="6"/>
      <c r="AZ2561" s="6"/>
      <c r="BA2561" s="7"/>
    </row>
    <row r="2562" spans="2:53" x14ac:dyDescent="0.4">
      <c r="B2562" s="2"/>
      <c r="C2562" s="2"/>
      <c r="E2562" s="2"/>
      <c r="G2562" s="2"/>
      <c r="H2562" s="2"/>
      <c r="J2562" s="2"/>
      <c r="K2562" s="2"/>
      <c r="M2562" s="2"/>
      <c r="N2562" s="2"/>
      <c r="Q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J2562" s="2"/>
      <c r="AK2562" s="2"/>
      <c r="AN2562" s="2"/>
      <c r="AO2562" s="2"/>
      <c r="AP2562" s="2"/>
      <c r="AQ2562" s="2"/>
      <c r="AS2562" s="2"/>
      <c r="AU2562" s="2"/>
      <c r="AW2562" s="2"/>
      <c r="AX2562" s="6"/>
      <c r="AY2562" s="6"/>
      <c r="AZ2562" s="6"/>
      <c r="BA2562" s="7"/>
    </row>
    <row r="2563" spans="2:53" x14ac:dyDescent="0.4">
      <c r="B2563" s="2"/>
      <c r="C2563" s="2"/>
      <c r="E2563" s="2"/>
      <c r="G2563" s="2"/>
      <c r="H2563" s="2"/>
      <c r="J2563" s="2"/>
      <c r="K2563" s="2"/>
      <c r="M2563" s="2"/>
      <c r="N2563" s="2"/>
      <c r="Q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J2563" s="2"/>
      <c r="AK2563" s="2"/>
      <c r="AN2563" s="2"/>
      <c r="AO2563" s="2"/>
      <c r="AP2563" s="2"/>
      <c r="AQ2563" s="2"/>
      <c r="AS2563" s="2"/>
      <c r="AU2563" s="2"/>
      <c r="AW2563" s="2"/>
      <c r="AX2563" s="6"/>
      <c r="AY2563" s="6"/>
      <c r="AZ2563" s="6"/>
      <c r="BA2563" s="7"/>
    </row>
    <row r="2564" spans="2:53" x14ac:dyDescent="0.4">
      <c r="B2564" s="2"/>
      <c r="C2564" s="2"/>
      <c r="E2564" s="2"/>
      <c r="G2564" s="2"/>
      <c r="H2564" s="2"/>
      <c r="J2564" s="2"/>
      <c r="K2564" s="2"/>
      <c r="M2564" s="2"/>
      <c r="N2564" s="2"/>
      <c r="Q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J2564" s="2"/>
      <c r="AK2564" s="2"/>
      <c r="AN2564" s="2"/>
      <c r="AO2564" s="2"/>
      <c r="AP2564" s="2"/>
      <c r="AQ2564" s="2"/>
      <c r="AS2564" s="2"/>
      <c r="AU2564" s="2"/>
      <c r="AW2564" s="2"/>
      <c r="AX2564" s="6"/>
      <c r="AY2564" s="6"/>
      <c r="AZ2564" s="6"/>
      <c r="BA2564" s="7"/>
    </row>
    <row r="2565" spans="2:53" x14ac:dyDescent="0.4">
      <c r="B2565" s="2"/>
      <c r="C2565" s="2"/>
      <c r="E2565" s="2"/>
      <c r="G2565" s="2"/>
      <c r="H2565" s="2"/>
      <c r="J2565" s="2"/>
      <c r="K2565" s="2"/>
      <c r="M2565" s="2"/>
      <c r="N2565" s="2"/>
      <c r="Q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J2565" s="2"/>
      <c r="AK2565" s="2"/>
      <c r="AN2565" s="2"/>
      <c r="AO2565" s="2"/>
      <c r="AP2565" s="2"/>
      <c r="AQ2565" s="2"/>
      <c r="AS2565" s="2"/>
      <c r="AU2565" s="2"/>
      <c r="AW2565" s="2"/>
      <c r="AX2565" s="6"/>
      <c r="AY2565" s="6"/>
      <c r="AZ2565" s="6"/>
      <c r="BA2565" s="7"/>
    </row>
    <row r="2566" spans="2:53" x14ac:dyDescent="0.4">
      <c r="B2566" s="2"/>
      <c r="C2566" s="2"/>
      <c r="E2566" s="2"/>
      <c r="G2566" s="2"/>
      <c r="H2566" s="2"/>
      <c r="J2566" s="2"/>
      <c r="K2566" s="2"/>
      <c r="M2566" s="2"/>
      <c r="N2566" s="2"/>
      <c r="Q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J2566" s="2"/>
      <c r="AK2566" s="2"/>
      <c r="AN2566" s="2"/>
      <c r="AO2566" s="2"/>
      <c r="AP2566" s="2"/>
      <c r="AQ2566" s="2"/>
      <c r="AS2566" s="2"/>
      <c r="AU2566" s="2"/>
      <c r="AW2566" s="2"/>
      <c r="AX2566" s="6"/>
      <c r="AY2566" s="6"/>
      <c r="AZ2566" s="6"/>
      <c r="BA2566" s="7"/>
    </row>
    <row r="2567" spans="2:53" x14ac:dyDescent="0.4">
      <c r="B2567" s="2"/>
      <c r="C2567" s="2"/>
      <c r="E2567" s="2"/>
      <c r="G2567" s="2"/>
      <c r="H2567" s="2"/>
      <c r="J2567" s="2"/>
      <c r="K2567" s="2"/>
      <c r="M2567" s="2"/>
      <c r="N2567" s="2"/>
      <c r="Q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J2567" s="2"/>
      <c r="AK2567" s="2"/>
      <c r="AN2567" s="2"/>
      <c r="AO2567" s="2"/>
      <c r="AP2567" s="2"/>
      <c r="AQ2567" s="2"/>
      <c r="AS2567" s="2"/>
      <c r="AU2567" s="2"/>
      <c r="AW2567" s="2"/>
      <c r="AX2567" s="6"/>
      <c r="AY2567" s="6"/>
      <c r="AZ2567" s="6"/>
      <c r="BA2567" s="7"/>
    </row>
    <row r="2568" spans="2:53" x14ac:dyDescent="0.4">
      <c r="B2568" s="2"/>
      <c r="C2568" s="2"/>
      <c r="E2568" s="2"/>
      <c r="G2568" s="2"/>
      <c r="H2568" s="2"/>
      <c r="J2568" s="2"/>
      <c r="K2568" s="2"/>
      <c r="M2568" s="2"/>
      <c r="N2568" s="2"/>
      <c r="Q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J2568" s="2"/>
      <c r="AK2568" s="2"/>
      <c r="AN2568" s="2"/>
      <c r="AO2568" s="2"/>
      <c r="AP2568" s="2"/>
      <c r="AQ2568" s="2"/>
      <c r="AS2568" s="2"/>
      <c r="AU2568" s="2"/>
      <c r="AW2568" s="2"/>
      <c r="AX2568" s="6"/>
      <c r="AY2568" s="6"/>
      <c r="AZ2568" s="6"/>
      <c r="BA2568" s="7"/>
    </row>
    <row r="2569" spans="2:53" x14ac:dyDescent="0.4">
      <c r="B2569" s="2"/>
      <c r="C2569" s="2"/>
      <c r="E2569" s="2"/>
      <c r="G2569" s="2"/>
      <c r="H2569" s="2"/>
      <c r="J2569" s="2"/>
      <c r="K2569" s="2"/>
      <c r="M2569" s="2"/>
      <c r="N2569" s="2"/>
      <c r="Q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J2569" s="2"/>
      <c r="AK2569" s="2"/>
      <c r="AN2569" s="2"/>
      <c r="AO2569" s="2"/>
      <c r="AP2569" s="2"/>
      <c r="AQ2569" s="2"/>
      <c r="AS2569" s="2"/>
      <c r="AU2569" s="2"/>
      <c r="AW2569" s="2"/>
      <c r="AX2569" s="6"/>
      <c r="AY2569" s="6"/>
      <c r="AZ2569" s="6"/>
      <c r="BA2569" s="7"/>
    </row>
    <row r="2570" spans="2:53" x14ac:dyDescent="0.4">
      <c r="B2570" s="2"/>
      <c r="C2570" s="2"/>
      <c r="E2570" s="2"/>
      <c r="G2570" s="2"/>
      <c r="H2570" s="2"/>
      <c r="J2570" s="2"/>
      <c r="K2570" s="2"/>
      <c r="M2570" s="2"/>
      <c r="N2570" s="2"/>
      <c r="Q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J2570" s="2"/>
      <c r="AK2570" s="2"/>
      <c r="AN2570" s="2"/>
      <c r="AO2570" s="2"/>
      <c r="AP2570" s="2"/>
      <c r="AQ2570" s="2"/>
      <c r="AS2570" s="2"/>
      <c r="AU2570" s="2"/>
      <c r="AW2570" s="2"/>
      <c r="AX2570" s="6"/>
      <c r="AY2570" s="6"/>
      <c r="AZ2570" s="6"/>
      <c r="BA2570" s="7"/>
    </row>
    <row r="2571" spans="2:53" x14ac:dyDescent="0.4">
      <c r="B2571" s="2"/>
      <c r="C2571" s="2"/>
      <c r="E2571" s="2"/>
      <c r="G2571" s="2"/>
      <c r="H2571" s="2"/>
      <c r="J2571" s="2"/>
      <c r="K2571" s="2"/>
      <c r="M2571" s="2"/>
      <c r="N2571" s="2"/>
      <c r="Q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J2571" s="2"/>
      <c r="AK2571" s="2"/>
      <c r="AN2571" s="2"/>
      <c r="AO2571" s="2"/>
      <c r="AP2571" s="2"/>
      <c r="AQ2571" s="2"/>
      <c r="AS2571" s="2"/>
      <c r="AU2571" s="2"/>
      <c r="AW2571" s="2"/>
      <c r="AX2571" s="6"/>
      <c r="AY2571" s="6"/>
      <c r="AZ2571" s="6"/>
      <c r="BA2571" s="7"/>
    </row>
    <row r="2572" spans="2:53" x14ac:dyDescent="0.4">
      <c r="B2572" s="2"/>
      <c r="C2572" s="2"/>
      <c r="E2572" s="2"/>
      <c r="G2572" s="2"/>
      <c r="H2572" s="2"/>
      <c r="J2572" s="2"/>
      <c r="K2572" s="2"/>
      <c r="M2572" s="2"/>
      <c r="N2572" s="2"/>
      <c r="Q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J2572" s="2"/>
      <c r="AK2572" s="2"/>
      <c r="AN2572" s="2"/>
      <c r="AO2572" s="2"/>
      <c r="AP2572" s="2"/>
      <c r="AQ2572" s="2"/>
      <c r="AS2572" s="2"/>
      <c r="AU2572" s="2"/>
      <c r="AW2572" s="2"/>
      <c r="AX2572" s="6"/>
      <c r="AY2572" s="6"/>
      <c r="AZ2572" s="6"/>
      <c r="BA2572" s="7"/>
    </row>
    <row r="2573" spans="2:53" x14ac:dyDescent="0.4">
      <c r="B2573" s="2"/>
      <c r="C2573" s="2"/>
      <c r="E2573" s="2"/>
      <c r="G2573" s="2"/>
      <c r="H2573" s="2"/>
      <c r="J2573" s="2"/>
      <c r="K2573" s="2"/>
      <c r="M2573" s="2"/>
      <c r="N2573" s="2"/>
      <c r="Q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J2573" s="2"/>
      <c r="AK2573" s="2"/>
      <c r="AN2573" s="2"/>
      <c r="AO2573" s="2"/>
      <c r="AP2573" s="2"/>
      <c r="AQ2573" s="2"/>
      <c r="AS2573" s="2"/>
      <c r="AU2573" s="2"/>
      <c r="AW2573" s="2"/>
      <c r="AX2573" s="6"/>
      <c r="AY2573" s="6"/>
      <c r="AZ2573" s="6"/>
      <c r="BA2573" s="7"/>
    </row>
    <row r="2574" spans="2:53" x14ac:dyDescent="0.4">
      <c r="B2574" s="2"/>
      <c r="C2574" s="2"/>
      <c r="E2574" s="2"/>
      <c r="G2574" s="2"/>
      <c r="H2574" s="2"/>
      <c r="J2574" s="2"/>
      <c r="K2574" s="2"/>
      <c r="M2574" s="2"/>
      <c r="N2574" s="2"/>
      <c r="Q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J2574" s="2"/>
      <c r="AK2574" s="2"/>
      <c r="AN2574" s="2"/>
      <c r="AO2574" s="2"/>
      <c r="AP2574" s="2"/>
      <c r="AQ2574" s="2"/>
      <c r="AS2574" s="2"/>
      <c r="AU2574" s="2"/>
      <c r="AW2574" s="2"/>
      <c r="AX2574" s="6"/>
      <c r="AY2574" s="6"/>
      <c r="AZ2574" s="6"/>
      <c r="BA2574" s="7"/>
    </row>
    <row r="2575" spans="2:53" x14ac:dyDescent="0.4">
      <c r="B2575" s="2"/>
      <c r="C2575" s="2"/>
      <c r="E2575" s="2"/>
      <c r="G2575" s="2"/>
      <c r="H2575" s="2"/>
      <c r="J2575" s="2"/>
      <c r="K2575" s="2"/>
      <c r="M2575" s="2"/>
      <c r="N2575" s="2"/>
      <c r="Q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J2575" s="2"/>
      <c r="AK2575" s="2"/>
      <c r="AN2575" s="2"/>
      <c r="AO2575" s="2"/>
      <c r="AP2575" s="2"/>
      <c r="AQ2575" s="2"/>
      <c r="AS2575" s="2"/>
      <c r="AU2575" s="2"/>
      <c r="AW2575" s="2"/>
      <c r="AX2575" s="6"/>
      <c r="AY2575" s="6"/>
      <c r="AZ2575" s="6"/>
      <c r="BA2575" s="7"/>
    </row>
    <row r="2576" spans="2:53" x14ac:dyDescent="0.4">
      <c r="B2576" s="2"/>
      <c r="C2576" s="2"/>
      <c r="E2576" s="2"/>
      <c r="G2576" s="2"/>
      <c r="H2576" s="2"/>
      <c r="J2576" s="2"/>
      <c r="K2576" s="2"/>
      <c r="M2576" s="2"/>
      <c r="N2576" s="2"/>
      <c r="Q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J2576" s="2"/>
      <c r="AK2576" s="2"/>
      <c r="AN2576" s="2"/>
      <c r="AO2576" s="2"/>
      <c r="AP2576" s="2"/>
      <c r="AQ2576" s="2"/>
      <c r="AS2576" s="2"/>
      <c r="AU2576" s="2"/>
      <c r="AW2576" s="2"/>
      <c r="AX2576" s="6"/>
      <c r="AY2576" s="6"/>
      <c r="AZ2576" s="6"/>
      <c r="BA2576" s="7"/>
    </row>
    <row r="2577" spans="2:53" x14ac:dyDescent="0.4">
      <c r="B2577" s="2"/>
      <c r="C2577" s="2"/>
      <c r="E2577" s="2"/>
      <c r="G2577" s="2"/>
      <c r="H2577" s="2"/>
      <c r="J2577" s="2"/>
      <c r="K2577" s="2"/>
      <c r="M2577" s="2"/>
      <c r="N2577" s="2"/>
      <c r="Q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J2577" s="2"/>
      <c r="AK2577" s="2"/>
      <c r="AN2577" s="2"/>
      <c r="AO2577" s="2"/>
      <c r="AP2577" s="2"/>
      <c r="AQ2577" s="2"/>
      <c r="AS2577" s="2"/>
      <c r="AU2577" s="2"/>
      <c r="AW2577" s="2"/>
      <c r="AX2577" s="6"/>
      <c r="AY2577" s="6"/>
      <c r="AZ2577" s="6"/>
      <c r="BA2577" s="7"/>
    </row>
    <row r="2578" spans="2:53" x14ac:dyDescent="0.4">
      <c r="B2578" s="2"/>
      <c r="C2578" s="2"/>
      <c r="E2578" s="2"/>
      <c r="G2578" s="2"/>
      <c r="H2578" s="2"/>
      <c r="J2578" s="2"/>
      <c r="K2578" s="2"/>
      <c r="M2578" s="2"/>
      <c r="N2578" s="2"/>
      <c r="Q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J2578" s="2"/>
      <c r="AK2578" s="2"/>
      <c r="AN2578" s="2"/>
      <c r="AO2578" s="2"/>
      <c r="AP2578" s="2"/>
      <c r="AQ2578" s="2"/>
      <c r="AS2578" s="2"/>
      <c r="AU2578" s="2"/>
      <c r="AW2578" s="2"/>
      <c r="AX2578" s="6"/>
      <c r="AY2578" s="6"/>
      <c r="AZ2578" s="6"/>
      <c r="BA2578" s="7"/>
    </row>
    <row r="2579" spans="2:53" x14ac:dyDescent="0.4">
      <c r="B2579" s="2"/>
      <c r="C2579" s="2"/>
      <c r="E2579" s="2"/>
      <c r="G2579" s="2"/>
      <c r="H2579" s="2"/>
      <c r="J2579" s="2"/>
      <c r="K2579" s="2"/>
      <c r="M2579" s="2"/>
      <c r="N2579" s="2"/>
      <c r="Q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J2579" s="2"/>
      <c r="AK2579" s="2"/>
      <c r="AN2579" s="2"/>
      <c r="AO2579" s="2"/>
      <c r="AP2579" s="2"/>
      <c r="AQ2579" s="2"/>
      <c r="AS2579" s="2"/>
      <c r="AU2579" s="2"/>
      <c r="AW2579" s="2"/>
      <c r="AX2579" s="6"/>
      <c r="AY2579" s="6"/>
      <c r="AZ2579" s="6"/>
      <c r="BA2579" s="7"/>
    </row>
    <row r="2580" spans="2:53" x14ac:dyDescent="0.4">
      <c r="B2580" s="2"/>
      <c r="C2580" s="2"/>
      <c r="E2580" s="2"/>
      <c r="G2580" s="2"/>
      <c r="H2580" s="2"/>
      <c r="J2580" s="2"/>
      <c r="K2580" s="2"/>
      <c r="M2580" s="2"/>
      <c r="N2580" s="2"/>
      <c r="Q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J2580" s="2"/>
      <c r="AK2580" s="2"/>
      <c r="AN2580" s="2"/>
      <c r="AO2580" s="2"/>
      <c r="AP2580" s="2"/>
      <c r="AQ2580" s="2"/>
      <c r="AS2580" s="2"/>
      <c r="AU2580" s="2"/>
      <c r="AW2580" s="2"/>
      <c r="AX2580" s="6"/>
      <c r="AY2580" s="6"/>
      <c r="AZ2580" s="6"/>
      <c r="BA2580" s="7"/>
    </row>
    <row r="2581" spans="2:53" x14ac:dyDescent="0.4">
      <c r="B2581" s="2"/>
      <c r="C2581" s="2"/>
      <c r="E2581" s="2"/>
      <c r="G2581" s="2"/>
      <c r="H2581" s="2"/>
      <c r="J2581" s="2"/>
      <c r="K2581" s="2"/>
      <c r="M2581" s="2"/>
      <c r="N2581" s="2"/>
      <c r="Q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J2581" s="2"/>
      <c r="AK2581" s="2"/>
      <c r="AN2581" s="2"/>
      <c r="AO2581" s="2"/>
      <c r="AP2581" s="2"/>
      <c r="AQ2581" s="2"/>
      <c r="AS2581" s="2"/>
      <c r="AU2581" s="2"/>
      <c r="AW2581" s="2"/>
      <c r="AX2581" s="6"/>
      <c r="AY2581" s="6"/>
      <c r="AZ2581" s="6"/>
      <c r="BA2581" s="7"/>
    </row>
    <row r="2582" spans="2:53" x14ac:dyDescent="0.4">
      <c r="B2582" s="2"/>
      <c r="C2582" s="2"/>
      <c r="E2582" s="2"/>
      <c r="G2582" s="2"/>
      <c r="H2582" s="2"/>
      <c r="J2582" s="2"/>
      <c r="K2582" s="2"/>
      <c r="M2582" s="2"/>
      <c r="N2582" s="2"/>
      <c r="Q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J2582" s="2"/>
      <c r="AK2582" s="2"/>
      <c r="AN2582" s="2"/>
      <c r="AO2582" s="2"/>
      <c r="AP2582" s="2"/>
      <c r="AQ2582" s="2"/>
      <c r="AS2582" s="2"/>
      <c r="AU2582" s="2"/>
      <c r="AW2582" s="2"/>
      <c r="AX2582" s="6"/>
      <c r="AY2582" s="6"/>
      <c r="AZ2582" s="6"/>
      <c r="BA2582" s="7"/>
    </row>
    <row r="2583" spans="2:53" x14ac:dyDescent="0.4">
      <c r="B2583" s="2"/>
      <c r="C2583" s="2"/>
      <c r="E2583" s="2"/>
      <c r="G2583" s="2"/>
      <c r="H2583" s="2"/>
      <c r="J2583" s="2"/>
      <c r="K2583" s="2"/>
      <c r="M2583" s="2"/>
      <c r="N2583" s="2"/>
      <c r="Q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J2583" s="2"/>
      <c r="AK2583" s="2"/>
      <c r="AN2583" s="2"/>
      <c r="AO2583" s="2"/>
      <c r="AP2583" s="2"/>
      <c r="AQ2583" s="2"/>
      <c r="AS2583" s="2"/>
      <c r="AU2583" s="2"/>
      <c r="AW2583" s="2"/>
      <c r="AX2583" s="6"/>
      <c r="AY2583" s="6"/>
      <c r="AZ2583" s="6"/>
      <c r="BA2583" s="7"/>
    </row>
    <row r="2584" spans="2:53" x14ac:dyDescent="0.4">
      <c r="B2584" s="2"/>
      <c r="C2584" s="2"/>
      <c r="E2584" s="2"/>
      <c r="G2584" s="2"/>
      <c r="H2584" s="2"/>
      <c r="J2584" s="2"/>
      <c r="K2584" s="2"/>
      <c r="M2584" s="2"/>
      <c r="N2584" s="2"/>
      <c r="Q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J2584" s="2"/>
      <c r="AK2584" s="2"/>
      <c r="AN2584" s="2"/>
      <c r="AO2584" s="2"/>
      <c r="AP2584" s="2"/>
      <c r="AQ2584" s="2"/>
      <c r="AS2584" s="2"/>
      <c r="AU2584" s="2"/>
      <c r="AW2584" s="2"/>
      <c r="AX2584" s="6"/>
      <c r="AY2584" s="6"/>
      <c r="AZ2584" s="6"/>
      <c r="BA2584" s="7"/>
    </row>
    <row r="2585" spans="2:53" x14ac:dyDescent="0.4">
      <c r="B2585" s="2"/>
      <c r="C2585" s="2"/>
      <c r="E2585" s="2"/>
      <c r="G2585" s="2"/>
      <c r="H2585" s="2"/>
      <c r="J2585" s="2"/>
      <c r="K2585" s="2"/>
      <c r="M2585" s="2"/>
      <c r="N2585" s="2"/>
      <c r="Q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J2585" s="2"/>
      <c r="AK2585" s="2"/>
      <c r="AN2585" s="2"/>
      <c r="AO2585" s="2"/>
      <c r="AP2585" s="2"/>
      <c r="AQ2585" s="2"/>
      <c r="AS2585" s="2"/>
      <c r="AU2585" s="2"/>
      <c r="AW2585" s="2"/>
      <c r="AX2585" s="6"/>
      <c r="AY2585" s="6"/>
      <c r="AZ2585" s="6"/>
      <c r="BA2585" s="7"/>
    </row>
    <row r="2586" spans="2:53" x14ac:dyDescent="0.4">
      <c r="B2586" s="2"/>
      <c r="C2586" s="2"/>
      <c r="E2586" s="2"/>
      <c r="G2586" s="2"/>
      <c r="H2586" s="2"/>
      <c r="J2586" s="2"/>
      <c r="K2586" s="2"/>
      <c r="M2586" s="2"/>
      <c r="N2586" s="2"/>
      <c r="Q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J2586" s="2"/>
      <c r="AK2586" s="2"/>
      <c r="AN2586" s="2"/>
      <c r="AO2586" s="2"/>
      <c r="AP2586" s="2"/>
      <c r="AQ2586" s="2"/>
      <c r="AS2586" s="2"/>
      <c r="AU2586" s="2"/>
      <c r="AW2586" s="2"/>
      <c r="AX2586" s="6"/>
      <c r="AY2586" s="6"/>
      <c r="AZ2586" s="6"/>
      <c r="BA2586" s="7"/>
    </row>
    <row r="2587" spans="2:53" x14ac:dyDescent="0.4">
      <c r="B2587" s="2"/>
      <c r="C2587" s="2"/>
      <c r="E2587" s="2"/>
      <c r="G2587" s="2"/>
      <c r="H2587" s="2"/>
      <c r="J2587" s="2"/>
      <c r="K2587" s="2"/>
      <c r="M2587" s="2"/>
      <c r="N2587" s="2"/>
      <c r="Q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J2587" s="2"/>
      <c r="AK2587" s="2"/>
      <c r="AN2587" s="2"/>
      <c r="AO2587" s="2"/>
      <c r="AP2587" s="2"/>
      <c r="AQ2587" s="2"/>
      <c r="AS2587" s="2"/>
      <c r="AU2587" s="2"/>
      <c r="AW2587" s="2"/>
      <c r="AX2587" s="6"/>
      <c r="AY2587" s="6"/>
      <c r="AZ2587" s="6"/>
      <c r="BA2587" s="7"/>
    </row>
    <row r="2588" spans="2:53" x14ac:dyDescent="0.4">
      <c r="B2588" s="2"/>
      <c r="C2588" s="2"/>
      <c r="E2588" s="2"/>
      <c r="G2588" s="2"/>
      <c r="H2588" s="2"/>
      <c r="J2588" s="2"/>
      <c r="K2588" s="2"/>
      <c r="M2588" s="2"/>
      <c r="N2588" s="2"/>
      <c r="Q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J2588" s="2"/>
      <c r="AK2588" s="2"/>
      <c r="AN2588" s="2"/>
      <c r="AO2588" s="2"/>
      <c r="AP2588" s="2"/>
      <c r="AQ2588" s="2"/>
      <c r="AS2588" s="2"/>
      <c r="AU2588" s="2"/>
      <c r="AW2588" s="2"/>
      <c r="AX2588" s="6"/>
      <c r="AY2588" s="6"/>
      <c r="AZ2588" s="6"/>
      <c r="BA2588" s="7"/>
    </row>
    <row r="2589" spans="2:53" x14ac:dyDescent="0.4">
      <c r="B2589" s="2"/>
      <c r="C2589" s="2"/>
      <c r="E2589" s="2"/>
      <c r="G2589" s="2"/>
      <c r="H2589" s="2"/>
      <c r="J2589" s="2"/>
      <c r="K2589" s="2"/>
      <c r="M2589" s="2"/>
      <c r="N2589" s="2"/>
      <c r="Q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J2589" s="2"/>
      <c r="AK2589" s="2"/>
      <c r="AN2589" s="2"/>
      <c r="AO2589" s="2"/>
      <c r="AP2589" s="2"/>
      <c r="AQ2589" s="2"/>
      <c r="AS2589" s="2"/>
      <c r="AU2589" s="2"/>
      <c r="AW2589" s="2"/>
      <c r="AX2589" s="6"/>
      <c r="AY2589" s="6"/>
      <c r="AZ2589" s="6"/>
      <c r="BA2589" s="7"/>
    </row>
    <row r="2590" spans="2:53" x14ac:dyDescent="0.4">
      <c r="B2590" s="2"/>
      <c r="C2590" s="2"/>
      <c r="E2590" s="2"/>
      <c r="G2590" s="2"/>
      <c r="H2590" s="2"/>
      <c r="J2590" s="2"/>
      <c r="K2590" s="2"/>
      <c r="M2590" s="2"/>
      <c r="N2590" s="2"/>
      <c r="Q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J2590" s="2"/>
      <c r="AK2590" s="2"/>
      <c r="AN2590" s="2"/>
      <c r="AO2590" s="2"/>
      <c r="AP2590" s="2"/>
      <c r="AQ2590" s="2"/>
      <c r="AS2590" s="2"/>
      <c r="AU2590" s="2"/>
      <c r="AW2590" s="2"/>
      <c r="AX2590" s="6"/>
      <c r="AY2590" s="6"/>
      <c r="AZ2590" s="6"/>
      <c r="BA2590" s="7"/>
    </row>
    <row r="2591" spans="2:53" x14ac:dyDescent="0.4">
      <c r="B2591" s="2"/>
      <c r="C2591" s="2"/>
      <c r="E2591" s="2"/>
      <c r="G2591" s="2"/>
      <c r="H2591" s="2"/>
      <c r="J2591" s="2"/>
      <c r="K2591" s="2"/>
      <c r="M2591" s="2"/>
      <c r="N2591" s="2"/>
      <c r="Q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J2591" s="2"/>
      <c r="AK2591" s="2"/>
      <c r="AN2591" s="2"/>
      <c r="AO2591" s="2"/>
      <c r="AP2591" s="2"/>
      <c r="AQ2591" s="2"/>
      <c r="AS2591" s="2"/>
      <c r="AU2591" s="2"/>
      <c r="AW2591" s="2"/>
      <c r="AX2591" s="6"/>
      <c r="AY2591" s="6"/>
      <c r="AZ2591" s="6"/>
      <c r="BA2591" s="7"/>
    </row>
    <row r="2592" spans="2:53" x14ac:dyDescent="0.4">
      <c r="B2592" s="2"/>
      <c r="C2592" s="2"/>
      <c r="E2592" s="2"/>
      <c r="G2592" s="2"/>
      <c r="H2592" s="2"/>
      <c r="J2592" s="2"/>
      <c r="K2592" s="2"/>
      <c r="M2592" s="2"/>
      <c r="N2592" s="2"/>
      <c r="Q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J2592" s="2"/>
      <c r="AK2592" s="2"/>
      <c r="AN2592" s="2"/>
      <c r="AO2592" s="2"/>
      <c r="AP2592" s="2"/>
      <c r="AQ2592" s="2"/>
      <c r="AS2592" s="2"/>
      <c r="AU2592" s="2"/>
      <c r="AW2592" s="2"/>
      <c r="AX2592" s="6"/>
      <c r="AY2592" s="6"/>
      <c r="AZ2592" s="6"/>
      <c r="BA2592" s="7"/>
    </row>
    <row r="2593" spans="2:53" x14ac:dyDescent="0.4">
      <c r="B2593" s="2"/>
      <c r="C2593" s="2"/>
      <c r="E2593" s="2"/>
      <c r="G2593" s="2"/>
      <c r="H2593" s="2"/>
      <c r="J2593" s="2"/>
      <c r="K2593" s="2"/>
      <c r="M2593" s="2"/>
      <c r="N2593" s="2"/>
      <c r="Q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J2593" s="2"/>
      <c r="AK2593" s="2"/>
      <c r="AN2593" s="2"/>
      <c r="AO2593" s="2"/>
      <c r="AP2593" s="2"/>
      <c r="AQ2593" s="2"/>
      <c r="AS2593" s="2"/>
      <c r="AU2593" s="2"/>
      <c r="AW2593" s="2"/>
      <c r="AX2593" s="6"/>
      <c r="AY2593" s="6"/>
      <c r="AZ2593" s="6"/>
      <c r="BA2593" s="7"/>
    </row>
    <row r="2594" spans="2:53" x14ac:dyDescent="0.4">
      <c r="B2594" s="2"/>
      <c r="C2594" s="2"/>
      <c r="E2594" s="2"/>
      <c r="G2594" s="2"/>
      <c r="H2594" s="2"/>
      <c r="J2594" s="2"/>
      <c r="K2594" s="2"/>
      <c r="M2594" s="2"/>
      <c r="N2594" s="2"/>
      <c r="Q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J2594" s="2"/>
      <c r="AK2594" s="2"/>
      <c r="AN2594" s="2"/>
      <c r="AO2594" s="2"/>
      <c r="AP2594" s="2"/>
      <c r="AQ2594" s="2"/>
      <c r="AS2594" s="2"/>
      <c r="AU2594" s="2"/>
      <c r="AW2594" s="2"/>
      <c r="AX2594" s="6"/>
      <c r="AY2594" s="6"/>
      <c r="AZ2594" s="6"/>
      <c r="BA2594" s="7"/>
    </row>
    <row r="2595" spans="2:53" x14ac:dyDescent="0.4">
      <c r="B2595" s="2"/>
      <c r="C2595" s="2"/>
      <c r="E2595" s="2"/>
      <c r="G2595" s="2"/>
      <c r="H2595" s="2"/>
      <c r="J2595" s="2"/>
      <c r="K2595" s="2"/>
      <c r="M2595" s="2"/>
      <c r="N2595" s="2"/>
      <c r="Q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J2595" s="2"/>
      <c r="AK2595" s="2"/>
      <c r="AN2595" s="2"/>
      <c r="AO2595" s="2"/>
      <c r="AP2595" s="2"/>
      <c r="AQ2595" s="2"/>
      <c r="AS2595" s="2"/>
      <c r="AU2595" s="2"/>
      <c r="AW2595" s="2"/>
      <c r="AX2595" s="6"/>
      <c r="AY2595" s="6"/>
      <c r="AZ2595" s="6"/>
      <c r="BA2595" s="7"/>
    </row>
    <row r="2596" spans="2:53" x14ac:dyDescent="0.4">
      <c r="B2596" s="2"/>
      <c r="C2596" s="2"/>
      <c r="E2596" s="2"/>
      <c r="G2596" s="2"/>
      <c r="H2596" s="2"/>
      <c r="J2596" s="2"/>
      <c r="K2596" s="2"/>
      <c r="M2596" s="2"/>
      <c r="N2596" s="2"/>
      <c r="Q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J2596" s="2"/>
      <c r="AK2596" s="2"/>
      <c r="AN2596" s="2"/>
      <c r="AO2596" s="2"/>
      <c r="AP2596" s="2"/>
      <c r="AQ2596" s="2"/>
      <c r="AS2596" s="2"/>
      <c r="AU2596" s="2"/>
      <c r="AW2596" s="2"/>
      <c r="AX2596" s="6"/>
      <c r="AY2596" s="6"/>
      <c r="AZ2596" s="6"/>
      <c r="BA2596" s="7"/>
    </row>
    <row r="2597" spans="2:53" x14ac:dyDescent="0.4">
      <c r="B2597" s="2"/>
      <c r="C2597" s="2"/>
      <c r="E2597" s="2"/>
      <c r="G2597" s="2"/>
      <c r="H2597" s="2"/>
      <c r="J2597" s="2"/>
      <c r="K2597" s="2"/>
      <c r="M2597" s="2"/>
      <c r="N2597" s="2"/>
      <c r="Q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J2597" s="2"/>
      <c r="AK2597" s="2"/>
      <c r="AN2597" s="2"/>
      <c r="AO2597" s="2"/>
      <c r="AP2597" s="2"/>
      <c r="AQ2597" s="2"/>
      <c r="AS2597" s="2"/>
      <c r="AU2597" s="2"/>
      <c r="AW2597" s="2"/>
      <c r="AX2597" s="6"/>
      <c r="AY2597" s="6"/>
      <c r="AZ2597" s="6"/>
      <c r="BA2597" s="7"/>
    </row>
    <row r="2598" spans="2:53" x14ac:dyDescent="0.4">
      <c r="B2598" s="2"/>
      <c r="C2598" s="2"/>
      <c r="E2598" s="2"/>
      <c r="G2598" s="2"/>
      <c r="H2598" s="2"/>
      <c r="J2598" s="2"/>
      <c r="K2598" s="2"/>
      <c r="M2598" s="2"/>
      <c r="N2598" s="2"/>
      <c r="Q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J2598" s="2"/>
      <c r="AK2598" s="2"/>
      <c r="AN2598" s="2"/>
      <c r="AO2598" s="2"/>
      <c r="AP2598" s="2"/>
      <c r="AQ2598" s="2"/>
      <c r="AS2598" s="2"/>
      <c r="AU2598" s="2"/>
      <c r="AW2598" s="2"/>
      <c r="AX2598" s="6"/>
      <c r="AY2598" s="6"/>
      <c r="AZ2598" s="6"/>
      <c r="BA2598" s="7"/>
    </row>
    <row r="2599" spans="2:53" x14ac:dyDescent="0.4">
      <c r="B2599" s="2"/>
      <c r="C2599" s="2"/>
      <c r="E2599" s="2"/>
      <c r="G2599" s="2"/>
      <c r="H2599" s="2"/>
      <c r="J2599" s="2"/>
      <c r="K2599" s="2"/>
      <c r="M2599" s="2"/>
      <c r="N2599" s="2"/>
      <c r="Q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J2599" s="2"/>
      <c r="AK2599" s="2"/>
      <c r="AN2599" s="2"/>
      <c r="AO2599" s="2"/>
      <c r="AP2599" s="2"/>
      <c r="AQ2599" s="2"/>
      <c r="AS2599" s="2"/>
      <c r="AU2599" s="2"/>
      <c r="AW2599" s="2"/>
      <c r="AX2599" s="6"/>
      <c r="AY2599" s="6"/>
      <c r="AZ2599" s="6"/>
      <c r="BA2599" s="7"/>
    </row>
    <row r="2600" spans="2:53" x14ac:dyDescent="0.4">
      <c r="B2600" s="2"/>
      <c r="C2600" s="2"/>
      <c r="E2600" s="2"/>
      <c r="G2600" s="2"/>
      <c r="H2600" s="2"/>
      <c r="J2600" s="2"/>
      <c r="K2600" s="2"/>
      <c r="M2600" s="2"/>
      <c r="N2600" s="2"/>
      <c r="Q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J2600" s="2"/>
      <c r="AK2600" s="2"/>
      <c r="AN2600" s="2"/>
      <c r="AO2600" s="2"/>
      <c r="AP2600" s="2"/>
      <c r="AQ2600" s="2"/>
      <c r="AS2600" s="2"/>
      <c r="AU2600" s="2"/>
      <c r="AW2600" s="2"/>
      <c r="AX2600" s="6"/>
      <c r="AY2600" s="6"/>
      <c r="AZ2600" s="6"/>
      <c r="BA2600" s="7"/>
    </row>
    <row r="2601" spans="2:53" x14ac:dyDescent="0.4">
      <c r="B2601" s="2"/>
      <c r="C2601" s="2"/>
      <c r="E2601" s="2"/>
      <c r="G2601" s="2"/>
      <c r="H2601" s="2"/>
      <c r="J2601" s="2"/>
      <c r="K2601" s="2"/>
      <c r="M2601" s="2"/>
      <c r="N2601" s="2"/>
      <c r="Q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J2601" s="2"/>
      <c r="AK2601" s="2"/>
      <c r="AN2601" s="2"/>
      <c r="AO2601" s="2"/>
      <c r="AP2601" s="2"/>
      <c r="AQ2601" s="2"/>
      <c r="AS2601" s="2"/>
      <c r="AU2601" s="2"/>
      <c r="AW2601" s="2"/>
      <c r="AX2601" s="6"/>
      <c r="AY2601" s="6"/>
      <c r="AZ2601" s="6"/>
      <c r="BA2601" s="7"/>
    </row>
    <row r="2602" spans="2:53" x14ac:dyDescent="0.4">
      <c r="B2602" s="2"/>
      <c r="C2602" s="2"/>
      <c r="E2602" s="2"/>
      <c r="G2602" s="2"/>
      <c r="H2602" s="2"/>
      <c r="J2602" s="2"/>
      <c r="K2602" s="2"/>
      <c r="M2602" s="2"/>
      <c r="N2602" s="2"/>
      <c r="Q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J2602" s="2"/>
      <c r="AK2602" s="2"/>
      <c r="AN2602" s="2"/>
      <c r="AO2602" s="2"/>
      <c r="AP2602" s="2"/>
      <c r="AQ2602" s="2"/>
      <c r="AS2602" s="2"/>
      <c r="AU2602" s="2"/>
      <c r="AW2602" s="2"/>
      <c r="AX2602" s="6"/>
      <c r="AY2602" s="6"/>
      <c r="AZ2602" s="6"/>
      <c r="BA2602" s="7"/>
    </row>
    <row r="2603" spans="2:53" x14ac:dyDescent="0.4">
      <c r="B2603" s="2"/>
      <c r="C2603" s="2"/>
      <c r="E2603" s="2"/>
      <c r="G2603" s="2"/>
      <c r="H2603" s="2"/>
      <c r="J2603" s="2"/>
      <c r="K2603" s="2"/>
      <c r="M2603" s="2"/>
      <c r="N2603" s="2"/>
      <c r="Q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J2603" s="2"/>
      <c r="AK2603" s="2"/>
      <c r="AN2603" s="2"/>
      <c r="AO2603" s="2"/>
      <c r="AP2603" s="2"/>
      <c r="AQ2603" s="2"/>
      <c r="AS2603" s="2"/>
      <c r="AU2603" s="2"/>
      <c r="AW2603" s="2"/>
      <c r="AX2603" s="6"/>
      <c r="AY2603" s="6"/>
      <c r="AZ2603" s="6"/>
      <c r="BA2603" s="7"/>
    </row>
    <row r="2604" spans="2:53" x14ac:dyDescent="0.4">
      <c r="B2604" s="2"/>
      <c r="C2604" s="2"/>
      <c r="E2604" s="2"/>
      <c r="G2604" s="2"/>
      <c r="H2604" s="2"/>
      <c r="J2604" s="2"/>
      <c r="K2604" s="2"/>
      <c r="M2604" s="2"/>
      <c r="N2604" s="2"/>
      <c r="Q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J2604" s="2"/>
      <c r="AK2604" s="2"/>
      <c r="AN2604" s="2"/>
      <c r="AO2604" s="2"/>
      <c r="AP2604" s="2"/>
      <c r="AQ2604" s="2"/>
      <c r="AS2604" s="2"/>
      <c r="AU2604" s="2"/>
      <c r="AW2604" s="2"/>
      <c r="AX2604" s="6"/>
      <c r="AY2604" s="6"/>
      <c r="AZ2604" s="6"/>
      <c r="BA2604" s="7"/>
    </row>
    <row r="2605" spans="2:53" x14ac:dyDescent="0.4">
      <c r="B2605" s="2"/>
      <c r="C2605" s="2"/>
      <c r="E2605" s="2"/>
      <c r="G2605" s="2"/>
      <c r="H2605" s="2"/>
      <c r="J2605" s="2"/>
      <c r="K2605" s="2"/>
      <c r="M2605" s="2"/>
      <c r="N2605" s="2"/>
      <c r="Q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J2605" s="2"/>
      <c r="AK2605" s="2"/>
      <c r="AN2605" s="2"/>
      <c r="AO2605" s="2"/>
      <c r="AP2605" s="2"/>
      <c r="AQ2605" s="2"/>
      <c r="AS2605" s="2"/>
      <c r="AU2605" s="2"/>
      <c r="AW2605" s="2"/>
      <c r="AX2605" s="6"/>
      <c r="AY2605" s="6"/>
      <c r="AZ2605" s="6"/>
      <c r="BA2605" s="7"/>
    </row>
    <row r="2606" spans="2:53" x14ac:dyDescent="0.4">
      <c r="B2606" s="2"/>
      <c r="C2606" s="2"/>
      <c r="E2606" s="2"/>
      <c r="G2606" s="2"/>
      <c r="H2606" s="2"/>
      <c r="J2606" s="2"/>
      <c r="K2606" s="2"/>
      <c r="M2606" s="2"/>
      <c r="N2606" s="2"/>
      <c r="Q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J2606" s="2"/>
      <c r="AK2606" s="2"/>
      <c r="AN2606" s="2"/>
      <c r="AO2606" s="2"/>
      <c r="AP2606" s="2"/>
      <c r="AQ2606" s="2"/>
      <c r="AS2606" s="2"/>
      <c r="AU2606" s="2"/>
      <c r="AW2606" s="2"/>
      <c r="AX2606" s="6"/>
      <c r="AY2606" s="6"/>
      <c r="AZ2606" s="6"/>
      <c r="BA2606" s="7"/>
    </row>
    <row r="2607" spans="2:53" x14ac:dyDescent="0.4">
      <c r="B2607" s="2"/>
      <c r="C2607" s="2"/>
      <c r="E2607" s="2"/>
      <c r="G2607" s="2"/>
      <c r="H2607" s="2"/>
      <c r="J2607" s="2"/>
      <c r="K2607" s="2"/>
      <c r="M2607" s="2"/>
      <c r="N2607" s="2"/>
      <c r="Q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J2607" s="2"/>
      <c r="AK2607" s="2"/>
      <c r="AN2607" s="2"/>
      <c r="AO2607" s="2"/>
      <c r="AP2607" s="2"/>
      <c r="AQ2607" s="2"/>
      <c r="AS2607" s="2"/>
      <c r="AU2607" s="2"/>
      <c r="AW2607" s="2"/>
      <c r="AX2607" s="6"/>
      <c r="AY2607" s="6"/>
      <c r="AZ2607" s="6"/>
      <c r="BA2607" s="7"/>
    </row>
    <row r="2608" spans="2:53" x14ac:dyDescent="0.4">
      <c r="B2608" s="2"/>
      <c r="C2608" s="2"/>
      <c r="E2608" s="2"/>
      <c r="G2608" s="2"/>
      <c r="H2608" s="2"/>
      <c r="J2608" s="2"/>
      <c r="K2608" s="2"/>
      <c r="M2608" s="2"/>
      <c r="N2608" s="2"/>
      <c r="Q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J2608" s="2"/>
      <c r="AK2608" s="2"/>
      <c r="AN2608" s="2"/>
      <c r="AO2608" s="2"/>
      <c r="AP2608" s="2"/>
      <c r="AQ2608" s="2"/>
      <c r="AS2608" s="2"/>
      <c r="AU2608" s="2"/>
      <c r="AW2608" s="2"/>
      <c r="AX2608" s="6"/>
      <c r="AY2608" s="6"/>
      <c r="AZ2608" s="6"/>
      <c r="BA2608" s="7"/>
    </row>
    <row r="2609" spans="2:53" x14ac:dyDescent="0.4">
      <c r="B2609" s="2"/>
      <c r="C2609" s="2"/>
      <c r="E2609" s="2"/>
      <c r="G2609" s="2"/>
      <c r="H2609" s="2"/>
      <c r="J2609" s="2"/>
      <c r="K2609" s="2"/>
      <c r="M2609" s="2"/>
      <c r="N2609" s="2"/>
      <c r="Q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J2609" s="2"/>
      <c r="AK2609" s="2"/>
      <c r="AN2609" s="2"/>
      <c r="AO2609" s="2"/>
      <c r="AP2609" s="2"/>
      <c r="AQ2609" s="2"/>
      <c r="AS2609" s="2"/>
      <c r="AU2609" s="2"/>
      <c r="AW2609" s="2"/>
      <c r="AX2609" s="6"/>
      <c r="AY2609" s="6"/>
      <c r="AZ2609" s="6"/>
      <c r="BA2609" s="7"/>
    </row>
    <row r="2610" spans="2:53" x14ac:dyDescent="0.4">
      <c r="B2610" s="2"/>
      <c r="C2610" s="2"/>
      <c r="E2610" s="2"/>
      <c r="G2610" s="2"/>
      <c r="H2610" s="2"/>
      <c r="J2610" s="2"/>
      <c r="K2610" s="2"/>
      <c r="M2610" s="2"/>
      <c r="N2610" s="2"/>
      <c r="Q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J2610" s="2"/>
      <c r="AK2610" s="2"/>
      <c r="AN2610" s="2"/>
      <c r="AO2610" s="2"/>
      <c r="AP2610" s="2"/>
      <c r="AQ2610" s="2"/>
      <c r="AS2610" s="2"/>
      <c r="AU2610" s="2"/>
      <c r="AW2610" s="2"/>
      <c r="AX2610" s="6"/>
      <c r="AY2610" s="6"/>
      <c r="AZ2610" s="6"/>
      <c r="BA2610" s="7"/>
    </row>
    <row r="2611" spans="2:53" x14ac:dyDescent="0.4">
      <c r="B2611" s="2"/>
      <c r="C2611" s="2"/>
      <c r="E2611" s="2"/>
      <c r="G2611" s="2"/>
      <c r="H2611" s="2"/>
      <c r="J2611" s="2"/>
      <c r="K2611" s="2"/>
      <c r="M2611" s="2"/>
      <c r="N2611" s="2"/>
      <c r="Q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J2611" s="2"/>
      <c r="AK2611" s="2"/>
      <c r="AN2611" s="2"/>
      <c r="AO2611" s="2"/>
      <c r="AP2611" s="2"/>
      <c r="AQ2611" s="2"/>
      <c r="AS2611" s="2"/>
      <c r="AU2611" s="2"/>
      <c r="AW2611" s="2"/>
      <c r="AX2611" s="6"/>
      <c r="AY2611" s="6"/>
      <c r="AZ2611" s="6"/>
      <c r="BA2611" s="7"/>
    </row>
    <row r="2612" spans="2:53" x14ac:dyDescent="0.4">
      <c r="B2612" s="2"/>
      <c r="C2612" s="2"/>
      <c r="E2612" s="2"/>
      <c r="G2612" s="2"/>
      <c r="H2612" s="2"/>
      <c r="J2612" s="2"/>
      <c r="K2612" s="2"/>
      <c r="M2612" s="2"/>
      <c r="N2612" s="2"/>
      <c r="Q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J2612" s="2"/>
      <c r="AK2612" s="2"/>
      <c r="AN2612" s="2"/>
      <c r="AO2612" s="2"/>
      <c r="AP2612" s="2"/>
      <c r="AQ2612" s="2"/>
      <c r="AS2612" s="2"/>
      <c r="AU2612" s="2"/>
      <c r="AW2612" s="2"/>
      <c r="AX2612" s="6"/>
      <c r="AY2612" s="6"/>
      <c r="AZ2612" s="6"/>
      <c r="BA2612" s="7"/>
    </row>
    <row r="2613" spans="2:53" x14ac:dyDescent="0.4">
      <c r="B2613" s="2"/>
      <c r="C2613" s="2"/>
      <c r="E2613" s="2"/>
      <c r="G2613" s="2"/>
      <c r="H2613" s="2"/>
      <c r="J2613" s="2"/>
      <c r="K2613" s="2"/>
      <c r="M2613" s="2"/>
      <c r="N2613" s="2"/>
      <c r="Q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J2613" s="2"/>
      <c r="AK2613" s="2"/>
      <c r="AN2613" s="2"/>
      <c r="AO2613" s="2"/>
      <c r="AP2613" s="2"/>
      <c r="AQ2613" s="2"/>
      <c r="AS2613" s="2"/>
      <c r="AU2613" s="2"/>
      <c r="AW2613" s="2"/>
      <c r="AX2613" s="6"/>
      <c r="AY2613" s="6"/>
      <c r="AZ2613" s="6"/>
      <c r="BA2613" s="7"/>
    </row>
    <row r="2614" spans="2:53" x14ac:dyDescent="0.4">
      <c r="B2614" s="2"/>
      <c r="C2614" s="2"/>
      <c r="E2614" s="2"/>
      <c r="G2614" s="2"/>
      <c r="H2614" s="2"/>
      <c r="J2614" s="2"/>
      <c r="K2614" s="2"/>
      <c r="M2614" s="2"/>
      <c r="N2614" s="2"/>
      <c r="Q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J2614" s="2"/>
      <c r="AK2614" s="2"/>
      <c r="AN2614" s="2"/>
      <c r="AO2614" s="2"/>
      <c r="AP2614" s="2"/>
      <c r="AQ2614" s="2"/>
      <c r="AS2614" s="2"/>
      <c r="AU2614" s="2"/>
      <c r="AW2614" s="2"/>
      <c r="AX2614" s="6"/>
      <c r="AY2614" s="6"/>
      <c r="AZ2614" s="6"/>
      <c r="BA2614" s="7"/>
    </row>
    <row r="2615" spans="2:53" x14ac:dyDescent="0.4">
      <c r="B2615" s="2"/>
      <c r="C2615" s="2"/>
      <c r="E2615" s="2"/>
      <c r="G2615" s="2"/>
      <c r="H2615" s="2"/>
      <c r="J2615" s="2"/>
      <c r="K2615" s="2"/>
      <c r="M2615" s="2"/>
      <c r="N2615" s="2"/>
      <c r="Q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J2615" s="2"/>
      <c r="AK2615" s="2"/>
      <c r="AN2615" s="2"/>
      <c r="AO2615" s="2"/>
      <c r="AP2615" s="2"/>
      <c r="AQ2615" s="2"/>
      <c r="AS2615" s="2"/>
      <c r="AU2615" s="2"/>
      <c r="AW2615" s="2"/>
      <c r="AX2615" s="6"/>
      <c r="AY2615" s="6"/>
      <c r="AZ2615" s="6"/>
      <c r="BA2615" s="7"/>
    </row>
    <row r="2616" spans="2:53" x14ac:dyDescent="0.4">
      <c r="B2616" s="2"/>
      <c r="C2616" s="2"/>
      <c r="E2616" s="2"/>
      <c r="G2616" s="2"/>
      <c r="H2616" s="2"/>
      <c r="J2616" s="2"/>
      <c r="K2616" s="2"/>
      <c r="M2616" s="2"/>
      <c r="N2616" s="2"/>
      <c r="Q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J2616" s="2"/>
      <c r="AK2616" s="2"/>
      <c r="AN2616" s="2"/>
      <c r="AO2616" s="2"/>
      <c r="AP2616" s="2"/>
      <c r="AQ2616" s="2"/>
      <c r="AS2616" s="2"/>
      <c r="AU2616" s="2"/>
      <c r="AW2616" s="2"/>
      <c r="AX2616" s="6"/>
      <c r="AY2616" s="6"/>
      <c r="AZ2616" s="6"/>
      <c r="BA2616" s="7"/>
    </row>
    <row r="2617" spans="2:53" x14ac:dyDescent="0.4">
      <c r="B2617" s="2"/>
      <c r="C2617" s="2"/>
      <c r="E2617" s="2"/>
      <c r="G2617" s="2"/>
      <c r="H2617" s="2"/>
      <c r="J2617" s="2"/>
      <c r="K2617" s="2"/>
      <c r="M2617" s="2"/>
      <c r="N2617" s="2"/>
      <c r="Q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J2617" s="2"/>
      <c r="AK2617" s="2"/>
      <c r="AN2617" s="2"/>
      <c r="AO2617" s="2"/>
      <c r="AP2617" s="2"/>
      <c r="AQ2617" s="2"/>
      <c r="AS2617" s="2"/>
      <c r="AU2617" s="2"/>
      <c r="AW2617" s="2"/>
      <c r="AX2617" s="6"/>
      <c r="AY2617" s="6"/>
      <c r="AZ2617" s="6"/>
      <c r="BA2617" s="7"/>
    </row>
    <row r="2618" spans="2:53" x14ac:dyDescent="0.4">
      <c r="B2618" s="2"/>
      <c r="C2618" s="2"/>
      <c r="E2618" s="2"/>
      <c r="G2618" s="2"/>
      <c r="H2618" s="2"/>
      <c r="J2618" s="2"/>
      <c r="K2618" s="2"/>
      <c r="M2618" s="2"/>
      <c r="N2618" s="2"/>
      <c r="Q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J2618" s="2"/>
      <c r="AK2618" s="2"/>
      <c r="AN2618" s="2"/>
      <c r="AO2618" s="2"/>
      <c r="AP2618" s="2"/>
      <c r="AQ2618" s="2"/>
      <c r="AS2618" s="2"/>
      <c r="AU2618" s="2"/>
      <c r="AW2618" s="2"/>
      <c r="AX2618" s="6"/>
      <c r="AY2618" s="6"/>
      <c r="AZ2618" s="6"/>
      <c r="BA2618" s="7"/>
    </row>
    <row r="2619" spans="2:53" x14ac:dyDescent="0.4">
      <c r="B2619" s="2"/>
      <c r="C2619" s="2"/>
      <c r="E2619" s="2"/>
      <c r="G2619" s="2"/>
      <c r="H2619" s="2"/>
      <c r="J2619" s="2"/>
      <c r="K2619" s="2"/>
      <c r="M2619" s="2"/>
      <c r="N2619" s="2"/>
      <c r="Q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J2619" s="2"/>
      <c r="AK2619" s="2"/>
      <c r="AN2619" s="2"/>
      <c r="AO2619" s="2"/>
      <c r="AP2619" s="2"/>
      <c r="AQ2619" s="2"/>
      <c r="AS2619" s="2"/>
      <c r="AU2619" s="2"/>
      <c r="AW2619" s="2"/>
      <c r="AX2619" s="6"/>
      <c r="AY2619" s="6"/>
      <c r="AZ2619" s="6"/>
      <c r="BA2619" s="7"/>
    </row>
    <row r="2620" spans="2:53" x14ac:dyDescent="0.4">
      <c r="B2620" s="2"/>
      <c r="C2620" s="2"/>
      <c r="E2620" s="2"/>
      <c r="G2620" s="2"/>
      <c r="H2620" s="2"/>
      <c r="J2620" s="2"/>
      <c r="K2620" s="2"/>
      <c r="M2620" s="2"/>
      <c r="N2620" s="2"/>
      <c r="Q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J2620" s="2"/>
      <c r="AK2620" s="2"/>
      <c r="AN2620" s="2"/>
      <c r="AO2620" s="2"/>
      <c r="AP2620" s="2"/>
      <c r="AQ2620" s="2"/>
      <c r="AS2620" s="2"/>
      <c r="AU2620" s="2"/>
      <c r="AW2620" s="2"/>
      <c r="AX2620" s="6"/>
      <c r="AY2620" s="6"/>
      <c r="AZ2620" s="6"/>
      <c r="BA2620" s="7"/>
    </row>
    <row r="2621" spans="2:53" x14ac:dyDescent="0.4">
      <c r="B2621" s="2"/>
      <c r="C2621" s="2"/>
      <c r="E2621" s="2"/>
      <c r="G2621" s="2"/>
      <c r="H2621" s="2"/>
      <c r="J2621" s="2"/>
      <c r="K2621" s="2"/>
      <c r="M2621" s="2"/>
      <c r="N2621" s="2"/>
      <c r="Q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J2621" s="2"/>
      <c r="AK2621" s="2"/>
      <c r="AN2621" s="2"/>
      <c r="AO2621" s="2"/>
      <c r="AP2621" s="2"/>
      <c r="AQ2621" s="2"/>
      <c r="AS2621" s="2"/>
      <c r="AU2621" s="2"/>
      <c r="AW2621" s="2"/>
      <c r="AX2621" s="6"/>
      <c r="AY2621" s="6"/>
      <c r="AZ2621" s="6"/>
      <c r="BA2621" s="7"/>
    </row>
    <row r="2622" spans="2:53" x14ac:dyDescent="0.4">
      <c r="B2622" s="2"/>
      <c r="C2622" s="2"/>
      <c r="E2622" s="2"/>
      <c r="G2622" s="2"/>
      <c r="H2622" s="2"/>
      <c r="J2622" s="2"/>
      <c r="K2622" s="2"/>
      <c r="M2622" s="2"/>
      <c r="N2622" s="2"/>
      <c r="Q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J2622" s="2"/>
      <c r="AK2622" s="2"/>
      <c r="AN2622" s="2"/>
      <c r="AO2622" s="2"/>
      <c r="AP2622" s="2"/>
      <c r="AQ2622" s="2"/>
      <c r="AS2622" s="2"/>
      <c r="AU2622" s="2"/>
      <c r="AW2622" s="2"/>
      <c r="AX2622" s="6"/>
      <c r="AY2622" s="6"/>
      <c r="AZ2622" s="6"/>
      <c r="BA2622" s="7"/>
    </row>
    <row r="2623" spans="2:53" x14ac:dyDescent="0.4">
      <c r="B2623" s="2"/>
      <c r="C2623" s="2"/>
      <c r="E2623" s="2"/>
      <c r="G2623" s="2"/>
      <c r="H2623" s="2"/>
      <c r="J2623" s="2"/>
      <c r="K2623" s="2"/>
      <c r="M2623" s="2"/>
      <c r="N2623" s="2"/>
      <c r="Q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J2623" s="2"/>
      <c r="AK2623" s="2"/>
      <c r="AN2623" s="2"/>
      <c r="AO2623" s="2"/>
      <c r="AP2623" s="2"/>
      <c r="AQ2623" s="2"/>
      <c r="AS2623" s="2"/>
      <c r="AU2623" s="2"/>
      <c r="AW2623" s="2"/>
      <c r="AX2623" s="6"/>
      <c r="AY2623" s="6"/>
      <c r="AZ2623" s="6"/>
      <c r="BA2623" s="7"/>
    </row>
    <row r="2624" spans="2:53" x14ac:dyDescent="0.4">
      <c r="B2624" s="2"/>
      <c r="C2624" s="2"/>
      <c r="E2624" s="2"/>
      <c r="G2624" s="2"/>
      <c r="H2624" s="2"/>
      <c r="J2624" s="2"/>
      <c r="K2624" s="2"/>
      <c r="M2624" s="2"/>
      <c r="N2624" s="2"/>
      <c r="Q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J2624" s="2"/>
      <c r="AK2624" s="2"/>
      <c r="AN2624" s="2"/>
      <c r="AO2624" s="2"/>
      <c r="AP2624" s="2"/>
      <c r="AQ2624" s="2"/>
      <c r="AS2624" s="2"/>
      <c r="AU2624" s="2"/>
      <c r="AW2624" s="2"/>
      <c r="AX2624" s="6"/>
      <c r="AY2624" s="6"/>
      <c r="AZ2624" s="6"/>
      <c r="BA2624" s="7"/>
    </row>
    <row r="2625" spans="2:53" x14ac:dyDescent="0.4">
      <c r="B2625" s="2"/>
      <c r="C2625" s="2"/>
      <c r="E2625" s="2"/>
      <c r="G2625" s="2"/>
      <c r="H2625" s="2"/>
      <c r="J2625" s="2"/>
      <c r="K2625" s="2"/>
      <c r="M2625" s="2"/>
      <c r="N2625" s="2"/>
      <c r="Q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J2625" s="2"/>
      <c r="AK2625" s="2"/>
      <c r="AN2625" s="2"/>
      <c r="AO2625" s="2"/>
      <c r="AP2625" s="2"/>
      <c r="AQ2625" s="2"/>
      <c r="AS2625" s="2"/>
      <c r="AU2625" s="2"/>
      <c r="AW2625" s="2"/>
      <c r="AX2625" s="6"/>
      <c r="AY2625" s="6"/>
      <c r="AZ2625" s="6"/>
      <c r="BA2625" s="7"/>
    </row>
    <row r="2626" spans="2:53" x14ac:dyDescent="0.4">
      <c r="B2626" s="2"/>
      <c r="C2626" s="2"/>
      <c r="E2626" s="2"/>
      <c r="G2626" s="2"/>
      <c r="H2626" s="2"/>
      <c r="J2626" s="2"/>
      <c r="K2626" s="2"/>
      <c r="M2626" s="2"/>
      <c r="N2626" s="2"/>
      <c r="Q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J2626" s="2"/>
      <c r="AK2626" s="2"/>
      <c r="AN2626" s="2"/>
      <c r="AO2626" s="2"/>
      <c r="AP2626" s="2"/>
      <c r="AQ2626" s="2"/>
      <c r="AS2626" s="2"/>
      <c r="AU2626" s="2"/>
      <c r="AW2626" s="2"/>
      <c r="AX2626" s="6"/>
      <c r="AY2626" s="6"/>
      <c r="AZ2626" s="6"/>
      <c r="BA2626" s="7"/>
    </row>
    <row r="2627" spans="2:53" x14ac:dyDescent="0.4">
      <c r="B2627" s="2"/>
      <c r="C2627" s="2"/>
      <c r="E2627" s="2"/>
      <c r="G2627" s="2"/>
      <c r="H2627" s="2"/>
      <c r="J2627" s="2"/>
      <c r="K2627" s="2"/>
      <c r="M2627" s="2"/>
      <c r="N2627" s="2"/>
      <c r="Q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J2627" s="2"/>
      <c r="AK2627" s="2"/>
      <c r="AN2627" s="2"/>
      <c r="AO2627" s="2"/>
      <c r="AP2627" s="2"/>
      <c r="AQ2627" s="2"/>
      <c r="AS2627" s="2"/>
      <c r="AU2627" s="2"/>
      <c r="AW2627" s="2"/>
      <c r="AX2627" s="6"/>
      <c r="AY2627" s="6"/>
      <c r="AZ2627" s="6"/>
      <c r="BA2627" s="7"/>
    </row>
    <row r="2628" spans="2:53" x14ac:dyDescent="0.4">
      <c r="B2628" s="2"/>
      <c r="C2628" s="2"/>
      <c r="E2628" s="2"/>
      <c r="G2628" s="2"/>
      <c r="H2628" s="2"/>
      <c r="J2628" s="2"/>
      <c r="K2628" s="2"/>
      <c r="M2628" s="2"/>
      <c r="N2628" s="2"/>
      <c r="Q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J2628" s="2"/>
      <c r="AK2628" s="2"/>
      <c r="AN2628" s="2"/>
      <c r="AO2628" s="2"/>
      <c r="AP2628" s="2"/>
      <c r="AQ2628" s="2"/>
      <c r="AS2628" s="2"/>
      <c r="AU2628" s="2"/>
      <c r="AW2628" s="2"/>
      <c r="AX2628" s="6"/>
      <c r="AY2628" s="6"/>
      <c r="AZ2628" s="6"/>
      <c r="BA2628" s="7"/>
    </row>
    <row r="2629" spans="2:53" x14ac:dyDescent="0.4">
      <c r="B2629" s="2"/>
      <c r="C2629" s="2"/>
      <c r="E2629" s="2"/>
      <c r="G2629" s="2"/>
      <c r="H2629" s="2"/>
      <c r="J2629" s="2"/>
      <c r="K2629" s="2"/>
      <c r="M2629" s="2"/>
      <c r="N2629" s="2"/>
      <c r="Q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J2629" s="2"/>
      <c r="AK2629" s="2"/>
      <c r="AN2629" s="2"/>
      <c r="AO2629" s="2"/>
      <c r="AP2629" s="2"/>
      <c r="AQ2629" s="2"/>
      <c r="AS2629" s="2"/>
      <c r="AU2629" s="2"/>
      <c r="AW2629" s="2"/>
      <c r="AX2629" s="6"/>
      <c r="AY2629" s="6"/>
      <c r="AZ2629" s="6"/>
      <c r="BA2629" s="7"/>
    </row>
    <row r="2630" spans="2:53" x14ac:dyDescent="0.4">
      <c r="B2630" s="2"/>
      <c r="C2630" s="2"/>
      <c r="E2630" s="2"/>
      <c r="G2630" s="2"/>
      <c r="H2630" s="2"/>
      <c r="J2630" s="2"/>
      <c r="K2630" s="2"/>
      <c r="M2630" s="2"/>
      <c r="N2630" s="2"/>
      <c r="Q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J2630" s="2"/>
      <c r="AK2630" s="2"/>
      <c r="AN2630" s="2"/>
      <c r="AO2630" s="2"/>
      <c r="AP2630" s="2"/>
      <c r="AQ2630" s="2"/>
      <c r="AS2630" s="2"/>
      <c r="AU2630" s="2"/>
      <c r="AW2630" s="2"/>
      <c r="AX2630" s="6"/>
      <c r="AY2630" s="6"/>
      <c r="AZ2630" s="6"/>
      <c r="BA2630" s="7"/>
    </row>
    <row r="2631" spans="2:53" x14ac:dyDescent="0.4">
      <c r="B2631" s="2"/>
      <c r="C2631" s="2"/>
      <c r="E2631" s="2"/>
      <c r="G2631" s="2"/>
      <c r="H2631" s="2"/>
      <c r="J2631" s="2"/>
      <c r="K2631" s="2"/>
      <c r="M2631" s="2"/>
      <c r="N2631" s="2"/>
      <c r="Q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J2631" s="2"/>
      <c r="AK2631" s="2"/>
      <c r="AN2631" s="2"/>
      <c r="AO2631" s="2"/>
      <c r="AP2631" s="2"/>
      <c r="AQ2631" s="2"/>
      <c r="AS2631" s="2"/>
      <c r="AU2631" s="2"/>
      <c r="AW2631" s="2"/>
      <c r="AX2631" s="6"/>
      <c r="AY2631" s="6"/>
      <c r="AZ2631" s="6"/>
      <c r="BA2631" s="7"/>
    </row>
    <row r="2632" spans="2:53" x14ac:dyDescent="0.4">
      <c r="B2632" s="2"/>
      <c r="C2632" s="2"/>
      <c r="E2632" s="2"/>
      <c r="G2632" s="2"/>
      <c r="H2632" s="2"/>
      <c r="J2632" s="2"/>
      <c r="K2632" s="2"/>
      <c r="M2632" s="2"/>
      <c r="N2632" s="2"/>
      <c r="Q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J2632" s="2"/>
      <c r="AK2632" s="2"/>
      <c r="AN2632" s="2"/>
      <c r="AO2632" s="2"/>
      <c r="AP2632" s="2"/>
      <c r="AQ2632" s="2"/>
      <c r="AS2632" s="2"/>
      <c r="AU2632" s="2"/>
      <c r="AW2632" s="2"/>
      <c r="AX2632" s="6"/>
      <c r="AY2632" s="6"/>
      <c r="AZ2632" s="6"/>
      <c r="BA2632" s="7"/>
    </row>
    <row r="2633" spans="2:53" x14ac:dyDescent="0.4">
      <c r="B2633" s="2"/>
      <c r="C2633" s="2"/>
      <c r="E2633" s="2"/>
      <c r="G2633" s="2"/>
      <c r="H2633" s="2"/>
      <c r="J2633" s="2"/>
      <c r="K2633" s="2"/>
      <c r="M2633" s="2"/>
      <c r="N2633" s="2"/>
      <c r="Q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J2633" s="2"/>
      <c r="AK2633" s="2"/>
      <c r="AN2633" s="2"/>
      <c r="AO2633" s="2"/>
      <c r="AP2633" s="2"/>
      <c r="AQ2633" s="2"/>
      <c r="AS2633" s="2"/>
      <c r="AU2633" s="2"/>
      <c r="AW2633" s="2"/>
      <c r="AX2633" s="6"/>
      <c r="AY2633" s="6"/>
      <c r="AZ2633" s="6"/>
      <c r="BA2633" s="7"/>
    </row>
    <row r="2634" spans="2:53" x14ac:dyDescent="0.4">
      <c r="B2634" s="2"/>
      <c r="C2634" s="2"/>
      <c r="E2634" s="2"/>
      <c r="G2634" s="2"/>
      <c r="H2634" s="2"/>
      <c r="J2634" s="2"/>
      <c r="K2634" s="2"/>
      <c r="M2634" s="2"/>
      <c r="N2634" s="2"/>
      <c r="Q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J2634" s="2"/>
      <c r="AK2634" s="2"/>
      <c r="AN2634" s="2"/>
      <c r="AO2634" s="2"/>
      <c r="AP2634" s="2"/>
      <c r="AQ2634" s="2"/>
      <c r="AS2634" s="2"/>
      <c r="AU2634" s="2"/>
      <c r="AW2634" s="2"/>
      <c r="AX2634" s="6"/>
      <c r="AY2634" s="6"/>
      <c r="AZ2634" s="6"/>
      <c r="BA2634" s="7"/>
    </row>
    <row r="2635" spans="2:53" x14ac:dyDescent="0.4">
      <c r="B2635" s="2"/>
      <c r="C2635" s="2"/>
      <c r="E2635" s="2"/>
      <c r="G2635" s="2"/>
      <c r="H2635" s="2"/>
      <c r="J2635" s="2"/>
      <c r="K2635" s="2"/>
      <c r="M2635" s="2"/>
      <c r="N2635" s="2"/>
      <c r="Q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J2635" s="2"/>
      <c r="AK2635" s="2"/>
      <c r="AN2635" s="2"/>
      <c r="AO2635" s="2"/>
      <c r="AP2635" s="2"/>
      <c r="AQ2635" s="2"/>
      <c r="AS2635" s="2"/>
      <c r="AU2635" s="2"/>
      <c r="AW2635" s="2"/>
      <c r="AX2635" s="6"/>
      <c r="AY2635" s="6"/>
      <c r="AZ2635" s="6"/>
      <c r="BA2635" s="7"/>
    </row>
    <row r="2636" spans="2:53" x14ac:dyDescent="0.4">
      <c r="B2636" s="2"/>
      <c r="C2636" s="2"/>
      <c r="E2636" s="2"/>
      <c r="G2636" s="2"/>
      <c r="H2636" s="2"/>
      <c r="J2636" s="2"/>
      <c r="K2636" s="2"/>
      <c r="M2636" s="2"/>
      <c r="N2636" s="2"/>
      <c r="Q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J2636" s="2"/>
      <c r="AK2636" s="2"/>
      <c r="AN2636" s="2"/>
      <c r="AO2636" s="2"/>
      <c r="AP2636" s="2"/>
      <c r="AQ2636" s="2"/>
      <c r="AS2636" s="2"/>
      <c r="AU2636" s="2"/>
      <c r="AW2636" s="2"/>
      <c r="AX2636" s="6"/>
      <c r="AY2636" s="6"/>
      <c r="AZ2636" s="6"/>
      <c r="BA2636" s="7"/>
    </row>
    <row r="2637" spans="2:53" x14ac:dyDescent="0.4">
      <c r="B2637" s="2"/>
      <c r="C2637" s="2"/>
      <c r="E2637" s="2"/>
      <c r="G2637" s="2"/>
      <c r="H2637" s="2"/>
      <c r="J2637" s="2"/>
      <c r="K2637" s="2"/>
      <c r="M2637" s="2"/>
      <c r="N2637" s="2"/>
      <c r="Q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J2637" s="2"/>
      <c r="AK2637" s="2"/>
      <c r="AN2637" s="2"/>
      <c r="AO2637" s="2"/>
      <c r="AP2637" s="2"/>
      <c r="AQ2637" s="2"/>
      <c r="AS2637" s="2"/>
      <c r="AU2637" s="2"/>
      <c r="AW2637" s="2"/>
      <c r="AX2637" s="6"/>
      <c r="AY2637" s="6"/>
      <c r="AZ2637" s="6"/>
      <c r="BA2637" s="7"/>
    </row>
    <row r="2638" spans="2:53" x14ac:dyDescent="0.4">
      <c r="B2638" s="2"/>
      <c r="C2638" s="2"/>
      <c r="E2638" s="2"/>
      <c r="G2638" s="2"/>
      <c r="H2638" s="2"/>
      <c r="J2638" s="2"/>
      <c r="K2638" s="2"/>
      <c r="M2638" s="2"/>
      <c r="N2638" s="2"/>
      <c r="Q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J2638" s="2"/>
      <c r="AK2638" s="2"/>
      <c r="AN2638" s="2"/>
      <c r="AO2638" s="2"/>
      <c r="AP2638" s="2"/>
      <c r="AQ2638" s="2"/>
      <c r="AS2638" s="2"/>
      <c r="AU2638" s="2"/>
      <c r="AW2638" s="2"/>
      <c r="AX2638" s="6"/>
      <c r="AY2638" s="6"/>
      <c r="AZ2638" s="6"/>
      <c r="BA2638" s="7"/>
    </row>
    <row r="2639" spans="2:53" x14ac:dyDescent="0.4">
      <c r="B2639" s="2"/>
      <c r="C2639" s="2"/>
      <c r="E2639" s="2"/>
      <c r="G2639" s="2"/>
      <c r="H2639" s="2"/>
      <c r="J2639" s="2"/>
      <c r="K2639" s="2"/>
      <c r="M2639" s="2"/>
      <c r="N2639" s="2"/>
      <c r="Q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J2639" s="2"/>
      <c r="AK2639" s="2"/>
      <c r="AN2639" s="2"/>
      <c r="AO2639" s="2"/>
      <c r="AP2639" s="2"/>
      <c r="AQ2639" s="2"/>
      <c r="AS2639" s="2"/>
      <c r="AU2639" s="2"/>
      <c r="AW2639" s="2"/>
      <c r="AX2639" s="6"/>
      <c r="AY2639" s="6"/>
      <c r="AZ2639" s="6"/>
      <c r="BA2639" s="7"/>
    </row>
    <row r="2640" spans="2:53" x14ac:dyDescent="0.4">
      <c r="B2640" s="2"/>
      <c r="C2640" s="2"/>
      <c r="E2640" s="2"/>
      <c r="G2640" s="2"/>
      <c r="H2640" s="2"/>
      <c r="J2640" s="2"/>
      <c r="K2640" s="2"/>
      <c r="M2640" s="2"/>
      <c r="N2640" s="2"/>
      <c r="Q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J2640" s="2"/>
      <c r="AK2640" s="2"/>
      <c r="AN2640" s="2"/>
      <c r="AO2640" s="2"/>
      <c r="AP2640" s="2"/>
      <c r="AQ2640" s="2"/>
      <c r="AS2640" s="2"/>
      <c r="AU2640" s="2"/>
      <c r="AW2640" s="2"/>
      <c r="AX2640" s="6"/>
      <c r="AY2640" s="6"/>
      <c r="AZ2640" s="6"/>
      <c r="BA2640" s="7"/>
    </row>
    <row r="2641" spans="2:53" x14ac:dyDescent="0.4">
      <c r="B2641" s="2"/>
      <c r="C2641" s="2"/>
      <c r="E2641" s="2"/>
      <c r="G2641" s="2"/>
      <c r="H2641" s="2"/>
      <c r="J2641" s="2"/>
      <c r="K2641" s="2"/>
      <c r="M2641" s="2"/>
      <c r="N2641" s="2"/>
      <c r="Q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J2641" s="2"/>
      <c r="AK2641" s="2"/>
      <c r="AN2641" s="2"/>
      <c r="AO2641" s="2"/>
      <c r="AP2641" s="2"/>
      <c r="AQ2641" s="2"/>
      <c r="AS2641" s="2"/>
      <c r="AU2641" s="2"/>
      <c r="AW2641" s="2"/>
      <c r="AX2641" s="6"/>
      <c r="AY2641" s="6"/>
      <c r="AZ2641" s="6"/>
      <c r="BA2641" s="7"/>
    </row>
    <row r="2642" spans="2:53" x14ac:dyDescent="0.4">
      <c r="B2642" s="2"/>
      <c r="C2642" s="2"/>
      <c r="E2642" s="2"/>
      <c r="G2642" s="2"/>
      <c r="H2642" s="2"/>
      <c r="J2642" s="2"/>
      <c r="K2642" s="2"/>
      <c r="M2642" s="2"/>
      <c r="N2642" s="2"/>
      <c r="Q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J2642" s="2"/>
      <c r="AK2642" s="2"/>
      <c r="AN2642" s="2"/>
      <c r="AO2642" s="2"/>
      <c r="AP2642" s="2"/>
      <c r="AQ2642" s="2"/>
      <c r="AS2642" s="2"/>
      <c r="AU2642" s="2"/>
      <c r="AW2642" s="2"/>
      <c r="AX2642" s="6"/>
      <c r="AY2642" s="6"/>
      <c r="AZ2642" s="6"/>
      <c r="BA2642" s="7"/>
    </row>
    <row r="2643" spans="2:53" x14ac:dyDescent="0.4">
      <c r="B2643" s="2"/>
      <c r="C2643" s="2"/>
      <c r="E2643" s="2"/>
      <c r="G2643" s="2"/>
      <c r="H2643" s="2"/>
      <c r="J2643" s="2"/>
      <c r="K2643" s="2"/>
      <c r="M2643" s="2"/>
      <c r="N2643" s="2"/>
      <c r="Q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J2643" s="2"/>
      <c r="AK2643" s="2"/>
      <c r="AN2643" s="2"/>
      <c r="AO2643" s="2"/>
      <c r="AP2643" s="2"/>
      <c r="AQ2643" s="2"/>
      <c r="AS2643" s="2"/>
      <c r="AU2643" s="2"/>
      <c r="AW2643" s="2"/>
      <c r="AX2643" s="6"/>
      <c r="AY2643" s="6"/>
      <c r="AZ2643" s="6"/>
      <c r="BA2643" s="7"/>
    </row>
    <row r="2644" spans="2:53" x14ac:dyDescent="0.4">
      <c r="B2644" s="2"/>
      <c r="C2644" s="2"/>
      <c r="E2644" s="2"/>
      <c r="G2644" s="2"/>
      <c r="H2644" s="2"/>
      <c r="J2644" s="2"/>
      <c r="K2644" s="2"/>
      <c r="M2644" s="2"/>
      <c r="N2644" s="2"/>
      <c r="Q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J2644" s="2"/>
      <c r="AK2644" s="2"/>
      <c r="AN2644" s="2"/>
      <c r="AO2644" s="2"/>
      <c r="AP2644" s="2"/>
      <c r="AQ2644" s="2"/>
      <c r="AS2644" s="2"/>
      <c r="AU2644" s="2"/>
      <c r="AW2644" s="2"/>
      <c r="AX2644" s="6"/>
      <c r="AY2644" s="6"/>
      <c r="AZ2644" s="6"/>
      <c r="BA2644" s="7"/>
    </row>
    <row r="2645" spans="2:53" x14ac:dyDescent="0.4">
      <c r="B2645" s="2"/>
      <c r="C2645" s="2"/>
      <c r="E2645" s="2"/>
      <c r="G2645" s="2"/>
      <c r="H2645" s="2"/>
      <c r="J2645" s="2"/>
      <c r="K2645" s="2"/>
      <c r="M2645" s="2"/>
      <c r="N2645" s="2"/>
      <c r="Q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J2645" s="2"/>
      <c r="AK2645" s="2"/>
      <c r="AN2645" s="2"/>
      <c r="AO2645" s="2"/>
      <c r="AP2645" s="2"/>
      <c r="AQ2645" s="2"/>
      <c r="AS2645" s="2"/>
      <c r="AU2645" s="2"/>
      <c r="AW2645" s="2"/>
      <c r="AX2645" s="6"/>
      <c r="AY2645" s="6"/>
      <c r="AZ2645" s="6"/>
      <c r="BA2645" s="7"/>
    </row>
    <row r="2646" spans="2:53" x14ac:dyDescent="0.4">
      <c r="B2646" s="2"/>
      <c r="C2646" s="2"/>
      <c r="E2646" s="2"/>
      <c r="G2646" s="2"/>
      <c r="H2646" s="2"/>
      <c r="J2646" s="2"/>
      <c r="K2646" s="2"/>
      <c r="M2646" s="2"/>
      <c r="N2646" s="2"/>
      <c r="Q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J2646" s="2"/>
      <c r="AK2646" s="2"/>
      <c r="AN2646" s="2"/>
      <c r="AO2646" s="2"/>
      <c r="AP2646" s="2"/>
      <c r="AQ2646" s="2"/>
      <c r="AS2646" s="2"/>
      <c r="AU2646" s="2"/>
      <c r="AW2646" s="2"/>
      <c r="AX2646" s="6"/>
      <c r="AY2646" s="6"/>
      <c r="AZ2646" s="6"/>
      <c r="BA2646" s="7"/>
    </row>
    <row r="2647" spans="2:53" x14ac:dyDescent="0.4">
      <c r="B2647" s="2"/>
      <c r="C2647" s="2"/>
      <c r="E2647" s="2"/>
      <c r="G2647" s="2"/>
      <c r="H2647" s="2"/>
      <c r="J2647" s="2"/>
      <c r="K2647" s="2"/>
      <c r="M2647" s="2"/>
      <c r="N2647" s="2"/>
      <c r="Q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J2647" s="2"/>
      <c r="AK2647" s="2"/>
      <c r="AN2647" s="2"/>
      <c r="AO2647" s="2"/>
      <c r="AP2647" s="2"/>
      <c r="AQ2647" s="2"/>
      <c r="AS2647" s="2"/>
      <c r="AU2647" s="2"/>
      <c r="AW2647" s="2"/>
      <c r="AX2647" s="6"/>
      <c r="AY2647" s="6"/>
      <c r="AZ2647" s="6"/>
      <c r="BA2647" s="7"/>
    </row>
    <row r="2648" spans="2:53" x14ac:dyDescent="0.4">
      <c r="B2648" s="2"/>
      <c r="C2648" s="2"/>
      <c r="E2648" s="2"/>
      <c r="G2648" s="2"/>
      <c r="H2648" s="2"/>
      <c r="J2648" s="2"/>
      <c r="K2648" s="2"/>
      <c r="M2648" s="2"/>
      <c r="N2648" s="2"/>
      <c r="Q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J2648" s="2"/>
      <c r="AK2648" s="2"/>
      <c r="AN2648" s="2"/>
      <c r="AO2648" s="2"/>
      <c r="AP2648" s="2"/>
      <c r="AQ2648" s="2"/>
      <c r="AS2648" s="2"/>
      <c r="AU2648" s="2"/>
      <c r="AW2648" s="2"/>
      <c r="AX2648" s="6"/>
      <c r="AY2648" s="6"/>
      <c r="AZ2648" s="6"/>
      <c r="BA2648" s="7"/>
    </row>
    <row r="2649" spans="2:53" x14ac:dyDescent="0.4">
      <c r="B2649" s="2"/>
      <c r="C2649" s="2"/>
      <c r="E2649" s="2"/>
      <c r="G2649" s="2"/>
      <c r="H2649" s="2"/>
      <c r="J2649" s="2"/>
      <c r="K2649" s="2"/>
      <c r="M2649" s="2"/>
      <c r="N2649" s="2"/>
      <c r="Q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J2649" s="2"/>
      <c r="AK2649" s="2"/>
      <c r="AN2649" s="2"/>
      <c r="AO2649" s="2"/>
      <c r="AP2649" s="2"/>
      <c r="AQ2649" s="2"/>
      <c r="AS2649" s="2"/>
      <c r="AU2649" s="2"/>
      <c r="AW2649" s="2"/>
      <c r="AX2649" s="6"/>
      <c r="AY2649" s="6"/>
      <c r="AZ2649" s="6"/>
      <c r="BA2649" s="7"/>
    </row>
    <row r="2650" spans="2:53" x14ac:dyDescent="0.4">
      <c r="B2650" s="2"/>
      <c r="C2650" s="2"/>
      <c r="E2650" s="2"/>
      <c r="G2650" s="2"/>
      <c r="H2650" s="2"/>
      <c r="J2650" s="2"/>
      <c r="K2650" s="2"/>
      <c r="M2650" s="2"/>
      <c r="N2650" s="2"/>
      <c r="Q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J2650" s="2"/>
      <c r="AK2650" s="2"/>
      <c r="AN2650" s="2"/>
      <c r="AO2650" s="2"/>
      <c r="AP2650" s="2"/>
      <c r="AQ2650" s="2"/>
      <c r="AS2650" s="2"/>
      <c r="AU2650" s="2"/>
      <c r="AW2650" s="2"/>
      <c r="AX2650" s="6"/>
      <c r="AY2650" s="6"/>
      <c r="AZ2650" s="6"/>
      <c r="BA2650" s="7"/>
    </row>
    <row r="2651" spans="2:53" x14ac:dyDescent="0.4">
      <c r="B2651" s="2"/>
      <c r="C2651" s="2"/>
      <c r="E2651" s="2"/>
      <c r="G2651" s="2"/>
      <c r="H2651" s="2"/>
      <c r="J2651" s="2"/>
      <c r="K2651" s="2"/>
      <c r="M2651" s="2"/>
      <c r="N2651" s="2"/>
      <c r="Q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J2651" s="2"/>
      <c r="AK2651" s="2"/>
      <c r="AN2651" s="2"/>
      <c r="AO2651" s="2"/>
      <c r="AP2651" s="2"/>
      <c r="AQ2651" s="2"/>
      <c r="AS2651" s="2"/>
      <c r="AU2651" s="2"/>
      <c r="AW2651" s="2"/>
      <c r="AX2651" s="6"/>
      <c r="AY2651" s="6"/>
      <c r="AZ2651" s="6"/>
      <c r="BA2651" s="7"/>
    </row>
    <row r="2652" spans="2:53" x14ac:dyDescent="0.4">
      <c r="B2652" s="2"/>
      <c r="C2652" s="2"/>
      <c r="E2652" s="2"/>
      <c r="G2652" s="2"/>
      <c r="H2652" s="2"/>
      <c r="J2652" s="2"/>
      <c r="K2652" s="2"/>
      <c r="M2652" s="2"/>
      <c r="N2652" s="2"/>
      <c r="Q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J2652" s="2"/>
      <c r="AK2652" s="2"/>
      <c r="AN2652" s="2"/>
      <c r="AO2652" s="2"/>
      <c r="AP2652" s="2"/>
      <c r="AQ2652" s="2"/>
      <c r="AS2652" s="2"/>
      <c r="AU2652" s="2"/>
      <c r="AW2652" s="2"/>
      <c r="AX2652" s="6"/>
      <c r="AY2652" s="6"/>
      <c r="AZ2652" s="6"/>
      <c r="BA2652" s="7"/>
    </row>
    <row r="2653" spans="2:53" x14ac:dyDescent="0.4">
      <c r="B2653" s="2"/>
      <c r="C2653" s="2"/>
      <c r="E2653" s="2"/>
      <c r="G2653" s="2"/>
      <c r="H2653" s="2"/>
      <c r="J2653" s="2"/>
      <c r="K2653" s="2"/>
      <c r="M2653" s="2"/>
      <c r="N2653" s="2"/>
      <c r="Q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J2653" s="2"/>
      <c r="AK2653" s="2"/>
      <c r="AN2653" s="2"/>
      <c r="AO2653" s="2"/>
      <c r="AP2653" s="2"/>
      <c r="AQ2653" s="2"/>
      <c r="AS2653" s="2"/>
      <c r="AU2653" s="2"/>
      <c r="AW2653" s="2"/>
      <c r="AX2653" s="6"/>
      <c r="AY2653" s="6"/>
      <c r="AZ2653" s="6"/>
      <c r="BA2653" s="7"/>
    </row>
    <row r="2654" spans="2:53" x14ac:dyDescent="0.4">
      <c r="B2654" s="2"/>
      <c r="C2654" s="2"/>
      <c r="E2654" s="2"/>
      <c r="G2654" s="2"/>
      <c r="H2654" s="2"/>
      <c r="J2654" s="2"/>
      <c r="K2654" s="2"/>
      <c r="M2654" s="2"/>
      <c r="N2654" s="2"/>
      <c r="Q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J2654" s="2"/>
      <c r="AK2654" s="2"/>
      <c r="AN2654" s="2"/>
      <c r="AO2654" s="2"/>
      <c r="AP2654" s="2"/>
      <c r="AQ2654" s="2"/>
      <c r="AS2654" s="2"/>
      <c r="AU2654" s="2"/>
      <c r="AW2654" s="2"/>
      <c r="AX2654" s="6"/>
      <c r="AY2654" s="6"/>
      <c r="AZ2654" s="6"/>
      <c r="BA2654" s="7"/>
    </row>
    <row r="2655" spans="2:53" x14ac:dyDescent="0.4">
      <c r="B2655" s="2"/>
      <c r="C2655" s="2"/>
      <c r="E2655" s="2"/>
      <c r="G2655" s="2"/>
      <c r="H2655" s="2"/>
      <c r="J2655" s="2"/>
      <c r="K2655" s="2"/>
      <c r="M2655" s="2"/>
      <c r="N2655" s="2"/>
      <c r="Q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J2655" s="2"/>
      <c r="AK2655" s="2"/>
      <c r="AN2655" s="2"/>
      <c r="AO2655" s="2"/>
      <c r="AP2655" s="2"/>
      <c r="AQ2655" s="2"/>
      <c r="AS2655" s="2"/>
      <c r="AU2655" s="2"/>
      <c r="AW2655" s="2"/>
      <c r="AX2655" s="6"/>
      <c r="AY2655" s="6"/>
      <c r="AZ2655" s="6"/>
      <c r="BA2655" s="7"/>
    </row>
    <row r="2656" spans="2:53" x14ac:dyDescent="0.4">
      <c r="B2656" s="2"/>
      <c r="C2656" s="2"/>
      <c r="E2656" s="2"/>
      <c r="G2656" s="2"/>
      <c r="H2656" s="2"/>
      <c r="J2656" s="2"/>
      <c r="K2656" s="2"/>
      <c r="M2656" s="2"/>
      <c r="N2656" s="2"/>
      <c r="Q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J2656" s="2"/>
      <c r="AK2656" s="2"/>
      <c r="AN2656" s="2"/>
      <c r="AO2656" s="2"/>
      <c r="AP2656" s="2"/>
      <c r="AQ2656" s="2"/>
      <c r="AS2656" s="2"/>
      <c r="AU2656" s="2"/>
      <c r="AW2656" s="2"/>
      <c r="AX2656" s="6"/>
      <c r="AY2656" s="6"/>
      <c r="AZ2656" s="6"/>
      <c r="BA2656" s="7"/>
    </row>
    <row r="2657" spans="2:53" x14ac:dyDescent="0.4">
      <c r="B2657" s="2"/>
      <c r="C2657" s="2"/>
      <c r="E2657" s="2"/>
      <c r="G2657" s="2"/>
      <c r="H2657" s="2"/>
      <c r="J2657" s="2"/>
      <c r="K2657" s="2"/>
      <c r="M2657" s="2"/>
      <c r="N2657" s="2"/>
      <c r="Q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J2657" s="2"/>
      <c r="AK2657" s="2"/>
      <c r="AN2657" s="2"/>
      <c r="AO2657" s="2"/>
      <c r="AP2657" s="2"/>
      <c r="AQ2657" s="2"/>
      <c r="AS2657" s="2"/>
      <c r="AU2657" s="2"/>
      <c r="AW2657" s="2"/>
      <c r="AX2657" s="6"/>
      <c r="AY2657" s="6"/>
      <c r="AZ2657" s="6"/>
      <c r="BA2657" s="7"/>
    </row>
    <row r="2658" spans="2:53" x14ac:dyDescent="0.4">
      <c r="B2658" s="2"/>
      <c r="C2658" s="2"/>
      <c r="E2658" s="2"/>
      <c r="G2658" s="2"/>
      <c r="H2658" s="2"/>
      <c r="J2658" s="2"/>
      <c r="K2658" s="2"/>
      <c r="M2658" s="2"/>
      <c r="N2658" s="2"/>
      <c r="Q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J2658" s="2"/>
      <c r="AK2658" s="2"/>
      <c r="AN2658" s="2"/>
      <c r="AO2658" s="2"/>
      <c r="AP2658" s="2"/>
      <c r="AQ2658" s="2"/>
      <c r="AS2658" s="2"/>
      <c r="AU2658" s="2"/>
      <c r="AW2658" s="2"/>
      <c r="AX2658" s="6"/>
      <c r="AY2658" s="6"/>
      <c r="AZ2658" s="6"/>
      <c r="BA2658" s="7"/>
    </row>
    <row r="2659" spans="2:53" x14ac:dyDescent="0.4">
      <c r="B2659" s="2"/>
      <c r="C2659" s="2"/>
      <c r="E2659" s="2"/>
      <c r="G2659" s="2"/>
      <c r="H2659" s="2"/>
      <c r="J2659" s="2"/>
      <c r="K2659" s="2"/>
      <c r="M2659" s="2"/>
      <c r="N2659" s="2"/>
      <c r="Q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J2659" s="2"/>
      <c r="AK2659" s="2"/>
      <c r="AN2659" s="2"/>
      <c r="AO2659" s="2"/>
      <c r="AP2659" s="2"/>
      <c r="AQ2659" s="2"/>
      <c r="AS2659" s="2"/>
      <c r="AU2659" s="2"/>
      <c r="AW2659" s="2"/>
      <c r="AX2659" s="6"/>
      <c r="AY2659" s="6"/>
      <c r="AZ2659" s="6"/>
      <c r="BA2659" s="7"/>
    </row>
    <row r="2660" spans="2:53" x14ac:dyDescent="0.4">
      <c r="B2660" s="2"/>
      <c r="C2660" s="2"/>
      <c r="E2660" s="2"/>
      <c r="G2660" s="2"/>
      <c r="H2660" s="2"/>
      <c r="J2660" s="2"/>
      <c r="K2660" s="2"/>
      <c r="M2660" s="2"/>
      <c r="N2660" s="2"/>
      <c r="Q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J2660" s="2"/>
      <c r="AK2660" s="2"/>
      <c r="AN2660" s="2"/>
      <c r="AO2660" s="2"/>
      <c r="AP2660" s="2"/>
      <c r="AQ2660" s="2"/>
      <c r="AS2660" s="2"/>
      <c r="AU2660" s="2"/>
      <c r="AW2660" s="2"/>
      <c r="AX2660" s="6"/>
      <c r="AY2660" s="6"/>
      <c r="AZ2660" s="6"/>
      <c r="BA2660" s="7"/>
    </row>
    <row r="2661" spans="2:53" x14ac:dyDescent="0.4">
      <c r="B2661" s="2"/>
      <c r="C2661" s="2"/>
      <c r="E2661" s="2"/>
      <c r="G2661" s="2"/>
      <c r="H2661" s="2"/>
      <c r="J2661" s="2"/>
      <c r="K2661" s="2"/>
      <c r="M2661" s="2"/>
      <c r="N2661" s="2"/>
      <c r="Q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J2661" s="2"/>
      <c r="AK2661" s="2"/>
      <c r="AN2661" s="2"/>
      <c r="AO2661" s="2"/>
      <c r="AP2661" s="2"/>
      <c r="AQ2661" s="2"/>
      <c r="AS2661" s="2"/>
      <c r="AU2661" s="2"/>
      <c r="AW2661" s="2"/>
      <c r="AX2661" s="6"/>
      <c r="AY2661" s="6"/>
      <c r="AZ2661" s="6"/>
      <c r="BA2661" s="7"/>
    </row>
    <row r="2662" spans="2:53" x14ac:dyDescent="0.4">
      <c r="B2662" s="2"/>
      <c r="C2662" s="2"/>
      <c r="E2662" s="2"/>
      <c r="G2662" s="2"/>
      <c r="H2662" s="2"/>
      <c r="J2662" s="2"/>
      <c r="K2662" s="2"/>
      <c r="M2662" s="2"/>
      <c r="N2662" s="2"/>
      <c r="Q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J2662" s="2"/>
      <c r="AK2662" s="2"/>
      <c r="AN2662" s="2"/>
      <c r="AO2662" s="2"/>
      <c r="AP2662" s="2"/>
      <c r="AQ2662" s="2"/>
      <c r="AS2662" s="2"/>
      <c r="AU2662" s="2"/>
      <c r="AW2662" s="2"/>
      <c r="AX2662" s="6"/>
      <c r="AY2662" s="6"/>
      <c r="AZ2662" s="6"/>
      <c r="BA2662" s="7"/>
    </row>
    <row r="2663" spans="2:53" x14ac:dyDescent="0.4">
      <c r="B2663" s="2"/>
      <c r="C2663" s="2"/>
      <c r="E2663" s="2"/>
      <c r="G2663" s="2"/>
      <c r="H2663" s="2"/>
      <c r="J2663" s="2"/>
      <c r="K2663" s="2"/>
      <c r="M2663" s="2"/>
      <c r="N2663" s="2"/>
      <c r="Q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J2663" s="2"/>
      <c r="AK2663" s="2"/>
      <c r="AN2663" s="2"/>
      <c r="AO2663" s="2"/>
      <c r="AP2663" s="2"/>
      <c r="AQ2663" s="2"/>
      <c r="AS2663" s="2"/>
      <c r="AU2663" s="2"/>
      <c r="AW2663" s="2"/>
      <c r="AX2663" s="6"/>
      <c r="AY2663" s="6"/>
      <c r="AZ2663" s="6"/>
      <c r="BA2663" s="7"/>
    </row>
    <row r="2664" spans="2:53" x14ac:dyDescent="0.4">
      <c r="B2664" s="2"/>
      <c r="C2664" s="2"/>
      <c r="E2664" s="2"/>
      <c r="G2664" s="2"/>
      <c r="H2664" s="2"/>
      <c r="J2664" s="2"/>
      <c r="K2664" s="2"/>
      <c r="M2664" s="2"/>
      <c r="N2664" s="2"/>
      <c r="Q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J2664" s="2"/>
      <c r="AK2664" s="2"/>
      <c r="AN2664" s="2"/>
      <c r="AO2664" s="2"/>
      <c r="AP2664" s="2"/>
      <c r="AQ2664" s="2"/>
      <c r="AS2664" s="2"/>
      <c r="AU2664" s="2"/>
      <c r="AW2664" s="2"/>
      <c r="AX2664" s="6"/>
      <c r="AY2664" s="6"/>
      <c r="AZ2664" s="6"/>
      <c r="BA2664" s="7"/>
    </row>
    <row r="2665" spans="2:53" x14ac:dyDescent="0.4">
      <c r="B2665" s="2"/>
      <c r="C2665" s="2"/>
      <c r="E2665" s="2"/>
      <c r="G2665" s="2"/>
      <c r="H2665" s="2"/>
      <c r="J2665" s="2"/>
      <c r="K2665" s="2"/>
      <c r="M2665" s="2"/>
      <c r="N2665" s="2"/>
      <c r="Q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J2665" s="2"/>
      <c r="AK2665" s="2"/>
      <c r="AN2665" s="2"/>
      <c r="AO2665" s="2"/>
      <c r="AP2665" s="2"/>
      <c r="AQ2665" s="2"/>
      <c r="AS2665" s="2"/>
      <c r="AU2665" s="2"/>
      <c r="AW2665" s="2"/>
      <c r="AX2665" s="6"/>
      <c r="AY2665" s="6"/>
      <c r="AZ2665" s="6"/>
      <c r="BA2665" s="7"/>
    </row>
    <row r="2666" spans="2:53" x14ac:dyDescent="0.4">
      <c r="B2666" s="2"/>
      <c r="C2666" s="2"/>
      <c r="E2666" s="2"/>
      <c r="G2666" s="2"/>
      <c r="H2666" s="2"/>
      <c r="J2666" s="2"/>
      <c r="K2666" s="2"/>
      <c r="M2666" s="2"/>
      <c r="N2666" s="2"/>
      <c r="Q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J2666" s="2"/>
      <c r="AK2666" s="2"/>
      <c r="AN2666" s="2"/>
      <c r="AO2666" s="2"/>
      <c r="AP2666" s="2"/>
      <c r="AQ2666" s="2"/>
      <c r="AS2666" s="2"/>
      <c r="AU2666" s="2"/>
      <c r="AW2666" s="2"/>
      <c r="AX2666" s="6"/>
      <c r="AY2666" s="6"/>
      <c r="AZ2666" s="6"/>
      <c r="BA2666" s="7"/>
    </row>
    <row r="2667" spans="2:53" x14ac:dyDescent="0.4">
      <c r="B2667" s="2"/>
      <c r="C2667" s="2"/>
      <c r="E2667" s="2"/>
      <c r="G2667" s="2"/>
      <c r="H2667" s="2"/>
      <c r="J2667" s="2"/>
      <c r="K2667" s="2"/>
      <c r="M2667" s="2"/>
      <c r="N2667" s="2"/>
      <c r="Q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J2667" s="2"/>
      <c r="AK2667" s="2"/>
      <c r="AN2667" s="2"/>
      <c r="AO2667" s="2"/>
      <c r="AP2667" s="2"/>
      <c r="AQ2667" s="2"/>
      <c r="AS2667" s="2"/>
      <c r="AU2667" s="2"/>
      <c r="AW2667" s="2"/>
      <c r="AX2667" s="6"/>
      <c r="AY2667" s="6"/>
      <c r="AZ2667" s="6"/>
      <c r="BA2667" s="7"/>
    </row>
    <row r="2668" spans="2:53" x14ac:dyDescent="0.4">
      <c r="B2668" s="2"/>
      <c r="C2668" s="2"/>
      <c r="E2668" s="2"/>
      <c r="G2668" s="2"/>
      <c r="H2668" s="2"/>
      <c r="J2668" s="2"/>
      <c r="K2668" s="2"/>
      <c r="M2668" s="2"/>
      <c r="N2668" s="2"/>
      <c r="Q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J2668" s="2"/>
      <c r="AK2668" s="2"/>
      <c r="AN2668" s="2"/>
      <c r="AO2668" s="2"/>
      <c r="AP2668" s="2"/>
      <c r="AQ2668" s="2"/>
      <c r="AS2668" s="2"/>
      <c r="AU2668" s="2"/>
      <c r="AW2668" s="2"/>
      <c r="AX2668" s="6"/>
      <c r="AY2668" s="6"/>
      <c r="AZ2668" s="6"/>
      <c r="BA2668" s="7"/>
    </row>
    <row r="2669" spans="2:53" x14ac:dyDescent="0.4">
      <c r="B2669" s="2"/>
      <c r="C2669" s="2"/>
      <c r="E2669" s="2"/>
      <c r="G2669" s="2"/>
      <c r="H2669" s="2"/>
      <c r="J2669" s="2"/>
      <c r="K2669" s="2"/>
      <c r="M2669" s="2"/>
      <c r="N2669" s="2"/>
      <c r="Q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J2669" s="2"/>
      <c r="AK2669" s="2"/>
      <c r="AN2669" s="2"/>
      <c r="AO2669" s="2"/>
      <c r="AP2669" s="2"/>
      <c r="AQ2669" s="2"/>
      <c r="AS2669" s="2"/>
      <c r="AU2669" s="2"/>
      <c r="AW2669" s="2"/>
      <c r="AX2669" s="6"/>
      <c r="AY2669" s="6"/>
      <c r="AZ2669" s="6"/>
      <c r="BA2669" s="7"/>
    </row>
    <row r="2670" spans="2:53" x14ac:dyDescent="0.4">
      <c r="B2670" s="2"/>
      <c r="C2670" s="2"/>
      <c r="E2670" s="2"/>
      <c r="G2670" s="2"/>
      <c r="H2670" s="2"/>
      <c r="J2670" s="2"/>
      <c r="K2670" s="2"/>
      <c r="M2670" s="2"/>
      <c r="N2670" s="2"/>
      <c r="Q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J2670" s="2"/>
      <c r="AK2670" s="2"/>
      <c r="AN2670" s="2"/>
      <c r="AO2670" s="2"/>
      <c r="AP2670" s="2"/>
      <c r="AQ2670" s="2"/>
      <c r="AS2670" s="2"/>
      <c r="AU2670" s="2"/>
      <c r="AW2670" s="2"/>
      <c r="AX2670" s="6"/>
      <c r="AY2670" s="6"/>
      <c r="AZ2670" s="6"/>
      <c r="BA2670" s="7"/>
    </row>
    <row r="2671" spans="2:53" x14ac:dyDescent="0.4">
      <c r="B2671" s="2"/>
      <c r="C2671" s="2"/>
      <c r="E2671" s="2"/>
      <c r="G2671" s="2"/>
      <c r="H2671" s="2"/>
      <c r="J2671" s="2"/>
      <c r="K2671" s="2"/>
      <c r="M2671" s="2"/>
      <c r="N2671" s="2"/>
      <c r="Q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J2671" s="2"/>
      <c r="AK2671" s="2"/>
      <c r="AN2671" s="2"/>
      <c r="AO2671" s="2"/>
      <c r="AP2671" s="2"/>
      <c r="AQ2671" s="2"/>
      <c r="AS2671" s="2"/>
      <c r="AU2671" s="2"/>
      <c r="AW2671" s="2"/>
      <c r="AX2671" s="6"/>
      <c r="AY2671" s="6"/>
      <c r="AZ2671" s="6"/>
      <c r="BA2671" s="7"/>
    </row>
    <row r="2672" spans="2:53" x14ac:dyDescent="0.4">
      <c r="B2672" s="2"/>
      <c r="C2672" s="2"/>
      <c r="E2672" s="2"/>
      <c r="G2672" s="2"/>
      <c r="H2672" s="2"/>
      <c r="J2672" s="2"/>
      <c r="K2672" s="2"/>
      <c r="M2672" s="2"/>
      <c r="N2672" s="2"/>
      <c r="Q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J2672" s="2"/>
      <c r="AK2672" s="2"/>
      <c r="AN2672" s="2"/>
      <c r="AO2672" s="2"/>
      <c r="AP2672" s="2"/>
      <c r="AQ2672" s="2"/>
      <c r="AS2672" s="2"/>
      <c r="AU2672" s="2"/>
      <c r="AW2672" s="2"/>
      <c r="AX2672" s="6"/>
      <c r="AY2672" s="6"/>
      <c r="AZ2672" s="6"/>
      <c r="BA2672" s="7"/>
    </row>
    <row r="2673" spans="2:53" x14ac:dyDescent="0.4">
      <c r="B2673" s="2"/>
      <c r="C2673" s="2"/>
      <c r="E2673" s="2"/>
      <c r="G2673" s="2"/>
      <c r="H2673" s="2"/>
      <c r="J2673" s="2"/>
      <c r="K2673" s="2"/>
      <c r="M2673" s="2"/>
      <c r="N2673" s="2"/>
      <c r="Q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J2673" s="2"/>
      <c r="AK2673" s="2"/>
      <c r="AN2673" s="2"/>
      <c r="AO2673" s="2"/>
      <c r="AP2673" s="2"/>
      <c r="AQ2673" s="2"/>
      <c r="AS2673" s="2"/>
      <c r="AU2673" s="2"/>
      <c r="AW2673" s="2"/>
      <c r="AX2673" s="6"/>
      <c r="AY2673" s="6"/>
      <c r="AZ2673" s="6"/>
      <c r="BA2673" s="7"/>
    </row>
    <row r="2674" spans="2:53" x14ac:dyDescent="0.4">
      <c r="B2674" s="2"/>
      <c r="C2674" s="2"/>
      <c r="E2674" s="2"/>
      <c r="G2674" s="2"/>
      <c r="H2674" s="2"/>
      <c r="J2674" s="2"/>
      <c r="K2674" s="2"/>
      <c r="M2674" s="2"/>
      <c r="N2674" s="2"/>
      <c r="Q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J2674" s="2"/>
      <c r="AK2674" s="2"/>
      <c r="AN2674" s="2"/>
      <c r="AO2674" s="2"/>
      <c r="AP2674" s="2"/>
      <c r="AQ2674" s="2"/>
      <c r="AS2674" s="2"/>
      <c r="AU2674" s="2"/>
      <c r="AW2674" s="2"/>
      <c r="AX2674" s="6"/>
      <c r="AY2674" s="6"/>
      <c r="AZ2674" s="6"/>
      <c r="BA2674" s="7"/>
    </row>
    <row r="2675" spans="2:53" x14ac:dyDescent="0.4">
      <c r="B2675" s="2"/>
      <c r="C2675" s="2"/>
      <c r="E2675" s="2"/>
      <c r="G2675" s="2"/>
      <c r="H2675" s="2"/>
      <c r="J2675" s="2"/>
      <c r="K2675" s="2"/>
      <c r="M2675" s="2"/>
      <c r="N2675" s="2"/>
      <c r="Q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J2675" s="2"/>
      <c r="AK2675" s="2"/>
      <c r="AN2675" s="2"/>
      <c r="AO2675" s="2"/>
      <c r="AP2675" s="2"/>
      <c r="AQ2675" s="2"/>
      <c r="AS2675" s="2"/>
      <c r="AU2675" s="2"/>
      <c r="AW2675" s="2"/>
      <c r="AX2675" s="6"/>
      <c r="AY2675" s="6"/>
      <c r="AZ2675" s="6"/>
      <c r="BA2675" s="7"/>
    </row>
    <row r="2676" spans="2:53" x14ac:dyDescent="0.4">
      <c r="B2676" s="2"/>
      <c r="C2676" s="2"/>
      <c r="E2676" s="2"/>
      <c r="G2676" s="2"/>
      <c r="H2676" s="2"/>
      <c r="J2676" s="2"/>
      <c r="K2676" s="2"/>
      <c r="M2676" s="2"/>
      <c r="N2676" s="2"/>
      <c r="Q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J2676" s="2"/>
      <c r="AK2676" s="2"/>
      <c r="AN2676" s="2"/>
      <c r="AO2676" s="2"/>
      <c r="AP2676" s="2"/>
      <c r="AQ2676" s="2"/>
      <c r="AS2676" s="2"/>
      <c r="AU2676" s="2"/>
      <c r="AW2676" s="2"/>
      <c r="AX2676" s="6"/>
      <c r="AY2676" s="6"/>
      <c r="AZ2676" s="6"/>
      <c r="BA2676" s="7"/>
    </row>
    <row r="2677" spans="2:53" x14ac:dyDescent="0.4">
      <c r="B2677" s="2"/>
      <c r="C2677" s="2"/>
      <c r="E2677" s="2"/>
      <c r="G2677" s="2"/>
      <c r="H2677" s="2"/>
      <c r="J2677" s="2"/>
      <c r="K2677" s="2"/>
      <c r="M2677" s="2"/>
      <c r="N2677" s="2"/>
      <c r="Q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J2677" s="2"/>
      <c r="AK2677" s="2"/>
      <c r="AN2677" s="2"/>
      <c r="AO2677" s="2"/>
      <c r="AP2677" s="2"/>
      <c r="AQ2677" s="2"/>
      <c r="AS2677" s="2"/>
      <c r="AU2677" s="2"/>
      <c r="AW2677" s="2"/>
      <c r="AX2677" s="6"/>
      <c r="AY2677" s="6"/>
      <c r="AZ2677" s="6"/>
      <c r="BA2677" s="7"/>
    </row>
    <row r="2678" spans="2:53" x14ac:dyDescent="0.4">
      <c r="B2678" s="2"/>
      <c r="C2678" s="2"/>
      <c r="E2678" s="2"/>
      <c r="G2678" s="2"/>
      <c r="H2678" s="2"/>
      <c r="J2678" s="2"/>
      <c r="K2678" s="2"/>
      <c r="M2678" s="2"/>
      <c r="N2678" s="2"/>
      <c r="Q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J2678" s="2"/>
      <c r="AK2678" s="2"/>
      <c r="AN2678" s="2"/>
      <c r="AO2678" s="2"/>
      <c r="AP2678" s="2"/>
      <c r="AQ2678" s="2"/>
      <c r="AS2678" s="2"/>
      <c r="AU2678" s="2"/>
      <c r="AW2678" s="2"/>
      <c r="AX2678" s="6"/>
      <c r="AY2678" s="6"/>
      <c r="AZ2678" s="6"/>
      <c r="BA2678" s="7"/>
    </row>
    <row r="2679" spans="2:53" x14ac:dyDescent="0.4">
      <c r="B2679" s="2"/>
      <c r="C2679" s="2"/>
      <c r="E2679" s="2"/>
      <c r="G2679" s="2"/>
      <c r="H2679" s="2"/>
      <c r="J2679" s="2"/>
      <c r="K2679" s="2"/>
      <c r="M2679" s="2"/>
      <c r="N2679" s="2"/>
      <c r="Q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J2679" s="2"/>
      <c r="AK2679" s="2"/>
      <c r="AN2679" s="2"/>
      <c r="AO2679" s="2"/>
      <c r="AP2679" s="2"/>
      <c r="AQ2679" s="2"/>
      <c r="AS2679" s="2"/>
      <c r="AU2679" s="2"/>
      <c r="AW2679" s="2"/>
      <c r="AX2679" s="6"/>
      <c r="AY2679" s="6"/>
      <c r="AZ2679" s="6"/>
      <c r="BA2679" s="7"/>
    </row>
    <row r="2680" spans="2:53" x14ac:dyDescent="0.4">
      <c r="B2680" s="2"/>
      <c r="C2680" s="2"/>
      <c r="E2680" s="2"/>
      <c r="G2680" s="2"/>
      <c r="H2680" s="2"/>
      <c r="J2680" s="2"/>
      <c r="K2680" s="2"/>
      <c r="M2680" s="2"/>
      <c r="N2680" s="2"/>
      <c r="Q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J2680" s="2"/>
      <c r="AK2680" s="2"/>
      <c r="AN2680" s="2"/>
      <c r="AO2680" s="2"/>
      <c r="AP2680" s="2"/>
      <c r="AQ2680" s="2"/>
      <c r="AS2680" s="2"/>
      <c r="AU2680" s="2"/>
      <c r="AW2680" s="2"/>
      <c r="AX2680" s="6"/>
      <c r="AY2680" s="6"/>
      <c r="AZ2680" s="6"/>
      <c r="BA2680" s="7"/>
    </row>
    <row r="2681" spans="2:53" x14ac:dyDescent="0.4">
      <c r="B2681" s="2"/>
      <c r="C2681" s="2"/>
      <c r="E2681" s="2"/>
      <c r="G2681" s="2"/>
      <c r="H2681" s="2"/>
      <c r="J2681" s="2"/>
      <c r="K2681" s="2"/>
      <c r="M2681" s="2"/>
      <c r="N2681" s="2"/>
      <c r="Q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J2681" s="2"/>
      <c r="AK2681" s="2"/>
      <c r="AN2681" s="2"/>
      <c r="AO2681" s="2"/>
      <c r="AP2681" s="2"/>
      <c r="AQ2681" s="2"/>
      <c r="AS2681" s="2"/>
      <c r="AU2681" s="2"/>
      <c r="AW2681" s="2"/>
      <c r="AX2681" s="6"/>
      <c r="AY2681" s="6"/>
      <c r="AZ2681" s="6"/>
      <c r="BA2681" s="7"/>
    </row>
    <row r="2682" spans="2:53" x14ac:dyDescent="0.4">
      <c r="B2682" s="2"/>
      <c r="C2682" s="2"/>
      <c r="E2682" s="2"/>
      <c r="G2682" s="2"/>
      <c r="H2682" s="2"/>
      <c r="J2682" s="2"/>
      <c r="K2682" s="2"/>
      <c r="M2682" s="2"/>
      <c r="N2682" s="2"/>
      <c r="Q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J2682" s="2"/>
      <c r="AK2682" s="2"/>
      <c r="AN2682" s="2"/>
      <c r="AO2682" s="2"/>
      <c r="AP2682" s="2"/>
      <c r="AQ2682" s="2"/>
      <c r="AS2682" s="2"/>
      <c r="AU2682" s="2"/>
      <c r="AW2682" s="2"/>
      <c r="AX2682" s="6"/>
      <c r="AY2682" s="6"/>
      <c r="AZ2682" s="6"/>
      <c r="BA2682" s="7"/>
    </row>
    <row r="2683" spans="2:53" x14ac:dyDescent="0.4">
      <c r="B2683" s="2"/>
      <c r="C2683" s="2"/>
      <c r="E2683" s="2"/>
      <c r="G2683" s="2"/>
      <c r="H2683" s="2"/>
      <c r="J2683" s="2"/>
      <c r="K2683" s="2"/>
      <c r="M2683" s="2"/>
      <c r="N2683" s="2"/>
      <c r="Q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J2683" s="2"/>
      <c r="AK2683" s="2"/>
      <c r="AN2683" s="2"/>
      <c r="AO2683" s="2"/>
      <c r="AP2683" s="2"/>
      <c r="AQ2683" s="2"/>
      <c r="AS2683" s="2"/>
      <c r="AU2683" s="2"/>
      <c r="AW2683" s="2"/>
      <c r="AX2683" s="6"/>
      <c r="AY2683" s="6"/>
      <c r="AZ2683" s="6"/>
      <c r="BA2683" s="7"/>
    </row>
    <row r="2684" spans="2:53" x14ac:dyDescent="0.4">
      <c r="B2684" s="2"/>
      <c r="C2684" s="2"/>
      <c r="E2684" s="2"/>
      <c r="G2684" s="2"/>
      <c r="H2684" s="2"/>
      <c r="J2684" s="2"/>
      <c r="K2684" s="2"/>
      <c r="M2684" s="2"/>
      <c r="N2684" s="2"/>
      <c r="Q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J2684" s="2"/>
      <c r="AK2684" s="2"/>
      <c r="AN2684" s="2"/>
      <c r="AO2684" s="2"/>
      <c r="AP2684" s="2"/>
      <c r="AQ2684" s="2"/>
      <c r="AS2684" s="2"/>
      <c r="AU2684" s="2"/>
      <c r="AW2684" s="2"/>
      <c r="AX2684" s="6"/>
      <c r="AY2684" s="6"/>
      <c r="AZ2684" s="6"/>
      <c r="BA2684" s="7"/>
    </row>
    <row r="2685" spans="2:53" x14ac:dyDescent="0.4">
      <c r="B2685" s="2"/>
      <c r="C2685" s="2"/>
      <c r="E2685" s="2"/>
      <c r="G2685" s="2"/>
      <c r="H2685" s="2"/>
      <c r="J2685" s="2"/>
      <c r="K2685" s="2"/>
      <c r="M2685" s="2"/>
      <c r="N2685" s="2"/>
      <c r="Q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J2685" s="2"/>
      <c r="AK2685" s="2"/>
      <c r="AN2685" s="2"/>
      <c r="AO2685" s="2"/>
      <c r="AP2685" s="2"/>
      <c r="AQ2685" s="2"/>
      <c r="AS2685" s="2"/>
      <c r="AU2685" s="2"/>
      <c r="AW2685" s="2"/>
      <c r="AX2685" s="6"/>
      <c r="AY2685" s="6"/>
      <c r="AZ2685" s="6"/>
      <c r="BA2685" s="7"/>
    </row>
    <row r="2686" spans="2:53" x14ac:dyDescent="0.4">
      <c r="B2686" s="2"/>
      <c r="C2686" s="2"/>
      <c r="E2686" s="2"/>
      <c r="G2686" s="2"/>
      <c r="H2686" s="2"/>
      <c r="J2686" s="2"/>
      <c r="K2686" s="2"/>
      <c r="M2686" s="2"/>
      <c r="N2686" s="2"/>
      <c r="Q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J2686" s="2"/>
      <c r="AK2686" s="2"/>
      <c r="AN2686" s="2"/>
      <c r="AO2686" s="2"/>
      <c r="AP2686" s="2"/>
      <c r="AQ2686" s="2"/>
      <c r="AS2686" s="2"/>
      <c r="AU2686" s="2"/>
      <c r="AW2686" s="2"/>
      <c r="AX2686" s="6"/>
      <c r="AY2686" s="6"/>
      <c r="AZ2686" s="6"/>
      <c r="BA2686" s="7"/>
    </row>
    <row r="2687" spans="2:53" x14ac:dyDescent="0.4">
      <c r="B2687" s="2"/>
      <c r="C2687" s="2"/>
      <c r="E2687" s="2"/>
      <c r="G2687" s="2"/>
      <c r="H2687" s="2"/>
      <c r="J2687" s="2"/>
      <c r="K2687" s="2"/>
      <c r="M2687" s="2"/>
      <c r="N2687" s="2"/>
      <c r="Q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J2687" s="2"/>
      <c r="AK2687" s="2"/>
      <c r="AN2687" s="2"/>
      <c r="AO2687" s="2"/>
      <c r="AP2687" s="2"/>
      <c r="AQ2687" s="2"/>
      <c r="AS2687" s="2"/>
      <c r="AU2687" s="2"/>
      <c r="AW2687" s="2"/>
      <c r="AX2687" s="6"/>
      <c r="AY2687" s="6"/>
      <c r="AZ2687" s="6"/>
      <c r="BA2687" s="7"/>
    </row>
    <row r="2688" spans="2:53" x14ac:dyDescent="0.4">
      <c r="B2688" s="2"/>
      <c r="C2688" s="2"/>
      <c r="E2688" s="2"/>
      <c r="G2688" s="2"/>
      <c r="H2688" s="2"/>
      <c r="J2688" s="2"/>
      <c r="K2688" s="2"/>
      <c r="M2688" s="2"/>
      <c r="N2688" s="2"/>
      <c r="Q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J2688" s="2"/>
      <c r="AK2688" s="2"/>
      <c r="AN2688" s="2"/>
      <c r="AO2688" s="2"/>
      <c r="AP2688" s="2"/>
      <c r="AQ2688" s="2"/>
      <c r="AS2688" s="2"/>
      <c r="AU2688" s="2"/>
      <c r="AW2688" s="2"/>
      <c r="AX2688" s="6"/>
      <c r="AY2688" s="6"/>
      <c r="AZ2688" s="6"/>
      <c r="BA2688" s="7"/>
    </row>
    <row r="2689" spans="2:53" x14ac:dyDescent="0.4">
      <c r="B2689" s="2"/>
      <c r="C2689" s="2"/>
      <c r="E2689" s="2"/>
      <c r="G2689" s="2"/>
      <c r="H2689" s="2"/>
      <c r="J2689" s="2"/>
      <c r="K2689" s="2"/>
      <c r="M2689" s="2"/>
      <c r="N2689" s="2"/>
      <c r="Q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J2689" s="2"/>
      <c r="AK2689" s="2"/>
      <c r="AN2689" s="2"/>
      <c r="AO2689" s="2"/>
      <c r="AP2689" s="2"/>
      <c r="AQ2689" s="2"/>
      <c r="AS2689" s="2"/>
      <c r="AU2689" s="2"/>
      <c r="AW2689" s="2"/>
      <c r="AX2689" s="6"/>
      <c r="AY2689" s="6"/>
      <c r="AZ2689" s="6"/>
      <c r="BA2689" s="7"/>
    </row>
    <row r="2690" spans="2:53" x14ac:dyDescent="0.4">
      <c r="B2690" s="2"/>
      <c r="C2690" s="2"/>
      <c r="E2690" s="2"/>
      <c r="G2690" s="2"/>
      <c r="H2690" s="2"/>
      <c r="J2690" s="2"/>
      <c r="K2690" s="2"/>
      <c r="M2690" s="2"/>
      <c r="N2690" s="2"/>
      <c r="Q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J2690" s="2"/>
      <c r="AK2690" s="2"/>
      <c r="AN2690" s="2"/>
      <c r="AO2690" s="2"/>
      <c r="AP2690" s="2"/>
      <c r="AQ2690" s="2"/>
      <c r="AS2690" s="2"/>
      <c r="AU2690" s="2"/>
      <c r="AW2690" s="2"/>
      <c r="AX2690" s="6"/>
      <c r="AY2690" s="6"/>
      <c r="AZ2690" s="6"/>
      <c r="BA2690" s="7"/>
    </row>
    <row r="2691" spans="2:53" x14ac:dyDescent="0.4">
      <c r="B2691" s="2"/>
      <c r="C2691" s="2"/>
      <c r="E2691" s="2"/>
      <c r="G2691" s="2"/>
      <c r="H2691" s="2"/>
      <c r="J2691" s="2"/>
      <c r="K2691" s="2"/>
      <c r="M2691" s="2"/>
      <c r="N2691" s="2"/>
      <c r="Q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J2691" s="2"/>
      <c r="AK2691" s="2"/>
      <c r="AN2691" s="2"/>
      <c r="AO2691" s="2"/>
      <c r="AP2691" s="2"/>
      <c r="AQ2691" s="2"/>
      <c r="AS2691" s="2"/>
      <c r="AU2691" s="2"/>
      <c r="AW2691" s="2"/>
      <c r="AX2691" s="6"/>
      <c r="AY2691" s="6"/>
      <c r="AZ2691" s="6"/>
      <c r="BA2691" s="7"/>
    </row>
    <row r="2692" spans="2:53" x14ac:dyDescent="0.4">
      <c r="B2692" s="2"/>
      <c r="C2692" s="2"/>
      <c r="E2692" s="2"/>
      <c r="G2692" s="2"/>
      <c r="H2692" s="2"/>
      <c r="J2692" s="2"/>
      <c r="K2692" s="2"/>
      <c r="M2692" s="2"/>
      <c r="N2692" s="2"/>
      <c r="Q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J2692" s="2"/>
      <c r="AK2692" s="2"/>
      <c r="AN2692" s="2"/>
      <c r="AO2692" s="2"/>
      <c r="AP2692" s="2"/>
      <c r="AQ2692" s="2"/>
      <c r="AS2692" s="2"/>
      <c r="AU2692" s="2"/>
      <c r="AW2692" s="2"/>
      <c r="AX2692" s="6"/>
      <c r="AY2692" s="6"/>
      <c r="AZ2692" s="6"/>
      <c r="BA2692" s="7"/>
    </row>
    <row r="2693" spans="2:53" x14ac:dyDescent="0.4">
      <c r="B2693" s="2"/>
      <c r="C2693" s="2"/>
      <c r="E2693" s="2"/>
      <c r="G2693" s="2"/>
      <c r="H2693" s="2"/>
      <c r="J2693" s="2"/>
      <c r="K2693" s="2"/>
      <c r="M2693" s="2"/>
      <c r="N2693" s="2"/>
      <c r="Q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J2693" s="2"/>
      <c r="AK2693" s="2"/>
      <c r="AN2693" s="2"/>
      <c r="AO2693" s="2"/>
      <c r="AP2693" s="2"/>
      <c r="AQ2693" s="2"/>
      <c r="AS2693" s="2"/>
      <c r="AU2693" s="2"/>
      <c r="AW2693" s="2"/>
      <c r="AX2693" s="6"/>
      <c r="AY2693" s="6"/>
      <c r="AZ2693" s="6"/>
      <c r="BA2693" s="7"/>
    </row>
    <row r="2694" spans="2:53" x14ac:dyDescent="0.4">
      <c r="B2694" s="2"/>
      <c r="C2694" s="2"/>
      <c r="E2694" s="2"/>
      <c r="G2694" s="2"/>
      <c r="H2694" s="2"/>
      <c r="J2694" s="2"/>
      <c r="K2694" s="2"/>
      <c r="M2694" s="2"/>
      <c r="N2694" s="2"/>
      <c r="Q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J2694" s="2"/>
      <c r="AK2694" s="2"/>
      <c r="AN2694" s="2"/>
      <c r="AO2694" s="2"/>
      <c r="AP2694" s="2"/>
      <c r="AQ2694" s="2"/>
      <c r="AS2694" s="2"/>
      <c r="AU2694" s="2"/>
      <c r="AW2694" s="2"/>
      <c r="AX2694" s="6"/>
      <c r="AY2694" s="6"/>
      <c r="AZ2694" s="6"/>
      <c r="BA2694" s="7"/>
    </row>
    <row r="2695" spans="2:53" x14ac:dyDescent="0.4">
      <c r="B2695" s="2"/>
      <c r="C2695" s="2"/>
      <c r="E2695" s="2"/>
      <c r="G2695" s="2"/>
      <c r="H2695" s="2"/>
      <c r="J2695" s="2"/>
      <c r="K2695" s="2"/>
      <c r="M2695" s="2"/>
      <c r="N2695" s="2"/>
      <c r="Q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J2695" s="2"/>
      <c r="AK2695" s="2"/>
      <c r="AN2695" s="2"/>
      <c r="AO2695" s="2"/>
      <c r="AP2695" s="2"/>
      <c r="AQ2695" s="2"/>
      <c r="AS2695" s="2"/>
      <c r="AU2695" s="2"/>
      <c r="AW2695" s="2"/>
      <c r="AX2695" s="6"/>
      <c r="AY2695" s="6"/>
      <c r="AZ2695" s="6"/>
      <c r="BA2695" s="7"/>
    </row>
    <row r="2696" spans="2:53" x14ac:dyDescent="0.4">
      <c r="B2696" s="2"/>
      <c r="C2696" s="2"/>
      <c r="E2696" s="2"/>
      <c r="G2696" s="2"/>
      <c r="H2696" s="2"/>
      <c r="J2696" s="2"/>
      <c r="K2696" s="2"/>
      <c r="M2696" s="2"/>
      <c r="N2696" s="2"/>
      <c r="Q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J2696" s="2"/>
      <c r="AK2696" s="2"/>
      <c r="AN2696" s="2"/>
      <c r="AO2696" s="2"/>
      <c r="AP2696" s="2"/>
      <c r="AQ2696" s="2"/>
      <c r="AS2696" s="2"/>
      <c r="AU2696" s="2"/>
      <c r="AW2696" s="2"/>
      <c r="AX2696" s="6"/>
      <c r="AY2696" s="6"/>
      <c r="AZ2696" s="6"/>
      <c r="BA2696" s="7"/>
    </row>
    <row r="2697" spans="2:53" x14ac:dyDescent="0.4">
      <c r="B2697" s="2"/>
      <c r="C2697" s="2"/>
      <c r="E2697" s="2"/>
      <c r="G2697" s="2"/>
      <c r="H2697" s="2"/>
      <c r="J2697" s="2"/>
      <c r="K2697" s="2"/>
      <c r="M2697" s="2"/>
      <c r="N2697" s="2"/>
      <c r="Q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J2697" s="2"/>
      <c r="AK2697" s="2"/>
      <c r="AN2697" s="2"/>
      <c r="AO2697" s="2"/>
      <c r="AP2697" s="2"/>
      <c r="AQ2697" s="2"/>
      <c r="AS2697" s="2"/>
      <c r="AU2697" s="2"/>
      <c r="AW2697" s="2"/>
      <c r="AX2697" s="6"/>
      <c r="AY2697" s="6"/>
      <c r="AZ2697" s="6"/>
      <c r="BA2697" s="7"/>
    </row>
    <row r="2698" spans="2:53" x14ac:dyDescent="0.4">
      <c r="B2698" s="2"/>
      <c r="C2698" s="2"/>
      <c r="E2698" s="2"/>
      <c r="G2698" s="2"/>
      <c r="H2698" s="2"/>
      <c r="J2698" s="2"/>
      <c r="K2698" s="2"/>
      <c r="M2698" s="2"/>
      <c r="N2698" s="2"/>
      <c r="Q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J2698" s="2"/>
      <c r="AK2698" s="2"/>
      <c r="AN2698" s="2"/>
      <c r="AO2698" s="2"/>
      <c r="AP2698" s="2"/>
      <c r="AQ2698" s="2"/>
      <c r="AS2698" s="2"/>
      <c r="AU2698" s="2"/>
      <c r="AW2698" s="2"/>
      <c r="AX2698" s="6"/>
      <c r="AY2698" s="6"/>
      <c r="AZ2698" s="6"/>
      <c r="BA2698" s="7"/>
    </row>
    <row r="2699" spans="2:53" x14ac:dyDescent="0.4">
      <c r="B2699" s="2"/>
      <c r="C2699" s="2"/>
      <c r="E2699" s="2"/>
      <c r="G2699" s="2"/>
      <c r="H2699" s="2"/>
      <c r="J2699" s="2"/>
      <c r="K2699" s="2"/>
      <c r="M2699" s="2"/>
      <c r="N2699" s="2"/>
      <c r="Q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J2699" s="2"/>
      <c r="AK2699" s="2"/>
      <c r="AN2699" s="2"/>
      <c r="AO2699" s="2"/>
      <c r="AP2699" s="2"/>
      <c r="AQ2699" s="2"/>
      <c r="AS2699" s="2"/>
      <c r="AU2699" s="2"/>
      <c r="AW2699" s="2"/>
      <c r="AX2699" s="6"/>
      <c r="AY2699" s="6"/>
      <c r="AZ2699" s="6"/>
      <c r="BA2699" s="7"/>
    </row>
    <row r="2700" spans="2:53" x14ac:dyDescent="0.4">
      <c r="B2700" s="2"/>
      <c r="C2700" s="2"/>
      <c r="E2700" s="2"/>
      <c r="G2700" s="2"/>
      <c r="H2700" s="2"/>
      <c r="J2700" s="2"/>
      <c r="K2700" s="2"/>
      <c r="M2700" s="2"/>
      <c r="N2700" s="2"/>
      <c r="Q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J2700" s="2"/>
      <c r="AK2700" s="2"/>
      <c r="AN2700" s="2"/>
      <c r="AO2700" s="2"/>
      <c r="AP2700" s="2"/>
      <c r="AQ2700" s="2"/>
      <c r="AS2700" s="2"/>
      <c r="AU2700" s="2"/>
      <c r="AW2700" s="2"/>
      <c r="AX2700" s="6"/>
      <c r="AY2700" s="6"/>
      <c r="AZ2700" s="6"/>
      <c r="BA2700" s="7"/>
    </row>
    <row r="2701" spans="2:53" x14ac:dyDescent="0.4">
      <c r="B2701" s="2"/>
      <c r="C2701" s="2"/>
      <c r="E2701" s="2"/>
      <c r="G2701" s="2"/>
      <c r="H2701" s="2"/>
      <c r="J2701" s="2"/>
      <c r="K2701" s="2"/>
      <c r="M2701" s="2"/>
      <c r="N2701" s="2"/>
      <c r="Q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J2701" s="2"/>
      <c r="AK2701" s="2"/>
      <c r="AN2701" s="2"/>
      <c r="AO2701" s="2"/>
      <c r="AP2701" s="2"/>
      <c r="AQ2701" s="2"/>
      <c r="AS2701" s="2"/>
      <c r="AU2701" s="2"/>
      <c r="AW2701" s="2"/>
      <c r="AX2701" s="6"/>
      <c r="AY2701" s="6"/>
      <c r="AZ2701" s="6"/>
      <c r="BA2701" s="7"/>
    </row>
    <row r="2702" spans="2:53" x14ac:dyDescent="0.4">
      <c r="B2702" s="2"/>
      <c r="C2702" s="2"/>
      <c r="E2702" s="2"/>
      <c r="G2702" s="2"/>
      <c r="H2702" s="2"/>
      <c r="J2702" s="2"/>
      <c r="K2702" s="2"/>
      <c r="M2702" s="2"/>
      <c r="N2702" s="2"/>
      <c r="Q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J2702" s="2"/>
      <c r="AK2702" s="2"/>
      <c r="AN2702" s="2"/>
      <c r="AO2702" s="2"/>
      <c r="AP2702" s="2"/>
      <c r="AQ2702" s="2"/>
      <c r="AS2702" s="2"/>
      <c r="AU2702" s="2"/>
      <c r="AW2702" s="2"/>
      <c r="AX2702" s="6"/>
      <c r="AY2702" s="6"/>
      <c r="AZ2702" s="6"/>
      <c r="BA2702" s="7"/>
    </row>
    <row r="2703" spans="2:53" x14ac:dyDescent="0.4">
      <c r="B2703" s="2"/>
      <c r="C2703" s="2"/>
      <c r="E2703" s="2"/>
      <c r="G2703" s="2"/>
      <c r="H2703" s="2"/>
      <c r="J2703" s="2"/>
      <c r="K2703" s="2"/>
      <c r="M2703" s="2"/>
      <c r="N2703" s="2"/>
      <c r="Q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J2703" s="2"/>
      <c r="AK2703" s="2"/>
      <c r="AN2703" s="2"/>
      <c r="AO2703" s="2"/>
      <c r="AP2703" s="2"/>
      <c r="AQ2703" s="2"/>
      <c r="AS2703" s="2"/>
      <c r="AU2703" s="2"/>
      <c r="AW2703" s="2"/>
      <c r="AX2703" s="6"/>
      <c r="AY2703" s="6"/>
      <c r="AZ2703" s="6"/>
      <c r="BA2703" s="7"/>
    </row>
    <row r="2704" spans="2:53" x14ac:dyDescent="0.4">
      <c r="B2704" s="2"/>
      <c r="C2704" s="2"/>
      <c r="E2704" s="2"/>
      <c r="G2704" s="2"/>
      <c r="H2704" s="2"/>
      <c r="J2704" s="2"/>
      <c r="K2704" s="2"/>
      <c r="M2704" s="2"/>
      <c r="N2704" s="2"/>
      <c r="Q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J2704" s="2"/>
      <c r="AK2704" s="2"/>
      <c r="AN2704" s="2"/>
      <c r="AO2704" s="2"/>
      <c r="AP2704" s="2"/>
      <c r="AQ2704" s="2"/>
      <c r="AS2704" s="2"/>
      <c r="AU2704" s="2"/>
      <c r="AW2704" s="2"/>
      <c r="AX2704" s="6"/>
      <c r="AY2704" s="6"/>
      <c r="AZ2704" s="6"/>
      <c r="BA2704" s="7"/>
    </row>
    <row r="2705" spans="2:53" x14ac:dyDescent="0.4">
      <c r="B2705" s="2"/>
      <c r="C2705" s="2"/>
      <c r="E2705" s="2"/>
      <c r="G2705" s="2"/>
      <c r="H2705" s="2"/>
      <c r="J2705" s="2"/>
      <c r="K2705" s="2"/>
      <c r="M2705" s="2"/>
      <c r="N2705" s="2"/>
      <c r="Q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J2705" s="2"/>
      <c r="AK2705" s="2"/>
      <c r="AN2705" s="2"/>
      <c r="AO2705" s="2"/>
      <c r="AP2705" s="2"/>
      <c r="AQ2705" s="2"/>
      <c r="AS2705" s="2"/>
      <c r="AU2705" s="2"/>
      <c r="AW2705" s="2"/>
      <c r="AX2705" s="6"/>
      <c r="AY2705" s="6"/>
      <c r="AZ2705" s="6"/>
      <c r="BA2705" s="7"/>
    </row>
    <row r="2706" spans="2:53" x14ac:dyDescent="0.4">
      <c r="B2706" s="2"/>
      <c r="C2706" s="2"/>
      <c r="E2706" s="2"/>
      <c r="G2706" s="2"/>
      <c r="H2706" s="2"/>
      <c r="J2706" s="2"/>
      <c r="K2706" s="2"/>
      <c r="M2706" s="2"/>
      <c r="N2706" s="2"/>
      <c r="Q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J2706" s="2"/>
      <c r="AK2706" s="2"/>
      <c r="AN2706" s="2"/>
      <c r="AO2706" s="2"/>
      <c r="AP2706" s="2"/>
      <c r="AQ2706" s="2"/>
      <c r="AS2706" s="2"/>
      <c r="AU2706" s="2"/>
      <c r="AW2706" s="2"/>
      <c r="AX2706" s="6"/>
      <c r="AY2706" s="6"/>
      <c r="AZ2706" s="6"/>
      <c r="BA2706" s="7"/>
    </row>
    <row r="2707" spans="2:53" x14ac:dyDescent="0.4">
      <c r="B2707" s="2"/>
      <c r="C2707" s="2"/>
      <c r="E2707" s="2"/>
      <c r="G2707" s="2"/>
      <c r="H2707" s="2"/>
      <c r="J2707" s="2"/>
      <c r="K2707" s="2"/>
      <c r="M2707" s="2"/>
      <c r="N2707" s="2"/>
      <c r="Q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J2707" s="2"/>
      <c r="AK2707" s="2"/>
      <c r="AN2707" s="2"/>
      <c r="AO2707" s="2"/>
      <c r="AP2707" s="2"/>
      <c r="AQ2707" s="2"/>
      <c r="AS2707" s="2"/>
      <c r="AU2707" s="2"/>
      <c r="AW2707" s="2"/>
      <c r="AX2707" s="6"/>
      <c r="AY2707" s="6"/>
      <c r="AZ2707" s="6"/>
      <c r="BA2707" s="7"/>
    </row>
    <row r="2708" spans="2:53" x14ac:dyDescent="0.4">
      <c r="B2708" s="2"/>
      <c r="C2708" s="2"/>
      <c r="E2708" s="2"/>
      <c r="G2708" s="2"/>
      <c r="H2708" s="2"/>
      <c r="J2708" s="2"/>
      <c r="K2708" s="2"/>
      <c r="M2708" s="2"/>
      <c r="N2708" s="2"/>
      <c r="Q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J2708" s="2"/>
      <c r="AK2708" s="2"/>
      <c r="AN2708" s="2"/>
      <c r="AO2708" s="2"/>
      <c r="AP2708" s="2"/>
      <c r="AQ2708" s="2"/>
      <c r="AS2708" s="2"/>
      <c r="AU2708" s="2"/>
      <c r="AW2708" s="2"/>
      <c r="AX2708" s="6"/>
      <c r="AY2708" s="6"/>
      <c r="AZ2708" s="6"/>
      <c r="BA2708" s="7"/>
    </row>
    <row r="2709" spans="2:53" x14ac:dyDescent="0.4">
      <c r="B2709" s="2"/>
      <c r="C2709" s="2"/>
      <c r="E2709" s="2"/>
      <c r="G2709" s="2"/>
      <c r="H2709" s="2"/>
      <c r="J2709" s="2"/>
      <c r="K2709" s="2"/>
      <c r="M2709" s="2"/>
      <c r="N2709" s="2"/>
      <c r="Q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J2709" s="2"/>
      <c r="AK2709" s="2"/>
      <c r="AN2709" s="2"/>
      <c r="AO2709" s="2"/>
      <c r="AP2709" s="2"/>
      <c r="AQ2709" s="2"/>
      <c r="AS2709" s="2"/>
      <c r="AU2709" s="2"/>
      <c r="AW2709" s="2"/>
      <c r="AX2709" s="6"/>
      <c r="AY2709" s="6"/>
      <c r="AZ2709" s="6"/>
      <c r="BA2709" s="7"/>
    </row>
    <row r="2710" spans="2:53" x14ac:dyDescent="0.4">
      <c r="B2710" s="2"/>
      <c r="C2710" s="2"/>
      <c r="E2710" s="2"/>
      <c r="G2710" s="2"/>
      <c r="H2710" s="2"/>
      <c r="J2710" s="2"/>
      <c r="K2710" s="2"/>
      <c r="M2710" s="2"/>
      <c r="N2710" s="2"/>
      <c r="Q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J2710" s="2"/>
      <c r="AK2710" s="2"/>
      <c r="AN2710" s="2"/>
      <c r="AO2710" s="2"/>
      <c r="AP2710" s="2"/>
      <c r="AQ2710" s="2"/>
      <c r="AS2710" s="2"/>
      <c r="AU2710" s="2"/>
      <c r="AW2710" s="2"/>
      <c r="AX2710" s="6"/>
      <c r="AY2710" s="6"/>
      <c r="AZ2710" s="6"/>
      <c r="BA2710" s="7"/>
    </row>
    <row r="2711" spans="2:53" x14ac:dyDescent="0.4">
      <c r="B2711" s="2"/>
      <c r="C2711" s="2"/>
      <c r="E2711" s="2"/>
      <c r="G2711" s="2"/>
      <c r="H2711" s="2"/>
      <c r="J2711" s="2"/>
      <c r="K2711" s="2"/>
      <c r="M2711" s="2"/>
      <c r="N2711" s="2"/>
      <c r="Q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J2711" s="2"/>
      <c r="AK2711" s="2"/>
      <c r="AN2711" s="2"/>
      <c r="AO2711" s="2"/>
      <c r="AP2711" s="2"/>
      <c r="AQ2711" s="2"/>
      <c r="AS2711" s="2"/>
      <c r="AU2711" s="2"/>
      <c r="AW2711" s="2"/>
      <c r="AX2711" s="6"/>
      <c r="AY2711" s="6"/>
      <c r="AZ2711" s="6"/>
      <c r="BA2711" s="7"/>
    </row>
    <row r="2712" spans="2:53" x14ac:dyDescent="0.4">
      <c r="B2712" s="2"/>
      <c r="C2712" s="2"/>
      <c r="E2712" s="2"/>
      <c r="G2712" s="2"/>
      <c r="H2712" s="2"/>
      <c r="J2712" s="2"/>
      <c r="K2712" s="2"/>
      <c r="M2712" s="2"/>
      <c r="N2712" s="2"/>
      <c r="Q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J2712" s="2"/>
      <c r="AK2712" s="2"/>
      <c r="AN2712" s="2"/>
      <c r="AO2712" s="2"/>
      <c r="AP2712" s="2"/>
      <c r="AQ2712" s="2"/>
      <c r="AS2712" s="2"/>
      <c r="AU2712" s="2"/>
      <c r="AW2712" s="2"/>
      <c r="AX2712" s="6"/>
      <c r="AY2712" s="6"/>
      <c r="AZ2712" s="6"/>
      <c r="BA2712" s="7"/>
    </row>
    <row r="2713" spans="2:53" x14ac:dyDescent="0.4">
      <c r="B2713" s="2"/>
      <c r="C2713" s="2"/>
      <c r="E2713" s="2"/>
      <c r="G2713" s="2"/>
      <c r="H2713" s="2"/>
      <c r="J2713" s="2"/>
      <c r="K2713" s="2"/>
      <c r="M2713" s="2"/>
      <c r="N2713" s="2"/>
      <c r="Q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J2713" s="2"/>
      <c r="AK2713" s="2"/>
      <c r="AN2713" s="2"/>
      <c r="AO2713" s="2"/>
      <c r="AP2713" s="2"/>
      <c r="AQ2713" s="2"/>
      <c r="AS2713" s="2"/>
      <c r="AU2713" s="2"/>
      <c r="AW2713" s="2"/>
      <c r="AX2713" s="6"/>
      <c r="AY2713" s="6"/>
      <c r="AZ2713" s="6"/>
      <c r="BA2713" s="7"/>
    </row>
    <row r="2714" spans="2:53" x14ac:dyDescent="0.4">
      <c r="B2714" s="2"/>
      <c r="C2714" s="2"/>
      <c r="E2714" s="2"/>
      <c r="G2714" s="2"/>
      <c r="H2714" s="2"/>
      <c r="J2714" s="2"/>
      <c r="K2714" s="2"/>
      <c r="M2714" s="2"/>
      <c r="N2714" s="2"/>
      <c r="Q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J2714" s="2"/>
      <c r="AK2714" s="2"/>
      <c r="AN2714" s="2"/>
      <c r="AO2714" s="2"/>
      <c r="AP2714" s="2"/>
      <c r="AQ2714" s="2"/>
      <c r="AS2714" s="2"/>
      <c r="AU2714" s="2"/>
      <c r="AW2714" s="2"/>
      <c r="AX2714" s="6"/>
      <c r="AY2714" s="6"/>
      <c r="AZ2714" s="6"/>
      <c r="BA2714" s="7"/>
    </row>
    <row r="2715" spans="2:53" x14ac:dyDescent="0.4">
      <c r="B2715" s="2"/>
      <c r="C2715" s="2"/>
      <c r="E2715" s="2"/>
      <c r="G2715" s="2"/>
      <c r="H2715" s="2"/>
      <c r="J2715" s="2"/>
      <c r="K2715" s="2"/>
      <c r="M2715" s="2"/>
      <c r="N2715" s="2"/>
      <c r="Q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J2715" s="2"/>
      <c r="AK2715" s="2"/>
      <c r="AN2715" s="2"/>
      <c r="AO2715" s="2"/>
      <c r="AP2715" s="2"/>
      <c r="AQ2715" s="2"/>
      <c r="AS2715" s="2"/>
      <c r="AU2715" s="2"/>
      <c r="AW2715" s="2"/>
      <c r="AX2715" s="6"/>
      <c r="AY2715" s="6"/>
      <c r="AZ2715" s="6"/>
      <c r="BA2715" s="7"/>
    </row>
    <row r="2716" spans="2:53" x14ac:dyDescent="0.4">
      <c r="B2716" s="2"/>
      <c r="C2716" s="2"/>
      <c r="E2716" s="2"/>
      <c r="G2716" s="2"/>
      <c r="H2716" s="2"/>
      <c r="J2716" s="2"/>
      <c r="K2716" s="2"/>
      <c r="M2716" s="2"/>
      <c r="N2716" s="2"/>
      <c r="Q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J2716" s="2"/>
      <c r="AK2716" s="2"/>
      <c r="AN2716" s="2"/>
      <c r="AO2716" s="2"/>
      <c r="AP2716" s="2"/>
      <c r="AQ2716" s="2"/>
      <c r="AS2716" s="2"/>
      <c r="AU2716" s="2"/>
      <c r="AW2716" s="2"/>
      <c r="AX2716" s="6"/>
      <c r="AY2716" s="6"/>
      <c r="AZ2716" s="6"/>
      <c r="BA2716" s="7"/>
    </row>
    <row r="2717" spans="2:53" x14ac:dyDescent="0.4">
      <c r="B2717" s="2"/>
      <c r="C2717" s="2"/>
      <c r="E2717" s="2"/>
      <c r="G2717" s="2"/>
      <c r="H2717" s="2"/>
      <c r="J2717" s="2"/>
      <c r="K2717" s="2"/>
      <c r="M2717" s="2"/>
      <c r="N2717" s="2"/>
      <c r="Q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J2717" s="2"/>
      <c r="AK2717" s="2"/>
      <c r="AN2717" s="2"/>
      <c r="AO2717" s="2"/>
      <c r="AP2717" s="2"/>
      <c r="AQ2717" s="2"/>
      <c r="AS2717" s="2"/>
      <c r="AU2717" s="2"/>
      <c r="AW2717" s="2"/>
      <c r="AX2717" s="6"/>
      <c r="AY2717" s="6"/>
      <c r="AZ2717" s="6"/>
      <c r="BA2717" s="7"/>
    </row>
    <row r="2718" spans="2:53" x14ac:dyDescent="0.4">
      <c r="B2718" s="2"/>
      <c r="C2718" s="2"/>
      <c r="E2718" s="2"/>
      <c r="G2718" s="2"/>
      <c r="H2718" s="2"/>
      <c r="J2718" s="2"/>
      <c r="K2718" s="2"/>
      <c r="M2718" s="2"/>
      <c r="N2718" s="2"/>
      <c r="Q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J2718" s="2"/>
      <c r="AK2718" s="2"/>
      <c r="AN2718" s="2"/>
      <c r="AO2718" s="2"/>
      <c r="AP2718" s="2"/>
      <c r="AQ2718" s="2"/>
      <c r="AS2718" s="2"/>
      <c r="AU2718" s="2"/>
      <c r="AW2718" s="2"/>
      <c r="AX2718" s="6"/>
      <c r="AY2718" s="6"/>
      <c r="AZ2718" s="6"/>
      <c r="BA2718" s="7"/>
    </row>
    <row r="2719" spans="2:53" x14ac:dyDescent="0.4">
      <c r="B2719" s="2"/>
      <c r="C2719" s="2"/>
      <c r="E2719" s="2"/>
      <c r="G2719" s="2"/>
      <c r="H2719" s="2"/>
      <c r="J2719" s="2"/>
      <c r="K2719" s="2"/>
      <c r="M2719" s="2"/>
      <c r="N2719" s="2"/>
      <c r="Q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J2719" s="2"/>
      <c r="AK2719" s="2"/>
      <c r="AN2719" s="2"/>
      <c r="AO2719" s="2"/>
      <c r="AP2719" s="2"/>
      <c r="AQ2719" s="2"/>
      <c r="AS2719" s="2"/>
      <c r="AU2719" s="2"/>
      <c r="AW2719" s="2"/>
      <c r="AX2719" s="6"/>
      <c r="AY2719" s="6"/>
      <c r="AZ2719" s="6"/>
      <c r="BA2719" s="7"/>
    </row>
    <row r="2720" spans="2:53" x14ac:dyDescent="0.4">
      <c r="B2720" s="2"/>
      <c r="C2720" s="2"/>
      <c r="E2720" s="2"/>
      <c r="G2720" s="2"/>
      <c r="H2720" s="2"/>
      <c r="J2720" s="2"/>
      <c r="K2720" s="2"/>
      <c r="M2720" s="2"/>
      <c r="N2720" s="2"/>
      <c r="Q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J2720" s="2"/>
      <c r="AK2720" s="2"/>
      <c r="AN2720" s="2"/>
      <c r="AO2720" s="2"/>
      <c r="AP2720" s="2"/>
      <c r="AQ2720" s="2"/>
      <c r="AS2720" s="2"/>
      <c r="AU2720" s="2"/>
      <c r="AW2720" s="2"/>
      <c r="AX2720" s="6"/>
      <c r="AY2720" s="6"/>
      <c r="AZ2720" s="6"/>
      <c r="BA2720" s="7"/>
    </row>
    <row r="2721" spans="2:53" x14ac:dyDescent="0.4">
      <c r="B2721" s="2"/>
      <c r="C2721" s="2"/>
      <c r="E2721" s="2"/>
      <c r="G2721" s="2"/>
      <c r="H2721" s="2"/>
      <c r="J2721" s="2"/>
      <c r="K2721" s="2"/>
      <c r="M2721" s="2"/>
      <c r="N2721" s="2"/>
      <c r="Q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J2721" s="2"/>
      <c r="AK2721" s="2"/>
      <c r="AN2721" s="2"/>
      <c r="AO2721" s="2"/>
      <c r="AP2721" s="2"/>
      <c r="AQ2721" s="2"/>
      <c r="AS2721" s="2"/>
      <c r="AU2721" s="2"/>
      <c r="AW2721" s="2"/>
      <c r="AX2721" s="6"/>
      <c r="AY2721" s="6"/>
      <c r="AZ2721" s="6"/>
      <c r="BA2721" s="7"/>
    </row>
    <row r="2722" spans="2:53" x14ac:dyDescent="0.4">
      <c r="B2722" s="2"/>
      <c r="C2722" s="2"/>
      <c r="E2722" s="2"/>
      <c r="G2722" s="2"/>
      <c r="H2722" s="2"/>
      <c r="J2722" s="2"/>
      <c r="K2722" s="2"/>
      <c r="M2722" s="2"/>
      <c r="N2722" s="2"/>
      <c r="Q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J2722" s="2"/>
      <c r="AK2722" s="2"/>
      <c r="AN2722" s="2"/>
      <c r="AO2722" s="2"/>
      <c r="AP2722" s="2"/>
      <c r="AQ2722" s="2"/>
      <c r="AS2722" s="2"/>
      <c r="AU2722" s="2"/>
      <c r="AW2722" s="2"/>
      <c r="AX2722" s="6"/>
      <c r="AY2722" s="6"/>
      <c r="AZ2722" s="6"/>
      <c r="BA2722" s="7"/>
    </row>
    <row r="2723" spans="2:53" x14ac:dyDescent="0.4">
      <c r="B2723" s="2"/>
      <c r="C2723" s="2"/>
      <c r="E2723" s="2"/>
      <c r="G2723" s="2"/>
      <c r="H2723" s="2"/>
      <c r="J2723" s="2"/>
      <c r="K2723" s="2"/>
      <c r="M2723" s="2"/>
      <c r="N2723" s="2"/>
      <c r="Q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J2723" s="2"/>
      <c r="AK2723" s="2"/>
      <c r="AN2723" s="2"/>
      <c r="AO2723" s="2"/>
      <c r="AP2723" s="2"/>
      <c r="AQ2723" s="2"/>
      <c r="AS2723" s="2"/>
      <c r="AU2723" s="2"/>
      <c r="AW2723" s="2"/>
      <c r="AX2723" s="6"/>
      <c r="AY2723" s="6"/>
      <c r="AZ2723" s="6"/>
      <c r="BA2723" s="7"/>
    </row>
    <row r="2724" spans="2:53" x14ac:dyDescent="0.4">
      <c r="B2724" s="2"/>
      <c r="C2724" s="2"/>
      <c r="E2724" s="2"/>
      <c r="G2724" s="2"/>
      <c r="H2724" s="2"/>
      <c r="J2724" s="2"/>
      <c r="K2724" s="2"/>
      <c r="M2724" s="2"/>
      <c r="N2724" s="2"/>
      <c r="Q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J2724" s="2"/>
      <c r="AK2724" s="2"/>
      <c r="AN2724" s="2"/>
      <c r="AO2724" s="2"/>
      <c r="AP2724" s="2"/>
      <c r="AQ2724" s="2"/>
      <c r="AS2724" s="2"/>
      <c r="AU2724" s="2"/>
      <c r="AW2724" s="2"/>
      <c r="AX2724" s="6"/>
      <c r="AY2724" s="6"/>
      <c r="AZ2724" s="6"/>
      <c r="BA2724" s="7"/>
    </row>
    <row r="2725" spans="2:53" x14ac:dyDescent="0.4">
      <c r="B2725" s="2"/>
      <c r="C2725" s="2"/>
      <c r="E2725" s="2"/>
      <c r="G2725" s="2"/>
      <c r="H2725" s="2"/>
      <c r="J2725" s="2"/>
      <c r="K2725" s="2"/>
      <c r="M2725" s="2"/>
      <c r="N2725" s="2"/>
      <c r="Q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J2725" s="2"/>
      <c r="AK2725" s="2"/>
      <c r="AN2725" s="2"/>
      <c r="AO2725" s="2"/>
      <c r="AP2725" s="2"/>
      <c r="AQ2725" s="2"/>
      <c r="AS2725" s="2"/>
      <c r="AU2725" s="2"/>
      <c r="AW2725" s="2"/>
      <c r="AX2725" s="6"/>
      <c r="AY2725" s="6"/>
      <c r="AZ2725" s="6"/>
      <c r="BA2725" s="7"/>
    </row>
    <row r="2726" spans="2:53" x14ac:dyDescent="0.4">
      <c r="B2726" s="2"/>
      <c r="C2726" s="2"/>
      <c r="E2726" s="2"/>
      <c r="G2726" s="2"/>
      <c r="H2726" s="2"/>
      <c r="J2726" s="2"/>
      <c r="K2726" s="2"/>
      <c r="M2726" s="2"/>
      <c r="N2726" s="2"/>
      <c r="Q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J2726" s="2"/>
      <c r="AK2726" s="2"/>
      <c r="AN2726" s="2"/>
      <c r="AO2726" s="2"/>
      <c r="AP2726" s="2"/>
      <c r="AQ2726" s="2"/>
      <c r="AS2726" s="2"/>
      <c r="AU2726" s="2"/>
      <c r="AW2726" s="2"/>
      <c r="AX2726" s="6"/>
      <c r="AY2726" s="6"/>
      <c r="AZ2726" s="6"/>
      <c r="BA2726" s="7"/>
    </row>
    <row r="2727" spans="2:53" x14ac:dyDescent="0.4">
      <c r="B2727" s="2"/>
      <c r="C2727" s="2"/>
      <c r="E2727" s="2"/>
      <c r="G2727" s="2"/>
      <c r="H2727" s="2"/>
      <c r="J2727" s="2"/>
      <c r="K2727" s="2"/>
      <c r="M2727" s="2"/>
      <c r="N2727" s="2"/>
      <c r="Q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J2727" s="2"/>
      <c r="AK2727" s="2"/>
      <c r="AN2727" s="2"/>
      <c r="AO2727" s="2"/>
      <c r="AP2727" s="2"/>
      <c r="AQ2727" s="2"/>
      <c r="AS2727" s="2"/>
      <c r="AU2727" s="2"/>
      <c r="AW2727" s="2"/>
      <c r="AX2727" s="6"/>
      <c r="AY2727" s="6"/>
      <c r="AZ2727" s="6"/>
      <c r="BA2727" s="7"/>
    </row>
    <row r="2728" spans="2:53" x14ac:dyDescent="0.4">
      <c r="B2728" s="2"/>
      <c r="C2728" s="2"/>
      <c r="E2728" s="2"/>
      <c r="G2728" s="2"/>
      <c r="H2728" s="2"/>
      <c r="J2728" s="2"/>
      <c r="K2728" s="2"/>
      <c r="M2728" s="2"/>
      <c r="N2728" s="2"/>
      <c r="Q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J2728" s="2"/>
      <c r="AK2728" s="2"/>
      <c r="AN2728" s="2"/>
      <c r="AO2728" s="2"/>
      <c r="AP2728" s="2"/>
      <c r="AQ2728" s="2"/>
      <c r="AS2728" s="2"/>
      <c r="AU2728" s="2"/>
      <c r="AW2728" s="2"/>
      <c r="AX2728" s="6"/>
      <c r="AY2728" s="6"/>
      <c r="AZ2728" s="6"/>
      <c r="BA2728" s="7"/>
    </row>
    <row r="2729" spans="2:53" x14ac:dyDescent="0.4">
      <c r="B2729" s="2"/>
      <c r="C2729" s="2"/>
      <c r="E2729" s="2"/>
      <c r="G2729" s="2"/>
      <c r="H2729" s="2"/>
      <c r="J2729" s="2"/>
      <c r="K2729" s="2"/>
      <c r="M2729" s="2"/>
      <c r="N2729" s="2"/>
      <c r="Q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J2729" s="2"/>
      <c r="AK2729" s="2"/>
      <c r="AN2729" s="2"/>
      <c r="AO2729" s="2"/>
      <c r="AP2729" s="2"/>
      <c r="AQ2729" s="2"/>
      <c r="AS2729" s="2"/>
      <c r="AU2729" s="2"/>
      <c r="AW2729" s="2"/>
      <c r="AX2729" s="6"/>
      <c r="AY2729" s="6"/>
      <c r="AZ2729" s="6"/>
      <c r="BA2729" s="7"/>
    </row>
    <row r="2730" spans="2:53" x14ac:dyDescent="0.4">
      <c r="B2730" s="2"/>
      <c r="C2730" s="2"/>
      <c r="E2730" s="2"/>
      <c r="G2730" s="2"/>
      <c r="H2730" s="2"/>
      <c r="J2730" s="2"/>
      <c r="K2730" s="2"/>
      <c r="M2730" s="2"/>
      <c r="N2730" s="2"/>
      <c r="Q2730" s="2"/>
      <c r="S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J2730" s="2"/>
      <c r="AK2730" s="2"/>
      <c r="AN2730" s="2"/>
      <c r="AO2730" s="2"/>
      <c r="AP2730" s="2"/>
      <c r="AQ2730" s="2"/>
      <c r="AS2730" s="2"/>
      <c r="AU2730" s="2"/>
      <c r="AW2730" s="2"/>
      <c r="AX2730" s="6"/>
      <c r="AY2730" s="6"/>
      <c r="AZ2730" s="6"/>
      <c r="BA2730" s="7"/>
    </row>
    <row r="2731" spans="2:53" x14ac:dyDescent="0.4">
      <c r="B2731" s="2"/>
      <c r="C2731" s="2"/>
      <c r="E2731" s="2"/>
      <c r="G2731" s="2"/>
      <c r="H2731" s="2"/>
      <c r="J2731" s="2"/>
      <c r="K2731" s="2"/>
      <c r="M2731" s="2"/>
      <c r="N2731" s="2"/>
      <c r="Q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J2731" s="2"/>
      <c r="AK2731" s="2"/>
      <c r="AN2731" s="2"/>
      <c r="AO2731" s="2"/>
      <c r="AP2731" s="2"/>
      <c r="AQ2731" s="2"/>
      <c r="AS2731" s="2"/>
      <c r="AU2731" s="2"/>
      <c r="AW2731" s="2"/>
      <c r="AX2731" s="6"/>
      <c r="AY2731" s="6"/>
      <c r="AZ2731" s="6"/>
      <c r="BA2731" s="7"/>
    </row>
    <row r="2732" spans="2:53" x14ac:dyDescent="0.4">
      <c r="B2732" s="2"/>
      <c r="C2732" s="2"/>
      <c r="E2732" s="2"/>
      <c r="G2732" s="2"/>
      <c r="H2732" s="2"/>
      <c r="J2732" s="2"/>
      <c r="K2732" s="2"/>
      <c r="M2732" s="2"/>
      <c r="N2732" s="2"/>
      <c r="Q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J2732" s="2"/>
      <c r="AK2732" s="2"/>
      <c r="AN2732" s="2"/>
      <c r="AO2732" s="2"/>
      <c r="AP2732" s="2"/>
      <c r="AQ2732" s="2"/>
      <c r="AS2732" s="2"/>
      <c r="AU2732" s="2"/>
      <c r="AW2732" s="2"/>
      <c r="AX2732" s="6"/>
      <c r="AY2732" s="6"/>
      <c r="AZ2732" s="6"/>
      <c r="BA2732" s="7"/>
    </row>
    <row r="2733" spans="2:53" x14ac:dyDescent="0.4">
      <c r="B2733" s="2"/>
      <c r="C2733" s="2"/>
      <c r="E2733" s="2"/>
      <c r="G2733" s="2"/>
      <c r="H2733" s="2"/>
      <c r="J2733" s="2"/>
      <c r="K2733" s="2"/>
      <c r="M2733" s="2"/>
      <c r="N2733" s="2"/>
      <c r="Q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J2733" s="2"/>
      <c r="AK2733" s="2"/>
      <c r="AN2733" s="2"/>
      <c r="AO2733" s="2"/>
      <c r="AP2733" s="2"/>
      <c r="AQ2733" s="2"/>
      <c r="AS2733" s="2"/>
      <c r="AU2733" s="2"/>
      <c r="AW2733" s="2"/>
      <c r="AX2733" s="6"/>
      <c r="AY2733" s="6"/>
      <c r="AZ2733" s="6"/>
      <c r="BA2733" s="7"/>
    </row>
    <row r="2734" spans="2:53" x14ac:dyDescent="0.4">
      <c r="B2734" s="2"/>
      <c r="C2734" s="2"/>
      <c r="E2734" s="2"/>
      <c r="G2734" s="2"/>
      <c r="H2734" s="2"/>
      <c r="J2734" s="2"/>
      <c r="K2734" s="2"/>
      <c r="M2734" s="2"/>
      <c r="N2734" s="2"/>
      <c r="Q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J2734" s="2"/>
      <c r="AK2734" s="2"/>
      <c r="AN2734" s="2"/>
      <c r="AO2734" s="2"/>
      <c r="AP2734" s="2"/>
      <c r="AQ2734" s="2"/>
      <c r="AS2734" s="2"/>
      <c r="AU2734" s="2"/>
      <c r="AW2734" s="2"/>
      <c r="AX2734" s="6"/>
      <c r="AY2734" s="6"/>
      <c r="AZ2734" s="6"/>
      <c r="BA2734" s="7"/>
    </row>
    <row r="2735" spans="2:53" x14ac:dyDescent="0.4">
      <c r="B2735" s="2"/>
      <c r="C2735" s="2"/>
      <c r="E2735" s="2"/>
      <c r="G2735" s="2"/>
      <c r="H2735" s="2"/>
      <c r="J2735" s="2"/>
      <c r="K2735" s="2"/>
      <c r="M2735" s="2"/>
      <c r="N2735" s="2"/>
      <c r="Q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J2735" s="2"/>
      <c r="AK2735" s="2"/>
      <c r="AN2735" s="2"/>
      <c r="AO2735" s="2"/>
      <c r="AP2735" s="2"/>
      <c r="AQ2735" s="2"/>
      <c r="AS2735" s="2"/>
      <c r="AU2735" s="2"/>
      <c r="AW2735" s="2"/>
      <c r="AX2735" s="6"/>
      <c r="AY2735" s="6"/>
      <c r="AZ2735" s="6"/>
      <c r="BA2735" s="7"/>
    </row>
    <row r="2736" spans="2:53" x14ac:dyDescent="0.4">
      <c r="B2736" s="2"/>
      <c r="C2736" s="2"/>
      <c r="E2736" s="2"/>
      <c r="G2736" s="2"/>
      <c r="H2736" s="2"/>
      <c r="J2736" s="2"/>
      <c r="K2736" s="2"/>
      <c r="M2736" s="2"/>
      <c r="N2736" s="2"/>
      <c r="Q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J2736" s="2"/>
      <c r="AK2736" s="2"/>
      <c r="AN2736" s="2"/>
      <c r="AO2736" s="2"/>
      <c r="AP2736" s="2"/>
      <c r="AQ2736" s="2"/>
      <c r="AS2736" s="2"/>
      <c r="AU2736" s="2"/>
      <c r="AW2736" s="2"/>
      <c r="AX2736" s="6"/>
      <c r="AY2736" s="6"/>
      <c r="AZ2736" s="6"/>
      <c r="BA2736" s="7"/>
    </row>
    <row r="2737" spans="2:53" x14ac:dyDescent="0.4">
      <c r="B2737" s="2"/>
      <c r="C2737" s="2"/>
      <c r="E2737" s="2"/>
      <c r="G2737" s="2"/>
      <c r="H2737" s="2"/>
      <c r="J2737" s="2"/>
      <c r="K2737" s="2"/>
      <c r="M2737" s="2"/>
      <c r="N2737" s="2"/>
      <c r="Q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J2737" s="2"/>
      <c r="AK2737" s="2"/>
      <c r="AN2737" s="2"/>
      <c r="AO2737" s="2"/>
      <c r="AP2737" s="2"/>
      <c r="AQ2737" s="2"/>
      <c r="AS2737" s="2"/>
      <c r="AU2737" s="2"/>
      <c r="AW2737" s="2"/>
      <c r="AX2737" s="6"/>
      <c r="AY2737" s="6"/>
      <c r="AZ2737" s="6"/>
      <c r="BA2737" s="7"/>
    </row>
    <row r="2738" spans="2:53" x14ac:dyDescent="0.4">
      <c r="B2738" s="2"/>
      <c r="C2738" s="2"/>
      <c r="E2738" s="2"/>
      <c r="G2738" s="2"/>
      <c r="H2738" s="2"/>
      <c r="J2738" s="2"/>
      <c r="K2738" s="2"/>
      <c r="M2738" s="2"/>
      <c r="N2738" s="2"/>
      <c r="Q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J2738" s="2"/>
      <c r="AK2738" s="2"/>
      <c r="AN2738" s="2"/>
      <c r="AO2738" s="2"/>
      <c r="AP2738" s="2"/>
      <c r="AQ2738" s="2"/>
      <c r="AS2738" s="2"/>
      <c r="AU2738" s="2"/>
      <c r="AW2738" s="2"/>
      <c r="AX2738" s="6"/>
      <c r="AY2738" s="6"/>
      <c r="AZ2738" s="6"/>
      <c r="BA2738" s="7"/>
    </row>
    <row r="2739" spans="2:53" x14ac:dyDescent="0.4">
      <c r="B2739" s="2"/>
      <c r="C2739" s="2"/>
      <c r="E2739" s="2"/>
      <c r="G2739" s="2"/>
      <c r="H2739" s="2"/>
      <c r="J2739" s="2"/>
      <c r="K2739" s="2"/>
      <c r="M2739" s="2"/>
      <c r="N2739" s="2"/>
      <c r="Q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J2739" s="2"/>
      <c r="AK2739" s="2"/>
      <c r="AN2739" s="2"/>
      <c r="AO2739" s="2"/>
      <c r="AP2739" s="2"/>
      <c r="AQ2739" s="2"/>
      <c r="AS2739" s="2"/>
      <c r="AU2739" s="2"/>
      <c r="AW2739" s="2"/>
      <c r="AX2739" s="6"/>
      <c r="AY2739" s="6"/>
      <c r="AZ2739" s="6"/>
      <c r="BA2739" s="7"/>
    </row>
    <row r="2740" spans="2:53" x14ac:dyDescent="0.4">
      <c r="B2740" s="2"/>
      <c r="C2740" s="2"/>
      <c r="E2740" s="2"/>
      <c r="G2740" s="2"/>
      <c r="H2740" s="2"/>
      <c r="J2740" s="2"/>
      <c r="K2740" s="2"/>
      <c r="M2740" s="2"/>
      <c r="N2740" s="2"/>
      <c r="Q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J2740" s="2"/>
      <c r="AK2740" s="2"/>
      <c r="AN2740" s="2"/>
      <c r="AO2740" s="2"/>
      <c r="AP2740" s="2"/>
      <c r="AQ2740" s="2"/>
      <c r="AS2740" s="2"/>
      <c r="AU2740" s="2"/>
      <c r="AW2740" s="2"/>
      <c r="AX2740" s="6"/>
      <c r="AY2740" s="6"/>
      <c r="AZ2740" s="6"/>
      <c r="BA2740" s="7"/>
    </row>
    <row r="2741" spans="2:53" x14ac:dyDescent="0.4">
      <c r="B2741" s="2"/>
      <c r="C2741" s="2"/>
      <c r="E2741" s="2"/>
      <c r="G2741" s="2"/>
      <c r="H2741" s="2"/>
      <c r="J2741" s="2"/>
      <c r="K2741" s="2"/>
      <c r="M2741" s="2"/>
      <c r="N2741" s="2"/>
      <c r="Q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J2741" s="2"/>
      <c r="AK2741" s="2"/>
      <c r="AN2741" s="2"/>
      <c r="AO2741" s="2"/>
      <c r="AP2741" s="2"/>
      <c r="AQ2741" s="2"/>
      <c r="AS2741" s="2"/>
      <c r="AU2741" s="2"/>
      <c r="AW2741" s="2"/>
      <c r="AX2741" s="6"/>
      <c r="AY2741" s="6"/>
      <c r="AZ2741" s="6"/>
      <c r="BA2741" s="7"/>
    </row>
    <row r="2742" spans="2:53" x14ac:dyDescent="0.4">
      <c r="B2742" s="2"/>
      <c r="C2742" s="2"/>
      <c r="E2742" s="2"/>
      <c r="G2742" s="2"/>
      <c r="H2742" s="2"/>
      <c r="J2742" s="2"/>
      <c r="K2742" s="2"/>
      <c r="M2742" s="2"/>
      <c r="N2742" s="2"/>
      <c r="Q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J2742" s="2"/>
      <c r="AK2742" s="2"/>
      <c r="AN2742" s="2"/>
      <c r="AO2742" s="2"/>
      <c r="AP2742" s="2"/>
      <c r="AQ2742" s="2"/>
      <c r="AS2742" s="2"/>
      <c r="AU2742" s="2"/>
      <c r="AW2742" s="2"/>
      <c r="AX2742" s="6"/>
      <c r="AY2742" s="6"/>
      <c r="AZ2742" s="6"/>
      <c r="BA2742" s="7"/>
    </row>
    <row r="2743" spans="2:53" x14ac:dyDescent="0.4">
      <c r="B2743" s="2"/>
      <c r="C2743" s="2"/>
      <c r="E2743" s="2"/>
      <c r="G2743" s="2"/>
      <c r="H2743" s="2"/>
      <c r="J2743" s="2"/>
      <c r="K2743" s="2"/>
      <c r="M2743" s="2"/>
      <c r="N2743" s="2"/>
      <c r="Q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J2743" s="2"/>
      <c r="AK2743" s="2"/>
      <c r="AN2743" s="2"/>
      <c r="AO2743" s="2"/>
      <c r="AP2743" s="2"/>
      <c r="AQ2743" s="2"/>
      <c r="AS2743" s="2"/>
      <c r="AU2743" s="2"/>
      <c r="AW2743" s="2"/>
      <c r="AX2743" s="6"/>
      <c r="AY2743" s="6"/>
      <c r="AZ2743" s="6"/>
      <c r="BA2743" s="7"/>
    </row>
    <row r="2744" spans="2:53" x14ac:dyDescent="0.4">
      <c r="B2744" s="2"/>
      <c r="C2744" s="2"/>
      <c r="E2744" s="2"/>
      <c r="G2744" s="2"/>
      <c r="H2744" s="2"/>
      <c r="J2744" s="2"/>
      <c r="K2744" s="2"/>
      <c r="M2744" s="2"/>
      <c r="N2744" s="2"/>
      <c r="Q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J2744" s="2"/>
      <c r="AK2744" s="2"/>
      <c r="AN2744" s="2"/>
      <c r="AO2744" s="2"/>
      <c r="AP2744" s="2"/>
      <c r="AQ2744" s="2"/>
      <c r="AS2744" s="2"/>
      <c r="AU2744" s="2"/>
      <c r="AW2744" s="2"/>
      <c r="AX2744" s="6"/>
      <c r="AY2744" s="6"/>
      <c r="AZ2744" s="6"/>
      <c r="BA2744" s="7"/>
    </row>
    <row r="2745" spans="2:53" x14ac:dyDescent="0.4">
      <c r="B2745" s="2"/>
      <c r="C2745" s="2"/>
      <c r="E2745" s="2"/>
      <c r="G2745" s="2"/>
      <c r="H2745" s="2"/>
      <c r="J2745" s="2"/>
      <c r="K2745" s="2"/>
      <c r="M2745" s="2"/>
      <c r="N2745" s="2"/>
      <c r="Q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J2745" s="2"/>
      <c r="AK2745" s="2"/>
      <c r="AN2745" s="2"/>
      <c r="AO2745" s="2"/>
      <c r="AP2745" s="2"/>
      <c r="AQ2745" s="2"/>
      <c r="AS2745" s="2"/>
      <c r="AU2745" s="2"/>
      <c r="AW2745" s="2"/>
      <c r="AX2745" s="6"/>
      <c r="AY2745" s="6"/>
      <c r="AZ2745" s="6"/>
      <c r="BA2745" s="7"/>
    </row>
    <row r="2746" spans="2:53" x14ac:dyDescent="0.4">
      <c r="B2746" s="2"/>
      <c r="C2746" s="2"/>
      <c r="E2746" s="2"/>
      <c r="G2746" s="2"/>
      <c r="H2746" s="2"/>
      <c r="J2746" s="2"/>
      <c r="K2746" s="2"/>
      <c r="M2746" s="2"/>
      <c r="N2746" s="2"/>
      <c r="Q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J2746" s="2"/>
      <c r="AK2746" s="2"/>
      <c r="AN2746" s="2"/>
      <c r="AO2746" s="2"/>
      <c r="AP2746" s="2"/>
      <c r="AQ2746" s="2"/>
      <c r="AS2746" s="2"/>
      <c r="AU2746" s="2"/>
      <c r="AW2746" s="2"/>
      <c r="AX2746" s="6"/>
      <c r="AY2746" s="6"/>
      <c r="AZ2746" s="6"/>
      <c r="BA2746" s="7"/>
    </row>
    <row r="2747" spans="2:53" x14ac:dyDescent="0.4">
      <c r="B2747" s="2"/>
      <c r="C2747" s="2"/>
      <c r="E2747" s="2"/>
      <c r="G2747" s="2"/>
      <c r="H2747" s="2"/>
      <c r="J2747" s="2"/>
      <c r="K2747" s="2"/>
      <c r="M2747" s="2"/>
      <c r="N2747" s="2"/>
      <c r="Q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J2747" s="2"/>
      <c r="AK2747" s="2"/>
      <c r="AN2747" s="2"/>
      <c r="AO2747" s="2"/>
      <c r="AP2747" s="2"/>
      <c r="AQ2747" s="2"/>
      <c r="AS2747" s="2"/>
      <c r="AU2747" s="2"/>
      <c r="AW2747" s="2"/>
      <c r="AX2747" s="6"/>
      <c r="AY2747" s="6"/>
      <c r="AZ2747" s="6"/>
      <c r="BA2747" s="7"/>
    </row>
    <row r="2748" spans="2:53" x14ac:dyDescent="0.4">
      <c r="B2748" s="2"/>
      <c r="C2748" s="2"/>
      <c r="E2748" s="2"/>
      <c r="G2748" s="2"/>
      <c r="H2748" s="2"/>
      <c r="J2748" s="2"/>
      <c r="K2748" s="2"/>
      <c r="M2748" s="2"/>
      <c r="N2748" s="2"/>
      <c r="Q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J2748" s="2"/>
      <c r="AK2748" s="2"/>
      <c r="AN2748" s="2"/>
      <c r="AO2748" s="2"/>
      <c r="AP2748" s="2"/>
      <c r="AQ2748" s="2"/>
      <c r="AS2748" s="2"/>
      <c r="AU2748" s="2"/>
      <c r="AW2748" s="2"/>
      <c r="AX2748" s="6"/>
      <c r="AY2748" s="6"/>
      <c r="AZ2748" s="6"/>
      <c r="BA2748" s="7"/>
    </row>
    <row r="2749" spans="2:53" x14ac:dyDescent="0.4">
      <c r="B2749" s="2"/>
      <c r="C2749" s="2"/>
      <c r="E2749" s="2"/>
      <c r="G2749" s="2"/>
      <c r="H2749" s="2"/>
      <c r="J2749" s="2"/>
      <c r="K2749" s="2"/>
      <c r="M2749" s="2"/>
      <c r="N2749" s="2"/>
      <c r="Q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J2749" s="2"/>
      <c r="AK2749" s="2"/>
      <c r="AN2749" s="2"/>
      <c r="AO2749" s="2"/>
      <c r="AP2749" s="2"/>
      <c r="AQ2749" s="2"/>
      <c r="AS2749" s="2"/>
      <c r="AU2749" s="2"/>
      <c r="AW2749" s="2"/>
      <c r="AX2749" s="6"/>
      <c r="AY2749" s="6"/>
      <c r="AZ2749" s="6"/>
      <c r="BA2749" s="7"/>
    </row>
    <row r="2750" spans="2:53" x14ac:dyDescent="0.4">
      <c r="B2750" s="2"/>
      <c r="C2750" s="2"/>
      <c r="E2750" s="2"/>
      <c r="G2750" s="2"/>
      <c r="H2750" s="2"/>
      <c r="J2750" s="2"/>
      <c r="K2750" s="2"/>
      <c r="M2750" s="2"/>
      <c r="N2750" s="2"/>
      <c r="Q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J2750" s="2"/>
      <c r="AK2750" s="2"/>
      <c r="AN2750" s="2"/>
      <c r="AO2750" s="2"/>
      <c r="AP2750" s="2"/>
      <c r="AQ2750" s="2"/>
      <c r="AS2750" s="2"/>
      <c r="AU2750" s="2"/>
      <c r="AW2750" s="2"/>
      <c r="AX2750" s="6"/>
      <c r="AY2750" s="6"/>
      <c r="AZ2750" s="6"/>
      <c r="BA2750" s="7"/>
    </row>
    <row r="2751" spans="2:53" x14ac:dyDescent="0.4">
      <c r="B2751" s="2"/>
      <c r="C2751" s="2"/>
      <c r="E2751" s="2"/>
      <c r="G2751" s="2"/>
      <c r="H2751" s="2"/>
      <c r="J2751" s="2"/>
      <c r="K2751" s="2"/>
      <c r="M2751" s="2"/>
      <c r="N2751" s="2"/>
      <c r="Q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J2751" s="2"/>
      <c r="AK2751" s="2"/>
      <c r="AN2751" s="2"/>
      <c r="AO2751" s="2"/>
      <c r="AP2751" s="2"/>
      <c r="AQ2751" s="2"/>
      <c r="AS2751" s="2"/>
      <c r="AU2751" s="2"/>
      <c r="AW2751" s="2"/>
      <c r="AX2751" s="6"/>
      <c r="AY2751" s="6"/>
      <c r="AZ2751" s="6"/>
      <c r="BA2751" s="7"/>
    </row>
    <row r="2752" spans="2:53" x14ac:dyDescent="0.4">
      <c r="B2752" s="2"/>
      <c r="C2752" s="2"/>
      <c r="E2752" s="2"/>
      <c r="G2752" s="2"/>
      <c r="H2752" s="2"/>
      <c r="J2752" s="2"/>
      <c r="K2752" s="2"/>
      <c r="M2752" s="2"/>
      <c r="N2752" s="2"/>
      <c r="Q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J2752" s="2"/>
      <c r="AK2752" s="2"/>
      <c r="AN2752" s="2"/>
      <c r="AO2752" s="2"/>
      <c r="AP2752" s="2"/>
      <c r="AQ2752" s="2"/>
      <c r="AS2752" s="2"/>
      <c r="AU2752" s="2"/>
      <c r="AW2752" s="2"/>
      <c r="AX2752" s="6"/>
      <c r="AY2752" s="6"/>
      <c r="AZ2752" s="6"/>
      <c r="BA2752" s="7"/>
    </row>
    <row r="2753" spans="2:53" x14ac:dyDescent="0.4">
      <c r="B2753" s="2"/>
      <c r="C2753" s="2"/>
      <c r="E2753" s="2"/>
      <c r="G2753" s="2"/>
      <c r="H2753" s="2"/>
      <c r="J2753" s="2"/>
      <c r="K2753" s="2"/>
      <c r="M2753" s="2"/>
      <c r="N2753" s="2"/>
      <c r="Q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J2753" s="2"/>
      <c r="AK2753" s="2"/>
      <c r="AN2753" s="2"/>
      <c r="AO2753" s="2"/>
      <c r="AP2753" s="2"/>
      <c r="AQ2753" s="2"/>
      <c r="AS2753" s="2"/>
      <c r="AU2753" s="2"/>
      <c r="AW2753" s="2"/>
      <c r="AX2753" s="6"/>
      <c r="AY2753" s="6"/>
      <c r="AZ2753" s="6"/>
      <c r="BA2753" s="7"/>
    </row>
    <row r="2754" spans="2:53" x14ac:dyDescent="0.4">
      <c r="B2754" s="2"/>
      <c r="C2754" s="2"/>
      <c r="E2754" s="2"/>
      <c r="G2754" s="2"/>
      <c r="H2754" s="2"/>
      <c r="J2754" s="2"/>
      <c r="K2754" s="2"/>
      <c r="M2754" s="2"/>
      <c r="N2754" s="2"/>
      <c r="Q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J2754" s="2"/>
      <c r="AK2754" s="2"/>
      <c r="AN2754" s="2"/>
      <c r="AO2754" s="2"/>
      <c r="AP2754" s="2"/>
      <c r="AQ2754" s="2"/>
      <c r="AS2754" s="2"/>
      <c r="AU2754" s="2"/>
      <c r="AW2754" s="2"/>
      <c r="AX2754" s="6"/>
      <c r="AY2754" s="6"/>
      <c r="AZ2754" s="6"/>
      <c r="BA2754" s="7"/>
    </row>
    <row r="2755" spans="2:53" x14ac:dyDescent="0.4">
      <c r="B2755" s="2"/>
      <c r="C2755" s="2"/>
      <c r="E2755" s="2"/>
      <c r="G2755" s="2"/>
      <c r="H2755" s="2"/>
      <c r="J2755" s="2"/>
      <c r="K2755" s="2"/>
      <c r="M2755" s="2"/>
      <c r="N2755" s="2"/>
      <c r="Q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J2755" s="2"/>
      <c r="AK2755" s="2"/>
      <c r="AN2755" s="2"/>
      <c r="AO2755" s="2"/>
      <c r="AP2755" s="2"/>
      <c r="AQ2755" s="2"/>
      <c r="AS2755" s="2"/>
      <c r="AU2755" s="2"/>
      <c r="AW2755" s="2"/>
      <c r="AX2755" s="6"/>
      <c r="AY2755" s="6"/>
      <c r="AZ2755" s="6"/>
      <c r="BA2755" s="7"/>
    </row>
    <row r="2756" spans="2:53" x14ac:dyDescent="0.4">
      <c r="B2756" s="2"/>
      <c r="C2756" s="2"/>
      <c r="E2756" s="2"/>
      <c r="G2756" s="2"/>
      <c r="H2756" s="2"/>
      <c r="J2756" s="2"/>
      <c r="K2756" s="2"/>
      <c r="M2756" s="2"/>
      <c r="N2756" s="2"/>
      <c r="Q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J2756" s="2"/>
      <c r="AK2756" s="2"/>
      <c r="AN2756" s="2"/>
      <c r="AO2756" s="2"/>
      <c r="AP2756" s="2"/>
      <c r="AQ2756" s="2"/>
      <c r="AS2756" s="2"/>
      <c r="AU2756" s="2"/>
      <c r="AW2756" s="2"/>
      <c r="AX2756" s="6"/>
      <c r="AY2756" s="6"/>
      <c r="AZ2756" s="6"/>
      <c r="BA2756" s="7"/>
    </row>
    <row r="2757" spans="2:53" x14ac:dyDescent="0.4">
      <c r="B2757" s="2"/>
      <c r="C2757" s="2"/>
      <c r="E2757" s="2"/>
      <c r="G2757" s="2"/>
      <c r="H2757" s="2"/>
      <c r="J2757" s="2"/>
      <c r="K2757" s="2"/>
      <c r="M2757" s="2"/>
      <c r="N2757" s="2"/>
      <c r="Q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J2757" s="2"/>
      <c r="AK2757" s="2"/>
      <c r="AN2757" s="2"/>
      <c r="AO2757" s="2"/>
      <c r="AP2757" s="2"/>
      <c r="AQ2757" s="2"/>
      <c r="AS2757" s="2"/>
      <c r="AU2757" s="2"/>
      <c r="AW2757" s="2"/>
      <c r="AX2757" s="6"/>
      <c r="AY2757" s="6"/>
      <c r="AZ2757" s="6"/>
      <c r="BA2757" s="7"/>
    </row>
    <row r="2758" spans="2:53" x14ac:dyDescent="0.4">
      <c r="B2758" s="2"/>
      <c r="C2758" s="2"/>
      <c r="E2758" s="2"/>
      <c r="G2758" s="2"/>
      <c r="H2758" s="2"/>
      <c r="J2758" s="2"/>
      <c r="K2758" s="2"/>
      <c r="M2758" s="2"/>
      <c r="N2758" s="2"/>
      <c r="Q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J2758" s="2"/>
      <c r="AK2758" s="2"/>
      <c r="AN2758" s="2"/>
      <c r="AO2758" s="2"/>
      <c r="AP2758" s="2"/>
      <c r="AQ2758" s="2"/>
      <c r="AS2758" s="2"/>
      <c r="AU2758" s="2"/>
      <c r="AW2758" s="2"/>
      <c r="AX2758" s="6"/>
      <c r="AY2758" s="6"/>
      <c r="AZ2758" s="6"/>
      <c r="BA2758" s="7"/>
    </row>
    <row r="2759" spans="2:53" x14ac:dyDescent="0.4">
      <c r="B2759" s="2"/>
      <c r="C2759" s="2"/>
      <c r="E2759" s="2"/>
      <c r="G2759" s="2"/>
      <c r="H2759" s="2"/>
      <c r="J2759" s="2"/>
      <c r="K2759" s="2"/>
      <c r="M2759" s="2"/>
      <c r="N2759" s="2"/>
      <c r="Q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J2759" s="2"/>
      <c r="AK2759" s="2"/>
      <c r="AN2759" s="2"/>
      <c r="AO2759" s="2"/>
      <c r="AP2759" s="2"/>
      <c r="AQ2759" s="2"/>
      <c r="AS2759" s="2"/>
      <c r="AU2759" s="2"/>
      <c r="AW2759" s="2"/>
      <c r="AX2759" s="6"/>
      <c r="AY2759" s="6"/>
      <c r="AZ2759" s="6"/>
      <c r="BA2759" s="7"/>
    </row>
    <row r="2760" spans="2:53" x14ac:dyDescent="0.4">
      <c r="B2760" s="2"/>
      <c r="C2760" s="2"/>
      <c r="E2760" s="2"/>
      <c r="G2760" s="2"/>
      <c r="H2760" s="2"/>
      <c r="J2760" s="2"/>
      <c r="K2760" s="2"/>
      <c r="M2760" s="2"/>
      <c r="N2760" s="2"/>
      <c r="Q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J2760" s="2"/>
      <c r="AK2760" s="2"/>
      <c r="AN2760" s="2"/>
      <c r="AO2760" s="2"/>
      <c r="AP2760" s="2"/>
      <c r="AQ2760" s="2"/>
      <c r="AS2760" s="2"/>
      <c r="AU2760" s="2"/>
      <c r="AW2760" s="2"/>
      <c r="AX2760" s="6"/>
      <c r="AY2760" s="6"/>
      <c r="AZ2760" s="6"/>
      <c r="BA2760" s="7"/>
    </row>
    <row r="2761" spans="2:53" x14ac:dyDescent="0.4">
      <c r="B2761" s="2"/>
      <c r="C2761" s="2"/>
      <c r="E2761" s="2"/>
      <c r="G2761" s="2"/>
      <c r="H2761" s="2"/>
      <c r="J2761" s="2"/>
      <c r="K2761" s="2"/>
      <c r="M2761" s="2"/>
      <c r="N2761" s="2"/>
      <c r="Q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J2761" s="2"/>
      <c r="AK2761" s="2"/>
      <c r="AN2761" s="2"/>
      <c r="AO2761" s="2"/>
      <c r="AP2761" s="2"/>
      <c r="AQ2761" s="2"/>
      <c r="AS2761" s="2"/>
      <c r="AU2761" s="2"/>
      <c r="AW2761" s="2"/>
      <c r="AX2761" s="6"/>
      <c r="AY2761" s="6"/>
      <c r="AZ2761" s="6"/>
      <c r="BA2761" s="7"/>
    </row>
    <row r="2762" spans="2:53" x14ac:dyDescent="0.4">
      <c r="B2762" s="2"/>
      <c r="C2762" s="2"/>
      <c r="E2762" s="2"/>
      <c r="G2762" s="2"/>
      <c r="H2762" s="2"/>
      <c r="J2762" s="2"/>
      <c r="K2762" s="2"/>
      <c r="M2762" s="2"/>
      <c r="N2762" s="2"/>
      <c r="Q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J2762" s="2"/>
      <c r="AK2762" s="2"/>
      <c r="AN2762" s="2"/>
      <c r="AO2762" s="2"/>
      <c r="AP2762" s="2"/>
      <c r="AQ2762" s="2"/>
      <c r="AS2762" s="2"/>
      <c r="AU2762" s="2"/>
      <c r="AW2762" s="2"/>
      <c r="AX2762" s="6"/>
      <c r="AY2762" s="6"/>
      <c r="AZ2762" s="6"/>
      <c r="BA2762" s="7"/>
    </row>
    <row r="2763" spans="2:53" x14ac:dyDescent="0.4">
      <c r="B2763" s="2"/>
      <c r="C2763" s="2"/>
      <c r="E2763" s="2"/>
      <c r="G2763" s="2"/>
      <c r="H2763" s="2"/>
      <c r="J2763" s="2"/>
      <c r="K2763" s="2"/>
      <c r="M2763" s="2"/>
      <c r="N2763" s="2"/>
      <c r="Q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J2763" s="2"/>
      <c r="AK2763" s="2"/>
      <c r="AN2763" s="2"/>
      <c r="AO2763" s="2"/>
      <c r="AP2763" s="2"/>
      <c r="AQ2763" s="2"/>
      <c r="AS2763" s="2"/>
      <c r="AU2763" s="2"/>
      <c r="AW2763" s="2"/>
      <c r="AX2763" s="6"/>
      <c r="AY2763" s="6"/>
      <c r="AZ2763" s="6"/>
      <c r="BA2763" s="7"/>
    </row>
    <row r="2764" spans="2:53" x14ac:dyDescent="0.4">
      <c r="B2764" s="2"/>
      <c r="C2764" s="2"/>
      <c r="E2764" s="2"/>
      <c r="G2764" s="2"/>
      <c r="H2764" s="2"/>
      <c r="J2764" s="2"/>
      <c r="K2764" s="2"/>
      <c r="M2764" s="2"/>
      <c r="N2764" s="2"/>
      <c r="Q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J2764" s="2"/>
      <c r="AK2764" s="2"/>
      <c r="AN2764" s="2"/>
      <c r="AO2764" s="2"/>
      <c r="AP2764" s="2"/>
      <c r="AQ2764" s="2"/>
      <c r="AS2764" s="2"/>
      <c r="AU2764" s="2"/>
      <c r="AW2764" s="2"/>
      <c r="AX2764" s="6"/>
      <c r="AY2764" s="6"/>
      <c r="AZ2764" s="6"/>
      <c r="BA2764" s="7"/>
    </row>
    <row r="2765" spans="2:53" x14ac:dyDescent="0.4">
      <c r="B2765" s="2"/>
      <c r="C2765" s="2"/>
      <c r="E2765" s="2"/>
      <c r="G2765" s="2"/>
      <c r="H2765" s="2"/>
      <c r="J2765" s="2"/>
      <c r="K2765" s="2"/>
      <c r="M2765" s="2"/>
      <c r="N2765" s="2"/>
      <c r="Q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J2765" s="2"/>
      <c r="AK2765" s="2"/>
      <c r="AN2765" s="2"/>
      <c r="AO2765" s="2"/>
      <c r="AP2765" s="2"/>
      <c r="AQ2765" s="2"/>
      <c r="AS2765" s="2"/>
      <c r="AU2765" s="2"/>
      <c r="AW2765" s="2"/>
      <c r="AX2765" s="6"/>
      <c r="AY2765" s="6"/>
      <c r="AZ2765" s="6"/>
      <c r="BA2765" s="7"/>
    </row>
    <row r="2766" spans="2:53" x14ac:dyDescent="0.4">
      <c r="B2766" s="2"/>
      <c r="C2766" s="2"/>
      <c r="E2766" s="2"/>
      <c r="G2766" s="2"/>
      <c r="H2766" s="2"/>
      <c r="J2766" s="2"/>
      <c r="K2766" s="2"/>
      <c r="M2766" s="2"/>
      <c r="N2766" s="2"/>
      <c r="Q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J2766" s="2"/>
      <c r="AK2766" s="2"/>
      <c r="AN2766" s="2"/>
      <c r="AO2766" s="2"/>
      <c r="AP2766" s="2"/>
      <c r="AQ2766" s="2"/>
      <c r="AS2766" s="2"/>
      <c r="AU2766" s="2"/>
      <c r="AW2766" s="2"/>
      <c r="AX2766" s="6"/>
      <c r="AY2766" s="6"/>
      <c r="AZ2766" s="6"/>
      <c r="BA2766" s="7"/>
    </row>
    <row r="2767" spans="2:53" x14ac:dyDescent="0.4">
      <c r="B2767" s="2"/>
      <c r="C2767" s="2"/>
      <c r="E2767" s="2"/>
      <c r="G2767" s="2"/>
      <c r="H2767" s="2"/>
      <c r="J2767" s="2"/>
      <c r="K2767" s="2"/>
      <c r="M2767" s="2"/>
      <c r="N2767" s="2"/>
      <c r="Q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J2767" s="2"/>
      <c r="AK2767" s="2"/>
      <c r="AN2767" s="2"/>
      <c r="AO2767" s="2"/>
      <c r="AP2767" s="2"/>
      <c r="AQ2767" s="2"/>
      <c r="AS2767" s="2"/>
      <c r="AU2767" s="2"/>
      <c r="AW2767" s="2"/>
      <c r="AX2767" s="6"/>
      <c r="AY2767" s="6"/>
      <c r="AZ2767" s="6"/>
      <c r="BA2767" s="7"/>
    </row>
    <row r="2768" spans="2:53" x14ac:dyDescent="0.4">
      <c r="B2768" s="2"/>
      <c r="C2768" s="2"/>
      <c r="E2768" s="2"/>
      <c r="G2768" s="2"/>
      <c r="H2768" s="2"/>
      <c r="J2768" s="2"/>
      <c r="K2768" s="2"/>
      <c r="M2768" s="2"/>
      <c r="N2768" s="2"/>
      <c r="Q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J2768" s="2"/>
      <c r="AK2768" s="2"/>
      <c r="AN2768" s="2"/>
      <c r="AO2768" s="2"/>
      <c r="AP2768" s="2"/>
      <c r="AQ2768" s="2"/>
      <c r="AS2768" s="2"/>
      <c r="AU2768" s="2"/>
      <c r="AW2768" s="2"/>
      <c r="AX2768" s="6"/>
      <c r="AY2768" s="6"/>
      <c r="AZ2768" s="6"/>
      <c r="BA2768" s="7"/>
    </row>
    <row r="2769" spans="2:53" x14ac:dyDescent="0.4">
      <c r="B2769" s="2"/>
      <c r="C2769" s="2"/>
      <c r="E2769" s="2"/>
      <c r="G2769" s="2"/>
      <c r="H2769" s="2"/>
      <c r="J2769" s="2"/>
      <c r="K2769" s="2"/>
      <c r="M2769" s="2"/>
      <c r="N2769" s="2"/>
      <c r="Q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J2769" s="2"/>
      <c r="AK2769" s="2"/>
      <c r="AN2769" s="2"/>
      <c r="AO2769" s="2"/>
      <c r="AP2769" s="2"/>
      <c r="AQ2769" s="2"/>
      <c r="AS2769" s="2"/>
      <c r="AU2769" s="2"/>
      <c r="AW2769" s="2"/>
      <c r="AX2769" s="6"/>
      <c r="AY2769" s="6"/>
      <c r="AZ2769" s="6"/>
      <c r="BA2769" s="7"/>
    </row>
    <row r="2770" spans="2:53" x14ac:dyDescent="0.4">
      <c r="B2770" s="2"/>
      <c r="C2770" s="2"/>
      <c r="E2770" s="2"/>
      <c r="G2770" s="2"/>
      <c r="H2770" s="2"/>
      <c r="J2770" s="2"/>
      <c r="K2770" s="2"/>
      <c r="M2770" s="2"/>
      <c r="N2770" s="2"/>
      <c r="Q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J2770" s="2"/>
      <c r="AK2770" s="2"/>
      <c r="AN2770" s="2"/>
      <c r="AO2770" s="2"/>
      <c r="AP2770" s="2"/>
      <c r="AQ2770" s="2"/>
      <c r="AS2770" s="2"/>
      <c r="AU2770" s="2"/>
      <c r="AW2770" s="2"/>
      <c r="AX2770" s="6"/>
      <c r="AY2770" s="6"/>
      <c r="AZ2770" s="6"/>
      <c r="BA2770" s="7"/>
    </row>
    <row r="2771" spans="2:53" x14ac:dyDescent="0.4">
      <c r="B2771" s="2"/>
      <c r="C2771" s="2"/>
      <c r="E2771" s="2"/>
      <c r="G2771" s="2"/>
      <c r="H2771" s="2"/>
      <c r="J2771" s="2"/>
      <c r="K2771" s="2"/>
      <c r="M2771" s="2"/>
      <c r="N2771" s="2"/>
      <c r="Q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J2771" s="2"/>
      <c r="AK2771" s="2"/>
      <c r="AN2771" s="2"/>
      <c r="AO2771" s="2"/>
      <c r="AP2771" s="2"/>
      <c r="AQ2771" s="2"/>
      <c r="AS2771" s="2"/>
      <c r="AU2771" s="2"/>
      <c r="AW2771" s="2"/>
      <c r="AX2771" s="6"/>
      <c r="AY2771" s="6"/>
      <c r="AZ2771" s="6"/>
      <c r="BA2771" s="7"/>
    </row>
    <row r="2772" spans="2:53" x14ac:dyDescent="0.4">
      <c r="B2772" s="2"/>
      <c r="C2772" s="2"/>
      <c r="E2772" s="2"/>
      <c r="G2772" s="2"/>
      <c r="H2772" s="2"/>
      <c r="J2772" s="2"/>
      <c r="K2772" s="2"/>
      <c r="M2772" s="2"/>
      <c r="N2772" s="2"/>
      <c r="Q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J2772" s="2"/>
      <c r="AK2772" s="2"/>
      <c r="AN2772" s="2"/>
      <c r="AO2772" s="2"/>
      <c r="AP2772" s="2"/>
      <c r="AQ2772" s="2"/>
      <c r="AS2772" s="2"/>
      <c r="AU2772" s="2"/>
      <c r="AW2772" s="2"/>
      <c r="AX2772" s="6"/>
      <c r="AY2772" s="6"/>
      <c r="AZ2772" s="6"/>
      <c r="BA2772" s="7"/>
    </row>
    <row r="2773" spans="2:53" x14ac:dyDescent="0.4">
      <c r="B2773" s="2"/>
      <c r="C2773" s="2"/>
      <c r="E2773" s="2"/>
      <c r="G2773" s="2"/>
      <c r="H2773" s="2"/>
      <c r="J2773" s="2"/>
      <c r="K2773" s="2"/>
      <c r="M2773" s="2"/>
      <c r="N2773" s="2"/>
      <c r="Q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J2773" s="2"/>
      <c r="AK2773" s="2"/>
      <c r="AN2773" s="2"/>
      <c r="AO2773" s="2"/>
      <c r="AP2773" s="2"/>
      <c r="AQ2773" s="2"/>
      <c r="AS2773" s="2"/>
      <c r="AU2773" s="2"/>
      <c r="AW2773" s="2"/>
      <c r="AX2773" s="6"/>
      <c r="AY2773" s="6"/>
      <c r="AZ2773" s="6"/>
      <c r="BA2773" s="7"/>
    </row>
    <row r="2774" spans="2:53" x14ac:dyDescent="0.4">
      <c r="B2774" s="2"/>
      <c r="C2774" s="2"/>
      <c r="E2774" s="2"/>
      <c r="G2774" s="2"/>
      <c r="H2774" s="2"/>
      <c r="J2774" s="2"/>
      <c r="K2774" s="2"/>
      <c r="M2774" s="2"/>
      <c r="N2774" s="2"/>
      <c r="Q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J2774" s="2"/>
      <c r="AK2774" s="2"/>
      <c r="AN2774" s="2"/>
      <c r="AO2774" s="2"/>
      <c r="AP2774" s="2"/>
      <c r="AQ2774" s="2"/>
      <c r="AS2774" s="2"/>
      <c r="AU2774" s="2"/>
      <c r="AW2774" s="2"/>
      <c r="AX2774" s="6"/>
      <c r="AY2774" s="6"/>
      <c r="AZ2774" s="6"/>
      <c r="BA2774" s="7"/>
    </row>
    <row r="2775" spans="2:53" x14ac:dyDescent="0.4">
      <c r="B2775" s="2"/>
      <c r="C2775" s="2"/>
      <c r="E2775" s="2"/>
      <c r="G2775" s="2"/>
      <c r="H2775" s="2"/>
      <c r="J2775" s="2"/>
      <c r="K2775" s="2"/>
      <c r="M2775" s="2"/>
      <c r="N2775" s="2"/>
      <c r="Q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J2775" s="2"/>
      <c r="AK2775" s="2"/>
      <c r="AN2775" s="2"/>
      <c r="AO2775" s="2"/>
      <c r="AP2775" s="2"/>
      <c r="AQ2775" s="2"/>
      <c r="AS2775" s="2"/>
      <c r="AU2775" s="2"/>
      <c r="AW2775" s="2"/>
      <c r="AX2775" s="6"/>
      <c r="AY2775" s="6"/>
      <c r="AZ2775" s="6"/>
      <c r="BA2775" s="7"/>
    </row>
    <row r="2776" spans="2:53" x14ac:dyDescent="0.4">
      <c r="B2776" s="2"/>
      <c r="C2776" s="2"/>
      <c r="E2776" s="2"/>
      <c r="G2776" s="2"/>
      <c r="H2776" s="2"/>
      <c r="J2776" s="2"/>
      <c r="K2776" s="2"/>
      <c r="M2776" s="2"/>
      <c r="N2776" s="2"/>
      <c r="Q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J2776" s="2"/>
      <c r="AK2776" s="2"/>
      <c r="AN2776" s="2"/>
      <c r="AO2776" s="2"/>
      <c r="AP2776" s="2"/>
      <c r="AQ2776" s="2"/>
      <c r="AS2776" s="2"/>
      <c r="AU2776" s="2"/>
      <c r="AW2776" s="2"/>
      <c r="AX2776" s="6"/>
      <c r="AY2776" s="6"/>
      <c r="AZ2776" s="6"/>
      <c r="BA2776" s="7"/>
    </row>
    <row r="2777" spans="2:53" x14ac:dyDescent="0.4">
      <c r="B2777" s="2"/>
      <c r="C2777" s="2"/>
      <c r="E2777" s="2"/>
      <c r="G2777" s="2"/>
      <c r="H2777" s="2"/>
      <c r="J2777" s="2"/>
      <c r="K2777" s="2"/>
      <c r="M2777" s="2"/>
      <c r="N2777" s="2"/>
      <c r="Q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J2777" s="2"/>
      <c r="AK2777" s="2"/>
      <c r="AN2777" s="2"/>
      <c r="AO2777" s="2"/>
      <c r="AP2777" s="2"/>
      <c r="AQ2777" s="2"/>
      <c r="AS2777" s="2"/>
      <c r="AU2777" s="2"/>
      <c r="AW2777" s="2"/>
      <c r="AX2777" s="6"/>
      <c r="AY2777" s="6"/>
      <c r="AZ2777" s="6"/>
      <c r="BA2777" s="7"/>
    </row>
    <row r="2778" spans="2:53" x14ac:dyDescent="0.4">
      <c r="B2778" s="2"/>
      <c r="C2778" s="2"/>
      <c r="E2778" s="2"/>
      <c r="G2778" s="2"/>
      <c r="H2778" s="2"/>
      <c r="J2778" s="2"/>
      <c r="K2778" s="2"/>
      <c r="M2778" s="2"/>
      <c r="N2778" s="2"/>
      <c r="Q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J2778" s="2"/>
      <c r="AK2778" s="2"/>
      <c r="AN2778" s="2"/>
      <c r="AO2778" s="2"/>
      <c r="AP2778" s="2"/>
      <c r="AQ2778" s="2"/>
      <c r="AS2778" s="2"/>
      <c r="AU2778" s="2"/>
      <c r="AW2778" s="2"/>
      <c r="AX2778" s="6"/>
      <c r="AY2778" s="6"/>
      <c r="AZ2778" s="6"/>
      <c r="BA2778" s="7"/>
    </row>
    <row r="2779" spans="2:53" x14ac:dyDescent="0.4">
      <c r="B2779" s="2"/>
      <c r="C2779" s="2"/>
      <c r="E2779" s="2"/>
      <c r="G2779" s="2"/>
      <c r="H2779" s="2"/>
      <c r="J2779" s="2"/>
      <c r="K2779" s="2"/>
      <c r="M2779" s="2"/>
      <c r="N2779" s="2"/>
      <c r="Q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J2779" s="2"/>
      <c r="AK2779" s="2"/>
      <c r="AN2779" s="2"/>
      <c r="AO2779" s="2"/>
      <c r="AP2779" s="2"/>
      <c r="AQ2779" s="2"/>
      <c r="AS2779" s="2"/>
      <c r="AU2779" s="2"/>
      <c r="AW2779" s="2"/>
      <c r="AX2779" s="6"/>
      <c r="AY2779" s="6"/>
      <c r="AZ2779" s="6"/>
      <c r="BA2779" s="7"/>
    </row>
    <row r="2780" spans="2:53" x14ac:dyDescent="0.4">
      <c r="B2780" s="2"/>
      <c r="C2780" s="2"/>
      <c r="E2780" s="2"/>
      <c r="G2780" s="2"/>
      <c r="H2780" s="2"/>
      <c r="J2780" s="2"/>
      <c r="K2780" s="2"/>
      <c r="M2780" s="2"/>
      <c r="N2780" s="2"/>
      <c r="Q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J2780" s="2"/>
      <c r="AK2780" s="2"/>
      <c r="AN2780" s="2"/>
      <c r="AO2780" s="2"/>
      <c r="AP2780" s="2"/>
      <c r="AQ2780" s="2"/>
      <c r="AS2780" s="2"/>
      <c r="AU2780" s="2"/>
      <c r="AW2780" s="2"/>
      <c r="AX2780" s="6"/>
      <c r="AY2780" s="6"/>
      <c r="AZ2780" s="6"/>
      <c r="BA2780" s="7"/>
    </row>
    <row r="2781" spans="2:53" x14ac:dyDescent="0.4">
      <c r="B2781" s="2"/>
      <c r="C2781" s="2"/>
      <c r="E2781" s="2"/>
      <c r="G2781" s="2"/>
      <c r="H2781" s="2"/>
      <c r="J2781" s="2"/>
      <c r="K2781" s="2"/>
      <c r="M2781" s="2"/>
      <c r="N2781" s="2"/>
      <c r="Q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J2781" s="2"/>
      <c r="AK2781" s="2"/>
      <c r="AN2781" s="2"/>
      <c r="AO2781" s="2"/>
      <c r="AP2781" s="2"/>
      <c r="AQ2781" s="2"/>
      <c r="AS2781" s="2"/>
      <c r="AU2781" s="2"/>
      <c r="AW2781" s="2"/>
      <c r="AX2781" s="6"/>
      <c r="AY2781" s="6"/>
      <c r="AZ2781" s="6"/>
      <c r="BA2781" s="7"/>
    </row>
    <row r="2782" spans="2:53" x14ac:dyDescent="0.4">
      <c r="B2782" s="2"/>
      <c r="C2782" s="2"/>
      <c r="E2782" s="2"/>
      <c r="G2782" s="2"/>
      <c r="H2782" s="2"/>
      <c r="J2782" s="2"/>
      <c r="K2782" s="2"/>
      <c r="M2782" s="2"/>
      <c r="N2782" s="2"/>
      <c r="Q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J2782" s="2"/>
      <c r="AK2782" s="2"/>
      <c r="AN2782" s="2"/>
      <c r="AO2782" s="2"/>
      <c r="AP2782" s="2"/>
      <c r="AQ2782" s="2"/>
      <c r="AS2782" s="2"/>
      <c r="AU2782" s="2"/>
      <c r="AW2782" s="2"/>
      <c r="AX2782" s="6"/>
      <c r="AY2782" s="6"/>
      <c r="AZ2782" s="6"/>
      <c r="BA2782" s="7"/>
    </row>
    <row r="2783" spans="2:53" x14ac:dyDescent="0.4">
      <c r="B2783" s="2"/>
      <c r="C2783" s="2"/>
      <c r="E2783" s="2"/>
      <c r="G2783" s="2"/>
      <c r="H2783" s="2"/>
      <c r="J2783" s="2"/>
      <c r="K2783" s="2"/>
      <c r="M2783" s="2"/>
      <c r="N2783" s="2"/>
      <c r="Q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J2783" s="2"/>
      <c r="AK2783" s="2"/>
      <c r="AN2783" s="2"/>
      <c r="AO2783" s="2"/>
      <c r="AP2783" s="2"/>
      <c r="AQ2783" s="2"/>
      <c r="AS2783" s="2"/>
      <c r="AU2783" s="2"/>
      <c r="AW2783" s="2"/>
      <c r="AX2783" s="6"/>
      <c r="AY2783" s="6"/>
      <c r="AZ2783" s="6"/>
      <c r="BA2783" s="7"/>
    </row>
    <row r="2784" spans="2:53" x14ac:dyDescent="0.4">
      <c r="B2784" s="2"/>
      <c r="C2784" s="2"/>
      <c r="E2784" s="2"/>
      <c r="G2784" s="2"/>
      <c r="H2784" s="2"/>
      <c r="J2784" s="2"/>
      <c r="K2784" s="2"/>
      <c r="M2784" s="2"/>
      <c r="N2784" s="2"/>
      <c r="Q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J2784" s="2"/>
      <c r="AK2784" s="2"/>
      <c r="AN2784" s="2"/>
      <c r="AO2784" s="2"/>
      <c r="AP2784" s="2"/>
      <c r="AQ2784" s="2"/>
      <c r="AS2784" s="2"/>
      <c r="AU2784" s="2"/>
      <c r="AW2784" s="2"/>
      <c r="AX2784" s="6"/>
      <c r="AY2784" s="6"/>
      <c r="AZ2784" s="6"/>
      <c r="BA2784" s="7"/>
    </row>
    <row r="2785" spans="2:53" x14ac:dyDescent="0.4">
      <c r="B2785" s="2"/>
      <c r="C2785" s="2"/>
      <c r="E2785" s="2"/>
      <c r="G2785" s="2"/>
      <c r="H2785" s="2"/>
      <c r="J2785" s="2"/>
      <c r="K2785" s="2"/>
      <c r="M2785" s="2"/>
      <c r="N2785" s="2"/>
      <c r="Q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J2785" s="2"/>
      <c r="AK2785" s="2"/>
      <c r="AN2785" s="2"/>
      <c r="AO2785" s="2"/>
      <c r="AP2785" s="2"/>
      <c r="AQ2785" s="2"/>
      <c r="AS2785" s="2"/>
      <c r="AU2785" s="2"/>
      <c r="AW2785" s="2"/>
      <c r="AX2785" s="6"/>
      <c r="AY2785" s="6"/>
      <c r="AZ2785" s="6"/>
      <c r="BA2785" s="7"/>
    </row>
    <row r="2786" spans="2:53" x14ac:dyDescent="0.4">
      <c r="B2786" s="2"/>
      <c r="C2786" s="2"/>
      <c r="E2786" s="2"/>
      <c r="G2786" s="2"/>
      <c r="H2786" s="2"/>
      <c r="J2786" s="2"/>
      <c r="K2786" s="2"/>
      <c r="M2786" s="2"/>
      <c r="N2786" s="2"/>
      <c r="Q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J2786" s="2"/>
      <c r="AK2786" s="2"/>
      <c r="AN2786" s="2"/>
      <c r="AO2786" s="2"/>
      <c r="AP2786" s="2"/>
      <c r="AQ2786" s="2"/>
      <c r="AS2786" s="2"/>
      <c r="AU2786" s="2"/>
      <c r="AW2786" s="2"/>
      <c r="AX2786" s="6"/>
      <c r="AY2786" s="6"/>
      <c r="AZ2786" s="6"/>
      <c r="BA2786" s="7"/>
    </row>
    <row r="2787" spans="2:53" x14ac:dyDescent="0.4">
      <c r="B2787" s="2"/>
      <c r="C2787" s="2"/>
      <c r="E2787" s="2"/>
      <c r="G2787" s="2"/>
      <c r="H2787" s="2"/>
      <c r="J2787" s="2"/>
      <c r="K2787" s="2"/>
      <c r="M2787" s="2"/>
      <c r="N2787" s="2"/>
      <c r="Q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J2787" s="2"/>
      <c r="AK2787" s="2"/>
      <c r="AN2787" s="2"/>
      <c r="AO2787" s="2"/>
      <c r="AP2787" s="2"/>
      <c r="AQ2787" s="2"/>
      <c r="AS2787" s="2"/>
      <c r="AU2787" s="2"/>
      <c r="AW2787" s="2"/>
      <c r="AX2787" s="6"/>
      <c r="AY2787" s="6"/>
      <c r="AZ2787" s="6"/>
      <c r="BA2787" s="7"/>
    </row>
    <row r="2788" spans="2:53" x14ac:dyDescent="0.4">
      <c r="B2788" s="2"/>
      <c r="C2788" s="2"/>
      <c r="E2788" s="2"/>
      <c r="G2788" s="2"/>
      <c r="H2788" s="2"/>
      <c r="J2788" s="2"/>
      <c r="K2788" s="2"/>
      <c r="M2788" s="2"/>
      <c r="N2788" s="2"/>
      <c r="Q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J2788" s="2"/>
      <c r="AK2788" s="2"/>
      <c r="AN2788" s="2"/>
      <c r="AO2788" s="2"/>
      <c r="AP2788" s="2"/>
      <c r="AQ2788" s="2"/>
      <c r="AS2788" s="2"/>
      <c r="AU2788" s="2"/>
      <c r="AW2788" s="2"/>
      <c r="AX2788" s="6"/>
      <c r="AY2788" s="6"/>
      <c r="AZ2788" s="6"/>
      <c r="BA2788" s="7"/>
    </row>
    <row r="2789" spans="2:53" x14ac:dyDescent="0.4">
      <c r="B2789" s="2"/>
      <c r="C2789" s="2"/>
      <c r="E2789" s="2"/>
      <c r="G2789" s="2"/>
      <c r="H2789" s="2"/>
      <c r="J2789" s="2"/>
      <c r="K2789" s="2"/>
      <c r="M2789" s="2"/>
      <c r="N2789" s="2"/>
      <c r="Q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J2789" s="2"/>
      <c r="AK2789" s="2"/>
      <c r="AN2789" s="2"/>
      <c r="AO2789" s="2"/>
      <c r="AP2789" s="2"/>
      <c r="AQ2789" s="2"/>
      <c r="AS2789" s="2"/>
      <c r="AU2789" s="2"/>
      <c r="AW2789" s="2"/>
      <c r="AX2789" s="6"/>
      <c r="AY2789" s="6"/>
      <c r="AZ2789" s="6"/>
      <c r="BA2789" s="7"/>
    </row>
    <row r="2790" spans="2:53" x14ac:dyDescent="0.4">
      <c r="B2790" s="2"/>
      <c r="C2790" s="2"/>
      <c r="E2790" s="2"/>
      <c r="G2790" s="2"/>
      <c r="H2790" s="2"/>
      <c r="J2790" s="2"/>
      <c r="K2790" s="2"/>
      <c r="M2790" s="2"/>
      <c r="N2790" s="2"/>
      <c r="Q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J2790" s="2"/>
      <c r="AK2790" s="2"/>
      <c r="AN2790" s="2"/>
      <c r="AO2790" s="2"/>
      <c r="AP2790" s="2"/>
      <c r="AQ2790" s="2"/>
      <c r="AS2790" s="2"/>
      <c r="AU2790" s="2"/>
      <c r="AW2790" s="2"/>
      <c r="AX2790" s="6"/>
      <c r="AY2790" s="6"/>
      <c r="AZ2790" s="6"/>
      <c r="BA2790" s="7"/>
    </row>
    <row r="2791" spans="2:53" x14ac:dyDescent="0.4">
      <c r="B2791" s="2"/>
      <c r="C2791" s="2"/>
      <c r="E2791" s="2"/>
      <c r="G2791" s="2"/>
      <c r="H2791" s="2"/>
      <c r="J2791" s="2"/>
      <c r="K2791" s="2"/>
      <c r="M2791" s="2"/>
      <c r="N2791" s="2"/>
      <c r="Q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J2791" s="2"/>
      <c r="AK2791" s="2"/>
      <c r="AN2791" s="2"/>
      <c r="AO2791" s="2"/>
      <c r="AP2791" s="2"/>
      <c r="AQ2791" s="2"/>
      <c r="AS2791" s="2"/>
      <c r="AU2791" s="2"/>
      <c r="AW2791" s="2"/>
      <c r="AX2791" s="6"/>
      <c r="AY2791" s="6"/>
      <c r="AZ2791" s="6"/>
      <c r="BA2791" s="7"/>
    </row>
    <row r="2792" spans="2:53" x14ac:dyDescent="0.4">
      <c r="B2792" s="2"/>
      <c r="C2792" s="2"/>
      <c r="E2792" s="2"/>
      <c r="G2792" s="2"/>
      <c r="H2792" s="2"/>
      <c r="J2792" s="2"/>
      <c r="K2792" s="2"/>
      <c r="M2792" s="2"/>
      <c r="N2792" s="2"/>
      <c r="Q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J2792" s="2"/>
      <c r="AK2792" s="2"/>
      <c r="AN2792" s="2"/>
      <c r="AO2792" s="2"/>
      <c r="AP2792" s="2"/>
      <c r="AQ2792" s="2"/>
      <c r="AS2792" s="2"/>
      <c r="AU2792" s="2"/>
      <c r="AW2792" s="2"/>
      <c r="AX2792" s="6"/>
      <c r="AY2792" s="6"/>
      <c r="AZ2792" s="6"/>
      <c r="BA2792" s="7"/>
    </row>
    <row r="2793" spans="2:53" x14ac:dyDescent="0.4">
      <c r="B2793" s="2"/>
      <c r="C2793" s="2"/>
      <c r="E2793" s="2"/>
      <c r="G2793" s="2"/>
      <c r="H2793" s="2"/>
      <c r="J2793" s="2"/>
      <c r="K2793" s="2"/>
      <c r="M2793" s="2"/>
      <c r="N2793" s="2"/>
      <c r="Q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J2793" s="2"/>
      <c r="AK2793" s="2"/>
      <c r="AN2793" s="2"/>
      <c r="AO2793" s="2"/>
      <c r="AP2793" s="2"/>
      <c r="AQ2793" s="2"/>
      <c r="AS2793" s="2"/>
      <c r="AU2793" s="2"/>
      <c r="AW2793" s="2"/>
      <c r="AX2793" s="6"/>
      <c r="AY2793" s="6"/>
      <c r="AZ2793" s="6"/>
      <c r="BA2793" s="7"/>
    </row>
    <row r="2794" spans="2:53" x14ac:dyDescent="0.4">
      <c r="B2794" s="2"/>
      <c r="C2794" s="2"/>
      <c r="E2794" s="2"/>
      <c r="G2794" s="2"/>
      <c r="H2794" s="2"/>
      <c r="J2794" s="2"/>
      <c r="K2794" s="2"/>
      <c r="M2794" s="2"/>
      <c r="N2794" s="2"/>
      <c r="Q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J2794" s="2"/>
      <c r="AK2794" s="2"/>
      <c r="AN2794" s="2"/>
      <c r="AO2794" s="2"/>
      <c r="AP2794" s="2"/>
      <c r="AQ2794" s="2"/>
      <c r="AS2794" s="2"/>
      <c r="AU2794" s="2"/>
      <c r="AW2794" s="2"/>
      <c r="AX2794" s="6"/>
      <c r="AY2794" s="6"/>
      <c r="AZ2794" s="6"/>
      <c r="BA2794" s="7"/>
    </row>
    <row r="2795" spans="2:53" x14ac:dyDescent="0.4">
      <c r="B2795" s="2"/>
      <c r="C2795" s="2"/>
      <c r="E2795" s="2"/>
      <c r="G2795" s="2"/>
      <c r="H2795" s="2"/>
      <c r="J2795" s="2"/>
      <c r="K2795" s="2"/>
      <c r="M2795" s="2"/>
      <c r="N2795" s="2"/>
      <c r="Q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J2795" s="2"/>
      <c r="AK2795" s="2"/>
      <c r="AN2795" s="2"/>
      <c r="AO2795" s="2"/>
      <c r="AP2795" s="2"/>
      <c r="AQ2795" s="2"/>
      <c r="AS2795" s="2"/>
      <c r="AU2795" s="2"/>
      <c r="AW2795" s="2"/>
      <c r="AX2795" s="6"/>
      <c r="AY2795" s="6"/>
      <c r="AZ2795" s="6"/>
      <c r="BA2795" s="7"/>
    </row>
    <row r="2796" spans="2:53" x14ac:dyDescent="0.4">
      <c r="B2796" s="2"/>
      <c r="C2796" s="2"/>
      <c r="E2796" s="2"/>
      <c r="G2796" s="2"/>
      <c r="H2796" s="2"/>
      <c r="J2796" s="2"/>
      <c r="K2796" s="2"/>
      <c r="M2796" s="2"/>
      <c r="N2796" s="2"/>
      <c r="Q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J2796" s="2"/>
      <c r="AK2796" s="2"/>
      <c r="AN2796" s="2"/>
      <c r="AO2796" s="2"/>
      <c r="AP2796" s="2"/>
      <c r="AQ2796" s="2"/>
      <c r="AS2796" s="2"/>
      <c r="AU2796" s="2"/>
      <c r="AW2796" s="2"/>
      <c r="AX2796" s="6"/>
      <c r="AY2796" s="6"/>
      <c r="AZ2796" s="6"/>
      <c r="BA2796" s="7"/>
    </row>
    <row r="2797" spans="2:53" x14ac:dyDescent="0.4">
      <c r="B2797" s="2"/>
      <c r="C2797" s="2"/>
      <c r="E2797" s="2"/>
      <c r="G2797" s="2"/>
      <c r="H2797" s="2"/>
      <c r="J2797" s="2"/>
      <c r="K2797" s="2"/>
      <c r="M2797" s="2"/>
      <c r="N2797" s="2"/>
      <c r="Q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J2797" s="2"/>
      <c r="AK2797" s="2"/>
      <c r="AN2797" s="2"/>
      <c r="AO2797" s="2"/>
      <c r="AP2797" s="2"/>
      <c r="AQ2797" s="2"/>
      <c r="AS2797" s="2"/>
      <c r="AU2797" s="2"/>
      <c r="AW2797" s="2"/>
      <c r="AX2797" s="6"/>
      <c r="AY2797" s="6"/>
      <c r="AZ2797" s="6"/>
      <c r="BA2797" s="7"/>
    </row>
    <row r="2798" spans="2:53" x14ac:dyDescent="0.4">
      <c r="B2798" s="2"/>
      <c r="C2798" s="2"/>
      <c r="E2798" s="2"/>
      <c r="G2798" s="2"/>
      <c r="H2798" s="2"/>
      <c r="J2798" s="2"/>
      <c r="K2798" s="2"/>
      <c r="M2798" s="2"/>
      <c r="N2798" s="2"/>
      <c r="Q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J2798" s="2"/>
      <c r="AK2798" s="2"/>
      <c r="AN2798" s="2"/>
      <c r="AO2798" s="2"/>
      <c r="AP2798" s="2"/>
      <c r="AQ2798" s="2"/>
      <c r="AS2798" s="2"/>
      <c r="AU2798" s="2"/>
      <c r="AW2798" s="2"/>
      <c r="AX2798" s="6"/>
      <c r="AY2798" s="6"/>
      <c r="AZ2798" s="6"/>
      <c r="BA2798" s="7"/>
    </row>
    <row r="2799" spans="2:53" x14ac:dyDescent="0.4">
      <c r="B2799" s="2"/>
      <c r="C2799" s="2"/>
      <c r="E2799" s="2"/>
      <c r="G2799" s="2"/>
      <c r="H2799" s="2"/>
      <c r="J2799" s="2"/>
      <c r="K2799" s="2"/>
      <c r="M2799" s="2"/>
      <c r="N2799" s="2"/>
      <c r="Q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J2799" s="2"/>
      <c r="AK2799" s="2"/>
      <c r="AN2799" s="2"/>
      <c r="AO2799" s="2"/>
      <c r="AP2799" s="2"/>
      <c r="AQ2799" s="2"/>
      <c r="AS2799" s="2"/>
      <c r="AU2799" s="2"/>
      <c r="AW2799" s="2"/>
      <c r="AX2799" s="6"/>
      <c r="AY2799" s="6"/>
      <c r="AZ2799" s="6"/>
      <c r="BA2799" s="7"/>
    </row>
    <row r="2800" spans="2:53" x14ac:dyDescent="0.4">
      <c r="B2800" s="2"/>
      <c r="C2800" s="2"/>
      <c r="E2800" s="2"/>
      <c r="G2800" s="2"/>
      <c r="H2800" s="2"/>
      <c r="J2800" s="2"/>
      <c r="K2800" s="2"/>
      <c r="M2800" s="2"/>
      <c r="N2800" s="2"/>
      <c r="Q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J2800" s="2"/>
      <c r="AK2800" s="2"/>
      <c r="AN2800" s="2"/>
      <c r="AO2800" s="2"/>
      <c r="AP2800" s="2"/>
      <c r="AQ2800" s="2"/>
      <c r="AS2800" s="2"/>
      <c r="AU2800" s="2"/>
      <c r="AW2800" s="2"/>
      <c r="AX2800" s="6"/>
      <c r="AY2800" s="6"/>
      <c r="AZ2800" s="6"/>
      <c r="BA2800" s="7"/>
    </row>
    <row r="2801" spans="2:53" x14ac:dyDescent="0.4">
      <c r="B2801" s="2"/>
      <c r="C2801" s="2"/>
      <c r="E2801" s="2"/>
      <c r="G2801" s="2"/>
      <c r="H2801" s="2"/>
      <c r="J2801" s="2"/>
      <c r="K2801" s="2"/>
      <c r="M2801" s="2"/>
      <c r="N2801" s="2"/>
      <c r="Q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J2801" s="2"/>
      <c r="AK2801" s="2"/>
      <c r="AN2801" s="2"/>
      <c r="AO2801" s="2"/>
      <c r="AP2801" s="2"/>
      <c r="AQ2801" s="2"/>
      <c r="AS2801" s="2"/>
      <c r="AU2801" s="2"/>
      <c r="AW2801" s="2"/>
      <c r="AX2801" s="6"/>
      <c r="AY2801" s="6"/>
      <c r="AZ2801" s="6"/>
      <c r="BA2801" s="7"/>
    </row>
    <row r="2802" spans="2:53" x14ac:dyDescent="0.4">
      <c r="B2802" s="2"/>
      <c r="C2802" s="2"/>
      <c r="E2802" s="2"/>
      <c r="G2802" s="2"/>
      <c r="H2802" s="2"/>
      <c r="J2802" s="2"/>
      <c r="K2802" s="2"/>
      <c r="M2802" s="2"/>
      <c r="N2802" s="2"/>
      <c r="Q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J2802" s="2"/>
      <c r="AK2802" s="2"/>
      <c r="AN2802" s="2"/>
      <c r="AO2802" s="2"/>
      <c r="AP2802" s="2"/>
      <c r="AQ2802" s="2"/>
      <c r="AS2802" s="2"/>
      <c r="AU2802" s="2"/>
      <c r="AW2802" s="2"/>
      <c r="AX2802" s="6"/>
      <c r="AY2802" s="6"/>
      <c r="AZ2802" s="6"/>
      <c r="BA2802" s="7"/>
    </row>
    <row r="2803" spans="2:53" x14ac:dyDescent="0.4">
      <c r="B2803" s="2"/>
      <c r="C2803" s="2"/>
      <c r="E2803" s="2"/>
      <c r="G2803" s="2"/>
      <c r="H2803" s="2"/>
      <c r="J2803" s="2"/>
      <c r="K2803" s="2"/>
      <c r="M2803" s="2"/>
      <c r="N2803" s="2"/>
      <c r="Q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J2803" s="2"/>
      <c r="AK2803" s="2"/>
      <c r="AN2803" s="2"/>
      <c r="AO2803" s="2"/>
      <c r="AP2803" s="2"/>
      <c r="AQ2803" s="2"/>
      <c r="AS2803" s="2"/>
      <c r="AU2803" s="2"/>
      <c r="AW2803" s="2"/>
      <c r="AX2803" s="6"/>
      <c r="AY2803" s="6"/>
      <c r="AZ2803" s="6"/>
      <c r="BA2803" s="7"/>
    </row>
    <row r="2804" spans="2:53" x14ac:dyDescent="0.4">
      <c r="B2804" s="2"/>
      <c r="C2804" s="2"/>
      <c r="E2804" s="2"/>
      <c r="G2804" s="2"/>
      <c r="H2804" s="2"/>
      <c r="J2804" s="2"/>
      <c r="K2804" s="2"/>
      <c r="M2804" s="2"/>
      <c r="N2804" s="2"/>
      <c r="Q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J2804" s="2"/>
      <c r="AK2804" s="2"/>
      <c r="AN2804" s="2"/>
      <c r="AO2804" s="2"/>
      <c r="AP2804" s="2"/>
      <c r="AQ2804" s="2"/>
      <c r="AS2804" s="2"/>
      <c r="AU2804" s="2"/>
      <c r="AW2804" s="2"/>
      <c r="AX2804" s="6"/>
      <c r="AY2804" s="6"/>
      <c r="AZ2804" s="6"/>
      <c r="BA2804" s="7"/>
    </row>
    <row r="2805" spans="2:53" x14ac:dyDescent="0.4">
      <c r="B2805" s="2"/>
      <c r="C2805" s="2"/>
      <c r="E2805" s="2"/>
      <c r="G2805" s="2"/>
      <c r="H2805" s="2"/>
      <c r="J2805" s="2"/>
      <c r="K2805" s="2"/>
      <c r="M2805" s="2"/>
      <c r="N2805" s="2"/>
      <c r="Q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J2805" s="2"/>
      <c r="AK2805" s="2"/>
      <c r="AN2805" s="2"/>
      <c r="AO2805" s="2"/>
      <c r="AP2805" s="2"/>
      <c r="AQ2805" s="2"/>
      <c r="AS2805" s="2"/>
      <c r="AU2805" s="2"/>
      <c r="AW2805" s="2"/>
      <c r="AX2805" s="6"/>
      <c r="AY2805" s="6"/>
      <c r="AZ2805" s="6"/>
      <c r="BA2805" s="7"/>
    </row>
    <row r="2806" spans="2:53" x14ac:dyDescent="0.4">
      <c r="B2806" s="2"/>
      <c r="C2806" s="2"/>
      <c r="E2806" s="2"/>
      <c r="G2806" s="2"/>
      <c r="H2806" s="2"/>
      <c r="J2806" s="2"/>
      <c r="K2806" s="2"/>
      <c r="M2806" s="2"/>
      <c r="N2806" s="2"/>
      <c r="Q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J2806" s="2"/>
      <c r="AK2806" s="2"/>
      <c r="AN2806" s="2"/>
      <c r="AO2806" s="2"/>
      <c r="AP2806" s="2"/>
      <c r="AQ2806" s="2"/>
      <c r="AS2806" s="2"/>
      <c r="AU2806" s="2"/>
      <c r="AW2806" s="2"/>
      <c r="AX2806" s="6"/>
      <c r="AY2806" s="6"/>
      <c r="AZ2806" s="6"/>
      <c r="BA2806" s="7"/>
    </row>
    <row r="2807" spans="2:53" x14ac:dyDescent="0.4">
      <c r="B2807" s="2"/>
      <c r="C2807" s="2"/>
      <c r="E2807" s="2"/>
      <c r="G2807" s="2"/>
      <c r="H2807" s="2"/>
      <c r="J2807" s="2"/>
      <c r="K2807" s="2"/>
      <c r="M2807" s="2"/>
      <c r="N2807" s="2"/>
      <c r="Q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J2807" s="2"/>
      <c r="AK2807" s="2"/>
      <c r="AN2807" s="2"/>
      <c r="AO2807" s="2"/>
      <c r="AP2807" s="2"/>
      <c r="AQ2807" s="2"/>
      <c r="AS2807" s="2"/>
      <c r="AU2807" s="2"/>
      <c r="AW2807" s="2"/>
      <c r="AX2807" s="6"/>
      <c r="AY2807" s="6"/>
      <c r="AZ2807" s="6"/>
      <c r="BA2807" s="7"/>
    </row>
    <row r="2808" spans="2:53" x14ac:dyDescent="0.4">
      <c r="B2808" s="2"/>
      <c r="C2808" s="2"/>
      <c r="E2808" s="2"/>
      <c r="G2808" s="2"/>
      <c r="H2808" s="2"/>
      <c r="J2808" s="2"/>
      <c r="K2808" s="2"/>
      <c r="M2808" s="2"/>
      <c r="N2808" s="2"/>
      <c r="Q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J2808" s="2"/>
      <c r="AK2808" s="2"/>
      <c r="AN2808" s="2"/>
      <c r="AO2808" s="2"/>
      <c r="AP2808" s="2"/>
      <c r="AQ2808" s="2"/>
      <c r="AS2808" s="2"/>
      <c r="AU2808" s="2"/>
      <c r="AW2808" s="2"/>
      <c r="AX2808" s="6"/>
      <c r="AY2808" s="6"/>
      <c r="AZ2808" s="6"/>
      <c r="BA2808" s="7"/>
    </row>
    <row r="2809" spans="2:53" x14ac:dyDescent="0.4">
      <c r="B2809" s="2"/>
      <c r="C2809" s="2"/>
      <c r="E2809" s="2"/>
      <c r="G2809" s="2"/>
      <c r="H2809" s="2"/>
      <c r="J2809" s="2"/>
      <c r="K2809" s="2"/>
      <c r="M2809" s="2"/>
      <c r="N2809" s="2"/>
      <c r="Q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J2809" s="2"/>
      <c r="AK2809" s="2"/>
      <c r="AN2809" s="2"/>
      <c r="AO2809" s="2"/>
      <c r="AP2809" s="2"/>
      <c r="AQ2809" s="2"/>
      <c r="AS2809" s="2"/>
      <c r="AU2809" s="2"/>
      <c r="AW2809" s="2"/>
      <c r="AX2809" s="6"/>
      <c r="AY2809" s="6"/>
      <c r="AZ2809" s="6"/>
      <c r="BA2809" s="7"/>
    </row>
    <row r="2810" spans="2:53" x14ac:dyDescent="0.4">
      <c r="B2810" s="2"/>
      <c r="C2810" s="2"/>
      <c r="E2810" s="2"/>
      <c r="G2810" s="2"/>
      <c r="H2810" s="2"/>
      <c r="J2810" s="2"/>
      <c r="K2810" s="2"/>
      <c r="M2810" s="2"/>
      <c r="N2810" s="2"/>
      <c r="Q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J2810" s="2"/>
      <c r="AK2810" s="2"/>
      <c r="AN2810" s="2"/>
      <c r="AO2810" s="2"/>
      <c r="AP2810" s="2"/>
      <c r="AQ2810" s="2"/>
      <c r="AS2810" s="2"/>
      <c r="AU2810" s="2"/>
      <c r="AW2810" s="2"/>
      <c r="AX2810" s="6"/>
      <c r="AY2810" s="6"/>
      <c r="AZ2810" s="6"/>
      <c r="BA2810" s="7"/>
    </row>
    <row r="2811" spans="2:53" x14ac:dyDescent="0.4">
      <c r="B2811" s="2"/>
      <c r="C2811" s="2"/>
      <c r="E2811" s="2"/>
      <c r="G2811" s="2"/>
      <c r="H2811" s="2"/>
      <c r="J2811" s="2"/>
      <c r="K2811" s="2"/>
      <c r="M2811" s="2"/>
      <c r="N2811" s="2"/>
      <c r="Q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J2811" s="2"/>
      <c r="AK2811" s="2"/>
      <c r="AN2811" s="2"/>
      <c r="AO2811" s="2"/>
      <c r="AP2811" s="2"/>
      <c r="AQ2811" s="2"/>
      <c r="AS2811" s="2"/>
      <c r="AU2811" s="2"/>
      <c r="AW2811" s="2"/>
      <c r="AX2811" s="6"/>
      <c r="AY2811" s="6"/>
      <c r="AZ2811" s="6"/>
      <c r="BA2811" s="7"/>
    </row>
    <row r="2812" spans="2:53" x14ac:dyDescent="0.4">
      <c r="B2812" s="2"/>
      <c r="C2812" s="2"/>
      <c r="E2812" s="2"/>
      <c r="G2812" s="2"/>
      <c r="H2812" s="2"/>
      <c r="J2812" s="2"/>
      <c r="K2812" s="2"/>
      <c r="M2812" s="2"/>
      <c r="N2812" s="2"/>
      <c r="Q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J2812" s="2"/>
      <c r="AK2812" s="2"/>
      <c r="AN2812" s="2"/>
      <c r="AO2812" s="2"/>
      <c r="AP2812" s="2"/>
      <c r="AQ2812" s="2"/>
      <c r="AS2812" s="2"/>
      <c r="AU2812" s="2"/>
      <c r="AW2812" s="2"/>
      <c r="AX2812" s="6"/>
      <c r="AY2812" s="6"/>
      <c r="AZ2812" s="6"/>
      <c r="BA2812" s="7"/>
    </row>
    <row r="2813" spans="2:53" x14ac:dyDescent="0.4">
      <c r="B2813" s="2"/>
      <c r="C2813" s="2"/>
      <c r="E2813" s="2"/>
      <c r="G2813" s="2"/>
      <c r="H2813" s="2"/>
      <c r="J2813" s="2"/>
      <c r="K2813" s="2"/>
      <c r="M2813" s="2"/>
      <c r="N2813" s="2"/>
      <c r="Q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J2813" s="2"/>
      <c r="AK2813" s="2"/>
      <c r="AN2813" s="2"/>
      <c r="AO2813" s="2"/>
      <c r="AP2813" s="2"/>
      <c r="AQ2813" s="2"/>
      <c r="AS2813" s="2"/>
      <c r="AU2813" s="2"/>
      <c r="AW2813" s="2"/>
      <c r="AX2813" s="6"/>
      <c r="AY2813" s="6"/>
      <c r="AZ2813" s="6"/>
      <c r="BA2813" s="7"/>
    </row>
    <row r="2814" spans="2:53" x14ac:dyDescent="0.4">
      <c r="B2814" s="2"/>
      <c r="C2814" s="2"/>
      <c r="E2814" s="2"/>
      <c r="G2814" s="2"/>
      <c r="H2814" s="2"/>
      <c r="J2814" s="2"/>
      <c r="K2814" s="2"/>
      <c r="M2814" s="2"/>
      <c r="N2814" s="2"/>
      <c r="Q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J2814" s="2"/>
      <c r="AK2814" s="2"/>
      <c r="AN2814" s="2"/>
      <c r="AO2814" s="2"/>
      <c r="AP2814" s="2"/>
      <c r="AQ2814" s="2"/>
      <c r="AS2814" s="2"/>
      <c r="AU2814" s="2"/>
      <c r="AW2814" s="2"/>
      <c r="AX2814" s="6"/>
      <c r="AY2814" s="6"/>
      <c r="AZ2814" s="6"/>
      <c r="BA2814" s="7"/>
    </row>
    <row r="2815" spans="2:53" x14ac:dyDescent="0.4">
      <c r="B2815" s="2"/>
      <c r="C2815" s="2"/>
      <c r="E2815" s="2"/>
      <c r="G2815" s="2"/>
      <c r="H2815" s="2"/>
      <c r="J2815" s="2"/>
      <c r="K2815" s="2"/>
      <c r="M2815" s="2"/>
      <c r="N2815" s="2"/>
      <c r="Q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J2815" s="2"/>
      <c r="AK2815" s="2"/>
      <c r="AN2815" s="2"/>
      <c r="AO2815" s="2"/>
      <c r="AP2815" s="2"/>
      <c r="AQ2815" s="2"/>
      <c r="AS2815" s="2"/>
      <c r="AU2815" s="2"/>
      <c r="AW2815" s="2"/>
      <c r="AX2815" s="6"/>
      <c r="AY2815" s="6"/>
      <c r="AZ2815" s="6"/>
      <c r="BA2815" s="7"/>
    </row>
    <row r="2816" spans="2:53" x14ac:dyDescent="0.4">
      <c r="B2816" s="2"/>
      <c r="C2816" s="2"/>
      <c r="E2816" s="2"/>
      <c r="G2816" s="2"/>
      <c r="H2816" s="2"/>
      <c r="J2816" s="2"/>
      <c r="K2816" s="2"/>
      <c r="M2816" s="2"/>
      <c r="N2816" s="2"/>
      <c r="Q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J2816" s="2"/>
      <c r="AK2816" s="2"/>
      <c r="AN2816" s="2"/>
      <c r="AO2816" s="2"/>
      <c r="AP2816" s="2"/>
      <c r="AQ2816" s="2"/>
      <c r="AS2816" s="2"/>
      <c r="AU2816" s="2"/>
      <c r="AW2816" s="2"/>
      <c r="AX2816" s="6"/>
      <c r="AY2816" s="6"/>
      <c r="AZ2816" s="6"/>
      <c r="BA2816" s="7"/>
    </row>
    <row r="2817" spans="2:53" x14ac:dyDescent="0.4">
      <c r="B2817" s="2"/>
      <c r="C2817" s="2"/>
      <c r="E2817" s="2"/>
      <c r="G2817" s="2"/>
      <c r="H2817" s="2"/>
      <c r="J2817" s="2"/>
      <c r="K2817" s="2"/>
      <c r="M2817" s="2"/>
      <c r="N2817" s="2"/>
      <c r="Q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J2817" s="2"/>
      <c r="AK2817" s="2"/>
      <c r="AN2817" s="2"/>
      <c r="AO2817" s="2"/>
      <c r="AP2817" s="2"/>
      <c r="AQ2817" s="2"/>
      <c r="AS2817" s="2"/>
      <c r="AU2817" s="2"/>
      <c r="AW2817" s="2"/>
      <c r="AX2817" s="6"/>
      <c r="AY2817" s="6"/>
      <c r="AZ2817" s="6"/>
      <c r="BA2817" s="7"/>
    </row>
    <row r="2818" spans="2:53" x14ac:dyDescent="0.4">
      <c r="B2818" s="2"/>
      <c r="C2818" s="2"/>
      <c r="E2818" s="2"/>
      <c r="G2818" s="2"/>
      <c r="H2818" s="2"/>
      <c r="J2818" s="2"/>
      <c r="K2818" s="2"/>
      <c r="M2818" s="2"/>
      <c r="N2818" s="2"/>
      <c r="Q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J2818" s="2"/>
      <c r="AK2818" s="2"/>
      <c r="AN2818" s="2"/>
      <c r="AO2818" s="2"/>
      <c r="AP2818" s="2"/>
      <c r="AQ2818" s="2"/>
      <c r="AS2818" s="2"/>
      <c r="AU2818" s="2"/>
      <c r="AW2818" s="2"/>
      <c r="AX2818" s="6"/>
      <c r="AY2818" s="6"/>
      <c r="AZ2818" s="6"/>
      <c r="BA2818" s="7"/>
    </row>
    <row r="2819" spans="2:53" x14ac:dyDescent="0.4">
      <c r="B2819" s="2"/>
      <c r="C2819" s="2"/>
      <c r="E2819" s="2"/>
      <c r="G2819" s="2"/>
      <c r="H2819" s="2"/>
      <c r="J2819" s="2"/>
      <c r="K2819" s="2"/>
      <c r="M2819" s="2"/>
      <c r="N2819" s="2"/>
      <c r="Q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J2819" s="2"/>
      <c r="AK2819" s="2"/>
      <c r="AN2819" s="2"/>
      <c r="AO2819" s="2"/>
      <c r="AP2819" s="2"/>
      <c r="AQ2819" s="2"/>
      <c r="AS2819" s="2"/>
      <c r="AU2819" s="2"/>
      <c r="AW2819" s="2"/>
      <c r="AX2819" s="6"/>
      <c r="AY2819" s="6"/>
      <c r="AZ2819" s="6"/>
      <c r="BA2819" s="7"/>
    </row>
    <row r="2820" spans="2:53" x14ac:dyDescent="0.4">
      <c r="B2820" s="2"/>
      <c r="C2820" s="2"/>
      <c r="E2820" s="2"/>
      <c r="G2820" s="2"/>
      <c r="H2820" s="2"/>
      <c r="J2820" s="2"/>
      <c r="K2820" s="2"/>
      <c r="M2820" s="2"/>
      <c r="N2820" s="2"/>
      <c r="Q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J2820" s="2"/>
      <c r="AK2820" s="2"/>
      <c r="AN2820" s="2"/>
      <c r="AO2820" s="2"/>
      <c r="AP2820" s="2"/>
      <c r="AQ2820" s="2"/>
      <c r="AS2820" s="2"/>
      <c r="AU2820" s="2"/>
      <c r="AW2820" s="2"/>
      <c r="AX2820" s="6"/>
      <c r="AY2820" s="6"/>
      <c r="AZ2820" s="6"/>
      <c r="BA2820" s="7"/>
    </row>
    <row r="2821" spans="2:53" x14ac:dyDescent="0.4">
      <c r="B2821" s="2"/>
      <c r="C2821" s="2"/>
      <c r="E2821" s="2"/>
      <c r="G2821" s="2"/>
      <c r="H2821" s="2"/>
      <c r="J2821" s="2"/>
      <c r="K2821" s="2"/>
      <c r="M2821" s="2"/>
      <c r="N2821" s="2"/>
      <c r="Q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J2821" s="2"/>
      <c r="AK2821" s="2"/>
      <c r="AN2821" s="2"/>
      <c r="AO2821" s="2"/>
      <c r="AP2821" s="2"/>
      <c r="AQ2821" s="2"/>
      <c r="AS2821" s="2"/>
      <c r="AU2821" s="2"/>
      <c r="AW2821" s="2"/>
      <c r="AX2821" s="6"/>
      <c r="AY2821" s="6"/>
      <c r="AZ2821" s="6"/>
      <c r="BA2821" s="7"/>
    </row>
    <row r="2822" spans="2:53" x14ac:dyDescent="0.4">
      <c r="B2822" s="2"/>
      <c r="C2822" s="2"/>
      <c r="E2822" s="2"/>
      <c r="G2822" s="2"/>
      <c r="H2822" s="2"/>
      <c r="J2822" s="2"/>
      <c r="K2822" s="2"/>
      <c r="M2822" s="2"/>
      <c r="N2822" s="2"/>
      <c r="Q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J2822" s="2"/>
      <c r="AK2822" s="2"/>
      <c r="AN2822" s="2"/>
      <c r="AO2822" s="2"/>
      <c r="AP2822" s="2"/>
      <c r="AQ2822" s="2"/>
      <c r="AS2822" s="2"/>
      <c r="AU2822" s="2"/>
      <c r="AW2822" s="2"/>
      <c r="AX2822" s="6"/>
      <c r="AY2822" s="6"/>
      <c r="AZ2822" s="6"/>
      <c r="BA2822" s="7"/>
    </row>
    <row r="2823" spans="2:53" x14ac:dyDescent="0.4">
      <c r="B2823" s="2"/>
      <c r="C2823" s="2"/>
      <c r="E2823" s="2"/>
      <c r="G2823" s="2"/>
      <c r="H2823" s="2"/>
      <c r="J2823" s="2"/>
      <c r="K2823" s="2"/>
      <c r="M2823" s="2"/>
      <c r="N2823" s="2"/>
      <c r="Q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J2823" s="2"/>
      <c r="AK2823" s="2"/>
      <c r="AN2823" s="2"/>
      <c r="AO2823" s="2"/>
      <c r="AP2823" s="2"/>
      <c r="AQ2823" s="2"/>
      <c r="AS2823" s="2"/>
      <c r="AU2823" s="2"/>
      <c r="AW2823" s="2"/>
      <c r="AX2823" s="6"/>
      <c r="AY2823" s="6"/>
      <c r="AZ2823" s="6"/>
      <c r="BA2823" s="7"/>
    </row>
    <row r="2824" spans="2:53" x14ac:dyDescent="0.4">
      <c r="B2824" s="2"/>
      <c r="C2824" s="2"/>
      <c r="E2824" s="2"/>
      <c r="G2824" s="2"/>
      <c r="H2824" s="2"/>
      <c r="J2824" s="2"/>
      <c r="K2824" s="2"/>
      <c r="M2824" s="2"/>
      <c r="N2824" s="2"/>
      <c r="Q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J2824" s="2"/>
      <c r="AK2824" s="2"/>
      <c r="AN2824" s="2"/>
      <c r="AO2824" s="2"/>
      <c r="AP2824" s="2"/>
      <c r="AQ2824" s="2"/>
      <c r="AS2824" s="2"/>
      <c r="AU2824" s="2"/>
      <c r="AW2824" s="2"/>
      <c r="AX2824" s="6"/>
      <c r="AY2824" s="6"/>
      <c r="AZ2824" s="6"/>
      <c r="BA2824" s="7"/>
    </row>
    <row r="2825" spans="2:53" x14ac:dyDescent="0.4">
      <c r="B2825" s="2"/>
      <c r="C2825" s="2"/>
      <c r="E2825" s="2"/>
      <c r="G2825" s="2"/>
      <c r="H2825" s="2"/>
      <c r="J2825" s="2"/>
      <c r="K2825" s="2"/>
      <c r="M2825" s="2"/>
      <c r="N2825" s="2"/>
      <c r="Q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J2825" s="2"/>
      <c r="AK2825" s="2"/>
      <c r="AN2825" s="2"/>
      <c r="AO2825" s="2"/>
      <c r="AP2825" s="2"/>
      <c r="AQ2825" s="2"/>
      <c r="AS2825" s="2"/>
      <c r="AU2825" s="2"/>
      <c r="AW2825" s="2"/>
      <c r="AX2825" s="6"/>
      <c r="AY2825" s="6"/>
      <c r="AZ2825" s="6"/>
      <c r="BA2825" s="7"/>
    </row>
    <row r="2826" spans="2:53" x14ac:dyDescent="0.4">
      <c r="B2826" s="2"/>
      <c r="C2826" s="2"/>
      <c r="E2826" s="2"/>
      <c r="G2826" s="2"/>
      <c r="H2826" s="2"/>
      <c r="J2826" s="2"/>
      <c r="K2826" s="2"/>
      <c r="M2826" s="2"/>
      <c r="N2826" s="2"/>
      <c r="Q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J2826" s="2"/>
      <c r="AK2826" s="2"/>
      <c r="AN2826" s="2"/>
      <c r="AO2826" s="2"/>
      <c r="AP2826" s="2"/>
      <c r="AQ2826" s="2"/>
      <c r="AS2826" s="2"/>
      <c r="AU2826" s="2"/>
      <c r="AW2826" s="2"/>
      <c r="AX2826" s="6"/>
      <c r="AY2826" s="6"/>
      <c r="AZ2826" s="6"/>
      <c r="BA2826" s="7"/>
    </row>
    <row r="2827" spans="2:53" x14ac:dyDescent="0.4">
      <c r="B2827" s="2"/>
      <c r="C2827" s="2"/>
      <c r="E2827" s="2"/>
      <c r="G2827" s="2"/>
      <c r="H2827" s="2"/>
      <c r="J2827" s="2"/>
      <c r="K2827" s="2"/>
      <c r="M2827" s="2"/>
      <c r="N2827" s="2"/>
      <c r="Q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J2827" s="2"/>
      <c r="AK2827" s="2"/>
      <c r="AN2827" s="2"/>
      <c r="AO2827" s="2"/>
      <c r="AP2827" s="2"/>
      <c r="AQ2827" s="2"/>
      <c r="AS2827" s="2"/>
      <c r="AU2827" s="2"/>
      <c r="AW2827" s="2"/>
      <c r="AX2827" s="6"/>
      <c r="AY2827" s="6"/>
      <c r="AZ2827" s="6"/>
      <c r="BA2827" s="7"/>
    </row>
    <row r="2828" spans="2:53" x14ac:dyDescent="0.4">
      <c r="B2828" s="2"/>
      <c r="C2828" s="2"/>
      <c r="E2828" s="2"/>
      <c r="G2828" s="2"/>
      <c r="H2828" s="2"/>
      <c r="J2828" s="2"/>
      <c r="K2828" s="2"/>
      <c r="M2828" s="2"/>
      <c r="N2828" s="2"/>
      <c r="Q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J2828" s="2"/>
      <c r="AK2828" s="2"/>
      <c r="AN2828" s="2"/>
      <c r="AO2828" s="2"/>
      <c r="AP2828" s="2"/>
      <c r="AQ2828" s="2"/>
      <c r="AS2828" s="2"/>
      <c r="AU2828" s="2"/>
      <c r="AW2828" s="2"/>
      <c r="AX2828" s="6"/>
      <c r="AY2828" s="6"/>
      <c r="AZ2828" s="6"/>
      <c r="BA2828" s="7"/>
    </row>
    <row r="2829" spans="2:53" x14ac:dyDescent="0.4">
      <c r="B2829" s="2"/>
      <c r="C2829" s="2"/>
      <c r="E2829" s="2"/>
      <c r="G2829" s="2"/>
      <c r="H2829" s="2"/>
      <c r="J2829" s="2"/>
      <c r="K2829" s="2"/>
      <c r="M2829" s="2"/>
      <c r="N2829" s="2"/>
      <c r="Q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J2829" s="2"/>
      <c r="AK2829" s="2"/>
      <c r="AN2829" s="2"/>
      <c r="AO2829" s="2"/>
      <c r="AP2829" s="2"/>
      <c r="AQ2829" s="2"/>
      <c r="AS2829" s="2"/>
      <c r="AU2829" s="2"/>
      <c r="AW2829" s="2"/>
      <c r="AX2829" s="6"/>
      <c r="AY2829" s="6"/>
      <c r="AZ2829" s="6"/>
      <c r="BA2829" s="7"/>
    </row>
    <row r="2830" spans="2:53" x14ac:dyDescent="0.4">
      <c r="B2830" s="2"/>
      <c r="C2830" s="2"/>
      <c r="E2830" s="2"/>
      <c r="G2830" s="2"/>
      <c r="H2830" s="2"/>
      <c r="J2830" s="2"/>
      <c r="K2830" s="2"/>
      <c r="M2830" s="2"/>
      <c r="N2830" s="2"/>
      <c r="Q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J2830" s="2"/>
      <c r="AK2830" s="2"/>
      <c r="AN2830" s="2"/>
      <c r="AO2830" s="2"/>
      <c r="AP2830" s="2"/>
      <c r="AQ2830" s="2"/>
      <c r="AS2830" s="2"/>
      <c r="AU2830" s="2"/>
      <c r="AW2830" s="2"/>
      <c r="AX2830" s="6"/>
      <c r="AY2830" s="6"/>
      <c r="AZ2830" s="6"/>
      <c r="BA2830" s="7"/>
    </row>
    <row r="2831" spans="2:53" x14ac:dyDescent="0.4">
      <c r="B2831" s="2"/>
      <c r="C2831" s="2"/>
      <c r="E2831" s="2"/>
      <c r="G2831" s="2"/>
      <c r="H2831" s="2"/>
      <c r="J2831" s="2"/>
      <c r="K2831" s="2"/>
      <c r="M2831" s="2"/>
      <c r="N2831" s="2"/>
      <c r="Q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J2831" s="2"/>
      <c r="AK2831" s="2"/>
      <c r="AN2831" s="2"/>
      <c r="AO2831" s="2"/>
      <c r="AP2831" s="2"/>
      <c r="AQ2831" s="2"/>
      <c r="AS2831" s="2"/>
      <c r="AU2831" s="2"/>
      <c r="AW2831" s="2"/>
      <c r="AX2831" s="6"/>
      <c r="AY2831" s="6"/>
      <c r="AZ2831" s="6"/>
      <c r="BA2831" s="7"/>
    </row>
    <row r="2832" spans="2:53" x14ac:dyDescent="0.4">
      <c r="B2832" s="2"/>
      <c r="C2832" s="2"/>
      <c r="E2832" s="2"/>
      <c r="G2832" s="2"/>
      <c r="H2832" s="2"/>
      <c r="J2832" s="2"/>
      <c r="K2832" s="2"/>
      <c r="M2832" s="2"/>
      <c r="N2832" s="2"/>
      <c r="Q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J2832" s="2"/>
      <c r="AK2832" s="2"/>
      <c r="AN2832" s="2"/>
      <c r="AO2832" s="2"/>
      <c r="AP2832" s="2"/>
      <c r="AQ2832" s="2"/>
      <c r="AS2832" s="2"/>
      <c r="AU2832" s="2"/>
      <c r="AW2832" s="2"/>
      <c r="AX2832" s="6"/>
      <c r="AY2832" s="6"/>
      <c r="AZ2832" s="6"/>
      <c r="BA2832" s="7"/>
    </row>
    <row r="2833" spans="2:53" x14ac:dyDescent="0.4">
      <c r="B2833" s="2"/>
      <c r="C2833" s="2"/>
      <c r="E2833" s="2"/>
      <c r="G2833" s="2"/>
      <c r="H2833" s="2"/>
      <c r="J2833" s="2"/>
      <c r="K2833" s="2"/>
      <c r="M2833" s="2"/>
      <c r="N2833" s="2"/>
      <c r="Q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J2833" s="2"/>
      <c r="AK2833" s="2"/>
      <c r="AN2833" s="2"/>
      <c r="AO2833" s="2"/>
      <c r="AP2833" s="2"/>
      <c r="AQ2833" s="2"/>
      <c r="AS2833" s="2"/>
      <c r="AU2833" s="2"/>
      <c r="AW2833" s="2"/>
      <c r="AX2833" s="6"/>
      <c r="AY2833" s="6"/>
      <c r="AZ2833" s="6"/>
      <c r="BA2833" s="7"/>
    </row>
    <row r="2834" spans="2:53" x14ac:dyDescent="0.4">
      <c r="B2834" s="2"/>
      <c r="C2834" s="2"/>
      <c r="E2834" s="2"/>
      <c r="G2834" s="2"/>
      <c r="H2834" s="2"/>
      <c r="J2834" s="2"/>
      <c r="K2834" s="2"/>
      <c r="M2834" s="2"/>
      <c r="N2834" s="2"/>
      <c r="Q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J2834" s="2"/>
      <c r="AK2834" s="2"/>
      <c r="AN2834" s="2"/>
      <c r="AO2834" s="2"/>
      <c r="AP2834" s="2"/>
      <c r="AQ2834" s="2"/>
      <c r="AS2834" s="2"/>
      <c r="AU2834" s="2"/>
      <c r="AW2834" s="2"/>
      <c r="AX2834" s="6"/>
      <c r="AY2834" s="6"/>
      <c r="AZ2834" s="6"/>
      <c r="BA2834" s="7"/>
    </row>
    <row r="2835" spans="2:53" x14ac:dyDescent="0.4">
      <c r="B2835" s="2"/>
      <c r="C2835" s="2"/>
      <c r="E2835" s="2"/>
      <c r="G2835" s="2"/>
      <c r="H2835" s="2"/>
      <c r="J2835" s="2"/>
      <c r="K2835" s="2"/>
      <c r="M2835" s="2"/>
      <c r="N2835" s="2"/>
      <c r="Q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J2835" s="2"/>
      <c r="AK2835" s="2"/>
      <c r="AN2835" s="2"/>
      <c r="AO2835" s="2"/>
      <c r="AP2835" s="2"/>
      <c r="AQ2835" s="2"/>
      <c r="AS2835" s="2"/>
      <c r="AU2835" s="2"/>
      <c r="AW2835" s="2"/>
      <c r="AX2835" s="6"/>
      <c r="AY2835" s="6"/>
      <c r="AZ2835" s="6"/>
      <c r="BA2835" s="7"/>
    </row>
    <row r="2836" spans="2:53" x14ac:dyDescent="0.4">
      <c r="B2836" s="2"/>
      <c r="C2836" s="2"/>
      <c r="E2836" s="2"/>
      <c r="G2836" s="2"/>
      <c r="H2836" s="2"/>
      <c r="J2836" s="2"/>
      <c r="K2836" s="2"/>
      <c r="M2836" s="2"/>
      <c r="N2836" s="2"/>
      <c r="Q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J2836" s="2"/>
      <c r="AK2836" s="2"/>
      <c r="AN2836" s="2"/>
      <c r="AO2836" s="2"/>
      <c r="AP2836" s="2"/>
      <c r="AQ2836" s="2"/>
      <c r="AS2836" s="2"/>
      <c r="AU2836" s="2"/>
      <c r="AW2836" s="2"/>
      <c r="AX2836" s="6"/>
      <c r="AY2836" s="6"/>
      <c r="AZ2836" s="6"/>
      <c r="BA2836" s="7"/>
    </row>
    <row r="2837" spans="2:53" x14ac:dyDescent="0.4">
      <c r="B2837" s="2"/>
      <c r="C2837" s="2"/>
      <c r="E2837" s="2"/>
      <c r="G2837" s="2"/>
      <c r="H2837" s="2"/>
      <c r="J2837" s="2"/>
      <c r="K2837" s="2"/>
      <c r="M2837" s="2"/>
      <c r="N2837" s="2"/>
      <c r="Q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J2837" s="2"/>
      <c r="AK2837" s="2"/>
      <c r="AN2837" s="2"/>
      <c r="AO2837" s="2"/>
      <c r="AP2837" s="2"/>
      <c r="AQ2837" s="2"/>
      <c r="AS2837" s="2"/>
      <c r="AU2837" s="2"/>
      <c r="AW2837" s="2"/>
      <c r="AX2837" s="6"/>
      <c r="AY2837" s="6"/>
      <c r="AZ2837" s="6"/>
      <c r="BA2837" s="7"/>
    </row>
    <row r="2838" spans="2:53" x14ac:dyDescent="0.4">
      <c r="B2838" s="2"/>
      <c r="C2838" s="2"/>
      <c r="E2838" s="2"/>
      <c r="G2838" s="2"/>
      <c r="H2838" s="2"/>
      <c r="J2838" s="2"/>
      <c r="K2838" s="2"/>
      <c r="M2838" s="2"/>
      <c r="N2838" s="2"/>
      <c r="Q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J2838" s="2"/>
      <c r="AK2838" s="2"/>
      <c r="AN2838" s="2"/>
      <c r="AO2838" s="2"/>
      <c r="AP2838" s="2"/>
      <c r="AQ2838" s="2"/>
      <c r="AS2838" s="2"/>
      <c r="AU2838" s="2"/>
      <c r="AW2838" s="2"/>
      <c r="AX2838" s="6"/>
      <c r="AY2838" s="6"/>
      <c r="AZ2838" s="6"/>
      <c r="BA2838" s="7"/>
    </row>
    <row r="2839" spans="2:53" x14ac:dyDescent="0.4">
      <c r="B2839" s="2"/>
      <c r="C2839" s="2"/>
      <c r="E2839" s="2"/>
      <c r="G2839" s="2"/>
      <c r="H2839" s="2"/>
      <c r="J2839" s="2"/>
      <c r="K2839" s="2"/>
      <c r="M2839" s="2"/>
      <c r="N2839" s="2"/>
      <c r="Q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J2839" s="2"/>
      <c r="AK2839" s="2"/>
      <c r="AN2839" s="2"/>
      <c r="AO2839" s="2"/>
      <c r="AP2839" s="2"/>
      <c r="AQ2839" s="2"/>
      <c r="AS2839" s="2"/>
      <c r="AU2839" s="2"/>
      <c r="AW2839" s="2"/>
      <c r="AX2839" s="6"/>
      <c r="AY2839" s="6"/>
      <c r="AZ2839" s="6"/>
      <c r="BA2839" s="7"/>
    </row>
    <row r="2840" spans="2:53" x14ac:dyDescent="0.4">
      <c r="B2840" s="2"/>
      <c r="C2840" s="2"/>
      <c r="E2840" s="2"/>
      <c r="G2840" s="2"/>
      <c r="H2840" s="2"/>
      <c r="J2840" s="2"/>
      <c r="K2840" s="2"/>
      <c r="M2840" s="2"/>
      <c r="N2840" s="2"/>
      <c r="Q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J2840" s="2"/>
      <c r="AK2840" s="2"/>
      <c r="AN2840" s="2"/>
      <c r="AO2840" s="2"/>
      <c r="AP2840" s="2"/>
      <c r="AQ2840" s="2"/>
      <c r="AS2840" s="2"/>
      <c r="AU2840" s="2"/>
      <c r="AW2840" s="2"/>
      <c r="AX2840" s="6"/>
      <c r="AY2840" s="6"/>
      <c r="AZ2840" s="6"/>
      <c r="BA2840" s="7"/>
    </row>
    <row r="2841" spans="2:53" x14ac:dyDescent="0.4">
      <c r="B2841" s="2"/>
      <c r="C2841" s="2"/>
      <c r="E2841" s="2"/>
      <c r="G2841" s="2"/>
      <c r="H2841" s="2"/>
      <c r="J2841" s="2"/>
      <c r="K2841" s="2"/>
      <c r="M2841" s="2"/>
      <c r="N2841" s="2"/>
      <c r="Q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J2841" s="2"/>
      <c r="AK2841" s="2"/>
      <c r="AN2841" s="2"/>
      <c r="AO2841" s="2"/>
      <c r="AP2841" s="2"/>
      <c r="AQ2841" s="2"/>
      <c r="AS2841" s="2"/>
      <c r="AU2841" s="2"/>
      <c r="AW2841" s="2"/>
      <c r="AX2841" s="6"/>
      <c r="AY2841" s="6"/>
      <c r="AZ2841" s="6"/>
      <c r="BA2841" s="7"/>
    </row>
    <row r="2842" spans="2:53" x14ac:dyDescent="0.4">
      <c r="B2842" s="2"/>
      <c r="C2842" s="2"/>
      <c r="E2842" s="2"/>
      <c r="G2842" s="2"/>
      <c r="H2842" s="2"/>
      <c r="J2842" s="2"/>
      <c r="K2842" s="2"/>
      <c r="M2842" s="2"/>
      <c r="N2842" s="2"/>
      <c r="Q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J2842" s="2"/>
      <c r="AK2842" s="2"/>
      <c r="AN2842" s="2"/>
      <c r="AO2842" s="2"/>
      <c r="AP2842" s="2"/>
      <c r="AQ2842" s="2"/>
      <c r="AS2842" s="2"/>
      <c r="AU2842" s="2"/>
      <c r="AW2842" s="2"/>
      <c r="AX2842" s="6"/>
      <c r="AY2842" s="6"/>
      <c r="AZ2842" s="6"/>
      <c r="BA2842" s="7"/>
    </row>
    <row r="2843" spans="2:53" x14ac:dyDescent="0.4">
      <c r="B2843" s="2"/>
      <c r="C2843" s="2"/>
      <c r="E2843" s="2"/>
      <c r="G2843" s="2"/>
      <c r="H2843" s="2"/>
      <c r="J2843" s="2"/>
      <c r="K2843" s="2"/>
      <c r="M2843" s="2"/>
      <c r="N2843" s="2"/>
      <c r="Q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J2843" s="2"/>
      <c r="AK2843" s="2"/>
      <c r="AN2843" s="2"/>
      <c r="AO2843" s="2"/>
      <c r="AP2843" s="2"/>
      <c r="AQ2843" s="2"/>
      <c r="AS2843" s="2"/>
      <c r="AU2843" s="2"/>
      <c r="AW2843" s="2"/>
      <c r="AX2843" s="6"/>
      <c r="AY2843" s="6"/>
      <c r="AZ2843" s="6"/>
      <c r="BA2843" s="7"/>
    </row>
    <row r="2844" spans="2:53" x14ac:dyDescent="0.4">
      <c r="B2844" s="2"/>
      <c r="C2844" s="2"/>
      <c r="E2844" s="2"/>
      <c r="G2844" s="2"/>
      <c r="H2844" s="2"/>
      <c r="J2844" s="2"/>
      <c r="K2844" s="2"/>
      <c r="M2844" s="2"/>
      <c r="N2844" s="2"/>
      <c r="Q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J2844" s="2"/>
      <c r="AK2844" s="2"/>
      <c r="AN2844" s="2"/>
      <c r="AO2844" s="2"/>
      <c r="AP2844" s="2"/>
      <c r="AQ2844" s="2"/>
      <c r="AS2844" s="2"/>
      <c r="AU2844" s="2"/>
      <c r="AW2844" s="2"/>
      <c r="AX2844" s="6"/>
      <c r="AY2844" s="6"/>
      <c r="AZ2844" s="6"/>
      <c r="BA2844" s="7"/>
    </row>
    <row r="2845" spans="2:53" x14ac:dyDescent="0.4">
      <c r="B2845" s="2"/>
      <c r="C2845" s="2"/>
      <c r="E2845" s="2"/>
      <c r="G2845" s="2"/>
      <c r="H2845" s="2"/>
      <c r="J2845" s="2"/>
      <c r="K2845" s="2"/>
      <c r="M2845" s="2"/>
      <c r="N2845" s="2"/>
      <c r="Q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J2845" s="2"/>
      <c r="AK2845" s="2"/>
      <c r="AN2845" s="2"/>
      <c r="AO2845" s="2"/>
      <c r="AP2845" s="2"/>
      <c r="AQ2845" s="2"/>
      <c r="AS2845" s="2"/>
      <c r="AU2845" s="2"/>
      <c r="AW2845" s="2"/>
      <c r="AX2845" s="6"/>
      <c r="AY2845" s="6"/>
      <c r="AZ2845" s="6"/>
      <c r="BA2845" s="7"/>
    </row>
    <row r="2846" spans="2:53" x14ac:dyDescent="0.4">
      <c r="B2846" s="2"/>
      <c r="C2846" s="2"/>
      <c r="E2846" s="2"/>
      <c r="G2846" s="2"/>
      <c r="H2846" s="2"/>
      <c r="J2846" s="2"/>
      <c r="K2846" s="2"/>
      <c r="M2846" s="2"/>
      <c r="N2846" s="2"/>
      <c r="Q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J2846" s="2"/>
      <c r="AK2846" s="2"/>
      <c r="AN2846" s="2"/>
      <c r="AO2846" s="2"/>
      <c r="AP2846" s="2"/>
      <c r="AQ2846" s="2"/>
      <c r="AS2846" s="2"/>
      <c r="AU2846" s="2"/>
      <c r="AW2846" s="2"/>
      <c r="AX2846" s="6"/>
      <c r="AY2846" s="6"/>
      <c r="AZ2846" s="6"/>
      <c r="BA2846" s="7"/>
    </row>
    <row r="2847" spans="2:53" x14ac:dyDescent="0.4">
      <c r="B2847" s="2"/>
      <c r="C2847" s="2"/>
      <c r="E2847" s="2"/>
      <c r="G2847" s="2"/>
      <c r="H2847" s="2"/>
      <c r="J2847" s="2"/>
      <c r="K2847" s="2"/>
      <c r="M2847" s="2"/>
      <c r="N2847" s="2"/>
      <c r="Q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J2847" s="2"/>
      <c r="AK2847" s="2"/>
      <c r="AN2847" s="2"/>
      <c r="AO2847" s="2"/>
      <c r="AP2847" s="2"/>
      <c r="AQ2847" s="2"/>
      <c r="AS2847" s="2"/>
      <c r="AU2847" s="2"/>
      <c r="AW2847" s="2"/>
      <c r="AX2847" s="6"/>
      <c r="AY2847" s="6"/>
      <c r="AZ2847" s="6"/>
      <c r="BA2847" s="7"/>
    </row>
    <row r="2848" spans="2:53" x14ac:dyDescent="0.4">
      <c r="B2848" s="2"/>
      <c r="C2848" s="2"/>
      <c r="E2848" s="2"/>
      <c r="G2848" s="2"/>
      <c r="H2848" s="2"/>
      <c r="J2848" s="2"/>
      <c r="K2848" s="2"/>
      <c r="M2848" s="2"/>
      <c r="N2848" s="2"/>
      <c r="Q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J2848" s="2"/>
      <c r="AK2848" s="2"/>
      <c r="AN2848" s="2"/>
      <c r="AO2848" s="2"/>
      <c r="AP2848" s="2"/>
      <c r="AQ2848" s="2"/>
      <c r="AS2848" s="2"/>
      <c r="AU2848" s="2"/>
      <c r="AW2848" s="2"/>
      <c r="AX2848" s="6"/>
      <c r="AY2848" s="6"/>
      <c r="AZ2848" s="6"/>
      <c r="BA2848" s="7"/>
    </row>
    <row r="2849" spans="2:53" x14ac:dyDescent="0.4">
      <c r="B2849" s="2"/>
      <c r="C2849" s="2"/>
      <c r="E2849" s="2"/>
      <c r="G2849" s="2"/>
      <c r="H2849" s="2"/>
      <c r="J2849" s="2"/>
      <c r="K2849" s="2"/>
      <c r="M2849" s="2"/>
      <c r="N2849" s="2"/>
      <c r="Q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J2849" s="2"/>
      <c r="AK2849" s="2"/>
      <c r="AN2849" s="2"/>
      <c r="AO2849" s="2"/>
      <c r="AP2849" s="2"/>
      <c r="AQ2849" s="2"/>
      <c r="AS2849" s="2"/>
      <c r="AU2849" s="2"/>
      <c r="AW2849" s="2"/>
      <c r="AX2849" s="6"/>
      <c r="AY2849" s="6"/>
      <c r="AZ2849" s="6"/>
      <c r="BA2849" s="7"/>
    </row>
    <row r="2850" spans="2:53" x14ac:dyDescent="0.4">
      <c r="B2850" s="2"/>
      <c r="C2850" s="2"/>
      <c r="E2850" s="2"/>
      <c r="G2850" s="2"/>
      <c r="H2850" s="2"/>
      <c r="J2850" s="2"/>
      <c r="K2850" s="2"/>
      <c r="M2850" s="2"/>
      <c r="N2850" s="2"/>
      <c r="Q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J2850" s="2"/>
      <c r="AK2850" s="2"/>
      <c r="AN2850" s="2"/>
      <c r="AO2850" s="2"/>
      <c r="AP2850" s="2"/>
      <c r="AQ2850" s="2"/>
      <c r="AS2850" s="2"/>
      <c r="AU2850" s="2"/>
      <c r="AW2850" s="2"/>
      <c r="AX2850" s="6"/>
      <c r="AY2850" s="6"/>
      <c r="AZ2850" s="6"/>
      <c r="BA2850" s="7"/>
    </row>
    <row r="2851" spans="2:53" x14ac:dyDescent="0.4">
      <c r="B2851" s="2"/>
      <c r="C2851" s="2"/>
      <c r="E2851" s="2"/>
      <c r="G2851" s="2"/>
      <c r="H2851" s="2"/>
      <c r="J2851" s="2"/>
      <c r="K2851" s="2"/>
      <c r="M2851" s="2"/>
      <c r="N2851" s="2"/>
      <c r="Q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J2851" s="2"/>
      <c r="AK2851" s="2"/>
      <c r="AN2851" s="2"/>
      <c r="AO2851" s="2"/>
      <c r="AP2851" s="2"/>
      <c r="AQ2851" s="2"/>
      <c r="AS2851" s="2"/>
      <c r="AU2851" s="2"/>
      <c r="AW2851" s="2"/>
      <c r="AX2851" s="6"/>
      <c r="AY2851" s="6"/>
      <c r="AZ2851" s="6"/>
      <c r="BA2851" s="7"/>
    </row>
    <row r="2852" spans="2:53" x14ac:dyDescent="0.4">
      <c r="B2852" s="2"/>
      <c r="C2852" s="2"/>
      <c r="E2852" s="2"/>
      <c r="G2852" s="2"/>
      <c r="H2852" s="2"/>
      <c r="J2852" s="2"/>
      <c r="K2852" s="2"/>
      <c r="M2852" s="2"/>
      <c r="N2852" s="2"/>
      <c r="Q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J2852" s="2"/>
      <c r="AK2852" s="2"/>
      <c r="AN2852" s="2"/>
      <c r="AO2852" s="2"/>
      <c r="AP2852" s="2"/>
      <c r="AQ2852" s="2"/>
      <c r="AS2852" s="2"/>
      <c r="AU2852" s="2"/>
      <c r="AW2852" s="2"/>
      <c r="AX2852" s="6"/>
      <c r="AY2852" s="6"/>
      <c r="AZ2852" s="6"/>
      <c r="BA2852" s="7"/>
    </row>
    <row r="2853" spans="2:53" x14ac:dyDescent="0.4">
      <c r="B2853" s="2"/>
      <c r="C2853" s="2"/>
      <c r="E2853" s="2"/>
      <c r="G2853" s="2"/>
      <c r="H2853" s="2"/>
      <c r="J2853" s="2"/>
      <c r="K2853" s="2"/>
      <c r="M2853" s="2"/>
      <c r="N2853" s="2"/>
      <c r="Q2853" s="2"/>
      <c r="S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J2853" s="2"/>
      <c r="AK2853" s="2"/>
      <c r="AN2853" s="2"/>
      <c r="AO2853" s="2"/>
      <c r="AP2853" s="2"/>
      <c r="AQ2853" s="2"/>
      <c r="AS2853" s="2"/>
      <c r="AU2853" s="2"/>
      <c r="AW2853" s="2"/>
      <c r="AX2853" s="6"/>
      <c r="AY2853" s="6"/>
      <c r="AZ2853" s="6"/>
      <c r="BA2853" s="7"/>
    </row>
    <row r="2854" spans="2:53" x14ac:dyDescent="0.4">
      <c r="B2854" s="2"/>
      <c r="C2854" s="2"/>
      <c r="E2854" s="2"/>
      <c r="G2854" s="2"/>
      <c r="H2854" s="2"/>
      <c r="J2854" s="2"/>
      <c r="K2854" s="2"/>
      <c r="M2854" s="2"/>
      <c r="N2854" s="2"/>
      <c r="Q2854" s="2"/>
      <c r="S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J2854" s="2"/>
      <c r="AK2854" s="2"/>
      <c r="AN2854" s="2"/>
      <c r="AO2854" s="2"/>
      <c r="AP2854" s="2"/>
      <c r="AQ2854" s="2"/>
      <c r="AS2854" s="2"/>
      <c r="AU2854" s="2"/>
      <c r="AW2854" s="2"/>
      <c r="AX2854" s="6"/>
      <c r="AY2854" s="6"/>
      <c r="AZ2854" s="6"/>
      <c r="BA2854" s="7"/>
    </row>
    <row r="2855" spans="2:53" x14ac:dyDescent="0.4">
      <c r="B2855" s="2"/>
      <c r="C2855" s="2"/>
      <c r="E2855" s="2"/>
      <c r="G2855" s="2"/>
      <c r="H2855" s="2"/>
      <c r="J2855" s="2"/>
      <c r="K2855" s="2"/>
      <c r="M2855" s="2"/>
      <c r="N2855" s="2"/>
      <c r="Q2855" s="2"/>
      <c r="S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J2855" s="2"/>
      <c r="AK2855" s="2"/>
      <c r="AN2855" s="2"/>
      <c r="AO2855" s="2"/>
      <c r="AP2855" s="2"/>
      <c r="AQ2855" s="2"/>
      <c r="AS2855" s="2"/>
      <c r="AU2855" s="2"/>
      <c r="AW2855" s="2"/>
      <c r="AX2855" s="6"/>
      <c r="AY2855" s="6"/>
      <c r="AZ2855" s="6"/>
      <c r="BA2855" s="7"/>
    </row>
    <row r="2856" spans="2:53" x14ac:dyDescent="0.4">
      <c r="B2856" s="2"/>
      <c r="C2856" s="2"/>
      <c r="E2856" s="2"/>
      <c r="G2856" s="2"/>
      <c r="H2856" s="2"/>
      <c r="J2856" s="2"/>
      <c r="K2856" s="2"/>
      <c r="M2856" s="2"/>
      <c r="N2856" s="2"/>
      <c r="Q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J2856" s="2"/>
      <c r="AK2856" s="2"/>
      <c r="AN2856" s="2"/>
      <c r="AO2856" s="2"/>
      <c r="AP2856" s="2"/>
      <c r="AQ2856" s="2"/>
      <c r="AS2856" s="2"/>
      <c r="AU2856" s="2"/>
      <c r="AW2856" s="2"/>
      <c r="AX2856" s="6"/>
      <c r="AY2856" s="6"/>
      <c r="AZ2856" s="6"/>
      <c r="BA2856" s="7"/>
    </row>
    <row r="2857" spans="2:53" x14ac:dyDescent="0.4">
      <c r="B2857" s="2"/>
      <c r="C2857" s="2"/>
      <c r="E2857" s="2"/>
      <c r="G2857" s="2"/>
      <c r="H2857" s="2"/>
      <c r="J2857" s="2"/>
      <c r="K2857" s="2"/>
      <c r="M2857" s="2"/>
      <c r="N2857" s="2"/>
      <c r="Q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J2857" s="2"/>
      <c r="AK2857" s="2"/>
      <c r="AN2857" s="2"/>
      <c r="AO2857" s="2"/>
      <c r="AP2857" s="2"/>
      <c r="AQ2857" s="2"/>
      <c r="AS2857" s="2"/>
      <c r="AU2857" s="2"/>
      <c r="AW2857" s="2"/>
      <c r="AX2857" s="6"/>
      <c r="AY2857" s="6"/>
      <c r="AZ2857" s="6"/>
      <c r="BA2857" s="7"/>
    </row>
    <row r="2858" spans="2:53" x14ac:dyDescent="0.4">
      <c r="B2858" s="2"/>
      <c r="C2858" s="2"/>
      <c r="E2858" s="2"/>
      <c r="G2858" s="2"/>
      <c r="H2858" s="2"/>
      <c r="J2858" s="2"/>
      <c r="K2858" s="2"/>
      <c r="M2858" s="2"/>
      <c r="N2858" s="2"/>
      <c r="Q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J2858" s="2"/>
      <c r="AK2858" s="2"/>
      <c r="AN2858" s="2"/>
      <c r="AO2858" s="2"/>
      <c r="AP2858" s="2"/>
      <c r="AQ2858" s="2"/>
      <c r="AS2858" s="2"/>
      <c r="AU2858" s="2"/>
      <c r="AW2858" s="2"/>
      <c r="AX2858" s="6"/>
      <c r="AY2858" s="6"/>
      <c r="AZ2858" s="6"/>
      <c r="BA2858" s="7"/>
    </row>
    <row r="2859" spans="2:53" x14ac:dyDescent="0.4">
      <c r="B2859" s="2"/>
      <c r="C2859" s="2"/>
      <c r="E2859" s="2"/>
      <c r="G2859" s="2"/>
      <c r="H2859" s="2"/>
      <c r="J2859" s="2"/>
      <c r="K2859" s="2"/>
      <c r="M2859" s="2"/>
      <c r="N2859" s="2"/>
      <c r="Q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J2859" s="2"/>
      <c r="AK2859" s="2"/>
      <c r="AN2859" s="2"/>
      <c r="AO2859" s="2"/>
      <c r="AP2859" s="2"/>
      <c r="AQ2859" s="2"/>
      <c r="AS2859" s="2"/>
      <c r="AU2859" s="2"/>
      <c r="AW2859" s="2"/>
      <c r="AX2859" s="6"/>
      <c r="AY2859" s="6"/>
      <c r="AZ2859" s="6"/>
      <c r="BA2859" s="7"/>
    </row>
    <row r="2860" spans="2:53" x14ac:dyDescent="0.4">
      <c r="B2860" s="2"/>
      <c r="C2860" s="2"/>
      <c r="E2860" s="2"/>
      <c r="G2860" s="2"/>
      <c r="H2860" s="2"/>
      <c r="J2860" s="2"/>
      <c r="K2860" s="2"/>
      <c r="M2860" s="2"/>
      <c r="N2860" s="2"/>
      <c r="Q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J2860" s="2"/>
      <c r="AK2860" s="2"/>
      <c r="AN2860" s="2"/>
      <c r="AO2860" s="2"/>
      <c r="AP2860" s="2"/>
      <c r="AQ2860" s="2"/>
      <c r="AS2860" s="2"/>
      <c r="AU2860" s="2"/>
      <c r="AW2860" s="2"/>
      <c r="AX2860" s="6"/>
      <c r="AY2860" s="6"/>
      <c r="AZ2860" s="6"/>
      <c r="BA2860" s="7"/>
    </row>
    <row r="2861" spans="2:53" x14ac:dyDescent="0.4">
      <c r="B2861" s="2"/>
      <c r="C2861" s="2"/>
      <c r="E2861" s="2"/>
      <c r="G2861" s="2"/>
      <c r="H2861" s="2"/>
      <c r="J2861" s="2"/>
      <c r="K2861" s="2"/>
      <c r="M2861" s="2"/>
      <c r="N2861" s="2"/>
      <c r="Q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J2861" s="2"/>
      <c r="AK2861" s="2"/>
      <c r="AN2861" s="2"/>
      <c r="AO2861" s="2"/>
      <c r="AP2861" s="2"/>
      <c r="AQ2861" s="2"/>
      <c r="AS2861" s="2"/>
      <c r="AU2861" s="2"/>
      <c r="AW2861" s="2"/>
      <c r="AX2861" s="6"/>
      <c r="AY2861" s="6"/>
      <c r="AZ2861" s="6"/>
      <c r="BA2861" s="7"/>
    </row>
    <row r="2862" spans="2:53" x14ac:dyDescent="0.4">
      <c r="B2862" s="2"/>
      <c r="C2862" s="2"/>
      <c r="E2862" s="2"/>
      <c r="G2862" s="2"/>
      <c r="H2862" s="2"/>
      <c r="J2862" s="2"/>
      <c r="K2862" s="2"/>
      <c r="M2862" s="2"/>
      <c r="N2862" s="2"/>
      <c r="Q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J2862" s="2"/>
      <c r="AK2862" s="2"/>
      <c r="AN2862" s="2"/>
      <c r="AO2862" s="2"/>
      <c r="AP2862" s="2"/>
      <c r="AQ2862" s="2"/>
      <c r="AS2862" s="2"/>
      <c r="AU2862" s="2"/>
      <c r="AW2862" s="2"/>
      <c r="AX2862" s="6"/>
      <c r="AY2862" s="6"/>
      <c r="AZ2862" s="6"/>
      <c r="BA2862" s="7"/>
    </row>
    <row r="2863" spans="2:53" x14ac:dyDescent="0.4">
      <c r="B2863" s="2"/>
      <c r="C2863" s="2"/>
      <c r="E2863" s="2"/>
      <c r="G2863" s="2"/>
      <c r="H2863" s="2"/>
      <c r="J2863" s="2"/>
      <c r="K2863" s="2"/>
      <c r="M2863" s="2"/>
      <c r="N2863" s="2"/>
      <c r="Q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J2863" s="2"/>
      <c r="AK2863" s="2"/>
      <c r="AN2863" s="2"/>
      <c r="AO2863" s="2"/>
      <c r="AP2863" s="2"/>
      <c r="AQ2863" s="2"/>
      <c r="AS2863" s="2"/>
      <c r="AU2863" s="2"/>
      <c r="AW2863" s="2"/>
      <c r="AX2863" s="6"/>
      <c r="AY2863" s="6"/>
      <c r="AZ2863" s="6"/>
      <c r="BA2863" s="7"/>
    </row>
    <row r="2864" spans="2:53" x14ac:dyDescent="0.4">
      <c r="B2864" s="2"/>
      <c r="C2864" s="2"/>
      <c r="E2864" s="2"/>
      <c r="G2864" s="2"/>
      <c r="H2864" s="2"/>
      <c r="J2864" s="2"/>
      <c r="K2864" s="2"/>
      <c r="M2864" s="2"/>
      <c r="N2864" s="2"/>
      <c r="Q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J2864" s="2"/>
      <c r="AK2864" s="2"/>
      <c r="AN2864" s="2"/>
      <c r="AO2864" s="2"/>
      <c r="AP2864" s="2"/>
      <c r="AQ2864" s="2"/>
      <c r="AS2864" s="2"/>
      <c r="AU2864" s="2"/>
      <c r="AW2864" s="2"/>
      <c r="AX2864" s="6"/>
      <c r="AY2864" s="6"/>
      <c r="AZ2864" s="6"/>
      <c r="BA2864" s="7"/>
    </row>
    <row r="2865" spans="2:53" x14ac:dyDescent="0.4">
      <c r="B2865" s="2"/>
      <c r="C2865" s="2"/>
      <c r="E2865" s="2"/>
      <c r="G2865" s="2"/>
      <c r="H2865" s="2"/>
      <c r="J2865" s="2"/>
      <c r="K2865" s="2"/>
      <c r="M2865" s="2"/>
      <c r="N2865" s="2"/>
      <c r="Q2865" s="2"/>
      <c r="S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J2865" s="2"/>
      <c r="AK2865" s="2"/>
      <c r="AN2865" s="2"/>
      <c r="AO2865" s="2"/>
      <c r="AP2865" s="2"/>
      <c r="AQ2865" s="2"/>
      <c r="AS2865" s="2"/>
      <c r="AU2865" s="2"/>
      <c r="AW2865" s="2"/>
      <c r="AX2865" s="6"/>
      <c r="AY2865" s="6"/>
      <c r="AZ2865" s="6"/>
      <c r="BA2865" s="7"/>
    </row>
    <row r="2866" spans="2:53" x14ac:dyDescent="0.4">
      <c r="B2866" s="2"/>
      <c r="C2866" s="2"/>
      <c r="E2866" s="2"/>
      <c r="G2866" s="2"/>
      <c r="H2866" s="2"/>
      <c r="J2866" s="2"/>
      <c r="K2866" s="2"/>
      <c r="M2866" s="2"/>
      <c r="N2866" s="2"/>
      <c r="Q2866" s="2"/>
      <c r="S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J2866" s="2"/>
      <c r="AK2866" s="2"/>
      <c r="AN2866" s="2"/>
      <c r="AO2866" s="2"/>
      <c r="AP2866" s="2"/>
      <c r="AQ2866" s="2"/>
      <c r="AS2866" s="2"/>
      <c r="AU2866" s="2"/>
      <c r="AW2866" s="2"/>
      <c r="AX2866" s="6"/>
      <c r="AY2866" s="6"/>
      <c r="AZ2866" s="6"/>
      <c r="BA2866" s="7"/>
    </row>
    <row r="2867" spans="2:53" x14ac:dyDescent="0.4">
      <c r="B2867" s="2"/>
      <c r="C2867" s="2"/>
      <c r="E2867" s="2"/>
      <c r="G2867" s="2"/>
      <c r="H2867" s="2"/>
      <c r="J2867" s="2"/>
      <c r="K2867" s="2"/>
      <c r="M2867" s="2"/>
      <c r="N2867" s="2"/>
      <c r="Q2867" s="2"/>
      <c r="S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J2867" s="2"/>
      <c r="AK2867" s="2"/>
      <c r="AN2867" s="2"/>
      <c r="AO2867" s="2"/>
      <c r="AP2867" s="2"/>
      <c r="AQ2867" s="2"/>
      <c r="AS2867" s="2"/>
      <c r="AU2867" s="2"/>
      <c r="AW2867" s="2"/>
      <c r="AX2867" s="6"/>
      <c r="AY2867" s="6"/>
      <c r="AZ2867" s="6"/>
      <c r="BA2867" s="7"/>
    </row>
    <row r="2868" spans="2:53" x14ac:dyDescent="0.4">
      <c r="B2868" s="2"/>
      <c r="C2868" s="2"/>
      <c r="E2868" s="2"/>
      <c r="G2868" s="2"/>
      <c r="H2868" s="2"/>
      <c r="J2868" s="2"/>
      <c r="K2868" s="2"/>
      <c r="M2868" s="2"/>
      <c r="N2868" s="2"/>
      <c r="Q2868" s="2"/>
      <c r="S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J2868" s="2"/>
      <c r="AK2868" s="2"/>
      <c r="AN2868" s="2"/>
      <c r="AO2868" s="2"/>
      <c r="AP2868" s="2"/>
      <c r="AQ2868" s="2"/>
      <c r="AS2868" s="2"/>
      <c r="AU2868" s="2"/>
      <c r="AW2868" s="2"/>
      <c r="AX2868" s="6"/>
      <c r="AY2868" s="6"/>
      <c r="AZ2868" s="6"/>
      <c r="BA2868" s="7"/>
    </row>
    <row r="2869" spans="2:53" x14ac:dyDescent="0.4">
      <c r="B2869" s="2"/>
      <c r="C2869" s="2"/>
      <c r="E2869" s="2"/>
      <c r="G2869" s="2"/>
      <c r="H2869" s="2"/>
      <c r="J2869" s="2"/>
      <c r="K2869" s="2"/>
      <c r="M2869" s="2"/>
      <c r="N2869" s="2"/>
      <c r="Q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J2869" s="2"/>
      <c r="AK2869" s="2"/>
      <c r="AN2869" s="2"/>
      <c r="AO2869" s="2"/>
      <c r="AP2869" s="2"/>
      <c r="AQ2869" s="2"/>
      <c r="AS2869" s="2"/>
      <c r="AU2869" s="2"/>
      <c r="AW2869" s="2"/>
      <c r="AX2869" s="6"/>
      <c r="AY2869" s="6"/>
      <c r="AZ2869" s="6"/>
      <c r="BA2869" s="7"/>
    </row>
    <row r="2870" spans="2:53" x14ac:dyDescent="0.4">
      <c r="B2870" s="2"/>
      <c r="C2870" s="2"/>
      <c r="E2870" s="2"/>
      <c r="G2870" s="2"/>
      <c r="H2870" s="2"/>
      <c r="J2870" s="2"/>
      <c r="K2870" s="2"/>
      <c r="M2870" s="2"/>
      <c r="N2870" s="2"/>
      <c r="Q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J2870" s="2"/>
      <c r="AK2870" s="2"/>
      <c r="AN2870" s="2"/>
      <c r="AO2870" s="2"/>
      <c r="AP2870" s="2"/>
      <c r="AQ2870" s="2"/>
      <c r="AS2870" s="2"/>
      <c r="AU2870" s="2"/>
      <c r="AW2870" s="2"/>
      <c r="AX2870" s="6"/>
      <c r="AY2870" s="6"/>
      <c r="AZ2870" s="6"/>
      <c r="BA2870" s="7"/>
    </row>
    <row r="2871" spans="2:53" x14ac:dyDescent="0.4">
      <c r="B2871" s="2"/>
      <c r="C2871" s="2"/>
      <c r="E2871" s="2"/>
      <c r="G2871" s="2"/>
      <c r="H2871" s="2"/>
      <c r="J2871" s="2"/>
      <c r="K2871" s="2"/>
      <c r="M2871" s="2"/>
      <c r="N2871" s="2"/>
      <c r="Q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J2871" s="2"/>
      <c r="AK2871" s="2"/>
      <c r="AN2871" s="2"/>
      <c r="AO2871" s="2"/>
      <c r="AP2871" s="2"/>
      <c r="AQ2871" s="2"/>
      <c r="AS2871" s="2"/>
      <c r="AU2871" s="2"/>
      <c r="AW2871" s="2"/>
      <c r="AX2871" s="6"/>
      <c r="AY2871" s="6"/>
      <c r="AZ2871" s="6"/>
      <c r="BA2871" s="7"/>
    </row>
    <row r="2872" spans="2:53" x14ac:dyDescent="0.4">
      <c r="B2872" s="2"/>
      <c r="C2872" s="2"/>
      <c r="E2872" s="2"/>
      <c r="G2872" s="2"/>
      <c r="H2872" s="2"/>
      <c r="J2872" s="2"/>
      <c r="K2872" s="2"/>
      <c r="M2872" s="2"/>
      <c r="N2872" s="2"/>
      <c r="Q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J2872" s="2"/>
      <c r="AK2872" s="2"/>
      <c r="AN2872" s="2"/>
      <c r="AO2872" s="2"/>
      <c r="AP2872" s="2"/>
      <c r="AQ2872" s="2"/>
      <c r="AS2872" s="2"/>
      <c r="AU2872" s="2"/>
      <c r="AW2872" s="2"/>
      <c r="AX2872" s="6"/>
      <c r="AY2872" s="6"/>
      <c r="AZ2872" s="6"/>
      <c r="BA2872" s="7"/>
    </row>
    <row r="2873" spans="2:53" x14ac:dyDescent="0.4">
      <c r="B2873" s="2"/>
      <c r="C2873" s="2"/>
      <c r="E2873" s="2"/>
      <c r="G2873" s="2"/>
      <c r="H2873" s="2"/>
      <c r="J2873" s="2"/>
      <c r="K2873" s="2"/>
      <c r="M2873" s="2"/>
      <c r="N2873" s="2"/>
      <c r="Q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J2873" s="2"/>
      <c r="AK2873" s="2"/>
      <c r="AN2873" s="2"/>
      <c r="AO2873" s="2"/>
      <c r="AP2873" s="2"/>
      <c r="AQ2873" s="2"/>
      <c r="AS2873" s="2"/>
      <c r="AU2873" s="2"/>
      <c r="AW2873" s="2"/>
      <c r="AX2873" s="6"/>
      <c r="AY2873" s="6"/>
      <c r="AZ2873" s="6"/>
      <c r="BA2873" s="7"/>
    </row>
    <row r="2874" spans="2:53" x14ac:dyDescent="0.4">
      <c r="B2874" s="2"/>
      <c r="C2874" s="2"/>
      <c r="E2874" s="2"/>
      <c r="G2874" s="2"/>
      <c r="H2874" s="2"/>
      <c r="J2874" s="2"/>
      <c r="K2874" s="2"/>
      <c r="M2874" s="2"/>
      <c r="N2874" s="2"/>
      <c r="Q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J2874" s="2"/>
      <c r="AK2874" s="2"/>
      <c r="AN2874" s="2"/>
      <c r="AO2874" s="2"/>
      <c r="AP2874" s="2"/>
      <c r="AQ2874" s="2"/>
      <c r="AS2874" s="2"/>
      <c r="AU2874" s="2"/>
      <c r="AW2874" s="2"/>
      <c r="AX2874" s="6"/>
      <c r="AY2874" s="6"/>
      <c r="AZ2874" s="6"/>
      <c r="BA2874" s="7"/>
    </row>
    <row r="2875" spans="2:53" x14ac:dyDescent="0.4">
      <c r="B2875" s="2"/>
      <c r="C2875" s="2"/>
      <c r="E2875" s="2"/>
      <c r="G2875" s="2"/>
      <c r="H2875" s="2"/>
      <c r="J2875" s="2"/>
      <c r="K2875" s="2"/>
      <c r="M2875" s="2"/>
      <c r="N2875" s="2"/>
      <c r="Q2875" s="2"/>
      <c r="S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J2875" s="2"/>
      <c r="AK2875" s="2"/>
      <c r="AN2875" s="2"/>
      <c r="AO2875" s="2"/>
      <c r="AP2875" s="2"/>
      <c r="AQ2875" s="2"/>
      <c r="AS2875" s="2"/>
      <c r="AU2875" s="2"/>
      <c r="AW2875" s="2"/>
      <c r="AX2875" s="6"/>
      <c r="AY2875" s="6"/>
      <c r="AZ2875" s="6"/>
      <c r="BA2875" s="7"/>
    </row>
    <row r="2876" spans="2:53" x14ac:dyDescent="0.4">
      <c r="B2876" s="2"/>
      <c r="C2876" s="2"/>
      <c r="E2876" s="2"/>
      <c r="G2876" s="2"/>
      <c r="H2876" s="2"/>
      <c r="J2876" s="2"/>
      <c r="K2876" s="2"/>
      <c r="M2876" s="2"/>
      <c r="N2876" s="2"/>
      <c r="Q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J2876" s="2"/>
      <c r="AK2876" s="2"/>
      <c r="AN2876" s="2"/>
      <c r="AO2876" s="2"/>
      <c r="AP2876" s="2"/>
      <c r="AQ2876" s="2"/>
      <c r="AS2876" s="2"/>
      <c r="AU2876" s="2"/>
      <c r="AW2876" s="2"/>
      <c r="AX2876" s="6"/>
      <c r="AY2876" s="6"/>
      <c r="AZ2876" s="6"/>
      <c r="BA2876" s="7"/>
    </row>
    <row r="2877" spans="2:53" x14ac:dyDescent="0.4">
      <c r="B2877" s="2"/>
      <c r="C2877" s="2"/>
      <c r="E2877" s="2"/>
      <c r="G2877" s="2"/>
      <c r="H2877" s="2"/>
      <c r="J2877" s="2"/>
      <c r="K2877" s="2"/>
      <c r="M2877" s="2"/>
      <c r="N2877" s="2"/>
      <c r="Q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J2877" s="2"/>
      <c r="AK2877" s="2"/>
      <c r="AN2877" s="2"/>
      <c r="AO2877" s="2"/>
      <c r="AP2877" s="2"/>
      <c r="AQ2877" s="2"/>
      <c r="AS2877" s="2"/>
      <c r="AU2877" s="2"/>
      <c r="AW2877" s="2"/>
      <c r="AX2877" s="6"/>
      <c r="AY2877" s="6"/>
      <c r="AZ2877" s="6"/>
      <c r="BA2877" s="7"/>
    </row>
    <row r="2878" spans="2:53" x14ac:dyDescent="0.4">
      <c r="B2878" s="2"/>
      <c r="C2878" s="2"/>
      <c r="E2878" s="2"/>
      <c r="G2878" s="2"/>
      <c r="H2878" s="2"/>
      <c r="J2878" s="2"/>
      <c r="K2878" s="2"/>
      <c r="M2878" s="2"/>
      <c r="N2878" s="2"/>
      <c r="Q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J2878" s="2"/>
      <c r="AK2878" s="2"/>
      <c r="AN2878" s="2"/>
      <c r="AO2878" s="2"/>
      <c r="AP2878" s="2"/>
      <c r="AQ2878" s="2"/>
      <c r="AS2878" s="2"/>
      <c r="AU2878" s="2"/>
      <c r="AW2878" s="2"/>
      <c r="AX2878" s="6"/>
      <c r="AY2878" s="6"/>
      <c r="AZ2878" s="6"/>
      <c r="BA2878" s="7"/>
    </row>
    <row r="2879" spans="2:53" x14ac:dyDescent="0.4">
      <c r="B2879" s="2"/>
      <c r="C2879" s="2"/>
      <c r="E2879" s="2"/>
      <c r="G2879" s="2"/>
      <c r="H2879" s="2"/>
      <c r="J2879" s="2"/>
      <c r="K2879" s="2"/>
      <c r="M2879" s="2"/>
      <c r="N2879" s="2"/>
      <c r="Q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J2879" s="2"/>
      <c r="AK2879" s="2"/>
      <c r="AN2879" s="2"/>
      <c r="AO2879" s="2"/>
      <c r="AP2879" s="2"/>
      <c r="AQ2879" s="2"/>
      <c r="AS2879" s="2"/>
      <c r="AU2879" s="2"/>
      <c r="AW2879" s="2"/>
      <c r="AX2879" s="6"/>
      <c r="AY2879" s="6"/>
      <c r="AZ2879" s="6"/>
      <c r="BA2879" s="7"/>
    </row>
    <row r="2880" spans="2:53" x14ac:dyDescent="0.4">
      <c r="B2880" s="2"/>
      <c r="C2880" s="2"/>
      <c r="E2880" s="2"/>
      <c r="G2880" s="2"/>
      <c r="H2880" s="2"/>
      <c r="J2880" s="2"/>
      <c r="K2880" s="2"/>
      <c r="M2880" s="2"/>
      <c r="N2880" s="2"/>
      <c r="Q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J2880" s="2"/>
      <c r="AK2880" s="2"/>
      <c r="AN2880" s="2"/>
      <c r="AO2880" s="2"/>
      <c r="AP2880" s="2"/>
      <c r="AQ2880" s="2"/>
      <c r="AS2880" s="2"/>
      <c r="AU2880" s="2"/>
      <c r="AW2880" s="2"/>
      <c r="AX2880" s="6"/>
      <c r="AY2880" s="6"/>
      <c r="AZ2880" s="6"/>
      <c r="BA2880" s="7"/>
    </row>
    <row r="2881" spans="2:53" x14ac:dyDescent="0.4">
      <c r="B2881" s="2"/>
      <c r="C2881" s="2"/>
      <c r="E2881" s="2"/>
      <c r="G2881" s="2"/>
      <c r="H2881" s="2"/>
      <c r="J2881" s="2"/>
      <c r="K2881" s="2"/>
      <c r="M2881" s="2"/>
      <c r="N2881" s="2"/>
      <c r="Q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J2881" s="2"/>
      <c r="AK2881" s="2"/>
      <c r="AN2881" s="2"/>
      <c r="AO2881" s="2"/>
      <c r="AP2881" s="2"/>
      <c r="AQ2881" s="2"/>
      <c r="AS2881" s="2"/>
      <c r="AU2881" s="2"/>
      <c r="AW2881" s="2"/>
      <c r="AX2881" s="6"/>
      <c r="AY2881" s="6"/>
      <c r="AZ2881" s="6"/>
      <c r="BA2881" s="7"/>
    </row>
    <row r="2882" spans="2:53" x14ac:dyDescent="0.4">
      <c r="B2882" s="2"/>
      <c r="C2882" s="2"/>
      <c r="E2882" s="2"/>
      <c r="G2882" s="2"/>
      <c r="H2882" s="2"/>
      <c r="J2882" s="2"/>
      <c r="K2882" s="2"/>
      <c r="M2882" s="2"/>
      <c r="N2882" s="2"/>
      <c r="Q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J2882" s="2"/>
      <c r="AK2882" s="2"/>
      <c r="AN2882" s="2"/>
      <c r="AO2882" s="2"/>
      <c r="AP2882" s="2"/>
      <c r="AQ2882" s="2"/>
      <c r="AS2882" s="2"/>
      <c r="AU2882" s="2"/>
      <c r="AW2882" s="2"/>
      <c r="AX2882" s="6"/>
      <c r="AY2882" s="6"/>
      <c r="AZ2882" s="6"/>
      <c r="BA2882" s="7"/>
    </row>
    <row r="2883" spans="2:53" x14ac:dyDescent="0.4">
      <c r="B2883" s="2"/>
      <c r="C2883" s="2"/>
      <c r="E2883" s="2"/>
      <c r="G2883" s="2"/>
      <c r="H2883" s="2"/>
      <c r="J2883" s="2"/>
      <c r="K2883" s="2"/>
      <c r="M2883" s="2"/>
      <c r="N2883" s="2"/>
      <c r="Q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J2883" s="2"/>
      <c r="AK2883" s="2"/>
      <c r="AN2883" s="2"/>
      <c r="AO2883" s="2"/>
      <c r="AP2883" s="2"/>
      <c r="AQ2883" s="2"/>
      <c r="AS2883" s="2"/>
      <c r="AU2883" s="2"/>
      <c r="AW2883" s="2"/>
      <c r="AX2883" s="6"/>
      <c r="AY2883" s="6"/>
      <c r="AZ2883" s="6"/>
      <c r="BA2883" s="7"/>
    </row>
    <row r="2884" spans="2:53" x14ac:dyDescent="0.4">
      <c r="B2884" s="2"/>
      <c r="C2884" s="2"/>
      <c r="E2884" s="2"/>
      <c r="G2884" s="2"/>
      <c r="H2884" s="2"/>
      <c r="J2884" s="2"/>
      <c r="K2884" s="2"/>
      <c r="M2884" s="2"/>
      <c r="N2884" s="2"/>
      <c r="Q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J2884" s="2"/>
      <c r="AK2884" s="2"/>
      <c r="AN2884" s="2"/>
      <c r="AO2884" s="2"/>
      <c r="AP2884" s="2"/>
      <c r="AQ2884" s="2"/>
      <c r="AS2884" s="2"/>
      <c r="AU2884" s="2"/>
      <c r="AW2884" s="2"/>
      <c r="AX2884" s="6"/>
      <c r="AY2884" s="6"/>
      <c r="AZ2884" s="6"/>
      <c r="BA2884" s="7"/>
    </row>
    <row r="2885" spans="2:53" x14ac:dyDescent="0.4">
      <c r="B2885" s="2"/>
      <c r="C2885" s="2"/>
      <c r="E2885" s="2"/>
      <c r="G2885" s="2"/>
      <c r="H2885" s="2"/>
      <c r="J2885" s="2"/>
      <c r="K2885" s="2"/>
      <c r="M2885" s="2"/>
      <c r="N2885" s="2"/>
      <c r="Q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J2885" s="2"/>
      <c r="AK2885" s="2"/>
      <c r="AN2885" s="2"/>
      <c r="AO2885" s="2"/>
      <c r="AP2885" s="2"/>
      <c r="AQ2885" s="2"/>
      <c r="AS2885" s="2"/>
      <c r="AU2885" s="2"/>
      <c r="AW2885" s="2"/>
      <c r="AX2885" s="6"/>
      <c r="AY2885" s="6"/>
      <c r="AZ2885" s="6"/>
      <c r="BA2885" s="7"/>
    </row>
    <row r="2886" spans="2:53" x14ac:dyDescent="0.4">
      <c r="B2886" s="2"/>
      <c r="C2886" s="2"/>
      <c r="E2886" s="2"/>
      <c r="G2886" s="2"/>
      <c r="H2886" s="2"/>
      <c r="J2886" s="2"/>
      <c r="K2886" s="2"/>
      <c r="M2886" s="2"/>
      <c r="N2886" s="2"/>
      <c r="Q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J2886" s="2"/>
      <c r="AK2886" s="2"/>
      <c r="AN2886" s="2"/>
      <c r="AO2886" s="2"/>
      <c r="AP2886" s="2"/>
      <c r="AQ2886" s="2"/>
      <c r="AS2886" s="2"/>
      <c r="AU2886" s="2"/>
      <c r="AW2886" s="2"/>
      <c r="AX2886" s="6"/>
      <c r="AY2886" s="6"/>
      <c r="AZ2886" s="6"/>
      <c r="BA2886" s="7"/>
    </row>
    <row r="2887" spans="2:53" x14ac:dyDescent="0.4">
      <c r="B2887" s="2"/>
      <c r="C2887" s="2"/>
      <c r="E2887" s="2"/>
      <c r="G2887" s="2"/>
      <c r="H2887" s="2"/>
      <c r="J2887" s="2"/>
      <c r="K2887" s="2"/>
      <c r="M2887" s="2"/>
      <c r="N2887" s="2"/>
      <c r="Q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J2887" s="2"/>
      <c r="AK2887" s="2"/>
      <c r="AN2887" s="2"/>
      <c r="AO2887" s="2"/>
      <c r="AP2887" s="2"/>
      <c r="AQ2887" s="2"/>
      <c r="AS2887" s="2"/>
      <c r="AU2887" s="2"/>
      <c r="AW2887" s="2"/>
      <c r="AX2887" s="6"/>
      <c r="AY2887" s="6"/>
      <c r="AZ2887" s="6"/>
      <c r="BA2887" s="7"/>
    </row>
    <row r="2888" spans="2:53" x14ac:dyDescent="0.4">
      <c r="B2888" s="2"/>
      <c r="C2888" s="2"/>
      <c r="E2888" s="2"/>
      <c r="G2888" s="2"/>
      <c r="H2888" s="2"/>
      <c r="J2888" s="2"/>
      <c r="K2888" s="2"/>
      <c r="M2888" s="2"/>
      <c r="N2888" s="2"/>
      <c r="Q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J2888" s="2"/>
      <c r="AK2888" s="2"/>
      <c r="AN2888" s="2"/>
      <c r="AO2888" s="2"/>
      <c r="AP2888" s="2"/>
      <c r="AQ2888" s="2"/>
      <c r="AS2888" s="2"/>
      <c r="AU2888" s="2"/>
      <c r="AW2888" s="2"/>
      <c r="AX2888" s="6"/>
      <c r="AY2888" s="6"/>
      <c r="AZ2888" s="6"/>
      <c r="BA2888" s="7"/>
    </row>
    <row r="2889" spans="2:53" x14ac:dyDescent="0.4">
      <c r="B2889" s="2"/>
      <c r="C2889" s="2"/>
      <c r="E2889" s="2"/>
      <c r="G2889" s="2"/>
      <c r="H2889" s="2"/>
      <c r="J2889" s="2"/>
      <c r="K2889" s="2"/>
      <c r="M2889" s="2"/>
      <c r="N2889" s="2"/>
      <c r="Q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J2889" s="2"/>
      <c r="AK2889" s="2"/>
      <c r="AN2889" s="2"/>
      <c r="AO2889" s="2"/>
      <c r="AP2889" s="2"/>
      <c r="AQ2889" s="2"/>
      <c r="AS2889" s="2"/>
      <c r="AU2889" s="2"/>
      <c r="AW2889" s="2"/>
      <c r="AX2889" s="6"/>
      <c r="AY2889" s="6"/>
      <c r="AZ2889" s="6"/>
      <c r="BA2889" s="7"/>
    </row>
    <row r="2890" spans="2:53" x14ac:dyDescent="0.4">
      <c r="B2890" s="2"/>
      <c r="C2890" s="2"/>
      <c r="E2890" s="2"/>
      <c r="G2890" s="2"/>
      <c r="H2890" s="2"/>
      <c r="J2890" s="2"/>
      <c r="K2890" s="2"/>
      <c r="M2890" s="2"/>
      <c r="N2890" s="2"/>
      <c r="Q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J2890" s="2"/>
      <c r="AK2890" s="2"/>
      <c r="AN2890" s="2"/>
      <c r="AO2890" s="2"/>
      <c r="AP2890" s="2"/>
      <c r="AQ2890" s="2"/>
      <c r="AS2890" s="2"/>
      <c r="AU2890" s="2"/>
      <c r="AW2890" s="2"/>
      <c r="AX2890" s="6"/>
      <c r="AY2890" s="6"/>
      <c r="AZ2890" s="6"/>
      <c r="BA2890" s="7"/>
    </row>
    <row r="2891" spans="2:53" x14ac:dyDescent="0.4">
      <c r="B2891" s="2"/>
      <c r="C2891" s="2"/>
      <c r="E2891" s="2"/>
      <c r="G2891" s="2"/>
      <c r="H2891" s="2"/>
      <c r="J2891" s="2"/>
      <c r="K2891" s="2"/>
      <c r="M2891" s="2"/>
      <c r="N2891" s="2"/>
      <c r="Q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J2891" s="2"/>
      <c r="AK2891" s="2"/>
      <c r="AN2891" s="2"/>
      <c r="AO2891" s="2"/>
      <c r="AP2891" s="2"/>
      <c r="AQ2891" s="2"/>
      <c r="AS2891" s="2"/>
      <c r="AU2891" s="2"/>
      <c r="AW2891" s="2"/>
      <c r="AX2891" s="6"/>
      <c r="AY2891" s="6"/>
      <c r="AZ2891" s="6"/>
      <c r="BA2891" s="7"/>
    </row>
    <row r="2892" spans="2:53" x14ac:dyDescent="0.4">
      <c r="B2892" s="2"/>
      <c r="C2892" s="2"/>
      <c r="E2892" s="2"/>
      <c r="G2892" s="2"/>
      <c r="H2892" s="2"/>
      <c r="J2892" s="2"/>
      <c r="K2892" s="2"/>
      <c r="M2892" s="2"/>
      <c r="N2892" s="2"/>
      <c r="Q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J2892" s="2"/>
      <c r="AK2892" s="2"/>
      <c r="AN2892" s="2"/>
      <c r="AO2892" s="2"/>
      <c r="AP2892" s="2"/>
      <c r="AQ2892" s="2"/>
      <c r="AS2892" s="2"/>
      <c r="AU2892" s="2"/>
      <c r="AW2892" s="2"/>
      <c r="AX2892" s="6"/>
      <c r="AY2892" s="6"/>
      <c r="AZ2892" s="6"/>
      <c r="BA2892" s="7"/>
    </row>
    <row r="2893" spans="2:53" x14ac:dyDescent="0.4">
      <c r="B2893" s="2"/>
      <c r="C2893" s="2"/>
      <c r="E2893" s="2"/>
      <c r="G2893" s="2"/>
      <c r="H2893" s="2"/>
      <c r="J2893" s="2"/>
      <c r="K2893" s="2"/>
      <c r="M2893" s="2"/>
      <c r="N2893" s="2"/>
      <c r="Q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J2893" s="2"/>
      <c r="AK2893" s="2"/>
      <c r="AN2893" s="2"/>
      <c r="AO2893" s="2"/>
      <c r="AP2893" s="2"/>
      <c r="AQ2893" s="2"/>
      <c r="AS2893" s="2"/>
      <c r="AU2893" s="2"/>
      <c r="AW2893" s="2"/>
      <c r="AX2893" s="6"/>
      <c r="AY2893" s="6"/>
      <c r="AZ2893" s="6"/>
      <c r="BA2893" s="7"/>
    </row>
    <row r="2894" spans="2:53" x14ac:dyDescent="0.4">
      <c r="B2894" s="2"/>
      <c r="C2894" s="2"/>
      <c r="E2894" s="2"/>
      <c r="G2894" s="2"/>
      <c r="H2894" s="2"/>
      <c r="J2894" s="2"/>
      <c r="K2894" s="2"/>
      <c r="M2894" s="2"/>
      <c r="N2894" s="2"/>
      <c r="Q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J2894" s="2"/>
      <c r="AK2894" s="2"/>
      <c r="AN2894" s="2"/>
      <c r="AO2894" s="2"/>
      <c r="AP2894" s="2"/>
      <c r="AQ2894" s="2"/>
      <c r="AS2894" s="2"/>
      <c r="AU2894" s="2"/>
      <c r="AW2894" s="2"/>
      <c r="AX2894" s="6"/>
      <c r="AY2894" s="6"/>
      <c r="AZ2894" s="6"/>
      <c r="BA2894" s="7"/>
    </row>
    <row r="2895" spans="2:53" x14ac:dyDescent="0.4">
      <c r="B2895" s="2"/>
      <c r="C2895" s="2"/>
      <c r="E2895" s="2"/>
      <c r="G2895" s="2"/>
      <c r="H2895" s="2"/>
      <c r="J2895" s="2"/>
      <c r="K2895" s="2"/>
      <c r="M2895" s="2"/>
      <c r="N2895" s="2"/>
      <c r="Q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J2895" s="2"/>
      <c r="AK2895" s="2"/>
      <c r="AN2895" s="2"/>
      <c r="AO2895" s="2"/>
      <c r="AP2895" s="2"/>
      <c r="AQ2895" s="2"/>
      <c r="AS2895" s="2"/>
      <c r="AU2895" s="2"/>
      <c r="AW2895" s="2"/>
      <c r="AX2895" s="6"/>
      <c r="AY2895" s="6"/>
      <c r="AZ2895" s="6"/>
      <c r="BA2895" s="7"/>
    </row>
    <row r="2896" spans="2:53" x14ac:dyDescent="0.4">
      <c r="B2896" s="2"/>
      <c r="C2896" s="2"/>
      <c r="E2896" s="2"/>
      <c r="G2896" s="2"/>
      <c r="H2896" s="2"/>
      <c r="J2896" s="2"/>
      <c r="K2896" s="2"/>
      <c r="M2896" s="2"/>
      <c r="N2896" s="2"/>
      <c r="Q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J2896" s="2"/>
      <c r="AK2896" s="2"/>
      <c r="AN2896" s="2"/>
      <c r="AO2896" s="2"/>
      <c r="AP2896" s="2"/>
      <c r="AQ2896" s="2"/>
      <c r="AS2896" s="2"/>
      <c r="AU2896" s="2"/>
      <c r="AW2896" s="2"/>
      <c r="AX2896" s="6"/>
      <c r="AY2896" s="6"/>
      <c r="AZ2896" s="6"/>
      <c r="BA2896" s="7"/>
    </row>
    <row r="2897" spans="2:53" x14ac:dyDescent="0.4">
      <c r="B2897" s="2"/>
      <c r="C2897" s="2"/>
      <c r="E2897" s="2"/>
      <c r="G2897" s="2"/>
      <c r="H2897" s="2"/>
      <c r="J2897" s="2"/>
      <c r="K2897" s="2"/>
      <c r="M2897" s="2"/>
      <c r="N2897" s="2"/>
      <c r="Q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J2897" s="2"/>
      <c r="AK2897" s="2"/>
      <c r="AN2897" s="2"/>
      <c r="AO2897" s="2"/>
      <c r="AP2897" s="2"/>
      <c r="AQ2897" s="2"/>
      <c r="AS2897" s="2"/>
      <c r="AU2897" s="2"/>
      <c r="AW2897" s="2"/>
      <c r="AX2897" s="6"/>
      <c r="AY2897" s="6"/>
      <c r="AZ2897" s="6"/>
      <c r="BA2897" s="7"/>
    </row>
    <row r="2898" spans="2:53" x14ac:dyDescent="0.4">
      <c r="B2898" s="2"/>
      <c r="C2898" s="2"/>
      <c r="E2898" s="2"/>
      <c r="G2898" s="2"/>
      <c r="H2898" s="2"/>
      <c r="J2898" s="2"/>
      <c r="K2898" s="2"/>
      <c r="M2898" s="2"/>
      <c r="N2898" s="2"/>
      <c r="Q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J2898" s="2"/>
      <c r="AK2898" s="2"/>
      <c r="AN2898" s="2"/>
      <c r="AO2898" s="2"/>
      <c r="AP2898" s="2"/>
      <c r="AQ2898" s="2"/>
      <c r="AS2898" s="2"/>
      <c r="AU2898" s="2"/>
      <c r="AW2898" s="2"/>
      <c r="AX2898" s="6"/>
      <c r="AY2898" s="6"/>
      <c r="AZ2898" s="6"/>
      <c r="BA2898" s="7"/>
    </row>
    <row r="2899" spans="2:53" x14ac:dyDescent="0.4">
      <c r="B2899" s="2"/>
      <c r="C2899" s="2"/>
      <c r="E2899" s="2"/>
      <c r="G2899" s="2"/>
      <c r="H2899" s="2"/>
      <c r="J2899" s="2"/>
      <c r="K2899" s="2"/>
      <c r="M2899" s="2"/>
      <c r="N2899" s="2"/>
      <c r="Q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J2899" s="2"/>
      <c r="AK2899" s="2"/>
      <c r="AN2899" s="2"/>
      <c r="AO2899" s="2"/>
      <c r="AP2899" s="2"/>
      <c r="AQ2899" s="2"/>
      <c r="AS2899" s="2"/>
      <c r="AU2899" s="2"/>
      <c r="AW2899" s="2"/>
      <c r="AX2899" s="6"/>
      <c r="AY2899" s="6"/>
      <c r="AZ2899" s="6"/>
      <c r="BA2899" s="7"/>
    </row>
    <row r="2900" spans="2:53" x14ac:dyDescent="0.4">
      <c r="B2900" s="2"/>
      <c r="C2900" s="2"/>
      <c r="E2900" s="2"/>
      <c r="G2900" s="2"/>
      <c r="H2900" s="2"/>
      <c r="J2900" s="2"/>
      <c r="K2900" s="2"/>
      <c r="M2900" s="2"/>
      <c r="N2900" s="2"/>
      <c r="Q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J2900" s="2"/>
      <c r="AK2900" s="2"/>
      <c r="AN2900" s="2"/>
      <c r="AO2900" s="2"/>
      <c r="AP2900" s="2"/>
      <c r="AQ2900" s="2"/>
      <c r="AS2900" s="2"/>
      <c r="AU2900" s="2"/>
      <c r="AW2900" s="2"/>
      <c r="AX2900" s="6"/>
      <c r="AY2900" s="6"/>
      <c r="AZ2900" s="6"/>
      <c r="BA2900" s="7"/>
    </row>
    <row r="2901" spans="2:53" x14ac:dyDescent="0.4">
      <c r="B2901" s="2"/>
      <c r="C2901" s="2"/>
      <c r="E2901" s="2"/>
      <c r="G2901" s="2"/>
      <c r="H2901" s="2"/>
      <c r="J2901" s="2"/>
      <c r="K2901" s="2"/>
      <c r="M2901" s="2"/>
      <c r="N2901" s="2"/>
      <c r="Q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J2901" s="2"/>
      <c r="AK2901" s="2"/>
      <c r="AN2901" s="2"/>
      <c r="AO2901" s="2"/>
      <c r="AP2901" s="2"/>
      <c r="AQ2901" s="2"/>
      <c r="AS2901" s="2"/>
      <c r="AU2901" s="2"/>
      <c r="AW2901" s="2"/>
      <c r="AX2901" s="6"/>
      <c r="AY2901" s="6"/>
      <c r="AZ2901" s="6"/>
      <c r="BA2901" s="7"/>
    </row>
    <row r="2902" spans="2:53" x14ac:dyDescent="0.4">
      <c r="B2902" s="2"/>
      <c r="C2902" s="2"/>
      <c r="E2902" s="2"/>
      <c r="G2902" s="2"/>
      <c r="H2902" s="2"/>
      <c r="J2902" s="2"/>
      <c r="K2902" s="2"/>
      <c r="M2902" s="2"/>
      <c r="N2902" s="2"/>
      <c r="Q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J2902" s="2"/>
      <c r="AK2902" s="2"/>
      <c r="AN2902" s="2"/>
      <c r="AO2902" s="2"/>
      <c r="AP2902" s="2"/>
      <c r="AQ2902" s="2"/>
      <c r="AS2902" s="2"/>
      <c r="AU2902" s="2"/>
      <c r="AW2902" s="2"/>
      <c r="AX2902" s="6"/>
      <c r="AY2902" s="6"/>
      <c r="AZ2902" s="6"/>
      <c r="BA2902" s="7"/>
    </row>
    <row r="2903" spans="2:53" x14ac:dyDescent="0.4">
      <c r="B2903" s="2"/>
      <c r="C2903" s="2"/>
      <c r="E2903" s="2"/>
      <c r="G2903" s="2"/>
      <c r="H2903" s="2"/>
      <c r="J2903" s="2"/>
      <c r="K2903" s="2"/>
      <c r="M2903" s="2"/>
      <c r="N2903" s="2"/>
      <c r="Q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J2903" s="2"/>
      <c r="AK2903" s="2"/>
      <c r="AN2903" s="2"/>
      <c r="AO2903" s="2"/>
      <c r="AP2903" s="2"/>
      <c r="AQ2903" s="2"/>
      <c r="AS2903" s="2"/>
      <c r="AU2903" s="2"/>
      <c r="AW2903" s="2"/>
      <c r="AX2903" s="6"/>
      <c r="AY2903" s="6"/>
      <c r="AZ2903" s="6"/>
      <c r="BA2903" s="7"/>
    </row>
    <row r="2904" spans="2:53" x14ac:dyDescent="0.4">
      <c r="B2904" s="2"/>
      <c r="C2904" s="2"/>
      <c r="E2904" s="2"/>
      <c r="G2904" s="2"/>
      <c r="H2904" s="2"/>
      <c r="J2904" s="2"/>
      <c r="K2904" s="2"/>
      <c r="M2904" s="2"/>
      <c r="N2904" s="2"/>
      <c r="Q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J2904" s="2"/>
      <c r="AK2904" s="2"/>
      <c r="AN2904" s="2"/>
      <c r="AO2904" s="2"/>
      <c r="AP2904" s="2"/>
      <c r="AQ2904" s="2"/>
      <c r="AS2904" s="2"/>
      <c r="AU2904" s="2"/>
      <c r="AW2904" s="2"/>
      <c r="AX2904" s="6"/>
      <c r="AY2904" s="6"/>
      <c r="AZ2904" s="6"/>
      <c r="BA2904" s="7"/>
    </row>
    <row r="2905" spans="2:53" x14ac:dyDescent="0.4">
      <c r="B2905" s="2"/>
      <c r="C2905" s="2"/>
      <c r="E2905" s="2"/>
      <c r="G2905" s="2"/>
      <c r="H2905" s="2"/>
      <c r="J2905" s="2"/>
      <c r="K2905" s="2"/>
      <c r="M2905" s="2"/>
      <c r="N2905" s="2"/>
      <c r="Q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J2905" s="2"/>
      <c r="AK2905" s="2"/>
      <c r="AN2905" s="2"/>
      <c r="AO2905" s="2"/>
      <c r="AP2905" s="2"/>
      <c r="AQ2905" s="2"/>
      <c r="AS2905" s="2"/>
      <c r="AU2905" s="2"/>
      <c r="AW2905" s="2"/>
      <c r="AX2905" s="6"/>
      <c r="AY2905" s="6"/>
      <c r="AZ2905" s="6"/>
      <c r="BA2905" s="7"/>
    </row>
    <row r="2906" spans="2:53" x14ac:dyDescent="0.4">
      <c r="B2906" s="2"/>
      <c r="C2906" s="2"/>
      <c r="E2906" s="2"/>
      <c r="G2906" s="2"/>
      <c r="H2906" s="2"/>
      <c r="J2906" s="2"/>
      <c r="K2906" s="2"/>
      <c r="M2906" s="2"/>
      <c r="N2906" s="2"/>
      <c r="Q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J2906" s="2"/>
      <c r="AK2906" s="2"/>
      <c r="AN2906" s="2"/>
      <c r="AO2906" s="2"/>
      <c r="AP2906" s="2"/>
      <c r="AQ2906" s="2"/>
      <c r="AS2906" s="2"/>
      <c r="AU2906" s="2"/>
      <c r="AW2906" s="2"/>
      <c r="AX2906" s="6"/>
      <c r="AY2906" s="6"/>
      <c r="AZ2906" s="6"/>
      <c r="BA2906" s="7"/>
    </row>
    <row r="2907" spans="2:53" x14ac:dyDescent="0.4">
      <c r="B2907" s="2"/>
      <c r="C2907" s="2"/>
      <c r="E2907" s="2"/>
      <c r="G2907" s="2"/>
      <c r="H2907" s="2"/>
      <c r="J2907" s="2"/>
      <c r="K2907" s="2"/>
      <c r="M2907" s="2"/>
      <c r="N2907" s="2"/>
      <c r="Q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J2907" s="2"/>
      <c r="AK2907" s="2"/>
      <c r="AN2907" s="2"/>
      <c r="AO2907" s="2"/>
      <c r="AP2907" s="2"/>
      <c r="AQ2907" s="2"/>
      <c r="AS2907" s="2"/>
      <c r="AU2907" s="2"/>
      <c r="AW2907" s="2"/>
      <c r="AX2907" s="6"/>
      <c r="AY2907" s="6"/>
      <c r="AZ2907" s="6"/>
      <c r="BA2907" s="7"/>
    </row>
    <row r="2908" spans="2:53" x14ac:dyDescent="0.4">
      <c r="B2908" s="2"/>
      <c r="C2908" s="2"/>
      <c r="E2908" s="2"/>
      <c r="G2908" s="2"/>
      <c r="H2908" s="2"/>
      <c r="J2908" s="2"/>
      <c r="K2908" s="2"/>
      <c r="M2908" s="2"/>
      <c r="N2908" s="2"/>
      <c r="Q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J2908" s="2"/>
      <c r="AK2908" s="2"/>
      <c r="AN2908" s="2"/>
      <c r="AO2908" s="2"/>
      <c r="AP2908" s="2"/>
      <c r="AQ2908" s="2"/>
      <c r="AS2908" s="2"/>
      <c r="AU2908" s="2"/>
      <c r="AW2908" s="2"/>
      <c r="AX2908" s="6"/>
      <c r="AY2908" s="6"/>
      <c r="AZ2908" s="6"/>
      <c r="BA2908" s="7"/>
    </row>
    <row r="2909" spans="2:53" x14ac:dyDescent="0.4">
      <c r="B2909" s="2"/>
      <c r="C2909" s="2"/>
      <c r="E2909" s="2"/>
      <c r="G2909" s="2"/>
      <c r="H2909" s="2"/>
      <c r="J2909" s="2"/>
      <c r="K2909" s="2"/>
      <c r="M2909" s="2"/>
      <c r="N2909" s="2"/>
      <c r="Q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J2909" s="2"/>
      <c r="AK2909" s="2"/>
      <c r="AN2909" s="2"/>
      <c r="AO2909" s="2"/>
      <c r="AP2909" s="2"/>
      <c r="AQ2909" s="2"/>
      <c r="AS2909" s="2"/>
      <c r="AU2909" s="2"/>
      <c r="AW2909" s="2"/>
      <c r="AX2909" s="6"/>
      <c r="AY2909" s="6"/>
      <c r="AZ2909" s="6"/>
      <c r="BA2909" s="7"/>
    </row>
    <row r="2910" spans="2:53" x14ac:dyDescent="0.4">
      <c r="B2910" s="2"/>
      <c r="C2910" s="2"/>
      <c r="E2910" s="2"/>
      <c r="G2910" s="2"/>
      <c r="H2910" s="2"/>
      <c r="J2910" s="2"/>
      <c r="K2910" s="2"/>
      <c r="M2910" s="2"/>
      <c r="N2910" s="2"/>
      <c r="Q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J2910" s="2"/>
      <c r="AK2910" s="2"/>
      <c r="AN2910" s="2"/>
      <c r="AO2910" s="2"/>
      <c r="AP2910" s="2"/>
      <c r="AQ2910" s="2"/>
      <c r="AS2910" s="2"/>
      <c r="AU2910" s="2"/>
      <c r="AW2910" s="2"/>
      <c r="AX2910" s="6"/>
      <c r="AY2910" s="6"/>
      <c r="AZ2910" s="6"/>
      <c r="BA2910" s="7"/>
    </row>
    <row r="2911" spans="2:53" x14ac:dyDescent="0.4">
      <c r="B2911" s="2"/>
      <c r="C2911" s="2"/>
      <c r="E2911" s="2"/>
      <c r="G2911" s="2"/>
      <c r="H2911" s="2"/>
      <c r="J2911" s="2"/>
      <c r="K2911" s="2"/>
      <c r="M2911" s="2"/>
      <c r="N2911" s="2"/>
      <c r="Q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J2911" s="2"/>
      <c r="AK2911" s="2"/>
      <c r="AN2911" s="2"/>
      <c r="AO2911" s="2"/>
      <c r="AP2911" s="2"/>
      <c r="AQ2911" s="2"/>
      <c r="AS2911" s="2"/>
      <c r="AU2911" s="2"/>
      <c r="AW2911" s="2"/>
      <c r="AX2911" s="6"/>
      <c r="AY2911" s="6"/>
      <c r="AZ2911" s="6"/>
      <c r="BA2911" s="7"/>
    </row>
    <row r="2912" spans="2:53" x14ac:dyDescent="0.4">
      <c r="B2912" s="2"/>
      <c r="C2912" s="2"/>
      <c r="E2912" s="2"/>
      <c r="G2912" s="2"/>
      <c r="H2912" s="2"/>
      <c r="J2912" s="2"/>
      <c r="K2912" s="2"/>
      <c r="M2912" s="2"/>
      <c r="N2912" s="2"/>
      <c r="Q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J2912" s="2"/>
      <c r="AK2912" s="2"/>
      <c r="AN2912" s="2"/>
      <c r="AO2912" s="2"/>
      <c r="AP2912" s="2"/>
      <c r="AQ2912" s="2"/>
      <c r="AS2912" s="2"/>
      <c r="AU2912" s="2"/>
      <c r="AW2912" s="2"/>
      <c r="AX2912" s="6"/>
      <c r="AY2912" s="6"/>
      <c r="AZ2912" s="6"/>
      <c r="BA2912" s="7"/>
    </row>
    <row r="2913" spans="2:53" x14ac:dyDescent="0.4">
      <c r="B2913" s="2"/>
      <c r="C2913" s="2"/>
      <c r="E2913" s="2"/>
      <c r="G2913" s="2"/>
      <c r="H2913" s="2"/>
      <c r="J2913" s="2"/>
      <c r="K2913" s="2"/>
      <c r="M2913" s="2"/>
      <c r="N2913" s="2"/>
      <c r="Q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J2913" s="2"/>
      <c r="AK2913" s="2"/>
      <c r="AN2913" s="2"/>
      <c r="AO2913" s="2"/>
      <c r="AP2913" s="2"/>
      <c r="AQ2913" s="2"/>
      <c r="AS2913" s="2"/>
      <c r="AU2913" s="2"/>
      <c r="AW2913" s="2"/>
      <c r="AX2913" s="6"/>
      <c r="AY2913" s="6"/>
      <c r="AZ2913" s="6"/>
      <c r="BA2913" s="7"/>
    </row>
    <row r="2914" spans="2:53" x14ac:dyDescent="0.4">
      <c r="B2914" s="2"/>
      <c r="C2914" s="2"/>
      <c r="E2914" s="2"/>
      <c r="G2914" s="2"/>
      <c r="H2914" s="2"/>
      <c r="J2914" s="2"/>
      <c r="K2914" s="2"/>
      <c r="M2914" s="2"/>
      <c r="N2914" s="2"/>
      <c r="Q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J2914" s="2"/>
      <c r="AK2914" s="2"/>
      <c r="AN2914" s="2"/>
      <c r="AO2914" s="2"/>
      <c r="AP2914" s="2"/>
      <c r="AQ2914" s="2"/>
      <c r="AS2914" s="2"/>
      <c r="AU2914" s="2"/>
      <c r="AW2914" s="2"/>
      <c r="AX2914" s="6"/>
      <c r="AY2914" s="6"/>
      <c r="AZ2914" s="6"/>
      <c r="BA2914" s="7"/>
    </row>
    <row r="2915" spans="2:53" x14ac:dyDescent="0.4">
      <c r="B2915" s="2"/>
      <c r="C2915" s="2"/>
      <c r="E2915" s="2"/>
      <c r="G2915" s="2"/>
      <c r="H2915" s="2"/>
      <c r="J2915" s="2"/>
      <c r="K2915" s="2"/>
      <c r="M2915" s="2"/>
      <c r="N2915" s="2"/>
      <c r="Q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J2915" s="2"/>
      <c r="AK2915" s="2"/>
      <c r="AN2915" s="2"/>
      <c r="AO2915" s="2"/>
      <c r="AP2915" s="2"/>
      <c r="AQ2915" s="2"/>
      <c r="AS2915" s="2"/>
      <c r="AU2915" s="2"/>
      <c r="AW2915" s="2"/>
      <c r="AX2915" s="6"/>
      <c r="AY2915" s="6"/>
      <c r="AZ2915" s="6"/>
      <c r="BA2915" s="7"/>
    </row>
    <row r="2916" spans="2:53" x14ac:dyDescent="0.4">
      <c r="B2916" s="2"/>
      <c r="C2916" s="2"/>
      <c r="E2916" s="2"/>
      <c r="G2916" s="2"/>
      <c r="H2916" s="2"/>
      <c r="J2916" s="2"/>
      <c r="K2916" s="2"/>
      <c r="M2916" s="2"/>
      <c r="N2916" s="2"/>
      <c r="Q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J2916" s="2"/>
      <c r="AK2916" s="2"/>
      <c r="AN2916" s="2"/>
      <c r="AO2916" s="2"/>
      <c r="AP2916" s="2"/>
      <c r="AQ2916" s="2"/>
      <c r="AS2916" s="2"/>
      <c r="AU2916" s="2"/>
      <c r="AW2916" s="2"/>
      <c r="AX2916" s="6"/>
      <c r="AY2916" s="6"/>
      <c r="AZ2916" s="6"/>
      <c r="BA2916" s="7"/>
    </row>
    <row r="2917" spans="2:53" x14ac:dyDescent="0.4">
      <c r="B2917" s="2"/>
      <c r="C2917" s="2"/>
      <c r="E2917" s="2"/>
      <c r="G2917" s="2"/>
      <c r="H2917" s="2"/>
      <c r="J2917" s="2"/>
      <c r="K2917" s="2"/>
      <c r="M2917" s="2"/>
      <c r="N2917" s="2"/>
      <c r="Q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J2917" s="2"/>
      <c r="AK2917" s="2"/>
      <c r="AN2917" s="2"/>
      <c r="AO2917" s="2"/>
      <c r="AP2917" s="2"/>
      <c r="AQ2917" s="2"/>
      <c r="AS2917" s="2"/>
      <c r="AU2917" s="2"/>
      <c r="AW2917" s="2"/>
      <c r="AX2917" s="6"/>
      <c r="AY2917" s="6"/>
      <c r="AZ2917" s="6"/>
      <c r="BA2917" s="7"/>
    </row>
    <row r="2918" spans="2:53" x14ac:dyDescent="0.4">
      <c r="B2918" s="2"/>
      <c r="C2918" s="2"/>
      <c r="E2918" s="2"/>
      <c r="G2918" s="2"/>
      <c r="H2918" s="2"/>
      <c r="J2918" s="2"/>
      <c r="K2918" s="2"/>
      <c r="M2918" s="2"/>
      <c r="N2918" s="2"/>
      <c r="Q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J2918" s="2"/>
      <c r="AK2918" s="2"/>
      <c r="AN2918" s="2"/>
      <c r="AO2918" s="2"/>
      <c r="AP2918" s="2"/>
      <c r="AQ2918" s="2"/>
      <c r="AS2918" s="2"/>
      <c r="AU2918" s="2"/>
      <c r="AW2918" s="2"/>
      <c r="AX2918" s="6"/>
      <c r="AY2918" s="6"/>
      <c r="AZ2918" s="6"/>
      <c r="BA2918" s="7"/>
    </row>
    <row r="2919" spans="2:53" x14ac:dyDescent="0.4">
      <c r="B2919" s="2"/>
      <c r="C2919" s="2"/>
      <c r="E2919" s="2"/>
      <c r="G2919" s="2"/>
      <c r="H2919" s="2"/>
      <c r="J2919" s="2"/>
      <c r="K2919" s="2"/>
      <c r="M2919" s="2"/>
      <c r="N2919" s="2"/>
      <c r="Q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J2919" s="2"/>
      <c r="AK2919" s="2"/>
      <c r="AN2919" s="2"/>
      <c r="AO2919" s="2"/>
      <c r="AP2919" s="2"/>
      <c r="AQ2919" s="2"/>
      <c r="AS2919" s="2"/>
      <c r="AU2919" s="2"/>
      <c r="AW2919" s="2"/>
      <c r="AX2919" s="6"/>
      <c r="AY2919" s="6"/>
      <c r="AZ2919" s="6"/>
      <c r="BA2919" s="7"/>
    </row>
    <row r="2920" spans="2:53" x14ac:dyDescent="0.4">
      <c r="B2920" s="2"/>
      <c r="C2920" s="2"/>
      <c r="E2920" s="2"/>
      <c r="G2920" s="2"/>
      <c r="H2920" s="2"/>
      <c r="J2920" s="2"/>
      <c r="K2920" s="2"/>
      <c r="M2920" s="2"/>
      <c r="N2920" s="2"/>
      <c r="Q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J2920" s="2"/>
      <c r="AK2920" s="2"/>
      <c r="AN2920" s="2"/>
      <c r="AO2920" s="2"/>
      <c r="AP2920" s="2"/>
      <c r="AQ2920" s="2"/>
      <c r="AS2920" s="2"/>
      <c r="AU2920" s="2"/>
      <c r="AW2920" s="2"/>
      <c r="AX2920" s="6"/>
      <c r="AY2920" s="6"/>
      <c r="AZ2920" s="6"/>
      <c r="BA2920" s="7"/>
    </row>
    <row r="2921" spans="2:53" x14ac:dyDescent="0.4">
      <c r="B2921" s="2"/>
      <c r="C2921" s="2"/>
      <c r="E2921" s="2"/>
      <c r="G2921" s="2"/>
      <c r="H2921" s="2"/>
      <c r="J2921" s="2"/>
      <c r="K2921" s="2"/>
      <c r="M2921" s="2"/>
      <c r="N2921" s="2"/>
      <c r="Q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J2921" s="2"/>
      <c r="AK2921" s="2"/>
      <c r="AN2921" s="2"/>
      <c r="AO2921" s="2"/>
      <c r="AP2921" s="2"/>
      <c r="AQ2921" s="2"/>
      <c r="AS2921" s="2"/>
      <c r="AU2921" s="2"/>
      <c r="AW2921" s="2"/>
      <c r="AX2921" s="6"/>
      <c r="AY2921" s="6"/>
      <c r="AZ2921" s="6"/>
      <c r="BA2921" s="7"/>
    </row>
    <row r="2922" spans="2:53" x14ac:dyDescent="0.4">
      <c r="B2922" s="2"/>
      <c r="C2922" s="2"/>
      <c r="E2922" s="2"/>
      <c r="G2922" s="2"/>
      <c r="H2922" s="2"/>
      <c r="J2922" s="2"/>
      <c r="K2922" s="2"/>
      <c r="M2922" s="2"/>
      <c r="N2922" s="2"/>
      <c r="Q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J2922" s="2"/>
      <c r="AK2922" s="2"/>
      <c r="AN2922" s="2"/>
      <c r="AO2922" s="2"/>
      <c r="AP2922" s="2"/>
      <c r="AQ2922" s="2"/>
      <c r="AS2922" s="2"/>
      <c r="AU2922" s="2"/>
      <c r="AW2922" s="2"/>
      <c r="AX2922" s="6"/>
      <c r="AY2922" s="6"/>
      <c r="AZ2922" s="6"/>
      <c r="BA2922" s="7"/>
    </row>
    <row r="2923" spans="2:53" x14ac:dyDescent="0.4">
      <c r="B2923" s="2"/>
      <c r="C2923" s="2"/>
      <c r="E2923" s="2"/>
      <c r="G2923" s="2"/>
      <c r="H2923" s="2"/>
      <c r="J2923" s="2"/>
      <c r="K2923" s="2"/>
      <c r="M2923" s="2"/>
      <c r="N2923" s="2"/>
      <c r="Q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J2923" s="2"/>
      <c r="AK2923" s="2"/>
      <c r="AN2923" s="2"/>
      <c r="AO2923" s="2"/>
      <c r="AP2923" s="2"/>
      <c r="AQ2923" s="2"/>
      <c r="AS2923" s="2"/>
      <c r="AU2923" s="2"/>
      <c r="AW2923" s="2"/>
      <c r="AX2923" s="6"/>
      <c r="AY2923" s="6"/>
      <c r="AZ2923" s="6"/>
      <c r="BA2923" s="7"/>
    </row>
    <row r="2924" spans="2:53" x14ac:dyDescent="0.4">
      <c r="B2924" s="2"/>
      <c r="C2924" s="2"/>
      <c r="E2924" s="2"/>
      <c r="G2924" s="2"/>
      <c r="H2924" s="2"/>
      <c r="J2924" s="2"/>
      <c r="K2924" s="2"/>
      <c r="M2924" s="2"/>
      <c r="N2924" s="2"/>
      <c r="Q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J2924" s="2"/>
      <c r="AK2924" s="2"/>
      <c r="AN2924" s="2"/>
      <c r="AO2924" s="2"/>
      <c r="AP2924" s="2"/>
      <c r="AQ2924" s="2"/>
      <c r="AS2924" s="2"/>
      <c r="AU2924" s="2"/>
      <c r="AW2924" s="2"/>
      <c r="AX2924" s="6"/>
      <c r="AY2924" s="6"/>
      <c r="AZ2924" s="6"/>
      <c r="BA2924" s="7"/>
    </row>
    <row r="2925" spans="2:53" x14ac:dyDescent="0.4">
      <c r="B2925" s="2"/>
      <c r="C2925" s="2"/>
      <c r="E2925" s="2"/>
      <c r="G2925" s="2"/>
      <c r="H2925" s="2"/>
      <c r="J2925" s="2"/>
      <c r="K2925" s="2"/>
      <c r="M2925" s="2"/>
      <c r="N2925" s="2"/>
      <c r="Q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J2925" s="2"/>
      <c r="AK2925" s="2"/>
      <c r="AN2925" s="2"/>
      <c r="AO2925" s="2"/>
      <c r="AP2925" s="2"/>
      <c r="AQ2925" s="2"/>
      <c r="AS2925" s="2"/>
      <c r="AU2925" s="2"/>
      <c r="AW2925" s="2"/>
      <c r="AX2925" s="6"/>
      <c r="AY2925" s="6"/>
      <c r="AZ2925" s="6"/>
      <c r="BA2925" s="7"/>
    </row>
    <row r="2926" spans="2:53" x14ac:dyDescent="0.4">
      <c r="B2926" s="2"/>
      <c r="C2926" s="2"/>
      <c r="E2926" s="2"/>
      <c r="G2926" s="2"/>
      <c r="H2926" s="2"/>
      <c r="J2926" s="2"/>
      <c r="K2926" s="2"/>
      <c r="M2926" s="2"/>
      <c r="N2926" s="2"/>
      <c r="Q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J2926" s="2"/>
      <c r="AK2926" s="2"/>
      <c r="AN2926" s="2"/>
      <c r="AO2926" s="2"/>
      <c r="AP2926" s="2"/>
      <c r="AQ2926" s="2"/>
      <c r="AS2926" s="2"/>
      <c r="AU2926" s="2"/>
      <c r="AW2926" s="2"/>
      <c r="AX2926" s="6"/>
      <c r="AY2926" s="6"/>
      <c r="AZ2926" s="6"/>
      <c r="BA2926" s="7"/>
    </row>
    <row r="2927" spans="2:53" x14ac:dyDescent="0.4">
      <c r="B2927" s="2"/>
      <c r="C2927" s="2"/>
      <c r="E2927" s="2"/>
      <c r="G2927" s="2"/>
      <c r="H2927" s="2"/>
      <c r="J2927" s="2"/>
      <c r="K2927" s="2"/>
      <c r="M2927" s="2"/>
      <c r="N2927" s="2"/>
      <c r="Q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J2927" s="2"/>
      <c r="AK2927" s="2"/>
      <c r="AN2927" s="2"/>
      <c r="AO2927" s="2"/>
      <c r="AP2927" s="2"/>
      <c r="AQ2927" s="2"/>
      <c r="AS2927" s="2"/>
      <c r="AU2927" s="2"/>
      <c r="AW2927" s="2"/>
      <c r="AX2927" s="6"/>
      <c r="AY2927" s="6"/>
      <c r="AZ2927" s="6"/>
      <c r="BA2927" s="7"/>
    </row>
    <row r="2928" spans="2:53" x14ac:dyDescent="0.4">
      <c r="B2928" s="2"/>
      <c r="C2928" s="2"/>
      <c r="E2928" s="2"/>
      <c r="G2928" s="2"/>
      <c r="H2928" s="2"/>
      <c r="J2928" s="2"/>
      <c r="K2928" s="2"/>
      <c r="M2928" s="2"/>
      <c r="N2928" s="2"/>
      <c r="Q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J2928" s="2"/>
      <c r="AK2928" s="2"/>
      <c r="AN2928" s="2"/>
      <c r="AO2928" s="2"/>
      <c r="AP2928" s="2"/>
      <c r="AQ2928" s="2"/>
      <c r="AS2928" s="2"/>
      <c r="AU2928" s="2"/>
      <c r="AW2928" s="2"/>
      <c r="AX2928" s="6"/>
      <c r="AY2928" s="6"/>
      <c r="AZ2928" s="6"/>
      <c r="BA2928" s="7"/>
    </row>
    <row r="2929" spans="2:53" x14ac:dyDescent="0.4">
      <c r="B2929" s="2"/>
      <c r="C2929" s="2"/>
      <c r="E2929" s="2"/>
      <c r="G2929" s="2"/>
      <c r="H2929" s="2"/>
      <c r="J2929" s="2"/>
      <c r="K2929" s="2"/>
      <c r="M2929" s="2"/>
      <c r="N2929" s="2"/>
      <c r="Q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J2929" s="2"/>
      <c r="AK2929" s="2"/>
      <c r="AN2929" s="2"/>
      <c r="AO2929" s="2"/>
      <c r="AP2929" s="2"/>
      <c r="AQ2929" s="2"/>
      <c r="AS2929" s="2"/>
      <c r="AU2929" s="2"/>
      <c r="AW2929" s="2"/>
      <c r="AX2929" s="6"/>
      <c r="AY2929" s="6"/>
      <c r="AZ2929" s="6"/>
      <c r="BA2929" s="7"/>
    </row>
    <row r="2930" spans="2:53" x14ac:dyDescent="0.4">
      <c r="B2930" s="2"/>
      <c r="C2930" s="2"/>
      <c r="E2930" s="2"/>
      <c r="G2930" s="2"/>
      <c r="H2930" s="2"/>
      <c r="J2930" s="2"/>
      <c r="K2930" s="2"/>
      <c r="M2930" s="2"/>
      <c r="N2930" s="2"/>
      <c r="Q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J2930" s="2"/>
      <c r="AK2930" s="2"/>
      <c r="AN2930" s="2"/>
      <c r="AO2930" s="2"/>
      <c r="AP2930" s="2"/>
      <c r="AQ2930" s="2"/>
      <c r="AS2930" s="2"/>
      <c r="AU2930" s="2"/>
      <c r="AW2930" s="2"/>
      <c r="AX2930" s="6"/>
      <c r="AY2930" s="6"/>
      <c r="AZ2930" s="6"/>
      <c r="BA2930" s="7"/>
    </row>
    <row r="2931" spans="2:53" x14ac:dyDescent="0.4">
      <c r="B2931" s="2"/>
      <c r="C2931" s="2"/>
      <c r="E2931" s="2"/>
      <c r="G2931" s="2"/>
      <c r="H2931" s="2"/>
      <c r="J2931" s="2"/>
      <c r="K2931" s="2"/>
      <c r="M2931" s="2"/>
      <c r="N2931" s="2"/>
      <c r="Q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J2931" s="2"/>
      <c r="AK2931" s="2"/>
      <c r="AN2931" s="2"/>
      <c r="AO2931" s="2"/>
      <c r="AP2931" s="2"/>
      <c r="AQ2931" s="2"/>
      <c r="AS2931" s="2"/>
      <c r="AU2931" s="2"/>
      <c r="AW2931" s="2"/>
      <c r="AX2931" s="6"/>
      <c r="AY2931" s="6"/>
      <c r="AZ2931" s="6"/>
      <c r="BA2931" s="7"/>
    </row>
    <row r="2932" spans="2:53" x14ac:dyDescent="0.4">
      <c r="B2932" s="2"/>
      <c r="C2932" s="2"/>
      <c r="E2932" s="2"/>
      <c r="G2932" s="2"/>
      <c r="H2932" s="2"/>
      <c r="J2932" s="2"/>
      <c r="K2932" s="2"/>
      <c r="M2932" s="2"/>
      <c r="N2932" s="2"/>
      <c r="Q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J2932" s="2"/>
      <c r="AK2932" s="2"/>
      <c r="AN2932" s="2"/>
      <c r="AO2932" s="2"/>
      <c r="AP2932" s="2"/>
      <c r="AQ2932" s="2"/>
      <c r="AS2932" s="2"/>
      <c r="AU2932" s="2"/>
      <c r="AW2932" s="2"/>
      <c r="AX2932" s="6"/>
      <c r="AY2932" s="6"/>
      <c r="AZ2932" s="6"/>
      <c r="BA2932" s="7"/>
    </row>
    <row r="2933" spans="2:53" x14ac:dyDescent="0.4">
      <c r="B2933" s="2"/>
      <c r="C2933" s="2"/>
      <c r="E2933" s="2"/>
      <c r="G2933" s="2"/>
      <c r="H2933" s="2"/>
      <c r="J2933" s="2"/>
      <c r="K2933" s="2"/>
      <c r="M2933" s="2"/>
      <c r="N2933" s="2"/>
      <c r="Q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J2933" s="2"/>
      <c r="AK2933" s="2"/>
      <c r="AN2933" s="2"/>
      <c r="AO2933" s="2"/>
      <c r="AP2933" s="2"/>
      <c r="AQ2933" s="2"/>
      <c r="AS2933" s="2"/>
      <c r="AU2933" s="2"/>
      <c r="AW2933" s="2"/>
      <c r="AX2933" s="6"/>
      <c r="AY2933" s="6"/>
      <c r="AZ2933" s="6"/>
      <c r="BA2933" s="7"/>
    </row>
    <row r="2934" spans="2:53" x14ac:dyDescent="0.4">
      <c r="B2934" s="2"/>
      <c r="C2934" s="2"/>
      <c r="E2934" s="2"/>
      <c r="G2934" s="2"/>
      <c r="H2934" s="2"/>
      <c r="J2934" s="2"/>
      <c r="K2934" s="2"/>
      <c r="M2934" s="2"/>
      <c r="N2934" s="2"/>
      <c r="Q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J2934" s="2"/>
      <c r="AK2934" s="2"/>
      <c r="AN2934" s="2"/>
      <c r="AO2934" s="2"/>
      <c r="AP2934" s="2"/>
      <c r="AQ2934" s="2"/>
      <c r="AS2934" s="2"/>
      <c r="AU2934" s="2"/>
      <c r="AW2934" s="2"/>
      <c r="AX2934" s="6"/>
      <c r="AY2934" s="6"/>
      <c r="AZ2934" s="6"/>
      <c r="BA2934" s="7"/>
    </row>
    <row r="2935" spans="2:53" x14ac:dyDescent="0.4">
      <c r="B2935" s="2"/>
      <c r="C2935" s="2"/>
      <c r="E2935" s="2"/>
      <c r="G2935" s="2"/>
      <c r="H2935" s="2"/>
      <c r="J2935" s="2"/>
      <c r="K2935" s="2"/>
      <c r="M2935" s="2"/>
      <c r="N2935" s="2"/>
      <c r="Q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J2935" s="2"/>
      <c r="AK2935" s="2"/>
      <c r="AN2935" s="2"/>
      <c r="AO2935" s="2"/>
      <c r="AP2935" s="2"/>
      <c r="AQ2935" s="2"/>
      <c r="AS2935" s="2"/>
      <c r="AU2935" s="2"/>
      <c r="AW2935" s="2"/>
      <c r="AX2935" s="6"/>
      <c r="AY2935" s="6"/>
      <c r="AZ2935" s="6"/>
      <c r="BA2935" s="7"/>
    </row>
    <row r="2936" spans="2:53" x14ac:dyDescent="0.4">
      <c r="B2936" s="2"/>
      <c r="C2936" s="2"/>
      <c r="E2936" s="2"/>
      <c r="G2936" s="2"/>
      <c r="H2936" s="2"/>
      <c r="J2936" s="2"/>
      <c r="K2936" s="2"/>
      <c r="M2936" s="2"/>
      <c r="N2936" s="2"/>
      <c r="Q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J2936" s="2"/>
      <c r="AK2936" s="2"/>
      <c r="AN2936" s="2"/>
      <c r="AO2936" s="2"/>
      <c r="AP2936" s="2"/>
      <c r="AQ2936" s="2"/>
      <c r="AS2936" s="2"/>
      <c r="AU2936" s="2"/>
      <c r="AW2936" s="2"/>
      <c r="AX2936" s="6"/>
      <c r="AY2936" s="6"/>
      <c r="AZ2936" s="6"/>
      <c r="BA2936" s="7"/>
    </row>
    <row r="2937" spans="2:53" x14ac:dyDescent="0.4">
      <c r="B2937" s="2"/>
      <c r="C2937" s="2"/>
      <c r="E2937" s="2"/>
      <c r="G2937" s="2"/>
      <c r="H2937" s="2"/>
      <c r="J2937" s="2"/>
      <c r="K2937" s="2"/>
      <c r="M2937" s="2"/>
      <c r="N2937" s="2"/>
      <c r="Q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J2937" s="2"/>
      <c r="AK2937" s="2"/>
      <c r="AN2937" s="2"/>
      <c r="AO2937" s="2"/>
      <c r="AP2937" s="2"/>
      <c r="AQ2937" s="2"/>
      <c r="AS2937" s="2"/>
      <c r="AU2937" s="2"/>
      <c r="AW2937" s="2"/>
      <c r="AX2937" s="6"/>
      <c r="AY2937" s="6"/>
      <c r="AZ2937" s="6"/>
      <c r="BA2937" s="7"/>
    </row>
    <row r="2938" spans="2:53" x14ac:dyDescent="0.4">
      <c r="B2938" s="2"/>
      <c r="C2938" s="2"/>
      <c r="E2938" s="2"/>
      <c r="G2938" s="2"/>
      <c r="H2938" s="2"/>
      <c r="J2938" s="2"/>
      <c r="K2938" s="2"/>
      <c r="M2938" s="2"/>
      <c r="N2938" s="2"/>
      <c r="Q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J2938" s="2"/>
      <c r="AK2938" s="2"/>
      <c r="AN2938" s="2"/>
      <c r="AO2938" s="2"/>
      <c r="AP2938" s="2"/>
      <c r="AQ2938" s="2"/>
      <c r="AS2938" s="2"/>
      <c r="AU2938" s="2"/>
      <c r="AW2938" s="2"/>
      <c r="AX2938" s="6"/>
      <c r="AY2938" s="6"/>
      <c r="AZ2938" s="6"/>
      <c r="BA2938" s="7"/>
    </row>
    <row r="2939" spans="2:53" x14ac:dyDescent="0.4">
      <c r="B2939" s="2"/>
      <c r="C2939" s="2"/>
      <c r="E2939" s="2"/>
      <c r="G2939" s="2"/>
      <c r="H2939" s="2"/>
      <c r="J2939" s="2"/>
      <c r="K2939" s="2"/>
      <c r="M2939" s="2"/>
      <c r="N2939" s="2"/>
      <c r="Q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J2939" s="2"/>
      <c r="AK2939" s="2"/>
      <c r="AN2939" s="2"/>
      <c r="AO2939" s="2"/>
      <c r="AP2939" s="2"/>
      <c r="AQ2939" s="2"/>
      <c r="AS2939" s="2"/>
      <c r="AU2939" s="2"/>
      <c r="AW2939" s="2"/>
      <c r="AX2939" s="6"/>
      <c r="AY2939" s="6"/>
      <c r="AZ2939" s="6"/>
      <c r="BA2939" s="7"/>
    </row>
    <row r="2940" spans="2:53" x14ac:dyDescent="0.4">
      <c r="B2940" s="2"/>
      <c r="C2940" s="2"/>
      <c r="E2940" s="2"/>
      <c r="G2940" s="2"/>
      <c r="H2940" s="2"/>
      <c r="J2940" s="2"/>
      <c r="K2940" s="2"/>
      <c r="M2940" s="2"/>
      <c r="N2940" s="2"/>
      <c r="Q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J2940" s="2"/>
      <c r="AK2940" s="2"/>
      <c r="AN2940" s="2"/>
      <c r="AO2940" s="2"/>
      <c r="AP2940" s="2"/>
      <c r="AQ2940" s="2"/>
      <c r="AS2940" s="2"/>
      <c r="AU2940" s="2"/>
      <c r="AW2940" s="2"/>
      <c r="AX2940" s="6"/>
      <c r="AY2940" s="6"/>
      <c r="AZ2940" s="6"/>
      <c r="BA2940" s="7"/>
    </row>
    <row r="2941" spans="2:53" x14ac:dyDescent="0.4">
      <c r="B2941" s="2"/>
      <c r="C2941" s="2"/>
      <c r="E2941" s="2"/>
      <c r="G2941" s="2"/>
      <c r="H2941" s="2"/>
      <c r="J2941" s="2"/>
      <c r="K2941" s="2"/>
      <c r="M2941" s="2"/>
      <c r="N2941" s="2"/>
      <c r="Q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J2941" s="2"/>
      <c r="AK2941" s="2"/>
      <c r="AN2941" s="2"/>
      <c r="AO2941" s="2"/>
      <c r="AP2941" s="2"/>
      <c r="AQ2941" s="2"/>
      <c r="AS2941" s="2"/>
      <c r="AU2941" s="2"/>
      <c r="AW2941" s="2"/>
      <c r="AX2941" s="6"/>
      <c r="AY2941" s="6"/>
      <c r="AZ2941" s="6"/>
      <c r="BA2941" s="7"/>
    </row>
    <row r="2942" spans="2:53" x14ac:dyDescent="0.4">
      <c r="B2942" s="2"/>
      <c r="C2942" s="2"/>
      <c r="E2942" s="2"/>
      <c r="G2942" s="2"/>
      <c r="H2942" s="2"/>
      <c r="J2942" s="2"/>
      <c r="K2942" s="2"/>
      <c r="M2942" s="2"/>
      <c r="N2942" s="2"/>
      <c r="Q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J2942" s="2"/>
      <c r="AK2942" s="2"/>
      <c r="AN2942" s="2"/>
      <c r="AO2942" s="2"/>
      <c r="AP2942" s="2"/>
      <c r="AQ2942" s="2"/>
      <c r="AS2942" s="2"/>
      <c r="AU2942" s="2"/>
      <c r="AW2942" s="2"/>
      <c r="AX2942" s="6"/>
      <c r="AY2942" s="6"/>
      <c r="AZ2942" s="6"/>
      <c r="BA2942" s="7"/>
    </row>
    <row r="2943" spans="2:53" x14ac:dyDescent="0.4">
      <c r="B2943" s="2"/>
      <c r="C2943" s="2"/>
      <c r="E2943" s="2"/>
      <c r="G2943" s="2"/>
      <c r="H2943" s="2"/>
      <c r="J2943" s="2"/>
      <c r="K2943" s="2"/>
      <c r="M2943" s="2"/>
      <c r="N2943" s="2"/>
      <c r="Q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J2943" s="2"/>
      <c r="AK2943" s="2"/>
      <c r="AN2943" s="2"/>
      <c r="AO2943" s="2"/>
      <c r="AP2943" s="2"/>
      <c r="AQ2943" s="2"/>
      <c r="AS2943" s="2"/>
      <c r="AU2943" s="2"/>
      <c r="AW2943" s="2"/>
      <c r="AX2943" s="6"/>
      <c r="AY2943" s="6"/>
      <c r="AZ2943" s="6"/>
      <c r="BA2943" s="7"/>
    </row>
    <row r="2944" spans="2:53" x14ac:dyDescent="0.4">
      <c r="B2944" s="2"/>
      <c r="C2944" s="2"/>
      <c r="E2944" s="2"/>
      <c r="G2944" s="2"/>
      <c r="H2944" s="2"/>
      <c r="J2944" s="2"/>
      <c r="K2944" s="2"/>
      <c r="M2944" s="2"/>
      <c r="N2944" s="2"/>
      <c r="Q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J2944" s="2"/>
      <c r="AK2944" s="2"/>
      <c r="AN2944" s="2"/>
      <c r="AO2944" s="2"/>
      <c r="AP2944" s="2"/>
      <c r="AQ2944" s="2"/>
      <c r="AS2944" s="2"/>
      <c r="AU2944" s="2"/>
      <c r="AW2944" s="2"/>
      <c r="AX2944" s="6"/>
      <c r="AY2944" s="6"/>
      <c r="AZ2944" s="6"/>
      <c r="BA2944" s="7"/>
    </row>
    <row r="2945" spans="2:53" x14ac:dyDescent="0.4">
      <c r="B2945" s="2"/>
      <c r="C2945" s="2"/>
      <c r="E2945" s="2"/>
      <c r="G2945" s="2"/>
      <c r="H2945" s="2"/>
      <c r="J2945" s="2"/>
      <c r="K2945" s="2"/>
      <c r="M2945" s="2"/>
      <c r="N2945" s="2"/>
      <c r="Q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J2945" s="2"/>
      <c r="AK2945" s="2"/>
      <c r="AN2945" s="2"/>
      <c r="AO2945" s="2"/>
      <c r="AP2945" s="2"/>
      <c r="AQ2945" s="2"/>
      <c r="AS2945" s="2"/>
      <c r="AU2945" s="2"/>
      <c r="AW2945" s="2"/>
      <c r="AX2945" s="6"/>
      <c r="AY2945" s="6"/>
      <c r="AZ2945" s="6"/>
      <c r="BA2945" s="7"/>
    </row>
    <row r="2946" spans="2:53" x14ac:dyDescent="0.4">
      <c r="B2946" s="2"/>
      <c r="C2946" s="2"/>
      <c r="E2946" s="2"/>
      <c r="G2946" s="2"/>
      <c r="H2946" s="2"/>
      <c r="J2946" s="2"/>
      <c r="K2946" s="2"/>
      <c r="M2946" s="2"/>
      <c r="N2946" s="2"/>
      <c r="Q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J2946" s="2"/>
      <c r="AK2946" s="2"/>
      <c r="AN2946" s="2"/>
      <c r="AO2946" s="2"/>
      <c r="AP2946" s="2"/>
      <c r="AQ2946" s="2"/>
      <c r="AS2946" s="2"/>
      <c r="AU2946" s="2"/>
      <c r="AW2946" s="2"/>
      <c r="AX2946" s="6"/>
      <c r="AY2946" s="6"/>
      <c r="AZ2946" s="6"/>
      <c r="BA2946" s="7"/>
    </row>
    <row r="2947" spans="2:53" x14ac:dyDescent="0.4">
      <c r="B2947" s="2"/>
      <c r="C2947" s="2"/>
      <c r="E2947" s="2"/>
      <c r="G2947" s="2"/>
      <c r="H2947" s="2"/>
      <c r="J2947" s="2"/>
      <c r="K2947" s="2"/>
      <c r="M2947" s="2"/>
      <c r="N2947" s="2"/>
      <c r="Q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J2947" s="2"/>
      <c r="AK2947" s="2"/>
      <c r="AN2947" s="2"/>
      <c r="AO2947" s="2"/>
      <c r="AP2947" s="2"/>
      <c r="AQ2947" s="2"/>
      <c r="AS2947" s="2"/>
      <c r="AU2947" s="2"/>
      <c r="AW2947" s="2"/>
      <c r="AX2947" s="6"/>
      <c r="AY2947" s="6"/>
      <c r="AZ2947" s="6"/>
      <c r="BA2947" s="7"/>
    </row>
    <row r="2948" spans="2:53" x14ac:dyDescent="0.4">
      <c r="B2948" s="2"/>
      <c r="C2948" s="2"/>
      <c r="E2948" s="2"/>
      <c r="G2948" s="2"/>
      <c r="H2948" s="2"/>
      <c r="J2948" s="2"/>
      <c r="K2948" s="2"/>
      <c r="M2948" s="2"/>
      <c r="N2948" s="2"/>
      <c r="Q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J2948" s="2"/>
      <c r="AK2948" s="2"/>
      <c r="AN2948" s="2"/>
      <c r="AO2948" s="2"/>
      <c r="AP2948" s="2"/>
      <c r="AQ2948" s="2"/>
      <c r="AS2948" s="2"/>
      <c r="AU2948" s="2"/>
      <c r="AW2948" s="2"/>
      <c r="AX2948" s="6"/>
      <c r="AY2948" s="6"/>
      <c r="AZ2948" s="6"/>
      <c r="BA2948" s="7"/>
    </row>
    <row r="2949" spans="2:53" x14ac:dyDescent="0.4">
      <c r="B2949" s="2"/>
      <c r="C2949" s="2"/>
      <c r="E2949" s="2"/>
      <c r="G2949" s="2"/>
      <c r="H2949" s="2"/>
      <c r="J2949" s="2"/>
      <c r="K2949" s="2"/>
      <c r="M2949" s="2"/>
      <c r="N2949" s="2"/>
      <c r="Q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J2949" s="2"/>
      <c r="AK2949" s="2"/>
      <c r="AN2949" s="2"/>
      <c r="AO2949" s="2"/>
      <c r="AP2949" s="2"/>
      <c r="AQ2949" s="2"/>
      <c r="AS2949" s="2"/>
      <c r="AU2949" s="2"/>
      <c r="AW2949" s="2"/>
      <c r="AX2949" s="6"/>
      <c r="AY2949" s="6"/>
      <c r="AZ2949" s="6"/>
      <c r="BA2949" s="7"/>
    </row>
    <row r="2950" spans="2:53" x14ac:dyDescent="0.4">
      <c r="B2950" s="2"/>
      <c r="C2950" s="2"/>
      <c r="E2950" s="2"/>
      <c r="G2950" s="2"/>
      <c r="H2950" s="2"/>
      <c r="J2950" s="2"/>
      <c r="K2950" s="2"/>
      <c r="M2950" s="2"/>
      <c r="N2950" s="2"/>
      <c r="Q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J2950" s="2"/>
      <c r="AK2950" s="2"/>
      <c r="AN2950" s="2"/>
      <c r="AO2950" s="2"/>
      <c r="AP2950" s="2"/>
      <c r="AQ2950" s="2"/>
      <c r="AS2950" s="2"/>
      <c r="AU2950" s="2"/>
      <c r="AW2950" s="2"/>
      <c r="AX2950" s="6"/>
      <c r="AY2950" s="6"/>
      <c r="AZ2950" s="6"/>
      <c r="BA2950" s="7"/>
    </row>
    <row r="2951" spans="2:53" x14ac:dyDescent="0.4">
      <c r="B2951" s="2"/>
      <c r="C2951" s="2"/>
      <c r="E2951" s="2"/>
      <c r="G2951" s="2"/>
      <c r="H2951" s="2"/>
      <c r="J2951" s="2"/>
      <c r="K2951" s="2"/>
      <c r="M2951" s="2"/>
      <c r="N2951" s="2"/>
      <c r="Q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J2951" s="2"/>
      <c r="AK2951" s="2"/>
      <c r="AN2951" s="2"/>
      <c r="AO2951" s="2"/>
      <c r="AP2951" s="2"/>
      <c r="AQ2951" s="2"/>
      <c r="AS2951" s="2"/>
      <c r="AU2951" s="2"/>
      <c r="AW2951" s="2"/>
      <c r="AX2951" s="6"/>
      <c r="AY2951" s="6"/>
      <c r="AZ2951" s="6"/>
      <c r="BA2951" s="7"/>
    </row>
    <row r="2952" spans="2:53" x14ac:dyDescent="0.4">
      <c r="B2952" s="2"/>
      <c r="C2952" s="2"/>
      <c r="E2952" s="2"/>
      <c r="G2952" s="2"/>
      <c r="H2952" s="2"/>
      <c r="J2952" s="2"/>
      <c r="K2952" s="2"/>
      <c r="M2952" s="2"/>
      <c r="N2952" s="2"/>
      <c r="Q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J2952" s="2"/>
      <c r="AK2952" s="2"/>
      <c r="AN2952" s="2"/>
      <c r="AO2952" s="2"/>
      <c r="AP2952" s="2"/>
      <c r="AQ2952" s="2"/>
      <c r="AS2952" s="2"/>
      <c r="AU2952" s="2"/>
      <c r="AW2952" s="2"/>
      <c r="AX2952" s="6"/>
      <c r="AY2952" s="6"/>
      <c r="AZ2952" s="6"/>
      <c r="BA2952" s="7"/>
    </row>
    <row r="2953" spans="2:53" x14ac:dyDescent="0.4">
      <c r="B2953" s="2"/>
      <c r="C2953" s="2"/>
      <c r="E2953" s="2"/>
      <c r="G2953" s="2"/>
      <c r="H2953" s="2"/>
      <c r="J2953" s="2"/>
      <c r="K2953" s="2"/>
      <c r="M2953" s="2"/>
      <c r="N2953" s="2"/>
      <c r="Q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J2953" s="2"/>
      <c r="AK2953" s="2"/>
      <c r="AN2953" s="2"/>
      <c r="AO2953" s="2"/>
      <c r="AP2953" s="2"/>
      <c r="AQ2953" s="2"/>
      <c r="AS2953" s="2"/>
      <c r="AU2953" s="2"/>
      <c r="AW2953" s="2"/>
      <c r="AX2953" s="6"/>
      <c r="AY2953" s="6"/>
      <c r="AZ2953" s="6"/>
      <c r="BA2953" s="7"/>
    </row>
    <row r="2954" spans="2:53" x14ac:dyDescent="0.4">
      <c r="B2954" s="2"/>
      <c r="C2954" s="2"/>
      <c r="E2954" s="2"/>
      <c r="G2954" s="2"/>
      <c r="H2954" s="2"/>
      <c r="J2954" s="2"/>
      <c r="K2954" s="2"/>
      <c r="M2954" s="2"/>
      <c r="N2954" s="2"/>
      <c r="Q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J2954" s="2"/>
      <c r="AK2954" s="2"/>
      <c r="AN2954" s="2"/>
      <c r="AO2954" s="2"/>
      <c r="AP2954" s="2"/>
      <c r="AQ2954" s="2"/>
      <c r="AS2954" s="2"/>
      <c r="AU2954" s="2"/>
      <c r="AW2954" s="2"/>
      <c r="AX2954" s="6"/>
      <c r="AY2954" s="6"/>
      <c r="AZ2954" s="6"/>
      <c r="BA2954" s="7"/>
    </row>
    <row r="2955" spans="2:53" x14ac:dyDescent="0.4">
      <c r="B2955" s="2"/>
      <c r="C2955" s="2"/>
      <c r="E2955" s="2"/>
      <c r="G2955" s="2"/>
      <c r="H2955" s="2"/>
      <c r="J2955" s="2"/>
      <c r="K2955" s="2"/>
      <c r="M2955" s="2"/>
      <c r="N2955" s="2"/>
      <c r="Q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J2955" s="2"/>
      <c r="AK2955" s="2"/>
      <c r="AN2955" s="2"/>
      <c r="AO2955" s="2"/>
      <c r="AP2955" s="2"/>
      <c r="AQ2955" s="2"/>
      <c r="AS2955" s="2"/>
      <c r="AU2955" s="2"/>
      <c r="AW2955" s="2"/>
      <c r="AX2955" s="6"/>
      <c r="AY2955" s="6"/>
      <c r="AZ2955" s="6"/>
      <c r="BA2955" s="7"/>
    </row>
    <row r="2956" spans="2:53" x14ac:dyDescent="0.4">
      <c r="B2956" s="2"/>
      <c r="C2956" s="2"/>
      <c r="E2956" s="2"/>
      <c r="G2956" s="2"/>
      <c r="H2956" s="2"/>
      <c r="J2956" s="2"/>
      <c r="K2956" s="2"/>
      <c r="M2956" s="2"/>
      <c r="N2956" s="2"/>
      <c r="Q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J2956" s="2"/>
      <c r="AK2956" s="2"/>
      <c r="AN2956" s="2"/>
      <c r="AO2956" s="2"/>
      <c r="AP2956" s="2"/>
      <c r="AQ2956" s="2"/>
      <c r="AS2956" s="2"/>
      <c r="AU2956" s="2"/>
      <c r="AW2956" s="2"/>
      <c r="AX2956" s="6"/>
      <c r="AY2956" s="6"/>
      <c r="AZ2956" s="6"/>
      <c r="BA2956" s="7"/>
    </row>
    <row r="2957" spans="2:53" x14ac:dyDescent="0.4">
      <c r="B2957" s="2"/>
      <c r="C2957" s="2"/>
      <c r="E2957" s="2"/>
      <c r="G2957" s="2"/>
      <c r="H2957" s="2"/>
      <c r="J2957" s="2"/>
      <c r="K2957" s="2"/>
      <c r="M2957" s="2"/>
      <c r="N2957" s="2"/>
      <c r="Q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J2957" s="2"/>
      <c r="AK2957" s="2"/>
      <c r="AN2957" s="2"/>
      <c r="AO2957" s="2"/>
      <c r="AP2957" s="2"/>
      <c r="AQ2957" s="2"/>
      <c r="AS2957" s="2"/>
      <c r="AU2957" s="2"/>
      <c r="AW2957" s="2"/>
      <c r="AX2957" s="6"/>
      <c r="AY2957" s="6"/>
      <c r="AZ2957" s="6"/>
      <c r="BA2957" s="7"/>
    </row>
    <row r="2958" spans="2:53" x14ac:dyDescent="0.4">
      <c r="B2958" s="2"/>
      <c r="C2958" s="2"/>
      <c r="E2958" s="2"/>
      <c r="G2958" s="2"/>
      <c r="H2958" s="2"/>
      <c r="J2958" s="2"/>
      <c r="K2958" s="2"/>
      <c r="M2958" s="2"/>
      <c r="N2958" s="2"/>
      <c r="Q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J2958" s="2"/>
      <c r="AK2958" s="2"/>
      <c r="AN2958" s="2"/>
      <c r="AO2958" s="2"/>
      <c r="AP2958" s="2"/>
      <c r="AQ2958" s="2"/>
      <c r="AS2958" s="2"/>
      <c r="AU2958" s="2"/>
      <c r="AW2958" s="2"/>
      <c r="AX2958" s="6"/>
      <c r="AY2958" s="6"/>
      <c r="AZ2958" s="6"/>
      <c r="BA2958" s="7"/>
    </row>
    <row r="2959" spans="2:53" x14ac:dyDescent="0.4">
      <c r="B2959" s="2"/>
      <c r="C2959" s="2"/>
      <c r="E2959" s="2"/>
      <c r="G2959" s="2"/>
      <c r="H2959" s="2"/>
      <c r="J2959" s="2"/>
      <c r="K2959" s="2"/>
      <c r="M2959" s="2"/>
      <c r="N2959" s="2"/>
      <c r="Q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J2959" s="2"/>
      <c r="AK2959" s="2"/>
      <c r="AN2959" s="2"/>
      <c r="AO2959" s="2"/>
      <c r="AP2959" s="2"/>
      <c r="AQ2959" s="2"/>
      <c r="AS2959" s="2"/>
      <c r="AU2959" s="2"/>
      <c r="AW2959" s="2"/>
      <c r="AX2959" s="6"/>
      <c r="AY2959" s="6"/>
      <c r="AZ2959" s="6"/>
      <c r="BA2959" s="7"/>
    </row>
    <row r="2960" spans="2:53" x14ac:dyDescent="0.4">
      <c r="B2960" s="2"/>
      <c r="C2960" s="2"/>
      <c r="E2960" s="2"/>
      <c r="G2960" s="2"/>
      <c r="H2960" s="2"/>
      <c r="J2960" s="2"/>
      <c r="K2960" s="2"/>
      <c r="M2960" s="2"/>
      <c r="N2960" s="2"/>
      <c r="Q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J2960" s="2"/>
      <c r="AK2960" s="2"/>
      <c r="AN2960" s="2"/>
      <c r="AO2960" s="2"/>
      <c r="AP2960" s="2"/>
      <c r="AQ2960" s="2"/>
      <c r="AS2960" s="2"/>
      <c r="AU2960" s="2"/>
      <c r="AW2960" s="2"/>
      <c r="AX2960" s="6"/>
      <c r="AY2960" s="6"/>
      <c r="AZ2960" s="6"/>
      <c r="BA2960" s="7"/>
    </row>
    <row r="2961" spans="2:53" x14ac:dyDescent="0.4">
      <c r="B2961" s="2"/>
      <c r="C2961" s="2"/>
      <c r="E2961" s="2"/>
      <c r="G2961" s="2"/>
      <c r="H2961" s="2"/>
      <c r="J2961" s="2"/>
      <c r="K2961" s="2"/>
      <c r="M2961" s="2"/>
      <c r="N2961" s="2"/>
      <c r="Q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J2961" s="2"/>
      <c r="AK2961" s="2"/>
      <c r="AN2961" s="2"/>
      <c r="AO2961" s="2"/>
      <c r="AP2961" s="2"/>
      <c r="AQ2961" s="2"/>
      <c r="AS2961" s="2"/>
      <c r="AU2961" s="2"/>
      <c r="AW2961" s="2"/>
      <c r="AX2961" s="6"/>
      <c r="AY2961" s="6"/>
      <c r="AZ2961" s="6"/>
      <c r="BA2961" s="7"/>
    </row>
    <row r="2962" spans="2:53" x14ac:dyDescent="0.4">
      <c r="B2962" s="2"/>
      <c r="C2962" s="2"/>
      <c r="E2962" s="2"/>
      <c r="G2962" s="2"/>
      <c r="H2962" s="2"/>
      <c r="J2962" s="2"/>
      <c r="K2962" s="2"/>
      <c r="M2962" s="2"/>
      <c r="N2962" s="2"/>
      <c r="Q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J2962" s="2"/>
      <c r="AK2962" s="2"/>
      <c r="AN2962" s="2"/>
      <c r="AO2962" s="2"/>
      <c r="AP2962" s="2"/>
      <c r="AQ2962" s="2"/>
      <c r="AS2962" s="2"/>
      <c r="AU2962" s="2"/>
      <c r="AW2962" s="2"/>
      <c r="AX2962" s="6"/>
      <c r="AY2962" s="6"/>
      <c r="AZ2962" s="6"/>
      <c r="BA2962" s="7"/>
    </row>
    <row r="2963" spans="2:53" x14ac:dyDescent="0.4">
      <c r="B2963" s="2"/>
      <c r="C2963" s="2"/>
      <c r="E2963" s="2"/>
      <c r="G2963" s="2"/>
      <c r="H2963" s="2"/>
      <c r="J2963" s="2"/>
      <c r="K2963" s="2"/>
      <c r="M2963" s="2"/>
      <c r="N2963" s="2"/>
      <c r="Q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J2963" s="2"/>
      <c r="AK2963" s="2"/>
      <c r="AN2963" s="2"/>
      <c r="AO2963" s="2"/>
      <c r="AP2963" s="2"/>
      <c r="AQ2963" s="2"/>
      <c r="AS2963" s="2"/>
      <c r="AU2963" s="2"/>
      <c r="AW2963" s="2"/>
      <c r="AX2963" s="6"/>
      <c r="AY2963" s="6"/>
      <c r="AZ2963" s="6"/>
      <c r="BA2963" s="7"/>
    </row>
    <row r="2964" spans="2:53" x14ac:dyDescent="0.4">
      <c r="B2964" s="2"/>
      <c r="C2964" s="2"/>
      <c r="E2964" s="2"/>
      <c r="G2964" s="2"/>
      <c r="H2964" s="2"/>
      <c r="J2964" s="2"/>
      <c r="K2964" s="2"/>
      <c r="M2964" s="2"/>
      <c r="N2964" s="2"/>
      <c r="Q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J2964" s="2"/>
      <c r="AK2964" s="2"/>
      <c r="AN2964" s="2"/>
      <c r="AO2964" s="2"/>
      <c r="AP2964" s="2"/>
      <c r="AQ2964" s="2"/>
      <c r="AS2964" s="2"/>
      <c r="AU2964" s="2"/>
      <c r="AW2964" s="2"/>
      <c r="AX2964" s="6"/>
      <c r="AY2964" s="6"/>
      <c r="AZ2964" s="6"/>
      <c r="BA2964" s="7"/>
    </row>
    <row r="2965" spans="2:53" x14ac:dyDescent="0.4">
      <c r="B2965" s="2"/>
      <c r="C2965" s="2"/>
      <c r="E2965" s="2"/>
      <c r="G2965" s="2"/>
      <c r="H2965" s="2"/>
      <c r="J2965" s="2"/>
      <c r="K2965" s="2"/>
      <c r="M2965" s="2"/>
      <c r="N2965" s="2"/>
      <c r="Q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J2965" s="2"/>
      <c r="AK2965" s="2"/>
      <c r="AN2965" s="2"/>
      <c r="AO2965" s="2"/>
      <c r="AP2965" s="2"/>
      <c r="AQ2965" s="2"/>
      <c r="AS2965" s="2"/>
      <c r="AU2965" s="2"/>
      <c r="AW2965" s="2"/>
      <c r="AX2965" s="6"/>
      <c r="AY2965" s="6"/>
      <c r="AZ2965" s="6"/>
      <c r="BA2965" s="7"/>
    </row>
    <row r="2966" spans="2:53" x14ac:dyDescent="0.4">
      <c r="B2966" s="2"/>
      <c r="C2966" s="2"/>
      <c r="E2966" s="2"/>
      <c r="G2966" s="2"/>
      <c r="H2966" s="2"/>
      <c r="J2966" s="2"/>
      <c r="K2966" s="2"/>
      <c r="M2966" s="2"/>
      <c r="N2966" s="2"/>
      <c r="Q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J2966" s="2"/>
      <c r="AK2966" s="2"/>
      <c r="AN2966" s="2"/>
      <c r="AO2966" s="2"/>
      <c r="AP2966" s="2"/>
      <c r="AQ2966" s="2"/>
      <c r="AS2966" s="2"/>
      <c r="AU2966" s="2"/>
      <c r="AW2966" s="2"/>
      <c r="AX2966" s="6"/>
      <c r="AY2966" s="6"/>
      <c r="AZ2966" s="6"/>
      <c r="BA2966" s="7"/>
    </row>
    <row r="2967" spans="2:53" x14ac:dyDescent="0.4">
      <c r="B2967" s="2"/>
      <c r="C2967" s="2"/>
      <c r="E2967" s="2"/>
      <c r="G2967" s="2"/>
      <c r="H2967" s="2"/>
      <c r="J2967" s="2"/>
      <c r="K2967" s="2"/>
      <c r="M2967" s="2"/>
      <c r="N2967" s="2"/>
      <c r="Q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J2967" s="2"/>
      <c r="AK2967" s="2"/>
      <c r="AN2967" s="2"/>
      <c r="AO2967" s="2"/>
      <c r="AP2967" s="2"/>
      <c r="AQ2967" s="2"/>
      <c r="AS2967" s="2"/>
      <c r="AU2967" s="2"/>
      <c r="AW2967" s="2"/>
      <c r="AX2967" s="6"/>
      <c r="AY2967" s="6"/>
      <c r="AZ2967" s="6"/>
      <c r="BA2967" s="7"/>
    </row>
    <row r="2968" spans="2:53" x14ac:dyDescent="0.4">
      <c r="B2968" s="2"/>
      <c r="C2968" s="2"/>
      <c r="E2968" s="2"/>
      <c r="G2968" s="2"/>
      <c r="H2968" s="2"/>
      <c r="J2968" s="2"/>
      <c r="K2968" s="2"/>
      <c r="M2968" s="2"/>
      <c r="N2968" s="2"/>
      <c r="Q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J2968" s="2"/>
      <c r="AK2968" s="2"/>
      <c r="AN2968" s="2"/>
      <c r="AO2968" s="2"/>
      <c r="AP2968" s="2"/>
      <c r="AQ2968" s="2"/>
      <c r="AS2968" s="2"/>
      <c r="AU2968" s="2"/>
      <c r="AW2968" s="2"/>
      <c r="AX2968" s="6"/>
      <c r="AY2968" s="6"/>
      <c r="AZ2968" s="6"/>
      <c r="BA2968" s="7"/>
    </row>
    <row r="2969" spans="2:53" x14ac:dyDescent="0.4">
      <c r="B2969" s="2"/>
      <c r="C2969" s="2"/>
      <c r="E2969" s="2"/>
      <c r="G2969" s="2"/>
      <c r="H2969" s="2"/>
      <c r="J2969" s="2"/>
      <c r="K2969" s="2"/>
      <c r="M2969" s="2"/>
      <c r="N2969" s="2"/>
      <c r="Q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J2969" s="2"/>
      <c r="AK2969" s="2"/>
      <c r="AN2969" s="2"/>
      <c r="AO2969" s="2"/>
      <c r="AP2969" s="2"/>
      <c r="AQ2969" s="2"/>
      <c r="AS2969" s="2"/>
      <c r="AU2969" s="2"/>
      <c r="AW2969" s="2"/>
      <c r="AX2969" s="6"/>
      <c r="AY2969" s="6"/>
      <c r="AZ2969" s="6"/>
      <c r="BA2969" s="7"/>
    </row>
    <row r="2970" spans="2:53" x14ac:dyDescent="0.4">
      <c r="B2970" s="2"/>
      <c r="C2970" s="2"/>
      <c r="E2970" s="2"/>
      <c r="G2970" s="2"/>
      <c r="H2970" s="2"/>
      <c r="J2970" s="2"/>
      <c r="K2970" s="2"/>
      <c r="M2970" s="2"/>
      <c r="N2970" s="2"/>
      <c r="Q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J2970" s="2"/>
      <c r="AK2970" s="2"/>
      <c r="AN2970" s="2"/>
      <c r="AO2970" s="2"/>
      <c r="AP2970" s="2"/>
      <c r="AQ2970" s="2"/>
      <c r="AS2970" s="2"/>
      <c r="AU2970" s="2"/>
      <c r="AW2970" s="2"/>
      <c r="AX2970" s="6"/>
      <c r="AY2970" s="6"/>
      <c r="AZ2970" s="6"/>
      <c r="BA2970" s="7"/>
    </row>
    <row r="2971" spans="2:53" x14ac:dyDescent="0.4">
      <c r="B2971" s="2"/>
      <c r="C2971" s="2"/>
      <c r="E2971" s="2"/>
      <c r="G2971" s="2"/>
      <c r="H2971" s="2"/>
      <c r="J2971" s="2"/>
      <c r="K2971" s="2"/>
      <c r="M2971" s="2"/>
      <c r="N2971" s="2"/>
      <c r="Q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J2971" s="2"/>
      <c r="AK2971" s="2"/>
      <c r="AN2971" s="2"/>
      <c r="AO2971" s="2"/>
      <c r="AP2971" s="2"/>
      <c r="AQ2971" s="2"/>
      <c r="AS2971" s="2"/>
      <c r="AU2971" s="2"/>
      <c r="AW2971" s="2"/>
      <c r="AX2971" s="6"/>
      <c r="AY2971" s="6"/>
      <c r="AZ2971" s="6"/>
      <c r="BA2971" s="7"/>
    </row>
    <row r="2972" spans="2:53" x14ac:dyDescent="0.4">
      <c r="B2972" s="2"/>
      <c r="C2972" s="2"/>
      <c r="E2972" s="2"/>
      <c r="G2972" s="2"/>
      <c r="H2972" s="2"/>
      <c r="J2972" s="2"/>
      <c r="K2972" s="2"/>
      <c r="M2972" s="2"/>
      <c r="N2972" s="2"/>
      <c r="Q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J2972" s="2"/>
      <c r="AK2972" s="2"/>
      <c r="AN2972" s="2"/>
      <c r="AO2972" s="2"/>
      <c r="AP2972" s="2"/>
      <c r="AQ2972" s="2"/>
      <c r="AS2972" s="2"/>
      <c r="AU2972" s="2"/>
      <c r="AW2972" s="2"/>
      <c r="AX2972" s="6"/>
      <c r="AY2972" s="6"/>
      <c r="AZ2972" s="6"/>
      <c r="BA2972" s="7"/>
    </row>
    <row r="2973" spans="2:53" x14ac:dyDescent="0.4">
      <c r="B2973" s="2"/>
      <c r="C2973" s="2"/>
      <c r="E2973" s="2"/>
      <c r="G2973" s="2"/>
      <c r="H2973" s="2"/>
      <c r="J2973" s="2"/>
      <c r="K2973" s="2"/>
      <c r="M2973" s="2"/>
      <c r="N2973" s="2"/>
      <c r="Q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J2973" s="2"/>
      <c r="AK2973" s="2"/>
      <c r="AN2973" s="2"/>
      <c r="AO2973" s="2"/>
      <c r="AP2973" s="2"/>
      <c r="AQ2973" s="2"/>
      <c r="AS2973" s="2"/>
      <c r="AU2973" s="2"/>
      <c r="AW2973" s="2"/>
      <c r="AX2973" s="6"/>
      <c r="AY2973" s="6"/>
      <c r="AZ2973" s="6"/>
      <c r="BA2973" s="7"/>
    </row>
    <row r="2974" spans="2:53" x14ac:dyDescent="0.4">
      <c r="B2974" s="2"/>
      <c r="C2974" s="2"/>
      <c r="E2974" s="2"/>
      <c r="G2974" s="2"/>
      <c r="H2974" s="2"/>
      <c r="J2974" s="2"/>
      <c r="K2974" s="2"/>
      <c r="M2974" s="2"/>
      <c r="N2974" s="2"/>
      <c r="Q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J2974" s="2"/>
      <c r="AK2974" s="2"/>
      <c r="AN2974" s="2"/>
      <c r="AO2974" s="2"/>
      <c r="AP2974" s="2"/>
      <c r="AQ2974" s="2"/>
      <c r="AS2974" s="2"/>
      <c r="AU2974" s="2"/>
      <c r="AW2974" s="2"/>
      <c r="AX2974" s="6"/>
      <c r="AY2974" s="6"/>
      <c r="AZ2974" s="6"/>
      <c r="BA2974" s="7"/>
    </row>
    <row r="2975" spans="2:53" x14ac:dyDescent="0.4">
      <c r="B2975" s="2"/>
      <c r="C2975" s="2"/>
      <c r="E2975" s="2"/>
      <c r="G2975" s="2"/>
      <c r="H2975" s="2"/>
      <c r="J2975" s="2"/>
      <c r="K2975" s="2"/>
      <c r="M2975" s="2"/>
      <c r="N2975" s="2"/>
      <c r="Q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J2975" s="2"/>
      <c r="AK2975" s="2"/>
      <c r="AN2975" s="2"/>
      <c r="AO2975" s="2"/>
      <c r="AP2975" s="2"/>
      <c r="AQ2975" s="2"/>
      <c r="AS2975" s="2"/>
      <c r="AU2975" s="2"/>
      <c r="AW2975" s="2"/>
      <c r="AX2975" s="6"/>
      <c r="AY2975" s="6"/>
      <c r="AZ2975" s="6"/>
      <c r="BA2975" s="7"/>
    </row>
    <row r="2976" spans="2:53" x14ac:dyDescent="0.4">
      <c r="B2976" s="2"/>
      <c r="C2976" s="2"/>
      <c r="E2976" s="2"/>
      <c r="G2976" s="2"/>
      <c r="H2976" s="2"/>
      <c r="J2976" s="2"/>
      <c r="K2976" s="2"/>
      <c r="M2976" s="2"/>
      <c r="N2976" s="2"/>
      <c r="Q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J2976" s="2"/>
      <c r="AK2976" s="2"/>
      <c r="AN2976" s="2"/>
      <c r="AO2976" s="2"/>
      <c r="AP2976" s="2"/>
      <c r="AQ2976" s="2"/>
      <c r="AS2976" s="2"/>
      <c r="AU2976" s="2"/>
      <c r="AW2976" s="2"/>
      <c r="AX2976" s="6"/>
      <c r="AY2976" s="6"/>
      <c r="AZ2976" s="6"/>
      <c r="BA2976" s="7"/>
    </row>
    <row r="2977" spans="2:53" x14ac:dyDescent="0.4">
      <c r="B2977" s="2"/>
      <c r="C2977" s="2"/>
      <c r="E2977" s="2"/>
      <c r="G2977" s="2"/>
      <c r="H2977" s="2"/>
      <c r="J2977" s="2"/>
      <c r="K2977" s="2"/>
      <c r="M2977" s="2"/>
      <c r="N2977" s="2"/>
      <c r="Q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J2977" s="2"/>
      <c r="AK2977" s="2"/>
      <c r="AN2977" s="2"/>
      <c r="AO2977" s="2"/>
      <c r="AP2977" s="2"/>
      <c r="AQ2977" s="2"/>
      <c r="AS2977" s="2"/>
      <c r="AU2977" s="2"/>
      <c r="AW2977" s="2"/>
      <c r="AX2977" s="6"/>
      <c r="AY2977" s="6"/>
      <c r="AZ2977" s="6"/>
      <c r="BA2977" s="7"/>
    </row>
    <row r="2978" spans="2:53" x14ac:dyDescent="0.4">
      <c r="B2978" s="2"/>
      <c r="C2978" s="2"/>
      <c r="E2978" s="2"/>
      <c r="G2978" s="2"/>
      <c r="H2978" s="2"/>
      <c r="J2978" s="2"/>
      <c r="K2978" s="2"/>
      <c r="M2978" s="2"/>
      <c r="N2978" s="2"/>
      <c r="Q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J2978" s="2"/>
      <c r="AK2978" s="2"/>
      <c r="AN2978" s="2"/>
      <c r="AO2978" s="2"/>
      <c r="AP2978" s="2"/>
      <c r="AQ2978" s="2"/>
      <c r="AS2978" s="2"/>
      <c r="AU2978" s="2"/>
      <c r="AW2978" s="2"/>
      <c r="AX2978" s="6"/>
      <c r="AY2978" s="6"/>
      <c r="AZ2978" s="6"/>
      <c r="BA2978" s="7"/>
    </row>
    <row r="2979" spans="2:53" x14ac:dyDescent="0.4">
      <c r="B2979" s="2"/>
      <c r="C2979" s="2"/>
      <c r="E2979" s="2"/>
      <c r="G2979" s="2"/>
      <c r="H2979" s="2"/>
      <c r="J2979" s="2"/>
      <c r="K2979" s="2"/>
      <c r="M2979" s="2"/>
      <c r="N2979" s="2"/>
      <c r="Q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J2979" s="2"/>
      <c r="AK2979" s="2"/>
      <c r="AN2979" s="2"/>
      <c r="AO2979" s="2"/>
      <c r="AP2979" s="2"/>
      <c r="AQ2979" s="2"/>
      <c r="AS2979" s="2"/>
      <c r="AU2979" s="2"/>
      <c r="AW2979" s="2"/>
      <c r="AX2979" s="6"/>
      <c r="AY2979" s="6"/>
      <c r="AZ2979" s="6"/>
      <c r="BA2979" s="7"/>
    </row>
    <row r="2980" spans="2:53" x14ac:dyDescent="0.4">
      <c r="B2980" s="2"/>
      <c r="C2980" s="2"/>
      <c r="E2980" s="2"/>
      <c r="G2980" s="2"/>
      <c r="H2980" s="2"/>
      <c r="J2980" s="2"/>
      <c r="K2980" s="2"/>
      <c r="M2980" s="2"/>
      <c r="N2980" s="2"/>
      <c r="Q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J2980" s="2"/>
      <c r="AK2980" s="2"/>
      <c r="AN2980" s="2"/>
      <c r="AO2980" s="2"/>
      <c r="AP2980" s="2"/>
      <c r="AQ2980" s="2"/>
      <c r="AS2980" s="2"/>
      <c r="AU2980" s="2"/>
      <c r="AW2980" s="2"/>
      <c r="AX2980" s="6"/>
      <c r="AY2980" s="6"/>
      <c r="AZ2980" s="6"/>
      <c r="BA2980" s="7"/>
    </row>
    <row r="2981" spans="2:53" x14ac:dyDescent="0.4">
      <c r="B2981" s="2"/>
      <c r="C2981" s="2"/>
      <c r="E2981" s="2"/>
      <c r="G2981" s="2"/>
      <c r="H2981" s="2"/>
      <c r="J2981" s="2"/>
      <c r="K2981" s="2"/>
      <c r="M2981" s="2"/>
      <c r="N2981" s="2"/>
      <c r="Q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J2981" s="2"/>
      <c r="AK2981" s="2"/>
      <c r="AN2981" s="2"/>
      <c r="AO2981" s="2"/>
      <c r="AP2981" s="2"/>
      <c r="AQ2981" s="2"/>
      <c r="AS2981" s="2"/>
      <c r="AU2981" s="2"/>
      <c r="AW2981" s="2"/>
      <c r="AX2981" s="6"/>
      <c r="AY2981" s="6"/>
      <c r="AZ2981" s="6"/>
      <c r="BA2981" s="7"/>
    </row>
    <row r="2982" spans="2:53" x14ac:dyDescent="0.4">
      <c r="B2982" s="2"/>
      <c r="C2982" s="2"/>
      <c r="E2982" s="2"/>
      <c r="G2982" s="2"/>
      <c r="H2982" s="2"/>
      <c r="J2982" s="2"/>
      <c r="K2982" s="2"/>
      <c r="M2982" s="2"/>
      <c r="N2982" s="2"/>
      <c r="Q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J2982" s="2"/>
      <c r="AK2982" s="2"/>
      <c r="AN2982" s="2"/>
      <c r="AO2982" s="2"/>
      <c r="AP2982" s="2"/>
      <c r="AQ2982" s="2"/>
      <c r="AS2982" s="2"/>
      <c r="AU2982" s="2"/>
      <c r="AW2982" s="2"/>
      <c r="AX2982" s="6"/>
      <c r="AY2982" s="6"/>
      <c r="AZ2982" s="6"/>
      <c r="BA2982" s="7"/>
    </row>
    <row r="2983" spans="2:53" x14ac:dyDescent="0.4">
      <c r="B2983" s="2"/>
      <c r="C2983" s="2"/>
      <c r="E2983" s="2"/>
      <c r="G2983" s="2"/>
      <c r="H2983" s="2"/>
      <c r="J2983" s="2"/>
      <c r="K2983" s="2"/>
      <c r="M2983" s="2"/>
      <c r="N2983" s="2"/>
      <c r="Q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J2983" s="2"/>
      <c r="AK2983" s="2"/>
      <c r="AN2983" s="2"/>
      <c r="AO2983" s="2"/>
      <c r="AP2983" s="2"/>
      <c r="AQ2983" s="2"/>
      <c r="AS2983" s="2"/>
      <c r="AU2983" s="2"/>
      <c r="AW2983" s="2"/>
      <c r="AX2983" s="6"/>
      <c r="AY2983" s="6"/>
      <c r="AZ2983" s="6"/>
      <c r="BA2983" s="7"/>
    </row>
    <row r="2984" spans="2:53" x14ac:dyDescent="0.4">
      <c r="B2984" s="2"/>
      <c r="C2984" s="2"/>
      <c r="E2984" s="2"/>
      <c r="G2984" s="2"/>
      <c r="H2984" s="2"/>
      <c r="J2984" s="2"/>
      <c r="K2984" s="2"/>
      <c r="M2984" s="2"/>
      <c r="N2984" s="2"/>
      <c r="Q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J2984" s="2"/>
      <c r="AK2984" s="2"/>
      <c r="AN2984" s="2"/>
      <c r="AO2984" s="2"/>
      <c r="AP2984" s="2"/>
      <c r="AQ2984" s="2"/>
      <c r="AS2984" s="2"/>
      <c r="AU2984" s="2"/>
      <c r="AW2984" s="2"/>
      <c r="AX2984" s="6"/>
      <c r="AY2984" s="6"/>
      <c r="AZ2984" s="6"/>
      <c r="BA2984" s="7"/>
    </row>
    <row r="2985" spans="2:53" x14ac:dyDescent="0.4">
      <c r="B2985" s="2"/>
      <c r="C2985" s="2"/>
      <c r="E2985" s="2"/>
      <c r="G2985" s="2"/>
      <c r="H2985" s="2"/>
      <c r="J2985" s="2"/>
      <c r="K2985" s="2"/>
      <c r="M2985" s="2"/>
      <c r="N2985" s="2"/>
      <c r="Q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J2985" s="2"/>
      <c r="AK2985" s="2"/>
      <c r="AN2985" s="2"/>
      <c r="AO2985" s="2"/>
      <c r="AP2985" s="2"/>
      <c r="AQ2985" s="2"/>
      <c r="AS2985" s="2"/>
      <c r="AU2985" s="2"/>
      <c r="AW2985" s="2"/>
      <c r="AX2985" s="6"/>
      <c r="AY2985" s="6"/>
      <c r="AZ2985" s="6"/>
      <c r="BA2985" s="7"/>
    </row>
    <row r="2986" spans="2:53" x14ac:dyDescent="0.4">
      <c r="B2986" s="2"/>
      <c r="C2986" s="2"/>
      <c r="E2986" s="2"/>
      <c r="G2986" s="2"/>
      <c r="H2986" s="2"/>
      <c r="J2986" s="2"/>
      <c r="K2986" s="2"/>
      <c r="M2986" s="2"/>
      <c r="N2986" s="2"/>
      <c r="Q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J2986" s="2"/>
      <c r="AK2986" s="2"/>
      <c r="AN2986" s="2"/>
      <c r="AO2986" s="2"/>
      <c r="AP2986" s="2"/>
      <c r="AQ2986" s="2"/>
      <c r="AS2986" s="2"/>
      <c r="AU2986" s="2"/>
      <c r="AW2986" s="2"/>
      <c r="AX2986" s="6"/>
      <c r="AY2986" s="6"/>
      <c r="AZ2986" s="6"/>
      <c r="BA2986" s="7"/>
    </row>
    <row r="2987" spans="2:53" x14ac:dyDescent="0.4">
      <c r="B2987" s="2"/>
      <c r="C2987" s="2"/>
      <c r="E2987" s="2"/>
      <c r="G2987" s="2"/>
      <c r="H2987" s="2"/>
      <c r="J2987" s="2"/>
      <c r="K2987" s="2"/>
      <c r="M2987" s="2"/>
      <c r="N2987" s="2"/>
      <c r="Q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J2987" s="2"/>
      <c r="AK2987" s="2"/>
      <c r="AN2987" s="2"/>
      <c r="AO2987" s="2"/>
      <c r="AP2987" s="2"/>
      <c r="AQ2987" s="2"/>
      <c r="AS2987" s="2"/>
      <c r="AU2987" s="2"/>
      <c r="AW2987" s="2"/>
      <c r="AX2987" s="6"/>
      <c r="AY2987" s="6"/>
      <c r="AZ2987" s="6"/>
      <c r="BA2987" s="7"/>
    </row>
    <row r="2988" spans="2:53" x14ac:dyDescent="0.4">
      <c r="B2988" s="2"/>
      <c r="C2988" s="2"/>
      <c r="E2988" s="2"/>
      <c r="G2988" s="2"/>
      <c r="H2988" s="2"/>
      <c r="J2988" s="2"/>
      <c r="K2988" s="2"/>
      <c r="M2988" s="2"/>
      <c r="N2988" s="2"/>
      <c r="Q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J2988" s="2"/>
      <c r="AK2988" s="2"/>
      <c r="AN2988" s="2"/>
      <c r="AO2988" s="2"/>
      <c r="AP2988" s="2"/>
      <c r="AQ2988" s="2"/>
      <c r="AS2988" s="2"/>
      <c r="AU2988" s="2"/>
      <c r="AW2988" s="2"/>
      <c r="AX2988" s="6"/>
      <c r="AY2988" s="6"/>
      <c r="AZ2988" s="6"/>
      <c r="BA2988" s="7"/>
    </row>
    <row r="2989" spans="2:53" x14ac:dyDescent="0.4">
      <c r="B2989" s="2"/>
      <c r="C2989" s="2"/>
      <c r="E2989" s="2"/>
      <c r="G2989" s="2"/>
      <c r="H2989" s="2"/>
      <c r="J2989" s="2"/>
      <c r="K2989" s="2"/>
      <c r="M2989" s="2"/>
      <c r="N2989" s="2"/>
      <c r="Q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J2989" s="2"/>
      <c r="AK2989" s="2"/>
      <c r="AN2989" s="2"/>
      <c r="AO2989" s="2"/>
      <c r="AP2989" s="2"/>
      <c r="AQ2989" s="2"/>
      <c r="AS2989" s="2"/>
      <c r="AU2989" s="2"/>
      <c r="AW2989" s="2"/>
      <c r="AX2989" s="6"/>
      <c r="AY2989" s="6"/>
      <c r="AZ2989" s="6"/>
      <c r="BA2989" s="7"/>
    </row>
    <row r="2990" spans="2:53" x14ac:dyDescent="0.4">
      <c r="B2990" s="2"/>
      <c r="C2990" s="2"/>
      <c r="E2990" s="2"/>
      <c r="G2990" s="2"/>
      <c r="H2990" s="2"/>
      <c r="J2990" s="2"/>
      <c r="K2990" s="2"/>
      <c r="M2990" s="2"/>
      <c r="N2990" s="2"/>
      <c r="Q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J2990" s="2"/>
      <c r="AK2990" s="2"/>
      <c r="AN2990" s="2"/>
      <c r="AO2990" s="2"/>
      <c r="AP2990" s="2"/>
      <c r="AQ2990" s="2"/>
      <c r="AS2990" s="2"/>
      <c r="AU2990" s="2"/>
      <c r="AW2990" s="2"/>
      <c r="AX2990" s="6"/>
      <c r="AY2990" s="6"/>
      <c r="AZ2990" s="6"/>
      <c r="BA2990" s="7"/>
    </row>
    <row r="2991" spans="2:53" x14ac:dyDescent="0.4">
      <c r="B2991" s="2"/>
      <c r="C2991" s="2"/>
      <c r="E2991" s="2"/>
      <c r="G2991" s="2"/>
      <c r="H2991" s="2"/>
      <c r="J2991" s="2"/>
      <c r="K2991" s="2"/>
      <c r="M2991" s="2"/>
      <c r="N2991" s="2"/>
      <c r="Q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J2991" s="2"/>
      <c r="AK2991" s="2"/>
      <c r="AN2991" s="2"/>
      <c r="AO2991" s="2"/>
      <c r="AP2991" s="2"/>
      <c r="AQ2991" s="2"/>
      <c r="AS2991" s="2"/>
      <c r="AU2991" s="2"/>
      <c r="AW2991" s="2"/>
      <c r="AX2991" s="6"/>
      <c r="AY2991" s="6"/>
      <c r="AZ2991" s="6"/>
      <c r="BA2991" s="7"/>
    </row>
    <row r="2992" spans="2:53" x14ac:dyDescent="0.4">
      <c r="B2992" s="2"/>
      <c r="C2992" s="2"/>
      <c r="E2992" s="2"/>
      <c r="G2992" s="2"/>
      <c r="H2992" s="2"/>
      <c r="J2992" s="2"/>
      <c r="K2992" s="2"/>
      <c r="M2992" s="2"/>
      <c r="N2992" s="2"/>
      <c r="Q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J2992" s="2"/>
      <c r="AK2992" s="2"/>
      <c r="AN2992" s="2"/>
      <c r="AO2992" s="2"/>
      <c r="AP2992" s="2"/>
      <c r="AQ2992" s="2"/>
      <c r="AS2992" s="2"/>
      <c r="AU2992" s="2"/>
      <c r="AW2992" s="2"/>
      <c r="AX2992" s="6"/>
      <c r="AY2992" s="6"/>
      <c r="AZ2992" s="6"/>
      <c r="BA2992" s="7"/>
    </row>
    <row r="2993" spans="2:53" x14ac:dyDescent="0.4">
      <c r="B2993" s="2"/>
      <c r="C2993" s="2"/>
      <c r="E2993" s="2"/>
      <c r="G2993" s="2"/>
      <c r="H2993" s="2"/>
      <c r="J2993" s="2"/>
      <c r="K2993" s="2"/>
      <c r="M2993" s="2"/>
      <c r="N2993" s="2"/>
      <c r="Q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J2993" s="2"/>
      <c r="AK2993" s="2"/>
      <c r="AN2993" s="2"/>
      <c r="AO2993" s="2"/>
      <c r="AP2993" s="2"/>
      <c r="AQ2993" s="2"/>
      <c r="AS2993" s="2"/>
      <c r="AU2993" s="2"/>
      <c r="AW2993" s="2"/>
      <c r="AX2993" s="6"/>
      <c r="AY2993" s="6"/>
      <c r="AZ2993" s="6"/>
      <c r="BA2993" s="7"/>
    </row>
    <row r="2994" spans="2:53" x14ac:dyDescent="0.4">
      <c r="B2994" s="2"/>
      <c r="C2994" s="2"/>
      <c r="E2994" s="2"/>
      <c r="G2994" s="2"/>
      <c r="H2994" s="2"/>
      <c r="J2994" s="2"/>
      <c r="K2994" s="2"/>
      <c r="M2994" s="2"/>
      <c r="N2994" s="2"/>
      <c r="Q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J2994" s="2"/>
      <c r="AK2994" s="2"/>
      <c r="AN2994" s="2"/>
      <c r="AO2994" s="2"/>
      <c r="AP2994" s="2"/>
      <c r="AQ2994" s="2"/>
      <c r="AS2994" s="2"/>
      <c r="AU2994" s="2"/>
      <c r="AW2994" s="2"/>
      <c r="AX2994" s="6"/>
      <c r="AY2994" s="6"/>
      <c r="AZ2994" s="6"/>
      <c r="BA2994" s="7"/>
    </row>
    <row r="2995" spans="2:53" x14ac:dyDescent="0.4">
      <c r="B2995" s="2"/>
      <c r="C2995" s="2"/>
      <c r="E2995" s="2"/>
      <c r="G2995" s="2"/>
      <c r="H2995" s="2"/>
      <c r="J2995" s="2"/>
      <c r="K2995" s="2"/>
      <c r="M2995" s="2"/>
      <c r="N2995" s="2"/>
      <c r="Q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J2995" s="2"/>
      <c r="AK2995" s="2"/>
      <c r="AN2995" s="2"/>
      <c r="AO2995" s="2"/>
      <c r="AP2995" s="2"/>
      <c r="AQ2995" s="2"/>
      <c r="AS2995" s="2"/>
      <c r="AU2995" s="2"/>
      <c r="AW2995" s="2"/>
      <c r="AX2995" s="6"/>
      <c r="AY2995" s="6"/>
      <c r="AZ2995" s="6"/>
      <c r="BA2995" s="7"/>
    </row>
    <row r="2996" spans="2:53" x14ac:dyDescent="0.4">
      <c r="B2996" s="2"/>
      <c r="C2996" s="2"/>
      <c r="E2996" s="2"/>
      <c r="G2996" s="2"/>
      <c r="H2996" s="2"/>
      <c r="J2996" s="2"/>
      <c r="K2996" s="2"/>
      <c r="M2996" s="2"/>
      <c r="N2996" s="2"/>
      <c r="Q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J2996" s="2"/>
      <c r="AK2996" s="2"/>
      <c r="AN2996" s="2"/>
      <c r="AO2996" s="2"/>
      <c r="AP2996" s="2"/>
      <c r="AQ2996" s="2"/>
      <c r="AS2996" s="2"/>
      <c r="AU2996" s="2"/>
      <c r="AW2996" s="2"/>
      <c r="AX2996" s="6"/>
      <c r="AY2996" s="6"/>
      <c r="AZ2996" s="6"/>
      <c r="BA2996" s="7"/>
    </row>
    <row r="2997" spans="2:53" x14ac:dyDescent="0.4">
      <c r="B2997" s="2"/>
      <c r="C2997" s="2"/>
      <c r="E2997" s="2"/>
      <c r="G2997" s="2"/>
      <c r="H2997" s="2"/>
      <c r="J2997" s="2"/>
      <c r="K2997" s="2"/>
      <c r="M2997" s="2"/>
      <c r="N2997" s="2"/>
      <c r="Q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J2997" s="2"/>
      <c r="AK2997" s="2"/>
      <c r="AN2997" s="2"/>
      <c r="AO2997" s="2"/>
      <c r="AP2997" s="2"/>
      <c r="AQ2997" s="2"/>
      <c r="AS2997" s="2"/>
      <c r="AU2997" s="2"/>
      <c r="AW2997" s="2"/>
      <c r="AX2997" s="6"/>
      <c r="AY2997" s="6"/>
      <c r="AZ2997" s="6"/>
      <c r="BA2997" s="7"/>
    </row>
    <row r="2998" spans="2:53" x14ac:dyDescent="0.4">
      <c r="B2998" s="2"/>
      <c r="C2998" s="2"/>
      <c r="E2998" s="2"/>
      <c r="G2998" s="2"/>
      <c r="H2998" s="2"/>
      <c r="J2998" s="2"/>
      <c r="K2998" s="2"/>
      <c r="M2998" s="2"/>
      <c r="N2998" s="2"/>
      <c r="Q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J2998" s="2"/>
      <c r="AK2998" s="2"/>
      <c r="AN2998" s="2"/>
      <c r="AO2998" s="2"/>
      <c r="AP2998" s="2"/>
      <c r="AQ2998" s="2"/>
      <c r="AS2998" s="2"/>
      <c r="AU2998" s="2"/>
      <c r="AW2998" s="2"/>
      <c r="AX2998" s="6"/>
      <c r="AY2998" s="6"/>
      <c r="AZ2998" s="6"/>
      <c r="BA2998" s="7"/>
    </row>
    <row r="2999" spans="2:53" x14ac:dyDescent="0.4">
      <c r="B2999" s="2"/>
      <c r="C2999" s="2"/>
      <c r="E2999" s="2"/>
      <c r="G2999" s="2"/>
      <c r="H2999" s="2"/>
      <c r="J2999" s="2"/>
      <c r="K2999" s="2"/>
      <c r="M2999" s="2"/>
      <c r="N2999" s="2"/>
      <c r="Q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J2999" s="2"/>
      <c r="AK2999" s="2"/>
      <c r="AN2999" s="2"/>
      <c r="AO2999" s="2"/>
      <c r="AP2999" s="2"/>
      <c r="AQ2999" s="2"/>
      <c r="AS2999" s="2"/>
      <c r="AU2999" s="2"/>
      <c r="AW2999" s="2"/>
      <c r="AX2999" s="6"/>
      <c r="AY2999" s="6"/>
      <c r="AZ2999" s="6"/>
      <c r="BA2999" s="7"/>
    </row>
    <row r="3000" spans="2:53" x14ac:dyDescent="0.4">
      <c r="B3000" s="2"/>
      <c r="C3000" s="2"/>
      <c r="E3000" s="2"/>
      <c r="G3000" s="2"/>
      <c r="H3000" s="2"/>
      <c r="J3000" s="2"/>
      <c r="K3000" s="2"/>
      <c r="M3000" s="2"/>
      <c r="N3000" s="2"/>
      <c r="Q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J3000" s="2"/>
      <c r="AK3000" s="2"/>
      <c r="AN3000" s="2"/>
      <c r="AO3000" s="2"/>
      <c r="AP3000" s="2"/>
      <c r="AQ3000" s="2"/>
      <c r="AS3000" s="2"/>
      <c r="AU3000" s="2"/>
      <c r="AW3000" s="2"/>
      <c r="AX3000" s="6"/>
      <c r="AY3000" s="6"/>
      <c r="AZ3000" s="6"/>
      <c r="BA3000" s="7"/>
    </row>
    <row r="3001" spans="2:53" x14ac:dyDescent="0.4">
      <c r="B3001" s="2"/>
      <c r="C3001" s="2"/>
      <c r="E3001" s="2"/>
      <c r="G3001" s="2"/>
      <c r="H3001" s="2"/>
      <c r="J3001" s="2"/>
      <c r="K3001" s="2"/>
      <c r="M3001" s="2"/>
      <c r="N3001" s="2"/>
      <c r="Q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J3001" s="2"/>
      <c r="AK3001" s="2"/>
      <c r="AN3001" s="2"/>
      <c r="AO3001" s="2"/>
      <c r="AP3001" s="2"/>
      <c r="AQ3001" s="2"/>
      <c r="AS3001" s="2"/>
      <c r="AU3001" s="2"/>
      <c r="AW3001" s="2"/>
      <c r="AX3001" s="6"/>
      <c r="AY3001" s="6"/>
      <c r="AZ3001" s="6"/>
      <c r="BA3001" s="7"/>
    </row>
    <row r="3002" spans="2:53" x14ac:dyDescent="0.4">
      <c r="B3002" s="2"/>
      <c r="C3002" s="2"/>
      <c r="E3002" s="2"/>
      <c r="G3002" s="2"/>
      <c r="H3002" s="2"/>
      <c r="J3002" s="2"/>
      <c r="K3002" s="2"/>
      <c r="M3002" s="2"/>
      <c r="N3002" s="2"/>
      <c r="Q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J3002" s="2"/>
      <c r="AK3002" s="2"/>
      <c r="AN3002" s="2"/>
      <c r="AO3002" s="2"/>
      <c r="AP3002" s="2"/>
      <c r="AQ3002" s="2"/>
      <c r="AS3002" s="2"/>
      <c r="AU3002" s="2"/>
      <c r="AW3002" s="2"/>
      <c r="AX3002" s="6"/>
      <c r="AY3002" s="6"/>
      <c r="AZ3002" s="6"/>
      <c r="BA3002" s="7"/>
    </row>
    <row r="3003" spans="2:53" x14ac:dyDescent="0.4">
      <c r="B3003" s="2"/>
      <c r="C3003" s="2"/>
      <c r="E3003" s="2"/>
      <c r="G3003" s="2"/>
      <c r="H3003" s="2"/>
      <c r="J3003" s="2"/>
      <c r="K3003" s="2"/>
      <c r="M3003" s="2"/>
      <c r="N3003" s="2"/>
      <c r="Q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J3003" s="2"/>
      <c r="AK3003" s="2"/>
      <c r="AN3003" s="2"/>
      <c r="AO3003" s="2"/>
      <c r="AP3003" s="2"/>
      <c r="AQ3003" s="2"/>
      <c r="AS3003" s="2"/>
      <c r="AU3003" s="2"/>
      <c r="AW3003" s="2"/>
      <c r="AX3003" s="6"/>
      <c r="AY3003" s="6"/>
      <c r="AZ3003" s="6"/>
      <c r="BA3003" s="7"/>
    </row>
    <row r="3004" spans="2:53" x14ac:dyDescent="0.4">
      <c r="B3004" s="2"/>
      <c r="C3004" s="2"/>
      <c r="E3004" s="2"/>
      <c r="G3004" s="2"/>
      <c r="H3004" s="2"/>
      <c r="J3004" s="2"/>
      <c r="K3004" s="2"/>
      <c r="M3004" s="2"/>
      <c r="N3004" s="2"/>
      <c r="Q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J3004" s="2"/>
      <c r="AK3004" s="2"/>
      <c r="AN3004" s="2"/>
      <c r="AO3004" s="2"/>
      <c r="AP3004" s="2"/>
      <c r="AQ3004" s="2"/>
      <c r="AS3004" s="2"/>
      <c r="AU3004" s="2"/>
      <c r="AW3004" s="2"/>
      <c r="AX3004" s="6"/>
      <c r="AY3004" s="6"/>
      <c r="AZ3004" s="6"/>
      <c r="BA3004" s="7"/>
    </row>
    <row r="3005" spans="2:53" x14ac:dyDescent="0.4">
      <c r="B3005" s="2"/>
      <c r="C3005" s="2"/>
      <c r="E3005" s="2"/>
      <c r="G3005" s="2"/>
      <c r="H3005" s="2"/>
      <c r="J3005" s="2"/>
      <c r="K3005" s="2"/>
      <c r="M3005" s="2"/>
      <c r="N3005" s="2"/>
      <c r="Q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J3005" s="2"/>
      <c r="AK3005" s="2"/>
      <c r="AN3005" s="2"/>
      <c r="AO3005" s="2"/>
      <c r="AP3005" s="2"/>
      <c r="AQ3005" s="2"/>
      <c r="AS3005" s="2"/>
      <c r="AU3005" s="2"/>
      <c r="AW3005" s="2"/>
      <c r="AX3005" s="6"/>
      <c r="AY3005" s="6"/>
      <c r="AZ3005" s="6"/>
      <c r="BA3005" s="7"/>
    </row>
    <row r="3006" spans="2:53" x14ac:dyDescent="0.4">
      <c r="B3006" s="2"/>
      <c r="C3006" s="2"/>
      <c r="E3006" s="2"/>
      <c r="G3006" s="2"/>
      <c r="H3006" s="2"/>
      <c r="J3006" s="2"/>
      <c r="K3006" s="2"/>
      <c r="M3006" s="2"/>
      <c r="N3006" s="2"/>
      <c r="Q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J3006" s="2"/>
      <c r="AK3006" s="2"/>
      <c r="AN3006" s="2"/>
      <c r="AO3006" s="2"/>
      <c r="AP3006" s="2"/>
      <c r="AQ3006" s="2"/>
      <c r="AS3006" s="2"/>
      <c r="AU3006" s="2"/>
      <c r="AW3006" s="2"/>
      <c r="AX3006" s="6"/>
      <c r="AY3006" s="6"/>
      <c r="AZ3006" s="6"/>
      <c r="BA3006" s="7"/>
    </row>
    <row r="3007" spans="2:53" x14ac:dyDescent="0.4">
      <c r="B3007" s="2"/>
      <c r="C3007" s="2"/>
      <c r="E3007" s="2"/>
      <c r="G3007" s="2"/>
      <c r="H3007" s="2"/>
      <c r="J3007" s="2"/>
      <c r="K3007" s="2"/>
      <c r="M3007" s="2"/>
      <c r="N3007" s="2"/>
      <c r="Q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J3007" s="2"/>
      <c r="AK3007" s="2"/>
      <c r="AN3007" s="2"/>
      <c r="AO3007" s="2"/>
      <c r="AP3007" s="2"/>
      <c r="AQ3007" s="2"/>
      <c r="AS3007" s="2"/>
      <c r="AU3007" s="2"/>
      <c r="AW3007" s="2"/>
      <c r="AX3007" s="6"/>
      <c r="AY3007" s="6"/>
      <c r="AZ3007" s="6"/>
      <c r="BA3007" s="7"/>
    </row>
    <row r="3008" spans="2:53" x14ac:dyDescent="0.4">
      <c r="B3008" s="2"/>
      <c r="C3008" s="2"/>
      <c r="E3008" s="2"/>
      <c r="G3008" s="2"/>
      <c r="H3008" s="2"/>
      <c r="J3008" s="2"/>
      <c r="K3008" s="2"/>
      <c r="M3008" s="2"/>
      <c r="N3008" s="2"/>
      <c r="Q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J3008" s="2"/>
      <c r="AK3008" s="2"/>
      <c r="AN3008" s="2"/>
      <c r="AO3008" s="2"/>
      <c r="AP3008" s="2"/>
      <c r="AQ3008" s="2"/>
      <c r="AS3008" s="2"/>
      <c r="AU3008" s="2"/>
      <c r="AW3008" s="2"/>
      <c r="AX3008" s="6"/>
      <c r="AY3008" s="6"/>
      <c r="AZ3008" s="6"/>
      <c r="BA3008" s="7"/>
    </row>
    <row r="3009" spans="2:53" x14ac:dyDescent="0.4">
      <c r="B3009" s="2"/>
      <c r="C3009" s="2"/>
      <c r="E3009" s="2"/>
      <c r="G3009" s="2"/>
      <c r="H3009" s="2"/>
      <c r="J3009" s="2"/>
      <c r="K3009" s="2"/>
      <c r="M3009" s="2"/>
      <c r="N3009" s="2"/>
      <c r="Q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J3009" s="2"/>
      <c r="AK3009" s="2"/>
      <c r="AN3009" s="2"/>
      <c r="AO3009" s="2"/>
      <c r="AP3009" s="2"/>
      <c r="AQ3009" s="2"/>
      <c r="AS3009" s="2"/>
      <c r="AU3009" s="2"/>
      <c r="AW3009" s="2"/>
      <c r="AX3009" s="6"/>
      <c r="AY3009" s="6"/>
      <c r="AZ3009" s="6"/>
      <c r="BA3009" s="7"/>
    </row>
    <row r="3010" spans="2:53" x14ac:dyDescent="0.4">
      <c r="B3010" s="2"/>
      <c r="C3010" s="2"/>
      <c r="E3010" s="2"/>
      <c r="G3010" s="2"/>
      <c r="H3010" s="2"/>
      <c r="J3010" s="2"/>
      <c r="K3010" s="2"/>
      <c r="M3010" s="2"/>
      <c r="N3010" s="2"/>
      <c r="Q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J3010" s="2"/>
      <c r="AK3010" s="2"/>
      <c r="AN3010" s="2"/>
      <c r="AO3010" s="2"/>
      <c r="AP3010" s="2"/>
      <c r="AQ3010" s="2"/>
      <c r="AS3010" s="2"/>
      <c r="AU3010" s="2"/>
      <c r="AW3010" s="2"/>
      <c r="AX3010" s="6"/>
      <c r="AY3010" s="6"/>
      <c r="AZ3010" s="6"/>
      <c r="BA3010" s="7"/>
    </row>
    <row r="3011" spans="2:53" x14ac:dyDescent="0.4">
      <c r="B3011" s="2"/>
      <c r="C3011" s="2"/>
      <c r="E3011" s="2"/>
      <c r="G3011" s="2"/>
      <c r="H3011" s="2"/>
      <c r="J3011" s="2"/>
      <c r="K3011" s="2"/>
      <c r="M3011" s="2"/>
      <c r="N3011" s="2"/>
      <c r="Q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J3011" s="2"/>
      <c r="AK3011" s="2"/>
      <c r="AN3011" s="2"/>
      <c r="AO3011" s="2"/>
      <c r="AP3011" s="2"/>
      <c r="AQ3011" s="2"/>
      <c r="AS3011" s="2"/>
      <c r="AU3011" s="2"/>
      <c r="AW3011" s="2"/>
      <c r="AX3011" s="6"/>
      <c r="AY3011" s="6"/>
      <c r="AZ3011" s="6"/>
      <c r="BA3011" s="7"/>
    </row>
    <row r="3012" spans="2:53" x14ac:dyDescent="0.4">
      <c r="B3012" s="2"/>
      <c r="C3012" s="2"/>
      <c r="E3012" s="2"/>
      <c r="G3012" s="2"/>
      <c r="H3012" s="2"/>
      <c r="J3012" s="2"/>
      <c r="K3012" s="2"/>
      <c r="M3012" s="2"/>
      <c r="N3012" s="2"/>
      <c r="Q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J3012" s="2"/>
      <c r="AK3012" s="2"/>
      <c r="AN3012" s="2"/>
      <c r="AO3012" s="2"/>
      <c r="AP3012" s="2"/>
      <c r="AQ3012" s="2"/>
      <c r="AS3012" s="2"/>
      <c r="AU3012" s="2"/>
      <c r="AW3012" s="2"/>
      <c r="AX3012" s="6"/>
      <c r="AY3012" s="6"/>
      <c r="AZ3012" s="6"/>
      <c r="BA3012" s="7"/>
    </row>
    <row r="3013" spans="2:53" x14ac:dyDescent="0.4">
      <c r="B3013" s="2"/>
      <c r="C3013" s="2"/>
      <c r="E3013" s="2"/>
      <c r="G3013" s="2"/>
      <c r="H3013" s="2"/>
      <c r="J3013" s="2"/>
      <c r="K3013" s="2"/>
      <c r="M3013" s="2"/>
      <c r="N3013" s="2"/>
      <c r="Q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J3013" s="2"/>
      <c r="AK3013" s="2"/>
      <c r="AN3013" s="2"/>
      <c r="AO3013" s="2"/>
      <c r="AP3013" s="2"/>
      <c r="AQ3013" s="2"/>
      <c r="AS3013" s="2"/>
      <c r="AU3013" s="2"/>
      <c r="AW3013" s="2"/>
      <c r="AX3013" s="6"/>
      <c r="AY3013" s="6"/>
      <c r="AZ3013" s="6"/>
      <c r="BA3013" s="7"/>
    </row>
    <row r="3014" spans="2:53" x14ac:dyDescent="0.4">
      <c r="B3014" s="2"/>
      <c r="C3014" s="2"/>
      <c r="E3014" s="2"/>
      <c r="G3014" s="2"/>
      <c r="H3014" s="2"/>
      <c r="J3014" s="2"/>
      <c r="K3014" s="2"/>
      <c r="M3014" s="2"/>
      <c r="N3014" s="2"/>
      <c r="Q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J3014" s="2"/>
      <c r="AK3014" s="2"/>
      <c r="AN3014" s="2"/>
      <c r="AO3014" s="2"/>
      <c r="AP3014" s="2"/>
      <c r="AQ3014" s="2"/>
      <c r="AS3014" s="2"/>
      <c r="AU3014" s="2"/>
      <c r="AW3014" s="2"/>
      <c r="AX3014" s="6"/>
      <c r="AY3014" s="6"/>
      <c r="AZ3014" s="6"/>
      <c r="BA3014" s="7"/>
    </row>
    <row r="3015" spans="2:53" x14ac:dyDescent="0.4">
      <c r="B3015" s="2"/>
      <c r="C3015" s="2"/>
      <c r="E3015" s="2"/>
      <c r="G3015" s="2"/>
      <c r="H3015" s="2"/>
      <c r="J3015" s="2"/>
      <c r="K3015" s="2"/>
      <c r="M3015" s="2"/>
      <c r="N3015" s="2"/>
      <c r="Q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J3015" s="2"/>
      <c r="AK3015" s="2"/>
      <c r="AN3015" s="2"/>
      <c r="AO3015" s="2"/>
      <c r="AP3015" s="2"/>
      <c r="AQ3015" s="2"/>
      <c r="AS3015" s="2"/>
      <c r="AU3015" s="2"/>
      <c r="AW3015" s="2"/>
      <c r="AX3015" s="6"/>
      <c r="AY3015" s="6"/>
      <c r="AZ3015" s="6"/>
      <c r="BA3015" s="7"/>
    </row>
    <row r="3016" spans="2:53" x14ac:dyDescent="0.4">
      <c r="B3016" s="2"/>
      <c r="C3016" s="2"/>
      <c r="E3016" s="2"/>
      <c r="G3016" s="2"/>
      <c r="H3016" s="2"/>
      <c r="J3016" s="2"/>
      <c r="K3016" s="2"/>
      <c r="M3016" s="2"/>
      <c r="N3016" s="2"/>
      <c r="Q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J3016" s="2"/>
      <c r="AK3016" s="2"/>
      <c r="AN3016" s="2"/>
      <c r="AO3016" s="2"/>
      <c r="AP3016" s="2"/>
      <c r="AQ3016" s="2"/>
      <c r="AS3016" s="2"/>
      <c r="AU3016" s="2"/>
      <c r="AW3016" s="2"/>
      <c r="AX3016" s="6"/>
      <c r="AY3016" s="6"/>
      <c r="AZ3016" s="6"/>
      <c r="BA3016" s="7"/>
    </row>
    <row r="3017" spans="2:53" x14ac:dyDescent="0.4">
      <c r="B3017" s="2"/>
      <c r="C3017" s="2"/>
      <c r="E3017" s="2"/>
      <c r="G3017" s="2"/>
      <c r="H3017" s="2"/>
      <c r="J3017" s="2"/>
      <c r="K3017" s="2"/>
      <c r="M3017" s="2"/>
      <c r="N3017" s="2"/>
      <c r="Q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J3017" s="2"/>
      <c r="AK3017" s="2"/>
      <c r="AN3017" s="2"/>
      <c r="AO3017" s="2"/>
      <c r="AP3017" s="2"/>
      <c r="AQ3017" s="2"/>
      <c r="AS3017" s="2"/>
      <c r="AU3017" s="2"/>
      <c r="AW3017" s="2"/>
      <c r="AX3017" s="6"/>
      <c r="AY3017" s="6"/>
      <c r="AZ3017" s="6"/>
      <c r="BA3017" s="7"/>
    </row>
    <row r="3018" spans="2:53" x14ac:dyDescent="0.4">
      <c r="B3018" s="2"/>
      <c r="C3018" s="2"/>
      <c r="E3018" s="2"/>
      <c r="G3018" s="2"/>
      <c r="H3018" s="2"/>
      <c r="J3018" s="2"/>
      <c r="K3018" s="2"/>
      <c r="M3018" s="2"/>
      <c r="N3018" s="2"/>
      <c r="Q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J3018" s="2"/>
      <c r="AK3018" s="2"/>
      <c r="AN3018" s="2"/>
      <c r="AO3018" s="2"/>
      <c r="AP3018" s="2"/>
      <c r="AQ3018" s="2"/>
      <c r="AS3018" s="2"/>
      <c r="AU3018" s="2"/>
      <c r="AW3018" s="2"/>
      <c r="AX3018" s="6"/>
      <c r="AY3018" s="6"/>
      <c r="AZ3018" s="6"/>
      <c r="BA3018" s="7"/>
    </row>
    <row r="3019" spans="2:53" x14ac:dyDescent="0.4">
      <c r="B3019" s="2"/>
      <c r="C3019" s="2"/>
      <c r="E3019" s="2"/>
      <c r="G3019" s="2"/>
      <c r="H3019" s="2"/>
      <c r="J3019" s="2"/>
      <c r="K3019" s="2"/>
      <c r="M3019" s="2"/>
      <c r="N3019" s="2"/>
      <c r="Q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J3019" s="2"/>
      <c r="AK3019" s="2"/>
      <c r="AN3019" s="2"/>
      <c r="AO3019" s="2"/>
      <c r="AP3019" s="2"/>
      <c r="AQ3019" s="2"/>
      <c r="AS3019" s="2"/>
      <c r="AU3019" s="2"/>
      <c r="AW3019" s="2"/>
      <c r="AX3019" s="6"/>
      <c r="AY3019" s="6"/>
      <c r="AZ3019" s="6"/>
      <c r="BA3019" s="7"/>
    </row>
    <row r="3020" spans="2:53" x14ac:dyDescent="0.4">
      <c r="B3020" s="2"/>
      <c r="C3020" s="2"/>
      <c r="E3020" s="2"/>
      <c r="G3020" s="2"/>
      <c r="H3020" s="2"/>
      <c r="J3020" s="2"/>
      <c r="K3020" s="2"/>
      <c r="M3020" s="2"/>
      <c r="N3020" s="2"/>
      <c r="Q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J3020" s="2"/>
      <c r="AK3020" s="2"/>
      <c r="AN3020" s="2"/>
      <c r="AO3020" s="2"/>
      <c r="AP3020" s="2"/>
      <c r="AQ3020" s="2"/>
      <c r="AS3020" s="2"/>
      <c r="AU3020" s="2"/>
      <c r="AW3020" s="2"/>
      <c r="AX3020" s="6"/>
      <c r="AY3020" s="6"/>
      <c r="AZ3020" s="6"/>
      <c r="BA3020" s="7"/>
    </row>
    <row r="3021" spans="2:53" x14ac:dyDescent="0.4">
      <c r="B3021" s="2"/>
      <c r="C3021" s="2"/>
      <c r="E3021" s="2"/>
      <c r="G3021" s="2"/>
      <c r="H3021" s="2"/>
      <c r="J3021" s="2"/>
      <c r="K3021" s="2"/>
      <c r="M3021" s="2"/>
      <c r="N3021" s="2"/>
      <c r="Q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J3021" s="2"/>
      <c r="AK3021" s="2"/>
      <c r="AN3021" s="2"/>
      <c r="AO3021" s="2"/>
      <c r="AP3021" s="2"/>
      <c r="AQ3021" s="2"/>
      <c r="AS3021" s="2"/>
      <c r="AU3021" s="2"/>
      <c r="AW3021" s="2"/>
      <c r="AX3021" s="6"/>
      <c r="AY3021" s="6"/>
      <c r="AZ3021" s="6"/>
      <c r="BA3021" s="7"/>
    </row>
    <row r="3022" spans="2:53" x14ac:dyDescent="0.4">
      <c r="B3022" s="2"/>
      <c r="C3022" s="2"/>
      <c r="E3022" s="2"/>
      <c r="G3022" s="2"/>
      <c r="H3022" s="2"/>
      <c r="J3022" s="2"/>
      <c r="K3022" s="2"/>
      <c r="M3022" s="2"/>
      <c r="N3022" s="2"/>
      <c r="Q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J3022" s="2"/>
      <c r="AK3022" s="2"/>
      <c r="AN3022" s="2"/>
      <c r="AO3022" s="2"/>
      <c r="AP3022" s="2"/>
      <c r="AQ3022" s="2"/>
      <c r="AS3022" s="2"/>
      <c r="AU3022" s="2"/>
      <c r="AW3022" s="2"/>
      <c r="AX3022" s="6"/>
      <c r="AY3022" s="6"/>
      <c r="AZ3022" s="6"/>
      <c r="BA3022" s="7"/>
    </row>
    <row r="3023" spans="2:53" x14ac:dyDescent="0.4">
      <c r="B3023" s="2"/>
      <c r="C3023" s="2"/>
      <c r="E3023" s="2"/>
      <c r="G3023" s="2"/>
      <c r="H3023" s="2"/>
      <c r="J3023" s="2"/>
      <c r="K3023" s="2"/>
      <c r="M3023" s="2"/>
      <c r="N3023" s="2"/>
      <c r="Q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J3023" s="2"/>
      <c r="AK3023" s="2"/>
      <c r="AN3023" s="2"/>
      <c r="AO3023" s="2"/>
      <c r="AP3023" s="2"/>
      <c r="AQ3023" s="2"/>
      <c r="AS3023" s="2"/>
      <c r="AU3023" s="2"/>
      <c r="AW3023" s="2"/>
      <c r="AX3023" s="6"/>
      <c r="AY3023" s="6"/>
      <c r="AZ3023" s="6"/>
      <c r="BA3023" s="7"/>
    </row>
    <row r="3024" spans="2:53" x14ac:dyDescent="0.4">
      <c r="B3024" s="2"/>
      <c r="C3024" s="2"/>
      <c r="E3024" s="2"/>
      <c r="G3024" s="2"/>
      <c r="H3024" s="2"/>
      <c r="J3024" s="2"/>
      <c r="K3024" s="2"/>
      <c r="M3024" s="2"/>
      <c r="N3024" s="2"/>
      <c r="Q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J3024" s="2"/>
      <c r="AK3024" s="2"/>
      <c r="AN3024" s="2"/>
      <c r="AO3024" s="2"/>
      <c r="AP3024" s="2"/>
      <c r="AQ3024" s="2"/>
      <c r="AS3024" s="2"/>
      <c r="AU3024" s="2"/>
      <c r="AW3024" s="2"/>
      <c r="AX3024" s="6"/>
      <c r="AY3024" s="6"/>
      <c r="AZ3024" s="6"/>
      <c r="BA3024" s="7"/>
    </row>
    <row r="3025" spans="2:53" x14ac:dyDescent="0.4">
      <c r="B3025" s="2"/>
      <c r="C3025" s="2"/>
      <c r="E3025" s="2"/>
      <c r="G3025" s="2"/>
      <c r="H3025" s="2"/>
      <c r="J3025" s="2"/>
      <c r="K3025" s="2"/>
      <c r="M3025" s="2"/>
      <c r="N3025" s="2"/>
      <c r="Q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J3025" s="2"/>
      <c r="AK3025" s="2"/>
      <c r="AN3025" s="2"/>
      <c r="AO3025" s="2"/>
      <c r="AP3025" s="2"/>
      <c r="AQ3025" s="2"/>
      <c r="AS3025" s="2"/>
      <c r="AU3025" s="2"/>
      <c r="AW3025" s="2"/>
      <c r="AX3025" s="6"/>
      <c r="AY3025" s="6"/>
      <c r="AZ3025" s="6"/>
      <c r="BA3025" s="7"/>
    </row>
    <row r="3026" spans="2:53" x14ac:dyDescent="0.4">
      <c r="B3026" s="2"/>
      <c r="C3026" s="2"/>
      <c r="E3026" s="2"/>
      <c r="G3026" s="2"/>
      <c r="H3026" s="2"/>
      <c r="J3026" s="2"/>
      <c r="K3026" s="2"/>
      <c r="M3026" s="2"/>
      <c r="N3026" s="2"/>
      <c r="Q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J3026" s="2"/>
      <c r="AK3026" s="2"/>
      <c r="AN3026" s="2"/>
      <c r="AO3026" s="2"/>
      <c r="AP3026" s="2"/>
      <c r="AQ3026" s="2"/>
      <c r="AS3026" s="2"/>
      <c r="AU3026" s="2"/>
      <c r="AW3026" s="2"/>
      <c r="AX3026" s="6"/>
      <c r="AY3026" s="6"/>
      <c r="AZ3026" s="6"/>
      <c r="BA3026" s="7"/>
    </row>
    <row r="3027" spans="2:53" x14ac:dyDescent="0.4">
      <c r="B3027" s="2"/>
      <c r="C3027" s="2"/>
      <c r="E3027" s="2"/>
      <c r="G3027" s="2"/>
      <c r="H3027" s="2"/>
      <c r="J3027" s="2"/>
      <c r="K3027" s="2"/>
      <c r="M3027" s="2"/>
      <c r="N3027" s="2"/>
      <c r="Q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J3027" s="2"/>
      <c r="AK3027" s="2"/>
      <c r="AN3027" s="2"/>
      <c r="AO3027" s="2"/>
      <c r="AP3027" s="2"/>
      <c r="AQ3027" s="2"/>
      <c r="AS3027" s="2"/>
      <c r="AU3027" s="2"/>
      <c r="AW3027" s="2"/>
      <c r="AX3027" s="6"/>
      <c r="AY3027" s="6"/>
      <c r="AZ3027" s="6"/>
      <c r="BA3027" s="7"/>
    </row>
    <row r="3028" spans="2:53" x14ac:dyDescent="0.4">
      <c r="B3028" s="2"/>
      <c r="C3028" s="2"/>
      <c r="E3028" s="2"/>
      <c r="G3028" s="2"/>
      <c r="H3028" s="2"/>
      <c r="J3028" s="2"/>
      <c r="K3028" s="2"/>
      <c r="M3028" s="2"/>
      <c r="N3028" s="2"/>
      <c r="Q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J3028" s="2"/>
      <c r="AK3028" s="2"/>
      <c r="AN3028" s="2"/>
      <c r="AO3028" s="2"/>
      <c r="AP3028" s="2"/>
      <c r="AQ3028" s="2"/>
      <c r="AS3028" s="2"/>
      <c r="AU3028" s="2"/>
      <c r="AW3028" s="2"/>
      <c r="AX3028" s="6"/>
      <c r="AY3028" s="6"/>
      <c r="AZ3028" s="6"/>
      <c r="BA3028" s="7"/>
    </row>
    <row r="3029" spans="2:53" x14ac:dyDescent="0.4">
      <c r="B3029" s="2"/>
      <c r="C3029" s="2"/>
      <c r="E3029" s="2"/>
      <c r="G3029" s="2"/>
      <c r="H3029" s="2"/>
      <c r="J3029" s="2"/>
      <c r="K3029" s="2"/>
      <c r="M3029" s="2"/>
      <c r="N3029" s="2"/>
      <c r="Q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J3029" s="2"/>
      <c r="AK3029" s="2"/>
      <c r="AN3029" s="2"/>
      <c r="AO3029" s="2"/>
      <c r="AP3029" s="2"/>
      <c r="AQ3029" s="2"/>
      <c r="AS3029" s="2"/>
      <c r="AU3029" s="2"/>
      <c r="AW3029" s="2"/>
      <c r="AX3029" s="6"/>
      <c r="AY3029" s="6"/>
      <c r="AZ3029" s="6"/>
      <c r="BA3029" s="7"/>
    </row>
    <row r="3030" spans="2:53" x14ac:dyDescent="0.4">
      <c r="B3030" s="2"/>
      <c r="C3030" s="2"/>
      <c r="E3030" s="2"/>
      <c r="G3030" s="2"/>
      <c r="H3030" s="2"/>
      <c r="J3030" s="2"/>
      <c r="K3030" s="2"/>
      <c r="M3030" s="2"/>
      <c r="N3030" s="2"/>
      <c r="Q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J3030" s="2"/>
      <c r="AK3030" s="2"/>
      <c r="AN3030" s="2"/>
      <c r="AO3030" s="2"/>
      <c r="AP3030" s="2"/>
      <c r="AQ3030" s="2"/>
      <c r="AS3030" s="2"/>
      <c r="AU3030" s="2"/>
      <c r="AW3030" s="2"/>
      <c r="AX3030" s="6"/>
      <c r="AY3030" s="6"/>
      <c r="AZ3030" s="6"/>
      <c r="BA3030" s="7"/>
    </row>
    <row r="3031" spans="2:53" x14ac:dyDescent="0.4">
      <c r="B3031" s="2"/>
      <c r="C3031" s="2"/>
      <c r="E3031" s="2"/>
      <c r="G3031" s="2"/>
      <c r="H3031" s="2"/>
      <c r="J3031" s="2"/>
      <c r="K3031" s="2"/>
      <c r="M3031" s="2"/>
      <c r="N3031" s="2"/>
      <c r="Q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J3031" s="2"/>
      <c r="AK3031" s="2"/>
      <c r="AN3031" s="2"/>
      <c r="AO3031" s="2"/>
      <c r="AP3031" s="2"/>
      <c r="AQ3031" s="2"/>
      <c r="AS3031" s="2"/>
      <c r="AU3031" s="2"/>
      <c r="AW3031" s="2"/>
      <c r="AX3031" s="6"/>
      <c r="AY3031" s="6"/>
      <c r="AZ3031" s="6"/>
      <c r="BA3031" s="7"/>
    </row>
    <row r="3032" spans="2:53" x14ac:dyDescent="0.4">
      <c r="B3032" s="2"/>
      <c r="C3032" s="2"/>
      <c r="E3032" s="2"/>
      <c r="G3032" s="2"/>
      <c r="H3032" s="2"/>
      <c r="J3032" s="2"/>
      <c r="K3032" s="2"/>
      <c r="M3032" s="2"/>
      <c r="N3032" s="2"/>
      <c r="Q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J3032" s="2"/>
      <c r="AK3032" s="2"/>
      <c r="AN3032" s="2"/>
      <c r="AO3032" s="2"/>
      <c r="AP3032" s="2"/>
      <c r="AQ3032" s="2"/>
      <c r="AS3032" s="2"/>
      <c r="AU3032" s="2"/>
      <c r="AW3032" s="2"/>
      <c r="AX3032" s="6"/>
      <c r="AY3032" s="6"/>
      <c r="AZ3032" s="6"/>
      <c r="BA3032" s="7"/>
    </row>
    <row r="3033" spans="2:53" x14ac:dyDescent="0.4">
      <c r="B3033" s="2"/>
      <c r="C3033" s="2"/>
      <c r="E3033" s="2"/>
      <c r="G3033" s="2"/>
      <c r="H3033" s="2"/>
      <c r="J3033" s="2"/>
      <c r="K3033" s="2"/>
      <c r="M3033" s="2"/>
      <c r="N3033" s="2"/>
      <c r="Q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J3033" s="2"/>
      <c r="AK3033" s="2"/>
      <c r="AN3033" s="2"/>
      <c r="AO3033" s="2"/>
      <c r="AP3033" s="2"/>
      <c r="AQ3033" s="2"/>
      <c r="AS3033" s="2"/>
      <c r="AU3033" s="2"/>
      <c r="AW3033" s="2"/>
      <c r="AX3033" s="6"/>
      <c r="AY3033" s="6"/>
      <c r="AZ3033" s="6"/>
      <c r="BA3033" s="7"/>
    </row>
    <row r="3034" spans="2:53" x14ac:dyDescent="0.4">
      <c r="B3034" s="2"/>
      <c r="C3034" s="2"/>
      <c r="E3034" s="2"/>
      <c r="G3034" s="2"/>
      <c r="H3034" s="2"/>
      <c r="J3034" s="2"/>
      <c r="K3034" s="2"/>
      <c r="M3034" s="2"/>
      <c r="N3034" s="2"/>
      <c r="Q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J3034" s="2"/>
      <c r="AK3034" s="2"/>
      <c r="AN3034" s="2"/>
      <c r="AO3034" s="2"/>
      <c r="AP3034" s="2"/>
      <c r="AQ3034" s="2"/>
      <c r="AS3034" s="2"/>
      <c r="AU3034" s="2"/>
      <c r="AW3034" s="2"/>
      <c r="AX3034" s="6"/>
      <c r="AY3034" s="6"/>
      <c r="AZ3034" s="6"/>
      <c r="BA3034" s="7"/>
    </row>
    <row r="3035" spans="2:53" x14ac:dyDescent="0.4">
      <c r="B3035" s="2"/>
      <c r="C3035" s="2"/>
      <c r="E3035" s="2"/>
      <c r="G3035" s="2"/>
      <c r="H3035" s="2"/>
      <c r="J3035" s="2"/>
      <c r="K3035" s="2"/>
      <c r="M3035" s="2"/>
      <c r="N3035" s="2"/>
      <c r="Q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J3035" s="2"/>
      <c r="AK3035" s="2"/>
      <c r="AN3035" s="2"/>
      <c r="AO3035" s="2"/>
      <c r="AP3035" s="2"/>
      <c r="AQ3035" s="2"/>
      <c r="AS3035" s="2"/>
      <c r="AU3035" s="2"/>
      <c r="AW3035" s="2"/>
      <c r="AX3035" s="6"/>
      <c r="AY3035" s="6"/>
      <c r="AZ3035" s="6"/>
      <c r="BA3035" s="7"/>
    </row>
    <row r="3036" spans="2:53" x14ac:dyDescent="0.4">
      <c r="B3036" s="2"/>
      <c r="C3036" s="2"/>
      <c r="E3036" s="2"/>
      <c r="G3036" s="2"/>
      <c r="H3036" s="2"/>
      <c r="J3036" s="2"/>
      <c r="K3036" s="2"/>
      <c r="M3036" s="2"/>
      <c r="N3036" s="2"/>
      <c r="Q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J3036" s="2"/>
      <c r="AK3036" s="2"/>
      <c r="AN3036" s="2"/>
      <c r="AO3036" s="2"/>
      <c r="AP3036" s="2"/>
      <c r="AQ3036" s="2"/>
      <c r="AS3036" s="2"/>
      <c r="AU3036" s="2"/>
      <c r="AW3036" s="2"/>
      <c r="AX3036" s="6"/>
      <c r="AY3036" s="6"/>
      <c r="AZ3036" s="6"/>
      <c r="BA3036" s="7"/>
    </row>
    <row r="3037" spans="2:53" x14ac:dyDescent="0.4">
      <c r="B3037" s="2"/>
      <c r="C3037" s="2"/>
      <c r="E3037" s="2"/>
      <c r="G3037" s="2"/>
      <c r="H3037" s="2"/>
      <c r="J3037" s="2"/>
      <c r="K3037" s="2"/>
      <c r="M3037" s="2"/>
      <c r="N3037" s="2"/>
      <c r="Q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J3037" s="2"/>
      <c r="AK3037" s="2"/>
      <c r="AN3037" s="2"/>
      <c r="AO3037" s="2"/>
      <c r="AP3037" s="2"/>
      <c r="AQ3037" s="2"/>
      <c r="AS3037" s="2"/>
      <c r="AU3037" s="2"/>
      <c r="AW3037" s="2"/>
      <c r="AX3037" s="6"/>
      <c r="AY3037" s="6"/>
      <c r="AZ3037" s="6"/>
      <c r="BA3037" s="7"/>
    </row>
    <row r="3038" spans="2:53" x14ac:dyDescent="0.4">
      <c r="B3038" s="2"/>
      <c r="C3038" s="2"/>
      <c r="E3038" s="2"/>
      <c r="G3038" s="2"/>
      <c r="H3038" s="2"/>
      <c r="J3038" s="2"/>
      <c r="K3038" s="2"/>
      <c r="M3038" s="2"/>
      <c r="N3038" s="2"/>
      <c r="Q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J3038" s="2"/>
      <c r="AK3038" s="2"/>
      <c r="AN3038" s="2"/>
      <c r="AO3038" s="2"/>
      <c r="AP3038" s="2"/>
      <c r="AQ3038" s="2"/>
      <c r="AS3038" s="2"/>
      <c r="AU3038" s="2"/>
      <c r="AW3038" s="2"/>
      <c r="AX3038" s="6"/>
      <c r="AY3038" s="6"/>
      <c r="AZ3038" s="6"/>
      <c r="BA3038" s="7"/>
    </row>
    <row r="3039" spans="2:53" x14ac:dyDescent="0.4">
      <c r="B3039" s="2"/>
      <c r="C3039" s="2"/>
      <c r="E3039" s="2"/>
      <c r="G3039" s="2"/>
      <c r="H3039" s="2"/>
      <c r="J3039" s="2"/>
      <c r="K3039" s="2"/>
      <c r="M3039" s="2"/>
      <c r="N3039" s="2"/>
      <c r="Q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J3039" s="2"/>
      <c r="AK3039" s="2"/>
      <c r="AN3039" s="2"/>
      <c r="AO3039" s="2"/>
      <c r="AP3039" s="2"/>
      <c r="AQ3039" s="2"/>
      <c r="AS3039" s="2"/>
      <c r="AU3039" s="2"/>
      <c r="AW3039" s="2"/>
      <c r="AX3039" s="6"/>
      <c r="AY3039" s="6"/>
      <c r="AZ3039" s="6"/>
      <c r="BA3039" s="7"/>
    </row>
    <row r="3040" spans="2:53" x14ac:dyDescent="0.4">
      <c r="B3040" s="2"/>
      <c r="C3040" s="2"/>
      <c r="E3040" s="2"/>
      <c r="G3040" s="2"/>
      <c r="H3040" s="2"/>
      <c r="J3040" s="2"/>
      <c r="K3040" s="2"/>
      <c r="M3040" s="2"/>
      <c r="N3040" s="2"/>
      <c r="Q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J3040" s="2"/>
      <c r="AK3040" s="2"/>
      <c r="AN3040" s="2"/>
      <c r="AO3040" s="2"/>
      <c r="AP3040" s="2"/>
      <c r="AQ3040" s="2"/>
      <c r="AS3040" s="2"/>
      <c r="AU3040" s="2"/>
      <c r="AW3040" s="2"/>
      <c r="AX3040" s="6"/>
      <c r="AY3040" s="6"/>
      <c r="AZ3040" s="6"/>
      <c r="BA3040" s="7"/>
    </row>
    <row r="3041" spans="2:53" x14ac:dyDescent="0.4">
      <c r="B3041" s="2"/>
      <c r="C3041" s="2"/>
      <c r="E3041" s="2"/>
      <c r="G3041" s="2"/>
      <c r="H3041" s="2"/>
      <c r="J3041" s="2"/>
      <c r="K3041" s="2"/>
      <c r="M3041" s="2"/>
      <c r="N3041" s="2"/>
      <c r="Q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J3041" s="2"/>
      <c r="AK3041" s="2"/>
      <c r="AN3041" s="2"/>
      <c r="AO3041" s="2"/>
      <c r="AP3041" s="2"/>
      <c r="AQ3041" s="2"/>
      <c r="AS3041" s="2"/>
      <c r="AU3041" s="2"/>
      <c r="AW3041" s="2"/>
      <c r="AX3041" s="6"/>
      <c r="AY3041" s="6"/>
      <c r="AZ3041" s="6"/>
      <c r="BA3041" s="7"/>
    </row>
    <row r="3042" spans="2:53" x14ac:dyDescent="0.4">
      <c r="B3042" s="2"/>
      <c r="C3042" s="2"/>
      <c r="E3042" s="2"/>
      <c r="G3042" s="2"/>
      <c r="H3042" s="2"/>
      <c r="J3042" s="2"/>
      <c r="K3042" s="2"/>
      <c r="M3042" s="2"/>
      <c r="N3042" s="2"/>
      <c r="Q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J3042" s="2"/>
      <c r="AK3042" s="2"/>
      <c r="AN3042" s="2"/>
      <c r="AO3042" s="2"/>
      <c r="AP3042" s="2"/>
      <c r="AQ3042" s="2"/>
      <c r="AS3042" s="2"/>
      <c r="AU3042" s="2"/>
      <c r="AW3042" s="2"/>
      <c r="AX3042" s="6"/>
      <c r="AY3042" s="6"/>
      <c r="AZ3042" s="6"/>
      <c r="BA3042" s="7"/>
    </row>
    <row r="3043" spans="2:53" x14ac:dyDescent="0.4">
      <c r="B3043" s="2"/>
      <c r="C3043" s="2"/>
      <c r="E3043" s="2"/>
      <c r="G3043" s="2"/>
      <c r="H3043" s="2"/>
      <c r="J3043" s="2"/>
      <c r="K3043" s="2"/>
      <c r="M3043" s="2"/>
      <c r="N3043" s="2"/>
      <c r="Q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J3043" s="2"/>
      <c r="AK3043" s="2"/>
      <c r="AN3043" s="2"/>
      <c r="AO3043" s="2"/>
      <c r="AP3043" s="2"/>
      <c r="AQ3043" s="2"/>
      <c r="AS3043" s="2"/>
      <c r="AU3043" s="2"/>
      <c r="AW3043" s="2"/>
      <c r="AX3043" s="6"/>
      <c r="AY3043" s="6"/>
      <c r="AZ3043" s="6"/>
      <c r="BA3043" s="7"/>
    </row>
    <row r="3044" spans="2:53" x14ac:dyDescent="0.4">
      <c r="B3044" s="2"/>
      <c r="C3044" s="2"/>
      <c r="E3044" s="2"/>
      <c r="G3044" s="2"/>
      <c r="H3044" s="2"/>
      <c r="J3044" s="2"/>
      <c r="K3044" s="2"/>
      <c r="M3044" s="2"/>
      <c r="N3044" s="2"/>
      <c r="Q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J3044" s="2"/>
      <c r="AK3044" s="2"/>
      <c r="AN3044" s="2"/>
      <c r="AO3044" s="2"/>
      <c r="AP3044" s="2"/>
      <c r="AQ3044" s="2"/>
      <c r="AS3044" s="2"/>
      <c r="AU3044" s="2"/>
      <c r="AW3044" s="2"/>
      <c r="AX3044" s="6"/>
      <c r="AY3044" s="6"/>
      <c r="AZ3044" s="6"/>
      <c r="BA3044" s="7"/>
    </row>
    <row r="3045" spans="2:53" x14ac:dyDescent="0.4">
      <c r="B3045" s="2"/>
      <c r="C3045" s="2"/>
      <c r="E3045" s="2"/>
      <c r="G3045" s="2"/>
      <c r="H3045" s="2"/>
      <c r="J3045" s="2"/>
      <c r="K3045" s="2"/>
      <c r="M3045" s="2"/>
      <c r="N3045" s="2"/>
      <c r="Q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J3045" s="2"/>
      <c r="AK3045" s="2"/>
      <c r="AN3045" s="2"/>
      <c r="AO3045" s="2"/>
      <c r="AP3045" s="2"/>
      <c r="AQ3045" s="2"/>
      <c r="AS3045" s="2"/>
      <c r="AU3045" s="2"/>
      <c r="AW3045" s="2"/>
      <c r="AX3045" s="6"/>
      <c r="AY3045" s="6"/>
      <c r="AZ3045" s="6"/>
      <c r="BA3045" s="7"/>
    </row>
    <row r="3046" spans="2:53" x14ac:dyDescent="0.4">
      <c r="B3046" s="2"/>
      <c r="C3046" s="2"/>
      <c r="E3046" s="2"/>
      <c r="G3046" s="2"/>
      <c r="H3046" s="2"/>
      <c r="J3046" s="2"/>
      <c r="K3046" s="2"/>
      <c r="M3046" s="2"/>
      <c r="N3046" s="2"/>
      <c r="Q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J3046" s="2"/>
      <c r="AK3046" s="2"/>
      <c r="AN3046" s="2"/>
      <c r="AO3046" s="2"/>
      <c r="AP3046" s="2"/>
      <c r="AQ3046" s="2"/>
      <c r="AS3046" s="2"/>
      <c r="AU3046" s="2"/>
      <c r="AW3046" s="2"/>
      <c r="AX3046" s="6"/>
      <c r="AY3046" s="6"/>
      <c r="AZ3046" s="6"/>
      <c r="BA3046" s="7"/>
    </row>
    <row r="3047" spans="2:53" x14ac:dyDescent="0.4">
      <c r="B3047" s="2"/>
      <c r="C3047" s="2"/>
      <c r="E3047" s="2"/>
      <c r="G3047" s="2"/>
      <c r="H3047" s="2"/>
      <c r="J3047" s="2"/>
      <c r="K3047" s="2"/>
      <c r="M3047" s="2"/>
      <c r="N3047" s="2"/>
      <c r="Q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J3047" s="2"/>
      <c r="AK3047" s="2"/>
      <c r="AN3047" s="2"/>
      <c r="AO3047" s="2"/>
      <c r="AP3047" s="2"/>
      <c r="AQ3047" s="2"/>
      <c r="AS3047" s="2"/>
      <c r="AU3047" s="2"/>
      <c r="AW3047" s="2"/>
      <c r="AX3047" s="6"/>
      <c r="AY3047" s="6"/>
      <c r="AZ3047" s="6"/>
      <c r="BA3047" s="7"/>
    </row>
    <row r="3048" spans="2:53" x14ac:dyDescent="0.4">
      <c r="B3048" s="2"/>
      <c r="C3048" s="2"/>
      <c r="E3048" s="2"/>
      <c r="G3048" s="2"/>
      <c r="H3048" s="2"/>
      <c r="J3048" s="2"/>
      <c r="K3048" s="2"/>
      <c r="M3048" s="2"/>
      <c r="N3048" s="2"/>
      <c r="Q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J3048" s="2"/>
      <c r="AK3048" s="2"/>
      <c r="AN3048" s="2"/>
      <c r="AO3048" s="2"/>
      <c r="AP3048" s="2"/>
      <c r="AQ3048" s="2"/>
      <c r="AS3048" s="2"/>
      <c r="AU3048" s="2"/>
      <c r="AW3048" s="2"/>
      <c r="AX3048" s="6"/>
      <c r="AY3048" s="6"/>
      <c r="AZ3048" s="6"/>
      <c r="BA3048" s="7"/>
    </row>
    <row r="3049" spans="2:53" x14ac:dyDescent="0.4">
      <c r="B3049" s="2"/>
      <c r="C3049" s="2"/>
      <c r="E3049" s="2"/>
      <c r="G3049" s="2"/>
      <c r="H3049" s="2"/>
      <c r="J3049" s="2"/>
      <c r="K3049" s="2"/>
      <c r="M3049" s="2"/>
      <c r="N3049" s="2"/>
      <c r="Q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J3049" s="2"/>
      <c r="AK3049" s="2"/>
      <c r="AN3049" s="2"/>
      <c r="AO3049" s="2"/>
      <c r="AP3049" s="2"/>
      <c r="AQ3049" s="2"/>
      <c r="AS3049" s="2"/>
      <c r="AU3049" s="2"/>
      <c r="AW3049" s="2"/>
      <c r="AX3049" s="6"/>
      <c r="AY3049" s="6"/>
      <c r="AZ3049" s="6"/>
      <c r="BA3049" s="7"/>
    </row>
    <row r="3050" spans="2:53" x14ac:dyDescent="0.4">
      <c r="B3050" s="2"/>
      <c r="C3050" s="2"/>
      <c r="E3050" s="2"/>
      <c r="G3050" s="2"/>
      <c r="H3050" s="2"/>
      <c r="J3050" s="2"/>
      <c r="K3050" s="2"/>
      <c r="M3050" s="2"/>
      <c r="N3050" s="2"/>
      <c r="Q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J3050" s="2"/>
      <c r="AK3050" s="2"/>
      <c r="AN3050" s="2"/>
      <c r="AO3050" s="2"/>
      <c r="AP3050" s="2"/>
      <c r="AQ3050" s="2"/>
      <c r="AS3050" s="2"/>
      <c r="AU3050" s="2"/>
      <c r="AW3050" s="2"/>
      <c r="AX3050" s="6"/>
      <c r="AY3050" s="6"/>
      <c r="AZ3050" s="6"/>
      <c r="BA3050" s="7"/>
    </row>
    <row r="3051" spans="2:53" x14ac:dyDescent="0.4">
      <c r="B3051" s="2"/>
      <c r="C3051" s="2"/>
      <c r="E3051" s="2"/>
      <c r="G3051" s="2"/>
      <c r="H3051" s="2"/>
      <c r="J3051" s="2"/>
      <c r="K3051" s="2"/>
      <c r="M3051" s="2"/>
      <c r="N3051" s="2"/>
      <c r="Q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J3051" s="2"/>
      <c r="AK3051" s="2"/>
      <c r="AN3051" s="2"/>
      <c r="AO3051" s="2"/>
      <c r="AP3051" s="2"/>
      <c r="AQ3051" s="2"/>
      <c r="AS3051" s="2"/>
      <c r="AU3051" s="2"/>
      <c r="AW3051" s="2"/>
      <c r="AX3051" s="6"/>
      <c r="AY3051" s="6"/>
      <c r="AZ3051" s="6"/>
      <c r="BA3051" s="7"/>
    </row>
    <row r="3052" spans="2:53" x14ac:dyDescent="0.4">
      <c r="B3052" s="2"/>
      <c r="C3052" s="2"/>
      <c r="E3052" s="2"/>
      <c r="G3052" s="2"/>
      <c r="H3052" s="2"/>
      <c r="J3052" s="2"/>
      <c r="K3052" s="2"/>
      <c r="M3052" s="2"/>
      <c r="N3052" s="2"/>
      <c r="Q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J3052" s="2"/>
      <c r="AK3052" s="2"/>
      <c r="AN3052" s="2"/>
      <c r="AO3052" s="2"/>
      <c r="AP3052" s="2"/>
      <c r="AQ3052" s="2"/>
      <c r="AS3052" s="2"/>
      <c r="AU3052" s="2"/>
      <c r="AW3052" s="2"/>
      <c r="AX3052" s="6"/>
      <c r="AY3052" s="6"/>
      <c r="AZ3052" s="6"/>
      <c r="BA3052" s="7"/>
    </row>
    <row r="3053" spans="2:53" x14ac:dyDescent="0.4">
      <c r="B3053" s="2"/>
      <c r="C3053" s="2"/>
      <c r="E3053" s="2"/>
      <c r="G3053" s="2"/>
      <c r="H3053" s="2"/>
      <c r="J3053" s="2"/>
      <c r="K3053" s="2"/>
      <c r="M3053" s="2"/>
      <c r="N3053" s="2"/>
      <c r="Q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J3053" s="2"/>
      <c r="AK3053" s="2"/>
      <c r="AN3053" s="2"/>
      <c r="AO3053" s="2"/>
      <c r="AP3053" s="2"/>
      <c r="AQ3053" s="2"/>
      <c r="AS3053" s="2"/>
      <c r="AU3053" s="2"/>
      <c r="AW3053" s="2"/>
      <c r="AX3053" s="6"/>
      <c r="AY3053" s="6"/>
      <c r="AZ3053" s="6"/>
      <c r="BA3053" s="7"/>
    </row>
    <row r="3054" spans="2:53" x14ac:dyDescent="0.4">
      <c r="B3054" s="2"/>
      <c r="C3054" s="2"/>
      <c r="E3054" s="2"/>
      <c r="G3054" s="2"/>
      <c r="H3054" s="2"/>
      <c r="J3054" s="2"/>
      <c r="K3054" s="2"/>
      <c r="M3054" s="2"/>
      <c r="N3054" s="2"/>
      <c r="Q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J3054" s="2"/>
      <c r="AK3054" s="2"/>
      <c r="AN3054" s="2"/>
      <c r="AO3054" s="2"/>
      <c r="AP3054" s="2"/>
      <c r="AQ3054" s="2"/>
      <c r="AS3054" s="2"/>
      <c r="AU3054" s="2"/>
      <c r="AW3054" s="2"/>
      <c r="AX3054" s="6"/>
      <c r="AY3054" s="6"/>
      <c r="AZ3054" s="6"/>
      <c r="BA3054" s="7"/>
    </row>
    <row r="3055" spans="2:53" x14ac:dyDescent="0.4">
      <c r="B3055" s="2"/>
      <c r="C3055" s="2"/>
      <c r="E3055" s="2"/>
      <c r="G3055" s="2"/>
      <c r="H3055" s="2"/>
      <c r="J3055" s="2"/>
      <c r="K3055" s="2"/>
      <c r="M3055" s="2"/>
      <c r="N3055" s="2"/>
      <c r="Q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J3055" s="2"/>
      <c r="AK3055" s="2"/>
      <c r="AN3055" s="2"/>
      <c r="AO3055" s="2"/>
      <c r="AP3055" s="2"/>
      <c r="AQ3055" s="2"/>
      <c r="AS3055" s="2"/>
      <c r="AU3055" s="2"/>
      <c r="AW3055" s="2"/>
      <c r="AX3055" s="6"/>
      <c r="AY3055" s="6"/>
      <c r="AZ3055" s="6"/>
      <c r="BA3055" s="7"/>
    </row>
    <row r="3056" spans="2:53" x14ac:dyDescent="0.4">
      <c r="B3056" s="2"/>
      <c r="C3056" s="2"/>
      <c r="E3056" s="2"/>
      <c r="G3056" s="2"/>
      <c r="H3056" s="2"/>
      <c r="J3056" s="2"/>
      <c r="K3056" s="2"/>
      <c r="M3056" s="2"/>
      <c r="N3056" s="2"/>
      <c r="Q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J3056" s="2"/>
      <c r="AK3056" s="2"/>
      <c r="AN3056" s="2"/>
      <c r="AO3056" s="2"/>
      <c r="AP3056" s="2"/>
      <c r="AQ3056" s="2"/>
      <c r="AS3056" s="2"/>
      <c r="AU3056" s="2"/>
      <c r="AW3056" s="2"/>
      <c r="AX3056" s="6"/>
      <c r="AY3056" s="6"/>
      <c r="AZ3056" s="6"/>
      <c r="BA3056" s="7"/>
    </row>
    <row r="3057" spans="2:53" x14ac:dyDescent="0.4">
      <c r="B3057" s="2"/>
      <c r="C3057" s="2"/>
      <c r="E3057" s="2"/>
      <c r="G3057" s="2"/>
      <c r="H3057" s="2"/>
      <c r="J3057" s="2"/>
      <c r="K3057" s="2"/>
      <c r="M3057" s="2"/>
      <c r="N3057" s="2"/>
      <c r="Q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J3057" s="2"/>
      <c r="AK3057" s="2"/>
      <c r="AN3057" s="2"/>
      <c r="AO3057" s="2"/>
      <c r="AP3057" s="2"/>
      <c r="AQ3057" s="2"/>
      <c r="AS3057" s="2"/>
      <c r="AU3057" s="2"/>
      <c r="AW3057" s="2"/>
      <c r="AX3057" s="6"/>
      <c r="AY3057" s="6"/>
      <c r="AZ3057" s="6"/>
      <c r="BA3057" s="7"/>
    </row>
    <row r="3058" spans="2:53" x14ac:dyDescent="0.4">
      <c r="B3058" s="2"/>
      <c r="C3058" s="2"/>
      <c r="E3058" s="2"/>
      <c r="G3058" s="2"/>
      <c r="H3058" s="2"/>
      <c r="J3058" s="2"/>
      <c r="K3058" s="2"/>
      <c r="M3058" s="2"/>
      <c r="N3058" s="2"/>
      <c r="Q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J3058" s="2"/>
      <c r="AK3058" s="2"/>
      <c r="AN3058" s="2"/>
      <c r="AO3058" s="2"/>
      <c r="AP3058" s="2"/>
      <c r="AQ3058" s="2"/>
      <c r="AS3058" s="2"/>
      <c r="AU3058" s="2"/>
      <c r="AW3058" s="2"/>
      <c r="AX3058" s="6"/>
      <c r="AY3058" s="6"/>
      <c r="AZ3058" s="6"/>
      <c r="BA3058" s="7"/>
    </row>
    <row r="3059" spans="2:53" x14ac:dyDescent="0.4">
      <c r="B3059" s="2"/>
      <c r="C3059" s="2"/>
      <c r="E3059" s="2"/>
      <c r="G3059" s="2"/>
      <c r="H3059" s="2"/>
      <c r="J3059" s="2"/>
      <c r="K3059" s="2"/>
      <c r="M3059" s="2"/>
      <c r="N3059" s="2"/>
      <c r="Q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J3059" s="2"/>
      <c r="AK3059" s="2"/>
      <c r="AN3059" s="2"/>
      <c r="AO3059" s="2"/>
      <c r="AP3059" s="2"/>
      <c r="AQ3059" s="2"/>
      <c r="AS3059" s="2"/>
      <c r="AU3059" s="2"/>
      <c r="AW3059" s="2"/>
      <c r="AX3059" s="6"/>
      <c r="AY3059" s="6"/>
      <c r="AZ3059" s="6"/>
      <c r="BA3059" s="7"/>
    </row>
    <row r="3060" spans="2:53" x14ac:dyDescent="0.4">
      <c r="B3060" s="2"/>
      <c r="C3060" s="2"/>
      <c r="E3060" s="2"/>
      <c r="G3060" s="2"/>
      <c r="H3060" s="2"/>
      <c r="J3060" s="2"/>
      <c r="K3060" s="2"/>
      <c r="M3060" s="2"/>
      <c r="N3060" s="2"/>
      <c r="Q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J3060" s="2"/>
      <c r="AK3060" s="2"/>
      <c r="AN3060" s="2"/>
      <c r="AO3060" s="2"/>
      <c r="AP3060" s="2"/>
      <c r="AQ3060" s="2"/>
      <c r="AS3060" s="2"/>
      <c r="AU3060" s="2"/>
      <c r="AW3060" s="2"/>
      <c r="AX3060" s="6"/>
      <c r="AY3060" s="6"/>
      <c r="AZ3060" s="6"/>
      <c r="BA3060" s="7"/>
    </row>
    <row r="3061" spans="2:53" x14ac:dyDescent="0.4">
      <c r="B3061" s="2"/>
      <c r="C3061" s="2"/>
      <c r="E3061" s="2"/>
      <c r="G3061" s="2"/>
      <c r="H3061" s="2"/>
      <c r="J3061" s="2"/>
      <c r="K3061" s="2"/>
      <c r="M3061" s="2"/>
      <c r="N3061" s="2"/>
      <c r="Q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J3061" s="2"/>
      <c r="AK3061" s="2"/>
      <c r="AN3061" s="2"/>
      <c r="AO3061" s="2"/>
      <c r="AP3061" s="2"/>
      <c r="AQ3061" s="2"/>
      <c r="AS3061" s="2"/>
      <c r="AU3061" s="2"/>
      <c r="AW3061" s="2"/>
      <c r="AX3061" s="6"/>
      <c r="AY3061" s="6"/>
      <c r="AZ3061" s="6"/>
      <c r="BA3061" s="7"/>
    </row>
    <row r="3062" spans="2:53" x14ac:dyDescent="0.4">
      <c r="B3062" s="2"/>
      <c r="C3062" s="2"/>
      <c r="E3062" s="2"/>
      <c r="G3062" s="2"/>
      <c r="H3062" s="2"/>
      <c r="J3062" s="2"/>
      <c r="K3062" s="2"/>
      <c r="M3062" s="2"/>
      <c r="N3062" s="2"/>
      <c r="Q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J3062" s="2"/>
      <c r="AK3062" s="2"/>
      <c r="AN3062" s="2"/>
      <c r="AO3062" s="2"/>
      <c r="AP3062" s="2"/>
      <c r="AQ3062" s="2"/>
      <c r="AS3062" s="2"/>
      <c r="AU3062" s="2"/>
      <c r="AW3062" s="2"/>
      <c r="AX3062" s="6"/>
      <c r="AY3062" s="6"/>
      <c r="AZ3062" s="6"/>
      <c r="BA3062" s="7"/>
    </row>
    <row r="3063" spans="2:53" x14ac:dyDescent="0.4">
      <c r="B3063" s="2"/>
      <c r="C3063" s="2"/>
      <c r="E3063" s="2"/>
      <c r="G3063" s="2"/>
      <c r="H3063" s="2"/>
      <c r="J3063" s="2"/>
      <c r="K3063" s="2"/>
      <c r="M3063" s="2"/>
      <c r="N3063" s="2"/>
      <c r="Q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J3063" s="2"/>
      <c r="AK3063" s="2"/>
      <c r="AN3063" s="2"/>
      <c r="AO3063" s="2"/>
      <c r="AP3063" s="2"/>
      <c r="AQ3063" s="2"/>
      <c r="AS3063" s="2"/>
      <c r="AU3063" s="2"/>
      <c r="AW3063" s="2"/>
      <c r="AX3063" s="6"/>
      <c r="AY3063" s="6"/>
      <c r="AZ3063" s="6"/>
      <c r="BA3063" s="7"/>
    </row>
    <row r="3064" spans="2:53" x14ac:dyDescent="0.4">
      <c r="B3064" s="2"/>
      <c r="C3064" s="2"/>
      <c r="E3064" s="2"/>
      <c r="G3064" s="2"/>
      <c r="H3064" s="2"/>
      <c r="J3064" s="2"/>
      <c r="K3064" s="2"/>
      <c r="M3064" s="2"/>
      <c r="N3064" s="2"/>
      <c r="Q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J3064" s="2"/>
      <c r="AK3064" s="2"/>
      <c r="AN3064" s="2"/>
      <c r="AO3064" s="2"/>
      <c r="AP3064" s="2"/>
      <c r="AQ3064" s="2"/>
      <c r="AS3064" s="2"/>
      <c r="AU3064" s="2"/>
      <c r="AW3064" s="2"/>
      <c r="AX3064" s="6"/>
      <c r="AY3064" s="6"/>
      <c r="AZ3064" s="6"/>
      <c r="BA3064" s="7"/>
    </row>
    <row r="3065" spans="2:53" x14ac:dyDescent="0.4">
      <c r="B3065" s="2"/>
      <c r="C3065" s="2"/>
      <c r="E3065" s="2"/>
      <c r="G3065" s="2"/>
      <c r="H3065" s="2"/>
      <c r="J3065" s="2"/>
      <c r="K3065" s="2"/>
      <c r="M3065" s="2"/>
      <c r="N3065" s="2"/>
      <c r="Q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J3065" s="2"/>
      <c r="AK3065" s="2"/>
      <c r="AN3065" s="2"/>
      <c r="AO3065" s="2"/>
      <c r="AP3065" s="2"/>
      <c r="AQ3065" s="2"/>
      <c r="AS3065" s="2"/>
      <c r="AU3065" s="2"/>
      <c r="AW3065" s="2"/>
      <c r="AX3065" s="6"/>
      <c r="AY3065" s="6"/>
      <c r="AZ3065" s="6"/>
      <c r="BA3065" s="7"/>
    </row>
    <row r="3066" spans="2:53" x14ac:dyDescent="0.4">
      <c r="B3066" s="2"/>
      <c r="C3066" s="2"/>
      <c r="E3066" s="2"/>
      <c r="G3066" s="2"/>
      <c r="H3066" s="2"/>
      <c r="J3066" s="2"/>
      <c r="K3066" s="2"/>
      <c r="M3066" s="2"/>
      <c r="N3066" s="2"/>
      <c r="Q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J3066" s="2"/>
      <c r="AK3066" s="2"/>
      <c r="AN3066" s="2"/>
      <c r="AO3066" s="2"/>
      <c r="AP3066" s="2"/>
      <c r="AQ3066" s="2"/>
      <c r="AS3066" s="2"/>
      <c r="AU3066" s="2"/>
      <c r="AW3066" s="2"/>
      <c r="AX3066" s="6"/>
      <c r="AY3066" s="6"/>
      <c r="AZ3066" s="6"/>
      <c r="BA3066" s="7"/>
    </row>
    <row r="3067" spans="2:53" x14ac:dyDescent="0.4">
      <c r="B3067" s="2"/>
      <c r="C3067" s="2"/>
      <c r="E3067" s="2"/>
      <c r="G3067" s="2"/>
      <c r="H3067" s="2"/>
      <c r="J3067" s="2"/>
      <c r="K3067" s="2"/>
      <c r="M3067" s="2"/>
      <c r="N3067" s="2"/>
      <c r="Q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J3067" s="2"/>
      <c r="AK3067" s="2"/>
      <c r="AN3067" s="2"/>
      <c r="AO3067" s="2"/>
      <c r="AP3067" s="2"/>
      <c r="AQ3067" s="2"/>
      <c r="AS3067" s="2"/>
      <c r="AU3067" s="2"/>
      <c r="AW3067" s="2"/>
      <c r="AX3067" s="6"/>
      <c r="AY3067" s="6"/>
      <c r="AZ3067" s="6"/>
      <c r="BA3067" s="7"/>
    </row>
    <row r="3068" spans="2:53" x14ac:dyDescent="0.4">
      <c r="B3068" s="2"/>
      <c r="C3068" s="2"/>
      <c r="E3068" s="2"/>
      <c r="G3068" s="2"/>
      <c r="H3068" s="2"/>
      <c r="J3068" s="2"/>
      <c r="K3068" s="2"/>
      <c r="M3068" s="2"/>
      <c r="N3068" s="2"/>
      <c r="Q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J3068" s="2"/>
      <c r="AK3068" s="2"/>
      <c r="AN3068" s="2"/>
      <c r="AO3068" s="2"/>
      <c r="AP3068" s="2"/>
      <c r="AQ3068" s="2"/>
      <c r="AS3068" s="2"/>
      <c r="AU3068" s="2"/>
      <c r="AW3068" s="2"/>
      <c r="AX3068" s="6"/>
      <c r="AY3068" s="6"/>
      <c r="AZ3068" s="6"/>
      <c r="BA3068" s="7"/>
    </row>
    <row r="3069" spans="2:53" x14ac:dyDescent="0.4">
      <c r="B3069" s="2"/>
      <c r="C3069" s="2"/>
      <c r="E3069" s="2"/>
      <c r="G3069" s="2"/>
      <c r="H3069" s="2"/>
      <c r="J3069" s="2"/>
      <c r="K3069" s="2"/>
      <c r="M3069" s="2"/>
      <c r="N3069" s="2"/>
      <c r="Q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J3069" s="2"/>
      <c r="AK3069" s="2"/>
      <c r="AN3069" s="2"/>
      <c r="AO3069" s="2"/>
      <c r="AP3069" s="2"/>
      <c r="AQ3069" s="2"/>
      <c r="AS3069" s="2"/>
      <c r="AU3069" s="2"/>
      <c r="AW3069" s="2"/>
      <c r="AX3069" s="6"/>
      <c r="AY3069" s="6"/>
      <c r="AZ3069" s="6"/>
      <c r="BA3069" s="7"/>
    </row>
    <row r="3070" spans="2:53" x14ac:dyDescent="0.4">
      <c r="B3070" s="2"/>
      <c r="C3070" s="2"/>
      <c r="E3070" s="2"/>
      <c r="G3070" s="2"/>
      <c r="H3070" s="2"/>
      <c r="J3070" s="2"/>
      <c r="K3070" s="2"/>
      <c r="M3070" s="2"/>
      <c r="N3070" s="2"/>
      <c r="Q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J3070" s="2"/>
      <c r="AK3070" s="2"/>
      <c r="AN3070" s="2"/>
      <c r="AO3070" s="2"/>
      <c r="AP3070" s="2"/>
      <c r="AQ3070" s="2"/>
      <c r="AS3070" s="2"/>
      <c r="AU3070" s="2"/>
      <c r="AW3070" s="2"/>
      <c r="AX3070" s="6"/>
      <c r="AY3070" s="6"/>
      <c r="AZ3070" s="6"/>
      <c r="BA3070" s="7"/>
    </row>
    <row r="3071" spans="2:53" x14ac:dyDescent="0.4">
      <c r="B3071" s="2"/>
      <c r="C3071" s="2"/>
      <c r="E3071" s="2"/>
      <c r="G3071" s="2"/>
      <c r="H3071" s="2"/>
      <c r="J3071" s="2"/>
      <c r="K3071" s="2"/>
      <c r="M3071" s="2"/>
      <c r="N3071" s="2"/>
      <c r="Q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J3071" s="2"/>
      <c r="AK3071" s="2"/>
      <c r="AN3071" s="2"/>
      <c r="AO3071" s="2"/>
      <c r="AP3071" s="2"/>
      <c r="AQ3071" s="2"/>
      <c r="AS3071" s="2"/>
      <c r="AU3071" s="2"/>
      <c r="AW3071" s="2"/>
      <c r="AX3071" s="6"/>
      <c r="AY3071" s="6"/>
      <c r="AZ3071" s="6"/>
      <c r="BA3071" s="7"/>
    </row>
    <row r="3072" spans="2:53" x14ac:dyDescent="0.4">
      <c r="B3072" s="2"/>
      <c r="C3072" s="2"/>
      <c r="E3072" s="2"/>
      <c r="G3072" s="2"/>
      <c r="H3072" s="2"/>
      <c r="J3072" s="2"/>
      <c r="K3072" s="2"/>
      <c r="M3072" s="2"/>
      <c r="N3072" s="2"/>
      <c r="Q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J3072" s="2"/>
      <c r="AK3072" s="2"/>
      <c r="AN3072" s="2"/>
      <c r="AO3072" s="2"/>
      <c r="AP3072" s="2"/>
      <c r="AQ3072" s="2"/>
      <c r="AS3072" s="2"/>
      <c r="AU3072" s="2"/>
      <c r="AW3072" s="2"/>
      <c r="AX3072" s="6"/>
      <c r="AY3072" s="6"/>
      <c r="AZ3072" s="6"/>
      <c r="BA3072" s="7"/>
    </row>
    <row r="3073" spans="2:53" x14ac:dyDescent="0.4">
      <c r="B3073" s="2"/>
      <c r="C3073" s="2"/>
      <c r="E3073" s="2"/>
      <c r="G3073" s="2"/>
      <c r="H3073" s="2"/>
      <c r="J3073" s="2"/>
      <c r="K3073" s="2"/>
      <c r="M3073" s="2"/>
      <c r="N3073" s="2"/>
      <c r="Q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J3073" s="2"/>
      <c r="AK3073" s="2"/>
      <c r="AN3073" s="2"/>
      <c r="AO3073" s="2"/>
      <c r="AP3073" s="2"/>
      <c r="AQ3073" s="2"/>
      <c r="AS3073" s="2"/>
      <c r="AU3073" s="2"/>
      <c r="AW3073" s="2"/>
      <c r="AX3073" s="6"/>
      <c r="AY3073" s="6"/>
      <c r="AZ3073" s="6"/>
      <c r="BA3073" s="7"/>
    </row>
    <row r="3074" spans="2:53" x14ac:dyDescent="0.4">
      <c r="B3074" s="2"/>
      <c r="C3074" s="2"/>
      <c r="E3074" s="2"/>
      <c r="G3074" s="2"/>
      <c r="H3074" s="2"/>
      <c r="J3074" s="2"/>
      <c r="K3074" s="2"/>
      <c r="M3074" s="2"/>
      <c r="N3074" s="2"/>
      <c r="Q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J3074" s="2"/>
      <c r="AK3074" s="2"/>
      <c r="AN3074" s="2"/>
      <c r="AO3074" s="2"/>
      <c r="AP3074" s="2"/>
      <c r="AQ3074" s="2"/>
      <c r="AS3074" s="2"/>
      <c r="AU3074" s="2"/>
      <c r="AW3074" s="2"/>
      <c r="AX3074" s="6"/>
      <c r="AY3074" s="6"/>
      <c r="AZ3074" s="6"/>
      <c r="BA3074" s="7"/>
    </row>
    <row r="3075" spans="2:53" x14ac:dyDescent="0.4">
      <c r="B3075" s="2"/>
      <c r="C3075" s="2"/>
      <c r="E3075" s="2"/>
      <c r="G3075" s="2"/>
      <c r="H3075" s="2"/>
      <c r="J3075" s="2"/>
      <c r="K3075" s="2"/>
      <c r="M3075" s="2"/>
      <c r="N3075" s="2"/>
      <c r="Q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J3075" s="2"/>
      <c r="AK3075" s="2"/>
      <c r="AN3075" s="2"/>
      <c r="AO3075" s="2"/>
      <c r="AP3075" s="2"/>
      <c r="AQ3075" s="2"/>
      <c r="AS3075" s="2"/>
      <c r="AU3075" s="2"/>
      <c r="AW3075" s="2"/>
      <c r="AX3075" s="6"/>
      <c r="AY3075" s="6"/>
      <c r="AZ3075" s="6"/>
      <c r="BA3075" s="7"/>
    </row>
    <row r="3076" spans="2:53" x14ac:dyDescent="0.4">
      <c r="B3076" s="2"/>
      <c r="C3076" s="2"/>
      <c r="E3076" s="2"/>
      <c r="G3076" s="2"/>
      <c r="H3076" s="2"/>
      <c r="J3076" s="2"/>
      <c r="K3076" s="2"/>
      <c r="M3076" s="2"/>
      <c r="N3076" s="2"/>
      <c r="Q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J3076" s="2"/>
      <c r="AK3076" s="2"/>
      <c r="AN3076" s="2"/>
      <c r="AO3076" s="2"/>
      <c r="AP3076" s="2"/>
      <c r="AQ3076" s="2"/>
      <c r="AS3076" s="2"/>
      <c r="AU3076" s="2"/>
      <c r="AW3076" s="2"/>
      <c r="AX3076" s="6"/>
      <c r="AY3076" s="6"/>
      <c r="AZ3076" s="6"/>
      <c r="BA3076" s="7"/>
    </row>
    <row r="3077" spans="2:53" x14ac:dyDescent="0.4">
      <c r="B3077" s="2"/>
      <c r="C3077" s="2"/>
      <c r="E3077" s="2"/>
      <c r="G3077" s="2"/>
      <c r="H3077" s="2"/>
      <c r="J3077" s="2"/>
      <c r="K3077" s="2"/>
      <c r="M3077" s="2"/>
      <c r="N3077" s="2"/>
      <c r="Q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J3077" s="2"/>
      <c r="AK3077" s="2"/>
      <c r="AN3077" s="2"/>
      <c r="AO3077" s="2"/>
      <c r="AP3077" s="2"/>
      <c r="AQ3077" s="2"/>
      <c r="AS3077" s="2"/>
      <c r="AU3077" s="2"/>
      <c r="AW3077" s="2"/>
      <c r="AX3077" s="6"/>
      <c r="AY3077" s="6"/>
      <c r="AZ3077" s="6"/>
      <c r="BA3077" s="7"/>
    </row>
    <row r="3078" spans="2:53" x14ac:dyDescent="0.4">
      <c r="B3078" s="2"/>
      <c r="C3078" s="2"/>
      <c r="E3078" s="2"/>
      <c r="G3078" s="2"/>
      <c r="H3078" s="2"/>
      <c r="J3078" s="2"/>
      <c r="K3078" s="2"/>
      <c r="M3078" s="2"/>
      <c r="N3078" s="2"/>
      <c r="Q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J3078" s="2"/>
      <c r="AK3078" s="2"/>
      <c r="AN3078" s="2"/>
      <c r="AO3078" s="2"/>
      <c r="AP3078" s="2"/>
      <c r="AQ3078" s="2"/>
      <c r="AS3078" s="2"/>
      <c r="AU3078" s="2"/>
      <c r="AW3078" s="2"/>
      <c r="AX3078" s="6"/>
      <c r="AY3078" s="6"/>
      <c r="AZ3078" s="6"/>
      <c r="BA3078" s="7"/>
    </row>
    <row r="3079" spans="2:53" x14ac:dyDescent="0.4">
      <c r="B3079" s="2"/>
      <c r="C3079" s="2"/>
      <c r="E3079" s="2"/>
      <c r="G3079" s="2"/>
      <c r="H3079" s="2"/>
      <c r="J3079" s="2"/>
      <c r="K3079" s="2"/>
      <c r="M3079" s="2"/>
      <c r="N3079" s="2"/>
      <c r="Q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J3079" s="2"/>
      <c r="AK3079" s="2"/>
      <c r="AN3079" s="2"/>
      <c r="AO3079" s="2"/>
      <c r="AP3079" s="2"/>
      <c r="AQ3079" s="2"/>
      <c r="AS3079" s="2"/>
      <c r="AU3079" s="2"/>
      <c r="AW3079" s="2"/>
      <c r="AX3079" s="6"/>
      <c r="AY3079" s="6"/>
      <c r="AZ3079" s="6"/>
      <c r="BA3079" s="7"/>
    </row>
    <row r="3080" spans="2:53" x14ac:dyDescent="0.4">
      <c r="B3080" s="2"/>
      <c r="C3080" s="2"/>
      <c r="E3080" s="2"/>
      <c r="G3080" s="2"/>
      <c r="H3080" s="2"/>
      <c r="J3080" s="2"/>
      <c r="K3080" s="2"/>
      <c r="M3080" s="2"/>
      <c r="N3080" s="2"/>
      <c r="Q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J3080" s="2"/>
      <c r="AK3080" s="2"/>
      <c r="AN3080" s="2"/>
      <c r="AO3080" s="2"/>
      <c r="AP3080" s="2"/>
      <c r="AQ3080" s="2"/>
      <c r="AS3080" s="2"/>
      <c r="AU3080" s="2"/>
      <c r="AW3080" s="2"/>
      <c r="AX3080" s="6"/>
      <c r="AY3080" s="6"/>
      <c r="AZ3080" s="6"/>
      <c r="BA3080" s="7"/>
    </row>
    <row r="3081" spans="2:53" x14ac:dyDescent="0.4">
      <c r="B3081" s="2"/>
      <c r="C3081" s="2"/>
      <c r="E3081" s="2"/>
      <c r="G3081" s="2"/>
      <c r="H3081" s="2"/>
      <c r="J3081" s="2"/>
      <c r="K3081" s="2"/>
      <c r="M3081" s="2"/>
      <c r="N3081" s="2"/>
      <c r="Q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J3081" s="2"/>
      <c r="AK3081" s="2"/>
      <c r="AN3081" s="2"/>
      <c r="AO3081" s="2"/>
      <c r="AP3081" s="2"/>
      <c r="AQ3081" s="2"/>
      <c r="AS3081" s="2"/>
      <c r="AU3081" s="2"/>
      <c r="AW3081" s="2"/>
      <c r="AX3081" s="6"/>
      <c r="AY3081" s="6"/>
      <c r="AZ3081" s="6"/>
      <c r="BA3081" s="7"/>
    </row>
    <row r="3082" spans="2:53" x14ac:dyDescent="0.4">
      <c r="B3082" s="2"/>
      <c r="C3082" s="2"/>
      <c r="E3082" s="2"/>
      <c r="G3082" s="2"/>
      <c r="H3082" s="2"/>
      <c r="J3082" s="2"/>
      <c r="K3082" s="2"/>
      <c r="M3082" s="2"/>
      <c r="N3082" s="2"/>
      <c r="Q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J3082" s="2"/>
      <c r="AK3082" s="2"/>
      <c r="AN3082" s="2"/>
      <c r="AO3082" s="2"/>
      <c r="AP3082" s="2"/>
      <c r="AQ3082" s="2"/>
      <c r="AS3082" s="2"/>
      <c r="AU3082" s="2"/>
      <c r="AW3082" s="2"/>
      <c r="AX3082" s="6"/>
      <c r="AY3082" s="6"/>
      <c r="AZ3082" s="6"/>
      <c r="BA3082" s="7"/>
    </row>
    <row r="3083" spans="2:53" x14ac:dyDescent="0.4">
      <c r="B3083" s="2"/>
      <c r="C3083" s="2"/>
      <c r="E3083" s="2"/>
      <c r="G3083" s="2"/>
      <c r="H3083" s="2"/>
      <c r="J3083" s="2"/>
      <c r="K3083" s="2"/>
      <c r="M3083" s="2"/>
      <c r="N3083" s="2"/>
      <c r="Q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J3083" s="2"/>
      <c r="AK3083" s="2"/>
      <c r="AN3083" s="2"/>
      <c r="AO3083" s="2"/>
      <c r="AP3083" s="2"/>
      <c r="AQ3083" s="2"/>
      <c r="AS3083" s="2"/>
      <c r="AU3083" s="2"/>
      <c r="AW3083" s="2"/>
      <c r="AX3083" s="6"/>
      <c r="AY3083" s="6"/>
      <c r="AZ3083" s="6"/>
      <c r="BA3083" s="7"/>
    </row>
    <row r="3084" spans="2:53" x14ac:dyDescent="0.4">
      <c r="B3084" s="2"/>
      <c r="C3084" s="2"/>
      <c r="E3084" s="2"/>
      <c r="G3084" s="2"/>
      <c r="H3084" s="2"/>
      <c r="J3084" s="2"/>
      <c r="K3084" s="2"/>
      <c r="M3084" s="2"/>
      <c r="N3084" s="2"/>
      <c r="Q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J3084" s="2"/>
      <c r="AK3084" s="2"/>
      <c r="AN3084" s="2"/>
      <c r="AO3084" s="2"/>
      <c r="AP3084" s="2"/>
      <c r="AQ3084" s="2"/>
      <c r="AS3084" s="2"/>
      <c r="AU3084" s="2"/>
      <c r="AW3084" s="2"/>
      <c r="AX3084" s="6"/>
      <c r="AY3084" s="6"/>
      <c r="AZ3084" s="6"/>
      <c r="BA3084" s="7"/>
    </row>
    <row r="3085" spans="2:53" x14ac:dyDescent="0.4">
      <c r="B3085" s="2"/>
      <c r="C3085" s="2"/>
      <c r="E3085" s="2"/>
      <c r="G3085" s="2"/>
      <c r="H3085" s="2"/>
      <c r="J3085" s="2"/>
      <c r="K3085" s="2"/>
      <c r="M3085" s="2"/>
      <c r="N3085" s="2"/>
      <c r="Q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J3085" s="2"/>
      <c r="AK3085" s="2"/>
      <c r="AN3085" s="2"/>
      <c r="AO3085" s="2"/>
      <c r="AP3085" s="2"/>
      <c r="AQ3085" s="2"/>
      <c r="AS3085" s="2"/>
      <c r="AU3085" s="2"/>
      <c r="AW3085" s="2"/>
      <c r="AX3085" s="6"/>
      <c r="AY3085" s="6"/>
      <c r="AZ3085" s="6"/>
      <c r="BA3085" s="7"/>
    </row>
    <row r="3086" spans="2:53" x14ac:dyDescent="0.4">
      <c r="B3086" s="2"/>
      <c r="C3086" s="2"/>
      <c r="E3086" s="2"/>
      <c r="G3086" s="2"/>
      <c r="H3086" s="2"/>
      <c r="J3086" s="2"/>
      <c r="K3086" s="2"/>
      <c r="M3086" s="2"/>
      <c r="N3086" s="2"/>
      <c r="Q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J3086" s="2"/>
      <c r="AK3086" s="2"/>
      <c r="AN3086" s="2"/>
      <c r="AO3086" s="2"/>
      <c r="AP3086" s="2"/>
      <c r="AQ3086" s="2"/>
      <c r="AS3086" s="2"/>
      <c r="AU3086" s="2"/>
      <c r="AW3086" s="2"/>
      <c r="AX3086" s="6"/>
      <c r="AY3086" s="6"/>
      <c r="AZ3086" s="6"/>
      <c r="BA3086" s="7"/>
    </row>
    <row r="3087" spans="2:53" x14ac:dyDescent="0.4">
      <c r="B3087" s="2"/>
      <c r="C3087" s="2"/>
      <c r="E3087" s="2"/>
      <c r="G3087" s="2"/>
      <c r="H3087" s="2"/>
      <c r="J3087" s="2"/>
      <c r="K3087" s="2"/>
      <c r="M3087" s="2"/>
      <c r="N3087" s="2"/>
      <c r="Q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J3087" s="2"/>
      <c r="AK3087" s="2"/>
      <c r="AN3087" s="2"/>
      <c r="AO3087" s="2"/>
      <c r="AP3087" s="2"/>
      <c r="AQ3087" s="2"/>
      <c r="AS3087" s="2"/>
      <c r="AU3087" s="2"/>
      <c r="AW3087" s="2"/>
      <c r="AX3087" s="6"/>
      <c r="AY3087" s="6"/>
      <c r="AZ3087" s="6"/>
      <c r="BA3087" s="7"/>
    </row>
    <row r="3088" spans="2:53" x14ac:dyDescent="0.4">
      <c r="B3088" s="2"/>
      <c r="C3088" s="2"/>
      <c r="E3088" s="2"/>
      <c r="G3088" s="2"/>
      <c r="H3088" s="2"/>
      <c r="J3088" s="2"/>
      <c r="K3088" s="2"/>
      <c r="M3088" s="2"/>
      <c r="N3088" s="2"/>
      <c r="Q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J3088" s="2"/>
      <c r="AK3088" s="2"/>
      <c r="AN3088" s="2"/>
      <c r="AO3088" s="2"/>
      <c r="AP3088" s="2"/>
      <c r="AQ3088" s="2"/>
      <c r="AS3088" s="2"/>
      <c r="AU3088" s="2"/>
      <c r="AW3088" s="2"/>
      <c r="AX3088" s="6"/>
      <c r="AY3088" s="6"/>
      <c r="AZ3088" s="6"/>
      <c r="BA3088" s="7"/>
    </row>
    <row r="3089" spans="2:53" x14ac:dyDescent="0.4">
      <c r="B3089" s="2"/>
      <c r="C3089" s="2"/>
      <c r="E3089" s="2"/>
      <c r="G3089" s="2"/>
      <c r="H3089" s="2"/>
      <c r="J3089" s="2"/>
      <c r="K3089" s="2"/>
      <c r="M3089" s="2"/>
      <c r="N3089" s="2"/>
      <c r="Q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J3089" s="2"/>
      <c r="AK3089" s="2"/>
      <c r="AN3089" s="2"/>
      <c r="AO3089" s="2"/>
      <c r="AP3089" s="2"/>
      <c r="AQ3089" s="2"/>
      <c r="AS3089" s="2"/>
      <c r="AU3089" s="2"/>
      <c r="AW3089" s="2"/>
      <c r="AX3089" s="6"/>
      <c r="AY3089" s="6"/>
      <c r="AZ3089" s="6"/>
      <c r="BA3089" s="7"/>
    </row>
    <row r="3090" spans="2:53" x14ac:dyDescent="0.4">
      <c r="B3090" s="2"/>
      <c r="C3090" s="2"/>
      <c r="E3090" s="2"/>
      <c r="G3090" s="2"/>
      <c r="H3090" s="2"/>
      <c r="J3090" s="2"/>
      <c r="K3090" s="2"/>
      <c r="M3090" s="2"/>
      <c r="N3090" s="2"/>
      <c r="Q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J3090" s="2"/>
      <c r="AK3090" s="2"/>
      <c r="AN3090" s="2"/>
      <c r="AO3090" s="2"/>
      <c r="AP3090" s="2"/>
      <c r="AQ3090" s="2"/>
      <c r="AS3090" s="2"/>
      <c r="AU3090" s="2"/>
      <c r="AW3090" s="2"/>
      <c r="AX3090" s="6"/>
      <c r="AY3090" s="6"/>
      <c r="AZ3090" s="6"/>
      <c r="BA3090" s="7"/>
    </row>
    <row r="3091" spans="2:53" x14ac:dyDescent="0.4">
      <c r="B3091" s="2"/>
      <c r="C3091" s="2"/>
      <c r="E3091" s="2"/>
      <c r="G3091" s="2"/>
      <c r="H3091" s="2"/>
      <c r="J3091" s="2"/>
      <c r="K3091" s="2"/>
      <c r="M3091" s="2"/>
      <c r="N3091" s="2"/>
      <c r="Q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J3091" s="2"/>
      <c r="AK3091" s="2"/>
      <c r="AN3091" s="2"/>
      <c r="AO3091" s="2"/>
      <c r="AP3091" s="2"/>
      <c r="AQ3091" s="2"/>
      <c r="AS3091" s="2"/>
      <c r="AU3091" s="2"/>
      <c r="AW3091" s="2"/>
      <c r="AX3091" s="6"/>
      <c r="AY3091" s="6"/>
      <c r="AZ3091" s="6"/>
      <c r="BA3091" s="7"/>
    </row>
    <row r="3092" spans="2:53" x14ac:dyDescent="0.4">
      <c r="B3092" s="2"/>
      <c r="C3092" s="2"/>
      <c r="E3092" s="2"/>
      <c r="G3092" s="2"/>
      <c r="H3092" s="2"/>
      <c r="J3092" s="2"/>
      <c r="K3092" s="2"/>
      <c r="M3092" s="2"/>
      <c r="N3092" s="2"/>
      <c r="Q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J3092" s="2"/>
      <c r="AK3092" s="2"/>
      <c r="AN3092" s="2"/>
      <c r="AO3092" s="2"/>
      <c r="AP3092" s="2"/>
      <c r="AQ3092" s="2"/>
      <c r="AS3092" s="2"/>
      <c r="AU3092" s="2"/>
      <c r="AW3092" s="2"/>
      <c r="AX3092" s="6"/>
      <c r="AY3092" s="6"/>
      <c r="AZ3092" s="6"/>
      <c r="BA3092" s="7"/>
    </row>
    <row r="3093" spans="2:53" x14ac:dyDescent="0.4">
      <c r="B3093" s="2"/>
      <c r="C3093" s="2"/>
      <c r="E3093" s="2"/>
      <c r="G3093" s="2"/>
      <c r="H3093" s="2"/>
      <c r="J3093" s="2"/>
      <c r="K3093" s="2"/>
      <c r="M3093" s="2"/>
      <c r="N3093" s="2"/>
      <c r="Q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J3093" s="2"/>
      <c r="AK3093" s="2"/>
      <c r="AN3093" s="2"/>
      <c r="AO3093" s="2"/>
      <c r="AP3093" s="2"/>
      <c r="AQ3093" s="2"/>
      <c r="AS3093" s="2"/>
      <c r="AU3093" s="2"/>
      <c r="AW3093" s="2"/>
      <c r="AX3093" s="6"/>
      <c r="AY3093" s="6"/>
      <c r="AZ3093" s="6"/>
      <c r="BA3093" s="7"/>
    </row>
    <row r="3094" spans="2:53" x14ac:dyDescent="0.4">
      <c r="B3094" s="2"/>
      <c r="C3094" s="2"/>
      <c r="E3094" s="2"/>
      <c r="G3094" s="2"/>
      <c r="H3094" s="2"/>
      <c r="J3094" s="2"/>
      <c r="K3094" s="2"/>
      <c r="M3094" s="2"/>
      <c r="N3094" s="2"/>
      <c r="Q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J3094" s="2"/>
      <c r="AK3094" s="2"/>
      <c r="AN3094" s="2"/>
      <c r="AO3094" s="2"/>
      <c r="AP3094" s="2"/>
      <c r="AQ3094" s="2"/>
      <c r="AS3094" s="2"/>
      <c r="AU3094" s="2"/>
      <c r="AW3094" s="2"/>
      <c r="AX3094" s="6"/>
      <c r="AY3094" s="6"/>
      <c r="AZ3094" s="6"/>
      <c r="BA3094" s="7"/>
    </row>
    <row r="3095" spans="2:53" x14ac:dyDescent="0.4">
      <c r="B3095" s="2"/>
      <c r="C3095" s="2"/>
      <c r="E3095" s="2"/>
      <c r="G3095" s="2"/>
      <c r="H3095" s="2"/>
      <c r="J3095" s="2"/>
      <c r="K3095" s="2"/>
      <c r="M3095" s="2"/>
      <c r="N3095" s="2"/>
      <c r="Q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J3095" s="2"/>
      <c r="AK3095" s="2"/>
      <c r="AN3095" s="2"/>
      <c r="AO3095" s="2"/>
      <c r="AP3095" s="2"/>
      <c r="AQ3095" s="2"/>
      <c r="AS3095" s="2"/>
      <c r="AU3095" s="2"/>
      <c r="AW3095" s="2"/>
      <c r="AX3095" s="6"/>
      <c r="AY3095" s="6"/>
      <c r="AZ3095" s="6"/>
      <c r="BA3095" s="7"/>
    </row>
    <row r="3096" spans="2:53" x14ac:dyDescent="0.4">
      <c r="B3096" s="2"/>
      <c r="C3096" s="2"/>
      <c r="E3096" s="2"/>
      <c r="G3096" s="2"/>
      <c r="H3096" s="2"/>
      <c r="J3096" s="2"/>
      <c r="K3096" s="2"/>
      <c r="M3096" s="2"/>
      <c r="N3096" s="2"/>
      <c r="Q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J3096" s="2"/>
      <c r="AK3096" s="2"/>
      <c r="AN3096" s="2"/>
      <c r="AO3096" s="2"/>
      <c r="AP3096" s="2"/>
      <c r="AQ3096" s="2"/>
      <c r="AS3096" s="2"/>
      <c r="AU3096" s="2"/>
      <c r="AW3096" s="2"/>
      <c r="AX3096" s="6"/>
      <c r="AY3096" s="6"/>
      <c r="AZ3096" s="6"/>
      <c r="BA3096" s="7"/>
    </row>
    <row r="3097" spans="2:53" x14ac:dyDescent="0.4">
      <c r="B3097" s="2"/>
      <c r="C3097" s="2"/>
      <c r="E3097" s="2"/>
      <c r="G3097" s="2"/>
      <c r="H3097" s="2"/>
      <c r="J3097" s="2"/>
      <c r="K3097" s="2"/>
      <c r="M3097" s="2"/>
      <c r="N3097" s="2"/>
      <c r="Q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J3097" s="2"/>
      <c r="AK3097" s="2"/>
      <c r="AN3097" s="2"/>
      <c r="AO3097" s="2"/>
      <c r="AP3097" s="2"/>
      <c r="AQ3097" s="2"/>
      <c r="AS3097" s="2"/>
      <c r="AU3097" s="2"/>
      <c r="AW3097" s="2"/>
      <c r="AX3097" s="6"/>
      <c r="AY3097" s="6"/>
      <c r="AZ3097" s="6"/>
      <c r="BA3097" s="7"/>
    </row>
    <row r="3098" spans="2:53" x14ac:dyDescent="0.4">
      <c r="B3098" s="2"/>
      <c r="C3098" s="2"/>
      <c r="E3098" s="2"/>
      <c r="G3098" s="2"/>
      <c r="H3098" s="2"/>
      <c r="J3098" s="2"/>
      <c r="K3098" s="2"/>
      <c r="M3098" s="2"/>
      <c r="N3098" s="2"/>
      <c r="Q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J3098" s="2"/>
      <c r="AK3098" s="2"/>
      <c r="AN3098" s="2"/>
      <c r="AO3098" s="2"/>
      <c r="AP3098" s="2"/>
      <c r="AQ3098" s="2"/>
      <c r="AS3098" s="2"/>
      <c r="AU3098" s="2"/>
      <c r="AW3098" s="2"/>
      <c r="AX3098" s="6"/>
      <c r="AY3098" s="6"/>
      <c r="AZ3098" s="6"/>
      <c r="BA3098" s="7"/>
    </row>
    <row r="3099" spans="2:53" x14ac:dyDescent="0.4">
      <c r="B3099" s="2"/>
      <c r="C3099" s="2"/>
      <c r="E3099" s="2"/>
      <c r="G3099" s="2"/>
      <c r="H3099" s="2"/>
      <c r="J3099" s="2"/>
      <c r="K3099" s="2"/>
      <c r="M3099" s="2"/>
      <c r="N3099" s="2"/>
      <c r="Q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J3099" s="2"/>
      <c r="AK3099" s="2"/>
      <c r="AN3099" s="2"/>
      <c r="AO3099" s="2"/>
      <c r="AP3099" s="2"/>
      <c r="AQ3099" s="2"/>
      <c r="AS3099" s="2"/>
      <c r="AU3099" s="2"/>
      <c r="AW3099" s="2"/>
      <c r="AX3099" s="6"/>
      <c r="AY3099" s="6"/>
      <c r="AZ3099" s="6"/>
      <c r="BA3099" s="7"/>
    </row>
    <row r="3100" spans="2:53" x14ac:dyDescent="0.4">
      <c r="B3100" s="2"/>
      <c r="C3100" s="2"/>
      <c r="E3100" s="2"/>
      <c r="G3100" s="2"/>
      <c r="H3100" s="2"/>
      <c r="J3100" s="2"/>
      <c r="K3100" s="2"/>
      <c r="M3100" s="2"/>
      <c r="N3100" s="2"/>
      <c r="Q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J3100" s="2"/>
      <c r="AK3100" s="2"/>
      <c r="AN3100" s="2"/>
      <c r="AO3100" s="2"/>
      <c r="AP3100" s="2"/>
      <c r="AQ3100" s="2"/>
      <c r="AS3100" s="2"/>
      <c r="AU3100" s="2"/>
      <c r="AW3100" s="2"/>
      <c r="AX3100" s="6"/>
      <c r="AY3100" s="6"/>
      <c r="AZ3100" s="6"/>
      <c r="BA3100" s="7"/>
    </row>
    <row r="3101" spans="2:53" x14ac:dyDescent="0.4">
      <c r="B3101" s="2"/>
      <c r="C3101" s="2"/>
      <c r="E3101" s="2"/>
      <c r="G3101" s="2"/>
      <c r="H3101" s="2"/>
      <c r="J3101" s="2"/>
      <c r="K3101" s="2"/>
      <c r="M3101" s="2"/>
      <c r="N3101" s="2"/>
      <c r="Q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J3101" s="2"/>
      <c r="AK3101" s="2"/>
      <c r="AN3101" s="2"/>
      <c r="AO3101" s="2"/>
      <c r="AP3101" s="2"/>
      <c r="AQ3101" s="2"/>
      <c r="AS3101" s="2"/>
      <c r="AU3101" s="2"/>
      <c r="AW3101" s="2"/>
      <c r="AX3101" s="6"/>
      <c r="AY3101" s="6"/>
      <c r="AZ3101" s="6"/>
      <c r="BA3101" s="7"/>
    </row>
    <row r="3102" spans="2:53" x14ac:dyDescent="0.4">
      <c r="B3102" s="2"/>
      <c r="C3102" s="2"/>
      <c r="E3102" s="2"/>
      <c r="G3102" s="2"/>
      <c r="H3102" s="2"/>
      <c r="J3102" s="2"/>
      <c r="K3102" s="2"/>
      <c r="M3102" s="2"/>
      <c r="N3102" s="2"/>
      <c r="Q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J3102" s="2"/>
      <c r="AK3102" s="2"/>
      <c r="AN3102" s="2"/>
      <c r="AO3102" s="2"/>
      <c r="AP3102" s="2"/>
      <c r="AQ3102" s="2"/>
      <c r="AS3102" s="2"/>
      <c r="AU3102" s="2"/>
      <c r="AW3102" s="2"/>
      <c r="AX3102" s="6"/>
      <c r="AY3102" s="6"/>
      <c r="AZ3102" s="6"/>
      <c r="BA3102" s="7"/>
    </row>
    <row r="3103" spans="2:53" x14ac:dyDescent="0.4">
      <c r="B3103" s="2"/>
      <c r="C3103" s="2"/>
      <c r="E3103" s="2"/>
      <c r="G3103" s="2"/>
      <c r="H3103" s="2"/>
      <c r="J3103" s="2"/>
      <c r="K3103" s="2"/>
      <c r="M3103" s="2"/>
      <c r="N3103" s="2"/>
      <c r="Q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J3103" s="2"/>
      <c r="AK3103" s="2"/>
      <c r="AN3103" s="2"/>
      <c r="AO3103" s="2"/>
      <c r="AP3103" s="2"/>
      <c r="AQ3103" s="2"/>
      <c r="AS3103" s="2"/>
      <c r="AU3103" s="2"/>
      <c r="AW3103" s="2"/>
      <c r="AX3103" s="6"/>
      <c r="AY3103" s="6"/>
      <c r="AZ3103" s="6"/>
      <c r="BA3103" s="7"/>
    </row>
    <row r="3104" spans="2:53" x14ac:dyDescent="0.4">
      <c r="B3104" s="2"/>
      <c r="C3104" s="2"/>
      <c r="E3104" s="2"/>
      <c r="G3104" s="2"/>
      <c r="H3104" s="2"/>
      <c r="J3104" s="2"/>
      <c r="K3104" s="2"/>
      <c r="M3104" s="2"/>
      <c r="N3104" s="2"/>
      <c r="Q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J3104" s="2"/>
      <c r="AK3104" s="2"/>
      <c r="AN3104" s="2"/>
      <c r="AO3104" s="2"/>
      <c r="AP3104" s="2"/>
      <c r="AQ3104" s="2"/>
      <c r="AS3104" s="2"/>
      <c r="AU3104" s="2"/>
      <c r="AW3104" s="2"/>
      <c r="AX3104" s="6"/>
      <c r="AY3104" s="6"/>
      <c r="AZ3104" s="6"/>
      <c r="BA3104" s="7"/>
    </row>
    <row r="3105" spans="2:53" x14ac:dyDescent="0.4">
      <c r="B3105" s="2"/>
      <c r="C3105" s="2"/>
      <c r="E3105" s="2"/>
      <c r="G3105" s="2"/>
      <c r="H3105" s="2"/>
      <c r="J3105" s="2"/>
      <c r="K3105" s="2"/>
      <c r="M3105" s="2"/>
      <c r="N3105" s="2"/>
      <c r="Q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J3105" s="2"/>
      <c r="AK3105" s="2"/>
      <c r="AN3105" s="2"/>
      <c r="AO3105" s="2"/>
      <c r="AP3105" s="2"/>
      <c r="AQ3105" s="2"/>
      <c r="AS3105" s="2"/>
      <c r="AU3105" s="2"/>
      <c r="AW3105" s="2"/>
      <c r="AX3105" s="6"/>
      <c r="AY3105" s="6"/>
      <c r="AZ3105" s="6"/>
      <c r="BA3105" s="7"/>
    </row>
    <row r="3106" spans="2:53" x14ac:dyDescent="0.4">
      <c r="B3106" s="2"/>
      <c r="C3106" s="2"/>
      <c r="E3106" s="2"/>
      <c r="G3106" s="2"/>
      <c r="H3106" s="2"/>
      <c r="J3106" s="2"/>
      <c r="K3106" s="2"/>
      <c r="M3106" s="2"/>
      <c r="N3106" s="2"/>
      <c r="Q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J3106" s="2"/>
      <c r="AK3106" s="2"/>
      <c r="AN3106" s="2"/>
      <c r="AO3106" s="2"/>
      <c r="AP3106" s="2"/>
      <c r="AQ3106" s="2"/>
      <c r="AS3106" s="2"/>
      <c r="AU3106" s="2"/>
      <c r="AW3106" s="2"/>
      <c r="AX3106" s="6"/>
      <c r="AY3106" s="6"/>
      <c r="AZ3106" s="6"/>
      <c r="BA3106" s="7"/>
    </row>
    <row r="3107" spans="2:53" x14ac:dyDescent="0.4">
      <c r="B3107" s="2"/>
      <c r="C3107" s="2"/>
      <c r="E3107" s="2"/>
      <c r="G3107" s="2"/>
      <c r="H3107" s="2"/>
      <c r="J3107" s="2"/>
      <c r="K3107" s="2"/>
      <c r="M3107" s="2"/>
      <c r="N3107" s="2"/>
      <c r="Q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J3107" s="2"/>
      <c r="AK3107" s="2"/>
      <c r="AN3107" s="2"/>
      <c r="AO3107" s="2"/>
      <c r="AP3107" s="2"/>
      <c r="AQ3107" s="2"/>
      <c r="AS3107" s="2"/>
      <c r="AU3107" s="2"/>
      <c r="AW3107" s="2"/>
      <c r="AX3107" s="6"/>
      <c r="AY3107" s="6"/>
      <c r="AZ3107" s="6"/>
      <c r="BA3107" s="7"/>
    </row>
    <row r="3108" spans="2:53" x14ac:dyDescent="0.4">
      <c r="B3108" s="2"/>
      <c r="C3108" s="2"/>
      <c r="E3108" s="2"/>
      <c r="G3108" s="2"/>
      <c r="H3108" s="2"/>
      <c r="J3108" s="2"/>
      <c r="K3108" s="2"/>
      <c r="M3108" s="2"/>
      <c r="N3108" s="2"/>
      <c r="Q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J3108" s="2"/>
      <c r="AK3108" s="2"/>
      <c r="AN3108" s="2"/>
      <c r="AO3108" s="2"/>
      <c r="AP3108" s="2"/>
      <c r="AQ3108" s="2"/>
      <c r="AS3108" s="2"/>
      <c r="AU3108" s="2"/>
      <c r="AW3108" s="2"/>
      <c r="AX3108" s="6"/>
      <c r="AY3108" s="6"/>
      <c r="AZ3108" s="6"/>
      <c r="BA3108" s="7"/>
    </row>
    <row r="3109" spans="2:53" x14ac:dyDescent="0.4">
      <c r="B3109" s="2"/>
      <c r="C3109" s="2"/>
      <c r="E3109" s="2"/>
      <c r="G3109" s="2"/>
      <c r="H3109" s="2"/>
      <c r="J3109" s="2"/>
      <c r="K3109" s="2"/>
      <c r="M3109" s="2"/>
      <c r="N3109" s="2"/>
      <c r="Q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J3109" s="2"/>
      <c r="AK3109" s="2"/>
      <c r="AN3109" s="2"/>
      <c r="AO3109" s="2"/>
      <c r="AP3109" s="2"/>
      <c r="AQ3109" s="2"/>
      <c r="AS3109" s="2"/>
      <c r="AU3109" s="2"/>
      <c r="AW3109" s="2"/>
      <c r="AX3109" s="6"/>
      <c r="AY3109" s="6"/>
      <c r="AZ3109" s="6"/>
      <c r="BA3109" s="7"/>
    </row>
    <row r="3110" spans="2:53" x14ac:dyDescent="0.4">
      <c r="B3110" s="2"/>
      <c r="C3110" s="2"/>
      <c r="E3110" s="2"/>
      <c r="G3110" s="2"/>
      <c r="H3110" s="2"/>
      <c r="J3110" s="2"/>
      <c r="K3110" s="2"/>
      <c r="M3110" s="2"/>
      <c r="N3110" s="2"/>
      <c r="Q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J3110" s="2"/>
      <c r="AK3110" s="2"/>
      <c r="AN3110" s="2"/>
      <c r="AO3110" s="2"/>
      <c r="AP3110" s="2"/>
      <c r="AQ3110" s="2"/>
      <c r="AS3110" s="2"/>
      <c r="AU3110" s="2"/>
      <c r="AW3110" s="2"/>
      <c r="AX3110" s="6"/>
      <c r="AY3110" s="6"/>
      <c r="AZ3110" s="6"/>
      <c r="BA3110" s="7"/>
    </row>
    <row r="3111" spans="2:53" x14ac:dyDescent="0.4">
      <c r="B3111" s="2"/>
      <c r="C3111" s="2"/>
      <c r="E3111" s="2"/>
      <c r="G3111" s="2"/>
      <c r="H3111" s="2"/>
      <c r="J3111" s="2"/>
      <c r="K3111" s="2"/>
      <c r="M3111" s="2"/>
      <c r="N3111" s="2"/>
      <c r="Q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J3111" s="2"/>
      <c r="AK3111" s="2"/>
      <c r="AN3111" s="2"/>
      <c r="AO3111" s="2"/>
      <c r="AP3111" s="2"/>
      <c r="AQ3111" s="2"/>
      <c r="AS3111" s="2"/>
      <c r="AU3111" s="2"/>
      <c r="AW3111" s="2"/>
      <c r="AX3111" s="6"/>
      <c r="AY3111" s="6"/>
      <c r="AZ3111" s="6"/>
      <c r="BA3111" s="7"/>
    </row>
    <row r="3112" spans="2:53" x14ac:dyDescent="0.4">
      <c r="B3112" s="2"/>
      <c r="C3112" s="2"/>
      <c r="E3112" s="2"/>
      <c r="G3112" s="2"/>
      <c r="H3112" s="2"/>
      <c r="J3112" s="2"/>
      <c r="K3112" s="2"/>
      <c r="M3112" s="2"/>
      <c r="N3112" s="2"/>
      <c r="Q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J3112" s="2"/>
      <c r="AK3112" s="2"/>
      <c r="AN3112" s="2"/>
      <c r="AO3112" s="2"/>
      <c r="AP3112" s="2"/>
      <c r="AQ3112" s="2"/>
      <c r="AS3112" s="2"/>
      <c r="AU3112" s="2"/>
      <c r="AW3112" s="2"/>
      <c r="AX3112" s="6"/>
      <c r="AY3112" s="6"/>
      <c r="AZ3112" s="6"/>
      <c r="BA3112" s="7"/>
    </row>
    <row r="3113" spans="2:53" x14ac:dyDescent="0.4">
      <c r="B3113" s="2"/>
      <c r="C3113" s="2"/>
      <c r="E3113" s="2"/>
      <c r="G3113" s="2"/>
      <c r="H3113" s="2"/>
      <c r="J3113" s="2"/>
      <c r="K3113" s="2"/>
      <c r="M3113" s="2"/>
      <c r="N3113" s="2"/>
      <c r="Q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J3113" s="2"/>
      <c r="AK3113" s="2"/>
      <c r="AN3113" s="2"/>
      <c r="AO3113" s="2"/>
      <c r="AP3113" s="2"/>
      <c r="AQ3113" s="2"/>
      <c r="AS3113" s="2"/>
      <c r="AU3113" s="2"/>
      <c r="AW3113" s="2"/>
      <c r="AX3113" s="6"/>
      <c r="AY3113" s="6"/>
      <c r="AZ3113" s="6"/>
      <c r="BA3113" s="7"/>
    </row>
    <row r="3114" spans="2:53" x14ac:dyDescent="0.4">
      <c r="B3114" s="2"/>
      <c r="C3114" s="2"/>
      <c r="E3114" s="2"/>
      <c r="G3114" s="2"/>
      <c r="H3114" s="2"/>
      <c r="J3114" s="2"/>
      <c r="K3114" s="2"/>
      <c r="M3114" s="2"/>
      <c r="N3114" s="2"/>
      <c r="Q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J3114" s="2"/>
      <c r="AK3114" s="2"/>
      <c r="AN3114" s="2"/>
      <c r="AO3114" s="2"/>
      <c r="AP3114" s="2"/>
      <c r="AQ3114" s="2"/>
      <c r="AS3114" s="2"/>
      <c r="AU3114" s="2"/>
      <c r="AW3114" s="2"/>
      <c r="AX3114" s="6"/>
      <c r="AY3114" s="6"/>
      <c r="AZ3114" s="6"/>
      <c r="BA3114" s="7"/>
    </row>
    <row r="3115" spans="2:53" x14ac:dyDescent="0.4">
      <c r="B3115" s="2"/>
      <c r="C3115" s="2"/>
      <c r="E3115" s="2"/>
      <c r="G3115" s="2"/>
      <c r="H3115" s="2"/>
      <c r="J3115" s="2"/>
      <c r="K3115" s="2"/>
      <c r="M3115" s="2"/>
      <c r="N3115" s="2"/>
      <c r="Q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J3115" s="2"/>
      <c r="AK3115" s="2"/>
      <c r="AN3115" s="2"/>
      <c r="AO3115" s="2"/>
      <c r="AP3115" s="2"/>
      <c r="AQ3115" s="2"/>
      <c r="AS3115" s="2"/>
      <c r="AU3115" s="2"/>
      <c r="AW3115" s="2"/>
      <c r="AX3115" s="6"/>
      <c r="AY3115" s="6"/>
      <c r="AZ3115" s="6"/>
      <c r="BA3115" s="7"/>
    </row>
    <row r="3116" spans="2:53" x14ac:dyDescent="0.4">
      <c r="B3116" s="2"/>
      <c r="C3116" s="2"/>
      <c r="E3116" s="2"/>
      <c r="G3116" s="2"/>
      <c r="H3116" s="2"/>
      <c r="J3116" s="2"/>
      <c r="K3116" s="2"/>
      <c r="M3116" s="2"/>
      <c r="N3116" s="2"/>
      <c r="Q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J3116" s="2"/>
      <c r="AK3116" s="2"/>
      <c r="AN3116" s="2"/>
      <c r="AO3116" s="2"/>
      <c r="AP3116" s="2"/>
      <c r="AQ3116" s="2"/>
      <c r="AS3116" s="2"/>
      <c r="AU3116" s="2"/>
      <c r="AW3116" s="2"/>
      <c r="AX3116" s="6"/>
      <c r="AY3116" s="6"/>
      <c r="AZ3116" s="6"/>
      <c r="BA3116" s="7"/>
    </row>
    <row r="3117" spans="2:53" x14ac:dyDescent="0.4">
      <c r="B3117" s="2"/>
      <c r="C3117" s="2"/>
      <c r="E3117" s="2"/>
      <c r="G3117" s="2"/>
      <c r="H3117" s="2"/>
      <c r="J3117" s="2"/>
      <c r="K3117" s="2"/>
      <c r="M3117" s="2"/>
      <c r="N3117" s="2"/>
      <c r="Q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J3117" s="2"/>
      <c r="AK3117" s="2"/>
      <c r="AN3117" s="2"/>
      <c r="AO3117" s="2"/>
      <c r="AP3117" s="2"/>
      <c r="AQ3117" s="2"/>
      <c r="AS3117" s="2"/>
      <c r="AU3117" s="2"/>
      <c r="AW3117" s="2"/>
      <c r="AX3117" s="6"/>
      <c r="AY3117" s="6"/>
      <c r="AZ3117" s="6"/>
      <c r="BA3117" s="7"/>
    </row>
    <row r="3118" spans="2:53" x14ac:dyDescent="0.4">
      <c r="B3118" s="2"/>
      <c r="C3118" s="2"/>
      <c r="E3118" s="2"/>
      <c r="G3118" s="2"/>
      <c r="H3118" s="2"/>
      <c r="J3118" s="2"/>
      <c r="K3118" s="2"/>
      <c r="M3118" s="2"/>
      <c r="N3118" s="2"/>
      <c r="Q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J3118" s="2"/>
      <c r="AK3118" s="2"/>
      <c r="AN3118" s="2"/>
      <c r="AO3118" s="2"/>
      <c r="AP3118" s="2"/>
      <c r="AQ3118" s="2"/>
      <c r="AS3118" s="2"/>
      <c r="AU3118" s="2"/>
      <c r="AW3118" s="2"/>
      <c r="AX3118" s="6"/>
      <c r="AY3118" s="6"/>
      <c r="AZ3118" s="6"/>
      <c r="BA3118" s="7"/>
    </row>
    <row r="3119" spans="2:53" x14ac:dyDescent="0.4">
      <c r="B3119" s="2"/>
      <c r="C3119" s="2"/>
      <c r="E3119" s="2"/>
      <c r="G3119" s="2"/>
      <c r="H3119" s="2"/>
      <c r="J3119" s="2"/>
      <c r="K3119" s="2"/>
      <c r="M3119" s="2"/>
      <c r="N3119" s="2"/>
      <c r="Q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J3119" s="2"/>
      <c r="AK3119" s="2"/>
      <c r="AN3119" s="2"/>
      <c r="AO3119" s="2"/>
      <c r="AP3119" s="2"/>
      <c r="AQ3119" s="2"/>
      <c r="AS3119" s="2"/>
      <c r="AU3119" s="2"/>
      <c r="AW3119" s="2"/>
      <c r="AX3119" s="6"/>
      <c r="AY3119" s="6"/>
      <c r="AZ3119" s="6"/>
      <c r="BA3119" s="7"/>
    </row>
    <row r="3120" spans="2:53" x14ac:dyDescent="0.4">
      <c r="B3120" s="2"/>
      <c r="C3120" s="2"/>
      <c r="E3120" s="2"/>
      <c r="G3120" s="2"/>
      <c r="H3120" s="2"/>
      <c r="J3120" s="2"/>
      <c r="K3120" s="2"/>
      <c r="M3120" s="2"/>
      <c r="N3120" s="2"/>
      <c r="Q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J3120" s="2"/>
      <c r="AK3120" s="2"/>
      <c r="AN3120" s="2"/>
      <c r="AO3120" s="2"/>
      <c r="AP3120" s="2"/>
      <c r="AQ3120" s="2"/>
      <c r="AS3120" s="2"/>
      <c r="AU3120" s="2"/>
      <c r="AW3120" s="2"/>
      <c r="AX3120" s="6"/>
      <c r="AY3120" s="6"/>
      <c r="AZ3120" s="6"/>
      <c r="BA3120" s="7"/>
    </row>
    <row r="3121" spans="2:53" x14ac:dyDescent="0.4">
      <c r="B3121" s="2"/>
      <c r="C3121" s="2"/>
      <c r="E3121" s="2"/>
      <c r="G3121" s="2"/>
      <c r="H3121" s="2"/>
      <c r="J3121" s="2"/>
      <c r="K3121" s="2"/>
      <c r="M3121" s="2"/>
      <c r="N3121" s="2"/>
      <c r="Q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J3121" s="2"/>
      <c r="AK3121" s="2"/>
      <c r="AN3121" s="2"/>
      <c r="AO3121" s="2"/>
      <c r="AP3121" s="2"/>
      <c r="AQ3121" s="2"/>
      <c r="AS3121" s="2"/>
      <c r="AU3121" s="2"/>
      <c r="AW3121" s="2"/>
      <c r="AX3121" s="6"/>
      <c r="AY3121" s="6"/>
      <c r="AZ3121" s="6"/>
      <c r="BA3121" s="7"/>
    </row>
    <row r="3122" spans="2:53" x14ac:dyDescent="0.4">
      <c r="B3122" s="2"/>
      <c r="C3122" s="2"/>
      <c r="E3122" s="2"/>
      <c r="G3122" s="2"/>
      <c r="H3122" s="2"/>
      <c r="J3122" s="2"/>
      <c r="K3122" s="2"/>
      <c r="M3122" s="2"/>
      <c r="N3122" s="2"/>
      <c r="Q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J3122" s="2"/>
      <c r="AK3122" s="2"/>
      <c r="AN3122" s="2"/>
      <c r="AO3122" s="2"/>
      <c r="AP3122" s="2"/>
      <c r="AQ3122" s="2"/>
      <c r="AS3122" s="2"/>
      <c r="AU3122" s="2"/>
      <c r="AW3122" s="2"/>
      <c r="AX3122" s="6"/>
      <c r="AY3122" s="6"/>
      <c r="AZ3122" s="6"/>
      <c r="BA3122" s="7"/>
    </row>
    <row r="3123" spans="2:53" x14ac:dyDescent="0.4">
      <c r="B3123" s="2"/>
      <c r="C3123" s="2"/>
      <c r="E3123" s="2"/>
      <c r="G3123" s="2"/>
      <c r="H3123" s="2"/>
      <c r="J3123" s="2"/>
      <c r="K3123" s="2"/>
      <c r="M3123" s="2"/>
      <c r="N3123" s="2"/>
      <c r="Q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J3123" s="2"/>
      <c r="AK3123" s="2"/>
      <c r="AN3123" s="2"/>
      <c r="AO3123" s="2"/>
      <c r="AP3123" s="2"/>
      <c r="AQ3123" s="2"/>
      <c r="AS3123" s="2"/>
      <c r="AU3123" s="2"/>
      <c r="AW3123" s="2"/>
      <c r="AX3123" s="6"/>
      <c r="AY3123" s="6"/>
      <c r="AZ3123" s="6"/>
      <c r="BA3123" s="7"/>
    </row>
    <row r="3124" spans="2:53" x14ac:dyDescent="0.4">
      <c r="B3124" s="2"/>
      <c r="C3124" s="2"/>
      <c r="E3124" s="2"/>
      <c r="G3124" s="2"/>
      <c r="H3124" s="2"/>
      <c r="J3124" s="2"/>
      <c r="K3124" s="2"/>
      <c r="M3124" s="2"/>
      <c r="N3124" s="2"/>
      <c r="Q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J3124" s="2"/>
      <c r="AK3124" s="2"/>
      <c r="AN3124" s="2"/>
      <c r="AO3124" s="2"/>
      <c r="AP3124" s="2"/>
      <c r="AQ3124" s="2"/>
      <c r="AS3124" s="2"/>
      <c r="AU3124" s="2"/>
      <c r="AW3124" s="2"/>
      <c r="AX3124" s="6"/>
      <c r="AY3124" s="6"/>
      <c r="AZ3124" s="6"/>
      <c r="BA3124" s="7"/>
    </row>
    <row r="3125" spans="2:53" x14ac:dyDescent="0.4">
      <c r="B3125" s="2"/>
      <c r="C3125" s="2"/>
      <c r="E3125" s="2"/>
      <c r="G3125" s="2"/>
      <c r="H3125" s="2"/>
      <c r="J3125" s="2"/>
      <c r="K3125" s="2"/>
      <c r="M3125" s="2"/>
      <c r="N3125" s="2"/>
      <c r="Q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J3125" s="2"/>
      <c r="AK3125" s="2"/>
      <c r="AN3125" s="2"/>
      <c r="AO3125" s="2"/>
      <c r="AP3125" s="2"/>
      <c r="AQ3125" s="2"/>
      <c r="AS3125" s="2"/>
      <c r="AU3125" s="2"/>
      <c r="AW3125" s="2"/>
      <c r="AX3125" s="6"/>
      <c r="AY3125" s="6"/>
      <c r="AZ3125" s="6"/>
      <c r="BA3125" s="7"/>
    </row>
    <row r="3126" spans="2:53" x14ac:dyDescent="0.4">
      <c r="B3126" s="2"/>
      <c r="C3126" s="2"/>
      <c r="E3126" s="2"/>
      <c r="G3126" s="2"/>
      <c r="H3126" s="2"/>
      <c r="J3126" s="2"/>
      <c r="K3126" s="2"/>
      <c r="M3126" s="2"/>
      <c r="N3126" s="2"/>
      <c r="Q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J3126" s="2"/>
      <c r="AK3126" s="2"/>
      <c r="AN3126" s="2"/>
      <c r="AO3126" s="2"/>
      <c r="AP3126" s="2"/>
      <c r="AQ3126" s="2"/>
      <c r="AS3126" s="2"/>
      <c r="AU3126" s="2"/>
      <c r="AW3126" s="2"/>
      <c r="AX3126" s="6"/>
      <c r="AY3126" s="6"/>
      <c r="AZ3126" s="6"/>
      <c r="BA3126" s="7"/>
    </row>
    <row r="3127" spans="2:53" x14ac:dyDescent="0.4">
      <c r="B3127" s="2"/>
      <c r="C3127" s="2"/>
      <c r="E3127" s="2"/>
      <c r="G3127" s="2"/>
      <c r="H3127" s="2"/>
      <c r="J3127" s="2"/>
      <c r="K3127" s="2"/>
      <c r="M3127" s="2"/>
      <c r="N3127" s="2"/>
      <c r="Q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J3127" s="2"/>
      <c r="AK3127" s="2"/>
      <c r="AN3127" s="2"/>
      <c r="AO3127" s="2"/>
      <c r="AP3127" s="2"/>
      <c r="AQ3127" s="2"/>
      <c r="AS3127" s="2"/>
      <c r="AU3127" s="2"/>
      <c r="AW3127" s="2"/>
      <c r="AX3127" s="6"/>
      <c r="AY3127" s="6"/>
      <c r="AZ3127" s="6"/>
      <c r="BA3127" s="7"/>
    </row>
    <row r="3128" spans="2:53" x14ac:dyDescent="0.4">
      <c r="B3128" s="2"/>
      <c r="C3128" s="2"/>
      <c r="E3128" s="2"/>
      <c r="G3128" s="2"/>
      <c r="H3128" s="2"/>
      <c r="J3128" s="2"/>
      <c r="K3128" s="2"/>
      <c r="M3128" s="2"/>
      <c r="N3128" s="2"/>
      <c r="Q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J3128" s="2"/>
      <c r="AK3128" s="2"/>
      <c r="AN3128" s="2"/>
      <c r="AO3128" s="2"/>
      <c r="AP3128" s="2"/>
      <c r="AQ3128" s="2"/>
      <c r="AS3128" s="2"/>
      <c r="AU3128" s="2"/>
      <c r="AW3128" s="2"/>
      <c r="AX3128" s="6"/>
      <c r="AY3128" s="6"/>
      <c r="AZ3128" s="6"/>
      <c r="BA3128" s="7"/>
    </row>
    <row r="3129" spans="2:53" x14ac:dyDescent="0.4">
      <c r="B3129" s="2"/>
      <c r="C3129" s="2"/>
      <c r="E3129" s="2"/>
      <c r="G3129" s="2"/>
      <c r="H3129" s="2"/>
      <c r="J3129" s="2"/>
      <c r="K3129" s="2"/>
      <c r="M3129" s="2"/>
      <c r="N3129" s="2"/>
      <c r="Q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J3129" s="2"/>
      <c r="AK3129" s="2"/>
      <c r="AN3129" s="2"/>
      <c r="AO3129" s="2"/>
      <c r="AP3129" s="2"/>
      <c r="AQ3129" s="2"/>
      <c r="AS3129" s="2"/>
      <c r="AU3129" s="2"/>
      <c r="AW3129" s="2"/>
      <c r="AX3129" s="6"/>
      <c r="AY3129" s="6"/>
      <c r="AZ3129" s="6"/>
      <c r="BA3129" s="7"/>
    </row>
    <row r="3130" spans="2:53" x14ac:dyDescent="0.4">
      <c r="B3130" s="2"/>
      <c r="C3130" s="2"/>
      <c r="E3130" s="2"/>
      <c r="G3130" s="2"/>
      <c r="H3130" s="2"/>
      <c r="J3130" s="2"/>
      <c r="K3130" s="2"/>
      <c r="M3130" s="2"/>
      <c r="N3130" s="2"/>
      <c r="Q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J3130" s="2"/>
      <c r="AK3130" s="2"/>
      <c r="AN3130" s="2"/>
      <c r="AO3130" s="2"/>
      <c r="AP3130" s="2"/>
      <c r="AQ3130" s="2"/>
      <c r="AS3130" s="2"/>
      <c r="AU3130" s="2"/>
      <c r="AW3130" s="2"/>
      <c r="AX3130" s="6"/>
      <c r="AY3130" s="6"/>
      <c r="AZ3130" s="6"/>
      <c r="BA3130" s="7"/>
    </row>
    <row r="3131" spans="2:53" x14ac:dyDescent="0.4">
      <c r="B3131" s="2"/>
      <c r="C3131" s="2"/>
      <c r="E3131" s="2"/>
      <c r="G3131" s="2"/>
      <c r="H3131" s="2"/>
      <c r="J3131" s="2"/>
      <c r="K3131" s="2"/>
      <c r="M3131" s="2"/>
      <c r="N3131" s="2"/>
      <c r="Q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J3131" s="2"/>
      <c r="AK3131" s="2"/>
      <c r="AN3131" s="2"/>
      <c r="AO3131" s="2"/>
      <c r="AP3131" s="2"/>
      <c r="AQ3131" s="2"/>
      <c r="AS3131" s="2"/>
      <c r="AU3131" s="2"/>
      <c r="AW3131" s="2"/>
      <c r="AX3131" s="6"/>
      <c r="AY3131" s="6"/>
      <c r="AZ3131" s="6"/>
      <c r="BA3131" s="7"/>
    </row>
    <row r="3132" spans="2:53" x14ac:dyDescent="0.4">
      <c r="B3132" s="2"/>
      <c r="C3132" s="2"/>
      <c r="E3132" s="2"/>
      <c r="G3132" s="2"/>
      <c r="H3132" s="2"/>
      <c r="J3132" s="2"/>
      <c r="K3132" s="2"/>
      <c r="M3132" s="2"/>
      <c r="N3132" s="2"/>
      <c r="Q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J3132" s="2"/>
      <c r="AK3132" s="2"/>
      <c r="AN3132" s="2"/>
      <c r="AO3132" s="2"/>
      <c r="AP3132" s="2"/>
      <c r="AQ3132" s="2"/>
      <c r="AS3132" s="2"/>
      <c r="AU3132" s="2"/>
      <c r="AW3132" s="2"/>
      <c r="AX3132" s="6"/>
      <c r="AY3132" s="6"/>
      <c r="AZ3132" s="6"/>
      <c r="BA3132" s="7"/>
    </row>
    <row r="3133" spans="2:53" x14ac:dyDescent="0.4">
      <c r="B3133" s="2"/>
      <c r="C3133" s="2"/>
      <c r="E3133" s="2"/>
      <c r="G3133" s="2"/>
      <c r="H3133" s="2"/>
      <c r="J3133" s="2"/>
      <c r="K3133" s="2"/>
      <c r="M3133" s="2"/>
      <c r="N3133" s="2"/>
      <c r="Q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J3133" s="2"/>
      <c r="AK3133" s="2"/>
      <c r="AN3133" s="2"/>
      <c r="AO3133" s="2"/>
      <c r="AP3133" s="2"/>
      <c r="AQ3133" s="2"/>
      <c r="AS3133" s="2"/>
      <c r="AU3133" s="2"/>
      <c r="AW3133" s="2"/>
      <c r="AX3133" s="6"/>
      <c r="AY3133" s="6"/>
      <c r="AZ3133" s="6"/>
      <c r="BA3133" s="7"/>
    </row>
    <row r="3134" spans="2:53" x14ac:dyDescent="0.4">
      <c r="B3134" s="2"/>
      <c r="C3134" s="2"/>
      <c r="E3134" s="2"/>
      <c r="G3134" s="2"/>
      <c r="H3134" s="2"/>
      <c r="J3134" s="2"/>
      <c r="K3134" s="2"/>
      <c r="M3134" s="2"/>
      <c r="N3134" s="2"/>
      <c r="Q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J3134" s="2"/>
      <c r="AK3134" s="2"/>
      <c r="AN3134" s="2"/>
      <c r="AO3134" s="2"/>
      <c r="AP3134" s="2"/>
      <c r="AQ3134" s="2"/>
      <c r="AS3134" s="2"/>
      <c r="AU3134" s="2"/>
      <c r="AW3134" s="2"/>
      <c r="AX3134" s="6"/>
      <c r="AY3134" s="6"/>
      <c r="AZ3134" s="6"/>
      <c r="BA3134" s="7"/>
    </row>
    <row r="3135" spans="2:53" x14ac:dyDescent="0.4">
      <c r="B3135" s="2"/>
      <c r="C3135" s="2"/>
      <c r="E3135" s="2"/>
      <c r="G3135" s="2"/>
      <c r="H3135" s="2"/>
      <c r="J3135" s="2"/>
      <c r="K3135" s="2"/>
      <c r="M3135" s="2"/>
      <c r="N3135" s="2"/>
      <c r="Q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J3135" s="2"/>
      <c r="AK3135" s="2"/>
      <c r="AN3135" s="2"/>
      <c r="AO3135" s="2"/>
      <c r="AP3135" s="2"/>
      <c r="AQ3135" s="2"/>
      <c r="AS3135" s="2"/>
      <c r="AU3135" s="2"/>
      <c r="AW3135" s="2"/>
      <c r="AX3135" s="6"/>
      <c r="AY3135" s="6"/>
      <c r="AZ3135" s="6"/>
      <c r="BA3135" s="7"/>
    </row>
    <row r="3136" spans="2:53" x14ac:dyDescent="0.4">
      <c r="B3136" s="2"/>
      <c r="C3136" s="2"/>
      <c r="E3136" s="2"/>
      <c r="G3136" s="2"/>
      <c r="H3136" s="2"/>
      <c r="J3136" s="2"/>
      <c r="K3136" s="2"/>
      <c r="M3136" s="2"/>
      <c r="N3136" s="2"/>
      <c r="Q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J3136" s="2"/>
      <c r="AK3136" s="2"/>
      <c r="AN3136" s="2"/>
      <c r="AO3136" s="2"/>
      <c r="AP3136" s="2"/>
      <c r="AQ3136" s="2"/>
      <c r="AS3136" s="2"/>
      <c r="AU3136" s="2"/>
      <c r="AW3136" s="2"/>
      <c r="AX3136" s="6"/>
      <c r="AY3136" s="6"/>
      <c r="AZ3136" s="6"/>
      <c r="BA3136" s="7"/>
    </row>
    <row r="3137" spans="2:53" x14ac:dyDescent="0.4">
      <c r="B3137" s="2"/>
      <c r="C3137" s="2"/>
      <c r="E3137" s="2"/>
      <c r="G3137" s="2"/>
      <c r="H3137" s="2"/>
      <c r="J3137" s="2"/>
      <c r="K3137" s="2"/>
      <c r="M3137" s="2"/>
      <c r="N3137" s="2"/>
      <c r="Q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J3137" s="2"/>
      <c r="AK3137" s="2"/>
      <c r="AN3137" s="2"/>
      <c r="AO3137" s="2"/>
      <c r="AP3137" s="2"/>
      <c r="AQ3137" s="2"/>
      <c r="AS3137" s="2"/>
      <c r="AU3137" s="2"/>
      <c r="AW3137" s="2"/>
      <c r="AX3137" s="6"/>
      <c r="AY3137" s="6"/>
      <c r="AZ3137" s="6"/>
      <c r="BA3137" s="7"/>
    </row>
    <row r="3138" spans="2:53" x14ac:dyDescent="0.4">
      <c r="B3138" s="2"/>
      <c r="C3138" s="2"/>
      <c r="E3138" s="2"/>
      <c r="G3138" s="2"/>
      <c r="H3138" s="2"/>
      <c r="J3138" s="2"/>
      <c r="K3138" s="2"/>
      <c r="M3138" s="2"/>
      <c r="N3138" s="2"/>
      <c r="Q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J3138" s="2"/>
      <c r="AK3138" s="2"/>
      <c r="AN3138" s="2"/>
      <c r="AO3138" s="2"/>
      <c r="AP3138" s="2"/>
      <c r="AQ3138" s="2"/>
      <c r="AS3138" s="2"/>
      <c r="AU3138" s="2"/>
      <c r="AW3138" s="2"/>
      <c r="AX3138" s="6"/>
      <c r="AY3138" s="6"/>
      <c r="AZ3138" s="6"/>
      <c r="BA3138" s="7"/>
    </row>
    <row r="3139" spans="2:53" x14ac:dyDescent="0.4">
      <c r="B3139" s="2"/>
      <c r="C3139" s="2"/>
      <c r="E3139" s="2"/>
      <c r="G3139" s="2"/>
      <c r="H3139" s="2"/>
      <c r="J3139" s="2"/>
      <c r="K3139" s="2"/>
      <c r="M3139" s="2"/>
      <c r="N3139" s="2"/>
      <c r="Q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J3139" s="2"/>
      <c r="AK3139" s="2"/>
      <c r="AN3139" s="2"/>
      <c r="AO3139" s="2"/>
      <c r="AP3139" s="2"/>
      <c r="AQ3139" s="2"/>
      <c r="AS3139" s="2"/>
      <c r="AU3139" s="2"/>
      <c r="AW3139" s="2"/>
      <c r="AX3139" s="6"/>
      <c r="AY3139" s="6"/>
      <c r="AZ3139" s="6"/>
      <c r="BA3139" s="7"/>
    </row>
    <row r="3140" spans="2:53" x14ac:dyDescent="0.4">
      <c r="B3140" s="2"/>
      <c r="C3140" s="2"/>
      <c r="E3140" s="2"/>
      <c r="G3140" s="2"/>
      <c r="H3140" s="2"/>
      <c r="J3140" s="2"/>
      <c r="K3140" s="2"/>
      <c r="M3140" s="2"/>
      <c r="N3140" s="2"/>
      <c r="Q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J3140" s="2"/>
      <c r="AK3140" s="2"/>
      <c r="AN3140" s="2"/>
      <c r="AO3140" s="2"/>
      <c r="AP3140" s="2"/>
      <c r="AQ3140" s="2"/>
      <c r="AS3140" s="2"/>
      <c r="AU3140" s="2"/>
      <c r="AW3140" s="2"/>
      <c r="AX3140" s="6"/>
      <c r="AY3140" s="6"/>
      <c r="AZ3140" s="6"/>
      <c r="BA3140" s="7"/>
    </row>
    <row r="3141" spans="2:53" x14ac:dyDescent="0.4">
      <c r="B3141" s="2"/>
      <c r="C3141" s="2"/>
      <c r="E3141" s="2"/>
      <c r="G3141" s="2"/>
      <c r="H3141" s="2"/>
      <c r="J3141" s="2"/>
      <c r="K3141" s="2"/>
      <c r="M3141" s="2"/>
      <c r="N3141" s="2"/>
      <c r="Q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J3141" s="2"/>
      <c r="AK3141" s="2"/>
      <c r="AN3141" s="2"/>
      <c r="AO3141" s="2"/>
      <c r="AP3141" s="2"/>
      <c r="AQ3141" s="2"/>
      <c r="AS3141" s="2"/>
      <c r="AU3141" s="2"/>
      <c r="AW3141" s="2"/>
      <c r="AX3141" s="6"/>
      <c r="AY3141" s="6"/>
      <c r="AZ3141" s="6"/>
      <c r="BA3141" s="7"/>
    </row>
    <row r="3142" spans="2:53" x14ac:dyDescent="0.4">
      <c r="B3142" s="2"/>
      <c r="C3142" s="2"/>
      <c r="E3142" s="2"/>
      <c r="G3142" s="2"/>
      <c r="H3142" s="2"/>
      <c r="J3142" s="2"/>
      <c r="K3142" s="2"/>
      <c r="M3142" s="2"/>
      <c r="N3142" s="2"/>
      <c r="Q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J3142" s="2"/>
      <c r="AK3142" s="2"/>
      <c r="AN3142" s="2"/>
      <c r="AO3142" s="2"/>
      <c r="AP3142" s="2"/>
      <c r="AQ3142" s="2"/>
      <c r="AS3142" s="2"/>
      <c r="AU3142" s="2"/>
      <c r="AW3142" s="2"/>
      <c r="AX3142" s="6"/>
      <c r="AY3142" s="6"/>
      <c r="AZ3142" s="6"/>
      <c r="BA3142" s="7"/>
    </row>
    <row r="3143" spans="2:53" x14ac:dyDescent="0.4">
      <c r="B3143" s="2"/>
      <c r="C3143" s="2"/>
      <c r="E3143" s="2"/>
      <c r="G3143" s="2"/>
      <c r="H3143" s="2"/>
      <c r="J3143" s="2"/>
      <c r="K3143" s="2"/>
      <c r="M3143" s="2"/>
      <c r="N3143" s="2"/>
      <c r="Q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J3143" s="2"/>
      <c r="AK3143" s="2"/>
      <c r="AN3143" s="2"/>
      <c r="AO3143" s="2"/>
      <c r="AP3143" s="2"/>
      <c r="AQ3143" s="2"/>
      <c r="AS3143" s="2"/>
      <c r="AU3143" s="2"/>
      <c r="AW3143" s="2"/>
      <c r="AX3143" s="6"/>
      <c r="AY3143" s="6"/>
      <c r="AZ3143" s="6"/>
      <c r="BA3143" s="7"/>
    </row>
    <row r="3144" spans="2:53" x14ac:dyDescent="0.4">
      <c r="B3144" s="2"/>
      <c r="C3144" s="2"/>
      <c r="E3144" s="2"/>
      <c r="G3144" s="2"/>
      <c r="H3144" s="2"/>
      <c r="J3144" s="2"/>
      <c r="K3144" s="2"/>
      <c r="M3144" s="2"/>
      <c r="N3144" s="2"/>
      <c r="Q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J3144" s="2"/>
      <c r="AK3144" s="2"/>
      <c r="AN3144" s="2"/>
      <c r="AO3144" s="2"/>
      <c r="AP3144" s="2"/>
      <c r="AQ3144" s="2"/>
      <c r="AS3144" s="2"/>
      <c r="AU3144" s="2"/>
      <c r="AW3144" s="2"/>
      <c r="AX3144" s="6"/>
      <c r="AY3144" s="6"/>
      <c r="AZ3144" s="6"/>
      <c r="BA3144" s="7"/>
    </row>
    <row r="3145" spans="2:53" x14ac:dyDescent="0.4">
      <c r="B3145" s="2"/>
      <c r="C3145" s="2"/>
      <c r="E3145" s="2"/>
      <c r="G3145" s="2"/>
      <c r="H3145" s="2"/>
      <c r="J3145" s="2"/>
      <c r="K3145" s="2"/>
      <c r="M3145" s="2"/>
      <c r="N3145" s="2"/>
      <c r="Q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J3145" s="2"/>
      <c r="AK3145" s="2"/>
      <c r="AN3145" s="2"/>
      <c r="AO3145" s="2"/>
      <c r="AP3145" s="2"/>
      <c r="AQ3145" s="2"/>
      <c r="AS3145" s="2"/>
      <c r="AU3145" s="2"/>
      <c r="AW3145" s="2"/>
      <c r="AX3145" s="6"/>
      <c r="AY3145" s="6"/>
      <c r="AZ3145" s="6"/>
      <c r="BA3145" s="7"/>
    </row>
    <row r="3146" spans="2:53" x14ac:dyDescent="0.4">
      <c r="B3146" s="2"/>
      <c r="C3146" s="2"/>
      <c r="E3146" s="2"/>
      <c r="G3146" s="2"/>
      <c r="H3146" s="2"/>
      <c r="J3146" s="2"/>
      <c r="K3146" s="2"/>
      <c r="M3146" s="2"/>
      <c r="N3146" s="2"/>
      <c r="Q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J3146" s="2"/>
      <c r="AK3146" s="2"/>
      <c r="AN3146" s="2"/>
      <c r="AO3146" s="2"/>
      <c r="AP3146" s="2"/>
      <c r="AQ3146" s="2"/>
      <c r="AS3146" s="2"/>
      <c r="AU3146" s="2"/>
      <c r="AW3146" s="2"/>
      <c r="AX3146" s="6"/>
      <c r="AY3146" s="6"/>
      <c r="AZ3146" s="6"/>
      <c r="BA3146" s="7"/>
    </row>
    <row r="3147" spans="2:53" x14ac:dyDescent="0.4">
      <c r="B3147" s="2"/>
      <c r="C3147" s="2"/>
      <c r="E3147" s="2"/>
      <c r="G3147" s="2"/>
      <c r="H3147" s="2"/>
      <c r="J3147" s="2"/>
      <c r="K3147" s="2"/>
      <c r="M3147" s="2"/>
      <c r="N3147" s="2"/>
      <c r="Q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J3147" s="2"/>
      <c r="AK3147" s="2"/>
      <c r="AN3147" s="2"/>
      <c r="AO3147" s="2"/>
      <c r="AP3147" s="2"/>
      <c r="AQ3147" s="2"/>
      <c r="AS3147" s="2"/>
      <c r="AU3147" s="2"/>
      <c r="AW3147" s="2"/>
      <c r="AX3147" s="6"/>
      <c r="AY3147" s="6"/>
      <c r="AZ3147" s="6"/>
      <c r="BA3147" s="7"/>
    </row>
    <row r="3148" spans="2:53" x14ac:dyDescent="0.4">
      <c r="B3148" s="2"/>
      <c r="C3148" s="2"/>
      <c r="E3148" s="2"/>
      <c r="G3148" s="2"/>
      <c r="H3148" s="2"/>
      <c r="J3148" s="2"/>
      <c r="K3148" s="2"/>
      <c r="M3148" s="2"/>
      <c r="N3148" s="2"/>
      <c r="Q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J3148" s="2"/>
      <c r="AK3148" s="2"/>
      <c r="AN3148" s="2"/>
      <c r="AO3148" s="2"/>
      <c r="AP3148" s="2"/>
      <c r="AQ3148" s="2"/>
      <c r="AS3148" s="2"/>
      <c r="AU3148" s="2"/>
      <c r="AW3148" s="2"/>
      <c r="AX3148" s="6"/>
      <c r="AY3148" s="6"/>
      <c r="AZ3148" s="6"/>
      <c r="BA3148" s="7"/>
    </row>
    <row r="3149" spans="2:53" x14ac:dyDescent="0.4">
      <c r="B3149" s="2"/>
      <c r="C3149" s="2"/>
      <c r="E3149" s="2"/>
      <c r="G3149" s="2"/>
      <c r="H3149" s="2"/>
      <c r="J3149" s="2"/>
      <c r="K3149" s="2"/>
      <c r="M3149" s="2"/>
      <c r="N3149" s="2"/>
      <c r="Q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J3149" s="2"/>
      <c r="AK3149" s="2"/>
      <c r="AN3149" s="2"/>
      <c r="AO3149" s="2"/>
      <c r="AP3149" s="2"/>
      <c r="AQ3149" s="2"/>
      <c r="AS3149" s="2"/>
      <c r="AU3149" s="2"/>
      <c r="AW3149" s="2"/>
      <c r="AX3149" s="6"/>
      <c r="AY3149" s="6"/>
      <c r="AZ3149" s="6"/>
      <c r="BA3149" s="7"/>
    </row>
    <row r="3150" spans="2:53" x14ac:dyDescent="0.4">
      <c r="B3150" s="2"/>
      <c r="C3150" s="2"/>
      <c r="E3150" s="2"/>
      <c r="G3150" s="2"/>
      <c r="H3150" s="2"/>
      <c r="J3150" s="2"/>
      <c r="K3150" s="2"/>
      <c r="M3150" s="2"/>
      <c r="N3150" s="2"/>
      <c r="Q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J3150" s="2"/>
      <c r="AK3150" s="2"/>
      <c r="AN3150" s="2"/>
      <c r="AO3150" s="2"/>
      <c r="AP3150" s="2"/>
      <c r="AQ3150" s="2"/>
      <c r="AS3150" s="2"/>
      <c r="AU3150" s="2"/>
      <c r="AW3150" s="2"/>
      <c r="AX3150" s="6"/>
      <c r="AY3150" s="6"/>
      <c r="AZ3150" s="6"/>
      <c r="BA3150" s="7"/>
    </row>
    <row r="3151" spans="2:53" x14ac:dyDescent="0.4">
      <c r="B3151" s="2"/>
      <c r="C3151" s="2"/>
      <c r="E3151" s="2"/>
      <c r="G3151" s="2"/>
      <c r="H3151" s="2"/>
      <c r="J3151" s="2"/>
      <c r="K3151" s="2"/>
      <c r="M3151" s="2"/>
      <c r="N3151" s="2"/>
      <c r="Q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J3151" s="2"/>
      <c r="AK3151" s="2"/>
      <c r="AN3151" s="2"/>
      <c r="AO3151" s="2"/>
      <c r="AP3151" s="2"/>
      <c r="AQ3151" s="2"/>
      <c r="AS3151" s="2"/>
      <c r="AU3151" s="2"/>
      <c r="AW3151" s="2"/>
      <c r="AX3151" s="6"/>
      <c r="AY3151" s="6"/>
      <c r="AZ3151" s="6"/>
      <c r="BA3151" s="7"/>
    </row>
    <row r="3152" spans="2:53" x14ac:dyDescent="0.4">
      <c r="B3152" s="2"/>
      <c r="C3152" s="2"/>
      <c r="E3152" s="2"/>
      <c r="G3152" s="2"/>
      <c r="H3152" s="2"/>
      <c r="J3152" s="2"/>
      <c r="K3152" s="2"/>
      <c r="M3152" s="2"/>
      <c r="N3152" s="2"/>
      <c r="Q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J3152" s="2"/>
      <c r="AK3152" s="2"/>
      <c r="AN3152" s="2"/>
      <c r="AO3152" s="2"/>
      <c r="AP3152" s="2"/>
      <c r="AQ3152" s="2"/>
      <c r="AS3152" s="2"/>
      <c r="AU3152" s="2"/>
      <c r="AW3152" s="2"/>
      <c r="AX3152" s="6"/>
      <c r="AY3152" s="6"/>
      <c r="AZ3152" s="6"/>
      <c r="BA3152" s="7"/>
    </row>
    <row r="3153" spans="2:53" x14ac:dyDescent="0.4">
      <c r="B3153" s="2"/>
      <c r="C3153" s="2"/>
      <c r="E3153" s="2"/>
      <c r="G3153" s="2"/>
      <c r="H3153" s="2"/>
      <c r="J3153" s="2"/>
      <c r="K3153" s="2"/>
      <c r="M3153" s="2"/>
      <c r="N3153" s="2"/>
      <c r="Q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J3153" s="2"/>
      <c r="AK3153" s="2"/>
      <c r="AN3153" s="2"/>
      <c r="AO3153" s="2"/>
      <c r="AP3153" s="2"/>
      <c r="AQ3153" s="2"/>
      <c r="AS3153" s="2"/>
      <c r="AU3153" s="2"/>
      <c r="AW3153" s="2"/>
      <c r="AX3153" s="6"/>
      <c r="AY3153" s="6"/>
      <c r="AZ3153" s="6"/>
      <c r="BA3153" s="7"/>
    </row>
    <row r="3154" spans="2:53" x14ac:dyDescent="0.4">
      <c r="B3154" s="2"/>
      <c r="C3154" s="2"/>
      <c r="E3154" s="2"/>
      <c r="G3154" s="2"/>
      <c r="H3154" s="2"/>
      <c r="J3154" s="2"/>
      <c r="K3154" s="2"/>
      <c r="M3154" s="2"/>
      <c r="N3154" s="2"/>
      <c r="Q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J3154" s="2"/>
      <c r="AK3154" s="2"/>
      <c r="AN3154" s="2"/>
      <c r="AO3154" s="2"/>
      <c r="AP3154" s="2"/>
      <c r="AQ3154" s="2"/>
      <c r="AS3154" s="2"/>
      <c r="AU3154" s="2"/>
      <c r="AW3154" s="2"/>
      <c r="AX3154" s="6"/>
      <c r="AY3154" s="6"/>
      <c r="AZ3154" s="6"/>
      <c r="BA3154" s="7"/>
    </row>
    <row r="3155" spans="2:53" x14ac:dyDescent="0.4">
      <c r="B3155" s="2"/>
      <c r="C3155" s="2"/>
      <c r="E3155" s="2"/>
      <c r="G3155" s="2"/>
      <c r="H3155" s="2"/>
      <c r="J3155" s="2"/>
      <c r="K3155" s="2"/>
      <c r="M3155" s="2"/>
      <c r="N3155" s="2"/>
      <c r="Q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J3155" s="2"/>
      <c r="AK3155" s="2"/>
      <c r="AN3155" s="2"/>
      <c r="AO3155" s="2"/>
      <c r="AP3155" s="2"/>
      <c r="AQ3155" s="2"/>
      <c r="AS3155" s="2"/>
      <c r="AU3155" s="2"/>
      <c r="AW3155" s="2"/>
      <c r="AX3155" s="6"/>
      <c r="AY3155" s="6"/>
      <c r="AZ3155" s="6"/>
      <c r="BA3155" s="7"/>
    </row>
    <row r="3156" spans="2:53" x14ac:dyDescent="0.4">
      <c r="B3156" s="2"/>
      <c r="C3156" s="2"/>
      <c r="E3156" s="2"/>
      <c r="G3156" s="2"/>
      <c r="H3156" s="2"/>
      <c r="J3156" s="2"/>
      <c r="K3156" s="2"/>
      <c r="M3156" s="2"/>
      <c r="N3156" s="2"/>
      <c r="Q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J3156" s="2"/>
      <c r="AK3156" s="2"/>
      <c r="AN3156" s="2"/>
      <c r="AO3156" s="2"/>
      <c r="AP3156" s="2"/>
      <c r="AQ3156" s="2"/>
      <c r="AS3156" s="2"/>
      <c r="AU3156" s="2"/>
      <c r="AW3156" s="2"/>
      <c r="AX3156" s="6"/>
      <c r="AY3156" s="6"/>
      <c r="AZ3156" s="6"/>
      <c r="BA3156" s="7"/>
    </row>
    <row r="3157" spans="2:53" x14ac:dyDescent="0.4">
      <c r="B3157" s="2"/>
      <c r="C3157" s="2"/>
      <c r="E3157" s="2"/>
      <c r="G3157" s="2"/>
      <c r="H3157" s="2"/>
      <c r="J3157" s="2"/>
      <c r="K3157" s="2"/>
      <c r="M3157" s="2"/>
      <c r="N3157" s="2"/>
      <c r="Q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J3157" s="2"/>
      <c r="AK3157" s="2"/>
      <c r="AN3157" s="2"/>
      <c r="AO3157" s="2"/>
      <c r="AP3157" s="2"/>
      <c r="AQ3157" s="2"/>
      <c r="AS3157" s="2"/>
      <c r="AU3157" s="2"/>
      <c r="AW3157" s="2"/>
      <c r="AX3157" s="6"/>
      <c r="AY3157" s="6"/>
      <c r="AZ3157" s="6"/>
      <c r="BA3157" s="7"/>
    </row>
    <row r="3158" spans="2:53" x14ac:dyDescent="0.4">
      <c r="B3158" s="2"/>
      <c r="C3158" s="2"/>
      <c r="E3158" s="2"/>
      <c r="G3158" s="2"/>
      <c r="H3158" s="2"/>
      <c r="J3158" s="2"/>
      <c r="K3158" s="2"/>
      <c r="M3158" s="2"/>
      <c r="N3158" s="2"/>
      <c r="Q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J3158" s="2"/>
      <c r="AK3158" s="2"/>
      <c r="AN3158" s="2"/>
      <c r="AO3158" s="2"/>
      <c r="AP3158" s="2"/>
      <c r="AQ3158" s="2"/>
      <c r="AS3158" s="2"/>
      <c r="AU3158" s="2"/>
      <c r="AW3158" s="2"/>
      <c r="AX3158" s="6"/>
      <c r="AY3158" s="6"/>
      <c r="AZ3158" s="6"/>
      <c r="BA3158" s="7"/>
    </row>
    <row r="3159" spans="2:53" x14ac:dyDescent="0.4">
      <c r="B3159" s="2"/>
      <c r="C3159" s="2"/>
      <c r="E3159" s="2"/>
      <c r="G3159" s="2"/>
      <c r="H3159" s="2"/>
      <c r="J3159" s="2"/>
      <c r="K3159" s="2"/>
      <c r="M3159" s="2"/>
      <c r="N3159" s="2"/>
      <c r="Q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J3159" s="2"/>
      <c r="AK3159" s="2"/>
      <c r="AN3159" s="2"/>
      <c r="AO3159" s="2"/>
      <c r="AP3159" s="2"/>
      <c r="AQ3159" s="2"/>
      <c r="AS3159" s="2"/>
      <c r="AU3159" s="2"/>
      <c r="AW3159" s="2"/>
      <c r="AX3159" s="6"/>
      <c r="AY3159" s="6"/>
      <c r="AZ3159" s="6"/>
      <c r="BA3159" s="7"/>
    </row>
    <row r="3160" spans="2:53" x14ac:dyDescent="0.4">
      <c r="B3160" s="2"/>
      <c r="C3160" s="2"/>
      <c r="E3160" s="2"/>
      <c r="G3160" s="2"/>
      <c r="H3160" s="2"/>
      <c r="J3160" s="2"/>
      <c r="K3160" s="2"/>
      <c r="M3160" s="2"/>
      <c r="N3160" s="2"/>
      <c r="Q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J3160" s="2"/>
      <c r="AK3160" s="2"/>
      <c r="AN3160" s="2"/>
      <c r="AO3160" s="2"/>
      <c r="AP3160" s="2"/>
      <c r="AQ3160" s="2"/>
      <c r="AS3160" s="2"/>
      <c r="AU3160" s="2"/>
      <c r="AW3160" s="2"/>
      <c r="AX3160" s="6"/>
      <c r="AY3160" s="6"/>
      <c r="AZ3160" s="6"/>
      <c r="BA3160" s="7"/>
    </row>
    <row r="3161" spans="2:53" x14ac:dyDescent="0.4">
      <c r="B3161" s="2"/>
      <c r="C3161" s="2"/>
      <c r="E3161" s="2"/>
      <c r="G3161" s="2"/>
      <c r="H3161" s="2"/>
      <c r="J3161" s="2"/>
      <c r="K3161" s="2"/>
      <c r="M3161" s="2"/>
      <c r="N3161" s="2"/>
      <c r="Q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J3161" s="2"/>
      <c r="AK3161" s="2"/>
      <c r="AN3161" s="2"/>
      <c r="AO3161" s="2"/>
      <c r="AP3161" s="2"/>
      <c r="AQ3161" s="2"/>
      <c r="AS3161" s="2"/>
      <c r="AU3161" s="2"/>
      <c r="AW3161" s="2"/>
      <c r="AX3161" s="6"/>
      <c r="AY3161" s="6"/>
      <c r="AZ3161" s="6"/>
      <c r="BA3161" s="7"/>
    </row>
    <row r="3162" spans="2:53" x14ac:dyDescent="0.4">
      <c r="B3162" s="2"/>
      <c r="C3162" s="2"/>
      <c r="E3162" s="2"/>
      <c r="G3162" s="2"/>
      <c r="H3162" s="2"/>
      <c r="J3162" s="2"/>
      <c r="K3162" s="2"/>
      <c r="M3162" s="2"/>
      <c r="N3162" s="2"/>
      <c r="Q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J3162" s="2"/>
      <c r="AK3162" s="2"/>
      <c r="AN3162" s="2"/>
      <c r="AO3162" s="2"/>
      <c r="AP3162" s="2"/>
      <c r="AQ3162" s="2"/>
      <c r="AS3162" s="2"/>
      <c r="AU3162" s="2"/>
      <c r="AW3162" s="2"/>
      <c r="AX3162" s="6"/>
      <c r="AY3162" s="6"/>
      <c r="AZ3162" s="6"/>
      <c r="BA3162" s="7"/>
    </row>
    <row r="3163" spans="2:53" x14ac:dyDescent="0.4">
      <c r="B3163" s="2"/>
      <c r="C3163" s="2"/>
      <c r="E3163" s="2"/>
      <c r="G3163" s="2"/>
      <c r="H3163" s="2"/>
      <c r="J3163" s="2"/>
      <c r="K3163" s="2"/>
      <c r="M3163" s="2"/>
      <c r="N3163" s="2"/>
      <c r="Q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J3163" s="2"/>
      <c r="AK3163" s="2"/>
      <c r="AN3163" s="2"/>
      <c r="AO3163" s="2"/>
      <c r="AP3163" s="2"/>
      <c r="AQ3163" s="2"/>
      <c r="AS3163" s="2"/>
      <c r="AU3163" s="2"/>
      <c r="AW3163" s="2"/>
      <c r="AX3163" s="6"/>
      <c r="AY3163" s="6"/>
      <c r="AZ3163" s="6"/>
      <c r="BA3163" s="7"/>
    </row>
    <row r="3164" spans="2:53" x14ac:dyDescent="0.4">
      <c r="B3164" s="2"/>
      <c r="C3164" s="2"/>
      <c r="E3164" s="2"/>
      <c r="G3164" s="2"/>
      <c r="H3164" s="2"/>
      <c r="J3164" s="2"/>
      <c r="K3164" s="2"/>
      <c r="M3164" s="2"/>
      <c r="N3164" s="2"/>
      <c r="Q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J3164" s="2"/>
      <c r="AK3164" s="2"/>
      <c r="AN3164" s="2"/>
      <c r="AO3164" s="2"/>
      <c r="AP3164" s="2"/>
      <c r="AQ3164" s="2"/>
      <c r="AS3164" s="2"/>
      <c r="AU3164" s="2"/>
      <c r="AW3164" s="2"/>
      <c r="AX3164" s="6"/>
      <c r="AY3164" s="6"/>
      <c r="AZ3164" s="6"/>
      <c r="BA3164" s="7"/>
    </row>
    <row r="3165" spans="2:53" x14ac:dyDescent="0.4">
      <c r="B3165" s="2"/>
      <c r="C3165" s="2"/>
      <c r="E3165" s="2"/>
      <c r="G3165" s="2"/>
      <c r="H3165" s="2"/>
      <c r="J3165" s="2"/>
      <c r="K3165" s="2"/>
      <c r="M3165" s="2"/>
      <c r="N3165" s="2"/>
      <c r="Q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J3165" s="2"/>
      <c r="AK3165" s="2"/>
      <c r="AN3165" s="2"/>
      <c r="AO3165" s="2"/>
      <c r="AP3165" s="2"/>
      <c r="AQ3165" s="2"/>
      <c r="AS3165" s="2"/>
      <c r="AU3165" s="2"/>
      <c r="AW3165" s="2"/>
      <c r="AX3165" s="6"/>
      <c r="AY3165" s="6"/>
      <c r="AZ3165" s="6"/>
      <c r="BA3165" s="7"/>
    </row>
    <row r="3166" spans="2:53" x14ac:dyDescent="0.4">
      <c r="B3166" s="2"/>
      <c r="C3166" s="2"/>
      <c r="E3166" s="2"/>
      <c r="G3166" s="2"/>
      <c r="H3166" s="2"/>
      <c r="J3166" s="2"/>
      <c r="K3166" s="2"/>
      <c r="M3166" s="2"/>
      <c r="N3166" s="2"/>
      <c r="Q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J3166" s="2"/>
      <c r="AK3166" s="2"/>
      <c r="AN3166" s="2"/>
      <c r="AO3166" s="2"/>
      <c r="AP3166" s="2"/>
      <c r="AQ3166" s="2"/>
      <c r="AS3166" s="2"/>
      <c r="AU3166" s="2"/>
      <c r="AW3166" s="2"/>
      <c r="AX3166" s="6"/>
      <c r="AY3166" s="6"/>
      <c r="AZ3166" s="6"/>
      <c r="BA3166" s="7"/>
    </row>
    <row r="3167" spans="2:53" x14ac:dyDescent="0.4">
      <c r="B3167" s="2"/>
      <c r="C3167" s="2"/>
      <c r="E3167" s="2"/>
      <c r="G3167" s="2"/>
      <c r="H3167" s="2"/>
      <c r="J3167" s="2"/>
      <c r="K3167" s="2"/>
      <c r="M3167" s="2"/>
      <c r="N3167" s="2"/>
      <c r="Q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J3167" s="2"/>
      <c r="AK3167" s="2"/>
      <c r="AN3167" s="2"/>
      <c r="AO3167" s="2"/>
      <c r="AP3167" s="2"/>
      <c r="AQ3167" s="2"/>
      <c r="AS3167" s="2"/>
      <c r="AU3167" s="2"/>
      <c r="AW3167" s="2"/>
      <c r="AX3167" s="6"/>
      <c r="AY3167" s="6"/>
      <c r="AZ3167" s="6"/>
      <c r="BA3167" s="7"/>
    </row>
    <row r="3168" spans="2:53" x14ac:dyDescent="0.4">
      <c r="B3168" s="2"/>
      <c r="C3168" s="2"/>
      <c r="E3168" s="2"/>
      <c r="G3168" s="2"/>
      <c r="H3168" s="2"/>
      <c r="J3168" s="2"/>
      <c r="K3168" s="2"/>
      <c r="M3168" s="2"/>
      <c r="N3168" s="2"/>
      <c r="Q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J3168" s="2"/>
      <c r="AK3168" s="2"/>
      <c r="AN3168" s="2"/>
      <c r="AO3168" s="2"/>
      <c r="AP3168" s="2"/>
      <c r="AQ3168" s="2"/>
      <c r="AS3168" s="2"/>
      <c r="AU3168" s="2"/>
      <c r="AW3168" s="2"/>
      <c r="AX3168" s="6"/>
      <c r="AY3168" s="6"/>
      <c r="AZ3168" s="6"/>
      <c r="BA3168" s="7"/>
    </row>
    <row r="3169" spans="2:53" x14ac:dyDescent="0.4">
      <c r="B3169" s="2"/>
      <c r="C3169" s="2"/>
      <c r="E3169" s="2"/>
      <c r="G3169" s="2"/>
      <c r="H3169" s="2"/>
      <c r="J3169" s="2"/>
      <c r="K3169" s="2"/>
      <c r="M3169" s="2"/>
      <c r="N3169" s="2"/>
      <c r="Q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J3169" s="2"/>
      <c r="AK3169" s="2"/>
      <c r="AN3169" s="2"/>
      <c r="AO3169" s="2"/>
      <c r="AP3169" s="2"/>
      <c r="AQ3169" s="2"/>
      <c r="AS3169" s="2"/>
      <c r="AU3169" s="2"/>
      <c r="AW3169" s="2"/>
      <c r="AX3169" s="6"/>
      <c r="AY3169" s="6"/>
      <c r="AZ3169" s="6"/>
      <c r="BA3169" s="7"/>
    </row>
    <row r="3170" spans="2:53" x14ac:dyDescent="0.4">
      <c r="B3170" s="2"/>
      <c r="C3170" s="2"/>
      <c r="E3170" s="2"/>
      <c r="G3170" s="2"/>
      <c r="H3170" s="2"/>
      <c r="J3170" s="2"/>
      <c r="K3170" s="2"/>
      <c r="M3170" s="2"/>
      <c r="N3170" s="2"/>
      <c r="Q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J3170" s="2"/>
      <c r="AK3170" s="2"/>
      <c r="AN3170" s="2"/>
      <c r="AO3170" s="2"/>
      <c r="AP3170" s="2"/>
      <c r="AQ3170" s="2"/>
      <c r="AS3170" s="2"/>
      <c r="AU3170" s="2"/>
      <c r="AW3170" s="2"/>
      <c r="AX3170" s="6"/>
      <c r="AY3170" s="6"/>
      <c r="AZ3170" s="6"/>
      <c r="BA3170" s="7"/>
    </row>
    <row r="3171" spans="2:53" x14ac:dyDescent="0.4">
      <c r="B3171" s="2"/>
      <c r="C3171" s="2"/>
      <c r="E3171" s="2"/>
      <c r="G3171" s="2"/>
      <c r="H3171" s="2"/>
      <c r="J3171" s="2"/>
      <c r="K3171" s="2"/>
      <c r="M3171" s="2"/>
      <c r="N3171" s="2"/>
      <c r="Q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J3171" s="2"/>
      <c r="AK3171" s="2"/>
      <c r="AN3171" s="2"/>
      <c r="AO3171" s="2"/>
      <c r="AP3171" s="2"/>
      <c r="AQ3171" s="2"/>
      <c r="AS3171" s="2"/>
      <c r="AU3171" s="2"/>
      <c r="AW3171" s="2"/>
      <c r="AX3171" s="6"/>
      <c r="AY3171" s="6"/>
      <c r="AZ3171" s="6"/>
      <c r="BA3171" s="7"/>
    </row>
    <row r="3172" spans="2:53" x14ac:dyDescent="0.4">
      <c r="B3172" s="2"/>
      <c r="C3172" s="2"/>
      <c r="E3172" s="2"/>
      <c r="G3172" s="2"/>
      <c r="H3172" s="2"/>
      <c r="J3172" s="2"/>
      <c r="K3172" s="2"/>
      <c r="M3172" s="2"/>
      <c r="N3172" s="2"/>
      <c r="Q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J3172" s="2"/>
      <c r="AK3172" s="2"/>
      <c r="AN3172" s="2"/>
      <c r="AO3172" s="2"/>
      <c r="AP3172" s="2"/>
      <c r="AQ3172" s="2"/>
      <c r="AS3172" s="2"/>
      <c r="AU3172" s="2"/>
      <c r="AW3172" s="2"/>
      <c r="AX3172" s="6"/>
      <c r="AY3172" s="6"/>
      <c r="AZ3172" s="6"/>
      <c r="BA3172" s="7"/>
    </row>
    <row r="3173" spans="2:53" x14ac:dyDescent="0.4">
      <c r="B3173" s="2"/>
      <c r="C3173" s="2"/>
      <c r="E3173" s="2"/>
      <c r="G3173" s="2"/>
      <c r="H3173" s="2"/>
      <c r="J3173" s="2"/>
      <c r="K3173" s="2"/>
      <c r="M3173" s="2"/>
      <c r="N3173" s="2"/>
      <c r="Q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J3173" s="2"/>
      <c r="AK3173" s="2"/>
      <c r="AN3173" s="2"/>
      <c r="AO3173" s="2"/>
      <c r="AP3173" s="2"/>
      <c r="AQ3173" s="2"/>
      <c r="AS3173" s="2"/>
      <c r="AU3173" s="2"/>
      <c r="AW3173" s="2"/>
      <c r="AX3173" s="6"/>
      <c r="AY3173" s="6"/>
      <c r="AZ3173" s="6"/>
      <c r="BA3173" s="7"/>
    </row>
    <row r="3174" spans="2:53" x14ac:dyDescent="0.4">
      <c r="B3174" s="2"/>
      <c r="C3174" s="2"/>
      <c r="E3174" s="2"/>
      <c r="G3174" s="2"/>
      <c r="H3174" s="2"/>
      <c r="J3174" s="2"/>
      <c r="K3174" s="2"/>
      <c r="M3174" s="2"/>
      <c r="N3174" s="2"/>
      <c r="Q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J3174" s="2"/>
      <c r="AK3174" s="2"/>
      <c r="AN3174" s="2"/>
      <c r="AO3174" s="2"/>
      <c r="AP3174" s="2"/>
      <c r="AQ3174" s="2"/>
      <c r="AS3174" s="2"/>
      <c r="AU3174" s="2"/>
      <c r="AW3174" s="2"/>
      <c r="AX3174" s="6"/>
      <c r="AY3174" s="6"/>
      <c r="AZ3174" s="6"/>
      <c r="BA3174" s="7"/>
    </row>
    <row r="3175" spans="2:53" x14ac:dyDescent="0.4">
      <c r="B3175" s="2"/>
      <c r="C3175" s="2"/>
      <c r="E3175" s="2"/>
      <c r="G3175" s="2"/>
      <c r="H3175" s="2"/>
      <c r="J3175" s="2"/>
      <c r="K3175" s="2"/>
      <c r="M3175" s="2"/>
      <c r="N3175" s="2"/>
      <c r="Q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J3175" s="2"/>
      <c r="AK3175" s="2"/>
      <c r="AN3175" s="2"/>
      <c r="AO3175" s="2"/>
      <c r="AP3175" s="2"/>
      <c r="AQ3175" s="2"/>
      <c r="AS3175" s="2"/>
      <c r="AU3175" s="2"/>
      <c r="AW3175" s="2"/>
      <c r="AX3175" s="6"/>
      <c r="AY3175" s="6"/>
      <c r="AZ3175" s="6"/>
      <c r="BA3175" s="7"/>
    </row>
    <row r="3176" spans="2:53" x14ac:dyDescent="0.4">
      <c r="B3176" s="2"/>
      <c r="C3176" s="2"/>
      <c r="E3176" s="2"/>
      <c r="G3176" s="2"/>
      <c r="H3176" s="2"/>
      <c r="J3176" s="2"/>
      <c r="K3176" s="2"/>
      <c r="M3176" s="2"/>
      <c r="N3176" s="2"/>
      <c r="Q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J3176" s="2"/>
      <c r="AK3176" s="2"/>
      <c r="AN3176" s="2"/>
      <c r="AO3176" s="2"/>
      <c r="AP3176" s="2"/>
      <c r="AQ3176" s="2"/>
      <c r="AS3176" s="2"/>
      <c r="AU3176" s="2"/>
      <c r="AW3176" s="2"/>
      <c r="AX3176" s="6"/>
      <c r="AY3176" s="6"/>
      <c r="AZ3176" s="6"/>
      <c r="BA3176" s="7"/>
    </row>
    <row r="3177" spans="2:53" x14ac:dyDescent="0.4">
      <c r="B3177" s="2"/>
      <c r="C3177" s="2"/>
      <c r="E3177" s="2"/>
      <c r="G3177" s="2"/>
      <c r="H3177" s="2"/>
      <c r="J3177" s="2"/>
      <c r="K3177" s="2"/>
      <c r="M3177" s="2"/>
      <c r="N3177" s="2"/>
      <c r="Q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J3177" s="2"/>
      <c r="AK3177" s="2"/>
      <c r="AN3177" s="2"/>
      <c r="AO3177" s="2"/>
      <c r="AP3177" s="2"/>
      <c r="AQ3177" s="2"/>
      <c r="AS3177" s="2"/>
      <c r="AU3177" s="2"/>
      <c r="AW3177" s="2"/>
      <c r="AX3177" s="6"/>
      <c r="AY3177" s="6"/>
      <c r="AZ3177" s="6"/>
      <c r="BA3177" s="7"/>
    </row>
    <row r="3178" spans="2:53" x14ac:dyDescent="0.4">
      <c r="B3178" s="2"/>
      <c r="C3178" s="2"/>
      <c r="E3178" s="2"/>
      <c r="G3178" s="2"/>
      <c r="H3178" s="2"/>
      <c r="J3178" s="2"/>
      <c r="K3178" s="2"/>
      <c r="M3178" s="2"/>
      <c r="N3178" s="2"/>
      <c r="Q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J3178" s="2"/>
      <c r="AK3178" s="2"/>
      <c r="AN3178" s="2"/>
      <c r="AO3178" s="2"/>
      <c r="AP3178" s="2"/>
      <c r="AQ3178" s="2"/>
      <c r="AS3178" s="2"/>
      <c r="AU3178" s="2"/>
      <c r="AW3178" s="2"/>
      <c r="AX3178" s="6"/>
      <c r="AY3178" s="6"/>
      <c r="AZ3178" s="6"/>
      <c r="BA3178" s="7"/>
    </row>
    <row r="3179" spans="2:53" x14ac:dyDescent="0.4">
      <c r="B3179" s="2"/>
      <c r="C3179" s="2"/>
      <c r="E3179" s="2"/>
      <c r="G3179" s="2"/>
      <c r="H3179" s="2"/>
      <c r="J3179" s="2"/>
      <c r="K3179" s="2"/>
      <c r="M3179" s="2"/>
      <c r="N3179" s="2"/>
      <c r="Q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J3179" s="2"/>
      <c r="AK3179" s="2"/>
      <c r="AN3179" s="2"/>
      <c r="AO3179" s="2"/>
      <c r="AP3179" s="2"/>
      <c r="AQ3179" s="2"/>
      <c r="AS3179" s="2"/>
      <c r="AU3179" s="2"/>
      <c r="AW3179" s="2"/>
      <c r="AX3179" s="6"/>
      <c r="AY3179" s="6"/>
      <c r="AZ3179" s="6"/>
      <c r="BA3179" s="7"/>
    </row>
    <row r="3180" spans="2:53" x14ac:dyDescent="0.4">
      <c r="B3180" s="2"/>
      <c r="C3180" s="2"/>
      <c r="E3180" s="2"/>
      <c r="G3180" s="2"/>
      <c r="H3180" s="2"/>
      <c r="J3180" s="2"/>
      <c r="K3180" s="2"/>
      <c r="M3180" s="2"/>
      <c r="N3180" s="2"/>
      <c r="Q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J3180" s="2"/>
      <c r="AK3180" s="2"/>
      <c r="AN3180" s="2"/>
      <c r="AO3180" s="2"/>
      <c r="AP3180" s="2"/>
      <c r="AQ3180" s="2"/>
      <c r="AS3180" s="2"/>
      <c r="AU3180" s="2"/>
      <c r="AW3180" s="2"/>
      <c r="AX3180" s="6"/>
      <c r="AY3180" s="6"/>
      <c r="AZ3180" s="6"/>
      <c r="BA3180" s="7"/>
    </row>
    <row r="3181" spans="2:53" x14ac:dyDescent="0.4">
      <c r="B3181" s="2"/>
      <c r="C3181" s="2"/>
      <c r="E3181" s="2"/>
      <c r="G3181" s="2"/>
      <c r="H3181" s="2"/>
      <c r="J3181" s="2"/>
      <c r="K3181" s="2"/>
      <c r="M3181" s="2"/>
      <c r="N3181" s="2"/>
      <c r="Q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J3181" s="2"/>
      <c r="AK3181" s="2"/>
      <c r="AN3181" s="2"/>
      <c r="AO3181" s="2"/>
      <c r="AP3181" s="2"/>
      <c r="AQ3181" s="2"/>
      <c r="AS3181" s="2"/>
      <c r="AU3181" s="2"/>
      <c r="AW3181" s="2"/>
      <c r="AX3181" s="6"/>
      <c r="AY3181" s="6"/>
      <c r="AZ3181" s="6"/>
      <c r="BA3181" s="7"/>
    </row>
    <row r="3182" spans="2:53" x14ac:dyDescent="0.4">
      <c r="B3182" s="2"/>
      <c r="C3182" s="2"/>
      <c r="E3182" s="2"/>
      <c r="G3182" s="2"/>
      <c r="H3182" s="2"/>
      <c r="J3182" s="2"/>
      <c r="K3182" s="2"/>
      <c r="M3182" s="2"/>
      <c r="N3182" s="2"/>
      <c r="Q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J3182" s="2"/>
      <c r="AK3182" s="2"/>
      <c r="AN3182" s="2"/>
      <c r="AO3182" s="2"/>
      <c r="AP3182" s="2"/>
      <c r="AQ3182" s="2"/>
      <c r="AS3182" s="2"/>
      <c r="AU3182" s="2"/>
      <c r="AW3182" s="2"/>
      <c r="AX3182" s="6"/>
      <c r="AY3182" s="6"/>
      <c r="AZ3182" s="6"/>
      <c r="BA3182" s="7"/>
    </row>
    <row r="3183" spans="2:53" x14ac:dyDescent="0.4">
      <c r="B3183" s="2"/>
      <c r="C3183" s="2"/>
      <c r="E3183" s="2"/>
      <c r="G3183" s="2"/>
      <c r="H3183" s="2"/>
      <c r="J3183" s="2"/>
      <c r="K3183" s="2"/>
      <c r="M3183" s="2"/>
      <c r="N3183" s="2"/>
      <c r="Q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J3183" s="2"/>
      <c r="AK3183" s="2"/>
      <c r="AN3183" s="2"/>
      <c r="AO3183" s="2"/>
      <c r="AP3183" s="2"/>
      <c r="AQ3183" s="2"/>
      <c r="AS3183" s="2"/>
      <c r="AU3183" s="2"/>
      <c r="AW3183" s="2"/>
      <c r="AX3183" s="6"/>
      <c r="AY3183" s="6"/>
      <c r="AZ3183" s="6"/>
      <c r="BA3183" s="7"/>
    </row>
    <row r="3184" spans="2:53" x14ac:dyDescent="0.4">
      <c r="B3184" s="2"/>
      <c r="C3184" s="2"/>
      <c r="E3184" s="2"/>
      <c r="G3184" s="2"/>
      <c r="H3184" s="2"/>
      <c r="J3184" s="2"/>
      <c r="K3184" s="2"/>
      <c r="M3184" s="2"/>
      <c r="N3184" s="2"/>
      <c r="Q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J3184" s="2"/>
      <c r="AK3184" s="2"/>
      <c r="AN3184" s="2"/>
      <c r="AO3184" s="2"/>
      <c r="AP3184" s="2"/>
      <c r="AQ3184" s="2"/>
      <c r="AS3184" s="2"/>
      <c r="AU3184" s="2"/>
      <c r="AW3184" s="2"/>
      <c r="AX3184" s="6"/>
      <c r="AY3184" s="6"/>
      <c r="AZ3184" s="6"/>
      <c r="BA3184" s="7"/>
    </row>
    <row r="3185" spans="2:53" x14ac:dyDescent="0.4">
      <c r="B3185" s="2"/>
      <c r="C3185" s="2"/>
      <c r="E3185" s="2"/>
      <c r="G3185" s="2"/>
      <c r="H3185" s="2"/>
      <c r="J3185" s="2"/>
      <c r="K3185" s="2"/>
      <c r="M3185" s="2"/>
      <c r="N3185" s="2"/>
      <c r="Q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J3185" s="2"/>
      <c r="AK3185" s="2"/>
      <c r="AN3185" s="2"/>
      <c r="AO3185" s="2"/>
      <c r="AP3185" s="2"/>
      <c r="AQ3185" s="2"/>
      <c r="AS3185" s="2"/>
      <c r="AU3185" s="2"/>
      <c r="AW3185" s="2"/>
      <c r="AX3185" s="6"/>
      <c r="AY3185" s="6"/>
      <c r="AZ3185" s="6"/>
      <c r="BA3185" s="7"/>
    </row>
    <row r="3186" spans="2:53" x14ac:dyDescent="0.4">
      <c r="B3186" s="2"/>
      <c r="C3186" s="2"/>
      <c r="E3186" s="2"/>
      <c r="G3186" s="2"/>
      <c r="H3186" s="2"/>
      <c r="J3186" s="2"/>
      <c r="K3186" s="2"/>
      <c r="M3186" s="2"/>
      <c r="N3186" s="2"/>
      <c r="Q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J3186" s="2"/>
      <c r="AK3186" s="2"/>
      <c r="AN3186" s="2"/>
      <c r="AO3186" s="2"/>
      <c r="AP3186" s="2"/>
      <c r="AQ3186" s="2"/>
      <c r="AS3186" s="2"/>
      <c r="AU3186" s="2"/>
      <c r="AW3186" s="2"/>
      <c r="AX3186" s="6"/>
      <c r="AY3186" s="6"/>
      <c r="AZ3186" s="6"/>
      <c r="BA3186" s="7"/>
    </row>
    <row r="3187" spans="2:53" x14ac:dyDescent="0.4">
      <c r="B3187" s="2"/>
      <c r="C3187" s="2"/>
      <c r="E3187" s="2"/>
      <c r="G3187" s="2"/>
      <c r="H3187" s="2"/>
      <c r="J3187" s="2"/>
      <c r="K3187" s="2"/>
      <c r="M3187" s="2"/>
      <c r="N3187" s="2"/>
      <c r="Q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J3187" s="2"/>
      <c r="AK3187" s="2"/>
      <c r="AN3187" s="2"/>
      <c r="AO3187" s="2"/>
      <c r="AP3187" s="2"/>
      <c r="AQ3187" s="2"/>
      <c r="AS3187" s="2"/>
      <c r="AU3187" s="2"/>
      <c r="AW3187" s="2"/>
      <c r="AX3187" s="6"/>
      <c r="AY3187" s="6"/>
      <c r="AZ3187" s="6"/>
      <c r="BA3187" s="7"/>
    </row>
    <row r="3188" spans="2:53" x14ac:dyDescent="0.4">
      <c r="B3188" s="2"/>
      <c r="C3188" s="2"/>
      <c r="E3188" s="2"/>
      <c r="G3188" s="2"/>
      <c r="H3188" s="2"/>
      <c r="J3188" s="2"/>
      <c r="K3188" s="2"/>
      <c r="M3188" s="2"/>
      <c r="N3188" s="2"/>
      <c r="Q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J3188" s="2"/>
      <c r="AK3188" s="2"/>
      <c r="AN3188" s="2"/>
      <c r="AO3188" s="2"/>
      <c r="AP3188" s="2"/>
      <c r="AQ3188" s="2"/>
      <c r="AS3188" s="2"/>
      <c r="AU3188" s="2"/>
      <c r="AW3188" s="2"/>
      <c r="AX3188" s="6"/>
      <c r="AY3188" s="6"/>
      <c r="AZ3188" s="6"/>
      <c r="BA3188" s="7"/>
    </row>
    <row r="3189" spans="2:53" x14ac:dyDescent="0.4">
      <c r="B3189" s="2"/>
      <c r="C3189" s="2"/>
      <c r="E3189" s="2"/>
      <c r="G3189" s="2"/>
      <c r="H3189" s="2"/>
      <c r="J3189" s="2"/>
      <c r="K3189" s="2"/>
      <c r="M3189" s="2"/>
      <c r="N3189" s="2"/>
      <c r="Q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J3189" s="2"/>
      <c r="AK3189" s="2"/>
      <c r="AN3189" s="2"/>
      <c r="AO3189" s="2"/>
      <c r="AP3189" s="2"/>
      <c r="AQ3189" s="2"/>
      <c r="AS3189" s="2"/>
      <c r="AU3189" s="2"/>
      <c r="AW3189" s="2"/>
      <c r="AX3189" s="6"/>
      <c r="AY3189" s="6"/>
      <c r="AZ3189" s="6"/>
      <c r="BA3189" s="7"/>
    </row>
    <row r="3190" spans="2:53" x14ac:dyDescent="0.4">
      <c r="B3190" s="2"/>
      <c r="C3190" s="2"/>
      <c r="E3190" s="2"/>
      <c r="G3190" s="2"/>
      <c r="H3190" s="2"/>
      <c r="J3190" s="2"/>
      <c r="K3190" s="2"/>
      <c r="M3190" s="2"/>
      <c r="N3190" s="2"/>
      <c r="Q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J3190" s="2"/>
      <c r="AK3190" s="2"/>
      <c r="AN3190" s="2"/>
      <c r="AO3190" s="2"/>
      <c r="AP3190" s="2"/>
      <c r="AQ3190" s="2"/>
      <c r="AS3190" s="2"/>
      <c r="AU3190" s="2"/>
      <c r="AW3190" s="2"/>
      <c r="AX3190" s="6"/>
      <c r="AY3190" s="6"/>
      <c r="AZ3190" s="6"/>
      <c r="BA3190" s="7"/>
    </row>
    <row r="3191" spans="2:53" x14ac:dyDescent="0.4">
      <c r="B3191" s="2"/>
      <c r="C3191" s="2"/>
      <c r="E3191" s="2"/>
      <c r="G3191" s="2"/>
      <c r="H3191" s="2"/>
      <c r="J3191" s="2"/>
      <c r="K3191" s="2"/>
      <c r="M3191" s="2"/>
      <c r="N3191" s="2"/>
      <c r="Q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J3191" s="2"/>
      <c r="AK3191" s="2"/>
      <c r="AN3191" s="2"/>
      <c r="AO3191" s="2"/>
      <c r="AP3191" s="2"/>
      <c r="AQ3191" s="2"/>
      <c r="AS3191" s="2"/>
      <c r="AU3191" s="2"/>
      <c r="AW3191" s="2"/>
      <c r="AX3191" s="6"/>
      <c r="AY3191" s="6"/>
      <c r="AZ3191" s="6"/>
      <c r="BA3191" s="7"/>
    </row>
    <row r="3192" spans="2:53" x14ac:dyDescent="0.4">
      <c r="B3192" s="2"/>
      <c r="C3192" s="2"/>
      <c r="E3192" s="2"/>
      <c r="G3192" s="2"/>
      <c r="H3192" s="2"/>
      <c r="J3192" s="2"/>
      <c r="K3192" s="2"/>
      <c r="M3192" s="2"/>
      <c r="N3192" s="2"/>
      <c r="Q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J3192" s="2"/>
      <c r="AK3192" s="2"/>
      <c r="AN3192" s="2"/>
      <c r="AO3192" s="2"/>
      <c r="AP3192" s="2"/>
      <c r="AQ3192" s="2"/>
      <c r="AS3192" s="2"/>
      <c r="AU3192" s="2"/>
      <c r="AW3192" s="2"/>
      <c r="AX3192" s="6"/>
      <c r="AY3192" s="6"/>
      <c r="AZ3192" s="6"/>
      <c r="BA3192" s="7"/>
    </row>
    <row r="3193" spans="2:53" x14ac:dyDescent="0.4">
      <c r="B3193" s="2"/>
      <c r="C3193" s="2"/>
      <c r="E3193" s="2"/>
      <c r="G3193" s="2"/>
      <c r="H3193" s="2"/>
      <c r="J3193" s="2"/>
      <c r="K3193" s="2"/>
      <c r="M3193" s="2"/>
      <c r="N3193" s="2"/>
      <c r="Q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J3193" s="2"/>
      <c r="AK3193" s="2"/>
      <c r="AN3193" s="2"/>
      <c r="AO3193" s="2"/>
      <c r="AP3193" s="2"/>
      <c r="AQ3193" s="2"/>
      <c r="AS3193" s="2"/>
      <c r="AU3193" s="2"/>
      <c r="AW3193" s="2"/>
      <c r="AX3193" s="6"/>
      <c r="AY3193" s="6"/>
      <c r="AZ3193" s="6"/>
      <c r="BA3193" s="7"/>
    </row>
    <row r="3194" spans="2:53" x14ac:dyDescent="0.4">
      <c r="B3194" s="2"/>
      <c r="C3194" s="2"/>
      <c r="E3194" s="2"/>
      <c r="G3194" s="2"/>
      <c r="H3194" s="2"/>
      <c r="J3194" s="2"/>
      <c r="K3194" s="2"/>
      <c r="M3194" s="2"/>
      <c r="N3194" s="2"/>
      <c r="Q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J3194" s="2"/>
      <c r="AK3194" s="2"/>
      <c r="AN3194" s="2"/>
      <c r="AO3194" s="2"/>
      <c r="AP3194" s="2"/>
      <c r="AQ3194" s="2"/>
      <c r="AS3194" s="2"/>
      <c r="AU3194" s="2"/>
      <c r="AW3194" s="2"/>
      <c r="AX3194" s="6"/>
      <c r="AY3194" s="6"/>
      <c r="AZ3194" s="6"/>
      <c r="BA3194" s="7"/>
    </row>
    <row r="3195" spans="2:53" x14ac:dyDescent="0.4">
      <c r="B3195" s="2"/>
      <c r="C3195" s="2"/>
      <c r="E3195" s="2"/>
      <c r="G3195" s="2"/>
      <c r="H3195" s="2"/>
      <c r="J3195" s="2"/>
      <c r="K3195" s="2"/>
      <c r="M3195" s="2"/>
      <c r="N3195" s="2"/>
      <c r="Q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J3195" s="2"/>
      <c r="AK3195" s="2"/>
      <c r="AN3195" s="2"/>
      <c r="AO3195" s="2"/>
      <c r="AP3195" s="2"/>
      <c r="AQ3195" s="2"/>
      <c r="AS3195" s="2"/>
      <c r="AU3195" s="2"/>
      <c r="AW3195" s="2"/>
      <c r="AX3195" s="6"/>
      <c r="AY3195" s="6"/>
      <c r="AZ3195" s="6"/>
      <c r="BA3195" s="7"/>
    </row>
    <row r="3196" spans="2:53" x14ac:dyDescent="0.4">
      <c r="B3196" s="2"/>
      <c r="C3196" s="2"/>
      <c r="E3196" s="2"/>
      <c r="G3196" s="2"/>
      <c r="H3196" s="2"/>
      <c r="J3196" s="2"/>
      <c r="K3196" s="2"/>
      <c r="M3196" s="2"/>
      <c r="N3196" s="2"/>
      <c r="Q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J3196" s="2"/>
      <c r="AK3196" s="2"/>
      <c r="AN3196" s="2"/>
      <c r="AO3196" s="2"/>
      <c r="AP3196" s="2"/>
      <c r="AQ3196" s="2"/>
      <c r="AS3196" s="2"/>
      <c r="AU3196" s="2"/>
      <c r="AW3196" s="2"/>
      <c r="AX3196" s="6"/>
      <c r="AY3196" s="6"/>
      <c r="AZ3196" s="6"/>
      <c r="BA3196" s="7"/>
    </row>
    <row r="3197" spans="2:53" x14ac:dyDescent="0.4">
      <c r="B3197" s="2"/>
      <c r="C3197" s="2"/>
      <c r="E3197" s="2"/>
      <c r="G3197" s="2"/>
      <c r="H3197" s="2"/>
      <c r="J3197" s="2"/>
      <c r="K3197" s="2"/>
      <c r="M3197" s="2"/>
      <c r="N3197" s="2"/>
      <c r="Q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J3197" s="2"/>
      <c r="AK3197" s="2"/>
      <c r="AN3197" s="2"/>
      <c r="AO3197" s="2"/>
      <c r="AP3197" s="2"/>
      <c r="AQ3197" s="2"/>
      <c r="AS3197" s="2"/>
      <c r="AU3197" s="2"/>
      <c r="AW3197" s="2"/>
      <c r="AX3197" s="6"/>
      <c r="AY3197" s="6"/>
      <c r="AZ3197" s="6"/>
      <c r="BA3197" s="7"/>
    </row>
    <row r="3198" spans="2:53" x14ac:dyDescent="0.4">
      <c r="B3198" s="2"/>
      <c r="C3198" s="2"/>
      <c r="E3198" s="2"/>
      <c r="G3198" s="2"/>
      <c r="H3198" s="2"/>
      <c r="J3198" s="2"/>
      <c r="K3198" s="2"/>
      <c r="M3198" s="2"/>
      <c r="N3198" s="2"/>
      <c r="Q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J3198" s="2"/>
      <c r="AK3198" s="2"/>
      <c r="AN3198" s="2"/>
      <c r="AO3198" s="2"/>
      <c r="AP3198" s="2"/>
      <c r="AQ3198" s="2"/>
      <c r="AS3198" s="2"/>
      <c r="AU3198" s="2"/>
      <c r="AW3198" s="2"/>
      <c r="AX3198" s="6"/>
      <c r="AY3198" s="6"/>
      <c r="AZ3198" s="6"/>
      <c r="BA3198" s="7"/>
    </row>
    <row r="3199" spans="2:53" x14ac:dyDescent="0.4">
      <c r="B3199" s="2"/>
      <c r="C3199" s="2"/>
      <c r="E3199" s="2"/>
      <c r="G3199" s="2"/>
      <c r="H3199" s="2"/>
      <c r="J3199" s="2"/>
      <c r="K3199" s="2"/>
      <c r="M3199" s="2"/>
      <c r="N3199" s="2"/>
      <c r="Q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J3199" s="2"/>
      <c r="AK3199" s="2"/>
      <c r="AN3199" s="2"/>
      <c r="AO3199" s="2"/>
      <c r="AP3199" s="2"/>
      <c r="AQ3199" s="2"/>
      <c r="AS3199" s="2"/>
      <c r="AU3199" s="2"/>
      <c r="AW3199" s="2"/>
      <c r="AX3199" s="6"/>
      <c r="AY3199" s="6"/>
      <c r="AZ3199" s="6"/>
      <c r="BA3199" s="7"/>
    </row>
    <row r="3200" spans="2:53" x14ac:dyDescent="0.4">
      <c r="B3200" s="2"/>
      <c r="C3200" s="2"/>
      <c r="E3200" s="2"/>
      <c r="G3200" s="2"/>
      <c r="H3200" s="2"/>
      <c r="J3200" s="2"/>
      <c r="K3200" s="2"/>
      <c r="M3200" s="2"/>
      <c r="N3200" s="2"/>
      <c r="Q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J3200" s="2"/>
      <c r="AK3200" s="2"/>
      <c r="AN3200" s="2"/>
      <c r="AO3200" s="2"/>
      <c r="AP3200" s="2"/>
      <c r="AQ3200" s="2"/>
      <c r="AS3200" s="2"/>
      <c r="AU3200" s="2"/>
      <c r="AW3200" s="2"/>
      <c r="AX3200" s="6"/>
      <c r="AY3200" s="6"/>
      <c r="AZ3200" s="6"/>
      <c r="BA3200" s="7"/>
    </row>
    <row r="3201" spans="2:53" x14ac:dyDescent="0.4">
      <c r="B3201" s="2"/>
      <c r="C3201" s="2"/>
      <c r="E3201" s="2"/>
      <c r="G3201" s="2"/>
      <c r="H3201" s="2"/>
      <c r="J3201" s="2"/>
      <c r="K3201" s="2"/>
      <c r="M3201" s="2"/>
      <c r="N3201" s="2"/>
      <c r="Q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J3201" s="2"/>
      <c r="AK3201" s="2"/>
      <c r="AN3201" s="2"/>
      <c r="AO3201" s="2"/>
      <c r="AP3201" s="2"/>
      <c r="AQ3201" s="2"/>
      <c r="AS3201" s="2"/>
      <c r="AU3201" s="2"/>
      <c r="AW3201" s="2"/>
      <c r="AX3201" s="6"/>
      <c r="AY3201" s="6"/>
      <c r="AZ3201" s="6"/>
      <c r="BA3201" s="7"/>
    </row>
    <row r="3202" spans="2:53" x14ac:dyDescent="0.4">
      <c r="B3202" s="2"/>
      <c r="C3202" s="2"/>
      <c r="E3202" s="2"/>
      <c r="G3202" s="2"/>
      <c r="H3202" s="2"/>
      <c r="J3202" s="2"/>
      <c r="K3202" s="2"/>
      <c r="M3202" s="2"/>
      <c r="N3202" s="2"/>
      <c r="Q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J3202" s="2"/>
      <c r="AK3202" s="2"/>
      <c r="AN3202" s="2"/>
      <c r="AO3202" s="2"/>
      <c r="AP3202" s="2"/>
      <c r="AQ3202" s="2"/>
      <c r="AS3202" s="2"/>
      <c r="AU3202" s="2"/>
      <c r="AW3202" s="2"/>
      <c r="AX3202" s="6"/>
      <c r="AY3202" s="6"/>
      <c r="AZ3202" s="6"/>
      <c r="BA3202" s="7"/>
    </row>
    <row r="3203" spans="2:53" x14ac:dyDescent="0.4">
      <c r="B3203" s="2"/>
      <c r="C3203" s="2"/>
      <c r="E3203" s="2"/>
      <c r="G3203" s="2"/>
      <c r="H3203" s="2"/>
      <c r="J3203" s="2"/>
      <c r="K3203" s="2"/>
      <c r="M3203" s="2"/>
      <c r="N3203" s="2"/>
      <c r="Q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J3203" s="2"/>
      <c r="AK3203" s="2"/>
      <c r="AN3203" s="2"/>
      <c r="AO3203" s="2"/>
      <c r="AP3203" s="2"/>
      <c r="AQ3203" s="2"/>
      <c r="AS3203" s="2"/>
      <c r="AU3203" s="2"/>
      <c r="AW3203" s="2"/>
      <c r="AX3203" s="6"/>
      <c r="AY3203" s="6"/>
      <c r="AZ3203" s="6"/>
      <c r="BA3203" s="7"/>
    </row>
    <row r="3204" spans="2:53" x14ac:dyDescent="0.4">
      <c r="B3204" s="2"/>
      <c r="C3204" s="2"/>
      <c r="E3204" s="2"/>
      <c r="G3204" s="2"/>
      <c r="H3204" s="2"/>
      <c r="J3204" s="2"/>
      <c r="K3204" s="2"/>
      <c r="M3204" s="2"/>
      <c r="N3204" s="2"/>
      <c r="Q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J3204" s="2"/>
      <c r="AK3204" s="2"/>
      <c r="AN3204" s="2"/>
      <c r="AO3204" s="2"/>
      <c r="AP3204" s="2"/>
      <c r="AQ3204" s="2"/>
      <c r="AS3204" s="2"/>
      <c r="AU3204" s="2"/>
      <c r="AW3204" s="2"/>
      <c r="AX3204" s="6"/>
      <c r="AY3204" s="6"/>
      <c r="AZ3204" s="6"/>
      <c r="BA3204" s="7"/>
    </row>
    <row r="3205" spans="2:53" x14ac:dyDescent="0.4">
      <c r="B3205" s="2"/>
      <c r="C3205" s="2"/>
      <c r="E3205" s="2"/>
      <c r="G3205" s="2"/>
      <c r="H3205" s="2"/>
      <c r="J3205" s="2"/>
      <c r="K3205" s="2"/>
      <c r="M3205" s="2"/>
      <c r="N3205" s="2"/>
      <c r="Q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J3205" s="2"/>
      <c r="AK3205" s="2"/>
      <c r="AN3205" s="2"/>
      <c r="AO3205" s="2"/>
      <c r="AP3205" s="2"/>
      <c r="AQ3205" s="2"/>
      <c r="AS3205" s="2"/>
      <c r="AU3205" s="2"/>
      <c r="AW3205" s="2"/>
      <c r="AX3205" s="6"/>
      <c r="AY3205" s="6"/>
      <c r="AZ3205" s="6"/>
      <c r="BA3205" s="7"/>
    </row>
    <row r="3206" spans="2:53" x14ac:dyDescent="0.4">
      <c r="B3206" s="2"/>
      <c r="C3206" s="2"/>
      <c r="E3206" s="2"/>
      <c r="G3206" s="2"/>
      <c r="H3206" s="2"/>
      <c r="J3206" s="2"/>
      <c r="K3206" s="2"/>
      <c r="M3206" s="2"/>
      <c r="N3206" s="2"/>
      <c r="Q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J3206" s="2"/>
      <c r="AK3206" s="2"/>
      <c r="AN3206" s="2"/>
      <c r="AO3206" s="2"/>
      <c r="AP3206" s="2"/>
      <c r="AQ3206" s="2"/>
      <c r="AS3206" s="2"/>
      <c r="AU3206" s="2"/>
      <c r="AW3206" s="2"/>
      <c r="AX3206" s="6"/>
      <c r="AY3206" s="6"/>
      <c r="AZ3206" s="6"/>
      <c r="BA3206" s="7"/>
    </row>
    <row r="3207" spans="2:53" x14ac:dyDescent="0.4">
      <c r="B3207" s="2"/>
      <c r="C3207" s="2"/>
      <c r="E3207" s="2"/>
      <c r="G3207" s="2"/>
      <c r="H3207" s="2"/>
      <c r="J3207" s="2"/>
      <c r="K3207" s="2"/>
      <c r="M3207" s="2"/>
      <c r="N3207" s="2"/>
      <c r="Q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J3207" s="2"/>
      <c r="AK3207" s="2"/>
      <c r="AN3207" s="2"/>
      <c r="AO3207" s="2"/>
      <c r="AP3207" s="2"/>
      <c r="AQ3207" s="2"/>
      <c r="AS3207" s="2"/>
      <c r="AU3207" s="2"/>
      <c r="AW3207" s="2"/>
      <c r="AX3207" s="6"/>
      <c r="AY3207" s="6"/>
      <c r="AZ3207" s="6"/>
      <c r="BA3207" s="7"/>
    </row>
    <row r="3208" spans="2:53" x14ac:dyDescent="0.4">
      <c r="B3208" s="2"/>
      <c r="C3208" s="2"/>
      <c r="E3208" s="2"/>
      <c r="G3208" s="2"/>
      <c r="H3208" s="2"/>
      <c r="J3208" s="2"/>
      <c r="K3208" s="2"/>
      <c r="M3208" s="2"/>
      <c r="N3208" s="2"/>
      <c r="Q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J3208" s="2"/>
      <c r="AK3208" s="2"/>
      <c r="AN3208" s="2"/>
      <c r="AO3208" s="2"/>
      <c r="AP3208" s="2"/>
      <c r="AQ3208" s="2"/>
      <c r="AS3208" s="2"/>
      <c r="AU3208" s="2"/>
      <c r="AW3208" s="2"/>
      <c r="AX3208" s="6"/>
      <c r="AY3208" s="6"/>
      <c r="AZ3208" s="6"/>
      <c r="BA3208" s="7"/>
    </row>
    <row r="3209" spans="2:53" x14ac:dyDescent="0.4">
      <c r="B3209" s="2"/>
      <c r="C3209" s="2"/>
      <c r="E3209" s="2"/>
      <c r="G3209" s="2"/>
      <c r="H3209" s="2"/>
      <c r="J3209" s="2"/>
      <c r="K3209" s="2"/>
      <c r="M3209" s="2"/>
      <c r="N3209" s="2"/>
      <c r="Q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J3209" s="2"/>
      <c r="AK3209" s="2"/>
      <c r="AN3209" s="2"/>
      <c r="AO3209" s="2"/>
      <c r="AP3209" s="2"/>
      <c r="AQ3209" s="2"/>
      <c r="AS3209" s="2"/>
      <c r="AU3209" s="2"/>
      <c r="AW3209" s="2"/>
      <c r="AX3209" s="6"/>
      <c r="AY3209" s="6"/>
      <c r="AZ3209" s="6"/>
      <c r="BA3209" s="7"/>
    </row>
    <row r="3210" spans="2:53" x14ac:dyDescent="0.4">
      <c r="B3210" s="2"/>
      <c r="C3210" s="2"/>
      <c r="E3210" s="2"/>
      <c r="G3210" s="2"/>
      <c r="H3210" s="2"/>
      <c r="J3210" s="2"/>
      <c r="K3210" s="2"/>
      <c r="M3210" s="2"/>
      <c r="N3210" s="2"/>
      <c r="Q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J3210" s="2"/>
      <c r="AK3210" s="2"/>
      <c r="AN3210" s="2"/>
      <c r="AO3210" s="2"/>
      <c r="AP3210" s="2"/>
      <c r="AQ3210" s="2"/>
      <c r="AS3210" s="2"/>
      <c r="AU3210" s="2"/>
      <c r="AW3210" s="2"/>
      <c r="AX3210" s="6"/>
      <c r="AY3210" s="6"/>
      <c r="AZ3210" s="6"/>
      <c r="BA3210" s="7"/>
    </row>
    <row r="3211" spans="2:53" x14ac:dyDescent="0.4">
      <c r="B3211" s="2"/>
      <c r="C3211" s="2"/>
      <c r="E3211" s="2"/>
      <c r="G3211" s="2"/>
      <c r="H3211" s="2"/>
      <c r="J3211" s="2"/>
      <c r="K3211" s="2"/>
      <c r="M3211" s="2"/>
      <c r="N3211" s="2"/>
      <c r="Q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J3211" s="2"/>
      <c r="AK3211" s="2"/>
      <c r="AN3211" s="2"/>
      <c r="AO3211" s="2"/>
      <c r="AP3211" s="2"/>
      <c r="AQ3211" s="2"/>
      <c r="AS3211" s="2"/>
      <c r="AU3211" s="2"/>
      <c r="AW3211" s="2"/>
      <c r="AX3211" s="6"/>
      <c r="AY3211" s="6"/>
      <c r="AZ3211" s="6"/>
      <c r="BA3211" s="7"/>
    </row>
    <row r="3212" spans="2:53" x14ac:dyDescent="0.4">
      <c r="B3212" s="2"/>
      <c r="C3212" s="2"/>
      <c r="E3212" s="2"/>
      <c r="G3212" s="2"/>
      <c r="H3212" s="2"/>
      <c r="J3212" s="2"/>
      <c r="K3212" s="2"/>
      <c r="M3212" s="2"/>
      <c r="N3212" s="2"/>
      <c r="Q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J3212" s="2"/>
      <c r="AK3212" s="2"/>
      <c r="AN3212" s="2"/>
      <c r="AO3212" s="2"/>
      <c r="AP3212" s="2"/>
      <c r="AQ3212" s="2"/>
      <c r="AS3212" s="2"/>
      <c r="AU3212" s="2"/>
      <c r="AW3212" s="2"/>
      <c r="AX3212" s="6"/>
      <c r="AY3212" s="6"/>
      <c r="AZ3212" s="6"/>
      <c r="BA3212" s="7"/>
    </row>
    <row r="3213" spans="2:53" x14ac:dyDescent="0.4">
      <c r="B3213" s="2"/>
      <c r="C3213" s="2"/>
      <c r="E3213" s="2"/>
      <c r="G3213" s="2"/>
      <c r="H3213" s="2"/>
      <c r="J3213" s="2"/>
      <c r="K3213" s="2"/>
      <c r="M3213" s="2"/>
      <c r="N3213" s="2"/>
      <c r="Q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J3213" s="2"/>
      <c r="AK3213" s="2"/>
      <c r="AN3213" s="2"/>
      <c r="AO3213" s="2"/>
      <c r="AP3213" s="2"/>
      <c r="AQ3213" s="2"/>
      <c r="AS3213" s="2"/>
      <c r="AU3213" s="2"/>
      <c r="AW3213" s="2"/>
      <c r="AX3213" s="6"/>
      <c r="AY3213" s="6"/>
      <c r="AZ3213" s="6"/>
      <c r="BA3213" s="7"/>
    </row>
    <row r="3214" spans="2:53" x14ac:dyDescent="0.4">
      <c r="B3214" s="2"/>
      <c r="C3214" s="2"/>
      <c r="E3214" s="2"/>
      <c r="G3214" s="2"/>
      <c r="H3214" s="2"/>
      <c r="J3214" s="2"/>
      <c r="K3214" s="2"/>
      <c r="M3214" s="2"/>
      <c r="N3214" s="2"/>
      <c r="Q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J3214" s="2"/>
      <c r="AK3214" s="2"/>
      <c r="AN3214" s="2"/>
      <c r="AO3214" s="2"/>
      <c r="AP3214" s="2"/>
      <c r="AQ3214" s="2"/>
      <c r="AS3214" s="2"/>
      <c r="AU3214" s="2"/>
      <c r="AW3214" s="2"/>
      <c r="AX3214" s="6"/>
      <c r="AY3214" s="6"/>
      <c r="AZ3214" s="6"/>
      <c r="BA3214" s="7"/>
    </row>
    <row r="3215" spans="2:53" x14ac:dyDescent="0.4">
      <c r="B3215" s="2"/>
      <c r="C3215" s="2"/>
      <c r="E3215" s="2"/>
      <c r="G3215" s="2"/>
      <c r="H3215" s="2"/>
      <c r="J3215" s="2"/>
      <c r="K3215" s="2"/>
      <c r="M3215" s="2"/>
      <c r="N3215" s="2"/>
      <c r="Q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J3215" s="2"/>
      <c r="AK3215" s="2"/>
      <c r="AN3215" s="2"/>
      <c r="AO3215" s="2"/>
      <c r="AP3215" s="2"/>
      <c r="AQ3215" s="2"/>
      <c r="AS3215" s="2"/>
      <c r="AU3215" s="2"/>
      <c r="AW3215" s="2"/>
      <c r="AX3215" s="6"/>
      <c r="AY3215" s="6"/>
      <c r="AZ3215" s="6"/>
      <c r="BA3215" s="7"/>
    </row>
    <row r="3216" spans="2:53" x14ac:dyDescent="0.4">
      <c r="B3216" s="2"/>
      <c r="C3216" s="2"/>
      <c r="E3216" s="2"/>
      <c r="G3216" s="2"/>
      <c r="H3216" s="2"/>
      <c r="J3216" s="2"/>
      <c r="K3216" s="2"/>
      <c r="M3216" s="2"/>
      <c r="N3216" s="2"/>
      <c r="Q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J3216" s="2"/>
      <c r="AK3216" s="2"/>
      <c r="AN3216" s="2"/>
      <c r="AO3216" s="2"/>
      <c r="AP3216" s="2"/>
      <c r="AQ3216" s="2"/>
      <c r="AS3216" s="2"/>
      <c r="AU3216" s="2"/>
      <c r="AW3216" s="2"/>
      <c r="AX3216" s="6"/>
      <c r="AY3216" s="6"/>
      <c r="AZ3216" s="6"/>
      <c r="BA3216" s="7"/>
    </row>
    <row r="3217" spans="2:53" x14ac:dyDescent="0.4">
      <c r="B3217" s="2"/>
      <c r="C3217" s="2"/>
      <c r="E3217" s="2"/>
      <c r="G3217" s="2"/>
      <c r="H3217" s="2"/>
      <c r="J3217" s="2"/>
      <c r="K3217" s="2"/>
      <c r="M3217" s="2"/>
      <c r="N3217" s="2"/>
      <c r="Q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J3217" s="2"/>
      <c r="AK3217" s="2"/>
      <c r="AN3217" s="2"/>
      <c r="AO3217" s="2"/>
      <c r="AP3217" s="2"/>
      <c r="AQ3217" s="2"/>
      <c r="AS3217" s="2"/>
      <c r="AU3217" s="2"/>
      <c r="AW3217" s="2"/>
      <c r="AX3217" s="6"/>
      <c r="AY3217" s="6"/>
      <c r="AZ3217" s="6"/>
      <c r="BA3217" s="7"/>
    </row>
    <row r="3218" spans="2:53" x14ac:dyDescent="0.4">
      <c r="B3218" s="2"/>
      <c r="C3218" s="2"/>
      <c r="E3218" s="2"/>
      <c r="G3218" s="2"/>
      <c r="H3218" s="2"/>
      <c r="J3218" s="2"/>
      <c r="K3218" s="2"/>
      <c r="M3218" s="2"/>
      <c r="N3218" s="2"/>
      <c r="Q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J3218" s="2"/>
      <c r="AK3218" s="2"/>
      <c r="AN3218" s="2"/>
      <c r="AO3218" s="2"/>
      <c r="AP3218" s="2"/>
      <c r="AQ3218" s="2"/>
      <c r="AS3218" s="2"/>
      <c r="AU3218" s="2"/>
      <c r="AW3218" s="2"/>
      <c r="AX3218" s="6"/>
      <c r="AY3218" s="6"/>
      <c r="AZ3218" s="6"/>
      <c r="BA3218" s="7"/>
    </row>
    <row r="3219" spans="2:53" x14ac:dyDescent="0.4">
      <c r="B3219" s="2"/>
      <c r="C3219" s="2"/>
      <c r="E3219" s="2"/>
      <c r="G3219" s="2"/>
      <c r="H3219" s="2"/>
      <c r="J3219" s="2"/>
      <c r="K3219" s="2"/>
      <c r="M3219" s="2"/>
      <c r="N3219" s="2"/>
      <c r="Q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J3219" s="2"/>
      <c r="AK3219" s="2"/>
      <c r="AN3219" s="2"/>
      <c r="AO3219" s="2"/>
      <c r="AP3219" s="2"/>
      <c r="AQ3219" s="2"/>
      <c r="AS3219" s="2"/>
      <c r="AU3219" s="2"/>
      <c r="AW3219" s="2"/>
      <c r="AX3219" s="6"/>
      <c r="AY3219" s="6"/>
      <c r="AZ3219" s="6"/>
      <c r="BA3219" s="7"/>
    </row>
    <row r="3220" spans="2:53" x14ac:dyDescent="0.4">
      <c r="B3220" s="2"/>
      <c r="C3220" s="2"/>
      <c r="E3220" s="2"/>
      <c r="G3220" s="2"/>
      <c r="H3220" s="2"/>
      <c r="J3220" s="2"/>
      <c r="K3220" s="2"/>
      <c r="M3220" s="2"/>
      <c r="N3220" s="2"/>
      <c r="Q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J3220" s="2"/>
      <c r="AK3220" s="2"/>
      <c r="AN3220" s="2"/>
      <c r="AO3220" s="2"/>
      <c r="AP3220" s="2"/>
      <c r="AQ3220" s="2"/>
      <c r="AS3220" s="2"/>
      <c r="AU3220" s="2"/>
      <c r="AW3220" s="2"/>
      <c r="AX3220" s="6"/>
      <c r="AY3220" s="6"/>
      <c r="AZ3220" s="6"/>
      <c r="BA3220" s="7"/>
    </row>
    <row r="3221" spans="2:53" x14ac:dyDescent="0.4">
      <c r="B3221" s="2"/>
      <c r="C3221" s="2"/>
      <c r="E3221" s="2"/>
      <c r="G3221" s="2"/>
      <c r="H3221" s="2"/>
      <c r="J3221" s="2"/>
      <c r="K3221" s="2"/>
      <c r="M3221" s="2"/>
      <c r="N3221" s="2"/>
      <c r="Q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J3221" s="2"/>
      <c r="AK3221" s="2"/>
      <c r="AN3221" s="2"/>
      <c r="AO3221" s="2"/>
      <c r="AP3221" s="2"/>
      <c r="AQ3221" s="2"/>
      <c r="AS3221" s="2"/>
      <c r="AU3221" s="2"/>
      <c r="AW3221" s="2"/>
      <c r="AX3221" s="6"/>
      <c r="AY3221" s="6"/>
      <c r="AZ3221" s="6"/>
      <c r="BA3221" s="7"/>
    </row>
    <row r="3222" spans="2:53" x14ac:dyDescent="0.4">
      <c r="B3222" s="2"/>
      <c r="C3222" s="2"/>
      <c r="E3222" s="2"/>
      <c r="G3222" s="2"/>
      <c r="H3222" s="2"/>
      <c r="J3222" s="2"/>
      <c r="K3222" s="2"/>
      <c r="M3222" s="2"/>
      <c r="N3222" s="2"/>
      <c r="Q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J3222" s="2"/>
      <c r="AK3222" s="2"/>
      <c r="AN3222" s="2"/>
      <c r="AO3222" s="2"/>
      <c r="AP3222" s="2"/>
      <c r="AQ3222" s="2"/>
      <c r="AS3222" s="2"/>
      <c r="AU3222" s="2"/>
      <c r="AW3222" s="2"/>
      <c r="AX3222" s="6"/>
      <c r="AY3222" s="6"/>
      <c r="AZ3222" s="6"/>
      <c r="BA3222" s="7"/>
    </row>
    <row r="3223" spans="2:53" x14ac:dyDescent="0.4">
      <c r="B3223" s="2"/>
      <c r="C3223" s="2"/>
      <c r="E3223" s="2"/>
      <c r="G3223" s="2"/>
      <c r="H3223" s="2"/>
      <c r="J3223" s="2"/>
      <c r="K3223" s="2"/>
      <c r="M3223" s="2"/>
      <c r="N3223" s="2"/>
      <c r="Q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J3223" s="2"/>
      <c r="AK3223" s="2"/>
      <c r="AN3223" s="2"/>
      <c r="AO3223" s="2"/>
      <c r="AP3223" s="2"/>
      <c r="AQ3223" s="2"/>
      <c r="AS3223" s="2"/>
      <c r="AU3223" s="2"/>
      <c r="AW3223" s="2"/>
      <c r="AX3223" s="6"/>
      <c r="AY3223" s="6"/>
      <c r="AZ3223" s="6"/>
      <c r="BA3223" s="7"/>
    </row>
    <row r="3224" spans="2:53" x14ac:dyDescent="0.4">
      <c r="B3224" s="2"/>
      <c r="C3224" s="2"/>
      <c r="E3224" s="2"/>
      <c r="G3224" s="2"/>
      <c r="H3224" s="2"/>
      <c r="J3224" s="2"/>
      <c r="K3224" s="2"/>
      <c r="M3224" s="2"/>
      <c r="N3224" s="2"/>
      <c r="Q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J3224" s="2"/>
      <c r="AK3224" s="2"/>
      <c r="AN3224" s="2"/>
      <c r="AO3224" s="2"/>
      <c r="AP3224" s="2"/>
      <c r="AQ3224" s="2"/>
      <c r="AS3224" s="2"/>
      <c r="AU3224" s="2"/>
      <c r="AW3224" s="2"/>
      <c r="AX3224" s="6"/>
      <c r="AY3224" s="6"/>
      <c r="AZ3224" s="6"/>
      <c r="BA3224" s="7"/>
    </row>
    <row r="3225" spans="2:53" x14ac:dyDescent="0.4">
      <c r="B3225" s="2"/>
      <c r="C3225" s="2"/>
      <c r="E3225" s="2"/>
      <c r="G3225" s="2"/>
      <c r="H3225" s="2"/>
      <c r="J3225" s="2"/>
      <c r="K3225" s="2"/>
      <c r="M3225" s="2"/>
      <c r="N3225" s="2"/>
      <c r="Q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J3225" s="2"/>
      <c r="AK3225" s="2"/>
      <c r="AN3225" s="2"/>
      <c r="AO3225" s="2"/>
      <c r="AP3225" s="2"/>
      <c r="AQ3225" s="2"/>
      <c r="AS3225" s="2"/>
      <c r="AU3225" s="2"/>
      <c r="AW3225" s="2"/>
      <c r="AX3225" s="6"/>
      <c r="AY3225" s="6"/>
      <c r="AZ3225" s="6"/>
      <c r="BA3225" s="7"/>
    </row>
    <row r="3226" spans="2:53" x14ac:dyDescent="0.4">
      <c r="B3226" s="2"/>
      <c r="C3226" s="2"/>
      <c r="E3226" s="2"/>
      <c r="G3226" s="2"/>
      <c r="H3226" s="2"/>
      <c r="J3226" s="2"/>
      <c r="K3226" s="2"/>
      <c r="M3226" s="2"/>
      <c r="N3226" s="2"/>
      <c r="Q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J3226" s="2"/>
      <c r="AK3226" s="2"/>
      <c r="AN3226" s="2"/>
      <c r="AO3226" s="2"/>
      <c r="AP3226" s="2"/>
      <c r="AQ3226" s="2"/>
      <c r="AS3226" s="2"/>
      <c r="AU3226" s="2"/>
      <c r="AW3226" s="2"/>
      <c r="AX3226" s="6"/>
      <c r="AY3226" s="6"/>
      <c r="AZ3226" s="6"/>
      <c r="BA3226" s="7"/>
    </row>
    <row r="3227" spans="2:53" x14ac:dyDescent="0.4">
      <c r="B3227" s="2"/>
      <c r="C3227" s="2"/>
      <c r="E3227" s="2"/>
      <c r="G3227" s="2"/>
      <c r="H3227" s="2"/>
      <c r="J3227" s="2"/>
      <c r="K3227" s="2"/>
      <c r="M3227" s="2"/>
      <c r="N3227" s="2"/>
      <c r="Q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J3227" s="2"/>
      <c r="AK3227" s="2"/>
      <c r="AN3227" s="2"/>
      <c r="AO3227" s="2"/>
      <c r="AP3227" s="2"/>
      <c r="AQ3227" s="2"/>
      <c r="AS3227" s="2"/>
      <c r="AU3227" s="2"/>
      <c r="AW3227" s="2"/>
      <c r="AX3227" s="6"/>
      <c r="AY3227" s="6"/>
      <c r="AZ3227" s="6"/>
      <c r="BA3227" s="7"/>
    </row>
    <row r="3228" spans="2:53" x14ac:dyDescent="0.4">
      <c r="B3228" s="2"/>
      <c r="C3228" s="2"/>
      <c r="E3228" s="2"/>
      <c r="G3228" s="2"/>
      <c r="H3228" s="2"/>
      <c r="J3228" s="2"/>
      <c r="K3228" s="2"/>
      <c r="M3228" s="2"/>
      <c r="N3228" s="2"/>
      <c r="Q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J3228" s="2"/>
      <c r="AK3228" s="2"/>
      <c r="AN3228" s="2"/>
      <c r="AO3228" s="2"/>
      <c r="AP3228" s="2"/>
      <c r="AQ3228" s="2"/>
      <c r="AS3228" s="2"/>
      <c r="AU3228" s="2"/>
      <c r="AW3228" s="2"/>
      <c r="AX3228" s="6"/>
      <c r="AY3228" s="6"/>
      <c r="AZ3228" s="6"/>
      <c r="BA3228" s="7"/>
    </row>
    <row r="3229" spans="2:53" x14ac:dyDescent="0.4">
      <c r="B3229" s="2"/>
      <c r="C3229" s="2"/>
      <c r="E3229" s="2"/>
      <c r="G3229" s="2"/>
      <c r="H3229" s="2"/>
      <c r="J3229" s="2"/>
      <c r="K3229" s="2"/>
      <c r="M3229" s="2"/>
      <c r="N3229" s="2"/>
      <c r="Q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J3229" s="2"/>
      <c r="AK3229" s="2"/>
      <c r="AN3229" s="2"/>
      <c r="AO3229" s="2"/>
      <c r="AP3229" s="2"/>
      <c r="AQ3229" s="2"/>
      <c r="AS3229" s="2"/>
      <c r="AU3229" s="2"/>
      <c r="AW3229" s="2"/>
      <c r="AX3229" s="6"/>
      <c r="AY3229" s="6"/>
      <c r="AZ3229" s="6"/>
      <c r="BA3229" s="7"/>
    </row>
    <row r="3230" spans="2:53" x14ac:dyDescent="0.4">
      <c r="B3230" s="2"/>
      <c r="C3230" s="2"/>
      <c r="E3230" s="2"/>
      <c r="G3230" s="2"/>
      <c r="H3230" s="2"/>
      <c r="J3230" s="2"/>
      <c r="K3230" s="2"/>
      <c r="M3230" s="2"/>
      <c r="N3230" s="2"/>
      <c r="Q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J3230" s="2"/>
      <c r="AK3230" s="2"/>
      <c r="AN3230" s="2"/>
      <c r="AO3230" s="2"/>
      <c r="AP3230" s="2"/>
      <c r="AQ3230" s="2"/>
      <c r="AS3230" s="2"/>
      <c r="AU3230" s="2"/>
      <c r="AW3230" s="2"/>
      <c r="AX3230" s="6"/>
      <c r="AY3230" s="6"/>
      <c r="AZ3230" s="6"/>
      <c r="BA3230" s="7"/>
    </row>
    <row r="3231" spans="2:53" x14ac:dyDescent="0.4">
      <c r="B3231" s="2"/>
      <c r="C3231" s="2"/>
      <c r="E3231" s="2"/>
      <c r="G3231" s="2"/>
      <c r="H3231" s="2"/>
      <c r="J3231" s="2"/>
      <c r="K3231" s="2"/>
      <c r="M3231" s="2"/>
      <c r="N3231" s="2"/>
      <c r="Q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J3231" s="2"/>
      <c r="AK3231" s="2"/>
      <c r="AN3231" s="2"/>
      <c r="AO3231" s="2"/>
      <c r="AP3231" s="2"/>
      <c r="AQ3231" s="2"/>
      <c r="AS3231" s="2"/>
      <c r="AU3231" s="2"/>
      <c r="AW3231" s="2"/>
      <c r="AX3231" s="6"/>
      <c r="AY3231" s="6"/>
      <c r="AZ3231" s="6"/>
      <c r="BA3231" s="7"/>
    </row>
    <row r="3232" spans="2:53" x14ac:dyDescent="0.4">
      <c r="B3232" s="2"/>
      <c r="C3232" s="2"/>
      <c r="E3232" s="2"/>
      <c r="G3232" s="2"/>
      <c r="H3232" s="2"/>
      <c r="J3232" s="2"/>
      <c r="K3232" s="2"/>
      <c r="M3232" s="2"/>
      <c r="N3232" s="2"/>
      <c r="Q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J3232" s="2"/>
      <c r="AK3232" s="2"/>
      <c r="AN3232" s="2"/>
      <c r="AO3232" s="2"/>
      <c r="AP3232" s="2"/>
      <c r="AQ3232" s="2"/>
      <c r="AS3232" s="2"/>
      <c r="AU3232" s="2"/>
      <c r="AW3232" s="2"/>
      <c r="AX3232" s="6"/>
      <c r="AY3232" s="6"/>
      <c r="AZ3232" s="6"/>
      <c r="BA3232" s="7"/>
    </row>
    <row r="3233" spans="2:53" x14ac:dyDescent="0.4">
      <c r="B3233" s="2"/>
      <c r="C3233" s="2"/>
      <c r="E3233" s="2"/>
      <c r="G3233" s="2"/>
      <c r="H3233" s="2"/>
      <c r="J3233" s="2"/>
      <c r="K3233" s="2"/>
      <c r="M3233" s="2"/>
      <c r="N3233" s="2"/>
      <c r="Q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J3233" s="2"/>
      <c r="AK3233" s="2"/>
      <c r="AN3233" s="2"/>
      <c r="AO3233" s="2"/>
      <c r="AP3233" s="2"/>
      <c r="AQ3233" s="2"/>
      <c r="AS3233" s="2"/>
      <c r="AU3233" s="2"/>
      <c r="AW3233" s="2"/>
      <c r="AX3233" s="6"/>
      <c r="AY3233" s="6"/>
      <c r="AZ3233" s="6"/>
      <c r="BA3233" s="7"/>
    </row>
    <row r="3234" spans="2:53" x14ac:dyDescent="0.4">
      <c r="B3234" s="2"/>
      <c r="C3234" s="2"/>
      <c r="E3234" s="2"/>
      <c r="G3234" s="2"/>
      <c r="H3234" s="2"/>
      <c r="J3234" s="2"/>
      <c r="K3234" s="2"/>
      <c r="M3234" s="2"/>
      <c r="N3234" s="2"/>
      <c r="Q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J3234" s="2"/>
      <c r="AK3234" s="2"/>
      <c r="AN3234" s="2"/>
      <c r="AO3234" s="2"/>
      <c r="AP3234" s="2"/>
      <c r="AQ3234" s="2"/>
      <c r="AS3234" s="2"/>
      <c r="AU3234" s="2"/>
      <c r="AW3234" s="2"/>
      <c r="AX3234" s="6"/>
      <c r="AY3234" s="6"/>
      <c r="AZ3234" s="6"/>
      <c r="BA3234" s="7"/>
    </row>
    <row r="3235" spans="2:53" x14ac:dyDescent="0.4">
      <c r="B3235" s="2"/>
      <c r="C3235" s="2"/>
      <c r="E3235" s="2"/>
      <c r="G3235" s="2"/>
      <c r="H3235" s="2"/>
      <c r="J3235" s="2"/>
      <c r="K3235" s="2"/>
      <c r="M3235" s="2"/>
      <c r="N3235" s="2"/>
      <c r="Q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J3235" s="2"/>
      <c r="AK3235" s="2"/>
      <c r="AN3235" s="2"/>
      <c r="AO3235" s="2"/>
      <c r="AP3235" s="2"/>
      <c r="AQ3235" s="2"/>
      <c r="AS3235" s="2"/>
      <c r="AU3235" s="2"/>
      <c r="AW3235" s="2"/>
      <c r="AX3235" s="6"/>
      <c r="AY3235" s="6"/>
      <c r="AZ3235" s="6"/>
      <c r="BA3235" s="7"/>
    </row>
    <row r="3236" spans="2:53" x14ac:dyDescent="0.4">
      <c r="B3236" s="2"/>
      <c r="C3236" s="2"/>
      <c r="E3236" s="2"/>
      <c r="G3236" s="2"/>
      <c r="H3236" s="2"/>
      <c r="J3236" s="2"/>
      <c r="K3236" s="2"/>
      <c r="M3236" s="2"/>
      <c r="N3236" s="2"/>
      <c r="Q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J3236" s="2"/>
      <c r="AK3236" s="2"/>
      <c r="AN3236" s="2"/>
      <c r="AO3236" s="2"/>
      <c r="AP3236" s="2"/>
      <c r="AQ3236" s="2"/>
      <c r="AS3236" s="2"/>
      <c r="AU3236" s="2"/>
      <c r="AW3236" s="2"/>
      <c r="AX3236" s="6"/>
      <c r="AY3236" s="6"/>
      <c r="AZ3236" s="6"/>
      <c r="BA3236" s="7"/>
    </row>
    <row r="3237" spans="2:53" x14ac:dyDescent="0.4">
      <c r="B3237" s="2"/>
      <c r="C3237" s="2"/>
      <c r="E3237" s="2"/>
      <c r="G3237" s="2"/>
      <c r="H3237" s="2"/>
      <c r="J3237" s="2"/>
      <c r="K3237" s="2"/>
      <c r="M3237" s="2"/>
      <c r="N3237" s="2"/>
      <c r="Q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J3237" s="2"/>
      <c r="AK3237" s="2"/>
      <c r="AN3237" s="2"/>
      <c r="AO3237" s="2"/>
      <c r="AP3237" s="2"/>
      <c r="AQ3237" s="2"/>
      <c r="AS3237" s="2"/>
      <c r="AU3237" s="2"/>
      <c r="AW3237" s="2"/>
      <c r="AX3237" s="6"/>
      <c r="AY3237" s="6"/>
      <c r="AZ3237" s="6"/>
      <c r="BA3237" s="7"/>
    </row>
    <row r="3238" spans="2:53" x14ac:dyDescent="0.4">
      <c r="B3238" s="2"/>
      <c r="C3238" s="2"/>
      <c r="E3238" s="2"/>
      <c r="G3238" s="2"/>
      <c r="H3238" s="2"/>
      <c r="J3238" s="2"/>
      <c r="K3238" s="2"/>
      <c r="M3238" s="2"/>
      <c r="N3238" s="2"/>
      <c r="Q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J3238" s="2"/>
      <c r="AK3238" s="2"/>
      <c r="AN3238" s="2"/>
      <c r="AO3238" s="2"/>
      <c r="AP3238" s="2"/>
      <c r="AQ3238" s="2"/>
      <c r="AS3238" s="2"/>
      <c r="AU3238" s="2"/>
      <c r="AW3238" s="2"/>
      <c r="AX3238" s="6"/>
      <c r="AY3238" s="6"/>
      <c r="AZ3238" s="6"/>
      <c r="BA3238" s="7"/>
    </row>
    <row r="3239" spans="2:53" x14ac:dyDescent="0.4">
      <c r="B3239" s="2"/>
      <c r="C3239" s="2"/>
      <c r="E3239" s="2"/>
      <c r="G3239" s="2"/>
      <c r="H3239" s="2"/>
      <c r="J3239" s="2"/>
      <c r="K3239" s="2"/>
      <c r="M3239" s="2"/>
      <c r="N3239" s="2"/>
      <c r="Q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J3239" s="2"/>
      <c r="AK3239" s="2"/>
      <c r="AN3239" s="2"/>
      <c r="AO3239" s="2"/>
      <c r="AP3239" s="2"/>
      <c r="AQ3239" s="2"/>
      <c r="AS3239" s="2"/>
      <c r="AU3239" s="2"/>
      <c r="AW3239" s="2"/>
      <c r="AX3239" s="6"/>
      <c r="AY3239" s="6"/>
      <c r="AZ3239" s="6"/>
      <c r="BA3239" s="7"/>
    </row>
    <row r="3240" spans="2:53" x14ac:dyDescent="0.4">
      <c r="B3240" s="2"/>
      <c r="C3240" s="2"/>
      <c r="E3240" s="2"/>
      <c r="G3240" s="2"/>
      <c r="H3240" s="2"/>
      <c r="J3240" s="2"/>
      <c r="K3240" s="2"/>
      <c r="M3240" s="2"/>
      <c r="N3240" s="2"/>
      <c r="Q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J3240" s="2"/>
      <c r="AK3240" s="2"/>
      <c r="AN3240" s="2"/>
      <c r="AO3240" s="2"/>
      <c r="AP3240" s="2"/>
      <c r="AQ3240" s="2"/>
      <c r="AS3240" s="2"/>
      <c r="AU3240" s="2"/>
      <c r="AW3240" s="2"/>
      <c r="AX3240" s="6"/>
      <c r="AY3240" s="6"/>
      <c r="AZ3240" s="6"/>
      <c r="BA3240" s="7"/>
    </row>
    <row r="3241" spans="2:53" x14ac:dyDescent="0.4">
      <c r="B3241" s="2"/>
      <c r="C3241" s="2"/>
      <c r="E3241" s="2"/>
      <c r="G3241" s="2"/>
      <c r="H3241" s="2"/>
      <c r="J3241" s="2"/>
      <c r="K3241" s="2"/>
      <c r="M3241" s="2"/>
      <c r="N3241" s="2"/>
      <c r="Q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J3241" s="2"/>
      <c r="AK3241" s="2"/>
      <c r="AN3241" s="2"/>
      <c r="AO3241" s="2"/>
      <c r="AP3241" s="2"/>
      <c r="AQ3241" s="2"/>
      <c r="AS3241" s="2"/>
      <c r="AU3241" s="2"/>
      <c r="AW3241" s="2"/>
      <c r="AX3241" s="6"/>
      <c r="AY3241" s="6"/>
      <c r="AZ3241" s="6"/>
      <c r="BA3241" s="7"/>
    </row>
    <row r="3242" spans="2:53" x14ac:dyDescent="0.4">
      <c r="B3242" s="2"/>
      <c r="C3242" s="2"/>
      <c r="E3242" s="2"/>
      <c r="G3242" s="2"/>
      <c r="H3242" s="2"/>
      <c r="J3242" s="2"/>
      <c r="K3242" s="2"/>
      <c r="M3242" s="2"/>
      <c r="N3242" s="2"/>
      <c r="Q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J3242" s="2"/>
      <c r="AK3242" s="2"/>
      <c r="AN3242" s="2"/>
      <c r="AO3242" s="2"/>
      <c r="AP3242" s="2"/>
      <c r="AQ3242" s="2"/>
      <c r="AS3242" s="2"/>
      <c r="AU3242" s="2"/>
      <c r="AW3242" s="2"/>
      <c r="AX3242" s="6"/>
      <c r="AY3242" s="6"/>
      <c r="AZ3242" s="6"/>
      <c r="BA3242" s="7"/>
    </row>
    <row r="3243" spans="2:53" x14ac:dyDescent="0.4">
      <c r="B3243" s="2"/>
      <c r="C3243" s="2"/>
      <c r="E3243" s="2"/>
      <c r="G3243" s="2"/>
      <c r="H3243" s="2"/>
      <c r="J3243" s="2"/>
      <c r="K3243" s="2"/>
      <c r="M3243" s="2"/>
      <c r="N3243" s="2"/>
      <c r="Q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J3243" s="2"/>
      <c r="AK3243" s="2"/>
      <c r="AN3243" s="2"/>
      <c r="AO3243" s="2"/>
      <c r="AP3243" s="2"/>
      <c r="AQ3243" s="2"/>
      <c r="AS3243" s="2"/>
      <c r="AU3243" s="2"/>
      <c r="AW3243" s="2"/>
      <c r="AX3243" s="6"/>
      <c r="AY3243" s="6"/>
      <c r="AZ3243" s="6"/>
      <c r="BA3243" s="7"/>
    </row>
    <row r="3244" spans="2:53" x14ac:dyDescent="0.4">
      <c r="B3244" s="2"/>
      <c r="C3244" s="2"/>
      <c r="E3244" s="2"/>
      <c r="G3244" s="2"/>
      <c r="H3244" s="2"/>
      <c r="J3244" s="2"/>
      <c r="K3244" s="2"/>
      <c r="M3244" s="2"/>
      <c r="N3244" s="2"/>
      <c r="Q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J3244" s="2"/>
      <c r="AK3244" s="2"/>
      <c r="AN3244" s="2"/>
      <c r="AO3244" s="2"/>
      <c r="AP3244" s="2"/>
      <c r="AQ3244" s="2"/>
      <c r="AS3244" s="2"/>
      <c r="AU3244" s="2"/>
      <c r="AW3244" s="2"/>
      <c r="AX3244" s="6"/>
      <c r="AY3244" s="6"/>
      <c r="AZ3244" s="6"/>
      <c r="BA3244" s="7"/>
    </row>
    <row r="3245" spans="2:53" x14ac:dyDescent="0.4">
      <c r="B3245" s="2"/>
      <c r="C3245" s="2"/>
      <c r="E3245" s="2"/>
      <c r="G3245" s="2"/>
      <c r="H3245" s="2"/>
      <c r="J3245" s="2"/>
      <c r="K3245" s="2"/>
      <c r="M3245" s="2"/>
      <c r="N3245" s="2"/>
      <c r="Q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J3245" s="2"/>
      <c r="AK3245" s="2"/>
      <c r="AN3245" s="2"/>
      <c r="AO3245" s="2"/>
      <c r="AP3245" s="2"/>
      <c r="AQ3245" s="2"/>
      <c r="AS3245" s="2"/>
      <c r="AU3245" s="2"/>
      <c r="AW3245" s="2"/>
      <c r="AX3245" s="6"/>
      <c r="AY3245" s="6"/>
      <c r="AZ3245" s="6"/>
      <c r="BA3245" s="7"/>
    </row>
    <row r="3246" spans="2:53" x14ac:dyDescent="0.4">
      <c r="B3246" s="2"/>
      <c r="C3246" s="2"/>
      <c r="E3246" s="2"/>
      <c r="G3246" s="2"/>
      <c r="H3246" s="2"/>
      <c r="J3246" s="2"/>
      <c r="K3246" s="2"/>
      <c r="M3246" s="2"/>
      <c r="N3246" s="2"/>
      <c r="Q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J3246" s="2"/>
      <c r="AK3246" s="2"/>
      <c r="AN3246" s="2"/>
      <c r="AO3246" s="2"/>
      <c r="AP3246" s="2"/>
      <c r="AQ3246" s="2"/>
      <c r="AS3246" s="2"/>
      <c r="AU3246" s="2"/>
      <c r="AW3246" s="2"/>
      <c r="AX3246" s="6"/>
      <c r="AY3246" s="6"/>
      <c r="AZ3246" s="6"/>
      <c r="BA3246" s="7"/>
    </row>
    <row r="3247" spans="2:53" x14ac:dyDescent="0.4">
      <c r="B3247" s="2"/>
      <c r="C3247" s="2"/>
      <c r="E3247" s="2"/>
      <c r="G3247" s="2"/>
      <c r="H3247" s="2"/>
      <c r="J3247" s="2"/>
      <c r="K3247" s="2"/>
      <c r="M3247" s="2"/>
      <c r="N3247" s="2"/>
      <c r="Q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J3247" s="2"/>
      <c r="AK3247" s="2"/>
      <c r="AN3247" s="2"/>
      <c r="AO3247" s="2"/>
      <c r="AP3247" s="2"/>
      <c r="AQ3247" s="2"/>
      <c r="AS3247" s="2"/>
      <c r="AU3247" s="2"/>
      <c r="AW3247" s="2"/>
      <c r="AX3247" s="6"/>
      <c r="AY3247" s="6"/>
      <c r="AZ3247" s="6"/>
      <c r="BA3247" s="7"/>
    </row>
    <row r="3248" spans="2:53" x14ac:dyDescent="0.4">
      <c r="B3248" s="2"/>
      <c r="C3248" s="2"/>
      <c r="E3248" s="2"/>
      <c r="G3248" s="2"/>
      <c r="H3248" s="2"/>
      <c r="J3248" s="2"/>
      <c r="K3248" s="2"/>
      <c r="M3248" s="2"/>
      <c r="N3248" s="2"/>
      <c r="Q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J3248" s="2"/>
      <c r="AK3248" s="2"/>
      <c r="AN3248" s="2"/>
      <c r="AO3248" s="2"/>
      <c r="AP3248" s="2"/>
      <c r="AQ3248" s="2"/>
      <c r="AS3248" s="2"/>
      <c r="AU3248" s="2"/>
      <c r="AW3248" s="2"/>
      <c r="AX3248" s="6"/>
      <c r="AY3248" s="6"/>
      <c r="AZ3248" s="6"/>
      <c r="BA3248" s="7"/>
    </row>
    <row r="3249" spans="2:53" x14ac:dyDescent="0.4">
      <c r="B3249" s="2"/>
      <c r="C3249" s="2"/>
      <c r="E3249" s="2"/>
      <c r="G3249" s="2"/>
      <c r="H3249" s="2"/>
      <c r="J3249" s="2"/>
      <c r="K3249" s="2"/>
      <c r="M3249" s="2"/>
      <c r="N3249" s="2"/>
      <c r="Q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J3249" s="2"/>
      <c r="AK3249" s="2"/>
      <c r="AN3249" s="2"/>
      <c r="AO3249" s="2"/>
      <c r="AP3249" s="2"/>
      <c r="AQ3249" s="2"/>
      <c r="AS3249" s="2"/>
      <c r="AU3249" s="2"/>
      <c r="AW3249" s="2"/>
      <c r="AX3249" s="6"/>
      <c r="AY3249" s="6"/>
      <c r="AZ3249" s="6"/>
      <c r="BA3249" s="7"/>
    </row>
    <row r="3250" spans="2:53" x14ac:dyDescent="0.4">
      <c r="B3250" s="2"/>
      <c r="C3250" s="2"/>
      <c r="E3250" s="2"/>
      <c r="G3250" s="2"/>
      <c r="H3250" s="2"/>
      <c r="J3250" s="2"/>
      <c r="K3250" s="2"/>
      <c r="M3250" s="2"/>
      <c r="N3250" s="2"/>
      <c r="Q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J3250" s="2"/>
      <c r="AK3250" s="2"/>
      <c r="AN3250" s="2"/>
      <c r="AO3250" s="2"/>
      <c r="AP3250" s="2"/>
      <c r="AQ3250" s="2"/>
      <c r="AS3250" s="2"/>
      <c r="AU3250" s="2"/>
      <c r="AW3250" s="2"/>
      <c r="AX3250" s="6"/>
      <c r="AY3250" s="6"/>
      <c r="AZ3250" s="6"/>
      <c r="BA3250" s="7"/>
    </row>
    <row r="3251" spans="2:53" x14ac:dyDescent="0.4">
      <c r="B3251" s="2"/>
      <c r="C3251" s="2"/>
      <c r="E3251" s="2"/>
      <c r="G3251" s="2"/>
      <c r="H3251" s="2"/>
      <c r="J3251" s="2"/>
      <c r="K3251" s="2"/>
      <c r="M3251" s="2"/>
      <c r="N3251" s="2"/>
      <c r="Q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J3251" s="2"/>
      <c r="AK3251" s="2"/>
      <c r="AN3251" s="2"/>
      <c r="AO3251" s="2"/>
      <c r="AP3251" s="2"/>
      <c r="AQ3251" s="2"/>
      <c r="AS3251" s="2"/>
      <c r="AU3251" s="2"/>
      <c r="AW3251" s="2"/>
      <c r="AX3251" s="6"/>
      <c r="AY3251" s="6"/>
      <c r="AZ3251" s="6"/>
      <c r="BA3251" s="7"/>
    </row>
    <row r="3252" spans="2:53" x14ac:dyDescent="0.4">
      <c r="B3252" s="2"/>
      <c r="C3252" s="2"/>
      <c r="E3252" s="2"/>
      <c r="G3252" s="2"/>
      <c r="H3252" s="2"/>
      <c r="J3252" s="2"/>
      <c r="K3252" s="2"/>
      <c r="M3252" s="2"/>
      <c r="N3252" s="2"/>
      <c r="Q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J3252" s="2"/>
      <c r="AK3252" s="2"/>
      <c r="AN3252" s="2"/>
      <c r="AO3252" s="2"/>
      <c r="AP3252" s="2"/>
      <c r="AQ3252" s="2"/>
      <c r="AS3252" s="2"/>
      <c r="AU3252" s="2"/>
      <c r="AW3252" s="2"/>
      <c r="AX3252" s="6"/>
      <c r="AY3252" s="6"/>
      <c r="AZ3252" s="6"/>
      <c r="BA3252" s="7"/>
    </row>
    <row r="3253" spans="2:53" x14ac:dyDescent="0.4">
      <c r="B3253" s="2"/>
      <c r="C3253" s="2"/>
      <c r="E3253" s="2"/>
      <c r="G3253" s="2"/>
      <c r="H3253" s="2"/>
      <c r="J3253" s="2"/>
      <c r="K3253" s="2"/>
      <c r="M3253" s="2"/>
      <c r="N3253" s="2"/>
      <c r="Q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J3253" s="2"/>
      <c r="AK3253" s="2"/>
      <c r="AN3253" s="2"/>
      <c r="AO3253" s="2"/>
      <c r="AP3253" s="2"/>
      <c r="AQ3253" s="2"/>
      <c r="AS3253" s="2"/>
      <c r="AU3253" s="2"/>
      <c r="AW3253" s="2"/>
      <c r="AX3253" s="6"/>
      <c r="AY3253" s="6"/>
      <c r="AZ3253" s="6"/>
      <c r="BA3253" s="7"/>
    </row>
    <row r="3254" spans="2:53" x14ac:dyDescent="0.4">
      <c r="B3254" s="2"/>
      <c r="C3254" s="2"/>
      <c r="E3254" s="2"/>
      <c r="G3254" s="2"/>
      <c r="H3254" s="2"/>
      <c r="J3254" s="2"/>
      <c r="K3254" s="2"/>
      <c r="M3254" s="2"/>
      <c r="N3254" s="2"/>
      <c r="Q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J3254" s="2"/>
      <c r="AK3254" s="2"/>
      <c r="AN3254" s="2"/>
      <c r="AO3254" s="2"/>
      <c r="AP3254" s="2"/>
      <c r="AQ3254" s="2"/>
      <c r="AS3254" s="2"/>
      <c r="AU3254" s="2"/>
      <c r="AW3254" s="2"/>
      <c r="AX3254" s="6"/>
      <c r="AY3254" s="6"/>
      <c r="AZ3254" s="6"/>
      <c r="BA3254" s="7"/>
    </row>
    <row r="3255" spans="2:53" x14ac:dyDescent="0.4">
      <c r="B3255" s="2"/>
      <c r="C3255" s="2"/>
      <c r="E3255" s="2"/>
      <c r="G3255" s="2"/>
      <c r="H3255" s="2"/>
      <c r="J3255" s="2"/>
      <c r="K3255" s="2"/>
      <c r="M3255" s="2"/>
      <c r="N3255" s="2"/>
      <c r="Q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J3255" s="2"/>
      <c r="AK3255" s="2"/>
      <c r="AN3255" s="2"/>
      <c r="AO3255" s="2"/>
      <c r="AP3255" s="2"/>
      <c r="AQ3255" s="2"/>
      <c r="AS3255" s="2"/>
      <c r="AU3255" s="2"/>
      <c r="AW3255" s="2"/>
      <c r="AX3255" s="6"/>
      <c r="AY3255" s="6"/>
      <c r="AZ3255" s="6"/>
      <c r="BA3255" s="7"/>
    </row>
    <row r="3256" spans="2:53" x14ac:dyDescent="0.4">
      <c r="B3256" s="2"/>
      <c r="C3256" s="2"/>
      <c r="E3256" s="2"/>
      <c r="G3256" s="2"/>
      <c r="H3256" s="2"/>
      <c r="J3256" s="2"/>
      <c r="K3256" s="2"/>
      <c r="M3256" s="2"/>
      <c r="N3256" s="2"/>
      <c r="Q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J3256" s="2"/>
      <c r="AK3256" s="2"/>
      <c r="AN3256" s="2"/>
      <c r="AO3256" s="2"/>
      <c r="AP3256" s="2"/>
      <c r="AQ3256" s="2"/>
      <c r="AS3256" s="2"/>
      <c r="AU3256" s="2"/>
      <c r="AW3256" s="2"/>
      <c r="AX3256" s="6"/>
      <c r="AY3256" s="6"/>
      <c r="AZ3256" s="6"/>
      <c r="BA3256" s="7"/>
    </row>
    <row r="3257" spans="2:53" x14ac:dyDescent="0.4">
      <c r="B3257" s="2"/>
      <c r="C3257" s="2"/>
      <c r="E3257" s="2"/>
      <c r="G3257" s="2"/>
      <c r="H3257" s="2"/>
      <c r="J3257" s="2"/>
      <c r="K3257" s="2"/>
      <c r="M3257" s="2"/>
      <c r="N3257" s="2"/>
      <c r="Q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J3257" s="2"/>
      <c r="AK3257" s="2"/>
      <c r="AN3257" s="2"/>
      <c r="AO3257" s="2"/>
      <c r="AP3257" s="2"/>
      <c r="AQ3257" s="2"/>
      <c r="AS3257" s="2"/>
      <c r="AU3257" s="2"/>
      <c r="AW3257" s="2"/>
      <c r="AX3257" s="6"/>
      <c r="AY3257" s="6"/>
      <c r="AZ3257" s="6"/>
      <c r="BA3257" s="7"/>
    </row>
    <row r="3258" spans="2:53" x14ac:dyDescent="0.4">
      <c r="B3258" s="2"/>
      <c r="C3258" s="2"/>
      <c r="E3258" s="2"/>
      <c r="G3258" s="2"/>
      <c r="H3258" s="2"/>
      <c r="J3258" s="2"/>
      <c r="K3258" s="2"/>
      <c r="M3258" s="2"/>
      <c r="N3258" s="2"/>
      <c r="Q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J3258" s="2"/>
      <c r="AK3258" s="2"/>
      <c r="AN3258" s="2"/>
      <c r="AO3258" s="2"/>
      <c r="AP3258" s="2"/>
      <c r="AQ3258" s="2"/>
      <c r="AS3258" s="2"/>
      <c r="AU3258" s="2"/>
      <c r="AW3258" s="2"/>
      <c r="AX3258" s="6"/>
      <c r="AY3258" s="6"/>
      <c r="AZ3258" s="6"/>
      <c r="BA3258" s="7"/>
    </row>
    <row r="3259" spans="2:53" x14ac:dyDescent="0.4">
      <c r="B3259" s="2"/>
      <c r="C3259" s="2"/>
      <c r="E3259" s="2"/>
      <c r="G3259" s="2"/>
      <c r="H3259" s="2"/>
      <c r="J3259" s="2"/>
      <c r="K3259" s="2"/>
      <c r="M3259" s="2"/>
      <c r="N3259" s="2"/>
      <c r="Q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J3259" s="2"/>
      <c r="AK3259" s="2"/>
      <c r="AN3259" s="2"/>
      <c r="AO3259" s="2"/>
      <c r="AP3259" s="2"/>
      <c r="AQ3259" s="2"/>
      <c r="AS3259" s="2"/>
      <c r="AU3259" s="2"/>
      <c r="AW3259" s="2"/>
      <c r="AX3259" s="6"/>
      <c r="AY3259" s="6"/>
      <c r="AZ3259" s="6"/>
      <c r="BA3259" s="7"/>
    </row>
    <row r="3260" spans="2:53" x14ac:dyDescent="0.4">
      <c r="B3260" s="2"/>
      <c r="C3260" s="2"/>
      <c r="E3260" s="2"/>
      <c r="G3260" s="2"/>
      <c r="H3260" s="2"/>
      <c r="J3260" s="2"/>
      <c r="K3260" s="2"/>
      <c r="M3260" s="2"/>
      <c r="N3260" s="2"/>
      <c r="Q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J3260" s="2"/>
      <c r="AK3260" s="2"/>
      <c r="AN3260" s="2"/>
      <c r="AO3260" s="2"/>
      <c r="AP3260" s="2"/>
      <c r="AQ3260" s="2"/>
      <c r="AS3260" s="2"/>
      <c r="AU3260" s="2"/>
      <c r="AW3260" s="2"/>
      <c r="AX3260" s="6"/>
      <c r="AY3260" s="6"/>
      <c r="AZ3260" s="6"/>
      <c r="BA3260" s="7"/>
    </row>
    <row r="3261" spans="2:53" x14ac:dyDescent="0.4">
      <c r="B3261" s="2"/>
      <c r="C3261" s="2"/>
      <c r="E3261" s="2"/>
      <c r="G3261" s="2"/>
      <c r="H3261" s="2"/>
      <c r="J3261" s="2"/>
      <c r="K3261" s="2"/>
      <c r="M3261" s="2"/>
      <c r="N3261" s="2"/>
      <c r="Q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J3261" s="2"/>
      <c r="AK3261" s="2"/>
      <c r="AN3261" s="2"/>
      <c r="AO3261" s="2"/>
      <c r="AP3261" s="2"/>
      <c r="AQ3261" s="2"/>
      <c r="AS3261" s="2"/>
      <c r="AU3261" s="2"/>
      <c r="AW3261" s="2"/>
      <c r="AX3261" s="6"/>
      <c r="AY3261" s="6"/>
      <c r="AZ3261" s="6"/>
      <c r="BA3261" s="7"/>
    </row>
    <row r="3262" spans="2:53" x14ac:dyDescent="0.4">
      <c r="B3262" s="2"/>
      <c r="C3262" s="2"/>
      <c r="E3262" s="2"/>
      <c r="G3262" s="2"/>
      <c r="H3262" s="2"/>
      <c r="J3262" s="2"/>
      <c r="K3262" s="2"/>
      <c r="M3262" s="2"/>
      <c r="N3262" s="2"/>
      <c r="Q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J3262" s="2"/>
      <c r="AK3262" s="2"/>
      <c r="AN3262" s="2"/>
      <c r="AO3262" s="2"/>
      <c r="AP3262" s="2"/>
      <c r="AQ3262" s="2"/>
      <c r="AS3262" s="2"/>
      <c r="AU3262" s="2"/>
      <c r="AW3262" s="2"/>
      <c r="AX3262" s="6"/>
      <c r="AY3262" s="6"/>
      <c r="AZ3262" s="6"/>
      <c r="BA3262" s="7"/>
    </row>
    <row r="3263" spans="2:53" x14ac:dyDescent="0.4">
      <c r="B3263" s="2"/>
      <c r="C3263" s="2"/>
      <c r="E3263" s="2"/>
      <c r="G3263" s="2"/>
      <c r="H3263" s="2"/>
      <c r="J3263" s="2"/>
      <c r="K3263" s="2"/>
      <c r="M3263" s="2"/>
      <c r="N3263" s="2"/>
      <c r="Q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J3263" s="2"/>
      <c r="AK3263" s="2"/>
      <c r="AN3263" s="2"/>
      <c r="AO3263" s="2"/>
      <c r="AP3263" s="2"/>
      <c r="AQ3263" s="2"/>
      <c r="AS3263" s="2"/>
      <c r="AU3263" s="2"/>
      <c r="AW3263" s="2"/>
      <c r="AX3263" s="6"/>
      <c r="AY3263" s="6"/>
      <c r="AZ3263" s="6"/>
      <c r="BA3263" s="7"/>
    </row>
    <row r="3264" spans="2:53" x14ac:dyDescent="0.4">
      <c r="B3264" s="2"/>
      <c r="C3264" s="2"/>
      <c r="E3264" s="2"/>
      <c r="G3264" s="2"/>
      <c r="H3264" s="2"/>
      <c r="J3264" s="2"/>
      <c r="K3264" s="2"/>
      <c r="M3264" s="2"/>
      <c r="N3264" s="2"/>
      <c r="Q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J3264" s="2"/>
      <c r="AK3264" s="2"/>
      <c r="AN3264" s="2"/>
      <c r="AO3264" s="2"/>
      <c r="AP3264" s="2"/>
      <c r="AQ3264" s="2"/>
      <c r="AS3264" s="2"/>
      <c r="AU3264" s="2"/>
      <c r="AW3264" s="2"/>
      <c r="AX3264" s="6"/>
      <c r="AY3264" s="6"/>
      <c r="AZ3264" s="6"/>
      <c r="BA3264" s="7"/>
    </row>
    <row r="3265" spans="2:53" x14ac:dyDescent="0.4">
      <c r="B3265" s="2"/>
      <c r="C3265" s="2"/>
      <c r="E3265" s="2"/>
      <c r="G3265" s="2"/>
      <c r="H3265" s="2"/>
      <c r="J3265" s="2"/>
      <c r="K3265" s="2"/>
      <c r="M3265" s="2"/>
      <c r="N3265" s="2"/>
      <c r="Q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J3265" s="2"/>
      <c r="AK3265" s="2"/>
      <c r="AN3265" s="2"/>
      <c r="AO3265" s="2"/>
      <c r="AP3265" s="2"/>
      <c r="AQ3265" s="2"/>
      <c r="AS3265" s="2"/>
      <c r="AU3265" s="2"/>
      <c r="AW3265" s="2"/>
      <c r="AX3265" s="6"/>
      <c r="AY3265" s="6"/>
      <c r="AZ3265" s="6"/>
      <c r="BA3265" s="7"/>
    </row>
    <row r="3266" spans="2:53" x14ac:dyDescent="0.4">
      <c r="B3266" s="2"/>
      <c r="C3266" s="2"/>
      <c r="E3266" s="2"/>
      <c r="G3266" s="2"/>
      <c r="H3266" s="2"/>
      <c r="J3266" s="2"/>
      <c r="K3266" s="2"/>
      <c r="M3266" s="2"/>
      <c r="N3266" s="2"/>
      <c r="Q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J3266" s="2"/>
      <c r="AK3266" s="2"/>
      <c r="AN3266" s="2"/>
      <c r="AO3266" s="2"/>
      <c r="AP3266" s="2"/>
      <c r="AQ3266" s="2"/>
      <c r="AS3266" s="2"/>
      <c r="AU3266" s="2"/>
      <c r="AW3266" s="2"/>
      <c r="AX3266" s="6"/>
      <c r="AY3266" s="6"/>
      <c r="AZ3266" s="6"/>
      <c r="BA3266" s="7"/>
    </row>
    <row r="3267" spans="2:53" x14ac:dyDescent="0.4">
      <c r="B3267" s="2"/>
      <c r="C3267" s="2"/>
      <c r="E3267" s="2"/>
      <c r="G3267" s="2"/>
      <c r="H3267" s="2"/>
      <c r="J3267" s="2"/>
      <c r="K3267" s="2"/>
      <c r="M3267" s="2"/>
      <c r="N3267" s="2"/>
      <c r="Q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J3267" s="2"/>
      <c r="AK3267" s="2"/>
      <c r="AN3267" s="2"/>
      <c r="AO3267" s="2"/>
      <c r="AP3267" s="2"/>
      <c r="AQ3267" s="2"/>
      <c r="AS3267" s="2"/>
      <c r="AU3267" s="2"/>
      <c r="AW3267" s="2"/>
      <c r="AX3267" s="6"/>
      <c r="AY3267" s="6"/>
      <c r="AZ3267" s="6"/>
      <c r="BA3267" s="7"/>
    </row>
    <row r="3268" spans="2:53" x14ac:dyDescent="0.4">
      <c r="B3268" s="2"/>
      <c r="C3268" s="2"/>
      <c r="E3268" s="2"/>
      <c r="G3268" s="2"/>
      <c r="H3268" s="2"/>
      <c r="J3268" s="2"/>
      <c r="K3268" s="2"/>
      <c r="M3268" s="2"/>
      <c r="N3268" s="2"/>
      <c r="Q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J3268" s="2"/>
      <c r="AK3268" s="2"/>
      <c r="AN3268" s="2"/>
      <c r="AO3268" s="2"/>
      <c r="AP3268" s="2"/>
      <c r="AQ3268" s="2"/>
      <c r="AS3268" s="2"/>
      <c r="AU3268" s="2"/>
      <c r="AW3268" s="2"/>
      <c r="AX3268" s="6"/>
      <c r="AY3268" s="6"/>
      <c r="AZ3268" s="6"/>
      <c r="BA3268" s="7"/>
    </row>
    <row r="3269" spans="2:53" x14ac:dyDescent="0.4">
      <c r="B3269" s="2"/>
      <c r="C3269" s="2"/>
      <c r="E3269" s="2"/>
      <c r="G3269" s="2"/>
      <c r="H3269" s="2"/>
      <c r="J3269" s="2"/>
      <c r="K3269" s="2"/>
      <c r="M3269" s="2"/>
      <c r="N3269" s="2"/>
      <c r="Q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J3269" s="2"/>
      <c r="AK3269" s="2"/>
      <c r="AN3269" s="2"/>
      <c r="AO3269" s="2"/>
      <c r="AP3269" s="2"/>
      <c r="AQ3269" s="2"/>
      <c r="AS3269" s="2"/>
      <c r="AU3269" s="2"/>
      <c r="AW3269" s="2"/>
      <c r="AX3269" s="6"/>
      <c r="AY3269" s="6"/>
      <c r="AZ3269" s="6"/>
      <c r="BA3269" s="7"/>
    </row>
    <row r="3270" spans="2:53" x14ac:dyDescent="0.4">
      <c r="B3270" s="2"/>
      <c r="C3270" s="2"/>
      <c r="E3270" s="2"/>
      <c r="G3270" s="2"/>
      <c r="H3270" s="2"/>
      <c r="J3270" s="2"/>
      <c r="K3270" s="2"/>
      <c r="M3270" s="2"/>
      <c r="N3270" s="2"/>
      <c r="Q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J3270" s="2"/>
      <c r="AK3270" s="2"/>
      <c r="AN3270" s="2"/>
      <c r="AO3270" s="2"/>
      <c r="AP3270" s="2"/>
      <c r="AQ3270" s="2"/>
      <c r="AS3270" s="2"/>
      <c r="AU3270" s="2"/>
      <c r="AW3270" s="2"/>
      <c r="AX3270" s="6"/>
      <c r="AY3270" s="6"/>
      <c r="AZ3270" s="6"/>
      <c r="BA3270" s="7"/>
    </row>
    <row r="3271" spans="2:53" x14ac:dyDescent="0.4">
      <c r="B3271" s="2"/>
      <c r="C3271" s="2"/>
      <c r="E3271" s="2"/>
      <c r="G3271" s="2"/>
      <c r="H3271" s="2"/>
      <c r="J3271" s="2"/>
      <c r="K3271" s="2"/>
      <c r="M3271" s="2"/>
      <c r="N3271" s="2"/>
      <c r="Q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J3271" s="2"/>
      <c r="AK3271" s="2"/>
      <c r="AN3271" s="2"/>
      <c r="AO3271" s="2"/>
      <c r="AP3271" s="2"/>
      <c r="AQ3271" s="2"/>
      <c r="AS3271" s="2"/>
      <c r="AU3271" s="2"/>
      <c r="AW3271" s="2"/>
      <c r="AX3271" s="6"/>
      <c r="AY3271" s="6"/>
      <c r="AZ3271" s="6"/>
      <c r="BA3271" s="7"/>
    </row>
    <row r="3272" spans="2:53" x14ac:dyDescent="0.4">
      <c r="B3272" s="2"/>
      <c r="C3272" s="2"/>
      <c r="E3272" s="2"/>
      <c r="G3272" s="2"/>
      <c r="H3272" s="2"/>
      <c r="J3272" s="2"/>
      <c r="K3272" s="2"/>
      <c r="M3272" s="2"/>
      <c r="N3272" s="2"/>
      <c r="Q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J3272" s="2"/>
      <c r="AK3272" s="2"/>
      <c r="AN3272" s="2"/>
      <c r="AO3272" s="2"/>
      <c r="AP3272" s="2"/>
      <c r="AQ3272" s="2"/>
      <c r="AS3272" s="2"/>
      <c r="AU3272" s="2"/>
      <c r="AW3272" s="2"/>
      <c r="AX3272" s="6"/>
      <c r="AY3272" s="6"/>
      <c r="AZ3272" s="6"/>
      <c r="BA3272" s="7"/>
    </row>
    <row r="3273" spans="2:53" x14ac:dyDescent="0.4">
      <c r="B3273" s="2"/>
      <c r="C3273" s="2"/>
      <c r="E3273" s="2"/>
      <c r="G3273" s="2"/>
      <c r="H3273" s="2"/>
      <c r="J3273" s="2"/>
      <c r="K3273" s="2"/>
      <c r="M3273" s="2"/>
      <c r="N3273" s="2"/>
      <c r="Q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J3273" s="2"/>
      <c r="AK3273" s="2"/>
      <c r="AN3273" s="2"/>
      <c r="AO3273" s="2"/>
      <c r="AP3273" s="2"/>
      <c r="AQ3273" s="2"/>
      <c r="AS3273" s="2"/>
      <c r="AU3273" s="2"/>
      <c r="AW3273" s="2"/>
      <c r="AX3273" s="6"/>
      <c r="AY3273" s="6"/>
      <c r="AZ3273" s="6"/>
      <c r="BA3273" s="7"/>
    </row>
    <row r="3274" spans="2:53" x14ac:dyDescent="0.4">
      <c r="B3274" s="2"/>
      <c r="C3274" s="2"/>
      <c r="E3274" s="2"/>
      <c r="G3274" s="2"/>
      <c r="H3274" s="2"/>
      <c r="J3274" s="2"/>
      <c r="K3274" s="2"/>
      <c r="M3274" s="2"/>
      <c r="N3274" s="2"/>
      <c r="Q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J3274" s="2"/>
      <c r="AK3274" s="2"/>
      <c r="AN3274" s="2"/>
      <c r="AO3274" s="2"/>
      <c r="AP3274" s="2"/>
      <c r="AQ3274" s="2"/>
      <c r="AS3274" s="2"/>
      <c r="AU3274" s="2"/>
      <c r="AW3274" s="2"/>
      <c r="AX3274" s="6"/>
      <c r="AY3274" s="6"/>
      <c r="AZ3274" s="6"/>
      <c r="BA3274" s="7"/>
    </row>
    <row r="3275" spans="2:53" x14ac:dyDescent="0.4">
      <c r="B3275" s="2"/>
      <c r="C3275" s="2"/>
      <c r="E3275" s="2"/>
      <c r="G3275" s="2"/>
      <c r="H3275" s="2"/>
      <c r="J3275" s="2"/>
      <c r="K3275" s="2"/>
      <c r="M3275" s="2"/>
      <c r="N3275" s="2"/>
      <c r="Q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J3275" s="2"/>
      <c r="AK3275" s="2"/>
      <c r="AN3275" s="2"/>
      <c r="AO3275" s="2"/>
      <c r="AP3275" s="2"/>
      <c r="AQ3275" s="2"/>
      <c r="AS3275" s="2"/>
      <c r="AU3275" s="2"/>
      <c r="AW3275" s="2"/>
      <c r="AX3275" s="6"/>
      <c r="AY3275" s="6"/>
      <c r="AZ3275" s="6"/>
      <c r="BA3275" s="7"/>
    </row>
    <row r="3276" spans="2:53" x14ac:dyDescent="0.4">
      <c r="B3276" s="2"/>
      <c r="C3276" s="2"/>
      <c r="E3276" s="2"/>
      <c r="G3276" s="2"/>
      <c r="H3276" s="2"/>
      <c r="J3276" s="2"/>
      <c r="K3276" s="2"/>
      <c r="M3276" s="2"/>
      <c r="N3276" s="2"/>
      <c r="Q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J3276" s="2"/>
      <c r="AK3276" s="2"/>
      <c r="AN3276" s="2"/>
      <c r="AO3276" s="2"/>
      <c r="AP3276" s="2"/>
      <c r="AQ3276" s="2"/>
      <c r="AS3276" s="2"/>
      <c r="AU3276" s="2"/>
      <c r="AW3276" s="2"/>
      <c r="AX3276" s="6"/>
      <c r="AY3276" s="6"/>
      <c r="AZ3276" s="6"/>
      <c r="BA3276" s="7"/>
    </row>
    <row r="3277" spans="2:53" x14ac:dyDescent="0.4">
      <c r="B3277" s="2"/>
      <c r="C3277" s="2"/>
      <c r="E3277" s="2"/>
      <c r="G3277" s="2"/>
      <c r="H3277" s="2"/>
      <c r="J3277" s="2"/>
      <c r="K3277" s="2"/>
      <c r="M3277" s="2"/>
      <c r="N3277" s="2"/>
      <c r="Q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J3277" s="2"/>
      <c r="AK3277" s="2"/>
      <c r="AN3277" s="2"/>
      <c r="AO3277" s="2"/>
      <c r="AP3277" s="2"/>
      <c r="AQ3277" s="2"/>
      <c r="AS3277" s="2"/>
      <c r="AU3277" s="2"/>
      <c r="AW3277" s="2"/>
      <c r="AX3277" s="6"/>
      <c r="AY3277" s="6"/>
      <c r="AZ3277" s="6"/>
      <c r="BA3277" s="7"/>
    </row>
    <row r="3278" spans="2:53" x14ac:dyDescent="0.4">
      <c r="B3278" s="2"/>
      <c r="C3278" s="2"/>
      <c r="E3278" s="2"/>
      <c r="G3278" s="2"/>
      <c r="H3278" s="2"/>
      <c r="J3278" s="2"/>
      <c r="K3278" s="2"/>
      <c r="M3278" s="2"/>
      <c r="N3278" s="2"/>
      <c r="Q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J3278" s="2"/>
      <c r="AK3278" s="2"/>
      <c r="AN3278" s="2"/>
      <c r="AO3278" s="2"/>
      <c r="AP3278" s="2"/>
      <c r="AQ3278" s="2"/>
      <c r="AS3278" s="2"/>
      <c r="AU3278" s="2"/>
      <c r="AW3278" s="2"/>
      <c r="AX3278" s="6"/>
      <c r="AY3278" s="6"/>
      <c r="AZ3278" s="6"/>
      <c r="BA3278" s="7"/>
    </row>
    <row r="3279" spans="2:53" x14ac:dyDescent="0.4">
      <c r="B3279" s="2"/>
      <c r="C3279" s="2"/>
      <c r="E3279" s="2"/>
      <c r="G3279" s="2"/>
      <c r="H3279" s="2"/>
      <c r="J3279" s="2"/>
      <c r="K3279" s="2"/>
      <c r="M3279" s="2"/>
      <c r="N3279" s="2"/>
      <c r="Q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J3279" s="2"/>
      <c r="AK3279" s="2"/>
      <c r="AN3279" s="2"/>
      <c r="AO3279" s="2"/>
      <c r="AP3279" s="2"/>
      <c r="AQ3279" s="2"/>
      <c r="AS3279" s="2"/>
      <c r="AU3279" s="2"/>
      <c r="AW3279" s="2"/>
      <c r="AX3279" s="6"/>
      <c r="AY3279" s="6"/>
      <c r="AZ3279" s="6"/>
      <c r="BA3279" s="7"/>
    </row>
    <row r="3280" spans="2:53" x14ac:dyDescent="0.4">
      <c r="B3280" s="2"/>
      <c r="C3280" s="2"/>
      <c r="E3280" s="2"/>
      <c r="G3280" s="2"/>
      <c r="H3280" s="2"/>
      <c r="J3280" s="2"/>
      <c r="K3280" s="2"/>
      <c r="M3280" s="2"/>
      <c r="N3280" s="2"/>
      <c r="Q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J3280" s="2"/>
      <c r="AK3280" s="2"/>
      <c r="AN3280" s="2"/>
      <c r="AO3280" s="2"/>
      <c r="AP3280" s="2"/>
      <c r="AQ3280" s="2"/>
      <c r="AS3280" s="2"/>
      <c r="AU3280" s="2"/>
      <c r="AW3280" s="2"/>
      <c r="AX3280" s="6"/>
      <c r="AY3280" s="6"/>
      <c r="AZ3280" s="6"/>
      <c r="BA3280" s="7"/>
    </row>
    <row r="3281" spans="2:53" x14ac:dyDescent="0.4">
      <c r="B3281" s="2"/>
      <c r="C3281" s="2"/>
      <c r="E3281" s="2"/>
      <c r="G3281" s="2"/>
      <c r="H3281" s="2"/>
      <c r="J3281" s="2"/>
      <c r="K3281" s="2"/>
      <c r="M3281" s="2"/>
      <c r="N3281" s="2"/>
      <c r="Q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J3281" s="2"/>
      <c r="AK3281" s="2"/>
      <c r="AN3281" s="2"/>
      <c r="AO3281" s="2"/>
      <c r="AP3281" s="2"/>
      <c r="AQ3281" s="2"/>
      <c r="AS3281" s="2"/>
      <c r="AU3281" s="2"/>
      <c r="AW3281" s="2"/>
      <c r="AX3281" s="6"/>
      <c r="AY3281" s="6"/>
      <c r="AZ3281" s="6"/>
      <c r="BA3281" s="7"/>
    </row>
    <row r="3282" spans="2:53" x14ac:dyDescent="0.4">
      <c r="B3282" s="2"/>
      <c r="C3282" s="2"/>
      <c r="E3282" s="2"/>
      <c r="G3282" s="2"/>
      <c r="H3282" s="2"/>
      <c r="J3282" s="2"/>
      <c r="K3282" s="2"/>
      <c r="M3282" s="2"/>
      <c r="N3282" s="2"/>
      <c r="Q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J3282" s="2"/>
      <c r="AK3282" s="2"/>
      <c r="AN3282" s="2"/>
      <c r="AO3282" s="2"/>
      <c r="AP3282" s="2"/>
      <c r="AQ3282" s="2"/>
      <c r="AS3282" s="2"/>
      <c r="AU3282" s="2"/>
      <c r="AW3282" s="2"/>
      <c r="AX3282" s="6"/>
      <c r="AY3282" s="6"/>
      <c r="AZ3282" s="6"/>
      <c r="BA3282" s="7"/>
    </row>
    <row r="3283" spans="2:53" x14ac:dyDescent="0.4">
      <c r="B3283" s="2"/>
      <c r="C3283" s="2"/>
      <c r="E3283" s="2"/>
      <c r="G3283" s="2"/>
      <c r="H3283" s="2"/>
      <c r="J3283" s="2"/>
      <c r="K3283" s="2"/>
      <c r="M3283" s="2"/>
      <c r="N3283" s="2"/>
      <c r="Q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J3283" s="2"/>
      <c r="AK3283" s="2"/>
      <c r="AN3283" s="2"/>
      <c r="AO3283" s="2"/>
      <c r="AP3283" s="2"/>
      <c r="AQ3283" s="2"/>
      <c r="AS3283" s="2"/>
      <c r="AU3283" s="2"/>
      <c r="AW3283" s="2"/>
      <c r="AX3283" s="6"/>
      <c r="AY3283" s="6"/>
      <c r="AZ3283" s="6"/>
      <c r="BA3283" s="7"/>
    </row>
    <row r="3284" spans="2:53" x14ac:dyDescent="0.4">
      <c r="B3284" s="2"/>
      <c r="C3284" s="2"/>
      <c r="E3284" s="2"/>
      <c r="G3284" s="2"/>
      <c r="H3284" s="2"/>
      <c r="J3284" s="2"/>
      <c r="K3284" s="2"/>
      <c r="M3284" s="2"/>
      <c r="N3284" s="2"/>
      <c r="Q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J3284" s="2"/>
      <c r="AK3284" s="2"/>
      <c r="AN3284" s="2"/>
      <c r="AO3284" s="2"/>
      <c r="AP3284" s="2"/>
      <c r="AQ3284" s="2"/>
      <c r="AS3284" s="2"/>
      <c r="AU3284" s="2"/>
      <c r="AW3284" s="2"/>
      <c r="AX3284" s="6"/>
      <c r="AY3284" s="6"/>
      <c r="AZ3284" s="6"/>
      <c r="BA3284" s="7"/>
    </row>
    <row r="3285" spans="2:53" x14ac:dyDescent="0.4">
      <c r="B3285" s="2"/>
      <c r="C3285" s="2"/>
      <c r="E3285" s="2"/>
      <c r="G3285" s="2"/>
      <c r="H3285" s="2"/>
      <c r="J3285" s="2"/>
      <c r="K3285" s="2"/>
      <c r="M3285" s="2"/>
      <c r="N3285" s="2"/>
      <c r="Q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J3285" s="2"/>
      <c r="AK3285" s="2"/>
      <c r="AN3285" s="2"/>
      <c r="AO3285" s="2"/>
      <c r="AP3285" s="2"/>
      <c r="AQ3285" s="2"/>
      <c r="AS3285" s="2"/>
      <c r="AU3285" s="2"/>
      <c r="AW3285" s="2"/>
      <c r="AX3285" s="6"/>
      <c r="AY3285" s="6"/>
      <c r="AZ3285" s="6"/>
      <c r="BA3285" s="7"/>
    </row>
    <row r="3286" spans="2:53" x14ac:dyDescent="0.4">
      <c r="B3286" s="2"/>
      <c r="C3286" s="2"/>
      <c r="E3286" s="2"/>
      <c r="G3286" s="2"/>
      <c r="H3286" s="2"/>
      <c r="J3286" s="2"/>
      <c r="K3286" s="2"/>
      <c r="M3286" s="2"/>
      <c r="N3286" s="2"/>
      <c r="Q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J3286" s="2"/>
      <c r="AK3286" s="2"/>
      <c r="AN3286" s="2"/>
      <c r="AO3286" s="2"/>
      <c r="AP3286" s="2"/>
      <c r="AQ3286" s="2"/>
      <c r="AS3286" s="2"/>
      <c r="AU3286" s="2"/>
      <c r="AW3286" s="2"/>
      <c r="AX3286" s="6"/>
      <c r="AY3286" s="6"/>
      <c r="AZ3286" s="6"/>
      <c r="BA3286" s="7"/>
    </row>
    <row r="3287" spans="2:53" x14ac:dyDescent="0.4">
      <c r="B3287" s="2"/>
      <c r="C3287" s="2"/>
      <c r="E3287" s="2"/>
      <c r="G3287" s="2"/>
      <c r="H3287" s="2"/>
      <c r="J3287" s="2"/>
      <c r="K3287" s="2"/>
      <c r="M3287" s="2"/>
      <c r="N3287" s="2"/>
      <c r="Q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J3287" s="2"/>
      <c r="AK3287" s="2"/>
      <c r="AN3287" s="2"/>
      <c r="AO3287" s="2"/>
      <c r="AP3287" s="2"/>
      <c r="AQ3287" s="2"/>
      <c r="AS3287" s="2"/>
      <c r="AU3287" s="2"/>
      <c r="AW3287" s="2"/>
      <c r="AX3287" s="6"/>
      <c r="AY3287" s="6"/>
      <c r="AZ3287" s="6"/>
      <c r="BA3287" s="7"/>
    </row>
    <row r="3288" spans="2:53" x14ac:dyDescent="0.4">
      <c r="B3288" s="2"/>
      <c r="C3288" s="2"/>
      <c r="E3288" s="2"/>
      <c r="G3288" s="2"/>
      <c r="H3288" s="2"/>
      <c r="J3288" s="2"/>
      <c r="K3288" s="2"/>
      <c r="M3288" s="2"/>
      <c r="N3288" s="2"/>
      <c r="Q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J3288" s="2"/>
      <c r="AK3288" s="2"/>
      <c r="AN3288" s="2"/>
      <c r="AO3288" s="2"/>
      <c r="AP3288" s="2"/>
      <c r="AQ3288" s="2"/>
      <c r="AS3288" s="2"/>
      <c r="AU3288" s="2"/>
      <c r="AW3288" s="2"/>
      <c r="AX3288" s="6"/>
      <c r="AY3288" s="6"/>
      <c r="AZ3288" s="6"/>
      <c r="BA3288" s="7"/>
    </row>
    <row r="3289" spans="2:53" x14ac:dyDescent="0.4">
      <c r="B3289" s="2"/>
      <c r="C3289" s="2"/>
      <c r="E3289" s="2"/>
      <c r="G3289" s="2"/>
      <c r="H3289" s="2"/>
      <c r="J3289" s="2"/>
      <c r="K3289" s="2"/>
      <c r="M3289" s="2"/>
      <c r="N3289" s="2"/>
      <c r="Q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J3289" s="2"/>
      <c r="AK3289" s="2"/>
      <c r="AN3289" s="2"/>
      <c r="AO3289" s="2"/>
      <c r="AP3289" s="2"/>
      <c r="AQ3289" s="2"/>
      <c r="AS3289" s="2"/>
      <c r="AU3289" s="2"/>
      <c r="AW3289" s="2"/>
      <c r="AX3289" s="6"/>
      <c r="AY3289" s="6"/>
      <c r="AZ3289" s="6"/>
      <c r="BA3289" s="7"/>
    </row>
    <row r="3290" spans="2:53" x14ac:dyDescent="0.4">
      <c r="B3290" s="2"/>
      <c r="C3290" s="2"/>
      <c r="E3290" s="2"/>
      <c r="G3290" s="2"/>
      <c r="H3290" s="2"/>
      <c r="J3290" s="2"/>
      <c r="K3290" s="2"/>
      <c r="M3290" s="2"/>
      <c r="N3290" s="2"/>
      <c r="Q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J3290" s="2"/>
      <c r="AK3290" s="2"/>
      <c r="AN3290" s="2"/>
      <c r="AO3290" s="2"/>
      <c r="AP3290" s="2"/>
      <c r="AQ3290" s="2"/>
      <c r="AS3290" s="2"/>
      <c r="AU3290" s="2"/>
      <c r="AW3290" s="2"/>
      <c r="AX3290" s="6"/>
      <c r="AY3290" s="6"/>
      <c r="AZ3290" s="6"/>
      <c r="BA3290" s="7"/>
    </row>
    <row r="3291" spans="2:53" x14ac:dyDescent="0.4">
      <c r="B3291" s="2"/>
      <c r="C3291" s="2"/>
      <c r="E3291" s="2"/>
      <c r="G3291" s="2"/>
      <c r="H3291" s="2"/>
      <c r="J3291" s="2"/>
      <c r="K3291" s="2"/>
      <c r="M3291" s="2"/>
      <c r="N3291" s="2"/>
      <c r="Q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J3291" s="2"/>
      <c r="AK3291" s="2"/>
      <c r="AN3291" s="2"/>
      <c r="AO3291" s="2"/>
      <c r="AP3291" s="2"/>
      <c r="AQ3291" s="2"/>
      <c r="AS3291" s="2"/>
      <c r="AU3291" s="2"/>
      <c r="AW3291" s="2"/>
      <c r="AX3291" s="6"/>
      <c r="AY3291" s="6"/>
      <c r="AZ3291" s="6"/>
      <c r="BA3291" s="7"/>
    </row>
    <row r="3292" spans="2:53" x14ac:dyDescent="0.4">
      <c r="B3292" s="2"/>
      <c r="C3292" s="2"/>
      <c r="E3292" s="2"/>
      <c r="G3292" s="2"/>
      <c r="H3292" s="2"/>
      <c r="J3292" s="2"/>
      <c r="K3292" s="2"/>
      <c r="M3292" s="2"/>
      <c r="N3292" s="2"/>
      <c r="Q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J3292" s="2"/>
      <c r="AK3292" s="2"/>
      <c r="AN3292" s="2"/>
      <c r="AO3292" s="2"/>
      <c r="AP3292" s="2"/>
      <c r="AQ3292" s="2"/>
      <c r="AS3292" s="2"/>
      <c r="AU3292" s="2"/>
      <c r="AW3292" s="2"/>
      <c r="AX3292" s="6"/>
      <c r="AY3292" s="6"/>
      <c r="AZ3292" s="6"/>
      <c r="BA3292" s="7"/>
    </row>
    <row r="3293" spans="2:53" x14ac:dyDescent="0.4">
      <c r="B3293" s="2"/>
      <c r="C3293" s="2"/>
      <c r="E3293" s="2"/>
      <c r="G3293" s="2"/>
      <c r="H3293" s="2"/>
      <c r="J3293" s="2"/>
      <c r="K3293" s="2"/>
      <c r="M3293" s="2"/>
      <c r="N3293" s="2"/>
      <c r="Q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J3293" s="2"/>
      <c r="AK3293" s="2"/>
      <c r="AN3293" s="2"/>
      <c r="AO3293" s="2"/>
      <c r="AP3293" s="2"/>
      <c r="AQ3293" s="2"/>
      <c r="AS3293" s="2"/>
      <c r="AU3293" s="2"/>
      <c r="AW3293" s="2"/>
      <c r="AX3293" s="6"/>
      <c r="AY3293" s="6"/>
      <c r="AZ3293" s="6"/>
      <c r="BA3293" s="7"/>
    </row>
    <row r="3294" spans="2:53" x14ac:dyDescent="0.4">
      <c r="B3294" s="2"/>
      <c r="C3294" s="2"/>
      <c r="E3294" s="2"/>
      <c r="G3294" s="2"/>
      <c r="H3294" s="2"/>
      <c r="J3294" s="2"/>
      <c r="K3294" s="2"/>
      <c r="M3294" s="2"/>
      <c r="N3294" s="2"/>
      <c r="Q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J3294" s="2"/>
      <c r="AK3294" s="2"/>
      <c r="AN3294" s="2"/>
      <c r="AO3294" s="2"/>
      <c r="AP3294" s="2"/>
      <c r="AQ3294" s="2"/>
      <c r="AS3294" s="2"/>
      <c r="AU3294" s="2"/>
      <c r="AW3294" s="2"/>
      <c r="AX3294" s="6"/>
      <c r="AY3294" s="6"/>
      <c r="AZ3294" s="6"/>
      <c r="BA3294" s="7"/>
    </row>
    <row r="3295" spans="2:53" x14ac:dyDescent="0.4">
      <c r="B3295" s="2"/>
      <c r="C3295" s="2"/>
      <c r="E3295" s="2"/>
      <c r="G3295" s="2"/>
      <c r="H3295" s="2"/>
      <c r="J3295" s="2"/>
      <c r="K3295" s="2"/>
      <c r="M3295" s="2"/>
      <c r="N3295" s="2"/>
      <c r="Q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J3295" s="2"/>
      <c r="AK3295" s="2"/>
      <c r="AN3295" s="2"/>
      <c r="AO3295" s="2"/>
      <c r="AP3295" s="2"/>
      <c r="AQ3295" s="2"/>
      <c r="AS3295" s="2"/>
      <c r="AU3295" s="2"/>
      <c r="AW3295" s="2"/>
      <c r="AX3295" s="6"/>
      <c r="AY3295" s="6"/>
      <c r="AZ3295" s="6"/>
      <c r="BA3295" s="7"/>
    </row>
    <row r="3296" spans="2:53" x14ac:dyDescent="0.4">
      <c r="B3296" s="2"/>
      <c r="C3296" s="2"/>
      <c r="E3296" s="2"/>
      <c r="G3296" s="2"/>
      <c r="H3296" s="2"/>
      <c r="J3296" s="2"/>
      <c r="K3296" s="2"/>
      <c r="M3296" s="2"/>
      <c r="N3296" s="2"/>
      <c r="Q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J3296" s="2"/>
      <c r="AK3296" s="2"/>
      <c r="AN3296" s="2"/>
      <c r="AO3296" s="2"/>
      <c r="AP3296" s="2"/>
      <c r="AQ3296" s="2"/>
      <c r="AS3296" s="2"/>
      <c r="AU3296" s="2"/>
      <c r="AW3296" s="2"/>
      <c r="AX3296" s="6"/>
      <c r="AY3296" s="6"/>
      <c r="AZ3296" s="6"/>
      <c r="BA3296" s="7"/>
    </row>
    <row r="3297" spans="2:53" x14ac:dyDescent="0.4">
      <c r="B3297" s="2"/>
      <c r="C3297" s="2"/>
      <c r="E3297" s="2"/>
      <c r="G3297" s="2"/>
      <c r="H3297" s="2"/>
      <c r="J3297" s="2"/>
      <c r="K3297" s="2"/>
      <c r="M3297" s="2"/>
      <c r="N3297" s="2"/>
      <c r="Q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J3297" s="2"/>
      <c r="AK3297" s="2"/>
      <c r="AN3297" s="2"/>
      <c r="AO3297" s="2"/>
      <c r="AP3297" s="2"/>
      <c r="AQ3297" s="2"/>
      <c r="AS3297" s="2"/>
      <c r="AU3297" s="2"/>
      <c r="AW3297" s="2"/>
      <c r="AX3297" s="6"/>
      <c r="AY3297" s="6"/>
      <c r="AZ3297" s="6"/>
      <c r="BA3297" s="7"/>
    </row>
    <row r="3298" spans="2:53" x14ac:dyDescent="0.4">
      <c r="B3298" s="2"/>
      <c r="C3298" s="2"/>
      <c r="E3298" s="2"/>
      <c r="G3298" s="2"/>
      <c r="H3298" s="2"/>
      <c r="J3298" s="2"/>
      <c r="K3298" s="2"/>
      <c r="M3298" s="2"/>
      <c r="N3298" s="2"/>
      <c r="Q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J3298" s="2"/>
      <c r="AK3298" s="2"/>
      <c r="AN3298" s="2"/>
      <c r="AO3298" s="2"/>
      <c r="AP3298" s="2"/>
      <c r="AQ3298" s="2"/>
      <c r="AS3298" s="2"/>
      <c r="AU3298" s="2"/>
      <c r="AW3298" s="2"/>
      <c r="AX3298" s="6"/>
      <c r="AY3298" s="6"/>
      <c r="AZ3298" s="6"/>
      <c r="BA3298" s="7"/>
    </row>
    <row r="3299" spans="2:53" x14ac:dyDescent="0.4">
      <c r="B3299" s="2"/>
      <c r="C3299" s="2"/>
      <c r="E3299" s="2"/>
      <c r="G3299" s="2"/>
      <c r="H3299" s="2"/>
      <c r="J3299" s="2"/>
      <c r="K3299" s="2"/>
      <c r="M3299" s="2"/>
      <c r="N3299" s="2"/>
      <c r="Q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J3299" s="2"/>
      <c r="AK3299" s="2"/>
      <c r="AN3299" s="2"/>
      <c r="AO3299" s="2"/>
      <c r="AP3299" s="2"/>
      <c r="AQ3299" s="2"/>
      <c r="AS3299" s="2"/>
      <c r="AU3299" s="2"/>
      <c r="AW3299" s="2"/>
      <c r="AX3299" s="6"/>
      <c r="AY3299" s="6"/>
      <c r="AZ3299" s="6"/>
      <c r="BA3299" s="7"/>
    </row>
    <row r="3300" spans="2:53" x14ac:dyDescent="0.4">
      <c r="B3300" s="2"/>
      <c r="C3300" s="2"/>
      <c r="E3300" s="2"/>
      <c r="G3300" s="2"/>
      <c r="H3300" s="2"/>
      <c r="J3300" s="2"/>
      <c r="K3300" s="2"/>
      <c r="M3300" s="2"/>
      <c r="N3300" s="2"/>
      <c r="Q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J3300" s="2"/>
      <c r="AK3300" s="2"/>
      <c r="AN3300" s="2"/>
      <c r="AO3300" s="2"/>
      <c r="AP3300" s="2"/>
      <c r="AQ3300" s="2"/>
      <c r="AS3300" s="2"/>
      <c r="AU3300" s="2"/>
      <c r="AW3300" s="2"/>
      <c r="AX3300" s="6"/>
      <c r="AY3300" s="6"/>
      <c r="AZ3300" s="6"/>
      <c r="BA3300" s="7"/>
    </row>
    <row r="3301" spans="2:53" x14ac:dyDescent="0.4">
      <c r="B3301" s="2"/>
      <c r="C3301" s="2"/>
      <c r="E3301" s="2"/>
      <c r="G3301" s="2"/>
      <c r="H3301" s="2"/>
      <c r="J3301" s="2"/>
      <c r="K3301" s="2"/>
      <c r="M3301" s="2"/>
      <c r="N3301" s="2"/>
      <c r="Q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J3301" s="2"/>
      <c r="AK3301" s="2"/>
      <c r="AN3301" s="2"/>
      <c r="AO3301" s="2"/>
      <c r="AP3301" s="2"/>
      <c r="AQ3301" s="2"/>
      <c r="AS3301" s="2"/>
      <c r="AU3301" s="2"/>
      <c r="AW3301" s="2"/>
      <c r="AX3301" s="6"/>
      <c r="AY3301" s="6"/>
      <c r="AZ3301" s="6"/>
      <c r="BA3301" s="7"/>
    </row>
    <row r="3302" spans="2:53" x14ac:dyDescent="0.4">
      <c r="B3302" s="2"/>
      <c r="C3302" s="2"/>
      <c r="E3302" s="2"/>
      <c r="G3302" s="2"/>
      <c r="H3302" s="2"/>
      <c r="J3302" s="2"/>
      <c r="K3302" s="2"/>
      <c r="M3302" s="2"/>
      <c r="N3302" s="2"/>
      <c r="Q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J3302" s="2"/>
      <c r="AK3302" s="2"/>
      <c r="AN3302" s="2"/>
      <c r="AO3302" s="2"/>
      <c r="AP3302" s="2"/>
      <c r="AQ3302" s="2"/>
      <c r="AS3302" s="2"/>
      <c r="AU3302" s="2"/>
      <c r="AW3302" s="2"/>
      <c r="AX3302" s="6"/>
      <c r="AY3302" s="6"/>
      <c r="AZ3302" s="6"/>
      <c r="BA3302" s="7"/>
    </row>
    <row r="3303" spans="2:53" x14ac:dyDescent="0.4">
      <c r="B3303" s="2"/>
      <c r="C3303" s="2"/>
      <c r="E3303" s="2"/>
      <c r="G3303" s="2"/>
      <c r="H3303" s="2"/>
      <c r="J3303" s="2"/>
      <c r="K3303" s="2"/>
      <c r="M3303" s="2"/>
      <c r="N3303" s="2"/>
      <c r="Q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J3303" s="2"/>
      <c r="AK3303" s="2"/>
      <c r="AN3303" s="2"/>
      <c r="AO3303" s="2"/>
      <c r="AP3303" s="2"/>
      <c r="AQ3303" s="2"/>
      <c r="AS3303" s="2"/>
      <c r="AU3303" s="2"/>
      <c r="AW3303" s="2"/>
      <c r="AX3303" s="6"/>
      <c r="AY3303" s="6"/>
      <c r="AZ3303" s="6"/>
      <c r="BA3303" s="7"/>
    </row>
    <row r="3304" spans="2:53" x14ac:dyDescent="0.4">
      <c r="B3304" s="2"/>
      <c r="C3304" s="2"/>
      <c r="E3304" s="2"/>
      <c r="G3304" s="2"/>
      <c r="H3304" s="2"/>
      <c r="J3304" s="2"/>
      <c r="K3304" s="2"/>
      <c r="M3304" s="2"/>
      <c r="N3304" s="2"/>
      <c r="Q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J3304" s="2"/>
      <c r="AK3304" s="2"/>
      <c r="AN3304" s="2"/>
      <c r="AO3304" s="2"/>
      <c r="AP3304" s="2"/>
      <c r="AQ3304" s="2"/>
      <c r="AS3304" s="2"/>
      <c r="AU3304" s="2"/>
      <c r="AW3304" s="2"/>
      <c r="AX3304" s="6"/>
      <c r="AY3304" s="6"/>
      <c r="AZ3304" s="6"/>
      <c r="BA3304" s="7"/>
    </row>
    <row r="3305" spans="2:53" x14ac:dyDescent="0.4">
      <c r="B3305" s="2"/>
      <c r="C3305" s="2"/>
      <c r="E3305" s="2"/>
      <c r="G3305" s="2"/>
      <c r="H3305" s="2"/>
      <c r="J3305" s="2"/>
      <c r="K3305" s="2"/>
      <c r="M3305" s="2"/>
      <c r="N3305" s="2"/>
      <c r="Q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J3305" s="2"/>
      <c r="AK3305" s="2"/>
      <c r="AN3305" s="2"/>
      <c r="AO3305" s="2"/>
      <c r="AP3305" s="2"/>
      <c r="AQ3305" s="2"/>
      <c r="AS3305" s="2"/>
      <c r="AU3305" s="2"/>
      <c r="AW3305" s="2"/>
      <c r="AX3305" s="6"/>
      <c r="AY3305" s="6"/>
      <c r="AZ3305" s="6"/>
      <c r="BA3305" s="7"/>
    </row>
    <row r="3306" spans="2:53" x14ac:dyDescent="0.4">
      <c r="B3306" s="2"/>
      <c r="C3306" s="2"/>
      <c r="E3306" s="2"/>
      <c r="G3306" s="2"/>
      <c r="H3306" s="2"/>
      <c r="J3306" s="2"/>
      <c r="K3306" s="2"/>
      <c r="M3306" s="2"/>
      <c r="N3306" s="2"/>
      <c r="Q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J3306" s="2"/>
      <c r="AK3306" s="2"/>
      <c r="AN3306" s="2"/>
      <c r="AO3306" s="2"/>
      <c r="AP3306" s="2"/>
      <c r="AQ3306" s="2"/>
      <c r="AS3306" s="2"/>
      <c r="AU3306" s="2"/>
      <c r="AW3306" s="2"/>
      <c r="AX3306" s="6"/>
      <c r="AY3306" s="6"/>
      <c r="AZ3306" s="6"/>
      <c r="BA3306" s="7"/>
    </row>
    <row r="3307" spans="2:53" x14ac:dyDescent="0.4">
      <c r="B3307" s="2"/>
      <c r="C3307" s="2"/>
      <c r="E3307" s="2"/>
      <c r="G3307" s="2"/>
      <c r="H3307" s="2"/>
      <c r="J3307" s="2"/>
      <c r="K3307" s="2"/>
      <c r="M3307" s="2"/>
      <c r="N3307" s="2"/>
      <c r="Q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J3307" s="2"/>
      <c r="AK3307" s="2"/>
      <c r="AN3307" s="2"/>
      <c r="AO3307" s="2"/>
      <c r="AP3307" s="2"/>
      <c r="AQ3307" s="2"/>
      <c r="AS3307" s="2"/>
      <c r="AU3307" s="2"/>
      <c r="AW3307" s="2"/>
      <c r="AX3307" s="6"/>
      <c r="AY3307" s="6"/>
      <c r="AZ3307" s="6"/>
      <c r="BA3307" s="7"/>
    </row>
    <row r="3308" spans="2:53" x14ac:dyDescent="0.4">
      <c r="B3308" s="2"/>
      <c r="C3308" s="2"/>
      <c r="E3308" s="2"/>
      <c r="G3308" s="2"/>
      <c r="H3308" s="2"/>
      <c r="J3308" s="2"/>
      <c r="K3308" s="2"/>
      <c r="M3308" s="2"/>
      <c r="N3308" s="2"/>
      <c r="Q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J3308" s="2"/>
      <c r="AK3308" s="2"/>
      <c r="AN3308" s="2"/>
      <c r="AO3308" s="2"/>
      <c r="AP3308" s="2"/>
      <c r="AQ3308" s="2"/>
      <c r="AS3308" s="2"/>
      <c r="AU3308" s="2"/>
      <c r="AW3308" s="2"/>
      <c r="AX3308" s="6"/>
      <c r="AY3308" s="6"/>
      <c r="AZ3308" s="6"/>
      <c r="BA3308" s="7"/>
    </row>
    <row r="3309" spans="2:53" x14ac:dyDescent="0.4">
      <c r="B3309" s="2"/>
      <c r="C3309" s="2"/>
      <c r="E3309" s="2"/>
      <c r="G3309" s="2"/>
      <c r="H3309" s="2"/>
      <c r="J3309" s="2"/>
      <c r="K3309" s="2"/>
      <c r="M3309" s="2"/>
      <c r="N3309" s="2"/>
      <c r="Q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J3309" s="2"/>
      <c r="AK3309" s="2"/>
      <c r="AN3309" s="2"/>
      <c r="AO3309" s="2"/>
      <c r="AP3309" s="2"/>
      <c r="AQ3309" s="2"/>
      <c r="AS3309" s="2"/>
      <c r="AU3309" s="2"/>
      <c r="AW3309" s="2"/>
      <c r="AX3309" s="6"/>
      <c r="AY3309" s="6"/>
      <c r="AZ3309" s="6"/>
      <c r="BA3309" s="7"/>
    </row>
    <row r="3310" spans="2:53" x14ac:dyDescent="0.4">
      <c r="B3310" s="2"/>
      <c r="C3310" s="2"/>
      <c r="E3310" s="2"/>
      <c r="G3310" s="2"/>
      <c r="H3310" s="2"/>
      <c r="J3310" s="2"/>
      <c r="K3310" s="2"/>
      <c r="M3310" s="2"/>
      <c r="N3310" s="2"/>
      <c r="Q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J3310" s="2"/>
      <c r="AK3310" s="2"/>
      <c r="AN3310" s="2"/>
      <c r="AO3310" s="2"/>
      <c r="AP3310" s="2"/>
      <c r="AQ3310" s="2"/>
      <c r="AS3310" s="2"/>
      <c r="AU3310" s="2"/>
      <c r="AW3310" s="2"/>
      <c r="AX3310" s="6"/>
      <c r="AY3310" s="6"/>
      <c r="AZ3310" s="6"/>
      <c r="BA3310" s="7"/>
    </row>
    <row r="3311" spans="2:53" x14ac:dyDescent="0.4">
      <c r="B3311" s="2"/>
      <c r="C3311" s="2"/>
      <c r="E3311" s="2"/>
      <c r="G3311" s="2"/>
      <c r="H3311" s="2"/>
      <c r="J3311" s="2"/>
      <c r="K3311" s="2"/>
      <c r="M3311" s="2"/>
      <c r="N3311" s="2"/>
      <c r="Q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J3311" s="2"/>
      <c r="AK3311" s="2"/>
      <c r="AN3311" s="2"/>
      <c r="AO3311" s="2"/>
      <c r="AP3311" s="2"/>
      <c r="AQ3311" s="2"/>
      <c r="AS3311" s="2"/>
      <c r="AU3311" s="2"/>
      <c r="AW3311" s="2"/>
      <c r="AX3311" s="6"/>
      <c r="AY3311" s="6"/>
      <c r="AZ3311" s="6"/>
      <c r="BA3311" s="7"/>
    </row>
    <row r="3312" spans="2:53" x14ac:dyDescent="0.4">
      <c r="B3312" s="2"/>
      <c r="C3312" s="2"/>
      <c r="E3312" s="2"/>
      <c r="G3312" s="2"/>
      <c r="H3312" s="2"/>
      <c r="J3312" s="2"/>
      <c r="K3312" s="2"/>
      <c r="M3312" s="2"/>
      <c r="N3312" s="2"/>
      <c r="Q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J3312" s="2"/>
      <c r="AK3312" s="2"/>
      <c r="AN3312" s="2"/>
      <c r="AO3312" s="2"/>
      <c r="AP3312" s="2"/>
      <c r="AQ3312" s="2"/>
      <c r="AS3312" s="2"/>
      <c r="AU3312" s="2"/>
      <c r="AW3312" s="2"/>
      <c r="AX3312" s="6"/>
      <c r="AY3312" s="6"/>
      <c r="AZ3312" s="6"/>
      <c r="BA3312" s="7"/>
    </row>
    <row r="3313" spans="2:53" x14ac:dyDescent="0.4">
      <c r="B3313" s="2"/>
      <c r="C3313" s="2"/>
      <c r="E3313" s="2"/>
      <c r="G3313" s="2"/>
      <c r="H3313" s="2"/>
      <c r="J3313" s="2"/>
      <c r="K3313" s="2"/>
      <c r="M3313" s="2"/>
      <c r="N3313" s="2"/>
      <c r="Q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J3313" s="2"/>
      <c r="AK3313" s="2"/>
      <c r="AN3313" s="2"/>
      <c r="AO3313" s="2"/>
      <c r="AP3313" s="2"/>
      <c r="AQ3313" s="2"/>
      <c r="AS3313" s="2"/>
      <c r="AU3313" s="2"/>
      <c r="AW3313" s="2"/>
      <c r="AX3313" s="6"/>
      <c r="AY3313" s="6"/>
      <c r="AZ3313" s="6"/>
      <c r="BA3313" s="7"/>
    </row>
    <row r="3314" spans="2:53" x14ac:dyDescent="0.4">
      <c r="B3314" s="2"/>
      <c r="C3314" s="2"/>
      <c r="E3314" s="2"/>
      <c r="G3314" s="2"/>
      <c r="H3314" s="2"/>
      <c r="J3314" s="2"/>
      <c r="K3314" s="2"/>
      <c r="M3314" s="2"/>
      <c r="N3314" s="2"/>
      <c r="Q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J3314" s="2"/>
      <c r="AK3314" s="2"/>
      <c r="AN3314" s="2"/>
      <c r="AO3314" s="2"/>
      <c r="AP3314" s="2"/>
      <c r="AQ3314" s="2"/>
      <c r="AS3314" s="2"/>
      <c r="AU3314" s="2"/>
      <c r="AW3314" s="2"/>
      <c r="AX3314" s="6"/>
      <c r="AY3314" s="6"/>
      <c r="AZ3314" s="6"/>
      <c r="BA3314" s="7"/>
    </row>
    <row r="3315" spans="2:53" x14ac:dyDescent="0.4">
      <c r="B3315" s="2"/>
      <c r="C3315" s="2"/>
      <c r="E3315" s="2"/>
      <c r="G3315" s="2"/>
      <c r="H3315" s="2"/>
      <c r="J3315" s="2"/>
      <c r="K3315" s="2"/>
      <c r="M3315" s="2"/>
      <c r="N3315" s="2"/>
      <c r="Q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J3315" s="2"/>
      <c r="AK3315" s="2"/>
      <c r="AN3315" s="2"/>
      <c r="AO3315" s="2"/>
      <c r="AP3315" s="2"/>
      <c r="AQ3315" s="2"/>
      <c r="AS3315" s="2"/>
      <c r="AU3315" s="2"/>
      <c r="AW3315" s="2"/>
      <c r="AX3315" s="6"/>
      <c r="AY3315" s="6"/>
      <c r="AZ3315" s="6"/>
      <c r="BA3315" s="7"/>
    </row>
    <row r="3316" spans="2:53" x14ac:dyDescent="0.4">
      <c r="B3316" s="2"/>
      <c r="C3316" s="2"/>
      <c r="E3316" s="2"/>
      <c r="G3316" s="2"/>
      <c r="H3316" s="2"/>
      <c r="J3316" s="2"/>
      <c r="K3316" s="2"/>
      <c r="M3316" s="2"/>
      <c r="N3316" s="2"/>
      <c r="Q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J3316" s="2"/>
      <c r="AK3316" s="2"/>
      <c r="AN3316" s="2"/>
      <c r="AO3316" s="2"/>
      <c r="AP3316" s="2"/>
      <c r="AQ3316" s="2"/>
      <c r="AS3316" s="2"/>
      <c r="AU3316" s="2"/>
      <c r="AW3316" s="2"/>
      <c r="AX3316" s="6"/>
      <c r="AY3316" s="6"/>
      <c r="AZ3316" s="6"/>
      <c r="BA3316" s="7"/>
    </row>
    <row r="3317" spans="2:53" x14ac:dyDescent="0.4">
      <c r="B3317" s="2"/>
      <c r="C3317" s="2"/>
      <c r="E3317" s="2"/>
      <c r="G3317" s="2"/>
      <c r="H3317" s="2"/>
      <c r="J3317" s="2"/>
      <c r="K3317" s="2"/>
      <c r="M3317" s="2"/>
      <c r="N3317" s="2"/>
      <c r="Q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J3317" s="2"/>
      <c r="AK3317" s="2"/>
      <c r="AN3317" s="2"/>
      <c r="AO3317" s="2"/>
      <c r="AP3317" s="2"/>
      <c r="AQ3317" s="2"/>
      <c r="AS3317" s="2"/>
      <c r="AU3317" s="2"/>
      <c r="AW3317" s="2"/>
      <c r="AX3317" s="6"/>
      <c r="AY3317" s="6"/>
      <c r="AZ3317" s="6"/>
      <c r="BA3317" s="7"/>
    </row>
    <row r="3318" spans="2:53" x14ac:dyDescent="0.4">
      <c r="B3318" s="2"/>
      <c r="C3318" s="2"/>
      <c r="E3318" s="2"/>
      <c r="G3318" s="2"/>
      <c r="H3318" s="2"/>
      <c r="J3318" s="2"/>
      <c r="K3318" s="2"/>
      <c r="M3318" s="2"/>
      <c r="N3318" s="2"/>
      <c r="Q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J3318" s="2"/>
      <c r="AK3318" s="2"/>
      <c r="AN3318" s="2"/>
      <c r="AO3318" s="2"/>
      <c r="AP3318" s="2"/>
      <c r="AQ3318" s="2"/>
      <c r="AS3318" s="2"/>
      <c r="AU3318" s="2"/>
      <c r="AW3318" s="2"/>
      <c r="AX3318" s="6"/>
      <c r="AY3318" s="6"/>
      <c r="AZ3318" s="6"/>
      <c r="BA3318" s="7"/>
    </row>
    <row r="3319" spans="2:53" x14ac:dyDescent="0.4">
      <c r="B3319" s="2"/>
      <c r="C3319" s="2"/>
      <c r="E3319" s="2"/>
      <c r="G3319" s="2"/>
      <c r="H3319" s="2"/>
      <c r="J3319" s="2"/>
      <c r="K3319" s="2"/>
      <c r="M3319" s="2"/>
      <c r="N3319" s="2"/>
      <c r="Q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J3319" s="2"/>
      <c r="AK3319" s="2"/>
      <c r="AN3319" s="2"/>
      <c r="AO3319" s="2"/>
      <c r="AP3319" s="2"/>
      <c r="AQ3319" s="2"/>
      <c r="AS3319" s="2"/>
      <c r="AU3319" s="2"/>
      <c r="AW3319" s="2"/>
      <c r="AX3319" s="6"/>
      <c r="AY3319" s="6"/>
      <c r="AZ3319" s="6"/>
      <c r="BA3319" s="7"/>
    </row>
    <row r="3320" spans="2:53" x14ac:dyDescent="0.4">
      <c r="B3320" s="2"/>
      <c r="C3320" s="2"/>
      <c r="E3320" s="2"/>
      <c r="G3320" s="2"/>
      <c r="H3320" s="2"/>
      <c r="J3320" s="2"/>
      <c r="K3320" s="2"/>
      <c r="M3320" s="2"/>
      <c r="N3320" s="2"/>
      <c r="Q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J3320" s="2"/>
      <c r="AK3320" s="2"/>
      <c r="AN3320" s="2"/>
      <c r="AO3320" s="2"/>
      <c r="AP3320" s="2"/>
      <c r="AQ3320" s="2"/>
      <c r="AS3320" s="2"/>
      <c r="AU3320" s="2"/>
      <c r="AW3320" s="2"/>
      <c r="AX3320" s="6"/>
      <c r="AY3320" s="6"/>
      <c r="AZ3320" s="6"/>
      <c r="BA3320" s="7"/>
    </row>
    <row r="3321" spans="2:53" x14ac:dyDescent="0.4">
      <c r="B3321" s="2"/>
      <c r="C3321" s="2"/>
      <c r="E3321" s="2"/>
      <c r="G3321" s="2"/>
      <c r="H3321" s="2"/>
      <c r="J3321" s="2"/>
      <c r="K3321" s="2"/>
      <c r="M3321" s="2"/>
      <c r="N3321" s="2"/>
      <c r="Q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J3321" s="2"/>
      <c r="AK3321" s="2"/>
      <c r="AN3321" s="2"/>
      <c r="AO3321" s="2"/>
      <c r="AP3321" s="2"/>
      <c r="AQ3321" s="2"/>
      <c r="AS3321" s="2"/>
      <c r="AU3321" s="2"/>
      <c r="AW3321" s="2"/>
      <c r="AX3321" s="6"/>
      <c r="AY3321" s="6"/>
      <c r="AZ3321" s="6"/>
      <c r="BA3321" s="7"/>
    </row>
    <row r="3322" spans="2:53" x14ac:dyDescent="0.4">
      <c r="B3322" s="2"/>
      <c r="C3322" s="2"/>
      <c r="E3322" s="2"/>
      <c r="G3322" s="2"/>
      <c r="H3322" s="2"/>
      <c r="J3322" s="2"/>
      <c r="K3322" s="2"/>
      <c r="M3322" s="2"/>
      <c r="N3322" s="2"/>
      <c r="Q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J3322" s="2"/>
      <c r="AK3322" s="2"/>
      <c r="AN3322" s="2"/>
      <c r="AO3322" s="2"/>
      <c r="AP3322" s="2"/>
      <c r="AQ3322" s="2"/>
      <c r="AS3322" s="2"/>
      <c r="AU3322" s="2"/>
      <c r="AW3322" s="2"/>
      <c r="AX3322" s="6"/>
      <c r="AY3322" s="6"/>
      <c r="AZ3322" s="6"/>
      <c r="BA3322" s="7"/>
    </row>
    <row r="3323" spans="2:53" x14ac:dyDescent="0.4">
      <c r="B3323" s="2"/>
      <c r="C3323" s="2"/>
      <c r="E3323" s="2"/>
      <c r="G3323" s="2"/>
      <c r="H3323" s="2"/>
      <c r="J3323" s="2"/>
      <c r="K3323" s="2"/>
      <c r="M3323" s="2"/>
      <c r="N3323" s="2"/>
      <c r="Q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J3323" s="2"/>
      <c r="AK3323" s="2"/>
      <c r="AN3323" s="2"/>
      <c r="AO3323" s="2"/>
      <c r="AP3323" s="2"/>
      <c r="AQ3323" s="2"/>
      <c r="AS3323" s="2"/>
      <c r="AU3323" s="2"/>
      <c r="AW3323" s="2"/>
      <c r="AX3323" s="6"/>
      <c r="AY3323" s="6"/>
      <c r="AZ3323" s="6"/>
      <c r="BA3323" s="7"/>
    </row>
    <row r="3324" spans="2:53" x14ac:dyDescent="0.4">
      <c r="B3324" s="2"/>
      <c r="C3324" s="2"/>
      <c r="E3324" s="2"/>
      <c r="G3324" s="2"/>
      <c r="H3324" s="2"/>
      <c r="J3324" s="2"/>
      <c r="K3324" s="2"/>
      <c r="M3324" s="2"/>
      <c r="N3324" s="2"/>
      <c r="Q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J3324" s="2"/>
      <c r="AK3324" s="2"/>
      <c r="AN3324" s="2"/>
      <c r="AO3324" s="2"/>
      <c r="AP3324" s="2"/>
      <c r="AQ3324" s="2"/>
      <c r="AS3324" s="2"/>
      <c r="AU3324" s="2"/>
      <c r="AW3324" s="2"/>
      <c r="AX3324" s="6"/>
      <c r="AY3324" s="6"/>
      <c r="AZ3324" s="6"/>
      <c r="BA3324" s="7"/>
    </row>
    <row r="3325" spans="2:53" x14ac:dyDescent="0.4">
      <c r="B3325" s="2"/>
      <c r="C3325" s="2"/>
      <c r="E3325" s="2"/>
      <c r="G3325" s="2"/>
      <c r="H3325" s="2"/>
      <c r="J3325" s="2"/>
      <c r="K3325" s="2"/>
      <c r="M3325" s="2"/>
      <c r="N3325" s="2"/>
      <c r="Q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J3325" s="2"/>
      <c r="AK3325" s="2"/>
      <c r="AN3325" s="2"/>
      <c r="AO3325" s="2"/>
      <c r="AP3325" s="2"/>
      <c r="AQ3325" s="2"/>
      <c r="AS3325" s="2"/>
      <c r="AU3325" s="2"/>
      <c r="AW3325" s="2"/>
      <c r="AX3325" s="6"/>
      <c r="AY3325" s="6"/>
      <c r="AZ3325" s="6"/>
      <c r="BA3325" s="7"/>
    </row>
    <row r="3326" spans="2:53" x14ac:dyDescent="0.4">
      <c r="B3326" s="2"/>
      <c r="C3326" s="2"/>
      <c r="E3326" s="2"/>
      <c r="G3326" s="2"/>
      <c r="H3326" s="2"/>
      <c r="J3326" s="2"/>
      <c r="K3326" s="2"/>
      <c r="M3326" s="2"/>
      <c r="N3326" s="2"/>
      <c r="Q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J3326" s="2"/>
      <c r="AK3326" s="2"/>
      <c r="AN3326" s="2"/>
      <c r="AO3326" s="2"/>
      <c r="AP3326" s="2"/>
      <c r="AQ3326" s="2"/>
      <c r="AS3326" s="2"/>
      <c r="AU3326" s="2"/>
      <c r="AW3326" s="2"/>
      <c r="AX3326" s="6"/>
      <c r="AY3326" s="6"/>
      <c r="AZ3326" s="6"/>
      <c r="BA3326" s="7"/>
    </row>
    <row r="3327" spans="2:53" x14ac:dyDescent="0.4">
      <c r="B3327" s="2"/>
      <c r="C3327" s="2"/>
      <c r="E3327" s="2"/>
      <c r="G3327" s="2"/>
      <c r="H3327" s="2"/>
      <c r="J3327" s="2"/>
      <c r="K3327" s="2"/>
      <c r="M3327" s="2"/>
      <c r="N3327" s="2"/>
      <c r="Q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J3327" s="2"/>
      <c r="AK3327" s="2"/>
      <c r="AN3327" s="2"/>
      <c r="AO3327" s="2"/>
      <c r="AP3327" s="2"/>
      <c r="AQ3327" s="2"/>
      <c r="AS3327" s="2"/>
      <c r="AU3327" s="2"/>
      <c r="AW3327" s="2"/>
      <c r="AX3327" s="6"/>
      <c r="AY3327" s="6"/>
      <c r="AZ3327" s="6"/>
      <c r="BA3327" s="7"/>
    </row>
    <row r="3328" spans="2:53" x14ac:dyDescent="0.4">
      <c r="B3328" s="2"/>
      <c r="C3328" s="2"/>
      <c r="E3328" s="2"/>
      <c r="G3328" s="2"/>
      <c r="H3328" s="2"/>
      <c r="J3328" s="2"/>
      <c r="K3328" s="2"/>
      <c r="M3328" s="2"/>
      <c r="N3328" s="2"/>
      <c r="Q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J3328" s="2"/>
      <c r="AK3328" s="2"/>
      <c r="AN3328" s="2"/>
      <c r="AO3328" s="2"/>
      <c r="AP3328" s="2"/>
      <c r="AQ3328" s="2"/>
      <c r="AS3328" s="2"/>
      <c r="AU3328" s="2"/>
      <c r="AW3328" s="2"/>
      <c r="AX3328" s="6"/>
      <c r="AY3328" s="6"/>
      <c r="AZ3328" s="6"/>
      <c r="BA3328" s="7"/>
    </row>
    <row r="3329" spans="2:53" x14ac:dyDescent="0.4">
      <c r="B3329" s="2"/>
      <c r="C3329" s="2"/>
      <c r="E3329" s="2"/>
      <c r="G3329" s="2"/>
      <c r="H3329" s="2"/>
      <c r="J3329" s="2"/>
      <c r="K3329" s="2"/>
      <c r="M3329" s="2"/>
      <c r="N3329" s="2"/>
      <c r="Q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J3329" s="2"/>
      <c r="AK3329" s="2"/>
      <c r="AN3329" s="2"/>
      <c r="AO3329" s="2"/>
      <c r="AP3329" s="2"/>
      <c r="AQ3329" s="2"/>
      <c r="AS3329" s="2"/>
      <c r="AU3329" s="2"/>
      <c r="AW3329" s="2"/>
      <c r="AX3329" s="6"/>
      <c r="AY3329" s="6"/>
      <c r="AZ3329" s="6"/>
      <c r="BA3329" s="7"/>
    </row>
    <row r="3330" spans="2:53" x14ac:dyDescent="0.4">
      <c r="B3330" s="2"/>
      <c r="C3330" s="2"/>
      <c r="E3330" s="2"/>
      <c r="G3330" s="2"/>
      <c r="H3330" s="2"/>
      <c r="J3330" s="2"/>
      <c r="K3330" s="2"/>
      <c r="M3330" s="2"/>
      <c r="N3330" s="2"/>
      <c r="Q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J3330" s="2"/>
      <c r="AK3330" s="2"/>
      <c r="AN3330" s="2"/>
      <c r="AO3330" s="2"/>
      <c r="AP3330" s="2"/>
      <c r="AQ3330" s="2"/>
      <c r="AS3330" s="2"/>
      <c r="AU3330" s="2"/>
      <c r="AW3330" s="2"/>
      <c r="AX3330" s="6"/>
      <c r="AY3330" s="6"/>
      <c r="AZ3330" s="6"/>
      <c r="BA3330" s="7"/>
    </row>
    <row r="3331" spans="2:53" x14ac:dyDescent="0.4">
      <c r="B3331" s="2"/>
      <c r="C3331" s="2"/>
      <c r="E3331" s="2"/>
      <c r="G3331" s="2"/>
      <c r="H3331" s="2"/>
      <c r="J3331" s="2"/>
      <c r="K3331" s="2"/>
      <c r="M3331" s="2"/>
      <c r="N3331" s="2"/>
      <c r="Q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J3331" s="2"/>
      <c r="AK3331" s="2"/>
      <c r="AN3331" s="2"/>
      <c r="AO3331" s="2"/>
      <c r="AP3331" s="2"/>
      <c r="AQ3331" s="2"/>
      <c r="AS3331" s="2"/>
      <c r="AU3331" s="2"/>
      <c r="AW3331" s="2"/>
      <c r="AX3331" s="6"/>
      <c r="AY3331" s="6"/>
      <c r="AZ3331" s="6"/>
      <c r="BA3331" s="7"/>
    </row>
    <row r="3332" spans="2:53" x14ac:dyDescent="0.4">
      <c r="B3332" s="2"/>
      <c r="C3332" s="2"/>
      <c r="E3332" s="2"/>
      <c r="G3332" s="2"/>
      <c r="H3332" s="2"/>
      <c r="J3332" s="2"/>
      <c r="K3332" s="2"/>
      <c r="M3332" s="2"/>
      <c r="N3332" s="2"/>
      <c r="Q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J3332" s="2"/>
      <c r="AK3332" s="2"/>
      <c r="AN3332" s="2"/>
      <c r="AO3332" s="2"/>
      <c r="AP3332" s="2"/>
      <c r="AQ3332" s="2"/>
      <c r="AS3332" s="2"/>
      <c r="AU3332" s="2"/>
      <c r="AW3332" s="2"/>
      <c r="AX3332" s="6"/>
      <c r="AY3332" s="6"/>
      <c r="AZ3332" s="6"/>
      <c r="BA3332" s="7"/>
    </row>
    <row r="3333" spans="2:53" x14ac:dyDescent="0.4">
      <c r="B3333" s="2"/>
      <c r="C3333" s="2"/>
      <c r="E3333" s="2"/>
      <c r="G3333" s="2"/>
      <c r="H3333" s="2"/>
      <c r="J3333" s="2"/>
      <c r="K3333" s="2"/>
      <c r="M3333" s="2"/>
      <c r="N3333" s="2"/>
      <c r="Q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J3333" s="2"/>
      <c r="AK3333" s="2"/>
      <c r="AN3333" s="2"/>
      <c r="AO3333" s="2"/>
      <c r="AP3333" s="2"/>
      <c r="AQ3333" s="2"/>
      <c r="AS3333" s="2"/>
      <c r="AU3333" s="2"/>
      <c r="AW3333" s="2"/>
      <c r="AX3333" s="6"/>
      <c r="AY3333" s="6"/>
      <c r="AZ3333" s="6"/>
      <c r="BA3333" s="7"/>
    </row>
    <row r="3334" spans="2:53" x14ac:dyDescent="0.4">
      <c r="B3334" s="2"/>
      <c r="C3334" s="2"/>
      <c r="E3334" s="2"/>
      <c r="G3334" s="2"/>
      <c r="H3334" s="2"/>
      <c r="J3334" s="2"/>
      <c r="K3334" s="2"/>
      <c r="M3334" s="2"/>
      <c r="N3334" s="2"/>
      <c r="Q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J3334" s="2"/>
      <c r="AK3334" s="2"/>
      <c r="AN3334" s="2"/>
      <c r="AO3334" s="2"/>
      <c r="AP3334" s="2"/>
      <c r="AQ3334" s="2"/>
      <c r="AS3334" s="2"/>
      <c r="AU3334" s="2"/>
      <c r="AW3334" s="2"/>
      <c r="AX3334" s="6"/>
      <c r="AY3334" s="6"/>
      <c r="AZ3334" s="6"/>
      <c r="BA3334" s="7"/>
    </row>
    <row r="3335" spans="2:53" x14ac:dyDescent="0.4">
      <c r="B3335" s="2"/>
      <c r="C3335" s="2"/>
      <c r="E3335" s="2"/>
      <c r="G3335" s="2"/>
      <c r="H3335" s="2"/>
      <c r="J3335" s="2"/>
      <c r="K3335" s="2"/>
      <c r="M3335" s="2"/>
      <c r="N3335" s="2"/>
      <c r="Q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J3335" s="2"/>
      <c r="AK3335" s="2"/>
      <c r="AN3335" s="2"/>
      <c r="AO3335" s="2"/>
      <c r="AP3335" s="2"/>
      <c r="AQ3335" s="2"/>
      <c r="AS3335" s="2"/>
      <c r="AU3335" s="2"/>
      <c r="AW3335" s="2"/>
      <c r="AX3335" s="6"/>
      <c r="AY3335" s="6"/>
      <c r="AZ3335" s="6"/>
      <c r="BA3335" s="7"/>
    </row>
    <row r="3336" spans="2:53" x14ac:dyDescent="0.4">
      <c r="B3336" s="2"/>
      <c r="C3336" s="2"/>
      <c r="E3336" s="2"/>
      <c r="G3336" s="2"/>
      <c r="H3336" s="2"/>
      <c r="J3336" s="2"/>
      <c r="K3336" s="2"/>
      <c r="M3336" s="2"/>
      <c r="N3336" s="2"/>
      <c r="Q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J3336" s="2"/>
      <c r="AK3336" s="2"/>
      <c r="AN3336" s="2"/>
      <c r="AO3336" s="2"/>
      <c r="AP3336" s="2"/>
      <c r="AQ3336" s="2"/>
      <c r="AS3336" s="2"/>
      <c r="AU3336" s="2"/>
      <c r="AW3336" s="2"/>
      <c r="AX3336" s="6"/>
      <c r="AY3336" s="6"/>
      <c r="AZ3336" s="6"/>
      <c r="BA3336" s="7"/>
    </row>
    <row r="3337" spans="2:53" x14ac:dyDescent="0.4">
      <c r="B3337" s="2"/>
      <c r="C3337" s="2"/>
      <c r="E3337" s="2"/>
      <c r="G3337" s="2"/>
      <c r="H3337" s="2"/>
      <c r="J3337" s="2"/>
      <c r="K3337" s="2"/>
      <c r="M3337" s="2"/>
      <c r="N3337" s="2"/>
      <c r="Q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J3337" s="2"/>
      <c r="AK3337" s="2"/>
      <c r="AN3337" s="2"/>
      <c r="AO3337" s="2"/>
      <c r="AP3337" s="2"/>
      <c r="AQ3337" s="2"/>
      <c r="AS3337" s="2"/>
      <c r="AU3337" s="2"/>
      <c r="AW3337" s="2"/>
      <c r="AX3337" s="6"/>
      <c r="AY3337" s="6"/>
      <c r="AZ3337" s="6"/>
      <c r="BA3337" s="7"/>
    </row>
    <row r="3338" spans="2:53" x14ac:dyDescent="0.4">
      <c r="B3338" s="2"/>
      <c r="C3338" s="2"/>
      <c r="E3338" s="2"/>
      <c r="G3338" s="2"/>
      <c r="H3338" s="2"/>
      <c r="J3338" s="2"/>
      <c r="K3338" s="2"/>
      <c r="M3338" s="2"/>
      <c r="N3338" s="2"/>
      <c r="Q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J3338" s="2"/>
      <c r="AK3338" s="2"/>
      <c r="AN3338" s="2"/>
      <c r="AO3338" s="2"/>
      <c r="AP3338" s="2"/>
      <c r="AQ3338" s="2"/>
      <c r="AS3338" s="2"/>
      <c r="AU3338" s="2"/>
      <c r="AW3338" s="2"/>
      <c r="AX3338" s="6"/>
      <c r="AY3338" s="6"/>
      <c r="AZ3338" s="6"/>
      <c r="BA3338" s="7"/>
    </row>
    <row r="3339" spans="2:53" x14ac:dyDescent="0.4">
      <c r="B3339" s="2"/>
      <c r="C3339" s="2"/>
      <c r="E3339" s="2"/>
      <c r="G3339" s="2"/>
      <c r="H3339" s="2"/>
      <c r="J3339" s="2"/>
      <c r="K3339" s="2"/>
      <c r="M3339" s="2"/>
      <c r="N3339" s="2"/>
      <c r="Q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J3339" s="2"/>
      <c r="AK3339" s="2"/>
      <c r="AN3339" s="2"/>
      <c r="AO3339" s="2"/>
      <c r="AP3339" s="2"/>
      <c r="AQ3339" s="2"/>
      <c r="AS3339" s="2"/>
      <c r="AU3339" s="2"/>
      <c r="AW3339" s="2"/>
      <c r="AX3339" s="6"/>
      <c r="AY3339" s="6"/>
      <c r="AZ3339" s="6"/>
      <c r="BA3339" s="7"/>
    </row>
    <row r="3340" spans="2:53" x14ac:dyDescent="0.4">
      <c r="B3340" s="2"/>
      <c r="C3340" s="2"/>
      <c r="E3340" s="2"/>
      <c r="G3340" s="2"/>
      <c r="H3340" s="2"/>
      <c r="J3340" s="2"/>
      <c r="K3340" s="2"/>
      <c r="M3340" s="2"/>
      <c r="N3340" s="2"/>
      <c r="Q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J3340" s="2"/>
      <c r="AK3340" s="2"/>
      <c r="AN3340" s="2"/>
      <c r="AO3340" s="2"/>
      <c r="AP3340" s="2"/>
      <c r="AQ3340" s="2"/>
      <c r="AS3340" s="2"/>
      <c r="AU3340" s="2"/>
      <c r="AW3340" s="2"/>
      <c r="AX3340" s="6"/>
      <c r="AY3340" s="6"/>
      <c r="AZ3340" s="6"/>
      <c r="BA3340" s="7"/>
    </row>
    <row r="3341" spans="2:53" x14ac:dyDescent="0.4">
      <c r="B3341" s="2"/>
      <c r="C3341" s="2"/>
      <c r="E3341" s="2"/>
      <c r="G3341" s="2"/>
      <c r="H3341" s="2"/>
      <c r="J3341" s="2"/>
      <c r="K3341" s="2"/>
      <c r="M3341" s="2"/>
      <c r="N3341" s="2"/>
      <c r="Q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J3341" s="2"/>
      <c r="AK3341" s="2"/>
      <c r="AN3341" s="2"/>
      <c r="AO3341" s="2"/>
      <c r="AP3341" s="2"/>
      <c r="AQ3341" s="2"/>
      <c r="AS3341" s="2"/>
      <c r="AU3341" s="2"/>
      <c r="AW3341" s="2"/>
      <c r="AX3341" s="6"/>
      <c r="AY3341" s="6"/>
      <c r="AZ3341" s="6"/>
      <c r="BA3341" s="7"/>
    </row>
    <row r="3342" spans="2:53" x14ac:dyDescent="0.4">
      <c r="B3342" s="2"/>
      <c r="C3342" s="2"/>
      <c r="E3342" s="2"/>
      <c r="G3342" s="2"/>
      <c r="H3342" s="2"/>
      <c r="J3342" s="2"/>
      <c r="K3342" s="2"/>
      <c r="M3342" s="2"/>
      <c r="N3342" s="2"/>
      <c r="Q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J3342" s="2"/>
      <c r="AK3342" s="2"/>
      <c r="AN3342" s="2"/>
      <c r="AO3342" s="2"/>
      <c r="AP3342" s="2"/>
      <c r="AQ3342" s="2"/>
      <c r="AS3342" s="2"/>
      <c r="AU3342" s="2"/>
      <c r="AW3342" s="2"/>
      <c r="AX3342" s="6"/>
      <c r="AY3342" s="6"/>
      <c r="AZ3342" s="6"/>
      <c r="BA3342" s="7"/>
    </row>
    <row r="3343" spans="2:53" x14ac:dyDescent="0.4">
      <c r="B3343" s="2"/>
      <c r="C3343" s="2"/>
      <c r="E3343" s="2"/>
      <c r="G3343" s="2"/>
      <c r="H3343" s="2"/>
      <c r="J3343" s="2"/>
      <c r="K3343" s="2"/>
      <c r="M3343" s="2"/>
      <c r="N3343" s="2"/>
      <c r="Q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J3343" s="2"/>
      <c r="AK3343" s="2"/>
      <c r="AN3343" s="2"/>
      <c r="AO3343" s="2"/>
      <c r="AP3343" s="2"/>
      <c r="AQ3343" s="2"/>
      <c r="AS3343" s="2"/>
      <c r="AU3343" s="2"/>
      <c r="AW3343" s="2"/>
      <c r="AX3343" s="6"/>
      <c r="AY3343" s="6"/>
      <c r="AZ3343" s="6"/>
      <c r="BA3343" s="7"/>
    </row>
    <row r="3344" spans="2:53" x14ac:dyDescent="0.4">
      <c r="B3344" s="2"/>
      <c r="C3344" s="2"/>
      <c r="E3344" s="2"/>
      <c r="G3344" s="2"/>
      <c r="H3344" s="2"/>
      <c r="J3344" s="2"/>
      <c r="K3344" s="2"/>
      <c r="M3344" s="2"/>
      <c r="N3344" s="2"/>
      <c r="Q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J3344" s="2"/>
      <c r="AK3344" s="2"/>
      <c r="AN3344" s="2"/>
      <c r="AO3344" s="2"/>
      <c r="AP3344" s="2"/>
      <c r="AQ3344" s="2"/>
      <c r="AS3344" s="2"/>
      <c r="AU3344" s="2"/>
      <c r="AW3344" s="2"/>
      <c r="AX3344" s="6"/>
      <c r="AY3344" s="6"/>
      <c r="AZ3344" s="6"/>
      <c r="BA3344" s="7"/>
    </row>
    <row r="3345" spans="2:53" x14ac:dyDescent="0.4">
      <c r="B3345" s="2"/>
      <c r="C3345" s="2"/>
      <c r="E3345" s="2"/>
      <c r="G3345" s="2"/>
      <c r="H3345" s="2"/>
      <c r="J3345" s="2"/>
      <c r="K3345" s="2"/>
      <c r="M3345" s="2"/>
      <c r="N3345" s="2"/>
      <c r="Q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J3345" s="2"/>
      <c r="AK3345" s="2"/>
      <c r="AN3345" s="2"/>
      <c r="AO3345" s="2"/>
      <c r="AP3345" s="2"/>
      <c r="AQ3345" s="2"/>
      <c r="AS3345" s="2"/>
      <c r="AU3345" s="2"/>
      <c r="AW3345" s="2"/>
      <c r="AX3345" s="6"/>
      <c r="AY3345" s="6"/>
      <c r="AZ3345" s="6"/>
      <c r="BA3345" s="7"/>
    </row>
    <row r="3346" spans="2:53" x14ac:dyDescent="0.4">
      <c r="B3346" s="2"/>
      <c r="C3346" s="2"/>
      <c r="E3346" s="2"/>
      <c r="G3346" s="2"/>
      <c r="H3346" s="2"/>
      <c r="J3346" s="2"/>
      <c r="K3346" s="2"/>
      <c r="M3346" s="2"/>
      <c r="N3346" s="2"/>
      <c r="Q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J3346" s="2"/>
      <c r="AK3346" s="2"/>
      <c r="AN3346" s="2"/>
      <c r="AO3346" s="2"/>
      <c r="AP3346" s="2"/>
      <c r="AQ3346" s="2"/>
      <c r="AS3346" s="2"/>
      <c r="AU3346" s="2"/>
      <c r="AW3346" s="2"/>
      <c r="AX3346" s="6"/>
      <c r="AY3346" s="6"/>
      <c r="AZ3346" s="6"/>
      <c r="BA3346" s="7"/>
    </row>
    <row r="3347" spans="2:53" x14ac:dyDescent="0.4">
      <c r="B3347" s="2"/>
      <c r="C3347" s="2"/>
      <c r="E3347" s="2"/>
      <c r="G3347" s="2"/>
      <c r="H3347" s="2"/>
      <c r="J3347" s="2"/>
      <c r="K3347" s="2"/>
      <c r="M3347" s="2"/>
      <c r="N3347" s="2"/>
      <c r="Q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J3347" s="2"/>
      <c r="AK3347" s="2"/>
      <c r="AN3347" s="2"/>
      <c r="AO3347" s="2"/>
      <c r="AP3347" s="2"/>
      <c r="AQ3347" s="2"/>
      <c r="AS3347" s="2"/>
      <c r="AU3347" s="2"/>
      <c r="AW3347" s="2"/>
      <c r="AX3347" s="6"/>
      <c r="AY3347" s="6"/>
      <c r="AZ3347" s="6"/>
      <c r="BA3347" s="7"/>
    </row>
    <row r="3348" spans="2:53" x14ac:dyDescent="0.4">
      <c r="B3348" s="2"/>
      <c r="C3348" s="2"/>
      <c r="E3348" s="2"/>
      <c r="G3348" s="2"/>
      <c r="H3348" s="2"/>
      <c r="J3348" s="2"/>
      <c r="K3348" s="2"/>
      <c r="M3348" s="2"/>
      <c r="N3348" s="2"/>
      <c r="Q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J3348" s="2"/>
      <c r="AK3348" s="2"/>
      <c r="AN3348" s="2"/>
      <c r="AO3348" s="2"/>
      <c r="AP3348" s="2"/>
      <c r="AQ3348" s="2"/>
      <c r="AS3348" s="2"/>
      <c r="AU3348" s="2"/>
      <c r="AW3348" s="2"/>
      <c r="AX3348" s="6"/>
      <c r="AY3348" s="6"/>
      <c r="AZ3348" s="6"/>
      <c r="BA3348" s="7"/>
    </row>
    <row r="3349" spans="2:53" x14ac:dyDescent="0.4">
      <c r="B3349" s="2"/>
      <c r="C3349" s="2"/>
      <c r="E3349" s="2"/>
      <c r="G3349" s="2"/>
      <c r="H3349" s="2"/>
      <c r="J3349" s="2"/>
      <c r="K3349" s="2"/>
      <c r="M3349" s="2"/>
      <c r="N3349" s="2"/>
      <c r="Q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J3349" s="2"/>
      <c r="AK3349" s="2"/>
      <c r="AN3349" s="2"/>
      <c r="AO3349" s="2"/>
      <c r="AP3349" s="2"/>
      <c r="AQ3349" s="2"/>
      <c r="AS3349" s="2"/>
      <c r="AU3349" s="2"/>
      <c r="AW3349" s="2"/>
      <c r="AX3349" s="6"/>
      <c r="AY3349" s="6"/>
      <c r="AZ3349" s="6"/>
      <c r="BA3349" s="7"/>
    </row>
    <row r="3350" spans="2:53" x14ac:dyDescent="0.4">
      <c r="B3350" s="2"/>
      <c r="C3350" s="2"/>
      <c r="E3350" s="2"/>
      <c r="G3350" s="2"/>
      <c r="H3350" s="2"/>
      <c r="J3350" s="2"/>
      <c r="K3350" s="2"/>
      <c r="M3350" s="2"/>
      <c r="N3350" s="2"/>
      <c r="Q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J3350" s="2"/>
      <c r="AK3350" s="2"/>
      <c r="AN3350" s="2"/>
      <c r="AO3350" s="2"/>
      <c r="AP3350" s="2"/>
      <c r="AQ3350" s="2"/>
      <c r="AS3350" s="2"/>
      <c r="AU3350" s="2"/>
      <c r="AW3350" s="2"/>
      <c r="AX3350" s="6"/>
      <c r="AY3350" s="6"/>
      <c r="AZ3350" s="6"/>
      <c r="BA3350" s="7"/>
    </row>
    <row r="3351" spans="2:53" x14ac:dyDescent="0.4">
      <c r="B3351" s="2"/>
      <c r="C3351" s="2"/>
      <c r="E3351" s="2"/>
      <c r="G3351" s="2"/>
      <c r="H3351" s="2"/>
      <c r="J3351" s="2"/>
      <c r="K3351" s="2"/>
      <c r="M3351" s="2"/>
      <c r="N3351" s="2"/>
      <c r="Q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J3351" s="2"/>
      <c r="AK3351" s="2"/>
      <c r="AN3351" s="2"/>
      <c r="AO3351" s="2"/>
      <c r="AP3351" s="2"/>
      <c r="AQ3351" s="2"/>
      <c r="AS3351" s="2"/>
      <c r="AU3351" s="2"/>
      <c r="AW3351" s="2"/>
      <c r="AX3351" s="6"/>
      <c r="AY3351" s="6"/>
      <c r="AZ3351" s="6"/>
      <c r="BA3351" s="7"/>
    </row>
    <row r="3352" spans="2:53" x14ac:dyDescent="0.4">
      <c r="B3352" s="2"/>
      <c r="C3352" s="2"/>
      <c r="E3352" s="2"/>
      <c r="G3352" s="2"/>
      <c r="H3352" s="2"/>
      <c r="J3352" s="2"/>
      <c r="K3352" s="2"/>
      <c r="M3352" s="2"/>
      <c r="N3352" s="2"/>
      <c r="Q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J3352" s="2"/>
      <c r="AK3352" s="2"/>
      <c r="AN3352" s="2"/>
      <c r="AO3352" s="2"/>
      <c r="AP3352" s="2"/>
      <c r="AQ3352" s="2"/>
      <c r="AS3352" s="2"/>
      <c r="AU3352" s="2"/>
      <c r="AW3352" s="2"/>
      <c r="AX3352" s="6"/>
      <c r="AY3352" s="6"/>
      <c r="AZ3352" s="6"/>
      <c r="BA3352" s="7"/>
    </row>
    <row r="3353" spans="2:53" x14ac:dyDescent="0.4">
      <c r="B3353" s="2"/>
      <c r="C3353" s="2"/>
      <c r="E3353" s="2"/>
      <c r="G3353" s="2"/>
      <c r="H3353" s="2"/>
      <c r="J3353" s="2"/>
      <c r="K3353" s="2"/>
      <c r="M3353" s="2"/>
      <c r="N3353" s="2"/>
      <c r="Q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J3353" s="2"/>
      <c r="AK3353" s="2"/>
      <c r="AN3353" s="2"/>
      <c r="AO3353" s="2"/>
      <c r="AP3353" s="2"/>
      <c r="AQ3353" s="2"/>
      <c r="AS3353" s="2"/>
      <c r="AU3353" s="2"/>
      <c r="AW3353" s="2"/>
      <c r="AX3353" s="6"/>
      <c r="AY3353" s="6"/>
      <c r="AZ3353" s="6"/>
      <c r="BA3353" s="7"/>
    </row>
    <row r="3354" spans="2:53" x14ac:dyDescent="0.4">
      <c r="B3354" s="2"/>
      <c r="C3354" s="2"/>
      <c r="E3354" s="2"/>
      <c r="G3354" s="2"/>
      <c r="H3354" s="2"/>
      <c r="J3354" s="2"/>
      <c r="K3354" s="2"/>
      <c r="M3354" s="2"/>
      <c r="N3354" s="2"/>
      <c r="Q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J3354" s="2"/>
      <c r="AK3354" s="2"/>
      <c r="AN3354" s="2"/>
      <c r="AO3354" s="2"/>
      <c r="AP3354" s="2"/>
      <c r="AQ3354" s="2"/>
      <c r="AS3354" s="2"/>
      <c r="AU3354" s="2"/>
      <c r="AW3354" s="2"/>
      <c r="AX3354" s="6"/>
      <c r="AY3354" s="6"/>
      <c r="AZ3354" s="6"/>
      <c r="BA3354" s="7"/>
    </row>
    <row r="3355" spans="2:53" x14ac:dyDescent="0.4">
      <c r="B3355" s="2"/>
      <c r="C3355" s="2"/>
      <c r="E3355" s="2"/>
      <c r="G3355" s="2"/>
      <c r="H3355" s="2"/>
      <c r="J3355" s="2"/>
      <c r="K3355" s="2"/>
      <c r="M3355" s="2"/>
      <c r="N3355" s="2"/>
      <c r="Q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J3355" s="2"/>
      <c r="AK3355" s="2"/>
      <c r="AN3355" s="2"/>
      <c r="AO3355" s="2"/>
      <c r="AP3355" s="2"/>
      <c r="AQ3355" s="2"/>
      <c r="AS3355" s="2"/>
      <c r="AU3355" s="2"/>
      <c r="AW3355" s="2"/>
      <c r="AX3355" s="6"/>
      <c r="AY3355" s="6"/>
      <c r="AZ3355" s="6"/>
      <c r="BA3355" s="7"/>
    </row>
    <row r="3356" spans="2:53" x14ac:dyDescent="0.4">
      <c r="B3356" s="2"/>
      <c r="C3356" s="2"/>
      <c r="E3356" s="2"/>
      <c r="G3356" s="2"/>
      <c r="H3356" s="2"/>
      <c r="J3356" s="2"/>
      <c r="K3356" s="2"/>
      <c r="M3356" s="2"/>
      <c r="N3356" s="2"/>
      <c r="Q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J3356" s="2"/>
      <c r="AK3356" s="2"/>
      <c r="AN3356" s="2"/>
      <c r="AO3356" s="2"/>
      <c r="AP3356" s="2"/>
      <c r="AQ3356" s="2"/>
      <c r="AS3356" s="2"/>
      <c r="AU3356" s="2"/>
      <c r="AW3356" s="2"/>
      <c r="AX3356" s="6"/>
      <c r="AY3356" s="6"/>
      <c r="AZ3356" s="6"/>
      <c r="BA3356" s="7"/>
    </row>
    <row r="3357" spans="2:53" x14ac:dyDescent="0.4">
      <c r="B3357" s="2"/>
      <c r="C3357" s="2"/>
      <c r="E3357" s="2"/>
      <c r="G3357" s="2"/>
      <c r="H3357" s="2"/>
      <c r="J3357" s="2"/>
      <c r="K3357" s="2"/>
      <c r="M3357" s="2"/>
      <c r="N3357" s="2"/>
      <c r="Q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J3357" s="2"/>
      <c r="AK3357" s="2"/>
      <c r="AN3357" s="2"/>
      <c r="AO3357" s="2"/>
      <c r="AP3357" s="2"/>
      <c r="AQ3357" s="2"/>
      <c r="AS3357" s="2"/>
      <c r="AU3357" s="2"/>
      <c r="AW3357" s="2"/>
      <c r="AX3357" s="6"/>
      <c r="AY3357" s="6"/>
      <c r="AZ3357" s="6"/>
      <c r="BA3357" s="7"/>
    </row>
    <row r="3358" spans="2:53" x14ac:dyDescent="0.4">
      <c r="B3358" s="2"/>
      <c r="C3358" s="2"/>
      <c r="E3358" s="2"/>
      <c r="G3358" s="2"/>
      <c r="H3358" s="2"/>
      <c r="J3358" s="2"/>
      <c r="K3358" s="2"/>
      <c r="M3358" s="2"/>
      <c r="N3358" s="2"/>
      <c r="Q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J3358" s="2"/>
      <c r="AK3358" s="2"/>
      <c r="AN3358" s="2"/>
      <c r="AO3358" s="2"/>
      <c r="AP3358" s="2"/>
      <c r="AQ3358" s="2"/>
      <c r="AS3358" s="2"/>
      <c r="AU3358" s="2"/>
      <c r="AW3358" s="2"/>
      <c r="AX3358" s="6"/>
      <c r="AY3358" s="6"/>
      <c r="AZ3358" s="6"/>
      <c r="BA3358" s="7"/>
    </row>
    <row r="3359" spans="2:53" x14ac:dyDescent="0.4">
      <c r="B3359" s="2"/>
      <c r="C3359" s="2"/>
      <c r="E3359" s="2"/>
      <c r="G3359" s="2"/>
      <c r="H3359" s="2"/>
      <c r="J3359" s="2"/>
      <c r="K3359" s="2"/>
      <c r="M3359" s="2"/>
      <c r="N3359" s="2"/>
      <c r="Q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J3359" s="2"/>
      <c r="AK3359" s="2"/>
      <c r="AN3359" s="2"/>
      <c r="AO3359" s="2"/>
      <c r="AP3359" s="2"/>
      <c r="AQ3359" s="2"/>
      <c r="AS3359" s="2"/>
      <c r="AU3359" s="2"/>
      <c r="AW3359" s="2"/>
      <c r="AX3359" s="6"/>
      <c r="AY3359" s="6"/>
      <c r="AZ3359" s="6"/>
      <c r="BA3359" s="7"/>
    </row>
    <row r="3360" spans="2:53" x14ac:dyDescent="0.4">
      <c r="B3360" s="2"/>
      <c r="C3360" s="2"/>
      <c r="E3360" s="2"/>
      <c r="G3360" s="2"/>
      <c r="H3360" s="2"/>
      <c r="J3360" s="2"/>
      <c r="K3360" s="2"/>
      <c r="M3360" s="2"/>
      <c r="N3360" s="2"/>
      <c r="Q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J3360" s="2"/>
      <c r="AK3360" s="2"/>
      <c r="AN3360" s="2"/>
      <c r="AO3360" s="2"/>
      <c r="AP3360" s="2"/>
      <c r="AQ3360" s="2"/>
      <c r="AS3360" s="2"/>
      <c r="AU3360" s="2"/>
      <c r="AW3360" s="2"/>
      <c r="AX3360" s="6"/>
      <c r="AY3360" s="6"/>
      <c r="AZ3360" s="6"/>
      <c r="BA3360" s="7"/>
    </row>
    <row r="3361" spans="2:53" x14ac:dyDescent="0.4">
      <c r="B3361" s="2"/>
      <c r="C3361" s="2"/>
      <c r="E3361" s="2"/>
      <c r="G3361" s="2"/>
      <c r="H3361" s="2"/>
      <c r="J3361" s="2"/>
      <c r="K3361" s="2"/>
      <c r="M3361" s="2"/>
      <c r="N3361" s="2"/>
      <c r="Q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J3361" s="2"/>
      <c r="AK3361" s="2"/>
      <c r="AN3361" s="2"/>
      <c r="AO3361" s="2"/>
      <c r="AP3361" s="2"/>
      <c r="AQ3361" s="2"/>
      <c r="AS3361" s="2"/>
      <c r="AU3361" s="2"/>
      <c r="AW3361" s="2"/>
      <c r="AX3361" s="6"/>
      <c r="AY3361" s="6"/>
      <c r="AZ3361" s="6"/>
      <c r="BA3361" s="7"/>
    </row>
    <row r="3362" spans="2:53" x14ac:dyDescent="0.4">
      <c r="B3362" s="2"/>
      <c r="C3362" s="2"/>
      <c r="E3362" s="2"/>
      <c r="G3362" s="2"/>
      <c r="H3362" s="2"/>
      <c r="J3362" s="2"/>
      <c r="K3362" s="2"/>
      <c r="M3362" s="2"/>
      <c r="N3362" s="2"/>
      <c r="Q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J3362" s="2"/>
      <c r="AK3362" s="2"/>
      <c r="AN3362" s="2"/>
      <c r="AO3362" s="2"/>
      <c r="AP3362" s="2"/>
      <c r="AQ3362" s="2"/>
      <c r="AS3362" s="2"/>
      <c r="AU3362" s="2"/>
      <c r="AW3362" s="2"/>
      <c r="AX3362" s="6"/>
      <c r="AY3362" s="6"/>
      <c r="AZ3362" s="6"/>
      <c r="BA3362" s="7"/>
    </row>
    <row r="3363" spans="2:53" x14ac:dyDescent="0.4">
      <c r="B3363" s="2"/>
      <c r="C3363" s="2"/>
      <c r="E3363" s="2"/>
      <c r="G3363" s="2"/>
      <c r="H3363" s="2"/>
      <c r="J3363" s="2"/>
      <c r="K3363" s="2"/>
      <c r="M3363" s="2"/>
      <c r="N3363" s="2"/>
      <c r="Q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J3363" s="2"/>
      <c r="AK3363" s="2"/>
      <c r="AN3363" s="2"/>
      <c r="AO3363" s="2"/>
      <c r="AP3363" s="2"/>
      <c r="AQ3363" s="2"/>
      <c r="AS3363" s="2"/>
      <c r="AU3363" s="2"/>
      <c r="AW3363" s="2"/>
      <c r="AX3363" s="6"/>
      <c r="AY3363" s="6"/>
      <c r="AZ3363" s="6"/>
      <c r="BA3363" s="7"/>
    </row>
    <row r="3364" spans="2:53" x14ac:dyDescent="0.4">
      <c r="B3364" s="2"/>
      <c r="C3364" s="2"/>
      <c r="E3364" s="2"/>
      <c r="G3364" s="2"/>
      <c r="H3364" s="2"/>
      <c r="J3364" s="2"/>
      <c r="K3364" s="2"/>
      <c r="M3364" s="2"/>
      <c r="N3364" s="2"/>
      <c r="Q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J3364" s="2"/>
      <c r="AK3364" s="2"/>
      <c r="AN3364" s="2"/>
      <c r="AO3364" s="2"/>
      <c r="AP3364" s="2"/>
      <c r="AQ3364" s="2"/>
      <c r="AS3364" s="2"/>
      <c r="AU3364" s="2"/>
      <c r="AW3364" s="2"/>
      <c r="AX3364" s="6"/>
      <c r="AY3364" s="6"/>
      <c r="AZ3364" s="6"/>
      <c r="BA3364" s="7"/>
    </row>
    <row r="3365" spans="2:53" x14ac:dyDescent="0.4">
      <c r="B3365" s="2"/>
      <c r="C3365" s="2"/>
      <c r="E3365" s="2"/>
      <c r="G3365" s="2"/>
      <c r="H3365" s="2"/>
      <c r="J3365" s="2"/>
      <c r="K3365" s="2"/>
      <c r="M3365" s="2"/>
      <c r="N3365" s="2"/>
      <c r="Q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J3365" s="2"/>
      <c r="AK3365" s="2"/>
      <c r="AN3365" s="2"/>
      <c r="AO3365" s="2"/>
      <c r="AP3365" s="2"/>
      <c r="AQ3365" s="2"/>
      <c r="AS3365" s="2"/>
      <c r="AU3365" s="2"/>
      <c r="AW3365" s="2"/>
      <c r="AX3365" s="6"/>
      <c r="AY3365" s="6"/>
      <c r="AZ3365" s="6"/>
      <c r="BA3365" s="7"/>
    </row>
    <row r="3366" spans="2:53" x14ac:dyDescent="0.4">
      <c r="B3366" s="2"/>
      <c r="C3366" s="2"/>
      <c r="E3366" s="2"/>
      <c r="G3366" s="2"/>
      <c r="H3366" s="2"/>
      <c r="J3366" s="2"/>
      <c r="K3366" s="2"/>
      <c r="M3366" s="2"/>
      <c r="N3366" s="2"/>
      <c r="Q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J3366" s="2"/>
      <c r="AK3366" s="2"/>
      <c r="AN3366" s="2"/>
      <c r="AO3366" s="2"/>
      <c r="AP3366" s="2"/>
      <c r="AQ3366" s="2"/>
      <c r="AS3366" s="2"/>
      <c r="AU3366" s="2"/>
      <c r="AW3366" s="2"/>
      <c r="AX3366" s="6"/>
      <c r="AY3366" s="6"/>
      <c r="AZ3366" s="6"/>
      <c r="BA3366" s="7"/>
    </row>
    <row r="3367" spans="2:53" x14ac:dyDescent="0.4">
      <c r="B3367" s="2"/>
      <c r="C3367" s="2"/>
      <c r="E3367" s="2"/>
      <c r="G3367" s="2"/>
      <c r="H3367" s="2"/>
      <c r="J3367" s="2"/>
      <c r="K3367" s="2"/>
      <c r="M3367" s="2"/>
      <c r="N3367" s="2"/>
      <c r="Q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J3367" s="2"/>
      <c r="AK3367" s="2"/>
      <c r="AN3367" s="2"/>
      <c r="AO3367" s="2"/>
      <c r="AP3367" s="2"/>
      <c r="AQ3367" s="2"/>
      <c r="AS3367" s="2"/>
      <c r="AU3367" s="2"/>
      <c r="AW3367" s="2"/>
      <c r="AX3367" s="6"/>
      <c r="AY3367" s="6"/>
      <c r="AZ3367" s="6"/>
      <c r="BA3367" s="7"/>
    </row>
    <row r="3368" spans="2:53" x14ac:dyDescent="0.4">
      <c r="B3368" s="2"/>
      <c r="C3368" s="2"/>
      <c r="E3368" s="2"/>
      <c r="G3368" s="2"/>
      <c r="H3368" s="2"/>
      <c r="J3368" s="2"/>
      <c r="K3368" s="2"/>
      <c r="M3368" s="2"/>
      <c r="N3368" s="2"/>
      <c r="Q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J3368" s="2"/>
      <c r="AK3368" s="2"/>
      <c r="AN3368" s="2"/>
      <c r="AO3368" s="2"/>
      <c r="AP3368" s="2"/>
      <c r="AQ3368" s="2"/>
      <c r="AS3368" s="2"/>
      <c r="AU3368" s="2"/>
      <c r="AW3368" s="2"/>
      <c r="AX3368" s="6"/>
      <c r="AY3368" s="6"/>
      <c r="AZ3368" s="6"/>
      <c r="BA3368" s="7"/>
    </row>
    <row r="3369" spans="2:53" x14ac:dyDescent="0.4">
      <c r="B3369" s="2"/>
      <c r="C3369" s="2"/>
      <c r="E3369" s="2"/>
      <c r="G3369" s="2"/>
      <c r="H3369" s="2"/>
      <c r="J3369" s="2"/>
      <c r="K3369" s="2"/>
      <c r="M3369" s="2"/>
      <c r="N3369" s="2"/>
      <c r="Q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J3369" s="2"/>
      <c r="AK3369" s="2"/>
      <c r="AN3369" s="2"/>
      <c r="AO3369" s="2"/>
      <c r="AP3369" s="2"/>
      <c r="AQ3369" s="2"/>
      <c r="AS3369" s="2"/>
      <c r="AU3369" s="2"/>
      <c r="AW3369" s="2"/>
      <c r="AX3369" s="6"/>
      <c r="AY3369" s="6"/>
      <c r="AZ3369" s="6"/>
      <c r="BA3369" s="7"/>
    </row>
    <row r="3370" spans="2:53" x14ac:dyDescent="0.4">
      <c r="B3370" s="2"/>
      <c r="C3370" s="2"/>
      <c r="E3370" s="2"/>
      <c r="G3370" s="2"/>
      <c r="H3370" s="2"/>
      <c r="J3370" s="2"/>
      <c r="K3370" s="2"/>
      <c r="M3370" s="2"/>
      <c r="N3370" s="2"/>
      <c r="Q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J3370" s="2"/>
      <c r="AK3370" s="2"/>
      <c r="AN3370" s="2"/>
      <c r="AO3370" s="2"/>
      <c r="AP3370" s="2"/>
      <c r="AQ3370" s="2"/>
      <c r="AS3370" s="2"/>
      <c r="AU3370" s="2"/>
      <c r="AW3370" s="2"/>
      <c r="AX3370" s="6"/>
      <c r="AY3370" s="6"/>
      <c r="AZ3370" s="6"/>
      <c r="BA3370" s="7"/>
    </row>
    <row r="3371" spans="2:53" x14ac:dyDescent="0.4">
      <c r="B3371" s="2"/>
      <c r="C3371" s="2"/>
      <c r="E3371" s="2"/>
      <c r="G3371" s="2"/>
      <c r="H3371" s="2"/>
      <c r="J3371" s="2"/>
      <c r="K3371" s="2"/>
      <c r="M3371" s="2"/>
      <c r="N3371" s="2"/>
      <c r="Q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J3371" s="2"/>
      <c r="AK3371" s="2"/>
      <c r="AN3371" s="2"/>
      <c r="AO3371" s="2"/>
      <c r="AP3371" s="2"/>
      <c r="AQ3371" s="2"/>
      <c r="AS3371" s="2"/>
      <c r="AU3371" s="2"/>
      <c r="AW3371" s="2"/>
      <c r="AX3371" s="6"/>
      <c r="AY3371" s="6"/>
      <c r="AZ3371" s="6"/>
      <c r="BA3371" s="7"/>
    </row>
    <row r="3372" spans="2:53" x14ac:dyDescent="0.4">
      <c r="B3372" s="2"/>
      <c r="C3372" s="2"/>
      <c r="E3372" s="2"/>
      <c r="G3372" s="2"/>
      <c r="H3372" s="2"/>
      <c r="J3372" s="2"/>
      <c r="K3372" s="2"/>
      <c r="M3372" s="2"/>
      <c r="N3372" s="2"/>
      <c r="Q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J3372" s="2"/>
      <c r="AK3372" s="2"/>
      <c r="AN3372" s="2"/>
      <c r="AO3372" s="2"/>
      <c r="AP3372" s="2"/>
      <c r="AQ3372" s="2"/>
      <c r="AS3372" s="2"/>
      <c r="AU3372" s="2"/>
      <c r="AW3372" s="2"/>
      <c r="AX3372" s="6"/>
      <c r="AY3372" s="6"/>
      <c r="AZ3372" s="6"/>
      <c r="BA3372" s="7"/>
    </row>
    <row r="3373" spans="2:53" x14ac:dyDescent="0.4">
      <c r="B3373" s="2"/>
      <c r="C3373" s="2"/>
      <c r="E3373" s="2"/>
      <c r="G3373" s="2"/>
      <c r="H3373" s="2"/>
      <c r="J3373" s="2"/>
      <c r="K3373" s="2"/>
      <c r="M3373" s="2"/>
      <c r="N3373" s="2"/>
      <c r="Q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J3373" s="2"/>
      <c r="AK3373" s="2"/>
      <c r="AN3373" s="2"/>
      <c r="AO3373" s="2"/>
      <c r="AP3373" s="2"/>
      <c r="AQ3373" s="2"/>
      <c r="AS3373" s="2"/>
      <c r="AU3373" s="2"/>
      <c r="AW3373" s="2"/>
      <c r="AX3373" s="6"/>
      <c r="AY3373" s="6"/>
      <c r="AZ3373" s="6"/>
      <c r="BA3373" s="7"/>
    </row>
    <row r="3374" spans="2:53" x14ac:dyDescent="0.4">
      <c r="B3374" s="2"/>
      <c r="C3374" s="2"/>
      <c r="E3374" s="2"/>
      <c r="G3374" s="2"/>
      <c r="H3374" s="2"/>
      <c r="J3374" s="2"/>
      <c r="K3374" s="2"/>
      <c r="M3374" s="2"/>
      <c r="N3374" s="2"/>
      <c r="Q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J3374" s="2"/>
      <c r="AK3374" s="2"/>
      <c r="AN3374" s="2"/>
      <c r="AO3374" s="2"/>
      <c r="AP3374" s="2"/>
      <c r="AQ3374" s="2"/>
      <c r="AS3374" s="2"/>
      <c r="AU3374" s="2"/>
      <c r="AW3374" s="2"/>
      <c r="AX3374" s="6"/>
      <c r="AY3374" s="6"/>
      <c r="AZ3374" s="6"/>
      <c r="BA3374" s="7"/>
    </row>
    <row r="3375" spans="2:53" x14ac:dyDescent="0.4">
      <c r="B3375" s="2"/>
      <c r="C3375" s="2"/>
      <c r="E3375" s="2"/>
      <c r="G3375" s="2"/>
      <c r="H3375" s="2"/>
      <c r="J3375" s="2"/>
      <c r="K3375" s="2"/>
      <c r="M3375" s="2"/>
      <c r="N3375" s="2"/>
      <c r="Q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J3375" s="2"/>
      <c r="AK3375" s="2"/>
      <c r="AN3375" s="2"/>
      <c r="AO3375" s="2"/>
      <c r="AP3375" s="2"/>
      <c r="AQ3375" s="2"/>
      <c r="AS3375" s="2"/>
      <c r="AU3375" s="2"/>
      <c r="AW3375" s="2"/>
      <c r="AX3375" s="6"/>
      <c r="AY3375" s="6"/>
      <c r="AZ3375" s="6"/>
      <c r="BA3375" s="7"/>
    </row>
    <row r="3376" spans="2:53" x14ac:dyDescent="0.4">
      <c r="B3376" s="2"/>
      <c r="C3376" s="2"/>
      <c r="E3376" s="2"/>
      <c r="G3376" s="2"/>
      <c r="H3376" s="2"/>
      <c r="J3376" s="2"/>
      <c r="K3376" s="2"/>
      <c r="M3376" s="2"/>
      <c r="N3376" s="2"/>
      <c r="Q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J3376" s="2"/>
      <c r="AK3376" s="2"/>
      <c r="AN3376" s="2"/>
      <c r="AO3376" s="2"/>
      <c r="AP3376" s="2"/>
      <c r="AQ3376" s="2"/>
      <c r="AS3376" s="2"/>
      <c r="AU3376" s="2"/>
      <c r="AW3376" s="2"/>
      <c r="AX3376" s="6"/>
      <c r="AY3376" s="6"/>
      <c r="AZ3376" s="6"/>
      <c r="BA3376" s="7"/>
    </row>
    <row r="3377" spans="2:53" x14ac:dyDescent="0.4">
      <c r="B3377" s="2"/>
      <c r="C3377" s="2"/>
      <c r="E3377" s="2"/>
      <c r="G3377" s="2"/>
      <c r="H3377" s="2"/>
      <c r="J3377" s="2"/>
      <c r="K3377" s="2"/>
      <c r="M3377" s="2"/>
      <c r="N3377" s="2"/>
      <c r="Q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J3377" s="2"/>
      <c r="AK3377" s="2"/>
      <c r="AN3377" s="2"/>
      <c r="AO3377" s="2"/>
      <c r="AP3377" s="2"/>
      <c r="AQ3377" s="2"/>
      <c r="AS3377" s="2"/>
      <c r="AU3377" s="2"/>
      <c r="AW3377" s="2"/>
      <c r="AX3377" s="6"/>
      <c r="AY3377" s="6"/>
      <c r="AZ3377" s="6"/>
      <c r="BA3377" s="7"/>
    </row>
    <row r="3378" spans="2:53" x14ac:dyDescent="0.4">
      <c r="B3378" s="2"/>
      <c r="C3378" s="2"/>
      <c r="E3378" s="2"/>
      <c r="G3378" s="2"/>
      <c r="H3378" s="2"/>
      <c r="J3378" s="2"/>
      <c r="K3378" s="2"/>
      <c r="M3378" s="2"/>
      <c r="N3378" s="2"/>
      <c r="Q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J3378" s="2"/>
      <c r="AK3378" s="2"/>
      <c r="AN3378" s="2"/>
      <c r="AO3378" s="2"/>
      <c r="AP3378" s="2"/>
      <c r="AQ3378" s="2"/>
      <c r="AS3378" s="2"/>
      <c r="AU3378" s="2"/>
      <c r="AW3378" s="2"/>
      <c r="AX3378" s="6"/>
      <c r="AY3378" s="6"/>
      <c r="AZ3378" s="6"/>
      <c r="BA3378" s="7"/>
    </row>
    <row r="3379" spans="2:53" x14ac:dyDescent="0.4">
      <c r="B3379" s="2"/>
      <c r="C3379" s="2"/>
      <c r="E3379" s="2"/>
      <c r="G3379" s="2"/>
      <c r="H3379" s="2"/>
      <c r="J3379" s="2"/>
      <c r="K3379" s="2"/>
      <c r="M3379" s="2"/>
      <c r="N3379" s="2"/>
      <c r="Q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J3379" s="2"/>
      <c r="AK3379" s="2"/>
      <c r="AN3379" s="2"/>
      <c r="AO3379" s="2"/>
      <c r="AP3379" s="2"/>
      <c r="AQ3379" s="2"/>
      <c r="AS3379" s="2"/>
      <c r="AU3379" s="2"/>
      <c r="AW3379" s="2"/>
      <c r="AX3379" s="6"/>
      <c r="AY3379" s="6"/>
      <c r="AZ3379" s="6"/>
      <c r="BA3379" s="7"/>
    </row>
    <row r="3380" spans="2:53" x14ac:dyDescent="0.4">
      <c r="B3380" s="2"/>
      <c r="C3380" s="2"/>
      <c r="E3380" s="2"/>
      <c r="G3380" s="2"/>
      <c r="H3380" s="2"/>
      <c r="J3380" s="2"/>
      <c r="K3380" s="2"/>
      <c r="M3380" s="2"/>
      <c r="N3380" s="2"/>
      <c r="Q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J3380" s="2"/>
      <c r="AK3380" s="2"/>
      <c r="AN3380" s="2"/>
      <c r="AO3380" s="2"/>
      <c r="AP3380" s="2"/>
      <c r="AQ3380" s="2"/>
      <c r="AS3380" s="2"/>
      <c r="AU3380" s="2"/>
      <c r="AW3380" s="2"/>
      <c r="AX3380" s="6"/>
      <c r="AY3380" s="6"/>
      <c r="AZ3380" s="6"/>
      <c r="BA3380" s="7"/>
    </row>
    <row r="3381" spans="2:53" x14ac:dyDescent="0.4">
      <c r="B3381" s="2"/>
      <c r="C3381" s="2"/>
      <c r="E3381" s="2"/>
      <c r="G3381" s="2"/>
      <c r="H3381" s="2"/>
      <c r="J3381" s="2"/>
      <c r="K3381" s="2"/>
      <c r="M3381" s="2"/>
      <c r="N3381" s="2"/>
      <c r="Q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J3381" s="2"/>
      <c r="AK3381" s="2"/>
      <c r="AN3381" s="2"/>
      <c r="AO3381" s="2"/>
      <c r="AP3381" s="2"/>
      <c r="AQ3381" s="2"/>
      <c r="AS3381" s="2"/>
      <c r="AU3381" s="2"/>
      <c r="AW3381" s="2"/>
      <c r="AX3381" s="6"/>
      <c r="AY3381" s="6"/>
      <c r="AZ3381" s="6"/>
      <c r="BA3381" s="7"/>
    </row>
    <row r="3382" spans="2:53" x14ac:dyDescent="0.4">
      <c r="B3382" s="2"/>
      <c r="C3382" s="2"/>
      <c r="E3382" s="2"/>
      <c r="G3382" s="2"/>
      <c r="H3382" s="2"/>
      <c r="J3382" s="2"/>
      <c r="K3382" s="2"/>
      <c r="M3382" s="2"/>
      <c r="N3382" s="2"/>
      <c r="Q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J3382" s="2"/>
      <c r="AK3382" s="2"/>
      <c r="AN3382" s="2"/>
      <c r="AO3382" s="2"/>
      <c r="AP3382" s="2"/>
      <c r="AQ3382" s="2"/>
      <c r="AS3382" s="2"/>
      <c r="AU3382" s="2"/>
      <c r="AW3382" s="2"/>
      <c r="AX3382" s="6"/>
      <c r="AY3382" s="6"/>
      <c r="AZ3382" s="6"/>
      <c r="BA3382" s="7"/>
    </row>
    <row r="3383" spans="2:53" x14ac:dyDescent="0.4">
      <c r="B3383" s="2"/>
      <c r="C3383" s="2"/>
      <c r="E3383" s="2"/>
      <c r="G3383" s="2"/>
      <c r="H3383" s="2"/>
      <c r="J3383" s="2"/>
      <c r="K3383" s="2"/>
      <c r="M3383" s="2"/>
      <c r="N3383" s="2"/>
      <c r="Q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J3383" s="2"/>
      <c r="AK3383" s="2"/>
      <c r="AN3383" s="2"/>
      <c r="AO3383" s="2"/>
      <c r="AP3383" s="2"/>
      <c r="AQ3383" s="2"/>
      <c r="AS3383" s="2"/>
      <c r="AU3383" s="2"/>
      <c r="AW3383" s="2"/>
      <c r="AX3383" s="6"/>
      <c r="AY3383" s="6"/>
      <c r="AZ3383" s="6"/>
      <c r="BA3383" s="7"/>
    </row>
    <row r="3384" spans="2:53" x14ac:dyDescent="0.4">
      <c r="B3384" s="2"/>
      <c r="C3384" s="2"/>
      <c r="E3384" s="2"/>
      <c r="G3384" s="2"/>
      <c r="H3384" s="2"/>
      <c r="J3384" s="2"/>
      <c r="K3384" s="2"/>
      <c r="M3384" s="2"/>
      <c r="N3384" s="2"/>
      <c r="Q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J3384" s="2"/>
      <c r="AK3384" s="2"/>
      <c r="AN3384" s="2"/>
      <c r="AO3384" s="2"/>
      <c r="AP3384" s="2"/>
      <c r="AQ3384" s="2"/>
      <c r="AS3384" s="2"/>
      <c r="AU3384" s="2"/>
      <c r="AW3384" s="2"/>
      <c r="AX3384" s="6"/>
      <c r="AY3384" s="6"/>
      <c r="AZ3384" s="6"/>
      <c r="BA3384" s="7"/>
    </row>
    <row r="3385" spans="2:53" x14ac:dyDescent="0.4">
      <c r="B3385" s="2"/>
      <c r="C3385" s="2"/>
      <c r="E3385" s="2"/>
      <c r="G3385" s="2"/>
      <c r="H3385" s="2"/>
      <c r="J3385" s="2"/>
      <c r="K3385" s="2"/>
      <c r="M3385" s="2"/>
      <c r="N3385" s="2"/>
      <c r="Q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J3385" s="2"/>
      <c r="AK3385" s="2"/>
      <c r="AN3385" s="2"/>
      <c r="AO3385" s="2"/>
      <c r="AP3385" s="2"/>
      <c r="AQ3385" s="2"/>
      <c r="AS3385" s="2"/>
      <c r="AU3385" s="2"/>
      <c r="AW3385" s="2"/>
      <c r="AX3385" s="6"/>
      <c r="AY3385" s="6"/>
      <c r="AZ3385" s="6"/>
      <c r="BA3385" s="7"/>
    </row>
    <row r="3386" spans="2:53" x14ac:dyDescent="0.4">
      <c r="B3386" s="2"/>
      <c r="C3386" s="2"/>
      <c r="E3386" s="2"/>
      <c r="G3386" s="2"/>
      <c r="H3386" s="2"/>
      <c r="J3386" s="2"/>
      <c r="K3386" s="2"/>
      <c r="M3386" s="2"/>
      <c r="N3386" s="2"/>
      <c r="Q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J3386" s="2"/>
      <c r="AK3386" s="2"/>
      <c r="AN3386" s="2"/>
      <c r="AO3386" s="2"/>
      <c r="AP3386" s="2"/>
      <c r="AQ3386" s="2"/>
      <c r="AS3386" s="2"/>
      <c r="AU3386" s="2"/>
      <c r="AW3386" s="2"/>
      <c r="AX3386" s="6"/>
      <c r="AY3386" s="6"/>
      <c r="AZ3386" s="6"/>
      <c r="BA3386" s="7"/>
    </row>
    <row r="3387" spans="2:53" x14ac:dyDescent="0.4">
      <c r="B3387" s="2"/>
      <c r="C3387" s="2"/>
      <c r="E3387" s="2"/>
      <c r="G3387" s="2"/>
      <c r="H3387" s="2"/>
      <c r="J3387" s="2"/>
      <c r="K3387" s="2"/>
      <c r="M3387" s="2"/>
      <c r="N3387" s="2"/>
      <c r="Q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J3387" s="2"/>
      <c r="AK3387" s="2"/>
      <c r="AN3387" s="2"/>
      <c r="AO3387" s="2"/>
      <c r="AP3387" s="2"/>
      <c r="AQ3387" s="2"/>
      <c r="AS3387" s="2"/>
      <c r="AU3387" s="2"/>
      <c r="AW3387" s="2"/>
      <c r="AX3387" s="6"/>
      <c r="AY3387" s="6"/>
      <c r="AZ3387" s="6"/>
      <c r="BA3387" s="7"/>
    </row>
    <row r="3388" spans="2:53" x14ac:dyDescent="0.4">
      <c r="B3388" s="2"/>
      <c r="C3388" s="2"/>
      <c r="E3388" s="2"/>
      <c r="G3388" s="2"/>
      <c r="H3388" s="2"/>
      <c r="J3388" s="2"/>
      <c r="K3388" s="2"/>
      <c r="M3388" s="2"/>
      <c r="N3388" s="2"/>
      <c r="Q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J3388" s="2"/>
      <c r="AK3388" s="2"/>
      <c r="AN3388" s="2"/>
      <c r="AO3388" s="2"/>
      <c r="AP3388" s="2"/>
      <c r="AQ3388" s="2"/>
      <c r="AS3388" s="2"/>
      <c r="AU3388" s="2"/>
      <c r="AW3388" s="2"/>
      <c r="AX3388" s="6"/>
      <c r="AY3388" s="6"/>
      <c r="AZ3388" s="6"/>
      <c r="BA3388" s="7"/>
    </row>
    <row r="3389" spans="2:53" x14ac:dyDescent="0.4">
      <c r="B3389" s="2"/>
      <c r="C3389" s="2"/>
      <c r="E3389" s="2"/>
      <c r="G3389" s="2"/>
      <c r="H3389" s="2"/>
      <c r="J3389" s="2"/>
      <c r="K3389" s="2"/>
      <c r="M3389" s="2"/>
      <c r="N3389" s="2"/>
      <c r="Q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J3389" s="2"/>
      <c r="AK3389" s="2"/>
      <c r="AN3389" s="2"/>
      <c r="AO3389" s="2"/>
      <c r="AP3389" s="2"/>
      <c r="AQ3389" s="2"/>
      <c r="AS3389" s="2"/>
      <c r="AU3389" s="2"/>
      <c r="AW3389" s="2"/>
      <c r="AX3389" s="6"/>
      <c r="AY3389" s="6"/>
      <c r="AZ3389" s="6"/>
      <c r="BA3389" s="7"/>
    </row>
    <row r="3390" spans="2:53" x14ac:dyDescent="0.4">
      <c r="B3390" s="2"/>
      <c r="C3390" s="2"/>
      <c r="E3390" s="2"/>
      <c r="G3390" s="2"/>
      <c r="H3390" s="2"/>
      <c r="J3390" s="2"/>
      <c r="K3390" s="2"/>
      <c r="M3390" s="2"/>
      <c r="N3390" s="2"/>
      <c r="Q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J3390" s="2"/>
      <c r="AK3390" s="2"/>
      <c r="AN3390" s="2"/>
      <c r="AO3390" s="2"/>
      <c r="AP3390" s="2"/>
      <c r="AQ3390" s="2"/>
      <c r="AS3390" s="2"/>
      <c r="AU3390" s="2"/>
      <c r="AW3390" s="2"/>
      <c r="AX3390" s="6"/>
      <c r="AY3390" s="6"/>
      <c r="AZ3390" s="6"/>
      <c r="BA3390" s="7"/>
    </row>
    <row r="3391" spans="2:53" x14ac:dyDescent="0.4">
      <c r="B3391" s="2"/>
      <c r="C3391" s="2"/>
      <c r="E3391" s="2"/>
      <c r="G3391" s="2"/>
      <c r="H3391" s="2"/>
      <c r="J3391" s="2"/>
      <c r="K3391" s="2"/>
      <c r="M3391" s="2"/>
      <c r="N3391" s="2"/>
      <c r="Q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J3391" s="2"/>
      <c r="AK3391" s="2"/>
      <c r="AN3391" s="2"/>
      <c r="AO3391" s="2"/>
      <c r="AP3391" s="2"/>
      <c r="AQ3391" s="2"/>
      <c r="AS3391" s="2"/>
      <c r="AU3391" s="2"/>
      <c r="AW3391" s="2"/>
      <c r="AX3391" s="6"/>
      <c r="AY3391" s="6"/>
      <c r="AZ3391" s="6"/>
      <c r="BA3391" s="7"/>
    </row>
    <row r="3392" spans="2:53" x14ac:dyDescent="0.4">
      <c r="B3392" s="2"/>
      <c r="C3392" s="2"/>
      <c r="E3392" s="2"/>
      <c r="G3392" s="2"/>
      <c r="H3392" s="2"/>
      <c r="J3392" s="2"/>
      <c r="K3392" s="2"/>
      <c r="M3392" s="2"/>
      <c r="N3392" s="2"/>
      <c r="Q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J3392" s="2"/>
      <c r="AK3392" s="2"/>
      <c r="AN3392" s="2"/>
      <c r="AO3392" s="2"/>
      <c r="AP3392" s="2"/>
      <c r="AQ3392" s="2"/>
      <c r="AS3392" s="2"/>
      <c r="AU3392" s="2"/>
      <c r="AW3392" s="2"/>
      <c r="AX3392" s="6"/>
      <c r="AY3392" s="6"/>
      <c r="AZ3392" s="6"/>
      <c r="BA3392" s="7"/>
    </row>
    <row r="3393" spans="2:53" x14ac:dyDescent="0.4">
      <c r="B3393" s="2"/>
      <c r="C3393" s="2"/>
      <c r="E3393" s="2"/>
      <c r="G3393" s="2"/>
      <c r="H3393" s="2"/>
      <c r="J3393" s="2"/>
      <c r="K3393" s="2"/>
      <c r="M3393" s="2"/>
      <c r="N3393" s="2"/>
      <c r="Q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J3393" s="2"/>
      <c r="AK3393" s="2"/>
      <c r="AN3393" s="2"/>
      <c r="AO3393" s="2"/>
      <c r="AP3393" s="2"/>
      <c r="AQ3393" s="2"/>
      <c r="AS3393" s="2"/>
      <c r="AU3393" s="2"/>
      <c r="AW3393" s="2"/>
      <c r="AX3393" s="6"/>
      <c r="AY3393" s="6"/>
      <c r="AZ3393" s="6"/>
      <c r="BA3393" s="7"/>
    </row>
    <row r="3394" spans="2:53" x14ac:dyDescent="0.4">
      <c r="B3394" s="2"/>
      <c r="C3394" s="2"/>
      <c r="E3394" s="2"/>
      <c r="G3394" s="2"/>
      <c r="H3394" s="2"/>
      <c r="J3394" s="2"/>
      <c r="K3394" s="2"/>
      <c r="M3394" s="2"/>
      <c r="N3394" s="2"/>
      <c r="Q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J3394" s="2"/>
      <c r="AK3394" s="2"/>
      <c r="AN3394" s="2"/>
      <c r="AO3394" s="2"/>
      <c r="AP3394" s="2"/>
      <c r="AQ3394" s="2"/>
      <c r="AS3394" s="2"/>
      <c r="AU3394" s="2"/>
      <c r="AW3394" s="2"/>
      <c r="AX3394" s="6"/>
      <c r="AY3394" s="6"/>
      <c r="AZ3394" s="6"/>
      <c r="BA3394" s="7"/>
    </row>
    <row r="3395" spans="2:53" x14ac:dyDescent="0.4">
      <c r="B3395" s="2"/>
      <c r="C3395" s="2"/>
      <c r="E3395" s="2"/>
      <c r="G3395" s="2"/>
      <c r="H3395" s="2"/>
      <c r="J3395" s="2"/>
      <c r="K3395" s="2"/>
      <c r="M3395" s="2"/>
      <c r="N3395" s="2"/>
      <c r="Q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J3395" s="2"/>
      <c r="AK3395" s="2"/>
      <c r="AN3395" s="2"/>
      <c r="AO3395" s="2"/>
      <c r="AP3395" s="2"/>
      <c r="AQ3395" s="2"/>
      <c r="AS3395" s="2"/>
      <c r="AU3395" s="2"/>
      <c r="AW3395" s="2"/>
      <c r="AX3395" s="6"/>
      <c r="AY3395" s="6"/>
      <c r="AZ3395" s="6"/>
      <c r="BA3395" s="7"/>
    </row>
    <row r="3396" spans="2:53" x14ac:dyDescent="0.4">
      <c r="B3396" s="2"/>
      <c r="C3396" s="2"/>
      <c r="E3396" s="2"/>
      <c r="G3396" s="2"/>
      <c r="H3396" s="2"/>
      <c r="J3396" s="2"/>
      <c r="K3396" s="2"/>
      <c r="M3396" s="2"/>
      <c r="N3396" s="2"/>
      <c r="Q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J3396" s="2"/>
      <c r="AK3396" s="2"/>
      <c r="AN3396" s="2"/>
      <c r="AO3396" s="2"/>
      <c r="AP3396" s="2"/>
      <c r="AQ3396" s="2"/>
      <c r="AS3396" s="2"/>
      <c r="AU3396" s="2"/>
      <c r="AW3396" s="2"/>
      <c r="AX3396" s="6"/>
      <c r="AY3396" s="6"/>
      <c r="AZ3396" s="6"/>
      <c r="BA3396" s="7"/>
    </row>
    <row r="3397" spans="2:53" x14ac:dyDescent="0.4">
      <c r="B3397" s="2"/>
      <c r="C3397" s="2"/>
      <c r="E3397" s="2"/>
      <c r="G3397" s="2"/>
      <c r="H3397" s="2"/>
      <c r="J3397" s="2"/>
      <c r="K3397" s="2"/>
      <c r="M3397" s="2"/>
      <c r="N3397" s="2"/>
      <c r="Q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J3397" s="2"/>
      <c r="AK3397" s="2"/>
      <c r="AN3397" s="2"/>
      <c r="AO3397" s="2"/>
      <c r="AP3397" s="2"/>
      <c r="AQ3397" s="2"/>
      <c r="AS3397" s="2"/>
      <c r="AU3397" s="2"/>
      <c r="AW3397" s="2"/>
      <c r="AX3397" s="6"/>
      <c r="AY3397" s="6"/>
      <c r="AZ3397" s="6"/>
      <c r="BA3397" s="7"/>
    </row>
    <row r="3398" spans="2:53" x14ac:dyDescent="0.4">
      <c r="B3398" s="2"/>
      <c r="C3398" s="2"/>
      <c r="E3398" s="2"/>
      <c r="G3398" s="2"/>
      <c r="H3398" s="2"/>
      <c r="J3398" s="2"/>
      <c r="K3398" s="2"/>
      <c r="M3398" s="2"/>
      <c r="N3398" s="2"/>
      <c r="Q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J3398" s="2"/>
      <c r="AK3398" s="2"/>
      <c r="AN3398" s="2"/>
      <c r="AO3398" s="2"/>
      <c r="AP3398" s="2"/>
      <c r="AQ3398" s="2"/>
      <c r="AS3398" s="2"/>
      <c r="AU3398" s="2"/>
      <c r="AW3398" s="2"/>
      <c r="AX3398" s="6"/>
      <c r="AY3398" s="6"/>
      <c r="AZ3398" s="6"/>
      <c r="BA3398" s="7"/>
    </row>
    <row r="3399" spans="2:53" x14ac:dyDescent="0.4">
      <c r="B3399" s="2"/>
      <c r="C3399" s="2"/>
      <c r="E3399" s="2"/>
      <c r="G3399" s="2"/>
      <c r="H3399" s="2"/>
      <c r="J3399" s="2"/>
      <c r="K3399" s="2"/>
      <c r="M3399" s="2"/>
      <c r="N3399" s="2"/>
      <c r="Q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J3399" s="2"/>
      <c r="AK3399" s="2"/>
      <c r="AN3399" s="2"/>
      <c r="AO3399" s="2"/>
      <c r="AP3399" s="2"/>
      <c r="AQ3399" s="2"/>
      <c r="AS3399" s="2"/>
      <c r="AU3399" s="2"/>
      <c r="AW3399" s="2"/>
      <c r="AX3399" s="6"/>
      <c r="AY3399" s="6"/>
      <c r="AZ3399" s="6"/>
      <c r="BA3399" s="7"/>
    </row>
    <row r="3400" spans="2:53" x14ac:dyDescent="0.4">
      <c r="B3400" s="2"/>
      <c r="C3400" s="2"/>
      <c r="E3400" s="2"/>
      <c r="G3400" s="2"/>
      <c r="H3400" s="2"/>
      <c r="J3400" s="2"/>
      <c r="K3400" s="2"/>
      <c r="M3400" s="2"/>
      <c r="N3400" s="2"/>
      <c r="Q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J3400" s="2"/>
      <c r="AK3400" s="2"/>
      <c r="AN3400" s="2"/>
      <c r="AO3400" s="2"/>
      <c r="AP3400" s="2"/>
      <c r="AQ3400" s="2"/>
      <c r="AS3400" s="2"/>
      <c r="AU3400" s="2"/>
      <c r="AW3400" s="2"/>
      <c r="AX3400" s="6"/>
      <c r="AY3400" s="6"/>
      <c r="AZ3400" s="6"/>
      <c r="BA3400" s="7"/>
    </row>
    <row r="3401" spans="2:53" x14ac:dyDescent="0.4">
      <c r="B3401" s="2"/>
      <c r="C3401" s="2"/>
      <c r="E3401" s="2"/>
      <c r="G3401" s="2"/>
      <c r="H3401" s="2"/>
      <c r="J3401" s="2"/>
      <c r="K3401" s="2"/>
      <c r="M3401" s="2"/>
      <c r="N3401" s="2"/>
      <c r="Q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J3401" s="2"/>
      <c r="AK3401" s="2"/>
      <c r="AN3401" s="2"/>
      <c r="AO3401" s="2"/>
      <c r="AP3401" s="2"/>
      <c r="AQ3401" s="2"/>
      <c r="AS3401" s="2"/>
      <c r="AU3401" s="2"/>
      <c r="AW3401" s="2"/>
      <c r="AX3401" s="6"/>
      <c r="AY3401" s="6"/>
      <c r="AZ3401" s="6"/>
      <c r="BA3401" s="7"/>
    </row>
    <row r="3402" spans="2:53" x14ac:dyDescent="0.4">
      <c r="B3402" s="2"/>
      <c r="C3402" s="2"/>
      <c r="E3402" s="2"/>
      <c r="G3402" s="2"/>
      <c r="H3402" s="2"/>
      <c r="J3402" s="2"/>
      <c r="K3402" s="2"/>
      <c r="M3402" s="2"/>
      <c r="N3402" s="2"/>
      <c r="Q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J3402" s="2"/>
      <c r="AK3402" s="2"/>
      <c r="AN3402" s="2"/>
      <c r="AO3402" s="2"/>
      <c r="AP3402" s="2"/>
      <c r="AQ3402" s="2"/>
      <c r="AS3402" s="2"/>
      <c r="AU3402" s="2"/>
      <c r="AW3402" s="2"/>
      <c r="AX3402" s="6"/>
      <c r="AY3402" s="6"/>
      <c r="AZ3402" s="6"/>
      <c r="BA3402" s="7"/>
    </row>
    <row r="3403" spans="2:53" x14ac:dyDescent="0.4">
      <c r="B3403" s="2"/>
      <c r="C3403" s="2"/>
      <c r="E3403" s="2"/>
      <c r="G3403" s="2"/>
      <c r="H3403" s="2"/>
      <c r="J3403" s="2"/>
      <c r="K3403" s="2"/>
      <c r="M3403" s="2"/>
      <c r="N3403" s="2"/>
      <c r="Q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J3403" s="2"/>
      <c r="AK3403" s="2"/>
      <c r="AN3403" s="2"/>
      <c r="AO3403" s="2"/>
      <c r="AP3403" s="2"/>
      <c r="AQ3403" s="2"/>
      <c r="AS3403" s="2"/>
      <c r="AU3403" s="2"/>
      <c r="AW3403" s="2"/>
      <c r="AX3403" s="6"/>
      <c r="AY3403" s="6"/>
      <c r="AZ3403" s="6"/>
      <c r="BA3403" s="7"/>
    </row>
    <row r="3404" spans="2:53" x14ac:dyDescent="0.4">
      <c r="B3404" s="2"/>
      <c r="C3404" s="2"/>
      <c r="E3404" s="2"/>
      <c r="G3404" s="2"/>
      <c r="H3404" s="2"/>
      <c r="J3404" s="2"/>
      <c r="K3404" s="2"/>
      <c r="M3404" s="2"/>
      <c r="N3404" s="2"/>
      <c r="Q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J3404" s="2"/>
      <c r="AK3404" s="2"/>
      <c r="AN3404" s="2"/>
      <c r="AO3404" s="2"/>
      <c r="AP3404" s="2"/>
      <c r="AQ3404" s="2"/>
      <c r="AS3404" s="2"/>
      <c r="AU3404" s="2"/>
      <c r="AW3404" s="2"/>
      <c r="AX3404" s="6"/>
      <c r="AY3404" s="6"/>
      <c r="AZ3404" s="6"/>
      <c r="BA3404" s="7"/>
    </row>
    <row r="3405" spans="2:53" x14ac:dyDescent="0.4">
      <c r="B3405" s="2"/>
      <c r="C3405" s="2"/>
      <c r="E3405" s="2"/>
      <c r="G3405" s="2"/>
      <c r="H3405" s="2"/>
      <c r="J3405" s="2"/>
      <c r="K3405" s="2"/>
      <c r="M3405" s="2"/>
      <c r="N3405" s="2"/>
      <c r="Q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J3405" s="2"/>
      <c r="AK3405" s="2"/>
      <c r="AN3405" s="2"/>
      <c r="AO3405" s="2"/>
      <c r="AP3405" s="2"/>
      <c r="AQ3405" s="2"/>
      <c r="AS3405" s="2"/>
      <c r="AU3405" s="2"/>
      <c r="AW3405" s="2"/>
      <c r="AX3405" s="6"/>
      <c r="AY3405" s="6"/>
      <c r="AZ3405" s="6"/>
      <c r="BA3405" s="7"/>
    </row>
    <row r="3406" spans="2:53" x14ac:dyDescent="0.4">
      <c r="B3406" s="2"/>
      <c r="C3406" s="2"/>
      <c r="E3406" s="2"/>
      <c r="G3406" s="2"/>
      <c r="H3406" s="2"/>
      <c r="J3406" s="2"/>
      <c r="K3406" s="2"/>
      <c r="M3406" s="2"/>
      <c r="N3406" s="2"/>
      <c r="Q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J3406" s="2"/>
      <c r="AK3406" s="2"/>
      <c r="AN3406" s="2"/>
      <c r="AO3406" s="2"/>
      <c r="AP3406" s="2"/>
      <c r="AQ3406" s="2"/>
      <c r="AS3406" s="2"/>
      <c r="AU3406" s="2"/>
      <c r="AW3406" s="2"/>
      <c r="AX3406" s="6"/>
      <c r="AY3406" s="6"/>
      <c r="AZ3406" s="6"/>
      <c r="BA3406" s="7"/>
    </row>
    <row r="3407" spans="2:53" x14ac:dyDescent="0.4">
      <c r="B3407" s="2"/>
      <c r="C3407" s="2"/>
      <c r="E3407" s="2"/>
      <c r="G3407" s="2"/>
      <c r="H3407" s="2"/>
      <c r="J3407" s="2"/>
      <c r="K3407" s="2"/>
      <c r="M3407" s="2"/>
      <c r="N3407" s="2"/>
      <c r="Q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J3407" s="2"/>
      <c r="AK3407" s="2"/>
      <c r="AN3407" s="2"/>
      <c r="AO3407" s="2"/>
      <c r="AP3407" s="2"/>
      <c r="AQ3407" s="2"/>
      <c r="AS3407" s="2"/>
      <c r="AU3407" s="2"/>
      <c r="AW3407" s="2"/>
      <c r="AX3407" s="6"/>
      <c r="AY3407" s="6"/>
      <c r="AZ3407" s="6"/>
      <c r="BA3407" s="7"/>
    </row>
    <row r="3408" spans="2:53" x14ac:dyDescent="0.4">
      <c r="B3408" s="2"/>
      <c r="C3408" s="2"/>
      <c r="E3408" s="2"/>
      <c r="G3408" s="2"/>
      <c r="H3408" s="2"/>
      <c r="J3408" s="2"/>
      <c r="K3408" s="2"/>
      <c r="M3408" s="2"/>
      <c r="N3408" s="2"/>
      <c r="Q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J3408" s="2"/>
      <c r="AK3408" s="2"/>
      <c r="AN3408" s="2"/>
      <c r="AO3408" s="2"/>
      <c r="AP3408" s="2"/>
      <c r="AQ3408" s="2"/>
      <c r="AS3408" s="2"/>
      <c r="AU3408" s="2"/>
      <c r="AW3408" s="2"/>
      <c r="AX3408" s="6"/>
      <c r="AY3408" s="6"/>
      <c r="AZ3408" s="6"/>
      <c r="BA3408" s="7"/>
    </row>
    <row r="3409" spans="2:53" x14ac:dyDescent="0.4">
      <c r="B3409" s="2"/>
      <c r="C3409" s="2"/>
      <c r="E3409" s="2"/>
      <c r="G3409" s="2"/>
      <c r="H3409" s="2"/>
      <c r="J3409" s="2"/>
      <c r="K3409" s="2"/>
      <c r="M3409" s="2"/>
      <c r="N3409" s="2"/>
      <c r="Q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J3409" s="2"/>
      <c r="AK3409" s="2"/>
      <c r="AN3409" s="2"/>
      <c r="AO3409" s="2"/>
      <c r="AP3409" s="2"/>
      <c r="AQ3409" s="2"/>
      <c r="AS3409" s="2"/>
      <c r="AU3409" s="2"/>
      <c r="AW3409" s="2"/>
      <c r="AX3409" s="6"/>
      <c r="AY3409" s="6"/>
      <c r="AZ3409" s="6"/>
      <c r="BA3409" s="7"/>
    </row>
    <row r="3410" spans="2:53" x14ac:dyDescent="0.4">
      <c r="B3410" s="2"/>
      <c r="C3410" s="2"/>
      <c r="E3410" s="2"/>
      <c r="G3410" s="2"/>
      <c r="H3410" s="2"/>
      <c r="J3410" s="2"/>
      <c r="K3410" s="2"/>
      <c r="M3410" s="2"/>
      <c r="N3410" s="2"/>
      <c r="Q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J3410" s="2"/>
      <c r="AK3410" s="2"/>
      <c r="AN3410" s="2"/>
      <c r="AO3410" s="2"/>
      <c r="AP3410" s="2"/>
      <c r="AQ3410" s="2"/>
      <c r="AS3410" s="2"/>
      <c r="AU3410" s="2"/>
      <c r="AW3410" s="2"/>
      <c r="AX3410" s="6"/>
      <c r="AY3410" s="6"/>
      <c r="AZ3410" s="6"/>
      <c r="BA3410" s="7"/>
    </row>
    <row r="3411" spans="2:53" x14ac:dyDescent="0.4">
      <c r="B3411" s="2"/>
      <c r="C3411" s="2"/>
      <c r="E3411" s="2"/>
      <c r="G3411" s="2"/>
      <c r="H3411" s="2"/>
      <c r="J3411" s="2"/>
      <c r="K3411" s="2"/>
      <c r="M3411" s="2"/>
      <c r="N3411" s="2"/>
      <c r="Q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J3411" s="2"/>
      <c r="AK3411" s="2"/>
      <c r="AN3411" s="2"/>
      <c r="AO3411" s="2"/>
      <c r="AP3411" s="2"/>
      <c r="AQ3411" s="2"/>
      <c r="AS3411" s="2"/>
      <c r="AU3411" s="2"/>
      <c r="AW3411" s="2"/>
      <c r="AX3411" s="6"/>
      <c r="AY3411" s="6"/>
      <c r="AZ3411" s="6"/>
      <c r="BA3411" s="7"/>
    </row>
    <row r="3412" spans="2:53" x14ac:dyDescent="0.4">
      <c r="B3412" s="2"/>
      <c r="C3412" s="2"/>
      <c r="E3412" s="2"/>
      <c r="G3412" s="2"/>
      <c r="H3412" s="2"/>
      <c r="J3412" s="2"/>
      <c r="K3412" s="2"/>
      <c r="M3412" s="2"/>
      <c r="N3412" s="2"/>
      <c r="Q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J3412" s="2"/>
      <c r="AK3412" s="2"/>
      <c r="AN3412" s="2"/>
      <c r="AO3412" s="2"/>
      <c r="AP3412" s="2"/>
      <c r="AQ3412" s="2"/>
      <c r="AS3412" s="2"/>
      <c r="AU3412" s="2"/>
      <c r="AW3412" s="2"/>
      <c r="AX3412" s="6"/>
      <c r="AY3412" s="6"/>
      <c r="AZ3412" s="6"/>
      <c r="BA3412" s="7"/>
    </row>
    <row r="3413" spans="2:53" x14ac:dyDescent="0.4">
      <c r="B3413" s="2"/>
      <c r="C3413" s="2"/>
      <c r="E3413" s="2"/>
      <c r="G3413" s="2"/>
      <c r="H3413" s="2"/>
      <c r="J3413" s="2"/>
      <c r="K3413" s="2"/>
      <c r="M3413" s="2"/>
      <c r="N3413" s="2"/>
      <c r="Q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J3413" s="2"/>
      <c r="AK3413" s="2"/>
      <c r="AN3413" s="2"/>
      <c r="AO3413" s="2"/>
      <c r="AP3413" s="2"/>
      <c r="AQ3413" s="2"/>
      <c r="AS3413" s="2"/>
      <c r="AU3413" s="2"/>
      <c r="AW3413" s="2"/>
      <c r="AX3413" s="6"/>
      <c r="AY3413" s="6"/>
      <c r="AZ3413" s="6"/>
      <c r="BA3413" s="7"/>
    </row>
    <row r="3414" spans="2:53" x14ac:dyDescent="0.4">
      <c r="B3414" s="2"/>
      <c r="C3414" s="2"/>
      <c r="E3414" s="2"/>
      <c r="G3414" s="2"/>
      <c r="H3414" s="2"/>
      <c r="J3414" s="2"/>
      <c r="K3414" s="2"/>
      <c r="M3414" s="2"/>
      <c r="N3414" s="2"/>
      <c r="Q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J3414" s="2"/>
      <c r="AK3414" s="2"/>
      <c r="AN3414" s="2"/>
      <c r="AO3414" s="2"/>
      <c r="AP3414" s="2"/>
      <c r="AQ3414" s="2"/>
      <c r="AS3414" s="2"/>
      <c r="AU3414" s="2"/>
      <c r="AW3414" s="2"/>
      <c r="AX3414" s="6"/>
      <c r="AY3414" s="6"/>
      <c r="AZ3414" s="6"/>
      <c r="BA3414" s="7"/>
    </row>
    <row r="3415" spans="2:53" x14ac:dyDescent="0.4">
      <c r="B3415" s="2"/>
      <c r="C3415" s="2"/>
      <c r="E3415" s="2"/>
      <c r="G3415" s="2"/>
      <c r="H3415" s="2"/>
      <c r="J3415" s="2"/>
      <c r="K3415" s="2"/>
      <c r="M3415" s="2"/>
      <c r="N3415" s="2"/>
      <c r="Q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J3415" s="2"/>
      <c r="AK3415" s="2"/>
      <c r="AN3415" s="2"/>
      <c r="AO3415" s="2"/>
      <c r="AP3415" s="2"/>
      <c r="AQ3415" s="2"/>
      <c r="AS3415" s="2"/>
      <c r="AU3415" s="2"/>
      <c r="AW3415" s="2"/>
      <c r="AX3415" s="6"/>
      <c r="AY3415" s="6"/>
      <c r="AZ3415" s="6"/>
      <c r="BA3415" s="7"/>
    </row>
    <row r="3416" spans="2:53" x14ac:dyDescent="0.4">
      <c r="B3416" s="2"/>
      <c r="C3416" s="2"/>
      <c r="E3416" s="2"/>
      <c r="G3416" s="2"/>
      <c r="H3416" s="2"/>
      <c r="J3416" s="2"/>
      <c r="K3416" s="2"/>
      <c r="M3416" s="2"/>
      <c r="N3416" s="2"/>
      <c r="Q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J3416" s="2"/>
      <c r="AK3416" s="2"/>
      <c r="AN3416" s="2"/>
      <c r="AO3416" s="2"/>
      <c r="AP3416" s="2"/>
      <c r="AQ3416" s="2"/>
      <c r="AS3416" s="2"/>
      <c r="AU3416" s="2"/>
      <c r="AW3416" s="2"/>
      <c r="AX3416" s="6"/>
      <c r="AY3416" s="6"/>
      <c r="AZ3416" s="6"/>
      <c r="BA3416" s="7"/>
    </row>
    <row r="3417" spans="2:53" x14ac:dyDescent="0.4">
      <c r="B3417" s="2"/>
      <c r="C3417" s="2"/>
      <c r="E3417" s="2"/>
      <c r="G3417" s="2"/>
      <c r="H3417" s="2"/>
      <c r="J3417" s="2"/>
      <c r="K3417" s="2"/>
      <c r="M3417" s="2"/>
      <c r="N3417" s="2"/>
      <c r="Q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J3417" s="2"/>
      <c r="AK3417" s="2"/>
      <c r="AN3417" s="2"/>
      <c r="AO3417" s="2"/>
      <c r="AP3417" s="2"/>
      <c r="AQ3417" s="2"/>
      <c r="AS3417" s="2"/>
      <c r="AU3417" s="2"/>
      <c r="AW3417" s="2"/>
      <c r="AX3417" s="6"/>
      <c r="AY3417" s="6"/>
      <c r="AZ3417" s="6"/>
      <c r="BA3417" s="7"/>
    </row>
    <row r="3418" spans="2:53" x14ac:dyDescent="0.4">
      <c r="B3418" s="2"/>
      <c r="C3418" s="2"/>
      <c r="E3418" s="2"/>
      <c r="G3418" s="2"/>
      <c r="H3418" s="2"/>
      <c r="J3418" s="2"/>
      <c r="K3418" s="2"/>
      <c r="M3418" s="2"/>
      <c r="N3418" s="2"/>
      <c r="Q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J3418" s="2"/>
      <c r="AK3418" s="2"/>
      <c r="AN3418" s="2"/>
      <c r="AO3418" s="2"/>
      <c r="AP3418" s="2"/>
      <c r="AQ3418" s="2"/>
      <c r="AS3418" s="2"/>
      <c r="AU3418" s="2"/>
      <c r="AW3418" s="2"/>
      <c r="AX3418" s="6"/>
      <c r="AY3418" s="6"/>
      <c r="AZ3418" s="6"/>
      <c r="BA3418" s="7"/>
    </row>
    <row r="3419" spans="2:53" x14ac:dyDescent="0.4">
      <c r="B3419" s="2"/>
      <c r="C3419" s="2"/>
      <c r="E3419" s="2"/>
      <c r="G3419" s="2"/>
      <c r="H3419" s="2"/>
      <c r="J3419" s="2"/>
      <c r="K3419" s="2"/>
      <c r="M3419" s="2"/>
      <c r="N3419" s="2"/>
      <c r="Q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J3419" s="2"/>
      <c r="AK3419" s="2"/>
      <c r="AN3419" s="2"/>
      <c r="AO3419" s="2"/>
      <c r="AP3419" s="2"/>
      <c r="AQ3419" s="2"/>
      <c r="AS3419" s="2"/>
      <c r="AU3419" s="2"/>
      <c r="AW3419" s="2"/>
      <c r="AX3419" s="6"/>
      <c r="AY3419" s="6"/>
      <c r="AZ3419" s="6"/>
      <c r="BA3419" s="7"/>
    </row>
    <row r="3420" spans="2:53" x14ac:dyDescent="0.4">
      <c r="B3420" s="2"/>
      <c r="C3420" s="2"/>
      <c r="E3420" s="2"/>
      <c r="G3420" s="2"/>
      <c r="H3420" s="2"/>
      <c r="J3420" s="2"/>
      <c r="K3420" s="2"/>
      <c r="M3420" s="2"/>
      <c r="N3420" s="2"/>
      <c r="Q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J3420" s="2"/>
      <c r="AK3420" s="2"/>
      <c r="AN3420" s="2"/>
      <c r="AO3420" s="2"/>
      <c r="AP3420" s="2"/>
      <c r="AQ3420" s="2"/>
      <c r="AS3420" s="2"/>
      <c r="AU3420" s="2"/>
      <c r="AW3420" s="2"/>
      <c r="AX3420" s="6"/>
      <c r="AY3420" s="6"/>
      <c r="AZ3420" s="6"/>
      <c r="BA3420" s="7"/>
    </row>
    <row r="3421" spans="2:53" x14ac:dyDescent="0.4">
      <c r="B3421" s="2"/>
      <c r="C3421" s="2"/>
      <c r="E3421" s="2"/>
      <c r="G3421" s="2"/>
      <c r="H3421" s="2"/>
      <c r="J3421" s="2"/>
      <c r="K3421" s="2"/>
      <c r="M3421" s="2"/>
      <c r="N3421" s="2"/>
      <c r="Q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J3421" s="2"/>
      <c r="AK3421" s="2"/>
      <c r="AN3421" s="2"/>
      <c r="AO3421" s="2"/>
      <c r="AP3421" s="2"/>
      <c r="AQ3421" s="2"/>
      <c r="AS3421" s="2"/>
      <c r="AU3421" s="2"/>
      <c r="AW3421" s="2"/>
      <c r="AX3421" s="6"/>
      <c r="AY3421" s="6"/>
      <c r="AZ3421" s="6"/>
      <c r="BA3421" s="7"/>
    </row>
    <row r="3422" spans="2:53" x14ac:dyDescent="0.4">
      <c r="B3422" s="2"/>
      <c r="C3422" s="2"/>
      <c r="E3422" s="2"/>
      <c r="G3422" s="2"/>
      <c r="H3422" s="2"/>
      <c r="J3422" s="2"/>
      <c r="K3422" s="2"/>
      <c r="M3422" s="2"/>
      <c r="N3422" s="2"/>
      <c r="Q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J3422" s="2"/>
      <c r="AK3422" s="2"/>
      <c r="AN3422" s="2"/>
      <c r="AO3422" s="2"/>
      <c r="AP3422" s="2"/>
      <c r="AQ3422" s="2"/>
      <c r="AS3422" s="2"/>
      <c r="AU3422" s="2"/>
      <c r="AW3422" s="2"/>
      <c r="AX3422" s="6"/>
      <c r="AY3422" s="6"/>
      <c r="AZ3422" s="6"/>
      <c r="BA3422" s="7"/>
    </row>
    <row r="3423" spans="2:53" x14ac:dyDescent="0.4">
      <c r="B3423" s="2"/>
      <c r="C3423" s="2"/>
      <c r="E3423" s="2"/>
      <c r="G3423" s="2"/>
      <c r="H3423" s="2"/>
      <c r="J3423" s="2"/>
      <c r="K3423" s="2"/>
      <c r="M3423" s="2"/>
      <c r="N3423" s="2"/>
      <c r="Q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J3423" s="2"/>
      <c r="AK3423" s="2"/>
      <c r="AN3423" s="2"/>
      <c r="AO3423" s="2"/>
      <c r="AP3423" s="2"/>
      <c r="AQ3423" s="2"/>
      <c r="AS3423" s="2"/>
      <c r="AU3423" s="2"/>
      <c r="AW3423" s="2"/>
      <c r="AX3423" s="6"/>
      <c r="AY3423" s="6"/>
      <c r="AZ3423" s="6"/>
      <c r="BA3423" s="7"/>
    </row>
    <row r="3424" spans="2:53" x14ac:dyDescent="0.4">
      <c r="B3424" s="2"/>
      <c r="C3424" s="2"/>
      <c r="E3424" s="2"/>
      <c r="G3424" s="2"/>
      <c r="H3424" s="2"/>
      <c r="J3424" s="2"/>
      <c r="K3424" s="2"/>
      <c r="M3424" s="2"/>
      <c r="N3424" s="2"/>
      <c r="Q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J3424" s="2"/>
      <c r="AK3424" s="2"/>
      <c r="AN3424" s="2"/>
      <c r="AO3424" s="2"/>
      <c r="AP3424" s="2"/>
      <c r="AQ3424" s="2"/>
      <c r="AS3424" s="2"/>
      <c r="AU3424" s="2"/>
      <c r="AW3424" s="2"/>
      <c r="AX3424" s="6"/>
      <c r="AY3424" s="6"/>
      <c r="AZ3424" s="6"/>
      <c r="BA3424" s="7"/>
    </row>
    <row r="3425" spans="2:53" x14ac:dyDescent="0.4">
      <c r="B3425" s="2"/>
      <c r="C3425" s="2"/>
      <c r="E3425" s="2"/>
      <c r="G3425" s="2"/>
      <c r="H3425" s="2"/>
      <c r="J3425" s="2"/>
      <c r="K3425" s="2"/>
      <c r="M3425" s="2"/>
      <c r="N3425" s="2"/>
      <c r="Q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J3425" s="2"/>
      <c r="AK3425" s="2"/>
      <c r="AN3425" s="2"/>
      <c r="AO3425" s="2"/>
      <c r="AP3425" s="2"/>
      <c r="AQ3425" s="2"/>
      <c r="AS3425" s="2"/>
      <c r="AU3425" s="2"/>
      <c r="AW3425" s="2"/>
      <c r="AX3425" s="6"/>
      <c r="AY3425" s="6"/>
      <c r="AZ3425" s="6"/>
      <c r="BA3425" s="7"/>
    </row>
    <row r="3426" spans="2:53" x14ac:dyDescent="0.4">
      <c r="B3426" s="2"/>
      <c r="C3426" s="2"/>
      <c r="E3426" s="2"/>
      <c r="G3426" s="2"/>
      <c r="H3426" s="2"/>
      <c r="J3426" s="2"/>
      <c r="K3426" s="2"/>
      <c r="M3426" s="2"/>
      <c r="N3426" s="2"/>
      <c r="Q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J3426" s="2"/>
      <c r="AK3426" s="2"/>
      <c r="AN3426" s="2"/>
      <c r="AO3426" s="2"/>
      <c r="AP3426" s="2"/>
      <c r="AQ3426" s="2"/>
      <c r="AS3426" s="2"/>
      <c r="AU3426" s="2"/>
      <c r="AW3426" s="2"/>
      <c r="AX3426" s="6"/>
      <c r="AY3426" s="6"/>
      <c r="AZ3426" s="6"/>
      <c r="BA3426" s="7"/>
    </row>
    <row r="3427" spans="2:53" x14ac:dyDescent="0.4">
      <c r="B3427" s="2"/>
      <c r="C3427" s="2"/>
      <c r="E3427" s="2"/>
      <c r="G3427" s="2"/>
      <c r="H3427" s="2"/>
      <c r="J3427" s="2"/>
      <c r="K3427" s="2"/>
      <c r="M3427" s="2"/>
      <c r="N3427" s="2"/>
      <c r="Q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J3427" s="2"/>
      <c r="AK3427" s="2"/>
      <c r="AN3427" s="2"/>
      <c r="AO3427" s="2"/>
      <c r="AP3427" s="2"/>
      <c r="AQ3427" s="2"/>
      <c r="AS3427" s="2"/>
      <c r="AU3427" s="2"/>
      <c r="AW3427" s="2"/>
      <c r="AX3427" s="6"/>
      <c r="AY3427" s="6"/>
      <c r="AZ3427" s="6"/>
      <c r="BA3427" s="7"/>
    </row>
    <row r="3428" spans="2:53" x14ac:dyDescent="0.4">
      <c r="B3428" s="2"/>
      <c r="C3428" s="2"/>
      <c r="E3428" s="2"/>
      <c r="G3428" s="2"/>
      <c r="H3428" s="2"/>
      <c r="J3428" s="2"/>
      <c r="K3428" s="2"/>
      <c r="M3428" s="2"/>
      <c r="N3428" s="2"/>
      <c r="Q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J3428" s="2"/>
      <c r="AK3428" s="2"/>
      <c r="AN3428" s="2"/>
      <c r="AO3428" s="2"/>
      <c r="AP3428" s="2"/>
      <c r="AQ3428" s="2"/>
      <c r="AS3428" s="2"/>
      <c r="AU3428" s="2"/>
      <c r="AW3428" s="2"/>
      <c r="AX3428" s="6"/>
      <c r="AY3428" s="6"/>
      <c r="AZ3428" s="6"/>
      <c r="BA3428" s="7"/>
    </row>
    <row r="3429" spans="2:53" x14ac:dyDescent="0.4">
      <c r="B3429" s="2"/>
      <c r="C3429" s="2"/>
      <c r="E3429" s="2"/>
      <c r="G3429" s="2"/>
      <c r="H3429" s="2"/>
      <c r="J3429" s="2"/>
      <c r="K3429" s="2"/>
      <c r="M3429" s="2"/>
      <c r="N3429" s="2"/>
      <c r="Q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J3429" s="2"/>
      <c r="AK3429" s="2"/>
      <c r="AN3429" s="2"/>
      <c r="AO3429" s="2"/>
      <c r="AP3429" s="2"/>
      <c r="AQ3429" s="2"/>
      <c r="AS3429" s="2"/>
      <c r="AU3429" s="2"/>
      <c r="AW3429" s="2"/>
      <c r="AX3429" s="6"/>
      <c r="AY3429" s="6"/>
      <c r="AZ3429" s="6"/>
      <c r="BA3429" s="7"/>
    </row>
    <row r="3430" spans="2:53" x14ac:dyDescent="0.4">
      <c r="B3430" s="2"/>
      <c r="C3430" s="2"/>
      <c r="E3430" s="2"/>
      <c r="G3430" s="2"/>
      <c r="H3430" s="2"/>
      <c r="J3430" s="2"/>
      <c r="K3430" s="2"/>
      <c r="M3430" s="2"/>
      <c r="N3430" s="2"/>
      <c r="Q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J3430" s="2"/>
      <c r="AK3430" s="2"/>
      <c r="AN3430" s="2"/>
      <c r="AO3430" s="2"/>
      <c r="AP3430" s="2"/>
      <c r="AQ3430" s="2"/>
      <c r="AS3430" s="2"/>
      <c r="AU3430" s="2"/>
      <c r="AW3430" s="2"/>
      <c r="AX3430" s="6"/>
      <c r="AY3430" s="6"/>
      <c r="AZ3430" s="6"/>
      <c r="BA3430" s="7"/>
    </row>
    <row r="3431" spans="2:53" x14ac:dyDescent="0.4">
      <c r="B3431" s="2"/>
      <c r="C3431" s="2"/>
      <c r="E3431" s="2"/>
      <c r="G3431" s="2"/>
      <c r="H3431" s="2"/>
      <c r="J3431" s="2"/>
      <c r="K3431" s="2"/>
      <c r="M3431" s="2"/>
      <c r="N3431" s="2"/>
      <c r="Q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J3431" s="2"/>
      <c r="AK3431" s="2"/>
      <c r="AN3431" s="2"/>
      <c r="AO3431" s="2"/>
      <c r="AP3431" s="2"/>
      <c r="AQ3431" s="2"/>
      <c r="AS3431" s="2"/>
      <c r="AU3431" s="2"/>
      <c r="AW3431" s="2"/>
      <c r="AX3431" s="6"/>
      <c r="AY3431" s="6"/>
      <c r="AZ3431" s="6"/>
      <c r="BA3431" s="7"/>
    </row>
    <row r="3432" spans="2:53" x14ac:dyDescent="0.4">
      <c r="B3432" s="2"/>
      <c r="C3432" s="2"/>
      <c r="E3432" s="2"/>
      <c r="G3432" s="2"/>
      <c r="H3432" s="2"/>
      <c r="J3432" s="2"/>
      <c r="K3432" s="2"/>
      <c r="M3432" s="2"/>
      <c r="N3432" s="2"/>
      <c r="Q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J3432" s="2"/>
      <c r="AK3432" s="2"/>
      <c r="AN3432" s="2"/>
      <c r="AO3432" s="2"/>
      <c r="AP3432" s="2"/>
      <c r="AQ3432" s="2"/>
      <c r="AS3432" s="2"/>
      <c r="AU3432" s="2"/>
      <c r="AW3432" s="2"/>
      <c r="AX3432" s="6"/>
      <c r="AY3432" s="6"/>
      <c r="AZ3432" s="6"/>
      <c r="BA3432" s="7"/>
    </row>
    <row r="3433" spans="2:53" x14ac:dyDescent="0.4">
      <c r="B3433" s="2"/>
      <c r="C3433" s="2"/>
      <c r="E3433" s="2"/>
      <c r="G3433" s="2"/>
      <c r="H3433" s="2"/>
      <c r="J3433" s="2"/>
      <c r="K3433" s="2"/>
      <c r="M3433" s="2"/>
      <c r="N3433" s="2"/>
      <c r="Q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J3433" s="2"/>
      <c r="AK3433" s="2"/>
      <c r="AN3433" s="2"/>
      <c r="AO3433" s="2"/>
      <c r="AP3433" s="2"/>
      <c r="AQ3433" s="2"/>
      <c r="AS3433" s="2"/>
      <c r="AU3433" s="2"/>
      <c r="AW3433" s="2"/>
      <c r="AX3433" s="6"/>
      <c r="AY3433" s="6"/>
      <c r="AZ3433" s="6"/>
      <c r="BA3433" s="7"/>
    </row>
    <row r="3434" spans="2:53" x14ac:dyDescent="0.4">
      <c r="B3434" s="2"/>
      <c r="C3434" s="2"/>
      <c r="E3434" s="2"/>
      <c r="G3434" s="2"/>
      <c r="H3434" s="2"/>
      <c r="J3434" s="2"/>
      <c r="K3434" s="2"/>
      <c r="M3434" s="2"/>
      <c r="N3434" s="2"/>
      <c r="Q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J3434" s="2"/>
      <c r="AK3434" s="2"/>
      <c r="AN3434" s="2"/>
      <c r="AO3434" s="2"/>
      <c r="AP3434" s="2"/>
      <c r="AQ3434" s="2"/>
      <c r="AS3434" s="2"/>
      <c r="AU3434" s="2"/>
      <c r="AW3434" s="2"/>
      <c r="AX3434" s="6"/>
      <c r="AY3434" s="6"/>
      <c r="AZ3434" s="6"/>
      <c r="BA3434" s="7"/>
    </row>
    <row r="3435" spans="2:53" x14ac:dyDescent="0.4">
      <c r="B3435" s="2"/>
      <c r="C3435" s="2"/>
      <c r="E3435" s="2"/>
      <c r="G3435" s="2"/>
      <c r="H3435" s="2"/>
      <c r="J3435" s="2"/>
      <c r="K3435" s="2"/>
      <c r="M3435" s="2"/>
      <c r="N3435" s="2"/>
      <c r="Q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J3435" s="2"/>
      <c r="AK3435" s="2"/>
      <c r="AN3435" s="2"/>
      <c r="AO3435" s="2"/>
      <c r="AP3435" s="2"/>
      <c r="AQ3435" s="2"/>
      <c r="AS3435" s="2"/>
      <c r="AU3435" s="2"/>
      <c r="AW3435" s="2"/>
      <c r="AX3435" s="6"/>
      <c r="AY3435" s="6"/>
      <c r="AZ3435" s="6"/>
      <c r="BA3435" s="7"/>
    </row>
    <row r="3436" spans="2:53" x14ac:dyDescent="0.4">
      <c r="B3436" s="2"/>
      <c r="C3436" s="2"/>
      <c r="E3436" s="2"/>
      <c r="G3436" s="2"/>
      <c r="H3436" s="2"/>
      <c r="J3436" s="2"/>
      <c r="K3436" s="2"/>
      <c r="M3436" s="2"/>
      <c r="N3436" s="2"/>
      <c r="Q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J3436" s="2"/>
      <c r="AK3436" s="2"/>
      <c r="AN3436" s="2"/>
      <c r="AO3436" s="2"/>
      <c r="AP3436" s="2"/>
      <c r="AQ3436" s="2"/>
      <c r="AS3436" s="2"/>
      <c r="AU3436" s="2"/>
      <c r="AW3436" s="2"/>
      <c r="AX3436" s="6"/>
      <c r="AY3436" s="6"/>
      <c r="AZ3436" s="6"/>
      <c r="BA3436" s="7"/>
    </row>
    <row r="3437" spans="2:53" x14ac:dyDescent="0.4">
      <c r="B3437" s="2"/>
      <c r="C3437" s="2"/>
      <c r="E3437" s="2"/>
      <c r="G3437" s="2"/>
      <c r="H3437" s="2"/>
      <c r="J3437" s="2"/>
      <c r="K3437" s="2"/>
      <c r="M3437" s="2"/>
      <c r="N3437" s="2"/>
      <c r="Q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J3437" s="2"/>
      <c r="AK3437" s="2"/>
      <c r="AN3437" s="2"/>
      <c r="AO3437" s="2"/>
      <c r="AP3437" s="2"/>
      <c r="AQ3437" s="2"/>
      <c r="AS3437" s="2"/>
      <c r="AU3437" s="2"/>
      <c r="AW3437" s="2"/>
      <c r="AX3437" s="6"/>
      <c r="AY3437" s="6"/>
      <c r="AZ3437" s="6"/>
      <c r="BA3437" s="7"/>
    </row>
    <row r="3438" spans="2:53" x14ac:dyDescent="0.4">
      <c r="B3438" s="2"/>
      <c r="C3438" s="2"/>
      <c r="E3438" s="2"/>
      <c r="G3438" s="2"/>
      <c r="H3438" s="2"/>
      <c r="J3438" s="2"/>
      <c r="K3438" s="2"/>
      <c r="M3438" s="2"/>
      <c r="N3438" s="2"/>
      <c r="Q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J3438" s="2"/>
      <c r="AK3438" s="2"/>
      <c r="AN3438" s="2"/>
      <c r="AO3438" s="2"/>
      <c r="AP3438" s="2"/>
      <c r="AQ3438" s="2"/>
      <c r="AS3438" s="2"/>
      <c r="AU3438" s="2"/>
      <c r="AW3438" s="2"/>
      <c r="AX3438" s="6"/>
      <c r="AY3438" s="6"/>
      <c r="AZ3438" s="6"/>
      <c r="BA3438" s="7"/>
    </row>
    <row r="3439" spans="2:53" x14ac:dyDescent="0.4">
      <c r="B3439" s="2"/>
      <c r="C3439" s="2"/>
      <c r="E3439" s="2"/>
      <c r="G3439" s="2"/>
      <c r="H3439" s="2"/>
      <c r="J3439" s="2"/>
      <c r="K3439" s="2"/>
      <c r="M3439" s="2"/>
      <c r="N3439" s="2"/>
      <c r="Q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J3439" s="2"/>
      <c r="AK3439" s="2"/>
      <c r="AN3439" s="2"/>
      <c r="AO3439" s="2"/>
      <c r="AP3439" s="2"/>
      <c r="AQ3439" s="2"/>
      <c r="AS3439" s="2"/>
      <c r="AU3439" s="2"/>
      <c r="AW3439" s="2"/>
      <c r="AX3439" s="6"/>
      <c r="AY3439" s="6"/>
      <c r="AZ3439" s="6"/>
      <c r="BA3439" s="7"/>
    </row>
    <row r="3440" spans="2:53" x14ac:dyDescent="0.4">
      <c r="B3440" s="2"/>
      <c r="C3440" s="2"/>
      <c r="E3440" s="2"/>
      <c r="G3440" s="2"/>
      <c r="H3440" s="2"/>
      <c r="J3440" s="2"/>
      <c r="K3440" s="2"/>
      <c r="M3440" s="2"/>
      <c r="N3440" s="2"/>
      <c r="Q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J3440" s="2"/>
      <c r="AK3440" s="2"/>
      <c r="AN3440" s="2"/>
      <c r="AO3440" s="2"/>
      <c r="AP3440" s="2"/>
      <c r="AQ3440" s="2"/>
      <c r="AS3440" s="2"/>
      <c r="AU3440" s="2"/>
      <c r="AW3440" s="2"/>
      <c r="AX3440" s="6"/>
      <c r="AY3440" s="6"/>
      <c r="AZ3440" s="6"/>
      <c r="BA3440" s="7"/>
    </row>
    <row r="3441" spans="2:53" x14ac:dyDescent="0.4">
      <c r="B3441" s="2"/>
      <c r="C3441" s="2"/>
      <c r="E3441" s="2"/>
      <c r="G3441" s="2"/>
      <c r="H3441" s="2"/>
      <c r="J3441" s="2"/>
      <c r="K3441" s="2"/>
      <c r="M3441" s="2"/>
      <c r="N3441" s="2"/>
      <c r="Q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J3441" s="2"/>
      <c r="AK3441" s="2"/>
      <c r="AN3441" s="2"/>
      <c r="AO3441" s="2"/>
      <c r="AP3441" s="2"/>
      <c r="AQ3441" s="2"/>
      <c r="AS3441" s="2"/>
      <c r="AU3441" s="2"/>
      <c r="AW3441" s="2"/>
      <c r="AX3441" s="6"/>
      <c r="AY3441" s="6"/>
      <c r="AZ3441" s="6"/>
      <c r="BA3441" s="7"/>
    </row>
    <row r="3442" spans="2:53" x14ac:dyDescent="0.4">
      <c r="B3442" s="2"/>
      <c r="C3442" s="2"/>
      <c r="E3442" s="2"/>
      <c r="G3442" s="2"/>
      <c r="H3442" s="2"/>
      <c r="J3442" s="2"/>
      <c r="K3442" s="2"/>
      <c r="M3442" s="2"/>
      <c r="N3442" s="2"/>
      <c r="Q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J3442" s="2"/>
      <c r="AK3442" s="2"/>
      <c r="AN3442" s="2"/>
      <c r="AO3442" s="2"/>
      <c r="AP3442" s="2"/>
      <c r="AQ3442" s="2"/>
      <c r="AS3442" s="2"/>
      <c r="AU3442" s="2"/>
      <c r="AW3442" s="2"/>
      <c r="AX3442" s="6"/>
      <c r="AY3442" s="6"/>
      <c r="AZ3442" s="6"/>
      <c r="BA3442" s="7"/>
    </row>
    <row r="3443" spans="2:53" x14ac:dyDescent="0.4">
      <c r="B3443" s="2"/>
      <c r="C3443" s="2"/>
      <c r="E3443" s="2"/>
      <c r="G3443" s="2"/>
      <c r="H3443" s="2"/>
      <c r="J3443" s="2"/>
      <c r="K3443" s="2"/>
      <c r="M3443" s="2"/>
      <c r="N3443" s="2"/>
      <c r="Q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J3443" s="2"/>
      <c r="AK3443" s="2"/>
      <c r="AN3443" s="2"/>
      <c r="AO3443" s="2"/>
      <c r="AP3443" s="2"/>
      <c r="AQ3443" s="2"/>
      <c r="AS3443" s="2"/>
      <c r="AU3443" s="2"/>
      <c r="AW3443" s="2"/>
      <c r="AX3443" s="6"/>
      <c r="AY3443" s="6"/>
      <c r="AZ3443" s="6"/>
      <c r="BA3443" s="7"/>
    </row>
    <row r="3444" spans="2:53" x14ac:dyDescent="0.4">
      <c r="B3444" s="2"/>
      <c r="C3444" s="2"/>
      <c r="E3444" s="2"/>
      <c r="G3444" s="2"/>
      <c r="H3444" s="2"/>
      <c r="J3444" s="2"/>
      <c r="K3444" s="2"/>
      <c r="M3444" s="2"/>
      <c r="N3444" s="2"/>
      <c r="Q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J3444" s="2"/>
      <c r="AK3444" s="2"/>
      <c r="AN3444" s="2"/>
      <c r="AO3444" s="2"/>
      <c r="AP3444" s="2"/>
      <c r="AQ3444" s="2"/>
      <c r="AS3444" s="2"/>
      <c r="AU3444" s="2"/>
      <c r="AW3444" s="2"/>
      <c r="AX3444" s="6"/>
      <c r="AY3444" s="6"/>
      <c r="AZ3444" s="6"/>
      <c r="BA3444" s="7"/>
    </row>
    <row r="3445" spans="2:53" x14ac:dyDescent="0.4">
      <c r="B3445" s="2"/>
      <c r="C3445" s="2"/>
      <c r="E3445" s="2"/>
      <c r="G3445" s="2"/>
      <c r="H3445" s="2"/>
      <c r="J3445" s="2"/>
      <c r="K3445" s="2"/>
      <c r="M3445" s="2"/>
      <c r="N3445" s="2"/>
      <c r="Q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J3445" s="2"/>
      <c r="AK3445" s="2"/>
      <c r="AN3445" s="2"/>
      <c r="AO3445" s="2"/>
      <c r="AP3445" s="2"/>
      <c r="AQ3445" s="2"/>
      <c r="AS3445" s="2"/>
      <c r="AU3445" s="2"/>
      <c r="AW3445" s="2"/>
      <c r="AX3445" s="6"/>
      <c r="AY3445" s="6"/>
      <c r="AZ3445" s="6"/>
      <c r="BA3445" s="7"/>
    </row>
    <row r="3446" spans="2:53" x14ac:dyDescent="0.4">
      <c r="B3446" s="2"/>
      <c r="C3446" s="2"/>
      <c r="E3446" s="2"/>
      <c r="G3446" s="2"/>
      <c r="H3446" s="2"/>
      <c r="J3446" s="2"/>
      <c r="K3446" s="2"/>
      <c r="M3446" s="2"/>
      <c r="N3446" s="2"/>
      <c r="Q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J3446" s="2"/>
      <c r="AK3446" s="2"/>
      <c r="AN3446" s="2"/>
      <c r="AO3446" s="2"/>
      <c r="AP3446" s="2"/>
      <c r="AQ3446" s="2"/>
      <c r="AS3446" s="2"/>
      <c r="AU3446" s="2"/>
      <c r="AW3446" s="2"/>
      <c r="AX3446" s="6"/>
      <c r="AY3446" s="6"/>
      <c r="AZ3446" s="6"/>
      <c r="BA3446" s="7"/>
    </row>
    <row r="3447" spans="2:53" x14ac:dyDescent="0.4">
      <c r="B3447" s="2"/>
      <c r="C3447" s="2"/>
      <c r="E3447" s="2"/>
      <c r="G3447" s="2"/>
      <c r="H3447" s="2"/>
      <c r="J3447" s="2"/>
      <c r="K3447" s="2"/>
      <c r="M3447" s="2"/>
      <c r="N3447" s="2"/>
      <c r="Q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J3447" s="2"/>
      <c r="AK3447" s="2"/>
      <c r="AN3447" s="2"/>
      <c r="AO3447" s="2"/>
      <c r="AP3447" s="2"/>
      <c r="AQ3447" s="2"/>
      <c r="AS3447" s="2"/>
      <c r="AU3447" s="2"/>
      <c r="AW3447" s="2"/>
      <c r="AX3447" s="6"/>
      <c r="AY3447" s="6"/>
      <c r="AZ3447" s="6"/>
      <c r="BA3447" s="7"/>
    </row>
    <row r="3448" spans="2:53" x14ac:dyDescent="0.4">
      <c r="B3448" s="2"/>
      <c r="C3448" s="2"/>
      <c r="E3448" s="2"/>
      <c r="G3448" s="2"/>
      <c r="H3448" s="2"/>
      <c r="J3448" s="2"/>
      <c r="K3448" s="2"/>
      <c r="M3448" s="2"/>
      <c r="N3448" s="2"/>
      <c r="Q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J3448" s="2"/>
      <c r="AK3448" s="2"/>
      <c r="AN3448" s="2"/>
      <c r="AO3448" s="2"/>
      <c r="AP3448" s="2"/>
      <c r="AQ3448" s="2"/>
      <c r="AS3448" s="2"/>
      <c r="AU3448" s="2"/>
      <c r="AW3448" s="2"/>
      <c r="AX3448" s="6"/>
      <c r="AY3448" s="6"/>
      <c r="AZ3448" s="6"/>
      <c r="BA3448" s="7"/>
    </row>
    <row r="3449" spans="2:53" x14ac:dyDescent="0.4">
      <c r="B3449" s="2"/>
      <c r="C3449" s="2"/>
      <c r="E3449" s="2"/>
      <c r="G3449" s="2"/>
      <c r="H3449" s="2"/>
      <c r="J3449" s="2"/>
      <c r="K3449" s="2"/>
      <c r="M3449" s="2"/>
      <c r="N3449" s="2"/>
      <c r="Q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J3449" s="2"/>
      <c r="AK3449" s="2"/>
      <c r="AN3449" s="2"/>
      <c r="AO3449" s="2"/>
      <c r="AP3449" s="2"/>
      <c r="AQ3449" s="2"/>
      <c r="AS3449" s="2"/>
      <c r="AU3449" s="2"/>
      <c r="AW3449" s="2"/>
      <c r="AX3449" s="6"/>
      <c r="AY3449" s="6"/>
      <c r="AZ3449" s="6"/>
      <c r="BA3449" s="7"/>
    </row>
    <row r="3450" spans="2:53" x14ac:dyDescent="0.4">
      <c r="B3450" s="2"/>
      <c r="C3450" s="2"/>
      <c r="E3450" s="2"/>
      <c r="G3450" s="2"/>
      <c r="H3450" s="2"/>
      <c r="J3450" s="2"/>
      <c r="K3450" s="2"/>
      <c r="M3450" s="2"/>
      <c r="N3450" s="2"/>
      <c r="Q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J3450" s="2"/>
      <c r="AK3450" s="2"/>
      <c r="AN3450" s="2"/>
      <c r="AO3450" s="2"/>
      <c r="AP3450" s="2"/>
      <c r="AQ3450" s="2"/>
      <c r="AS3450" s="2"/>
      <c r="AU3450" s="2"/>
      <c r="AW3450" s="2"/>
      <c r="AX3450" s="6"/>
      <c r="AY3450" s="6"/>
      <c r="AZ3450" s="6"/>
      <c r="BA3450" s="7"/>
    </row>
    <row r="3451" spans="2:53" x14ac:dyDescent="0.4">
      <c r="B3451" s="2"/>
      <c r="C3451" s="2"/>
      <c r="E3451" s="2"/>
      <c r="G3451" s="2"/>
      <c r="H3451" s="2"/>
      <c r="J3451" s="2"/>
      <c r="K3451" s="2"/>
      <c r="M3451" s="2"/>
      <c r="N3451" s="2"/>
      <c r="Q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J3451" s="2"/>
      <c r="AK3451" s="2"/>
      <c r="AN3451" s="2"/>
      <c r="AO3451" s="2"/>
      <c r="AP3451" s="2"/>
      <c r="AQ3451" s="2"/>
      <c r="AS3451" s="2"/>
      <c r="AU3451" s="2"/>
      <c r="AW3451" s="2"/>
      <c r="AX3451" s="6"/>
      <c r="AY3451" s="6"/>
      <c r="AZ3451" s="6"/>
      <c r="BA3451" s="7"/>
    </row>
    <row r="3452" spans="2:53" x14ac:dyDescent="0.4">
      <c r="B3452" s="2"/>
      <c r="C3452" s="2"/>
      <c r="E3452" s="2"/>
      <c r="G3452" s="2"/>
      <c r="H3452" s="2"/>
      <c r="J3452" s="2"/>
      <c r="K3452" s="2"/>
      <c r="M3452" s="2"/>
      <c r="N3452" s="2"/>
      <c r="Q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J3452" s="2"/>
      <c r="AK3452" s="2"/>
      <c r="AN3452" s="2"/>
      <c r="AO3452" s="2"/>
      <c r="AP3452" s="2"/>
      <c r="AQ3452" s="2"/>
      <c r="AS3452" s="2"/>
      <c r="AU3452" s="2"/>
      <c r="AW3452" s="2"/>
      <c r="AX3452" s="6"/>
      <c r="AY3452" s="6"/>
      <c r="AZ3452" s="6"/>
      <c r="BA3452" s="7"/>
    </row>
    <row r="3453" spans="2:53" x14ac:dyDescent="0.4">
      <c r="B3453" s="2"/>
      <c r="C3453" s="2"/>
      <c r="E3453" s="2"/>
      <c r="G3453" s="2"/>
      <c r="H3453" s="2"/>
      <c r="J3453" s="2"/>
      <c r="K3453" s="2"/>
      <c r="M3453" s="2"/>
      <c r="N3453" s="2"/>
      <c r="Q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J3453" s="2"/>
      <c r="AK3453" s="2"/>
      <c r="AN3453" s="2"/>
      <c r="AO3453" s="2"/>
      <c r="AP3453" s="2"/>
      <c r="AQ3453" s="2"/>
      <c r="AS3453" s="2"/>
      <c r="AU3453" s="2"/>
      <c r="AW3453" s="2"/>
      <c r="AX3453" s="6"/>
      <c r="AY3453" s="6"/>
      <c r="AZ3453" s="6"/>
      <c r="BA3453" s="7"/>
    </row>
    <row r="3454" spans="2:53" x14ac:dyDescent="0.4">
      <c r="B3454" s="2"/>
      <c r="C3454" s="2"/>
      <c r="E3454" s="2"/>
      <c r="G3454" s="2"/>
      <c r="H3454" s="2"/>
      <c r="J3454" s="2"/>
      <c r="K3454" s="2"/>
      <c r="M3454" s="2"/>
      <c r="N3454" s="2"/>
      <c r="Q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J3454" s="2"/>
      <c r="AK3454" s="2"/>
      <c r="AN3454" s="2"/>
      <c r="AO3454" s="2"/>
      <c r="AP3454" s="2"/>
      <c r="AQ3454" s="2"/>
      <c r="AS3454" s="2"/>
      <c r="AU3454" s="2"/>
      <c r="AW3454" s="2"/>
      <c r="AX3454" s="6"/>
      <c r="AY3454" s="6"/>
      <c r="AZ3454" s="6"/>
      <c r="BA3454" s="7"/>
    </row>
    <row r="3455" spans="2:53" x14ac:dyDescent="0.4">
      <c r="B3455" s="2"/>
      <c r="C3455" s="2"/>
      <c r="E3455" s="2"/>
      <c r="G3455" s="2"/>
      <c r="H3455" s="2"/>
      <c r="J3455" s="2"/>
      <c r="K3455" s="2"/>
      <c r="M3455" s="2"/>
      <c r="N3455" s="2"/>
      <c r="Q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J3455" s="2"/>
      <c r="AK3455" s="2"/>
      <c r="AN3455" s="2"/>
      <c r="AO3455" s="2"/>
      <c r="AP3455" s="2"/>
      <c r="AQ3455" s="2"/>
      <c r="AS3455" s="2"/>
      <c r="AU3455" s="2"/>
      <c r="AW3455" s="2"/>
      <c r="AX3455" s="6"/>
      <c r="AY3455" s="6"/>
      <c r="AZ3455" s="6"/>
      <c r="BA3455" s="7"/>
    </row>
    <row r="3456" spans="2:53" x14ac:dyDescent="0.4">
      <c r="B3456" s="2"/>
      <c r="C3456" s="2"/>
      <c r="E3456" s="2"/>
      <c r="G3456" s="2"/>
      <c r="H3456" s="2"/>
      <c r="J3456" s="2"/>
      <c r="K3456" s="2"/>
      <c r="M3456" s="2"/>
      <c r="N3456" s="2"/>
      <c r="Q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J3456" s="2"/>
      <c r="AK3456" s="2"/>
      <c r="AN3456" s="2"/>
      <c r="AO3456" s="2"/>
      <c r="AP3456" s="2"/>
      <c r="AQ3456" s="2"/>
      <c r="AS3456" s="2"/>
      <c r="AU3456" s="2"/>
      <c r="AW3456" s="2"/>
      <c r="AX3456" s="6"/>
      <c r="AY3456" s="6"/>
      <c r="AZ3456" s="6"/>
      <c r="BA3456" s="7"/>
    </row>
    <row r="3457" spans="2:53" x14ac:dyDescent="0.4">
      <c r="B3457" s="2"/>
      <c r="C3457" s="2"/>
      <c r="E3457" s="2"/>
      <c r="G3457" s="2"/>
      <c r="H3457" s="2"/>
      <c r="J3457" s="2"/>
      <c r="K3457" s="2"/>
      <c r="M3457" s="2"/>
      <c r="N3457" s="2"/>
      <c r="Q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J3457" s="2"/>
      <c r="AK3457" s="2"/>
      <c r="AN3457" s="2"/>
      <c r="AO3457" s="2"/>
      <c r="AP3457" s="2"/>
      <c r="AQ3457" s="2"/>
      <c r="AS3457" s="2"/>
      <c r="AU3457" s="2"/>
      <c r="AW3457" s="2"/>
      <c r="AX3457" s="6"/>
      <c r="AY3457" s="6"/>
      <c r="AZ3457" s="6"/>
      <c r="BA3457" s="7"/>
    </row>
    <row r="3458" spans="2:53" x14ac:dyDescent="0.4">
      <c r="B3458" s="2"/>
      <c r="C3458" s="2"/>
      <c r="E3458" s="2"/>
      <c r="G3458" s="2"/>
      <c r="H3458" s="2"/>
      <c r="J3458" s="2"/>
      <c r="K3458" s="2"/>
      <c r="M3458" s="2"/>
      <c r="N3458" s="2"/>
      <c r="Q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J3458" s="2"/>
      <c r="AK3458" s="2"/>
      <c r="AN3458" s="2"/>
      <c r="AO3458" s="2"/>
      <c r="AP3458" s="2"/>
      <c r="AQ3458" s="2"/>
      <c r="AS3458" s="2"/>
      <c r="AU3458" s="2"/>
      <c r="AW3458" s="2"/>
      <c r="AX3458" s="6"/>
      <c r="AY3458" s="6"/>
      <c r="AZ3458" s="6"/>
      <c r="BA3458" s="7"/>
    </row>
    <row r="3459" spans="2:53" x14ac:dyDescent="0.4">
      <c r="B3459" s="2"/>
      <c r="C3459" s="2"/>
      <c r="E3459" s="2"/>
      <c r="G3459" s="2"/>
      <c r="H3459" s="2"/>
      <c r="J3459" s="2"/>
      <c r="K3459" s="2"/>
      <c r="M3459" s="2"/>
      <c r="N3459" s="2"/>
      <c r="Q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J3459" s="2"/>
      <c r="AK3459" s="2"/>
      <c r="AN3459" s="2"/>
      <c r="AO3459" s="2"/>
      <c r="AP3459" s="2"/>
      <c r="AQ3459" s="2"/>
      <c r="AS3459" s="2"/>
      <c r="AU3459" s="2"/>
      <c r="AW3459" s="2"/>
      <c r="AX3459" s="6"/>
      <c r="AY3459" s="6"/>
      <c r="AZ3459" s="6"/>
      <c r="BA3459" s="7"/>
    </row>
    <row r="3460" spans="2:53" x14ac:dyDescent="0.4">
      <c r="B3460" s="2"/>
      <c r="C3460" s="2"/>
      <c r="E3460" s="2"/>
      <c r="G3460" s="2"/>
      <c r="H3460" s="2"/>
      <c r="J3460" s="2"/>
      <c r="K3460" s="2"/>
      <c r="M3460" s="2"/>
      <c r="N3460" s="2"/>
      <c r="Q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J3460" s="2"/>
      <c r="AK3460" s="2"/>
      <c r="AN3460" s="2"/>
      <c r="AO3460" s="2"/>
      <c r="AP3460" s="2"/>
      <c r="AQ3460" s="2"/>
      <c r="AS3460" s="2"/>
      <c r="AU3460" s="2"/>
      <c r="AW3460" s="2"/>
      <c r="AX3460" s="6"/>
      <c r="AY3460" s="6"/>
      <c r="AZ3460" s="6"/>
      <c r="BA3460" s="7"/>
    </row>
    <row r="3461" spans="2:53" x14ac:dyDescent="0.4">
      <c r="B3461" s="2"/>
      <c r="C3461" s="2"/>
      <c r="E3461" s="2"/>
      <c r="G3461" s="2"/>
      <c r="H3461" s="2"/>
      <c r="J3461" s="2"/>
      <c r="K3461" s="2"/>
      <c r="M3461" s="2"/>
      <c r="N3461" s="2"/>
      <c r="Q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J3461" s="2"/>
      <c r="AK3461" s="2"/>
      <c r="AN3461" s="2"/>
      <c r="AO3461" s="2"/>
      <c r="AP3461" s="2"/>
      <c r="AQ3461" s="2"/>
      <c r="AS3461" s="2"/>
      <c r="AU3461" s="2"/>
      <c r="AW3461" s="2"/>
      <c r="AX3461" s="6"/>
      <c r="AY3461" s="6"/>
      <c r="AZ3461" s="6"/>
      <c r="BA3461" s="7"/>
    </row>
    <row r="3462" spans="2:53" x14ac:dyDescent="0.4">
      <c r="B3462" s="2"/>
      <c r="C3462" s="2"/>
      <c r="E3462" s="2"/>
      <c r="G3462" s="2"/>
      <c r="H3462" s="2"/>
      <c r="J3462" s="2"/>
      <c r="K3462" s="2"/>
      <c r="M3462" s="2"/>
      <c r="N3462" s="2"/>
      <c r="Q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J3462" s="2"/>
      <c r="AK3462" s="2"/>
      <c r="AN3462" s="2"/>
      <c r="AO3462" s="2"/>
      <c r="AP3462" s="2"/>
      <c r="AQ3462" s="2"/>
      <c r="AS3462" s="2"/>
      <c r="AU3462" s="2"/>
      <c r="AW3462" s="2"/>
      <c r="AX3462" s="6"/>
      <c r="AY3462" s="6"/>
      <c r="AZ3462" s="6"/>
      <c r="BA3462" s="7"/>
    </row>
    <row r="3463" spans="2:53" x14ac:dyDescent="0.4">
      <c r="B3463" s="2"/>
      <c r="C3463" s="2"/>
      <c r="E3463" s="2"/>
      <c r="G3463" s="2"/>
      <c r="H3463" s="2"/>
      <c r="J3463" s="2"/>
      <c r="K3463" s="2"/>
      <c r="M3463" s="2"/>
      <c r="N3463" s="2"/>
      <c r="Q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J3463" s="2"/>
      <c r="AK3463" s="2"/>
      <c r="AN3463" s="2"/>
      <c r="AO3463" s="2"/>
      <c r="AP3463" s="2"/>
      <c r="AQ3463" s="2"/>
      <c r="AS3463" s="2"/>
      <c r="AU3463" s="2"/>
      <c r="AW3463" s="2"/>
      <c r="AX3463" s="6"/>
      <c r="AY3463" s="6"/>
      <c r="AZ3463" s="6"/>
      <c r="BA3463" s="7"/>
    </row>
    <row r="3464" spans="2:53" x14ac:dyDescent="0.4">
      <c r="B3464" s="2"/>
      <c r="C3464" s="2"/>
      <c r="E3464" s="2"/>
      <c r="G3464" s="2"/>
      <c r="H3464" s="2"/>
      <c r="J3464" s="2"/>
      <c r="K3464" s="2"/>
      <c r="M3464" s="2"/>
      <c r="N3464" s="2"/>
      <c r="Q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J3464" s="2"/>
      <c r="AK3464" s="2"/>
      <c r="AN3464" s="2"/>
      <c r="AO3464" s="2"/>
      <c r="AP3464" s="2"/>
      <c r="AQ3464" s="2"/>
      <c r="AS3464" s="2"/>
      <c r="AU3464" s="2"/>
      <c r="AW3464" s="2"/>
      <c r="AX3464" s="6"/>
      <c r="AY3464" s="6"/>
      <c r="AZ3464" s="6"/>
      <c r="BA3464" s="7"/>
    </row>
    <row r="3465" spans="2:53" x14ac:dyDescent="0.4">
      <c r="B3465" s="2"/>
      <c r="C3465" s="2"/>
      <c r="E3465" s="2"/>
      <c r="G3465" s="2"/>
      <c r="H3465" s="2"/>
      <c r="J3465" s="2"/>
      <c r="K3465" s="2"/>
      <c r="M3465" s="2"/>
      <c r="N3465" s="2"/>
      <c r="Q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J3465" s="2"/>
      <c r="AK3465" s="2"/>
      <c r="AN3465" s="2"/>
      <c r="AO3465" s="2"/>
      <c r="AP3465" s="2"/>
      <c r="AQ3465" s="2"/>
      <c r="AS3465" s="2"/>
      <c r="AU3465" s="2"/>
      <c r="AW3465" s="2"/>
      <c r="AX3465" s="6"/>
      <c r="AY3465" s="6"/>
      <c r="AZ3465" s="6"/>
      <c r="BA3465" s="7"/>
    </row>
    <row r="3466" spans="2:53" x14ac:dyDescent="0.4">
      <c r="B3466" s="2"/>
      <c r="C3466" s="2"/>
      <c r="E3466" s="2"/>
      <c r="G3466" s="2"/>
      <c r="H3466" s="2"/>
      <c r="J3466" s="2"/>
      <c r="K3466" s="2"/>
      <c r="M3466" s="2"/>
      <c r="N3466" s="2"/>
      <c r="Q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J3466" s="2"/>
      <c r="AK3466" s="2"/>
      <c r="AN3466" s="2"/>
      <c r="AO3466" s="2"/>
      <c r="AP3466" s="2"/>
      <c r="AQ3466" s="2"/>
      <c r="AS3466" s="2"/>
      <c r="AU3466" s="2"/>
      <c r="AW3466" s="2"/>
      <c r="AX3466" s="6"/>
      <c r="AY3466" s="6"/>
      <c r="AZ3466" s="6"/>
      <c r="BA3466" s="7"/>
    </row>
    <row r="3467" spans="2:53" x14ac:dyDescent="0.4">
      <c r="B3467" s="2"/>
      <c r="C3467" s="2"/>
      <c r="E3467" s="2"/>
      <c r="G3467" s="2"/>
      <c r="H3467" s="2"/>
      <c r="J3467" s="2"/>
      <c r="K3467" s="2"/>
      <c r="M3467" s="2"/>
      <c r="N3467" s="2"/>
      <c r="Q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J3467" s="2"/>
      <c r="AK3467" s="2"/>
      <c r="AN3467" s="2"/>
      <c r="AO3467" s="2"/>
      <c r="AP3467" s="2"/>
      <c r="AQ3467" s="2"/>
      <c r="AS3467" s="2"/>
      <c r="AU3467" s="2"/>
      <c r="AW3467" s="2"/>
      <c r="AX3467" s="6"/>
      <c r="AY3467" s="6"/>
      <c r="AZ3467" s="6"/>
      <c r="BA3467" s="7"/>
    </row>
    <row r="3468" spans="2:53" x14ac:dyDescent="0.4">
      <c r="B3468" s="2"/>
      <c r="C3468" s="2"/>
      <c r="E3468" s="2"/>
      <c r="G3468" s="2"/>
      <c r="H3468" s="2"/>
      <c r="J3468" s="2"/>
      <c r="K3468" s="2"/>
      <c r="M3468" s="2"/>
      <c r="N3468" s="2"/>
      <c r="Q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J3468" s="2"/>
      <c r="AK3468" s="2"/>
      <c r="AN3468" s="2"/>
      <c r="AO3468" s="2"/>
      <c r="AP3468" s="2"/>
      <c r="AQ3468" s="2"/>
      <c r="AS3468" s="2"/>
      <c r="AU3468" s="2"/>
      <c r="AW3468" s="2"/>
      <c r="AX3468" s="6"/>
      <c r="AY3468" s="6"/>
      <c r="AZ3468" s="6"/>
      <c r="BA3468" s="7"/>
    </row>
    <row r="3469" spans="2:53" x14ac:dyDescent="0.4">
      <c r="B3469" s="2"/>
      <c r="C3469" s="2"/>
      <c r="E3469" s="2"/>
      <c r="G3469" s="2"/>
      <c r="H3469" s="2"/>
      <c r="J3469" s="2"/>
      <c r="K3469" s="2"/>
      <c r="M3469" s="2"/>
      <c r="N3469" s="2"/>
      <c r="Q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J3469" s="2"/>
      <c r="AK3469" s="2"/>
      <c r="AN3469" s="2"/>
      <c r="AO3469" s="2"/>
      <c r="AP3469" s="2"/>
      <c r="AQ3469" s="2"/>
      <c r="AS3469" s="2"/>
      <c r="AU3469" s="2"/>
      <c r="AW3469" s="2"/>
      <c r="AX3469" s="6"/>
      <c r="AY3469" s="6"/>
      <c r="AZ3469" s="6"/>
      <c r="BA3469" s="7"/>
    </row>
    <row r="3470" spans="2:53" x14ac:dyDescent="0.4">
      <c r="B3470" s="2"/>
      <c r="C3470" s="2"/>
      <c r="E3470" s="2"/>
      <c r="G3470" s="2"/>
      <c r="H3470" s="2"/>
      <c r="J3470" s="2"/>
      <c r="K3470" s="2"/>
      <c r="M3470" s="2"/>
      <c r="N3470" s="2"/>
      <c r="Q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J3470" s="2"/>
      <c r="AK3470" s="2"/>
      <c r="AN3470" s="2"/>
      <c r="AO3470" s="2"/>
      <c r="AP3470" s="2"/>
      <c r="AQ3470" s="2"/>
      <c r="AS3470" s="2"/>
      <c r="AU3470" s="2"/>
      <c r="AW3470" s="2"/>
      <c r="AX3470" s="6"/>
      <c r="AY3470" s="6"/>
      <c r="AZ3470" s="6"/>
      <c r="BA3470" s="7"/>
    </row>
    <row r="3471" spans="2:53" x14ac:dyDescent="0.4">
      <c r="B3471" s="2"/>
      <c r="C3471" s="2"/>
      <c r="E3471" s="2"/>
      <c r="G3471" s="2"/>
      <c r="H3471" s="2"/>
      <c r="J3471" s="2"/>
      <c r="K3471" s="2"/>
      <c r="M3471" s="2"/>
      <c r="N3471" s="2"/>
      <c r="Q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J3471" s="2"/>
      <c r="AK3471" s="2"/>
      <c r="AN3471" s="2"/>
      <c r="AO3471" s="2"/>
      <c r="AP3471" s="2"/>
      <c r="AQ3471" s="2"/>
      <c r="AS3471" s="2"/>
      <c r="AU3471" s="2"/>
      <c r="AW3471" s="2"/>
      <c r="AX3471" s="6"/>
      <c r="AY3471" s="6"/>
      <c r="AZ3471" s="6"/>
      <c r="BA3471" s="7"/>
    </row>
    <row r="3472" spans="2:53" x14ac:dyDescent="0.4">
      <c r="B3472" s="2"/>
      <c r="C3472" s="2"/>
      <c r="E3472" s="2"/>
      <c r="G3472" s="2"/>
      <c r="H3472" s="2"/>
      <c r="J3472" s="2"/>
      <c r="K3472" s="2"/>
      <c r="M3472" s="2"/>
      <c r="N3472" s="2"/>
      <c r="Q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J3472" s="2"/>
      <c r="AK3472" s="2"/>
      <c r="AN3472" s="2"/>
      <c r="AO3472" s="2"/>
      <c r="AP3472" s="2"/>
      <c r="AQ3472" s="2"/>
      <c r="AS3472" s="2"/>
      <c r="AU3472" s="2"/>
      <c r="AW3472" s="2"/>
      <c r="AX3472" s="6"/>
      <c r="AY3472" s="6"/>
      <c r="AZ3472" s="6"/>
      <c r="BA3472" s="7"/>
    </row>
    <row r="3473" spans="2:53" x14ac:dyDescent="0.4">
      <c r="B3473" s="2"/>
      <c r="C3473" s="2"/>
      <c r="E3473" s="2"/>
      <c r="G3473" s="2"/>
      <c r="H3473" s="2"/>
      <c r="J3473" s="2"/>
      <c r="K3473" s="2"/>
      <c r="M3473" s="2"/>
      <c r="N3473" s="2"/>
      <c r="Q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J3473" s="2"/>
      <c r="AK3473" s="2"/>
      <c r="AN3473" s="2"/>
      <c r="AO3473" s="2"/>
      <c r="AP3473" s="2"/>
      <c r="AQ3473" s="2"/>
      <c r="AS3473" s="2"/>
      <c r="AU3473" s="2"/>
      <c r="AW3473" s="2"/>
      <c r="AX3473" s="6"/>
      <c r="AY3473" s="6"/>
      <c r="AZ3473" s="6"/>
      <c r="BA3473" s="7"/>
    </row>
    <row r="3474" spans="2:53" x14ac:dyDescent="0.4">
      <c r="B3474" s="2"/>
      <c r="C3474" s="2"/>
      <c r="E3474" s="2"/>
      <c r="G3474" s="2"/>
      <c r="H3474" s="2"/>
      <c r="J3474" s="2"/>
      <c r="K3474" s="2"/>
      <c r="M3474" s="2"/>
      <c r="N3474" s="2"/>
      <c r="Q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J3474" s="2"/>
      <c r="AK3474" s="2"/>
      <c r="AN3474" s="2"/>
      <c r="AO3474" s="2"/>
      <c r="AP3474" s="2"/>
      <c r="AQ3474" s="2"/>
      <c r="AS3474" s="2"/>
      <c r="AU3474" s="2"/>
      <c r="AW3474" s="2"/>
      <c r="AX3474" s="6"/>
      <c r="AY3474" s="6"/>
      <c r="AZ3474" s="6"/>
      <c r="BA3474" s="7"/>
    </row>
    <row r="3475" spans="2:53" x14ac:dyDescent="0.4">
      <c r="B3475" s="2"/>
      <c r="C3475" s="2"/>
      <c r="E3475" s="2"/>
      <c r="G3475" s="2"/>
      <c r="H3475" s="2"/>
      <c r="J3475" s="2"/>
      <c r="K3475" s="2"/>
      <c r="M3475" s="2"/>
      <c r="N3475" s="2"/>
      <c r="Q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J3475" s="2"/>
      <c r="AK3475" s="2"/>
      <c r="AN3475" s="2"/>
      <c r="AO3475" s="2"/>
      <c r="AP3475" s="2"/>
      <c r="AQ3475" s="2"/>
      <c r="AS3475" s="2"/>
      <c r="AU3475" s="2"/>
      <c r="AW3475" s="2"/>
      <c r="AX3475" s="6"/>
      <c r="AY3475" s="6"/>
      <c r="AZ3475" s="6"/>
      <c r="BA3475" s="7"/>
    </row>
    <row r="3476" spans="2:53" x14ac:dyDescent="0.4">
      <c r="B3476" s="2"/>
      <c r="C3476" s="2"/>
      <c r="E3476" s="2"/>
      <c r="G3476" s="2"/>
      <c r="H3476" s="2"/>
      <c r="J3476" s="2"/>
      <c r="K3476" s="2"/>
      <c r="M3476" s="2"/>
      <c r="N3476" s="2"/>
      <c r="Q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J3476" s="2"/>
      <c r="AK3476" s="2"/>
      <c r="AN3476" s="2"/>
      <c r="AO3476" s="2"/>
      <c r="AP3476" s="2"/>
      <c r="AQ3476" s="2"/>
      <c r="AS3476" s="2"/>
      <c r="AU3476" s="2"/>
      <c r="AW3476" s="2"/>
      <c r="AX3476" s="6"/>
      <c r="AY3476" s="6"/>
      <c r="AZ3476" s="6"/>
      <c r="BA3476" s="7"/>
    </row>
    <row r="3477" spans="2:53" x14ac:dyDescent="0.4">
      <c r="B3477" s="2"/>
      <c r="C3477" s="2"/>
      <c r="E3477" s="2"/>
      <c r="G3477" s="2"/>
      <c r="H3477" s="2"/>
      <c r="J3477" s="2"/>
      <c r="K3477" s="2"/>
      <c r="M3477" s="2"/>
      <c r="N3477" s="2"/>
      <c r="Q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J3477" s="2"/>
      <c r="AK3477" s="2"/>
      <c r="AN3477" s="2"/>
      <c r="AO3477" s="2"/>
      <c r="AP3477" s="2"/>
      <c r="AQ3477" s="2"/>
      <c r="AS3477" s="2"/>
      <c r="AU3477" s="2"/>
      <c r="AW3477" s="2"/>
      <c r="AX3477" s="6"/>
      <c r="AY3477" s="6"/>
      <c r="AZ3477" s="6"/>
      <c r="BA3477" s="7"/>
    </row>
    <row r="3478" spans="2:53" x14ac:dyDescent="0.4">
      <c r="B3478" s="2"/>
      <c r="C3478" s="2"/>
      <c r="E3478" s="2"/>
      <c r="G3478" s="2"/>
      <c r="H3478" s="2"/>
      <c r="J3478" s="2"/>
      <c r="K3478" s="2"/>
      <c r="M3478" s="2"/>
      <c r="N3478" s="2"/>
      <c r="Q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J3478" s="2"/>
      <c r="AK3478" s="2"/>
      <c r="AN3478" s="2"/>
      <c r="AO3478" s="2"/>
      <c r="AP3478" s="2"/>
      <c r="AQ3478" s="2"/>
      <c r="AS3478" s="2"/>
      <c r="AU3478" s="2"/>
      <c r="AW3478" s="2"/>
      <c r="AX3478" s="6"/>
      <c r="AY3478" s="6"/>
      <c r="AZ3478" s="6"/>
      <c r="BA3478" s="7"/>
    </row>
    <row r="3479" spans="2:53" x14ac:dyDescent="0.4">
      <c r="B3479" s="2"/>
      <c r="C3479" s="2"/>
      <c r="E3479" s="2"/>
      <c r="G3479" s="2"/>
      <c r="H3479" s="2"/>
      <c r="J3479" s="2"/>
      <c r="K3479" s="2"/>
      <c r="M3479" s="2"/>
      <c r="N3479" s="2"/>
      <c r="Q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J3479" s="2"/>
      <c r="AK3479" s="2"/>
      <c r="AN3479" s="2"/>
      <c r="AO3479" s="2"/>
      <c r="AP3479" s="2"/>
      <c r="AQ3479" s="2"/>
      <c r="AS3479" s="2"/>
      <c r="AU3479" s="2"/>
      <c r="AW3479" s="2"/>
      <c r="AX3479" s="6"/>
      <c r="AY3479" s="6"/>
      <c r="AZ3479" s="6"/>
      <c r="BA3479" s="7"/>
    </row>
    <row r="3480" spans="2:53" x14ac:dyDescent="0.4">
      <c r="B3480" s="2"/>
      <c r="C3480" s="2"/>
      <c r="E3480" s="2"/>
      <c r="G3480" s="2"/>
      <c r="H3480" s="2"/>
      <c r="J3480" s="2"/>
      <c r="K3480" s="2"/>
      <c r="M3480" s="2"/>
      <c r="N3480" s="2"/>
      <c r="Q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J3480" s="2"/>
      <c r="AK3480" s="2"/>
      <c r="AN3480" s="2"/>
      <c r="AO3480" s="2"/>
      <c r="AP3480" s="2"/>
      <c r="AQ3480" s="2"/>
      <c r="AS3480" s="2"/>
      <c r="AU3480" s="2"/>
      <c r="AW3480" s="2"/>
      <c r="AX3480" s="6"/>
      <c r="AY3480" s="6"/>
      <c r="AZ3480" s="6"/>
      <c r="BA3480" s="7"/>
    </row>
    <row r="3481" spans="2:53" x14ac:dyDescent="0.4">
      <c r="B3481" s="2"/>
      <c r="C3481" s="2"/>
      <c r="E3481" s="2"/>
      <c r="G3481" s="2"/>
      <c r="H3481" s="2"/>
      <c r="J3481" s="2"/>
      <c r="K3481" s="2"/>
      <c r="M3481" s="2"/>
      <c r="N3481" s="2"/>
      <c r="Q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J3481" s="2"/>
      <c r="AK3481" s="2"/>
      <c r="AN3481" s="2"/>
      <c r="AO3481" s="2"/>
      <c r="AP3481" s="2"/>
      <c r="AQ3481" s="2"/>
      <c r="AS3481" s="2"/>
      <c r="AU3481" s="2"/>
      <c r="AW3481" s="2"/>
      <c r="AX3481" s="6"/>
      <c r="AY3481" s="6"/>
      <c r="AZ3481" s="6"/>
      <c r="BA3481" s="7"/>
    </row>
    <row r="3482" spans="2:53" x14ac:dyDescent="0.4">
      <c r="B3482" s="2"/>
      <c r="C3482" s="2"/>
      <c r="E3482" s="2"/>
      <c r="G3482" s="2"/>
      <c r="H3482" s="2"/>
      <c r="J3482" s="2"/>
      <c r="K3482" s="2"/>
      <c r="M3482" s="2"/>
      <c r="N3482" s="2"/>
      <c r="Q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J3482" s="2"/>
      <c r="AK3482" s="2"/>
      <c r="AN3482" s="2"/>
      <c r="AO3482" s="2"/>
      <c r="AP3482" s="2"/>
      <c r="AQ3482" s="2"/>
      <c r="AS3482" s="2"/>
      <c r="AU3482" s="2"/>
      <c r="AW3482" s="2"/>
      <c r="AX3482" s="6"/>
      <c r="AY3482" s="6"/>
      <c r="AZ3482" s="6"/>
      <c r="BA3482" s="7"/>
    </row>
    <row r="3483" spans="2:53" x14ac:dyDescent="0.4">
      <c r="B3483" s="2"/>
      <c r="C3483" s="2"/>
      <c r="E3483" s="2"/>
      <c r="G3483" s="2"/>
      <c r="H3483" s="2"/>
      <c r="J3483" s="2"/>
      <c r="K3483" s="2"/>
      <c r="M3483" s="2"/>
      <c r="N3483" s="2"/>
      <c r="Q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J3483" s="2"/>
      <c r="AK3483" s="2"/>
      <c r="AN3483" s="2"/>
      <c r="AO3483" s="2"/>
      <c r="AP3483" s="2"/>
      <c r="AQ3483" s="2"/>
      <c r="AS3483" s="2"/>
      <c r="AU3483" s="2"/>
      <c r="AW3483" s="2"/>
      <c r="AX3483" s="6"/>
      <c r="AY3483" s="6"/>
      <c r="AZ3483" s="6"/>
      <c r="BA3483" s="7"/>
    </row>
    <row r="3484" spans="2:53" x14ac:dyDescent="0.4">
      <c r="B3484" s="2"/>
      <c r="C3484" s="2"/>
      <c r="E3484" s="2"/>
      <c r="G3484" s="2"/>
      <c r="H3484" s="2"/>
      <c r="J3484" s="2"/>
      <c r="K3484" s="2"/>
      <c r="M3484" s="2"/>
      <c r="N3484" s="2"/>
      <c r="Q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J3484" s="2"/>
      <c r="AK3484" s="2"/>
      <c r="AN3484" s="2"/>
      <c r="AO3484" s="2"/>
      <c r="AP3484" s="2"/>
      <c r="AQ3484" s="2"/>
      <c r="AS3484" s="2"/>
      <c r="AU3484" s="2"/>
      <c r="AW3484" s="2"/>
      <c r="AX3484" s="6"/>
      <c r="AY3484" s="6"/>
      <c r="AZ3484" s="6"/>
      <c r="BA3484" s="7"/>
    </row>
    <row r="3485" spans="2:53" x14ac:dyDescent="0.4">
      <c r="B3485" s="2"/>
      <c r="C3485" s="2"/>
      <c r="E3485" s="2"/>
      <c r="G3485" s="2"/>
      <c r="H3485" s="2"/>
      <c r="J3485" s="2"/>
      <c r="K3485" s="2"/>
      <c r="M3485" s="2"/>
      <c r="N3485" s="2"/>
      <c r="Q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J3485" s="2"/>
      <c r="AK3485" s="2"/>
      <c r="AN3485" s="2"/>
      <c r="AO3485" s="2"/>
      <c r="AP3485" s="2"/>
      <c r="AQ3485" s="2"/>
      <c r="AS3485" s="2"/>
      <c r="AU3485" s="2"/>
      <c r="AW3485" s="2"/>
      <c r="AX3485" s="6"/>
      <c r="AY3485" s="6"/>
      <c r="AZ3485" s="6"/>
      <c r="BA3485" s="7"/>
    </row>
    <row r="3486" spans="2:53" x14ac:dyDescent="0.4">
      <c r="B3486" s="2"/>
      <c r="C3486" s="2"/>
      <c r="E3486" s="2"/>
      <c r="G3486" s="2"/>
      <c r="H3486" s="2"/>
      <c r="J3486" s="2"/>
      <c r="K3486" s="2"/>
      <c r="M3486" s="2"/>
      <c r="N3486" s="2"/>
      <c r="Q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J3486" s="2"/>
      <c r="AK3486" s="2"/>
      <c r="AN3486" s="2"/>
      <c r="AO3486" s="2"/>
      <c r="AP3486" s="2"/>
      <c r="AQ3486" s="2"/>
      <c r="AS3486" s="2"/>
      <c r="AU3486" s="2"/>
      <c r="AW3486" s="2"/>
      <c r="AX3486" s="6"/>
      <c r="AY3486" s="6"/>
      <c r="AZ3486" s="6"/>
      <c r="BA3486" s="7"/>
    </row>
    <row r="3487" spans="2:53" x14ac:dyDescent="0.4">
      <c r="B3487" s="2"/>
      <c r="C3487" s="2"/>
      <c r="E3487" s="2"/>
      <c r="G3487" s="2"/>
      <c r="H3487" s="2"/>
      <c r="J3487" s="2"/>
      <c r="K3487" s="2"/>
      <c r="M3487" s="2"/>
      <c r="N3487" s="2"/>
      <c r="Q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J3487" s="2"/>
      <c r="AK3487" s="2"/>
      <c r="AN3487" s="2"/>
      <c r="AO3487" s="2"/>
      <c r="AP3487" s="2"/>
      <c r="AQ3487" s="2"/>
      <c r="AS3487" s="2"/>
      <c r="AU3487" s="2"/>
      <c r="AW3487" s="2"/>
      <c r="AX3487" s="6"/>
      <c r="AY3487" s="6"/>
      <c r="AZ3487" s="6"/>
      <c r="BA3487" s="7"/>
    </row>
    <row r="3488" spans="2:53" x14ac:dyDescent="0.4">
      <c r="B3488" s="2"/>
      <c r="C3488" s="2"/>
      <c r="E3488" s="2"/>
      <c r="G3488" s="2"/>
      <c r="H3488" s="2"/>
      <c r="J3488" s="2"/>
      <c r="K3488" s="2"/>
      <c r="M3488" s="2"/>
      <c r="N3488" s="2"/>
      <c r="Q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J3488" s="2"/>
      <c r="AK3488" s="2"/>
      <c r="AN3488" s="2"/>
      <c r="AO3488" s="2"/>
      <c r="AP3488" s="2"/>
      <c r="AQ3488" s="2"/>
      <c r="AS3488" s="2"/>
      <c r="AU3488" s="2"/>
      <c r="AW3488" s="2"/>
      <c r="AX3488" s="6"/>
      <c r="AY3488" s="6"/>
      <c r="AZ3488" s="6"/>
      <c r="BA3488" s="7"/>
    </row>
    <row r="3489" spans="2:53" x14ac:dyDescent="0.4">
      <c r="B3489" s="2"/>
      <c r="C3489" s="2"/>
      <c r="E3489" s="2"/>
      <c r="G3489" s="2"/>
      <c r="H3489" s="2"/>
      <c r="J3489" s="2"/>
      <c r="K3489" s="2"/>
      <c r="M3489" s="2"/>
      <c r="N3489" s="2"/>
      <c r="Q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J3489" s="2"/>
      <c r="AK3489" s="2"/>
      <c r="AN3489" s="2"/>
      <c r="AO3489" s="2"/>
      <c r="AP3489" s="2"/>
      <c r="AQ3489" s="2"/>
      <c r="AS3489" s="2"/>
      <c r="AU3489" s="2"/>
      <c r="AW3489" s="2"/>
      <c r="AX3489" s="6"/>
      <c r="AY3489" s="6"/>
      <c r="AZ3489" s="6"/>
      <c r="BA3489" s="7"/>
    </row>
    <row r="3490" spans="2:53" x14ac:dyDescent="0.4">
      <c r="B3490" s="2"/>
      <c r="C3490" s="2"/>
      <c r="E3490" s="2"/>
      <c r="G3490" s="2"/>
      <c r="H3490" s="2"/>
      <c r="J3490" s="2"/>
      <c r="K3490" s="2"/>
      <c r="M3490" s="2"/>
      <c r="N3490" s="2"/>
      <c r="Q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J3490" s="2"/>
      <c r="AK3490" s="2"/>
      <c r="AN3490" s="2"/>
      <c r="AO3490" s="2"/>
      <c r="AP3490" s="2"/>
      <c r="AQ3490" s="2"/>
      <c r="AS3490" s="2"/>
      <c r="AU3490" s="2"/>
      <c r="AW3490" s="2"/>
      <c r="AX3490" s="6"/>
      <c r="AY3490" s="6"/>
      <c r="AZ3490" s="6"/>
      <c r="BA3490" s="7"/>
    </row>
    <row r="3491" spans="2:53" x14ac:dyDescent="0.4">
      <c r="B3491" s="2"/>
      <c r="C3491" s="2"/>
      <c r="E3491" s="2"/>
      <c r="G3491" s="2"/>
      <c r="H3491" s="2"/>
      <c r="J3491" s="2"/>
      <c r="K3491" s="2"/>
      <c r="M3491" s="2"/>
      <c r="N3491" s="2"/>
      <c r="Q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J3491" s="2"/>
      <c r="AK3491" s="2"/>
      <c r="AN3491" s="2"/>
      <c r="AO3491" s="2"/>
      <c r="AP3491" s="2"/>
      <c r="AQ3491" s="2"/>
      <c r="AS3491" s="2"/>
      <c r="AU3491" s="2"/>
      <c r="AW3491" s="2"/>
      <c r="AX3491" s="6"/>
      <c r="AY3491" s="6"/>
      <c r="AZ3491" s="6"/>
      <c r="BA3491" s="7"/>
    </row>
    <row r="3492" spans="2:53" x14ac:dyDescent="0.4">
      <c r="B3492" s="2"/>
      <c r="C3492" s="2"/>
      <c r="E3492" s="2"/>
      <c r="G3492" s="2"/>
      <c r="H3492" s="2"/>
      <c r="J3492" s="2"/>
      <c r="K3492" s="2"/>
      <c r="M3492" s="2"/>
      <c r="N3492" s="2"/>
      <c r="Q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J3492" s="2"/>
      <c r="AK3492" s="2"/>
      <c r="AN3492" s="2"/>
      <c r="AO3492" s="2"/>
      <c r="AP3492" s="2"/>
      <c r="AQ3492" s="2"/>
      <c r="AS3492" s="2"/>
      <c r="AU3492" s="2"/>
      <c r="AW3492" s="2"/>
      <c r="AX3492" s="6"/>
      <c r="AY3492" s="6"/>
      <c r="AZ3492" s="6"/>
      <c r="BA3492" s="7"/>
    </row>
    <row r="3493" spans="2:53" x14ac:dyDescent="0.4">
      <c r="B3493" s="2"/>
      <c r="C3493" s="2"/>
      <c r="E3493" s="2"/>
      <c r="G3493" s="2"/>
      <c r="H3493" s="2"/>
      <c r="J3493" s="2"/>
      <c r="K3493" s="2"/>
      <c r="M3493" s="2"/>
      <c r="N3493" s="2"/>
      <c r="Q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J3493" s="2"/>
      <c r="AK3493" s="2"/>
      <c r="AN3493" s="2"/>
      <c r="AO3493" s="2"/>
      <c r="AP3493" s="2"/>
      <c r="AQ3493" s="2"/>
      <c r="AS3493" s="2"/>
      <c r="AU3493" s="2"/>
      <c r="AW3493" s="2"/>
      <c r="AX3493" s="6"/>
      <c r="AY3493" s="6"/>
      <c r="AZ3493" s="6"/>
      <c r="BA3493" s="7"/>
    </row>
    <row r="3494" spans="2:53" x14ac:dyDescent="0.4">
      <c r="B3494" s="2"/>
      <c r="C3494" s="2"/>
      <c r="E3494" s="2"/>
      <c r="G3494" s="2"/>
      <c r="H3494" s="2"/>
      <c r="J3494" s="2"/>
      <c r="K3494" s="2"/>
      <c r="M3494" s="2"/>
      <c r="N3494" s="2"/>
      <c r="Q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J3494" s="2"/>
      <c r="AK3494" s="2"/>
      <c r="AN3494" s="2"/>
      <c r="AO3494" s="2"/>
      <c r="AP3494" s="2"/>
      <c r="AQ3494" s="2"/>
      <c r="AS3494" s="2"/>
      <c r="AU3494" s="2"/>
      <c r="AW3494" s="2"/>
      <c r="AX3494" s="6"/>
      <c r="AY3494" s="6"/>
      <c r="AZ3494" s="6"/>
      <c r="BA3494" s="7"/>
    </row>
    <row r="3495" spans="2:53" x14ac:dyDescent="0.4">
      <c r="B3495" s="2"/>
      <c r="C3495" s="2"/>
      <c r="E3495" s="2"/>
      <c r="G3495" s="2"/>
      <c r="H3495" s="2"/>
      <c r="J3495" s="2"/>
      <c r="K3495" s="2"/>
      <c r="M3495" s="2"/>
      <c r="N3495" s="2"/>
      <c r="Q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J3495" s="2"/>
      <c r="AK3495" s="2"/>
      <c r="AN3495" s="2"/>
      <c r="AO3495" s="2"/>
      <c r="AP3495" s="2"/>
      <c r="AQ3495" s="2"/>
      <c r="AS3495" s="2"/>
      <c r="AU3495" s="2"/>
      <c r="AW3495" s="2"/>
      <c r="AX3495" s="6"/>
      <c r="AY3495" s="6"/>
      <c r="AZ3495" s="6"/>
      <c r="BA3495" s="7"/>
    </row>
    <row r="3496" spans="2:53" x14ac:dyDescent="0.4">
      <c r="B3496" s="2"/>
      <c r="C3496" s="2"/>
      <c r="E3496" s="2"/>
      <c r="G3496" s="2"/>
      <c r="H3496" s="2"/>
      <c r="J3496" s="2"/>
      <c r="K3496" s="2"/>
      <c r="M3496" s="2"/>
      <c r="N3496" s="2"/>
      <c r="Q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J3496" s="2"/>
      <c r="AK3496" s="2"/>
      <c r="AN3496" s="2"/>
      <c r="AO3496" s="2"/>
      <c r="AP3496" s="2"/>
      <c r="AQ3496" s="2"/>
      <c r="AS3496" s="2"/>
      <c r="AU3496" s="2"/>
      <c r="AW3496" s="2"/>
      <c r="AX3496" s="6"/>
      <c r="AY3496" s="6"/>
      <c r="AZ3496" s="6"/>
      <c r="BA3496" s="7"/>
    </row>
    <row r="3497" spans="2:53" x14ac:dyDescent="0.4">
      <c r="B3497" s="2"/>
      <c r="C3497" s="2"/>
      <c r="E3497" s="2"/>
      <c r="G3497" s="2"/>
      <c r="H3497" s="2"/>
      <c r="J3497" s="2"/>
      <c r="K3497" s="2"/>
      <c r="M3497" s="2"/>
      <c r="N3497" s="2"/>
      <c r="Q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J3497" s="2"/>
      <c r="AK3497" s="2"/>
      <c r="AN3497" s="2"/>
      <c r="AO3497" s="2"/>
      <c r="AP3497" s="2"/>
      <c r="AQ3497" s="2"/>
      <c r="AS3497" s="2"/>
      <c r="AU3497" s="2"/>
      <c r="AW3497" s="2"/>
      <c r="AX3497" s="6"/>
      <c r="AY3497" s="6"/>
      <c r="AZ3497" s="6"/>
      <c r="BA3497" s="7"/>
    </row>
    <row r="3498" spans="2:53" x14ac:dyDescent="0.4">
      <c r="B3498" s="2"/>
      <c r="C3498" s="2"/>
      <c r="E3498" s="2"/>
      <c r="G3498" s="2"/>
      <c r="H3498" s="2"/>
      <c r="J3498" s="2"/>
      <c r="K3498" s="2"/>
      <c r="M3498" s="2"/>
      <c r="N3498" s="2"/>
      <c r="Q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J3498" s="2"/>
      <c r="AK3498" s="2"/>
      <c r="AN3498" s="2"/>
      <c r="AO3498" s="2"/>
      <c r="AP3498" s="2"/>
      <c r="AQ3498" s="2"/>
      <c r="AS3498" s="2"/>
      <c r="AU3498" s="2"/>
      <c r="AW3498" s="2"/>
      <c r="AX3498" s="6"/>
      <c r="AY3498" s="6"/>
      <c r="AZ3498" s="6"/>
      <c r="BA3498" s="7"/>
    </row>
    <row r="3499" spans="2:53" x14ac:dyDescent="0.4">
      <c r="B3499" s="2"/>
      <c r="C3499" s="2"/>
      <c r="E3499" s="2"/>
      <c r="G3499" s="2"/>
      <c r="H3499" s="2"/>
      <c r="J3499" s="2"/>
      <c r="K3499" s="2"/>
      <c r="M3499" s="2"/>
      <c r="N3499" s="2"/>
      <c r="Q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J3499" s="2"/>
      <c r="AK3499" s="2"/>
      <c r="AN3499" s="2"/>
      <c r="AO3499" s="2"/>
      <c r="AP3499" s="2"/>
      <c r="AQ3499" s="2"/>
      <c r="AS3499" s="2"/>
      <c r="AU3499" s="2"/>
      <c r="AW3499" s="2"/>
      <c r="AX3499" s="6"/>
      <c r="AY3499" s="6"/>
      <c r="AZ3499" s="6"/>
      <c r="BA3499" s="7"/>
    </row>
    <row r="3500" spans="2:53" x14ac:dyDescent="0.4">
      <c r="B3500" s="2"/>
      <c r="C3500" s="2"/>
      <c r="E3500" s="2"/>
      <c r="G3500" s="2"/>
      <c r="H3500" s="2"/>
      <c r="J3500" s="2"/>
      <c r="K3500" s="2"/>
      <c r="M3500" s="2"/>
      <c r="N3500" s="2"/>
      <c r="Q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J3500" s="2"/>
      <c r="AK3500" s="2"/>
      <c r="AN3500" s="2"/>
      <c r="AO3500" s="2"/>
      <c r="AP3500" s="2"/>
      <c r="AQ3500" s="2"/>
      <c r="AS3500" s="2"/>
      <c r="AU3500" s="2"/>
      <c r="AW3500" s="2"/>
      <c r="AX3500" s="6"/>
      <c r="AY3500" s="6"/>
      <c r="AZ3500" s="6"/>
      <c r="BA3500" s="7"/>
    </row>
    <row r="3501" spans="2:53" x14ac:dyDescent="0.4">
      <c r="B3501" s="2"/>
      <c r="C3501" s="2"/>
      <c r="E3501" s="2"/>
      <c r="G3501" s="2"/>
      <c r="H3501" s="2"/>
      <c r="J3501" s="2"/>
      <c r="K3501" s="2"/>
      <c r="M3501" s="2"/>
      <c r="N3501" s="2"/>
      <c r="Q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J3501" s="2"/>
      <c r="AK3501" s="2"/>
      <c r="AN3501" s="2"/>
      <c r="AO3501" s="2"/>
      <c r="AP3501" s="2"/>
      <c r="AQ3501" s="2"/>
      <c r="AS3501" s="2"/>
      <c r="AU3501" s="2"/>
      <c r="AW3501" s="2"/>
      <c r="AX3501" s="6"/>
      <c r="AY3501" s="6"/>
      <c r="AZ3501" s="6"/>
      <c r="BA3501" s="7"/>
    </row>
    <row r="3502" spans="2:53" x14ac:dyDescent="0.4">
      <c r="B3502" s="2"/>
      <c r="C3502" s="2"/>
      <c r="E3502" s="2"/>
      <c r="G3502" s="2"/>
      <c r="H3502" s="2"/>
      <c r="J3502" s="2"/>
      <c r="K3502" s="2"/>
      <c r="M3502" s="2"/>
      <c r="N3502" s="2"/>
      <c r="Q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J3502" s="2"/>
      <c r="AK3502" s="2"/>
      <c r="AN3502" s="2"/>
      <c r="AO3502" s="2"/>
      <c r="AP3502" s="2"/>
      <c r="AQ3502" s="2"/>
      <c r="AS3502" s="2"/>
      <c r="AU3502" s="2"/>
      <c r="AW3502" s="2"/>
      <c r="AX3502" s="6"/>
      <c r="AY3502" s="6"/>
      <c r="AZ3502" s="6"/>
      <c r="BA3502" s="7"/>
    </row>
    <row r="3503" spans="2:53" x14ac:dyDescent="0.4">
      <c r="B3503" s="2"/>
      <c r="C3503" s="2"/>
      <c r="E3503" s="2"/>
      <c r="G3503" s="2"/>
      <c r="H3503" s="2"/>
      <c r="J3503" s="2"/>
      <c r="K3503" s="2"/>
      <c r="M3503" s="2"/>
      <c r="N3503" s="2"/>
      <c r="Q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J3503" s="2"/>
      <c r="AK3503" s="2"/>
      <c r="AN3503" s="2"/>
      <c r="AO3503" s="2"/>
      <c r="AP3503" s="2"/>
      <c r="AQ3503" s="2"/>
      <c r="AS3503" s="2"/>
      <c r="AU3503" s="2"/>
      <c r="AW3503" s="2"/>
      <c r="AX3503" s="6"/>
      <c r="AY3503" s="6"/>
      <c r="AZ3503" s="6"/>
      <c r="BA3503" s="7"/>
    </row>
    <row r="3504" spans="2:53" x14ac:dyDescent="0.4">
      <c r="B3504" s="2"/>
      <c r="C3504" s="2"/>
      <c r="E3504" s="2"/>
      <c r="G3504" s="2"/>
      <c r="H3504" s="2"/>
      <c r="J3504" s="2"/>
      <c r="K3504" s="2"/>
      <c r="M3504" s="2"/>
      <c r="N3504" s="2"/>
      <c r="Q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J3504" s="2"/>
      <c r="AK3504" s="2"/>
      <c r="AN3504" s="2"/>
      <c r="AO3504" s="2"/>
      <c r="AP3504" s="2"/>
      <c r="AQ3504" s="2"/>
      <c r="AS3504" s="2"/>
      <c r="AU3504" s="2"/>
      <c r="AW3504" s="2"/>
      <c r="AX3504" s="6"/>
      <c r="AY3504" s="6"/>
      <c r="AZ3504" s="6"/>
      <c r="BA3504" s="7"/>
    </row>
    <row r="3505" spans="2:53" x14ac:dyDescent="0.4">
      <c r="B3505" s="2"/>
      <c r="C3505" s="2"/>
      <c r="E3505" s="2"/>
      <c r="G3505" s="2"/>
      <c r="H3505" s="2"/>
      <c r="J3505" s="2"/>
      <c r="K3505" s="2"/>
      <c r="M3505" s="2"/>
      <c r="N3505" s="2"/>
      <c r="Q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J3505" s="2"/>
      <c r="AK3505" s="2"/>
      <c r="AN3505" s="2"/>
      <c r="AO3505" s="2"/>
      <c r="AP3505" s="2"/>
      <c r="AQ3505" s="2"/>
      <c r="AS3505" s="2"/>
      <c r="AU3505" s="2"/>
      <c r="AW3505" s="2"/>
      <c r="AX3505" s="6"/>
      <c r="AY3505" s="6"/>
      <c r="AZ3505" s="6"/>
      <c r="BA3505" s="7"/>
    </row>
    <row r="3506" spans="2:53" x14ac:dyDescent="0.4">
      <c r="B3506" s="2"/>
      <c r="C3506" s="2"/>
      <c r="E3506" s="2"/>
      <c r="G3506" s="2"/>
      <c r="H3506" s="2"/>
      <c r="J3506" s="2"/>
      <c r="K3506" s="2"/>
      <c r="M3506" s="2"/>
      <c r="N3506" s="2"/>
      <c r="Q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J3506" s="2"/>
      <c r="AK3506" s="2"/>
      <c r="AN3506" s="2"/>
      <c r="AO3506" s="2"/>
      <c r="AP3506" s="2"/>
      <c r="AQ3506" s="2"/>
      <c r="AS3506" s="2"/>
      <c r="AU3506" s="2"/>
      <c r="AW3506" s="2"/>
      <c r="AX3506" s="6"/>
      <c r="AY3506" s="6"/>
      <c r="AZ3506" s="6"/>
      <c r="BA3506" s="7"/>
    </row>
    <row r="3507" spans="2:53" x14ac:dyDescent="0.4">
      <c r="B3507" s="2"/>
      <c r="C3507" s="2"/>
      <c r="E3507" s="2"/>
      <c r="G3507" s="2"/>
      <c r="H3507" s="2"/>
      <c r="J3507" s="2"/>
      <c r="K3507" s="2"/>
      <c r="M3507" s="2"/>
      <c r="N3507" s="2"/>
      <c r="Q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J3507" s="2"/>
      <c r="AK3507" s="2"/>
      <c r="AN3507" s="2"/>
      <c r="AO3507" s="2"/>
      <c r="AP3507" s="2"/>
      <c r="AQ3507" s="2"/>
      <c r="AS3507" s="2"/>
      <c r="AU3507" s="2"/>
      <c r="AW3507" s="2"/>
      <c r="AX3507" s="6"/>
      <c r="AY3507" s="6"/>
      <c r="AZ3507" s="6"/>
      <c r="BA3507" s="7"/>
    </row>
    <row r="3508" spans="2:53" x14ac:dyDescent="0.4">
      <c r="B3508" s="2"/>
      <c r="C3508" s="2"/>
      <c r="E3508" s="2"/>
      <c r="G3508" s="2"/>
      <c r="H3508" s="2"/>
      <c r="J3508" s="2"/>
      <c r="K3508" s="2"/>
      <c r="M3508" s="2"/>
      <c r="N3508" s="2"/>
      <c r="Q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J3508" s="2"/>
      <c r="AK3508" s="2"/>
      <c r="AN3508" s="2"/>
      <c r="AO3508" s="2"/>
      <c r="AP3508" s="2"/>
      <c r="AQ3508" s="2"/>
      <c r="AS3508" s="2"/>
      <c r="AU3508" s="2"/>
      <c r="AW3508" s="2"/>
      <c r="AX3508" s="6"/>
      <c r="AY3508" s="6"/>
      <c r="AZ3508" s="6"/>
      <c r="BA3508" s="7"/>
    </row>
    <row r="3509" spans="2:53" x14ac:dyDescent="0.4">
      <c r="B3509" s="2"/>
      <c r="C3509" s="2"/>
      <c r="E3509" s="2"/>
      <c r="G3509" s="2"/>
      <c r="H3509" s="2"/>
      <c r="J3509" s="2"/>
      <c r="K3509" s="2"/>
      <c r="M3509" s="2"/>
      <c r="N3509" s="2"/>
      <c r="Q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J3509" s="2"/>
      <c r="AK3509" s="2"/>
      <c r="AN3509" s="2"/>
      <c r="AO3509" s="2"/>
      <c r="AP3509" s="2"/>
      <c r="AQ3509" s="2"/>
      <c r="AS3509" s="2"/>
      <c r="AU3509" s="2"/>
      <c r="AW3509" s="2"/>
      <c r="AX3509" s="6"/>
      <c r="AY3509" s="6"/>
      <c r="AZ3509" s="6"/>
      <c r="BA3509" s="7"/>
    </row>
    <row r="3510" spans="2:53" x14ac:dyDescent="0.4">
      <c r="B3510" s="2"/>
      <c r="C3510" s="2"/>
      <c r="E3510" s="2"/>
      <c r="G3510" s="2"/>
      <c r="H3510" s="2"/>
      <c r="J3510" s="2"/>
      <c r="K3510" s="2"/>
      <c r="M3510" s="2"/>
      <c r="N3510" s="2"/>
      <c r="Q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J3510" s="2"/>
      <c r="AK3510" s="2"/>
      <c r="AN3510" s="2"/>
      <c r="AO3510" s="2"/>
      <c r="AP3510" s="2"/>
      <c r="AQ3510" s="2"/>
      <c r="AS3510" s="2"/>
      <c r="AU3510" s="2"/>
      <c r="AW3510" s="2"/>
      <c r="AX3510" s="6"/>
      <c r="AY3510" s="6"/>
      <c r="AZ3510" s="6"/>
      <c r="BA3510" s="7"/>
    </row>
    <row r="3511" spans="2:53" x14ac:dyDescent="0.4">
      <c r="B3511" s="2"/>
      <c r="C3511" s="2"/>
      <c r="E3511" s="2"/>
      <c r="G3511" s="2"/>
      <c r="H3511" s="2"/>
      <c r="J3511" s="2"/>
      <c r="K3511" s="2"/>
      <c r="M3511" s="2"/>
      <c r="N3511" s="2"/>
      <c r="Q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J3511" s="2"/>
      <c r="AK3511" s="2"/>
      <c r="AN3511" s="2"/>
      <c r="AO3511" s="2"/>
      <c r="AP3511" s="2"/>
      <c r="AQ3511" s="2"/>
      <c r="AS3511" s="2"/>
      <c r="AU3511" s="2"/>
      <c r="AW3511" s="2"/>
      <c r="AX3511" s="6"/>
      <c r="AY3511" s="6"/>
      <c r="AZ3511" s="6"/>
      <c r="BA3511" s="7"/>
    </row>
    <row r="3512" spans="2:53" x14ac:dyDescent="0.4">
      <c r="B3512" s="2"/>
      <c r="C3512" s="2"/>
      <c r="E3512" s="2"/>
      <c r="G3512" s="2"/>
      <c r="H3512" s="2"/>
      <c r="J3512" s="2"/>
      <c r="K3512" s="2"/>
      <c r="M3512" s="2"/>
      <c r="N3512" s="2"/>
      <c r="Q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J3512" s="2"/>
      <c r="AK3512" s="2"/>
      <c r="AN3512" s="2"/>
      <c r="AO3512" s="2"/>
      <c r="AP3512" s="2"/>
      <c r="AQ3512" s="2"/>
      <c r="AS3512" s="2"/>
      <c r="AU3512" s="2"/>
      <c r="AW3512" s="2"/>
      <c r="AX3512" s="6"/>
      <c r="AY3512" s="6"/>
      <c r="AZ3512" s="6"/>
      <c r="BA3512" s="7"/>
    </row>
    <row r="3513" spans="2:53" x14ac:dyDescent="0.4">
      <c r="B3513" s="2"/>
      <c r="C3513" s="2"/>
      <c r="E3513" s="2"/>
      <c r="G3513" s="2"/>
      <c r="H3513" s="2"/>
      <c r="J3513" s="2"/>
      <c r="K3513" s="2"/>
      <c r="M3513" s="2"/>
      <c r="N3513" s="2"/>
      <c r="Q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J3513" s="2"/>
      <c r="AK3513" s="2"/>
      <c r="AN3513" s="2"/>
      <c r="AO3513" s="2"/>
      <c r="AP3513" s="2"/>
      <c r="AQ3513" s="2"/>
      <c r="AS3513" s="2"/>
      <c r="AU3513" s="2"/>
      <c r="AW3513" s="2"/>
      <c r="AX3513" s="6"/>
      <c r="AY3513" s="6"/>
      <c r="AZ3513" s="6"/>
      <c r="BA3513" s="7"/>
    </row>
    <row r="3514" spans="2:53" x14ac:dyDescent="0.4">
      <c r="B3514" s="2"/>
      <c r="C3514" s="2"/>
      <c r="E3514" s="2"/>
      <c r="G3514" s="2"/>
      <c r="H3514" s="2"/>
      <c r="J3514" s="2"/>
      <c r="K3514" s="2"/>
      <c r="M3514" s="2"/>
      <c r="N3514" s="2"/>
      <c r="Q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J3514" s="2"/>
      <c r="AK3514" s="2"/>
      <c r="AN3514" s="2"/>
      <c r="AO3514" s="2"/>
      <c r="AP3514" s="2"/>
      <c r="AQ3514" s="2"/>
      <c r="AS3514" s="2"/>
      <c r="AU3514" s="2"/>
      <c r="AW3514" s="2"/>
      <c r="AX3514" s="6"/>
      <c r="AY3514" s="6"/>
      <c r="AZ3514" s="6"/>
      <c r="BA3514" s="7"/>
    </row>
    <row r="3515" spans="2:53" x14ac:dyDescent="0.4">
      <c r="B3515" s="2"/>
      <c r="C3515" s="2"/>
      <c r="E3515" s="2"/>
      <c r="G3515" s="2"/>
      <c r="H3515" s="2"/>
      <c r="J3515" s="2"/>
      <c r="K3515" s="2"/>
      <c r="M3515" s="2"/>
      <c r="N3515" s="2"/>
      <c r="Q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J3515" s="2"/>
      <c r="AK3515" s="2"/>
      <c r="AN3515" s="2"/>
      <c r="AO3515" s="2"/>
      <c r="AP3515" s="2"/>
      <c r="AQ3515" s="2"/>
      <c r="AS3515" s="2"/>
      <c r="AU3515" s="2"/>
      <c r="AW3515" s="2"/>
      <c r="AX3515" s="6"/>
      <c r="AY3515" s="6"/>
      <c r="AZ3515" s="6"/>
      <c r="BA3515" s="7"/>
    </row>
    <row r="3516" spans="2:53" x14ac:dyDescent="0.4">
      <c r="B3516" s="2"/>
      <c r="C3516" s="2"/>
      <c r="E3516" s="2"/>
      <c r="G3516" s="2"/>
      <c r="H3516" s="2"/>
      <c r="J3516" s="2"/>
      <c r="K3516" s="2"/>
      <c r="M3516" s="2"/>
      <c r="N3516" s="2"/>
      <c r="Q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J3516" s="2"/>
      <c r="AK3516" s="2"/>
      <c r="AN3516" s="2"/>
      <c r="AO3516" s="2"/>
      <c r="AP3516" s="2"/>
      <c r="AQ3516" s="2"/>
      <c r="AS3516" s="2"/>
      <c r="AU3516" s="2"/>
      <c r="AW3516" s="2"/>
      <c r="AX3516" s="6"/>
      <c r="AY3516" s="6"/>
      <c r="AZ3516" s="6"/>
      <c r="BA3516" s="7"/>
    </row>
    <row r="3517" spans="2:53" x14ac:dyDescent="0.4">
      <c r="B3517" s="2"/>
      <c r="C3517" s="2"/>
      <c r="E3517" s="2"/>
      <c r="G3517" s="2"/>
      <c r="H3517" s="2"/>
      <c r="J3517" s="2"/>
      <c r="K3517" s="2"/>
      <c r="M3517" s="2"/>
      <c r="N3517" s="2"/>
      <c r="Q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J3517" s="2"/>
      <c r="AK3517" s="2"/>
      <c r="AN3517" s="2"/>
      <c r="AO3517" s="2"/>
      <c r="AP3517" s="2"/>
      <c r="AQ3517" s="2"/>
      <c r="AS3517" s="2"/>
      <c r="AU3517" s="2"/>
      <c r="AW3517" s="2"/>
      <c r="AX3517" s="6"/>
      <c r="AY3517" s="6"/>
      <c r="AZ3517" s="6"/>
      <c r="BA3517" s="7"/>
    </row>
    <row r="3518" spans="2:53" x14ac:dyDescent="0.4">
      <c r="B3518" s="2"/>
      <c r="C3518" s="2"/>
      <c r="E3518" s="2"/>
      <c r="G3518" s="2"/>
      <c r="H3518" s="2"/>
      <c r="J3518" s="2"/>
      <c r="K3518" s="2"/>
      <c r="M3518" s="2"/>
      <c r="N3518" s="2"/>
      <c r="Q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J3518" s="2"/>
      <c r="AK3518" s="2"/>
      <c r="AN3518" s="2"/>
      <c r="AO3518" s="2"/>
      <c r="AP3518" s="2"/>
      <c r="AQ3518" s="2"/>
      <c r="AS3518" s="2"/>
      <c r="AU3518" s="2"/>
      <c r="AW3518" s="2"/>
      <c r="AX3518" s="6"/>
      <c r="AY3518" s="6"/>
      <c r="AZ3518" s="6"/>
      <c r="BA3518" s="7"/>
    </row>
    <row r="3519" spans="2:53" x14ac:dyDescent="0.4">
      <c r="B3519" s="2"/>
      <c r="C3519" s="2"/>
      <c r="E3519" s="2"/>
      <c r="G3519" s="2"/>
      <c r="H3519" s="2"/>
      <c r="J3519" s="2"/>
      <c r="K3519" s="2"/>
      <c r="M3519" s="2"/>
      <c r="N3519" s="2"/>
      <c r="Q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J3519" s="2"/>
      <c r="AK3519" s="2"/>
      <c r="AN3519" s="2"/>
      <c r="AO3519" s="2"/>
      <c r="AP3519" s="2"/>
      <c r="AQ3519" s="2"/>
      <c r="AS3519" s="2"/>
      <c r="AU3519" s="2"/>
      <c r="AW3519" s="2"/>
      <c r="AX3519" s="6"/>
      <c r="AY3519" s="6"/>
      <c r="AZ3519" s="6"/>
      <c r="BA3519" s="7"/>
    </row>
    <row r="3520" spans="2:53" x14ac:dyDescent="0.4">
      <c r="B3520" s="2"/>
      <c r="C3520" s="2"/>
      <c r="E3520" s="2"/>
      <c r="G3520" s="2"/>
      <c r="H3520" s="2"/>
      <c r="J3520" s="2"/>
      <c r="K3520" s="2"/>
      <c r="M3520" s="2"/>
      <c r="N3520" s="2"/>
      <c r="Q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J3520" s="2"/>
      <c r="AK3520" s="2"/>
      <c r="AN3520" s="2"/>
      <c r="AO3520" s="2"/>
      <c r="AP3520" s="2"/>
      <c r="AQ3520" s="2"/>
      <c r="AS3520" s="2"/>
      <c r="AU3520" s="2"/>
      <c r="AW3520" s="2"/>
      <c r="AX3520" s="6"/>
      <c r="AY3520" s="6"/>
      <c r="AZ3520" s="6"/>
      <c r="BA3520" s="7"/>
    </row>
    <row r="3521" spans="2:53" x14ac:dyDescent="0.4">
      <c r="B3521" s="2"/>
      <c r="C3521" s="2"/>
      <c r="E3521" s="2"/>
      <c r="G3521" s="2"/>
      <c r="H3521" s="2"/>
      <c r="J3521" s="2"/>
      <c r="K3521" s="2"/>
      <c r="M3521" s="2"/>
      <c r="N3521" s="2"/>
      <c r="Q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J3521" s="2"/>
      <c r="AK3521" s="2"/>
      <c r="AN3521" s="2"/>
      <c r="AO3521" s="2"/>
      <c r="AP3521" s="2"/>
      <c r="AQ3521" s="2"/>
      <c r="AS3521" s="2"/>
      <c r="AU3521" s="2"/>
      <c r="AW3521" s="2"/>
      <c r="AX3521" s="6"/>
      <c r="AY3521" s="6"/>
      <c r="AZ3521" s="6"/>
      <c r="BA3521" s="7"/>
    </row>
    <row r="3522" spans="2:53" x14ac:dyDescent="0.4">
      <c r="B3522" s="2"/>
      <c r="C3522" s="2"/>
      <c r="E3522" s="2"/>
      <c r="G3522" s="2"/>
      <c r="H3522" s="2"/>
      <c r="J3522" s="2"/>
      <c r="K3522" s="2"/>
      <c r="M3522" s="2"/>
      <c r="N3522" s="2"/>
      <c r="Q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J3522" s="2"/>
      <c r="AK3522" s="2"/>
      <c r="AN3522" s="2"/>
      <c r="AO3522" s="2"/>
      <c r="AP3522" s="2"/>
      <c r="AQ3522" s="2"/>
      <c r="AS3522" s="2"/>
      <c r="AU3522" s="2"/>
      <c r="AW3522" s="2"/>
      <c r="AX3522" s="6"/>
      <c r="AY3522" s="6"/>
      <c r="AZ3522" s="6"/>
      <c r="BA3522" s="7"/>
    </row>
    <row r="3523" spans="2:53" x14ac:dyDescent="0.4">
      <c r="B3523" s="2"/>
      <c r="C3523" s="2"/>
      <c r="E3523" s="2"/>
      <c r="G3523" s="2"/>
      <c r="H3523" s="2"/>
      <c r="J3523" s="2"/>
      <c r="K3523" s="2"/>
      <c r="M3523" s="2"/>
      <c r="N3523" s="2"/>
      <c r="Q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J3523" s="2"/>
      <c r="AK3523" s="2"/>
      <c r="AN3523" s="2"/>
      <c r="AO3523" s="2"/>
      <c r="AP3523" s="2"/>
      <c r="AQ3523" s="2"/>
      <c r="AS3523" s="2"/>
      <c r="AU3523" s="2"/>
      <c r="AW3523" s="2"/>
      <c r="AX3523" s="6"/>
      <c r="AY3523" s="6"/>
      <c r="AZ3523" s="6"/>
      <c r="BA3523" s="7"/>
    </row>
    <row r="3524" spans="2:53" x14ac:dyDescent="0.4">
      <c r="B3524" s="2"/>
      <c r="C3524" s="2"/>
      <c r="E3524" s="2"/>
      <c r="G3524" s="2"/>
      <c r="H3524" s="2"/>
      <c r="J3524" s="2"/>
      <c r="K3524" s="2"/>
      <c r="M3524" s="2"/>
      <c r="N3524" s="2"/>
      <c r="Q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J3524" s="2"/>
      <c r="AK3524" s="2"/>
      <c r="AN3524" s="2"/>
      <c r="AO3524" s="2"/>
      <c r="AP3524" s="2"/>
      <c r="AQ3524" s="2"/>
      <c r="AS3524" s="2"/>
      <c r="AU3524" s="2"/>
      <c r="AW3524" s="2"/>
      <c r="AX3524" s="6"/>
      <c r="AY3524" s="6"/>
      <c r="AZ3524" s="6"/>
      <c r="BA3524" s="7"/>
    </row>
    <row r="3525" spans="2:53" x14ac:dyDescent="0.4">
      <c r="B3525" s="2"/>
      <c r="C3525" s="2"/>
      <c r="E3525" s="2"/>
      <c r="G3525" s="2"/>
      <c r="H3525" s="2"/>
      <c r="J3525" s="2"/>
      <c r="K3525" s="2"/>
      <c r="M3525" s="2"/>
      <c r="N3525" s="2"/>
      <c r="Q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J3525" s="2"/>
      <c r="AK3525" s="2"/>
      <c r="AN3525" s="2"/>
      <c r="AO3525" s="2"/>
      <c r="AP3525" s="2"/>
      <c r="AQ3525" s="2"/>
      <c r="AS3525" s="2"/>
      <c r="AU3525" s="2"/>
      <c r="AW3525" s="2"/>
      <c r="AX3525" s="6"/>
      <c r="AY3525" s="6"/>
      <c r="AZ3525" s="6"/>
      <c r="BA3525" s="7"/>
    </row>
    <row r="3526" spans="2:53" x14ac:dyDescent="0.4">
      <c r="B3526" s="2"/>
      <c r="C3526" s="2"/>
      <c r="E3526" s="2"/>
      <c r="G3526" s="2"/>
      <c r="H3526" s="2"/>
      <c r="J3526" s="2"/>
      <c r="K3526" s="2"/>
      <c r="M3526" s="2"/>
      <c r="N3526" s="2"/>
      <c r="Q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J3526" s="2"/>
      <c r="AK3526" s="2"/>
      <c r="AN3526" s="2"/>
      <c r="AO3526" s="2"/>
      <c r="AP3526" s="2"/>
      <c r="AQ3526" s="2"/>
      <c r="AS3526" s="2"/>
      <c r="AU3526" s="2"/>
      <c r="AW3526" s="2"/>
      <c r="AX3526" s="6"/>
      <c r="AY3526" s="6"/>
      <c r="AZ3526" s="6"/>
      <c r="BA3526" s="7"/>
    </row>
    <row r="3527" spans="2:53" x14ac:dyDescent="0.4">
      <c r="B3527" s="2"/>
      <c r="C3527" s="2"/>
      <c r="E3527" s="2"/>
      <c r="G3527" s="2"/>
      <c r="H3527" s="2"/>
      <c r="J3527" s="2"/>
      <c r="K3527" s="2"/>
      <c r="M3527" s="2"/>
      <c r="N3527" s="2"/>
      <c r="Q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J3527" s="2"/>
      <c r="AK3527" s="2"/>
      <c r="AN3527" s="2"/>
      <c r="AO3527" s="2"/>
      <c r="AP3527" s="2"/>
      <c r="AQ3527" s="2"/>
      <c r="AS3527" s="2"/>
      <c r="AU3527" s="2"/>
      <c r="AW3527" s="2"/>
      <c r="AX3527" s="6"/>
      <c r="AY3527" s="6"/>
      <c r="AZ3527" s="6"/>
      <c r="BA3527" s="7"/>
    </row>
    <row r="3528" spans="2:53" x14ac:dyDescent="0.4">
      <c r="B3528" s="2"/>
      <c r="C3528" s="2"/>
      <c r="E3528" s="2"/>
      <c r="G3528" s="2"/>
      <c r="H3528" s="2"/>
      <c r="J3528" s="2"/>
      <c r="K3528" s="2"/>
      <c r="M3528" s="2"/>
      <c r="N3528" s="2"/>
      <c r="Q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J3528" s="2"/>
      <c r="AK3528" s="2"/>
      <c r="AN3528" s="2"/>
      <c r="AO3528" s="2"/>
      <c r="AP3528" s="2"/>
      <c r="AQ3528" s="2"/>
      <c r="AS3528" s="2"/>
      <c r="AU3528" s="2"/>
      <c r="AW3528" s="2"/>
      <c r="AX3528" s="6"/>
      <c r="AY3528" s="6"/>
      <c r="AZ3528" s="6"/>
      <c r="BA3528" s="7"/>
    </row>
    <row r="3529" spans="2:53" x14ac:dyDescent="0.4">
      <c r="B3529" s="2"/>
      <c r="C3529" s="2"/>
      <c r="E3529" s="2"/>
      <c r="G3529" s="2"/>
      <c r="H3529" s="2"/>
      <c r="J3529" s="2"/>
      <c r="K3529" s="2"/>
      <c r="M3529" s="2"/>
      <c r="N3529" s="2"/>
      <c r="Q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J3529" s="2"/>
      <c r="AK3529" s="2"/>
      <c r="AN3529" s="2"/>
      <c r="AO3529" s="2"/>
      <c r="AP3529" s="2"/>
      <c r="AQ3529" s="2"/>
      <c r="AS3529" s="2"/>
      <c r="AU3529" s="2"/>
      <c r="AW3529" s="2"/>
      <c r="AX3529" s="6"/>
      <c r="AY3529" s="6"/>
      <c r="AZ3529" s="6"/>
      <c r="BA3529" s="7"/>
    </row>
    <row r="3530" spans="2:53" x14ac:dyDescent="0.4">
      <c r="B3530" s="2"/>
      <c r="C3530" s="2"/>
      <c r="E3530" s="2"/>
      <c r="G3530" s="2"/>
      <c r="H3530" s="2"/>
      <c r="J3530" s="2"/>
      <c r="K3530" s="2"/>
      <c r="M3530" s="2"/>
      <c r="N3530" s="2"/>
      <c r="Q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J3530" s="2"/>
      <c r="AK3530" s="2"/>
      <c r="AN3530" s="2"/>
      <c r="AO3530" s="2"/>
      <c r="AP3530" s="2"/>
      <c r="AQ3530" s="2"/>
      <c r="AS3530" s="2"/>
      <c r="AU3530" s="2"/>
      <c r="AW3530" s="2"/>
      <c r="AX3530" s="6"/>
      <c r="AY3530" s="6"/>
      <c r="AZ3530" s="6"/>
      <c r="BA3530" s="7"/>
    </row>
    <row r="3531" spans="2:53" x14ac:dyDescent="0.4">
      <c r="B3531" s="2"/>
      <c r="C3531" s="2"/>
      <c r="E3531" s="2"/>
      <c r="G3531" s="2"/>
      <c r="H3531" s="2"/>
      <c r="J3531" s="2"/>
      <c r="K3531" s="2"/>
      <c r="M3531" s="2"/>
      <c r="N3531" s="2"/>
      <c r="Q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J3531" s="2"/>
      <c r="AK3531" s="2"/>
      <c r="AN3531" s="2"/>
      <c r="AO3531" s="2"/>
      <c r="AP3531" s="2"/>
      <c r="AQ3531" s="2"/>
      <c r="AS3531" s="2"/>
      <c r="AU3531" s="2"/>
      <c r="AW3531" s="2"/>
      <c r="AX3531" s="6"/>
      <c r="AY3531" s="6"/>
      <c r="AZ3531" s="6"/>
      <c r="BA3531" s="7"/>
    </row>
    <row r="3532" spans="2:53" x14ac:dyDescent="0.4">
      <c r="B3532" s="2"/>
      <c r="C3532" s="2"/>
      <c r="E3532" s="2"/>
      <c r="G3532" s="2"/>
      <c r="H3532" s="2"/>
      <c r="J3532" s="2"/>
      <c r="K3532" s="2"/>
      <c r="M3532" s="2"/>
      <c r="N3532" s="2"/>
      <c r="Q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J3532" s="2"/>
      <c r="AK3532" s="2"/>
      <c r="AN3532" s="2"/>
      <c r="AO3532" s="2"/>
      <c r="AP3532" s="2"/>
      <c r="AQ3532" s="2"/>
      <c r="AS3532" s="2"/>
      <c r="AU3532" s="2"/>
      <c r="AW3532" s="2"/>
      <c r="AX3532" s="6"/>
      <c r="AY3532" s="6"/>
      <c r="AZ3532" s="6"/>
      <c r="BA3532" s="7"/>
    </row>
    <row r="3533" spans="2:53" x14ac:dyDescent="0.4">
      <c r="B3533" s="2"/>
      <c r="C3533" s="2"/>
      <c r="E3533" s="2"/>
      <c r="G3533" s="2"/>
      <c r="H3533" s="2"/>
      <c r="J3533" s="2"/>
      <c r="K3533" s="2"/>
      <c r="M3533" s="2"/>
      <c r="N3533" s="2"/>
      <c r="Q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J3533" s="2"/>
      <c r="AK3533" s="2"/>
      <c r="AN3533" s="2"/>
      <c r="AO3533" s="2"/>
      <c r="AP3533" s="2"/>
      <c r="AQ3533" s="2"/>
      <c r="AS3533" s="2"/>
      <c r="AU3533" s="2"/>
      <c r="AW3533" s="2"/>
      <c r="AX3533" s="6"/>
      <c r="AY3533" s="6"/>
      <c r="AZ3533" s="6"/>
      <c r="BA3533" s="7"/>
    </row>
    <row r="3534" spans="2:53" x14ac:dyDescent="0.4">
      <c r="B3534" s="2"/>
      <c r="C3534" s="2"/>
      <c r="E3534" s="2"/>
      <c r="G3534" s="2"/>
      <c r="H3534" s="2"/>
      <c r="J3534" s="2"/>
      <c r="K3534" s="2"/>
      <c r="M3534" s="2"/>
      <c r="N3534" s="2"/>
      <c r="Q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J3534" s="2"/>
      <c r="AK3534" s="2"/>
      <c r="AN3534" s="2"/>
      <c r="AO3534" s="2"/>
      <c r="AP3534" s="2"/>
      <c r="AQ3534" s="2"/>
      <c r="AS3534" s="2"/>
      <c r="AU3534" s="2"/>
      <c r="AW3534" s="2"/>
      <c r="AX3534" s="6"/>
      <c r="AY3534" s="6"/>
      <c r="AZ3534" s="6"/>
      <c r="BA3534" s="7"/>
    </row>
    <row r="3535" spans="2:53" x14ac:dyDescent="0.4">
      <c r="B3535" s="2"/>
      <c r="C3535" s="2"/>
      <c r="E3535" s="2"/>
      <c r="G3535" s="2"/>
      <c r="H3535" s="2"/>
      <c r="J3535" s="2"/>
      <c r="K3535" s="2"/>
      <c r="M3535" s="2"/>
      <c r="N3535" s="2"/>
      <c r="Q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J3535" s="2"/>
      <c r="AK3535" s="2"/>
      <c r="AN3535" s="2"/>
      <c r="AO3535" s="2"/>
      <c r="AP3535" s="2"/>
      <c r="AQ3535" s="2"/>
      <c r="AS3535" s="2"/>
      <c r="AU3535" s="2"/>
      <c r="AW3535" s="2"/>
      <c r="AX3535" s="6"/>
      <c r="AY3535" s="6"/>
      <c r="AZ3535" s="6"/>
      <c r="BA3535" s="7"/>
    </row>
    <row r="3536" spans="2:53" x14ac:dyDescent="0.4">
      <c r="B3536" s="2"/>
      <c r="C3536" s="2"/>
      <c r="E3536" s="2"/>
      <c r="G3536" s="2"/>
      <c r="H3536" s="2"/>
      <c r="J3536" s="2"/>
      <c r="K3536" s="2"/>
      <c r="M3536" s="2"/>
      <c r="N3536" s="2"/>
      <c r="Q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J3536" s="2"/>
      <c r="AK3536" s="2"/>
      <c r="AN3536" s="2"/>
      <c r="AO3536" s="2"/>
      <c r="AP3536" s="2"/>
      <c r="AQ3536" s="2"/>
      <c r="AS3536" s="2"/>
      <c r="AU3536" s="2"/>
      <c r="AW3536" s="2"/>
      <c r="AX3536" s="6"/>
      <c r="AY3536" s="6"/>
      <c r="AZ3536" s="6"/>
      <c r="BA3536" s="7"/>
    </row>
    <row r="3537" spans="2:53" x14ac:dyDescent="0.4">
      <c r="B3537" s="2"/>
      <c r="C3537" s="2"/>
      <c r="E3537" s="2"/>
      <c r="G3537" s="2"/>
      <c r="H3537" s="2"/>
      <c r="J3537" s="2"/>
      <c r="K3537" s="2"/>
      <c r="M3537" s="2"/>
      <c r="N3537" s="2"/>
      <c r="Q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J3537" s="2"/>
      <c r="AK3537" s="2"/>
      <c r="AN3537" s="2"/>
      <c r="AO3537" s="2"/>
      <c r="AP3537" s="2"/>
      <c r="AQ3537" s="2"/>
      <c r="AS3537" s="2"/>
      <c r="AU3537" s="2"/>
      <c r="AW3537" s="2"/>
      <c r="AX3537" s="6"/>
      <c r="AY3537" s="6"/>
      <c r="AZ3537" s="6"/>
      <c r="BA3537" s="7"/>
    </row>
    <row r="3538" spans="2:53" x14ac:dyDescent="0.4">
      <c r="B3538" s="2"/>
      <c r="C3538" s="2"/>
      <c r="E3538" s="2"/>
      <c r="G3538" s="2"/>
      <c r="H3538" s="2"/>
      <c r="J3538" s="2"/>
      <c r="K3538" s="2"/>
      <c r="M3538" s="2"/>
      <c r="N3538" s="2"/>
      <c r="Q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J3538" s="2"/>
      <c r="AK3538" s="2"/>
      <c r="AN3538" s="2"/>
      <c r="AO3538" s="2"/>
      <c r="AP3538" s="2"/>
      <c r="AQ3538" s="2"/>
      <c r="AS3538" s="2"/>
      <c r="AU3538" s="2"/>
      <c r="AW3538" s="2"/>
      <c r="AX3538" s="6"/>
      <c r="AY3538" s="6"/>
      <c r="AZ3538" s="6"/>
      <c r="BA3538" s="7"/>
    </row>
    <row r="3539" spans="2:53" x14ac:dyDescent="0.4">
      <c r="B3539" s="2"/>
      <c r="C3539" s="2"/>
      <c r="E3539" s="2"/>
      <c r="G3539" s="2"/>
      <c r="H3539" s="2"/>
      <c r="J3539" s="2"/>
      <c r="K3539" s="2"/>
      <c r="M3539" s="2"/>
      <c r="N3539" s="2"/>
      <c r="Q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J3539" s="2"/>
      <c r="AK3539" s="2"/>
      <c r="AN3539" s="2"/>
      <c r="AO3539" s="2"/>
      <c r="AP3539" s="2"/>
      <c r="AQ3539" s="2"/>
      <c r="AS3539" s="2"/>
      <c r="AU3539" s="2"/>
      <c r="AW3539" s="2"/>
      <c r="AX3539" s="6"/>
      <c r="AY3539" s="6"/>
      <c r="AZ3539" s="6"/>
      <c r="BA3539" s="7"/>
    </row>
    <row r="3540" spans="2:53" x14ac:dyDescent="0.4">
      <c r="B3540" s="2"/>
      <c r="C3540" s="2"/>
      <c r="E3540" s="2"/>
      <c r="G3540" s="2"/>
      <c r="H3540" s="2"/>
      <c r="J3540" s="2"/>
      <c r="K3540" s="2"/>
      <c r="M3540" s="2"/>
      <c r="N3540" s="2"/>
      <c r="Q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J3540" s="2"/>
      <c r="AK3540" s="2"/>
      <c r="AN3540" s="2"/>
      <c r="AO3540" s="2"/>
      <c r="AP3540" s="2"/>
      <c r="AQ3540" s="2"/>
      <c r="AS3540" s="2"/>
      <c r="AU3540" s="2"/>
      <c r="AW3540" s="2"/>
      <c r="AX3540" s="6"/>
      <c r="AY3540" s="6"/>
      <c r="AZ3540" s="6"/>
      <c r="BA3540" s="7"/>
    </row>
    <row r="3541" spans="2:53" x14ac:dyDescent="0.4">
      <c r="B3541" s="2"/>
      <c r="C3541" s="2"/>
      <c r="E3541" s="2"/>
      <c r="G3541" s="2"/>
      <c r="H3541" s="2"/>
      <c r="J3541" s="2"/>
      <c r="K3541" s="2"/>
      <c r="M3541" s="2"/>
      <c r="N3541" s="2"/>
      <c r="Q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J3541" s="2"/>
      <c r="AK3541" s="2"/>
      <c r="AN3541" s="2"/>
      <c r="AO3541" s="2"/>
      <c r="AP3541" s="2"/>
      <c r="AQ3541" s="2"/>
      <c r="AS3541" s="2"/>
      <c r="AU3541" s="2"/>
      <c r="AW3541" s="2"/>
      <c r="AX3541" s="6"/>
      <c r="AY3541" s="6"/>
      <c r="AZ3541" s="6"/>
      <c r="BA3541" s="7"/>
    </row>
    <row r="3542" spans="2:53" x14ac:dyDescent="0.4">
      <c r="B3542" s="2"/>
      <c r="C3542" s="2"/>
      <c r="E3542" s="2"/>
      <c r="G3542" s="2"/>
      <c r="H3542" s="2"/>
      <c r="J3542" s="2"/>
      <c r="K3542" s="2"/>
      <c r="M3542" s="2"/>
      <c r="N3542" s="2"/>
      <c r="Q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J3542" s="2"/>
      <c r="AK3542" s="2"/>
      <c r="AN3542" s="2"/>
      <c r="AO3542" s="2"/>
      <c r="AP3542" s="2"/>
      <c r="AQ3542" s="2"/>
      <c r="AS3542" s="2"/>
      <c r="AU3542" s="2"/>
      <c r="AW3542" s="2"/>
      <c r="AX3542" s="6"/>
      <c r="AY3542" s="6"/>
      <c r="AZ3542" s="6"/>
      <c r="BA3542" s="7"/>
    </row>
    <row r="3543" spans="2:53" x14ac:dyDescent="0.4">
      <c r="B3543" s="2"/>
      <c r="C3543" s="2"/>
      <c r="E3543" s="2"/>
      <c r="G3543" s="2"/>
      <c r="H3543" s="2"/>
      <c r="J3543" s="2"/>
      <c r="K3543" s="2"/>
      <c r="M3543" s="2"/>
      <c r="N3543" s="2"/>
      <c r="Q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J3543" s="2"/>
      <c r="AK3543" s="2"/>
      <c r="AN3543" s="2"/>
      <c r="AO3543" s="2"/>
      <c r="AP3543" s="2"/>
      <c r="AQ3543" s="2"/>
      <c r="AS3543" s="2"/>
      <c r="AU3543" s="2"/>
      <c r="AW3543" s="2"/>
      <c r="AX3543" s="6"/>
      <c r="AY3543" s="6"/>
      <c r="AZ3543" s="6"/>
      <c r="BA3543" s="7"/>
    </row>
    <row r="3544" spans="2:53" x14ac:dyDescent="0.4">
      <c r="B3544" s="2"/>
      <c r="C3544" s="2"/>
      <c r="E3544" s="2"/>
      <c r="G3544" s="2"/>
      <c r="H3544" s="2"/>
      <c r="J3544" s="2"/>
      <c r="K3544" s="2"/>
      <c r="M3544" s="2"/>
      <c r="N3544" s="2"/>
      <c r="Q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J3544" s="2"/>
      <c r="AK3544" s="2"/>
      <c r="AN3544" s="2"/>
      <c r="AO3544" s="2"/>
      <c r="AP3544" s="2"/>
      <c r="AQ3544" s="2"/>
      <c r="AS3544" s="2"/>
      <c r="AU3544" s="2"/>
      <c r="AW3544" s="2"/>
      <c r="AX3544" s="6"/>
      <c r="AY3544" s="6"/>
      <c r="AZ3544" s="6"/>
      <c r="BA3544" s="7"/>
    </row>
    <row r="3545" spans="2:53" x14ac:dyDescent="0.4">
      <c r="B3545" s="2"/>
      <c r="C3545" s="2"/>
      <c r="E3545" s="2"/>
      <c r="G3545" s="2"/>
      <c r="H3545" s="2"/>
      <c r="J3545" s="2"/>
      <c r="K3545" s="2"/>
      <c r="M3545" s="2"/>
      <c r="N3545" s="2"/>
      <c r="Q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J3545" s="2"/>
      <c r="AK3545" s="2"/>
      <c r="AN3545" s="2"/>
      <c r="AO3545" s="2"/>
      <c r="AP3545" s="2"/>
      <c r="AQ3545" s="2"/>
      <c r="AS3545" s="2"/>
      <c r="AU3545" s="2"/>
      <c r="AW3545" s="2"/>
      <c r="AX3545" s="6"/>
      <c r="AY3545" s="6"/>
      <c r="AZ3545" s="6"/>
      <c r="BA3545" s="7"/>
    </row>
    <row r="3546" spans="2:53" x14ac:dyDescent="0.4">
      <c r="B3546" s="2"/>
      <c r="C3546" s="2"/>
      <c r="E3546" s="2"/>
      <c r="G3546" s="2"/>
      <c r="H3546" s="2"/>
      <c r="J3546" s="2"/>
      <c r="K3546" s="2"/>
      <c r="M3546" s="2"/>
      <c r="N3546" s="2"/>
      <c r="Q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J3546" s="2"/>
      <c r="AK3546" s="2"/>
      <c r="AN3546" s="2"/>
      <c r="AO3546" s="2"/>
      <c r="AP3546" s="2"/>
      <c r="AQ3546" s="2"/>
      <c r="AS3546" s="2"/>
      <c r="AU3546" s="2"/>
      <c r="AW3546" s="2"/>
      <c r="AX3546" s="6"/>
      <c r="AY3546" s="6"/>
      <c r="AZ3546" s="6"/>
      <c r="BA3546" s="7"/>
    </row>
    <row r="3547" spans="2:53" x14ac:dyDescent="0.4">
      <c r="B3547" s="2"/>
      <c r="C3547" s="2"/>
      <c r="E3547" s="2"/>
      <c r="G3547" s="2"/>
      <c r="H3547" s="2"/>
      <c r="J3547" s="2"/>
      <c r="K3547" s="2"/>
      <c r="M3547" s="2"/>
      <c r="N3547" s="2"/>
      <c r="Q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J3547" s="2"/>
      <c r="AK3547" s="2"/>
      <c r="AN3547" s="2"/>
      <c r="AO3547" s="2"/>
      <c r="AP3547" s="2"/>
      <c r="AQ3547" s="2"/>
      <c r="AS3547" s="2"/>
      <c r="AU3547" s="2"/>
      <c r="AW3547" s="2"/>
      <c r="AX3547" s="6"/>
      <c r="AY3547" s="6"/>
      <c r="AZ3547" s="6"/>
      <c r="BA3547" s="7"/>
    </row>
    <row r="3548" spans="2:53" x14ac:dyDescent="0.4">
      <c r="B3548" s="2"/>
      <c r="C3548" s="2"/>
      <c r="E3548" s="2"/>
      <c r="G3548" s="2"/>
      <c r="H3548" s="2"/>
      <c r="J3548" s="2"/>
      <c r="K3548" s="2"/>
      <c r="M3548" s="2"/>
      <c r="N3548" s="2"/>
      <c r="Q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J3548" s="2"/>
      <c r="AK3548" s="2"/>
      <c r="AN3548" s="2"/>
      <c r="AO3548" s="2"/>
      <c r="AP3548" s="2"/>
      <c r="AQ3548" s="2"/>
      <c r="AS3548" s="2"/>
      <c r="AU3548" s="2"/>
      <c r="AW3548" s="2"/>
      <c r="AX3548" s="6"/>
      <c r="AY3548" s="6"/>
      <c r="AZ3548" s="6"/>
      <c r="BA3548" s="7"/>
    </row>
    <row r="3549" spans="2:53" x14ac:dyDescent="0.4">
      <c r="B3549" s="2"/>
      <c r="C3549" s="2"/>
      <c r="E3549" s="2"/>
      <c r="G3549" s="2"/>
      <c r="H3549" s="2"/>
      <c r="J3549" s="2"/>
      <c r="K3549" s="2"/>
      <c r="M3549" s="2"/>
      <c r="N3549" s="2"/>
      <c r="Q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J3549" s="2"/>
      <c r="AK3549" s="2"/>
      <c r="AN3549" s="2"/>
      <c r="AO3549" s="2"/>
      <c r="AP3549" s="2"/>
      <c r="AQ3549" s="2"/>
      <c r="AS3549" s="2"/>
      <c r="AU3549" s="2"/>
      <c r="AW3549" s="2"/>
      <c r="AX3549" s="6"/>
      <c r="AY3549" s="6"/>
      <c r="AZ3549" s="6"/>
      <c r="BA3549" s="7"/>
    </row>
    <row r="3550" spans="2:53" x14ac:dyDescent="0.4">
      <c r="B3550" s="2"/>
      <c r="C3550" s="2"/>
      <c r="E3550" s="2"/>
      <c r="G3550" s="2"/>
      <c r="H3550" s="2"/>
      <c r="J3550" s="2"/>
      <c r="K3550" s="2"/>
      <c r="M3550" s="2"/>
      <c r="N3550" s="2"/>
      <c r="Q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J3550" s="2"/>
      <c r="AK3550" s="2"/>
      <c r="AN3550" s="2"/>
      <c r="AO3550" s="2"/>
      <c r="AP3550" s="2"/>
      <c r="AQ3550" s="2"/>
      <c r="AS3550" s="2"/>
      <c r="AU3550" s="2"/>
      <c r="AW3550" s="2"/>
      <c r="AX3550" s="6"/>
      <c r="AY3550" s="6"/>
      <c r="AZ3550" s="6"/>
      <c r="BA3550" s="7"/>
    </row>
    <row r="3551" spans="2:53" x14ac:dyDescent="0.4">
      <c r="B3551" s="2"/>
      <c r="C3551" s="2"/>
      <c r="E3551" s="2"/>
      <c r="G3551" s="2"/>
      <c r="H3551" s="2"/>
      <c r="J3551" s="2"/>
      <c r="K3551" s="2"/>
      <c r="M3551" s="2"/>
      <c r="N3551" s="2"/>
      <c r="Q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J3551" s="2"/>
      <c r="AK3551" s="2"/>
      <c r="AN3551" s="2"/>
      <c r="AO3551" s="2"/>
      <c r="AP3551" s="2"/>
      <c r="AQ3551" s="2"/>
      <c r="AS3551" s="2"/>
      <c r="AU3551" s="2"/>
      <c r="AW3551" s="2"/>
      <c r="AX3551" s="6"/>
      <c r="AY3551" s="6"/>
      <c r="AZ3551" s="6"/>
      <c r="BA3551" s="7"/>
    </row>
    <row r="3552" spans="2:53" x14ac:dyDescent="0.4">
      <c r="B3552" s="2"/>
      <c r="C3552" s="2"/>
      <c r="E3552" s="2"/>
      <c r="G3552" s="2"/>
      <c r="H3552" s="2"/>
      <c r="J3552" s="2"/>
      <c r="K3552" s="2"/>
      <c r="M3552" s="2"/>
      <c r="N3552" s="2"/>
      <c r="Q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J3552" s="2"/>
      <c r="AK3552" s="2"/>
      <c r="AN3552" s="2"/>
      <c r="AO3552" s="2"/>
      <c r="AP3552" s="2"/>
      <c r="AQ3552" s="2"/>
      <c r="AS3552" s="2"/>
      <c r="AU3552" s="2"/>
      <c r="AW3552" s="2"/>
      <c r="AX3552" s="6"/>
      <c r="AY3552" s="6"/>
      <c r="AZ3552" s="6"/>
      <c r="BA3552" s="7"/>
    </row>
    <row r="3553" spans="2:53" x14ac:dyDescent="0.4">
      <c r="B3553" s="2"/>
      <c r="C3553" s="2"/>
      <c r="E3553" s="2"/>
      <c r="G3553" s="2"/>
      <c r="H3553" s="2"/>
      <c r="J3553" s="2"/>
      <c r="K3553" s="2"/>
      <c r="M3553" s="2"/>
      <c r="N3553" s="2"/>
      <c r="Q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J3553" s="2"/>
      <c r="AK3553" s="2"/>
      <c r="AN3553" s="2"/>
      <c r="AO3553" s="2"/>
      <c r="AP3553" s="2"/>
      <c r="AQ3553" s="2"/>
      <c r="AS3553" s="2"/>
      <c r="AU3553" s="2"/>
      <c r="AW3553" s="2"/>
      <c r="AX3553" s="6"/>
      <c r="AY3553" s="6"/>
      <c r="AZ3553" s="6"/>
      <c r="BA3553" s="7"/>
    </row>
    <row r="3554" spans="2:53" x14ac:dyDescent="0.4">
      <c r="B3554" s="2"/>
      <c r="C3554" s="2"/>
      <c r="E3554" s="2"/>
      <c r="G3554" s="2"/>
      <c r="H3554" s="2"/>
      <c r="J3554" s="2"/>
      <c r="K3554" s="2"/>
      <c r="M3554" s="2"/>
      <c r="N3554" s="2"/>
      <c r="Q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J3554" s="2"/>
      <c r="AK3554" s="2"/>
      <c r="AN3554" s="2"/>
      <c r="AO3554" s="2"/>
      <c r="AP3554" s="2"/>
      <c r="AQ3554" s="2"/>
      <c r="AS3554" s="2"/>
      <c r="AU3554" s="2"/>
      <c r="AW3554" s="2"/>
      <c r="AX3554" s="6"/>
      <c r="AY3554" s="6"/>
      <c r="AZ3554" s="6"/>
      <c r="BA3554" s="7"/>
    </row>
    <row r="3555" spans="2:53" x14ac:dyDescent="0.4">
      <c r="B3555" s="2"/>
      <c r="C3555" s="2"/>
      <c r="E3555" s="2"/>
      <c r="G3555" s="2"/>
      <c r="H3555" s="2"/>
      <c r="J3555" s="2"/>
      <c r="K3555" s="2"/>
      <c r="M3555" s="2"/>
      <c r="N3555" s="2"/>
      <c r="Q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J3555" s="2"/>
      <c r="AK3555" s="2"/>
      <c r="AN3555" s="2"/>
      <c r="AO3555" s="2"/>
      <c r="AP3555" s="2"/>
      <c r="AQ3555" s="2"/>
      <c r="AS3555" s="2"/>
      <c r="AU3555" s="2"/>
      <c r="AW3555" s="2"/>
      <c r="AX3555" s="6"/>
      <c r="AY3555" s="6"/>
      <c r="AZ3555" s="6"/>
      <c r="BA3555" s="7"/>
    </row>
    <row r="3556" spans="2:53" x14ac:dyDescent="0.4">
      <c r="B3556" s="2"/>
      <c r="C3556" s="2"/>
      <c r="E3556" s="2"/>
      <c r="G3556" s="2"/>
      <c r="H3556" s="2"/>
      <c r="J3556" s="2"/>
      <c r="K3556" s="2"/>
      <c r="M3556" s="2"/>
      <c r="N3556" s="2"/>
      <c r="Q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J3556" s="2"/>
      <c r="AK3556" s="2"/>
      <c r="AN3556" s="2"/>
      <c r="AO3556" s="2"/>
      <c r="AP3556" s="2"/>
      <c r="AQ3556" s="2"/>
      <c r="AS3556" s="2"/>
      <c r="AU3556" s="2"/>
      <c r="AW3556" s="2"/>
      <c r="AX3556" s="6"/>
      <c r="AY3556" s="6"/>
      <c r="AZ3556" s="6"/>
      <c r="BA3556" s="7"/>
    </row>
    <row r="3557" spans="2:53" x14ac:dyDescent="0.4">
      <c r="B3557" s="2"/>
      <c r="C3557" s="2"/>
      <c r="E3557" s="2"/>
      <c r="G3557" s="2"/>
      <c r="H3557" s="2"/>
      <c r="J3557" s="2"/>
      <c r="K3557" s="2"/>
      <c r="M3557" s="2"/>
      <c r="N3557" s="2"/>
      <c r="Q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J3557" s="2"/>
      <c r="AK3557" s="2"/>
      <c r="AN3557" s="2"/>
      <c r="AO3557" s="2"/>
      <c r="AP3557" s="2"/>
      <c r="AQ3557" s="2"/>
      <c r="AS3557" s="2"/>
      <c r="AU3557" s="2"/>
      <c r="AW3557" s="2"/>
      <c r="AX3557" s="6"/>
      <c r="AY3557" s="6"/>
      <c r="AZ3557" s="6"/>
      <c r="BA3557" s="7"/>
    </row>
    <row r="3558" spans="2:53" x14ac:dyDescent="0.4">
      <c r="B3558" s="2"/>
      <c r="C3558" s="2"/>
      <c r="E3558" s="2"/>
      <c r="G3558" s="2"/>
      <c r="H3558" s="2"/>
      <c r="J3558" s="2"/>
      <c r="K3558" s="2"/>
      <c r="M3558" s="2"/>
      <c r="N3558" s="2"/>
      <c r="Q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J3558" s="2"/>
      <c r="AK3558" s="2"/>
      <c r="AN3558" s="2"/>
      <c r="AO3558" s="2"/>
      <c r="AP3558" s="2"/>
      <c r="AQ3558" s="2"/>
      <c r="AS3558" s="2"/>
      <c r="AU3558" s="2"/>
      <c r="AW3558" s="2"/>
      <c r="AX3558" s="6"/>
      <c r="AY3558" s="6"/>
      <c r="AZ3558" s="6"/>
      <c r="BA3558" s="7"/>
    </row>
    <row r="3559" spans="2:53" x14ac:dyDescent="0.4">
      <c r="B3559" s="2"/>
      <c r="C3559" s="2"/>
      <c r="E3559" s="2"/>
      <c r="G3559" s="2"/>
      <c r="H3559" s="2"/>
      <c r="J3559" s="2"/>
      <c r="K3559" s="2"/>
      <c r="M3559" s="2"/>
      <c r="N3559" s="2"/>
      <c r="Q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J3559" s="2"/>
      <c r="AK3559" s="2"/>
      <c r="AN3559" s="2"/>
      <c r="AO3559" s="2"/>
      <c r="AP3559" s="2"/>
      <c r="AQ3559" s="2"/>
      <c r="AS3559" s="2"/>
      <c r="AU3559" s="2"/>
      <c r="AW3559" s="2"/>
      <c r="AX3559" s="6"/>
      <c r="AY3559" s="6"/>
      <c r="AZ3559" s="6"/>
      <c r="BA3559" s="7"/>
    </row>
    <row r="3560" spans="2:53" x14ac:dyDescent="0.4">
      <c r="B3560" s="2"/>
      <c r="C3560" s="2"/>
      <c r="E3560" s="2"/>
      <c r="G3560" s="2"/>
      <c r="H3560" s="2"/>
      <c r="J3560" s="2"/>
      <c r="K3560" s="2"/>
      <c r="M3560" s="2"/>
      <c r="N3560" s="2"/>
      <c r="Q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J3560" s="2"/>
      <c r="AK3560" s="2"/>
      <c r="AN3560" s="2"/>
      <c r="AO3560" s="2"/>
      <c r="AP3560" s="2"/>
      <c r="AQ3560" s="2"/>
      <c r="AS3560" s="2"/>
      <c r="AU3560" s="2"/>
      <c r="AW3560" s="2"/>
      <c r="AX3560" s="6"/>
      <c r="AY3560" s="6"/>
      <c r="AZ3560" s="6"/>
      <c r="BA3560" s="7"/>
    </row>
    <row r="3561" spans="2:53" x14ac:dyDescent="0.4">
      <c r="B3561" s="2"/>
      <c r="C3561" s="2"/>
      <c r="E3561" s="2"/>
      <c r="G3561" s="2"/>
      <c r="H3561" s="2"/>
      <c r="J3561" s="2"/>
      <c r="K3561" s="2"/>
      <c r="M3561" s="2"/>
      <c r="N3561" s="2"/>
      <c r="Q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J3561" s="2"/>
      <c r="AK3561" s="2"/>
      <c r="AN3561" s="2"/>
      <c r="AO3561" s="2"/>
      <c r="AP3561" s="2"/>
      <c r="AQ3561" s="2"/>
      <c r="AS3561" s="2"/>
      <c r="AU3561" s="2"/>
      <c r="AW3561" s="2"/>
      <c r="AX3561" s="6"/>
      <c r="AY3561" s="6"/>
      <c r="AZ3561" s="6"/>
      <c r="BA3561" s="7"/>
    </row>
    <row r="3562" spans="2:53" x14ac:dyDescent="0.4">
      <c r="B3562" s="2"/>
      <c r="C3562" s="2"/>
      <c r="E3562" s="2"/>
      <c r="G3562" s="2"/>
      <c r="H3562" s="2"/>
      <c r="J3562" s="2"/>
      <c r="K3562" s="2"/>
      <c r="M3562" s="2"/>
      <c r="N3562" s="2"/>
      <c r="Q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J3562" s="2"/>
      <c r="AK3562" s="2"/>
      <c r="AN3562" s="2"/>
      <c r="AO3562" s="2"/>
      <c r="AP3562" s="2"/>
      <c r="AQ3562" s="2"/>
      <c r="AS3562" s="2"/>
      <c r="AU3562" s="2"/>
      <c r="AW3562" s="2"/>
      <c r="AX3562" s="6"/>
      <c r="AY3562" s="6"/>
      <c r="AZ3562" s="6"/>
      <c r="BA3562" s="7"/>
    </row>
    <row r="3563" spans="2:53" x14ac:dyDescent="0.4">
      <c r="B3563" s="2"/>
      <c r="C3563" s="2"/>
      <c r="E3563" s="2"/>
      <c r="G3563" s="2"/>
      <c r="H3563" s="2"/>
      <c r="J3563" s="2"/>
      <c r="K3563" s="2"/>
      <c r="M3563" s="2"/>
      <c r="N3563" s="2"/>
      <c r="Q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J3563" s="2"/>
      <c r="AK3563" s="2"/>
      <c r="AN3563" s="2"/>
      <c r="AO3563" s="2"/>
      <c r="AP3563" s="2"/>
      <c r="AQ3563" s="2"/>
      <c r="AS3563" s="2"/>
      <c r="AU3563" s="2"/>
      <c r="AW3563" s="2"/>
      <c r="AX3563" s="6"/>
      <c r="AY3563" s="6"/>
      <c r="AZ3563" s="6"/>
      <c r="BA3563" s="7"/>
    </row>
    <row r="3564" spans="2:53" x14ac:dyDescent="0.4">
      <c r="B3564" s="2"/>
      <c r="C3564" s="2"/>
      <c r="E3564" s="2"/>
      <c r="G3564" s="2"/>
      <c r="H3564" s="2"/>
      <c r="J3564" s="2"/>
      <c r="K3564" s="2"/>
      <c r="M3564" s="2"/>
      <c r="N3564" s="2"/>
      <c r="Q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J3564" s="2"/>
      <c r="AK3564" s="2"/>
      <c r="AN3564" s="2"/>
      <c r="AO3564" s="2"/>
      <c r="AP3564" s="2"/>
      <c r="AQ3564" s="2"/>
      <c r="AS3564" s="2"/>
      <c r="AU3564" s="2"/>
      <c r="AW3564" s="2"/>
      <c r="AX3564" s="6"/>
      <c r="AY3564" s="6"/>
      <c r="AZ3564" s="6"/>
      <c r="BA3564" s="7"/>
    </row>
    <row r="3565" spans="2:53" x14ac:dyDescent="0.4">
      <c r="B3565" s="2"/>
      <c r="C3565" s="2"/>
      <c r="E3565" s="2"/>
      <c r="G3565" s="2"/>
      <c r="H3565" s="2"/>
      <c r="J3565" s="2"/>
      <c r="K3565" s="2"/>
      <c r="M3565" s="2"/>
      <c r="N3565" s="2"/>
      <c r="Q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J3565" s="2"/>
      <c r="AK3565" s="2"/>
      <c r="AN3565" s="2"/>
      <c r="AO3565" s="2"/>
      <c r="AP3565" s="2"/>
      <c r="AQ3565" s="2"/>
      <c r="AS3565" s="2"/>
      <c r="AU3565" s="2"/>
      <c r="AW3565" s="2"/>
      <c r="AX3565" s="6"/>
      <c r="AY3565" s="6"/>
      <c r="AZ3565" s="6"/>
      <c r="BA3565" s="7"/>
    </row>
    <row r="3566" spans="2:53" x14ac:dyDescent="0.4">
      <c r="B3566" s="2"/>
      <c r="C3566" s="2"/>
      <c r="E3566" s="2"/>
      <c r="G3566" s="2"/>
      <c r="H3566" s="2"/>
      <c r="J3566" s="2"/>
      <c r="K3566" s="2"/>
      <c r="M3566" s="2"/>
      <c r="N3566" s="2"/>
      <c r="Q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J3566" s="2"/>
      <c r="AK3566" s="2"/>
      <c r="AN3566" s="2"/>
      <c r="AO3566" s="2"/>
      <c r="AP3566" s="2"/>
      <c r="AQ3566" s="2"/>
      <c r="AS3566" s="2"/>
      <c r="AU3566" s="2"/>
      <c r="AW3566" s="2"/>
      <c r="AX3566" s="6"/>
      <c r="AY3566" s="6"/>
      <c r="AZ3566" s="6"/>
      <c r="BA3566" s="7"/>
    </row>
    <row r="3567" spans="2:53" x14ac:dyDescent="0.4">
      <c r="B3567" s="2"/>
      <c r="C3567" s="2"/>
      <c r="E3567" s="2"/>
      <c r="G3567" s="2"/>
      <c r="H3567" s="2"/>
      <c r="J3567" s="2"/>
      <c r="K3567" s="2"/>
      <c r="M3567" s="2"/>
      <c r="N3567" s="2"/>
      <c r="Q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J3567" s="2"/>
      <c r="AK3567" s="2"/>
      <c r="AN3567" s="2"/>
      <c r="AO3567" s="2"/>
      <c r="AP3567" s="2"/>
      <c r="AQ3567" s="2"/>
      <c r="AS3567" s="2"/>
      <c r="AU3567" s="2"/>
      <c r="AW3567" s="2"/>
      <c r="AX3567" s="6"/>
      <c r="AY3567" s="6"/>
      <c r="AZ3567" s="6"/>
      <c r="BA3567" s="7"/>
    </row>
    <row r="3568" spans="2:53" x14ac:dyDescent="0.4">
      <c r="B3568" s="2"/>
      <c r="C3568" s="2"/>
      <c r="E3568" s="2"/>
      <c r="G3568" s="2"/>
      <c r="H3568" s="2"/>
      <c r="J3568" s="2"/>
      <c r="K3568" s="2"/>
      <c r="M3568" s="2"/>
      <c r="N3568" s="2"/>
      <c r="Q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J3568" s="2"/>
      <c r="AK3568" s="2"/>
      <c r="AN3568" s="2"/>
      <c r="AO3568" s="2"/>
      <c r="AP3568" s="2"/>
      <c r="AQ3568" s="2"/>
      <c r="AS3568" s="2"/>
      <c r="AU3568" s="2"/>
      <c r="AW3568" s="2"/>
      <c r="AX3568" s="6"/>
      <c r="AY3568" s="6"/>
      <c r="AZ3568" s="6"/>
      <c r="BA3568" s="7"/>
    </row>
    <row r="3569" spans="2:53" x14ac:dyDescent="0.4">
      <c r="B3569" s="2"/>
      <c r="C3569" s="2"/>
      <c r="E3569" s="2"/>
      <c r="G3569" s="2"/>
      <c r="H3569" s="2"/>
      <c r="J3569" s="2"/>
      <c r="K3569" s="2"/>
      <c r="M3569" s="2"/>
      <c r="N3569" s="2"/>
      <c r="Q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J3569" s="2"/>
      <c r="AK3569" s="2"/>
      <c r="AN3569" s="2"/>
      <c r="AO3569" s="2"/>
      <c r="AP3569" s="2"/>
      <c r="AQ3569" s="2"/>
      <c r="AS3569" s="2"/>
      <c r="AU3569" s="2"/>
      <c r="AW3569" s="2"/>
      <c r="AX3569" s="6"/>
      <c r="AY3569" s="6"/>
      <c r="AZ3569" s="6"/>
      <c r="BA3569" s="7"/>
    </row>
    <row r="3570" spans="2:53" x14ac:dyDescent="0.4">
      <c r="B3570" s="2"/>
      <c r="C3570" s="2"/>
      <c r="E3570" s="2"/>
      <c r="G3570" s="2"/>
      <c r="H3570" s="2"/>
      <c r="J3570" s="2"/>
      <c r="K3570" s="2"/>
      <c r="M3570" s="2"/>
      <c r="N3570" s="2"/>
      <c r="Q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J3570" s="2"/>
      <c r="AK3570" s="2"/>
      <c r="AN3570" s="2"/>
      <c r="AO3570" s="2"/>
      <c r="AP3570" s="2"/>
      <c r="AQ3570" s="2"/>
      <c r="AS3570" s="2"/>
      <c r="AU3570" s="2"/>
      <c r="AW3570" s="2"/>
      <c r="AX3570" s="6"/>
      <c r="AY3570" s="6"/>
      <c r="AZ3570" s="6"/>
      <c r="BA3570" s="7"/>
    </row>
    <row r="3571" spans="2:53" x14ac:dyDescent="0.4">
      <c r="B3571" s="2"/>
      <c r="C3571" s="2"/>
      <c r="E3571" s="2"/>
      <c r="G3571" s="2"/>
      <c r="H3571" s="2"/>
      <c r="J3571" s="2"/>
      <c r="K3571" s="2"/>
      <c r="M3571" s="2"/>
      <c r="N3571" s="2"/>
      <c r="Q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J3571" s="2"/>
      <c r="AK3571" s="2"/>
      <c r="AN3571" s="2"/>
      <c r="AO3571" s="2"/>
      <c r="AP3571" s="2"/>
      <c r="AQ3571" s="2"/>
      <c r="AS3571" s="2"/>
      <c r="AU3571" s="2"/>
      <c r="AW3571" s="2"/>
      <c r="AX3571" s="6"/>
      <c r="AY3571" s="6"/>
      <c r="AZ3571" s="6"/>
      <c r="BA3571" s="7"/>
    </row>
    <row r="3572" spans="2:53" x14ac:dyDescent="0.4">
      <c r="B3572" s="2"/>
      <c r="C3572" s="2"/>
      <c r="E3572" s="2"/>
      <c r="G3572" s="2"/>
      <c r="H3572" s="2"/>
      <c r="J3572" s="2"/>
      <c r="K3572" s="2"/>
      <c r="M3572" s="2"/>
      <c r="N3572" s="2"/>
      <c r="Q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J3572" s="2"/>
      <c r="AK3572" s="2"/>
      <c r="AN3572" s="2"/>
      <c r="AO3572" s="2"/>
      <c r="AP3572" s="2"/>
      <c r="AQ3572" s="2"/>
      <c r="AS3572" s="2"/>
      <c r="AU3572" s="2"/>
      <c r="AW3572" s="2"/>
      <c r="AX3572" s="6"/>
      <c r="AY3572" s="6"/>
      <c r="AZ3572" s="6"/>
      <c r="BA3572" s="7"/>
    </row>
    <row r="3573" spans="2:53" x14ac:dyDescent="0.4">
      <c r="B3573" s="2"/>
      <c r="C3573" s="2"/>
      <c r="E3573" s="2"/>
      <c r="G3573" s="2"/>
      <c r="H3573" s="2"/>
      <c r="J3573" s="2"/>
      <c r="K3573" s="2"/>
      <c r="M3573" s="2"/>
      <c r="N3573" s="2"/>
      <c r="Q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J3573" s="2"/>
      <c r="AK3573" s="2"/>
      <c r="AN3573" s="2"/>
      <c r="AO3573" s="2"/>
      <c r="AP3573" s="2"/>
      <c r="AQ3573" s="2"/>
      <c r="AS3573" s="2"/>
      <c r="AU3573" s="2"/>
      <c r="AW3573" s="2"/>
      <c r="AX3573" s="6"/>
      <c r="AY3573" s="6"/>
      <c r="AZ3573" s="6"/>
      <c r="BA3573" s="7"/>
    </row>
    <row r="3574" spans="2:53" x14ac:dyDescent="0.4">
      <c r="B3574" s="2"/>
      <c r="C3574" s="2"/>
      <c r="E3574" s="2"/>
      <c r="G3574" s="2"/>
      <c r="H3574" s="2"/>
      <c r="J3574" s="2"/>
      <c r="K3574" s="2"/>
      <c r="M3574" s="2"/>
      <c r="N3574" s="2"/>
      <c r="Q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J3574" s="2"/>
      <c r="AK3574" s="2"/>
      <c r="AN3574" s="2"/>
      <c r="AO3574" s="2"/>
      <c r="AP3574" s="2"/>
      <c r="AQ3574" s="2"/>
      <c r="AS3574" s="2"/>
      <c r="AU3574" s="2"/>
      <c r="AW3574" s="2"/>
      <c r="AX3574" s="6"/>
      <c r="AY3574" s="6"/>
      <c r="AZ3574" s="6"/>
      <c r="BA3574" s="7"/>
    </row>
    <row r="3575" spans="2:53" x14ac:dyDescent="0.4">
      <c r="B3575" s="2"/>
      <c r="C3575" s="2"/>
      <c r="E3575" s="2"/>
      <c r="G3575" s="2"/>
      <c r="H3575" s="2"/>
      <c r="J3575" s="2"/>
      <c r="K3575" s="2"/>
      <c r="M3575" s="2"/>
      <c r="N3575" s="2"/>
      <c r="Q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J3575" s="2"/>
      <c r="AK3575" s="2"/>
      <c r="AN3575" s="2"/>
      <c r="AO3575" s="2"/>
      <c r="AP3575" s="2"/>
      <c r="AQ3575" s="2"/>
      <c r="AS3575" s="2"/>
      <c r="AU3575" s="2"/>
      <c r="AW3575" s="2"/>
      <c r="AX3575" s="6"/>
      <c r="AY3575" s="6"/>
      <c r="AZ3575" s="6"/>
      <c r="BA3575" s="7"/>
    </row>
    <row r="3576" spans="2:53" x14ac:dyDescent="0.4">
      <c r="B3576" s="2"/>
      <c r="C3576" s="2"/>
      <c r="E3576" s="2"/>
      <c r="G3576" s="2"/>
      <c r="H3576" s="2"/>
      <c r="J3576" s="2"/>
      <c r="K3576" s="2"/>
      <c r="M3576" s="2"/>
      <c r="N3576" s="2"/>
      <c r="Q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J3576" s="2"/>
      <c r="AK3576" s="2"/>
      <c r="AN3576" s="2"/>
      <c r="AO3576" s="2"/>
      <c r="AP3576" s="2"/>
      <c r="AQ3576" s="2"/>
      <c r="AS3576" s="2"/>
      <c r="AU3576" s="2"/>
      <c r="AW3576" s="2"/>
      <c r="AX3576" s="6"/>
      <c r="AY3576" s="6"/>
      <c r="AZ3576" s="6"/>
      <c r="BA3576" s="7"/>
    </row>
    <row r="3577" spans="2:53" x14ac:dyDescent="0.4">
      <c r="B3577" s="2"/>
      <c r="C3577" s="2"/>
      <c r="E3577" s="2"/>
      <c r="G3577" s="2"/>
      <c r="H3577" s="2"/>
      <c r="J3577" s="2"/>
      <c r="K3577" s="2"/>
      <c r="M3577" s="2"/>
      <c r="N3577" s="2"/>
      <c r="Q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J3577" s="2"/>
      <c r="AK3577" s="2"/>
      <c r="AN3577" s="2"/>
      <c r="AO3577" s="2"/>
      <c r="AP3577" s="2"/>
      <c r="AQ3577" s="2"/>
      <c r="AS3577" s="2"/>
      <c r="AU3577" s="2"/>
      <c r="AW3577" s="2"/>
      <c r="AX3577" s="6"/>
      <c r="AY3577" s="6"/>
      <c r="AZ3577" s="6"/>
      <c r="BA3577" s="7"/>
    </row>
    <row r="3578" spans="2:53" x14ac:dyDescent="0.4">
      <c r="B3578" s="2"/>
      <c r="C3578" s="2"/>
      <c r="E3578" s="2"/>
      <c r="G3578" s="2"/>
      <c r="H3578" s="2"/>
      <c r="J3578" s="2"/>
      <c r="K3578" s="2"/>
      <c r="M3578" s="2"/>
      <c r="N3578" s="2"/>
      <c r="Q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J3578" s="2"/>
      <c r="AK3578" s="2"/>
      <c r="AN3578" s="2"/>
      <c r="AO3578" s="2"/>
      <c r="AP3578" s="2"/>
      <c r="AQ3578" s="2"/>
      <c r="AS3578" s="2"/>
      <c r="AU3578" s="2"/>
      <c r="AW3578" s="2"/>
      <c r="AX3578" s="6"/>
      <c r="AY3578" s="6"/>
      <c r="AZ3578" s="6"/>
      <c r="BA3578" s="7"/>
    </row>
    <row r="3579" spans="2:53" x14ac:dyDescent="0.4">
      <c r="B3579" s="2"/>
      <c r="C3579" s="2"/>
      <c r="E3579" s="2"/>
      <c r="G3579" s="2"/>
      <c r="H3579" s="2"/>
      <c r="J3579" s="2"/>
      <c r="K3579" s="2"/>
      <c r="M3579" s="2"/>
      <c r="N3579" s="2"/>
      <c r="Q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J3579" s="2"/>
      <c r="AK3579" s="2"/>
      <c r="AN3579" s="2"/>
      <c r="AO3579" s="2"/>
      <c r="AP3579" s="2"/>
      <c r="AQ3579" s="2"/>
      <c r="AS3579" s="2"/>
      <c r="AU3579" s="2"/>
      <c r="AW3579" s="2"/>
      <c r="AX3579" s="6"/>
      <c r="AY3579" s="6"/>
      <c r="AZ3579" s="6"/>
      <c r="BA3579" s="7"/>
    </row>
    <row r="3580" spans="2:53" x14ac:dyDescent="0.4">
      <c r="B3580" s="2"/>
      <c r="C3580" s="2"/>
      <c r="E3580" s="2"/>
      <c r="G3580" s="2"/>
      <c r="H3580" s="2"/>
      <c r="J3580" s="2"/>
      <c r="K3580" s="2"/>
      <c r="M3580" s="2"/>
      <c r="N3580" s="2"/>
      <c r="Q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J3580" s="2"/>
      <c r="AK3580" s="2"/>
      <c r="AN3580" s="2"/>
      <c r="AO3580" s="2"/>
      <c r="AP3580" s="2"/>
      <c r="AQ3580" s="2"/>
      <c r="AS3580" s="2"/>
      <c r="AU3580" s="2"/>
      <c r="AW3580" s="2"/>
      <c r="AX3580" s="6"/>
      <c r="AY3580" s="6"/>
      <c r="AZ3580" s="6"/>
      <c r="BA3580" s="7"/>
    </row>
    <row r="3581" spans="2:53" x14ac:dyDescent="0.4">
      <c r="B3581" s="2"/>
      <c r="C3581" s="2"/>
      <c r="E3581" s="2"/>
      <c r="G3581" s="2"/>
      <c r="H3581" s="2"/>
      <c r="J3581" s="2"/>
      <c r="K3581" s="2"/>
      <c r="M3581" s="2"/>
      <c r="N3581" s="2"/>
      <c r="Q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J3581" s="2"/>
      <c r="AK3581" s="2"/>
      <c r="AN3581" s="2"/>
      <c r="AO3581" s="2"/>
      <c r="AP3581" s="2"/>
      <c r="AQ3581" s="2"/>
      <c r="AS3581" s="2"/>
      <c r="AU3581" s="2"/>
      <c r="AW3581" s="2"/>
      <c r="AX3581" s="6"/>
      <c r="AY3581" s="6"/>
      <c r="AZ3581" s="6"/>
      <c r="BA3581" s="7"/>
    </row>
    <row r="3582" spans="2:53" x14ac:dyDescent="0.4">
      <c r="B3582" s="2"/>
      <c r="C3582" s="2"/>
      <c r="E3582" s="2"/>
      <c r="G3582" s="2"/>
      <c r="H3582" s="2"/>
      <c r="J3582" s="2"/>
      <c r="K3582" s="2"/>
      <c r="M3582" s="2"/>
      <c r="N3582" s="2"/>
      <c r="Q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J3582" s="2"/>
      <c r="AK3582" s="2"/>
      <c r="AN3582" s="2"/>
      <c r="AO3582" s="2"/>
      <c r="AP3582" s="2"/>
      <c r="AQ3582" s="2"/>
      <c r="AS3582" s="2"/>
      <c r="AU3582" s="2"/>
      <c r="AW3582" s="2"/>
      <c r="AX3582" s="6"/>
      <c r="AY3582" s="6"/>
      <c r="AZ3582" s="6"/>
      <c r="BA3582" s="7"/>
    </row>
    <row r="3583" spans="2:53" x14ac:dyDescent="0.4">
      <c r="B3583" s="2"/>
      <c r="C3583" s="2"/>
      <c r="E3583" s="2"/>
      <c r="G3583" s="2"/>
      <c r="H3583" s="2"/>
      <c r="J3583" s="2"/>
      <c r="K3583" s="2"/>
      <c r="M3583" s="2"/>
      <c r="N3583" s="2"/>
      <c r="Q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J3583" s="2"/>
      <c r="AK3583" s="2"/>
      <c r="AN3583" s="2"/>
      <c r="AO3583" s="2"/>
      <c r="AP3583" s="2"/>
      <c r="AQ3583" s="2"/>
      <c r="AS3583" s="2"/>
      <c r="AU3583" s="2"/>
      <c r="AW3583" s="2"/>
      <c r="AX3583" s="6"/>
      <c r="AY3583" s="6"/>
      <c r="AZ3583" s="6"/>
      <c r="BA3583" s="7"/>
    </row>
    <row r="3584" spans="2:53" x14ac:dyDescent="0.4">
      <c r="B3584" s="2"/>
      <c r="C3584" s="2"/>
      <c r="E3584" s="2"/>
      <c r="G3584" s="2"/>
      <c r="H3584" s="2"/>
      <c r="J3584" s="2"/>
      <c r="K3584" s="2"/>
      <c r="M3584" s="2"/>
      <c r="N3584" s="2"/>
      <c r="Q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J3584" s="2"/>
      <c r="AK3584" s="2"/>
      <c r="AN3584" s="2"/>
      <c r="AO3584" s="2"/>
      <c r="AP3584" s="2"/>
      <c r="AQ3584" s="2"/>
      <c r="AS3584" s="2"/>
      <c r="AU3584" s="2"/>
      <c r="AW3584" s="2"/>
      <c r="AX3584" s="6"/>
      <c r="AY3584" s="6"/>
      <c r="AZ3584" s="6"/>
      <c r="BA3584" s="7"/>
    </row>
    <row r="3585" spans="2:53" x14ac:dyDescent="0.4">
      <c r="B3585" s="2"/>
      <c r="C3585" s="2"/>
      <c r="E3585" s="2"/>
      <c r="G3585" s="2"/>
      <c r="H3585" s="2"/>
      <c r="J3585" s="2"/>
      <c r="K3585" s="2"/>
      <c r="M3585" s="2"/>
      <c r="N3585" s="2"/>
      <c r="Q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J3585" s="2"/>
      <c r="AK3585" s="2"/>
      <c r="AN3585" s="2"/>
      <c r="AO3585" s="2"/>
      <c r="AP3585" s="2"/>
      <c r="AQ3585" s="2"/>
      <c r="AS3585" s="2"/>
      <c r="AU3585" s="2"/>
      <c r="AW3585" s="2"/>
      <c r="AX3585" s="6"/>
      <c r="AY3585" s="6"/>
      <c r="AZ3585" s="6"/>
      <c r="BA3585" s="7"/>
    </row>
    <row r="3586" spans="2:53" x14ac:dyDescent="0.4">
      <c r="B3586" s="2"/>
      <c r="C3586" s="2"/>
      <c r="E3586" s="2"/>
      <c r="G3586" s="2"/>
      <c r="H3586" s="2"/>
      <c r="J3586" s="2"/>
      <c r="K3586" s="2"/>
      <c r="M3586" s="2"/>
      <c r="N3586" s="2"/>
      <c r="Q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J3586" s="2"/>
      <c r="AK3586" s="2"/>
      <c r="AN3586" s="2"/>
      <c r="AO3586" s="2"/>
      <c r="AP3586" s="2"/>
      <c r="AQ3586" s="2"/>
      <c r="AS3586" s="2"/>
      <c r="AU3586" s="2"/>
      <c r="AW3586" s="2"/>
      <c r="AX3586" s="6"/>
      <c r="AY3586" s="6"/>
      <c r="AZ3586" s="6"/>
      <c r="BA3586" s="7"/>
    </row>
    <row r="3587" spans="2:53" x14ac:dyDescent="0.4">
      <c r="B3587" s="2"/>
      <c r="C3587" s="2"/>
      <c r="E3587" s="2"/>
      <c r="G3587" s="2"/>
      <c r="H3587" s="2"/>
      <c r="J3587" s="2"/>
      <c r="K3587" s="2"/>
      <c r="M3587" s="2"/>
      <c r="N3587" s="2"/>
      <c r="Q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J3587" s="2"/>
      <c r="AK3587" s="2"/>
      <c r="AN3587" s="2"/>
      <c r="AO3587" s="2"/>
      <c r="AP3587" s="2"/>
      <c r="AQ3587" s="2"/>
      <c r="AS3587" s="2"/>
      <c r="AU3587" s="2"/>
      <c r="AW3587" s="2"/>
      <c r="AX3587" s="6"/>
      <c r="AY3587" s="6"/>
      <c r="AZ3587" s="6"/>
      <c r="BA3587" s="7"/>
    </row>
    <row r="3588" spans="2:53" x14ac:dyDescent="0.4">
      <c r="B3588" s="2"/>
      <c r="C3588" s="2"/>
      <c r="E3588" s="2"/>
      <c r="G3588" s="2"/>
      <c r="H3588" s="2"/>
      <c r="J3588" s="2"/>
      <c r="K3588" s="2"/>
      <c r="M3588" s="2"/>
      <c r="N3588" s="2"/>
      <c r="Q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J3588" s="2"/>
      <c r="AK3588" s="2"/>
      <c r="AN3588" s="2"/>
      <c r="AO3588" s="2"/>
      <c r="AP3588" s="2"/>
      <c r="AQ3588" s="2"/>
      <c r="AS3588" s="2"/>
      <c r="AU3588" s="2"/>
      <c r="AW3588" s="2"/>
      <c r="AX3588" s="6"/>
      <c r="AY3588" s="6"/>
      <c r="AZ3588" s="6"/>
      <c r="BA3588" s="7"/>
    </row>
    <row r="3589" spans="2:53" x14ac:dyDescent="0.4">
      <c r="B3589" s="2"/>
      <c r="C3589" s="2"/>
      <c r="E3589" s="2"/>
      <c r="G3589" s="2"/>
      <c r="H3589" s="2"/>
      <c r="J3589" s="2"/>
      <c r="K3589" s="2"/>
      <c r="M3589" s="2"/>
      <c r="N3589" s="2"/>
      <c r="Q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J3589" s="2"/>
      <c r="AK3589" s="2"/>
      <c r="AN3589" s="2"/>
      <c r="AO3589" s="2"/>
      <c r="AP3589" s="2"/>
      <c r="AQ3589" s="2"/>
      <c r="AS3589" s="2"/>
      <c r="AU3589" s="2"/>
      <c r="AW3589" s="2"/>
      <c r="AX3589" s="6"/>
      <c r="AY3589" s="6"/>
      <c r="AZ3589" s="6"/>
      <c r="BA3589" s="7"/>
    </row>
    <row r="3590" spans="2:53" x14ac:dyDescent="0.4">
      <c r="B3590" s="2"/>
      <c r="C3590" s="2"/>
      <c r="E3590" s="2"/>
      <c r="G3590" s="2"/>
      <c r="H3590" s="2"/>
      <c r="J3590" s="2"/>
      <c r="K3590" s="2"/>
      <c r="M3590" s="2"/>
      <c r="N3590" s="2"/>
      <c r="Q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J3590" s="2"/>
      <c r="AK3590" s="2"/>
      <c r="AN3590" s="2"/>
      <c r="AO3590" s="2"/>
      <c r="AP3590" s="2"/>
      <c r="AQ3590" s="2"/>
      <c r="AS3590" s="2"/>
      <c r="AU3590" s="2"/>
      <c r="AW3590" s="2"/>
      <c r="AX3590" s="6"/>
      <c r="AY3590" s="6"/>
      <c r="AZ3590" s="6"/>
      <c r="BA3590" s="7"/>
    </row>
    <row r="3591" spans="2:53" x14ac:dyDescent="0.4">
      <c r="B3591" s="2"/>
      <c r="C3591" s="2"/>
      <c r="E3591" s="2"/>
      <c r="G3591" s="2"/>
      <c r="H3591" s="2"/>
      <c r="J3591" s="2"/>
      <c r="K3591" s="2"/>
      <c r="M3591" s="2"/>
      <c r="N3591" s="2"/>
      <c r="Q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J3591" s="2"/>
      <c r="AK3591" s="2"/>
      <c r="AN3591" s="2"/>
      <c r="AO3591" s="2"/>
      <c r="AP3591" s="2"/>
      <c r="AQ3591" s="2"/>
      <c r="AS3591" s="2"/>
      <c r="AU3591" s="2"/>
      <c r="AW3591" s="2"/>
      <c r="AX3591" s="6"/>
      <c r="AY3591" s="6"/>
      <c r="AZ3591" s="6"/>
      <c r="BA3591" s="7"/>
    </row>
    <row r="3592" spans="2:53" x14ac:dyDescent="0.4">
      <c r="B3592" s="2"/>
      <c r="C3592" s="2"/>
      <c r="E3592" s="2"/>
      <c r="G3592" s="2"/>
      <c r="H3592" s="2"/>
      <c r="J3592" s="2"/>
      <c r="K3592" s="2"/>
      <c r="M3592" s="2"/>
      <c r="N3592" s="2"/>
      <c r="Q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J3592" s="2"/>
      <c r="AK3592" s="2"/>
      <c r="AN3592" s="2"/>
      <c r="AO3592" s="2"/>
      <c r="AP3592" s="2"/>
      <c r="AQ3592" s="2"/>
      <c r="AS3592" s="2"/>
      <c r="AU3592" s="2"/>
      <c r="AW3592" s="2"/>
      <c r="AX3592" s="6"/>
      <c r="AY3592" s="6"/>
      <c r="AZ3592" s="6"/>
      <c r="BA3592" s="7"/>
    </row>
    <row r="3593" spans="2:53" x14ac:dyDescent="0.4">
      <c r="B3593" s="2"/>
      <c r="C3593" s="2"/>
      <c r="E3593" s="2"/>
      <c r="G3593" s="2"/>
      <c r="H3593" s="2"/>
      <c r="J3593" s="2"/>
      <c r="K3593" s="2"/>
      <c r="M3593" s="2"/>
      <c r="N3593" s="2"/>
      <c r="Q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J3593" s="2"/>
      <c r="AK3593" s="2"/>
      <c r="AN3593" s="2"/>
      <c r="AO3593" s="2"/>
      <c r="AP3593" s="2"/>
      <c r="AQ3593" s="2"/>
      <c r="AS3593" s="2"/>
      <c r="AU3593" s="2"/>
      <c r="AW3593" s="2"/>
      <c r="AX3593" s="6"/>
      <c r="AY3593" s="6"/>
      <c r="AZ3593" s="6"/>
      <c r="BA3593" s="7"/>
    </row>
    <row r="3594" spans="2:53" x14ac:dyDescent="0.4">
      <c r="B3594" s="2"/>
      <c r="C3594" s="2"/>
      <c r="E3594" s="2"/>
      <c r="G3594" s="2"/>
      <c r="H3594" s="2"/>
      <c r="J3594" s="2"/>
      <c r="K3594" s="2"/>
      <c r="M3594" s="2"/>
      <c r="N3594" s="2"/>
      <c r="Q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J3594" s="2"/>
      <c r="AK3594" s="2"/>
      <c r="AN3594" s="2"/>
      <c r="AO3594" s="2"/>
      <c r="AP3594" s="2"/>
      <c r="AQ3594" s="2"/>
      <c r="AS3594" s="2"/>
      <c r="AU3594" s="2"/>
      <c r="AW3594" s="2"/>
      <c r="AX3594" s="6"/>
      <c r="AY3594" s="6"/>
      <c r="AZ3594" s="6"/>
      <c r="BA3594" s="7"/>
    </row>
    <row r="3595" spans="2:53" x14ac:dyDescent="0.4">
      <c r="B3595" s="2"/>
      <c r="C3595" s="2"/>
      <c r="E3595" s="2"/>
      <c r="G3595" s="2"/>
      <c r="H3595" s="2"/>
      <c r="J3595" s="2"/>
      <c r="K3595" s="2"/>
      <c r="M3595" s="2"/>
      <c r="N3595" s="2"/>
      <c r="Q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J3595" s="2"/>
      <c r="AK3595" s="2"/>
      <c r="AN3595" s="2"/>
      <c r="AO3595" s="2"/>
      <c r="AP3595" s="2"/>
      <c r="AQ3595" s="2"/>
      <c r="AS3595" s="2"/>
      <c r="AU3595" s="2"/>
      <c r="AW3595" s="2"/>
      <c r="AX3595" s="6"/>
      <c r="AY3595" s="6"/>
      <c r="AZ3595" s="6"/>
      <c r="BA3595" s="7"/>
    </row>
    <row r="3596" spans="2:53" x14ac:dyDescent="0.4">
      <c r="B3596" s="2"/>
      <c r="C3596" s="2"/>
      <c r="E3596" s="2"/>
      <c r="G3596" s="2"/>
      <c r="H3596" s="2"/>
      <c r="J3596" s="2"/>
      <c r="K3596" s="2"/>
      <c r="M3596" s="2"/>
      <c r="N3596" s="2"/>
      <c r="Q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J3596" s="2"/>
      <c r="AK3596" s="2"/>
      <c r="AN3596" s="2"/>
      <c r="AO3596" s="2"/>
      <c r="AP3596" s="2"/>
      <c r="AQ3596" s="2"/>
      <c r="AS3596" s="2"/>
      <c r="AU3596" s="2"/>
      <c r="AW3596" s="2"/>
      <c r="AX3596" s="6"/>
      <c r="AY3596" s="6"/>
      <c r="AZ3596" s="6"/>
      <c r="BA3596" s="7"/>
    </row>
    <row r="3597" spans="2:53" x14ac:dyDescent="0.4">
      <c r="B3597" s="2"/>
      <c r="C3597" s="2"/>
      <c r="E3597" s="2"/>
      <c r="G3597" s="2"/>
      <c r="H3597" s="2"/>
      <c r="J3597" s="2"/>
      <c r="K3597" s="2"/>
      <c r="M3597" s="2"/>
      <c r="N3597" s="2"/>
      <c r="Q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J3597" s="2"/>
      <c r="AK3597" s="2"/>
      <c r="AN3597" s="2"/>
      <c r="AO3597" s="2"/>
      <c r="AP3597" s="2"/>
      <c r="AQ3597" s="2"/>
      <c r="AS3597" s="2"/>
      <c r="AU3597" s="2"/>
      <c r="AW3597" s="2"/>
      <c r="AX3597" s="6"/>
      <c r="AY3597" s="6"/>
      <c r="AZ3597" s="6"/>
      <c r="BA3597" s="7"/>
    </row>
    <row r="3598" spans="2:53" x14ac:dyDescent="0.4">
      <c r="B3598" s="2"/>
      <c r="C3598" s="2"/>
      <c r="E3598" s="2"/>
      <c r="G3598" s="2"/>
      <c r="H3598" s="2"/>
      <c r="J3598" s="2"/>
      <c r="K3598" s="2"/>
      <c r="M3598" s="2"/>
      <c r="N3598" s="2"/>
      <c r="Q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J3598" s="2"/>
      <c r="AK3598" s="2"/>
      <c r="AN3598" s="2"/>
      <c r="AO3598" s="2"/>
      <c r="AP3598" s="2"/>
      <c r="AQ3598" s="2"/>
      <c r="AS3598" s="2"/>
      <c r="AU3598" s="2"/>
      <c r="AW3598" s="2"/>
      <c r="AX3598" s="6"/>
      <c r="AY3598" s="6"/>
      <c r="AZ3598" s="6"/>
      <c r="BA3598" s="7"/>
    </row>
    <row r="3599" spans="2:53" x14ac:dyDescent="0.4">
      <c r="B3599" s="2"/>
      <c r="C3599" s="2"/>
      <c r="E3599" s="2"/>
      <c r="G3599" s="2"/>
      <c r="H3599" s="2"/>
      <c r="J3599" s="2"/>
      <c r="K3599" s="2"/>
      <c r="M3599" s="2"/>
      <c r="N3599" s="2"/>
      <c r="Q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J3599" s="2"/>
      <c r="AK3599" s="2"/>
      <c r="AN3599" s="2"/>
      <c r="AO3599" s="2"/>
      <c r="AP3599" s="2"/>
      <c r="AQ3599" s="2"/>
      <c r="AS3599" s="2"/>
      <c r="AU3599" s="2"/>
      <c r="AW3599" s="2"/>
      <c r="AX3599" s="6"/>
      <c r="AY3599" s="6"/>
      <c r="AZ3599" s="6"/>
      <c r="BA3599" s="7"/>
    </row>
    <row r="3600" spans="2:53" x14ac:dyDescent="0.4">
      <c r="B3600" s="2"/>
      <c r="C3600" s="2"/>
      <c r="E3600" s="2"/>
      <c r="G3600" s="2"/>
      <c r="H3600" s="2"/>
      <c r="J3600" s="2"/>
      <c r="K3600" s="2"/>
      <c r="M3600" s="2"/>
      <c r="N3600" s="2"/>
      <c r="Q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J3600" s="2"/>
      <c r="AK3600" s="2"/>
      <c r="AN3600" s="2"/>
      <c r="AO3600" s="2"/>
      <c r="AP3600" s="2"/>
      <c r="AQ3600" s="2"/>
      <c r="AS3600" s="2"/>
      <c r="AU3600" s="2"/>
      <c r="AW3600" s="2"/>
      <c r="AX3600" s="6"/>
      <c r="AY3600" s="6"/>
      <c r="AZ3600" s="6"/>
      <c r="BA3600" s="7"/>
    </row>
    <row r="3601" spans="2:53" x14ac:dyDescent="0.4">
      <c r="B3601" s="2"/>
      <c r="C3601" s="2"/>
      <c r="E3601" s="2"/>
      <c r="G3601" s="2"/>
      <c r="H3601" s="2"/>
      <c r="J3601" s="2"/>
      <c r="K3601" s="2"/>
      <c r="M3601" s="2"/>
      <c r="N3601" s="2"/>
      <c r="Q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J3601" s="2"/>
      <c r="AK3601" s="2"/>
      <c r="AN3601" s="2"/>
      <c r="AO3601" s="2"/>
      <c r="AP3601" s="2"/>
      <c r="AQ3601" s="2"/>
      <c r="AS3601" s="2"/>
      <c r="AU3601" s="2"/>
      <c r="AW3601" s="2"/>
      <c r="AX3601" s="6"/>
      <c r="AY3601" s="6"/>
      <c r="AZ3601" s="6"/>
      <c r="BA3601" s="7"/>
    </row>
    <row r="3602" spans="2:53" x14ac:dyDescent="0.4">
      <c r="B3602" s="2"/>
      <c r="C3602" s="2"/>
      <c r="E3602" s="2"/>
      <c r="G3602" s="2"/>
      <c r="H3602" s="2"/>
      <c r="J3602" s="2"/>
      <c r="K3602" s="2"/>
      <c r="M3602" s="2"/>
      <c r="N3602" s="2"/>
      <c r="Q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J3602" s="2"/>
      <c r="AK3602" s="2"/>
      <c r="AN3602" s="2"/>
      <c r="AO3602" s="2"/>
      <c r="AP3602" s="2"/>
      <c r="AQ3602" s="2"/>
      <c r="AS3602" s="2"/>
      <c r="AU3602" s="2"/>
      <c r="AW3602" s="2"/>
      <c r="AX3602" s="6"/>
      <c r="AY3602" s="6"/>
      <c r="AZ3602" s="6"/>
      <c r="BA3602" s="7"/>
    </row>
    <row r="3603" spans="2:53" x14ac:dyDescent="0.4">
      <c r="B3603" s="2"/>
      <c r="C3603" s="2"/>
      <c r="E3603" s="2"/>
      <c r="G3603" s="2"/>
      <c r="H3603" s="2"/>
      <c r="J3603" s="2"/>
      <c r="K3603" s="2"/>
      <c r="M3603" s="2"/>
      <c r="N3603" s="2"/>
      <c r="Q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J3603" s="2"/>
      <c r="AK3603" s="2"/>
      <c r="AN3603" s="2"/>
      <c r="AO3603" s="2"/>
      <c r="AP3603" s="2"/>
      <c r="AQ3603" s="2"/>
      <c r="AS3603" s="2"/>
      <c r="AU3603" s="2"/>
      <c r="AW3603" s="2"/>
      <c r="AX3603" s="6"/>
      <c r="AY3603" s="6"/>
      <c r="AZ3603" s="6"/>
      <c r="BA3603" s="7"/>
    </row>
    <row r="3604" spans="2:53" x14ac:dyDescent="0.4">
      <c r="B3604" s="2"/>
      <c r="C3604" s="2"/>
      <c r="E3604" s="2"/>
      <c r="G3604" s="2"/>
      <c r="H3604" s="2"/>
      <c r="J3604" s="2"/>
      <c r="K3604" s="2"/>
      <c r="M3604" s="2"/>
      <c r="N3604" s="2"/>
      <c r="Q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J3604" s="2"/>
      <c r="AK3604" s="2"/>
      <c r="AN3604" s="2"/>
      <c r="AO3604" s="2"/>
      <c r="AP3604" s="2"/>
      <c r="AQ3604" s="2"/>
      <c r="AS3604" s="2"/>
      <c r="AU3604" s="2"/>
      <c r="AW3604" s="2"/>
      <c r="AX3604" s="6"/>
      <c r="AY3604" s="6"/>
      <c r="AZ3604" s="6"/>
      <c r="BA3604" s="7"/>
    </row>
    <row r="3605" spans="2:53" x14ac:dyDescent="0.4">
      <c r="B3605" s="2"/>
      <c r="C3605" s="2"/>
      <c r="E3605" s="2"/>
      <c r="G3605" s="2"/>
      <c r="H3605" s="2"/>
      <c r="J3605" s="2"/>
      <c r="K3605" s="2"/>
      <c r="M3605" s="2"/>
      <c r="N3605" s="2"/>
      <c r="Q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J3605" s="2"/>
      <c r="AK3605" s="2"/>
      <c r="AN3605" s="2"/>
      <c r="AO3605" s="2"/>
      <c r="AP3605" s="2"/>
      <c r="AQ3605" s="2"/>
      <c r="AS3605" s="2"/>
      <c r="AU3605" s="2"/>
      <c r="AW3605" s="2"/>
      <c r="AX3605" s="6"/>
      <c r="AY3605" s="6"/>
      <c r="AZ3605" s="6"/>
      <c r="BA3605" s="7"/>
    </row>
    <row r="3606" spans="2:53" x14ac:dyDescent="0.4">
      <c r="B3606" s="2"/>
      <c r="C3606" s="2"/>
      <c r="E3606" s="2"/>
      <c r="G3606" s="2"/>
      <c r="H3606" s="2"/>
      <c r="J3606" s="2"/>
      <c r="K3606" s="2"/>
      <c r="M3606" s="2"/>
      <c r="N3606" s="2"/>
      <c r="Q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J3606" s="2"/>
      <c r="AK3606" s="2"/>
      <c r="AN3606" s="2"/>
      <c r="AO3606" s="2"/>
      <c r="AP3606" s="2"/>
      <c r="AQ3606" s="2"/>
      <c r="AS3606" s="2"/>
      <c r="AU3606" s="2"/>
      <c r="AW3606" s="2"/>
      <c r="AX3606" s="6"/>
      <c r="AY3606" s="6"/>
      <c r="AZ3606" s="6"/>
      <c r="BA3606" s="7"/>
    </row>
    <row r="3607" spans="2:53" x14ac:dyDescent="0.4">
      <c r="B3607" s="2"/>
      <c r="C3607" s="2"/>
      <c r="E3607" s="2"/>
      <c r="G3607" s="2"/>
      <c r="H3607" s="2"/>
      <c r="J3607" s="2"/>
      <c r="K3607" s="2"/>
      <c r="M3607" s="2"/>
      <c r="N3607" s="2"/>
      <c r="Q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J3607" s="2"/>
      <c r="AK3607" s="2"/>
      <c r="AN3607" s="2"/>
      <c r="AO3607" s="2"/>
      <c r="AP3607" s="2"/>
      <c r="AQ3607" s="2"/>
      <c r="AS3607" s="2"/>
      <c r="AU3607" s="2"/>
      <c r="AW3607" s="2"/>
      <c r="AX3607" s="6"/>
      <c r="AY3607" s="6"/>
      <c r="AZ3607" s="6"/>
      <c r="BA3607" s="7"/>
    </row>
    <row r="3608" spans="2:53" x14ac:dyDescent="0.4">
      <c r="B3608" s="2"/>
      <c r="C3608" s="2"/>
      <c r="E3608" s="2"/>
      <c r="G3608" s="2"/>
      <c r="H3608" s="2"/>
      <c r="J3608" s="2"/>
      <c r="K3608" s="2"/>
      <c r="M3608" s="2"/>
      <c r="N3608" s="2"/>
      <c r="Q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J3608" s="2"/>
      <c r="AK3608" s="2"/>
      <c r="AN3608" s="2"/>
      <c r="AO3608" s="2"/>
      <c r="AP3608" s="2"/>
      <c r="AQ3608" s="2"/>
      <c r="AS3608" s="2"/>
      <c r="AU3608" s="2"/>
      <c r="AW3608" s="2"/>
      <c r="AX3608" s="6"/>
      <c r="AY3608" s="6"/>
      <c r="AZ3608" s="6"/>
      <c r="BA3608" s="7"/>
    </row>
    <row r="3609" spans="2:53" x14ac:dyDescent="0.4">
      <c r="B3609" s="2"/>
      <c r="C3609" s="2"/>
      <c r="E3609" s="2"/>
      <c r="G3609" s="2"/>
      <c r="H3609" s="2"/>
      <c r="J3609" s="2"/>
      <c r="K3609" s="2"/>
      <c r="M3609" s="2"/>
      <c r="N3609" s="2"/>
      <c r="Q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J3609" s="2"/>
      <c r="AK3609" s="2"/>
      <c r="AN3609" s="2"/>
      <c r="AO3609" s="2"/>
      <c r="AP3609" s="2"/>
      <c r="AQ3609" s="2"/>
      <c r="AS3609" s="2"/>
      <c r="AU3609" s="2"/>
      <c r="AW3609" s="2"/>
      <c r="AX3609" s="6"/>
      <c r="AY3609" s="6"/>
      <c r="AZ3609" s="6"/>
      <c r="BA3609" s="7"/>
    </row>
    <row r="3610" spans="2:53" x14ac:dyDescent="0.4">
      <c r="B3610" s="2"/>
      <c r="C3610" s="2"/>
      <c r="E3610" s="2"/>
      <c r="G3610" s="2"/>
      <c r="H3610" s="2"/>
      <c r="J3610" s="2"/>
      <c r="K3610" s="2"/>
      <c r="M3610" s="2"/>
      <c r="N3610" s="2"/>
      <c r="Q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J3610" s="2"/>
      <c r="AK3610" s="2"/>
      <c r="AN3610" s="2"/>
      <c r="AO3610" s="2"/>
      <c r="AP3610" s="2"/>
      <c r="AQ3610" s="2"/>
      <c r="AS3610" s="2"/>
      <c r="AU3610" s="2"/>
      <c r="AW3610" s="2"/>
      <c r="AX3610" s="6"/>
      <c r="AY3610" s="6"/>
      <c r="AZ3610" s="6"/>
      <c r="BA3610" s="7"/>
    </row>
    <row r="3611" spans="2:53" x14ac:dyDescent="0.4">
      <c r="B3611" s="2"/>
      <c r="C3611" s="2"/>
      <c r="E3611" s="2"/>
      <c r="G3611" s="2"/>
      <c r="H3611" s="2"/>
      <c r="J3611" s="2"/>
      <c r="K3611" s="2"/>
      <c r="M3611" s="2"/>
      <c r="N3611" s="2"/>
      <c r="Q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J3611" s="2"/>
      <c r="AK3611" s="2"/>
      <c r="AN3611" s="2"/>
      <c r="AO3611" s="2"/>
      <c r="AP3611" s="2"/>
      <c r="AQ3611" s="2"/>
      <c r="AS3611" s="2"/>
      <c r="AU3611" s="2"/>
      <c r="AW3611" s="2"/>
      <c r="AX3611" s="6"/>
      <c r="AY3611" s="6"/>
      <c r="AZ3611" s="6"/>
      <c r="BA3611" s="7"/>
    </row>
    <row r="3612" spans="2:53" x14ac:dyDescent="0.4">
      <c r="B3612" s="2"/>
      <c r="C3612" s="2"/>
      <c r="E3612" s="2"/>
      <c r="G3612" s="2"/>
      <c r="H3612" s="2"/>
      <c r="J3612" s="2"/>
      <c r="K3612" s="2"/>
      <c r="M3612" s="2"/>
      <c r="N3612" s="2"/>
      <c r="Q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J3612" s="2"/>
      <c r="AK3612" s="2"/>
      <c r="AN3612" s="2"/>
      <c r="AO3612" s="2"/>
      <c r="AP3612" s="2"/>
      <c r="AQ3612" s="2"/>
      <c r="AS3612" s="2"/>
      <c r="AU3612" s="2"/>
      <c r="AW3612" s="2"/>
      <c r="AX3612" s="6"/>
      <c r="AY3612" s="6"/>
      <c r="AZ3612" s="6"/>
      <c r="BA3612" s="7"/>
    </row>
    <row r="3613" spans="2:53" x14ac:dyDescent="0.4">
      <c r="B3613" s="2"/>
      <c r="C3613" s="2"/>
      <c r="E3613" s="2"/>
      <c r="G3613" s="2"/>
      <c r="H3613" s="2"/>
      <c r="J3613" s="2"/>
      <c r="K3613" s="2"/>
      <c r="M3613" s="2"/>
      <c r="N3613" s="2"/>
      <c r="Q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J3613" s="2"/>
      <c r="AK3613" s="2"/>
      <c r="AN3613" s="2"/>
      <c r="AO3613" s="2"/>
      <c r="AP3613" s="2"/>
      <c r="AQ3613" s="2"/>
      <c r="AS3613" s="2"/>
      <c r="AU3613" s="2"/>
      <c r="AW3613" s="2"/>
      <c r="AX3613" s="6"/>
      <c r="AY3613" s="6"/>
      <c r="AZ3613" s="6"/>
      <c r="BA3613" s="7"/>
    </row>
    <row r="3614" spans="2:53" x14ac:dyDescent="0.4">
      <c r="B3614" s="2"/>
      <c r="C3614" s="2"/>
      <c r="E3614" s="2"/>
      <c r="G3614" s="2"/>
      <c r="H3614" s="2"/>
      <c r="J3614" s="2"/>
      <c r="K3614" s="2"/>
      <c r="M3614" s="2"/>
      <c r="N3614" s="2"/>
      <c r="Q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J3614" s="2"/>
      <c r="AK3614" s="2"/>
      <c r="AN3614" s="2"/>
      <c r="AO3614" s="2"/>
      <c r="AP3614" s="2"/>
      <c r="AQ3614" s="2"/>
      <c r="AS3614" s="2"/>
      <c r="AU3614" s="2"/>
      <c r="AW3614" s="2"/>
      <c r="AX3614" s="6"/>
      <c r="AY3614" s="6"/>
      <c r="AZ3614" s="6"/>
      <c r="BA3614" s="7"/>
    </row>
    <row r="3615" spans="2:53" x14ac:dyDescent="0.4">
      <c r="B3615" s="2"/>
      <c r="C3615" s="2"/>
      <c r="E3615" s="2"/>
      <c r="G3615" s="2"/>
      <c r="H3615" s="2"/>
      <c r="J3615" s="2"/>
      <c r="K3615" s="2"/>
      <c r="M3615" s="2"/>
      <c r="N3615" s="2"/>
      <c r="Q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J3615" s="2"/>
      <c r="AK3615" s="2"/>
      <c r="AN3615" s="2"/>
      <c r="AO3615" s="2"/>
      <c r="AP3615" s="2"/>
      <c r="AQ3615" s="2"/>
      <c r="AS3615" s="2"/>
      <c r="AU3615" s="2"/>
      <c r="AW3615" s="2"/>
      <c r="AX3615" s="6"/>
      <c r="AY3615" s="6"/>
      <c r="AZ3615" s="6"/>
      <c r="BA3615" s="7"/>
    </row>
    <row r="3616" spans="2:53" x14ac:dyDescent="0.4">
      <c r="B3616" s="2"/>
      <c r="C3616" s="2"/>
      <c r="E3616" s="2"/>
      <c r="G3616" s="2"/>
      <c r="H3616" s="2"/>
      <c r="J3616" s="2"/>
      <c r="K3616" s="2"/>
      <c r="M3616" s="2"/>
      <c r="N3616" s="2"/>
      <c r="Q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J3616" s="2"/>
      <c r="AK3616" s="2"/>
      <c r="AN3616" s="2"/>
      <c r="AO3616" s="2"/>
      <c r="AP3616" s="2"/>
      <c r="AQ3616" s="2"/>
      <c r="AS3616" s="2"/>
      <c r="AU3616" s="2"/>
      <c r="AW3616" s="2"/>
      <c r="AX3616" s="6"/>
      <c r="AY3616" s="6"/>
      <c r="AZ3616" s="6"/>
      <c r="BA3616" s="7"/>
    </row>
    <row r="3617" spans="2:53" x14ac:dyDescent="0.4">
      <c r="B3617" s="2"/>
      <c r="C3617" s="2"/>
      <c r="E3617" s="2"/>
      <c r="G3617" s="2"/>
      <c r="H3617" s="2"/>
      <c r="J3617" s="2"/>
      <c r="K3617" s="2"/>
      <c r="M3617" s="2"/>
      <c r="N3617" s="2"/>
      <c r="Q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J3617" s="2"/>
      <c r="AK3617" s="2"/>
      <c r="AN3617" s="2"/>
      <c r="AO3617" s="2"/>
      <c r="AP3617" s="2"/>
      <c r="AQ3617" s="2"/>
      <c r="AS3617" s="2"/>
      <c r="AU3617" s="2"/>
      <c r="AW3617" s="2"/>
      <c r="AX3617" s="6"/>
      <c r="AY3617" s="6"/>
      <c r="AZ3617" s="6"/>
      <c r="BA3617" s="7"/>
    </row>
    <row r="3618" spans="2:53" x14ac:dyDescent="0.4">
      <c r="B3618" s="2"/>
      <c r="C3618" s="2"/>
      <c r="E3618" s="2"/>
      <c r="G3618" s="2"/>
      <c r="H3618" s="2"/>
      <c r="J3618" s="2"/>
      <c r="K3618" s="2"/>
      <c r="M3618" s="2"/>
      <c r="N3618" s="2"/>
      <c r="Q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J3618" s="2"/>
      <c r="AK3618" s="2"/>
      <c r="AN3618" s="2"/>
      <c r="AO3618" s="2"/>
      <c r="AP3618" s="2"/>
      <c r="AQ3618" s="2"/>
      <c r="AS3618" s="2"/>
      <c r="AU3618" s="2"/>
      <c r="AW3618" s="2"/>
      <c r="AX3618" s="6"/>
      <c r="AY3618" s="6"/>
      <c r="AZ3618" s="6"/>
      <c r="BA3618" s="7"/>
    </row>
    <row r="3619" spans="2:53" x14ac:dyDescent="0.4">
      <c r="B3619" s="2"/>
      <c r="C3619" s="2"/>
      <c r="E3619" s="2"/>
      <c r="G3619" s="2"/>
      <c r="H3619" s="2"/>
      <c r="J3619" s="2"/>
      <c r="K3619" s="2"/>
      <c r="M3619" s="2"/>
      <c r="N3619" s="2"/>
      <c r="Q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J3619" s="2"/>
      <c r="AK3619" s="2"/>
      <c r="AN3619" s="2"/>
      <c r="AO3619" s="2"/>
      <c r="AP3619" s="2"/>
      <c r="AQ3619" s="2"/>
      <c r="AS3619" s="2"/>
      <c r="AU3619" s="2"/>
      <c r="AW3619" s="2"/>
      <c r="AX3619" s="6"/>
      <c r="AY3619" s="6"/>
      <c r="AZ3619" s="6"/>
      <c r="BA3619" s="7"/>
    </row>
    <row r="3620" spans="2:53" x14ac:dyDescent="0.4">
      <c r="B3620" s="2"/>
      <c r="C3620" s="2"/>
      <c r="E3620" s="2"/>
      <c r="G3620" s="2"/>
      <c r="H3620" s="2"/>
      <c r="J3620" s="2"/>
      <c r="K3620" s="2"/>
      <c r="M3620" s="2"/>
      <c r="N3620" s="2"/>
      <c r="Q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J3620" s="2"/>
      <c r="AK3620" s="2"/>
      <c r="AN3620" s="2"/>
      <c r="AO3620" s="2"/>
      <c r="AP3620" s="2"/>
      <c r="AQ3620" s="2"/>
      <c r="AS3620" s="2"/>
      <c r="AU3620" s="2"/>
      <c r="AW3620" s="2"/>
      <c r="AX3620" s="6"/>
      <c r="AY3620" s="6"/>
      <c r="AZ3620" s="6"/>
      <c r="BA3620" s="7"/>
    </row>
    <row r="3621" spans="2:53" x14ac:dyDescent="0.4">
      <c r="B3621" s="2"/>
      <c r="C3621" s="2"/>
      <c r="E3621" s="2"/>
      <c r="G3621" s="2"/>
      <c r="H3621" s="2"/>
      <c r="J3621" s="2"/>
      <c r="K3621" s="2"/>
      <c r="M3621" s="2"/>
      <c r="N3621" s="2"/>
      <c r="Q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J3621" s="2"/>
      <c r="AK3621" s="2"/>
      <c r="AN3621" s="2"/>
      <c r="AO3621" s="2"/>
      <c r="AP3621" s="2"/>
      <c r="AQ3621" s="2"/>
      <c r="AS3621" s="2"/>
      <c r="AU3621" s="2"/>
      <c r="AW3621" s="2"/>
      <c r="AX3621" s="6"/>
      <c r="AY3621" s="6"/>
      <c r="AZ3621" s="6"/>
      <c r="BA3621" s="7"/>
    </row>
    <row r="3622" spans="2:53" x14ac:dyDescent="0.4">
      <c r="B3622" s="2"/>
      <c r="C3622" s="2"/>
      <c r="E3622" s="2"/>
      <c r="G3622" s="2"/>
      <c r="H3622" s="2"/>
      <c r="J3622" s="2"/>
      <c r="K3622" s="2"/>
      <c r="M3622" s="2"/>
      <c r="N3622" s="2"/>
      <c r="Q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J3622" s="2"/>
      <c r="AK3622" s="2"/>
      <c r="AN3622" s="2"/>
      <c r="AO3622" s="2"/>
      <c r="AP3622" s="2"/>
      <c r="AQ3622" s="2"/>
      <c r="AS3622" s="2"/>
      <c r="AU3622" s="2"/>
      <c r="AW3622" s="2"/>
      <c r="AX3622" s="6"/>
      <c r="AY3622" s="6"/>
      <c r="AZ3622" s="6"/>
      <c r="BA3622" s="7"/>
    </row>
    <row r="3623" spans="2:53" x14ac:dyDescent="0.4">
      <c r="B3623" s="2"/>
      <c r="C3623" s="2"/>
      <c r="E3623" s="2"/>
      <c r="G3623" s="2"/>
      <c r="H3623" s="2"/>
      <c r="J3623" s="2"/>
      <c r="K3623" s="2"/>
      <c r="M3623" s="2"/>
      <c r="N3623" s="2"/>
      <c r="Q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J3623" s="2"/>
      <c r="AK3623" s="2"/>
      <c r="AN3623" s="2"/>
      <c r="AO3623" s="2"/>
      <c r="AP3623" s="2"/>
      <c r="AQ3623" s="2"/>
      <c r="AS3623" s="2"/>
      <c r="AU3623" s="2"/>
      <c r="AW3623" s="2"/>
      <c r="AX3623" s="6"/>
      <c r="AY3623" s="6"/>
      <c r="AZ3623" s="6"/>
      <c r="BA3623" s="7"/>
    </row>
    <row r="3624" spans="2:53" x14ac:dyDescent="0.4">
      <c r="B3624" s="2"/>
      <c r="C3624" s="2"/>
      <c r="E3624" s="2"/>
      <c r="G3624" s="2"/>
      <c r="H3624" s="2"/>
      <c r="J3624" s="2"/>
      <c r="K3624" s="2"/>
      <c r="M3624" s="2"/>
      <c r="N3624" s="2"/>
      <c r="Q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J3624" s="2"/>
      <c r="AK3624" s="2"/>
      <c r="AN3624" s="2"/>
      <c r="AO3624" s="2"/>
      <c r="AP3624" s="2"/>
      <c r="AQ3624" s="2"/>
      <c r="AS3624" s="2"/>
      <c r="AU3624" s="2"/>
      <c r="AW3624" s="2"/>
      <c r="AX3624" s="6"/>
      <c r="AY3624" s="6"/>
      <c r="AZ3624" s="6"/>
      <c r="BA3624" s="7"/>
    </row>
    <row r="3625" spans="2:53" x14ac:dyDescent="0.4">
      <c r="B3625" s="2"/>
      <c r="C3625" s="2"/>
      <c r="E3625" s="2"/>
      <c r="G3625" s="2"/>
      <c r="H3625" s="2"/>
      <c r="J3625" s="2"/>
      <c r="K3625" s="2"/>
      <c r="M3625" s="2"/>
      <c r="N3625" s="2"/>
      <c r="Q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J3625" s="2"/>
      <c r="AK3625" s="2"/>
      <c r="AN3625" s="2"/>
      <c r="AO3625" s="2"/>
      <c r="AP3625" s="2"/>
      <c r="AQ3625" s="2"/>
      <c r="AS3625" s="2"/>
      <c r="AU3625" s="2"/>
      <c r="AW3625" s="2"/>
      <c r="AX3625" s="6"/>
      <c r="AY3625" s="6"/>
      <c r="AZ3625" s="6"/>
      <c r="BA3625" s="7"/>
    </row>
    <row r="3626" spans="2:53" x14ac:dyDescent="0.4">
      <c r="B3626" s="2"/>
      <c r="C3626" s="2"/>
      <c r="E3626" s="2"/>
      <c r="G3626" s="2"/>
      <c r="H3626" s="2"/>
      <c r="J3626" s="2"/>
      <c r="K3626" s="2"/>
      <c r="M3626" s="2"/>
      <c r="N3626" s="2"/>
      <c r="Q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J3626" s="2"/>
      <c r="AK3626" s="2"/>
      <c r="AN3626" s="2"/>
      <c r="AO3626" s="2"/>
      <c r="AP3626" s="2"/>
      <c r="AQ3626" s="2"/>
      <c r="AS3626" s="2"/>
      <c r="AU3626" s="2"/>
      <c r="AW3626" s="2"/>
      <c r="AX3626" s="6"/>
      <c r="AY3626" s="6"/>
      <c r="AZ3626" s="6"/>
      <c r="BA3626" s="7"/>
    </row>
    <row r="3627" spans="2:53" x14ac:dyDescent="0.4">
      <c r="B3627" s="2"/>
      <c r="C3627" s="2"/>
      <c r="E3627" s="2"/>
      <c r="G3627" s="2"/>
      <c r="H3627" s="2"/>
      <c r="J3627" s="2"/>
      <c r="K3627" s="2"/>
      <c r="M3627" s="2"/>
      <c r="N3627" s="2"/>
      <c r="Q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J3627" s="2"/>
      <c r="AK3627" s="2"/>
      <c r="AN3627" s="2"/>
      <c r="AO3627" s="2"/>
      <c r="AP3627" s="2"/>
      <c r="AQ3627" s="2"/>
      <c r="AS3627" s="2"/>
      <c r="AU3627" s="2"/>
      <c r="AW3627" s="2"/>
      <c r="AX3627" s="6"/>
      <c r="AY3627" s="6"/>
      <c r="AZ3627" s="6"/>
      <c r="BA3627" s="7"/>
    </row>
    <row r="3628" spans="2:53" x14ac:dyDescent="0.4">
      <c r="B3628" s="2"/>
      <c r="C3628" s="2"/>
      <c r="E3628" s="2"/>
      <c r="G3628" s="2"/>
      <c r="H3628" s="2"/>
      <c r="J3628" s="2"/>
      <c r="K3628" s="2"/>
      <c r="M3628" s="2"/>
      <c r="N3628" s="2"/>
      <c r="Q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J3628" s="2"/>
      <c r="AK3628" s="2"/>
      <c r="AN3628" s="2"/>
      <c r="AO3628" s="2"/>
      <c r="AP3628" s="2"/>
      <c r="AQ3628" s="2"/>
      <c r="AS3628" s="2"/>
      <c r="AU3628" s="2"/>
      <c r="AW3628" s="2"/>
      <c r="AX3628" s="6"/>
      <c r="AY3628" s="6"/>
      <c r="AZ3628" s="6"/>
      <c r="BA3628" s="7"/>
    </row>
    <row r="3629" spans="2:53" x14ac:dyDescent="0.4">
      <c r="B3629" s="2"/>
      <c r="C3629" s="2"/>
      <c r="E3629" s="2"/>
      <c r="G3629" s="2"/>
      <c r="H3629" s="2"/>
      <c r="J3629" s="2"/>
      <c r="K3629" s="2"/>
      <c r="M3629" s="2"/>
      <c r="N3629" s="2"/>
      <c r="Q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J3629" s="2"/>
      <c r="AK3629" s="2"/>
      <c r="AN3629" s="2"/>
      <c r="AO3629" s="2"/>
      <c r="AP3629" s="2"/>
      <c r="AQ3629" s="2"/>
      <c r="AS3629" s="2"/>
      <c r="AU3629" s="2"/>
      <c r="AW3629" s="2"/>
      <c r="AX3629" s="6"/>
      <c r="AY3629" s="6"/>
      <c r="AZ3629" s="6"/>
      <c r="BA3629" s="7"/>
    </row>
    <row r="3630" spans="2:53" x14ac:dyDescent="0.4">
      <c r="B3630" s="2"/>
      <c r="C3630" s="2"/>
      <c r="E3630" s="2"/>
      <c r="G3630" s="2"/>
      <c r="H3630" s="2"/>
      <c r="J3630" s="2"/>
      <c r="K3630" s="2"/>
      <c r="M3630" s="2"/>
      <c r="N3630" s="2"/>
      <c r="Q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J3630" s="2"/>
      <c r="AK3630" s="2"/>
      <c r="AN3630" s="2"/>
      <c r="AO3630" s="2"/>
      <c r="AP3630" s="2"/>
      <c r="AQ3630" s="2"/>
      <c r="AS3630" s="2"/>
      <c r="AU3630" s="2"/>
      <c r="AW3630" s="2"/>
      <c r="AX3630" s="6"/>
      <c r="AY3630" s="6"/>
      <c r="AZ3630" s="6"/>
      <c r="BA3630" s="7"/>
    </row>
    <row r="3631" spans="2:53" x14ac:dyDescent="0.4">
      <c r="B3631" s="2"/>
      <c r="C3631" s="2"/>
      <c r="E3631" s="2"/>
      <c r="G3631" s="2"/>
      <c r="H3631" s="2"/>
      <c r="J3631" s="2"/>
      <c r="K3631" s="2"/>
      <c r="M3631" s="2"/>
      <c r="N3631" s="2"/>
      <c r="Q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J3631" s="2"/>
      <c r="AK3631" s="2"/>
      <c r="AN3631" s="2"/>
      <c r="AO3631" s="2"/>
      <c r="AP3631" s="2"/>
      <c r="AQ3631" s="2"/>
      <c r="AS3631" s="2"/>
      <c r="AU3631" s="2"/>
      <c r="AW3631" s="2"/>
      <c r="AX3631" s="6"/>
      <c r="AY3631" s="6"/>
      <c r="AZ3631" s="6"/>
      <c r="BA3631" s="7"/>
    </row>
    <row r="3632" spans="2:53" x14ac:dyDescent="0.4">
      <c r="B3632" s="2"/>
      <c r="C3632" s="2"/>
      <c r="E3632" s="2"/>
      <c r="G3632" s="2"/>
      <c r="H3632" s="2"/>
      <c r="J3632" s="2"/>
      <c r="K3632" s="2"/>
      <c r="M3632" s="2"/>
      <c r="N3632" s="2"/>
      <c r="Q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J3632" s="2"/>
      <c r="AK3632" s="2"/>
      <c r="AN3632" s="2"/>
      <c r="AO3632" s="2"/>
      <c r="AP3632" s="2"/>
      <c r="AQ3632" s="2"/>
      <c r="AS3632" s="2"/>
      <c r="AU3632" s="2"/>
      <c r="AW3632" s="2"/>
      <c r="AX3632" s="6"/>
      <c r="AY3632" s="6"/>
      <c r="AZ3632" s="6"/>
      <c r="BA3632" s="7"/>
    </row>
    <row r="3633" spans="2:53" x14ac:dyDescent="0.4">
      <c r="B3633" s="2"/>
      <c r="C3633" s="2"/>
      <c r="E3633" s="2"/>
      <c r="G3633" s="2"/>
      <c r="H3633" s="2"/>
      <c r="J3633" s="2"/>
      <c r="K3633" s="2"/>
      <c r="M3633" s="2"/>
      <c r="N3633" s="2"/>
      <c r="Q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J3633" s="2"/>
      <c r="AK3633" s="2"/>
      <c r="AN3633" s="2"/>
      <c r="AO3633" s="2"/>
      <c r="AP3633" s="2"/>
      <c r="AQ3633" s="2"/>
      <c r="AS3633" s="2"/>
      <c r="AU3633" s="2"/>
      <c r="AW3633" s="2"/>
      <c r="AX3633" s="6"/>
      <c r="AY3633" s="6"/>
      <c r="AZ3633" s="6"/>
      <c r="BA3633" s="7"/>
    </row>
    <row r="3634" spans="2:53" x14ac:dyDescent="0.4">
      <c r="B3634" s="2"/>
      <c r="C3634" s="2"/>
      <c r="E3634" s="2"/>
      <c r="G3634" s="2"/>
      <c r="H3634" s="2"/>
      <c r="J3634" s="2"/>
      <c r="K3634" s="2"/>
      <c r="M3634" s="2"/>
      <c r="N3634" s="2"/>
      <c r="Q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J3634" s="2"/>
      <c r="AK3634" s="2"/>
      <c r="AN3634" s="2"/>
      <c r="AO3634" s="2"/>
      <c r="AP3634" s="2"/>
      <c r="AQ3634" s="2"/>
      <c r="AS3634" s="2"/>
      <c r="AU3634" s="2"/>
      <c r="AW3634" s="2"/>
      <c r="AX3634" s="6"/>
      <c r="AY3634" s="6"/>
      <c r="AZ3634" s="6"/>
      <c r="BA3634" s="7"/>
    </row>
    <row r="3635" spans="2:53" x14ac:dyDescent="0.4">
      <c r="B3635" s="2"/>
      <c r="C3635" s="2"/>
      <c r="E3635" s="2"/>
      <c r="G3635" s="2"/>
      <c r="H3635" s="2"/>
      <c r="J3635" s="2"/>
      <c r="K3635" s="2"/>
      <c r="M3635" s="2"/>
      <c r="N3635" s="2"/>
      <c r="Q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J3635" s="2"/>
      <c r="AK3635" s="2"/>
      <c r="AN3635" s="2"/>
      <c r="AO3635" s="2"/>
      <c r="AP3635" s="2"/>
      <c r="AQ3635" s="2"/>
      <c r="AS3635" s="2"/>
      <c r="AU3635" s="2"/>
      <c r="AW3635" s="2"/>
      <c r="AX3635" s="6"/>
      <c r="AY3635" s="6"/>
      <c r="AZ3635" s="6"/>
      <c r="BA3635" s="7"/>
    </row>
    <row r="3636" spans="2:53" x14ac:dyDescent="0.4">
      <c r="B3636" s="2"/>
      <c r="C3636" s="2"/>
      <c r="E3636" s="2"/>
      <c r="G3636" s="2"/>
      <c r="H3636" s="2"/>
      <c r="J3636" s="2"/>
      <c r="K3636" s="2"/>
      <c r="M3636" s="2"/>
      <c r="N3636" s="2"/>
      <c r="Q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J3636" s="2"/>
      <c r="AK3636" s="2"/>
      <c r="AN3636" s="2"/>
      <c r="AO3636" s="2"/>
      <c r="AP3636" s="2"/>
      <c r="AQ3636" s="2"/>
      <c r="AS3636" s="2"/>
      <c r="AU3636" s="2"/>
      <c r="AW3636" s="2"/>
      <c r="AX3636" s="6"/>
      <c r="AY3636" s="6"/>
      <c r="AZ3636" s="6"/>
      <c r="BA3636" s="7"/>
    </row>
    <row r="3637" spans="2:53" x14ac:dyDescent="0.4">
      <c r="B3637" s="2"/>
      <c r="C3637" s="2"/>
      <c r="E3637" s="2"/>
      <c r="G3637" s="2"/>
      <c r="H3637" s="2"/>
      <c r="J3637" s="2"/>
      <c r="K3637" s="2"/>
      <c r="M3637" s="2"/>
      <c r="N3637" s="2"/>
      <c r="Q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J3637" s="2"/>
      <c r="AK3637" s="2"/>
      <c r="AN3637" s="2"/>
      <c r="AO3637" s="2"/>
      <c r="AP3637" s="2"/>
      <c r="AQ3637" s="2"/>
      <c r="AS3637" s="2"/>
      <c r="AU3637" s="2"/>
      <c r="AW3637" s="2"/>
      <c r="AX3637" s="6"/>
      <c r="AY3637" s="6"/>
      <c r="AZ3637" s="6"/>
      <c r="BA3637" s="7"/>
    </row>
    <row r="3638" spans="2:53" x14ac:dyDescent="0.4">
      <c r="B3638" s="2"/>
      <c r="C3638" s="2"/>
      <c r="E3638" s="2"/>
      <c r="G3638" s="2"/>
      <c r="H3638" s="2"/>
      <c r="J3638" s="2"/>
      <c r="K3638" s="2"/>
      <c r="M3638" s="2"/>
      <c r="N3638" s="2"/>
      <c r="Q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J3638" s="2"/>
      <c r="AK3638" s="2"/>
      <c r="AN3638" s="2"/>
      <c r="AO3638" s="2"/>
      <c r="AP3638" s="2"/>
      <c r="AQ3638" s="2"/>
      <c r="AS3638" s="2"/>
      <c r="AU3638" s="2"/>
      <c r="AW3638" s="2"/>
      <c r="AX3638" s="6"/>
      <c r="AY3638" s="6"/>
      <c r="AZ3638" s="6"/>
      <c r="BA3638" s="7"/>
    </row>
    <row r="3639" spans="2:53" x14ac:dyDescent="0.4">
      <c r="B3639" s="2"/>
      <c r="C3639" s="2"/>
      <c r="E3639" s="2"/>
      <c r="G3639" s="2"/>
      <c r="H3639" s="2"/>
      <c r="J3639" s="2"/>
      <c r="K3639" s="2"/>
      <c r="M3639" s="2"/>
      <c r="N3639" s="2"/>
      <c r="Q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J3639" s="2"/>
      <c r="AK3639" s="2"/>
      <c r="AN3639" s="2"/>
      <c r="AO3639" s="2"/>
      <c r="AP3639" s="2"/>
      <c r="AQ3639" s="2"/>
      <c r="AS3639" s="2"/>
      <c r="AU3639" s="2"/>
      <c r="AW3639" s="2"/>
      <c r="AX3639" s="6"/>
      <c r="AY3639" s="6"/>
      <c r="AZ3639" s="6"/>
      <c r="BA3639" s="7"/>
    </row>
    <row r="3640" spans="2:53" x14ac:dyDescent="0.4">
      <c r="B3640" s="2"/>
      <c r="C3640" s="2"/>
      <c r="E3640" s="2"/>
      <c r="G3640" s="2"/>
      <c r="H3640" s="2"/>
      <c r="J3640" s="2"/>
      <c r="K3640" s="2"/>
      <c r="M3640" s="2"/>
      <c r="N3640" s="2"/>
      <c r="Q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J3640" s="2"/>
      <c r="AK3640" s="2"/>
      <c r="AN3640" s="2"/>
      <c r="AO3640" s="2"/>
      <c r="AP3640" s="2"/>
      <c r="AQ3640" s="2"/>
      <c r="AS3640" s="2"/>
      <c r="AU3640" s="2"/>
      <c r="AW3640" s="2"/>
      <c r="AX3640" s="6"/>
      <c r="AY3640" s="6"/>
      <c r="AZ3640" s="6"/>
      <c r="BA3640" s="7"/>
    </row>
    <row r="3641" spans="2:53" x14ac:dyDescent="0.4">
      <c r="B3641" s="2"/>
      <c r="C3641" s="2"/>
      <c r="E3641" s="2"/>
      <c r="G3641" s="2"/>
      <c r="H3641" s="2"/>
      <c r="J3641" s="2"/>
      <c r="K3641" s="2"/>
      <c r="M3641" s="2"/>
      <c r="N3641" s="2"/>
      <c r="Q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J3641" s="2"/>
      <c r="AK3641" s="2"/>
      <c r="AN3641" s="2"/>
      <c r="AO3641" s="2"/>
      <c r="AP3641" s="2"/>
      <c r="AQ3641" s="2"/>
      <c r="AS3641" s="2"/>
      <c r="AU3641" s="2"/>
      <c r="AW3641" s="2"/>
      <c r="AX3641" s="6"/>
      <c r="AY3641" s="6"/>
      <c r="AZ3641" s="6"/>
      <c r="BA3641" s="7"/>
    </row>
    <row r="3642" spans="2:53" x14ac:dyDescent="0.4">
      <c r="B3642" s="2"/>
      <c r="C3642" s="2"/>
      <c r="E3642" s="2"/>
      <c r="G3642" s="2"/>
      <c r="H3642" s="2"/>
      <c r="J3642" s="2"/>
      <c r="K3642" s="2"/>
      <c r="M3642" s="2"/>
      <c r="N3642" s="2"/>
      <c r="Q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J3642" s="2"/>
      <c r="AK3642" s="2"/>
      <c r="AN3642" s="2"/>
      <c r="AO3642" s="2"/>
      <c r="AP3642" s="2"/>
      <c r="AQ3642" s="2"/>
      <c r="AS3642" s="2"/>
      <c r="AU3642" s="2"/>
      <c r="AW3642" s="2"/>
      <c r="AX3642" s="6"/>
      <c r="AY3642" s="6"/>
      <c r="AZ3642" s="6"/>
      <c r="BA3642" s="7"/>
    </row>
    <row r="3643" spans="2:53" x14ac:dyDescent="0.4">
      <c r="B3643" s="2"/>
      <c r="C3643" s="2"/>
      <c r="E3643" s="2"/>
      <c r="G3643" s="2"/>
      <c r="H3643" s="2"/>
      <c r="J3643" s="2"/>
      <c r="K3643" s="2"/>
      <c r="M3643" s="2"/>
      <c r="N3643" s="2"/>
      <c r="Q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J3643" s="2"/>
      <c r="AK3643" s="2"/>
      <c r="AN3643" s="2"/>
      <c r="AO3643" s="2"/>
      <c r="AP3643" s="2"/>
      <c r="AQ3643" s="2"/>
      <c r="AS3643" s="2"/>
      <c r="AU3643" s="2"/>
      <c r="AW3643" s="2"/>
      <c r="AX3643" s="6"/>
      <c r="AY3643" s="6"/>
      <c r="AZ3643" s="6"/>
      <c r="BA3643" s="7"/>
    </row>
    <row r="3644" spans="2:53" x14ac:dyDescent="0.4">
      <c r="B3644" s="2"/>
      <c r="C3644" s="2"/>
      <c r="E3644" s="2"/>
      <c r="G3644" s="2"/>
      <c r="H3644" s="2"/>
      <c r="J3644" s="2"/>
      <c r="K3644" s="2"/>
      <c r="M3644" s="2"/>
      <c r="N3644" s="2"/>
      <c r="Q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J3644" s="2"/>
      <c r="AK3644" s="2"/>
      <c r="AN3644" s="2"/>
      <c r="AO3644" s="2"/>
      <c r="AP3644" s="2"/>
      <c r="AQ3644" s="2"/>
      <c r="AS3644" s="2"/>
      <c r="AU3644" s="2"/>
      <c r="AW3644" s="2"/>
      <c r="AX3644" s="6"/>
      <c r="AY3644" s="6"/>
      <c r="AZ3644" s="6"/>
      <c r="BA3644" s="7"/>
    </row>
    <row r="3645" spans="2:53" x14ac:dyDescent="0.4">
      <c r="B3645" s="2"/>
      <c r="C3645" s="2"/>
      <c r="E3645" s="2"/>
      <c r="G3645" s="2"/>
      <c r="H3645" s="2"/>
      <c r="J3645" s="2"/>
      <c r="K3645" s="2"/>
      <c r="M3645" s="2"/>
      <c r="N3645" s="2"/>
      <c r="Q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J3645" s="2"/>
      <c r="AK3645" s="2"/>
      <c r="AN3645" s="2"/>
      <c r="AO3645" s="2"/>
      <c r="AP3645" s="2"/>
      <c r="AQ3645" s="2"/>
      <c r="AS3645" s="2"/>
      <c r="AU3645" s="2"/>
      <c r="AW3645" s="2"/>
      <c r="AX3645" s="6"/>
      <c r="AY3645" s="6"/>
      <c r="AZ3645" s="6"/>
      <c r="BA3645" s="7"/>
    </row>
    <row r="3646" spans="2:53" x14ac:dyDescent="0.4">
      <c r="B3646" s="2"/>
      <c r="C3646" s="2"/>
      <c r="E3646" s="2"/>
      <c r="G3646" s="2"/>
      <c r="H3646" s="2"/>
      <c r="J3646" s="2"/>
      <c r="K3646" s="2"/>
      <c r="M3646" s="2"/>
      <c r="N3646" s="2"/>
      <c r="Q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J3646" s="2"/>
      <c r="AK3646" s="2"/>
      <c r="AN3646" s="2"/>
      <c r="AO3646" s="2"/>
      <c r="AP3646" s="2"/>
      <c r="AQ3646" s="2"/>
      <c r="AS3646" s="2"/>
      <c r="AU3646" s="2"/>
      <c r="AW3646" s="2"/>
      <c r="AX3646" s="6"/>
      <c r="AY3646" s="6"/>
      <c r="AZ3646" s="6"/>
      <c r="BA3646" s="7"/>
    </row>
    <row r="3647" spans="2:53" x14ac:dyDescent="0.4">
      <c r="B3647" s="2"/>
      <c r="C3647" s="2"/>
      <c r="E3647" s="2"/>
      <c r="G3647" s="2"/>
      <c r="H3647" s="2"/>
      <c r="J3647" s="2"/>
      <c r="K3647" s="2"/>
      <c r="M3647" s="2"/>
      <c r="N3647" s="2"/>
      <c r="Q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J3647" s="2"/>
      <c r="AK3647" s="2"/>
      <c r="AN3647" s="2"/>
      <c r="AO3647" s="2"/>
      <c r="AP3647" s="2"/>
      <c r="AQ3647" s="2"/>
      <c r="AS3647" s="2"/>
      <c r="AU3647" s="2"/>
      <c r="AW3647" s="2"/>
      <c r="AX3647" s="6"/>
      <c r="AY3647" s="6"/>
      <c r="AZ3647" s="6"/>
      <c r="BA3647" s="7"/>
    </row>
    <row r="3648" spans="2:53" x14ac:dyDescent="0.4">
      <c r="B3648" s="2"/>
      <c r="C3648" s="2"/>
      <c r="E3648" s="2"/>
      <c r="G3648" s="2"/>
      <c r="H3648" s="2"/>
      <c r="J3648" s="2"/>
      <c r="K3648" s="2"/>
      <c r="M3648" s="2"/>
      <c r="N3648" s="2"/>
      <c r="Q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J3648" s="2"/>
      <c r="AK3648" s="2"/>
      <c r="AN3648" s="2"/>
      <c r="AO3648" s="2"/>
      <c r="AP3648" s="2"/>
      <c r="AQ3648" s="2"/>
      <c r="AS3648" s="2"/>
      <c r="AU3648" s="2"/>
      <c r="AW3648" s="2"/>
      <c r="AX3648" s="6"/>
      <c r="AY3648" s="6"/>
      <c r="AZ3648" s="6"/>
      <c r="BA3648" s="7"/>
    </row>
    <row r="3649" spans="2:53" x14ac:dyDescent="0.4">
      <c r="B3649" s="2"/>
      <c r="C3649" s="2"/>
      <c r="E3649" s="2"/>
      <c r="G3649" s="2"/>
      <c r="H3649" s="2"/>
      <c r="J3649" s="2"/>
      <c r="K3649" s="2"/>
      <c r="M3649" s="2"/>
      <c r="N3649" s="2"/>
      <c r="Q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J3649" s="2"/>
      <c r="AK3649" s="2"/>
      <c r="AN3649" s="2"/>
      <c r="AO3649" s="2"/>
      <c r="AP3649" s="2"/>
      <c r="AQ3649" s="2"/>
      <c r="AS3649" s="2"/>
      <c r="AU3649" s="2"/>
      <c r="AW3649" s="2"/>
      <c r="AX3649" s="6"/>
      <c r="AY3649" s="6"/>
      <c r="AZ3649" s="6"/>
      <c r="BA3649" s="7"/>
    </row>
    <row r="3650" spans="2:53" x14ac:dyDescent="0.4">
      <c r="B3650" s="2"/>
      <c r="C3650" s="2"/>
      <c r="E3650" s="2"/>
      <c r="G3650" s="2"/>
      <c r="H3650" s="2"/>
      <c r="J3650" s="2"/>
      <c r="K3650" s="2"/>
      <c r="M3650" s="2"/>
      <c r="N3650" s="2"/>
      <c r="Q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J3650" s="2"/>
      <c r="AK3650" s="2"/>
      <c r="AN3650" s="2"/>
      <c r="AO3650" s="2"/>
      <c r="AP3650" s="2"/>
      <c r="AQ3650" s="2"/>
      <c r="AS3650" s="2"/>
      <c r="AU3650" s="2"/>
      <c r="AW3650" s="2"/>
      <c r="AX3650" s="6"/>
      <c r="AY3650" s="6"/>
      <c r="AZ3650" s="6"/>
      <c r="BA3650" s="7"/>
    </row>
    <row r="3651" spans="2:53" x14ac:dyDescent="0.4">
      <c r="B3651" s="2"/>
      <c r="C3651" s="2"/>
      <c r="E3651" s="2"/>
      <c r="G3651" s="2"/>
      <c r="H3651" s="2"/>
      <c r="J3651" s="2"/>
      <c r="K3651" s="2"/>
      <c r="M3651" s="2"/>
      <c r="N3651" s="2"/>
      <c r="Q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J3651" s="2"/>
      <c r="AK3651" s="2"/>
      <c r="AN3651" s="2"/>
      <c r="AO3651" s="2"/>
      <c r="AP3651" s="2"/>
      <c r="AQ3651" s="2"/>
      <c r="AS3651" s="2"/>
      <c r="AU3651" s="2"/>
      <c r="AW3651" s="2"/>
      <c r="AX3651" s="6"/>
      <c r="AY3651" s="6"/>
      <c r="AZ3651" s="6"/>
      <c r="BA3651" s="7"/>
    </row>
    <row r="3652" spans="2:53" x14ac:dyDescent="0.4">
      <c r="B3652" s="2"/>
      <c r="C3652" s="2"/>
      <c r="E3652" s="2"/>
      <c r="G3652" s="2"/>
      <c r="H3652" s="2"/>
      <c r="J3652" s="2"/>
      <c r="K3652" s="2"/>
      <c r="M3652" s="2"/>
      <c r="N3652" s="2"/>
      <c r="Q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J3652" s="2"/>
      <c r="AK3652" s="2"/>
      <c r="AN3652" s="2"/>
      <c r="AO3652" s="2"/>
      <c r="AP3652" s="2"/>
      <c r="AQ3652" s="2"/>
      <c r="AS3652" s="2"/>
      <c r="AU3652" s="2"/>
      <c r="AW3652" s="2"/>
      <c r="AX3652" s="6"/>
      <c r="AY3652" s="6"/>
      <c r="AZ3652" s="6"/>
      <c r="BA3652" s="7"/>
    </row>
    <row r="3653" spans="2:53" x14ac:dyDescent="0.4">
      <c r="B3653" s="2"/>
      <c r="C3653" s="2"/>
      <c r="E3653" s="2"/>
      <c r="G3653" s="2"/>
      <c r="H3653" s="2"/>
      <c r="J3653" s="2"/>
      <c r="K3653" s="2"/>
      <c r="M3653" s="2"/>
      <c r="N3653" s="2"/>
      <c r="Q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J3653" s="2"/>
      <c r="AK3653" s="2"/>
      <c r="AN3653" s="2"/>
      <c r="AO3653" s="2"/>
      <c r="AP3653" s="2"/>
      <c r="AQ3653" s="2"/>
      <c r="AS3653" s="2"/>
      <c r="AU3653" s="2"/>
      <c r="AW3653" s="2"/>
      <c r="AX3653" s="6"/>
      <c r="AY3653" s="6"/>
      <c r="AZ3653" s="6"/>
      <c r="BA3653" s="7"/>
    </row>
    <row r="3654" spans="2:53" x14ac:dyDescent="0.4">
      <c r="B3654" s="2"/>
      <c r="C3654" s="2"/>
      <c r="E3654" s="2"/>
      <c r="G3654" s="2"/>
      <c r="H3654" s="2"/>
      <c r="J3654" s="2"/>
      <c r="K3654" s="2"/>
      <c r="M3654" s="2"/>
      <c r="N3654" s="2"/>
      <c r="Q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J3654" s="2"/>
      <c r="AK3654" s="2"/>
      <c r="AN3654" s="2"/>
      <c r="AO3654" s="2"/>
      <c r="AP3654" s="2"/>
      <c r="AQ3654" s="2"/>
      <c r="AS3654" s="2"/>
      <c r="AU3654" s="2"/>
      <c r="AW3654" s="2"/>
      <c r="AX3654" s="6"/>
      <c r="AY3654" s="6"/>
      <c r="AZ3654" s="6"/>
      <c r="BA3654" s="7"/>
    </row>
    <row r="3655" spans="2:53" x14ac:dyDescent="0.4">
      <c r="B3655" s="2"/>
      <c r="C3655" s="2"/>
      <c r="E3655" s="2"/>
      <c r="G3655" s="2"/>
      <c r="H3655" s="2"/>
      <c r="J3655" s="2"/>
      <c r="K3655" s="2"/>
      <c r="M3655" s="2"/>
      <c r="N3655" s="2"/>
      <c r="Q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J3655" s="2"/>
      <c r="AK3655" s="2"/>
      <c r="AN3655" s="2"/>
      <c r="AO3655" s="2"/>
      <c r="AP3655" s="2"/>
      <c r="AQ3655" s="2"/>
      <c r="AS3655" s="2"/>
      <c r="AU3655" s="2"/>
      <c r="AW3655" s="2"/>
      <c r="AX3655" s="6"/>
      <c r="AY3655" s="6"/>
      <c r="AZ3655" s="6"/>
      <c r="BA3655" s="7"/>
    </row>
    <row r="3656" spans="2:53" x14ac:dyDescent="0.4">
      <c r="B3656" s="2"/>
      <c r="C3656" s="2"/>
      <c r="E3656" s="2"/>
      <c r="G3656" s="2"/>
      <c r="H3656" s="2"/>
      <c r="J3656" s="2"/>
      <c r="K3656" s="2"/>
      <c r="M3656" s="2"/>
      <c r="N3656" s="2"/>
      <c r="Q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J3656" s="2"/>
      <c r="AK3656" s="2"/>
      <c r="AN3656" s="2"/>
      <c r="AO3656" s="2"/>
      <c r="AP3656" s="2"/>
      <c r="AQ3656" s="2"/>
      <c r="AS3656" s="2"/>
      <c r="AU3656" s="2"/>
      <c r="AW3656" s="2"/>
      <c r="AX3656" s="6"/>
      <c r="AY3656" s="6"/>
      <c r="AZ3656" s="6"/>
      <c r="BA3656" s="7"/>
    </row>
    <row r="3657" spans="2:53" x14ac:dyDescent="0.4">
      <c r="B3657" s="2"/>
      <c r="C3657" s="2"/>
      <c r="E3657" s="2"/>
      <c r="G3657" s="2"/>
      <c r="H3657" s="2"/>
      <c r="J3657" s="2"/>
      <c r="K3657" s="2"/>
      <c r="M3657" s="2"/>
      <c r="N3657" s="2"/>
      <c r="Q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J3657" s="2"/>
      <c r="AK3657" s="2"/>
      <c r="AN3657" s="2"/>
      <c r="AO3657" s="2"/>
      <c r="AP3657" s="2"/>
      <c r="AQ3657" s="2"/>
      <c r="AS3657" s="2"/>
      <c r="AU3657" s="2"/>
      <c r="AW3657" s="2"/>
      <c r="AX3657" s="6"/>
      <c r="AY3657" s="6"/>
      <c r="AZ3657" s="6"/>
      <c r="BA3657" s="7"/>
    </row>
    <row r="3658" spans="2:53" x14ac:dyDescent="0.4">
      <c r="B3658" s="2"/>
      <c r="C3658" s="2"/>
      <c r="E3658" s="2"/>
      <c r="G3658" s="2"/>
      <c r="H3658" s="2"/>
      <c r="J3658" s="2"/>
      <c r="K3658" s="2"/>
      <c r="M3658" s="2"/>
      <c r="N3658" s="2"/>
      <c r="Q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J3658" s="2"/>
      <c r="AK3658" s="2"/>
      <c r="AN3658" s="2"/>
      <c r="AO3658" s="2"/>
      <c r="AP3658" s="2"/>
      <c r="AQ3658" s="2"/>
      <c r="AS3658" s="2"/>
      <c r="AU3658" s="2"/>
      <c r="AW3658" s="2"/>
      <c r="AX3658" s="6"/>
      <c r="AY3658" s="6"/>
      <c r="AZ3658" s="6"/>
      <c r="BA3658" s="7"/>
    </row>
    <row r="3659" spans="2:53" x14ac:dyDescent="0.4">
      <c r="B3659" s="2"/>
      <c r="C3659" s="2"/>
      <c r="E3659" s="2"/>
      <c r="G3659" s="2"/>
      <c r="H3659" s="2"/>
      <c r="J3659" s="2"/>
      <c r="K3659" s="2"/>
      <c r="M3659" s="2"/>
      <c r="N3659" s="2"/>
      <c r="Q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J3659" s="2"/>
      <c r="AK3659" s="2"/>
      <c r="AN3659" s="2"/>
      <c r="AO3659" s="2"/>
      <c r="AP3659" s="2"/>
      <c r="AQ3659" s="2"/>
      <c r="AS3659" s="2"/>
      <c r="AU3659" s="2"/>
      <c r="AW3659" s="2"/>
      <c r="AX3659" s="6"/>
      <c r="AY3659" s="6"/>
      <c r="AZ3659" s="6"/>
      <c r="BA3659" s="7"/>
    </row>
    <row r="3660" spans="2:53" x14ac:dyDescent="0.4">
      <c r="B3660" s="2"/>
      <c r="C3660" s="2"/>
      <c r="E3660" s="2"/>
      <c r="G3660" s="2"/>
      <c r="H3660" s="2"/>
      <c r="J3660" s="2"/>
      <c r="K3660" s="2"/>
      <c r="M3660" s="2"/>
      <c r="N3660" s="2"/>
      <c r="Q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J3660" s="2"/>
      <c r="AK3660" s="2"/>
      <c r="AN3660" s="2"/>
      <c r="AO3660" s="2"/>
      <c r="AP3660" s="2"/>
      <c r="AQ3660" s="2"/>
      <c r="AS3660" s="2"/>
      <c r="AU3660" s="2"/>
      <c r="AW3660" s="2"/>
      <c r="AX3660" s="6"/>
      <c r="AY3660" s="6"/>
      <c r="AZ3660" s="6"/>
      <c r="BA3660" s="7"/>
    </row>
    <row r="3661" spans="2:53" x14ac:dyDescent="0.4">
      <c r="B3661" s="2"/>
      <c r="C3661" s="2"/>
      <c r="E3661" s="2"/>
      <c r="G3661" s="2"/>
      <c r="H3661" s="2"/>
      <c r="J3661" s="2"/>
      <c r="K3661" s="2"/>
      <c r="M3661" s="2"/>
      <c r="N3661" s="2"/>
      <c r="Q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J3661" s="2"/>
      <c r="AK3661" s="2"/>
      <c r="AN3661" s="2"/>
      <c r="AO3661" s="2"/>
      <c r="AP3661" s="2"/>
      <c r="AQ3661" s="2"/>
      <c r="AS3661" s="2"/>
      <c r="AU3661" s="2"/>
      <c r="AW3661" s="2"/>
      <c r="AX3661" s="6"/>
      <c r="AY3661" s="6"/>
      <c r="AZ3661" s="6"/>
      <c r="BA3661" s="7"/>
    </row>
    <row r="3662" spans="2:53" x14ac:dyDescent="0.4">
      <c r="B3662" s="2"/>
      <c r="C3662" s="2"/>
      <c r="E3662" s="2"/>
      <c r="G3662" s="2"/>
      <c r="H3662" s="2"/>
      <c r="J3662" s="2"/>
      <c r="K3662" s="2"/>
      <c r="M3662" s="2"/>
      <c r="N3662" s="2"/>
      <c r="Q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J3662" s="2"/>
      <c r="AK3662" s="2"/>
      <c r="AN3662" s="2"/>
      <c r="AO3662" s="2"/>
      <c r="AP3662" s="2"/>
      <c r="AQ3662" s="2"/>
      <c r="AS3662" s="2"/>
      <c r="AU3662" s="2"/>
      <c r="AW3662" s="2"/>
      <c r="AX3662" s="6"/>
      <c r="AY3662" s="6"/>
      <c r="AZ3662" s="6"/>
      <c r="BA3662" s="7"/>
    </row>
    <row r="3663" spans="2:53" x14ac:dyDescent="0.4">
      <c r="B3663" s="2"/>
      <c r="C3663" s="2"/>
      <c r="E3663" s="2"/>
      <c r="G3663" s="2"/>
      <c r="H3663" s="2"/>
      <c r="J3663" s="2"/>
      <c r="K3663" s="2"/>
      <c r="M3663" s="2"/>
      <c r="N3663" s="2"/>
      <c r="Q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J3663" s="2"/>
      <c r="AK3663" s="2"/>
      <c r="AN3663" s="2"/>
      <c r="AO3663" s="2"/>
      <c r="AP3663" s="2"/>
      <c r="AQ3663" s="2"/>
      <c r="AS3663" s="2"/>
      <c r="AU3663" s="2"/>
      <c r="AW3663" s="2"/>
      <c r="AX3663" s="6"/>
      <c r="AY3663" s="6"/>
      <c r="AZ3663" s="6"/>
      <c r="BA3663" s="7"/>
    </row>
    <row r="3664" spans="2:53" x14ac:dyDescent="0.4">
      <c r="B3664" s="2"/>
      <c r="C3664" s="2"/>
      <c r="E3664" s="2"/>
      <c r="G3664" s="2"/>
      <c r="H3664" s="2"/>
      <c r="J3664" s="2"/>
      <c r="K3664" s="2"/>
      <c r="M3664" s="2"/>
      <c r="N3664" s="2"/>
      <c r="Q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J3664" s="2"/>
      <c r="AK3664" s="2"/>
      <c r="AN3664" s="2"/>
      <c r="AO3664" s="2"/>
      <c r="AP3664" s="2"/>
      <c r="AQ3664" s="2"/>
      <c r="AS3664" s="2"/>
      <c r="AU3664" s="2"/>
      <c r="AW3664" s="2"/>
      <c r="AX3664" s="6"/>
      <c r="AY3664" s="6"/>
      <c r="AZ3664" s="6"/>
      <c r="BA3664" s="7"/>
    </row>
    <row r="3665" spans="2:53" x14ac:dyDescent="0.4">
      <c r="B3665" s="2"/>
      <c r="C3665" s="2"/>
      <c r="E3665" s="2"/>
      <c r="G3665" s="2"/>
      <c r="H3665" s="2"/>
      <c r="J3665" s="2"/>
      <c r="K3665" s="2"/>
      <c r="M3665" s="2"/>
      <c r="N3665" s="2"/>
      <c r="Q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J3665" s="2"/>
      <c r="AK3665" s="2"/>
      <c r="AN3665" s="2"/>
      <c r="AO3665" s="2"/>
      <c r="AP3665" s="2"/>
      <c r="AQ3665" s="2"/>
      <c r="AS3665" s="2"/>
      <c r="AU3665" s="2"/>
      <c r="AW3665" s="2"/>
      <c r="AX3665" s="6"/>
      <c r="AY3665" s="6"/>
      <c r="AZ3665" s="6"/>
      <c r="BA3665" s="7"/>
    </row>
    <row r="3666" spans="2:53" x14ac:dyDescent="0.4">
      <c r="B3666" s="2"/>
      <c r="C3666" s="2"/>
      <c r="E3666" s="2"/>
      <c r="G3666" s="2"/>
      <c r="H3666" s="2"/>
      <c r="J3666" s="2"/>
      <c r="K3666" s="2"/>
      <c r="M3666" s="2"/>
      <c r="N3666" s="2"/>
      <c r="Q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J3666" s="2"/>
      <c r="AK3666" s="2"/>
      <c r="AN3666" s="2"/>
      <c r="AO3666" s="2"/>
      <c r="AP3666" s="2"/>
      <c r="AQ3666" s="2"/>
      <c r="AS3666" s="2"/>
      <c r="AU3666" s="2"/>
      <c r="AW3666" s="2"/>
      <c r="AX3666" s="6"/>
      <c r="AY3666" s="6"/>
      <c r="AZ3666" s="6"/>
      <c r="BA3666" s="7"/>
    </row>
    <row r="3667" spans="2:53" x14ac:dyDescent="0.4">
      <c r="B3667" s="2"/>
      <c r="C3667" s="2"/>
      <c r="E3667" s="2"/>
      <c r="G3667" s="2"/>
      <c r="H3667" s="2"/>
      <c r="J3667" s="2"/>
      <c r="K3667" s="2"/>
      <c r="M3667" s="2"/>
      <c r="N3667" s="2"/>
      <c r="Q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J3667" s="2"/>
      <c r="AK3667" s="2"/>
      <c r="AN3667" s="2"/>
      <c r="AO3667" s="2"/>
      <c r="AP3667" s="2"/>
      <c r="AQ3667" s="2"/>
      <c r="AS3667" s="2"/>
      <c r="AU3667" s="2"/>
      <c r="AW3667" s="2"/>
      <c r="AX3667" s="6"/>
      <c r="AY3667" s="6"/>
      <c r="AZ3667" s="6"/>
      <c r="BA3667" s="7"/>
    </row>
    <row r="3668" spans="2:53" x14ac:dyDescent="0.4">
      <c r="B3668" s="2"/>
      <c r="C3668" s="2"/>
      <c r="E3668" s="2"/>
      <c r="G3668" s="2"/>
      <c r="H3668" s="2"/>
      <c r="J3668" s="2"/>
      <c r="K3668" s="2"/>
      <c r="M3668" s="2"/>
      <c r="N3668" s="2"/>
      <c r="Q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J3668" s="2"/>
      <c r="AK3668" s="2"/>
      <c r="AN3668" s="2"/>
      <c r="AO3668" s="2"/>
      <c r="AP3668" s="2"/>
      <c r="AQ3668" s="2"/>
      <c r="AS3668" s="2"/>
      <c r="AU3668" s="2"/>
      <c r="AW3668" s="2"/>
      <c r="AX3668" s="6"/>
      <c r="AY3668" s="6"/>
      <c r="AZ3668" s="6"/>
      <c r="BA3668" s="7"/>
    </row>
    <row r="3669" spans="2:53" x14ac:dyDescent="0.4">
      <c r="B3669" s="2"/>
      <c r="C3669" s="2"/>
      <c r="E3669" s="2"/>
      <c r="G3669" s="2"/>
      <c r="H3669" s="2"/>
      <c r="J3669" s="2"/>
      <c r="K3669" s="2"/>
      <c r="M3669" s="2"/>
      <c r="N3669" s="2"/>
      <c r="Q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J3669" s="2"/>
      <c r="AK3669" s="2"/>
      <c r="AN3669" s="2"/>
      <c r="AO3669" s="2"/>
      <c r="AP3669" s="2"/>
      <c r="AQ3669" s="2"/>
      <c r="AS3669" s="2"/>
      <c r="AU3669" s="2"/>
      <c r="AW3669" s="2"/>
      <c r="AX3669" s="6"/>
      <c r="AY3669" s="6"/>
      <c r="AZ3669" s="6"/>
      <c r="BA3669" s="7"/>
    </row>
    <row r="3670" spans="2:53" x14ac:dyDescent="0.4">
      <c r="B3670" s="2"/>
      <c r="C3670" s="2"/>
      <c r="E3670" s="2"/>
      <c r="G3670" s="2"/>
      <c r="H3670" s="2"/>
      <c r="J3670" s="2"/>
      <c r="K3670" s="2"/>
      <c r="M3670" s="2"/>
      <c r="N3670" s="2"/>
      <c r="Q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J3670" s="2"/>
      <c r="AK3670" s="2"/>
      <c r="AN3670" s="2"/>
      <c r="AO3670" s="2"/>
      <c r="AP3670" s="2"/>
      <c r="AQ3670" s="2"/>
      <c r="AS3670" s="2"/>
      <c r="AU3670" s="2"/>
      <c r="AW3670" s="2"/>
      <c r="AX3670" s="6"/>
      <c r="AY3670" s="6"/>
      <c r="AZ3670" s="6"/>
      <c r="BA3670" s="7"/>
    </row>
    <row r="3671" spans="2:53" x14ac:dyDescent="0.4">
      <c r="B3671" s="2"/>
      <c r="C3671" s="2"/>
      <c r="E3671" s="2"/>
      <c r="G3671" s="2"/>
      <c r="H3671" s="2"/>
      <c r="J3671" s="2"/>
      <c r="K3671" s="2"/>
      <c r="M3671" s="2"/>
      <c r="N3671" s="2"/>
      <c r="Q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J3671" s="2"/>
      <c r="AK3671" s="2"/>
      <c r="AN3671" s="2"/>
      <c r="AO3671" s="2"/>
      <c r="AP3671" s="2"/>
      <c r="AQ3671" s="2"/>
      <c r="AS3671" s="2"/>
      <c r="AU3671" s="2"/>
      <c r="AW3671" s="2"/>
      <c r="AX3671" s="6"/>
      <c r="AY3671" s="6"/>
      <c r="AZ3671" s="6"/>
      <c r="BA3671" s="7"/>
    </row>
    <row r="3672" spans="2:53" x14ac:dyDescent="0.4">
      <c r="B3672" s="2"/>
      <c r="C3672" s="2"/>
      <c r="E3672" s="2"/>
      <c r="G3672" s="2"/>
      <c r="H3672" s="2"/>
      <c r="J3672" s="2"/>
      <c r="K3672" s="2"/>
      <c r="M3672" s="2"/>
      <c r="N3672" s="2"/>
      <c r="Q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J3672" s="2"/>
      <c r="AK3672" s="2"/>
      <c r="AN3672" s="2"/>
      <c r="AO3672" s="2"/>
      <c r="AP3672" s="2"/>
      <c r="AQ3672" s="2"/>
      <c r="AS3672" s="2"/>
      <c r="AU3672" s="2"/>
      <c r="AW3672" s="2"/>
      <c r="AX3672" s="6"/>
      <c r="AY3672" s="6"/>
      <c r="AZ3672" s="6"/>
      <c r="BA3672" s="7"/>
    </row>
    <row r="3673" spans="2:53" x14ac:dyDescent="0.4">
      <c r="B3673" s="2"/>
      <c r="C3673" s="2"/>
      <c r="E3673" s="2"/>
      <c r="G3673" s="2"/>
      <c r="H3673" s="2"/>
      <c r="J3673" s="2"/>
      <c r="K3673" s="2"/>
      <c r="M3673" s="2"/>
      <c r="N3673" s="2"/>
      <c r="Q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J3673" s="2"/>
      <c r="AK3673" s="2"/>
      <c r="AN3673" s="2"/>
      <c r="AO3673" s="2"/>
      <c r="AP3673" s="2"/>
      <c r="AQ3673" s="2"/>
      <c r="AS3673" s="2"/>
      <c r="AU3673" s="2"/>
      <c r="AW3673" s="2"/>
      <c r="AX3673" s="6"/>
      <c r="AY3673" s="6"/>
      <c r="AZ3673" s="6"/>
      <c r="BA3673" s="7"/>
    </row>
    <row r="3674" spans="2:53" x14ac:dyDescent="0.4">
      <c r="B3674" s="2"/>
      <c r="C3674" s="2"/>
      <c r="E3674" s="2"/>
      <c r="G3674" s="2"/>
      <c r="H3674" s="2"/>
      <c r="J3674" s="2"/>
      <c r="K3674" s="2"/>
      <c r="M3674" s="2"/>
      <c r="N3674" s="2"/>
      <c r="Q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J3674" s="2"/>
      <c r="AK3674" s="2"/>
      <c r="AN3674" s="2"/>
      <c r="AO3674" s="2"/>
      <c r="AP3674" s="2"/>
      <c r="AQ3674" s="2"/>
      <c r="AS3674" s="2"/>
      <c r="AU3674" s="2"/>
      <c r="AW3674" s="2"/>
      <c r="AX3674" s="6"/>
      <c r="AY3674" s="6"/>
      <c r="AZ3674" s="6"/>
      <c r="BA3674" s="7"/>
    </row>
    <row r="3675" spans="2:53" x14ac:dyDescent="0.4">
      <c r="B3675" s="2"/>
      <c r="C3675" s="2"/>
      <c r="E3675" s="2"/>
      <c r="G3675" s="2"/>
      <c r="H3675" s="2"/>
      <c r="J3675" s="2"/>
      <c r="K3675" s="2"/>
      <c r="M3675" s="2"/>
      <c r="N3675" s="2"/>
      <c r="Q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J3675" s="2"/>
      <c r="AK3675" s="2"/>
      <c r="AN3675" s="2"/>
      <c r="AO3675" s="2"/>
      <c r="AP3675" s="2"/>
      <c r="AQ3675" s="2"/>
      <c r="AS3675" s="2"/>
      <c r="AU3675" s="2"/>
      <c r="AW3675" s="2"/>
      <c r="AX3675" s="6"/>
      <c r="AY3675" s="6"/>
      <c r="AZ3675" s="6"/>
      <c r="BA3675" s="7"/>
    </row>
    <row r="3676" spans="2:53" x14ac:dyDescent="0.4">
      <c r="B3676" s="2"/>
      <c r="C3676" s="2"/>
      <c r="E3676" s="2"/>
      <c r="G3676" s="2"/>
      <c r="H3676" s="2"/>
      <c r="J3676" s="2"/>
      <c r="K3676" s="2"/>
      <c r="M3676" s="2"/>
      <c r="N3676" s="2"/>
      <c r="Q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J3676" s="2"/>
      <c r="AK3676" s="2"/>
      <c r="AN3676" s="2"/>
      <c r="AO3676" s="2"/>
      <c r="AP3676" s="2"/>
      <c r="AQ3676" s="2"/>
      <c r="AS3676" s="2"/>
      <c r="AU3676" s="2"/>
      <c r="AW3676" s="2"/>
      <c r="AX3676" s="6"/>
      <c r="AY3676" s="6"/>
      <c r="AZ3676" s="6"/>
      <c r="BA3676" s="7"/>
    </row>
    <row r="3677" spans="2:53" x14ac:dyDescent="0.4">
      <c r="B3677" s="2"/>
      <c r="C3677" s="2"/>
      <c r="E3677" s="2"/>
      <c r="G3677" s="2"/>
      <c r="H3677" s="2"/>
      <c r="J3677" s="2"/>
      <c r="K3677" s="2"/>
      <c r="M3677" s="2"/>
      <c r="N3677" s="2"/>
      <c r="Q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J3677" s="2"/>
      <c r="AK3677" s="2"/>
      <c r="AN3677" s="2"/>
      <c r="AO3677" s="2"/>
      <c r="AP3677" s="2"/>
      <c r="AQ3677" s="2"/>
      <c r="AS3677" s="2"/>
      <c r="AU3677" s="2"/>
      <c r="AW3677" s="2"/>
      <c r="AX3677" s="6"/>
      <c r="AY3677" s="6"/>
      <c r="AZ3677" s="6"/>
      <c r="BA3677" s="7"/>
    </row>
    <row r="3678" spans="2:53" x14ac:dyDescent="0.4">
      <c r="B3678" s="2"/>
      <c r="C3678" s="2"/>
      <c r="E3678" s="2"/>
      <c r="G3678" s="2"/>
      <c r="H3678" s="2"/>
      <c r="J3678" s="2"/>
      <c r="K3678" s="2"/>
      <c r="M3678" s="2"/>
      <c r="N3678" s="2"/>
      <c r="Q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J3678" s="2"/>
      <c r="AK3678" s="2"/>
      <c r="AN3678" s="2"/>
      <c r="AO3678" s="2"/>
      <c r="AP3678" s="2"/>
      <c r="AQ3678" s="2"/>
      <c r="AS3678" s="2"/>
      <c r="AU3678" s="2"/>
      <c r="AW3678" s="2"/>
      <c r="AX3678" s="6"/>
      <c r="AY3678" s="6"/>
      <c r="AZ3678" s="6"/>
      <c r="BA3678" s="7"/>
    </row>
    <row r="3679" spans="2:53" x14ac:dyDescent="0.4">
      <c r="B3679" s="2"/>
      <c r="C3679" s="2"/>
      <c r="E3679" s="2"/>
      <c r="G3679" s="2"/>
      <c r="H3679" s="2"/>
      <c r="J3679" s="2"/>
      <c r="K3679" s="2"/>
      <c r="M3679" s="2"/>
      <c r="N3679" s="2"/>
      <c r="Q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J3679" s="2"/>
      <c r="AK3679" s="2"/>
      <c r="AN3679" s="2"/>
      <c r="AO3679" s="2"/>
      <c r="AP3679" s="2"/>
      <c r="AQ3679" s="2"/>
      <c r="AS3679" s="2"/>
      <c r="AU3679" s="2"/>
      <c r="AW3679" s="2"/>
      <c r="AX3679" s="6"/>
      <c r="AY3679" s="6"/>
      <c r="AZ3679" s="6"/>
      <c r="BA3679" s="7"/>
    </row>
    <row r="3680" spans="2:53" x14ac:dyDescent="0.4">
      <c r="B3680" s="2"/>
      <c r="C3680" s="2"/>
      <c r="E3680" s="2"/>
      <c r="G3680" s="2"/>
      <c r="H3680" s="2"/>
      <c r="J3680" s="2"/>
      <c r="K3680" s="2"/>
      <c r="M3680" s="2"/>
      <c r="N3680" s="2"/>
      <c r="Q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J3680" s="2"/>
      <c r="AK3680" s="2"/>
      <c r="AN3680" s="2"/>
      <c r="AO3680" s="2"/>
      <c r="AP3680" s="2"/>
      <c r="AQ3680" s="2"/>
      <c r="AS3680" s="2"/>
      <c r="AU3680" s="2"/>
      <c r="AW3680" s="2"/>
      <c r="AX3680" s="6"/>
      <c r="AY3680" s="6"/>
      <c r="AZ3680" s="6"/>
      <c r="BA3680" s="7"/>
    </row>
    <row r="3681" spans="2:53" x14ac:dyDescent="0.4">
      <c r="B3681" s="2"/>
      <c r="C3681" s="2"/>
      <c r="E3681" s="2"/>
      <c r="G3681" s="2"/>
      <c r="H3681" s="2"/>
      <c r="J3681" s="2"/>
      <c r="K3681" s="2"/>
      <c r="M3681" s="2"/>
      <c r="N3681" s="2"/>
      <c r="Q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J3681" s="2"/>
      <c r="AK3681" s="2"/>
      <c r="AN3681" s="2"/>
      <c r="AO3681" s="2"/>
      <c r="AP3681" s="2"/>
      <c r="AQ3681" s="2"/>
      <c r="AS3681" s="2"/>
      <c r="AU3681" s="2"/>
      <c r="AW3681" s="2"/>
      <c r="AX3681" s="6"/>
      <c r="AY3681" s="6"/>
      <c r="AZ3681" s="6"/>
      <c r="BA3681" s="7"/>
    </row>
    <row r="3682" spans="2:53" x14ac:dyDescent="0.4">
      <c r="B3682" s="2"/>
      <c r="C3682" s="2"/>
      <c r="E3682" s="2"/>
      <c r="G3682" s="2"/>
      <c r="H3682" s="2"/>
      <c r="J3682" s="2"/>
      <c r="K3682" s="2"/>
      <c r="M3682" s="2"/>
      <c r="N3682" s="2"/>
      <c r="Q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J3682" s="2"/>
      <c r="AK3682" s="2"/>
      <c r="AN3682" s="2"/>
      <c r="AO3682" s="2"/>
      <c r="AP3682" s="2"/>
      <c r="AQ3682" s="2"/>
      <c r="AS3682" s="2"/>
      <c r="AU3682" s="2"/>
      <c r="AW3682" s="2"/>
      <c r="AX3682" s="6"/>
      <c r="AY3682" s="6"/>
      <c r="AZ3682" s="6"/>
      <c r="BA3682" s="7"/>
    </row>
    <row r="3683" spans="2:53" x14ac:dyDescent="0.4">
      <c r="B3683" s="2"/>
      <c r="C3683" s="2"/>
      <c r="E3683" s="2"/>
      <c r="G3683" s="2"/>
      <c r="H3683" s="2"/>
      <c r="J3683" s="2"/>
      <c r="K3683" s="2"/>
      <c r="M3683" s="2"/>
      <c r="N3683" s="2"/>
      <c r="Q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J3683" s="2"/>
      <c r="AK3683" s="2"/>
      <c r="AN3683" s="2"/>
      <c r="AO3683" s="2"/>
      <c r="AP3683" s="2"/>
      <c r="AQ3683" s="2"/>
      <c r="AS3683" s="2"/>
      <c r="AU3683" s="2"/>
      <c r="AW3683" s="2"/>
      <c r="AX3683" s="6"/>
      <c r="AY3683" s="6"/>
      <c r="AZ3683" s="6"/>
      <c r="BA3683" s="7"/>
    </row>
    <row r="3684" spans="2:53" x14ac:dyDescent="0.4">
      <c r="B3684" s="2"/>
      <c r="C3684" s="2"/>
      <c r="E3684" s="2"/>
      <c r="G3684" s="2"/>
      <c r="H3684" s="2"/>
      <c r="J3684" s="2"/>
      <c r="K3684" s="2"/>
      <c r="M3684" s="2"/>
      <c r="N3684" s="2"/>
      <c r="Q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J3684" s="2"/>
      <c r="AK3684" s="2"/>
      <c r="AN3684" s="2"/>
      <c r="AO3684" s="2"/>
      <c r="AP3684" s="2"/>
      <c r="AQ3684" s="2"/>
      <c r="AS3684" s="2"/>
      <c r="AU3684" s="2"/>
      <c r="AW3684" s="2"/>
      <c r="AX3684" s="6"/>
      <c r="AY3684" s="6"/>
      <c r="AZ3684" s="6"/>
      <c r="BA3684" s="7"/>
    </row>
    <row r="3685" spans="2:53" x14ac:dyDescent="0.4">
      <c r="B3685" s="2"/>
      <c r="C3685" s="2"/>
      <c r="E3685" s="2"/>
      <c r="G3685" s="2"/>
      <c r="H3685" s="2"/>
      <c r="J3685" s="2"/>
      <c r="K3685" s="2"/>
      <c r="M3685" s="2"/>
      <c r="N3685" s="2"/>
      <c r="Q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J3685" s="2"/>
      <c r="AK3685" s="2"/>
      <c r="AN3685" s="2"/>
      <c r="AO3685" s="2"/>
      <c r="AP3685" s="2"/>
      <c r="AQ3685" s="2"/>
      <c r="AS3685" s="2"/>
      <c r="AU3685" s="2"/>
      <c r="AW3685" s="2"/>
      <c r="AX3685" s="6"/>
      <c r="AY3685" s="6"/>
      <c r="AZ3685" s="6"/>
      <c r="BA3685" s="7"/>
    </row>
    <row r="3686" spans="2:53" x14ac:dyDescent="0.4">
      <c r="B3686" s="2"/>
      <c r="C3686" s="2"/>
      <c r="E3686" s="2"/>
      <c r="G3686" s="2"/>
      <c r="H3686" s="2"/>
      <c r="J3686" s="2"/>
      <c r="K3686" s="2"/>
      <c r="M3686" s="2"/>
      <c r="N3686" s="2"/>
      <c r="Q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J3686" s="2"/>
      <c r="AK3686" s="2"/>
      <c r="AN3686" s="2"/>
      <c r="AO3686" s="2"/>
      <c r="AP3686" s="2"/>
      <c r="AQ3686" s="2"/>
      <c r="AS3686" s="2"/>
      <c r="AU3686" s="2"/>
      <c r="AW3686" s="2"/>
      <c r="AX3686" s="6"/>
      <c r="AY3686" s="6"/>
      <c r="AZ3686" s="6"/>
      <c r="BA3686" s="7"/>
    </row>
    <row r="3687" spans="2:53" x14ac:dyDescent="0.4">
      <c r="B3687" s="2"/>
      <c r="C3687" s="2"/>
      <c r="E3687" s="2"/>
      <c r="G3687" s="2"/>
      <c r="H3687" s="2"/>
      <c r="J3687" s="2"/>
      <c r="K3687" s="2"/>
      <c r="M3687" s="2"/>
      <c r="N3687" s="2"/>
      <c r="Q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J3687" s="2"/>
      <c r="AK3687" s="2"/>
      <c r="AN3687" s="2"/>
      <c r="AO3687" s="2"/>
      <c r="AP3687" s="2"/>
      <c r="AQ3687" s="2"/>
      <c r="AS3687" s="2"/>
      <c r="AU3687" s="2"/>
      <c r="AW3687" s="2"/>
      <c r="AX3687" s="6"/>
      <c r="AY3687" s="6"/>
      <c r="AZ3687" s="6"/>
      <c r="BA3687" s="7"/>
    </row>
    <row r="3688" spans="2:53" x14ac:dyDescent="0.4">
      <c r="B3688" s="2"/>
      <c r="C3688" s="2"/>
      <c r="E3688" s="2"/>
      <c r="G3688" s="2"/>
      <c r="H3688" s="2"/>
      <c r="J3688" s="2"/>
      <c r="K3688" s="2"/>
      <c r="M3688" s="2"/>
      <c r="N3688" s="2"/>
      <c r="Q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J3688" s="2"/>
      <c r="AK3688" s="2"/>
      <c r="AN3688" s="2"/>
      <c r="AO3688" s="2"/>
      <c r="AP3688" s="2"/>
      <c r="AQ3688" s="2"/>
      <c r="AS3688" s="2"/>
      <c r="AU3688" s="2"/>
      <c r="AW3688" s="2"/>
      <c r="AX3688" s="6"/>
      <c r="AY3688" s="6"/>
      <c r="AZ3688" s="6"/>
      <c r="BA3688" s="7"/>
    </row>
    <row r="3689" spans="2:53" x14ac:dyDescent="0.4">
      <c r="B3689" s="2"/>
      <c r="C3689" s="2"/>
      <c r="E3689" s="2"/>
      <c r="G3689" s="2"/>
      <c r="H3689" s="2"/>
      <c r="J3689" s="2"/>
      <c r="K3689" s="2"/>
      <c r="M3689" s="2"/>
      <c r="N3689" s="2"/>
      <c r="Q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J3689" s="2"/>
      <c r="AK3689" s="2"/>
      <c r="AN3689" s="2"/>
      <c r="AO3689" s="2"/>
      <c r="AP3689" s="2"/>
      <c r="AQ3689" s="2"/>
      <c r="AS3689" s="2"/>
      <c r="AU3689" s="2"/>
      <c r="AW3689" s="2"/>
      <c r="AX3689" s="6"/>
      <c r="AY3689" s="6"/>
      <c r="AZ3689" s="6"/>
      <c r="BA3689" s="7"/>
    </row>
    <row r="3690" spans="2:53" x14ac:dyDescent="0.4">
      <c r="B3690" s="2"/>
      <c r="C3690" s="2"/>
      <c r="E3690" s="2"/>
      <c r="G3690" s="2"/>
      <c r="H3690" s="2"/>
      <c r="J3690" s="2"/>
      <c r="K3690" s="2"/>
      <c r="M3690" s="2"/>
      <c r="N3690" s="2"/>
      <c r="Q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J3690" s="2"/>
      <c r="AK3690" s="2"/>
      <c r="AN3690" s="2"/>
      <c r="AO3690" s="2"/>
      <c r="AP3690" s="2"/>
      <c r="AQ3690" s="2"/>
      <c r="AS3690" s="2"/>
      <c r="AU3690" s="2"/>
      <c r="AW3690" s="2"/>
      <c r="AX3690" s="6"/>
      <c r="AY3690" s="6"/>
      <c r="AZ3690" s="6"/>
      <c r="BA3690" s="7"/>
    </row>
    <row r="3691" spans="2:53" x14ac:dyDescent="0.4">
      <c r="B3691" s="2"/>
      <c r="C3691" s="2"/>
      <c r="E3691" s="2"/>
      <c r="G3691" s="2"/>
      <c r="H3691" s="2"/>
      <c r="J3691" s="2"/>
      <c r="K3691" s="2"/>
      <c r="M3691" s="2"/>
      <c r="N3691" s="2"/>
      <c r="Q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J3691" s="2"/>
      <c r="AK3691" s="2"/>
      <c r="AN3691" s="2"/>
      <c r="AO3691" s="2"/>
      <c r="AP3691" s="2"/>
      <c r="AQ3691" s="2"/>
      <c r="AS3691" s="2"/>
      <c r="AU3691" s="2"/>
      <c r="AW3691" s="2"/>
      <c r="AX3691" s="6"/>
      <c r="AY3691" s="6"/>
      <c r="AZ3691" s="6"/>
      <c r="BA3691" s="7"/>
    </row>
    <row r="3692" spans="2:53" x14ac:dyDescent="0.4">
      <c r="B3692" s="2"/>
      <c r="C3692" s="2"/>
      <c r="E3692" s="2"/>
      <c r="G3692" s="2"/>
      <c r="H3692" s="2"/>
      <c r="J3692" s="2"/>
      <c r="K3692" s="2"/>
      <c r="M3692" s="2"/>
      <c r="N3692" s="2"/>
      <c r="Q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J3692" s="2"/>
      <c r="AK3692" s="2"/>
      <c r="AN3692" s="2"/>
      <c r="AO3692" s="2"/>
      <c r="AP3692" s="2"/>
      <c r="AQ3692" s="2"/>
      <c r="AS3692" s="2"/>
      <c r="AU3692" s="2"/>
      <c r="AW3692" s="2"/>
      <c r="AX3692" s="6"/>
      <c r="AY3692" s="6"/>
      <c r="AZ3692" s="6"/>
      <c r="BA3692" s="7"/>
    </row>
    <row r="3693" spans="2:53" x14ac:dyDescent="0.4">
      <c r="B3693" s="2"/>
      <c r="C3693" s="2"/>
      <c r="E3693" s="2"/>
      <c r="G3693" s="2"/>
      <c r="H3693" s="2"/>
      <c r="J3693" s="2"/>
      <c r="K3693" s="2"/>
      <c r="M3693" s="2"/>
      <c r="N3693" s="2"/>
      <c r="Q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J3693" s="2"/>
      <c r="AK3693" s="2"/>
      <c r="AN3693" s="2"/>
      <c r="AO3693" s="2"/>
      <c r="AP3693" s="2"/>
      <c r="AQ3693" s="2"/>
      <c r="AS3693" s="2"/>
      <c r="AU3693" s="2"/>
      <c r="AW3693" s="2"/>
      <c r="AX3693" s="6"/>
      <c r="AY3693" s="6"/>
      <c r="AZ3693" s="6"/>
      <c r="BA3693" s="7"/>
    </row>
    <row r="3694" spans="2:53" x14ac:dyDescent="0.4">
      <c r="B3694" s="2"/>
      <c r="C3694" s="2"/>
      <c r="E3694" s="2"/>
      <c r="G3694" s="2"/>
      <c r="H3694" s="2"/>
      <c r="J3694" s="2"/>
      <c r="K3694" s="2"/>
      <c r="M3694" s="2"/>
      <c r="N3694" s="2"/>
      <c r="Q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J3694" s="2"/>
      <c r="AK3694" s="2"/>
      <c r="AN3694" s="2"/>
      <c r="AO3694" s="2"/>
      <c r="AP3694" s="2"/>
      <c r="AQ3694" s="2"/>
      <c r="AS3694" s="2"/>
      <c r="AU3694" s="2"/>
      <c r="AW3694" s="2"/>
      <c r="AX3694" s="6"/>
      <c r="AY3694" s="6"/>
      <c r="AZ3694" s="6"/>
      <c r="BA3694" s="7"/>
    </row>
    <row r="3695" spans="2:53" x14ac:dyDescent="0.4">
      <c r="B3695" s="2"/>
      <c r="C3695" s="2"/>
      <c r="E3695" s="2"/>
      <c r="G3695" s="2"/>
      <c r="H3695" s="2"/>
      <c r="J3695" s="2"/>
      <c r="K3695" s="2"/>
      <c r="M3695" s="2"/>
      <c r="N3695" s="2"/>
      <c r="Q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J3695" s="2"/>
      <c r="AK3695" s="2"/>
      <c r="AN3695" s="2"/>
      <c r="AO3695" s="2"/>
      <c r="AP3695" s="2"/>
      <c r="AQ3695" s="2"/>
      <c r="AS3695" s="2"/>
      <c r="AU3695" s="2"/>
      <c r="AW3695" s="2"/>
      <c r="AX3695" s="6"/>
      <c r="AY3695" s="6"/>
      <c r="AZ3695" s="6"/>
      <c r="BA3695" s="7"/>
    </row>
    <row r="3696" spans="2:53" x14ac:dyDescent="0.4">
      <c r="B3696" s="2"/>
      <c r="C3696" s="2"/>
      <c r="E3696" s="2"/>
      <c r="G3696" s="2"/>
      <c r="H3696" s="2"/>
      <c r="J3696" s="2"/>
      <c r="K3696" s="2"/>
      <c r="M3696" s="2"/>
      <c r="N3696" s="2"/>
      <c r="Q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J3696" s="2"/>
      <c r="AK3696" s="2"/>
      <c r="AN3696" s="2"/>
      <c r="AO3696" s="2"/>
      <c r="AP3696" s="2"/>
      <c r="AQ3696" s="2"/>
      <c r="AS3696" s="2"/>
      <c r="AU3696" s="2"/>
      <c r="AW3696" s="2"/>
      <c r="AX3696" s="6"/>
      <c r="AY3696" s="6"/>
      <c r="AZ3696" s="6"/>
      <c r="BA3696" s="7"/>
    </row>
    <row r="3697" spans="2:53" x14ac:dyDescent="0.4">
      <c r="B3697" s="2"/>
      <c r="C3697" s="2"/>
      <c r="E3697" s="2"/>
      <c r="G3697" s="2"/>
      <c r="H3697" s="2"/>
      <c r="J3697" s="2"/>
      <c r="K3697" s="2"/>
      <c r="M3697" s="2"/>
      <c r="N3697" s="2"/>
      <c r="Q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J3697" s="2"/>
      <c r="AK3697" s="2"/>
      <c r="AN3697" s="2"/>
      <c r="AO3697" s="2"/>
      <c r="AP3697" s="2"/>
      <c r="AQ3697" s="2"/>
      <c r="AS3697" s="2"/>
      <c r="AU3697" s="2"/>
      <c r="AW3697" s="2"/>
      <c r="AX3697" s="6"/>
      <c r="AY3697" s="6"/>
      <c r="AZ3697" s="6"/>
      <c r="BA3697" s="7"/>
    </row>
    <row r="3698" spans="2:53" x14ac:dyDescent="0.4">
      <c r="B3698" s="2"/>
      <c r="C3698" s="2"/>
      <c r="E3698" s="2"/>
      <c r="G3698" s="2"/>
      <c r="H3698" s="2"/>
      <c r="J3698" s="2"/>
      <c r="K3698" s="2"/>
      <c r="M3698" s="2"/>
      <c r="N3698" s="2"/>
      <c r="Q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J3698" s="2"/>
      <c r="AK3698" s="2"/>
      <c r="AN3698" s="2"/>
      <c r="AO3698" s="2"/>
      <c r="AP3698" s="2"/>
      <c r="AQ3698" s="2"/>
      <c r="AS3698" s="2"/>
      <c r="AU3698" s="2"/>
      <c r="AW3698" s="2"/>
      <c r="AX3698" s="6"/>
      <c r="AY3698" s="6"/>
      <c r="AZ3698" s="6"/>
      <c r="BA3698" s="7"/>
    </row>
    <row r="3699" spans="2:53" x14ac:dyDescent="0.4">
      <c r="B3699" s="2"/>
      <c r="C3699" s="2"/>
      <c r="E3699" s="2"/>
      <c r="G3699" s="2"/>
      <c r="H3699" s="2"/>
      <c r="J3699" s="2"/>
      <c r="K3699" s="2"/>
      <c r="M3699" s="2"/>
      <c r="N3699" s="2"/>
      <c r="Q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J3699" s="2"/>
      <c r="AK3699" s="2"/>
      <c r="AN3699" s="2"/>
      <c r="AO3699" s="2"/>
      <c r="AP3699" s="2"/>
      <c r="AQ3699" s="2"/>
      <c r="AS3699" s="2"/>
      <c r="AU3699" s="2"/>
      <c r="AW3699" s="2"/>
      <c r="AX3699" s="6"/>
      <c r="AY3699" s="6"/>
      <c r="AZ3699" s="6"/>
      <c r="BA3699" s="7"/>
    </row>
    <row r="3700" spans="2:53" x14ac:dyDescent="0.4">
      <c r="B3700" s="2"/>
      <c r="C3700" s="2"/>
      <c r="E3700" s="2"/>
      <c r="G3700" s="2"/>
      <c r="H3700" s="2"/>
      <c r="J3700" s="2"/>
      <c r="K3700" s="2"/>
      <c r="M3700" s="2"/>
      <c r="N3700" s="2"/>
      <c r="Q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J3700" s="2"/>
      <c r="AK3700" s="2"/>
      <c r="AN3700" s="2"/>
      <c r="AO3700" s="2"/>
      <c r="AP3700" s="2"/>
      <c r="AQ3700" s="2"/>
      <c r="AS3700" s="2"/>
      <c r="AU3700" s="2"/>
      <c r="AW3700" s="2"/>
      <c r="AX3700" s="6"/>
      <c r="AY3700" s="6"/>
      <c r="AZ3700" s="6"/>
      <c r="BA3700" s="7"/>
    </row>
    <row r="3701" spans="2:53" x14ac:dyDescent="0.4">
      <c r="B3701" s="2"/>
      <c r="C3701" s="2"/>
      <c r="E3701" s="2"/>
      <c r="G3701" s="2"/>
      <c r="H3701" s="2"/>
      <c r="J3701" s="2"/>
      <c r="K3701" s="2"/>
      <c r="M3701" s="2"/>
      <c r="N3701" s="2"/>
      <c r="Q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J3701" s="2"/>
      <c r="AK3701" s="2"/>
      <c r="AN3701" s="2"/>
      <c r="AO3701" s="2"/>
      <c r="AP3701" s="2"/>
      <c r="AQ3701" s="2"/>
      <c r="AS3701" s="2"/>
      <c r="AU3701" s="2"/>
      <c r="AW3701" s="2"/>
      <c r="AX3701" s="6"/>
      <c r="AY3701" s="6"/>
      <c r="AZ3701" s="6"/>
      <c r="BA3701" s="7"/>
    </row>
    <row r="3702" spans="2:53" x14ac:dyDescent="0.4">
      <c r="B3702" s="2"/>
      <c r="C3702" s="2"/>
      <c r="E3702" s="2"/>
      <c r="G3702" s="2"/>
      <c r="H3702" s="2"/>
      <c r="J3702" s="2"/>
      <c r="K3702" s="2"/>
      <c r="M3702" s="2"/>
      <c r="N3702" s="2"/>
      <c r="Q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J3702" s="2"/>
      <c r="AK3702" s="2"/>
      <c r="AN3702" s="2"/>
      <c r="AO3702" s="2"/>
      <c r="AP3702" s="2"/>
      <c r="AQ3702" s="2"/>
      <c r="AS3702" s="2"/>
      <c r="AU3702" s="2"/>
      <c r="AW3702" s="2"/>
      <c r="AX3702" s="6"/>
      <c r="AY3702" s="6"/>
      <c r="AZ3702" s="6"/>
      <c r="BA3702" s="7"/>
    </row>
    <row r="3703" spans="2:53" x14ac:dyDescent="0.4">
      <c r="B3703" s="2"/>
      <c r="C3703" s="2"/>
      <c r="E3703" s="2"/>
      <c r="G3703" s="2"/>
      <c r="H3703" s="2"/>
      <c r="J3703" s="2"/>
      <c r="K3703" s="2"/>
      <c r="M3703" s="2"/>
      <c r="N3703" s="2"/>
      <c r="Q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J3703" s="2"/>
      <c r="AK3703" s="2"/>
      <c r="AN3703" s="2"/>
      <c r="AO3703" s="2"/>
      <c r="AP3703" s="2"/>
      <c r="AQ3703" s="2"/>
      <c r="AS3703" s="2"/>
      <c r="AU3703" s="2"/>
      <c r="AW3703" s="2"/>
      <c r="AX3703" s="6"/>
      <c r="AY3703" s="6"/>
      <c r="AZ3703" s="6"/>
      <c r="BA3703" s="7"/>
    </row>
    <row r="3704" spans="2:53" x14ac:dyDescent="0.4">
      <c r="B3704" s="2"/>
      <c r="C3704" s="2"/>
      <c r="E3704" s="2"/>
      <c r="G3704" s="2"/>
      <c r="H3704" s="2"/>
      <c r="J3704" s="2"/>
      <c r="K3704" s="2"/>
      <c r="M3704" s="2"/>
      <c r="N3704" s="2"/>
      <c r="Q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J3704" s="2"/>
      <c r="AK3704" s="2"/>
      <c r="AN3704" s="2"/>
      <c r="AO3704" s="2"/>
      <c r="AP3704" s="2"/>
      <c r="AQ3704" s="2"/>
      <c r="AS3704" s="2"/>
      <c r="AU3704" s="2"/>
      <c r="AW3704" s="2"/>
      <c r="AX3704" s="6"/>
      <c r="AY3704" s="6"/>
      <c r="AZ3704" s="6"/>
      <c r="BA3704" s="7"/>
    </row>
    <row r="3705" spans="2:53" x14ac:dyDescent="0.4">
      <c r="B3705" s="2"/>
      <c r="C3705" s="2"/>
      <c r="E3705" s="2"/>
      <c r="G3705" s="2"/>
      <c r="H3705" s="2"/>
      <c r="J3705" s="2"/>
      <c r="K3705" s="2"/>
      <c r="M3705" s="2"/>
      <c r="N3705" s="2"/>
      <c r="Q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J3705" s="2"/>
      <c r="AK3705" s="2"/>
      <c r="AN3705" s="2"/>
      <c r="AO3705" s="2"/>
      <c r="AP3705" s="2"/>
      <c r="AQ3705" s="2"/>
      <c r="AS3705" s="2"/>
      <c r="AU3705" s="2"/>
      <c r="AW3705" s="2"/>
      <c r="AX3705" s="6"/>
      <c r="AY3705" s="6"/>
      <c r="AZ3705" s="6"/>
      <c r="BA3705" s="7"/>
    </row>
    <row r="3706" spans="2:53" x14ac:dyDescent="0.4">
      <c r="B3706" s="2"/>
      <c r="C3706" s="2"/>
      <c r="E3706" s="2"/>
      <c r="G3706" s="2"/>
      <c r="H3706" s="2"/>
      <c r="J3706" s="2"/>
      <c r="K3706" s="2"/>
      <c r="M3706" s="2"/>
      <c r="N3706" s="2"/>
      <c r="Q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J3706" s="2"/>
      <c r="AK3706" s="2"/>
      <c r="AN3706" s="2"/>
      <c r="AO3706" s="2"/>
      <c r="AP3706" s="2"/>
      <c r="AQ3706" s="2"/>
      <c r="AS3706" s="2"/>
      <c r="AU3706" s="2"/>
      <c r="AW3706" s="2"/>
      <c r="AX3706" s="6"/>
      <c r="AY3706" s="6"/>
      <c r="AZ3706" s="6"/>
      <c r="BA3706" s="7"/>
    </row>
    <row r="3707" spans="2:53" x14ac:dyDescent="0.4">
      <c r="B3707" s="2"/>
      <c r="C3707" s="2"/>
      <c r="E3707" s="2"/>
      <c r="G3707" s="2"/>
      <c r="H3707" s="2"/>
      <c r="J3707" s="2"/>
      <c r="K3707" s="2"/>
      <c r="M3707" s="2"/>
      <c r="N3707" s="2"/>
      <c r="Q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J3707" s="2"/>
      <c r="AK3707" s="2"/>
      <c r="AN3707" s="2"/>
      <c r="AO3707" s="2"/>
      <c r="AP3707" s="2"/>
      <c r="AQ3707" s="2"/>
      <c r="AS3707" s="2"/>
      <c r="AU3707" s="2"/>
      <c r="AW3707" s="2"/>
      <c r="AX3707" s="6"/>
      <c r="AY3707" s="6"/>
      <c r="AZ3707" s="6"/>
      <c r="BA3707" s="7"/>
    </row>
    <row r="3708" spans="2:53" x14ac:dyDescent="0.4">
      <c r="B3708" s="2"/>
      <c r="C3708" s="2"/>
      <c r="E3708" s="2"/>
      <c r="G3708" s="2"/>
      <c r="H3708" s="2"/>
      <c r="J3708" s="2"/>
      <c r="K3708" s="2"/>
      <c r="M3708" s="2"/>
      <c r="N3708" s="2"/>
      <c r="Q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J3708" s="2"/>
      <c r="AK3708" s="2"/>
      <c r="AN3708" s="2"/>
      <c r="AO3708" s="2"/>
      <c r="AP3708" s="2"/>
      <c r="AQ3708" s="2"/>
      <c r="AS3708" s="2"/>
      <c r="AU3708" s="2"/>
      <c r="AW3708" s="2"/>
      <c r="AX3708" s="6"/>
      <c r="AY3708" s="6"/>
      <c r="AZ3708" s="6"/>
      <c r="BA3708" s="7"/>
    </row>
    <row r="3709" spans="2:53" x14ac:dyDescent="0.4">
      <c r="B3709" s="2"/>
      <c r="C3709" s="2"/>
      <c r="E3709" s="2"/>
      <c r="G3709" s="2"/>
      <c r="H3709" s="2"/>
      <c r="J3709" s="2"/>
      <c r="K3709" s="2"/>
      <c r="M3709" s="2"/>
      <c r="N3709" s="2"/>
      <c r="Q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J3709" s="2"/>
      <c r="AK3709" s="2"/>
      <c r="AN3709" s="2"/>
      <c r="AO3709" s="2"/>
      <c r="AP3709" s="2"/>
      <c r="AQ3709" s="2"/>
      <c r="AS3709" s="2"/>
      <c r="AU3709" s="2"/>
      <c r="AW3709" s="2"/>
      <c r="AX3709" s="6"/>
      <c r="AY3709" s="6"/>
      <c r="AZ3709" s="6"/>
      <c r="BA3709" s="7"/>
    </row>
    <row r="3710" spans="2:53" x14ac:dyDescent="0.4">
      <c r="B3710" s="2"/>
      <c r="C3710" s="2"/>
      <c r="E3710" s="2"/>
      <c r="G3710" s="2"/>
      <c r="H3710" s="2"/>
      <c r="J3710" s="2"/>
      <c r="K3710" s="2"/>
      <c r="M3710" s="2"/>
      <c r="N3710" s="2"/>
      <c r="Q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J3710" s="2"/>
      <c r="AK3710" s="2"/>
      <c r="AN3710" s="2"/>
      <c r="AO3710" s="2"/>
      <c r="AP3710" s="2"/>
      <c r="AQ3710" s="2"/>
      <c r="AS3710" s="2"/>
      <c r="AU3710" s="2"/>
      <c r="AW3710" s="2"/>
      <c r="AX3710" s="6"/>
      <c r="AY3710" s="6"/>
      <c r="AZ3710" s="6"/>
      <c r="BA3710" s="7"/>
    </row>
    <row r="3711" spans="2:53" x14ac:dyDescent="0.4">
      <c r="B3711" s="2"/>
      <c r="C3711" s="2"/>
      <c r="E3711" s="2"/>
      <c r="G3711" s="2"/>
      <c r="H3711" s="2"/>
      <c r="J3711" s="2"/>
      <c r="K3711" s="2"/>
      <c r="M3711" s="2"/>
      <c r="N3711" s="2"/>
      <c r="Q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J3711" s="2"/>
      <c r="AK3711" s="2"/>
      <c r="AN3711" s="2"/>
      <c r="AO3711" s="2"/>
      <c r="AP3711" s="2"/>
      <c r="AQ3711" s="2"/>
      <c r="AS3711" s="2"/>
      <c r="AU3711" s="2"/>
      <c r="AW3711" s="2"/>
      <c r="AX3711" s="6"/>
      <c r="AY3711" s="6"/>
      <c r="AZ3711" s="6"/>
      <c r="BA3711" s="7"/>
    </row>
    <row r="3712" spans="2:53" x14ac:dyDescent="0.4">
      <c r="B3712" s="2"/>
      <c r="C3712" s="2"/>
      <c r="E3712" s="2"/>
      <c r="G3712" s="2"/>
      <c r="H3712" s="2"/>
      <c r="J3712" s="2"/>
      <c r="K3712" s="2"/>
      <c r="M3712" s="2"/>
      <c r="N3712" s="2"/>
      <c r="Q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J3712" s="2"/>
      <c r="AK3712" s="2"/>
      <c r="AN3712" s="2"/>
      <c r="AO3712" s="2"/>
      <c r="AP3712" s="2"/>
      <c r="AQ3712" s="2"/>
      <c r="AS3712" s="2"/>
      <c r="AU3712" s="2"/>
      <c r="AW3712" s="2"/>
      <c r="AX3712" s="6"/>
      <c r="AY3712" s="6"/>
      <c r="AZ3712" s="6"/>
      <c r="BA3712" s="7"/>
    </row>
    <row r="3713" spans="2:53" x14ac:dyDescent="0.4">
      <c r="B3713" s="2"/>
      <c r="C3713" s="2"/>
      <c r="E3713" s="2"/>
      <c r="G3713" s="2"/>
      <c r="H3713" s="2"/>
      <c r="J3713" s="2"/>
      <c r="K3713" s="2"/>
      <c r="M3713" s="2"/>
      <c r="N3713" s="2"/>
      <c r="Q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J3713" s="2"/>
      <c r="AK3713" s="2"/>
      <c r="AN3713" s="2"/>
      <c r="AO3713" s="2"/>
      <c r="AP3713" s="2"/>
      <c r="AQ3713" s="2"/>
      <c r="AS3713" s="2"/>
      <c r="AU3713" s="2"/>
      <c r="AW3713" s="2"/>
      <c r="AX3713" s="6"/>
      <c r="AY3713" s="6"/>
      <c r="AZ3713" s="6"/>
      <c r="BA3713" s="7"/>
    </row>
    <row r="3714" spans="2:53" x14ac:dyDescent="0.4">
      <c r="B3714" s="2"/>
      <c r="C3714" s="2"/>
      <c r="E3714" s="2"/>
      <c r="G3714" s="2"/>
      <c r="H3714" s="2"/>
      <c r="J3714" s="2"/>
      <c r="K3714" s="2"/>
      <c r="M3714" s="2"/>
      <c r="N3714" s="2"/>
      <c r="Q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J3714" s="2"/>
      <c r="AK3714" s="2"/>
      <c r="AN3714" s="2"/>
      <c r="AO3714" s="2"/>
      <c r="AP3714" s="2"/>
      <c r="AQ3714" s="2"/>
      <c r="AS3714" s="2"/>
      <c r="AU3714" s="2"/>
      <c r="AW3714" s="2"/>
      <c r="AX3714" s="6"/>
      <c r="AY3714" s="6"/>
      <c r="AZ3714" s="6"/>
      <c r="BA3714" s="7"/>
    </row>
    <row r="3715" spans="2:53" x14ac:dyDescent="0.4">
      <c r="B3715" s="2"/>
      <c r="C3715" s="2"/>
      <c r="E3715" s="2"/>
      <c r="G3715" s="2"/>
      <c r="H3715" s="2"/>
      <c r="J3715" s="2"/>
      <c r="K3715" s="2"/>
      <c r="M3715" s="2"/>
      <c r="N3715" s="2"/>
      <c r="Q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J3715" s="2"/>
      <c r="AK3715" s="2"/>
      <c r="AN3715" s="2"/>
      <c r="AO3715" s="2"/>
      <c r="AP3715" s="2"/>
      <c r="AQ3715" s="2"/>
      <c r="AS3715" s="2"/>
      <c r="AU3715" s="2"/>
      <c r="AW3715" s="2"/>
      <c r="AX3715" s="6"/>
      <c r="AY3715" s="6"/>
      <c r="AZ3715" s="6"/>
      <c r="BA3715" s="7"/>
    </row>
    <row r="3716" spans="2:53" x14ac:dyDescent="0.4">
      <c r="B3716" s="2"/>
      <c r="C3716" s="2"/>
      <c r="E3716" s="2"/>
      <c r="G3716" s="2"/>
      <c r="H3716" s="2"/>
      <c r="J3716" s="2"/>
      <c r="K3716" s="2"/>
      <c r="M3716" s="2"/>
      <c r="N3716" s="2"/>
      <c r="Q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J3716" s="2"/>
      <c r="AK3716" s="2"/>
      <c r="AN3716" s="2"/>
      <c r="AO3716" s="2"/>
      <c r="AP3716" s="2"/>
      <c r="AQ3716" s="2"/>
      <c r="AS3716" s="2"/>
      <c r="AU3716" s="2"/>
      <c r="AW3716" s="2"/>
      <c r="AX3716" s="6"/>
      <c r="AY3716" s="6"/>
      <c r="AZ3716" s="6"/>
      <c r="BA3716" s="7"/>
    </row>
    <row r="3717" spans="2:53" x14ac:dyDescent="0.4">
      <c r="B3717" s="2"/>
      <c r="C3717" s="2"/>
      <c r="E3717" s="2"/>
      <c r="G3717" s="2"/>
      <c r="H3717" s="2"/>
      <c r="J3717" s="2"/>
      <c r="K3717" s="2"/>
      <c r="M3717" s="2"/>
      <c r="N3717" s="2"/>
      <c r="Q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J3717" s="2"/>
      <c r="AK3717" s="2"/>
      <c r="AN3717" s="2"/>
      <c r="AO3717" s="2"/>
      <c r="AP3717" s="2"/>
      <c r="AQ3717" s="2"/>
      <c r="AS3717" s="2"/>
      <c r="AU3717" s="2"/>
      <c r="AW3717" s="2"/>
      <c r="AX3717" s="6"/>
      <c r="AY3717" s="6"/>
      <c r="AZ3717" s="6"/>
      <c r="BA3717" s="7"/>
    </row>
    <row r="3718" spans="2:53" x14ac:dyDescent="0.4">
      <c r="B3718" s="2"/>
      <c r="C3718" s="2"/>
      <c r="E3718" s="2"/>
      <c r="G3718" s="2"/>
      <c r="H3718" s="2"/>
      <c r="J3718" s="2"/>
      <c r="K3718" s="2"/>
      <c r="M3718" s="2"/>
      <c r="N3718" s="2"/>
      <c r="Q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J3718" s="2"/>
      <c r="AK3718" s="2"/>
      <c r="AN3718" s="2"/>
      <c r="AO3718" s="2"/>
      <c r="AP3718" s="2"/>
      <c r="AQ3718" s="2"/>
      <c r="AS3718" s="2"/>
      <c r="AU3718" s="2"/>
      <c r="AW3718" s="2"/>
      <c r="AX3718" s="6"/>
      <c r="AY3718" s="6"/>
      <c r="AZ3718" s="6"/>
      <c r="BA3718" s="7"/>
    </row>
    <row r="3719" spans="2:53" x14ac:dyDescent="0.4">
      <c r="B3719" s="2"/>
      <c r="C3719" s="2"/>
      <c r="E3719" s="2"/>
      <c r="G3719" s="2"/>
      <c r="H3719" s="2"/>
      <c r="J3719" s="2"/>
      <c r="K3719" s="2"/>
      <c r="M3719" s="2"/>
      <c r="N3719" s="2"/>
      <c r="Q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J3719" s="2"/>
      <c r="AK3719" s="2"/>
      <c r="AN3719" s="2"/>
      <c r="AO3719" s="2"/>
      <c r="AP3719" s="2"/>
      <c r="AQ3719" s="2"/>
      <c r="AS3719" s="2"/>
      <c r="AU3719" s="2"/>
      <c r="AW3719" s="2"/>
      <c r="AX3719" s="6"/>
      <c r="AY3719" s="6"/>
      <c r="AZ3719" s="6"/>
      <c r="BA3719" s="7"/>
    </row>
    <row r="3720" spans="2:53" x14ac:dyDescent="0.4">
      <c r="B3720" s="2"/>
      <c r="C3720" s="2"/>
      <c r="E3720" s="2"/>
      <c r="G3720" s="2"/>
      <c r="H3720" s="2"/>
      <c r="J3720" s="2"/>
      <c r="K3720" s="2"/>
      <c r="M3720" s="2"/>
      <c r="N3720" s="2"/>
      <c r="Q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J3720" s="2"/>
      <c r="AK3720" s="2"/>
      <c r="AN3720" s="2"/>
      <c r="AO3720" s="2"/>
      <c r="AP3720" s="2"/>
      <c r="AQ3720" s="2"/>
      <c r="AS3720" s="2"/>
      <c r="AU3720" s="2"/>
      <c r="AW3720" s="2"/>
      <c r="AX3720" s="6"/>
      <c r="AY3720" s="6"/>
      <c r="AZ3720" s="6"/>
      <c r="BA3720" s="7"/>
    </row>
    <row r="3721" spans="2:53" x14ac:dyDescent="0.4">
      <c r="B3721" s="2"/>
      <c r="C3721" s="2"/>
      <c r="E3721" s="2"/>
      <c r="G3721" s="2"/>
      <c r="H3721" s="2"/>
      <c r="J3721" s="2"/>
      <c r="K3721" s="2"/>
      <c r="M3721" s="2"/>
      <c r="N3721" s="2"/>
      <c r="Q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J3721" s="2"/>
      <c r="AK3721" s="2"/>
      <c r="AN3721" s="2"/>
      <c r="AO3721" s="2"/>
      <c r="AP3721" s="2"/>
      <c r="AQ3721" s="2"/>
      <c r="AS3721" s="2"/>
      <c r="AU3721" s="2"/>
      <c r="AW3721" s="2"/>
      <c r="AX3721" s="6"/>
      <c r="AY3721" s="6"/>
      <c r="AZ3721" s="6"/>
      <c r="BA3721" s="7"/>
    </row>
    <row r="3722" spans="2:53" x14ac:dyDescent="0.4">
      <c r="B3722" s="2"/>
      <c r="C3722" s="2"/>
      <c r="E3722" s="2"/>
      <c r="G3722" s="2"/>
      <c r="H3722" s="2"/>
      <c r="J3722" s="2"/>
      <c r="K3722" s="2"/>
      <c r="M3722" s="2"/>
      <c r="N3722" s="2"/>
      <c r="Q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J3722" s="2"/>
      <c r="AK3722" s="2"/>
      <c r="AN3722" s="2"/>
      <c r="AO3722" s="2"/>
      <c r="AP3722" s="2"/>
      <c r="AQ3722" s="2"/>
      <c r="AS3722" s="2"/>
      <c r="AU3722" s="2"/>
      <c r="AW3722" s="2"/>
      <c r="AX3722" s="6"/>
      <c r="AY3722" s="6"/>
      <c r="AZ3722" s="6"/>
      <c r="BA3722" s="7"/>
    </row>
    <row r="3723" spans="2:53" x14ac:dyDescent="0.4">
      <c r="B3723" s="2"/>
      <c r="C3723" s="2"/>
      <c r="E3723" s="2"/>
      <c r="G3723" s="2"/>
      <c r="H3723" s="2"/>
      <c r="J3723" s="2"/>
      <c r="K3723" s="2"/>
      <c r="M3723" s="2"/>
      <c r="N3723" s="2"/>
      <c r="Q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J3723" s="2"/>
      <c r="AK3723" s="2"/>
      <c r="AN3723" s="2"/>
      <c r="AO3723" s="2"/>
      <c r="AP3723" s="2"/>
      <c r="AQ3723" s="2"/>
      <c r="AS3723" s="2"/>
      <c r="AU3723" s="2"/>
      <c r="AW3723" s="2"/>
      <c r="AX3723" s="6"/>
      <c r="AY3723" s="6"/>
      <c r="AZ3723" s="6"/>
      <c r="BA3723" s="7"/>
    </row>
    <row r="3724" spans="2:53" x14ac:dyDescent="0.4">
      <c r="B3724" s="2"/>
      <c r="C3724" s="2"/>
      <c r="E3724" s="2"/>
      <c r="G3724" s="2"/>
      <c r="H3724" s="2"/>
      <c r="J3724" s="2"/>
      <c r="K3724" s="2"/>
      <c r="M3724" s="2"/>
      <c r="N3724" s="2"/>
      <c r="Q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J3724" s="2"/>
      <c r="AK3724" s="2"/>
      <c r="AN3724" s="2"/>
      <c r="AO3724" s="2"/>
      <c r="AP3724" s="2"/>
      <c r="AQ3724" s="2"/>
      <c r="AS3724" s="2"/>
      <c r="AU3724" s="2"/>
      <c r="AW3724" s="2"/>
      <c r="AX3724" s="6"/>
      <c r="AY3724" s="6"/>
      <c r="AZ3724" s="6"/>
      <c r="BA3724" s="7"/>
    </row>
    <row r="3725" spans="2:53" x14ac:dyDescent="0.4">
      <c r="B3725" s="2"/>
      <c r="C3725" s="2"/>
      <c r="E3725" s="2"/>
      <c r="G3725" s="2"/>
      <c r="H3725" s="2"/>
      <c r="J3725" s="2"/>
      <c r="K3725" s="2"/>
      <c r="M3725" s="2"/>
      <c r="N3725" s="2"/>
      <c r="Q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J3725" s="2"/>
      <c r="AK3725" s="2"/>
      <c r="AN3725" s="2"/>
      <c r="AO3725" s="2"/>
      <c r="AP3725" s="2"/>
      <c r="AQ3725" s="2"/>
      <c r="AS3725" s="2"/>
      <c r="AU3725" s="2"/>
      <c r="AW3725" s="2"/>
      <c r="AX3725" s="6"/>
      <c r="AY3725" s="6"/>
      <c r="AZ3725" s="6"/>
      <c r="BA3725" s="7"/>
    </row>
    <row r="3726" spans="2:53" x14ac:dyDescent="0.4">
      <c r="B3726" s="2"/>
      <c r="C3726" s="2"/>
      <c r="E3726" s="2"/>
      <c r="G3726" s="2"/>
      <c r="H3726" s="2"/>
      <c r="J3726" s="2"/>
      <c r="K3726" s="2"/>
      <c r="M3726" s="2"/>
      <c r="N3726" s="2"/>
      <c r="Q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J3726" s="2"/>
      <c r="AK3726" s="2"/>
      <c r="AN3726" s="2"/>
      <c r="AO3726" s="2"/>
      <c r="AP3726" s="2"/>
      <c r="AQ3726" s="2"/>
      <c r="AS3726" s="2"/>
      <c r="AU3726" s="2"/>
      <c r="AW3726" s="2"/>
      <c r="AX3726" s="6"/>
      <c r="AY3726" s="6"/>
      <c r="AZ3726" s="6"/>
      <c r="BA3726" s="7"/>
    </row>
    <row r="3727" spans="2:53" x14ac:dyDescent="0.4">
      <c r="B3727" s="2"/>
      <c r="C3727" s="2"/>
      <c r="E3727" s="2"/>
      <c r="G3727" s="2"/>
      <c r="H3727" s="2"/>
      <c r="J3727" s="2"/>
      <c r="K3727" s="2"/>
      <c r="M3727" s="2"/>
      <c r="N3727" s="2"/>
      <c r="Q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J3727" s="2"/>
      <c r="AK3727" s="2"/>
      <c r="AN3727" s="2"/>
      <c r="AO3727" s="2"/>
      <c r="AP3727" s="2"/>
      <c r="AQ3727" s="2"/>
      <c r="AS3727" s="2"/>
      <c r="AU3727" s="2"/>
      <c r="AW3727" s="2"/>
      <c r="AX3727" s="6"/>
      <c r="AY3727" s="6"/>
      <c r="AZ3727" s="6"/>
      <c r="BA3727" s="7"/>
    </row>
    <row r="3728" spans="2:53" x14ac:dyDescent="0.4">
      <c r="B3728" s="2"/>
      <c r="C3728" s="2"/>
      <c r="E3728" s="2"/>
      <c r="G3728" s="2"/>
      <c r="H3728" s="2"/>
      <c r="J3728" s="2"/>
      <c r="K3728" s="2"/>
      <c r="M3728" s="2"/>
      <c r="N3728" s="2"/>
      <c r="Q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J3728" s="2"/>
      <c r="AK3728" s="2"/>
      <c r="AN3728" s="2"/>
      <c r="AO3728" s="2"/>
      <c r="AP3728" s="2"/>
      <c r="AQ3728" s="2"/>
      <c r="AS3728" s="2"/>
      <c r="AU3728" s="2"/>
      <c r="AW3728" s="2"/>
      <c r="AX3728" s="6"/>
      <c r="AY3728" s="6"/>
      <c r="AZ3728" s="6"/>
      <c r="BA3728" s="7"/>
    </row>
    <row r="3729" spans="2:53" x14ac:dyDescent="0.4">
      <c r="B3729" s="2"/>
      <c r="C3729" s="2"/>
      <c r="E3729" s="2"/>
      <c r="G3729" s="2"/>
      <c r="H3729" s="2"/>
      <c r="J3729" s="2"/>
      <c r="K3729" s="2"/>
      <c r="M3729" s="2"/>
      <c r="N3729" s="2"/>
      <c r="Q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J3729" s="2"/>
      <c r="AK3729" s="2"/>
      <c r="AN3729" s="2"/>
      <c r="AO3729" s="2"/>
      <c r="AP3729" s="2"/>
      <c r="AQ3729" s="2"/>
      <c r="AS3729" s="2"/>
      <c r="AU3729" s="2"/>
      <c r="AW3729" s="2"/>
      <c r="AX3729" s="6"/>
      <c r="AY3729" s="6"/>
      <c r="AZ3729" s="6"/>
      <c r="BA3729" s="7"/>
    </row>
    <row r="3730" spans="2:53" x14ac:dyDescent="0.4">
      <c r="B3730" s="2"/>
      <c r="C3730" s="2"/>
      <c r="E3730" s="2"/>
      <c r="G3730" s="2"/>
      <c r="H3730" s="2"/>
      <c r="J3730" s="2"/>
      <c r="K3730" s="2"/>
      <c r="M3730" s="2"/>
      <c r="N3730" s="2"/>
      <c r="Q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J3730" s="2"/>
      <c r="AK3730" s="2"/>
      <c r="AN3730" s="2"/>
      <c r="AO3730" s="2"/>
      <c r="AP3730" s="2"/>
      <c r="AQ3730" s="2"/>
      <c r="AS3730" s="2"/>
      <c r="AU3730" s="2"/>
      <c r="AW3730" s="2"/>
      <c r="AX3730" s="6"/>
      <c r="AY3730" s="6"/>
      <c r="AZ3730" s="6"/>
      <c r="BA3730" s="7"/>
    </row>
    <row r="3731" spans="2:53" x14ac:dyDescent="0.4">
      <c r="B3731" s="2"/>
      <c r="C3731" s="2"/>
      <c r="E3731" s="2"/>
      <c r="G3731" s="2"/>
      <c r="H3731" s="2"/>
      <c r="J3731" s="2"/>
      <c r="K3731" s="2"/>
      <c r="M3731" s="2"/>
      <c r="N3731" s="2"/>
      <c r="Q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J3731" s="2"/>
      <c r="AK3731" s="2"/>
      <c r="AN3731" s="2"/>
      <c r="AO3731" s="2"/>
      <c r="AP3731" s="2"/>
      <c r="AQ3731" s="2"/>
      <c r="AS3731" s="2"/>
      <c r="AU3731" s="2"/>
      <c r="AW3731" s="2"/>
      <c r="AX3731" s="6"/>
      <c r="AY3731" s="6"/>
      <c r="AZ3731" s="6"/>
      <c r="BA3731" s="7"/>
    </row>
    <row r="3732" spans="2:53" x14ac:dyDescent="0.4">
      <c r="B3732" s="2"/>
      <c r="C3732" s="2"/>
      <c r="E3732" s="2"/>
      <c r="G3732" s="2"/>
      <c r="H3732" s="2"/>
      <c r="J3732" s="2"/>
      <c r="K3732" s="2"/>
      <c r="M3732" s="2"/>
      <c r="N3732" s="2"/>
      <c r="Q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J3732" s="2"/>
      <c r="AK3732" s="2"/>
      <c r="AN3732" s="2"/>
      <c r="AO3732" s="2"/>
      <c r="AP3732" s="2"/>
      <c r="AQ3732" s="2"/>
      <c r="AS3732" s="2"/>
      <c r="AU3732" s="2"/>
      <c r="AW3732" s="2"/>
      <c r="AX3732" s="6"/>
      <c r="AY3732" s="6"/>
      <c r="AZ3732" s="6"/>
      <c r="BA3732" s="7"/>
    </row>
    <row r="3733" spans="2:53" x14ac:dyDescent="0.4">
      <c r="B3733" s="2"/>
      <c r="C3733" s="2"/>
      <c r="E3733" s="2"/>
      <c r="G3733" s="2"/>
      <c r="H3733" s="2"/>
      <c r="J3733" s="2"/>
      <c r="K3733" s="2"/>
      <c r="M3733" s="2"/>
      <c r="N3733" s="2"/>
      <c r="Q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J3733" s="2"/>
      <c r="AK3733" s="2"/>
      <c r="AN3733" s="2"/>
      <c r="AO3733" s="2"/>
      <c r="AP3733" s="2"/>
      <c r="AQ3733" s="2"/>
      <c r="AS3733" s="2"/>
      <c r="AU3733" s="2"/>
      <c r="AW3733" s="2"/>
      <c r="AX3733" s="6"/>
      <c r="AY3733" s="6"/>
      <c r="AZ3733" s="6"/>
      <c r="BA3733" s="7"/>
    </row>
    <row r="3734" spans="2:53" x14ac:dyDescent="0.4">
      <c r="B3734" s="2"/>
      <c r="C3734" s="2"/>
      <c r="E3734" s="2"/>
      <c r="G3734" s="2"/>
      <c r="H3734" s="2"/>
      <c r="J3734" s="2"/>
      <c r="K3734" s="2"/>
      <c r="M3734" s="2"/>
      <c r="N3734" s="2"/>
      <c r="Q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J3734" s="2"/>
      <c r="AK3734" s="2"/>
      <c r="AN3734" s="2"/>
      <c r="AO3734" s="2"/>
      <c r="AP3734" s="2"/>
      <c r="AQ3734" s="2"/>
      <c r="AS3734" s="2"/>
      <c r="AU3734" s="2"/>
      <c r="AW3734" s="2"/>
      <c r="AX3734" s="6"/>
      <c r="AY3734" s="6"/>
      <c r="AZ3734" s="6"/>
      <c r="BA3734" s="7"/>
    </row>
    <row r="3735" spans="2:53" x14ac:dyDescent="0.4">
      <c r="B3735" s="2"/>
      <c r="C3735" s="2"/>
      <c r="E3735" s="2"/>
      <c r="G3735" s="2"/>
      <c r="H3735" s="2"/>
      <c r="J3735" s="2"/>
      <c r="K3735" s="2"/>
      <c r="M3735" s="2"/>
      <c r="N3735" s="2"/>
      <c r="Q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J3735" s="2"/>
      <c r="AK3735" s="2"/>
      <c r="AN3735" s="2"/>
      <c r="AO3735" s="2"/>
      <c r="AP3735" s="2"/>
      <c r="AQ3735" s="2"/>
      <c r="AS3735" s="2"/>
      <c r="AU3735" s="2"/>
      <c r="AW3735" s="2"/>
      <c r="AX3735" s="6"/>
      <c r="AY3735" s="6"/>
      <c r="AZ3735" s="6"/>
      <c r="BA3735" s="7"/>
    </row>
    <row r="3736" spans="2:53" x14ac:dyDescent="0.4">
      <c r="B3736" s="2"/>
      <c r="C3736" s="2"/>
      <c r="E3736" s="2"/>
      <c r="G3736" s="2"/>
      <c r="H3736" s="2"/>
      <c r="J3736" s="2"/>
      <c r="K3736" s="2"/>
      <c r="M3736" s="2"/>
      <c r="N3736" s="2"/>
      <c r="Q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J3736" s="2"/>
      <c r="AK3736" s="2"/>
      <c r="AN3736" s="2"/>
      <c r="AO3736" s="2"/>
      <c r="AP3736" s="2"/>
      <c r="AQ3736" s="2"/>
      <c r="AS3736" s="2"/>
      <c r="AU3736" s="2"/>
      <c r="AW3736" s="2"/>
      <c r="AX3736" s="6"/>
      <c r="AY3736" s="6"/>
      <c r="AZ3736" s="6"/>
      <c r="BA3736" s="7"/>
    </row>
    <row r="3737" spans="2:53" x14ac:dyDescent="0.4">
      <c r="B3737" s="2"/>
      <c r="C3737" s="2"/>
      <c r="E3737" s="2"/>
      <c r="G3737" s="2"/>
      <c r="H3737" s="2"/>
      <c r="J3737" s="2"/>
      <c r="K3737" s="2"/>
      <c r="M3737" s="2"/>
      <c r="N3737" s="2"/>
      <c r="Q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J3737" s="2"/>
      <c r="AK3737" s="2"/>
      <c r="AN3737" s="2"/>
      <c r="AO3737" s="2"/>
      <c r="AP3737" s="2"/>
      <c r="AQ3737" s="2"/>
      <c r="AS3737" s="2"/>
      <c r="AU3737" s="2"/>
      <c r="AW3737" s="2"/>
      <c r="AX3737" s="6"/>
      <c r="AY3737" s="6"/>
      <c r="AZ3737" s="6"/>
      <c r="BA3737" s="7"/>
    </row>
    <row r="3738" spans="2:53" x14ac:dyDescent="0.4">
      <c r="B3738" s="2"/>
      <c r="C3738" s="2"/>
      <c r="E3738" s="2"/>
      <c r="G3738" s="2"/>
      <c r="H3738" s="2"/>
      <c r="J3738" s="2"/>
      <c r="K3738" s="2"/>
      <c r="M3738" s="2"/>
      <c r="N3738" s="2"/>
      <c r="Q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J3738" s="2"/>
      <c r="AK3738" s="2"/>
      <c r="AN3738" s="2"/>
      <c r="AO3738" s="2"/>
      <c r="AP3738" s="2"/>
      <c r="AQ3738" s="2"/>
      <c r="AS3738" s="2"/>
      <c r="AU3738" s="2"/>
      <c r="AW3738" s="2"/>
      <c r="AX3738" s="6"/>
      <c r="AY3738" s="6"/>
      <c r="AZ3738" s="6"/>
      <c r="BA3738" s="7"/>
    </row>
    <row r="3739" spans="2:53" x14ac:dyDescent="0.4">
      <c r="B3739" s="2"/>
      <c r="C3739" s="2"/>
      <c r="E3739" s="2"/>
      <c r="G3739" s="2"/>
      <c r="H3739" s="2"/>
      <c r="J3739" s="2"/>
      <c r="K3739" s="2"/>
      <c r="M3739" s="2"/>
      <c r="N3739" s="2"/>
      <c r="Q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J3739" s="2"/>
      <c r="AK3739" s="2"/>
      <c r="AN3739" s="2"/>
      <c r="AO3739" s="2"/>
      <c r="AP3739" s="2"/>
      <c r="AQ3739" s="2"/>
      <c r="AS3739" s="2"/>
      <c r="AU3739" s="2"/>
      <c r="AW3739" s="2"/>
      <c r="AX3739" s="6"/>
      <c r="AY3739" s="6"/>
      <c r="AZ3739" s="6"/>
      <c r="BA3739" s="7"/>
    </row>
    <row r="3740" spans="2:53" x14ac:dyDescent="0.4">
      <c r="B3740" s="2"/>
      <c r="C3740" s="2"/>
      <c r="E3740" s="2"/>
      <c r="G3740" s="2"/>
      <c r="H3740" s="2"/>
      <c r="J3740" s="2"/>
      <c r="K3740" s="2"/>
      <c r="M3740" s="2"/>
      <c r="N3740" s="2"/>
      <c r="Q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J3740" s="2"/>
      <c r="AK3740" s="2"/>
      <c r="AN3740" s="2"/>
      <c r="AO3740" s="2"/>
      <c r="AP3740" s="2"/>
      <c r="AQ3740" s="2"/>
      <c r="AS3740" s="2"/>
      <c r="AU3740" s="2"/>
      <c r="AW3740" s="2"/>
      <c r="AX3740" s="6"/>
      <c r="AY3740" s="6"/>
      <c r="AZ3740" s="6"/>
      <c r="BA3740" s="7"/>
    </row>
    <row r="3741" spans="2:53" x14ac:dyDescent="0.4">
      <c r="B3741" s="2"/>
      <c r="C3741" s="2"/>
      <c r="E3741" s="2"/>
      <c r="G3741" s="2"/>
      <c r="H3741" s="2"/>
      <c r="J3741" s="2"/>
      <c r="K3741" s="2"/>
      <c r="M3741" s="2"/>
      <c r="N3741" s="2"/>
      <c r="Q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J3741" s="2"/>
      <c r="AK3741" s="2"/>
      <c r="AN3741" s="2"/>
      <c r="AO3741" s="2"/>
      <c r="AP3741" s="2"/>
      <c r="AQ3741" s="2"/>
      <c r="AS3741" s="2"/>
      <c r="AU3741" s="2"/>
      <c r="AW3741" s="2"/>
      <c r="AX3741" s="6"/>
      <c r="AY3741" s="6"/>
      <c r="AZ3741" s="6"/>
      <c r="BA3741" s="7"/>
    </row>
    <row r="3742" spans="2:53" x14ac:dyDescent="0.4">
      <c r="B3742" s="2"/>
      <c r="C3742" s="2"/>
      <c r="E3742" s="2"/>
      <c r="G3742" s="2"/>
      <c r="H3742" s="2"/>
      <c r="J3742" s="2"/>
      <c r="K3742" s="2"/>
      <c r="M3742" s="2"/>
      <c r="N3742" s="2"/>
      <c r="Q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J3742" s="2"/>
      <c r="AK3742" s="2"/>
      <c r="AN3742" s="2"/>
      <c r="AO3742" s="2"/>
      <c r="AP3742" s="2"/>
      <c r="AQ3742" s="2"/>
      <c r="AS3742" s="2"/>
      <c r="AU3742" s="2"/>
      <c r="AW3742" s="2"/>
      <c r="AX3742" s="6"/>
      <c r="AY3742" s="6"/>
      <c r="AZ3742" s="6"/>
      <c r="BA3742" s="7"/>
    </row>
    <row r="3743" spans="2:53" x14ac:dyDescent="0.4">
      <c r="B3743" s="2"/>
      <c r="C3743" s="2"/>
      <c r="E3743" s="2"/>
      <c r="G3743" s="2"/>
      <c r="H3743" s="2"/>
      <c r="J3743" s="2"/>
      <c r="K3743" s="2"/>
      <c r="M3743" s="2"/>
      <c r="N3743" s="2"/>
      <c r="Q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J3743" s="2"/>
      <c r="AK3743" s="2"/>
      <c r="AN3743" s="2"/>
      <c r="AO3743" s="2"/>
      <c r="AP3743" s="2"/>
      <c r="AQ3743" s="2"/>
      <c r="AS3743" s="2"/>
      <c r="AU3743" s="2"/>
      <c r="AW3743" s="2"/>
      <c r="AX3743" s="6"/>
      <c r="AY3743" s="6"/>
      <c r="AZ3743" s="6"/>
      <c r="BA3743" s="7"/>
    </row>
    <row r="3744" spans="2:53" x14ac:dyDescent="0.4">
      <c r="B3744" s="2"/>
      <c r="C3744" s="2"/>
      <c r="E3744" s="2"/>
      <c r="G3744" s="2"/>
      <c r="H3744" s="2"/>
      <c r="J3744" s="2"/>
      <c r="K3744" s="2"/>
      <c r="M3744" s="2"/>
      <c r="N3744" s="2"/>
      <c r="Q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J3744" s="2"/>
      <c r="AK3744" s="2"/>
      <c r="AN3744" s="2"/>
      <c r="AO3744" s="2"/>
      <c r="AP3744" s="2"/>
      <c r="AQ3744" s="2"/>
      <c r="AS3744" s="2"/>
      <c r="AU3744" s="2"/>
      <c r="AW3744" s="2"/>
      <c r="AX3744" s="6"/>
      <c r="AY3744" s="6"/>
      <c r="AZ3744" s="6"/>
      <c r="BA3744" s="7"/>
    </row>
    <row r="3745" spans="2:53" x14ac:dyDescent="0.4">
      <c r="B3745" s="2"/>
      <c r="C3745" s="2"/>
      <c r="E3745" s="2"/>
      <c r="G3745" s="2"/>
      <c r="H3745" s="2"/>
      <c r="J3745" s="2"/>
      <c r="K3745" s="2"/>
      <c r="M3745" s="2"/>
      <c r="N3745" s="2"/>
      <c r="Q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J3745" s="2"/>
      <c r="AK3745" s="2"/>
      <c r="AN3745" s="2"/>
      <c r="AO3745" s="2"/>
      <c r="AP3745" s="2"/>
      <c r="AQ3745" s="2"/>
      <c r="AS3745" s="2"/>
      <c r="AU3745" s="2"/>
      <c r="AW3745" s="2"/>
      <c r="AX3745" s="6"/>
      <c r="AY3745" s="6"/>
      <c r="AZ3745" s="6"/>
      <c r="BA3745" s="7"/>
    </row>
    <row r="3746" spans="2:53" x14ac:dyDescent="0.4">
      <c r="B3746" s="2"/>
      <c r="C3746" s="2"/>
      <c r="E3746" s="2"/>
      <c r="G3746" s="2"/>
      <c r="H3746" s="2"/>
      <c r="J3746" s="2"/>
      <c r="K3746" s="2"/>
      <c r="M3746" s="2"/>
      <c r="N3746" s="2"/>
      <c r="Q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J3746" s="2"/>
      <c r="AK3746" s="2"/>
      <c r="AN3746" s="2"/>
      <c r="AO3746" s="2"/>
      <c r="AP3746" s="2"/>
      <c r="AQ3746" s="2"/>
      <c r="AS3746" s="2"/>
      <c r="AU3746" s="2"/>
      <c r="AW3746" s="2"/>
      <c r="AX3746" s="6"/>
      <c r="AY3746" s="6"/>
      <c r="AZ3746" s="6"/>
      <c r="BA3746" s="7"/>
    </row>
    <row r="3747" spans="2:53" x14ac:dyDescent="0.4">
      <c r="B3747" s="2"/>
      <c r="C3747" s="2"/>
      <c r="E3747" s="2"/>
      <c r="G3747" s="2"/>
      <c r="H3747" s="2"/>
      <c r="J3747" s="2"/>
      <c r="K3747" s="2"/>
      <c r="M3747" s="2"/>
      <c r="N3747" s="2"/>
      <c r="Q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J3747" s="2"/>
      <c r="AK3747" s="2"/>
      <c r="AN3747" s="2"/>
      <c r="AO3747" s="2"/>
      <c r="AP3747" s="2"/>
      <c r="AQ3747" s="2"/>
      <c r="AS3747" s="2"/>
      <c r="AU3747" s="2"/>
      <c r="AW3747" s="2"/>
      <c r="AX3747" s="6"/>
      <c r="AY3747" s="6"/>
      <c r="AZ3747" s="6"/>
      <c r="BA3747" s="7"/>
    </row>
    <row r="3748" spans="2:53" x14ac:dyDescent="0.4">
      <c r="B3748" s="2"/>
      <c r="C3748" s="2"/>
      <c r="E3748" s="2"/>
      <c r="G3748" s="2"/>
      <c r="H3748" s="2"/>
      <c r="J3748" s="2"/>
      <c r="K3748" s="2"/>
      <c r="M3748" s="2"/>
      <c r="N3748" s="2"/>
      <c r="Q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J3748" s="2"/>
      <c r="AK3748" s="2"/>
      <c r="AN3748" s="2"/>
      <c r="AO3748" s="2"/>
      <c r="AP3748" s="2"/>
      <c r="AQ3748" s="2"/>
      <c r="AS3748" s="2"/>
      <c r="AU3748" s="2"/>
      <c r="AW3748" s="2"/>
      <c r="AX3748" s="6"/>
      <c r="AY3748" s="6"/>
      <c r="AZ3748" s="6"/>
      <c r="BA3748" s="7"/>
    </row>
    <row r="3749" spans="2:53" x14ac:dyDescent="0.4">
      <c r="B3749" s="2"/>
      <c r="C3749" s="2"/>
      <c r="E3749" s="2"/>
      <c r="G3749" s="2"/>
      <c r="H3749" s="2"/>
      <c r="J3749" s="2"/>
      <c r="K3749" s="2"/>
      <c r="M3749" s="2"/>
      <c r="N3749" s="2"/>
      <c r="Q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J3749" s="2"/>
      <c r="AK3749" s="2"/>
      <c r="AN3749" s="2"/>
      <c r="AO3749" s="2"/>
      <c r="AP3749" s="2"/>
      <c r="AQ3749" s="2"/>
      <c r="AS3749" s="2"/>
      <c r="AU3749" s="2"/>
      <c r="AW3749" s="2"/>
      <c r="AX3749" s="6"/>
      <c r="AY3749" s="6"/>
      <c r="AZ3749" s="6"/>
      <c r="BA3749" s="7"/>
    </row>
    <row r="3750" spans="2:53" x14ac:dyDescent="0.4">
      <c r="B3750" s="2"/>
      <c r="C3750" s="2"/>
      <c r="E3750" s="2"/>
      <c r="G3750" s="2"/>
      <c r="H3750" s="2"/>
      <c r="J3750" s="2"/>
      <c r="K3750" s="2"/>
      <c r="M3750" s="2"/>
      <c r="N3750" s="2"/>
      <c r="Q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J3750" s="2"/>
      <c r="AK3750" s="2"/>
      <c r="AN3750" s="2"/>
      <c r="AO3750" s="2"/>
      <c r="AP3750" s="2"/>
      <c r="AQ3750" s="2"/>
      <c r="AS3750" s="2"/>
      <c r="AU3750" s="2"/>
      <c r="AW3750" s="2"/>
      <c r="AX3750" s="6"/>
      <c r="AY3750" s="6"/>
      <c r="AZ3750" s="6"/>
      <c r="BA3750" s="7"/>
    </row>
    <row r="3751" spans="2:53" x14ac:dyDescent="0.4">
      <c r="B3751" s="2"/>
      <c r="C3751" s="2"/>
      <c r="E3751" s="2"/>
      <c r="G3751" s="2"/>
      <c r="H3751" s="2"/>
      <c r="J3751" s="2"/>
      <c r="K3751" s="2"/>
      <c r="M3751" s="2"/>
      <c r="N3751" s="2"/>
      <c r="Q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J3751" s="2"/>
      <c r="AK3751" s="2"/>
      <c r="AN3751" s="2"/>
      <c r="AO3751" s="2"/>
      <c r="AP3751" s="2"/>
      <c r="AQ3751" s="2"/>
      <c r="AS3751" s="2"/>
      <c r="AU3751" s="2"/>
      <c r="AW3751" s="2"/>
      <c r="AX3751" s="6"/>
      <c r="AY3751" s="6"/>
      <c r="AZ3751" s="6"/>
      <c r="BA3751" s="7"/>
    </row>
    <row r="3752" spans="2:53" x14ac:dyDescent="0.4">
      <c r="B3752" s="2"/>
      <c r="C3752" s="2"/>
      <c r="E3752" s="2"/>
      <c r="G3752" s="2"/>
      <c r="H3752" s="2"/>
      <c r="J3752" s="2"/>
      <c r="K3752" s="2"/>
      <c r="M3752" s="2"/>
      <c r="N3752" s="2"/>
      <c r="Q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J3752" s="2"/>
      <c r="AK3752" s="2"/>
      <c r="AN3752" s="2"/>
      <c r="AO3752" s="2"/>
      <c r="AP3752" s="2"/>
      <c r="AQ3752" s="2"/>
      <c r="AS3752" s="2"/>
      <c r="AU3752" s="2"/>
      <c r="AW3752" s="2"/>
      <c r="AX3752" s="6"/>
      <c r="AY3752" s="6"/>
      <c r="AZ3752" s="6"/>
      <c r="BA3752" s="7"/>
    </row>
    <row r="3753" spans="2:53" x14ac:dyDescent="0.4">
      <c r="B3753" s="2"/>
      <c r="C3753" s="2"/>
      <c r="E3753" s="2"/>
      <c r="G3753" s="2"/>
      <c r="H3753" s="2"/>
      <c r="J3753" s="2"/>
      <c r="K3753" s="2"/>
      <c r="M3753" s="2"/>
      <c r="N3753" s="2"/>
      <c r="Q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J3753" s="2"/>
      <c r="AK3753" s="2"/>
      <c r="AN3753" s="2"/>
      <c r="AO3753" s="2"/>
      <c r="AP3753" s="2"/>
      <c r="AQ3753" s="2"/>
      <c r="AS3753" s="2"/>
      <c r="AU3753" s="2"/>
      <c r="AW3753" s="2"/>
      <c r="AX3753" s="6"/>
      <c r="AY3753" s="6"/>
      <c r="AZ3753" s="6"/>
      <c r="BA3753" s="7"/>
    </row>
    <row r="3754" spans="2:53" x14ac:dyDescent="0.4">
      <c r="B3754" s="2"/>
      <c r="C3754" s="2"/>
      <c r="E3754" s="2"/>
      <c r="G3754" s="2"/>
      <c r="H3754" s="2"/>
      <c r="J3754" s="2"/>
      <c r="K3754" s="2"/>
      <c r="M3754" s="2"/>
      <c r="N3754" s="2"/>
      <c r="Q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J3754" s="2"/>
      <c r="AK3754" s="2"/>
      <c r="AN3754" s="2"/>
      <c r="AO3754" s="2"/>
      <c r="AP3754" s="2"/>
      <c r="AQ3754" s="2"/>
      <c r="AS3754" s="2"/>
      <c r="AU3754" s="2"/>
      <c r="AW3754" s="2"/>
      <c r="AX3754" s="6"/>
      <c r="AY3754" s="6"/>
      <c r="AZ3754" s="6"/>
      <c r="BA3754" s="7"/>
    </row>
    <row r="3755" spans="2:53" x14ac:dyDescent="0.4">
      <c r="B3755" s="2"/>
      <c r="C3755" s="2"/>
      <c r="E3755" s="2"/>
      <c r="G3755" s="2"/>
      <c r="H3755" s="2"/>
      <c r="J3755" s="2"/>
      <c r="K3755" s="2"/>
      <c r="M3755" s="2"/>
      <c r="N3755" s="2"/>
      <c r="Q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J3755" s="2"/>
      <c r="AK3755" s="2"/>
      <c r="AN3755" s="2"/>
      <c r="AO3755" s="2"/>
      <c r="AP3755" s="2"/>
      <c r="AQ3755" s="2"/>
      <c r="AS3755" s="2"/>
      <c r="AU3755" s="2"/>
      <c r="AW3755" s="2"/>
      <c r="AX3755" s="6"/>
      <c r="AY3755" s="6"/>
      <c r="AZ3755" s="6"/>
      <c r="BA3755" s="7"/>
    </row>
    <row r="3756" spans="2:53" x14ac:dyDescent="0.4">
      <c r="B3756" s="2"/>
      <c r="C3756" s="2"/>
      <c r="E3756" s="2"/>
      <c r="G3756" s="2"/>
      <c r="H3756" s="2"/>
      <c r="J3756" s="2"/>
      <c r="K3756" s="2"/>
      <c r="M3756" s="2"/>
      <c r="N3756" s="2"/>
      <c r="Q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J3756" s="2"/>
      <c r="AK3756" s="2"/>
      <c r="AN3756" s="2"/>
      <c r="AO3756" s="2"/>
      <c r="AP3756" s="2"/>
      <c r="AQ3756" s="2"/>
      <c r="AS3756" s="2"/>
      <c r="AU3756" s="2"/>
      <c r="AW3756" s="2"/>
      <c r="AX3756" s="6"/>
      <c r="AY3756" s="6"/>
      <c r="AZ3756" s="6"/>
      <c r="BA3756" s="7"/>
    </row>
    <row r="3757" spans="2:53" x14ac:dyDescent="0.4">
      <c r="B3757" s="2"/>
      <c r="C3757" s="2"/>
      <c r="E3757" s="2"/>
      <c r="G3757" s="2"/>
      <c r="H3757" s="2"/>
      <c r="J3757" s="2"/>
      <c r="K3757" s="2"/>
      <c r="M3757" s="2"/>
      <c r="N3757" s="2"/>
      <c r="Q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J3757" s="2"/>
      <c r="AK3757" s="2"/>
      <c r="AN3757" s="2"/>
      <c r="AO3757" s="2"/>
      <c r="AP3757" s="2"/>
      <c r="AQ3757" s="2"/>
      <c r="AS3757" s="2"/>
      <c r="AU3757" s="2"/>
      <c r="AW3757" s="2"/>
      <c r="AX3757" s="6"/>
      <c r="AY3757" s="6"/>
      <c r="AZ3757" s="6"/>
      <c r="BA3757" s="7"/>
    </row>
    <row r="3758" spans="2:53" x14ac:dyDescent="0.4">
      <c r="B3758" s="2"/>
      <c r="C3758" s="2"/>
      <c r="E3758" s="2"/>
      <c r="G3758" s="2"/>
      <c r="H3758" s="2"/>
      <c r="J3758" s="2"/>
      <c r="K3758" s="2"/>
      <c r="M3758" s="2"/>
      <c r="N3758" s="2"/>
      <c r="Q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J3758" s="2"/>
      <c r="AK3758" s="2"/>
      <c r="AN3758" s="2"/>
      <c r="AO3758" s="2"/>
      <c r="AP3758" s="2"/>
      <c r="AQ3758" s="2"/>
      <c r="AS3758" s="2"/>
      <c r="AU3758" s="2"/>
      <c r="AW3758" s="2"/>
      <c r="AX3758" s="6"/>
      <c r="AY3758" s="6"/>
      <c r="AZ3758" s="6"/>
      <c r="BA3758" s="7"/>
    </row>
    <row r="3759" spans="2:53" x14ac:dyDescent="0.4">
      <c r="B3759" s="2"/>
      <c r="C3759" s="2"/>
      <c r="E3759" s="2"/>
      <c r="G3759" s="2"/>
      <c r="H3759" s="2"/>
      <c r="J3759" s="2"/>
      <c r="K3759" s="2"/>
      <c r="M3759" s="2"/>
      <c r="N3759" s="2"/>
      <c r="Q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J3759" s="2"/>
      <c r="AK3759" s="2"/>
      <c r="AN3759" s="2"/>
      <c r="AO3759" s="2"/>
      <c r="AP3759" s="2"/>
      <c r="AQ3759" s="2"/>
      <c r="AS3759" s="2"/>
      <c r="AU3759" s="2"/>
      <c r="AW3759" s="2"/>
      <c r="AX3759" s="6"/>
      <c r="AY3759" s="6"/>
      <c r="AZ3759" s="6"/>
      <c r="BA3759" s="7"/>
    </row>
    <row r="3760" spans="2:53" x14ac:dyDescent="0.4">
      <c r="B3760" s="2"/>
      <c r="C3760" s="2"/>
      <c r="E3760" s="2"/>
      <c r="G3760" s="2"/>
      <c r="H3760" s="2"/>
      <c r="J3760" s="2"/>
      <c r="K3760" s="2"/>
      <c r="M3760" s="2"/>
      <c r="N3760" s="2"/>
      <c r="Q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J3760" s="2"/>
      <c r="AK3760" s="2"/>
      <c r="AN3760" s="2"/>
      <c r="AO3760" s="2"/>
      <c r="AP3760" s="2"/>
      <c r="AQ3760" s="2"/>
      <c r="AS3760" s="2"/>
      <c r="AU3760" s="2"/>
      <c r="AW3760" s="2"/>
      <c r="AX3760" s="6"/>
      <c r="AY3760" s="6"/>
      <c r="AZ3760" s="6"/>
      <c r="BA3760" s="7"/>
    </row>
    <row r="3761" spans="2:53" x14ac:dyDescent="0.4">
      <c r="B3761" s="2"/>
      <c r="C3761" s="2"/>
      <c r="E3761" s="2"/>
      <c r="G3761" s="2"/>
      <c r="H3761" s="2"/>
      <c r="J3761" s="2"/>
      <c r="K3761" s="2"/>
      <c r="M3761" s="2"/>
      <c r="N3761" s="2"/>
      <c r="Q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J3761" s="2"/>
      <c r="AK3761" s="2"/>
      <c r="AN3761" s="2"/>
      <c r="AO3761" s="2"/>
      <c r="AP3761" s="2"/>
      <c r="AQ3761" s="2"/>
      <c r="AS3761" s="2"/>
      <c r="AU3761" s="2"/>
      <c r="AW3761" s="2"/>
      <c r="AX3761" s="6"/>
      <c r="AY3761" s="6"/>
      <c r="AZ3761" s="6"/>
      <c r="BA3761" s="7"/>
    </row>
    <row r="3762" spans="2:53" x14ac:dyDescent="0.4">
      <c r="B3762" s="2"/>
      <c r="C3762" s="2"/>
      <c r="E3762" s="2"/>
      <c r="G3762" s="2"/>
      <c r="H3762" s="2"/>
      <c r="J3762" s="2"/>
      <c r="K3762" s="2"/>
      <c r="M3762" s="2"/>
      <c r="N3762" s="2"/>
      <c r="Q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J3762" s="2"/>
      <c r="AK3762" s="2"/>
      <c r="AN3762" s="2"/>
      <c r="AO3762" s="2"/>
      <c r="AP3762" s="2"/>
      <c r="AQ3762" s="2"/>
      <c r="AS3762" s="2"/>
      <c r="AU3762" s="2"/>
      <c r="AW3762" s="2"/>
      <c r="AX3762" s="6"/>
      <c r="AY3762" s="6"/>
      <c r="AZ3762" s="6"/>
      <c r="BA3762" s="7"/>
    </row>
    <row r="3763" spans="2:53" x14ac:dyDescent="0.4">
      <c r="B3763" s="2"/>
      <c r="C3763" s="2"/>
      <c r="E3763" s="2"/>
      <c r="G3763" s="2"/>
      <c r="H3763" s="2"/>
      <c r="J3763" s="2"/>
      <c r="K3763" s="2"/>
      <c r="M3763" s="2"/>
      <c r="N3763" s="2"/>
      <c r="Q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J3763" s="2"/>
      <c r="AK3763" s="2"/>
      <c r="AN3763" s="2"/>
      <c r="AO3763" s="2"/>
      <c r="AP3763" s="2"/>
      <c r="AQ3763" s="2"/>
      <c r="AS3763" s="2"/>
      <c r="AU3763" s="2"/>
      <c r="AW3763" s="2"/>
      <c r="AX3763" s="6"/>
      <c r="AY3763" s="6"/>
      <c r="AZ3763" s="6"/>
      <c r="BA3763" s="7"/>
    </row>
    <row r="3764" spans="2:53" x14ac:dyDescent="0.4">
      <c r="B3764" s="2"/>
      <c r="C3764" s="2"/>
      <c r="E3764" s="2"/>
      <c r="G3764" s="2"/>
      <c r="H3764" s="2"/>
      <c r="J3764" s="2"/>
      <c r="K3764" s="2"/>
      <c r="M3764" s="2"/>
      <c r="N3764" s="2"/>
      <c r="Q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J3764" s="2"/>
      <c r="AK3764" s="2"/>
      <c r="AN3764" s="2"/>
      <c r="AO3764" s="2"/>
      <c r="AP3764" s="2"/>
      <c r="AQ3764" s="2"/>
      <c r="AS3764" s="2"/>
      <c r="AU3764" s="2"/>
      <c r="AW3764" s="2"/>
      <c r="AX3764" s="6"/>
      <c r="AY3764" s="6"/>
      <c r="AZ3764" s="6"/>
      <c r="BA3764" s="7"/>
    </row>
    <row r="3765" spans="2:53" x14ac:dyDescent="0.4">
      <c r="B3765" s="2"/>
      <c r="C3765" s="2"/>
      <c r="E3765" s="2"/>
      <c r="G3765" s="2"/>
      <c r="H3765" s="2"/>
      <c r="J3765" s="2"/>
      <c r="K3765" s="2"/>
      <c r="M3765" s="2"/>
      <c r="N3765" s="2"/>
      <c r="Q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J3765" s="2"/>
      <c r="AK3765" s="2"/>
      <c r="AN3765" s="2"/>
      <c r="AO3765" s="2"/>
      <c r="AP3765" s="2"/>
      <c r="AQ3765" s="2"/>
      <c r="AS3765" s="2"/>
      <c r="AU3765" s="2"/>
      <c r="AW3765" s="2"/>
      <c r="AX3765" s="6"/>
      <c r="AY3765" s="6"/>
      <c r="AZ3765" s="6"/>
      <c r="BA3765" s="7"/>
    </row>
    <row r="3766" spans="2:53" x14ac:dyDescent="0.4">
      <c r="B3766" s="2"/>
      <c r="C3766" s="2"/>
      <c r="E3766" s="2"/>
      <c r="G3766" s="2"/>
      <c r="H3766" s="2"/>
      <c r="J3766" s="2"/>
      <c r="K3766" s="2"/>
      <c r="M3766" s="2"/>
      <c r="N3766" s="2"/>
      <c r="Q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J3766" s="2"/>
      <c r="AK3766" s="2"/>
      <c r="AN3766" s="2"/>
      <c r="AO3766" s="2"/>
      <c r="AP3766" s="2"/>
      <c r="AQ3766" s="2"/>
      <c r="AS3766" s="2"/>
      <c r="AU3766" s="2"/>
      <c r="AW3766" s="2"/>
      <c r="AX3766" s="6"/>
      <c r="AY3766" s="6"/>
      <c r="AZ3766" s="6"/>
      <c r="BA3766" s="7"/>
    </row>
    <row r="3767" spans="2:53" x14ac:dyDescent="0.4">
      <c r="B3767" s="2"/>
      <c r="C3767" s="2"/>
      <c r="E3767" s="2"/>
      <c r="G3767" s="2"/>
      <c r="H3767" s="2"/>
      <c r="J3767" s="2"/>
      <c r="K3767" s="2"/>
      <c r="M3767" s="2"/>
      <c r="N3767" s="2"/>
      <c r="Q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J3767" s="2"/>
      <c r="AK3767" s="2"/>
      <c r="AN3767" s="2"/>
      <c r="AO3767" s="2"/>
      <c r="AP3767" s="2"/>
      <c r="AQ3767" s="2"/>
      <c r="AS3767" s="2"/>
      <c r="AU3767" s="2"/>
      <c r="AW3767" s="2"/>
      <c r="AX3767" s="6"/>
      <c r="AY3767" s="6"/>
      <c r="AZ3767" s="6"/>
      <c r="BA3767" s="7"/>
    </row>
    <row r="3768" spans="2:53" x14ac:dyDescent="0.4">
      <c r="B3768" s="2"/>
      <c r="C3768" s="2"/>
      <c r="E3768" s="2"/>
      <c r="G3768" s="2"/>
      <c r="H3768" s="2"/>
      <c r="J3768" s="2"/>
      <c r="K3768" s="2"/>
      <c r="M3768" s="2"/>
      <c r="N3768" s="2"/>
      <c r="Q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J3768" s="2"/>
      <c r="AK3768" s="2"/>
      <c r="AN3768" s="2"/>
      <c r="AO3768" s="2"/>
      <c r="AP3768" s="2"/>
      <c r="AQ3768" s="2"/>
      <c r="AS3768" s="2"/>
      <c r="AU3768" s="2"/>
      <c r="AW3768" s="2"/>
      <c r="AX3768" s="6"/>
      <c r="AY3768" s="6"/>
      <c r="AZ3768" s="6"/>
      <c r="BA3768" s="7"/>
    </row>
    <row r="3769" spans="2:53" x14ac:dyDescent="0.4">
      <c r="B3769" s="2"/>
      <c r="C3769" s="2"/>
      <c r="E3769" s="2"/>
      <c r="G3769" s="2"/>
      <c r="H3769" s="2"/>
      <c r="J3769" s="2"/>
      <c r="K3769" s="2"/>
      <c r="M3769" s="2"/>
      <c r="N3769" s="2"/>
      <c r="Q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J3769" s="2"/>
      <c r="AK3769" s="2"/>
      <c r="AN3769" s="2"/>
      <c r="AO3769" s="2"/>
      <c r="AP3769" s="2"/>
      <c r="AQ3769" s="2"/>
      <c r="AS3769" s="2"/>
      <c r="AU3769" s="2"/>
      <c r="AW3769" s="2"/>
      <c r="AX3769" s="6"/>
      <c r="AY3769" s="6"/>
      <c r="AZ3769" s="6"/>
      <c r="BA3769" s="7"/>
    </row>
    <row r="3770" spans="2:53" x14ac:dyDescent="0.4">
      <c r="B3770" s="2"/>
      <c r="C3770" s="2"/>
      <c r="E3770" s="2"/>
      <c r="G3770" s="2"/>
      <c r="H3770" s="2"/>
      <c r="J3770" s="2"/>
      <c r="K3770" s="2"/>
      <c r="M3770" s="2"/>
      <c r="N3770" s="2"/>
      <c r="Q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J3770" s="2"/>
      <c r="AK3770" s="2"/>
      <c r="AN3770" s="2"/>
      <c r="AO3770" s="2"/>
      <c r="AP3770" s="2"/>
      <c r="AQ3770" s="2"/>
      <c r="AS3770" s="2"/>
      <c r="AU3770" s="2"/>
      <c r="AW3770" s="2"/>
      <c r="AX3770" s="6"/>
      <c r="AY3770" s="6"/>
      <c r="AZ3770" s="6"/>
      <c r="BA3770" s="7"/>
    </row>
    <row r="3771" spans="2:53" x14ac:dyDescent="0.4">
      <c r="B3771" s="2"/>
      <c r="C3771" s="2"/>
      <c r="E3771" s="2"/>
      <c r="G3771" s="2"/>
      <c r="H3771" s="2"/>
      <c r="J3771" s="2"/>
      <c r="K3771" s="2"/>
      <c r="M3771" s="2"/>
      <c r="N3771" s="2"/>
      <c r="Q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J3771" s="2"/>
      <c r="AK3771" s="2"/>
      <c r="AN3771" s="2"/>
      <c r="AO3771" s="2"/>
      <c r="AP3771" s="2"/>
      <c r="AQ3771" s="2"/>
      <c r="AS3771" s="2"/>
      <c r="AU3771" s="2"/>
      <c r="AW3771" s="2"/>
      <c r="AX3771" s="6"/>
      <c r="AY3771" s="6"/>
      <c r="AZ3771" s="6"/>
      <c r="BA3771" s="7"/>
    </row>
    <row r="3772" spans="2:53" x14ac:dyDescent="0.4">
      <c r="B3772" s="2"/>
      <c r="C3772" s="2"/>
      <c r="E3772" s="2"/>
      <c r="G3772" s="2"/>
      <c r="H3772" s="2"/>
      <c r="J3772" s="2"/>
      <c r="K3772" s="2"/>
      <c r="M3772" s="2"/>
      <c r="N3772" s="2"/>
      <c r="Q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J3772" s="2"/>
      <c r="AK3772" s="2"/>
      <c r="AN3772" s="2"/>
      <c r="AO3772" s="2"/>
      <c r="AP3772" s="2"/>
      <c r="AQ3772" s="2"/>
      <c r="AS3772" s="2"/>
      <c r="AU3772" s="2"/>
      <c r="AW3772" s="2"/>
      <c r="AX3772" s="6"/>
      <c r="AY3772" s="6"/>
      <c r="AZ3772" s="6"/>
      <c r="BA3772" s="7"/>
    </row>
    <row r="3773" spans="2:53" x14ac:dyDescent="0.4">
      <c r="B3773" s="2"/>
      <c r="C3773" s="2"/>
      <c r="E3773" s="2"/>
      <c r="G3773" s="2"/>
      <c r="H3773" s="2"/>
      <c r="J3773" s="2"/>
      <c r="K3773" s="2"/>
      <c r="M3773" s="2"/>
      <c r="N3773" s="2"/>
      <c r="Q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J3773" s="2"/>
      <c r="AK3773" s="2"/>
      <c r="AN3773" s="2"/>
      <c r="AO3773" s="2"/>
      <c r="AP3773" s="2"/>
      <c r="AQ3773" s="2"/>
      <c r="AS3773" s="2"/>
      <c r="AU3773" s="2"/>
      <c r="AW3773" s="2"/>
      <c r="AX3773" s="6"/>
      <c r="AY3773" s="6"/>
      <c r="AZ3773" s="6"/>
      <c r="BA3773" s="7"/>
    </row>
    <row r="3774" spans="2:53" x14ac:dyDescent="0.4">
      <c r="B3774" s="2"/>
      <c r="C3774" s="2"/>
      <c r="E3774" s="2"/>
      <c r="G3774" s="2"/>
      <c r="H3774" s="2"/>
      <c r="J3774" s="2"/>
      <c r="K3774" s="2"/>
      <c r="M3774" s="2"/>
      <c r="N3774" s="2"/>
      <c r="Q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J3774" s="2"/>
      <c r="AK3774" s="2"/>
      <c r="AN3774" s="2"/>
      <c r="AO3774" s="2"/>
      <c r="AP3774" s="2"/>
      <c r="AQ3774" s="2"/>
      <c r="AS3774" s="2"/>
      <c r="AU3774" s="2"/>
      <c r="AW3774" s="2"/>
      <c r="AX3774" s="6"/>
      <c r="AY3774" s="6"/>
      <c r="AZ3774" s="6"/>
      <c r="BA3774" s="7"/>
    </row>
    <row r="3775" spans="2:53" x14ac:dyDescent="0.4">
      <c r="B3775" s="2"/>
      <c r="C3775" s="2"/>
      <c r="E3775" s="2"/>
      <c r="G3775" s="2"/>
      <c r="H3775" s="2"/>
      <c r="J3775" s="2"/>
      <c r="K3775" s="2"/>
      <c r="M3775" s="2"/>
      <c r="N3775" s="2"/>
      <c r="Q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J3775" s="2"/>
      <c r="AK3775" s="2"/>
      <c r="AN3775" s="2"/>
      <c r="AO3775" s="2"/>
      <c r="AP3775" s="2"/>
      <c r="AQ3775" s="2"/>
      <c r="AS3775" s="2"/>
      <c r="AU3775" s="2"/>
      <c r="AW3775" s="2"/>
      <c r="AX3775" s="6"/>
      <c r="AY3775" s="6"/>
      <c r="AZ3775" s="6"/>
      <c r="BA3775" s="7"/>
    </row>
    <row r="3776" spans="2:53" x14ac:dyDescent="0.4">
      <c r="B3776" s="2"/>
      <c r="C3776" s="2"/>
      <c r="E3776" s="2"/>
      <c r="G3776" s="2"/>
      <c r="H3776" s="2"/>
      <c r="J3776" s="2"/>
      <c r="K3776" s="2"/>
      <c r="M3776" s="2"/>
      <c r="N3776" s="2"/>
      <c r="Q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J3776" s="2"/>
      <c r="AK3776" s="2"/>
      <c r="AN3776" s="2"/>
      <c r="AO3776" s="2"/>
      <c r="AP3776" s="2"/>
      <c r="AQ3776" s="2"/>
      <c r="AS3776" s="2"/>
      <c r="AU3776" s="2"/>
      <c r="AW3776" s="2"/>
      <c r="AX3776" s="6"/>
      <c r="AY3776" s="6"/>
      <c r="AZ3776" s="6"/>
      <c r="BA3776" s="7"/>
    </row>
    <row r="3777" spans="2:53" x14ac:dyDescent="0.4">
      <c r="B3777" s="2"/>
      <c r="C3777" s="2"/>
      <c r="E3777" s="2"/>
      <c r="G3777" s="2"/>
      <c r="H3777" s="2"/>
      <c r="J3777" s="2"/>
      <c r="K3777" s="2"/>
      <c r="M3777" s="2"/>
      <c r="N3777" s="2"/>
      <c r="Q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J3777" s="2"/>
      <c r="AK3777" s="2"/>
      <c r="AN3777" s="2"/>
      <c r="AO3777" s="2"/>
      <c r="AP3777" s="2"/>
      <c r="AQ3777" s="2"/>
      <c r="AS3777" s="2"/>
      <c r="AU3777" s="2"/>
      <c r="AW3777" s="2"/>
      <c r="AX3777" s="6"/>
      <c r="AY3777" s="6"/>
      <c r="AZ3777" s="6"/>
      <c r="BA3777" s="7"/>
    </row>
    <row r="3778" spans="2:53" x14ac:dyDescent="0.4">
      <c r="B3778" s="2"/>
      <c r="C3778" s="2"/>
      <c r="E3778" s="2"/>
      <c r="G3778" s="2"/>
      <c r="H3778" s="2"/>
      <c r="J3778" s="2"/>
      <c r="K3778" s="2"/>
      <c r="M3778" s="2"/>
      <c r="N3778" s="2"/>
      <c r="Q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J3778" s="2"/>
      <c r="AK3778" s="2"/>
      <c r="AN3778" s="2"/>
      <c r="AO3778" s="2"/>
      <c r="AP3778" s="2"/>
      <c r="AQ3778" s="2"/>
      <c r="AS3778" s="2"/>
      <c r="AU3778" s="2"/>
      <c r="AW3778" s="2"/>
      <c r="AX3778" s="6"/>
      <c r="AY3778" s="6"/>
      <c r="AZ3778" s="6"/>
      <c r="BA3778" s="7"/>
    </row>
    <row r="3779" spans="2:53" x14ac:dyDescent="0.4">
      <c r="B3779" s="2"/>
      <c r="C3779" s="2"/>
      <c r="E3779" s="2"/>
      <c r="G3779" s="2"/>
      <c r="H3779" s="2"/>
      <c r="J3779" s="2"/>
      <c r="K3779" s="2"/>
      <c r="M3779" s="2"/>
      <c r="N3779" s="2"/>
      <c r="Q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J3779" s="2"/>
      <c r="AK3779" s="2"/>
      <c r="AN3779" s="2"/>
      <c r="AO3779" s="2"/>
      <c r="AP3779" s="2"/>
      <c r="AQ3779" s="2"/>
      <c r="AS3779" s="2"/>
      <c r="AU3779" s="2"/>
      <c r="AW3779" s="2"/>
      <c r="AX3779" s="6"/>
      <c r="AY3779" s="6"/>
      <c r="AZ3779" s="6"/>
      <c r="BA3779" s="7"/>
    </row>
    <row r="3780" spans="2:53" x14ac:dyDescent="0.4">
      <c r="B3780" s="2"/>
      <c r="C3780" s="2"/>
      <c r="E3780" s="2"/>
      <c r="G3780" s="2"/>
      <c r="H3780" s="2"/>
      <c r="J3780" s="2"/>
      <c r="K3780" s="2"/>
      <c r="M3780" s="2"/>
      <c r="N3780" s="2"/>
      <c r="Q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J3780" s="2"/>
      <c r="AK3780" s="2"/>
      <c r="AN3780" s="2"/>
      <c r="AO3780" s="2"/>
      <c r="AP3780" s="2"/>
      <c r="AQ3780" s="2"/>
      <c r="AS3780" s="2"/>
      <c r="AU3780" s="2"/>
      <c r="AW3780" s="2"/>
      <c r="AX3780" s="6"/>
      <c r="AY3780" s="6"/>
      <c r="AZ3780" s="6"/>
      <c r="BA3780" s="7"/>
    </row>
    <row r="3781" spans="2:53" x14ac:dyDescent="0.4">
      <c r="B3781" s="2"/>
      <c r="C3781" s="2"/>
      <c r="E3781" s="2"/>
      <c r="G3781" s="2"/>
      <c r="H3781" s="2"/>
      <c r="J3781" s="2"/>
      <c r="K3781" s="2"/>
      <c r="M3781" s="2"/>
      <c r="N3781" s="2"/>
      <c r="Q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J3781" s="2"/>
      <c r="AK3781" s="2"/>
      <c r="AN3781" s="2"/>
      <c r="AO3781" s="2"/>
      <c r="AP3781" s="2"/>
      <c r="AQ3781" s="2"/>
      <c r="AS3781" s="2"/>
      <c r="AU3781" s="2"/>
      <c r="AW3781" s="2"/>
      <c r="AX3781" s="6"/>
      <c r="AY3781" s="6"/>
      <c r="AZ3781" s="6"/>
      <c r="BA3781" s="7"/>
    </row>
    <row r="3782" spans="2:53" x14ac:dyDescent="0.4">
      <c r="B3782" s="2"/>
      <c r="C3782" s="2"/>
      <c r="E3782" s="2"/>
      <c r="G3782" s="2"/>
      <c r="H3782" s="2"/>
      <c r="J3782" s="2"/>
      <c r="K3782" s="2"/>
      <c r="M3782" s="2"/>
      <c r="N3782" s="2"/>
      <c r="Q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J3782" s="2"/>
      <c r="AK3782" s="2"/>
      <c r="AN3782" s="2"/>
      <c r="AO3782" s="2"/>
      <c r="AP3782" s="2"/>
      <c r="AQ3782" s="2"/>
      <c r="AS3782" s="2"/>
      <c r="AU3782" s="2"/>
      <c r="AW3782" s="2"/>
      <c r="AX3782" s="6"/>
      <c r="AY3782" s="6"/>
      <c r="AZ3782" s="6"/>
      <c r="BA3782" s="7"/>
    </row>
    <row r="3783" spans="2:53" x14ac:dyDescent="0.4">
      <c r="B3783" s="2"/>
      <c r="C3783" s="2"/>
      <c r="E3783" s="2"/>
      <c r="G3783" s="2"/>
      <c r="H3783" s="2"/>
      <c r="J3783" s="2"/>
      <c r="K3783" s="2"/>
      <c r="M3783" s="2"/>
      <c r="N3783" s="2"/>
      <c r="Q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J3783" s="2"/>
      <c r="AK3783" s="2"/>
      <c r="AN3783" s="2"/>
      <c r="AO3783" s="2"/>
      <c r="AP3783" s="2"/>
      <c r="AQ3783" s="2"/>
      <c r="AS3783" s="2"/>
      <c r="AU3783" s="2"/>
      <c r="AW3783" s="2"/>
      <c r="AX3783" s="6"/>
      <c r="AY3783" s="6"/>
      <c r="AZ3783" s="6"/>
      <c r="BA3783" s="7"/>
    </row>
    <row r="3784" spans="2:53" x14ac:dyDescent="0.4">
      <c r="B3784" s="2"/>
      <c r="C3784" s="2"/>
      <c r="E3784" s="2"/>
      <c r="G3784" s="2"/>
      <c r="H3784" s="2"/>
      <c r="J3784" s="2"/>
      <c r="K3784" s="2"/>
      <c r="M3784" s="2"/>
      <c r="N3784" s="2"/>
      <c r="Q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J3784" s="2"/>
      <c r="AK3784" s="2"/>
      <c r="AN3784" s="2"/>
      <c r="AO3784" s="2"/>
      <c r="AP3784" s="2"/>
      <c r="AQ3784" s="2"/>
      <c r="AS3784" s="2"/>
      <c r="AU3784" s="2"/>
      <c r="AW3784" s="2"/>
      <c r="AX3784" s="6"/>
      <c r="AY3784" s="6"/>
      <c r="AZ3784" s="6"/>
      <c r="BA3784" s="7"/>
    </row>
    <row r="3785" spans="2:53" x14ac:dyDescent="0.4">
      <c r="B3785" s="2"/>
      <c r="C3785" s="2"/>
      <c r="E3785" s="2"/>
      <c r="G3785" s="2"/>
      <c r="H3785" s="2"/>
      <c r="J3785" s="2"/>
      <c r="K3785" s="2"/>
      <c r="M3785" s="2"/>
      <c r="N3785" s="2"/>
      <c r="Q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J3785" s="2"/>
      <c r="AK3785" s="2"/>
      <c r="AN3785" s="2"/>
      <c r="AO3785" s="2"/>
      <c r="AP3785" s="2"/>
      <c r="AQ3785" s="2"/>
      <c r="AS3785" s="2"/>
      <c r="AU3785" s="2"/>
      <c r="AW3785" s="2"/>
      <c r="AX3785" s="6"/>
      <c r="AY3785" s="6"/>
      <c r="AZ3785" s="6"/>
      <c r="BA3785" s="7"/>
    </row>
    <row r="3786" spans="2:53" x14ac:dyDescent="0.4">
      <c r="B3786" s="2"/>
      <c r="C3786" s="2"/>
      <c r="E3786" s="2"/>
      <c r="G3786" s="2"/>
      <c r="H3786" s="2"/>
      <c r="J3786" s="2"/>
      <c r="K3786" s="2"/>
      <c r="M3786" s="2"/>
      <c r="N3786" s="2"/>
      <c r="Q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J3786" s="2"/>
      <c r="AK3786" s="2"/>
      <c r="AN3786" s="2"/>
      <c r="AO3786" s="2"/>
      <c r="AP3786" s="2"/>
      <c r="AQ3786" s="2"/>
      <c r="AS3786" s="2"/>
      <c r="AU3786" s="2"/>
      <c r="AW3786" s="2"/>
      <c r="AX3786" s="6"/>
      <c r="AY3786" s="6"/>
      <c r="AZ3786" s="6"/>
      <c r="BA3786" s="7"/>
    </row>
    <row r="3787" spans="2:53" x14ac:dyDescent="0.4">
      <c r="B3787" s="2"/>
      <c r="C3787" s="2"/>
      <c r="E3787" s="2"/>
      <c r="G3787" s="2"/>
      <c r="H3787" s="2"/>
      <c r="J3787" s="2"/>
      <c r="K3787" s="2"/>
      <c r="M3787" s="2"/>
      <c r="N3787" s="2"/>
      <c r="Q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J3787" s="2"/>
      <c r="AK3787" s="2"/>
      <c r="AN3787" s="2"/>
      <c r="AO3787" s="2"/>
      <c r="AP3787" s="2"/>
      <c r="AQ3787" s="2"/>
      <c r="AS3787" s="2"/>
      <c r="AU3787" s="2"/>
      <c r="AW3787" s="2"/>
      <c r="AX3787" s="6"/>
      <c r="AY3787" s="6"/>
      <c r="AZ3787" s="6"/>
      <c r="BA3787" s="7"/>
    </row>
    <row r="3788" spans="2:53" x14ac:dyDescent="0.4">
      <c r="B3788" s="2"/>
      <c r="C3788" s="2"/>
      <c r="E3788" s="2"/>
      <c r="G3788" s="2"/>
      <c r="H3788" s="2"/>
      <c r="J3788" s="2"/>
      <c r="K3788" s="2"/>
      <c r="M3788" s="2"/>
      <c r="N3788" s="2"/>
      <c r="Q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J3788" s="2"/>
      <c r="AK3788" s="2"/>
      <c r="AN3788" s="2"/>
      <c r="AO3788" s="2"/>
      <c r="AP3788" s="2"/>
      <c r="AQ3788" s="2"/>
      <c r="AS3788" s="2"/>
      <c r="AU3788" s="2"/>
      <c r="AW3788" s="2"/>
      <c r="AX3788" s="6"/>
      <c r="AY3788" s="6"/>
      <c r="AZ3788" s="6"/>
      <c r="BA3788" s="7"/>
    </row>
    <row r="3789" spans="2:53" x14ac:dyDescent="0.4">
      <c r="B3789" s="2"/>
      <c r="C3789" s="2"/>
      <c r="E3789" s="2"/>
      <c r="G3789" s="2"/>
      <c r="H3789" s="2"/>
      <c r="J3789" s="2"/>
      <c r="K3789" s="2"/>
      <c r="M3789" s="2"/>
      <c r="N3789" s="2"/>
      <c r="Q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J3789" s="2"/>
      <c r="AK3789" s="2"/>
      <c r="AN3789" s="2"/>
      <c r="AO3789" s="2"/>
      <c r="AP3789" s="2"/>
      <c r="AQ3789" s="2"/>
      <c r="AS3789" s="2"/>
      <c r="AU3789" s="2"/>
      <c r="AW3789" s="2"/>
      <c r="AX3789" s="6"/>
      <c r="AY3789" s="6"/>
      <c r="AZ3789" s="6"/>
      <c r="BA3789" s="7"/>
    </row>
    <row r="3790" spans="2:53" x14ac:dyDescent="0.4">
      <c r="B3790" s="2"/>
      <c r="C3790" s="2"/>
      <c r="E3790" s="2"/>
      <c r="G3790" s="2"/>
      <c r="H3790" s="2"/>
      <c r="J3790" s="2"/>
      <c r="K3790" s="2"/>
      <c r="M3790" s="2"/>
      <c r="N3790" s="2"/>
      <c r="Q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J3790" s="2"/>
      <c r="AK3790" s="2"/>
      <c r="AN3790" s="2"/>
      <c r="AO3790" s="2"/>
      <c r="AP3790" s="2"/>
      <c r="AQ3790" s="2"/>
      <c r="AS3790" s="2"/>
      <c r="AU3790" s="2"/>
      <c r="AW3790" s="2"/>
      <c r="AX3790" s="6"/>
      <c r="AY3790" s="6"/>
      <c r="AZ3790" s="6"/>
      <c r="BA3790" s="7"/>
    </row>
    <row r="3791" spans="2:53" x14ac:dyDescent="0.4">
      <c r="B3791" s="2"/>
      <c r="C3791" s="2"/>
      <c r="E3791" s="2"/>
      <c r="G3791" s="2"/>
      <c r="H3791" s="2"/>
      <c r="J3791" s="2"/>
      <c r="K3791" s="2"/>
      <c r="M3791" s="2"/>
      <c r="N3791" s="2"/>
      <c r="Q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J3791" s="2"/>
      <c r="AK3791" s="2"/>
      <c r="AN3791" s="2"/>
      <c r="AO3791" s="2"/>
      <c r="AP3791" s="2"/>
      <c r="AQ3791" s="2"/>
      <c r="AS3791" s="2"/>
      <c r="AU3791" s="2"/>
      <c r="AW3791" s="2"/>
      <c r="AX3791" s="6"/>
      <c r="AY3791" s="6"/>
      <c r="AZ3791" s="6"/>
      <c r="BA3791" s="7"/>
    </row>
    <row r="3792" spans="2:53" x14ac:dyDescent="0.4">
      <c r="B3792" s="2"/>
      <c r="C3792" s="2"/>
      <c r="E3792" s="2"/>
      <c r="G3792" s="2"/>
      <c r="H3792" s="2"/>
      <c r="J3792" s="2"/>
      <c r="K3792" s="2"/>
      <c r="M3792" s="2"/>
      <c r="N3792" s="2"/>
      <c r="Q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J3792" s="2"/>
      <c r="AK3792" s="2"/>
      <c r="AN3792" s="2"/>
      <c r="AO3792" s="2"/>
      <c r="AP3792" s="2"/>
      <c r="AQ3792" s="2"/>
      <c r="AS3792" s="2"/>
      <c r="AU3792" s="2"/>
      <c r="AW3792" s="2"/>
      <c r="AX3792" s="6"/>
      <c r="AY3792" s="6"/>
      <c r="AZ3792" s="6"/>
      <c r="BA3792" s="7"/>
    </row>
    <row r="3793" spans="2:53" x14ac:dyDescent="0.4">
      <c r="B3793" s="2"/>
      <c r="C3793" s="2"/>
      <c r="E3793" s="2"/>
      <c r="G3793" s="2"/>
      <c r="H3793" s="2"/>
      <c r="J3793" s="2"/>
      <c r="K3793" s="2"/>
      <c r="M3793" s="2"/>
      <c r="N3793" s="2"/>
      <c r="Q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J3793" s="2"/>
      <c r="AK3793" s="2"/>
      <c r="AN3793" s="2"/>
      <c r="AO3793" s="2"/>
      <c r="AP3793" s="2"/>
      <c r="AQ3793" s="2"/>
      <c r="AS3793" s="2"/>
      <c r="AU3793" s="2"/>
      <c r="AW3793" s="2"/>
      <c r="AX3793" s="6"/>
      <c r="AY3793" s="6"/>
      <c r="AZ3793" s="6"/>
      <c r="BA3793" s="7"/>
    </row>
    <row r="3794" spans="2:53" x14ac:dyDescent="0.4">
      <c r="B3794" s="2"/>
      <c r="C3794" s="2"/>
      <c r="E3794" s="2"/>
      <c r="G3794" s="2"/>
      <c r="H3794" s="2"/>
      <c r="J3794" s="2"/>
      <c r="K3794" s="2"/>
      <c r="M3794" s="2"/>
      <c r="N3794" s="2"/>
      <c r="Q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J3794" s="2"/>
      <c r="AK3794" s="2"/>
      <c r="AN3794" s="2"/>
      <c r="AO3794" s="2"/>
      <c r="AP3794" s="2"/>
      <c r="AQ3794" s="2"/>
      <c r="AS3794" s="2"/>
      <c r="AU3794" s="2"/>
      <c r="AW3794" s="2"/>
      <c r="AX3794" s="6"/>
      <c r="AY3794" s="6"/>
      <c r="AZ3794" s="6"/>
      <c r="BA3794" s="7"/>
    </row>
    <row r="3795" spans="2:53" x14ac:dyDescent="0.4">
      <c r="B3795" s="2"/>
      <c r="C3795" s="2"/>
      <c r="E3795" s="2"/>
      <c r="G3795" s="2"/>
      <c r="H3795" s="2"/>
      <c r="J3795" s="2"/>
      <c r="K3795" s="2"/>
      <c r="M3795" s="2"/>
      <c r="N3795" s="2"/>
      <c r="Q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J3795" s="2"/>
      <c r="AK3795" s="2"/>
      <c r="AN3795" s="2"/>
      <c r="AO3795" s="2"/>
      <c r="AP3795" s="2"/>
      <c r="AQ3795" s="2"/>
      <c r="AS3795" s="2"/>
      <c r="AU3795" s="2"/>
      <c r="AW3795" s="2"/>
      <c r="AX3795" s="6"/>
      <c r="AY3795" s="6"/>
      <c r="AZ3795" s="6"/>
      <c r="BA3795" s="7"/>
    </row>
    <row r="3796" spans="2:53" x14ac:dyDescent="0.4">
      <c r="B3796" s="2"/>
      <c r="C3796" s="2"/>
      <c r="E3796" s="2"/>
      <c r="G3796" s="2"/>
      <c r="H3796" s="2"/>
      <c r="J3796" s="2"/>
      <c r="K3796" s="2"/>
      <c r="M3796" s="2"/>
      <c r="N3796" s="2"/>
      <c r="Q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J3796" s="2"/>
      <c r="AK3796" s="2"/>
      <c r="AN3796" s="2"/>
      <c r="AO3796" s="2"/>
      <c r="AP3796" s="2"/>
      <c r="AQ3796" s="2"/>
      <c r="AS3796" s="2"/>
      <c r="AU3796" s="2"/>
      <c r="AW3796" s="2"/>
      <c r="AX3796" s="6"/>
      <c r="AY3796" s="6"/>
      <c r="AZ3796" s="6"/>
      <c r="BA3796" s="7"/>
    </row>
    <row r="3797" spans="2:53" x14ac:dyDescent="0.4">
      <c r="B3797" s="2"/>
      <c r="C3797" s="2"/>
      <c r="E3797" s="2"/>
      <c r="G3797" s="2"/>
      <c r="H3797" s="2"/>
      <c r="J3797" s="2"/>
      <c r="K3797" s="2"/>
      <c r="M3797" s="2"/>
      <c r="N3797" s="2"/>
      <c r="Q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J3797" s="2"/>
      <c r="AK3797" s="2"/>
      <c r="AN3797" s="2"/>
      <c r="AO3797" s="2"/>
      <c r="AP3797" s="2"/>
      <c r="AQ3797" s="2"/>
      <c r="AS3797" s="2"/>
      <c r="AU3797" s="2"/>
      <c r="AW3797" s="2"/>
      <c r="AX3797" s="6"/>
      <c r="AY3797" s="6"/>
      <c r="AZ3797" s="6"/>
      <c r="BA3797" s="7"/>
    </row>
    <row r="3798" spans="2:53" x14ac:dyDescent="0.4">
      <c r="B3798" s="2"/>
      <c r="C3798" s="2"/>
      <c r="E3798" s="2"/>
      <c r="G3798" s="2"/>
      <c r="H3798" s="2"/>
      <c r="J3798" s="2"/>
      <c r="K3798" s="2"/>
      <c r="M3798" s="2"/>
      <c r="N3798" s="2"/>
      <c r="Q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J3798" s="2"/>
      <c r="AK3798" s="2"/>
      <c r="AN3798" s="2"/>
      <c r="AO3798" s="2"/>
      <c r="AP3798" s="2"/>
      <c r="AQ3798" s="2"/>
      <c r="AS3798" s="2"/>
      <c r="AU3798" s="2"/>
      <c r="AW3798" s="2"/>
      <c r="AX3798" s="6"/>
      <c r="AY3798" s="6"/>
      <c r="AZ3798" s="6"/>
      <c r="BA3798" s="7"/>
    </row>
    <row r="3799" spans="2:53" x14ac:dyDescent="0.4">
      <c r="B3799" s="2"/>
      <c r="C3799" s="2"/>
      <c r="E3799" s="2"/>
      <c r="G3799" s="2"/>
      <c r="H3799" s="2"/>
      <c r="J3799" s="2"/>
      <c r="K3799" s="2"/>
      <c r="M3799" s="2"/>
      <c r="N3799" s="2"/>
      <c r="Q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J3799" s="2"/>
      <c r="AK3799" s="2"/>
      <c r="AN3799" s="2"/>
      <c r="AO3799" s="2"/>
      <c r="AP3799" s="2"/>
      <c r="AQ3799" s="2"/>
      <c r="AS3799" s="2"/>
      <c r="AU3799" s="2"/>
      <c r="AW3799" s="2"/>
      <c r="AX3799" s="6"/>
      <c r="AY3799" s="6"/>
      <c r="AZ3799" s="6"/>
      <c r="BA3799" s="7"/>
    </row>
    <row r="3800" spans="2:53" x14ac:dyDescent="0.4">
      <c r="B3800" s="2"/>
      <c r="C3800" s="2"/>
      <c r="E3800" s="2"/>
      <c r="G3800" s="2"/>
      <c r="H3800" s="2"/>
      <c r="J3800" s="2"/>
      <c r="K3800" s="2"/>
      <c r="M3800" s="2"/>
      <c r="N3800" s="2"/>
      <c r="Q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J3800" s="2"/>
      <c r="AK3800" s="2"/>
      <c r="AN3800" s="2"/>
      <c r="AO3800" s="2"/>
      <c r="AP3800" s="2"/>
      <c r="AQ3800" s="2"/>
      <c r="AS3800" s="2"/>
      <c r="AU3800" s="2"/>
      <c r="AW3800" s="2"/>
      <c r="AX3800" s="6"/>
      <c r="AY3800" s="6"/>
      <c r="AZ3800" s="6"/>
      <c r="BA3800" s="7"/>
    </row>
    <row r="3801" spans="2:53" x14ac:dyDescent="0.4">
      <c r="B3801" s="2"/>
      <c r="C3801" s="2"/>
      <c r="E3801" s="2"/>
      <c r="G3801" s="2"/>
      <c r="H3801" s="2"/>
      <c r="J3801" s="2"/>
      <c r="K3801" s="2"/>
      <c r="M3801" s="2"/>
      <c r="N3801" s="2"/>
      <c r="Q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J3801" s="2"/>
      <c r="AK3801" s="2"/>
      <c r="AN3801" s="2"/>
      <c r="AO3801" s="2"/>
      <c r="AP3801" s="2"/>
      <c r="AQ3801" s="2"/>
      <c r="AS3801" s="2"/>
      <c r="AU3801" s="2"/>
      <c r="AW3801" s="2"/>
      <c r="AX3801" s="6"/>
      <c r="AY3801" s="6"/>
      <c r="AZ3801" s="6"/>
      <c r="BA3801" s="7"/>
    </row>
    <row r="3802" spans="2:53" x14ac:dyDescent="0.4">
      <c r="B3802" s="2"/>
      <c r="C3802" s="2"/>
      <c r="E3802" s="2"/>
      <c r="G3802" s="2"/>
      <c r="H3802" s="2"/>
      <c r="J3802" s="2"/>
      <c r="K3802" s="2"/>
      <c r="M3802" s="2"/>
      <c r="N3802" s="2"/>
      <c r="Q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J3802" s="2"/>
      <c r="AK3802" s="2"/>
      <c r="AN3802" s="2"/>
      <c r="AO3802" s="2"/>
      <c r="AP3802" s="2"/>
      <c r="AQ3802" s="2"/>
      <c r="AS3802" s="2"/>
      <c r="AU3802" s="2"/>
      <c r="AW3802" s="2"/>
      <c r="AX3802" s="6"/>
      <c r="AY3802" s="6"/>
      <c r="AZ3802" s="6"/>
      <c r="BA3802" s="7"/>
    </row>
    <row r="3803" spans="2:53" x14ac:dyDescent="0.4">
      <c r="B3803" s="2"/>
      <c r="C3803" s="2"/>
      <c r="E3803" s="2"/>
      <c r="G3803" s="2"/>
      <c r="H3803" s="2"/>
      <c r="J3803" s="2"/>
      <c r="K3803" s="2"/>
      <c r="M3803" s="2"/>
      <c r="N3803" s="2"/>
      <c r="Q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J3803" s="2"/>
      <c r="AK3803" s="2"/>
      <c r="AN3803" s="2"/>
      <c r="AO3803" s="2"/>
      <c r="AP3803" s="2"/>
      <c r="AQ3803" s="2"/>
      <c r="AS3803" s="2"/>
      <c r="AU3803" s="2"/>
      <c r="AW3803" s="2"/>
      <c r="AX3803" s="6"/>
      <c r="AY3803" s="6"/>
      <c r="AZ3803" s="6"/>
      <c r="BA3803" s="7"/>
    </row>
    <row r="3804" spans="2:53" x14ac:dyDescent="0.4">
      <c r="B3804" s="2"/>
      <c r="C3804" s="2"/>
      <c r="E3804" s="2"/>
      <c r="G3804" s="2"/>
      <c r="H3804" s="2"/>
      <c r="J3804" s="2"/>
      <c r="K3804" s="2"/>
      <c r="M3804" s="2"/>
      <c r="N3804" s="2"/>
      <c r="Q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J3804" s="2"/>
      <c r="AK3804" s="2"/>
      <c r="AN3804" s="2"/>
      <c r="AO3804" s="2"/>
      <c r="AP3804" s="2"/>
      <c r="AQ3804" s="2"/>
      <c r="AS3804" s="2"/>
      <c r="AU3804" s="2"/>
      <c r="AW3804" s="2"/>
      <c r="AX3804" s="6"/>
      <c r="AY3804" s="6"/>
      <c r="AZ3804" s="6"/>
      <c r="BA3804" s="7"/>
    </row>
    <row r="3805" spans="2:53" x14ac:dyDescent="0.4">
      <c r="B3805" s="2"/>
      <c r="C3805" s="2"/>
      <c r="E3805" s="2"/>
      <c r="G3805" s="2"/>
      <c r="H3805" s="2"/>
      <c r="J3805" s="2"/>
      <c r="K3805" s="2"/>
      <c r="M3805" s="2"/>
      <c r="N3805" s="2"/>
      <c r="Q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J3805" s="2"/>
      <c r="AK3805" s="2"/>
      <c r="AN3805" s="2"/>
      <c r="AO3805" s="2"/>
      <c r="AP3805" s="2"/>
      <c r="AQ3805" s="2"/>
      <c r="AS3805" s="2"/>
      <c r="AU3805" s="2"/>
      <c r="AW3805" s="2"/>
      <c r="AX3805" s="6"/>
      <c r="AY3805" s="6"/>
      <c r="AZ3805" s="6"/>
      <c r="BA3805" s="7"/>
    </row>
    <row r="3806" spans="2:53" x14ac:dyDescent="0.4">
      <c r="B3806" s="2"/>
      <c r="C3806" s="2"/>
      <c r="E3806" s="2"/>
      <c r="G3806" s="2"/>
      <c r="H3806" s="2"/>
      <c r="J3806" s="2"/>
      <c r="K3806" s="2"/>
      <c r="M3806" s="2"/>
      <c r="N3806" s="2"/>
      <c r="Q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J3806" s="2"/>
      <c r="AK3806" s="2"/>
      <c r="AN3806" s="2"/>
      <c r="AO3806" s="2"/>
      <c r="AP3806" s="2"/>
      <c r="AQ3806" s="2"/>
      <c r="AS3806" s="2"/>
      <c r="AU3806" s="2"/>
      <c r="AW3806" s="2"/>
      <c r="AX3806" s="6"/>
      <c r="AY3806" s="6"/>
      <c r="AZ3806" s="6"/>
      <c r="BA3806" s="7"/>
    </row>
    <row r="3807" spans="2:53" x14ac:dyDescent="0.4">
      <c r="B3807" s="2"/>
      <c r="C3807" s="2"/>
      <c r="E3807" s="2"/>
      <c r="G3807" s="2"/>
      <c r="H3807" s="2"/>
      <c r="J3807" s="2"/>
      <c r="K3807" s="2"/>
      <c r="M3807" s="2"/>
      <c r="N3807" s="2"/>
      <c r="Q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J3807" s="2"/>
      <c r="AK3807" s="2"/>
      <c r="AN3807" s="2"/>
      <c r="AO3807" s="2"/>
      <c r="AP3807" s="2"/>
      <c r="AQ3807" s="2"/>
      <c r="AS3807" s="2"/>
      <c r="AU3807" s="2"/>
      <c r="AW3807" s="2"/>
      <c r="AX3807" s="6"/>
      <c r="AY3807" s="6"/>
      <c r="AZ3807" s="6"/>
      <c r="BA3807" s="7"/>
    </row>
    <row r="3808" spans="2:53" x14ac:dyDescent="0.4">
      <c r="B3808" s="2"/>
      <c r="C3808" s="2"/>
      <c r="E3808" s="2"/>
      <c r="G3808" s="2"/>
      <c r="H3808" s="2"/>
      <c r="J3808" s="2"/>
      <c r="K3808" s="2"/>
      <c r="M3808" s="2"/>
      <c r="N3808" s="2"/>
      <c r="Q3808" s="2"/>
      <c r="S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J3808" s="2"/>
      <c r="AK3808" s="2"/>
      <c r="AN3808" s="2"/>
      <c r="AO3808" s="2"/>
      <c r="AP3808" s="2"/>
      <c r="AQ3808" s="2"/>
      <c r="AS3808" s="2"/>
      <c r="AU3808" s="2"/>
      <c r="AW3808" s="2"/>
      <c r="AX3808" s="6"/>
      <c r="AY3808" s="6"/>
      <c r="AZ3808" s="6"/>
      <c r="BA3808" s="7"/>
    </row>
    <row r="3809" spans="2:53" x14ac:dyDescent="0.4">
      <c r="B3809" s="2"/>
      <c r="C3809" s="2"/>
      <c r="E3809" s="2"/>
      <c r="G3809" s="2"/>
      <c r="H3809" s="2"/>
      <c r="J3809" s="2"/>
      <c r="K3809" s="2"/>
      <c r="M3809" s="2"/>
      <c r="N3809" s="2"/>
      <c r="Q3809" s="2"/>
      <c r="S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J3809" s="2"/>
      <c r="AK3809" s="2"/>
      <c r="AN3809" s="2"/>
      <c r="AO3809" s="2"/>
      <c r="AP3809" s="2"/>
      <c r="AQ3809" s="2"/>
      <c r="AS3809" s="2"/>
      <c r="AU3809" s="2"/>
      <c r="AW3809" s="2"/>
      <c r="AX3809" s="6"/>
      <c r="AY3809" s="6"/>
      <c r="AZ3809" s="6"/>
      <c r="BA3809" s="7"/>
    </row>
    <row r="3810" spans="2:53" x14ac:dyDescent="0.4">
      <c r="B3810" s="2"/>
      <c r="C3810" s="2"/>
      <c r="E3810" s="2"/>
      <c r="G3810" s="2"/>
      <c r="H3810" s="2"/>
      <c r="J3810" s="2"/>
      <c r="K3810" s="2"/>
      <c r="M3810" s="2"/>
      <c r="N3810" s="2"/>
      <c r="Q3810" s="2"/>
      <c r="S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J3810" s="2"/>
      <c r="AK3810" s="2"/>
      <c r="AN3810" s="2"/>
      <c r="AO3810" s="2"/>
      <c r="AP3810" s="2"/>
      <c r="AQ3810" s="2"/>
      <c r="AS3810" s="2"/>
      <c r="AU3810" s="2"/>
      <c r="AW3810" s="2"/>
      <c r="AX3810" s="6"/>
      <c r="AY3810" s="6"/>
      <c r="AZ3810" s="6"/>
      <c r="BA3810" s="7"/>
    </row>
    <row r="3811" spans="2:53" x14ac:dyDescent="0.4">
      <c r="B3811" s="2"/>
      <c r="C3811" s="2"/>
      <c r="E3811" s="2"/>
      <c r="G3811" s="2"/>
      <c r="H3811" s="2"/>
      <c r="J3811" s="2"/>
      <c r="K3811" s="2"/>
      <c r="M3811" s="2"/>
      <c r="N3811" s="2"/>
      <c r="Q3811" s="2"/>
      <c r="S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J3811" s="2"/>
      <c r="AK3811" s="2"/>
      <c r="AN3811" s="2"/>
      <c r="AO3811" s="2"/>
      <c r="AP3811" s="2"/>
      <c r="AQ3811" s="2"/>
      <c r="AS3811" s="2"/>
      <c r="AU3811" s="2"/>
      <c r="AW3811" s="2"/>
      <c r="AX3811" s="6"/>
      <c r="AY3811" s="6"/>
      <c r="AZ3811" s="6"/>
      <c r="BA3811" s="7"/>
    </row>
    <row r="3812" spans="2:53" x14ac:dyDescent="0.4">
      <c r="B3812" s="2"/>
      <c r="C3812" s="2"/>
      <c r="E3812" s="2"/>
      <c r="G3812" s="2"/>
      <c r="H3812" s="2"/>
      <c r="J3812" s="2"/>
      <c r="K3812" s="2"/>
      <c r="M3812" s="2"/>
      <c r="N3812" s="2"/>
      <c r="Q3812" s="2"/>
      <c r="S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J3812" s="2"/>
      <c r="AK3812" s="2"/>
      <c r="AN3812" s="2"/>
      <c r="AO3812" s="2"/>
      <c r="AP3812" s="2"/>
      <c r="AQ3812" s="2"/>
      <c r="AS3812" s="2"/>
      <c r="AU3812" s="2"/>
      <c r="AW3812" s="2"/>
      <c r="AX3812" s="6"/>
      <c r="AY3812" s="6"/>
      <c r="AZ3812" s="6"/>
      <c r="BA3812" s="7"/>
    </row>
    <row r="3813" spans="2:53" x14ac:dyDescent="0.4">
      <c r="B3813" s="2"/>
      <c r="C3813" s="2"/>
      <c r="E3813" s="2"/>
      <c r="G3813" s="2"/>
      <c r="H3813" s="2"/>
      <c r="J3813" s="2"/>
      <c r="K3813" s="2"/>
      <c r="M3813" s="2"/>
      <c r="N3813" s="2"/>
      <c r="Q3813" s="2"/>
      <c r="S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J3813" s="2"/>
      <c r="AK3813" s="2"/>
      <c r="AN3813" s="2"/>
      <c r="AO3813" s="2"/>
      <c r="AP3813" s="2"/>
      <c r="AQ3813" s="2"/>
      <c r="AS3813" s="2"/>
      <c r="AU3813" s="2"/>
      <c r="AW3813" s="2"/>
      <c r="AX3813" s="6"/>
      <c r="AY3813" s="6"/>
      <c r="AZ3813" s="6"/>
      <c r="BA3813" s="7"/>
    </row>
    <row r="3814" spans="2:53" x14ac:dyDescent="0.4">
      <c r="B3814" s="2"/>
      <c r="C3814" s="2"/>
      <c r="E3814" s="2"/>
      <c r="G3814" s="2"/>
      <c r="H3814" s="2"/>
      <c r="J3814" s="2"/>
      <c r="K3814" s="2"/>
      <c r="M3814" s="2"/>
      <c r="N3814" s="2"/>
      <c r="Q3814" s="2"/>
      <c r="S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J3814" s="2"/>
      <c r="AK3814" s="2"/>
      <c r="AN3814" s="2"/>
      <c r="AO3814" s="2"/>
      <c r="AP3814" s="2"/>
      <c r="AQ3814" s="2"/>
      <c r="AS3814" s="2"/>
      <c r="AU3814" s="2"/>
      <c r="AW3814" s="2"/>
      <c r="AX3814" s="6"/>
      <c r="AY3814" s="6"/>
      <c r="AZ3814" s="6"/>
      <c r="BA3814" s="7"/>
    </row>
    <row r="3815" spans="2:53" x14ac:dyDescent="0.4">
      <c r="B3815" s="2"/>
      <c r="C3815" s="2"/>
      <c r="E3815" s="2"/>
      <c r="G3815" s="2"/>
      <c r="H3815" s="2"/>
      <c r="J3815" s="2"/>
      <c r="K3815" s="2"/>
      <c r="M3815" s="2"/>
      <c r="N3815" s="2"/>
      <c r="Q3815" s="2"/>
      <c r="S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J3815" s="2"/>
      <c r="AK3815" s="2"/>
      <c r="AN3815" s="2"/>
      <c r="AO3815" s="2"/>
      <c r="AP3815" s="2"/>
      <c r="AQ3815" s="2"/>
      <c r="AS3815" s="2"/>
      <c r="AU3815" s="2"/>
      <c r="AW3815" s="2"/>
      <c r="AX3815" s="6"/>
      <c r="AY3815" s="6"/>
      <c r="AZ3815" s="6"/>
      <c r="BA3815" s="7"/>
    </row>
    <row r="3816" spans="2:53" x14ac:dyDescent="0.4">
      <c r="B3816" s="2"/>
      <c r="C3816" s="2"/>
      <c r="E3816" s="2"/>
      <c r="G3816" s="2"/>
      <c r="H3816" s="2"/>
      <c r="J3816" s="2"/>
      <c r="K3816" s="2"/>
      <c r="M3816" s="2"/>
      <c r="N3816" s="2"/>
      <c r="Q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J3816" s="2"/>
      <c r="AK3816" s="2"/>
      <c r="AN3816" s="2"/>
      <c r="AO3816" s="2"/>
      <c r="AP3816" s="2"/>
      <c r="AQ3816" s="2"/>
      <c r="AS3816" s="2"/>
      <c r="AU3816" s="2"/>
      <c r="AW3816" s="2"/>
      <c r="AX3816" s="6"/>
      <c r="AY3816" s="6"/>
      <c r="AZ3816" s="6"/>
      <c r="BA3816" s="7"/>
    </row>
    <row r="3817" spans="2:53" x14ac:dyDescent="0.4">
      <c r="B3817" s="2"/>
      <c r="C3817" s="2"/>
      <c r="E3817" s="2"/>
      <c r="G3817" s="2"/>
      <c r="H3817" s="2"/>
      <c r="J3817" s="2"/>
      <c r="K3817" s="2"/>
      <c r="M3817" s="2"/>
      <c r="N3817" s="2"/>
      <c r="Q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J3817" s="2"/>
      <c r="AK3817" s="2"/>
      <c r="AN3817" s="2"/>
      <c r="AO3817" s="2"/>
      <c r="AP3817" s="2"/>
      <c r="AQ3817" s="2"/>
      <c r="AS3817" s="2"/>
      <c r="AU3817" s="2"/>
      <c r="AW3817" s="2"/>
      <c r="AX3817" s="6"/>
      <c r="AY3817" s="6"/>
      <c r="AZ3817" s="6"/>
      <c r="BA3817" s="7"/>
    </row>
    <row r="3818" spans="2:53" x14ac:dyDescent="0.4">
      <c r="B3818" s="2"/>
      <c r="C3818" s="2"/>
      <c r="E3818" s="2"/>
      <c r="G3818" s="2"/>
      <c r="H3818" s="2"/>
      <c r="J3818" s="2"/>
      <c r="K3818" s="2"/>
      <c r="M3818" s="2"/>
      <c r="N3818" s="2"/>
      <c r="Q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J3818" s="2"/>
      <c r="AK3818" s="2"/>
      <c r="AN3818" s="2"/>
      <c r="AO3818" s="2"/>
      <c r="AP3818" s="2"/>
      <c r="AQ3818" s="2"/>
      <c r="AS3818" s="2"/>
      <c r="AU3818" s="2"/>
      <c r="AW3818" s="2"/>
      <c r="AX3818" s="6"/>
      <c r="AY3818" s="6"/>
      <c r="AZ3818" s="6"/>
      <c r="BA3818" s="7"/>
    </row>
    <row r="3819" spans="2:53" x14ac:dyDescent="0.4">
      <c r="B3819" s="2"/>
      <c r="C3819" s="2"/>
      <c r="E3819" s="2"/>
      <c r="G3819" s="2"/>
      <c r="H3819" s="2"/>
      <c r="J3819" s="2"/>
      <c r="K3819" s="2"/>
      <c r="M3819" s="2"/>
      <c r="N3819" s="2"/>
      <c r="Q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J3819" s="2"/>
      <c r="AK3819" s="2"/>
      <c r="AN3819" s="2"/>
      <c r="AO3819" s="2"/>
      <c r="AP3819" s="2"/>
      <c r="AQ3819" s="2"/>
      <c r="AS3819" s="2"/>
      <c r="AU3819" s="2"/>
      <c r="AW3819" s="2"/>
      <c r="AX3819" s="6"/>
      <c r="AY3819" s="6"/>
      <c r="AZ3819" s="6"/>
      <c r="BA3819" s="7"/>
    </row>
    <row r="3820" spans="2:53" x14ac:dyDescent="0.4">
      <c r="B3820" s="2"/>
      <c r="C3820" s="2"/>
      <c r="E3820" s="2"/>
      <c r="G3820" s="2"/>
      <c r="H3820" s="2"/>
      <c r="J3820" s="2"/>
      <c r="K3820" s="2"/>
      <c r="M3820" s="2"/>
      <c r="N3820" s="2"/>
      <c r="Q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J3820" s="2"/>
      <c r="AK3820" s="2"/>
      <c r="AN3820" s="2"/>
      <c r="AO3820" s="2"/>
      <c r="AP3820" s="2"/>
      <c r="AQ3820" s="2"/>
      <c r="AS3820" s="2"/>
      <c r="AU3820" s="2"/>
      <c r="AW3820" s="2"/>
      <c r="AX3820" s="6"/>
      <c r="AY3820" s="6"/>
      <c r="AZ3820" s="6"/>
      <c r="BA3820" s="7"/>
    </row>
    <row r="3821" spans="2:53" x14ac:dyDescent="0.4">
      <c r="B3821" s="2"/>
      <c r="C3821" s="2"/>
      <c r="E3821" s="2"/>
      <c r="G3821" s="2"/>
      <c r="H3821" s="2"/>
      <c r="J3821" s="2"/>
      <c r="K3821" s="2"/>
      <c r="M3821" s="2"/>
      <c r="N3821" s="2"/>
      <c r="Q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J3821" s="2"/>
      <c r="AK3821" s="2"/>
      <c r="AN3821" s="2"/>
      <c r="AO3821" s="2"/>
      <c r="AP3821" s="2"/>
      <c r="AQ3821" s="2"/>
      <c r="AS3821" s="2"/>
      <c r="AU3821" s="2"/>
      <c r="AW3821" s="2"/>
      <c r="AX3821" s="6"/>
      <c r="AY3821" s="6"/>
      <c r="AZ3821" s="6"/>
      <c r="BA3821" s="7"/>
    </row>
    <row r="3822" spans="2:53" x14ac:dyDescent="0.4">
      <c r="B3822" s="2"/>
      <c r="C3822" s="2"/>
      <c r="E3822" s="2"/>
      <c r="G3822" s="2"/>
      <c r="H3822" s="2"/>
      <c r="J3822" s="2"/>
      <c r="K3822" s="2"/>
      <c r="M3822" s="2"/>
      <c r="N3822" s="2"/>
      <c r="Q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J3822" s="2"/>
      <c r="AK3822" s="2"/>
      <c r="AN3822" s="2"/>
      <c r="AO3822" s="2"/>
      <c r="AP3822" s="2"/>
      <c r="AQ3822" s="2"/>
      <c r="AS3822" s="2"/>
      <c r="AU3822" s="2"/>
      <c r="AW3822" s="2"/>
      <c r="AX3822" s="6"/>
      <c r="AY3822" s="6"/>
      <c r="AZ3822" s="6"/>
      <c r="BA3822" s="7"/>
    </row>
    <row r="3823" spans="2:53" x14ac:dyDescent="0.4">
      <c r="B3823" s="2"/>
      <c r="C3823" s="2"/>
      <c r="E3823" s="2"/>
      <c r="G3823" s="2"/>
      <c r="H3823" s="2"/>
      <c r="J3823" s="2"/>
      <c r="K3823" s="2"/>
      <c r="M3823" s="2"/>
      <c r="N3823" s="2"/>
      <c r="Q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J3823" s="2"/>
      <c r="AK3823" s="2"/>
      <c r="AN3823" s="2"/>
      <c r="AO3823" s="2"/>
      <c r="AP3823" s="2"/>
      <c r="AQ3823" s="2"/>
      <c r="AS3823" s="2"/>
      <c r="AU3823" s="2"/>
      <c r="AW3823" s="2"/>
      <c r="AX3823" s="6"/>
      <c r="AY3823" s="6"/>
      <c r="AZ3823" s="6"/>
      <c r="BA3823" s="7"/>
    </row>
    <row r="3824" spans="2:53" x14ac:dyDescent="0.4">
      <c r="B3824" s="2"/>
      <c r="C3824" s="2"/>
      <c r="E3824" s="2"/>
      <c r="G3824" s="2"/>
      <c r="H3824" s="2"/>
      <c r="J3824" s="2"/>
      <c r="K3824" s="2"/>
      <c r="M3824" s="2"/>
      <c r="N3824" s="2"/>
      <c r="Q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J3824" s="2"/>
      <c r="AK3824" s="2"/>
      <c r="AN3824" s="2"/>
      <c r="AO3824" s="2"/>
      <c r="AP3824" s="2"/>
      <c r="AQ3824" s="2"/>
      <c r="AS3824" s="2"/>
      <c r="AU3824" s="2"/>
      <c r="AW3824" s="2"/>
      <c r="AX3824" s="6"/>
      <c r="AY3824" s="6"/>
      <c r="AZ3824" s="6"/>
      <c r="BA3824" s="7"/>
    </row>
    <row r="3825" spans="2:53" x14ac:dyDescent="0.4">
      <c r="B3825" s="2"/>
      <c r="C3825" s="2"/>
      <c r="E3825" s="2"/>
      <c r="G3825" s="2"/>
      <c r="H3825" s="2"/>
      <c r="J3825" s="2"/>
      <c r="K3825" s="2"/>
      <c r="M3825" s="2"/>
      <c r="N3825" s="2"/>
      <c r="Q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J3825" s="2"/>
      <c r="AK3825" s="2"/>
      <c r="AN3825" s="2"/>
      <c r="AO3825" s="2"/>
      <c r="AP3825" s="2"/>
      <c r="AQ3825" s="2"/>
      <c r="AS3825" s="2"/>
      <c r="AU3825" s="2"/>
      <c r="AW3825" s="2"/>
      <c r="AX3825" s="6"/>
      <c r="AY3825" s="6"/>
      <c r="AZ3825" s="6"/>
      <c r="BA3825" s="7"/>
    </row>
    <row r="3826" spans="2:53" x14ac:dyDescent="0.4">
      <c r="B3826" s="2"/>
      <c r="C3826" s="2"/>
      <c r="E3826" s="2"/>
      <c r="G3826" s="2"/>
      <c r="H3826" s="2"/>
      <c r="J3826" s="2"/>
      <c r="K3826" s="2"/>
      <c r="M3826" s="2"/>
      <c r="N3826" s="2"/>
      <c r="Q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J3826" s="2"/>
      <c r="AK3826" s="2"/>
      <c r="AN3826" s="2"/>
      <c r="AO3826" s="2"/>
      <c r="AP3826" s="2"/>
      <c r="AQ3826" s="2"/>
      <c r="AS3826" s="2"/>
      <c r="AU3826" s="2"/>
      <c r="AW3826" s="2"/>
      <c r="AX3826" s="6"/>
      <c r="AY3826" s="6"/>
      <c r="AZ3826" s="6"/>
      <c r="BA3826" s="7"/>
    </row>
    <row r="3827" spans="2:53" x14ac:dyDescent="0.4">
      <c r="B3827" s="2"/>
      <c r="C3827" s="2"/>
      <c r="E3827" s="2"/>
      <c r="G3827" s="2"/>
      <c r="H3827" s="2"/>
      <c r="J3827" s="2"/>
      <c r="K3827" s="2"/>
      <c r="M3827" s="2"/>
      <c r="N3827" s="2"/>
      <c r="Q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J3827" s="2"/>
      <c r="AK3827" s="2"/>
      <c r="AN3827" s="2"/>
      <c r="AO3827" s="2"/>
      <c r="AP3827" s="2"/>
      <c r="AQ3827" s="2"/>
      <c r="AS3827" s="2"/>
      <c r="AU3827" s="2"/>
      <c r="AW3827" s="2"/>
      <c r="AX3827" s="6"/>
      <c r="AY3827" s="6"/>
      <c r="AZ3827" s="6"/>
      <c r="BA3827" s="7"/>
    </row>
    <row r="3828" spans="2:53" x14ac:dyDescent="0.4">
      <c r="B3828" s="2"/>
      <c r="C3828" s="2"/>
      <c r="E3828" s="2"/>
      <c r="G3828" s="2"/>
      <c r="H3828" s="2"/>
      <c r="J3828" s="2"/>
      <c r="K3828" s="2"/>
      <c r="M3828" s="2"/>
      <c r="N3828" s="2"/>
      <c r="Q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J3828" s="2"/>
      <c r="AK3828" s="2"/>
      <c r="AN3828" s="2"/>
      <c r="AO3828" s="2"/>
      <c r="AP3828" s="2"/>
      <c r="AQ3828" s="2"/>
      <c r="AS3828" s="2"/>
      <c r="AU3828" s="2"/>
      <c r="AW3828" s="2"/>
      <c r="AX3828" s="6"/>
      <c r="AY3828" s="6"/>
      <c r="AZ3828" s="6"/>
      <c r="BA3828" s="7"/>
    </row>
    <row r="3829" spans="2:53" x14ac:dyDescent="0.4">
      <c r="B3829" s="2"/>
      <c r="C3829" s="2"/>
      <c r="E3829" s="2"/>
      <c r="G3829" s="2"/>
      <c r="H3829" s="2"/>
      <c r="J3829" s="2"/>
      <c r="K3829" s="2"/>
      <c r="M3829" s="2"/>
      <c r="N3829" s="2"/>
      <c r="Q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J3829" s="2"/>
      <c r="AK3829" s="2"/>
      <c r="AN3829" s="2"/>
      <c r="AO3829" s="2"/>
      <c r="AP3829" s="2"/>
      <c r="AQ3829" s="2"/>
      <c r="AS3829" s="2"/>
      <c r="AU3829" s="2"/>
      <c r="AW3829" s="2"/>
      <c r="AX3829" s="6"/>
      <c r="AY3829" s="6"/>
      <c r="AZ3829" s="6"/>
      <c r="BA3829" s="7"/>
    </row>
    <row r="3830" spans="2:53" x14ac:dyDescent="0.4">
      <c r="B3830" s="2"/>
      <c r="C3830" s="2"/>
      <c r="E3830" s="2"/>
      <c r="G3830" s="2"/>
      <c r="H3830" s="2"/>
      <c r="J3830" s="2"/>
      <c r="K3830" s="2"/>
      <c r="M3830" s="2"/>
      <c r="N3830" s="2"/>
      <c r="Q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J3830" s="2"/>
      <c r="AK3830" s="2"/>
      <c r="AN3830" s="2"/>
      <c r="AO3830" s="2"/>
      <c r="AP3830" s="2"/>
      <c r="AQ3830" s="2"/>
      <c r="AS3830" s="2"/>
      <c r="AU3830" s="2"/>
      <c r="AW3830" s="2"/>
      <c r="AX3830" s="6"/>
      <c r="AY3830" s="6"/>
      <c r="AZ3830" s="6"/>
      <c r="BA3830" s="7"/>
    </row>
    <row r="3831" spans="2:53" x14ac:dyDescent="0.4">
      <c r="B3831" s="2"/>
      <c r="C3831" s="2"/>
      <c r="E3831" s="2"/>
      <c r="G3831" s="2"/>
      <c r="H3831" s="2"/>
      <c r="J3831" s="2"/>
      <c r="K3831" s="2"/>
      <c r="M3831" s="2"/>
      <c r="N3831" s="2"/>
      <c r="Q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J3831" s="2"/>
      <c r="AK3831" s="2"/>
      <c r="AN3831" s="2"/>
      <c r="AO3831" s="2"/>
      <c r="AP3831" s="2"/>
      <c r="AQ3831" s="2"/>
      <c r="AS3831" s="2"/>
      <c r="AU3831" s="2"/>
      <c r="AW3831" s="2"/>
      <c r="AX3831" s="6"/>
      <c r="AY3831" s="6"/>
      <c r="AZ3831" s="6"/>
      <c r="BA3831" s="7"/>
    </row>
    <row r="3832" spans="2:53" x14ac:dyDescent="0.4">
      <c r="B3832" s="2"/>
      <c r="C3832" s="2"/>
      <c r="E3832" s="2"/>
      <c r="G3832" s="2"/>
      <c r="H3832" s="2"/>
      <c r="J3832" s="2"/>
      <c r="K3832" s="2"/>
      <c r="M3832" s="2"/>
      <c r="N3832" s="2"/>
      <c r="Q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J3832" s="2"/>
      <c r="AK3832" s="2"/>
      <c r="AN3832" s="2"/>
      <c r="AO3832" s="2"/>
      <c r="AP3832" s="2"/>
      <c r="AQ3832" s="2"/>
      <c r="AS3832" s="2"/>
      <c r="AU3832" s="2"/>
      <c r="AW3832" s="2"/>
      <c r="AX3832" s="6"/>
      <c r="AY3832" s="6"/>
      <c r="AZ3832" s="6"/>
      <c r="BA3832" s="7"/>
    </row>
    <row r="3833" spans="2:53" x14ac:dyDescent="0.4">
      <c r="B3833" s="2"/>
      <c r="C3833" s="2"/>
      <c r="E3833" s="2"/>
      <c r="G3833" s="2"/>
      <c r="H3833" s="2"/>
      <c r="J3833" s="2"/>
      <c r="K3833" s="2"/>
      <c r="M3833" s="2"/>
      <c r="N3833" s="2"/>
      <c r="Q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J3833" s="2"/>
      <c r="AK3833" s="2"/>
      <c r="AN3833" s="2"/>
      <c r="AO3833" s="2"/>
      <c r="AP3833" s="2"/>
      <c r="AQ3833" s="2"/>
      <c r="AS3833" s="2"/>
      <c r="AU3833" s="2"/>
      <c r="AW3833" s="2"/>
      <c r="AX3833" s="6"/>
      <c r="AY3833" s="6"/>
      <c r="AZ3833" s="6"/>
      <c r="BA3833" s="7"/>
    </row>
    <row r="3834" spans="2:53" x14ac:dyDescent="0.4">
      <c r="B3834" s="2"/>
      <c r="C3834" s="2"/>
      <c r="E3834" s="2"/>
      <c r="G3834" s="2"/>
      <c r="H3834" s="2"/>
      <c r="J3834" s="2"/>
      <c r="K3834" s="2"/>
      <c r="M3834" s="2"/>
      <c r="N3834" s="2"/>
      <c r="Q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J3834" s="2"/>
      <c r="AK3834" s="2"/>
      <c r="AN3834" s="2"/>
      <c r="AO3834" s="2"/>
      <c r="AP3834" s="2"/>
      <c r="AQ3834" s="2"/>
      <c r="AS3834" s="2"/>
      <c r="AU3834" s="2"/>
      <c r="AW3834" s="2"/>
      <c r="AX3834" s="6"/>
      <c r="AY3834" s="6"/>
      <c r="AZ3834" s="6"/>
      <c r="BA3834" s="7"/>
    </row>
    <row r="3835" spans="2:53" x14ac:dyDescent="0.4">
      <c r="B3835" s="2"/>
      <c r="C3835" s="2"/>
      <c r="E3835" s="2"/>
      <c r="G3835" s="2"/>
      <c r="H3835" s="2"/>
      <c r="J3835" s="2"/>
      <c r="K3835" s="2"/>
      <c r="M3835" s="2"/>
      <c r="N3835" s="2"/>
      <c r="Q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J3835" s="2"/>
      <c r="AK3835" s="2"/>
      <c r="AN3835" s="2"/>
      <c r="AO3835" s="2"/>
      <c r="AP3835" s="2"/>
      <c r="AQ3835" s="2"/>
      <c r="AS3835" s="2"/>
      <c r="AU3835" s="2"/>
      <c r="AW3835" s="2"/>
      <c r="AX3835" s="6"/>
      <c r="AY3835" s="6"/>
      <c r="AZ3835" s="6"/>
      <c r="BA3835" s="7"/>
    </row>
    <row r="3836" spans="2:53" x14ac:dyDescent="0.4">
      <c r="B3836" s="2"/>
      <c r="C3836" s="2"/>
      <c r="E3836" s="2"/>
      <c r="G3836" s="2"/>
      <c r="H3836" s="2"/>
      <c r="J3836" s="2"/>
      <c r="K3836" s="2"/>
      <c r="M3836" s="2"/>
      <c r="N3836" s="2"/>
      <c r="Q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J3836" s="2"/>
      <c r="AK3836" s="2"/>
      <c r="AN3836" s="2"/>
      <c r="AO3836" s="2"/>
      <c r="AP3836" s="2"/>
      <c r="AQ3836" s="2"/>
      <c r="AS3836" s="2"/>
      <c r="AU3836" s="2"/>
      <c r="AW3836" s="2"/>
      <c r="AX3836" s="6"/>
      <c r="AY3836" s="6"/>
      <c r="AZ3836" s="6"/>
      <c r="BA3836" s="7"/>
    </row>
    <row r="3837" spans="2:53" x14ac:dyDescent="0.4">
      <c r="B3837" s="2"/>
      <c r="C3837" s="2"/>
      <c r="E3837" s="2"/>
      <c r="G3837" s="2"/>
      <c r="H3837" s="2"/>
      <c r="J3837" s="2"/>
      <c r="K3837" s="2"/>
      <c r="M3837" s="2"/>
      <c r="N3837" s="2"/>
      <c r="Q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J3837" s="2"/>
      <c r="AK3837" s="2"/>
      <c r="AN3837" s="2"/>
      <c r="AO3837" s="2"/>
      <c r="AP3837" s="2"/>
      <c r="AQ3837" s="2"/>
      <c r="AS3837" s="2"/>
      <c r="AU3837" s="2"/>
      <c r="AW3837" s="2"/>
      <c r="AX3837" s="6"/>
      <c r="AY3837" s="6"/>
      <c r="AZ3837" s="6"/>
      <c r="BA3837" s="7"/>
    </row>
    <row r="3838" spans="2:53" x14ac:dyDescent="0.4">
      <c r="B3838" s="2"/>
      <c r="C3838" s="2"/>
      <c r="E3838" s="2"/>
      <c r="G3838" s="2"/>
      <c r="H3838" s="2"/>
      <c r="J3838" s="2"/>
      <c r="K3838" s="2"/>
      <c r="M3838" s="2"/>
      <c r="N3838" s="2"/>
      <c r="Q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J3838" s="2"/>
      <c r="AK3838" s="2"/>
      <c r="AN3838" s="2"/>
      <c r="AO3838" s="2"/>
      <c r="AP3838" s="2"/>
      <c r="AQ3838" s="2"/>
      <c r="AS3838" s="2"/>
      <c r="AU3838" s="2"/>
      <c r="AW3838" s="2"/>
      <c r="AX3838" s="6"/>
      <c r="AY3838" s="6"/>
      <c r="AZ3838" s="6"/>
      <c r="BA3838" s="7"/>
    </row>
    <row r="3839" spans="2:53" x14ac:dyDescent="0.4">
      <c r="B3839" s="2"/>
      <c r="C3839" s="2"/>
      <c r="E3839" s="2"/>
      <c r="G3839" s="2"/>
      <c r="H3839" s="2"/>
      <c r="J3839" s="2"/>
      <c r="K3839" s="2"/>
      <c r="M3839" s="2"/>
      <c r="N3839" s="2"/>
      <c r="Q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J3839" s="2"/>
      <c r="AK3839" s="2"/>
      <c r="AN3839" s="2"/>
      <c r="AO3839" s="2"/>
      <c r="AP3839" s="2"/>
      <c r="AQ3839" s="2"/>
      <c r="AS3839" s="2"/>
      <c r="AU3839" s="2"/>
      <c r="AW3839" s="2"/>
      <c r="AX3839" s="6"/>
      <c r="AY3839" s="6"/>
      <c r="AZ3839" s="6"/>
      <c r="BA3839" s="7"/>
    </row>
    <row r="3840" spans="2:53" x14ac:dyDescent="0.4">
      <c r="B3840" s="2"/>
      <c r="C3840" s="2"/>
      <c r="E3840" s="2"/>
      <c r="G3840" s="2"/>
      <c r="H3840" s="2"/>
      <c r="J3840" s="2"/>
      <c r="K3840" s="2"/>
      <c r="M3840" s="2"/>
      <c r="N3840" s="2"/>
      <c r="Q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J3840" s="2"/>
      <c r="AK3840" s="2"/>
      <c r="AN3840" s="2"/>
      <c r="AO3840" s="2"/>
      <c r="AP3840" s="2"/>
      <c r="AQ3840" s="2"/>
      <c r="AS3840" s="2"/>
      <c r="AU3840" s="2"/>
      <c r="AW3840" s="2"/>
      <c r="AX3840" s="6"/>
      <c r="AY3840" s="6"/>
      <c r="AZ3840" s="6"/>
      <c r="BA3840" s="7"/>
    </row>
    <row r="3841" spans="2:53" x14ac:dyDescent="0.4">
      <c r="B3841" s="2"/>
      <c r="C3841" s="2"/>
      <c r="E3841" s="2"/>
      <c r="G3841" s="2"/>
      <c r="H3841" s="2"/>
      <c r="J3841" s="2"/>
      <c r="K3841" s="2"/>
      <c r="M3841" s="2"/>
      <c r="N3841" s="2"/>
      <c r="Q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J3841" s="2"/>
      <c r="AK3841" s="2"/>
      <c r="AN3841" s="2"/>
      <c r="AO3841" s="2"/>
      <c r="AP3841" s="2"/>
      <c r="AQ3841" s="2"/>
      <c r="AS3841" s="2"/>
      <c r="AU3841" s="2"/>
      <c r="AW3841" s="2"/>
      <c r="AX3841" s="6"/>
      <c r="AY3841" s="6"/>
      <c r="AZ3841" s="6"/>
      <c r="BA3841" s="7"/>
    </row>
    <row r="3842" spans="2:53" x14ac:dyDescent="0.4">
      <c r="B3842" s="2"/>
      <c r="C3842" s="2"/>
      <c r="E3842" s="2"/>
      <c r="G3842" s="2"/>
      <c r="H3842" s="2"/>
      <c r="J3842" s="2"/>
      <c r="K3842" s="2"/>
      <c r="M3842" s="2"/>
      <c r="N3842" s="2"/>
      <c r="Q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J3842" s="2"/>
      <c r="AK3842" s="2"/>
      <c r="AN3842" s="2"/>
      <c r="AO3842" s="2"/>
      <c r="AP3842" s="2"/>
      <c r="AQ3842" s="2"/>
      <c r="AS3842" s="2"/>
      <c r="AU3842" s="2"/>
      <c r="AW3842" s="2"/>
      <c r="AX3842" s="6"/>
      <c r="AY3842" s="6"/>
      <c r="AZ3842" s="6"/>
      <c r="BA3842" s="7"/>
    </row>
    <row r="3843" spans="2:53" x14ac:dyDescent="0.4">
      <c r="B3843" s="2"/>
      <c r="C3843" s="2"/>
      <c r="E3843" s="2"/>
      <c r="G3843" s="2"/>
      <c r="H3843" s="2"/>
      <c r="J3843" s="2"/>
      <c r="K3843" s="2"/>
      <c r="M3843" s="2"/>
      <c r="N3843" s="2"/>
      <c r="Q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J3843" s="2"/>
      <c r="AK3843" s="2"/>
      <c r="AN3843" s="2"/>
      <c r="AO3843" s="2"/>
      <c r="AP3843" s="2"/>
      <c r="AQ3843" s="2"/>
      <c r="AS3843" s="2"/>
      <c r="AU3843" s="2"/>
      <c r="AW3843" s="2"/>
      <c r="AX3843" s="6"/>
      <c r="AY3843" s="6"/>
      <c r="AZ3843" s="6"/>
      <c r="BA3843" s="7"/>
    </row>
    <row r="3844" spans="2:53" x14ac:dyDescent="0.4">
      <c r="B3844" s="2"/>
      <c r="C3844" s="2"/>
      <c r="E3844" s="2"/>
      <c r="G3844" s="2"/>
      <c r="H3844" s="2"/>
      <c r="J3844" s="2"/>
      <c r="K3844" s="2"/>
      <c r="M3844" s="2"/>
      <c r="N3844" s="2"/>
      <c r="Q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J3844" s="2"/>
      <c r="AK3844" s="2"/>
      <c r="AN3844" s="2"/>
      <c r="AO3844" s="2"/>
      <c r="AP3844" s="2"/>
      <c r="AQ3844" s="2"/>
      <c r="AS3844" s="2"/>
      <c r="AU3844" s="2"/>
      <c r="AW3844" s="2"/>
      <c r="AX3844" s="6"/>
      <c r="AY3844" s="6"/>
      <c r="AZ3844" s="6"/>
      <c r="BA3844" s="7"/>
    </row>
    <row r="3845" spans="2:53" x14ac:dyDescent="0.4">
      <c r="B3845" s="2"/>
      <c r="C3845" s="2"/>
      <c r="E3845" s="2"/>
      <c r="G3845" s="2"/>
      <c r="H3845" s="2"/>
      <c r="J3845" s="2"/>
      <c r="K3845" s="2"/>
      <c r="M3845" s="2"/>
      <c r="N3845" s="2"/>
      <c r="Q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J3845" s="2"/>
      <c r="AK3845" s="2"/>
      <c r="AN3845" s="2"/>
      <c r="AO3845" s="2"/>
      <c r="AP3845" s="2"/>
      <c r="AQ3845" s="2"/>
      <c r="AS3845" s="2"/>
      <c r="AU3845" s="2"/>
      <c r="AW3845" s="2"/>
      <c r="AX3845" s="6"/>
      <c r="AY3845" s="6"/>
      <c r="AZ3845" s="6"/>
      <c r="BA3845" s="7"/>
    </row>
    <row r="3846" spans="2:53" x14ac:dyDescent="0.4">
      <c r="B3846" s="2"/>
      <c r="C3846" s="2"/>
      <c r="E3846" s="2"/>
      <c r="G3846" s="2"/>
      <c r="H3846" s="2"/>
      <c r="J3846" s="2"/>
      <c r="K3846" s="2"/>
      <c r="M3846" s="2"/>
      <c r="N3846" s="2"/>
      <c r="Q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J3846" s="2"/>
      <c r="AK3846" s="2"/>
      <c r="AN3846" s="2"/>
      <c r="AO3846" s="2"/>
      <c r="AP3846" s="2"/>
      <c r="AQ3846" s="2"/>
      <c r="AS3846" s="2"/>
      <c r="AU3846" s="2"/>
      <c r="AW3846" s="2"/>
      <c r="AX3846" s="6"/>
      <c r="AY3846" s="6"/>
      <c r="AZ3846" s="6"/>
      <c r="BA3846" s="7"/>
    </row>
    <row r="3847" spans="2:53" x14ac:dyDescent="0.4">
      <c r="B3847" s="2"/>
      <c r="C3847" s="2"/>
      <c r="E3847" s="2"/>
      <c r="G3847" s="2"/>
      <c r="H3847" s="2"/>
      <c r="J3847" s="2"/>
      <c r="K3847" s="2"/>
      <c r="M3847" s="2"/>
      <c r="N3847" s="2"/>
      <c r="Q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J3847" s="2"/>
      <c r="AK3847" s="2"/>
      <c r="AN3847" s="2"/>
      <c r="AO3847" s="2"/>
      <c r="AP3847" s="2"/>
      <c r="AQ3847" s="2"/>
      <c r="AS3847" s="2"/>
      <c r="AU3847" s="2"/>
      <c r="AW3847" s="2"/>
      <c r="AX3847" s="6"/>
      <c r="AY3847" s="6"/>
      <c r="AZ3847" s="6"/>
      <c r="BA3847" s="7"/>
    </row>
    <row r="3848" spans="2:53" x14ac:dyDescent="0.4">
      <c r="B3848" s="2"/>
      <c r="C3848" s="2"/>
      <c r="E3848" s="2"/>
      <c r="G3848" s="2"/>
      <c r="H3848" s="2"/>
      <c r="J3848" s="2"/>
      <c r="K3848" s="2"/>
      <c r="M3848" s="2"/>
      <c r="N3848" s="2"/>
      <c r="Q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J3848" s="2"/>
      <c r="AK3848" s="2"/>
      <c r="AN3848" s="2"/>
      <c r="AO3848" s="2"/>
      <c r="AP3848" s="2"/>
      <c r="AQ3848" s="2"/>
      <c r="AS3848" s="2"/>
      <c r="AU3848" s="2"/>
      <c r="AW3848" s="2"/>
      <c r="AX3848" s="6"/>
      <c r="AY3848" s="6"/>
      <c r="AZ3848" s="6"/>
      <c r="BA3848" s="7"/>
    </row>
    <row r="3849" spans="2:53" x14ac:dyDescent="0.4">
      <c r="B3849" s="2"/>
      <c r="C3849" s="2"/>
      <c r="E3849" s="2"/>
      <c r="G3849" s="2"/>
      <c r="H3849" s="2"/>
      <c r="J3849" s="2"/>
      <c r="K3849" s="2"/>
      <c r="M3849" s="2"/>
      <c r="N3849" s="2"/>
      <c r="Q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J3849" s="2"/>
      <c r="AK3849" s="2"/>
      <c r="AN3849" s="2"/>
      <c r="AO3849" s="2"/>
      <c r="AP3849" s="2"/>
      <c r="AQ3849" s="2"/>
      <c r="AS3849" s="2"/>
      <c r="AU3849" s="2"/>
      <c r="AW3849" s="2"/>
      <c r="AX3849" s="6"/>
      <c r="AY3849" s="6"/>
      <c r="AZ3849" s="6"/>
      <c r="BA3849" s="7"/>
    </row>
    <row r="3850" spans="2:53" x14ac:dyDescent="0.4">
      <c r="B3850" s="2"/>
      <c r="C3850" s="2"/>
      <c r="E3850" s="2"/>
      <c r="G3850" s="2"/>
      <c r="H3850" s="2"/>
      <c r="J3850" s="2"/>
      <c r="K3850" s="2"/>
      <c r="M3850" s="2"/>
      <c r="N3850" s="2"/>
      <c r="Q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J3850" s="2"/>
      <c r="AK3850" s="2"/>
      <c r="AN3850" s="2"/>
      <c r="AO3850" s="2"/>
      <c r="AP3850" s="2"/>
      <c r="AQ3850" s="2"/>
      <c r="AS3850" s="2"/>
      <c r="AU3850" s="2"/>
      <c r="AW3850" s="2"/>
      <c r="AX3850" s="6"/>
      <c r="AY3850" s="6"/>
      <c r="AZ3850" s="6"/>
      <c r="BA3850" s="7"/>
    </row>
    <row r="3851" spans="2:53" x14ac:dyDescent="0.4">
      <c r="B3851" s="2"/>
      <c r="C3851" s="2"/>
      <c r="E3851" s="2"/>
      <c r="G3851" s="2"/>
      <c r="H3851" s="2"/>
      <c r="J3851" s="2"/>
      <c r="K3851" s="2"/>
      <c r="M3851" s="2"/>
      <c r="N3851" s="2"/>
      <c r="Q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J3851" s="2"/>
      <c r="AK3851" s="2"/>
      <c r="AN3851" s="2"/>
      <c r="AO3851" s="2"/>
      <c r="AP3851" s="2"/>
      <c r="AQ3851" s="2"/>
      <c r="AS3851" s="2"/>
      <c r="AU3851" s="2"/>
      <c r="AW3851" s="2"/>
      <c r="AX3851" s="6"/>
      <c r="AY3851" s="6"/>
      <c r="AZ3851" s="6"/>
      <c r="BA3851" s="7"/>
    </row>
    <row r="3852" spans="2:53" x14ac:dyDescent="0.4">
      <c r="B3852" s="2"/>
      <c r="C3852" s="2"/>
      <c r="E3852" s="2"/>
      <c r="G3852" s="2"/>
      <c r="H3852" s="2"/>
      <c r="J3852" s="2"/>
      <c r="K3852" s="2"/>
      <c r="M3852" s="2"/>
      <c r="N3852" s="2"/>
      <c r="Q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J3852" s="2"/>
      <c r="AK3852" s="2"/>
      <c r="AN3852" s="2"/>
      <c r="AO3852" s="2"/>
      <c r="AP3852" s="2"/>
      <c r="AQ3852" s="2"/>
      <c r="AS3852" s="2"/>
      <c r="AU3852" s="2"/>
      <c r="AW3852" s="2"/>
      <c r="AX3852" s="6"/>
      <c r="AY3852" s="6"/>
      <c r="AZ3852" s="6"/>
      <c r="BA3852" s="7"/>
    </row>
    <row r="3853" spans="2:53" x14ac:dyDescent="0.4">
      <c r="B3853" s="2"/>
      <c r="C3853" s="2"/>
      <c r="E3853" s="2"/>
      <c r="G3853" s="2"/>
      <c r="H3853" s="2"/>
      <c r="J3853" s="2"/>
      <c r="K3853" s="2"/>
      <c r="M3853" s="2"/>
      <c r="N3853" s="2"/>
      <c r="Q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J3853" s="2"/>
      <c r="AK3853" s="2"/>
      <c r="AN3853" s="2"/>
      <c r="AO3853" s="2"/>
      <c r="AP3853" s="2"/>
      <c r="AQ3853" s="2"/>
      <c r="AS3853" s="2"/>
      <c r="AU3853" s="2"/>
      <c r="AW3853" s="2"/>
      <c r="AX3853" s="6"/>
      <c r="AY3853" s="6"/>
      <c r="AZ3853" s="6"/>
      <c r="BA3853" s="7"/>
    </row>
    <row r="3854" spans="2:53" x14ac:dyDescent="0.4">
      <c r="B3854" s="2"/>
      <c r="C3854" s="2"/>
      <c r="E3854" s="2"/>
      <c r="G3854" s="2"/>
      <c r="H3854" s="2"/>
      <c r="J3854" s="2"/>
      <c r="K3854" s="2"/>
      <c r="M3854" s="2"/>
      <c r="N3854" s="2"/>
      <c r="Q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J3854" s="2"/>
      <c r="AK3854" s="2"/>
      <c r="AN3854" s="2"/>
      <c r="AO3854" s="2"/>
      <c r="AP3854" s="2"/>
      <c r="AQ3854" s="2"/>
      <c r="AS3854" s="2"/>
      <c r="AU3854" s="2"/>
      <c r="AW3854" s="2"/>
      <c r="AX3854" s="6"/>
      <c r="AY3854" s="6"/>
      <c r="AZ3854" s="6"/>
      <c r="BA3854" s="7"/>
    </row>
    <row r="3855" spans="2:53" x14ac:dyDescent="0.4">
      <c r="B3855" s="2"/>
      <c r="C3855" s="2"/>
      <c r="E3855" s="2"/>
      <c r="G3855" s="2"/>
      <c r="H3855" s="2"/>
      <c r="J3855" s="2"/>
      <c r="K3855" s="2"/>
      <c r="M3855" s="2"/>
      <c r="N3855" s="2"/>
      <c r="Q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J3855" s="2"/>
      <c r="AK3855" s="2"/>
      <c r="AN3855" s="2"/>
      <c r="AO3855" s="2"/>
      <c r="AP3855" s="2"/>
      <c r="AQ3855" s="2"/>
      <c r="AS3855" s="2"/>
      <c r="AU3855" s="2"/>
      <c r="AW3855" s="2"/>
      <c r="AX3855" s="6"/>
      <c r="AY3855" s="6"/>
      <c r="AZ3855" s="6"/>
      <c r="BA3855" s="7"/>
    </row>
    <row r="3856" spans="2:53" x14ac:dyDescent="0.4">
      <c r="B3856" s="2"/>
      <c r="C3856" s="2"/>
      <c r="E3856" s="2"/>
      <c r="G3856" s="2"/>
      <c r="H3856" s="2"/>
      <c r="J3856" s="2"/>
      <c r="K3856" s="2"/>
      <c r="M3856" s="2"/>
      <c r="N3856" s="2"/>
      <c r="Q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J3856" s="2"/>
      <c r="AK3856" s="2"/>
      <c r="AN3856" s="2"/>
      <c r="AO3856" s="2"/>
      <c r="AP3856" s="2"/>
      <c r="AQ3856" s="2"/>
      <c r="AS3856" s="2"/>
      <c r="AU3856" s="2"/>
      <c r="AW3856" s="2"/>
      <c r="AX3856" s="6"/>
      <c r="AY3856" s="6"/>
      <c r="AZ3856" s="6"/>
      <c r="BA3856" s="7"/>
    </row>
    <row r="3857" spans="2:53" x14ac:dyDescent="0.4">
      <c r="B3857" s="2"/>
      <c r="C3857" s="2"/>
      <c r="E3857" s="2"/>
      <c r="G3857" s="2"/>
      <c r="H3857" s="2"/>
      <c r="J3857" s="2"/>
      <c r="K3857" s="2"/>
      <c r="M3857" s="2"/>
      <c r="N3857" s="2"/>
      <c r="Q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J3857" s="2"/>
      <c r="AK3857" s="2"/>
      <c r="AN3857" s="2"/>
      <c r="AO3857" s="2"/>
      <c r="AP3857" s="2"/>
      <c r="AQ3857" s="2"/>
      <c r="AS3857" s="2"/>
      <c r="AU3857" s="2"/>
      <c r="AW3857" s="2"/>
      <c r="AX3857" s="6"/>
      <c r="AY3857" s="6"/>
      <c r="AZ3857" s="6"/>
      <c r="BA3857" s="7"/>
    </row>
    <row r="3858" spans="2:53" x14ac:dyDescent="0.4">
      <c r="B3858" s="2"/>
      <c r="C3858" s="2"/>
      <c r="E3858" s="2"/>
      <c r="G3858" s="2"/>
      <c r="H3858" s="2"/>
      <c r="J3858" s="2"/>
      <c r="K3858" s="2"/>
      <c r="M3858" s="2"/>
      <c r="N3858" s="2"/>
      <c r="Q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J3858" s="2"/>
      <c r="AK3858" s="2"/>
      <c r="AN3858" s="2"/>
      <c r="AO3858" s="2"/>
      <c r="AP3858" s="2"/>
      <c r="AQ3858" s="2"/>
      <c r="AS3858" s="2"/>
      <c r="AU3858" s="2"/>
      <c r="AW3858" s="2"/>
      <c r="AX3858" s="6"/>
      <c r="AY3858" s="6"/>
      <c r="AZ3858" s="6"/>
      <c r="BA3858" s="7"/>
    </row>
    <row r="3859" spans="2:53" x14ac:dyDescent="0.4">
      <c r="B3859" s="2"/>
      <c r="C3859" s="2"/>
      <c r="E3859" s="2"/>
      <c r="G3859" s="2"/>
      <c r="H3859" s="2"/>
      <c r="J3859" s="2"/>
      <c r="K3859" s="2"/>
      <c r="M3859" s="2"/>
      <c r="N3859" s="2"/>
      <c r="Q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J3859" s="2"/>
      <c r="AK3859" s="2"/>
      <c r="AN3859" s="2"/>
      <c r="AO3859" s="2"/>
      <c r="AP3859" s="2"/>
      <c r="AQ3859" s="2"/>
      <c r="AS3859" s="2"/>
      <c r="AU3859" s="2"/>
      <c r="AW3859" s="2"/>
      <c r="AX3859" s="6"/>
      <c r="AY3859" s="6"/>
      <c r="AZ3859" s="6"/>
      <c r="BA3859" s="7"/>
    </row>
    <row r="3860" spans="2:53" x14ac:dyDescent="0.4">
      <c r="B3860" s="2"/>
      <c r="C3860" s="2"/>
      <c r="E3860" s="2"/>
      <c r="G3860" s="2"/>
      <c r="H3860" s="2"/>
      <c r="J3860" s="2"/>
      <c r="K3860" s="2"/>
      <c r="M3860" s="2"/>
      <c r="N3860" s="2"/>
      <c r="Q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J3860" s="2"/>
      <c r="AK3860" s="2"/>
      <c r="AN3860" s="2"/>
      <c r="AO3860" s="2"/>
      <c r="AP3860" s="2"/>
      <c r="AQ3860" s="2"/>
      <c r="AS3860" s="2"/>
      <c r="AU3860" s="2"/>
      <c r="AW3860" s="2"/>
      <c r="AX3860" s="6"/>
      <c r="AY3860" s="6"/>
      <c r="AZ3860" s="6"/>
      <c r="BA3860" s="7"/>
    </row>
    <row r="3861" spans="2:53" x14ac:dyDescent="0.4">
      <c r="B3861" s="2"/>
      <c r="C3861" s="2"/>
      <c r="E3861" s="2"/>
      <c r="G3861" s="2"/>
      <c r="H3861" s="2"/>
      <c r="J3861" s="2"/>
      <c r="K3861" s="2"/>
      <c r="M3861" s="2"/>
      <c r="N3861" s="2"/>
      <c r="Q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J3861" s="2"/>
      <c r="AK3861" s="2"/>
      <c r="AN3861" s="2"/>
      <c r="AO3861" s="2"/>
      <c r="AP3861" s="2"/>
      <c r="AQ3861" s="2"/>
      <c r="AS3861" s="2"/>
      <c r="AU3861" s="2"/>
      <c r="AW3861" s="2"/>
      <c r="AX3861" s="6"/>
      <c r="AY3861" s="6"/>
      <c r="AZ3861" s="6"/>
      <c r="BA3861" s="7"/>
    </row>
    <row r="3862" spans="2:53" x14ac:dyDescent="0.4">
      <c r="B3862" s="2"/>
      <c r="C3862" s="2"/>
      <c r="E3862" s="2"/>
      <c r="G3862" s="2"/>
      <c r="H3862" s="2"/>
      <c r="J3862" s="2"/>
      <c r="K3862" s="2"/>
      <c r="M3862" s="2"/>
      <c r="N3862" s="2"/>
      <c r="Q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J3862" s="2"/>
      <c r="AK3862" s="2"/>
      <c r="AN3862" s="2"/>
      <c r="AO3862" s="2"/>
      <c r="AP3862" s="2"/>
      <c r="AQ3862" s="2"/>
      <c r="AS3862" s="2"/>
      <c r="AU3862" s="2"/>
      <c r="AW3862" s="2"/>
      <c r="AX3862" s="6"/>
      <c r="AY3862" s="6"/>
      <c r="AZ3862" s="6"/>
      <c r="BA3862" s="7"/>
    </row>
    <row r="3863" spans="2:53" x14ac:dyDescent="0.4">
      <c r="B3863" s="2"/>
      <c r="C3863" s="2"/>
      <c r="E3863" s="2"/>
      <c r="G3863" s="2"/>
      <c r="H3863" s="2"/>
      <c r="J3863" s="2"/>
      <c r="K3863" s="2"/>
      <c r="M3863" s="2"/>
      <c r="N3863" s="2"/>
      <c r="Q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J3863" s="2"/>
      <c r="AK3863" s="2"/>
      <c r="AN3863" s="2"/>
      <c r="AO3863" s="2"/>
      <c r="AP3863" s="2"/>
      <c r="AQ3863" s="2"/>
      <c r="AS3863" s="2"/>
      <c r="AU3863" s="2"/>
      <c r="AW3863" s="2"/>
      <c r="AX3863" s="6"/>
      <c r="AY3863" s="6"/>
      <c r="AZ3863" s="6"/>
      <c r="BA3863" s="7"/>
    </row>
    <row r="3864" spans="2:53" x14ac:dyDescent="0.4">
      <c r="B3864" s="2"/>
      <c r="C3864" s="2"/>
      <c r="E3864" s="2"/>
      <c r="G3864" s="2"/>
      <c r="H3864" s="2"/>
      <c r="J3864" s="2"/>
      <c r="K3864" s="2"/>
      <c r="M3864" s="2"/>
      <c r="N3864" s="2"/>
      <c r="Q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J3864" s="2"/>
      <c r="AK3864" s="2"/>
      <c r="AN3864" s="2"/>
      <c r="AO3864" s="2"/>
      <c r="AP3864" s="2"/>
      <c r="AQ3864" s="2"/>
      <c r="AS3864" s="2"/>
      <c r="AU3864" s="2"/>
      <c r="AW3864" s="2"/>
      <c r="AX3864" s="6"/>
      <c r="AY3864" s="6"/>
      <c r="AZ3864" s="6"/>
      <c r="BA3864" s="7"/>
    </row>
    <row r="3865" spans="2:53" x14ac:dyDescent="0.4">
      <c r="B3865" s="2"/>
      <c r="C3865" s="2"/>
      <c r="E3865" s="2"/>
      <c r="G3865" s="2"/>
      <c r="H3865" s="2"/>
      <c r="J3865" s="2"/>
      <c r="K3865" s="2"/>
      <c r="M3865" s="2"/>
      <c r="N3865" s="2"/>
      <c r="Q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J3865" s="2"/>
      <c r="AK3865" s="2"/>
      <c r="AN3865" s="2"/>
      <c r="AO3865" s="2"/>
      <c r="AP3865" s="2"/>
      <c r="AQ3865" s="2"/>
      <c r="AS3865" s="2"/>
      <c r="AU3865" s="2"/>
      <c r="AW3865" s="2"/>
      <c r="AX3865" s="6"/>
      <c r="AY3865" s="6"/>
      <c r="AZ3865" s="6"/>
      <c r="BA3865" s="7"/>
    </row>
    <row r="3866" spans="2:53" x14ac:dyDescent="0.4">
      <c r="B3866" s="2"/>
      <c r="C3866" s="2"/>
      <c r="E3866" s="2"/>
      <c r="G3866" s="2"/>
      <c r="H3866" s="2"/>
      <c r="J3866" s="2"/>
      <c r="K3866" s="2"/>
      <c r="M3866" s="2"/>
      <c r="N3866" s="2"/>
      <c r="Q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J3866" s="2"/>
      <c r="AK3866" s="2"/>
      <c r="AN3866" s="2"/>
      <c r="AO3866" s="2"/>
      <c r="AP3866" s="2"/>
      <c r="AQ3866" s="2"/>
      <c r="AS3866" s="2"/>
      <c r="AU3866" s="2"/>
      <c r="AW3866" s="2"/>
      <c r="AX3866" s="6"/>
      <c r="AY3866" s="6"/>
      <c r="AZ3866" s="6"/>
      <c r="BA3866" s="7"/>
    </row>
    <row r="3867" spans="2:53" x14ac:dyDescent="0.4">
      <c r="B3867" s="2"/>
      <c r="C3867" s="2"/>
      <c r="E3867" s="2"/>
      <c r="G3867" s="2"/>
      <c r="H3867" s="2"/>
      <c r="J3867" s="2"/>
      <c r="K3867" s="2"/>
      <c r="M3867" s="2"/>
      <c r="N3867" s="2"/>
      <c r="Q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J3867" s="2"/>
      <c r="AK3867" s="2"/>
      <c r="AN3867" s="2"/>
      <c r="AO3867" s="2"/>
      <c r="AP3867" s="2"/>
      <c r="AQ3867" s="2"/>
      <c r="AS3867" s="2"/>
      <c r="AU3867" s="2"/>
      <c r="AW3867" s="2"/>
      <c r="AX3867" s="6"/>
      <c r="AY3867" s="6"/>
      <c r="AZ3867" s="6"/>
      <c r="BA3867" s="7"/>
    </row>
    <row r="3868" spans="2:53" x14ac:dyDescent="0.4">
      <c r="B3868" s="2"/>
      <c r="C3868" s="2"/>
      <c r="E3868" s="2"/>
      <c r="G3868" s="2"/>
      <c r="H3868" s="2"/>
      <c r="J3868" s="2"/>
      <c r="K3868" s="2"/>
      <c r="M3868" s="2"/>
      <c r="N3868" s="2"/>
      <c r="Q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J3868" s="2"/>
      <c r="AK3868" s="2"/>
      <c r="AN3868" s="2"/>
      <c r="AO3868" s="2"/>
      <c r="AP3868" s="2"/>
      <c r="AQ3868" s="2"/>
      <c r="AS3868" s="2"/>
      <c r="AU3868" s="2"/>
      <c r="AW3868" s="2"/>
      <c r="AX3868" s="6"/>
      <c r="AY3868" s="6"/>
      <c r="AZ3868" s="6"/>
      <c r="BA3868" s="7"/>
    </row>
    <row r="3869" spans="2:53" x14ac:dyDescent="0.4">
      <c r="B3869" s="2"/>
      <c r="C3869" s="2"/>
      <c r="E3869" s="2"/>
      <c r="G3869" s="2"/>
      <c r="H3869" s="2"/>
      <c r="J3869" s="2"/>
      <c r="K3869" s="2"/>
      <c r="M3869" s="2"/>
      <c r="N3869" s="2"/>
      <c r="Q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J3869" s="2"/>
      <c r="AK3869" s="2"/>
      <c r="AN3869" s="2"/>
      <c r="AO3869" s="2"/>
      <c r="AP3869" s="2"/>
      <c r="AQ3869" s="2"/>
      <c r="AS3869" s="2"/>
      <c r="AU3869" s="2"/>
      <c r="AW3869" s="2"/>
      <c r="AX3869" s="6"/>
      <c r="AY3869" s="6"/>
      <c r="AZ3869" s="6"/>
      <c r="BA3869" s="7"/>
    </row>
    <row r="3870" spans="2:53" x14ac:dyDescent="0.4">
      <c r="B3870" s="2"/>
      <c r="C3870" s="2"/>
      <c r="E3870" s="2"/>
      <c r="G3870" s="2"/>
      <c r="H3870" s="2"/>
      <c r="J3870" s="2"/>
      <c r="K3870" s="2"/>
      <c r="M3870" s="2"/>
      <c r="N3870" s="2"/>
      <c r="Q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J3870" s="2"/>
      <c r="AK3870" s="2"/>
      <c r="AN3870" s="2"/>
      <c r="AO3870" s="2"/>
      <c r="AP3870" s="2"/>
      <c r="AQ3870" s="2"/>
      <c r="AS3870" s="2"/>
      <c r="AU3870" s="2"/>
      <c r="AW3870" s="2"/>
      <c r="AX3870" s="6"/>
      <c r="AY3870" s="6"/>
      <c r="AZ3870" s="6"/>
      <c r="BA3870" s="7"/>
    </row>
    <row r="3871" spans="2:53" x14ac:dyDescent="0.4">
      <c r="B3871" s="2"/>
      <c r="C3871" s="2"/>
      <c r="E3871" s="2"/>
      <c r="G3871" s="2"/>
      <c r="H3871" s="2"/>
      <c r="J3871" s="2"/>
      <c r="K3871" s="2"/>
      <c r="M3871" s="2"/>
      <c r="N3871" s="2"/>
      <c r="Q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J3871" s="2"/>
      <c r="AK3871" s="2"/>
      <c r="AN3871" s="2"/>
      <c r="AO3871" s="2"/>
      <c r="AP3871" s="2"/>
      <c r="AQ3871" s="2"/>
      <c r="AS3871" s="2"/>
      <c r="AU3871" s="2"/>
      <c r="AW3871" s="2"/>
      <c r="AX3871" s="6"/>
      <c r="AY3871" s="6"/>
      <c r="AZ3871" s="6"/>
      <c r="BA3871" s="7"/>
    </row>
    <row r="3872" spans="2:53" x14ac:dyDescent="0.4">
      <c r="B3872" s="2"/>
      <c r="C3872" s="2"/>
      <c r="E3872" s="2"/>
      <c r="G3872" s="2"/>
      <c r="H3872" s="2"/>
      <c r="J3872" s="2"/>
      <c r="K3872" s="2"/>
      <c r="M3872" s="2"/>
      <c r="N3872" s="2"/>
      <c r="Q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J3872" s="2"/>
      <c r="AK3872" s="2"/>
      <c r="AN3872" s="2"/>
      <c r="AO3872" s="2"/>
      <c r="AP3872" s="2"/>
      <c r="AQ3872" s="2"/>
      <c r="AS3872" s="2"/>
      <c r="AU3872" s="2"/>
      <c r="AW3872" s="2"/>
      <c r="AX3872" s="6"/>
      <c r="AY3872" s="6"/>
      <c r="AZ3872" s="6"/>
      <c r="BA3872" s="7"/>
    </row>
    <row r="3873" spans="2:53" x14ac:dyDescent="0.4">
      <c r="B3873" s="2"/>
      <c r="C3873" s="2"/>
      <c r="E3873" s="2"/>
      <c r="G3873" s="2"/>
      <c r="H3873" s="2"/>
      <c r="J3873" s="2"/>
      <c r="K3873" s="2"/>
      <c r="M3873" s="2"/>
      <c r="N3873" s="2"/>
      <c r="Q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J3873" s="2"/>
      <c r="AK3873" s="2"/>
      <c r="AN3873" s="2"/>
      <c r="AO3873" s="2"/>
      <c r="AP3873" s="2"/>
      <c r="AQ3873" s="2"/>
      <c r="AS3873" s="2"/>
      <c r="AU3873" s="2"/>
      <c r="AW3873" s="2"/>
      <c r="AX3873" s="6"/>
      <c r="AY3873" s="6"/>
      <c r="AZ3873" s="6"/>
      <c r="BA3873" s="7"/>
    </row>
    <row r="3874" spans="2:53" x14ac:dyDescent="0.4">
      <c r="B3874" s="2"/>
      <c r="C3874" s="2"/>
      <c r="E3874" s="2"/>
      <c r="G3874" s="2"/>
      <c r="H3874" s="2"/>
      <c r="J3874" s="2"/>
      <c r="K3874" s="2"/>
      <c r="M3874" s="2"/>
      <c r="N3874" s="2"/>
      <c r="Q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J3874" s="2"/>
      <c r="AK3874" s="2"/>
      <c r="AN3874" s="2"/>
      <c r="AO3874" s="2"/>
      <c r="AP3874" s="2"/>
      <c r="AQ3874" s="2"/>
      <c r="AS3874" s="2"/>
      <c r="AU3874" s="2"/>
      <c r="AW3874" s="2"/>
      <c r="AX3874" s="6"/>
      <c r="AY3874" s="6"/>
      <c r="AZ3874" s="6"/>
      <c r="BA3874" s="7"/>
    </row>
    <row r="3875" spans="2:53" x14ac:dyDescent="0.4">
      <c r="B3875" s="2"/>
      <c r="C3875" s="2"/>
      <c r="E3875" s="2"/>
      <c r="G3875" s="2"/>
      <c r="H3875" s="2"/>
      <c r="J3875" s="2"/>
      <c r="K3875" s="2"/>
      <c r="M3875" s="2"/>
      <c r="N3875" s="2"/>
      <c r="Q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J3875" s="2"/>
      <c r="AK3875" s="2"/>
      <c r="AN3875" s="2"/>
      <c r="AO3875" s="2"/>
      <c r="AP3875" s="2"/>
      <c r="AQ3875" s="2"/>
      <c r="AS3875" s="2"/>
      <c r="AU3875" s="2"/>
      <c r="AW3875" s="2"/>
      <c r="AX3875" s="6"/>
      <c r="AY3875" s="6"/>
      <c r="AZ3875" s="6"/>
      <c r="BA3875" s="7"/>
    </row>
    <row r="3876" spans="2:53" x14ac:dyDescent="0.4">
      <c r="B3876" s="2"/>
      <c r="C3876" s="2"/>
      <c r="E3876" s="2"/>
      <c r="G3876" s="2"/>
      <c r="H3876" s="2"/>
      <c r="J3876" s="2"/>
      <c r="K3876" s="2"/>
      <c r="M3876" s="2"/>
      <c r="N3876" s="2"/>
      <c r="Q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J3876" s="2"/>
      <c r="AK3876" s="2"/>
      <c r="AN3876" s="2"/>
      <c r="AO3876" s="2"/>
      <c r="AP3876" s="2"/>
      <c r="AQ3876" s="2"/>
      <c r="AS3876" s="2"/>
      <c r="AU3876" s="2"/>
      <c r="AW3876" s="2"/>
      <c r="AX3876" s="6"/>
      <c r="AY3876" s="6"/>
      <c r="AZ3876" s="6"/>
      <c r="BA3876" s="7"/>
    </row>
    <row r="3877" spans="2:53" x14ac:dyDescent="0.4">
      <c r="B3877" s="2"/>
      <c r="C3877" s="2"/>
      <c r="E3877" s="2"/>
      <c r="G3877" s="2"/>
      <c r="H3877" s="2"/>
      <c r="J3877" s="2"/>
      <c r="K3877" s="2"/>
      <c r="M3877" s="2"/>
      <c r="N3877" s="2"/>
      <c r="Q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J3877" s="2"/>
      <c r="AK3877" s="2"/>
      <c r="AN3877" s="2"/>
      <c r="AO3877" s="2"/>
      <c r="AP3877" s="2"/>
      <c r="AQ3877" s="2"/>
      <c r="AS3877" s="2"/>
      <c r="AU3877" s="2"/>
      <c r="AW3877" s="2"/>
      <c r="AX3877" s="6"/>
      <c r="AY3877" s="6"/>
      <c r="AZ3877" s="6"/>
      <c r="BA3877" s="7"/>
    </row>
    <row r="3878" spans="2:53" x14ac:dyDescent="0.4">
      <c r="B3878" s="2"/>
      <c r="C3878" s="2"/>
      <c r="E3878" s="2"/>
      <c r="G3878" s="2"/>
      <c r="H3878" s="2"/>
      <c r="J3878" s="2"/>
      <c r="K3878" s="2"/>
      <c r="M3878" s="2"/>
      <c r="N3878" s="2"/>
      <c r="Q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J3878" s="2"/>
      <c r="AK3878" s="2"/>
      <c r="AN3878" s="2"/>
      <c r="AO3878" s="2"/>
      <c r="AP3878" s="2"/>
      <c r="AQ3878" s="2"/>
      <c r="AS3878" s="2"/>
      <c r="AU3878" s="2"/>
      <c r="AW3878" s="2"/>
      <c r="AX3878" s="6"/>
      <c r="AY3878" s="6"/>
      <c r="AZ3878" s="6"/>
      <c r="BA3878" s="7"/>
    </row>
    <row r="3879" spans="2:53" x14ac:dyDescent="0.4">
      <c r="B3879" s="2"/>
      <c r="C3879" s="2"/>
      <c r="E3879" s="2"/>
      <c r="G3879" s="2"/>
      <c r="H3879" s="2"/>
      <c r="J3879" s="2"/>
      <c r="K3879" s="2"/>
      <c r="M3879" s="2"/>
      <c r="N3879" s="2"/>
      <c r="Q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J3879" s="2"/>
      <c r="AK3879" s="2"/>
      <c r="AN3879" s="2"/>
      <c r="AO3879" s="2"/>
      <c r="AP3879" s="2"/>
      <c r="AQ3879" s="2"/>
      <c r="AS3879" s="2"/>
      <c r="AU3879" s="2"/>
      <c r="AW3879" s="2"/>
      <c r="AX3879" s="6"/>
      <c r="AY3879" s="6"/>
      <c r="AZ3879" s="6"/>
      <c r="BA3879" s="7"/>
    </row>
    <row r="3880" spans="2:53" x14ac:dyDescent="0.4">
      <c r="B3880" s="2"/>
      <c r="C3880" s="2"/>
      <c r="E3880" s="2"/>
      <c r="G3880" s="2"/>
      <c r="H3880" s="2"/>
      <c r="J3880" s="2"/>
      <c r="K3880" s="2"/>
      <c r="M3880" s="2"/>
      <c r="N3880" s="2"/>
      <c r="Q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J3880" s="2"/>
      <c r="AK3880" s="2"/>
      <c r="AN3880" s="2"/>
      <c r="AO3880" s="2"/>
      <c r="AP3880" s="2"/>
      <c r="AQ3880" s="2"/>
      <c r="AS3880" s="2"/>
      <c r="AU3880" s="2"/>
      <c r="AW3880" s="2"/>
      <c r="AX3880" s="6"/>
      <c r="AY3880" s="6"/>
      <c r="AZ3880" s="6"/>
      <c r="BA3880" s="7"/>
    </row>
    <row r="3881" spans="2:53" x14ac:dyDescent="0.4">
      <c r="B3881" s="2"/>
      <c r="C3881" s="2"/>
      <c r="E3881" s="2"/>
      <c r="G3881" s="2"/>
      <c r="H3881" s="2"/>
      <c r="J3881" s="2"/>
      <c r="K3881" s="2"/>
      <c r="M3881" s="2"/>
      <c r="N3881" s="2"/>
      <c r="Q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J3881" s="2"/>
      <c r="AK3881" s="2"/>
      <c r="AN3881" s="2"/>
      <c r="AO3881" s="2"/>
      <c r="AP3881" s="2"/>
      <c r="AQ3881" s="2"/>
      <c r="AS3881" s="2"/>
      <c r="AU3881" s="2"/>
      <c r="AW3881" s="2"/>
      <c r="AX3881" s="6"/>
      <c r="AY3881" s="6"/>
      <c r="AZ3881" s="6"/>
      <c r="BA3881" s="7"/>
    </row>
    <row r="3882" spans="2:53" x14ac:dyDescent="0.4">
      <c r="B3882" s="2"/>
      <c r="C3882" s="2"/>
      <c r="E3882" s="2"/>
      <c r="G3882" s="2"/>
      <c r="H3882" s="2"/>
      <c r="J3882" s="2"/>
      <c r="K3882" s="2"/>
      <c r="M3882" s="2"/>
      <c r="N3882" s="2"/>
      <c r="Q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J3882" s="2"/>
      <c r="AK3882" s="2"/>
      <c r="AN3882" s="2"/>
      <c r="AO3882" s="2"/>
      <c r="AP3882" s="2"/>
      <c r="AQ3882" s="2"/>
      <c r="AS3882" s="2"/>
      <c r="AU3882" s="2"/>
      <c r="AW3882" s="2"/>
      <c r="AX3882" s="6"/>
      <c r="AY3882" s="6"/>
      <c r="AZ3882" s="6"/>
      <c r="BA3882" s="7"/>
    </row>
    <row r="3883" spans="2:53" x14ac:dyDescent="0.4">
      <c r="B3883" s="2"/>
      <c r="C3883" s="2"/>
      <c r="E3883" s="2"/>
      <c r="G3883" s="2"/>
      <c r="H3883" s="2"/>
      <c r="J3883" s="2"/>
      <c r="K3883" s="2"/>
      <c r="M3883" s="2"/>
      <c r="N3883" s="2"/>
      <c r="Q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J3883" s="2"/>
      <c r="AK3883" s="2"/>
      <c r="AN3883" s="2"/>
      <c r="AO3883" s="2"/>
      <c r="AP3883" s="2"/>
      <c r="AQ3883" s="2"/>
      <c r="AS3883" s="2"/>
      <c r="AU3883" s="2"/>
      <c r="AW3883" s="2"/>
      <c r="AX3883" s="6"/>
      <c r="AY3883" s="6"/>
      <c r="AZ3883" s="6"/>
      <c r="BA3883" s="7"/>
    </row>
    <row r="3884" spans="2:53" x14ac:dyDescent="0.4">
      <c r="B3884" s="2"/>
      <c r="C3884" s="2"/>
      <c r="E3884" s="2"/>
      <c r="G3884" s="2"/>
      <c r="H3884" s="2"/>
      <c r="J3884" s="2"/>
      <c r="K3884" s="2"/>
      <c r="M3884" s="2"/>
      <c r="N3884" s="2"/>
      <c r="Q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J3884" s="2"/>
      <c r="AK3884" s="2"/>
      <c r="AN3884" s="2"/>
      <c r="AO3884" s="2"/>
      <c r="AP3884" s="2"/>
      <c r="AQ3884" s="2"/>
      <c r="AS3884" s="2"/>
      <c r="AU3884" s="2"/>
      <c r="AW3884" s="2"/>
      <c r="AX3884" s="6"/>
      <c r="AY3884" s="6"/>
      <c r="AZ3884" s="6"/>
      <c r="BA3884" s="7"/>
    </row>
    <row r="3885" spans="2:53" x14ac:dyDescent="0.4">
      <c r="B3885" s="2"/>
      <c r="C3885" s="2"/>
      <c r="E3885" s="2"/>
      <c r="G3885" s="2"/>
      <c r="H3885" s="2"/>
      <c r="J3885" s="2"/>
      <c r="K3885" s="2"/>
      <c r="M3885" s="2"/>
      <c r="N3885" s="2"/>
      <c r="Q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J3885" s="2"/>
      <c r="AK3885" s="2"/>
      <c r="AN3885" s="2"/>
      <c r="AO3885" s="2"/>
      <c r="AP3885" s="2"/>
      <c r="AQ3885" s="2"/>
      <c r="AS3885" s="2"/>
      <c r="AU3885" s="2"/>
      <c r="AW3885" s="2"/>
      <c r="AX3885" s="6"/>
      <c r="AY3885" s="6"/>
      <c r="AZ3885" s="6"/>
      <c r="BA3885" s="7"/>
    </row>
    <row r="3886" spans="2:53" x14ac:dyDescent="0.4">
      <c r="B3886" s="2"/>
      <c r="C3886" s="2"/>
      <c r="E3886" s="2"/>
      <c r="G3886" s="2"/>
      <c r="H3886" s="2"/>
      <c r="J3886" s="2"/>
      <c r="K3886" s="2"/>
      <c r="M3886" s="2"/>
      <c r="N3886" s="2"/>
      <c r="Q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J3886" s="2"/>
      <c r="AK3886" s="2"/>
      <c r="AN3886" s="2"/>
      <c r="AO3886" s="2"/>
      <c r="AP3886" s="2"/>
      <c r="AQ3886" s="2"/>
      <c r="AS3886" s="2"/>
      <c r="AU3886" s="2"/>
      <c r="AW3886" s="2"/>
      <c r="AX3886" s="6"/>
      <c r="AY3886" s="6"/>
      <c r="AZ3886" s="6"/>
      <c r="BA3886" s="7"/>
    </row>
    <row r="3887" spans="2:53" x14ac:dyDescent="0.4">
      <c r="B3887" s="2"/>
      <c r="C3887" s="2"/>
      <c r="E3887" s="2"/>
      <c r="G3887" s="2"/>
      <c r="H3887" s="2"/>
      <c r="J3887" s="2"/>
      <c r="K3887" s="2"/>
      <c r="M3887" s="2"/>
      <c r="N3887" s="2"/>
      <c r="Q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J3887" s="2"/>
      <c r="AK3887" s="2"/>
      <c r="AN3887" s="2"/>
      <c r="AO3887" s="2"/>
      <c r="AP3887" s="2"/>
      <c r="AQ3887" s="2"/>
      <c r="AS3887" s="2"/>
      <c r="AU3887" s="2"/>
      <c r="AW3887" s="2"/>
      <c r="AX3887" s="6"/>
      <c r="AY3887" s="6"/>
      <c r="AZ3887" s="6"/>
      <c r="BA3887" s="7"/>
    </row>
    <row r="3888" spans="2:53" x14ac:dyDescent="0.4">
      <c r="B3888" s="2"/>
      <c r="C3888" s="2"/>
      <c r="E3888" s="2"/>
      <c r="G3888" s="2"/>
      <c r="H3888" s="2"/>
      <c r="J3888" s="2"/>
      <c r="K3888" s="2"/>
      <c r="M3888" s="2"/>
      <c r="N3888" s="2"/>
      <c r="Q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J3888" s="2"/>
      <c r="AK3888" s="2"/>
      <c r="AN3888" s="2"/>
      <c r="AO3888" s="2"/>
      <c r="AP3888" s="2"/>
      <c r="AQ3888" s="2"/>
      <c r="AS3888" s="2"/>
      <c r="AU3888" s="2"/>
      <c r="AW3888" s="2"/>
      <c r="AX3888" s="6"/>
      <c r="AY3888" s="6"/>
      <c r="AZ3888" s="6"/>
      <c r="BA3888" s="7"/>
    </row>
    <row r="3889" spans="2:53" x14ac:dyDescent="0.4">
      <c r="B3889" s="2"/>
      <c r="C3889" s="2"/>
      <c r="E3889" s="2"/>
      <c r="G3889" s="2"/>
      <c r="H3889" s="2"/>
      <c r="J3889" s="2"/>
      <c r="K3889" s="2"/>
      <c r="M3889" s="2"/>
      <c r="N3889" s="2"/>
      <c r="Q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J3889" s="2"/>
      <c r="AK3889" s="2"/>
      <c r="AN3889" s="2"/>
      <c r="AO3889" s="2"/>
      <c r="AP3889" s="2"/>
      <c r="AQ3889" s="2"/>
      <c r="AS3889" s="2"/>
      <c r="AU3889" s="2"/>
      <c r="AW3889" s="2"/>
      <c r="AX3889" s="6"/>
      <c r="AY3889" s="6"/>
      <c r="AZ3889" s="6"/>
      <c r="BA3889" s="7"/>
    </row>
    <row r="3890" spans="2:53" x14ac:dyDescent="0.4">
      <c r="B3890" s="2"/>
      <c r="C3890" s="2"/>
      <c r="E3890" s="2"/>
      <c r="G3890" s="2"/>
      <c r="H3890" s="2"/>
      <c r="J3890" s="2"/>
      <c r="K3890" s="2"/>
      <c r="M3890" s="2"/>
      <c r="N3890" s="2"/>
      <c r="Q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J3890" s="2"/>
      <c r="AK3890" s="2"/>
      <c r="AN3890" s="2"/>
      <c r="AO3890" s="2"/>
      <c r="AP3890" s="2"/>
      <c r="AQ3890" s="2"/>
      <c r="AS3890" s="2"/>
      <c r="AU3890" s="2"/>
      <c r="AW3890" s="2"/>
      <c r="AX3890" s="6"/>
      <c r="AY3890" s="6"/>
      <c r="AZ3890" s="6"/>
      <c r="BA3890" s="7"/>
    </row>
    <row r="3891" spans="2:53" x14ac:dyDescent="0.4">
      <c r="B3891" s="2"/>
      <c r="C3891" s="2"/>
      <c r="E3891" s="2"/>
      <c r="G3891" s="2"/>
      <c r="H3891" s="2"/>
      <c r="J3891" s="2"/>
      <c r="K3891" s="2"/>
      <c r="M3891" s="2"/>
      <c r="N3891" s="2"/>
      <c r="Q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J3891" s="2"/>
      <c r="AK3891" s="2"/>
      <c r="AN3891" s="2"/>
      <c r="AO3891" s="2"/>
      <c r="AP3891" s="2"/>
      <c r="AQ3891" s="2"/>
      <c r="AS3891" s="2"/>
      <c r="AU3891" s="2"/>
      <c r="AW3891" s="2"/>
      <c r="AX3891" s="6"/>
      <c r="AY3891" s="6"/>
      <c r="AZ3891" s="6"/>
      <c r="BA3891" s="7"/>
    </row>
    <row r="3892" spans="2:53" x14ac:dyDescent="0.4">
      <c r="B3892" s="2"/>
      <c r="C3892" s="2"/>
      <c r="E3892" s="2"/>
      <c r="G3892" s="2"/>
      <c r="H3892" s="2"/>
      <c r="J3892" s="2"/>
      <c r="K3892" s="2"/>
      <c r="M3892" s="2"/>
      <c r="N3892" s="2"/>
      <c r="Q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J3892" s="2"/>
      <c r="AK3892" s="2"/>
      <c r="AN3892" s="2"/>
      <c r="AO3892" s="2"/>
      <c r="AP3892" s="2"/>
      <c r="AQ3892" s="2"/>
      <c r="AS3892" s="2"/>
      <c r="AU3892" s="2"/>
      <c r="AW3892" s="2"/>
      <c r="AX3892" s="6"/>
      <c r="AY3892" s="6"/>
      <c r="AZ3892" s="6"/>
      <c r="BA3892" s="7"/>
    </row>
    <row r="3893" spans="2:53" x14ac:dyDescent="0.4">
      <c r="B3893" s="2"/>
      <c r="C3893" s="2"/>
      <c r="E3893" s="2"/>
      <c r="G3893" s="2"/>
      <c r="H3893" s="2"/>
      <c r="J3893" s="2"/>
      <c r="K3893" s="2"/>
      <c r="M3893" s="2"/>
      <c r="N3893" s="2"/>
      <c r="Q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J3893" s="2"/>
      <c r="AK3893" s="2"/>
      <c r="AN3893" s="2"/>
      <c r="AO3893" s="2"/>
      <c r="AP3893" s="2"/>
      <c r="AQ3893" s="2"/>
      <c r="AS3893" s="2"/>
      <c r="AU3893" s="2"/>
      <c r="AW3893" s="2"/>
      <c r="AX3893" s="6"/>
      <c r="AY3893" s="6"/>
      <c r="AZ3893" s="6"/>
      <c r="BA3893" s="7"/>
    </row>
    <row r="3894" spans="2:53" x14ac:dyDescent="0.4">
      <c r="B3894" s="2"/>
      <c r="C3894" s="2"/>
      <c r="E3894" s="2"/>
      <c r="G3894" s="2"/>
      <c r="H3894" s="2"/>
      <c r="J3894" s="2"/>
      <c r="K3894" s="2"/>
      <c r="M3894" s="2"/>
      <c r="N3894" s="2"/>
      <c r="Q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J3894" s="2"/>
      <c r="AK3894" s="2"/>
      <c r="AN3894" s="2"/>
      <c r="AO3894" s="2"/>
      <c r="AP3894" s="2"/>
      <c r="AQ3894" s="2"/>
      <c r="AS3894" s="2"/>
      <c r="AU3894" s="2"/>
      <c r="AW3894" s="2"/>
      <c r="AX3894" s="6"/>
      <c r="AY3894" s="6"/>
      <c r="AZ3894" s="6"/>
      <c r="BA3894" s="7"/>
    </row>
    <row r="3895" spans="2:53" x14ac:dyDescent="0.4">
      <c r="B3895" s="2"/>
      <c r="C3895" s="2"/>
      <c r="E3895" s="2"/>
      <c r="G3895" s="2"/>
      <c r="H3895" s="2"/>
      <c r="J3895" s="2"/>
      <c r="K3895" s="2"/>
      <c r="M3895" s="2"/>
      <c r="N3895" s="2"/>
      <c r="Q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J3895" s="2"/>
      <c r="AK3895" s="2"/>
      <c r="AN3895" s="2"/>
      <c r="AO3895" s="2"/>
      <c r="AP3895" s="2"/>
      <c r="AQ3895" s="2"/>
      <c r="AS3895" s="2"/>
      <c r="AU3895" s="2"/>
      <c r="AW3895" s="2"/>
      <c r="AX3895" s="6"/>
      <c r="AY3895" s="6"/>
      <c r="AZ3895" s="6"/>
      <c r="BA3895" s="7"/>
    </row>
    <row r="3896" spans="2:53" x14ac:dyDescent="0.4">
      <c r="B3896" s="2"/>
      <c r="C3896" s="2"/>
      <c r="E3896" s="2"/>
      <c r="G3896" s="2"/>
      <c r="H3896" s="2"/>
      <c r="J3896" s="2"/>
      <c r="K3896" s="2"/>
      <c r="M3896" s="2"/>
      <c r="N3896" s="2"/>
      <c r="Q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J3896" s="2"/>
      <c r="AK3896" s="2"/>
      <c r="AN3896" s="2"/>
      <c r="AO3896" s="2"/>
      <c r="AP3896" s="2"/>
      <c r="AQ3896" s="2"/>
      <c r="AS3896" s="2"/>
      <c r="AU3896" s="2"/>
      <c r="AW3896" s="2"/>
      <c r="AX3896" s="6"/>
      <c r="AY3896" s="6"/>
      <c r="AZ3896" s="6"/>
      <c r="BA3896" s="7"/>
    </row>
    <row r="3897" spans="2:53" x14ac:dyDescent="0.4">
      <c r="B3897" s="2"/>
      <c r="C3897" s="2"/>
      <c r="E3897" s="2"/>
      <c r="G3897" s="2"/>
      <c r="H3897" s="2"/>
      <c r="J3897" s="2"/>
      <c r="K3897" s="2"/>
      <c r="M3897" s="2"/>
      <c r="N3897" s="2"/>
      <c r="Q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J3897" s="2"/>
      <c r="AK3897" s="2"/>
      <c r="AN3897" s="2"/>
      <c r="AO3897" s="2"/>
      <c r="AP3897" s="2"/>
      <c r="AQ3897" s="2"/>
      <c r="AS3897" s="2"/>
      <c r="AU3897" s="2"/>
      <c r="AW3897" s="2"/>
      <c r="AX3897" s="6"/>
      <c r="AY3897" s="6"/>
      <c r="AZ3897" s="6"/>
      <c r="BA3897" s="7"/>
    </row>
    <row r="3898" spans="2:53" x14ac:dyDescent="0.4">
      <c r="B3898" s="2"/>
      <c r="C3898" s="2"/>
      <c r="E3898" s="2"/>
      <c r="G3898" s="2"/>
      <c r="H3898" s="2"/>
      <c r="J3898" s="2"/>
      <c r="K3898" s="2"/>
      <c r="M3898" s="2"/>
      <c r="N3898" s="2"/>
      <c r="Q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J3898" s="2"/>
      <c r="AK3898" s="2"/>
      <c r="AN3898" s="2"/>
      <c r="AO3898" s="2"/>
      <c r="AP3898" s="2"/>
      <c r="AQ3898" s="2"/>
      <c r="AS3898" s="2"/>
      <c r="AU3898" s="2"/>
      <c r="AW3898" s="2"/>
      <c r="AX3898" s="6"/>
      <c r="AY3898" s="6"/>
      <c r="AZ3898" s="6"/>
      <c r="BA3898" s="7"/>
    </row>
    <row r="3899" spans="2:53" x14ac:dyDescent="0.4">
      <c r="B3899" s="2"/>
      <c r="C3899" s="2"/>
      <c r="E3899" s="2"/>
      <c r="G3899" s="2"/>
      <c r="H3899" s="2"/>
      <c r="J3899" s="2"/>
      <c r="K3899" s="2"/>
      <c r="M3899" s="2"/>
      <c r="N3899" s="2"/>
      <c r="Q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J3899" s="2"/>
      <c r="AK3899" s="2"/>
      <c r="AN3899" s="2"/>
      <c r="AO3899" s="2"/>
      <c r="AP3899" s="2"/>
      <c r="AQ3899" s="2"/>
      <c r="AS3899" s="2"/>
      <c r="AU3899" s="2"/>
      <c r="AW3899" s="2"/>
      <c r="AX3899" s="6"/>
      <c r="AY3899" s="6"/>
      <c r="AZ3899" s="6"/>
      <c r="BA3899" s="7"/>
    </row>
    <row r="3900" spans="2:53" x14ac:dyDescent="0.4">
      <c r="B3900" s="2"/>
      <c r="C3900" s="2"/>
      <c r="E3900" s="2"/>
      <c r="G3900" s="2"/>
      <c r="H3900" s="2"/>
      <c r="J3900" s="2"/>
      <c r="K3900" s="2"/>
      <c r="M3900" s="2"/>
      <c r="N3900" s="2"/>
      <c r="Q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J3900" s="2"/>
      <c r="AK3900" s="2"/>
      <c r="AN3900" s="2"/>
      <c r="AO3900" s="2"/>
      <c r="AP3900" s="2"/>
      <c r="AQ3900" s="2"/>
      <c r="AS3900" s="2"/>
      <c r="AU3900" s="2"/>
      <c r="AW3900" s="2"/>
      <c r="AX3900" s="6"/>
      <c r="AY3900" s="6"/>
      <c r="AZ3900" s="6"/>
      <c r="BA3900" s="7"/>
    </row>
    <row r="3901" spans="2:53" x14ac:dyDescent="0.4">
      <c r="B3901" s="2"/>
      <c r="C3901" s="2"/>
      <c r="E3901" s="2"/>
      <c r="G3901" s="2"/>
      <c r="H3901" s="2"/>
      <c r="J3901" s="2"/>
      <c r="K3901" s="2"/>
      <c r="M3901" s="2"/>
      <c r="N3901" s="2"/>
      <c r="Q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J3901" s="2"/>
      <c r="AK3901" s="2"/>
      <c r="AN3901" s="2"/>
      <c r="AO3901" s="2"/>
      <c r="AP3901" s="2"/>
      <c r="AQ3901" s="2"/>
      <c r="AS3901" s="2"/>
      <c r="AU3901" s="2"/>
      <c r="AW3901" s="2"/>
      <c r="AX3901" s="6"/>
      <c r="AY3901" s="6"/>
      <c r="AZ3901" s="6"/>
      <c r="BA3901" s="7"/>
    </row>
    <row r="3902" spans="2:53" x14ac:dyDescent="0.4">
      <c r="B3902" s="2"/>
      <c r="C3902" s="2"/>
      <c r="E3902" s="2"/>
      <c r="G3902" s="2"/>
      <c r="H3902" s="2"/>
      <c r="J3902" s="2"/>
      <c r="K3902" s="2"/>
      <c r="M3902" s="2"/>
      <c r="N3902" s="2"/>
      <c r="Q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J3902" s="2"/>
      <c r="AK3902" s="2"/>
      <c r="AN3902" s="2"/>
      <c r="AO3902" s="2"/>
      <c r="AP3902" s="2"/>
      <c r="AQ3902" s="2"/>
      <c r="AS3902" s="2"/>
      <c r="AU3902" s="2"/>
      <c r="AW3902" s="2"/>
      <c r="AX3902" s="6"/>
      <c r="AY3902" s="6"/>
      <c r="AZ3902" s="6"/>
      <c r="BA3902" s="7"/>
    </row>
    <row r="3903" spans="2:53" x14ac:dyDescent="0.4">
      <c r="B3903" s="2"/>
      <c r="C3903" s="2"/>
      <c r="E3903" s="2"/>
      <c r="G3903" s="2"/>
      <c r="H3903" s="2"/>
      <c r="J3903" s="2"/>
      <c r="K3903" s="2"/>
      <c r="M3903" s="2"/>
      <c r="N3903" s="2"/>
      <c r="Q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J3903" s="2"/>
      <c r="AK3903" s="2"/>
      <c r="AN3903" s="2"/>
      <c r="AO3903" s="2"/>
      <c r="AP3903" s="2"/>
      <c r="AQ3903" s="2"/>
      <c r="AS3903" s="2"/>
      <c r="AU3903" s="2"/>
      <c r="AW3903" s="2"/>
      <c r="AX3903" s="6"/>
      <c r="AY3903" s="6"/>
      <c r="AZ3903" s="6"/>
      <c r="BA3903" s="7"/>
    </row>
    <row r="3904" spans="2:53" x14ac:dyDescent="0.4">
      <c r="B3904" s="2"/>
      <c r="C3904" s="2"/>
      <c r="E3904" s="2"/>
      <c r="G3904" s="2"/>
      <c r="H3904" s="2"/>
      <c r="J3904" s="2"/>
      <c r="K3904" s="2"/>
      <c r="M3904" s="2"/>
      <c r="N3904" s="2"/>
      <c r="Q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J3904" s="2"/>
      <c r="AK3904" s="2"/>
      <c r="AN3904" s="2"/>
      <c r="AO3904" s="2"/>
      <c r="AP3904" s="2"/>
      <c r="AQ3904" s="2"/>
      <c r="AS3904" s="2"/>
      <c r="AU3904" s="2"/>
      <c r="AW3904" s="2"/>
      <c r="AX3904" s="6"/>
      <c r="AY3904" s="6"/>
      <c r="AZ3904" s="6"/>
      <c r="BA3904" s="7"/>
    </row>
    <row r="3905" spans="2:53" x14ac:dyDescent="0.4">
      <c r="B3905" s="2"/>
      <c r="C3905" s="2"/>
      <c r="E3905" s="2"/>
      <c r="G3905" s="2"/>
      <c r="H3905" s="2"/>
      <c r="J3905" s="2"/>
      <c r="K3905" s="2"/>
      <c r="M3905" s="2"/>
      <c r="N3905" s="2"/>
      <c r="Q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J3905" s="2"/>
      <c r="AK3905" s="2"/>
      <c r="AN3905" s="2"/>
      <c r="AO3905" s="2"/>
      <c r="AP3905" s="2"/>
      <c r="AQ3905" s="2"/>
      <c r="AS3905" s="2"/>
      <c r="AU3905" s="2"/>
      <c r="AW3905" s="2"/>
      <c r="AX3905" s="6"/>
      <c r="AY3905" s="6"/>
      <c r="AZ3905" s="6"/>
      <c r="BA3905" s="7"/>
    </row>
    <row r="3906" spans="2:53" x14ac:dyDescent="0.4">
      <c r="B3906" s="2"/>
      <c r="C3906" s="2"/>
      <c r="E3906" s="2"/>
      <c r="G3906" s="2"/>
      <c r="H3906" s="2"/>
      <c r="J3906" s="2"/>
      <c r="K3906" s="2"/>
      <c r="M3906" s="2"/>
      <c r="N3906" s="2"/>
      <c r="Q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J3906" s="2"/>
      <c r="AK3906" s="2"/>
      <c r="AN3906" s="2"/>
      <c r="AO3906" s="2"/>
      <c r="AP3906" s="2"/>
      <c r="AQ3906" s="2"/>
      <c r="AS3906" s="2"/>
      <c r="AU3906" s="2"/>
      <c r="AW3906" s="2"/>
      <c r="AX3906" s="6"/>
      <c r="AY3906" s="6"/>
      <c r="AZ3906" s="6"/>
      <c r="BA3906" s="7"/>
    </row>
    <row r="3907" spans="2:53" x14ac:dyDescent="0.4">
      <c r="B3907" s="2"/>
      <c r="C3907" s="2"/>
      <c r="E3907" s="2"/>
      <c r="G3907" s="2"/>
      <c r="H3907" s="2"/>
      <c r="J3907" s="2"/>
      <c r="K3907" s="2"/>
      <c r="M3907" s="2"/>
      <c r="N3907" s="2"/>
      <c r="Q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J3907" s="2"/>
      <c r="AK3907" s="2"/>
      <c r="AN3907" s="2"/>
      <c r="AO3907" s="2"/>
      <c r="AP3907" s="2"/>
      <c r="AQ3907" s="2"/>
      <c r="AS3907" s="2"/>
      <c r="AU3907" s="2"/>
      <c r="AW3907" s="2"/>
      <c r="AX3907" s="6"/>
      <c r="AY3907" s="6"/>
      <c r="AZ3907" s="6"/>
      <c r="BA3907" s="7"/>
    </row>
    <row r="3908" spans="2:53" x14ac:dyDescent="0.4">
      <c r="B3908" s="2"/>
      <c r="C3908" s="2"/>
      <c r="E3908" s="2"/>
      <c r="G3908" s="2"/>
      <c r="H3908" s="2"/>
      <c r="J3908" s="2"/>
      <c r="K3908" s="2"/>
      <c r="M3908" s="2"/>
      <c r="N3908" s="2"/>
      <c r="Q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J3908" s="2"/>
      <c r="AK3908" s="2"/>
      <c r="AN3908" s="2"/>
      <c r="AO3908" s="2"/>
      <c r="AP3908" s="2"/>
      <c r="AQ3908" s="2"/>
      <c r="AS3908" s="2"/>
      <c r="AU3908" s="2"/>
      <c r="AW3908" s="2"/>
      <c r="AX3908" s="6"/>
      <c r="AY3908" s="6"/>
      <c r="AZ3908" s="6"/>
      <c r="BA3908" s="7"/>
    </row>
    <row r="3909" spans="2:53" x14ac:dyDescent="0.4">
      <c r="B3909" s="2"/>
      <c r="C3909" s="2"/>
      <c r="E3909" s="2"/>
      <c r="G3909" s="2"/>
      <c r="H3909" s="2"/>
      <c r="J3909" s="2"/>
      <c r="K3909" s="2"/>
      <c r="M3909" s="2"/>
      <c r="N3909" s="2"/>
      <c r="Q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J3909" s="2"/>
      <c r="AK3909" s="2"/>
      <c r="AN3909" s="2"/>
      <c r="AO3909" s="2"/>
      <c r="AP3909" s="2"/>
      <c r="AQ3909" s="2"/>
      <c r="AS3909" s="2"/>
      <c r="AU3909" s="2"/>
      <c r="AW3909" s="2"/>
      <c r="AX3909" s="6"/>
      <c r="AY3909" s="6"/>
      <c r="AZ3909" s="6"/>
      <c r="BA3909" s="7"/>
    </row>
    <row r="3910" spans="2:53" x14ac:dyDescent="0.4">
      <c r="B3910" s="2"/>
      <c r="C3910" s="2"/>
      <c r="E3910" s="2"/>
      <c r="G3910" s="2"/>
      <c r="H3910" s="2"/>
      <c r="J3910" s="2"/>
      <c r="K3910" s="2"/>
      <c r="M3910" s="2"/>
      <c r="N3910" s="2"/>
      <c r="Q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J3910" s="2"/>
      <c r="AK3910" s="2"/>
      <c r="AN3910" s="2"/>
      <c r="AO3910" s="2"/>
      <c r="AP3910" s="2"/>
      <c r="AQ3910" s="2"/>
      <c r="AS3910" s="2"/>
      <c r="AU3910" s="2"/>
      <c r="AW3910" s="2"/>
      <c r="AX3910" s="6"/>
      <c r="AY3910" s="6"/>
      <c r="AZ3910" s="6"/>
      <c r="BA3910" s="7"/>
    </row>
    <row r="3911" spans="2:53" x14ac:dyDescent="0.4">
      <c r="B3911" s="2"/>
      <c r="C3911" s="2"/>
      <c r="E3911" s="2"/>
      <c r="G3911" s="2"/>
      <c r="H3911" s="2"/>
      <c r="J3911" s="2"/>
      <c r="K3911" s="2"/>
      <c r="M3911" s="2"/>
      <c r="N3911" s="2"/>
      <c r="Q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J3911" s="2"/>
      <c r="AK3911" s="2"/>
      <c r="AN3911" s="2"/>
      <c r="AO3911" s="2"/>
      <c r="AP3911" s="2"/>
      <c r="AQ3911" s="2"/>
      <c r="AS3911" s="2"/>
      <c r="AU3911" s="2"/>
      <c r="AW3911" s="2"/>
      <c r="AX3911" s="6"/>
      <c r="AY3911" s="6"/>
      <c r="AZ3911" s="6"/>
      <c r="BA3911" s="7"/>
    </row>
    <row r="3912" spans="2:53" x14ac:dyDescent="0.4">
      <c r="B3912" s="2"/>
      <c r="C3912" s="2"/>
      <c r="E3912" s="2"/>
      <c r="G3912" s="2"/>
      <c r="H3912" s="2"/>
      <c r="J3912" s="2"/>
      <c r="K3912" s="2"/>
      <c r="M3912" s="2"/>
      <c r="N3912" s="2"/>
      <c r="Q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J3912" s="2"/>
      <c r="AK3912" s="2"/>
      <c r="AN3912" s="2"/>
      <c r="AO3912" s="2"/>
      <c r="AP3912" s="2"/>
      <c r="AQ3912" s="2"/>
      <c r="AS3912" s="2"/>
      <c r="AU3912" s="2"/>
      <c r="AW3912" s="2"/>
      <c r="AX3912" s="6"/>
      <c r="AY3912" s="6"/>
      <c r="AZ3912" s="6"/>
      <c r="BA3912" s="7"/>
    </row>
    <row r="3913" spans="2:53" x14ac:dyDescent="0.4">
      <c r="B3913" s="2"/>
      <c r="C3913" s="2"/>
      <c r="E3913" s="2"/>
      <c r="G3913" s="2"/>
      <c r="H3913" s="2"/>
      <c r="J3913" s="2"/>
      <c r="K3913" s="2"/>
      <c r="M3913" s="2"/>
      <c r="N3913" s="2"/>
      <c r="Q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J3913" s="2"/>
      <c r="AK3913" s="2"/>
      <c r="AN3913" s="2"/>
      <c r="AO3913" s="2"/>
      <c r="AP3913" s="2"/>
      <c r="AQ3913" s="2"/>
      <c r="AS3913" s="2"/>
      <c r="AU3913" s="2"/>
      <c r="AW3913" s="2"/>
      <c r="AX3913" s="6"/>
      <c r="AY3913" s="6"/>
      <c r="AZ3913" s="6"/>
      <c r="BA3913" s="7"/>
    </row>
    <row r="3914" spans="2:53" x14ac:dyDescent="0.4">
      <c r="B3914" s="2"/>
      <c r="C3914" s="2"/>
      <c r="E3914" s="2"/>
      <c r="G3914" s="2"/>
      <c r="H3914" s="2"/>
      <c r="J3914" s="2"/>
      <c r="K3914" s="2"/>
      <c r="M3914" s="2"/>
      <c r="N3914" s="2"/>
      <c r="Q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J3914" s="2"/>
      <c r="AK3914" s="2"/>
      <c r="AN3914" s="2"/>
      <c r="AO3914" s="2"/>
      <c r="AP3914" s="2"/>
      <c r="AQ3914" s="2"/>
      <c r="AS3914" s="2"/>
      <c r="AU3914" s="2"/>
      <c r="AW3914" s="2"/>
      <c r="AX3914" s="6"/>
      <c r="AY3914" s="6"/>
      <c r="AZ3914" s="6"/>
      <c r="BA3914" s="7"/>
    </row>
    <row r="3915" spans="2:53" x14ac:dyDescent="0.4">
      <c r="B3915" s="2"/>
      <c r="C3915" s="2"/>
      <c r="E3915" s="2"/>
      <c r="G3915" s="2"/>
      <c r="H3915" s="2"/>
      <c r="J3915" s="2"/>
      <c r="K3915" s="2"/>
      <c r="M3915" s="2"/>
      <c r="N3915" s="2"/>
      <c r="Q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J3915" s="2"/>
      <c r="AK3915" s="2"/>
      <c r="AN3915" s="2"/>
      <c r="AO3915" s="2"/>
      <c r="AP3915" s="2"/>
      <c r="AQ3915" s="2"/>
      <c r="AS3915" s="2"/>
      <c r="AU3915" s="2"/>
      <c r="AW3915" s="2"/>
      <c r="AX3915" s="6"/>
      <c r="AY3915" s="6"/>
      <c r="AZ3915" s="6"/>
      <c r="BA3915" s="7"/>
    </row>
    <row r="3916" spans="2:53" x14ac:dyDescent="0.4">
      <c r="B3916" s="2"/>
      <c r="C3916" s="2"/>
      <c r="E3916" s="2"/>
      <c r="G3916" s="2"/>
      <c r="H3916" s="2"/>
      <c r="J3916" s="2"/>
      <c r="K3916" s="2"/>
      <c r="M3916" s="2"/>
      <c r="N3916" s="2"/>
      <c r="Q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J3916" s="2"/>
      <c r="AK3916" s="2"/>
      <c r="AN3916" s="2"/>
      <c r="AO3916" s="2"/>
      <c r="AP3916" s="2"/>
      <c r="AQ3916" s="2"/>
      <c r="AS3916" s="2"/>
      <c r="AU3916" s="2"/>
      <c r="AW3916" s="2"/>
      <c r="AX3916" s="6"/>
      <c r="AY3916" s="6"/>
      <c r="AZ3916" s="6"/>
      <c r="BA3916" s="7"/>
    </row>
    <row r="3917" spans="2:53" x14ac:dyDescent="0.4">
      <c r="B3917" s="2"/>
      <c r="C3917" s="2"/>
      <c r="E3917" s="2"/>
      <c r="G3917" s="2"/>
      <c r="H3917" s="2"/>
      <c r="J3917" s="2"/>
      <c r="K3917" s="2"/>
      <c r="M3917" s="2"/>
      <c r="N3917" s="2"/>
      <c r="Q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J3917" s="2"/>
      <c r="AK3917" s="2"/>
      <c r="AN3917" s="2"/>
      <c r="AO3917" s="2"/>
      <c r="AP3917" s="2"/>
      <c r="AQ3917" s="2"/>
      <c r="AS3917" s="2"/>
      <c r="AU3917" s="2"/>
      <c r="AW3917" s="2"/>
      <c r="AX3917" s="6"/>
      <c r="AY3917" s="6"/>
      <c r="AZ3917" s="6"/>
      <c r="BA3917" s="7"/>
    </row>
    <row r="3918" spans="2:53" x14ac:dyDescent="0.4">
      <c r="B3918" s="2"/>
      <c r="C3918" s="2"/>
      <c r="E3918" s="2"/>
      <c r="G3918" s="2"/>
      <c r="H3918" s="2"/>
      <c r="J3918" s="2"/>
      <c r="K3918" s="2"/>
      <c r="M3918" s="2"/>
      <c r="N3918" s="2"/>
      <c r="Q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J3918" s="2"/>
      <c r="AK3918" s="2"/>
      <c r="AN3918" s="2"/>
      <c r="AO3918" s="2"/>
      <c r="AP3918" s="2"/>
      <c r="AQ3918" s="2"/>
      <c r="AS3918" s="2"/>
      <c r="AU3918" s="2"/>
      <c r="AW3918" s="2"/>
      <c r="AX3918" s="6"/>
      <c r="AY3918" s="6"/>
      <c r="AZ3918" s="6"/>
      <c r="BA3918" s="7"/>
    </row>
    <row r="3919" spans="2:53" x14ac:dyDescent="0.4">
      <c r="B3919" s="2"/>
      <c r="C3919" s="2"/>
      <c r="E3919" s="2"/>
      <c r="G3919" s="2"/>
      <c r="H3919" s="2"/>
      <c r="J3919" s="2"/>
      <c r="K3919" s="2"/>
      <c r="M3919" s="2"/>
      <c r="N3919" s="2"/>
      <c r="Q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J3919" s="2"/>
      <c r="AK3919" s="2"/>
      <c r="AN3919" s="2"/>
      <c r="AO3919" s="2"/>
      <c r="AP3919" s="2"/>
      <c r="AQ3919" s="2"/>
      <c r="AS3919" s="2"/>
      <c r="AU3919" s="2"/>
      <c r="AW3919" s="2"/>
      <c r="AX3919" s="6"/>
      <c r="AY3919" s="6"/>
      <c r="AZ3919" s="6"/>
      <c r="BA3919" s="7"/>
    </row>
    <row r="3920" spans="2:53" x14ac:dyDescent="0.4">
      <c r="B3920" s="2"/>
      <c r="C3920" s="2"/>
      <c r="E3920" s="2"/>
      <c r="G3920" s="2"/>
      <c r="H3920" s="2"/>
      <c r="J3920" s="2"/>
      <c r="K3920" s="2"/>
      <c r="M3920" s="2"/>
      <c r="N3920" s="2"/>
      <c r="Q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J3920" s="2"/>
      <c r="AK3920" s="2"/>
      <c r="AN3920" s="2"/>
      <c r="AO3920" s="2"/>
      <c r="AP3920" s="2"/>
      <c r="AQ3920" s="2"/>
      <c r="AS3920" s="2"/>
      <c r="AU3920" s="2"/>
      <c r="AW3920" s="2"/>
      <c r="AX3920" s="6"/>
      <c r="AY3920" s="6"/>
      <c r="AZ3920" s="6"/>
      <c r="BA3920" s="7"/>
    </row>
    <row r="3921" spans="2:53" x14ac:dyDescent="0.4">
      <c r="B3921" s="2"/>
      <c r="C3921" s="2"/>
      <c r="E3921" s="2"/>
      <c r="G3921" s="2"/>
      <c r="H3921" s="2"/>
      <c r="J3921" s="2"/>
      <c r="K3921" s="2"/>
      <c r="M3921" s="2"/>
      <c r="N3921" s="2"/>
      <c r="Q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J3921" s="2"/>
      <c r="AK3921" s="2"/>
      <c r="AN3921" s="2"/>
      <c r="AO3921" s="2"/>
      <c r="AP3921" s="2"/>
      <c r="AQ3921" s="2"/>
      <c r="AS3921" s="2"/>
      <c r="AU3921" s="2"/>
      <c r="AW3921" s="2"/>
      <c r="AX3921" s="6"/>
      <c r="AY3921" s="6"/>
      <c r="AZ3921" s="6"/>
      <c r="BA3921" s="7"/>
    </row>
    <row r="3922" spans="2:53" x14ac:dyDescent="0.4">
      <c r="B3922" s="2"/>
      <c r="C3922" s="2"/>
      <c r="E3922" s="2"/>
      <c r="G3922" s="2"/>
      <c r="H3922" s="2"/>
      <c r="J3922" s="2"/>
      <c r="K3922" s="2"/>
      <c r="M3922" s="2"/>
      <c r="N3922" s="2"/>
      <c r="Q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J3922" s="2"/>
      <c r="AK3922" s="2"/>
      <c r="AN3922" s="2"/>
      <c r="AO3922" s="2"/>
      <c r="AP3922" s="2"/>
      <c r="AQ3922" s="2"/>
      <c r="AS3922" s="2"/>
      <c r="AU3922" s="2"/>
      <c r="AW3922" s="2"/>
      <c r="AX3922" s="6"/>
      <c r="AY3922" s="6"/>
      <c r="AZ3922" s="6"/>
      <c r="BA3922" s="7"/>
    </row>
    <row r="3923" spans="2:53" x14ac:dyDescent="0.4">
      <c r="B3923" s="2"/>
      <c r="C3923" s="2"/>
      <c r="E3923" s="2"/>
      <c r="G3923" s="2"/>
      <c r="H3923" s="2"/>
      <c r="J3923" s="2"/>
      <c r="K3923" s="2"/>
      <c r="M3923" s="2"/>
      <c r="N3923" s="2"/>
      <c r="Q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J3923" s="2"/>
      <c r="AK3923" s="2"/>
      <c r="AN3923" s="2"/>
      <c r="AO3923" s="2"/>
      <c r="AP3923" s="2"/>
      <c r="AQ3923" s="2"/>
      <c r="AS3923" s="2"/>
      <c r="AU3923" s="2"/>
      <c r="AW3923" s="2"/>
      <c r="AX3923" s="6"/>
      <c r="AY3923" s="6"/>
      <c r="AZ3923" s="6"/>
      <c r="BA3923" s="7"/>
    </row>
    <row r="3924" spans="2:53" x14ac:dyDescent="0.4">
      <c r="B3924" s="2"/>
      <c r="C3924" s="2"/>
      <c r="E3924" s="2"/>
      <c r="G3924" s="2"/>
      <c r="H3924" s="2"/>
      <c r="J3924" s="2"/>
      <c r="K3924" s="2"/>
      <c r="M3924" s="2"/>
      <c r="N3924" s="2"/>
      <c r="Q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J3924" s="2"/>
      <c r="AK3924" s="2"/>
      <c r="AN3924" s="2"/>
      <c r="AO3924" s="2"/>
      <c r="AP3924" s="2"/>
      <c r="AQ3924" s="2"/>
      <c r="AS3924" s="2"/>
      <c r="AU3924" s="2"/>
      <c r="AW3924" s="2"/>
      <c r="AX3924" s="6"/>
      <c r="AY3924" s="6"/>
      <c r="AZ3924" s="6"/>
      <c r="BA3924" s="7"/>
    </row>
    <row r="3925" spans="2:53" x14ac:dyDescent="0.4">
      <c r="B3925" s="2"/>
      <c r="C3925" s="2"/>
      <c r="E3925" s="2"/>
      <c r="G3925" s="2"/>
      <c r="H3925" s="2"/>
      <c r="J3925" s="2"/>
      <c r="K3925" s="2"/>
      <c r="M3925" s="2"/>
      <c r="N3925" s="2"/>
      <c r="Q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J3925" s="2"/>
      <c r="AK3925" s="2"/>
      <c r="AN3925" s="2"/>
      <c r="AO3925" s="2"/>
      <c r="AP3925" s="2"/>
      <c r="AQ3925" s="2"/>
      <c r="AS3925" s="2"/>
      <c r="AU3925" s="2"/>
      <c r="AW3925" s="2"/>
      <c r="AX3925" s="6"/>
      <c r="AY3925" s="6"/>
      <c r="AZ3925" s="6"/>
      <c r="BA3925" s="7"/>
    </row>
    <row r="3926" spans="2:53" x14ac:dyDescent="0.4">
      <c r="B3926" s="2"/>
      <c r="C3926" s="2"/>
      <c r="E3926" s="2"/>
      <c r="G3926" s="2"/>
      <c r="H3926" s="2"/>
      <c r="J3926" s="2"/>
      <c r="K3926" s="2"/>
      <c r="M3926" s="2"/>
      <c r="N3926" s="2"/>
      <c r="Q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J3926" s="2"/>
      <c r="AK3926" s="2"/>
      <c r="AN3926" s="2"/>
      <c r="AO3926" s="2"/>
      <c r="AP3926" s="2"/>
      <c r="AQ3926" s="2"/>
      <c r="AS3926" s="2"/>
      <c r="AU3926" s="2"/>
      <c r="AW3926" s="2"/>
      <c r="AX3926" s="6"/>
      <c r="AY3926" s="6"/>
      <c r="AZ3926" s="6"/>
      <c r="BA3926" s="7"/>
    </row>
    <row r="3927" spans="2:53" x14ac:dyDescent="0.4">
      <c r="B3927" s="2"/>
      <c r="C3927" s="2"/>
      <c r="E3927" s="2"/>
      <c r="G3927" s="2"/>
      <c r="H3927" s="2"/>
      <c r="J3927" s="2"/>
      <c r="K3927" s="2"/>
      <c r="M3927" s="2"/>
      <c r="N3927" s="2"/>
      <c r="Q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J3927" s="2"/>
      <c r="AK3927" s="2"/>
      <c r="AN3927" s="2"/>
      <c r="AO3927" s="2"/>
      <c r="AP3927" s="2"/>
      <c r="AQ3927" s="2"/>
      <c r="AS3927" s="2"/>
      <c r="AU3927" s="2"/>
      <c r="AW3927" s="2"/>
      <c r="AX3927" s="6"/>
      <c r="AY3927" s="6"/>
      <c r="AZ3927" s="6"/>
      <c r="BA3927" s="7"/>
    </row>
    <row r="3928" spans="2:53" x14ac:dyDescent="0.4">
      <c r="B3928" s="2"/>
      <c r="C3928" s="2"/>
      <c r="E3928" s="2"/>
      <c r="G3928" s="2"/>
      <c r="H3928" s="2"/>
      <c r="J3928" s="2"/>
      <c r="K3928" s="2"/>
      <c r="M3928" s="2"/>
      <c r="N3928" s="2"/>
      <c r="Q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J3928" s="2"/>
      <c r="AK3928" s="2"/>
      <c r="AN3928" s="2"/>
      <c r="AO3928" s="2"/>
      <c r="AP3928" s="2"/>
      <c r="AQ3928" s="2"/>
      <c r="AS3928" s="2"/>
      <c r="AU3928" s="2"/>
      <c r="AW3928" s="2"/>
      <c r="AX3928" s="6"/>
      <c r="AY3928" s="6"/>
      <c r="AZ3928" s="6"/>
      <c r="BA3928" s="7"/>
    </row>
    <row r="3929" spans="2:53" x14ac:dyDescent="0.4">
      <c r="B3929" s="2"/>
      <c r="C3929" s="2"/>
      <c r="E3929" s="2"/>
      <c r="G3929" s="2"/>
      <c r="H3929" s="2"/>
      <c r="J3929" s="2"/>
      <c r="K3929" s="2"/>
      <c r="M3929" s="2"/>
      <c r="N3929" s="2"/>
      <c r="Q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J3929" s="2"/>
      <c r="AK3929" s="2"/>
      <c r="AN3929" s="2"/>
      <c r="AO3929" s="2"/>
      <c r="AP3929" s="2"/>
      <c r="AQ3929" s="2"/>
      <c r="AS3929" s="2"/>
      <c r="AU3929" s="2"/>
      <c r="AW3929" s="2"/>
      <c r="AX3929" s="6"/>
      <c r="AY3929" s="6"/>
      <c r="AZ3929" s="6"/>
      <c r="BA3929" s="7"/>
    </row>
    <row r="3930" spans="2:53" x14ac:dyDescent="0.4">
      <c r="B3930" s="2"/>
      <c r="C3930" s="2"/>
      <c r="E3930" s="2"/>
      <c r="G3930" s="2"/>
      <c r="H3930" s="2"/>
      <c r="J3930" s="2"/>
      <c r="K3930" s="2"/>
      <c r="M3930" s="2"/>
      <c r="N3930" s="2"/>
      <c r="Q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J3930" s="2"/>
      <c r="AK3930" s="2"/>
      <c r="AN3930" s="2"/>
      <c r="AO3930" s="2"/>
      <c r="AP3930" s="2"/>
      <c r="AQ3930" s="2"/>
      <c r="AS3930" s="2"/>
      <c r="AU3930" s="2"/>
      <c r="AW3930" s="2"/>
      <c r="AX3930" s="6"/>
      <c r="AY3930" s="6"/>
      <c r="AZ3930" s="6"/>
      <c r="BA3930" s="7"/>
    </row>
    <row r="3931" spans="2:53" x14ac:dyDescent="0.4">
      <c r="B3931" s="2"/>
      <c r="C3931" s="2"/>
      <c r="E3931" s="2"/>
      <c r="G3931" s="2"/>
      <c r="H3931" s="2"/>
      <c r="J3931" s="2"/>
      <c r="K3931" s="2"/>
      <c r="M3931" s="2"/>
      <c r="N3931" s="2"/>
      <c r="Q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J3931" s="2"/>
      <c r="AK3931" s="2"/>
      <c r="AN3931" s="2"/>
      <c r="AO3931" s="2"/>
      <c r="AP3931" s="2"/>
      <c r="AQ3931" s="2"/>
      <c r="AS3931" s="2"/>
      <c r="AU3931" s="2"/>
      <c r="AW3931" s="2"/>
      <c r="AX3931" s="6"/>
      <c r="AY3931" s="6"/>
      <c r="AZ3931" s="6"/>
      <c r="BA3931" s="7"/>
    </row>
    <row r="3932" spans="2:53" x14ac:dyDescent="0.4">
      <c r="B3932" s="2"/>
      <c r="C3932" s="2"/>
      <c r="E3932" s="2"/>
      <c r="G3932" s="2"/>
      <c r="H3932" s="2"/>
      <c r="J3932" s="2"/>
      <c r="K3932" s="2"/>
      <c r="M3932" s="2"/>
      <c r="N3932" s="2"/>
      <c r="Q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J3932" s="2"/>
      <c r="AK3932" s="2"/>
      <c r="AN3932" s="2"/>
      <c r="AO3932" s="2"/>
      <c r="AP3932" s="2"/>
      <c r="AQ3932" s="2"/>
      <c r="AS3932" s="2"/>
      <c r="AU3932" s="2"/>
      <c r="AW3932" s="2"/>
      <c r="AX3932" s="6"/>
      <c r="AY3932" s="6"/>
      <c r="AZ3932" s="6"/>
      <c r="BA3932" s="7"/>
    </row>
    <row r="3933" spans="2:53" x14ac:dyDescent="0.4">
      <c r="B3933" s="2"/>
      <c r="C3933" s="2"/>
      <c r="E3933" s="2"/>
      <c r="G3933" s="2"/>
      <c r="H3933" s="2"/>
      <c r="J3933" s="2"/>
      <c r="K3933" s="2"/>
      <c r="M3933" s="2"/>
      <c r="N3933" s="2"/>
      <c r="Q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J3933" s="2"/>
      <c r="AK3933" s="2"/>
      <c r="AN3933" s="2"/>
      <c r="AO3933" s="2"/>
      <c r="AP3933" s="2"/>
      <c r="AQ3933" s="2"/>
      <c r="AS3933" s="2"/>
      <c r="AU3933" s="2"/>
      <c r="AW3933" s="2"/>
      <c r="AX3933" s="6"/>
      <c r="AY3933" s="6"/>
      <c r="AZ3933" s="6"/>
      <c r="BA3933" s="7"/>
    </row>
    <row r="3934" spans="2:53" x14ac:dyDescent="0.4">
      <c r="B3934" s="2"/>
      <c r="C3934" s="2"/>
      <c r="E3934" s="2"/>
      <c r="G3934" s="2"/>
      <c r="H3934" s="2"/>
      <c r="J3934" s="2"/>
      <c r="K3934" s="2"/>
      <c r="M3934" s="2"/>
      <c r="N3934" s="2"/>
      <c r="Q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J3934" s="2"/>
      <c r="AK3934" s="2"/>
      <c r="AN3934" s="2"/>
      <c r="AO3934" s="2"/>
      <c r="AP3934" s="2"/>
      <c r="AQ3934" s="2"/>
      <c r="AS3934" s="2"/>
      <c r="AU3934" s="2"/>
      <c r="AW3934" s="2"/>
      <c r="AX3934" s="6"/>
      <c r="AY3934" s="6"/>
      <c r="AZ3934" s="6"/>
      <c r="BA3934" s="7"/>
    </row>
    <row r="3935" spans="2:53" x14ac:dyDescent="0.4">
      <c r="B3935" s="2"/>
      <c r="C3935" s="2"/>
      <c r="E3935" s="2"/>
      <c r="G3935" s="2"/>
      <c r="H3935" s="2"/>
      <c r="J3935" s="2"/>
      <c r="K3935" s="2"/>
      <c r="M3935" s="2"/>
      <c r="N3935" s="2"/>
      <c r="Q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J3935" s="2"/>
      <c r="AK3935" s="2"/>
      <c r="AN3935" s="2"/>
      <c r="AO3935" s="2"/>
      <c r="AP3935" s="2"/>
      <c r="AQ3935" s="2"/>
      <c r="AS3935" s="2"/>
      <c r="AU3935" s="2"/>
      <c r="AW3935" s="2"/>
      <c r="AX3935" s="6"/>
      <c r="AY3935" s="6"/>
      <c r="AZ3935" s="6"/>
      <c r="BA3935" s="7"/>
    </row>
    <row r="3936" spans="2:53" x14ac:dyDescent="0.4">
      <c r="B3936" s="2"/>
      <c r="C3936" s="2"/>
      <c r="E3936" s="2"/>
      <c r="G3936" s="2"/>
      <c r="H3936" s="2"/>
      <c r="J3936" s="2"/>
      <c r="K3936" s="2"/>
      <c r="M3936" s="2"/>
      <c r="N3936" s="2"/>
      <c r="Q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J3936" s="2"/>
      <c r="AK3936" s="2"/>
      <c r="AN3936" s="2"/>
      <c r="AO3936" s="2"/>
      <c r="AP3936" s="2"/>
      <c r="AQ3936" s="2"/>
      <c r="AS3936" s="2"/>
      <c r="AU3936" s="2"/>
      <c r="AW3936" s="2"/>
      <c r="AX3936" s="6"/>
      <c r="AY3936" s="6"/>
      <c r="AZ3936" s="6"/>
      <c r="BA3936" s="7"/>
    </row>
    <row r="3937" spans="2:53" x14ac:dyDescent="0.4">
      <c r="B3937" s="2"/>
      <c r="C3937" s="2"/>
      <c r="E3937" s="2"/>
      <c r="G3937" s="2"/>
      <c r="H3937" s="2"/>
      <c r="J3937" s="2"/>
      <c r="K3937" s="2"/>
      <c r="M3937" s="2"/>
      <c r="N3937" s="2"/>
      <c r="Q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J3937" s="2"/>
      <c r="AK3937" s="2"/>
      <c r="AN3937" s="2"/>
      <c r="AO3937" s="2"/>
      <c r="AP3937" s="2"/>
      <c r="AQ3937" s="2"/>
      <c r="AS3937" s="2"/>
      <c r="AU3937" s="2"/>
      <c r="AW3937" s="2"/>
      <c r="AX3937" s="6"/>
      <c r="AY3937" s="6"/>
      <c r="AZ3937" s="6"/>
      <c r="BA3937" s="7"/>
    </row>
    <row r="3938" spans="2:53" x14ac:dyDescent="0.4">
      <c r="B3938" s="2"/>
      <c r="C3938" s="2"/>
      <c r="E3938" s="2"/>
      <c r="G3938" s="2"/>
      <c r="H3938" s="2"/>
      <c r="J3938" s="2"/>
      <c r="K3938" s="2"/>
      <c r="M3938" s="2"/>
      <c r="N3938" s="2"/>
      <c r="Q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J3938" s="2"/>
      <c r="AK3938" s="2"/>
      <c r="AN3938" s="2"/>
      <c r="AO3938" s="2"/>
      <c r="AP3938" s="2"/>
      <c r="AQ3938" s="2"/>
      <c r="AS3938" s="2"/>
      <c r="AU3938" s="2"/>
      <c r="AW3938" s="2"/>
      <c r="AX3938" s="6"/>
      <c r="AY3938" s="6"/>
      <c r="AZ3938" s="6"/>
      <c r="BA3938" s="7"/>
    </row>
    <row r="3939" spans="2:53" x14ac:dyDescent="0.4">
      <c r="B3939" s="2"/>
      <c r="C3939" s="2"/>
      <c r="E3939" s="2"/>
      <c r="G3939" s="2"/>
      <c r="H3939" s="2"/>
      <c r="J3939" s="2"/>
      <c r="K3939" s="2"/>
      <c r="M3939" s="2"/>
      <c r="N3939" s="2"/>
      <c r="Q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J3939" s="2"/>
      <c r="AK3939" s="2"/>
      <c r="AN3939" s="2"/>
      <c r="AO3939" s="2"/>
      <c r="AP3939" s="2"/>
      <c r="AQ3939" s="2"/>
      <c r="AS3939" s="2"/>
      <c r="AU3939" s="2"/>
      <c r="AW3939" s="2"/>
      <c r="AX3939" s="6"/>
      <c r="AY3939" s="6"/>
      <c r="AZ3939" s="6"/>
      <c r="BA3939" s="7"/>
    </row>
    <row r="3940" spans="2:53" x14ac:dyDescent="0.4">
      <c r="B3940" s="2"/>
      <c r="C3940" s="2"/>
      <c r="E3940" s="2"/>
      <c r="G3940" s="2"/>
      <c r="H3940" s="2"/>
      <c r="J3940" s="2"/>
      <c r="K3940" s="2"/>
      <c r="M3940" s="2"/>
      <c r="N3940" s="2"/>
      <c r="Q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J3940" s="2"/>
      <c r="AK3940" s="2"/>
      <c r="AN3940" s="2"/>
      <c r="AO3940" s="2"/>
      <c r="AP3940" s="2"/>
      <c r="AQ3940" s="2"/>
      <c r="AS3940" s="2"/>
      <c r="AU3940" s="2"/>
      <c r="AW3940" s="2"/>
      <c r="AX3940" s="6"/>
      <c r="AY3940" s="6"/>
      <c r="AZ3940" s="6"/>
      <c r="BA3940" s="7"/>
    </row>
    <row r="3941" spans="2:53" x14ac:dyDescent="0.4">
      <c r="B3941" s="2"/>
      <c r="C3941" s="2"/>
      <c r="E3941" s="2"/>
      <c r="G3941" s="2"/>
      <c r="H3941" s="2"/>
      <c r="J3941" s="2"/>
      <c r="K3941" s="2"/>
      <c r="M3941" s="2"/>
      <c r="N3941" s="2"/>
      <c r="Q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J3941" s="2"/>
      <c r="AK3941" s="2"/>
      <c r="AN3941" s="2"/>
      <c r="AO3941" s="2"/>
      <c r="AP3941" s="2"/>
      <c r="AQ3941" s="2"/>
      <c r="AS3941" s="2"/>
      <c r="AU3941" s="2"/>
      <c r="AW3941" s="2"/>
      <c r="AX3941" s="6"/>
      <c r="AY3941" s="6"/>
      <c r="AZ3941" s="6"/>
      <c r="BA3941" s="7"/>
    </row>
    <row r="3942" spans="2:53" x14ac:dyDescent="0.4">
      <c r="B3942" s="2"/>
      <c r="C3942" s="2"/>
      <c r="E3942" s="2"/>
      <c r="G3942" s="2"/>
      <c r="H3942" s="2"/>
      <c r="J3942" s="2"/>
      <c r="K3942" s="2"/>
      <c r="M3942" s="2"/>
      <c r="N3942" s="2"/>
      <c r="Q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J3942" s="2"/>
      <c r="AK3942" s="2"/>
      <c r="AN3942" s="2"/>
      <c r="AO3942" s="2"/>
      <c r="AP3942" s="2"/>
      <c r="AQ3942" s="2"/>
      <c r="AS3942" s="2"/>
      <c r="AU3942" s="2"/>
      <c r="AW3942" s="2"/>
      <c r="AX3942" s="6"/>
      <c r="AY3942" s="6"/>
      <c r="AZ3942" s="6"/>
      <c r="BA3942" s="7"/>
    </row>
    <row r="3943" spans="2:53" x14ac:dyDescent="0.4">
      <c r="B3943" s="2"/>
      <c r="C3943" s="2"/>
      <c r="E3943" s="2"/>
      <c r="G3943" s="2"/>
      <c r="H3943" s="2"/>
      <c r="J3943" s="2"/>
      <c r="K3943" s="2"/>
      <c r="M3943" s="2"/>
      <c r="N3943" s="2"/>
      <c r="Q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J3943" s="2"/>
      <c r="AK3943" s="2"/>
      <c r="AN3943" s="2"/>
      <c r="AO3943" s="2"/>
      <c r="AP3943" s="2"/>
      <c r="AQ3943" s="2"/>
      <c r="AS3943" s="2"/>
      <c r="AU3943" s="2"/>
      <c r="AW3943" s="2"/>
      <c r="AX3943" s="6"/>
      <c r="AY3943" s="6"/>
      <c r="AZ3943" s="6"/>
      <c r="BA3943" s="7"/>
    </row>
    <row r="3944" spans="2:53" x14ac:dyDescent="0.4">
      <c r="B3944" s="2"/>
      <c r="C3944" s="2"/>
      <c r="E3944" s="2"/>
      <c r="G3944" s="2"/>
      <c r="H3944" s="2"/>
      <c r="J3944" s="2"/>
      <c r="K3944" s="2"/>
      <c r="M3944" s="2"/>
      <c r="N3944" s="2"/>
      <c r="Q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J3944" s="2"/>
      <c r="AK3944" s="2"/>
      <c r="AN3944" s="2"/>
      <c r="AO3944" s="2"/>
      <c r="AP3944" s="2"/>
      <c r="AQ3944" s="2"/>
      <c r="AS3944" s="2"/>
      <c r="AU3944" s="2"/>
      <c r="AW3944" s="2"/>
      <c r="AX3944" s="6"/>
      <c r="AY3944" s="6"/>
      <c r="AZ3944" s="6"/>
      <c r="BA3944" s="7"/>
    </row>
    <row r="3945" spans="2:53" x14ac:dyDescent="0.4">
      <c r="B3945" s="2"/>
      <c r="C3945" s="2"/>
      <c r="E3945" s="2"/>
      <c r="G3945" s="2"/>
      <c r="H3945" s="2"/>
      <c r="J3945" s="2"/>
      <c r="K3945" s="2"/>
      <c r="M3945" s="2"/>
      <c r="N3945" s="2"/>
      <c r="Q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J3945" s="2"/>
      <c r="AK3945" s="2"/>
      <c r="AN3945" s="2"/>
      <c r="AO3945" s="2"/>
      <c r="AP3945" s="2"/>
      <c r="AQ3945" s="2"/>
      <c r="AS3945" s="2"/>
      <c r="AU3945" s="2"/>
      <c r="AW3945" s="2"/>
      <c r="AX3945" s="6"/>
      <c r="AY3945" s="6"/>
      <c r="AZ3945" s="6"/>
      <c r="BA3945" s="7"/>
    </row>
    <row r="3946" spans="2:53" x14ac:dyDescent="0.4">
      <c r="B3946" s="2"/>
      <c r="C3946" s="2"/>
      <c r="E3946" s="2"/>
      <c r="G3946" s="2"/>
      <c r="H3946" s="2"/>
      <c r="J3946" s="2"/>
      <c r="K3946" s="2"/>
      <c r="M3946" s="2"/>
      <c r="N3946" s="2"/>
      <c r="Q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J3946" s="2"/>
      <c r="AK3946" s="2"/>
      <c r="AN3946" s="2"/>
      <c r="AO3946" s="2"/>
      <c r="AP3946" s="2"/>
      <c r="AQ3946" s="2"/>
      <c r="AS3946" s="2"/>
      <c r="AU3946" s="2"/>
      <c r="AW3946" s="2"/>
      <c r="AX3946" s="6"/>
      <c r="AY3946" s="6"/>
      <c r="AZ3946" s="6"/>
      <c r="BA3946" s="7"/>
    </row>
    <row r="3947" spans="2:53" x14ac:dyDescent="0.4">
      <c r="B3947" s="2"/>
      <c r="C3947" s="2"/>
      <c r="E3947" s="2"/>
      <c r="G3947" s="2"/>
      <c r="H3947" s="2"/>
      <c r="J3947" s="2"/>
      <c r="K3947" s="2"/>
      <c r="M3947" s="2"/>
      <c r="N3947" s="2"/>
      <c r="Q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J3947" s="2"/>
      <c r="AK3947" s="2"/>
      <c r="AN3947" s="2"/>
      <c r="AO3947" s="2"/>
      <c r="AP3947" s="2"/>
      <c r="AQ3947" s="2"/>
      <c r="AS3947" s="2"/>
      <c r="AU3947" s="2"/>
      <c r="AW3947" s="2"/>
      <c r="AX3947" s="6"/>
      <c r="AY3947" s="6"/>
      <c r="AZ3947" s="6"/>
      <c r="BA3947" s="7"/>
    </row>
    <row r="3948" spans="2:53" x14ac:dyDescent="0.4">
      <c r="B3948" s="2"/>
      <c r="C3948" s="2"/>
      <c r="E3948" s="2"/>
      <c r="G3948" s="2"/>
      <c r="H3948" s="2"/>
      <c r="J3948" s="2"/>
      <c r="K3948" s="2"/>
      <c r="M3948" s="2"/>
      <c r="N3948" s="2"/>
      <c r="Q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J3948" s="2"/>
      <c r="AK3948" s="2"/>
      <c r="AN3948" s="2"/>
      <c r="AO3948" s="2"/>
      <c r="AP3948" s="2"/>
      <c r="AQ3948" s="2"/>
      <c r="AS3948" s="2"/>
      <c r="AU3948" s="2"/>
      <c r="AW3948" s="2"/>
      <c r="AX3948" s="6"/>
      <c r="AY3948" s="6"/>
      <c r="AZ3948" s="6"/>
      <c r="BA3948" s="7"/>
    </row>
    <row r="3949" spans="2:53" x14ac:dyDescent="0.4">
      <c r="B3949" s="2"/>
      <c r="C3949" s="2"/>
      <c r="E3949" s="2"/>
      <c r="G3949" s="2"/>
      <c r="H3949" s="2"/>
      <c r="J3949" s="2"/>
      <c r="K3949" s="2"/>
      <c r="M3949" s="2"/>
      <c r="N3949" s="2"/>
      <c r="Q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J3949" s="2"/>
      <c r="AK3949" s="2"/>
      <c r="AN3949" s="2"/>
      <c r="AO3949" s="2"/>
      <c r="AP3949" s="2"/>
      <c r="AQ3949" s="2"/>
      <c r="AS3949" s="2"/>
      <c r="AU3949" s="2"/>
      <c r="AW3949" s="2"/>
      <c r="AX3949" s="6"/>
      <c r="AY3949" s="6"/>
      <c r="AZ3949" s="6"/>
      <c r="BA3949" s="7"/>
    </row>
    <row r="3950" spans="2:53" x14ac:dyDescent="0.4">
      <c r="B3950" s="2"/>
      <c r="C3950" s="2"/>
      <c r="E3950" s="2"/>
      <c r="G3950" s="2"/>
      <c r="H3950" s="2"/>
      <c r="J3950" s="2"/>
      <c r="K3950" s="2"/>
      <c r="M3950" s="2"/>
      <c r="N3950" s="2"/>
      <c r="Q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J3950" s="2"/>
      <c r="AK3950" s="2"/>
      <c r="AN3950" s="2"/>
      <c r="AO3950" s="2"/>
      <c r="AP3950" s="2"/>
      <c r="AQ3950" s="2"/>
      <c r="AS3950" s="2"/>
      <c r="AU3950" s="2"/>
      <c r="AW3950" s="2"/>
      <c r="AX3950" s="6"/>
      <c r="AY3950" s="6"/>
      <c r="AZ3950" s="6"/>
      <c r="BA3950" s="7"/>
    </row>
    <row r="3951" spans="2:53" x14ac:dyDescent="0.4">
      <c r="B3951" s="2"/>
      <c r="C3951" s="2"/>
      <c r="E3951" s="2"/>
      <c r="G3951" s="2"/>
      <c r="H3951" s="2"/>
      <c r="J3951" s="2"/>
      <c r="K3951" s="2"/>
      <c r="M3951" s="2"/>
      <c r="N3951" s="2"/>
      <c r="Q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J3951" s="2"/>
      <c r="AK3951" s="2"/>
      <c r="AN3951" s="2"/>
      <c r="AO3951" s="2"/>
      <c r="AP3951" s="2"/>
      <c r="AQ3951" s="2"/>
      <c r="AS3951" s="2"/>
      <c r="AU3951" s="2"/>
      <c r="AW3951" s="2"/>
      <c r="AX3951" s="6"/>
      <c r="AY3951" s="6"/>
      <c r="AZ3951" s="6"/>
      <c r="BA3951" s="7"/>
    </row>
    <row r="3952" spans="2:53" x14ac:dyDescent="0.4">
      <c r="B3952" s="2"/>
      <c r="C3952" s="2"/>
      <c r="E3952" s="2"/>
      <c r="G3952" s="2"/>
      <c r="H3952" s="2"/>
      <c r="J3952" s="2"/>
      <c r="K3952" s="2"/>
      <c r="M3952" s="2"/>
      <c r="N3952" s="2"/>
      <c r="Q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J3952" s="2"/>
      <c r="AK3952" s="2"/>
      <c r="AN3952" s="2"/>
      <c r="AO3952" s="2"/>
      <c r="AP3952" s="2"/>
      <c r="AQ3952" s="2"/>
      <c r="AS3952" s="2"/>
      <c r="AU3952" s="2"/>
      <c r="AW3952" s="2"/>
      <c r="AX3952" s="6"/>
      <c r="AY3952" s="6"/>
      <c r="AZ3952" s="6"/>
      <c r="BA3952" s="7"/>
    </row>
    <row r="3953" spans="2:53" x14ac:dyDescent="0.4">
      <c r="B3953" s="2"/>
      <c r="C3953" s="2"/>
      <c r="E3953" s="2"/>
      <c r="G3953" s="2"/>
      <c r="H3953" s="2"/>
      <c r="J3953" s="2"/>
      <c r="K3953" s="2"/>
      <c r="M3953" s="2"/>
      <c r="N3953" s="2"/>
      <c r="Q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J3953" s="2"/>
      <c r="AK3953" s="2"/>
      <c r="AN3953" s="2"/>
      <c r="AO3953" s="2"/>
      <c r="AP3953" s="2"/>
      <c r="AQ3953" s="2"/>
      <c r="AS3953" s="2"/>
      <c r="AU3953" s="2"/>
      <c r="AW3953" s="2"/>
      <c r="AX3953" s="6"/>
      <c r="AY3953" s="6"/>
      <c r="AZ3953" s="6"/>
      <c r="BA3953" s="7"/>
    </row>
    <row r="3954" spans="2:53" x14ac:dyDescent="0.4">
      <c r="B3954" s="2"/>
      <c r="C3954" s="2"/>
      <c r="E3954" s="2"/>
      <c r="G3954" s="2"/>
      <c r="H3954" s="2"/>
      <c r="J3954" s="2"/>
      <c r="K3954" s="2"/>
      <c r="M3954" s="2"/>
      <c r="N3954" s="2"/>
      <c r="Q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J3954" s="2"/>
      <c r="AK3954" s="2"/>
      <c r="AN3954" s="2"/>
      <c r="AO3954" s="2"/>
      <c r="AP3954" s="2"/>
      <c r="AQ3954" s="2"/>
      <c r="AS3954" s="2"/>
      <c r="AU3954" s="2"/>
      <c r="AW3954" s="2"/>
      <c r="AX3954" s="6"/>
      <c r="AY3954" s="6"/>
      <c r="AZ3954" s="6"/>
      <c r="BA3954" s="7"/>
    </row>
    <row r="3955" spans="2:53" x14ac:dyDescent="0.4">
      <c r="B3955" s="2"/>
      <c r="C3955" s="2"/>
      <c r="E3955" s="2"/>
      <c r="G3955" s="2"/>
      <c r="H3955" s="2"/>
      <c r="J3955" s="2"/>
      <c r="K3955" s="2"/>
      <c r="M3955" s="2"/>
      <c r="N3955" s="2"/>
      <c r="Q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J3955" s="2"/>
      <c r="AK3955" s="2"/>
      <c r="AN3955" s="2"/>
      <c r="AO3955" s="2"/>
      <c r="AP3955" s="2"/>
      <c r="AQ3955" s="2"/>
      <c r="AS3955" s="2"/>
      <c r="AU3955" s="2"/>
      <c r="AW3955" s="2"/>
      <c r="AX3955" s="6"/>
      <c r="AY3955" s="6"/>
      <c r="AZ3955" s="6"/>
      <c r="BA3955" s="7"/>
    </row>
    <row r="3956" spans="2:53" x14ac:dyDescent="0.4">
      <c r="B3956" s="2"/>
      <c r="C3956" s="2"/>
      <c r="E3956" s="2"/>
      <c r="G3956" s="2"/>
      <c r="H3956" s="2"/>
      <c r="J3956" s="2"/>
      <c r="K3956" s="2"/>
      <c r="M3956" s="2"/>
      <c r="N3956" s="2"/>
      <c r="Q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J3956" s="2"/>
      <c r="AK3956" s="2"/>
      <c r="AN3956" s="2"/>
      <c r="AO3956" s="2"/>
      <c r="AP3956" s="2"/>
      <c r="AQ3956" s="2"/>
      <c r="AS3956" s="2"/>
      <c r="AU3956" s="2"/>
      <c r="AW3956" s="2"/>
      <c r="AX3956" s="6"/>
      <c r="AY3956" s="6"/>
      <c r="AZ3956" s="6"/>
      <c r="BA3956" s="7"/>
    </row>
    <row r="3957" spans="2:53" x14ac:dyDescent="0.4">
      <c r="B3957" s="2"/>
      <c r="C3957" s="2"/>
      <c r="E3957" s="2"/>
      <c r="G3957" s="2"/>
      <c r="H3957" s="2"/>
      <c r="J3957" s="2"/>
      <c r="K3957" s="2"/>
      <c r="M3957" s="2"/>
      <c r="N3957" s="2"/>
      <c r="Q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J3957" s="2"/>
      <c r="AK3957" s="2"/>
      <c r="AN3957" s="2"/>
      <c r="AO3957" s="2"/>
      <c r="AP3957" s="2"/>
      <c r="AQ3957" s="2"/>
      <c r="AS3957" s="2"/>
      <c r="AU3957" s="2"/>
      <c r="AW3957" s="2"/>
      <c r="AX3957" s="6"/>
      <c r="AY3957" s="6"/>
      <c r="AZ3957" s="6"/>
      <c r="BA3957" s="7"/>
    </row>
    <row r="3958" spans="2:53" x14ac:dyDescent="0.4">
      <c r="B3958" s="2"/>
      <c r="C3958" s="2"/>
      <c r="E3958" s="2"/>
      <c r="G3958" s="2"/>
      <c r="H3958" s="2"/>
      <c r="J3958" s="2"/>
      <c r="K3958" s="2"/>
      <c r="M3958" s="2"/>
      <c r="N3958" s="2"/>
      <c r="Q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J3958" s="2"/>
      <c r="AK3958" s="2"/>
      <c r="AN3958" s="2"/>
      <c r="AO3958" s="2"/>
      <c r="AP3958" s="2"/>
      <c r="AQ3958" s="2"/>
      <c r="AS3958" s="2"/>
      <c r="AU3958" s="2"/>
      <c r="AW3958" s="2"/>
      <c r="AX3958" s="6"/>
      <c r="AY3958" s="6"/>
      <c r="AZ3958" s="6"/>
      <c r="BA3958" s="7"/>
    </row>
    <row r="3959" spans="2:53" x14ac:dyDescent="0.4">
      <c r="B3959" s="2"/>
      <c r="C3959" s="2"/>
      <c r="E3959" s="2"/>
      <c r="G3959" s="2"/>
      <c r="H3959" s="2"/>
      <c r="J3959" s="2"/>
      <c r="K3959" s="2"/>
      <c r="M3959" s="2"/>
      <c r="N3959" s="2"/>
      <c r="Q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J3959" s="2"/>
      <c r="AK3959" s="2"/>
      <c r="AN3959" s="2"/>
      <c r="AO3959" s="2"/>
      <c r="AP3959" s="2"/>
      <c r="AQ3959" s="2"/>
      <c r="AS3959" s="2"/>
      <c r="AU3959" s="2"/>
      <c r="AW3959" s="2"/>
      <c r="AX3959" s="6"/>
      <c r="AY3959" s="6"/>
      <c r="AZ3959" s="6"/>
      <c r="BA3959" s="7"/>
    </row>
    <row r="3960" spans="2:53" x14ac:dyDescent="0.4">
      <c r="B3960" s="2"/>
      <c r="C3960" s="2"/>
      <c r="E3960" s="2"/>
      <c r="G3960" s="2"/>
      <c r="H3960" s="2"/>
      <c r="J3960" s="2"/>
      <c r="K3960" s="2"/>
      <c r="M3960" s="2"/>
      <c r="N3960" s="2"/>
      <c r="Q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J3960" s="2"/>
      <c r="AK3960" s="2"/>
      <c r="AN3960" s="2"/>
      <c r="AO3960" s="2"/>
      <c r="AP3960" s="2"/>
      <c r="AQ3960" s="2"/>
      <c r="AS3960" s="2"/>
      <c r="AU3960" s="2"/>
      <c r="AW3960" s="2"/>
      <c r="AX3960" s="6"/>
      <c r="AY3960" s="6"/>
      <c r="AZ3960" s="6"/>
      <c r="BA3960" s="7"/>
    </row>
    <row r="3961" spans="2:53" x14ac:dyDescent="0.4">
      <c r="B3961" s="2"/>
      <c r="C3961" s="2"/>
      <c r="E3961" s="2"/>
      <c r="G3961" s="2"/>
      <c r="H3961" s="2"/>
      <c r="J3961" s="2"/>
      <c r="K3961" s="2"/>
      <c r="M3961" s="2"/>
      <c r="N3961" s="2"/>
      <c r="Q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J3961" s="2"/>
      <c r="AK3961" s="2"/>
      <c r="AN3961" s="2"/>
      <c r="AO3961" s="2"/>
      <c r="AP3961" s="2"/>
      <c r="AQ3961" s="2"/>
      <c r="AS3961" s="2"/>
      <c r="AU3961" s="2"/>
      <c r="AW3961" s="2"/>
      <c r="AX3961" s="6"/>
      <c r="AY3961" s="6"/>
      <c r="AZ3961" s="6"/>
      <c r="BA3961" s="7"/>
    </row>
    <row r="3962" spans="2:53" x14ac:dyDescent="0.4">
      <c r="B3962" s="2"/>
      <c r="C3962" s="2"/>
      <c r="E3962" s="2"/>
      <c r="G3962" s="2"/>
      <c r="H3962" s="2"/>
      <c r="J3962" s="2"/>
      <c r="K3962" s="2"/>
      <c r="M3962" s="2"/>
      <c r="N3962" s="2"/>
      <c r="Q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J3962" s="2"/>
      <c r="AK3962" s="2"/>
      <c r="AN3962" s="2"/>
      <c r="AO3962" s="2"/>
      <c r="AP3962" s="2"/>
      <c r="AQ3962" s="2"/>
      <c r="AS3962" s="2"/>
      <c r="AU3962" s="2"/>
      <c r="AW3962" s="2"/>
      <c r="AX3962" s="6"/>
      <c r="AY3962" s="6"/>
      <c r="AZ3962" s="6"/>
      <c r="BA3962" s="7"/>
    </row>
    <row r="3963" spans="2:53" x14ac:dyDescent="0.4">
      <c r="B3963" s="2"/>
      <c r="C3963" s="2"/>
      <c r="E3963" s="2"/>
      <c r="G3963" s="2"/>
      <c r="H3963" s="2"/>
      <c r="J3963" s="2"/>
      <c r="K3963" s="2"/>
      <c r="M3963" s="2"/>
      <c r="N3963" s="2"/>
      <c r="Q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J3963" s="2"/>
      <c r="AK3963" s="2"/>
      <c r="AN3963" s="2"/>
      <c r="AO3963" s="2"/>
      <c r="AP3963" s="2"/>
      <c r="AQ3963" s="2"/>
      <c r="AS3963" s="2"/>
      <c r="AU3963" s="2"/>
      <c r="AW3963" s="2"/>
      <c r="AX3963" s="6"/>
      <c r="AY3963" s="6"/>
      <c r="AZ3963" s="6"/>
      <c r="BA3963" s="7"/>
    </row>
    <row r="3964" spans="2:53" x14ac:dyDescent="0.4">
      <c r="B3964" s="2"/>
      <c r="C3964" s="2"/>
      <c r="E3964" s="2"/>
      <c r="G3964" s="2"/>
      <c r="H3964" s="2"/>
      <c r="J3964" s="2"/>
      <c r="K3964" s="2"/>
      <c r="M3964" s="2"/>
      <c r="N3964" s="2"/>
      <c r="Q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J3964" s="2"/>
      <c r="AK3964" s="2"/>
      <c r="AN3964" s="2"/>
      <c r="AO3964" s="2"/>
      <c r="AP3964" s="2"/>
      <c r="AQ3964" s="2"/>
      <c r="AS3964" s="2"/>
      <c r="AU3964" s="2"/>
      <c r="AW3964" s="2"/>
      <c r="AX3964" s="6"/>
      <c r="AY3964" s="6"/>
      <c r="AZ3964" s="6"/>
      <c r="BA3964" s="7"/>
    </row>
    <row r="3965" spans="2:53" x14ac:dyDescent="0.4">
      <c r="B3965" s="2"/>
      <c r="C3965" s="2"/>
      <c r="E3965" s="2"/>
      <c r="G3965" s="2"/>
      <c r="H3965" s="2"/>
      <c r="J3965" s="2"/>
      <c r="K3965" s="2"/>
      <c r="M3965" s="2"/>
      <c r="N3965" s="2"/>
      <c r="Q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J3965" s="2"/>
      <c r="AK3965" s="2"/>
      <c r="AN3965" s="2"/>
      <c r="AO3965" s="2"/>
      <c r="AP3965" s="2"/>
      <c r="AQ3965" s="2"/>
      <c r="AS3965" s="2"/>
      <c r="AU3965" s="2"/>
      <c r="AW3965" s="2"/>
      <c r="AX3965" s="6"/>
      <c r="AY3965" s="6"/>
      <c r="AZ3965" s="6"/>
      <c r="BA3965" s="7"/>
    </row>
    <row r="3966" spans="2:53" x14ac:dyDescent="0.4">
      <c r="B3966" s="2"/>
      <c r="C3966" s="2"/>
      <c r="E3966" s="2"/>
      <c r="G3966" s="2"/>
      <c r="H3966" s="2"/>
      <c r="J3966" s="2"/>
      <c r="K3966" s="2"/>
      <c r="M3966" s="2"/>
      <c r="N3966" s="2"/>
      <c r="Q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J3966" s="2"/>
      <c r="AK3966" s="2"/>
      <c r="AN3966" s="2"/>
      <c r="AO3966" s="2"/>
      <c r="AP3966" s="2"/>
      <c r="AQ3966" s="2"/>
      <c r="AS3966" s="2"/>
      <c r="AU3966" s="2"/>
      <c r="AW3966" s="2"/>
      <c r="AX3966" s="6"/>
      <c r="AY3966" s="6"/>
      <c r="AZ3966" s="6"/>
      <c r="BA3966" s="7"/>
    </row>
    <row r="3967" spans="2:53" x14ac:dyDescent="0.4">
      <c r="B3967" s="2"/>
      <c r="C3967" s="2"/>
      <c r="E3967" s="2"/>
      <c r="G3967" s="2"/>
      <c r="H3967" s="2"/>
      <c r="J3967" s="2"/>
      <c r="K3967" s="2"/>
      <c r="M3967" s="2"/>
      <c r="N3967" s="2"/>
      <c r="Q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J3967" s="2"/>
      <c r="AK3967" s="2"/>
      <c r="AN3967" s="2"/>
      <c r="AO3967" s="2"/>
      <c r="AP3967" s="2"/>
      <c r="AQ3967" s="2"/>
      <c r="AS3967" s="2"/>
      <c r="AU3967" s="2"/>
      <c r="AW3967" s="2"/>
      <c r="AX3967" s="6"/>
      <c r="AY3967" s="6"/>
      <c r="AZ3967" s="6"/>
      <c r="BA3967" s="7"/>
    </row>
    <row r="3968" spans="2:53" x14ac:dyDescent="0.4">
      <c r="B3968" s="2"/>
      <c r="C3968" s="2"/>
      <c r="E3968" s="2"/>
      <c r="G3968" s="2"/>
      <c r="H3968" s="2"/>
      <c r="J3968" s="2"/>
      <c r="K3968" s="2"/>
      <c r="M3968" s="2"/>
      <c r="N3968" s="2"/>
      <c r="Q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J3968" s="2"/>
      <c r="AK3968" s="2"/>
      <c r="AN3968" s="2"/>
      <c r="AO3968" s="2"/>
      <c r="AP3968" s="2"/>
      <c r="AQ3968" s="2"/>
      <c r="AS3968" s="2"/>
      <c r="AU3968" s="2"/>
      <c r="AW3968" s="2"/>
      <c r="AX3968" s="6"/>
      <c r="AY3968" s="6"/>
      <c r="AZ3968" s="6"/>
      <c r="BA3968" s="7"/>
    </row>
    <row r="3969" spans="2:53" x14ac:dyDescent="0.4">
      <c r="B3969" s="2"/>
      <c r="C3969" s="2"/>
      <c r="E3969" s="2"/>
      <c r="G3969" s="2"/>
      <c r="H3969" s="2"/>
      <c r="J3969" s="2"/>
      <c r="K3969" s="2"/>
      <c r="M3969" s="2"/>
      <c r="N3969" s="2"/>
      <c r="Q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J3969" s="2"/>
      <c r="AK3969" s="2"/>
      <c r="AN3969" s="2"/>
      <c r="AO3969" s="2"/>
      <c r="AP3969" s="2"/>
      <c r="AQ3969" s="2"/>
      <c r="AS3969" s="2"/>
      <c r="AU3969" s="2"/>
      <c r="AW3969" s="2"/>
      <c r="AX3969" s="6"/>
      <c r="AY3969" s="6"/>
      <c r="AZ3969" s="6"/>
      <c r="BA3969" s="7"/>
    </row>
    <row r="3970" spans="2:53" x14ac:dyDescent="0.4">
      <c r="B3970" s="2"/>
      <c r="C3970" s="2"/>
      <c r="E3970" s="2"/>
      <c r="G3970" s="2"/>
      <c r="H3970" s="2"/>
      <c r="J3970" s="2"/>
      <c r="K3970" s="2"/>
      <c r="M3970" s="2"/>
      <c r="N3970" s="2"/>
      <c r="Q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J3970" s="2"/>
      <c r="AK3970" s="2"/>
      <c r="AN3970" s="2"/>
      <c r="AO3970" s="2"/>
      <c r="AP3970" s="2"/>
      <c r="AQ3970" s="2"/>
      <c r="AS3970" s="2"/>
      <c r="AU3970" s="2"/>
      <c r="AW3970" s="2"/>
      <c r="AX3970" s="6"/>
      <c r="AY3970" s="6"/>
      <c r="AZ3970" s="6"/>
      <c r="BA3970" s="7"/>
    </row>
    <row r="3971" spans="2:53" x14ac:dyDescent="0.4">
      <c r="B3971" s="2"/>
      <c r="C3971" s="2"/>
      <c r="E3971" s="2"/>
      <c r="G3971" s="2"/>
      <c r="H3971" s="2"/>
      <c r="J3971" s="2"/>
      <c r="K3971" s="2"/>
      <c r="M3971" s="2"/>
      <c r="N3971" s="2"/>
      <c r="Q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J3971" s="2"/>
      <c r="AK3971" s="2"/>
      <c r="AN3971" s="2"/>
      <c r="AO3971" s="2"/>
      <c r="AP3971" s="2"/>
      <c r="AQ3971" s="2"/>
      <c r="AS3971" s="2"/>
      <c r="AU3971" s="2"/>
      <c r="AW3971" s="2"/>
      <c r="AX3971" s="6"/>
      <c r="AY3971" s="6"/>
      <c r="AZ3971" s="6"/>
      <c r="BA3971" s="7"/>
    </row>
    <row r="3972" spans="2:53" x14ac:dyDescent="0.4">
      <c r="B3972" s="2"/>
      <c r="C3972" s="2"/>
      <c r="E3972" s="2"/>
      <c r="G3972" s="2"/>
      <c r="H3972" s="2"/>
      <c r="J3972" s="2"/>
      <c r="K3972" s="2"/>
      <c r="M3972" s="2"/>
      <c r="N3972" s="2"/>
      <c r="Q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J3972" s="2"/>
      <c r="AK3972" s="2"/>
      <c r="AN3972" s="2"/>
      <c r="AO3972" s="2"/>
      <c r="AP3972" s="2"/>
      <c r="AQ3972" s="2"/>
      <c r="AS3972" s="2"/>
      <c r="AU3972" s="2"/>
      <c r="AW3972" s="2"/>
      <c r="AX3972" s="6"/>
      <c r="AY3972" s="6"/>
      <c r="AZ3972" s="6"/>
      <c r="BA3972" s="7"/>
    </row>
    <row r="3973" spans="2:53" x14ac:dyDescent="0.4">
      <c r="B3973" s="2"/>
      <c r="C3973" s="2"/>
      <c r="E3973" s="2"/>
      <c r="G3973" s="2"/>
      <c r="H3973" s="2"/>
      <c r="J3973" s="2"/>
      <c r="K3973" s="2"/>
      <c r="M3973" s="2"/>
      <c r="N3973" s="2"/>
      <c r="Q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J3973" s="2"/>
      <c r="AK3973" s="2"/>
      <c r="AN3973" s="2"/>
      <c r="AO3973" s="2"/>
      <c r="AP3973" s="2"/>
      <c r="AQ3973" s="2"/>
      <c r="AS3973" s="2"/>
      <c r="AU3973" s="2"/>
      <c r="AW3973" s="2"/>
      <c r="AX3973" s="6"/>
      <c r="AY3973" s="6"/>
      <c r="AZ3973" s="6"/>
      <c r="BA3973" s="7"/>
    </row>
    <row r="3974" spans="2:53" x14ac:dyDescent="0.4">
      <c r="B3974" s="2"/>
      <c r="C3974" s="2"/>
      <c r="E3974" s="2"/>
      <c r="G3974" s="2"/>
      <c r="H3974" s="2"/>
      <c r="J3974" s="2"/>
      <c r="K3974" s="2"/>
      <c r="M3974" s="2"/>
      <c r="N3974" s="2"/>
      <c r="Q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J3974" s="2"/>
      <c r="AK3974" s="2"/>
      <c r="AN3974" s="2"/>
      <c r="AO3974" s="2"/>
      <c r="AP3974" s="2"/>
      <c r="AQ3974" s="2"/>
      <c r="AS3974" s="2"/>
      <c r="AU3974" s="2"/>
      <c r="AW3974" s="2"/>
      <c r="AX3974" s="6"/>
      <c r="AY3974" s="6"/>
      <c r="AZ3974" s="6"/>
      <c r="BA3974" s="7"/>
    </row>
    <row r="3975" spans="2:53" x14ac:dyDescent="0.4">
      <c r="B3975" s="2"/>
      <c r="C3975" s="2"/>
      <c r="E3975" s="2"/>
      <c r="G3975" s="2"/>
      <c r="H3975" s="2"/>
      <c r="J3975" s="2"/>
      <c r="K3975" s="2"/>
      <c r="M3975" s="2"/>
      <c r="N3975" s="2"/>
      <c r="Q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J3975" s="2"/>
      <c r="AK3975" s="2"/>
      <c r="AN3975" s="2"/>
      <c r="AO3975" s="2"/>
      <c r="AP3975" s="2"/>
      <c r="AQ3975" s="2"/>
      <c r="AS3975" s="2"/>
      <c r="AU3975" s="2"/>
      <c r="AW3975" s="2"/>
      <c r="AX3975" s="6"/>
      <c r="AY3975" s="6"/>
      <c r="AZ3975" s="6"/>
      <c r="BA3975" s="7"/>
    </row>
    <row r="3976" spans="2:53" x14ac:dyDescent="0.4">
      <c r="B3976" s="2"/>
      <c r="C3976" s="2"/>
      <c r="E3976" s="2"/>
      <c r="G3976" s="2"/>
      <c r="H3976" s="2"/>
      <c r="J3976" s="2"/>
      <c r="K3976" s="2"/>
      <c r="M3976" s="2"/>
      <c r="N3976" s="2"/>
      <c r="Q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J3976" s="2"/>
      <c r="AK3976" s="2"/>
      <c r="AN3976" s="2"/>
      <c r="AO3976" s="2"/>
      <c r="AP3976" s="2"/>
      <c r="AQ3976" s="2"/>
      <c r="AS3976" s="2"/>
      <c r="AU3976" s="2"/>
      <c r="AW3976" s="2"/>
      <c r="AX3976" s="6"/>
      <c r="AY3976" s="6"/>
      <c r="AZ3976" s="6"/>
      <c r="BA3976" s="7"/>
    </row>
    <row r="3977" spans="2:53" x14ac:dyDescent="0.4">
      <c r="B3977" s="2"/>
      <c r="C3977" s="2"/>
      <c r="E3977" s="2"/>
      <c r="G3977" s="2"/>
      <c r="H3977" s="2"/>
      <c r="J3977" s="2"/>
      <c r="K3977" s="2"/>
      <c r="M3977" s="2"/>
      <c r="N3977" s="2"/>
      <c r="Q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J3977" s="2"/>
      <c r="AK3977" s="2"/>
      <c r="AN3977" s="2"/>
      <c r="AO3977" s="2"/>
      <c r="AP3977" s="2"/>
      <c r="AQ3977" s="2"/>
      <c r="AS3977" s="2"/>
      <c r="AU3977" s="2"/>
      <c r="AW3977" s="2"/>
      <c r="AX3977" s="6"/>
      <c r="AY3977" s="6"/>
      <c r="AZ3977" s="6"/>
      <c r="BA3977" s="7"/>
    </row>
    <row r="3978" spans="2:53" x14ac:dyDescent="0.4">
      <c r="B3978" s="2"/>
      <c r="C3978" s="2"/>
      <c r="E3978" s="2"/>
      <c r="G3978" s="2"/>
      <c r="H3978" s="2"/>
      <c r="J3978" s="2"/>
      <c r="K3978" s="2"/>
      <c r="M3978" s="2"/>
      <c r="N3978" s="2"/>
      <c r="Q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J3978" s="2"/>
      <c r="AK3978" s="2"/>
      <c r="AN3978" s="2"/>
      <c r="AO3978" s="2"/>
      <c r="AP3978" s="2"/>
      <c r="AQ3978" s="2"/>
      <c r="AS3978" s="2"/>
      <c r="AU3978" s="2"/>
      <c r="AW3978" s="2"/>
      <c r="AX3978" s="6"/>
      <c r="AY3978" s="6"/>
      <c r="AZ3978" s="6"/>
      <c r="BA3978" s="7"/>
    </row>
    <row r="3979" spans="2:53" x14ac:dyDescent="0.4">
      <c r="B3979" s="2"/>
      <c r="C3979" s="2"/>
      <c r="E3979" s="2"/>
      <c r="G3979" s="2"/>
      <c r="H3979" s="2"/>
      <c r="J3979" s="2"/>
      <c r="K3979" s="2"/>
      <c r="M3979" s="2"/>
      <c r="N3979" s="2"/>
      <c r="Q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J3979" s="2"/>
      <c r="AK3979" s="2"/>
      <c r="AN3979" s="2"/>
      <c r="AO3979" s="2"/>
      <c r="AP3979" s="2"/>
      <c r="AQ3979" s="2"/>
      <c r="AS3979" s="2"/>
      <c r="AU3979" s="2"/>
      <c r="AW3979" s="2"/>
      <c r="AX3979" s="6"/>
      <c r="AY3979" s="6"/>
      <c r="AZ3979" s="6"/>
      <c r="BA3979" s="7"/>
    </row>
    <row r="3980" spans="2:53" x14ac:dyDescent="0.4">
      <c r="B3980" s="2"/>
      <c r="C3980" s="2"/>
      <c r="E3980" s="2"/>
      <c r="G3980" s="2"/>
      <c r="H3980" s="2"/>
      <c r="J3980" s="2"/>
      <c r="K3980" s="2"/>
      <c r="M3980" s="2"/>
      <c r="N3980" s="2"/>
      <c r="Q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J3980" s="2"/>
      <c r="AK3980" s="2"/>
      <c r="AN3980" s="2"/>
      <c r="AO3980" s="2"/>
      <c r="AP3980" s="2"/>
      <c r="AQ3980" s="2"/>
      <c r="AS3980" s="2"/>
      <c r="AU3980" s="2"/>
      <c r="AW3980" s="2"/>
      <c r="AX3980" s="6"/>
      <c r="AY3980" s="6"/>
      <c r="AZ3980" s="6"/>
      <c r="BA3980" s="7"/>
    </row>
    <row r="3981" spans="2:53" x14ac:dyDescent="0.4">
      <c r="B3981" s="2"/>
      <c r="C3981" s="2"/>
      <c r="E3981" s="2"/>
      <c r="G3981" s="2"/>
      <c r="H3981" s="2"/>
      <c r="J3981" s="2"/>
      <c r="K3981" s="2"/>
      <c r="M3981" s="2"/>
      <c r="N3981" s="2"/>
      <c r="Q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J3981" s="2"/>
      <c r="AK3981" s="2"/>
      <c r="AN3981" s="2"/>
      <c r="AO3981" s="2"/>
      <c r="AP3981" s="2"/>
      <c r="AQ3981" s="2"/>
      <c r="AS3981" s="2"/>
      <c r="AU3981" s="2"/>
      <c r="AW3981" s="2"/>
      <c r="AX3981" s="6"/>
      <c r="AY3981" s="6"/>
      <c r="AZ3981" s="6"/>
      <c r="BA3981" s="7"/>
    </row>
    <row r="3982" spans="2:53" x14ac:dyDescent="0.4">
      <c r="B3982" s="2"/>
      <c r="C3982" s="2"/>
      <c r="E3982" s="2"/>
      <c r="G3982" s="2"/>
      <c r="H3982" s="2"/>
      <c r="J3982" s="2"/>
      <c r="K3982" s="2"/>
      <c r="M3982" s="2"/>
      <c r="N3982" s="2"/>
      <c r="Q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J3982" s="2"/>
      <c r="AK3982" s="2"/>
      <c r="AN3982" s="2"/>
      <c r="AO3982" s="2"/>
      <c r="AP3982" s="2"/>
      <c r="AQ3982" s="2"/>
      <c r="AS3982" s="2"/>
      <c r="AU3982" s="2"/>
      <c r="AW3982" s="2"/>
      <c r="AX3982" s="6"/>
      <c r="AY3982" s="6"/>
      <c r="AZ3982" s="6"/>
      <c r="BA3982" s="7"/>
    </row>
    <row r="3983" spans="2:53" x14ac:dyDescent="0.4">
      <c r="B3983" s="2"/>
      <c r="C3983" s="2"/>
      <c r="E3983" s="2"/>
      <c r="G3983" s="2"/>
      <c r="H3983" s="2"/>
      <c r="J3983" s="2"/>
      <c r="K3983" s="2"/>
      <c r="M3983" s="2"/>
      <c r="N3983" s="2"/>
      <c r="Q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J3983" s="2"/>
      <c r="AK3983" s="2"/>
      <c r="AN3983" s="2"/>
      <c r="AO3983" s="2"/>
      <c r="AP3983" s="2"/>
      <c r="AQ3983" s="2"/>
      <c r="AS3983" s="2"/>
      <c r="AU3983" s="2"/>
      <c r="AW3983" s="2"/>
      <c r="AX3983" s="6"/>
      <c r="AY3983" s="6"/>
      <c r="AZ3983" s="6"/>
      <c r="BA3983" s="7"/>
    </row>
    <row r="3984" spans="2:53" x14ac:dyDescent="0.4">
      <c r="B3984" s="2"/>
      <c r="C3984" s="2"/>
      <c r="E3984" s="2"/>
      <c r="G3984" s="2"/>
      <c r="H3984" s="2"/>
      <c r="J3984" s="2"/>
      <c r="K3984" s="2"/>
      <c r="M3984" s="2"/>
      <c r="N3984" s="2"/>
      <c r="Q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J3984" s="2"/>
      <c r="AK3984" s="2"/>
      <c r="AN3984" s="2"/>
      <c r="AO3984" s="2"/>
      <c r="AP3984" s="2"/>
      <c r="AQ3984" s="2"/>
      <c r="AS3984" s="2"/>
      <c r="AU3984" s="2"/>
      <c r="AW3984" s="2"/>
      <c r="AX3984" s="6"/>
      <c r="AY3984" s="6"/>
      <c r="AZ3984" s="6"/>
      <c r="BA3984" s="7"/>
    </row>
    <row r="3985" spans="2:53" x14ac:dyDescent="0.4">
      <c r="B3985" s="2"/>
      <c r="C3985" s="2"/>
      <c r="E3985" s="2"/>
      <c r="G3985" s="2"/>
      <c r="H3985" s="2"/>
      <c r="J3985" s="2"/>
      <c r="K3985" s="2"/>
      <c r="M3985" s="2"/>
      <c r="N3985" s="2"/>
      <c r="Q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J3985" s="2"/>
      <c r="AK3985" s="2"/>
      <c r="AN3985" s="2"/>
      <c r="AO3985" s="2"/>
      <c r="AP3985" s="2"/>
      <c r="AQ3985" s="2"/>
      <c r="AS3985" s="2"/>
      <c r="AU3985" s="2"/>
      <c r="AW3985" s="2"/>
      <c r="AX3985" s="6"/>
      <c r="AY3985" s="6"/>
      <c r="AZ3985" s="6"/>
      <c r="BA3985" s="7"/>
    </row>
    <row r="3986" spans="2:53" x14ac:dyDescent="0.4">
      <c r="B3986" s="2"/>
      <c r="C3986" s="2"/>
      <c r="E3986" s="2"/>
      <c r="G3986" s="2"/>
      <c r="H3986" s="2"/>
      <c r="J3986" s="2"/>
      <c r="K3986" s="2"/>
      <c r="M3986" s="2"/>
      <c r="N3986" s="2"/>
      <c r="Q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J3986" s="2"/>
      <c r="AK3986" s="2"/>
      <c r="AN3986" s="2"/>
      <c r="AO3986" s="2"/>
      <c r="AP3986" s="2"/>
      <c r="AQ3986" s="2"/>
      <c r="AS3986" s="2"/>
      <c r="AU3986" s="2"/>
      <c r="AW3986" s="2"/>
      <c r="AX3986" s="6"/>
      <c r="AY3986" s="6"/>
      <c r="AZ3986" s="6"/>
      <c r="BA3986" s="7"/>
    </row>
    <row r="3987" spans="2:53" x14ac:dyDescent="0.4">
      <c r="B3987" s="2"/>
      <c r="C3987" s="2"/>
      <c r="E3987" s="2"/>
      <c r="G3987" s="2"/>
      <c r="H3987" s="2"/>
      <c r="J3987" s="2"/>
      <c r="K3987" s="2"/>
      <c r="M3987" s="2"/>
      <c r="N3987" s="2"/>
      <c r="Q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J3987" s="2"/>
      <c r="AK3987" s="2"/>
      <c r="AN3987" s="2"/>
      <c r="AO3987" s="2"/>
      <c r="AP3987" s="2"/>
      <c r="AQ3987" s="2"/>
      <c r="AS3987" s="2"/>
      <c r="AU3987" s="2"/>
      <c r="AW3987" s="2"/>
      <c r="AX3987" s="6"/>
      <c r="AY3987" s="6"/>
      <c r="AZ3987" s="6"/>
      <c r="BA3987" s="7"/>
    </row>
    <row r="3988" spans="2:53" x14ac:dyDescent="0.4">
      <c r="B3988" s="2"/>
      <c r="C3988" s="2"/>
      <c r="E3988" s="2"/>
      <c r="G3988" s="2"/>
      <c r="H3988" s="2"/>
      <c r="J3988" s="2"/>
      <c r="K3988" s="2"/>
      <c r="M3988" s="2"/>
      <c r="N3988" s="2"/>
      <c r="Q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J3988" s="2"/>
      <c r="AK3988" s="2"/>
      <c r="AN3988" s="2"/>
      <c r="AO3988" s="2"/>
      <c r="AP3988" s="2"/>
      <c r="AQ3988" s="2"/>
      <c r="AS3988" s="2"/>
      <c r="AU3988" s="2"/>
      <c r="AW3988" s="2"/>
      <c r="AX3988" s="6"/>
      <c r="AY3988" s="6"/>
      <c r="AZ3988" s="6"/>
      <c r="BA3988" s="7"/>
    </row>
    <row r="3989" spans="2:53" x14ac:dyDescent="0.4">
      <c r="B3989" s="2"/>
      <c r="C3989" s="2"/>
      <c r="E3989" s="2"/>
      <c r="G3989" s="2"/>
      <c r="H3989" s="2"/>
      <c r="J3989" s="2"/>
      <c r="K3989" s="2"/>
      <c r="M3989" s="2"/>
      <c r="N3989" s="2"/>
      <c r="Q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J3989" s="2"/>
      <c r="AK3989" s="2"/>
      <c r="AN3989" s="2"/>
      <c r="AO3989" s="2"/>
      <c r="AP3989" s="2"/>
      <c r="AQ3989" s="2"/>
      <c r="AS3989" s="2"/>
      <c r="AU3989" s="2"/>
      <c r="AW3989" s="2"/>
      <c r="AX3989" s="6"/>
      <c r="AY3989" s="6"/>
      <c r="AZ3989" s="6"/>
      <c r="BA3989" s="7"/>
    </row>
    <row r="3990" spans="2:53" x14ac:dyDescent="0.4">
      <c r="B3990" s="2"/>
      <c r="C3990" s="2"/>
      <c r="E3990" s="2"/>
      <c r="G3990" s="2"/>
      <c r="H3990" s="2"/>
      <c r="J3990" s="2"/>
      <c r="K3990" s="2"/>
      <c r="M3990" s="2"/>
      <c r="N3990" s="2"/>
      <c r="Q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J3990" s="2"/>
      <c r="AK3990" s="2"/>
      <c r="AN3990" s="2"/>
      <c r="AO3990" s="2"/>
      <c r="AP3990" s="2"/>
      <c r="AQ3990" s="2"/>
      <c r="AS3990" s="2"/>
      <c r="AU3990" s="2"/>
      <c r="AW3990" s="2"/>
      <c r="AX3990" s="6"/>
      <c r="AY3990" s="6"/>
      <c r="AZ3990" s="6"/>
      <c r="BA3990" s="7"/>
    </row>
    <row r="3991" spans="2:53" x14ac:dyDescent="0.4">
      <c r="B3991" s="2"/>
      <c r="C3991" s="2"/>
      <c r="E3991" s="2"/>
      <c r="G3991" s="2"/>
      <c r="H3991" s="2"/>
      <c r="J3991" s="2"/>
      <c r="K3991" s="2"/>
      <c r="M3991" s="2"/>
      <c r="N3991" s="2"/>
      <c r="Q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J3991" s="2"/>
      <c r="AK3991" s="2"/>
      <c r="AN3991" s="2"/>
      <c r="AO3991" s="2"/>
      <c r="AP3991" s="2"/>
      <c r="AQ3991" s="2"/>
      <c r="AS3991" s="2"/>
      <c r="AU3991" s="2"/>
      <c r="AW3991" s="2"/>
      <c r="AX3991" s="6"/>
      <c r="AY3991" s="6"/>
      <c r="AZ3991" s="6"/>
      <c r="BA3991" s="7"/>
    </row>
    <row r="3992" spans="2:53" x14ac:dyDescent="0.4">
      <c r="B3992" s="2"/>
      <c r="C3992" s="2"/>
      <c r="E3992" s="2"/>
      <c r="G3992" s="2"/>
      <c r="H3992" s="2"/>
      <c r="J3992" s="2"/>
      <c r="K3992" s="2"/>
      <c r="M3992" s="2"/>
      <c r="N3992" s="2"/>
      <c r="Q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J3992" s="2"/>
      <c r="AK3992" s="2"/>
      <c r="AN3992" s="2"/>
      <c r="AO3992" s="2"/>
      <c r="AP3992" s="2"/>
      <c r="AQ3992" s="2"/>
      <c r="AS3992" s="2"/>
      <c r="AU3992" s="2"/>
      <c r="AW3992" s="2"/>
      <c r="AX3992" s="6"/>
      <c r="AY3992" s="6"/>
      <c r="AZ3992" s="6"/>
      <c r="BA3992" s="7"/>
    </row>
    <row r="3993" spans="2:53" x14ac:dyDescent="0.4">
      <c r="B3993" s="2"/>
      <c r="C3993" s="2"/>
      <c r="E3993" s="2"/>
      <c r="G3993" s="2"/>
      <c r="H3993" s="2"/>
      <c r="J3993" s="2"/>
      <c r="K3993" s="2"/>
      <c r="M3993" s="2"/>
      <c r="N3993" s="2"/>
      <c r="Q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J3993" s="2"/>
      <c r="AK3993" s="2"/>
      <c r="AN3993" s="2"/>
      <c r="AO3993" s="2"/>
      <c r="AP3993" s="2"/>
      <c r="AQ3993" s="2"/>
      <c r="AS3993" s="2"/>
      <c r="AU3993" s="2"/>
      <c r="AW3993" s="2"/>
      <c r="AX3993" s="6"/>
      <c r="AY3993" s="6"/>
      <c r="AZ3993" s="6"/>
      <c r="BA3993" s="7"/>
    </row>
    <row r="3994" spans="2:53" x14ac:dyDescent="0.4">
      <c r="B3994" s="2"/>
      <c r="C3994" s="2"/>
      <c r="E3994" s="2"/>
      <c r="G3994" s="2"/>
      <c r="H3994" s="2"/>
      <c r="J3994" s="2"/>
      <c r="K3994" s="2"/>
      <c r="M3994" s="2"/>
      <c r="N3994" s="2"/>
      <c r="Q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J3994" s="2"/>
      <c r="AK3994" s="2"/>
      <c r="AN3994" s="2"/>
      <c r="AO3994" s="2"/>
      <c r="AP3994" s="2"/>
      <c r="AQ3994" s="2"/>
      <c r="AS3994" s="2"/>
      <c r="AU3994" s="2"/>
      <c r="AW3994" s="2"/>
      <c r="AX3994" s="6"/>
      <c r="AY3994" s="6"/>
      <c r="AZ3994" s="6"/>
      <c r="BA3994" s="7"/>
    </row>
    <row r="3995" spans="2:53" x14ac:dyDescent="0.4">
      <c r="B3995" s="2"/>
      <c r="C3995" s="2"/>
      <c r="E3995" s="2"/>
      <c r="G3995" s="2"/>
      <c r="H3995" s="2"/>
      <c r="J3995" s="2"/>
      <c r="K3995" s="2"/>
      <c r="M3995" s="2"/>
      <c r="N3995" s="2"/>
      <c r="Q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J3995" s="2"/>
      <c r="AK3995" s="2"/>
      <c r="AN3995" s="2"/>
      <c r="AO3995" s="2"/>
      <c r="AP3995" s="2"/>
      <c r="AQ3995" s="2"/>
      <c r="AS3995" s="2"/>
      <c r="AU3995" s="2"/>
      <c r="AW3995" s="2"/>
      <c r="AX3995" s="6"/>
      <c r="AY3995" s="6"/>
      <c r="AZ3995" s="6"/>
      <c r="BA3995" s="7"/>
    </row>
    <row r="3996" spans="2:53" x14ac:dyDescent="0.4">
      <c r="B3996" s="2"/>
      <c r="C3996" s="2"/>
      <c r="E3996" s="2"/>
      <c r="G3996" s="2"/>
      <c r="H3996" s="2"/>
      <c r="J3996" s="2"/>
      <c r="K3996" s="2"/>
      <c r="M3996" s="2"/>
      <c r="N3996" s="2"/>
      <c r="Q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J3996" s="2"/>
      <c r="AK3996" s="2"/>
      <c r="AN3996" s="2"/>
      <c r="AO3996" s="2"/>
      <c r="AP3996" s="2"/>
      <c r="AQ3996" s="2"/>
      <c r="AS3996" s="2"/>
      <c r="AU3996" s="2"/>
      <c r="AW3996" s="2"/>
      <c r="AX3996" s="6"/>
      <c r="AY3996" s="6"/>
      <c r="AZ3996" s="6"/>
      <c r="BA3996" s="7"/>
    </row>
    <row r="3997" spans="2:53" x14ac:dyDescent="0.4">
      <c r="B3997" s="2"/>
      <c r="C3997" s="2"/>
      <c r="E3997" s="2"/>
      <c r="G3997" s="2"/>
      <c r="H3997" s="2"/>
      <c r="J3997" s="2"/>
      <c r="K3997" s="2"/>
      <c r="M3997" s="2"/>
      <c r="N3997" s="2"/>
      <c r="Q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J3997" s="2"/>
      <c r="AK3997" s="2"/>
      <c r="AN3997" s="2"/>
      <c r="AO3997" s="2"/>
      <c r="AP3997" s="2"/>
      <c r="AQ3997" s="2"/>
      <c r="AS3997" s="2"/>
      <c r="AU3997" s="2"/>
      <c r="AW3997" s="2"/>
      <c r="AX3997" s="6"/>
      <c r="AY3997" s="6"/>
      <c r="AZ3997" s="6"/>
      <c r="BA3997" s="7"/>
    </row>
    <row r="3998" spans="2:53" x14ac:dyDescent="0.4">
      <c r="B3998" s="2"/>
      <c r="C3998" s="2"/>
      <c r="E3998" s="2"/>
      <c r="G3998" s="2"/>
      <c r="H3998" s="2"/>
      <c r="J3998" s="2"/>
      <c r="K3998" s="2"/>
      <c r="M3998" s="2"/>
      <c r="N3998" s="2"/>
      <c r="Q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J3998" s="2"/>
      <c r="AK3998" s="2"/>
      <c r="AN3998" s="2"/>
      <c r="AO3998" s="2"/>
      <c r="AP3998" s="2"/>
      <c r="AQ3998" s="2"/>
      <c r="AS3998" s="2"/>
      <c r="AU3998" s="2"/>
      <c r="AW3998" s="2"/>
      <c r="AX3998" s="6"/>
      <c r="AY3998" s="6"/>
      <c r="AZ3998" s="6"/>
      <c r="BA3998" s="7"/>
    </row>
    <row r="3999" spans="2:53" x14ac:dyDescent="0.4">
      <c r="B3999" s="2"/>
      <c r="C3999" s="2"/>
      <c r="E3999" s="2"/>
      <c r="G3999" s="2"/>
      <c r="H3999" s="2"/>
      <c r="J3999" s="2"/>
      <c r="K3999" s="2"/>
      <c r="M3999" s="2"/>
      <c r="N3999" s="2"/>
      <c r="Q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J3999" s="2"/>
      <c r="AK3999" s="2"/>
      <c r="AN3999" s="2"/>
      <c r="AO3999" s="2"/>
      <c r="AP3999" s="2"/>
      <c r="AQ3999" s="2"/>
      <c r="AS3999" s="2"/>
      <c r="AU3999" s="2"/>
      <c r="AW3999" s="2"/>
      <c r="AX3999" s="6"/>
      <c r="AY3999" s="6"/>
      <c r="AZ3999" s="6"/>
      <c r="BA3999" s="7"/>
    </row>
    <row r="4000" spans="2:53" x14ac:dyDescent="0.4">
      <c r="B4000" s="2"/>
      <c r="C4000" s="2"/>
      <c r="E4000" s="2"/>
      <c r="G4000" s="2"/>
      <c r="H4000" s="2"/>
      <c r="J4000" s="2"/>
      <c r="K4000" s="2"/>
      <c r="M4000" s="2"/>
      <c r="N4000" s="2"/>
      <c r="Q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J4000" s="2"/>
      <c r="AK4000" s="2"/>
      <c r="AN4000" s="2"/>
      <c r="AO4000" s="2"/>
      <c r="AP4000" s="2"/>
      <c r="AQ4000" s="2"/>
      <c r="AS4000" s="2"/>
      <c r="AU4000" s="2"/>
      <c r="AW4000" s="2"/>
      <c r="AX4000" s="6"/>
      <c r="AY4000" s="6"/>
      <c r="AZ4000" s="6"/>
      <c r="BA4000" s="7"/>
    </row>
    <row r="4001" spans="2:53" x14ac:dyDescent="0.4">
      <c r="B4001" s="2"/>
      <c r="C4001" s="2"/>
      <c r="E4001" s="2"/>
      <c r="G4001" s="2"/>
      <c r="H4001" s="2"/>
      <c r="J4001" s="2"/>
      <c r="K4001" s="2"/>
      <c r="M4001" s="2"/>
      <c r="N4001" s="2"/>
      <c r="Q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J4001" s="2"/>
      <c r="AK4001" s="2"/>
      <c r="AN4001" s="2"/>
      <c r="AO4001" s="2"/>
      <c r="AP4001" s="2"/>
      <c r="AQ4001" s="2"/>
      <c r="AS4001" s="2"/>
      <c r="AU4001" s="2"/>
      <c r="AW4001" s="2"/>
      <c r="AX4001" s="6"/>
      <c r="AY4001" s="6"/>
      <c r="AZ4001" s="6"/>
      <c r="BA4001" s="7"/>
    </row>
    <row r="4002" spans="2:53" x14ac:dyDescent="0.4">
      <c r="B4002" s="2"/>
      <c r="C4002" s="2"/>
      <c r="E4002" s="2"/>
      <c r="G4002" s="2"/>
      <c r="H4002" s="2"/>
      <c r="J4002" s="2"/>
      <c r="K4002" s="2"/>
      <c r="M4002" s="2"/>
      <c r="N4002" s="2"/>
      <c r="Q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J4002" s="2"/>
      <c r="AK4002" s="2"/>
      <c r="AN4002" s="2"/>
      <c r="AO4002" s="2"/>
      <c r="AP4002" s="2"/>
      <c r="AQ4002" s="2"/>
      <c r="AS4002" s="2"/>
      <c r="AU4002" s="2"/>
      <c r="AW4002" s="2"/>
      <c r="AX4002" s="6"/>
      <c r="AY4002" s="6"/>
      <c r="AZ4002" s="6"/>
      <c r="BA4002" s="7"/>
    </row>
    <row r="4003" spans="2:53" x14ac:dyDescent="0.4">
      <c r="B4003" s="2"/>
      <c r="C4003" s="2"/>
      <c r="E4003" s="2"/>
      <c r="G4003" s="2"/>
      <c r="H4003" s="2"/>
      <c r="J4003" s="2"/>
      <c r="K4003" s="2"/>
      <c r="M4003" s="2"/>
      <c r="N4003" s="2"/>
      <c r="Q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J4003" s="2"/>
      <c r="AK4003" s="2"/>
      <c r="AN4003" s="2"/>
      <c r="AO4003" s="2"/>
      <c r="AP4003" s="2"/>
      <c r="AQ4003" s="2"/>
      <c r="AS4003" s="2"/>
      <c r="AU4003" s="2"/>
      <c r="AW4003" s="2"/>
      <c r="AX4003" s="6"/>
      <c r="AY4003" s="6"/>
      <c r="AZ4003" s="6"/>
      <c r="BA4003" s="7"/>
    </row>
    <row r="4004" spans="2:53" x14ac:dyDescent="0.4">
      <c r="B4004" s="2"/>
      <c r="C4004" s="2"/>
      <c r="E4004" s="2"/>
      <c r="G4004" s="2"/>
      <c r="H4004" s="2"/>
      <c r="J4004" s="2"/>
      <c r="K4004" s="2"/>
      <c r="M4004" s="2"/>
      <c r="N4004" s="2"/>
      <c r="Q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J4004" s="2"/>
      <c r="AK4004" s="2"/>
      <c r="AN4004" s="2"/>
      <c r="AO4004" s="2"/>
      <c r="AP4004" s="2"/>
      <c r="AQ4004" s="2"/>
      <c r="AS4004" s="2"/>
      <c r="AU4004" s="2"/>
      <c r="AW4004" s="2"/>
      <c r="AX4004" s="6"/>
      <c r="AY4004" s="6"/>
      <c r="AZ4004" s="6"/>
      <c r="BA4004" s="7"/>
    </row>
    <row r="4005" spans="2:53" x14ac:dyDescent="0.4">
      <c r="B4005" s="2"/>
      <c r="C4005" s="2"/>
      <c r="E4005" s="2"/>
      <c r="G4005" s="2"/>
      <c r="H4005" s="2"/>
      <c r="J4005" s="2"/>
      <c r="K4005" s="2"/>
      <c r="M4005" s="2"/>
      <c r="N4005" s="2"/>
      <c r="Q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J4005" s="2"/>
      <c r="AK4005" s="2"/>
      <c r="AN4005" s="2"/>
      <c r="AO4005" s="2"/>
      <c r="AP4005" s="2"/>
      <c r="AQ4005" s="2"/>
      <c r="AS4005" s="2"/>
      <c r="AU4005" s="2"/>
      <c r="AW4005" s="2"/>
      <c r="AX4005" s="6"/>
      <c r="AY4005" s="6"/>
      <c r="AZ4005" s="6"/>
      <c r="BA4005" s="7"/>
    </row>
    <row r="4006" spans="2:53" x14ac:dyDescent="0.4">
      <c r="B4006" s="2"/>
      <c r="C4006" s="2"/>
      <c r="E4006" s="2"/>
      <c r="G4006" s="2"/>
      <c r="H4006" s="2"/>
      <c r="J4006" s="2"/>
      <c r="K4006" s="2"/>
      <c r="M4006" s="2"/>
      <c r="N4006" s="2"/>
      <c r="Q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J4006" s="2"/>
      <c r="AK4006" s="2"/>
      <c r="AN4006" s="2"/>
      <c r="AO4006" s="2"/>
      <c r="AP4006" s="2"/>
      <c r="AQ4006" s="2"/>
      <c r="AS4006" s="2"/>
      <c r="AU4006" s="2"/>
      <c r="AW4006" s="2"/>
      <c r="AX4006" s="6"/>
      <c r="AY4006" s="6"/>
      <c r="AZ4006" s="6"/>
      <c r="BA4006" s="7"/>
    </row>
    <row r="4007" spans="2:53" x14ac:dyDescent="0.4">
      <c r="B4007" s="2"/>
      <c r="C4007" s="2"/>
      <c r="E4007" s="2"/>
      <c r="G4007" s="2"/>
      <c r="H4007" s="2"/>
      <c r="J4007" s="2"/>
      <c r="K4007" s="2"/>
      <c r="M4007" s="2"/>
      <c r="N4007" s="2"/>
      <c r="Q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J4007" s="2"/>
      <c r="AK4007" s="2"/>
      <c r="AN4007" s="2"/>
      <c r="AO4007" s="2"/>
      <c r="AP4007" s="2"/>
      <c r="AQ4007" s="2"/>
      <c r="AS4007" s="2"/>
      <c r="AU4007" s="2"/>
      <c r="AW4007" s="2"/>
      <c r="AX4007" s="6"/>
      <c r="AY4007" s="6"/>
      <c r="AZ4007" s="6"/>
      <c r="BA4007" s="7"/>
    </row>
    <row r="4008" spans="2:53" x14ac:dyDescent="0.4">
      <c r="B4008" s="2"/>
      <c r="C4008" s="2"/>
      <c r="E4008" s="2"/>
      <c r="G4008" s="2"/>
      <c r="H4008" s="2"/>
      <c r="J4008" s="2"/>
      <c r="K4008" s="2"/>
      <c r="M4008" s="2"/>
      <c r="N4008" s="2"/>
      <c r="Q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J4008" s="2"/>
      <c r="AK4008" s="2"/>
      <c r="AN4008" s="2"/>
      <c r="AO4008" s="2"/>
      <c r="AP4008" s="2"/>
      <c r="AQ4008" s="2"/>
      <c r="AS4008" s="2"/>
      <c r="AU4008" s="2"/>
      <c r="AW4008" s="2"/>
      <c r="AX4008" s="6"/>
      <c r="AY4008" s="6"/>
      <c r="AZ4008" s="6"/>
      <c r="BA4008" s="7"/>
    </row>
    <row r="4009" spans="2:53" x14ac:dyDescent="0.4">
      <c r="B4009" s="2"/>
      <c r="C4009" s="2"/>
      <c r="E4009" s="2"/>
      <c r="G4009" s="2"/>
      <c r="H4009" s="2"/>
      <c r="J4009" s="2"/>
      <c r="K4009" s="2"/>
      <c r="M4009" s="2"/>
      <c r="N4009" s="2"/>
      <c r="Q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J4009" s="2"/>
      <c r="AK4009" s="2"/>
      <c r="AN4009" s="2"/>
      <c r="AO4009" s="2"/>
      <c r="AP4009" s="2"/>
      <c r="AQ4009" s="2"/>
      <c r="AS4009" s="2"/>
      <c r="AU4009" s="2"/>
      <c r="AW4009" s="2"/>
      <c r="AX4009" s="6"/>
      <c r="AY4009" s="6"/>
      <c r="AZ4009" s="6"/>
      <c r="BA4009" s="7"/>
    </row>
    <row r="4010" spans="2:53" x14ac:dyDescent="0.4">
      <c r="B4010" s="2"/>
      <c r="C4010" s="2"/>
      <c r="E4010" s="2"/>
      <c r="G4010" s="2"/>
      <c r="H4010" s="2"/>
      <c r="J4010" s="2"/>
      <c r="K4010" s="2"/>
      <c r="M4010" s="2"/>
      <c r="N4010" s="2"/>
      <c r="Q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J4010" s="2"/>
      <c r="AK4010" s="2"/>
      <c r="AN4010" s="2"/>
      <c r="AO4010" s="2"/>
      <c r="AP4010" s="2"/>
      <c r="AQ4010" s="2"/>
      <c r="AS4010" s="2"/>
      <c r="AU4010" s="2"/>
      <c r="AW4010" s="2"/>
      <c r="AX4010" s="6"/>
      <c r="AY4010" s="6"/>
      <c r="AZ4010" s="6"/>
      <c r="BA4010" s="7"/>
    </row>
    <row r="4011" spans="2:53" x14ac:dyDescent="0.4">
      <c r="B4011" s="2"/>
      <c r="C4011" s="2"/>
      <c r="E4011" s="2"/>
      <c r="G4011" s="2"/>
      <c r="H4011" s="2"/>
      <c r="J4011" s="2"/>
      <c r="K4011" s="2"/>
      <c r="M4011" s="2"/>
      <c r="N4011" s="2"/>
      <c r="Q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J4011" s="2"/>
      <c r="AK4011" s="2"/>
      <c r="AN4011" s="2"/>
      <c r="AO4011" s="2"/>
      <c r="AP4011" s="2"/>
      <c r="AQ4011" s="2"/>
      <c r="AS4011" s="2"/>
      <c r="AU4011" s="2"/>
      <c r="AW4011" s="2"/>
      <c r="AX4011" s="6"/>
      <c r="AY4011" s="6"/>
      <c r="AZ4011" s="6"/>
      <c r="BA4011" s="7"/>
    </row>
    <row r="4012" spans="2:53" x14ac:dyDescent="0.4">
      <c r="B4012" s="2"/>
      <c r="C4012" s="2"/>
      <c r="E4012" s="2"/>
      <c r="G4012" s="2"/>
      <c r="H4012" s="2"/>
      <c r="J4012" s="2"/>
      <c r="K4012" s="2"/>
      <c r="M4012" s="2"/>
      <c r="N4012" s="2"/>
      <c r="Q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J4012" s="2"/>
      <c r="AK4012" s="2"/>
      <c r="AN4012" s="2"/>
      <c r="AO4012" s="2"/>
      <c r="AP4012" s="2"/>
      <c r="AQ4012" s="2"/>
      <c r="AS4012" s="2"/>
      <c r="AU4012" s="2"/>
      <c r="AW4012" s="2"/>
      <c r="AX4012" s="6"/>
      <c r="AY4012" s="6"/>
      <c r="AZ4012" s="6"/>
      <c r="BA4012" s="7"/>
    </row>
    <row r="4013" spans="2:53" x14ac:dyDescent="0.4">
      <c r="B4013" s="2"/>
      <c r="C4013" s="2"/>
      <c r="E4013" s="2"/>
      <c r="G4013" s="2"/>
      <c r="H4013" s="2"/>
      <c r="J4013" s="2"/>
      <c r="K4013" s="2"/>
      <c r="M4013" s="2"/>
      <c r="N4013" s="2"/>
      <c r="Q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J4013" s="2"/>
      <c r="AK4013" s="2"/>
      <c r="AN4013" s="2"/>
      <c r="AO4013" s="2"/>
      <c r="AP4013" s="2"/>
      <c r="AQ4013" s="2"/>
      <c r="AS4013" s="2"/>
      <c r="AU4013" s="2"/>
      <c r="AW4013" s="2"/>
      <c r="AX4013" s="6"/>
      <c r="AY4013" s="6"/>
      <c r="AZ4013" s="6"/>
      <c r="BA4013" s="7"/>
    </row>
    <row r="4014" spans="2:53" x14ac:dyDescent="0.4">
      <c r="B4014" s="2"/>
      <c r="C4014" s="2"/>
      <c r="E4014" s="2"/>
      <c r="G4014" s="2"/>
      <c r="H4014" s="2"/>
      <c r="J4014" s="2"/>
      <c r="K4014" s="2"/>
      <c r="M4014" s="2"/>
      <c r="N4014" s="2"/>
      <c r="Q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J4014" s="2"/>
      <c r="AK4014" s="2"/>
      <c r="AN4014" s="2"/>
      <c r="AO4014" s="2"/>
      <c r="AP4014" s="2"/>
      <c r="AQ4014" s="2"/>
      <c r="AS4014" s="2"/>
      <c r="AU4014" s="2"/>
      <c r="AW4014" s="2"/>
      <c r="AX4014" s="6"/>
      <c r="AY4014" s="6"/>
      <c r="AZ4014" s="6"/>
      <c r="BA4014" s="7"/>
    </row>
    <row r="4015" spans="2:53" x14ac:dyDescent="0.4">
      <c r="B4015" s="2"/>
      <c r="C4015" s="2"/>
      <c r="E4015" s="2"/>
      <c r="G4015" s="2"/>
      <c r="H4015" s="2"/>
      <c r="J4015" s="2"/>
      <c r="K4015" s="2"/>
      <c r="M4015" s="2"/>
      <c r="N4015" s="2"/>
      <c r="Q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J4015" s="2"/>
      <c r="AK4015" s="2"/>
      <c r="AN4015" s="2"/>
      <c r="AO4015" s="2"/>
      <c r="AP4015" s="2"/>
      <c r="AQ4015" s="2"/>
      <c r="AS4015" s="2"/>
      <c r="AU4015" s="2"/>
      <c r="AW4015" s="2"/>
      <c r="AX4015" s="6"/>
      <c r="AY4015" s="6"/>
      <c r="AZ4015" s="6"/>
      <c r="BA4015" s="7"/>
    </row>
    <row r="4016" spans="2:53" x14ac:dyDescent="0.4">
      <c r="B4016" s="2"/>
      <c r="C4016" s="2"/>
      <c r="E4016" s="2"/>
      <c r="G4016" s="2"/>
      <c r="H4016" s="2"/>
      <c r="J4016" s="2"/>
      <c r="K4016" s="2"/>
      <c r="M4016" s="2"/>
      <c r="N4016" s="2"/>
      <c r="Q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J4016" s="2"/>
      <c r="AK4016" s="2"/>
      <c r="AN4016" s="2"/>
      <c r="AO4016" s="2"/>
      <c r="AP4016" s="2"/>
      <c r="AQ4016" s="2"/>
      <c r="AS4016" s="2"/>
      <c r="AU4016" s="2"/>
      <c r="AW4016" s="2"/>
      <c r="AX4016" s="6"/>
      <c r="AY4016" s="6"/>
      <c r="AZ4016" s="6"/>
      <c r="BA4016" s="7"/>
    </row>
    <row r="4017" spans="2:53" x14ac:dyDescent="0.4">
      <c r="B4017" s="2"/>
      <c r="C4017" s="2"/>
      <c r="E4017" s="2"/>
      <c r="G4017" s="2"/>
      <c r="H4017" s="2"/>
      <c r="J4017" s="2"/>
      <c r="K4017" s="2"/>
      <c r="M4017" s="2"/>
      <c r="N4017" s="2"/>
      <c r="Q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J4017" s="2"/>
      <c r="AK4017" s="2"/>
      <c r="AN4017" s="2"/>
      <c r="AO4017" s="2"/>
      <c r="AP4017" s="2"/>
      <c r="AQ4017" s="2"/>
      <c r="AS4017" s="2"/>
      <c r="AU4017" s="2"/>
      <c r="AW4017" s="2"/>
      <c r="AX4017" s="6"/>
      <c r="AY4017" s="6"/>
      <c r="AZ4017" s="6"/>
      <c r="BA4017" s="7"/>
    </row>
    <row r="4018" spans="2:53" x14ac:dyDescent="0.4">
      <c r="B4018" s="2"/>
      <c r="C4018" s="2"/>
      <c r="E4018" s="2"/>
      <c r="G4018" s="2"/>
      <c r="H4018" s="2"/>
      <c r="J4018" s="2"/>
      <c r="K4018" s="2"/>
      <c r="M4018" s="2"/>
      <c r="N4018" s="2"/>
      <c r="Q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J4018" s="2"/>
      <c r="AK4018" s="2"/>
      <c r="AN4018" s="2"/>
      <c r="AO4018" s="2"/>
      <c r="AP4018" s="2"/>
      <c r="AQ4018" s="2"/>
      <c r="AS4018" s="2"/>
      <c r="AU4018" s="2"/>
      <c r="AW4018" s="2"/>
      <c r="AX4018" s="6"/>
      <c r="AY4018" s="6"/>
      <c r="AZ4018" s="6"/>
      <c r="BA4018" s="7"/>
    </row>
    <row r="4019" spans="2:53" x14ac:dyDescent="0.4">
      <c r="B4019" s="2"/>
      <c r="C4019" s="2"/>
      <c r="E4019" s="2"/>
      <c r="G4019" s="2"/>
      <c r="H4019" s="2"/>
      <c r="J4019" s="2"/>
      <c r="K4019" s="2"/>
      <c r="M4019" s="2"/>
      <c r="N4019" s="2"/>
      <c r="Q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J4019" s="2"/>
      <c r="AK4019" s="2"/>
      <c r="AN4019" s="2"/>
      <c r="AO4019" s="2"/>
      <c r="AP4019" s="2"/>
      <c r="AQ4019" s="2"/>
      <c r="AS4019" s="2"/>
      <c r="AU4019" s="2"/>
      <c r="AW4019" s="2"/>
      <c r="AX4019" s="6"/>
      <c r="AY4019" s="6"/>
      <c r="AZ4019" s="6"/>
      <c r="BA4019" s="7"/>
    </row>
    <row r="4020" spans="2:53" x14ac:dyDescent="0.4">
      <c r="B4020" s="2"/>
      <c r="C4020" s="2"/>
      <c r="E4020" s="2"/>
      <c r="G4020" s="2"/>
      <c r="H4020" s="2"/>
      <c r="J4020" s="2"/>
      <c r="K4020" s="2"/>
      <c r="M4020" s="2"/>
      <c r="N4020" s="2"/>
      <c r="Q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J4020" s="2"/>
      <c r="AK4020" s="2"/>
      <c r="AN4020" s="2"/>
      <c r="AO4020" s="2"/>
      <c r="AP4020" s="2"/>
      <c r="AQ4020" s="2"/>
      <c r="AS4020" s="2"/>
      <c r="AU4020" s="2"/>
      <c r="AW4020" s="2"/>
      <c r="AX4020" s="6"/>
      <c r="AY4020" s="6"/>
      <c r="AZ4020" s="6"/>
      <c r="BA4020" s="7"/>
    </row>
    <row r="4021" spans="2:53" x14ac:dyDescent="0.4">
      <c r="B4021" s="2"/>
      <c r="C4021" s="2"/>
      <c r="E4021" s="2"/>
      <c r="G4021" s="2"/>
      <c r="H4021" s="2"/>
      <c r="J4021" s="2"/>
      <c r="K4021" s="2"/>
      <c r="M4021" s="2"/>
      <c r="N4021" s="2"/>
      <c r="Q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J4021" s="2"/>
      <c r="AK4021" s="2"/>
      <c r="AN4021" s="2"/>
      <c r="AO4021" s="2"/>
      <c r="AP4021" s="2"/>
      <c r="AQ4021" s="2"/>
      <c r="AS4021" s="2"/>
      <c r="AU4021" s="2"/>
      <c r="AW4021" s="2"/>
      <c r="AX4021" s="6"/>
      <c r="AY4021" s="6"/>
      <c r="AZ4021" s="6"/>
      <c r="BA4021" s="7"/>
    </row>
    <row r="4022" spans="2:53" x14ac:dyDescent="0.4">
      <c r="B4022" s="2"/>
      <c r="C4022" s="2"/>
      <c r="E4022" s="2"/>
      <c r="G4022" s="2"/>
      <c r="H4022" s="2"/>
      <c r="J4022" s="2"/>
      <c r="K4022" s="2"/>
      <c r="M4022" s="2"/>
      <c r="N4022" s="2"/>
      <c r="Q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J4022" s="2"/>
      <c r="AK4022" s="2"/>
      <c r="AN4022" s="2"/>
      <c r="AO4022" s="2"/>
      <c r="AP4022" s="2"/>
      <c r="AQ4022" s="2"/>
      <c r="AS4022" s="2"/>
      <c r="AU4022" s="2"/>
      <c r="AW4022" s="2"/>
      <c r="AX4022" s="6"/>
      <c r="AY4022" s="6"/>
      <c r="AZ4022" s="6"/>
      <c r="BA4022" s="7"/>
    </row>
    <row r="4023" spans="2:53" x14ac:dyDescent="0.4">
      <c r="B4023" s="2"/>
      <c r="C4023" s="2"/>
      <c r="E4023" s="2"/>
      <c r="G4023" s="2"/>
      <c r="H4023" s="2"/>
      <c r="J4023" s="2"/>
      <c r="K4023" s="2"/>
      <c r="M4023" s="2"/>
      <c r="N4023" s="2"/>
      <c r="Q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J4023" s="2"/>
      <c r="AK4023" s="2"/>
      <c r="AN4023" s="2"/>
      <c r="AO4023" s="2"/>
      <c r="AP4023" s="2"/>
      <c r="AQ4023" s="2"/>
      <c r="AS4023" s="2"/>
      <c r="AU4023" s="2"/>
      <c r="AW4023" s="2"/>
      <c r="AX4023" s="6"/>
      <c r="AY4023" s="6"/>
      <c r="AZ4023" s="6"/>
      <c r="BA4023" s="7"/>
    </row>
    <row r="4024" spans="2:53" x14ac:dyDescent="0.4">
      <c r="B4024" s="2"/>
      <c r="C4024" s="2"/>
      <c r="E4024" s="2"/>
      <c r="G4024" s="2"/>
      <c r="H4024" s="2"/>
      <c r="J4024" s="2"/>
      <c r="K4024" s="2"/>
      <c r="M4024" s="2"/>
      <c r="N4024" s="2"/>
      <c r="Q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J4024" s="2"/>
      <c r="AK4024" s="2"/>
      <c r="AN4024" s="2"/>
      <c r="AO4024" s="2"/>
      <c r="AP4024" s="2"/>
      <c r="AQ4024" s="2"/>
      <c r="AS4024" s="2"/>
      <c r="AU4024" s="2"/>
      <c r="AW4024" s="2"/>
      <c r="AX4024" s="6"/>
      <c r="AY4024" s="6"/>
      <c r="AZ4024" s="6"/>
      <c r="BA4024" s="7"/>
    </row>
    <row r="4025" spans="2:53" x14ac:dyDescent="0.4">
      <c r="B4025" s="2"/>
      <c r="C4025" s="2"/>
      <c r="E4025" s="2"/>
      <c r="G4025" s="2"/>
      <c r="H4025" s="2"/>
      <c r="J4025" s="2"/>
      <c r="K4025" s="2"/>
      <c r="M4025" s="2"/>
      <c r="N4025" s="2"/>
      <c r="Q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J4025" s="2"/>
      <c r="AK4025" s="2"/>
      <c r="AN4025" s="2"/>
      <c r="AO4025" s="2"/>
      <c r="AP4025" s="2"/>
      <c r="AQ4025" s="2"/>
      <c r="AS4025" s="2"/>
      <c r="AU4025" s="2"/>
      <c r="AW4025" s="2"/>
      <c r="AX4025" s="6"/>
      <c r="AY4025" s="6"/>
      <c r="AZ4025" s="6"/>
      <c r="BA4025" s="7"/>
    </row>
    <row r="4026" spans="2:53" x14ac:dyDescent="0.4">
      <c r="B4026" s="2"/>
      <c r="C4026" s="2"/>
      <c r="E4026" s="2"/>
      <c r="G4026" s="2"/>
      <c r="H4026" s="2"/>
      <c r="J4026" s="2"/>
      <c r="K4026" s="2"/>
      <c r="M4026" s="2"/>
      <c r="N4026" s="2"/>
      <c r="Q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J4026" s="2"/>
      <c r="AK4026" s="2"/>
      <c r="AN4026" s="2"/>
      <c r="AO4026" s="2"/>
      <c r="AP4026" s="2"/>
      <c r="AQ4026" s="2"/>
      <c r="AS4026" s="2"/>
      <c r="AU4026" s="2"/>
      <c r="AW4026" s="2"/>
      <c r="AX4026" s="6"/>
      <c r="AY4026" s="6"/>
      <c r="AZ4026" s="6"/>
      <c r="BA4026" s="7"/>
    </row>
    <row r="4027" spans="2:53" x14ac:dyDescent="0.4">
      <c r="B4027" s="2"/>
      <c r="C4027" s="2"/>
      <c r="E4027" s="2"/>
      <c r="G4027" s="2"/>
      <c r="H4027" s="2"/>
      <c r="J4027" s="2"/>
      <c r="K4027" s="2"/>
      <c r="M4027" s="2"/>
      <c r="N4027" s="2"/>
      <c r="Q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J4027" s="2"/>
      <c r="AK4027" s="2"/>
      <c r="AN4027" s="2"/>
      <c r="AO4027" s="2"/>
      <c r="AP4027" s="2"/>
      <c r="AQ4027" s="2"/>
      <c r="AS4027" s="2"/>
      <c r="AU4027" s="2"/>
      <c r="AW4027" s="2"/>
      <c r="AX4027" s="6"/>
      <c r="AY4027" s="6"/>
      <c r="AZ4027" s="6"/>
      <c r="BA4027" s="7"/>
    </row>
    <row r="4028" spans="2:53" x14ac:dyDescent="0.4">
      <c r="B4028" s="2"/>
      <c r="C4028" s="2"/>
      <c r="E4028" s="2"/>
      <c r="G4028" s="2"/>
      <c r="H4028" s="2"/>
      <c r="J4028" s="2"/>
      <c r="K4028" s="2"/>
      <c r="M4028" s="2"/>
      <c r="N4028" s="2"/>
      <c r="Q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J4028" s="2"/>
      <c r="AK4028" s="2"/>
      <c r="AN4028" s="2"/>
      <c r="AO4028" s="2"/>
      <c r="AP4028" s="2"/>
      <c r="AQ4028" s="2"/>
      <c r="AS4028" s="2"/>
      <c r="AU4028" s="2"/>
      <c r="AW4028" s="2"/>
      <c r="AX4028" s="6"/>
      <c r="AY4028" s="6"/>
      <c r="AZ4028" s="6"/>
      <c r="BA4028" s="7"/>
    </row>
    <row r="4029" spans="2:53" x14ac:dyDescent="0.4">
      <c r="B4029" s="2"/>
      <c r="C4029" s="2"/>
      <c r="E4029" s="2"/>
      <c r="G4029" s="2"/>
      <c r="H4029" s="2"/>
      <c r="J4029" s="2"/>
      <c r="K4029" s="2"/>
      <c r="M4029" s="2"/>
      <c r="N4029" s="2"/>
      <c r="Q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J4029" s="2"/>
      <c r="AK4029" s="2"/>
      <c r="AN4029" s="2"/>
      <c r="AO4029" s="2"/>
      <c r="AP4029" s="2"/>
      <c r="AQ4029" s="2"/>
      <c r="AS4029" s="2"/>
      <c r="AU4029" s="2"/>
      <c r="AW4029" s="2"/>
      <c r="AX4029" s="6"/>
      <c r="AY4029" s="6"/>
      <c r="AZ4029" s="6"/>
      <c r="BA4029" s="7"/>
    </row>
    <row r="4030" spans="2:53" x14ac:dyDescent="0.4">
      <c r="B4030" s="2"/>
      <c r="C4030" s="2"/>
      <c r="E4030" s="2"/>
      <c r="G4030" s="2"/>
      <c r="H4030" s="2"/>
      <c r="J4030" s="2"/>
      <c r="K4030" s="2"/>
      <c r="M4030" s="2"/>
      <c r="N4030" s="2"/>
      <c r="Q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J4030" s="2"/>
      <c r="AK4030" s="2"/>
      <c r="AN4030" s="2"/>
      <c r="AO4030" s="2"/>
      <c r="AP4030" s="2"/>
      <c r="AQ4030" s="2"/>
      <c r="AS4030" s="2"/>
      <c r="AU4030" s="2"/>
      <c r="AW4030" s="2"/>
      <c r="AX4030" s="6"/>
      <c r="AY4030" s="6"/>
      <c r="AZ4030" s="6"/>
      <c r="BA4030" s="7"/>
    </row>
    <row r="4031" spans="2:53" x14ac:dyDescent="0.4">
      <c r="B4031" s="2"/>
      <c r="C4031" s="2"/>
      <c r="E4031" s="2"/>
      <c r="G4031" s="2"/>
      <c r="H4031" s="2"/>
      <c r="J4031" s="2"/>
      <c r="K4031" s="2"/>
      <c r="M4031" s="2"/>
      <c r="N4031" s="2"/>
      <c r="Q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J4031" s="2"/>
      <c r="AK4031" s="2"/>
      <c r="AN4031" s="2"/>
      <c r="AO4031" s="2"/>
      <c r="AP4031" s="2"/>
      <c r="AQ4031" s="2"/>
      <c r="AS4031" s="2"/>
      <c r="AU4031" s="2"/>
      <c r="AW4031" s="2"/>
      <c r="AX4031" s="6"/>
      <c r="AY4031" s="6"/>
      <c r="AZ4031" s="6"/>
      <c r="BA4031" s="7"/>
    </row>
    <row r="4032" spans="2:53" x14ac:dyDescent="0.4">
      <c r="B4032" s="2"/>
      <c r="C4032" s="2"/>
      <c r="E4032" s="2"/>
      <c r="G4032" s="2"/>
      <c r="H4032" s="2"/>
      <c r="J4032" s="2"/>
      <c r="K4032" s="2"/>
      <c r="M4032" s="2"/>
      <c r="N4032" s="2"/>
      <c r="Q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J4032" s="2"/>
      <c r="AK4032" s="2"/>
      <c r="AN4032" s="2"/>
      <c r="AO4032" s="2"/>
      <c r="AP4032" s="2"/>
      <c r="AQ4032" s="2"/>
      <c r="AS4032" s="2"/>
      <c r="AU4032" s="2"/>
      <c r="AW4032" s="2"/>
      <c r="AX4032" s="6"/>
      <c r="AY4032" s="6"/>
      <c r="AZ4032" s="6"/>
      <c r="BA4032" s="7"/>
    </row>
    <row r="4033" spans="2:53" x14ac:dyDescent="0.4">
      <c r="B4033" s="2"/>
      <c r="C4033" s="2"/>
      <c r="E4033" s="2"/>
      <c r="G4033" s="2"/>
      <c r="H4033" s="2"/>
      <c r="J4033" s="2"/>
      <c r="K4033" s="2"/>
      <c r="M4033" s="2"/>
      <c r="N4033" s="2"/>
      <c r="Q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J4033" s="2"/>
      <c r="AK4033" s="2"/>
      <c r="AN4033" s="2"/>
      <c r="AO4033" s="2"/>
      <c r="AP4033" s="2"/>
      <c r="AQ4033" s="2"/>
      <c r="AS4033" s="2"/>
      <c r="AU4033" s="2"/>
      <c r="AW4033" s="2"/>
      <c r="AX4033" s="6"/>
      <c r="AY4033" s="6"/>
      <c r="AZ4033" s="6"/>
      <c r="BA4033" s="7"/>
    </row>
    <row r="4034" spans="2:53" x14ac:dyDescent="0.4">
      <c r="B4034" s="2"/>
      <c r="C4034" s="2"/>
      <c r="E4034" s="2"/>
      <c r="G4034" s="2"/>
      <c r="H4034" s="2"/>
      <c r="J4034" s="2"/>
      <c r="K4034" s="2"/>
      <c r="M4034" s="2"/>
      <c r="N4034" s="2"/>
      <c r="Q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J4034" s="2"/>
      <c r="AK4034" s="2"/>
      <c r="AN4034" s="2"/>
      <c r="AO4034" s="2"/>
      <c r="AP4034" s="2"/>
      <c r="AQ4034" s="2"/>
      <c r="AS4034" s="2"/>
      <c r="AU4034" s="2"/>
      <c r="AW4034" s="2"/>
      <c r="AX4034" s="6"/>
      <c r="AY4034" s="6"/>
      <c r="AZ4034" s="6"/>
      <c r="BA4034" s="7"/>
    </row>
    <row r="4035" spans="2:53" x14ac:dyDescent="0.4">
      <c r="B4035" s="2"/>
      <c r="C4035" s="2"/>
      <c r="E4035" s="2"/>
      <c r="G4035" s="2"/>
      <c r="H4035" s="2"/>
      <c r="J4035" s="2"/>
      <c r="K4035" s="2"/>
      <c r="M4035" s="2"/>
      <c r="N4035" s="2"/>
      <c r="Q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J4035" s="2"/>
      <c r="AK4035" s="2"/>
      <c r="AN4035" s="2"/>
      <c r="AO4035" s="2"/>
      <c r="AP4035" s="2"/>
      <c r="AQ4035" s="2"/>
      <c r="AS4035" s="2"/>
      <c r="AU4035" s="2"/>
      <c r="AW4035" s="2"/>
      <c r="AX4035" s="6"/>
      <c r="AY4035" s="6"/>
      <c r="AZ4035" s="6"/>
      <c r="BA4035" s="7"/>
    </row>
    <row r="4036" spans="2:53" x14ac:dyDescent="0.4">
      <c r="B4036" s="2"/>
      <c r="C4036" s="2"/>
      <c r="E4036" s="2"/>
      <c r="G4036" s="2"/>
      <c r="H4036" s="2"/>
      <c r="J4036" s="2"/>
      <c r="K4036" s="2"/>
      <c r="M4036" s="2"/>
      <c r="N4036" s="2"/>
      <c r="Q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J4036" s="2"/>
      <c r="AK4036" s="2"/>
      <c r="AN4036" s="2"/>
      <c r="AO4036" s="2"/>
      <c r="AP4036" s="2"/>
      <c r="AQ4036" s="2"/>
      <c r="AS4036" s="2"/>
      <c r="AU4036" s="2"/>
      <c r="AW4036" s="2"/>
      <c r="AX4036" s="6"/>
      <c r="AY4036" s="6"/>
      <c r="AZ4036" s="6"/>
      <c r="BA4036" s="7"/>
    </row>
    <row r="4037" spans="2:53" x14ac:dyDescent="0.4">
      <c r="B4037" s="2"/>
      <c r="C4037" s="2"/>
      <c r="E4037" s="2"/>
      <c r="G4037" s="2"/>
      <c r="H4037" s="2"/>
      <c r="J4037" s="2"/>
      <c r="K4037" s="2"/>
      <c r="M4037" s="2"/>
      <c r="N4037" s="2"/>
      <c r="Q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J4037" s="2"/>
      <c r="AK4037" s="2"/>
      <c r="AN4037" s="2"/>
      <c r="AO4037" s="2"/>
      <c r="AP4037" s="2"/>
      <c r="AQ4037" s="2"/>
      <c r="AS4037" s="2"/>
      <c r="AU4037" s="2"/>
      <c r="AW4037" s="2"/>
      <c r="AX4037" s="6"/>
      <c r="AY4037" s="6"/>
      <c r="AZ4037" s="6"/>
      <c r="BA4037" s="7"/>
    </row>
    <row r="4038" spans="2:53" x14ac:dyDescent="0.4">
      <c r="B4038" s="2"/>
      <c r="C4038" s="2"/>
      <c r="E4038" s="2"/>
      <c r="G4038" s="2"/>
      <c r="H4038" s="2"/>
      <c r="J4038" s="2"/>
      <c r="K4038" s="2"/>
      <c r="M4038" s="2"/>
      <c r="N4038" s="2"/>
      <c r="Q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J4038" s="2"/>
      <c r="AK4038" s="2"/>
      <c r="AN4038" s="2"/>
      <c r="AO4038" s="2"/>
      <c r="AP4038" s="2"/>
      <c r="AQ4038" s="2"/>
      <c r="AS4038" s="2"/>
      <c r="AU4038" s="2"/>
      <c r="AW4038" s="2"/>
      <c r="AX4038" s="6"/>
      <c r="AY4038" s="6"/>
      <c r="AZ4038" s="6"/>
      <c r="BA4038" s="7"/>
    </row>
    <row r="4039" spans="2:53" x14ac:dyDescent="0.4">
      <c r="B4039" s="2"/>
      <c r="C4039" s="2"/>
      <c r="E4039" s="2"/>
      <c r="G4039" s="2"/>
      <c r="H4039" s="2"/>
      <c r="J4039" s="2"/>
      <c r="K4039" s="2"/>
      <c r="M4039" s="2"/>
      <c r="N4039" s="2"/>
      <c r="Q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J4039" s="2"/>
      <c r="AK4039" s="2"/>
      <c r="AN4039" s="2"/>
      <c r="AO4039" s="2"/>
      <c r="AP4039" s="2"/>
      <c r="AQ4039" s="2"/>
      <c r="AS4039" s="2"/>
      <c r="AU4039" s="2"/>
      <c r="AW4039" s="2"/>
      <c r="AX4039" s="6"/>
      <c r="AY4039" s="6"/>
      <c r="AZ4039" s="6"/>
      <c r="BA4039" s="7"/>
    </row>
    <row r="4040" spans="2:53" x14ac:dyDescent="0.4">
      <c r="B4040" s="2"/>
      <c r="C4040" s="2"/>
      <c r="E4040" s="2"/>
      <c r="G4040" s="2"/>
      <c r="H4040" s="2"/>
      <c r="J4040" s="2"/>
      <c r="K4040" s="2"/>
      <c r="M4040" s="2"/>
      <c r="N4040" s="2"/>
      <c r="Q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J4040" s="2"/>
      <c r="AK4040" s="2"/>
      <c r="AN4040" s="2"/>
      <c r="AO4040" s="2"/>
      <c r="AP4040" s="2"/>
      <c r="AQ4040" s="2"/>
      <c r="AS4040" s="2"/>
      <c r="AU4040" s="2"/>
      <c r="AW4040" s="2"/>
      <c r="AX4040" s="6"/>
      <c r="AY4040" s="6"/>
      <c r="AZ4040" s="6"/>
      <c r="BA4040" s="7"/>
    </row>
    <row r="4041" spans="2:53" x14ac:dyDescent="0.4">
      <c r="B4041" s="2"/>
      <c r="C4041" s="2"/>
      <c r="E4041" s="2"/>
      <c r="G4041" s="2"/>
      <c r="H4041" s="2"/>
      <c r="J4041" s="2"/>
      <c r="K4041" s="2"/>
      <c r="M4041" s="2"/>
      <c r="N4041" s="2"/>
      <c r="Q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J4041" s="2"/>
      <c r="AK4041" s="2"/>
      <c r="AN4041" s="2"/>
      <c r="AO4041" s="2"/>
      <c r="AP4041" s="2"/>
      <c r="AQ4041" s="2"/>
      <c r="AS4041" s="2"/>
      <c r="AU4041" s="2"/>
      <c r="AW4041" s="2"/>
      <c r="AX4041" s="6"/>
      <c r="AY4041" s="6"/>
      <c r="AZ4041" s="6"/>
      <c r="BA4041" s="7"/>
    </row>
    <row r="4042" spans="2:53" x14ac:dyDescent="0.4">
      <c r="B4042" s="2"/>
      <c r="C4042" s="2"/>
      <c r="E4042" s="2"/>
      <c r="G4042" s="2"/>
      <c r="H4042" s="2"/>
      <c r="J4042" s="2"/>
      <c r="K4042" s="2"/>
      <c r="M4042" s="2"/>
      <c r="N4042" s="2"/>
      <c r="Q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J4042" s="2"/>
      <c r="AK4042" s="2"/>
      <c r="AN4042" s="2"/>
      <c r="AO4042" s="2"/>
      <c r="AP4042" s="2"/>
      <c r="AQ4042" s="2"/>
      <c r="AS4042" s="2"/>
      <c r="AU4042" s="2"/>
      <c r="AW4042" s="2"/>
      <c r="AX4042" s="6"/>
      <c r="AY4042" s="6"/>
      <c r="AZ4042" s="6"/>
      <c r="BA4042" s="7"/>
    </row>
    <row r="4043" spans="2:53" x14ac:dyDescent="0.4">
      <c r="B4043" s="2"/>
      <c r="C4043" s="2"/>
      <c r="E4043" s="2"/>
      <c r="G4043" s="2"/>
      <c r="H4043" s="2"/>
      <c r="J4043" s="2"/>
      <c r="K4043" s="2"/>
      <c r="M4043" s="2"/>
      <c r="N4043" s="2"/>
      <c r="Q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J4043" s="2"/>
      <c r="AK4043" s="2"/>
      <c r="AN4043" s="2"/>
      <c r="AO4043" s="2"/>
      <c r="AP4043" s="2"/>
      <c r="AQ4043" s="2"/>
      <c r="AS4043" s="2"/>
      <c r="AU4043" s="2"/>
      <c r="AW4043" s="2"/>
      <c r="AX4043" s="6"/>
      <c r="AY4043" s="6"/>
      <c r="AZ4043" s="6"/>
      <c r="BA4043" s="7"/>
    </row>
    <row r="4044" spans="2:53" x14ac:dyDescent="0.4">
      <c r="B4044" s="2"/>
      <c r="C4044" s="2"/>
      <c r="E4044" s="2"/>
      <c r="G4044" s="2"/>
      <c r="H4044" s="2"/>
      <c r="J4044" s="2"/>
      <c r="K4044" s="2"/>
      <c r="M4044" s="2"/>
      <c r="N4044" s="2"/>
      <c r="Q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J4044" s="2"/>
      <c r="AK4044" s="2"/>
      <c r="AN4044" s="2"/>
      <c r="AO4044" s="2"/>
      <c r="AP4044" s="2"/>
      <c r="AQ4044" s="2"/>
      <c r="AS4044" s="2"/>
      <c r="AU4044" s="2"/>
      <c r="AW4044" s="2"/>
      <c r="AX4044" s="6"/>
      <c r="AY4044" s="6"/>
      <c r="AZ4044" s="6"/>
      <c r="BA4044" s="7"/>
    </row>
    <row r="4045" spans="2:53" x14ac:dyDescent="0.4">
      <c r="B4045" s="2"/>
      <c r="C4045" s="2"/>
      <c r="E4045" s="2"/>
      <c r="G4045" s="2"/>
      <c r="H4045" s="2"/>
      <c r="J4045" s="2"/>
      <c r="K4045" s="2"/>
      <c r="M4045" s="2"/>
      <c r="N4045" s="2"/>
      <c r="Q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J4045" s="2"/>
      <c r="AK4045" s="2"/>
      <c r="AN4045" s="2"/>
      <c r="AO4045" s="2"/>
      <c r="AP4045" s="2"/>
      <c r="AQ4045" s="2"/>
      <c r="AS4045" s="2"/>
      <c r="AU4045" s="2"/>
      <c r="AW4045" s="2"/>
      <c r="AX4045" s="6"/>
      <c r="AY4045" s="6"/>
      <c r="AZ4045" s="6"/>
      <c r="BA4045" s="7"/>
    </row>
    <row r="4046" spans="2:53" x14ac:dyDescent="0.4">
      <c r="B4046" s="2"/>
      <c r="C4046" s="2"/>
      <c r="E4046" s="2"/>
      <c r="G4046" s="2"/>
      <c r="H4046" s="2"/>
      <c r="J4046" s="2"/>
      <c r="K4046" s="2"/>
      <c r="M4046" s="2"/>
      <c r="N4046" s="2"/>
      <c r="Q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J4046" s="2"/>
      <c r="AK4046" s="2"/>
      <c r="AN4046" s="2"/>
      <c r="AO4046" s="2"/>
      <c r="AP4046" s="2"/>
      <c r="AQ4046" s="2"/>
      <c r="AS4046" s="2"/>
      <c r="AU4046" s="2"/>
      <c r="AW4046" s="2"/>
      <c r="AX4046" s="6"/>
      <c r="AY4046" s="6"/>
      <c r="AZ4046" s="6"/>
      <c r="BA4046" s="7"/>
    </row>
    <row r="4047" spans="2:53" x14ac:dyDescent="0.4">
      <c r="B4047" s="2"/>
      <c r="C4047" s="2"/>
      <c r="E4047" s="2"/>
      <c r="G4047" s="2"/>
      <c r="H4047" s="2"/>
      <c r="J4047" s="2"/>
      <c r="K4047" s="2"/>
      <c r="M4047" s="2"/>
      <c r="N4047" s="2"/>
      <c r="Q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J4047" s="2"/>
      <c r="AK4047" s="2"/>
      <c r="AN4047" s="2"/>
      <c r="AO4047" s="2"/>
      <c r="AP4047" s="2"/>
      <c r="AQ4047" s="2"/>
      <c r="AS4047" s="2"/>
      <c r="AU4047" s="2"/>
      <c r="AW4047" s="2"/>
      <c r="AX4047" s="6"/>
      <c r="AY4047" s="6"/>
      <c r="AZ4047" s="6"/>
      <c r="BA4047" s="7"/>
    </row>
    <row r="4048" spans="2:53" x14ac:dyDescent="0.4">
      <c r="B4048" s="2"/>
      <c r="C4048" s="2"/>
      <c r="E4048" s="2"/>
      <c r="G4048" s="2"/>
      <c r="H4048" s="2"/>
      <c r="J4048" s="2"/>
      <c r="K4048" s="2"/>
      <c r="M4048" s="2"/>
      <c r="N4048" s="2"/>
      <c r="Q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J4048" s="2"/>
      <c r="AK4048" s="2"/>
      <c r="AN4048" s="2"/>
      <c r="AO4048" s="2"/>
      <c r="AP4048" s="2"/>
      <c r="AQ4048" s="2"/>
      <c r="AS4048" s="2"/>
      <c r="AU4048" s="2"/>
      <c r="AW4048" s="2"/>
      <c r="AX4048" s="6"/>
      <c r="AY4048" s="6"/>
      <c r="AZ4048" s="6"/>
      <c r="BA4048" s="7"/>
    </row>
    <row r="4049" spans="2:53" x14ac:dyDescent="0.4">
      <c r="B4049" s="2"/>
      <c r="C4049" s="2"/>
      <c r="E4049" s="2"/>
      <c r="G4049" s="2"/>
      <c r="H4049" s="2"/>
      <c r="J4049" s="2"/>
      <c r="K4049" s="2"/>
      <c r="M4049" s="2"/>
      <c r="N4049" s="2"/>
      <c r="Q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J4049" s="2"/>
      <c r="AK4049" s="2"/>
      <c r="AN4049" s="2"/>
      <c r="AO4049" s="2"/>
      <c r="AP4049" s="2"/>
      <c r="AQ4049" s="2"/>
      <c r="AS4049" s="2"/>
      <c r="AU4049" s="2"/>
      <c r="AW4049" s="2"/>
      <c r="AX4049" s="6"/>
      <c r="AY4049" s="6"/>
      <c r="AZ4049" s="6"/>
      <c r="BA4049" s="7"/>
    </row>
    <row r="4050" spans="2:53" x14ac:dyDescent="0.4">
      <c r="B4050" s="2"/>
      <c r="C4050" s="2"/>
      <c r="E4050" s="2"/>
      <c r="G4050" s="2"/>
      <c r="H4050" s="2"/>
      <c r="J4050" s="2"/>
      <c r="K4050" s="2"/>
      <c r="M4050" s="2"/>
      <c r="N4050" s="2"/>
      <c r="Q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J4050" s="2"/>
      <c r="AK4050" s="2"/>
      <c r="AN4050" s="2"/>
      <c r="AO4050" s="2"/>
      <c r="AP4050" s="2"/>
      <c r="AQ4050" s="2"/>
      <c r="AS4050" s="2"/>
      <c r="AU4050" s="2"/>
      <c r="AW4050" s="2"/>
      <c r="AX4050" s="6"/>
      <c r="AY4050" s="6"/>
      <c r="AZ4050" s="6"/>
      <c r="BA4050" s="7"/>
    </row>
    <row r="4051" spans="2:53" x14ac:dyDescent="0.4">
      <c r="B4051" s="2"/>
      <c r="C4051" s="2"/>
      <c r="E4051" s="2"/>
      <c r="G4051" s="2"/>
      <c r="H4051" s="2"/>
      <c r="J4051" s="2"/>
      <c r="K4051" s="2"/>
      <c r="M4051" s="2"/>
      <c r="N4051" s="2"/>
      <c r="Q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J4051" s="2"/>
      <c r="AK4051" s="2"/>
      <c r="AN4051" s="2"/>
      <c r="AO4051" s="2"/>
      <c r="AP4051" s="2"/>
      <c r="AQ4051" s="2"/>
      <c r="AS4051" s="2"/>
      <c r="AU4051" s="2"/>
      <c r="AW4051" s="2"/>
      <c r="AX4051" s="6"/>
      <c r="AY4051" s="6"/>
      <c r="AZ4051" s="6"/>
      <c r="BA4051" s="7"/>
    </row>
    <row r="4052" spans="2:53" x14ac:dyDescent="0.4">
      <c r="B4052" s="2"/>
      <c r="C4052" s="2"/>
      <c r="E4052" s="2"/>
      <c r="G4052" s="2"/>
      <c r="H4052" s="2"/>
      <c r="J4052" s="2"/>
      <c r="K4052" s="2"/>
      <c r="M4052" s="2"/>
      <c r="N4052" s="2"/>
      <c r="Q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J4052" s="2"/>
      <c r="AK4052" s="2"/>
      <c r="AN4052" s="2"/>
      <c r="AO4052" s="2"/>
      <c r="AP4052" s="2"/>
      <c r="AQ4052" s="2"/>
      <c r="AS4052" s="2"/>
      <c r="AU4052" s="2"/>
      <c r="AW4052" s="2"/>
      <c r="AX4052" s="6"/>
      <c r="AY4052" s="6"/>
      <c r="AZ4052" s="6"/>
      <c r="BA4052" s="7"/>
    </row>
    <row r="4053" spans="2:53" x14ac:dyDescent="0.4">
      <c r="B4053" s="2"/>
      <c r="C4053" s="2"/>
      <c r="E4053" s="2"/>
      <c r="G4053" s="2"/>
      <c r="H4053" s="2"/>
      <c r="J4053" s="2"/>
      <c r="K4053" s="2"/>
      <c r="M4053" s="2"/>
      <c r="N4053" s="2"/>
      <c r="Q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J4053" s="2"/>
      <c r="AK4053" s="2"/>
      <c r="AN4053" s="2"/>
      <c r="AO4053" s="2"/>
      <c r="AP4053" s="2"/>
      <c r="AQ4053" s="2"/>
      <c r="AS4053" s="2"/>
      <c r="AU4053" s="2"/>
      <c r="AW4053" s="2"/>
      <c r="AX4053" s="6"/>
      <c r="AY4053" s="6"/>
      <c r="AZ4053" s="6"/>
      <c r="BA4053" s="7"/>
    </row>
    <row r="4054" spans="2:53" x14ac:dyDescent="0.4">
      <c r="B4054" s="2"/>
      <c r="C4054" s="2"/>
      <c r="E4054" s="2"/>
      <c r="G4054" s="2"/>
      <c r="H4054" s="2"/>
      <c r="J4054" s="2"/>
      <c r="K4054" s="2"/>
      <c r="M4054" s="2"/>
      <c r="N4054" s="2"/>
      <c r="Q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J4054" s="2"/>
      <c r="AK4054" s="2"/>
      <c r="AN4054" s="2"/>
      <c r="AO4054" s="2"/>
      <c r="AP4054" s="2"/>
      <c r="AQ4054" s="2"/>
      <c r="AS4054" s="2"/>
      <c r="AU4054" s="2"/>
      <c r="AW4054" s="2"/>
      <c r="AX4054" s="6"/>
      <c r="AY4054" s="6"/>
      <c r="AZ4054" s="6"/>
      <c r="BA4054" s="7"/>
    </row>
    <row r="4055" spans="2:53" x14ac:dyDescent="0.4">
      <c r="B4055" s="2"/>
      <c r="C4055" s="2"/>
      <c r="E4055" s="2"/>
      <c r="G4055" s="2"/>
      <c r="H4055" s="2"/>
      <c r="J4055" s="2"/>
      <c r="K4055" s="2"/>
      <c r="M4055" s="2"/>
      <c r="N4055" s="2"/>
      <c r="Q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J4055" s="2"/>
      <c r="AK4055" s="2"/>
      <c r="AN4055" s="2"/>
      <c r="AO4055" s="2"/>
      <c r="AP4055" s="2"/>
      <c r="AQ4055" s="2"/>
      <c r="AS4055" s="2"/>
      <c r="AU4055" s="2"/>
      <c r="AW4055" s="2"/>
      <c r="AX4055" s="6"/>
      <c r="AY4055" s="6"/>
      <c r="AZ4055" s="6"/>
      <c r="BA4055" s="7"/>
    </row>
    <row r="4056" spans="2:53" x14ac:dyDescent="0.4">
      <c r="B4056" s="2"/>
      <c r="C4056" s="2"/>
      <c r="E4056" s="2"/>
      <c r="G4056" s="2"/>
      <c r="H4056" s="2"/>
      <c r="J4056" s="2"/>
      <c r="K4056" s="2"/>
      <c r="M4056" s="2"/>
      <c r="N4056" s="2"/>
      <c r="Q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J4056" s="2"/>
      <c r="AK4056" s="2"/>
      <c r="AN4056" s="2"/>
      <c r="AO4056" s="2"/>
      <c r="AP4056" s="2"/>
      <c r="AQ4056" s="2"/>
      <c r="AS4056" s="2"/>
      <c r="AU4056" s="2"/>
      <c r="AW4056" s="2"/>
      <c r="AX4056" s="6"/>
      <c r="AY4056" s="6"/>
      <c r="AZ4056" s="6"/>
      <c r="BA4056" s="7"/>
    </row>
    <row r="4057" spans="2:53" x14ac:dyDescent="0.4">
      <c r="B4057" s="2"/>
      <c r="C4057" s="2"/>
      <c r="E4057" s="2"/>
      <c r="G4057" s="2"/>
      <c r="H4057" s="2"/>
      <c r="J4057" s="2"/>
      <c r="K4057" s="2"/>
      <c r="M4057" s="2"/>
      <c r="N4057" s="2"/>
      <c r="Q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J4057" s="2"/>
      <c r="AK4057" s="2"/>
      <c r="AN4057" s="2"/>
      <c r="AO4057" s="2"/>
      <c r="AP4057" s="2"/>
      <c r="AQ4057" s="2"/>
      <c r="AS4057" s="2"/>
      <c r="AU4057" s="2"/>
      <c r="AW4057" s="2"/>
      <c r="AX4057" s="6"/>
      <c r="AY4057" s="6"/>
      <c r="AZ4057" s="6"/>
      <c r="BA4057" s="7"/>
    </row>
    <row r="4058" spans="2:53" x14ac:dyDescent="0.4">
      <c r="B4058" s="2"/>
      <c r="C4058" s="2"/>
      <c r="E4058" s="2"/>
      <c r="G4058" s="2"/>
      <c r="H4058" s="2"/>
      <c r="J4058" s="2"/>
      <c r="K4058" s="2"/>
      <c r="M4058" s="2"/>
      <c r="N4058" s="2"/>
      <c r="Q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J4058" s="2"/>
      <c r="AK4058" s="2"/>
      <c r="AN4058" s="2"/>
      <c r="AO4058" s="2"/>
      <c r="AP4058" s="2"/>
      <c r="AQ4058" s="2"/>
      <c r="AS4058" s="2"/>
      <c r="AU4058" s="2"/>
      <c r="AW4058" s="2"/>
      <c r="AX4058" s="6"/>
      <c r="AY4058" s="6"/>
      <c r="AZ4058" s="6"/>
      <c r="BA4058" s="7"/>
    </row>
    <row r="4059" spans="2:53" x14ac:dyDescent="0.4">
      <c r="B4059" s="2"/>
      <c r="C4059" s="2"/>
      <c r="E4059" s="2"/>
      <c r="G4059" s="2"/>
      <c r="H4059" s="2"/>
      <c r="J4059" s="2"/>
      <c r="K4059" s="2"/>
      <c r="M4059" s="2"/>
      <c r="N4059" s="2"/>
      <c r="Q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J4059" s="2"/>
      <c r="AK4059" s="2"/>
      <c r="AN4059" s="2"/>
      <c r="AO4059" s="2"/>
      <c r="AP4059" s="2"/>
      <c r="AQ4059" s="2"/>
      <c r="AS4059" s="2"/>
      <c r="AU4059" s="2"/>
      <c r="AW4059" s="2"/>
      <c r="AX4059" s="6"/>
      <c r="AY4059" s="6"/>
      <c r="AZ4059" s="6"/>
      <c r="BA4059" s="7"/>
    </row>
    <row r="4060" spans="2:53" x14ac:dyDescent="0.4">
      <c r="B4060" s="2"/>
      <c r="C4060" s="2"/>
      <c r="E4060" s="2"/>
      <c r="G4060" s="2"/>
      <c r="H4060" s="2"/>
      <c r="J4060" s="2"/>
      <c r="K4060" s="2"/>
      <c r="M4060" s="2"/>
      <c r="N4060" s="2"/>
      <c r="Q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J4060" s="2"/>
      <c r="AK4060" s="2"/>
      <c r="AN4060" s="2"/>
      <c r="AO4060" s="2"/>
      <c r="AP4060" s="2"/>
      <c r="AQ4060" s="2"/>
      <c r="AS4060" s="2"/>
      <c r="AU4060" s="2"/>
      <c r="AW4060" s="2"/>
      <c r="AX4060" s="6"/>
      <c r="AY4060" s="6"/>
      <c r="AZ4060" s="6"/>
      <c r="BA4060" s="7"/>
    </row>
    <row r="4061" spans="2:53" x14ac:dyDescent="0.4">
      <c r="B4061" s="2"/>
      <c r="C4061" s="2"/>
      <c r="E4061" s="2"/>
      <c r="G4061" s="2"/>
      <c r="H4061" s="2"/>
      <c r="J4061" s="2"/>
      <c r="K4061" s="2"/>
      <c r="M4061" s="2"/>
      <c r="N4061" s="2"/>
      <c r="Q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J4061" s="2"/>
      <c r="AK4061" s="2"/>
      <c r="AN4061" s="2"/>
      <c r="AO4061" s="2"/>
      <c r="AP4061" s="2"/>
      <c r="AQ4061" s="2"/>
      <c r="AS4061" s="2"/>
      <c r="AU4061" s="2"/>
      <c r="AW4061" s="2"/>
      <c r="AX4061" s="6"/>
      <c r="AY4061" s="6"/>
      <c r="AZ4061" s="6"/>
      <c r="BA4061" s="7"/>
    </row>
    <row r="4062" spans="2:53" x14ac:dyDescent="0.4">
      <c r="B4062" s="2"/>
      <c r="C4062" s="2"/>
      <c r="E4062" s="2"/>
      <c r="G4062" s="2"/>
      <c r="H4062" s="2"/>
      <c r="J4062" s="2"/>
      <c r="K4062" s="2"/>
      <c r="M4062" s="2"/>
      <c r="N4062" s="2"/>
      <c r="Q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J4062" s="2"/>
      <c r="AK4062" s="2"/>
      <c r="AN4062" s="2"/>
      <c r="AO4062" s="2"/>
      <c r="AP4062" s="2"/>
      <c r="AQ4062" s="2"/>
      <c r="AS4062" s="2"/>
      <c r="AU4062" s="2"/>
      <c r="AW4062" s="2"/>
      <c r="AX4062" s="6"/>
      <c r="AY4062" s="6"/>
      <c r="AZ4062" s="6"/>
      <c r="BA4062" s="7"/>
    </row>
    <row r="4063" spans="2:53" x14ac:dyDescent="0.4">
      <c r="B4063" s="2"/>
      <c r="C4063" s="2"/>
      <c r="E4063" s="2"/>
      <c r="G4063" s="2"/>
      <c r="H4063" s="2"/>
      <c r="J4063" s="2"/>
      <c r="K4063" s="2"/>
      <c r="M4063" s="2"/>
      <c r="N4063" s="2"/>
      <c r="Q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J4063" s="2"/>
      <c r="AK4063" s="2"/>
      <c r="AN4063" s="2"/>
      <c r="AO4063" s="2"/>
      <c r="AP4063" s="2"/>
      <c r="AQ4063" s="2"/>
      <c r="AS4063" s="2"/>
      <c r="AU4063" s="2"/>
      <c r="AW4063" s="2"/>
      <c r="AX4063" s="6"/>
      <c r="AY4063" s="6"/>
      <c r="AZ4063" s="6"/>
      <c r="BA4063" s="7"/>
    </row>
    <row r="4064" spans="2:53" x14ac:dyDescent="0.4">
      <c r="B4064" s="2"/>
      <c r="C4064" s="2"/>
      <c r="E4064" s="2"/>
      <c r="G4064" s="2"/>
      <c r="H4064" s="2"/>
      <c r="J4064" s="2"/>
      <c r="K4064" s="2"/>
      <c r="M4064" s="2"/>
      <c r="N4064" s="2"/>
      <c r="Q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J4064" s="2"/>
      <c r="AK4064" s="2"/>
      <c r="AN4064" s="2"/>
      <c r="AO4064" s="2"/>
      <c r="AP4064" s="2"/>
      <c r="AQ4064" s="2"/>
      <c r="AS4064" s="2"/>
      <c r="AU4064" s="2"/>
      <c r="AW4064" s="2"/>
      <c r="AX4064" s="6"/>
      <c r="AY4064" s="6"/>
      <c r="AZ4064" s="6"/>
      <c r="BA4064" s="7"/>
    </row>
    <row r="4065" spans="2:53" x14ac:dyDescent="0.4">
      <c r="B4065" s="2"/>
      <c r="C4065" s="2"/>
      <c r="E4065" s="2"/>
      <c r="G4065" s="2"/>
      <c r="H4065" s="2"/>
      <c r="J4065" s="2"/>
      <c r="K4065" s="2"/>
      <c r="M4065" s="2"/>
      <c r="N4065" s="2"/>
      <c r="Q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J4065" s="2"/>
      <c r="AK4065" s="2"/>
      <c r="AN4065" s="2"/>
      <c r="AO4065" s="2"/>
      <c r="AP4065" s="2"/>
      <c r="AQ4065" s="2"/>
      <c r="AS4065" s="2"/>
      <c r="AU4065" s="2"/>
      <c r="AW4065" s="2"/>
      <c r="AX4065" s="6"/>
      <c r="AY4065" s="6"/>
      <c r="AZ4065" s="6"/>
      <c r="BA4065" s="7"/>
    </row>
    <row r="4066" spans="2:53" x14ac:dyDescent="0.4">
      <c r="B4066" s="2"/>
      <c r="C4066" s="2"/>
      <c r="E4066" s="2"/>
      <c r="G4066" s="2"/>
      <c r="H4066" s="2"/>
      <c r="J4066" s="2"/>
      <c r="K4066" s="2"/>
      <c r="M4066" s="2"/>
      <c r="N4066" s="2"/>
      <c r="Q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J4066" s="2"/>
      <c r="AK4066" s="2"/>
      <c r="AN4066" s="2"/>
      <c r="AO4066" s="2"/>
      <c r="AP4066" s="2"/>
      <c r="AQ4066" s="2"/>
      <c r="AS4066" s="2"/>
      <c r="AU4066" s="2"/>
      <c r="AW4066" s="2"/>
      <c r="AX4066" s="6"/>
      <c r="AY4066" s="6"/>
      <c r="AZ4066" s="6"/>
      <c r="BA4066" s="7"/>
    </row>
    <row r="4067" spans="2:53" x14ac:dyDescent="0.4">
      <c r="B4067" s="2"/>
      <c r="C4067" s="2"/>
      <c r="E4067" s="2"/>
      <c r="G4067" s="2"/>
      <c r="H4067" s="2"/>
      <c r="J4067" s="2"/>
      <c r="K4067" s="2"/>
      <c r="M4067" s="2"/>
      <c r="N4067" s="2"/>
      <c r="Q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J4067" s="2"/>
      <c r="AK4067" s="2"/>
      <c r="AN4067" s="2"/>
      <c r="AO4067" s="2"/>
      <c r="AP4067" s="2"/>
      <c r="AQ4067" s="2"/>
      <c r="AS4067" s="2"/>
      <c r="AU4067" s="2"/>
      <c r="AW4067" s="2"/>
      <c r="AX4067" s="6"/>
      <c r="AY4067" s="6"/>
      <c r="AZ4067" s="6"/>
      <c r="BA4067" s="7"/>
    </row>
    <row r="4068" spans="2:53" x14ac:dyDescent="0.4">
      <c r="B4068" s="2"/>
      <c r="C4068" s="2"/>
      <c r="E4068" s="2"/>
      <c r="G4068" s="2"/>
      <c r="H4068" s="2"/>
      <c r="J4068" s="2"/>
      <c r="K4068" s="2"/>
      <c r="M4068" s="2"/>
      <c r="N4068" s="2"/>
      <c r="Q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J4068" s="2"/>
      <c r="AK4068" s="2"/>
      <c r="AN4068" s="2"/>
      <c r="AO4068" s="2"/>
      <c r="AP4068" s="2"/>
      <c r="AQ4068" s="2"/>
      <c r="AS4068" s="2"/>
      <c r="AU4068" s="2"/>
      <c r="AW4068" s="2"/>
      <c r="AX4068" s="6"/>
      <c r="AY4068" s="6"/>
      <c r="AZ4068" s="6"/>
      <c r="BA4068" s="7"/>
    </row>
    <row r="4069" spans="2:53" x14ac:dyDescent="0.4">
      <c r="B4069" s="2"/>
      <c r="C4069" s="2"/>
      <c r="E4069" s="2"/>
      <c r="G4069" s="2"/>
      <c r="H4069" s="2"/>
      <c r="J4069" s="2"/>
      <c r="K4069" s="2"/>
      <c r="M4069" s="2"/>
      <c r="N4069" s="2"/>
      <c r="Q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J4069" s="2"/>
      <c r="AK4069" s="2"/>
      <c r="AN4069" s="2"/>
      <c r="AO4069" s="2"/>
      <c r="AP4069" s="2"/>
      <c r="AQ4069" s="2"/>
      <c r="AS4069" s="2"/>
      <c r="AU4069" s="2"/>
      <c r="AW4069" s="2"/>
      <c r="AX4069" s="6"/>
      <c r="AY4069" s="6"/>
      <c r="AZ4069" s="6"/>
      <c r="BA4069" s="7"/>
    </row>
    <row r="4070" spans="2:53" x14ac:dyDescent="0.4">
      <c r="B4070" s="2"/>
      <c r="C4070" s="2"/>
      <c r="E4070" s="2"/>
      <c r="G4070" s="2"/>
      <c r="H4070" s="2"/>
      <c r="J4070" s="2"/>
      <c r="K4070" s="2"/>
      <c r="M4070" s="2"/>
      <c r="N4070" s="2"/>
      <c r="Q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J4070" s="2"/>
      <c r="AK4070" s="2"/>
      <c r="AN4070" s="2"/>
      <c r="AO4070" s="2"/>
      <c r="AP4070" s="2"/>
      <c r="AQ4070" s="2"/>
      <c r="AS4070" s="2"/>
      <c r="AU4070" s="2"/>
      <c r="AW4070" s="2"/>
      <c r="AX4070" s="6"/>
      <c r="AY4070" s="6"/>
      <c r="AZ4070" s="6"/>
      <c r="BA4070" s="7"/>
    </row>
    <row r="4071" spans="2:53" x14ac:dyDescent="0.4">
      <c r="B4071" s="2"/>
      <c r="C4071" s="2"/>
      <c r="E4071" s="2"/>
      <c r="G4071" s="2"/>
      <c r="H4071" s="2"/>
      <c r="J4071" s="2"/>
      <c r="K4071" s="2"/>
      <c r="M4071" s="2"/>
      <c r="N4071" s="2"/>
      <c r="Q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J4071" s="2"/>
      <c r="AK4071" s="2"/>
      <c r="AN4071" s="2"/>
      <c r="AO4071" s="2"/>
      <c r="AP4071" s="2"/>
      <c r="AQ4071" s="2"/>
      <c r="AS4071" s="2"/>
      <c r="AU4071" s="2"/>
      <c r="AW4071" s="2"/>
      <c r="AX4071" s="6"/>
      <c r="AY4071" s="6"/>
      <c r="AZ4071" s="6"/>
      <c r="BA4071" s="7"/>
    </row>
    <row r="4072" spans="2:53" x14ac:dyDescent="0.4">
      <c r="B4072" s="2"/>
      <c r="C4072" s="2"/>
      <c r="E4072" s="2"/>
      <c r="G4072" s="2"/>
      <c r="H4072" s="2"/>
      <c r="J4072" s="2"/>
      <c r="K4072" s="2"/>
      <c r="M4072" s="2"/>
      <c r="N4072" s="2"/>
      <c r="Q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J4072" s="2"/>
      <c r="AK4072" s="2"/>
      <c r="AN4072" s="2"/>
      <c r="AO4072" s="2"/>
      <c r="AP4072" s="2"/>
      <c r="AQ4072" s="2"/>
      <c r="AS4072" s="2"/>
      <c r="AU4072" s="2"/>
      <c r="AW4072" s="2"/>
      <c r="AX4072" s="6"/>
      <c r="AY4072" s="6"/>
      <c r="AZ4072" s="6"/>
      <c r="BA4072" s="7"/>
    </row>
    <row r="4073" spans="2:53" x14ac:dyDescent="0.4">
      <c r="B4073" s="2"/>
      <c r="C4073" s="2"/>
      <c r="E4073" s="2"/>
      <c r="G4073" s="2"/>
      <c r="H4073" s="2"/>
      <c r="J4073" s="2"/>
      <c r="K4073" s="2"/>
      <c r="M4073" s="2"/>
      <c r="N4073" s="2"/>
      <c r="Q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J4073" s="2"/>
      <c r="AK4073" s="2"/>
      <c r="AN4073" s="2"/>
      <c r="AO4073" s="2"/>
      <c r="AP4073" s="2"/>
      <c r="AQ4073" s="2"/>
      <c r="AS4073" s="2"/>
      <c r="AU4073" s="2"/>
      <c r="AW4073" s="2"/>
      <c r="AX4073" s="6"/>
      <c r="AY4073" s="6"/>
      <c r="AZ4073" s="6"/>
      <c r="BA4073" s="7"/>
    </row>
    <row r="4074" spans="2:53" x14ac:dyDescent="0.4">
      <c r="B4074" s="2"/>
      <c r="C4074" s="2"/>
      <c r="E4074" s="2"/>
      <c r="G4074" s="2"/>
      <c r="H4074" s="2"/>
      <c r="J4074" s="2"/>
      <c r="K4074" s="2"/>
      <c r="M4074" s="2"/>
      <c r="N4074" s="2"/>
      <c r="Q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J4074" s="2"/>
      <c r="AK4074" s="2"/>
      <c r="AN4074" s="2"/>
      <c r="AO4074" s="2"/>
      <c r="AP4074" s="2"/>
      <c r="AQ4074" s="2"/>
      <c r="AS4074" s="2"/>
      <c r="AU4074" s="2"/>
      <c r="AW4074" s="2"/>
      <c r="AX4074" s="6"/>
      <c r="AY4074" s="6"/>
      <c r="AZ4074" s="6"/>
      <c r="BA4074" s="7"/>
    </row>
    <row r="4075" spans="2:53" x14ac:dyDescent="0.4">
      <c r="B4075" s="2"/>
      <c r="C4075" s="2"/>
      <c r="E4075" s="2"/>
      <c r="G4075" s="2"/>
      <c r="H4075" s="2"/>
      <c r="J4075" s="2"/>
      <c r="K4075" s="2"/>
      <c r="M4075" s="2"/>
      <c r="N4075" s="2"/>
      <c r="Q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J4075" s="2"/>
      <c r="AK4075" s="2"/>
      <c r="AN4075" s="2"/>
      <c r="AO4075" s="2"/>
      <c r="AP4075" s="2"/>
      <c r="AQ4075" s="2"/>
      <c r="AS4075" s="2"/>
      <c r="AU4075" s="2"/>
      <c r="AW4075" s="2"/>
      <c r="AX4075" s="6"/>
      <c r="AY4075" s="6"/>
      <c r="AZ4075" s="6"/>
      <c r="BA4075" s="7"/>
    </row>
    <row r="4076" spans="2:53" x14ac:dyDescent="0.4">
      <c r="B4076" s="2"/>
      <c r="C4076" s="2"/>
      <c r="E4076" s="2"/>
      <c r="G4076" s="2"/>
      <c r="H4076" s="2"/>
      <c r="J4076" s="2"/>
      <c r="K4076" s="2"/>
      <c r="M4076" s="2"/>
      <c r="N4076" s="2"/>
      <c r="Q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J4076" s="2"/>
      <c r="AK4076" s="2"/>
      <c r="AN4076" s="2"/>
      <c r="AO4076" s="2"/>
      <c r="AP4076" s="2"/>
      <c r="AQ4076" s="2"/>
      <c r="AS4076" s="2"/>
      <c r="AU4076" s="2"/>
      <c r="AW4076" s="2"/>
      <c r="AX4076" s="6"/>
      <c r="AY4076" s="6"/>
      <c r="AZ4076" s="6"/>
      <c r="BA4076" s="7"/>
    </row>
    <row r="4077" spans="2:53" x14ac:dyDescent="0.4">
      <c r="B4077" s="2"/>
      <c r="C4077" s="2"/>
      <c r="E4077" s="2"/>
      <c r="G4077" s="2"/>
      <c r="H4077" s="2"/>
      <c r="J4077" s="2"/>
      <c r="K4077" s="2"/>
      <c r="M4077" s="2"/>
      <c r="N4077" s="2"/>
      <c r="Q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J4077" s="2"/>
      <c r="AK4077" s="2"/>
      <c r="AN4077" s="2"/>
      <c r="AO4077" s="2"/>
      <c r="AP4077" s="2"/>
      <c r="AQ4077" s="2"/>
      <c r="AS4077" s="2"/>
      <c r="AU4077" s="2"/>
      <c r="AW4077" s="2"/>
      <c r="AX4077" s="6"/>
      <c r="AY4077" s="6"/>
      <c r="AZ4077" s="6"/>
      <c r="BA4077" s="7"/>
    </row>
    <row r="4078" spans="2:53" x14ac:dyDescent="0.4">
      <c r="B4078" s="2"/>
      <c r="C4078" s="2"/>
      <c r="E4078" s="2"/>
      <c r="G4078" s="2"/>
      <c r="H4078" s="2"/>
      <c r="J4078" s="2"/>
      <c r="K4078" s="2"/>
      <c r="M4078" s="2"/>
      <c r="N4078" s="2"/>
      <c r="Q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J4078" s="2"/>
      <c r="AK4078" s="2"/>
      <c r="AN4078" s="2"/>
      <c r="AO4078" s="2"/>
      <c r="AP4078" s="2"/>
      <c r="AQ4078" s="2"/>
      <c r="AS4078" s="2"/>
      <c r="AU4078" s="2"/>
      <c r="AW4078" s="2"/>
      <c r="AX4078" s="6"/>
      <c r="AY4078" s="6"/>
      <c r="AZ4078" s="6"/>
      <c r="BA4078" s="7"/>
    </row>
    <row r="4079" spans="2:53" x14ac:dyDescent="0.4">
      <c r="B4079" s="2"/>
      <c r="C4079" s="2"/>
      <c r="E4079" s="2"/>
      <c r="G4079" s="2"/>
      <c r="H4079" s="2"/>
      <c r="J4079" s="2"/>
      <c r="K4079" s="2"/>
      <c r="M4079" s="2"/>
      <c r="N4079" s="2"/>
      <c r="Q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J4079" s="2"/>
      <c r="AK4079" s="2"/>
      <c r="AN4079" s="2"/>
      <c r="AO4079" s="2"/>
      <c r="AP4079" s="2"/>
      <c r="AQ4079" s="2"/>
      <c r="AS4079" s="2"/>
      <c r="AU4079" s="2"/>
      <c r="AW4079" s="2"/>
      <c r="AX4079" s="6"/>
      <c r="AY4079" s="6"/>
      <c r="AZ4079" s="6"/>
      <c r="BA4079" s="7"/>
    </row>
    <row r="4080" spans="2:53" x14ac:dyDescent="0.4">
      <c r="B4080" s="2"/>
      <c r="C4080" s="2"/>
      <c r="E4080" s="2"/>
      <c r="G4080" s="2"/>
      <c r="H4080" s="2"/>
      <c r="J4080" s="2"/>
      <c r="K4080" s="2"/>
      <c r="M4080" s="2"/>
      <c r="N4080" s="2"/>
      <c r="Q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J4080" s="2"/>
      <c r="AK4080" s="2"/>
      <c r="AN4080" s="2"/>
      <c r="AO4080" s="2"/>
      <c r="AP4080" s="2"/>
      <c r="AQ4080" s="2"/>
      <c r="AS4080" s="2"/>
      <c r="AU4080" s="2"/>
      <c r="AW4080" s="2"/>
      <c r="AX4080" s="6"/>
      <c r="AY4080" s="6"/>
      <c r="AZ4080" s="6"/>
      <c r="BA4080" s="7"/>
    </row>
    <row r="4081" spans="2:53" x14ac:dyDescent="0.4">
      <c r="B4081" s="2"/>
      <c r="C4081" s="2"/>
      <c r="E4081" s="2"/>
      <c r="G4081" s="2"/>
      <c r="H4081" s="2"/>
      <c r="J4081" s="2"/>
      <c r="K4081" s="2"/>
      <c r="M4081" s="2"/>
      <c r="N4081" s="2"/>
      <c r="Q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J4081" s="2"/>
      <c r="AK4081" s="2"/>
      <c r="AN4081" s="2"/>
      <c r="AO4081" s="2"/>
      <c r="AP4081" s="2"/>
      <c r="AQ4081" s="2"/>
      <c r="AS4081" s="2"/>
      <c r="AU4081" s="2"/>
      <c r="AW4081" s="2"/>
      <c r="AX4081" s="6"/>
      <c r="AY4081" s="6"/>
      <c r="AZ4081" s="6"/>
      <c r="BA4081" s="7"/>
    </row>
    <row r="4082" spans="2:53" x14ac:dyDescent="0.4">
      <c r="B4082" s="2"/>
      <c r="C4082" s="2"/>
      <c r="E4082" s="2"/>
      <c r="G4082" s="2"/>
      <c r="H4082" s="2"/>
      <c r="J4082" s="2"/>
      <c r="K4082" s="2"/>
      <c r="M4082" s="2"/>
      <c r="N4082" s="2"/>
      <c r="Q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J4082" s="2"/>
      <c r="AK4082" s="2"/>
      <c r="AN4082" s="2"/>
      <c r="AO4082" s="2"/>
      <c r="AP4082" s="2"/>
      <c r="AQ4082" s="2"/>
      <c r="AS4082" s="2"/>
      <c r="AU4082" s="2"/>
      <c r="AW4082" s="2"/>
      <c r="AX4082" s="6"/>
      <c r="AY4082" s="6"/>
      <c r="AZ4082" s="6"/>
      <c r="BA4082" s="7"/>
    </row>
    <row r="4083" spans="2:53" x14ac:dyDescent="0.4">
      <c r="B4083" s="2"/>
      <c r="C4083" s="2"/>
      <c r="E4083" s="2"/>
      <c r="G4083" s="2"/>
      <c r="H4083" s="2"/>
      <c r="J4083" s="2"/>
      <c r="K4083" s="2"/>
      <c r="M4083" s="2"/>
      <c r="N4083" s="2"/>
      <c r="Q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J4083" s="2"/>
      <c r="AK4083" s="2"/>
      <c r="AN4083" s="2"/>
      <c r="AO4083" s="2"/>
      <c r="AP4083" s="2"/>
      <c r="AQ4083" s="2"/>
      <c r="AS4083" s="2"/>
      <c r="AU4083" s="2"/>
      <c r="AW4083" s="2"/>
      <c r="AX4083" s="6"/>
      <c r="AY4083" s="6"/>
      <c r="AZ4083" s="6"/>
      <c r="BA4083" s="7"/>
    </row>
    <row r="4084" spans="2:53" x14ac:dyDescent="0.4">
      <c r="B4084" s="2"/>
      <c r="C4084" s="2"/>
      <c r="E4084" s="2"/>
      <c r="G4084" s="2"/>
      <c r="H4084" s="2"/>
      <c r="J4084" s="2"/>
      <c r="K4084" s="2"/>
      <c r="M4084" s="2"/>
      <c r="N4084" s="2"/>
      <c r="Q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J4084" s="2"/>
      <c r="AK4084" s="2"/>
      <c r="AN4084" s="2"/>
      <c r="AO4084" s="2"/>
      <c r="AP4084" s="2"/>
      <c r="AQ4084" s="2"/>
      <c r="AS4084" s="2"/>
      <c r="AU4084" s="2"/>
      <c r="AW4084" s="2"/>
      <c r="AX4084" s="6"/>
      <c r="AY4084" s="6"/>
      <c r="AZ4084" s="6"/>
      <c r="BA4084" s="7"/>
    </row>
    <row r="4085" spans="2:53" x14ac:dyDescent="0.4">
      <c r="B4085" s="2"/>
      <c r="C4085" s="2"/>
      <c r="E4085" s="2"/>
      <c r="G4085" s="2"/>
      <c r="H4085" s="2"/>
      <c r="J4085" s="2"/>
      <c r="K4085" s="2"/>
      <c r="M4085" s="2"/>
      <c r="N4085" s="2"/>
      <c r="Q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J4085" s="2"/>
      <c r="AK4085" s="2"/>
      <c r="AN4085" s="2"/>
      <c r="AO4085" s="2"/>
      <c r="AP4085" s="2"/>
      <c r="AQ4085" s="2"/>
      <c r="AS4085" s="2"/>
      <c r="AU4085" s="2"/>
      <c r="AW4085" s="2"/>
      <c r="AX4085" s="6"/>
      <c r="AY4085" s="6"/>
      <c r="AZ4085" s="6"/>
      <c r="BA4085" s="7"/>
    </row>
    <row r="4086" spans="2:53" x14ac:dyDescent="0.4">
      <c r="B4086" s="2"/>
      <c r="C4086" s="2"/>
      <c r="E4086" s="2"/>
      <c r="G4086" s="2"/>
      <c r="H4086" s="2"/>
      <c r="J4086" s="2"/>
      <c r="K4086" s="2"/>
      <c r="M4086" s="2"/>
      <c r="N4086" s="2"/>
      <c r="Q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J4086" s="2"/>
      <c r="AK4086" s="2"/>
      <c r="AN4086" s="2"/>
      <c r="AO4086" s="2"/>
      <c r="AP4086" s="2"/>
      <c r="AQ4086" s="2"/>
      <c r="AS4086" s="2"/>
      <c r="AU4086" s="2"/>
      <c r="AW4086" s="2"/>
      <c r="AX4086" s="6"/>
      <c r="AY4086" s="6"/>
      <c r="AZ4086" s="6"/>
      <c r="BA4086" s="7"/>
    </row>
    <row r="4087" spans="2:53" x14ac:dyDescent="0.4">
      <c r="B4087" s="2"/>
      <c r="C4087" s="2"/>
      <c r="E4087" s="2"/>
      <c r="G4087" s="2"/>
      <c r="H4087" s="2"/>
      <c r="J4087" s="2"/>
      <c r="K4087" s="2"/>
      <c r="M4087" s="2"/>
      <c r="N4087" s="2"/>
      <c r="Q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J4087" s="2"/>
      <c r="AK4087" s="2"/>
      <c r="AN4087" s="2"/>
      <c r="AO4087" s="2"/>
      <c r="AP4087" s="2"/>
      <c r="AQ4087" s="2"/>
      <c r="AS4087" s="2"/>
      <c r="AU4087" s="2"/>
      <c r="AW4087" s="2"/>
      <c r="AX4087" s="6"/>
      <c r="AY4087" s="6"/>
      <c r="AZ4087" s="6"/>
      <c r="BA4087" s="7"/>
    </row>
    <row r="4088" spans="2:53" x14ac:dyDescent="0.4">
      <c r="B4088" s="2"/>
      <c r="C4088" s="2"/>
      <c r="E4088" s="2"/>
      <c r="G4088" s="2"/>
      <c r="H4088" s="2"/>
      <c r="J4088" s="2"/>
      <c r="K4088" s="2"/>
      <c r="M4088" s="2"/>
      <c r="N4088" s="2"/>
      <c r="Q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J4088" s="2"/>
      <c r="AK4088" s="2"/>
      <c r="AN4088" s="2"/>
      <c r="AO4088" s="2"/>
      <c r="AP4088" s="2"/>
      <c r="AQ4088" s="2"/>
      <c r="AS4088" s="2"/>
      <c r="AU4088" s="2"/>
      <c r="AW4088" s="2"/>
      <c r="AX4088" s="6"/>
      <c r="AY4088" s="6"/>
      <c r="AZ4088" s="6"/>
      <c r="BA4088" s="7"/>
    </row>
    <row r="4089" spans="2:53" x14ac:dyDescent="0.4">
      <c r="B4089" s="2"/>
      <c r="C4089" s="2"/>
      <c r="E4089" s="2"/>
      <c r="G4089" s="2"/>
      <c r="H4089" s="2"/>
      <c r="J4089" s="2"/>
      <c r="K4089" s="2"/>
      <c r="M4089" s="2"/>
      <c r="N4089" s="2"/>
      <c r="Q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J4089" s="2"/>
      <c r="AK4089" s="2"/>
      <c r="AN4089" s="2"/>
      <c r="AO4089" s="2"/>
      <c r="AP4089" s="2"/>
      <c r="AQ4089" s="2"/>
      <c r="AS4089" s="2"/>
      <c r="AU4089" s="2"/>
      <c r="AW4089" s="2"/>
      <c r="AX4089" s="6"/>
      <c r="AY4089" s="6"/>
      <c r="AZ4089" s="6"/>
      <c r="BA4089" s="7"/>
    </row>
    <row r="4090" spans="2:53" x14ac:dyDescent="0.4">
      <c r="B4090" s="2"/>
      <c r="C4090" s="2"/>
      <c r="E4090" s="2"/>
      <c r="G4090" s="2"/>
      <c r="H4090" s="2"/>
      <c r="J4090" s="2"/>
      <c r="K4090" s="2"/>
      <c r="M4090" s="2"/>
      <c r="N4090" s="2"/>
      <c r="Q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J4090" s="2"/>
      <c r="AK4090" s="2"/>
      <c r="AN4090" s="2"/>
      <c r="AO4090" s="2"/>
      <c r="AP4090" s="2"/>
      <c r="AQ4090" s="2"/>
      <c r="AS4090" s="2"/>
      <c r="AU4090" s="2"/>
      <c r="AW4090" s="2"/>
      <c r="AX4090" s="6"/>
      <c r="AY4090" s="6"/>
      <c r="AZ4090" s="6"/>
      <c r="BA4090" s="7"/>
    </row>
    <row r="4091" spans="2:53" x14ac:dyDescent="0.4">
      <c r="B4091" s="2"/>
      <c r="C4091" s="2"/>
      <c r="E4091" s="2"/>
      <c r="G4091" s="2"/>
      <c r="H4091" s="2"/>
      <c r="J4091" s="2"/>
      <c r="K4091" s="2"/>
      <c r="M4091" s="2"/>
      <c r="N4091" s="2"/>
      <c r="Q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J4091" s="2"/>
      <c r="AK4091" s="2"/>
      <c r="AN4091" s="2"/>
      <c r="AO4091" s="2"/>
      <c r="AP4091" s="2"/>
      <c r="AQ4091" s="2"/>
      <c r="AS4091" s="2"/>
      <c r="AU4091" s="2"/>
      <c r="AW4091" s="2"/>
      <c r="AX4091" s="6"/>
      <c r="AY4091" s="6"/>
      <c r="AZ4091" s="6"/>
      <c r="BA4091" s="7"/>
    </row>
    <row r="4092" spans="2:53" x14ac:dyDescent="0.4">
      <c r="B4092" s="2"/>
      <c r="C4092" s="2"/>
      <c r="E4092" s="2"/>
      <c r="G4092" s="2"/>
      <c r="H4092" s="2"/>
      <c r="J4092" s="2"/>
      <c r="K4092" s="2"/>
      <c r="M4092" s="2"/>
      <c r="N4092" s="2"/>
      <c r="Q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J4092" s="2"/>
      <c r="AK4092" s="2"/>
      <c r="AN4092" s="2"/>
      <c r="AO4092" s="2"/>
      <c r="AP4092" s="2"/>
      <c r="AQ4092" s="2"/>
      <c r="AS4092" s="2"/>
      <c r="AU4092" s="2"/>
      <c r="AW4092" s="2"/>
      <c r="AX4092" s="6"/>
      <c r="AY4092" s="6"/>
      <c r="AZ4092" s="6"/>
      <c r="BA4092" s="7"/>
    </row>
    <row r="4093" spans="2:53" x14ac:dyDescent="0.4">
      <c r="B4093" s="2"/>
      <c r="C4093" s="2"/>
      <c r="E4093" s="2"/>
      <c r="G4093" s="2"/>
      <c r="H4093" s="2"/>
      <c r="J4093" s="2"/>
      <c r="K4093" s="2"/>
      <c r="M4093" s="2"/>
      <c r="N4093" s="2"/>
      <c r="Q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J4093" s="2"/>
      <c r="AK4093" s="2"/>
      <c r="AN4093" s="2"/>
      <c r="AO4093" s="2"/>
      <c r="AP4093" s="2"/>
      <c r="AQ4093" s="2"/>
      <c r="AS4093" s="2"/>
      <c r="AU4093" s="2"/>
      <c r="AW4093" s="2"/>
      <c r="AX4093" s="6"/>
      <c r="AY4093" s="6"/>
      <c r="AZ4093" s="6"/>
      <c r="BA4093" s="7"/>
    </row>
    <row r="4094" spans="2:53" x14ac:dyDescent="0.4">
      <c r="B4094" s="2"/>
      <c r="C4094" s="2"/>
      <c r="E4094" s="2"/>
      <c r="G4094" s="2"/>
      <c r="H4094" s="2"/>
      <c r="J4094" s="2"/>
      <c r="K4094" s="2"/>
      <c r="M4094" s="2"/>
      <c r="N4094" s="2"/>
      <c r="Q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J4094" s="2"/>
      <c r="AK4094" s="2"/>
      <c r="AN4094" s="2"/>
      <c r="AO4094" s="2"/>
      <c r="AP4094" s="2"/>
      <c r="AQ4094" s="2"/>
      <c r="AS4094" s="2"/>
      <c r="AU4094" s="2"/>
      <c r="AW4094" s="2"/>
      <c r="AX4094" s="6"/>
      <c r="AY4094" s="6"/>
      <c r="AZ4094" s="6"/>
      <c r="BA4094" s="7"/>
    </row>
    <row r="4095" spans="2:53" x14ac:dyDescent="0.4">
      <c r="B4095" s="2"/>
      <c r="C4095" s="2"/>
      <c r="E4095" s="2"/>
      <c r="G4095" s="2"/>
      <c r="H4095" s="2"/>
      <c r="J4095" s="2"/>
      <c r="K4095" s="2"/>
      <c r="M4095" s="2"/>
      <c r="N4095" s="2"/>
      <c r="Q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J4095" s="2"/>
      <c r="AK4095" s="2"/>
      <c r="AN4095" s="2"/>
      <c r="AO4095" s="2"/>
      <c r="AP4095" s="2"/>
      <c r="AQ4095" s="2"/>
      <c r="AS4095" s="2"/>
      <c r="AU4095" s="2"/>
      <c r="AW4095" s="2"/>
      <c r="AX4095" s="6"/>
      <c r="AY4095" s="6"/>
      <c r="AZ4095" s="6"/>
      <c r="BA4095" s="7"/>
    </row>
    <row r="4096" spans="2:53" x14ac:dyDescent="0.4">
      <c r="B4096" s="2"/>
      <c r="C4096" s="2"/>
      <c r="E4096" s="2"/>
      <c r="G4096" s="2"/>
      <c r="H4096" s="2"/>
      <c r="J4096" s="2"/>
      <c r="K4096" s="2"/>
      <c r="M4096" s="2"/>
      <c r="N4096" s="2"/>
      <c r="Q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J4096" s="2"/>
      <c r="AK4096" s="2"/>
      <c r="AN4096" s="2"/>
      <c r="AO4096" s="2"/>
      <c r="AP4096" s="2"/>
      <c r="AQ4096" s="2"/>
      <c r="AS4096" s="2"/>
      <c r="AU4096" s="2"/>
      <c r="AW4096" s="2"/>
      <c r="AX4096" s="6"/>
      <c r="AY4096" s="6"/>
      <c r="AZ4096" s="6"/>
      <c r="BA4096" s="7"/>
    </row>
    <row r="4097" spans="2:53" x14ac:dyDescent="0.4">
      <c r="B4097" s="2"/>
      <c r="C4097" s="2"/>
      <c r="E4097" s="2"/>
      <c r="G4097" s="2"/>
      <c r="H4097" s="2"/>
      <c r="J4097" s="2"/>
      <c r="K4097" s="2"/>
      <c r="M4097" s="2"/>
      <c r="N4097" s="2"/>
      <c r="Q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J4097" s="2"/>
      <c r="AK4097" s="2"/>
      <c r="AN4097" s="2"/>
      <c r="AO4097" s="2"/>
      <c r="AP4097" s="2"/>
      <c r="AQ4097" s="2"/>
      <c r="AS4097" s="2"/>
      <c r="AU4097" s="2"/>
      <c r="AW4097" s="2"/>
      <c r="AX4097" s="6"/>
      <c r="AY4097" s="6"/>
      <c r="AZ4097" s="6"/>
      <c r="BA4097" s="7"/>
    </row>
    <row r="4098" spans="2:53" x14ac:dyDescent="0.4">
      <c r="B4098" s="2"/>
      <c r="C4098" s="2"/>
      <c r="E4098" s="2"/>
      <c r="G4098" s="2"/>
      <c r="H4098" s="2"/>
      <c r="J4098" s="2"/>
      <c r="K4098" s="2"/>
      <c r="M4098" s="2"/>
      <c r="N4098" s="2"/>
      <c r="Q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J4098" s="2"/>
      <c r="AK4098" s="2"/>
      <c r="AN4098" s="2"/>
      <c r="AO4098" s="2"/>
      <c r="AP4098" s="2"/>
      <c r="AQ4098" s="2"/>
      <c r="AS4098" s="2"/>
      <c r="AU4098" s="2"/>
      <c r="AW4098" s="2"/>
      <c r="AX4098" s="6"/>
      <c r="AY4098" s="6"/>
      <c r="AZ4098" s="6"/>
      <c r="BA4098" s="7"/>
    </row>
    <row r="4099" spans="2:53" x14ac:dyDescent="0.4">
      <c r="B4099" s="2"/>
      <c r="C4099" s="2"/>
      <c r="E4099" s="2"/>
      <c r="G4099" s="2"/>
      <c r="H4099" s="2"/>
      <c r="J4099" s="2"/>
      <c r="K4099" s="2"/>
      <c r="M4099" s="2"/>
      <c r="N4099" s="2"/>
      <c r="Q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J4099" s="2"/>
      <c r="AK4099" s="2"/>
      <c r="AN4099" s="2"/>
      <c r="AO4099" s="2"/>
      <c r="AP4099" s="2"/>
      <c r="AQ4099" s="2"/>
      <c r="AS4099" s="2"/>
      <c r="AU4099" s="2"/>
      <c r="AW4099" s="2"/>
      <c r="AX4099" s="6"/>
      <c r="AY4099" s="6"/>
      <c r="AZ4099" s="6"/>
      <c r="BA4099" s="7"/>
    </row>
    <row r="4100" spans="2:53" x14ac:dyDescent="0.4">
      <c r="B4100" s="2"/>
      <c r="C4100" s="2"/>
      <c r="E4100" s="2"/>
      <c r="G4100" s="2"/>
      <c r="H4100" s="2"/>
      <c r="J4100" s="2"/>
      <c r="K4100" s="2"/>
      <c r="M4100" s="2"/>
      <c r="N4100" s="2"/>
      <c r="Q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J4100" s="2"/>
      <c r="AK4100" s="2"/>
      <c r="AN4100" s="2"/>
      <c r="AO4100" s="2"/>
      <c r="AP4100" s="2"/>
      <c r="AQ4100" s="2"/>
      <c r="AS4100" s="2"/>
      <c r="AU4100" s="2"/>
      <c r="AW4100" s="2"/>
      <c r="AX4100" s="6"/>
      <c r="AY4100" s="6"/>
      <c r="AZ4100" s="6"/>
      <c r="BA4100" s="7"/>
    </row>
    <row r="4101" spans="2:53" x14ac:dyDescent="0.4">
      <c r="B4101" s="2"/>
      <c r="C4101" s="2"/>
      <c r="E4101" s="2"/>
      <c r="G4101" s="2"/>
      <c r="H4101" s="2"/>
      <c r="J4101" s="2"/>
      <c r="K4101" s="2"/>
      <c r="M4101" s="2"/>
      <c r="N4101" s="2"/>
      <c r="Q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J4101" s="2"/>
      <c r="AK4101" s="2"/>
      <c r="AN4101" s="2"/>
      <c r="AO4101" s="2"/>
      <c r="AP4101" s="2"/>
      <c r="AQ4101" s="2"/>
      <c r="AS4101" s="2"/>
      <c r="AU4101" s="2"/>
      <c r="AW4101" s="2"/>
      <c r="AX4101" s="6"/>
      <c r="AY4101" s="6"/>
      <c r="AZ4101" s="6"/>
      <c r="BA4101" s="7"/>
    </row>
    <row r="4102" spans="2:53" x14ac:dyDescent="0.4">
      <c r="B4102" s="2"/>
      <c r="C4102" s="2"/>
      <c r="E4102" s="2"/>
      <c r="G4102" s="2"/>
      <c r="H4102" s="2"/>
      <c r="J4102" s="2"/>
      <c r="K4102" s="2"/>
      <c r="M4102" s="2"/>
      <c r="N4102" s="2"/>
      <c r="Q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J4102" s="2"/>
      <c r="AK4102" s="2"/>
      <c r="AN4102" s="2"/>
      <c r="AO4102" s="2"/>
      <c r="AP4102" s="2"/>
      <c r="AQ4102" s="2"/>
      <c r="AS4102" s="2"/>
      <c r="AU4102" s="2"/>
      <c r="AW4102" s="2"/>
      <c r="AX4102" s="6"/>
      <c r="AY4102" s="6"/>
      <c r="AZ4102" s="6"/>
      <c r="BA4102" s="7"/>
    </row>
    <row r="4103" spans="2:53" x14ac:dyDescent="0.4">
      <c r="B4103" s="2"/>
      <c r="C4103" s="2"/>
      <c r="E4103" s="2"/>
      <c r="G4103" s="2"/>
      <c r="H4103" s="2"/>
      <c r="J4103" s="2"/>
      <c r="K4103" s="2"/>
      <c r="M4103" s="2"/>
      <c r="N4103" s="2"/>
      <c r="Q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J4103" s="2"/>
      <c r="AK4103" s="2"/>
      <c r="AN4103" s="2"/>
      <c r="AO4103" s="2"/>
      <c r="AP4103" s="2"/>
      <c r="AQ4103" s="2"/>
      <c r="AS4103" s="2"/>
      <c r="AU4103" s="2"/>
      <c r="AW4103" s="2"/>
      <c r="AX4103" s="6"/>
      <c r="AY4103" s="6"/>
      <c r="AZ4103" s="6"/>
      <c r="BA4103" s="7"/>
    </row>
    <row r="4104" spans="2:53" x14ac:dyDescent="0.4">
      <c r="B4104" s="2"/>
      <c r="C4104" s="2"/>
      <c r="E4104" s="2"/>
      <c r="G4104" s="2"/>
      <c r="H4104" s="2"/>
      <c r="J4104" s="2"/>
      <c r="K4104" s="2"/>
      <c r="M4104" s="2"/>
      <c r="N4104" s="2"/>
      <c r="Q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J4104" s="2"/>
      <c r="AK4104" s="2"/>
      <c r="AN4104" s="2"/>
      <c r="AO4104" s="2"/>
      <c r="AP4104" s="2"/>
      <c r="AQ4104" s="2"/>
      <c r="AS4104" s="2"/>
      <c r="AU4104" s="2"/>
      <c r="AW4104" s="2"/>
      <c r="AX4104" s="6"/>
      <c r="AY4104" s="6"/>
      <c r="AZ4104" s="6"/>
      <c r="BA4104" s="7"/>
    </row>
    <row r="4105" spans="2:53" x14ac:dyDescent="0.4">
      <c r="B4105" s="2"/>
      <c r="C4105" s="2"/>
      <c r="E4105" s="2"/>
      <c r="G4105" s="2"/>
      <c r="H4105" s="2"/>
      <c r="J4105" s="2"/>
      <c r="K4105" s="2"/>
      <c r="M4105" s="2"/>
      <c r="N4105" s="2"/>
      <c r="Q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J4105" s="2"/>
      <c r="AK4105" s="2"/>
      <c r="AN4105" s="2"/>
      <c r="AO4105" s="2"/>
      <c r="AP4105" s="2"/>
      <c r="AQ4105" s="2"/>
      <c r="AS4105" s="2"/>
      <c r="AU4105" s="2"/>
      <c r="AW4105" s="2"/>
      <c r="AX4105" s="6"/>
      <c r="AY4105" s="6"/>
      <c r="AZ4105" s="6"/>
      <c r="BA4105" s="7"/>
    </row>
    <row r="4106" spans="2:53" x14ac:dyDescent="0.4">
      <c r="B4106" s="2"/>
      <c r="C4106" s="2"/>
      <c r="E4106" s="2"/>
      <c r="G4106" s="2"/>
      <c r="H4106" s="2"/>
      <c r="J4106" s="2"/>
      <c r="K4106" s="2"/>
      <c r="M4106" s="2"/>
      <c r="N4106" s="2"/>
      <c r="Q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J4106" s="2"/>
      <c r="AK4106" s="2"/>
      <c r="AN4106" s="2"/>
      <c r="AO4106" s="2"/>
      <c r="AP4106" s="2"/>
      <c r="AQ4106" s="2"/>
      <c r="AS4106" s="2"/>
      <c r="AU4106" s="2"/>
      <c r="AW4106" s="2"/>
      <c r="AX4106" s="6"/>
      <c r="AY4106" s="6"/>
      <c r="AZ4106" s="6"/>
      <c r="BA4106" s="7"/>
    </row>
    <row r="4107" spans="2:53" x14ac:dyDescent="0.4">
      <c r="B4107" s="2"/>
      <c r="C4107" s="2"/>
      <c r="E4107" s="2"/>
      <c r="G4107" s="2"/>
      <c r="H4107" s="2"/>
      <c r="J4107" s="2"/>
      <c r="K4107" s="2"/>
      <c r="M4107" s="2"/>
      <c r="N4107" s="2"/>
      <c r="Q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J4107" s="2"/>
      <c r="AK4107" s="2"/>
      <c r="AN4107" s="2"/>
      <c r="AO4107" s="2"/>
      <c r="AP4107" s="2"/>
      <c r="AQ4107" s="2"/>
      <c r="AS4107" s="2"/>
      <c r="AU4107" s="2"/>
      <c r="AW4107" s="2"/>
      <c r="AX4107" s="6"/>
      <c r="AY4107" s="6"/>
      <c r="AZ4107" s="6"/>
      <c r="BA4107" s="7"/>
    </row>
    <row r="4108" spans="2:53" x14ac:dyDescent="0.4">
      <c r="B4108" s="2"/>
      <c r="C4108" s="2"/>
      <c r="E4108" s="2"/>
      <c r="G4108" s="2"/>
      <c r="H4108" s="2"/>
      <c r="J4108" s="2"/>
      <c r="K4108" s="2"/>
      <c r="M4108" s="2"/>
      <c r="N4108" s="2"/>
      <c r="Q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J4108" s="2"/>
      <c r="AK4108" s="2"/>
      <c r="AN4108" s="2"/>
      <c r="AO4108" s="2"/>
      <c r="AP4108" s="2"/>
      <c r="AQ4108" s="2"/>
      <c r="AS4108" s="2"/>
      <c r="AU4108" s="2"/>
      <c r="AW4108" s="2"/>
      <c r="AX4108" s="6"/>
      <c r="AY4108" s="6"/>
      <c r="AZ4108" s="6"/>
      <c r="BA4108" s="7"/>
    </row>
    <row r="4109" spans="2:53" x14ac:dyDescent="0.4">
      <c r="B4109" s="2"/>
      <c r="C4109" s="2"/>
      <c r="E4109" s="2"/>
      <c r="G4109" s="2"/>
      <c r="H4109" s="2"/>
      <c r="J4109" s="2"/>
      <c r="K4109" s="2"/>
      <c r="M4109" s="2"/>
      <c r="N4109" s="2"/>
      <c r="Q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J4109" s="2"/>
      <c r="AK4109" s="2"/>
      <c r="AN4109" s="2"/>
      <c r="AO4109" s="2"/>
      <c r="AP4109" s="2"/>
      <c r="AQ4109" s="2"/>
      <c r="AS4109" s="2"/>
      <c r="AU4109" s="2"/>
      <c r="AW4109" s="2"/>
      <c r="AX4109" s="6"/>
      <c r="AY4109" s="6"/>
      <c r="AZ4109" s="6"/>
      <c r="BA4109" s="7"/>
    </row>
    <row r="4110" spans="2:53" x14ac:dyDescent="0.4">
      <c r="B4110" s="2"/>
      <c r="C4110" s="2"/>
      <c r="E4110" s="2"/>
      <c r="G4110" s="2"/>
      <c r="H4110" s="2"/>
      <c r="J4110" s="2"/>
      <c r="K4110" s="2"/>
      <c r="M4110" s="2"/>
      <c r="N4110" s="2"/>
      <c r="Q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J4110" s="2"/>
      <c r="AK4110" s="2"/>
      <c r="AN4110" s="2"/>
      <c r="AO4110" s="2"/>
      <c r="AP4110" s="2"/>
      <c r="AQ4110" s="2"/>
      <c r="AS4110" s="2"/>
      <c r="AU4110" s="2"/>
      <c r="AW4110" s="2"/>
      <c r="AX4110" s="6"/>
      <c r="AY4110" s="6"/>
      <c r="AZ4110" s="6"/>
      <c r="BA4110" s="7"/>
    </row>
    <row r="4111" spans="2:53" x14ac:dyDescent="0.4">
      <c r="B4111" s="2"/>
      <c r="C4111" s="2"/>
      <c r="E4111" s="2"/>
      <c r="G4111" s="2"/>
      <c r="H4111" s="2"/>
      <c r="J4111" s="2"/>
      <c r="K4111" s="2"/>
      <c r="M4111" s="2"/>
      <c r="N4111" s="2"/>
      <c r="Q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J4111" s="2"/>
      <c r="AK4111" s="2"/>
      <c r="AN4111" s="2"/>
      <c r="AO4111" s="2"/>
      <c r="AP4111" s="2"/>
      <c r="AQ4111" s="2"/>
      <c r="AS4111" s="2"/>
      <c r="AU4111" s="2"/>
      <c r="AW4111" s="2"/>
      <c r="AX4111" s="6"/>
      <c r="AY4111" s="6"/>
      <c r="AZ4111" s="6"/>
      <c r="BA4111" s="7"/>
    </row>
    <row r="4112" spans="2:53" x14ac:dyDescent="0.4">
      <c r="B4112" s="2"/>
      <c r="C4112" s="2"/>
      <c r="E4112" s="2"/>
      <c r="G4112" s="2"/>
      <c r="H4112" s="2"/>
      <c r="J4112" s="2"/>
      <c r="K4112" s="2"/>
      <c r="M4112" s="2"/>
      <c r="N4112" s="2"/>
      <c r="Q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J4112" s="2"/>
      <c r="AK4112" s="2"/>
      <c r="AN4112" s="2"/>
      <c r="AO4112" s="2"/>
      <c r="AP4112" s="2"/>
      <c r="AQ4112" s="2"/>
      <c r="AS4112" s="2"/>
      <c r="AU4112" s="2"/>
      <c r="AW4112" s="2"/>
      <c r="AX4112" s="6"/>
      <c r="AY4112" s="6"/>
      <c r="AZ4112" s="6"/>
      <c r="BA4112" s="7"/>
    </row>
    <row r="4113" spans="2:53" x14ac:dyDescent="0.4">
      <c r="B4113" s="2"/>
      <c r="C4113" s="2"/>
      <c r="E4113" s="2"/>
      <c r="G4113" s="2"/>
      <c r="H4113" s="2"/>
      <c r="J4113" s="2"/>
      <c r="K4113" s="2"/>
      <c r="M4113" s="2"/>
      <c r="N4113" s="2"/>
      <c r="Q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J4113" s="2"/>
      <c r="AK4113" s="2"/>
      <c r="AN4113" s="2"/>
      <c r="AO4113" s="2"/>
      <c r="AP4113" s="2"/>
      <c r="AQ4113" s="2"/>
      <c r="AS4113" s="2"/>
      <c r="AU4113" s="2"/>
      <c r="AW4113" s="2"/>
      <c r="AX4113" s="6"/>
      <c r="AY4113" s="6"/>
      <c r="AZ4113" s="6"/>
      <c r="BA4113" s="7"/>
    </row>
    <row r="4114" spans="2:53" x14ac:dyDescent="0.4">
      <c r="B4114" s="2"/>
      <c r="C4114" s="2"/>
      <c r="E4114" s="2"/>
      <c r="G4114" s="2"/>
      <c r="H4114" s="2"/>
      <c r="J4114" s="2"/>
      <c r="K4114" s="2"/>
      <c r="M4114" s="2"/>
      <c r="N4114" s="2"/>
      <c r="Q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J4114" s="2"/>
      <c r="AK4114" s="2"/>
      <c r="AN4114" s="2"/>
      <c r="AO4114" s="2"/>
      <c r="AP4114" s="2"/>
      <c r="AQ4114" s="2"/>
      <c r="AS4114" s="2"/>
      <c r="AU4114" s="2"/>
      <c r="AW4114" s="2"/>
      <c r="AX4114" s="6"/>
      <c r="AY4114" s="6"/>
      <c r="AZ4114" s="6"/>
      <c r="BA4114" s="7"/>
    </row>
    <row r="4115" spans="2:53" x14ac:dyDescent="0.4">
      <c r="B4115" s="2"/>
      <c r="C4115" s="2"/>
      <c r="E4115" s="2"/>
      <c r="G4115" s="2"/>
      <c r="H4115" s="2"/>
      <c r="J4115" s="2"/>
      <c r="K4115" s="2"/>
      <c r="M4115" s="2"/>
      <c r="N4115" s="2"/>
      <c r="Q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J4115" s="2"/>
      <c r="AK4115" s="2"/>
      <c r="AN4115" s="2"/>
      <c r="AO4115" s="2"/>
      <c r="AP4115" s="2"/>
      <c r="AQ4115" s="2"/>
      <c r="AS4115" s="2"/>
      <c r="AU4115" s="2"/>
      <c r="AW4115" s="2"/>
      <c r="AX4115" s="6"/>
      <c r="AY4115" s="6"/>
      <c r="AZ4115" s="6"/>
      <c r="BA4115" s="7"/>
    </row>
    <row r="4116" spans="2:53" x14ac:dyDescent="0.4">
      <c r="B4116" s="2"/>
      <c r="C4116" s="2"/>
      <c r="E4116" s="2"/>
      <c r="G4116" s="2"/>
      <c r="H4116" s="2"/>
      <c r="J4116" s="2"/>
      <c r="K4116" s="2"/>
      <c r="M4116" s="2"/>
      <c r="N4116" s="2"/>
      <c r="Q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J4116" s="2"/>
      <c r="AK4116" s="2"/>
      <c r="AN4116" s="2"/>
      <c r="AO4116" s="2"/>
      <c r="AP4116" s="2"/>
      <c r="AQ4116" s="2"/>
      <c r="AS4116" s="2"/>
      <c r="AU4116" s="2"/>
      <c r="AW4116" s="2"/>
      <c r="AX4116" s="6"/>
      <c r="AY4116" s="6"/>
      <c r="AZ4116" s="6"/>
      <c r="BA4116" s="7"/>
    </row>
    <row r="4117" spans="2:53" x14ac:dyDescent="0.4">
      <c r="B4117" s="2"/>
      <c r="C4117" s="2"/>
      <c r="E4117" s="2"/>
      <c r="G4117" s="2"/>
      <c r="H4117" s="2"/>
      <c r="J4117" s="2"/>
      <c r="K4117" s="2"/>
      <c r="M4117" s="2"/>
      <c r="N4117" s="2"/>
      <c r="Q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J4117" s="2"/>
      <c r="AK4117" s="2"/>
      <c r="AN4117" s="2"/>
      <c r="AO4117" s="2"/>
      <c r="AP4117" s="2"/>
      <c r="AQ4117" s="2"/>
      <c r="AS4117" s="2"/>
      <c r="AU4117" s="2"/>
      <c r="AW4117" s="2"/>
      <c r="AX4117" s="6"/>
      <c r="AY4117" s="6"/>
      <c r="AZ4117" s="6"/>
      <c r="BA4117" s="7"/>
    </row>
    <row r="4118" spans="2:53" x14ac:dyDescent="0.4">
      <c r="B4118" s="2"/>
      <c r="C4118" s="2"/>
      <c r="E4118" s="2"/>
      <c r="G4118" s="2"/>
      <c r="H4118" s="2"/>
      <c r="J4118" s="2"/>
      <c r="K4118" s="2"/>
      <c r="M4118" s="2"/>
      <c r="N4118" s="2"/>
      <c r="Q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J4118" s="2"/>
      <c r="AK4118" s="2"/>
      <c r="AN4118" s="2"/>
      <c r="AO4118" s="2"/>
      <c r="AP4118" s="2"/>
      <c r="AQ4118" s="2"/>
      <c r="AS4118" s="2"/>
      <c r="AU4118" s="2"/>
      <c r="AW4118" s="2"/>
      <c r="AX4118" s="6"/>
      <c r="AY4118" s="6"/>
      <c r="AZ4118" s="6"/>
      <c r="BA4118" s="7"/>
    </row>
    <row r="4119" spans="2:53" x14ac:dyDescent="0.4">
      <c r="B4119" s="2"/>
      <c r="C4119" s="2"/>
      <c r="E4119" s="2"/>
      <c r="G4119" s="2"/>
      <c r="H4119" s="2"/>
      <c r="J4119" s="2"/>
      <c r="K4119" s="2"/>
      <c r="M4119" s="2"/>
      <c r="N4119" s="2"/>
      <c r="Q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J4119" s="2"/>
      <c r="AK4119" s="2"/>
      <c r="AN4119" s="2"/>
      <c r="AO4119" s="2"/>
      <c r="AP4119" s="2"/>
      <c r="AQ4119" s="2"/>
      <c r="AS4119" s="2"/>
      <c r="AU4119" s="2"/>
      <c r="AW4119" s="2"/>
      <c r="AX4119" s="6"/>
      <c r="AY4119" s="6"/>
      <c r="AZ4119" s="6"/>
      <c r="BA4119" s="7"/>
    </row>
    <row r="4120" spans="2:53" x14ac:dyDescent="0.4">
      <c r="B4120" s="2"/>
      <c r="C4120" s="2"/>
      <c r="E4120" s="2"/>
      <c r="G4120" s="2"/>
      <c r="H4120" s="2"/>
      <c r="J4120" s="2"/>
      <c r="K4120" s="2"/>
      <c r="M4120" s="2"/>
      <c r="N4120" s="2"/>
      <c r="Q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J4120" s="2"/>
      <c r="AK4120" s="2"/>
      <c r="AN4120" s="2"/>
      <c r="AO4120" s="2"/>
      <c r="AP4120" s="2"/>
      <c r="AQ4120" s="2"/>
      <c r="AS4120" s="2"/>
      <c r="AU4120" s="2"/>
      <c r="AW4120" s="2"/>
      <c r="AX4120" s="6"/>
      <c r="AY4120" s="6"/>
      <c r="AZ4120" s="6"/>
      <c r="BA4120" s="7"/>
    </row>
    <row r="4121" spans="2:53" x14ac:dyDescent="0.4">
      <c r="B4121" s="2"/>
      <c r="C4121" s="2"/>
      <c r="E4121" s="2"/>
      <c r="G4121" s="2"/>
      <c r="H4121" s="2"/>
      <c r="J4121" s="2"/>
      <c r="K4121" s="2"/>
      <c r="M4121" s="2"/>
      <c r="N4121" s="2"/>
      <c r="Q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J4121" s="2"/>
      <c r="AK4121" s="2"/>
      <c r="AN4121" s="2"/>
      <c r="AO4121" s="2"/>
      <c r="AP4121" s="2"/>
      <c r="AQ4121" s="2"/>
      <c r="AS4121" s="2"/>
      <c r="AU4121" s="2"/>
      <c r="AW4121" s="2"/>
      <c r="AX4121" s="6"/>
      <c r="AY4121" s="6"/>
      <c r="AZ4121" s="6"/>
      <c r="BA4121" s="7"/>
    </row>
    <row r="4122" spans="2:53" x14ac:dyDescent="0.4">
      <c r="B4122" s="2"/>
      <c r="C4122" s="2"/>
      <c r="E4122" s="2"/>
      <c r="G4122" s="2"/>
      <c r="H4122" s="2"/>
      <c r="J4122" s="2"/>
      <c r="K4122" s="2"/>
      <c r="M4122" s="2"/>
      <c r="N4122" s="2"/>
      <c r="Q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J4122" s="2"/>
      <c r="AK4122" s="2"/>
      <c r="AN4122" s="2"/>
      <c r="AO4122" s="2"/>
      <c r="AP4122" s="2"/>
      <c r="AQ4122" s="2"/>
      <c r="AS4122" s="2"/>
      <c r="AU4122" s="2"/>
      <c r="AW4122" s="2"/>
      <c r="AX4122" s="6"/>
      <c r="AY4122" s="6"/>
      <c r="AZ4122" s="6"/>
      <c r="BA4122" s="7"/>
    </row>
    <row r="4123" spans="2:53" x14ac:dyDescent="0.4">
      <c r="B4123" s="2"/>
      <c r="C4123" s="2"/>
      <c r="E4123" s="2"/>
      <c r="G4123" s="2"/>
      <c r="H4123" s="2"/>
      <c r="J4123" s="2"/>
      <c r="K4123" s="2"/>
      <c r="M4123" s="2"/>
      <c r="N4123" s="2"/>
      <c r="Q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J4123" s="2"/>
      <c r="AK4123" s="2"/>
      <c r="AN4123" s="2"/>
      <c r="AO4123" s="2"/>
      <c r="AP4123" s="2"/>
      <c r="AQ4123" s="2"/>
      <c r="AS4123" s="2"/>
      <c r="AU4123" s="2"/>
      <c r="AW4123" s="2"/>
      <c r="AX4123" s="6"/>
      <c r="AY4123" s="6"/>
      <c r="AZ4123" s="6"/>
      <c r="BA4123" s="7"/>
    </row>
    <row r="4124" spans="2:53" x14ac:dyDescent="0.4">
      <c r="B4124" s="2"/>
      <c r="C4124" s="2"/>
      <c r="E4124" s="2"/>
      <c r="G4124" s="2"/>
      <c r="H4124" s="2"/>
      <c r="J4124" s="2"/>
      <c r="K4124" s="2"/>
      <c r="M4124" s="2"/>
      <c r="N4124" s="2"/>
      <c r="Q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J4124" s="2"/>
      <c r="AK4124" s="2"/>
      <c r="AN4124" s="2"/>
      <c r="AO4124" s="2"/>
      <c r="AP4124" s="2"/>
      <c r="AQ4124" s="2"/>
      <c r="AS4124" s="2"/>
      <c r="AU4124" s="2"/>
      <c r="AW4124" s="2"/>
      <c r="AX4124" s="6"/>
      <c r="AY4124" s="6"/>
      <c r="AZ4124" s="6"/>
      <c r="BA4124" s="7"/>
    </row>
    <row r="4125" spans="2:53" x14ac:dyDescent="0.4">
      <c r="B4125" s="2"/>
      <c r="C4125" s="2"/>
      <c r="E4125" s="2"/>
      <c r="G4125" s="2"/>
      <c r="H4125" s="2"/>
      <c r="J4125" s="2"/>
      <c r="K4125" s="2"/>
      <c r="M4125" s="2"/>
      <c r="N4125" s="2"/>
      <c r="Q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J4125" s="2"/>
      <c r="AK4125" s="2"/>
      <c r="AN4125" s="2"/>
      <c r="AO4125" s="2"/>
      <c r="AP4125" s="2"/>
      <c r="AQ4125" s="2"/>
      <c r="AS4125" s="2"/>
      <c r="AU4125" s="2"/>
      <c r="AW4125" s="2"/>
      <c r="AX4125" s="6"/>
      <c r="AY4125" s="6"/>
      <c r="AZ4125" s="6"/>
      <c r="BA4125" s="7"/>
    </row>
    <row r="4126" spans="2:53" x14ac:dyDescent="0.4">
      <c r="B4126" s="2"/>
      <c r="C4126" s="2"/>
      <c r="E4126" s="2"/>
      <c r="G4126" s="2"/>
      <c r="H4126" s="2"/>
      <c r="J4126" s="2"/>
      <c r="K4126" s="2"/>
      <c r="M4126" s="2"/>
      <c r="N4126" s="2"/>
      <c r="Q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J4126" s="2"/>
      <c r="AK4126" s="2"/>
      <c r="AN4126" s="2"/>
      <c r="AO4126" s="2"/>
      <c r="AP4126" s="2"/>
      <c r="AQ4126" s="2"/>
      <c r="AS4126" s="2"/>
      <c r="AU4126" s="2"/>
      <c r="AW4126" s="2"/>
      <c r="AX4126" s="6"/>
      <c r="AY4126" s="6"/>
      <c r="AZ4126" s="6"/>
      <c r="BA4126" s="7"/>
    </row>
    <row r="4127" spans="2:53" x14ac:dyDescent="0.4">
      <c r="B4127" s="2"/>
      <c r="C4127" s="2"/>
      <c r="E4127" s="2"/>
      <c r="G4127" s="2"/>
      <c r="H4127" s="2"/>
      <c r="J4127" s="2"/>
      <c r="K4127" s="2"/>
      <c r="M4127" s="2"/>
      <c r="N4127" s="2"/>
      <c r="Q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J4127" s="2"/>
      <c r="AK4127" s="2"/>
      <c r="AN4127" s="2"/>
      <c r="AO4127" s="2"/>
      <c r="AP4127" s="2"/>
      <c r="AQ4127" s="2"/>
      <c r="AS4127" s="2"/>
      <c r="AU4127" s="2"/>
      <c r="AW4127" s="2"/>
      <c r="AX4127" s="6"/>
      <c r="AY4127" s="6"/>
      <c r="AZ4127" s="6"/>
      <c r="BA4127" s="7"/>
    </row>
    <row r="4128" spans="2:53" x14ac:dyDescent="0.4">
      <c r="B4128" s="2"/>
      <c r="C4128" s="2"/>
      <c r="E4128" s="2"/>
      <c r="G4128" s="2"/>
      <c r="H4128" s="2"/>
      <c r="J4128" s="2"/>
      <c r="K4128" s="2"/>
      <c r="M4128" s="2"/>
      <c r="N4128" s="2"/>
      <c r="Q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J4128" s="2"/>
      <c r="AK4128" s="2"/>
      <c r="AN4128" s="2"/>
      <c r="AO4128" s="2"/>
      <c r="AP4128" s="2"/>
      <c r="AQ4128" s="2"/>
      <c r="AS4128" s="2"/>
      <c r="AU4128" s="2"/>
      <c r="AW4128" s="2"/>
      <c r="AX4128" s="6"/>
      <c r="AY4128" s="6"/>
      <c r="AZ4128" s="6"/>
      <c r="BA4128" s="7"/>
    </row>
    <row r="4129" spans="2:53" x14ac:dyDescent="0.4">
      <c r="B4129" s="2"/>
      <c r="C4129" s="2"/>
      <c r="E4129" s="2"/>
      <c r="G4129" s="2"/>
      <c r="H4129" s="2"/>
      <c r="J4129" s="2"/>
      <c r="K4129" s="2"/>
      <c r="M4129" s="2"/>
      <c r="N4129" s="2"/>
      <c r="Q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J4129" s="2"/>
      <c r="AK4129" s="2"/>
      <c r="AN4129" s="2"/>
      <c r="AO4129" s="2"/>
      <c r="AP4129" s="2"/>
      <c r="AQ4129" s="2"/>
      <c r="AS4129" s="2"/>
      <c r="AU4129" s="2"/>
      <c r="AW4129" s="2"/>
      <c r="AX4129" s="6"/>
      <c r="AY4129" s="6"/>
      <c r="AZ4129" s="6"/>
      <c r="BA4129" s="7"/>
    </row>
    <row r="4130" spans="2:53" x14ac:dyDescent="0.4">
      <c r="B4130" s="2"/>
      <c r="C4130" s="2"/>
      <c r="E4130" s="2"/>
      <c r="G4130" s="2"/>
      <c r="H4130" s="2"/>
      <c r="J4130" s="2"/>
      <c r="K4130" s="2"/>
      <c r="M4130" s="2"/>
      <c r="N4130" s="2"/>
      <c r="Q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J4130" s="2"/>
      <c r="AK4130" s="2"/>
      <c r="AN4130" s="2"/>
      <c r="AO4130" s="2"/>
      <c r="AP4130" s="2"/>
      <c r="AQ4130" s="2"/>
      <c r="AS4130" s="2"/>
      <c r="AU4130" s="2"/>
      <c r="AW4130" s="2"/>
      <c r="AX4130" s="6"/>
      <c r="AY4130" s="6"/>
      <c r="AZ4130" s="6"/>
      <c r="BA4130" s="7"/>
    </row>
    <row r="4131" spans="2:53" x14ac:dyDescent="0.4">
      <c r="B4131" s="2"/>
      <c r="C4131" s="2"/>
      <c r="E4131" s="2"/>
      <c r="G4131" s="2"/>
      <c r="H4131" s="2"/>
      <c r="J4131" s="2"/>
      <c r="K4131" s="2"/>
      <c r="M4131" s="2"/>
      <c r="N4131" s="2"/>
      <c r="Q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J4131" s="2"/>
      <c r="AK4131" s="2"/>
      <c r="AN4131" s="2"/>
      <c r="AO4131" s="2"/>
      <c r="AP4131" s="2"/>
      <c r="AQ4131" s="2"/>
      <c r="AS4131" s="2"/>
      <c r="AU4131" s="2"/>
      <c r="AW4131" s="2"/>
      <c r="AX4131" s="6"/>
      <c r="AY4131" s="6"/>
      <c r="AZ4131" s="6"/>
      <c r="BA4131" s="7"/>
    </row>
    <row r="4132" spans="2:53" x14ac:dyDescent="0.4">
      <c r="B4132" s="2"/>
      <c r="C4132" s="2"/>
      <c r="E4132" s="2"/>
      <c r="G4132" s="2"/>
      <c r="H4132" s="2"/>
      <c r="J4132" s="2"/>
      <c r="K4132" s="2"/>
      <c r="M4132" s="2"/>
      <c r="N4132" s="2"/>
      <c r="Q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J4132" s="2"/>
      <c r="AK4132" s="2"/>
      <c r="AN4132" s="2"/>
      <c r="AO4132" s="2"/>
      <c r="AP4132" s="2"/>
      <c r="AQ4132" s="2"/>
      <c r="AS4132" s="2"/>
      <c r="AU4132" s="2"/>
      <c r="AW4132" s="2"/>
      <c r="AX4132" s="6"/>
      <c r="AY4132" s="6"/>
      <c r="AZ4132" s="6"/>
      <c r="BA4132" s="7"/>
    </row>
    <row r="4133" spans="2:53" x14ac:dyDescent="0.4">
      <c r="B4133" s="2"/>
      <c r="C4133" s="2"/>
      <c r="E4133" s="2"/>
      <c r="G4133" s="2"/>
      <c r="H4133" s="2"/>
      <c r="J4133" s="2"/>
      <c r="K4133" s="2"/>
      <c r="M4133" s="2"/>
      <c r="N4133" s="2"/>
      <c r="Q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J4133" s="2"/>
      <c r="AK4133" s="2"/>
      <c r="AN4133" s="2"/>
      <c r="AO4133" s="2"/>
      <c r="AP4133" s="2"/>
      <c r="AQ4133" s="2"/>
      <c r="AS4133" s="2"/>
      <c r="AU4133" s="2"/>
      <c r="AW4133" s="2"/>
      <c r="AX4133" s="6"/>
      <c r="AY4133" s="6"/>
      <c r="AZ4133" s="6"/>
      <c r="BA4133" s="7"/>
    </row>
    <row r="4134" spans="2:53" x14ac:dyDescent="0.4">
      <c r="B4134" s="2"/>
      <c r="C4134" s="2"/>
      <c r="E4134" s="2"/>
      <c r="G4134" s="2"/>
      <c r="H4134" s="2"/>
      <c r="J4134" s="2"/>
      <c r="K4134" s="2"/>
      <c r="M4134" s="2"/>
      <c r="N4134" s="2"/>
      <c r="Q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J4134" s="2"/>
      <c r="AK4134" s="2"/>
      <c r="AN4134" s="2"/>
      <c r="AO4134" s="2"/>
      <c r="AP4134" s="2"/>
      <c r="AQ4134" s="2"/>
      <c r="AS4134" s="2"/>
      <c r="AU4134" s="2"/>
      <c r="AW4134" s="2"/>
      <c r="AX4134" s="6"/>
      <c r="AY4134" s="6"/>
      <c r="AZ4134" s="6"/>
      <c r="BA4134" s="7"/>
    </row>
    <row r="4135" spans="2:53" x14ac:dyDescent="0.4">
      <c r="B4135" s="2"/>
      <c r="C4135" s="2"/>
      <c r="E4135" s="2"/>
      <c r="G4135" s="2"/>
      <c r="H4135" s="2"/>
      <c r="J4135" s="2"/>
      <c r="K4135" s="2"/>
      <c r="M4135" s="2"/>
      <c r="N4135" s="2"/>
      <c r="Q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J4135" s="2"/>
      <c r="AK4135" s="2"/>
      <c r="AN4135" s="2"/>
      <c r="AO4135" s="2"/>
      <c r="AP4135" s="2"/>
      <c r="AQ4135" s="2"/>
      <c r="AS4135" s="2"/>
      <c r="AU4135" s="2"/>
      <c r="AW4135" s="2"/>
      <c r="AX4135" s="6"/>
      <c r="AY4135" s="6"/>
      <c r="AZ4135" s="6"/>
      <c r="BA4135" s="7"/>
    </row>
    <row r="4136" spans="2:53" x14ac:dyDescent="0.4">
      <c r="B4136" s="2"/>
      <c r="C4136" s="2"/>
      <c r="E4136" s="2"/>
      <c r="G4136" s="2"/>
      <c r="H4136" s="2"/>
      <c r="J4136" s="2"/>
      <c r="K4136" s="2"/>
      <c r="M4136" s="2"/>
      <c r="N4136" s="2"/>
      <c r="Q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J4136" s="2"/>
      <c r="AK4136" s="2"/>
      <c r="AN4136" s="2"/>
      <c r="AO4136" s="2"/>
      <c r="AP4136" s="2"/>
      <c r="AQ4136" s="2"/>
      <c r="AS4136" s="2"/>
      <c r="AU4136" s="2"/>
      <c r="AW4136" s="2"/>
      <c r="AX4136" s="6"/>
      <c r="AY4136" s="6"/>
      <c r="AZ4136" s="6"/>
      <c r="BA4136" s="7"/>
    </row>
    <row r="4137" spans="2:53" x14ac:dyDescent="0.4">
      <c r="B4137" s="2"/>
      <c r="C4137" s="2"/>
      <c r="E4137" s="2"/>
      <c r="G4137" s="2"/>
      <c r="H4137" s="2"/>
      <c r="J4137" s="2"/>
      <c r="K4137" s="2"/>
      <c r="M4137" s="2"/>
      <c r="N4137" s="2"/>
      <c r="Q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J4137" s="2"/>
      <c r="AK4137" s="2"/>
      <c r="AN4137" s="2"/>
      <c r="AO4137" s="2"/>
      <c r="AP4137" s="2"/>
      <c r="AQ4137" s="2"/>
      <c r="AS4137" s="2"/>
      <c r="AU4137" s="2"/>
      <c r="AW4137" s="2"/>
      <c r="AX4137" s="6"/>
      <c r="AY4137" s="6"/>
      <c r="AZ4137" s="6"/>
      <c r="BA4137" s="7"/>
    </row>
    <row r="4138" spans="2:53" x14ac:dyDescent="0.4">
      <c r="B4138" s="2"/>
      <c r="C4138" s="2"/>
      <c r="E4138" s="2"/>
      <c r="G4138" s="2"/>
      <c r="H4138" s="2"/>
      <c r="J4138" s="2"/>
      <c r="K4138" s="2"/>
      <c r="M4138" s="2"/>
      <c r="N4138" s="2"/>
      <c r="Q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J4138" s="2"/>
      <c r="AK4138" s="2"/>
      <c r="AN4138" s="2"/>
      <c r="AO4138" s="2"/>
      <c r="AP4138" s="2"/>
      <c r="AQ4138" s="2"/>
      <c r="AS4138" s="2"/>
      <c r="AU4138" s="2"/>
      <c r="AW4138" s="2"/>
      <c r="AX4138" s="6"/>
      <c r="AY4138" s="6"/>
      <c r="AZ4138" s="6"/>
      <c r="BA4138" s="7"/>
    </row>
    <row r="4139" spans="2:53" x14ac:dyDescent="0.4">
      <c r="B4139" s="2"/>
      <c r="C4139" s="2"/>
      <c r="E4139" s="2"/>
      <c r="G4139" s="2"/>
      <c r="H4139" s="2"/>
      <c r="J4139" s="2"/>
      <c r="K4139" s="2"/>
      <c r="M4139" s="2"/>
      <c r="N4139" s="2"/>
      <c r="Q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J4139" s="2"/>
      <c r="AK4139" s="2"/>
      <c r="AN4139" s="2"/>
      <c r="AO4139" s="2"/>
      <c r="AP4139" s="2"/>
      <c r="AQ4139" s="2"/>
      <c r="AS4139" s="2"/>
      <c r="AU4139" s="2"/>
      <c r="AW4139" s="2"/>
      <c r="AX4139" s="6"/>
      <c r="AY4139" s="6"/>
      <c r="AZ4139" s="6"/>
      <c r="BA4139" s="7"/>
    </row>
    <row r="4140" spans="2:53" x14ac:dyDescent="0.4">
      <c r="B4140" s="2"/>
      <c r="C4140" s="2"/>
      <c r="E4140" s="2"/>
      <c r="G4140" s="2"/>
      <c r="H4140" s="2"/>
      <c r="J4140" s="2"/>
      <c r="K4140" s="2"/>
      <c r="M4140" s="2"/>
      <c r="N4140" s="2"/>
      <c r="Q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J4140" s="2"/>
      <c r="AK4140" s="2"/>
      <c r="AN4140" s="2"/>
      <c r="AO4140" s="2"/>
      <c r="AP4140" s="2"/>
      <c r="AQ4140" s="2"/>
      <c r="AS4140" s="2"/>
      <c r="AU4140" s="2"/>
      <c r="AW4140" s="2"/>
      <c r="AX4140" s="6"/>
      <c r="AY4140" s="6"/>
      <c r="AZ4140" s="6"/>
      <c r="BA4140" s="7"/>
    </row>
    <row r="4141" spans="2:53" x14ac:dyDescent="0.4">
      <c r="B4141" s="2"/>
      <c r="C4141" s="2"/>
      <c r="E4141" s="2"/>
      <c r="G4141" s="2"/>
      <c r="H4141" s="2"/>
      <c r="J4141" s="2"/>
      <c r="K4141" s="2"/>
      <c r="M4141" s="2"/>
      <c r="N4141" s="2"/>
      <c r="Q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J4141" s="2"/>
      <c r="AK4141" s="2"/>
      <c r="AN4141" s="2"/>
      <c r="AO4141" s="2"/>
      <c r="AP4141" s="2"/>
      <c r="AQ4141" s="2"/>
      <c r="AS4141" s="2"/>
      <c r="AU4141" s="2"/>
      <c r="AW4141" s="2"/>
      <c r="AX4141" s="6"/>
      <c r="AY4141" s="6"/>
      <c r="AZ4141" s="6"/>
      <c r="BA4141" s="7"/>
    </row>
    <row r="4142" spans="2:53" x14ac:dyDescent="0.4">
      <c r="B4142" s="2"/>
      <c r="C4142" s="2"/>
      <c r="E4142" s="2"/>
      <c r="G4142" s="2"/>
      <c r="H4142" s="2"/>
      <c r="J4142" s="2"/>
      <c r="K4142" s="2"/>
      <c r="M4142" s="2"/>
      <c r="N4142" s="2"/>
      <c r="Q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J4142" s="2"/>
      <c r="AK4142" s="2"/>
      <c r="AN4142" s="2"/>
      <c r="AO4142" s="2"/>
      <c r="AP4142" s="2"/>
      <c r="AQ4142" s="2"/>
      <c r="AS4142" s="2"/>
      <c r="AU4142" s="2"/>
      <c r="AW4142" s="2"/>
      <c r="AX4142" s="6"/>
      <c r="AY4142" s="6"/>
      <c r="AZ4142" s="6"/>
      <c r="BA4142" s="7"/>
    </row>
    <row r="4143" spans="2:53" x14ac:dyDescent="0.4">
      <c r="B4143" s="2"/>
      <c r="C4143" s="2"/>
      <c r="E4143" s="2"/>
      <c r="G4143" s="2"/>
      <c r="H4143" s="2"/>
      <c r="J4143" s="2"/>
      <c r="K4143" s="2"/>
      <c r="M4143" s="2"/>
      <c r="N4143" s="2"/>
      <c r="Q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J4143" s="2"/>
      <c r="AK4143" s="2"/>
      <c r="AN4143" s="2"/>
      <c r="AO4143" s="2"/>
      <c r="AP4143" s="2"/>
      <c r="AQ4143" s="2"/>
      <c r="AS4143" s="2"/>
      <c r="AU4143" s="2"/>
      <c r="AW4143" s="2"/>
      <c r="AX4143" s="6"/>
      <c r="AY4143" s="6"/>
      <c r="AZ4143" s="6"/>
      <c r="BA4143" s="7"/>
    </row>
    <row r="4144" spans="2:53" x14ac:dyDescent="0.4">
      <c r="B4144" s="2"/>
      <c r="C4144" s="2"/>
      <c r="E4144" s="2"/>
      <c r="G4144" s="2"/>
      <c r="H4144" s="2"/>
      <c r="J4144" s="2"/>
      <c r="K4144" s="2"/>
      <c r="M4144" s="2"/>
      <c r="N4144" s="2"/>
      <c r="Q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J4144" s="2"/>
      <c r="AK4144" s="2"/>
      <c r="AN4144" s="2"/>
      <c r="AO4144" s="2"/>
      <c r="AP4144" s="2"/>
      <c r="AQ4144" s="2"/>
      <c r="AS4144" s="2"/>
      <c r="AU4144" s="2"/>
      <c r="AW4144" s="2"/>
      <c r="AX4144" s="6"/>
      <c r="AY4144" s="6"/>
      <c r="AZ4144" s="6"/>
      <c r="BA4144" s="7"/>
    </row>
    <row r="4145" spans="2:53" x14ac:dyDescent="0.4">
      <c r="B4145" s="2"/>
      <c r="C4145" s="2"/>
      <c r="E4145" s="2"/>
      <c r="G4145" s="2"/>
      <c r="H4145" s="2"/>
      <c r="J4145" s="2"/>
      <c r="K4145" s="2"/>
      <c r="M4145" s="2"/>
      <c r="N4145" s="2"/>
      <c r="Q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J4145" s="2"/>
      <c r="AK4145" s="2"/>
      <c r="AN4145" s="2"/>
      <c r="AO4145" s="2"/>
      <c r="AP4145" s="2"/>
      <c r="AQ4145" s="2"/>
      <c r="AS4145" s="2"/>
      <c r="AU4145" s="2"/>
      <c r="AW4145" s="2"/>
      <c r="AX4145" s="6"/>
      <c r="AY4145" s="6"/>
      <c r="AZ4145" s="6"/>
      <c r="BA4145" s="7"/>
    </row>
    <row r="4146" spans="2:53" x14ac:dyDescent="0.4">
      <c r="B4146" s="2"/>
      <c r="C4146" s="2"/>
      <c r="E4146" s="2"/>
      <c r="G4146" s="2"/>
      <c r="H4146" s="2"/>
      <c r="J4146" s="2"/>
      <c r="K4146" s="2"/>
      <c r="M4146" s="2"/>
      <c r="N4146" s="2"/>
      <c r="Q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J4146" s="2"/>
      <c r="AK4146" s="2"/>
      <c r="AN4146" s="2"/>
      <c r="AO4146" s="2"/>
      <c r="AP4146" s="2"/>
      <c r="AQ4146" s="2"/>
      <c r="AS4146" s="2"/>
      <c r="AU4146" s="2"/>
      <c r="AW4146" s="2"/>
      <c r="AX4146" s="6"/>
      <c r="AY4146" s="6"/>
      <c r="AZ4146" s="6"/>
      <c r="BA4146" s="7"/>
    </row>
    <row r="4147" spans="2:53" x14ac:dyDescent="0.4">
      <c r="B4147" s="2"/>
      <c r="C4147" s="2"/>
      <c r="E4147" s="2"/>
      <c r="G4147" s="2"/>
      <c r="H4147" s="2"/>
      <c r="J4147" s="2"/>
      <c r="K4147" s="2"/>
      <c r="M4147" s="2"/>
      <c r="N4147" s="2"/>
      <c r="Q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J4147" s="2"/>
      <c r="AK4147" s="2"/>
      <c r="AN4147" s="2"/>
      <c r="AO4147" s="2"/>
      <c r="AP4147" s="2"/>
      <c r="AQ4147" s="2"/>
      <c r="AS4147" s="2"/>
      <c r="AU4147" s="2"/>
      <c r="AW4147" s="2"/>
      <c r="AX4147" s="6"/>
      <c r="AY4147" s="6"/>
      <c r="AZ4147" s="6"/>
      <c r="BA4147" s="7"/>
    </row>
    <row r="4148" spans="2:53" x14ac:dyDescent="0.4">
      <c r="B4148" s="2"/>
      <c r="C4148" s="2"/>
      <c r="E4148" s="2"/>
      <c r="G4148" s="2"/>
      <c r="H4148" s="2"/>
      <c r="J4148" s="2"/>
      <c r="K4148" s="2"/>
      <c r="M4148" s="2"/>
      <c r="N4148" s="2"/>
      <c r="Q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J4148" s="2"/>
      <c r="AK4148" s="2"/>
      <c r="AN4148" s="2"/>
      <c r="AO4148" s="2"/>
      <c r="AP4148" s="2"/>
      <c r="AQ4148" s="2"/>
      <c r="AS4148" s="2"/>
      <c r="AU4148" s="2"/>
      <c r="AW4148" s="2"/>
      <c r="AX4148" s="6"/>
      <c r="AY4148" s="6"/>
      <c r="AZ4148" s="6"/>
      <c r="BA4148" s="7"/>
    </row>
    <row r="4149" spans="2:53" x14ac:dyDescent="0.4">
      <c r="B4149" s="2"/>
      <c r="C4149" s="2"/>
      <c r="E4149" s="2"/>
      <c r="G4149" s="2"/>
      <c r="H4149" s="2"/>
      <c r="J4149" s="2"/>
      <c r="K4149" s="2"/>
      <c r="M4149" s="2"/>
      <c r="N4149" s="2"/>
      <c r="Q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J4149" s="2"/>
      <c r="AK4149" s="2"/>
      <c r="AN4149" s="2"/>
      <c r="AO4149" s="2"/>
      <c r="AP4149" s="2"/>
      <c r="AQ4149" s="2"/>
      <c r="AS4149" s="2"/>
      <c r="AU4149" s="2"/>
      <c r="AW4149" s="2"/>
      <c r="AX4149" s="6"/>
      <c r="AY4149" s="6"/>
      <c r="AZ4149" s="6"/>
      <c r="BA4149" s="7"/>
    </row>
    <row r="4150" spans="2:53" x14ac:dyDescent="0.4">
      <c r="B4150" s="2"/>
      <c r="C4150" s="2"/>
      <c r="E4150" s="2"/>
      <c r="G4150" s="2"/>
      <c r="H4150" s="2"/>
      <c r="J4150" s="2"/>
      <c r="K4150" s="2"/>
      <c r="M4150" s="2"/>
      <c r="N4150" s="2"/>
      <c r="Q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J4150" s="2"/>
      <c r="AK4150" s="2"/>
      <c r="AN4150" s="2"/>
      <c r="AO4150" s="2"/>
      <c r="AP4150" s="2"/>
      <c r="AQ4150" s="2"/>
      <c r="AS4150" s="2"/>
      <c r="AU4150" s="2"/>
      <c r="AW4150" s="2"/>
      <c r="AX4150" s="6"/>
      <c r="AY4150" s="6"/>
      <c r="AZ4150" s="6"/>
      <c r="BA4150" s="7"/>
    </row>
    <row r="4151" spans="2:53" x14ac:dyDescent="0.4">
      <c r="B4151" s="2"/>
      <c r="C4151" s="2"/>
      <c r="E4151" s="2"/>
      <c r="G4151" s="2"/>
      <c r="H4151" s="2"/>
      <c r="J4151" s="2"/>
      <c r="K4151" s="2"/>
      <c r="M4151" s="2"/>
      <c r="N4151" s="2"/>
      <c r="Q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J4151" s="2"/>
      <c r="AK4151" s="2"/>
      <c r="AN4151" s="2"/>
      <c r="AO4151" s="2"/>
      <c r="AP4151" s="2"/>
      <c r="AQ4151" s="2"/>
      <c r="AS4151" s="2"/>
      <c r="AU4151" s="2"/>
      <c r="AW4151" s="2"/>
      <c r="AX4151" s="6"/>
      <c r="AY4151" s="6"/>
      <c r="AZ4151" s="6"/>
      <c r="BA4151" s="7"/>
    </row>
    <row r="4152" spans="2:53" x14ac:dyDescent="0.4">
      <c r="B4152" s="2"/>
      <c r="C4152" s="2"/>
      <c r="E4152" s="2"/>
      <c r="G4152" s="2"/>
      <c r="H4152" s="2"/>
      <c r="J4152" s="2"/>
      <c r="K4152" s="2"/>
      <c r="M4152" s="2"/>
      <c r="N4152" s="2"/>
      <c r="Q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J4152" s="2"/>
      <c r="AK4152" s="2"/>
      <c r="AN4152" s="2"/>
      <c r="AO4152" s="2"/>
      <c r="AP4152" s="2"/>
      <c r="AQ4152" s="2"/>
      <c r="AS4152" s="2"/>
      <c r="AU4152" s="2"/>
      <c r="AW4152" s="2"/>
      <c r="AX4152" s="6"/>
      <c r="AY4152" s="6"/>
      <c r="AZ4152" s="6"/>
      <c r="BA4152" s="7"/>
    </row>
    <row r="4153" spans="2:53" x14ac:dyDescent="0.4">
      <c r="B4153" s="2"/>
      <c r="C4153" s="2"/>
      <c r="E4153" s="2"/>
      <c r="G4153" s="2"/>
      <c r="H4153" s="2"/>
      <c r="J4153" s="2"/>
      <c r="K4153" s="2"/>
      <c r="M4153" s="2"/>
      <c r="N4153" s="2"/>
      <c r="Q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J4153" s="2"/>
      <c r="AK4153" s="2"/>
      <c r="AN4153" s="2"/>
      <c r="AO4153" s="2"/>
      <c r="AP4153" s="2"/>
      <c r="AQ4153" s="2"/>
      <c r="AS4153" s="2"/>
      <c r="AU4153" s="2"/>
      <c r="AW4153" s="2"/>
      <c r="AX4153" s="6"/>
      <c r="AY4153" s="6"/>
      <c r="AZ4153" s="6"/>
      <c r="BA4153" s="7"/>
    </row>
    <row r="4154" spans="2:53" x14ac:dyDescent="0.4">
      <c r="B4154" s="2"/>
      <c r="C4154" s="2"/>
      <c r="E4154" s="2"/>
      <c r="G4154" s="2"/>
      <c r="H4154" s="2"/>
      <c r="J4154" s="2"/>
      <c r="K4154" s="2"/>
      <c r="M4154" s="2"/>
      <c r="N4154" s="2"/>
      <c r="Q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J4154" s="2"/>
      <c r="AK4154" s="2"/>
      <c r="AN4154" s="2"/>
      <c r="AO4154" s="2"/>
      <c r="AP4154" s="2"/>
      <c r="AQ4154" s="2"/>
      <c r="AS4154" s="2"/>
      <c r="AU4154" s="2"/>
      <c r="AW4154" s="2"/>
      <c r="AX4154" s="6"/>
      <c r="AY4154" s="6"/>
      <c r="AZ4154" s="6"/>
      <c r="BA4154" s="7"/>
    </row>
    <row r="4155" spans="2:53" x14ac:dyDescent="0.4">
      <c r="B4155" s="2"/>
      <c r="C4155" s="2"/>
      <c r="E4155" s="2"/>
      <c r="G4155" s="2"/>
      <c r="H4155" s="2"/>
      <c r="J4155" s="2"/>
      <c r="K4155" s="2"/>
      <c r="M4155" s="2"/>
      <c r="N4155" s="2"/>
      <c r="Q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J4155" s="2"/>
      <c r="AK4155" s="2"/>
      <c r="AN4155" s="2"/>
      <c r="AO4155" s="2"/>
      <c r="AP4155" s="2"/>
      <c r="AQ4155" s="2"/>
      <c r="AS4155" s="2"/>
      <c r="AU4155" s="2"/>
      <c r="AW4155" s="2"/>
      <c r="AX4155" s="6"/>
      <c r="AY4155" s="6"/>
      <c r="AZ4155" s="6"/>
      <c r="BA4155" s="7"/>
    </row>
    <row r="4156" spans="2:53" x14ac:dyDescent="0.4">
      <c r="B4156" s="2"/>
      <c r="C4156" s="2"/>
      <c r="E4156" s="2"/>
      <c r="G4156" s="2"/>
      <c r="H4156" s="2"/>
      <c r="J4156" s="2"/>
      <c r="K4156" s="2"/>
      <c r="M4156" s="2"/>
      <c r="N4156" s="2"/>
      <c r="Q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J4156" s="2"/>
      <c r="AK4156" s="2"/>
      <c r="AN4156" s="2"/>
      <c r="AO4156" s="2"/>
      <c r="AP4156" s="2"/>
      <c r="AQ4156" s="2"/>
      <c r="AS4156" s="2"/>
      <c r="AU4156" s="2"/>
      <c r="AW4156" s="2"/>
      <c r="AX4156" s="6"/>
      <c r="AY4156" s="6"/>
      <c r="AZ4156" s="6"/>
      <c r="BA4156" s="7"/>
    </row>
    <row r="4157" spans="2:53" x14ac:dyDescent="0.4">
      <c r="B4157" s="2"/>
      <c r="C4157" s="2"/>
      <c r="E4157" s="2"/>
      <c r="G4157" s="2"/>
      <c r="H4157" s="2"/>
      <c r="J4157" s="2"/>
      <c r="K4157" s="2"/>
      <c r="M4157" s="2"/>
      <c r="N4157" s="2"/>
      <c r="Q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J4157" s="2"/>
      <c r="AK4157" s="2"/>
      <c r="AN4157" s="2"/>
      <c r="AO4157" s="2"/>
      <c r="AP4157" s="2"/>
      <c r="AQ4157" s="2"/>
      <c r="AS4157" s="2"/>
      <c r="AU4157" s="2"/>
      <c r="AW4157" s="2"/>
      <c r="AX4157" s="6"/>
      <c r="AY4157" s="6"/>
      <c r="AZ4157" s="6"/>
      <c r="BA4157" s="7"/>
    </row>
    <row r="4158" spans="2:53" x14ac:dyDescent="0.4">
      <c r="B4158" s="2"/>
      <c r="C4158" s="2"/>
      <c r="E4158" s="2"/>
      <c r="G4158" s="2"/>
      <c r="H4158" s="2"/>
      <c r="J4158" s="2"/>
      <c r="K4158" s="2"/>
      <c r="M4158" s="2"/>
      <c r="N4158" s="2"/>
      <c r="Q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J4158" s="2"/>
      <c r="AK4158" s="2"/>
      <c r="AN4158" s="2"/>
      <c r="AO4158" s="2"/>
      <c r="AP4158" s="2"/>
      <c r="AQ4158" s="2"/>
      <c r="AS4158" s="2"/>
      <c r="AU4158" s="2"/>
      <c r="AW4158" s="2"/>
      <c r="AX4158" s="6"/>
      <c r="AY4158" s="6"/>
      <c r="AZ4158" s="6"/>
      <c r="BA4158" s="7"/>
    </row>
    <row r="4159" spans="2:53" x14ac:dyDescent="0.4">
      <c r="B4159" s="2"/>
      <c r="C4159" s="2"/>
      <c r="E4159" s="2"/>
      <c r="G4159" s="2"/>
      <c r="H4159" s="2"/>
      <c r="J4159" s="2"/>
      <c r="K4159" s="2"/>
      <c r="M4159" s="2"/>
      <c r="N4159" s="2"/>
      <c r="Q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J4159" s="2"/>
      <c r="AK4159" s="2"/>
      <c r="AN4159" s="2"/>
      <c r="AO4159" s="2"/>
      <c r="AP4159" s="2"/>
      <c r="AQ4159" s="2"/>
      <c r="AS4159" s="2"/>
      <c r="AU4159" s="2"/>
      <c r="AW4159" s="2"/>
      <c r="AX4159" s="6"/>
      <c r="AY4159" s="6"/>
      <c r="AZ4159" s="6"/>
      <c r="BA4159" s="7"/>
    </row>
    <row r="4160" spans="2:53" x14ac:dyDescent="0.4">
      <c r="B4160" s="2"/>
      <c r="C4160" s="2"/>
      <c r="E4160" s="2"/>
      <c r="G4160" s="2"/>
      <c r="H4160" s="2"/>
      <c r="J4160" s="2"/>
      <c r="K4160" s="2"/>
      <c r="M4160" s="2"/>
      <c r="N4160" s="2"/>
      <c r="Q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J4160" s="2"/>
      <c r="AK4160" s="2"/>
      <c r="AN4160" s="2"/>
      <c r="AO4160" s="2"/>
      <c r="AP4160" s="2"/>
      <c r="AQ4160" s="2"/>
      <c r="AS4160" s="2"/>
      <c r="AU4160" s="2"/>
      <c r="AW4160" s="2"/>
      <c r="AX4160" s="6"/>
      <c r="AY4160" s="6"/>
      <c r="AZ4160" s="6"/>
      <c r="BA4160" s="7"/>
    </row>
    <row r="4161" spans="2:53" x14ac:dyDescent="0.4">
      <c r="B4161" s="2"/>
      <c r="C4161" s="2"/>
      <c r="E4161" s="2"/>
      <c r="G4161" s="2"/>
      <c r="H4161" s="2"/>
      <c r="J4161" s="2"/>
      <c r="K4161" s="2"/>
      <c r="M4161" s="2"/>
      <c r="N4161" s="2"/>
      <c r="Q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J4161" s="2"/>
      <c r="AK4161" s="2"/>
      <c r="AN4161" s="2"/>
      <c r="AO4161" s="2"/>
      <c r="AP4161" s="2"/>
      <c r="AQ4161" s="2"/>
      <c r="AS4161" s="2"/>
      <c r="AU4161" s="2"/>
      <c r="AW4161" s="2"/>
      <c r="AX4161" s="6"/>
      <c r="AY4161" s="6"/>
      <c r="AZ4161" s="6"/>
      <c r="BA4161" s="7"/>
    </row>
    <row r="4162" spans="2:53" x14ac:dyDescent="0.4">
      <c r="B4162" s="2"/>
      <c r="C4162" s="2"/>
      <c r="E4162" s="2"/>
      <c r="G4162" s="2"/>
      <c r="H4162" s="2"/>
      <c r="J4162" s="2"/>
      <c r="K4162" s="2"/>
      <c r="M4162" s="2"/>
      <c r="N4162" s="2"/>
      <c r="Q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J4162" s="2"/>
      <c r="AK4162" s="2"/>
      <c r="AN4162" s="2"/>
      <c r="AO4162" s="2"/>
      <c r="AP4162" s="2"/>
      <c r="AQ4162" s="2"/>
      <c r="AS4162" s="2"/>
      <c r="AU4162" s="2"/>
      <c r="AW4162" s="2"/>
      <c r="AX4162" s="6"/>
      <c r="AY4162" s="6"/>
      <c r="AZ4162" s="6"/>
      <c r="BA4162" s="7"/>
    </row>
    <row r="4163" spans="2:53" x14ac:dyDescent="0.4">
      <c r="B4163" s="2"/>
      <c r="C4163" s="2"/>
      <c r="E4163" s="2"/>
      <c r="G4163" s="2"/>
      <c r="H4163" s="2"/>
      <c r="J4163" s="2"/>
      <c r="K4163" s="2"/>
      <c r="M4163" s="2"/>
      <c r="N4163" s="2"/>
      <c r="Q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J4163" s="2"/>
      <c r="AK4163" s="2"/>
      <c r="AN4163" s="2"/>
      <c r="AO4163" s="2"/>
      <c r="AP4163" s="2"/>
      <c r="AQ4163" s="2"/>
      <c r="AS4163" s="2"/>
      <c r="AU4163" s="2"/>
      <c r="AW4163" s="2"/>
      <c r="AX4163" s="6"/>
      <c r="AY4163" s="6"/>
      <c r="AZ4163" s="6"/>
      <c r="BA4163" s="7"/>
    </row>
    <row r="4164" spans="2:53" x14ac:dyDescent="0.4">
      <c r="B4164" s="2"/>
      <c r="C4164" s="2"/>
      <c r="E4164" s="2"/>
      <c r="G4164" s="2"/>
      <c r="H4164" s="2"/>
      <c r="J4164" s="2"/>
      <c r="K4164" s="2"/>
      <c r="M4164" s="2"/>
      <c r="N4164" s="2"/>
      <c r="Q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J4164" s="2"/>
      <c r="AK4164" s="2"/>
      <c r="AN4164" s="2"/>
      <c r="AO4164" s="2"/>
      <c r="AP4164" s="2"/>
      <c r="AQ4164" s="2"/>
      <c r="AS4164" s="2"/>
      <c r="AU4164" s="2"/>
      <c r="AW4164" s="2"/>
      <c r="AX4164" s="6"/>
      <c r="AY4164" s="6"/>
      <c r="AZ4164" s="6"/>
      <c r="BA4164" s="7"/>
    </row>
    <row r="4165" spans="2:53" x14ac:dyDescent="0.4">
      <c r="B4165" s="2"/>
      <c r="C4165" s="2"/>
      <c r="E4165" s="2"/>
      <c r="G4165" s="2"/>
      <c r="H4165" s="2"/>
      <c r="J4165" s="2"/>
      <c r="K4165" s="2"/>
      <c r="M4165" s="2"/>
      <c r="N4165" s="2"/>
      <c r="Q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J4165" s="2"/>
      <c r="AK4165" s="2"/>
      <c r="AN4165" s="2"/>
      <c r="AO4165" s="2"/>
      <c r="AP4165" s="2"/>
      <c r="AQ4165" s="2"/>
      <c r="AS4165" s="2"/>
      <c r="AU4165" s="2"/>
      <c r="AW4165" s="2"/>
      <c r="AX4165" s="6"/>
      <c r="AY4165" s="6"/>
      <c r="AZ4165" s="6"/>
      <c r="BA4165" s="7"/>
    </row>
    <row r="4166" spans="2:53" x14ac:dyDescent="0.4">
      <c r="B4166" s="2"/>
      <c r="C4166" s="2"/>
      <c r="E4166" s="2"/>
      <c r="G4166" s="2"/>
      <c r="H4166" s="2"/>
      <c r="J4166" s="2"/>
      <c r="K4166" s="2"/>
      <c r="M4166" s="2"/>
      <c r="N4166" s="2"/>
      <c r="Q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J4166" s="2"/>
      <c r="AK4166" s="2"/>
      <c r="AN4166" s="2"/>
      <c r="AO4166" s="2"/>
      <c r="AP4166" s="2"/>
      <c r="AQ4166" s="2"/>
      <c r="AS4166" s="2"/>
      <c r="AU4166" s="2"/>
      <c r="AW4166" s="2"/>
      <c r="AX4166" s="6"/>
      <c r="AY4166" s="6"/>
      <c r="AZ4166" s="6"/>
      <c r="BA4166" s="7"/>
    </row>
    <row r="4167" spans="2:53" x14ac:dyDescent="0.4">
      <c r="B4167" s="2"/>
      <c r="C4167" s="2"/>
      <c r="E4167" s="2"/>
      <c r="G4167" s="2"/>
      <c r="H4167" s="2"/>
      <c r="J4167" s="2"/>
      <c r="K4167" s="2"/>
      <c r="M4167" s="2"/>
      <c r="N4167" s="2"/>
      <c r="Q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J4167" s="2"/>
      <c r="AK4167" s="2"/>
      <c r="AN4167" s="2"/>
      <c r="AO4167" s="2"/>
      <c r="AP4167" s="2"/>
      <c r="AQ4167" s="2"/>
      <c r="AS4167" s="2"/>
      <c r="AU4167" s="2"/>
      <c r="AW4167" s="2"/>
      <c r="AX4167" s="6"/>
      <c r="AY4167" s="6"/>
      <c r="AZ4167" s="6"/>
      <c r="BA4167" s="7"/>
    </row>
    <row r="4168" spans="2:53" x14ac:dyDescent="0.4">
      <c r="B4168" s="2"/>
      <c r="C4168" s="2"/>
      <c r="E4168" s="2"/>
      <c r="G4168" s="2"/>
      <c r="H4168" s="2"/>
      <c r="J4168" s="2"/>
      <c r="K4168" s="2"/>
      <c r="M4168" s="2"/>
      <c r="N4168" s="2"/>
      <c r="Q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J4168" s="2"/>
      <c r="AK4168" s="2"/>
      <c r="AN4168" s="2"/>
      <c r="AO4168" s="2"/>
      <c r="AP4168" s="2"/>
      <c r="AQ4168" s="2"/>
      <c r="AS4168" s="2"/>
      <c r="AU4168" s="2"/>
      <c r="AW4168" s="2"/>
      <c r="AX4168" s="6"/>
      <c r="AY4168" s="6"/>
      <c r="AZ4168" s="6"/>
      <c r="BA4168" s="7"/>
    </row>
    <row r="4169" spans="2:53" x14ac:dyDescent="0.4">
      <c r="B4169" s="2"/>
      <c r="C4169" s="2"/>
      <c r="E4169" s="2"/>
      <c r="G4169" s="2"/>
      <c r="H4169" s="2"/>
      <c r="J4169" s="2"/>
      <c r="K4169" s="2"/>
      <c r="M4169" s="2"/>
      <c r="N4169" s="2"/>
      <c r="Q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J4169" s="2"/>
      <c r="AK4169" s="2"/>
      <c r="AN4169" s="2"/>
      <c r="AO4169" s="2"/>
      <c r="AP4169" s="2"/>
      <c r="AQ4169" s="2"/>
      <c r="AS4169" s="2"/>
      <c r="AU4169" s="2"/>
      <c r="AW4169" s="2"/>
      <c r="AX4169" s="6"/>
      <c r="AY4169" s="6"/>
      <c r="AZ4169" s="6"/>
      <c r="BA4169" s="7"/>
    </row>
    <row r="4170" spans="2:53" x14ac:dyDescent="0.4">
      <c r="B4170" s="2"/>
      <c r="C4170" s="2"/>
      <c r="E4170" s="2"/>
      <c r="G4170" s="2"/>
      <c r="H4170" s="2"/>
      <c r="J4170" s="2"/>
      <c r="K4170" s="2"/>
      <c r="M4170" s="2"/>
      <c r="N4170" s="2"/>
      <c r="Q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J4170" s="2"/>
      <c r="AK4170" s="2"/>
      <c r="AN4170" s="2"/>
      <c r="AO4170" s="2"/>
      <c r="AP4170" s="2"/>
      <c r="AQ4170" s="2"/>
      <c r="AS4170" s="2"/>
      <c r="AU4170" s="2"/>
      <c r="AW4170" s="2"/>
      <c r="AX4170" s="6"/>
      <c r="AY4170" s="6"/>
      <c r="AZ4170" s="6"/>
      <c r="BA4170" s="7"/>
    </row>
    <row r="4171" spans="2:53" x14ac:dyDescent="0.4">
      <c r="B4171" s="2"/>
      <c r="C4171" s="2"/>
      <c r="E4171" s="2"/>
      <c r="G4171" s="2"/>
      <c r="H4171" s="2"/>
      <c r="J4171" s="2"/>
      <c r="K4171" s="2"/>
      <c r="M4171" s="2"/>
      <c r="N4171" s="2"/>
      <c r="Q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J4171" s="2"/>
      <c r="AK4171" s="2"/>
      <c r="AN4171" s="2"/>
      <c r="AO4171" s="2"/>
      <c r="AP4171" s="2"/>
      <c r="AQ4171" s="2"/>
      <c r="AS4171" s="2"/>
      <c r="AU4171" s="2"/>
      <c r="AW4171" s="2"/>
      <c r="AX4171" s="6"/>
      <c r="AY4171" s="6"/>
      <c r="AZ4171" s="6"/>
      <c r="BA4171" s="7"/>
    </row>
    <row r="4172" spans="2:53" x14ac:dyDescent="0.4">
      <c r="B4172" s="2"/>
      <c r="C4172" s="2"/>
      <c r="E4172" s="2"/>
      <c r="G4172" s="2"/>
      <c r="H4172" s="2"/>
      <c r="J4172" s="2"/>
      <c r="K4172" s="2"/>
      <c r="M4172" s="2"/>
      <c r="N4172" s="2"/>
      <c r="Q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J4172" s="2"/>
      <c r="AK4172" s="2"/>
      <c r="AN4172" s="2"/>
      <c r="AO4172" s="2"/>
      <c r="AP4172" s="2"/>
      <c r="AQ4172" s="2"/>
      <c r="AS4172" s="2"/>
      <c r="AU4172" s="2"/>
      <c r="AW4172" s="2"/>
      <c r="AX4172" s="6"/>
      <c r="AY4172" s="6"/>
      <c r="AZ4172" s="6"/>
      <c r="BA4172" s="7"/>
    </row>
    <row r="4173" spans="2:53" x14ac:dyDescent="0.4">
      <c r="B4173" s="2"/>
      <c r="C4173" s="2"/>
      <c r="E4173" s="2"/>
      <c r="G4173" s="2"/>
      <c r="H4173" s="2"/>
      <c r="J4173" s="2"/>
      <c r="K4173" s="2"/>
      <c r="M4173" s="2"/>
      <c r="N4173" s="2"/>
      <c r="Q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J4173" s="2"/>
      <c r="AK4173" s="2"/>
      <c r="AN4173" s="2"/>
      <c r="AO4173" s="2"/>
      <c r="AP4173" s="2"/>
      <c r="AQ4173" s="2"/>
      <c r="AS4173" s="2"/>
      <c r="AU4173" s="2"/>
      <c r="AW4173" s="2"/>
      <c r="AX4173" s="6"/>
      <c r="AY4173" s="6"/>
      <c r="AZ4173" s="6"/>
      <c r="BA4173" s="7"/>
    </row>
    <row r="4174" spans="2:53" x14ac:dyDescent="0.4">
      <c r="B4174" s="2"/>
      <c r="C4174" s="2"/>
      <c r="E4174" s="2"/>
      <c r="G4174" s="2"/>
      <c r="H4174" s="2"/>
      <c r="J4174" s="2"/>
      <c r="K4174" s="2"/>
      <c r="M4174" s="2"/>
      <c r="N4174" s="2"/>
      <c r="Q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J4174" s="2"/>
      <c r="AK4174" s="2"/>
      <c r="AN4174" s="2"/>
      <c r="AO4174" s="2"/>
      <c r="AP4174" s="2"/>
      <c r="AQ4174" s="2"/>
      <c r="AS4174" s="2"/>
      <c r="AU4174" s="2"/>
      <c r="AW4174" s="2"/>
      <c r="AX4174" s="6"/>
      <c r="AY4174" s="6"/>
      <c r="AZ4174" s="6"/>
      <c r="BA4174" s="7"/>
    </row>
    <row r="4175" spans="2:53" x14ac:dyDescent="0.4">
      <c r="B4175" s="2"/>
      <c r="C4175" s="2"/>
      <c r="E4175" s="2"/>
      <c r="G4175" s="2"/>
      <c r="H4175" s="2"/>
      <c r="J4175" s="2"/>
      <c r="K4175" s="2"/>
      <c r="M4175" s="2"/>
      <c r="N4175" s="2"/>
      <c r="Q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J4175" s="2"/>
      <c r="AK4175" s="2"/>
      <c r="AN4175" s="2"/>
      <c r="AO4175" s="2"/>
      <c r="AP4175" s="2"/>
      <c r="AQ4175" s="2"/>
      <c r="AS4175" s="2"/>
      <c r="AU4175" s="2"/>
      <c r="AW4175" s="2"/>
      <c r="AX4175" s="6"/>
      <c r="AY4175" s="6"/>
      <c r="AZ4175" s="6"/>
      <c r="BA4175" s="7"/>
    </row>
    <row r="4176" spans="2:53" x14ac:dyDescent="0.4">
      <c r="B4176" s="2"/>
      <c r="C4176" s="2"/>
      <c r="E4176" s="2"/>
      <c r="G4176" s="2"/>
      <c r="H4176" s="2"/>
      <c r="J4176" s="2"/>
      <c r="K4176" s="2"/>
      <c r="M4176" s="2"/>
      <c r="N4176" s="2"/>
      <c r="Q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J4176" s="2"/>
      <c r="AK4176" s="2"/>
      <c r="AN4176" s="2"/>
      <c r="AO4176" s="2"/>
      <c r="AP4176" s="2"/>
      <c r="AQ4176" s="2"/>
      <c r="AS4176" s="2"/>
      <c r="AU4176" s="2"/>
      <c r="AW4176" s="2"/>
      <c r="AX4176" s="6"/>
      <c r="AY4176" s="6"/>
      <c r="AZ4176" s="6"/>
      <c r="BA4176" s="7"/>
    </row>
    <row r="4177" spans="2:53" x14ac:dyDescent="0.4">
      <c r="B4177" s="2"/>
      <c r="C4177" s="2"/>
      <c r="E4177" s="2"/>
      <c r="G4177" s="2"/>
      <c r="H4177" s="2"/>
      <c r="J4177" s="2"/>
      <c r="K4177" s="2"/>
      <c r="M4177" s="2"/>
      <c r="N4177" s="2"/>
      <c r="Q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J4177" s="2"/>
      <c r="AK4177" s="2"/>
      <c r="AN4177" s="2"/>
      <c r="AO4177" s="2"/>
      <c r="AP4177" s="2"/>
      <c r="AQ4177" s="2"/>
      <c r="AS4177" s="2"/>
      <c r="AU4177" s="2"/>
      <c r="AW4177" s="2"/>
      <c r="AX4177" s="6"/>
      <c r="AY4177" s="6"/>
      <c r="AZ4177" s="6"/>
      <c r="BA4177" s="7"/>
    </row>
    <row r="4178" spans="2:53" x14ac:dyDescent="0.4">
      <c r="B4178" s="2"/>
      <c r="C4178" s="2"/>
      <c r="E4178" s="2"/>
      <c r="G4178" s="2"/>
      <c r="H4178" s="2"/>
      <c r="J4178" s="2"/>
      <c r="K4178" s="2"/>
      <c r="M4178" s="2"/>
      <c r="N4178" s="2"/>
      <c r="Q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J4178" s="2"/>
      <c r="AK4178" s="2"/>
      <c r="AN4178" s="2"/>
      <c r="AO4178" s="2"/>
      <c r="AP4178" s="2"/>
      <c r="AQ4178" s="2"/>
      <c r="AS4178" s="2"/>
      <c r="AU4178" s="2"/>
      <c r="AW4178" s="2"/>
      <c r="AX4178" s="6"/>
      <c r="AY4178" s="6"/>
      <c r="AZ4178" s="6"/>
      <c r="BA4178" s="7"/>
    </row>
    <row r="4179" spans="2:53" x14ac:dyDescent="0.4">
      <c r="B4179" s="2"/>
      <c r="C4179" s="2"/>
      <c r="E4179" s="2"/>
      <c r="G4179" s="2"/>
      <c r="H4179" s="2"/>
      <c r="J4179" s="2"/>
      <c r="K4179" s="2"/>
      <c r="M4179" s="2"/>
      <c r="N4179" s="2"/>
      <c r="Q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J4179" s="2"/>
      <c r="AK4179" s="2"/>
      <c r="AN4179" s="2"/>
      <c r="AO4179" s="2"/>
      <c r="AP4179" s="2"/>
      <c r="AQ4179" s="2"/>
      <c r="AS4179" s="2"/>
      <c r="AU4179" s="2"/>
      <c r="AW4179" s="2"/>
      <c r="AX4179" s="6"/>
      <c r="AY4179" s="6"/>
      <c r="AZ4179" s="6"/>
      <c r="BA4179" s="7"/>
    </row>
    <row r="4180" spans="2:53" x14ac:dyDescent="0.4">
      <c r="B4180" s="2"/>
      <c r="C4180" s="2"/>
      <c r="E4180" s="2"/>
      <c r="G4180" s="2"/>
      <c r="H4180" s="2"/>
      <c r="J4180" s="2"/>
      <c r="K4180" s="2"/>
      <c r="M4180" s="2"/>
      <c r="N4180" s="2"/>
      <c r="Q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J4180" s="2"/>
      <c r="AK4180" s="2"/>
      <c r="AN4180" s="2"/>
      <c r="AO4180" s="2"/>
      <c r="AP4180" s="2"/>
      <c r="AQ4180" s="2"/>
      <c r="AS4180" s="2"/>
      <c r="AU4180" s="2"/>
      <c r="AW4180" s="2"/>
      <c r="AX4180" s="6"/>
      <c r="AY4180" s="6"/>
      <c r="AZ4180" s="6"/>
      <c r="BA4180" s="7"/>
    </row>
    <row r="4181" spans="2:53" x14ac:dyDescent="0.4">
      <c r="B4181" s="2"/>
      <c r="C4181" s="2"/>
      <c r="E4181" s="2"/>
      <c r="G4181" s="2"/>
      <c r="H4181" s="2"/>
      <c r="J4181" s="2"/>
      <c r="K4181" s="2"/>
      <c r="M4181" s="2"/>
      <c r="N4181" s="2"/>
      <c r="Q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J4181" s="2"/>
      <c r="AK4181" s="2"/>
      <c r="AN4181" s="2"/>
      <c r="AO4181" s="2"/>
      <c r="AP4181" s="2"/>
      <c r="AQ4181" s="2"/>
      <c r="AS4181" s="2"/>
      <c r="AU4181" s="2"/>
      <c r="AW4181" s="2"/>
      <c r="AX4181" s="6"/>
      <c r="AY4181" s="6"/>
      <c r="AZ4181" s="6"/>
      <c r="BA4181" s="7"/>
    </row>
    <row r="4182" spans="2:53" x14ac:dyDescent="0.4">
      <c r="B4182" s="2"/>
      <c r="C4182" s="2"/>
      <c r="E4182" s="2"/>
      <c r="G4182" s="2"/>
      <c r="H4182" s="2"/>
      <c r="J4182" s="2"/>
      <c r="K4182" s="2"/>
      <c r="M4182" s="2"/>
      <c r="N4182" s="2"/>
      <c r="Q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J4182" s="2"/>
      <c r="AK4182" s="2"/>
      <c r="AN4182" s="2"/>
      <c r="AO4182" s="2"/>
      <c r="AP4182" s="2"/>
      <c r="AQ4182" s="2"/>
      <c r="AS4182" s="2"/>
      <c r="AU4182" s="2"/>
      <c r="AW4182" s="2"/>
      <c r="AX4182" s="6"/>
      <c r="AY4182" s="6"/>
      <c r="AZ4182" s="6"/>
      <c r="BA4182" s="7"/>
    </row>
    <row r="4183" spans="2:53" x14ac:dyDescent="0.4">
      <c r="B4183" s="2"/>
      <c r="C4183" s="2"/>
      <c r="E4183" s="2"/>
      <c r="G4183" s="2"/>
      <c r="H4183" s="2"/>
      <c r="J4183" s="2"/>
      <c r="K4183" s="2"/>
      <c r="M4183" s="2"/>
      <c r="N4183" s="2"/>
      <c r="Q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J4183" s="2"/>
      <c r="AK4183" s="2"/>
      <c r="AN4183" s="2"/>
      <c r="AO4183" s="2"/>
      <c r="AP4183" s="2"/>
      <c r="AQ4183" s="2"/>
      <c r="AS4183" s="2"/>
      <c r="AU4183" s="2"/>
      <c r="AW4183" s="2"/>
      <c r="AX4183" s="6"/>
      <c r="AY4183" s="6"/>
      <c r="AZ4183" s="6"/>
      <c r="BA4183" s="7"/>
    </row>
    <row r="4184" spans="2:53" x14ac:dyDescent="0.4">
      <c r="B4184" s="2"/>
      <c r="C4184" s="2"/>
      <c r="E4184" s="2"/>
      <c r="G4184" s="2"/>
      <c r="H4184" s="2"/>
      <c r="J4184" s="2"/>
      <c r="K4184" s="2"/>
      <c r="M4184" s="2"/>
      <c r="N4184" s="2"/>
      <c r="Q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J4184" s="2"/>
      <c r="AK4184" s="2"/>
      <c r="AN4184" s="2"/>
      <c r="AO4184" s="2"/>
      <c r="AP4184" s="2"/>
      <c r="AQ4184" s="2"/>
      <c r="AS4184" s="2"/>
      <c r="AU4184" s="2"/>
      <c r="AW4184" s="2"/>
      <c r="AX4184" s="6"/>
      <c r="AY4184" s="6"/>
      <c r="AZ4184" s="6"/>
      <c r="BA4184" s="7"/>
    </row>
    <row r="4185" spans="2:53" x14ac:dyDescent="0.4">
      <c r="B4185" s="2"/>
      <c r="C4185" s="2"/>
      <c r="E4185" s="2"/>
      <c r="G4185" s="2"/>
      <c r="H4185" s="2"/>
      <c r="J4185" s="2"/>
      <c r="K4185" s="2"/>
      <c r="M4185" s="2"/>
      <c r="N4185" s="2"/>
      <c r="Q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J4185" s="2"/>
      <c r="AK4185" s="2"/>
      <c r="AN4185" s="2"/>
      <c r="AO4185" s="2"/>
      <c r="AP4185" s="2"/>
      <c r="AQ4185" s="2"/>
      <c r="AS4185" s="2"/>
      <c r="AU4185" s="2"/>
      <c r="AW4185" s="2"/>
      <c r="AX4185" s="6"/>
      <c r="AY4185" s="6"/>
      <c r="AZ4185" s="6"/>
      <c r="BA4185" s="7"/>
    </row>
    <row r="4186" spans="2:53" x14ac:dyDescent="0.4">
      <c r="B4186" s="2"/>
      <c r="C4186" s="2"/>
      <c r="E4186" s="2"/>
      <c r="G4186" s="2"/>
      <c r="H4186" s="2"/>
      <c r="J4186" s="2"/>
      <c r="K4186" s="2"/>
      <c r="M4186" s="2"/>
      <c r="N4186" s="2"/>
      <c r="Q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J4186" s="2"/>
      <c r="AK4186" s="2"/>
      <c r="AN4186" s="2"/>
      <c r="AO4186" s="2"/>
      <c r="AP4186" s="2"/>
      <c r="AQ4186" s="2"/>
      <c r="AS4186" s="2"/>
      <c r="AU4186" s="2"/>
      <c r="AW4186" s="2"/>
      <c r="AX4186" s="6"/>
      <c r="AY4186" s="6"/>
      <c r="AZ4186" s="6"/>
      <c r="BA4186" s="7"/>
    </row>
    <row r="4187" spans="2:53" x14ac:dyDescent="0.4">
      <c r="B4187" s="2"/>
      <c r="C4187" s="2"/>
      <c r="E4187" s="2"/>
      <c r="G4187" s="2"/>
      <c r="H4187" s="2"/>
      <c r="J4187" s="2"/>
      <c r="K4187" s="2"/>
      <c r="M4187" s="2"/>
      <c r="N4187" s="2"/>
      <c r="Q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J4187" s="2"/>
      <c r="AK4187" s="2"/>
      <c r="AN4187" s="2"/>
      <c r="AO4187" s="2"/>
      <c r="AP4187" s="2"/>
      <c r="AQ4187" s="2"/>
      <c r="AS4187" s="2"/>
      <c r="AU4187" s="2"/>
      <c r="AW4187" s="2"/>
      <c r="AX4187" s="6"/>
      <c r="AY4187" s="6"/>
      <c r="AZ4187" s="6"/>
      <c r="BA4187" s="7"/>
    </row>
    <row r="4188" spans="2:53" x14ac:dyDescent="0.4">
      <c r="B4188" s="2"/>
      <c r="C4188" s="2"/>
      <c r="E4188" s="2"/>
      <c r="G4188" s="2"/>
      <c r="H4188" s="2"/>
      <c r="J4188" s="2"/>
      <c r="K4188" s="2"/>
      <c r="M4188" s="2"/>
      <c r="N4188" s="2"/>
      <c r="Q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J4188" s="2"/>
      <c r="AK4188" s="2"/>
      <c r="AN4188" s="2"/>
      <c r="AO4188" s="2"/>
      <c r="AP4188" s="2"/>
      <c r="AQ4188" s="2"/>
      <c r="AS4188" s="2"/>
      <c r="AU4188" s="2"/>
      <c r="AW4188" s="2"/>
      <c r="AX4188" s="6"/>
      <c r="AY4188" s="6"/>
      <c r="AZ4188" s="6"/>
      <c r="BA4188" s="7"/>
    </row>
    <row r="4189" spans="2:53" x14ac:dyDescent="0.4">
      <c r="B4189" s="2"/>
      <c r="C4189" s="2"/>
      <c r="E4189" s="2"/>
      <c r="G4189" s="2"/>
      <c r="H4189" s="2"/>
      <c r="J4189" s="2"/>
      <c r="K4189" s="2"/>
      <c r="M4189" s="2"/>
      <c r="N4189" s="2"/>
      <c r="Q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J4189" s="2"/>
      <c r="AK4189" s="2"/>
      <c r="AN4189" s="2"/>
      <c r="AO4189" s="2"/>
      <c r="AP4189" s="2"/>
      <c r="AQ4189" s="2"/>
      <c r="AS4189" s="2"/>
      <c r="AU4189" s="2"/>
      <c r="AW4189" s="2"/>
      <c r="AX4189" s="6"/>
      <c r="AY4189" s="6"/>
      <c r="AZ4189" s="6"/>
      <c r="BA4189" s="7"/>
    </row>
    <row r="4190" spans="2:53" x14ac:dyDescent="0.4">
      <c r="B4190" s="2"/>
      <c r="C4190" s="2"/>
      <c r="E4190" s="2"/>
      <c r="G4190" s="2"/>
      <c r="H4190" s="2"/>
      <c r="J4190" s="2"/>
      <c r="K4190" s="2"/>
      <c r="M4190" s="2"/>
      <c r="N4190" s="2"/>
      <c r="Q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J4190" s="2"/>
      <c r="AK4190" s="2"/>
      <c r="AN4190" s="2"/>
      <c r="AO4190" s="2"/>
      <c r="AP4190" s="2"/>
      <c r="AQ4190" s="2"/>
      <c r="AS4190" s="2"/>
      <c r="AU4190" s="2"/>
      <c r="AW4190" s="2"/>
      <c r="AX4190" s="6"/>
      <c r="AY4190" s="6"/>
      <c r="AZ4190" s="6"/>
      <c r="BA4190" s="7"/>
    </row>
    <row r="4191" spans="2:53" x14ac:dyDescent="0.4">
      <c r="B4191" s="2"/>
      <c r="C4191" s="2"/>
      <c r="E4191" s="2"/>
      <c r="G4191" s="2"/>
      <c r="H4191" s="2"/>
      <c r="J4191" s="2"/>
      <c r="K4191" s="2"/>
      <c r="M4191" s="2"/>
      <c r="N4191" s="2"/>
      <c r="Q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J4191" s="2"/>
      <c r="AK4191" s="2"/>
      <c r="AN4191" s="2"/>
      <c r="AO4191" s="2"/>
      <c r="AP4191" s="2"/>
      <c r="AQ4191" s="2"/>
      <c r="AS4191" s="2"/>
      <c r="AU4191" s="2"/>
      <c r="AW4191" s="2"/>
      <c r="AX4191" s="6"/>
      <c r="AY4191" s="6"/>
      <c r="AZ4191" s="6"/>
      <c r="BA4191" s="7"/>
    </row>
    <row r="4192" spans="2:53" x14ac:dyDescent="0.4">
      <c r="B4192" s="2"/>
      <c r="C4192" s="2"/>
      <c r="E4192" s="2"/>
      <c r="G4192" s="2"/>
      <c r="H4192" s="2"/>
      <c r="J4192" s="2"/>
      <c r="K4192" s="2"/>
      <c r="M4192" s="2"/>
      <c r="N4192" s="2"/>
      <c r="Q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J4192" s="2"/>
      <c r="AK4192" s="2"/>
      <c r="AN4192" s="2"/>
      <c r="AO4192" s="2"/>
      <c r="AP4192" s="2"/>
      <c r="AQ4192" s="2"/>
      <c r="AS4192" s="2"/>
      <c r="AU4192" s="2"/>
      <c r="AW4192" s="2"/>
      <c r="AX4192" s="6"/>
      <c r="AY4192" s="6"/>
      <c r="AZ4192" s="6"/>
      <c r="BA4192" s="7"/>
    </row>
    <row r="4193" spans="2:53" x14ac:dyDescent="0.4">
      <c r="B4193" s="2"/>
      <c r="C4193" s="2"/>
      <c r="E4193" s="2"/>
      <c r="G4193" s="2"/>
      <c r="H4193" s="2"/>
      <c r="J4193" s="2"/>
      <c r="K4193" s="2"/>
      <c r="M4193" s="2"/>
      <c r="N4193" s="2"/>
      <c r="Q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J4193" s="2"/>
      <c r="AK4193" s="2"/>
      <c r="AN4193" s="2"/>
      <c r="AO4193" s="2"/>
      <c r="AP4193" s="2"/>
      <c r="AQ4193" s="2"/>
      <c r="AS4193" s="2"/>
      <c r="AU4193" s="2"/>
      <c r="AW4193" s="2"/>
      <c r="AX4193" s="6"/>
      <c r="AY4193" s="6"/>
      <c r="AZ4193" s="6"/>
      <c r="BA4193" s="7"/>
    </row>
    <row r="4194" spans="2:53" x14ac:dyDescent="0.4">
      <c r="B4194" s="2"/>
      <c r="C4194" s="2"/>
      <c r="E4194" s="2"/>
      <c r="G4194" s="2"/>
      <c r="H4194" s="2"/>
      <c r="J4194" s="2"/>
      <c r="K4194" s="2"/>
      <c r="M4194" s="2"/>
      <c r="N4194" s="2"/>
      <c r="Q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J4194" s="2"/>
      <c r="AK4194" s="2"/>
      <c r="AN4194" s="2"/>
      <c r="AO4194" s="2"/>
      <c r="AP4194" s="2"/>
      <c r="AQ4194" s="2"/>
      <c r="AS4194" s="2"/>
      <c r="AU4194" s="2"/>
      <c r="AW4194" s="2"/>
      <c r="AX4194" s="6"/>
      <c r="AY4194" s="6"/>
      <c r="AZ4194" s="6"/>
      <c r="BA4194" s="7"/>
    </row>
    <row r="4195" spans="2:53" x14ac:dyDescent="0.4">
      <c r="B4195" s="2"/>
      <c r="C4195" s="2"/>
      <c r="E4195" s="2"/>
      <c r="G4195" s="2"/>
      <c r="H4195" s="2"/>
      <c r="J4195" s="2"/>
      <c r="K4195" s="2"/>
      <c r="M4195" s="2"/>
      <c r="N4195" s="2"/>
      <c r="Q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J4195" s="2"/>
      <c r="AK4195" s="2"/>
      <c r="AN4195" s="2"/>
      <c r="AO4195" s="2"/>
      <c r="AP4195" s="2"/>
      <c r="AQ4195" s="2"/>
      <c r="AS4195" s="2"/>
      <c r="AU4195" s="2"/>
      <c r="AW4195" s="2"/>
      <c r="AX4195" s="6"/>
      <c r="AY4195" s="6"/>
      <c r="AZ4195" s="6"/>
      <c r="BA4195" s="7"/>
    </row>
    <row r="4196" spans="2:53" x14ac:dyDescent="0.4">
      <c r="B4196" s="2"/>
      <c r="C4196" s="2"/>
      <c r="E4196" s="2"/>
      <c r="G4196" s="2"/>
      <c r="H4196" s="2"/>
      <c r="J4196" s="2"/>
      <c r="K4196" s="2"/>
      <c r="M4196" s="2"/>
      <c r="N4196" s="2"/>
      <c r="Q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J4196" s="2"/>
      <c r="AK4196" s="2"/>
      <c r="AN4196" s="2"/>
      <c r="AO4196" s="2"/>
      <c r="AP4196" s="2"/>
      <c r="AQ4196" s="2"/>
      <c r="AS4196" s="2"/>
      <c r="AU4196" s="2"/>
      <c r="AW4196" s="2"/>
      <c r="AX4196" s="6"/>
      <c r="AY4196" s="6"/>
      <c r="AZ4196" s="6"/>
      <c r="BA4196" s="7"/>
    </row>
    <row r="4197" spans="2:53" x14ac:dyDescent="0.4">
      <c r="B4197" s="2"/>
      <c r="C4197" s="2"/>
      <c r="E4197" s="2"/>
      <c r="G4197" s="2"/>
      <c r="H4197" s="2"/>
      <c r="J4197" s="2"/>
      <c r="K4197" s="2"/>
      <c r="M4197" s="2"/>
      <c r="N4197" s="2"/>
      <c r="Q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J4197" s="2"/>
      <c r="AK4197" s="2"/>
      <c r="AN4197" s="2"/>
      <c r="AO4197" s="2"/>
      <c r="AP4197" s="2"/>
      <c r="AQ4197" s="2"/>
      <c r="AS4197" s="2"/>
      <c r="AU4197" s="2"/>
      <c r="AW4197" s="2"/>
      <c r="AX4197" s="6"/>
      <c r="AY4197" s="6"/>
      <c r="AZ4197" s="6"/>
      <c r="BA4197" s="7"/>
    </row>
    <row r="4198" spans="2:53" x14ac:dyDescent="0.4">
      <c r="B4198" s="2"/>
      <c r="C4198" s="2"/>
      <c r="E4198" s="2"/>
      <c r="G4198" s="2"/>
      <c r="H4198" s="2"/>
      <c r="J4198" s="2"/>
      <c r="K4198" s="2"/>
      <c r="M4198" s="2"/>
      <c r="N4198" s="2"/>
      <c r="Q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J4198" s="2"/>
      <c r="AK4198" s="2"/>
      <c r="AN4198" s="2"/>
      <c r="AO4198" s="2"/>
      <c r="AP4198" s="2"/>
      <c r="AQ4198" s="2"/>
      <c r="AS4198" s="2"/>
      <c r="AU4198" s="2"/>
      <c r="AW4198" s="2"/>
      <c r="AX4198" s="6"/>
      <c r="AY4198" s="6"/>
      <c r="AZ4198" s="6"/>
      <c r="BA4198" s="7"/>
    </row>
    <row r="4199" spans="2:53" x14ac:dyDescent="0.4">
      <c r="B4199" s="2"/>
      <c r="C4199" s="2"/>
      <c r="E4199" s="2"/>
      <c r="G4199" s="2"/>
      <c r="H4199" s="2"/>
      <c r="J4199" s="2"/>
      <c r="K4199" s="2"/>
      <c r="M4199" s="2"/>
      <c r="N4199" s="2"/>
      <c r="Q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J4199" s="2"/>
      <c r="AK4199" s="2"/>
      <c r="AN4199" s="2"/>
      <c r="AO4199" s="2"/>
      <c r="AP4199" s="2"/>
      <c r="AQ4199" s="2"/>
      <c r="AS4199" s="2"/>
      <c r="AU4199" s="2"/>
      <c r="AW4199" s="2"/>
      <c r="AX4199" s="6"/>
      <c r="AY4199" s="6"/>
      <c r="AZ4199" s="6"/>
      <c r="BA4199" s="7"/>
    </row>
    <row r="4200" spans="2:53" x14ac:dyDescent="0.4">
      <c r="B4200" s="2"/>
      <c r="C4200" s="2"/>
      <c r="E4200" s="2"/>
      <c r="G4200" s="2"/>
      <c r="H4200" s="2"/>
      <c r="J4200" s="2"/>
      <c r="K4200" s="2"/>
      <c r="M4200" s="2"/>
      <c r="N4200" s="2"/>
      <c r="Q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J4200" s="2"/>
      <c r="AK4200" s="2"/>
      <c r="AN4200" s="2"/>
      <c r="AO4200" s="2"/>
      <c r="AP4200" s="2"/>
      <c r="AQ4200" s="2"/>
      <c r="AS4200" s="2"/>
      <c r="AU4200" s="2"/>
      <c r="AW4200" s="2"/>
      <c r="AX4200" s="6"/>
      <c r="AY4200" s="6"/>
      <c r="AZ4200" s="6"/>
      <c r="BA4200" s="7"/>
    </row>
    <row r="4201" spans="2:53" x14ac:dyDescent="0.4">
      <c r="B4201" s="2"/>
      <c r="C4201" s="2"/>
      <c r="E4201" s="2"/>
      <c r="G4201" s="2"/>
      <c r="H4201" s="2"/>
      <c r="J4201" s="2"/>
      <c r="K4201" s="2"/>
      <c r="M4201" s="2"/>
      <c r="N4201" s="2"/>
      <c r="Q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J4201" s="2"/>
      <c r="AK4201" s="2"/>
      <c r="AN4201" s="2"/>
      <c r="AO4201" s="2"/>
      <c r="AP4201" s="2"/>
      <c r="AQ4201" s="2"/>
      <c r="AS4201" s="2"/>
      <c r="AU4201" s="2"/>
      <c r="AW4201" s="2"/>
      <c r="AX4201" s="6"/>
      <c r="AY4201" s="6"/>
      <c r="AZ4201" s="6"/>
      <c r="BA4201" s="7"/>
    </row>
    <row r="4202" spans="2:53" x14ac:dyDescent="0.4">
      <c r="B4202" s="2"/>
      <c r="C4202" s="2"/>
      <c r="E4202" s="2"/>
      <c r="G4202" s="2"/>
      <c r="H4202" s="2"/>
      <c r="J4202" s="2"/>
      <c r="K4202" s="2"/>
      <c r="M4202" s="2"/>
      <c r="N4202" s="2"/>
      <c r="Q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J4202" s="2"/>
      <c r="AK4202" s="2"/>
      <c r="AN4202" s="2"/>
      <c r="AO4202" s="2"/>
      <c r="AP4202" s="2"/>
      <c r="AQ4202" s="2"/>
      <c r="AS4202" s="2"/>
      <c r="AU4202" s="2"/>
      <c r="AW4202" s="2"/>
      <c r="AX4202" s="6"/>
      <c r="AY4202" s="6"/>
      <c r="AZ4202" s="6"/>
      <c r="BA4202" s="7"/>
    </row>
    <row r="4203" spans="2:53" x14ac:dyDescent="0.4">
      <c r="B4203" s="2"/>
      <c r="C4203" s="2"/>
      <c r="E4203" s="2"/>
      <c r="G4203" s="2"/>
      <c r="H4203" s="2"/>
      <c r="J4203" s="2"/>
      <c r="K4203" s="2"/>
      <c r="M4203" s="2"/>
      <c r="N4203" s="2"/>
      <c r="Q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J4203" s="2"/>
      <c r="AK4203" s="2"/>
      <c r="AN4203" s="2"/>
      <c r="AO4203" s="2"/>
      <c r="AP4203" s="2"/>
      <c r="AQ4203" s="2"/>
      <c r="AS4203" s="2"/>
      <c r="AU4203" s="2"/>
      <c r="AW4203" s="2"/>
      <c r="AX4203" s="6"/>
      <c r="AY4203" s="6"/>
      <c r="AZ4203" s="6"/>
      <c r="BA4203" s="7"/>
    </row>
    <row r="4204" spans="2:53" x14ac:dyDescent="0.4">
      <c r="B4204" s="2"/>
      <c r="C4204" s="2"/>
      <c r="E4204" s="2"/>
      <c r="G4204" s="2"/>
      <c r="H4204" s="2"/>
      <c r="J4204" s="2"/>
      <c r="K4204" s="2"/>
      <c r="M4204" s="2"/>
      <c r="N4204" s="2"/>
      <c r="Q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J4204" s="2"/>
      <c r="AK4204" s="2"/>
      <c r="AN4204" s="2"/>
      <c r="AO4204" s="2"/>
      <c r="AP4204" s="2"/>
      <c r="AQ4204" s="2"/>
      <c r="AS4204" s="2"/>
      <c r="AU4204" s="2"/>
      <c r="AW4204" s="2"/>
      <c r="AX4204" s="6"/>
      <c r="AY4204" s="6"/>
      <c r="AZ4204" s="6"/>
      <c r="BA4204" s="7"/>
    </row>
    <row r="4205" spans="2:53" x14ac:dyDescent="0.4">
      <c r="B4205" s="2"/>
      <c r="C4205" s="2"/>
      <c r="E4205" s="2"/>
      <c r="G4205" s="2"/>
      <c r="H4205" s="2"/>
      <c r="J4205" s="2"/>
      <c r="K4205" s="2"/>
      <c r="M4205" s="2"/>
      <c r="N4205" s="2"/>
      <c r="Q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J4205" s="2"/>
      <c r="AK4205" s="2"/>
      <c r="AN4205" s="2"/>
      <c r="AO4205" s="2"/>
      <c r="AP4205" s="2"/>
      <c r="AQ4205" s="2"/>
      <c r="AS4205" s="2"/>
      <c r="AU4205" s="2"/>
      <c r="AW4205" s="2"/>
      <c r="AX4205" s="6"/>
      <c r="AY4205" s="6"/>
      <c r="AZ4205" s="6"/>
      <c r="BA4205" s="7"/>
    </row>
    <row r="4206" spans="2:53" x14ac:dyDescent="0.4">
      <c r="B4206" s="2"/>
      <c r="C4206" s="2"/>
      <c r="E4206" s="2"/>
      <c r="G4206" s="2"/>
      <c r="H4206" s="2"/>
      <c r="J4206" s="2"/>
      <c r="K4206" s="2"/>
      <c r="M4206" s="2"/>
      <c r="N4206" s="2"/>
      <c r="Q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J4206" s="2"/>
      <c r="AK4206" s="2"/>
      <c r="AN4206" s="2"/>
      <c r="AO4206" s="2"/>
      <c r="AP4206" s="2"/>
      <c r="AQ4206" s="2"/>
      <c r="AS4206" s="2"/>
      <c r="AU4206" s="2"/>
      <c r="AW4206" s="2"/>
      <c r="AX4206" s="6"/>
      <c r="AY4206" s="6"/>
      <c r="AZ4206" s="6"/>
      <c r="BA4206" s="7"/>
    </row>
    <row r="4207" spans="2:53" x14ac:dyDescent="0.4">
      <c r="B4207" s="2"/>
      <c r="C4207" s="2"/>
      <c r="E4207" s="2"/>
      <c r="G4207" s="2"/>
      <c r="H4207" s="2"/>
      <c r="J4207" s="2"/>
      <c r="K4207" s="2"/>
      <c r="M4207" s="2"/>
      <c r="N4207" s="2"/>
      <c r="Q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J4207" s="2"/>
      <c r="AK4207" s="2"/>
      <c r="AN4207" s="2"/>
      <c r="AO4207" s="2"/>
      <c r="AP4207" s="2"/>
      <c r="AQ4207" s="2"/>
      <c r="AS4207" s="2"/>
      <c r="AU4207" s="2"/>
      <c r="AW4207" s="2"/>
      <c r="AX4207" s="6"/>
      <c r="AY4207" s="6"/>
      <c r="AZ4207" s="6"/>
      <c r="BA4207" s="7"/>
    </row>
    <row r="4208" spans="2:53" x14ac:dyDescent="0.4">
      <c r="B4208" s="2"/>
      <c r="C4208" s="2"/>
      <c r="E4208" s="2"/>
      <c r="G4208" s="2"/>
      <c r="H4208" s="2"/>
      <c r="J4208" s="2"/>
      <c r="K4208" s="2"/>
      <c r="M4208" s="2"/>
      <c r="N4208" s="2"/>
      <c r="Q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J4208" s="2"/>
      <c r="AK4208" s="2"/>
      <c r="AN4208" s="2"/>
      <c r="AO4208" s="2"/>
      <c r="AP4208" s="2"/>
      <c r="AQ4208" s="2"/>
      <c r="AS4208" s="2"/>
      <c r="AU4208" s="2"/>
      <c r="AW4208" s="2"/>
      <c r="AX4208" s="6"/>
      <c r="AY4208" s="6"/>
      <c r="AZ4208" s="6"/>
      <c r="BA4208" s="7"/>
    </row>
    <row r="4209" spans="2:53" x14ac:dyDescent="0.4">
      <c r="B4209" s="2"/>
      <c r="C4209" s="2"/>
      <c r="E4209" s="2"/>
      <c r="G4209" s="2"/>
      <c r="H4209" s="2"/>
      <c r="J4209" s="2"/>
      <c r="K4209" s="2"/>
      <c r="M4209" s="2"/>
      <c r="N4209" s="2"/>
      <c r="Q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J4209" s="2"/>
      <c r="AK4209" s="2"/>
      <c r="AN4209" s="2"/>
      <c r="AO4209" s="2"/>
      <c r="AP4209" s="2"/>
      <c r="AQ4209" s="2"/>
      <c r="AS4209" s="2"/>
      <c r="AU4209" s="2"/>
      <c r="AW4209" s="2"/>
      <c r="AX4209" s="6"/>
      <c r="AY4209" s="6"/>
      <c r="AZ4209" s="6"/>
      <c r="BA4209" s="7"/>
    </row>
    <row r="4210" spans="2:53" x14ac:dyDescent="0.4">
      <c r="B4210" s="2"/>
      <c r="C4210" s="2"/>
      <c r="E4210" s="2"/>
      <c r="G4210" s="2"/>
      <c r="H4210" s="2"/>
      <c r="J4210" s="2"/>
      <c r="K4210" s="2"/>
      <c r="M4210" s="2"/>
      <c r="N4210" s="2"/>
      <c r="Q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J4210" s="2"/>
      <c r="AK4210" s="2"/>
      <c r="AN4210" s="2"/>
      <c r="AO4210" s="2"/>
      <c r="AP4210" s="2"/>
      <c r="AQ4210" s="2"/>
      <c r="AS4210" s="2"/>
      <c r="AU4210" s="2"/>
      <c r="AW4210" s="2"/>
      <c r="AX4210" s="6"/>
      <c r="AY4210" s="6"/>
      <c r="AZ4210" s="6"/>
      <c r="BA4210" s="7"/>
    </row>
    <row r="4211" spans="2:53" x14ac:dyDescent="0.4">
      <c r="B4211" s="2"/>
      <c r="C4211" s="2"/>
      <c r="E4211" s="2"/>
      <c r="G4211" s="2"/>
      <c r="H4211" s="2"/>
      <c r="J4211" s="2"/>
      <c r="K4211" s="2"/>
      <c r="M4211" s="2"/>
      <c r="N4211" s="2"/>
      <c r="Q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J4211" s="2"/>
      <c r="AK4211" s="2"/>
      <c r="AN4211" s="2"/>
      <c r="AO4211" s="2"/>
      <c r="AP4211" s="2"/>
      <c r="AQ4211" s="2"/>
      <c r="AS4211" s="2"/>
      <c r="AU4211" s="2"/>
      <c r="AW4211" s="2"/>
      <c r="AX4211" s="6"/>
      <c r="AY4211" s="6"/>
      <c r="AZ4211" s="6"/>
      <c r="BA4211" s="7"/>
    </row>
    <row r="4212" spans="2:53" x14ac:dyDescent="0.4">
      <c r="B4212" s="2"/>
      <c r="C4212" s="2"/>
      <c r="E4212" s="2"/>
      <c r="G4212" s="2"/>
      <c r="H4212" s="2"/>
      <c r="J4212" s="2"/>
      <c r="K4212" s="2"/>
      <c r="M4212" s="2"/>
      <c r="N4212" s="2"/>
      <c r="Q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J4212" s="2"/>
      <c r="AK4212" s="2"/>
      <c r="AN4212" s="2"/>
      <c r="AO4212" s="2"/>
      <c r="AP4212" s="2"/>
      <c r="AQ4212" s="2"/>
      <c r="AS4212" s="2"/>
      <c r="AU4212" s="2"/>
      <c r="AW4212" s="2"/>
      <c r="AX4212" s="6"/>
      <c r="AY4212" s="6"/>
      <c r="AZ4212" s="6"/>
      <c r="BA4212" s="7"/>
    </row>
    <row r="4213" spans="2:53" x14ac:dyDescent="0.4">
      <c r="B4213" s="2"/>
      <c r="C4213" s="2"/>
      <c r="E4213" s="2"/>
      <c r="G4213" s="2"/>
      <c r="H4213" s="2"/>
      <c r="J4213" s="2"/>
      <c r="K4213" s="2"/>
      <c r="M4213" s="2"/>
      <c r="N4213" s="2"/>
      <c r="Q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J4213" s="2"/>
      <c r="AK4213" s="2"/>
      <c r="AN4213" s="2"/>
      <c r="AO4213" s="2"/>
      <c r="AP4213" s="2"/>
      <c r="AQ4213" s="2"/>
      <c r="AS4213" s="2"/>
      <c r="AU4213" s="2"/>
      <c r="AW4213" s="2"/>
      <c r="AX4213" s="6"/>
      <c r="AY4213" s="6"/>
      <c r="AZ4213" s="6"/>
      <c r="BA4213" s="7"/>
    </row>
    <row r="4214" spans="2:53" x14ac:dyDescent="0.4">
      <c r="B4214" s="2"/>
      <c r="C4214" s="2"/>
      <c r="E4214" s="2"/>
      <c r="G4214" s="2"/>
      <c r="H4214" s="2"/>
      <c r="J4214" s="2"/>
      <c r="K4214" s="2"/>
      <c r="M4214" s="2"/>
      <c r="N4214" s="2"/>
      <c r="Q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J4214" s="2"/>
      <c r="AK4214" s="2"/>
      <c r="AN4214" s="2"/>
      <c r="AO4214" s="2"/>
      <c r="AP4214" s="2"/>
      <c r="AQ4214" s="2"/>
      <c r="AS4214" s="2"/>
      <c r="AU4214" s="2"/>
      <c r="AW4214" s="2"/>
      <c r="AX4214" s="6"/>
      <c r="AY4214" s="6"/>
      <c r="AZ4214" s="6"/>
      <c r="BA4214" s="7"/>
    </row>
    <row r="4215" spans="2:53" x14ac:dyDescent="0.4">
      <c r="B4215" s="2"/>
      <c r="C4215" s="2"/>
      <c r="E4215" s="2"/>
      <c r="G4215" s="2"/>
      <c r="H4215" s="2"/>
      <c r="J4215" s="2"/>
      <c r="K4215" s="2"/>
      <c r="M4215" s="2"/>
      <c r="N4215" s="2"/>
      <c r="Q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J4215" s="2"/>
      <c r="AK4215" s="2"/>
      <c r="AN4215" s="2"/>
      <c r="AO4215" s="2"/>
      <c r="AP4215" s="2"/>
      <c r="AQ4215" s="2"/>
      <c r="AS4215" s="2"/>
      <c r="AU4215" s="2"/>
      <c r="AW4215" s="2"/>
      <c r="AX4215" s="6"/>
      <c r="AY4215" s="6"/>
      <c r="AZ4215" s="6"/>
      <c r="BA4215" s="7"/>
    </row>
    <row r="4216" spans="2:53" x14ac:dyDescent="0.4">
      <c r="B4216" s="2"/>
      <c r="C4216" s="2"/>
      <c r="E4216" s="2"/>
      <c r="G4216" s="2"/>
      <c r="H4216" s="2"/>
      <c r="J4216" s="2"/>
      <c r="K4216" s="2"/>
      <c r="M4216" s="2"/>
      <c r="N4216" s="2"/>
      <c r="Q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J4216" s="2"/>
      <c r="AK4216" s="2"/>
      <c r="AN4216" s="2"/>
      <c r="AO4216" s="2"/>
      <c r="AP4216" s="2"/>
      <c r="AQ4216" s="2"/>
      <c r="AS4216" s="2"/>
      <c r="AU4216" s="2"/>
      <c r="AW4216" s="2"/>
      <c r="AX4216" s="6"/>
      <c r="AY4216" s="6"/>
      <c r="AZ4216" s="6"/>
      <c r="BA4216" s="7"/>
    </row>
    <row r="4217" spans="2:53" x14ac:dyDescent="0.4">
      <c r="B4217" s="2"/>
      <c r="C4217" s="2"/>
      <c r="E4217" s="2"/>
      <c r="G4217" s="2"/>
      <c r="H4217" s="2"/>
      <c r="J4217" s="2"/>
      <c r="K4217" s="2"/>
      <c r="M4217" s="2"/>
      <c r="N4217" s="2"/>
      <c r="Q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J4217" s="2"/>
      <c r="AK4217" s="2"/>
      <c r="AN4217" s="2"/>
      <c r="AO4217" s="2"/>
      <c r="AP4217" s="2"/>
      <c r="AQ4217" s="2"/>
      <c r="AS4217" s="2"/>
      <c r="AU4217" s="2"/>
      <c r="AW4217" s="2"/>
      <c r="AX4217" s="6"/>
      <c r="AY4217" s="6"/>
      <c r="AZ4217" s="6"/>
      <c r="BA4217" s="7"/>
    </row>
    <row r="4218" spans="2:53" x14ac:dyDescent="0.4">
      <c r="B4218" s="2"/>
      <c r="C4218" s="2"/>
      <c r="E4218" s="2"/>
      <c r="G4218" s="2"/>
      <c r="H4218" s="2"/>
      <c r="J4218" s="2"/>
      <c r="K4218" s="2"/>
      <c r="M4218" s="2"/>
      <c r="N4218" s="2"/>
      <c r="Q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J4218" s="2"/>
      <c r="AK4218" s="2"/>
      <c r="AN4218" s="2"/>
      <c r="AO4218" s="2"/>
      <c r="AP4218" s="2"/>
      <c r="AQ4218" s="2"/>
      <c r="AS4218" s="2"/>
      <c r="AU4218" s="2"/>
      <c r="AW4218" s="2"/>
      <c r="AX4218" s="6"/>
      <c r="AY4218" s="6"/>
      <c r="AZ4218" s="6"/>
      <c r="BA4218" s="7"/>
    </row>
    <row r="4219" spans="2:53" x14ac:dyDescent="0.4">
      <c r="B4219" s="2"/>
      <c r="C4219" s="2"/>
      <c r="E4219" s="2"/>
      <c r="G4219" s="2"/>
      <c r="H4219" s="2"/>
      <c r="J4219" s="2"/>
      <c r="K4219" s="2"/>
      <c r="M4219" s="2"/>
      <c r="N4219" s="2"/>
      <c r="Q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J4219" s="2"/>
      <c r="AK4219" s="2"/>
      <c r="AN4219" s="2"/>
      <c r="AO4219" s="2"/>
      <c r="AP4219" s="2"/>
      <c r="AQ4219" s="2"/>
      <c r="AS4219" s="2"/>
      <c r="AU4219" s="2"/>
      <c r="AW4219" s="2"/>
      <c r="AX4219" s="6"/>
      <c r="AY4219" s="6"/>
      <c r="AZ4219" s="6"/>
      <c r="BA4219" s="7"/>
    </row>
    <row r="4220" spans="2:53" x14ac:dyDescent="0.4">
      <c r="B4220" s="2"/>
      <c r="C4220" s="2"/>
      <c r="E4220" s="2"/>
      <c r="G4220" s="2"/>
      <c r="H4220" s="2"/>
      <c r="J4220" s="2"/>
      <c r="K4220" s="2"/>
      <c r="M4220" s="2"/>
      <c r="N4220" s="2"/>
      <c r="Q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J4220" s="2"/>
      <c r="AK4220" s="2"/>
      <c r="AN4220" s="2"/>
      <c r="AO4220" s="2"/>
      <c r="AP4220" s="2"/>
      <c r="AQ4220" s="2"/>
      <c r="AS4220" s="2"/>
      <c r="AU4220" s="2"/>
      <c r="AW4220" s="2"/>
      <c r="AX4220" s="6"/>
      <c r="AY4220" s="6"/>
      <c r="AZ4220" s="6"/>
      <c r="BA4220" s="7"/>
    </row>
    <row r="4221" spans="2:53" x14ac:dyDescent="0.4">
      <c r="B4221" s="2"/>
      <c r="C4221" s="2"/>
      <c r="E4221" s="2"/>
      <c r="G4221" s="2"/>
      <c r="H4221" s="2"/>
      <c r="J4221" s="2"/>
      <c r="K4221" s="2"/>
      <c r="M4221" s="2"/>
      <c r="N4221" s="2"/>
      <c r="Q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J4221" s="2"/>
      <c r="AK4221" s="2"/>
      <c r="AN4221" s="2"/>
      <c r="AO4221" s="2"/>
      <c r="AP4221" s="2"/>
      <c r="AQ4221" s="2"/>
      <c r="AS4221" s="2"/>
      <c r="AU4221" s="2"/>
      <c r="AW4221" s="2"/>
      <c r="AX4221" s="6"/>
      <c r="AY4221" s="6"/>
      <c r="AZ4221" s="6"/>
      <c r="BA4221" s="7"/>
    </row>
    <row r="4222" spans="2:53" x14ac:dyDescent="0.4">
      <c r="B4222" s="2"/>
      <c r="C4222" s="2"/>
      <c r="E4222" s="2"/>
      <c r="G4222" s="2"/>
      <c r="H4222" s="2"/>
      <c r="J4222" s="2"/>
      <c r="K4222" s="2"/>
      <c r="M4222" s="2"/>
      <c r="N4222" s="2"/>
      <c r="Q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J4222" s="2"/>
      <c r="AK4222" s="2"/>
      <c r="AN4222" s="2"/>
      <c r="AO4222" s="2"/>
      <c r="AP4222" s="2"/>
      <c r="AQ4222" s="2"/>
      <c r="AS4222" s="2"/>
      <c r="AU4222" s="2"/>
      <c r="AW4222" s="2"/>
      <c r="AX4222" s="6"/>
      <c r="AY4222" s="6"/>
      <c r="AZ4222" s="6"/>
      <c r="BA4222" s="7"/>
    </row>
    <row r="4223" spans="2:53" x14ac:dyDescent="0.4">
      <c r="B4223" s="2"/>
      <c r="C4223" s="2"/>
      <c r="E4223" s="2"/>
      <c r="G4223" s="2"/>
      <c r="H4223" s="2"/>
      <c r="J4223" s="2"/>
      <c r="K4223" s="2"/>
      <c r="M4223" s="2"/>
      <c r="N4223" s="2"/>
      <c r="Q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J4223" s="2"/>
      <c r="AK4223" s="2"/>
      <c r="AN4223" s="2"/>
      <c r="AO4223" s="2"/>
      <c r="AP4223" s="2"/>
      <c r="AQ4223" s="2"/>
      <c r="AS4223" s="2"/>
      <c r="AU4223" s="2"/>
      <c r="AW4223" s="2"/>
      <c r="AX4223" s="6"/>
      <c r="AY4223" s="6"/>
      <c r="AZ4223" s="6"/>
      <c r="BA4223" s="7"/>
    </row>
    <row r="4224" spans="2:53" x14ac:dyDescent="0.4">
      <c r="B4224" s="2"/>
      <c r="C4224" s="2"/>
      <c r="E4224" s="2"/>
      <c r="G4224" s="2"/>
      <c r="H4224" s="2"/>
      <c r="J4224" s="2"/>
      <c r="K4224" s="2"/>
      <c r="M4224" s="2"/>
      <c r="N4224" s="2"/>
      <c r="Q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J4224" s="2"/>
      <c r="AK4224" s="2"/>
      <c r="AN4224" s="2"/>
      <c r="AO4224" s="2"/>
      <c r="AP4224" s="2"/>
      <c r="AQ4224" s="2"/>
      <c r="AS4224" s="2"/>
      <c r="AU4224" s="2"/>
      <c r="AW4224" s="2"/>
      <c r="AX4224" s="6"/>
      <c r="AY4224" s="6"/>
      <c r="AZ4224" s="6"/>
      <c r="BA4224" s="7"/>
    </row>
    <row r="4225" spans="2:53" x14ac:dyDescent="0.4">
      <c r="B4225" s="2"/>
      <c r="C4225" s="2"/>
      <c r="E4225" s="2"/>
      <c r="G4225" s="2"/>
      <c r="H4225" s="2"/>
      <c r="J4225" s="2"/>
      <c r="K4225" s="2"/>
      <c r="M4225" s="2"/>
      <c r="N4225" s="2"/>
      <c r="Q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J4225" s="2"/>
      <c r="AK4225" s="2"/>
      <c r="AN4225" s="2"/>
      <c r="AO4225" s="2"/>
      <c r="AP4225" s="2"/>
      <c r="AQ4225" s="2"/>
      <c r="AS4225" s="2"/>
      <c r="AU4225" s="2"/>
      <c r="AW4225" s="2"/>
      <c r="AX4225" s="6"/>
      <c r="AY4225" s="6"/>
      <c r="AZ4225" s="6"/>
      <c r="BA4225" s="7"/>
    </row>
    <row r="4226" spans="2:53" x14ac:dyDescent="0.4">
      <c r="B4226" s="2"/>
      <c r="C4226" s="2"/>
      <c r="E4226" s="2"/>
      <c r="G4226" s="2"/>
      <c r="H4226" s="2"/>
      <c r="J4226" s="2"/>
      <c r="K4226" s="2"/>
      <c r="M4226" s="2"/>
      <c r="N4226" s="2"/>
      <c r="Q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J4226" s="2"/>
      <c r="AK4226" s="2"/>
      <c r="AN4226" s="2"/>
      <c r="AO4226" s="2"/>
      <c r="AP4226" s="2"/>
      <c r="AQ4226" s="2"/>
      <c r="AS4226" s="2"/>
      <c r="AU4226" s="2"/>
      <c r="AW4226" s="2"/>
      <c r="AX4226" s="6"/>
      <c r="AY4226" s="6"/>
      <c r="AZ4226" s="6"/>
      <c r="BA4226" s="7"/>
    </row>
    <row r="4227" spans="2:53" x14ac:dyDescent="0.4">
      <c r="B4227" s="2"/>
      <c r="C4227" s="2"/>
      <c r="E4227" s="2"/>
      <c r="G4227" s="2"/>
      <c r="H4227" s="2"/>
      <c r="J4227" s="2"/>
      <c r="K4227" s="2"/>
      <c r="M4227" s="2"/>
      <c r="N4227" s="2"/>
      <c r="Q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J4227" s="2"/>
      <c r="AK4227" s="2"/>
      <c r="AN4227" s="2"/>
      <c r="AO4227" s="2"/>
      <c r="AP4227" s="2"/>
      <c r="AQ4227" s="2"/>
      <c r="AS4227" s="2"/>
      <c r="AU4227" s="2"/>
      <c r="AW4227" s="2"/>
      <c r="AX4227" s="6"/>
      <c r="AY4227" s="6"/>
      <c r="AZ4227" s="6"/>
      <c r="BA4227" s="7"/>
    </row>
    <row r="4228" spans="2:53" x14ac:dyDescent="0.4">
      <c r="B4228" s="2"/>
      <c r="C4228" s="2"/>
      <c r="E4228" s="2"/>
      <c r="G4228" s="2"/>
      <c r="H4228" s="2"/>
      <c r="J4228" s="2"/>
      <c r="K4228" s="2"/>
      <c r="M4228" s="2"/>
      <c r="N4228" s="2"/>
      <c r="Q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J4228" s="2"/>
      <c r="AK4228" s="2"/>
      <c r="AN4228" s="2"/>
      <c r="AO4228" s="2"/>
      <c r="AP4228" s="2"/>
      <c r="AQ4228" s="2"/>
      <c r="AS4228" s="2"/>
      <c r="AU4228" s="2"/>
      <c r="AW4228" s="2"/>
      <c r="AX4228" s="6"/>
      <c r="AY4228" s="6"/>
      <c r="AZ4228" s="6"/>
      <c r="BA4228" s="7"/>
    </row>
    <row r="4229" spans="2:53" x14ac:dyDescent="0.4">
      <c r="B4229" s="2"/>
      <c r="C4229" s="2"/>
      <c r="E4229" s="2"/>
      <c r="G4229" s="2"/>
      <c r="H4229" s="2"/>
      <c r="J4229" s="2"/>
      <c r="K4229" s="2"/>
      <c r="M4229" s="2"/>
      <c r="N4229" s="2"/>
      <c r="Q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J4229" s="2"/>
      <c r="AK4229" s="2"/>
      <c r="AN4229" s="2"/>
      <c r="AO4229" s="2"/>
      <c r="AP4229" s="2"/>
      <c r="AQ4229" s="2"/>
      <c r="AS4229" s="2"/>
      <c r="AU4229" s="2"/>
      <c r="AW4229" s="2"/>
      <c r="AX4229" s="6"/>
      <c r="AY4229" s="6"/>
      <c r="AZ4229" s="6"/>
      <c r="BA4229" s="7"/>
    </row>
    <row r="4230" spans="2:53" x14ac:dyDescent="0.4">
      <c r="B4230" s="2"/>
      <c r="C4230" s="2"/>
      <c r="E4230" s="2"/>
      <c r="G4230" s="2"/>
      <c r="H4230" s="2"/>
      <c r="J4230" s="2"/>
      <c r="K4230" s="2"/>
      <c r="M4230" s="2"/>
      <c r="N4230" s="2"/>
      <c r="Q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J4230" s="2"/>
      <c r="AK4230" s="2"/>
      <c r="AN4230" s="2"/>
      <c r="AO4230" s="2"/>
      <c r="AP4230" s="2"/>
      <c r="AQ4230" s="2"/>
      <c r="AS4230" s="2"/>
      <c r="AU4230" s="2"/>
      <c r="AW4230" s="2"/>
      <c r="AX4230" s="6"/>
      <c r="AY4230" s="6"/>
      <c r="AZ4230" s="6"/>
      <c r="BA4230" s="7"/>
    </row>
    <row r="4231" spans="2:53" x14ac:dyDescent="0.4">
      <c r="B4231" s="2"/>
      <c r="C4231" s="2"/>
      <c r="E4231" s="2"/>
      <c r="G4231" s="2"/>
      <c r="H4231" s="2"/>
      <c r="J4231" s="2"/>
      <c r="K4231" s="2"/>
      <c r="M4231" s="2"/>
      <c r="N4231" s="2"/>
      <c r="Q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J4231" s="2"/>
      <c r="AK4231" s="2"/>
      <c r="AN4231" s="2"/>
      <c r="AO4231" s="2"/>
      <c r="AP4231" s="2"/>
      <c r="AQ4231" s="2"/>
      <c r="AS4231" s="2"/>
      <c r="AU4231" s="2"/>
      <c r="AW4231" s="2"/>
      <c r="AX4231" s="6"/>
      <c r="AY4231" s="6"/>
      <c r="AZ4231" s="6"/>
      <c r="BA4231" s="7"/>
    </row>
    <row r="4232" spans="2:53" x14ac:dyDescent="0.4">
      <c r="B4232" s="2"/>
      <c r="C4232" s="2"/>
      <c r="E4232" s="2"/>
      <c r="G4232" s="2"/>
      <c r="H4232" s="2"/>
      <c r="J4232" s="2"/>
      <c r="K4232" s="2"/>
      <c r="M4232" s="2"/>
      <c r="N4232" s="2"/>
      <c r="Q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J4232" s="2"/>
      <c r="AK4232" s="2"/>
      <c r="AN4232" s="2"/>
      <c r="AO4232" s="2"/>
      <c r="AP4232" s="2"/>
      <c r="AQ4232" s="2"/>
      <c r="AS4232" s="2"/>
      <c r="AU4232" s="2"/>
      <c r="AW4232" s="2"/>
      <c r="AX4232" s="6"/>
      <c r="AY4232" s="6"/>
      <c r="AZ4232" s="6"/>
      <c r="BA4232" s="7"/>
    </row>
    <row r="4233" spans="2:53" x14ac:dyDescent="0.4">
      <c r="B4233" s="2"/>
      <c r="C4233" s="2"/>
      <c r="E4233" s="2"/>
      <c r="G4233" s="2"/>
      <c r="H4233" s="2"/>
      <c r="J4233" s="2"/>
      <c r="K4233" s="2"/>
      <c r="M4233" s="2"/>
      <c r="N4233" s="2"/>
      <c r="Q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J4233" s="2"/>
      <c r="AK4233" s="2"/>
      <c r="AN4233" s="2"/>
      <c r="AO4233" s="2"/>
      <c r="AP4233" s="2"/>
      <c r="AQ4233" s="2"/>
      <c r="AS4233" s="2"/>
      <c r="AU4233" s="2"/>
      <c r="AW4233" s="2"/>
      <c r="AX4233" s="6"/>
      <c r="AY4233" s="6"/>
      <c r="AZ4233" s="6"/>
      <c r="BA4233" s="7"/>
    </row>
    <row r="4234" spans="2:53" x14ac:dyDescent="0.4">
      <c r="B4234" s="2"/>
      <c r="C4234" s="2"/>
      <c r="E4234" s="2"/>
      <c r="G4234" s="2"/>
      <c r="H4234" s="2"/>
      <c r="J4234" s="2"/>
      <c r="K4234" s="2"/>
      <c r="M4234" s="2"/>
      <c r="N4234" s="2"/>
      <c r="Q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J4234" s="2"/>
      <c r="AK4234" s="2"/>
      <c r="AN4234" s="2"/>
      <c r="AO4234" s="2"/>
      <c r="AP4234" s="2"/>
      <c r="AQ4234" s="2"/>
      <c r="AS4234" s="2"/>
      <c r="AU4234" s="2"/>
      <c r="AW4234" s="2"/>
      <c r="AX4234" s="6"/>
      <c r="AY4234" s="6"/>
      <c r="AZ4234" s="6"/>
      <c r="BA4234" s="7"/>
    </row>
    <row r="4235" spans="2:53" x14ac:dyDescent="0.4">
      <c r="B4235" s="2"/>
      <c r="C4235" s="2"/>
      <c r="E4235" s="2"/>
      <c r="G4235" s="2"/>
      <c r="H4235" s="2"/>
      <c r="J4235" s="2"/>
      <c r="K4235" s="2"/>
      <c r="M4235" s="2"/>
      <c r="N4235" s="2"/>
      <c r="Q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J4235" s="2"/>
      <c r="AK4235" s="2"/>
      <c r="AN4235" s="2"/>
      <c r="AO4235" s="2"/>
      <c r="AP4235" s="2"/>
      <c r="AQ4235" s="2"/>
      <c r="AS4235" s="2"/>
      <c r="AU4235" s="2"/>
      <c r="AW4235" s="2"/>
      <c r="AX4235" s="6"/>
      <c r="AY4235" s="6"/>
      <c r="AZ4235" s="6"/>
      <c r="BA4235" s="7"/>
    </row>
    <row r="4236" spans="2:53" x14ac:dyDescent="0.4">
      <c r="B4236" s="2"/>
      <c r="C4236" s="2"/>
      <c r="E4236" s="2"/>
      <c r="G4236" s="2"/>
      <c r="H4236" s="2"/>
      <c r="J4236" s="2"/>
      <c r="K4236" s="2"/>
      <c r="M4236" s="2"/>
      <c r="N4236" s="2"/>
      <c r="Q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J4236" s="2"/>
      <c r="AK4236" s="2"/>
      <c r="AN4236" s="2"/>
      <c r="AO4236" s="2"/>
      <c r="AP4236" s="2"/>
      <c r="AQ4236" s="2"/>
      <c r="AS4236" s="2"/>
      <c r="AU4236" s="2"/>
      <c r="AW4236" s="2"/>
      <c r="AX4236" s="6"/>
      <c r="AY4236" s="6"/>
      <c r="AZ4236" s="6"/>
      <c r="BA4236" s="7"/>
    </row>
    <row r="4237" spans="2:53" x14ac:dyDescent="0.4">
      <c r="B4237" s="2"/>
      <c r="C4237" s="2"/>
      <c r="E4237" s="2"/>
      <c r="G4237" s="2"/>
      <c r="H4237" s="2"/>
      <c r="J4237" s="2"/>
      <c r="K4237" s="2"/>
      <c r="M4237" s="2"/>
      <c r="N4237" s="2"/>
      <c r="Q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J4237" s="2"/>
      <c r="AK4237" s="2"/>
      <c r="AN4237" s="2"/>
      <c r="AO4237" s="2"/>
      <c r="AP4237" s="2"/>
      <c r="AQ4237" s="2"/>
      <c r="AS4237" s="2"/>
      <c r="AU4237" s="2"/>
      <c r="AW4237" s="2"/>
      <c r="AX4237" s="6"/>
      <c r="AY4237" s="6"/>
      <c r="AZ4237" s="6"/>
      <c r="BA4237" s="7"/>
    </row>
    <row r="4238" spans="2:53" x14ac:dyDescent="0.4">
      <c r="B4238" s="2"/>
      <c r="C4238" s="2"/>
      <c r="E4238" s="2"/>
      <c r="G4238" s="2"/>
      <c r="H4238" s="2"/>
      <c r="J4238" s="2"/>
      <c r="K4238" s="2"/>
      <c r="M4238" s="2"/>
      <c r="N4238" s="2"/>
      <c r="Q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J4238" s="2"/>
      <c r="AK4238" s="2"/>
      <c r="AN4238" s="2"/>
      <c r="AO4238" s="2"/>
      <c r="AP4238" s="2"/>
      <c r="AQ4238" s="2"/>
      <c r="AS4238" s="2"/>
      <c r="AU4238" s="2"/>
      <c r="AW4238" s="2"/>
      <c r="AX4238" s="6"/>
      <c r="AY4238" s="6"/>
      <c r="AZ4238" s="6"/>
      <c r="BA4238" s="7"/>
    </row>
    <row r="4239" spans="2:53" x14ac:dyDescent="0.4">
      <c r="B4239" s="2"/>
      <c r="C4239" s="2"/>
      <c r="E4239" s="2"/>
      <c r="G4239" s="2"/>
      <c r="H4239" s="2"/>
      <c r="J4239" s="2"/>
      <c r="K4239" s="2"/>
      <c r="M4239" s="2"/>
      <c r="N4239" s="2"/>
      <c r="Q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J4239" s="2"/>
      <c r="AK4239" s="2"/>
      <c r="AN4239" s="2"/>
      <c r="AO4239" s="2"/>
      <c r="AP4239" s="2"/>
      <c r="AQ4239" s="2"/>
      <c r="AS4239" s="2"/>
      <c r="AU4239" s="2"/>
      <c r="AW4239" s="2"/>
      <c r="AX4239" s="6"/>
      <c r="AY4239" s="6"/>
      <c r="AZ4239" s="6"/>
      <c r="BA4239" s="7"/>
    </row>
    <row r="4240" spans="2:53" x14ac:dyDescent="0.4">
      <c r="B4240" s="2"/>
      <c r="C4240" s="2"/>
      <c r="E4240" s="2"/>
      <c r="G4240" s="2"/>
      <c r="H4240" s="2"/>
      <c r="J4240" s="2"/>
      <c r="K4240" s="2"/>
      <c r="M4240" s="2"/>
      <c r="N4240" s="2"/>
      <c r="Q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J4240" s="2"/>
      <c r="AK4240" s="2"/>
      <c r="AN4240" s="2"/>
      <c r="AO4240" s="2"/>
      <c r="AP4240" s="2"/>
      <c r="AQ4240" s="2"/>
      <c r="AS4240" s="2"/>
      <c r="AU4240" s="2"/>
      <c r="AW4240" s="2"/>
      <c r="AX4240" s="6"/>
      <c r="AY4240" s="6"/>
      <c r="AZ4240" s="6"/>
      <c r="BA4240" s="7"/>
    </row>
    <row r="4241" spans="2:53" x14ac:dyDescent="0.4">
      <c r="B4241" s="2"/>
      <c r="C4241" s="2"/>
      <c r="E4241" s="2"/>
      <c r="G4241" s="2"/>
      <c r="H4241" s="2"/>
      <c r="J4241" s="2"/>
      <c r="K4241" s="2"/>
      <c r="M4241" s="2"/>
      <c r="N4241" s="2"/>
      <c r="Q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J4241" s="2"/>
      <c r="AK4241" s="2"/>
      <c r="AN4241" s="2"/>
      <c r="AO4241" s="2"/>
      <c r="AP4241" s="2"/>
      <c r="AQ4241" s="2"/>
      <c r="AS4241" s="2"/>
      <c r="AU4241" s="2"/>
      <c r="AW4241" s="2"/>
      <c r="AX4241" s="6"/>
      <c r="AY4241" s="6"/>
      <c r="AZ4241" s="6"/>
      <c r="BA4241" s="7"/>
    </row>
    <row r="4242" spans="2:53" x14ac:dyDescent="0.4">
      <c r="B4242" s="2"/>
      <c r="C4242" s="2"/>
      <c r="E4242" s="2"/>
      <c r="G4242" s="2"/>
      <c r="H4242" s="2"/>
      <c r="J4242" s="2"/>
      <c r="K4242" s="2"/>
      <c r="M4242" s="2"/>
      <c r="N4242" s="2"/>
      <c r="Q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J4242" s="2"/>
      <c r="AK4242" s="2"/>
      <c r="AN4242" s="2"/>
      <c r="AO4242" s="2"/>
      <c r="AP4242" s="2"/>
      <c r="AQ4242" s="2"/>
      <c r="AS4242" s="2"/>
      <c r="AU4242" s="2"/>
      <c r="AW4242" s="2"/>
      <c r="AX4242" s="6"/>
      <c r="AY4242" s="6"/>
      <c r="AZ4242" s="6"/>
      <c r="BA4242" s="7"/>
    </row>
    <row r="4243" spans="2:53" x14ac:dyDescent="0.4">
      <c r="B4243" s="2"/>
      <c r="C4243" s="2"/>
      <c r="E4243" s="2"/>
      <c r="G4243" s="2"/>
      <c r="H4243" s="2"/>
      <c r="J4243" s="2"/>
      <c r="K4243" s="2"/>
      <c r="M4243" s="2"/>
      <c r="N4243" s="2"/>
      <c r="Q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J4243" s="2"/>
      <c r="AK4243" s="2"/>
      <c r="AN4243" s="2"/>
      <c r="AO4243" s="2"/>
      <c r="AP4243" s="2"/>
      <c r="AQ4243" s="2"/>
      <c r="AS4243" s="2"/>
      <c r="AU4243" s="2"/>
      <c r="AW4243" s="2"/>
      <c r="AX4243" s="6"/>
      <c r="AY4243" s="6"/>
      <c r="AZ4243" s="6"/>
      <c r="BA4243" s="7"/>
    </row>
    <row r="4244" spans="2:53" x14ac:dyDescent="0.4">
      <c r="B4244" s="2"/>
      <c r="C4244" s="2"/>
      <c r="E4244" s="2"/>
      <c r="G4244" s="2"/>
      <c r="H4244" s="2"/>
      <c r="J4244" s="2"/>
      <c r="K4244" s="2"/>
      <c r="M4244" s="2"/>
      <c r="N4244" s="2"/>
      <c r="Q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J4244" s="2"/>
      <c r="AK4244" s="2"/>
      <c r="AN4244" s="2"/>
      <c r="AO4244" s="2"/>
      <c r="AP4244" s="2"/>
      <c r="AQ4244" s="2"/>
      <c r="AS4244" s="2"/>
      <c r="AU4244" s="2"/>
      <c r="AW4244" s="2"/>
      <c r="AX4244" s="6"/>
      <c r="AY4244" s="6"/>
      <c r="AZ4244" s="6"/>
      <c r="BA4244" s="7"/>
    </row>
    <row r="4245" spans="2:53" x14ac:dyDescent="0.4">
      <c r="B4245" s="2"/>
      <c r="C4245" s="2"/>
      <c r="E4245" s="2"/>
      <c r="G4245" s="2"/>
      <c r="H4245" s="2"/>
      <c r="J4245" s="2"/>
      <c r="K4245" s="2"/>
      <c r="M4245" s="2"/>
      <c r="N4245" s="2"/>
      <c r="Q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J4245" s="2"/>
      <c r="AK4245" s="2"/>
      <c r="AN4245" s="2"/>
      <c r="AO4245" s="2"/>
      <c r="AP4245" s="2"/>
      <c r="AQ4245" s="2"/>
      <c r="AS4245" s="2"/>
      <c r="AU4245" s="2"/>
      <c r="AW4245" s="2"/>
      <c r="AX4245" s="6"/>
      <c r="AY4245" s="6"/>
      <c r="AZ4245" s="6"/>
      <c r="BA4245" s="7"/>
    </row>
    <row r="4246" spans="2:53" x14ac:dyDescent="0.4">
      <c r="B4246" s="2"/>
      <c r="C4246" s="2"/>
      <c r="E4246" s="2"/>
      <c r="G4246" s="2"/>
      <c r="H4246" s="2"/>
      <c r="J4246" s="2"/>
      <c r="K4246" s="2"/>
      <c r="M4246" s="2"/>
      <c r="N4246" s="2"/>
      <c r="Q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J4246" s="2"/>
      <c r="AK4246" s="2"/>
      <c r="AN4246" s="2"/>
      <c r="AO4246" s="2"/>
      <c r="AP4246" s="2"/>
      <c r="AQ4246" s="2"/>
      <c r="AS4246" s="2"/>
      <c r="AU4246" s="2"/>
      <c r="AW4246" s="2"/>
      <c r="AX4246" s="6"/>
      <c r="AY4246" s="6"/>
      <c r="AZ4246" s="6"/>
      <c r="BA4246" s="7"/>
    </row>
    <row r="4247" spans="2:53" x14ac:dyDescent="0.4">
      <c r="B4247" s="2"/>
      <c r="C4247" s="2"/>
      <c r="E4247" s="2"/>
      <c r="G4247" s="2"/>
      <c r="H4247" s="2"/>
      <c r="J4247" s="2"/>
      <c r="K4247" s="2"/>
      <c r="M4247" s="2"/>
      <c r="N4247" s="2"/>
      <c r="Q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J4247" s="2"/>
      <c r="AK4247" s="2"/>
      <c r="AN4247" s="2"/>
      <c r="AO4247" s="2"/>
      <c r="AP4247" s="2"/>
      <c r="AQ4247" s="2"/>
      <c r="AS4247" s="2"/>
      <c r="AU4247" s="2"/>
      <c r="AW4247" s="2"/>
      <c r="AX4247" s="6"/>
      <c r="AY4247" s="6"/>
      <c r="AZ4247" s="6"/>
      <c r="BA4247" s="7"/>
    </row>
    <row r="4248" spans="2:53" x14ac:dyDescent="0.4">
      <c r="B4248" s="2"/>
      <c r="C4248" s="2"/>
      <c r="E4248" s="2"/>
      <c r="G4248" s="2"/>
      <c r="H4248" s="2"/>
      <c r="J4248" s="2"/>
      <c r="K4248" s="2"/>
      <c r="M4248" s="2"/>
      <c r="N4248" s="2"/>
      <c r="Q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J4248" s="2"/>
      <c r="AK4248" s="2"/>
      <c r="AN4248" s="2"/>
      <c r="AO4248" s="2"/>
      <c r="AP4248" s="2"/>
      <c r="AQ4248" s="2"/>
      <c r="AS4248" s="2"/>
      <c r="AU4248" s="2"/>
      <c r="AW4248" s="2"/>
      <c r="AX4248" s="6"/>
      <c r="AY4248" s="6"/>
      <c r="AZ4248" s="6"/>
      <c r="BA4248" s="7"/>
    </row>
    <row r="4249" spans="2:53" x14ac:dyDescent="0.4">
      <c r="B4249" s="2"/>
      <c r="C4249" s="2"/>
      <c r="E4249" s="2"/>
      <c r="G4249" s="2"/>
      <c r="H4249" s="2"/>
      <c r="J4249" s="2"/>
      <c r="K4249" s="2"/>
      <c r="M4249" s="2"/>
      <c r="N4249" s="2"/>
      <c r="Q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J4249" s="2"/>
      <c r="AK4249" s="2"/>
      <c r="AN4249" s="2"/>
      <c r="AO4249" s="2"/>
      <c r="AP4249" s="2"/>
      <c r="AQ4249" s="2"/>
      <c r="AS4249" s="2"/>
      <c r="AU4249" s="2"/>
      <c r="AW4249" s="2"/>
      <c r="AX4249" s="6"/>
      <c r="AY4249" s="6"/>
      <c r="AZ4249" s="6"/>
      <c r="BA4249" s="7"/>
    </row>
    <row r="4250" spans="2:53" x14ac:dyDescent="0.4">
      <c r="B4250" s="2"/>
      <c r="C4250" s="2"/>
      <c r="E4250" s="2"/>
      <c r="G4250" s="2"/>
      <c r="H4250" s="2"/>
      <c r="J4250" s="2"/>
      <c r="K4250" s="2"/>
      <c r="M4250" s="2"/>
      <c r="N4250" s="2"/>
      <c r="Q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J4250" s="2"/>
      <c r="AK4250" s="2"/>
      <c r="AN4250" s="2"/>
      <c r="AO4250" s="2"/>
      <c r="AP4250" s="2"/>
      <c r="AQ4250" s="2"/>
      <c r="AS4250" s="2"/>
      <c r="AU4250" s="2"/>
      <c r="AW4250" s="2"/>
      <c r="AX4250" s="6"/>
      <c r="AY4250" s="6"/>
      <c r="AZ4250" s="6"/>
      <c r="BA4250" s="7"/>
    </row>
    <row r="4251" spans="2:53" x14ac:dyDescent="0.4">
      <c r="B4251" s="2"/>
      <c r="C4251" s="2"/>
      <c r="E4251" s="2"/>
      <c r="G4251" s="2"/>
      <c r="H4251" s="2"/>
      <c r="J4251" s="2"/>
      <c r="K4251" s="2"/>
      <c r="M4251" s="2"/>
      <c r="N4251" s="2"/>
      <c r="Q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J4251" s="2"/>
      <c r="AK4251" s="2"/>
      <c r="AN4251" s="2"/>
      <c r="AO4251" s="2"/>
      <c r="AP4251" s="2"/>
      <c r="AQ4251" s="2"/>
      <c r="AS4251" s="2"/>
      <c r="AU4251" s="2"/>
      <c r="AW4251" s="2"/>
      <c r="AX4251" s="6"/>
      <c r="AY4251" s="6"/>
      <c r="AZ4251" s="6"/>
      <c r="BA4251" s="7"/>
    </row>
    <row r="4252" spans="2:53" x14ac:dyDescent="0.4">
      <c r="B4252" s="2"/>
      <c r="C4252" s="2"/>
      <c r="E4252" s="2"/>
      <c r="G4252" s="2"/>
      <c r="H4252" s="2"/>
      <c r="J4252" s="2"/>
      <c r="K4252" s="2"/>
      <c r="M4252" s="2"/>
      <c r="N4252" s="2"/>
      <c r="Q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J4252" s="2"/>
      <c r="AK4252" s="2"/>
      <c r="AN4252" s="2"/>
      <c r="AO4252" s="2"/>
      <c r="AP4252" s="2"/>
      <c r="AQ4252" s="2"/>
      <c r="AS4252" s="2"/>
      <c r="AU4252" s="2"/>
      <c r="AW4252" s="2"/>
      <c r="AX4252" s="6"/>
      <c r="AY4252" s="6"/>
      <c r="AZ4252" s="6"/>
      <c r="BA4252" s="7"/>
    </row>
    <row r="4253" spans="2:53" x14ac:dyDescent="0.4">
      <c r="B4253" s="2"/>
      <c r="C4253" s="2"/>
      <c r="E4253" s="2"/>
      <c r="G4253" s="2"/>
      <c r="H4253" s="2"/>
      <c r="J4253" s="2"/>
      <c r="K4253" s="2"/>
      <c r="M4253" s="2"/>
      <c r="N4253" s="2"/>
      <c r="Q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J4253" s="2"/>
      <c r="AK4253" s="2"/>
      <c r="AN4253" s="2"/>
      <c r="AO4253" s="2"/>
      <c r="AP4253" s="2"/>
      <c r="AQ4253" s="2"/>
      <c r="AS4253" s="2"/>
      <c r="AU4253" s="2"/>
      <c r="AW4253" s="2"/>
      <c r="AX4253" s="6"/>
      <c r="AY4253" s="6"/>
      <c r="AZ4253" s="6"/>
      <c r="BA4253" s="7"/>
    </row>
    <row r="4254" spans="2:53" x14ac:dyDescent="0.4">
      <c r="B4254" s="2"/>
      <c r="C4254" s="2"/>
      <c r="E4254" s="2"/>
      <c r="G4254" s="2"/>
      <c r="H4254" s="2"/>
      <c r="J4254" s="2"/>
      <c r="K4254" s="2"/>
      <c r="M4254" s="2"/>
      <c r="N4254" s="2"/>
      <c r="Q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J4254" s="2"/>
      <c r="AK4254" s="2"/>
      <c r="AN4254" s="2"/>
      <c r="AO4254" s="2"/>
      <c r="AP4254" s="2"/>
      <c r="AQ4254" s="2"/>
      <c r="AS4254" s="2"/>
      <c r="AU4254" s="2"/>
      <c r="AW4254" s="2"/>
      <c r="AX4254" s="6"/>
      <c r="AY4254" s="6"/>
      <c r="AZ4254" s="6"/>
      <c r="BA4254" s="7"/>
    </row>
    <row r="4255" spans="2:53" x14ac:dyDescent="0.4">
      <c r="B4255" s="2"/>
      <c r="C4255" s="2"/>
      <c r="E4255" s="2"/>
      <c r="G4255" s="2"/>
      <c r="H4255" s="2"/>
      <c r="J4255" s="2"/>
      <c r="K4255" s="2"/>
      <c r="M4255" s="2"/>
      <c r="N4255" s="2"/>
      <c r="Q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J4255" s="2"/>
      <c r="AK4255" s="2"/>
      <c r="AN4255" s="2"/>
      <c r="AO4255" s="2"/>
      <c r="AP4255" s="2"/>
      <c r="AQ4255" s="2"/>
      <c r="AS4255" s="2"/>
      <c r="AU4255" s="2"/>
      <c r="AW4255" s="2"/>
      <c r="AX4255" s="6"/>
      <c r="AY4255" s="6"/>
      <c r="AZ4255" s="6"/>
      <c r="BA4255" s="7"/>
    </row>
    <row r="4256" spans="2:53" x14ac:dyDescent="0.4">
      <c r="B4256" s="2"/>
      <c r="C4256" s="2"/>
      <c r="E4256" s="2"/>
      <c r="G4256" s="2"/>
      <c r="H4256" s="2"/>
      <c r="J4256" s="2"/>
      <c r="K4256" s="2"/>
      <c r="M4256" s="2"/>
      <c r="N4256" s="2"/>
      <c r="Q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J4256" s="2"/>
      <c r="AK4256" s="2"/>
      <c r="AN4256" s="2"/>
      <c r="AO4256" s="2"/>
      <c r="AP4256" s="2"/>
      <c r="AQ4256" s="2"/>
      <c r="AS4256" s="2"/>
      <c r="AU4256" s="2"/>
      <c r="AW4256" s="2"/>
      <c r="AX4256" s="6"/>
      <c r="AY4256" s="6"/>
      <c r="AZ4256" s="6"/>
      <c r="BA4256" s="7"/>
    </row>
    <row r="4257" spans="2:53" x14ac:dyDescent="0.4">
      <c r="B4257" s="2"/>
      <c r="C4257" s="2"/>
      <c r="E4257" s="2"/>
      <c r="G4257" s="2"/>
      <c r="H4257" s="2"/>
      <c r="J4257" s="2"/>
      <c r="K4257" s="2"/>
      <c r="M4257" s="2"/>
      <c r="N4257" s="2"/>
      <c r="Q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J4257" s="2"/>
      <c r="AK4257" s="2"/>
      <c r="AN4257" s="2"/>
      <c r="AO4257" s="2"/>
      <c r="AP4257" s="2"/>
      <c r="AQ4257" s="2"/>
      <c r="AS4257" s="2"/>
      <c r="AU4257" s="2"/>
      <c r="AW4257" s="2"/>
      <c r="AX4257" s="6"/>
      <c r="AY4257" s="6"/>
      <c r="AZ4257" s="6"/>
      <c r="BA4257" s="7"/>
    </row>
    <row r="4258" spans="2:53" x14ac:dyDescent="0.4">
      <c r="B4258" s="2"/>
      <c r="C4258" s="2"/>
      <c r="E4258" s="2"/>
      <c r="G4258" s="2"/>
      <c r="H4258" s="2"/>
      <c r="J4258" s="2"/>
      <c r="K4258" s="2"/>
      <c r="M4258" s="2"/>
      <c r="N4258" s="2"/>
      <c r="Q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J4258" s="2"/>
      <c r="AK4258" s="2"/>
      <c r="AN4258" s="2"/>
      <c r="AO4258" s="2"/>
      <c r="AP4258" s="2"/>
      <c r="AQ4258" s="2"/>
      <c r="AS4258" s="2"/>
      <c r="AU4258" s="2"/>
      <c r="AW4258" s="2"/>
      <c r="AX4258" s="6"/>
      <c r="AY4258" s="6"/>
      <c r="AZ4258" s="6"/>
      <c r="BA4258" s="7"/>
    </row>
    <row r="4259" spans="2:53" x14ac:dyDescent="0.4">
      <c r="B4259" s="2"/>
      <c r="C4259" s="2"/>
      <c r="E4259" s="2"/>
      <c r="G4259" s="2"/>
      <c r="H4259" s="2"/>
      <c r="J4259" s="2"/>
      <c r="K4259" s="2"/>
      <c r="M4259" s="2"/>
      <c r="N4259" s="2"/>
      <c r="Q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J4259" s="2"/>
      <c r="AK4259" s="2"/>
      <c r="AN4259" s="2"/>
      <c r="AO4259" s="2"/>
      <c r="AP4259" s="2"/>
      <c r="AQ4259" s="2"/>
      <c r="AS4259" s="2"/>
      <c r="AU4259" s="2"/>
      <c r="AW4259" s="2"/>
      <c r="AX4259" s="6"/>
      <c r="AY4259" s="6"/>
      <c r="AZ4259" s="6"/>
      <c r="BA4259" s="7"/>
    </row>
    <row r="4260" spans="2:53" x14ac:dyDescent="0.4">
      <c r="B4260" s="2"/>
      <c r="C4260" s="2"/>
      <c r="E4260" s="2"/>
      <c r="G4260" s="2"/>
      <c r="H4260" s="2"/>
      <c r="J4260" s="2"/>
      <c r="K4260" s="2"/>
      <c r="M4260" s="2"/>
      <c r="N4260" s="2"/>
      <c r="Q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J4260" s="2"/>
      <c r="AK4260" s="2"/>
      <c r="AN4260" s="2"/>
      <c r="AO4260" s="2"/>
      <c r="AP4260" s="2"/>
      <c r="AQ4260" s="2"/>
      <c r="AS4260" s="2"/>
      <c r="AU4260" s="2"/>
      <c r="AW4260" s="2"/>
      <c r="AX4260" s="6"/>
      <c r="AY4260" s="6"/>
      <c r="AZ4260" s="6"/>
      <c r="BA4260" s="7"/>
    </row>
    <row r="4261" spans="2:53" x14ac:dyDescent="0.4">
      <c r="B4261" s="2"/>
      <c r="C4261" s="2"/>
      <c r="E4261" s="2"/>
      <c r="G4261" s="2"/>
      <c r="H4261" s="2"/>
      <c r="J4261" s="2"/>
      <c r="K4261" s="2"/>
      <c r="M4261" s="2"/>
      <c r="N4261" s="2"/>
      <c r="Q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J4261" s="2"/>
      <c r="AK4261" s="2"/>
      <c r="AN4261" s="2"/>
      <c r="AO4261" s="2"/>
      <c r="AP4261" s="2"/>
      <c r="AQ4261" s="2"/>
      <c r="AS4261" s="2"/>
      <c r="AU4261" s="2"/>
      <c r="AW4261" s="2"/>
      <c r="AX4261" s="6"/>
      <c r="AY4261" s="6"/>
      <c r="AZ4261" s="6"/>
      <c r="BA4261" s="7"/>
    </row>
    <row r="4262" spans="2:53" x14ac:dyDescent="0.4">
      <c r="B4262" s="2"/>
      <c r="C4262" s="2"/>
      <c r="E4262" s="2"/>
      <c r="G4262" s="2"/>
      <c r="H4262" s="2"/>
      <c r="J4262" s="2"/>
      <c r="K4262" s="2"/>
      <c r="M4262" s="2"/>
      <c r="N4262" s="2"/>
      <c r="Q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J4262" s="2"/>
      <c r="AK4262" s="2"/>
      <c r="AN4262" s="2"/>
      <c r="AO4262" s="2"/>
      <c r="AP4262" s="2"/>
      <c r="AQ4262" s="2"/>
      <c r="AS4262" s="2"/>
      <c r="AU4262" s="2"/>
      <c r="AW4262" s="2"/>
      <c r="AX4262" s="6"/>
      <c r="AY4262" s="6"/>
      <c r="AZ4262" s="6"/>
      <c r="BA4262" s="7"/>
    </row>
    <row r="4263" spans="2:53" x14ac:dyDescent="0.4">
      <c r="B4263" s="2"/>
      <c r="C4263" s="2"/>
      <c r="E4263" s="2"/>
      <c r="G4263" s="2"/>
      <c r="H4263" s="2"/>
      <c r="J4263" s="2"/>
      <c r="K4263" s="2"/>
      <c r="M4263" s="2"/>
      <c r="N4263" s="2"/>
      <c r="Q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J4263" s="2"/>
      <c r="AK4263" s="2"/>
      <c r="AN4263" s="2"/>
      <c r="AO4263" s="2"/>
      <c r="AP4263" s="2"/>
      <c r="AQ4263" s="2"/>
      <c r="AS4263" s="2"/>
      <c r="AU4263" s="2"/>
      <c r="AW4263" s="2"/>
      <c r="AX4263" s="6"/>
      <c r="AY4263" s="6"/>
      <c r="AZ4263" s="6"/>
      <c r="BA4263" s="7"/>
    </row>
    <row r="4264" spans="2:53" x14ac:dyDescent="0.4">
      <c r="B4264" s="2"/>
      <c r="C4264" s="2"/>
      <c r="E4264" s="2"/>
      <c r="G4264" s="2"/>
      <c r="H4264" s="2"/>
      <c r="J4264" s="2"/>
      <c r="K4264" s="2"/>
      <c r="M4264" s="2"/>
      <c r="N4264" s="2"/>
      <c r="Q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J4264" s="2"/>
      <c r="AK4264" s="2"/>
      <c r="AN4264" s="2"/>
      <c r="AO4264" s="2"/>
      <c r="AP4264" s="2"/>
      <c r="AQ4264" s="2"/>
      <c r="AS4264" s="2"/>
      <c r="AU4264" s="2"/>
      <c r="AW4264" s="2"/>
      <c r="AX4264" s="6"/>
      <c r="AY4264" s="6"/>
      <c r="AZ4264" s="6"/>
      <c r="BA4264" s="7"/>
    </row>
    <row r="4265" spans="2:53" x14ac:dyDescent="0.4">
      <c r="B4265" s="2"/>
      <c r="C4265" s="2"/>
      <c r="E4265" s="2"/>
      <c r="G4265" s="2"/>
      <c r="H4265" s="2"/>
      <c r="J4265" s="2"/>
      <c r="K4265" s="2"/>
      <c r="M4265" s="2"/>
      <c r="N4265" s="2"/>
      <c r="Q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J4265" s="2"/>
      <c r="AK4265" s="2"/>
      <c r="AN4265" s="2"/>
      <c r="AO4265" s="2"/>
      <c r="AP4265" s="2"/>
      <c r="AQ4265" s="2"/>
      <c r="AS4265" s="2"/>
      <c r="AU4265" s="2"/>
      <c r="AW4265" s="2"/>
      <c r="AX4265" s="6"/>
      <c r="AY4265" s="6"/>
      <c r="AZ4265" s="6"/>
      <c r="BA4265" s="7"/>
    </row>
    <row r="4266" spans="2:53" x14ac:dyDescent="0.4">
      <c r="B4266" s="2"/>
      <c r="C4266" s="2"/>
      <c r="E4266" s="2"/>
      <c r="G4266" s="2"/>
      <c r="H4266" s="2"/>
      <c r="J4266" s="2"/>
      <c r="K4266" s="2"/>
      <c r="M4266" s="2"/>
      <c r="N4266" s="2"/>
      <c r="Q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J4266" s="2"/>
      <c r="AK4266" s="2"/>
      <c r="AN4266" s="2"/>
      <c r="AO4266" s="2"/>
      <c r="AP4266" s="2"/>
      <c r="AQ4266" s="2"/>
      <c r="AS4266" s="2"/>
      <c r="AU4266" s="2"/>
      <c r="AW4266" s="2"/>
      <c r="AX4266" s="6"/>
      <c r="AY4266" s="6"/>
      <c r="AZ4266" s="6"/>
      <c r="BA4266" s="7"/>
    </row>
    <row r="4267" spans="2:53" x14ac:dyDescent="0.4">
      <c r="B4267" s="2"/>
      <c r="C4267" s="2"/>
      <c r="E4267" s="2"/>
      <c r="G4267" s="2"/>
      <c r="H4267" s="2"/>
      <c r="J4267" s="2"/>
      <c r="K4267" s="2"/>
      <c r="M4267" s="2"/>
      <c r="N4267" s="2"/>
      <c r="Q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J4267" s="2"/>
      <c r="AK4267" s="2"/>
      <c r="AN4267" s="2"/>
      <c r="AO4267" s="2"/>
      <c r="AP4267" s="2"/>
      <c r="AQ4267" s="2"/>
      <c r="AS4267" s="2"/>
      <c r="AU4267" s="2"/>
      <c r="AW4267" s="2"/>
      <c r="AX4267" s="6"/>
      <c r="AY4267" s="6"/>
      <c r="AZ4267" s="6"/>
      <c r="BA4267" s="7"/>
    </row>
    <row r="4268" spans="2:53" x14ac:dyDescent="0.4">
      <c r="B4268" s="2"/>
      <c r="C4268" s="2"/>
      <c r="E4268" s="2"/>
      <c r="G4268" s="2"/>
      <c r="H4268" s="2"/>
      <c r="J4268" s="2"/>
      <c r="K4268" s="2"/>
      <c r="M4268" s="2"/>
      <c r="N4268" s="2"/>
      <c r="Q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J4268" s="2"/>
      <c r="AK4268" s="2"/>
      <c r="AN4268" s="2"/>
      <c r="AO4268" s="2"/>
      <c r="AP4268" s="2"/>
      <c r="AQ4268" s="2"/>
      <c r="AS4268" s="2"/>
      <c r="AU4268" s="2"/>
      <c r="AW4268" s="2"/>
      <c r="AX4268" s="6"/>
      <c r="AY4268" s="6"/>
      <c r="AZ4268" s="6"/>
      <c r="BA4268" s="7"/>
    </row>
    <row r="4269" spans="2:53" x14ac:dyDescent="0.4">
      <c r="B4269" s="2"/>
      <c r="C4269" s="2"/>
      <c r="E4269" s="2"/>
      <c r="G4269" s="2"/>
      <c r="H4269" s="2"/>
      <c r="J4269" s="2"/>
      <c r="K4269" s="2"/>
      <c r="M4269" s="2"/>
      <c r="N4269" s="2"/>
      <c r="Q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J4269" s="2"/>
      <c r="AK4269" s="2"/>
      <c r="AN4269" s="2"/>
      <c r="AO4269" s="2"/>
      <c r="AP4269" s="2"/>
      <c r="AQ4269" s="2"/>
      <c r="AS4269" s="2"/>
      <c r="AU4269" s="2"/>
      <c r="AW4269" s="2"/>
      <c r="AX4269" s="6"/>
      <c r="AY4269" s="6"/>
      <c r="AZ4269" s="6"/>
      <c r="BA4269" s="7"/>
    </row>
    <row r="4270" spans="2:53" x14ac:dyDescent="0.4">
      <c r="B4270" s="2"/>
      <c r="C4270" s="2"/>
      <c r="E4270" s="2"/>
      <c r="G4270" s="2"/>
      <c r="H4270" s="2"/>
      <c r="J4270" s="2"/>
      <c r="K4270" s="2"/>
      <c r="M4270" s="2"/>
      <c r="N4270" s="2"/>
      <c r="Q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J4270" s="2"/>
      <c r="AK4270" s="2"/>
      <c r="AN4270" s="2"/>
      <c r="AO4270" s="2"/>
      <c r="AP4270" s="2"/>
      <c r="AQ4270" s="2"/>
      <c r="AS4270" s="2"/>
      <c r="AU4270" s="2"/>
      <c r="AW4270" s="2"/>
      <c r="AX4270" s="6"/>
      <c r="AY4270" s="6"/>
      <c r="AZ4270" s="6"/>
      <c r="BA4270" s="7"/>
    </row>
    <row r="4271" spans="2:53" x14ac:dyDescent="0.4">
      <c r="B4271" s="2"/>
      <c r="C4271" s="2"/>
      <c r="E4271" s="2"/>
      <c r="G4271" s="2"/>
      <c r="H4271" s="2"/>
      <c r="J4271" s="2"/>
      <c r="K4271" s="2"/>
      <c r="M4271" s="2"/>
      <c r="N4271" s="2"/>
      <c r="Q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J4271" s="2"/>
      <c r="AK4271" s="2"/>
      <c r="AN4271" s="2"/>
      <c r="AO4271" s="2"/>
      <c r="AP4271" s="2"/>
      <c r="AQ4271" s="2"/>
      <c r="AS4271" s="2"/>
      <c r="AU4271" s="2"/>
      <c r="AW4271" s="2"/>
      <c r="AX4271" s="6"/>
      <c r="AY4271" s="6"/>
      <c r="AZ4271" s="6"/>
      <c r="BA4271" s="7"/>
    </row>
    <row r="4272" spans="2:53" x14ac:dyDescent="0.4">
      <c r="B4272" s="2"/>
      <c r="C4272" s="2"/>
      <c r="E4272" s="2"/>
      <c r="G4272" s="2"/>
      <c r="H4272" s="2"/>
      <c r="J4272" s="2"/>
      <c r="K4272" s="2"/>
      <c r="M4272" s="2"/>
      <c r="N4272" s="2"/>
      <c r="Q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J4272" s="2"/>
      <c r="AK4272" s="2"/>
      <c r="AN4272" s="2"/>
      <c r="AO4272" s="2"/>
      <c r="AP4272" s="2"/>
      <c r="AQ4272" s="2"/>
      <c r="AS4272" s="2"/>
      <c r="AU4272" s="2"/>
      <c r="AW4272" s="2"/>
      <c r="AX4272" s="6"/>
      <c r="AY4272" s="6"/>
      <c r="AZ4272" s="6"/>
      <c r="BA4272" s="7"/>
    </row>
    <row r="4273" spans="2:53" x14ac:dyDescent="0.4">
      <c r="B4273" s="2"/>
      <c r="C4273" s="2"/>
      <c r="E4273" s="2"/>
      <c r="G4273" s="2"/>
      <c r="H4273" s="2"/>
      <c r="J4273" s="2"/>
      <c r="K4273" s="2"/>
      <c r="M4273" s="2"/>
      <c r="N4273" s="2"/>
      <c r="Q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J4273" s="2"/>
      <c r="AK4273" s="2"/>
      <c r="AN4273" s="2"/>
      <c r="AO4273" s="2"/>
      <c r="AP4273" s="2"/>
      <c r="AQ4273" s="2"/>
      <c r="AS4273" s="2"/>
      <c r="AU4273" s="2"/>
      <c r="AW4273" s="2"/>
      <c r="AX4273" s="6"/>
      <c r="AY4273" s="6"/>
      <c r="AZ4273" s="6"/>
      <c r="BA4273" s="7"/>
    </row>
    <row r="4274" spans="2:53" x14ac:dyDescent="0.4">
      <c r="B4274" s="2"/>
      <c r="C4274" s="2"/>
      <c r="E4274" s="2"/>
      <c r="G4274" s="2"/>
      <c r="H4274" s="2"/>
      <c r="J4274" s="2"/>
      <c r="K4274" s="2"/>
      <c r="M4274" s="2"/>
      <c r="N4274" s="2"/>
      <c r="Q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J4274" s="2"/>
      <c r="AK4274" s="2"/>
      <c r="AN4274" s="2"/>
      <c r="AO4274" s="2"/>
      <c r="AP4274" s="2"/>
      <c r="AQ4274" s="2"/>
      <c r="AS4274" s="2"/>
      <c r="AU4274" s="2"/>
      <c r="AW4274" s="2"/>
      <c r="AX4274" s="6"/>
      <c r="AY4274" s="6"/>
      <c r="AZ4274" s="6"/>
      <c r="BA4274" s="7"/>
    </row>
    <row r="4275" spans="2:53" x14ac:dyDescent="0.4">
      <c r="B4275" s="2"/>
      <c r="C4275" s="2"/>
      <c r="E4275" s="2"/>
      <c r="G4275" s="2"/>
      <c r="H4275" s="2"/>
      <c r="J4275" s="2"/>
      <c r="K4275" s="2"/>
      <c r="M4275" s="2"/>
      <c r="N4275" s="2"/>
      <c r="Q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J4275" s="2"/>
      <c r="AK4275" s="2"/>
      <c r="AN4275" s="2"/>
      <c r="AO4275" s="2"/>
      <c r="AP4275" s="2"/>
      <c r="AQ4275" s="2"/>
      <c r="AS4275" s="2"/>
      <c r="AU4275" s="2"/>
      <c r="AW4275" s="2"/>
      <c r="AX4275" s="6"/>
      <c r="AY4275" s="6"/>
      <c r="AZ4275" s="6"/>
      <c r="BA4275" s="7"/>
    </row>
    <row r="4276" spans="2:53" x14ac:dyDescent="0.4">
      <c r="B4276" s="2"/>
      <c r="C4276" s="2"/>
      <c r="E4276" s="2"/>
      <c r="G4276" s="2"/>
      <c r="H4276" s="2"/>
      <c r="J4276" s="2"/>
      <c r="K4276" s="2"/>
      <c r="M4276" s="2"/>
      <c r="N4276" s="2"/>
      <c r="Q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J4276" s="2"/>
      <c r="AK4276" s="2"/>
      <c r="AN4276" s="2"/>
      <c r="AO4276" s="2"/>
      <c r="AP4276" s="2"/>
      <c r="AQ4276" s="2"/>
      <c r="AS4276" s="2"/>
      <c r="AU4276" s="2"/>
      <c r="AW4276" s="2"/>
      <c r="AX4276" s="6"/>
      <c r="AY4276" s="6"/>
      <c r="AZ4276" s="6"/>
      <c r="BA4276" s="7"/>
    </row>
    <row r="4277" spans="2:53" x14ac:dyDescent="0.4">
      <c r="B4277" s="2"/>
      <c r="C4277" s="2"/>
      <c r="E4277" s="2"/>
      <c r="G4277" s="2"/>
      <c r="H4277" s="2"/>
      <c r="J4277" s="2"/>
      <c r="K4277" s="2"/>
      <c r="M4277" s="2"/>
      <c r="N4277" s="2"/>
      <c r="Q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J4277" s="2"/>
      <c r="AK4277" s="2"/>
      <c r="AN4277" s="2"/>
      <c r="AO4277" s="2"/>
      <c r="AP4277" s="2"/>
      <c r="AQ4277" s="2"/>
      <c r="AS4277" s="2"/>
      <c r="AU4277" s="2"/>
      <c r="AW4277" s="2"/>
      <c r="AX4277" s="6"/>
      <c r="AY4277" s="6"/>
      <c r="AZ4277" s="6"/>
      <c r="BA4277" s="7"/>
    </row>
    <row r="4278" spans="2:53" x14ac:dyDescent="0.4">
      <c r="B4278" s="2"/>
      <c r="C4278" s="2"/>
      <c r="E4278" s="2"/>
      <c r="G4278" s="2"/>
      <c r="H4278" s="2"/>
      <c r="J4278" s="2"/>
      <c r="K4278" s="2"/>
      <c r="M4278" s="2"/>
      <c r="N4278" s="2"/>
      <c r="Q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J4278" s="2"/>
      <c r="AK4278" s="2"/>
      <c r="AN4278" s="2"/>
      <c r="AO4278" s="2"/>
      <c r="AP4278" s="2"/>
      <c r="AQ4278" s="2"/>
      <c r="AS4278" s="2"/>
      <c r="AU4278" s="2"/>
      <c r="AW4278" s="2"/>
      <c r="AX4278" s="6"/>
      <c r="AY4278" s="6"/>
      <c r="AZ4278" s="6"/>
      <c r="BA4278" s="7"/>
    </row>
    <row r="4279" spans="2:53" x14ac:dyDescent="0.4">
      <c r="B4279" s="2"/>
      <c r="C4279" s="2"/>
      <c r="E4279" s="2"/>
      <c r="G4279" s="2"/>
      <c r="H4279" s="2"/>
      <c r="J4279" s="2"/>
      <c r="K4279" s="2"/>
      <c r="M4279" s="2"/>
      <c r="N4279" s="2"/>
      <c r="Q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J4279" s="2"/>
      <c r="AK4279" s="2"/>
      <c r="AN4279" s="2"/>
      <c r="AO4279" s="2"/>
      <c r="AP4279" s="2"/>
      <c r="AQ4279" s="2"/>
      <c r="AS4279" s="2"/>
      <c r="AU4279" s="2"/>
      <c r="AW4279" s="2"/>
      <c r="AX4279" s="6"/>
      <c r="AY4279" s="6"/>
      <c r="AZ4279" s="6"/>
      <c r="BA4279" s="7"/>
    </row>
    <row r="4280" spans="2:53" x14ac:dyDescent="0.4">
      <c r="B4280" s="2"/>
      <c r="C4280" s="2"/>
      <c r="E4280" s="2"/>
      <c r="G4280" s="2"/>
      <c r="H4280" s="2"/>
      <c r="J4280" s="2"/>
      <c r="K4280" s="2"/>
      <c r="M4280" s="2"/>
      <c r="N4280" s="2"/>
      <c r="Q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J4280" s="2"/>
      <c r="AK4280" s="2"/>
      <c r="AN4280" s="2"/>
      <c r="AO4280" s="2"/>
      <c r="AP4280" s="2"/>
      <c r="AQ4280" s="2"/>
      <c r="AS4280" s="2"/>
      <c r="AU4280" s="2"/>
      <c r="AW4280" s="2"/>
      <c r="AX4280" s="6"/>
      <c r="AY4280" s="6"/>
      <c r="AZ4280" s="6"/>
      <c r="BA4280" s="7"/>
    </row>
    <row r="4281" spans="2:53" x14ac:dyDescent="0.4">
      <c r="B4281" s="2"/>
      <c r="C4281" s="2"/>
      <c r="E4281" s="2"/>
      <c r="G4281" s="2"/>
      <c r="H4281" s="2"/>
      <c r="J4281" s="2"/>
      <c r="K4281" s="2"/>
      <c r="M4281" s="2"/>
      <c r="N4281" s="2"/>
      <c r="Q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J4281" s="2"/>
      <c r="AK4281" s="2"/>
      <c r="AN4281" s="2"/>
      <c r="AO4281" s="2"/>
      <c r="AP4281" s="2"/>
      <c r="AQ4281" s="2"/>
      <c r="AS4281" s="2"/>
      <c r="AU4281" s="2"/>
      <c r="AW4281" s="2"/>
      <c r="AX4281" s="6"/>
      <c r="AY4281" s="6"/>
      <c r="AZ4281" s="6"/>
      <c r="BA4281" s="7"/>
    </row>
    <row r="4282" spans="2:53" x14ac:dyDescent="0.4">
      <c r="B4282" s="2"/>
      <c r="C4282" s="2"/>
      <c r="E4282" s="2"/>
      <c r="G4282" s="2"/>
      <c r="H4282" s="2"/>
      <c r="J4282" s="2"/>
      <c r="K4282" s="2"/>
      <c r="M4282" s="2"/>
      <c r="N4282" s="2"/>
      <c r="Q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J4282" s="2"/>
      <c r="AK4282" s="2"/>
      <c r="AN4282" s="2"/>
      <c r="AO4282" s="2"/>
      <c r="AP4282" s="2"/>
      <c r="AQ4282" s="2"/>
      <c r="AS4282" s="2"/>
      <c r="AU4282" s="2"/>
      <c r="AW4282" s="2"/>
      <c r="AX4282" s="6"/>
      <c r="AY4282" s="6"/>
      <c r="AZ4282" s="6"/>
      <c r="BA4282" s="7"/>
    </row>
    <row r="4283" spans="2:53" x14ac:dyDescent="0.4">
      <c r="B4283" s="2"/>
      <c r="C4283" s="2"/>
      <c r="E4283" s="2"/>
      <c r="G4283" s="2"/>
      <c r="H4283" s="2"/>
      <c r="J4283" s="2"/>
      <c r="K4283" s="2"/>
      <c r="M4283" s="2"/>
      <c r="N4283" s="2"/>
      <c r="Q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J4283" s="2"/>
      <c r="AK4283" s="2"/>
      <c r="AN4283" s="2"/>
      <c r="AO4283" s="2"/>
      <c r="AP4283" s="2"/>
      <c r="AQ4283" s="2"/>
      <c r="AS4283" s="2"/>
      <c r="AU4283" s="2"/>
      <c r="AW4283" s="2"/>
      <c r="AX4283" s="6"/>
      <c r="AY4283" s="6"/>
      <c r="AZ4283" s="6"/>
      <c r="BA4283" s="7"/>
    </row>
    <row r="4284" spans="2:53" x14ac:dyDescent="0.4">
      <c r="B4284" s="2"/>
      <c r="C4284" s="2"/>
      <c r="E4284" s="2"/>
      <c r="G4284" s="2"/>
      <c r="H4284" s="2"/>
      <c r="J4284" s="2"/>
      <c r="K4284" s="2"/>
      <c r="M4284" s="2"/>
      <c r="N4284" s="2"/>
      <c r="Q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J4284" s="2"/>
      <c r="AK4284" s="2"/>
      <c r="AN4284" s="2"/>
      <c r="AO4284" s="2"/>
      <c r="AP4284" s="2"/>
      <c r="AQ4284" s="2"/>
      <c r="AS4284" s="2"/>
      <c r="AU4284" s="2"/>
      <c r="AW4284" s="2"/>
      <c r="AX4284" s="6"/>
      <c r="AY4284" s="6"/>
      <c r="AZ4284" s="6"/>
      <c r="BA4284" s="7"/>
    </row>
    <row r="4285" spans="2:53" x14ac:dyDescent="0.4">
      <c r="B4285" s="2"/>
      <c r="C4285" s="2"/>
      <c r="E4285" s="2"/>
      <c r="G4285" s="2"/>
      <c r="H4285" s="2"/>
      <c r="J4285" s="2"/>
      <c r="K4285" s="2"/>
      <c r="M4285" s="2"/>
      <c r="N4285" s="2"/>
      <c r="Q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J4285" s="2"/>
      <c r="AK4285" s="2"/>
      <c r="AN4285" s="2"/>
      <c r="AO4285" s="2"/>
      <c r="AP4285" s="2"/>
      <c r="AQ4285" s="2"/>
      <c r="AS4285" s="2"/>
      <c r="AU4285" s="2"/>
      <c r="AW4285" s="2"/>
      <c r="AX4285" s="6"/>
      <c r="AY4285" s="6"/>
      <c r="AZ4285" s="6"/>
      <c r="BA4285" s="7"/>
    </row>
    <row r="4286" spans="2:53" x14ac:dyDescent="0.4">
      <c r="B4286" s="2"/>
      <c r="C4286" s="2"/>
      <c r="E4286" s="2"/>
      <c r="G4286" s="2"/>
      <c r="H4286" s="2"/>
      <c r="J4286" s="2"/>
      <c r="K4286" s="2"/>
      <c r="M4286" s="2"/>
      <c r="N4286" s="2"/>
      <c r="Q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J4286" s="2"/>
      <c r="AK4286" s="2"/>
      <c r="AN4286" s="2"/>
      <c r="AO4286" s="2"/>
      <c r="AP4286" s="2"/>
      <c r="AQ4286" s="2"/>
      <c r="AS4286" s="2"/>
      <c r="AU4286" s="2"/>
      <c r="AW4286" s="2"/>
      <c r="AX4286" s="6"/>
      <c r="AY4286" s="6"/>
      <c r="AZ4286" s="6"/>
      <c r="BA4286" s="7"/>
    </row>
    <row r="4287" spans="2:53" x14ac:dyDescent="0.4">
      <c r="B4287" s="2"/>
      <c r="C4287" s="2"/>
      <c r="E4287" s="2"/>
      <c r="G4287" s="2"/>
      <c r="H4287" s="2"/>
      <c r="J4287" s="2"/>
      <c r="K4287" s="2"/>
      <c r="M4287" s="2"/>
      <c r="N4287" s="2"/>
      <c r="Q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J4287" s="2"/>
      <c r="AK4287" s="2"/>
      <c r="AN4287" s="2"/>
      <c r="AO4287" s="2"/>
      <c r="AP4287" s="2"/>
      <c r="AQ4287" s="2"/>
      <c r="AS4287" s="2"/>
      <c r="AU4287" s="2"/>
      <c r="AW4287" s="2"/>
      <c r="AX4287" s="6"/>
      <c r="AY4287" s="6"/>
      <c r="AZ4287" s="6"/>
      <c r="BA4287" s="7"/>
    </row>
    <row r="4288" spans="2:53" x14ac:dyDescent="0.4">
      <c r="B4288" s="2"/>
      <c r="C4288" s="2"/>
      <c r="E4288" s="2"/>
      <c r="G4288" s="2"/>
      <c r="H4288" s="2"/>
      <c r="J4288" s="2"/>
      <c r="K4288" s="2"/>
      <c r="M4288" s="2"/>
      <c r="N4288" s="2"/>
      <c r="Q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J4288" s="2"/>
      <c r="AK4288" s="2"/>
      <c r="AN4288" s="2"/>
      <c r="AO4288" s="2"/>
      <c r="AP4288" s="2"/>
      <c r="AQ4288" s="2"/>
      <c r="AS4288" s="2"/>
      <c r="AU4288" s="2"/>
      <c r="AW4288" s="2"/>
      <c r="AX4288" s="6"/>
      <c r="AY4288" s="6"/>
      <c r="AZ4288" s="6"/>
      <c r="BA4288" s="7"/>
    </row>
    <row r="4289" spans="2:53" x14ac:dyDescent="0.4">
      <c r="B4289" s="2"/>
      <c r="C4289" s="2"/>
      <c r="E4289" s="2"/>
      <c r="G4289" s="2"/>
      <c r="H4289" s="2"/>
      <c r="J4289" s="2"/>
      <c r="K4289" s="2"/>
      <c r="M4289" s="2"/>
      <c r="N4289" s="2"/>
      <c r="Q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J4289" s="2"/>
      <c r="AK4289" s="2"/>
      <c r="AN4289" s="2"/>
      <c r="AO4289" s="2"/>
      <c r="AP4289" s="2"/>
      <c r="AQ4289" s="2"/>
      <c r="AS4289" s="2"/>
      <c r="AU4289" s="2"/>
      <c r="AW4289" s="2"/>
      <c r="AX4289" s="6"/>
      <c r="AY4289" s="6"/>
      <c r="AZ4289" s="6"/>
      <c r="BA4289" s="7"/>
    </row>
    <row r="4290" spans="2:53" x14ac:dyDescent="0.4">
      <c r="B4290" s="2"/>
      <c r="C4290" s="2"/>
      <c r="E4290" s="2"/>
      <c r="G4290" s="2"/>
      <c r="H4290" s="2"/>
      <c r="J4290" s="2"/>
      <c r="K4290" s="2"/>
      <c r="M4290" s="2"/>
      <c r="N4290" s="2"/>
      <c r="Q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J4290" s="2"/>
      <c r="AK4290" s="2"/>
      <c r="AN4290" s="2"/>
      <c r="AO4290" s="2"/>
      <c r="AP4290" s="2"/>
      <c r="AQ4290" s="2"/>
      <c r="AS4290" s="2"/>
      <c r="AU4290" s="2"/>
      <c r="AW4290" s="2"/>
      <c r="AX4290" s="6"/>
      <c r="AY4290" s="6"/>
      <c r="AZ4290" s="6"/>
      <c r="BA4290" s="7"/>
    </row>
    <row r="4291" spans="2:53" x14ac:dyDescent="0.4">
      <c r="B4291" s="2"/>
      <c r="C4291" s="2"/>
      <c r="E4291" s="2"/>
      <c r="G4291" s="2"/>
      <c r="H4291" s="2"/>
      <c r="J4291" s="2"/>
      <c r="K4291" s="2"/>
      <c r="M4291" s="2"/>
      <c r="N4291" s="2"/>
      <c r="Q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J4291" s="2"/>
      <c r="AK4291" s="2"/>
      <c r="AN4291" s="2"/>
      <c r="AO4291" s="2"/>
      <c r="AP4291" s="2"/>
      <c r="AQ4291" s="2"/>
      <c r="AS4291" s="2"/>
      <c r="AU4291" s="2"/>
      <c r="AW4291" s="2"/>
      <c r="AX4291" s="6"/>
      <c r="AY4291" s="6"/>
      <c r="AZ4291" s="6"/>
      <c r="BA4291" s="7"/>
    </row>
    <row r="4292" spans="2:53" x14ac:dyDescent="0.4">
      <c r="B4292" s="2"/>
      <c r="C4292" s="2"/>
      <c r="E4292" s="2"/>
      <c r="G4292" s="2"/>
      <c r="H4292" s="2"/>
      <c r="J4292" s="2"/>
      <c r="K4292" s="2"/>
      <c r="M4292" s="2"/>
      <c r="N4292" s="2"/>
      <c r="Q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J4292" s="2"/>
      <c r="AK4292" s="2"/>
      <c r="AN4292" s="2"/>
      <c r="AO4292" s="2"/>
      <c r="AP4292" s="2"/>
      <c r="AQ4292" s="2"/>
      <c r="AS4292" s="2"/>
      <c r="AU4292" s="2"/>
      <c r="AW4292" s="2"/>
      <c r="AX4292" s="6"/>
      <c r="AY4292" s="6"/>
      <c r="AZ4292" s="6"/>
      <c r="BA4292" s="7"/>
    </row>
    <row r="4293" spans="2:53" x14ac:dyDescent="0.4">
      <c r="B4293" s="2"/>
      <c r="C4293" s="2"/>
      <c r="E4293" s="2"/>
      <c r="G4293" s="2"/>
      <c r="H4293" s="2"/>
      <c r="J4293" s="2"/>
      <c r="K4293" s="2"/>
      <c r="M4293" s="2"/>
      <c r="N4293" s="2"/>
      <c r="Q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J4293" s="2"/>
      <c r="AK4293" s="2"/>
      <c r="AN4293" s="2"/>
      <c r="AO4293" s="2"/>
      <c r="AP4293" s="2"/>
      <c r="AQ4293" s="2"/>
      <c r="AS4293" s="2"/>
      <c r="AU4293" s="2"/>
      <c r="AW4293" s="2"/>
      <c r="AX4293" s="6"/>
      <c r="AY4293" s="6"/>
      <c r="AZ4293" s="6"/>
      <c r="BA4293" s="7"/>
    </row>
    <row r="4294" spans="2:53" x14ac:dyDescent="0.4">
      <c r="B4294" s="2"/>
      <c r="C4294" s="2"/>
      <c r="E4294" s="2"/>
      <c r="G4294" s="2"/>
      <c r="H4294" s="2"/>
      <c r="J4294" s="2"/>
      <c r="K4294" s="2"/>
      <c r="M4294" s="2"/>
      <c r="N4294" s="2"/>
      <c r="Q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J4294" s="2"/>
      <c r="AK4294" s="2"/>
      <c r="AN4294" s="2"/>
      <c r="AO4294" s="2"/>
      <c r="AP4294" s="2"/>
      <c r="AQ4294" s="2"/>
      <c r="AS4294" s="2"/>
      <c r="AU4294" s="2"/>
      <c r="AW4294" s="2"/>
      <c r="AX4294" s="6"/>
      <c r="AY4294" s="6"/>
      <c r="AZ4294" s="6"/>
      <c r="BA4294" s="7"/>
    </row>
    <row r="4295" spans="2:53" x14ac:dyDescent="0.4">
      <c r="B4295" s="2"/>
      <c r="C4295" s="2"/>
      <c r="E4295" s="2"/>
      <c r="G4295" s="2"/>
      <c r="H4295" s="2"/>
      <c r="J4295" s="2"/>
      <c r="K4295" s="2"/>
      <c r="M4295" s="2"/>
      <c r="N4295" s="2"/>
      <c r="Q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J4295" s="2"/>
      <c r="AK4295" s="2"/>
      <c r="AN4295" s="2"/>
      <c r="AO4295" s="2"/>
      <c r="AP4295" s="2"/>
      <c r="AQ4295" s="2"/>
      <c r="AS4295" s="2"/>
      <c r="AU4295" s="2"/>
      <c r="AW4295" s="2"/>
      <c r="AX4295" s="6"/>
      <c r="AY4295" s="6"/>
      <c r="AZ4295" s="6"/>
      <c r="BA4295" s="7"/>
    </row>
    <row r="4296" spans="2:53" x14ac:dyDescent="0.4">
      <c r="B4296" s="2"/>
      <c r="C4296" s="2"/>
      <c r="E4296" s="2"/>
      <c r="G4296" s="2"/>
      <c r="H4296" s="2"/>
      <c r="J4296" s="2"/>
      <c r="K4296" s="2"/>
      <c r="M4296" s="2"/>
      <c r="N4296" s="2"/>
      <c r="Q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J4296" s="2"/>
      <c r="AK4296" s="2"/>
      <c r="AN4296" s="2"/>
      <c r="AO4296" s="2"/>
      <c r="AP4296" s="2"/>
      <c r="AQ4296" s="2"/>
      <c r="AS4296" s="2"/>
      <c r="AU4296" s="2"/>
      <c r="AW4296" s="2"/>
      <c r="AX4296" s="6"/>
      <c r="AY4296" s="6"/>
      <c r="AZ4296" s="6"/>
      <c r="BA4296" s="7"/>
    </row>
    <row r="4297" spans="2:53" x14ac:dyDescent="0.4">
      <c r="B4297" s="2"/>
      <c r="C4297" s="2"/>
      <c r="E4297" s="2"/>
      <c r="G4297" s="2"/>
      <c r="H4297" s="2"/>
      <c r="J4297" s="2"/>
      <c r="K4297" s="2"/>
      <c r="M4297" s="2"/>
      <c r="N4297" s="2"/>
      <c r="Q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J4297" s="2"/>
      <c r="AK4297" s="2"/>
      <c r="AN4297" s="2"/>
      <c r="AO4297" s="2"/>
      <c r="AP4297" s="2"/>
      <c r="AQ4297" s="2"/>
      <c r="AS4297" s="2"/>
      <c r="AU4297" s="2"/>
      <c r="AW4297" s="2"/>
      <c r="AX4297" s="6"/>
      <c r="AY4297" s="6"/>
      <c r="AZ4297" s="6"/>
      <c r="BA4297" s="7"/>
    </row>
    <row r="4298" spans="2:53" x14ac:dyDescent="0.4">
      <c r="B4298" s="2"/>
      <c r="C4298" s="2"/>
      <c r="E4298" s="2"/>
      <c r="G4298" s="2"/>
      <c r="H4298" s="2"/>
      <c r="J4298" s="2"/>
      <c r="K4298" s="2"/>
      <c r="M4298" s="2"/>
      <c r="N4298" s="2"/>
      <c r="Q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J4298" s="2"/>
      <c r="AK4298" s="2"/>
      <c r="AN4298" s="2"/>
      <c r="AO4298" s="2"/>
      <c r="AP4298" s="2"/>
      <c r="AQ4298" s="2"/>
      <c r="AS4298" s="2"/>
      <c r="AU4298" s="2"/>
      <c r="AW4298" s="2"/>
      <c r="AX4298" s="6"/>
      <c r="AY4298" s="6"/>
      <c r="AZ4298" s="6"/>
      <c r="BA4298" s="7"/>
    </row>
    <row r="4299" spans="2:53" x14ac:dyDescent="0.4">
      <c r="B4299" s="2"/>
      <c r="C4299" s="2"/>
      <c r="E4299" s="2"/>
      <c r="G4299" s="2"/>
      <c r="H4299" s="2"/>
      <c r="J4299" s="2"/>
      <c r="K4299" s="2"/>
      <c r="M4299" s="2"/>
      <c r="N4299" s="2"/>
      <c r="Q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J4299" s="2"/>
      <c r="AK4299" s="2"/>
      <c r="AN4299" s="2"/>
      <c r="AO4299" s="2"/>
      <c r="AP4299" s="2"/>
      <c r="AQ4299" s="2"/>
      <c r="AS4299" s="2"/>
      <c r="AU4299" s="2"/>
      <c r="AW4299" s="2"/>
      <c r="AX4299" s="6"/>
      <c r="AY4299" s="6"/>
      <c r="AZ4299" s="6"/>
      <c r="BA4299" s="7"/>
    </row>
    <row r="4300" spans="2:53" x14ac:dyDescent="0.4">
      <c r="B4300" s="2"/>
      <c r="C4300" s="2"/>
      <c r="E4300" s="2"/>
      <c r="G4300" s="2"/>
      <c r="H4300" s="2"/>
      <c r="J4300" s="2"/>
      <c r="K4300" s="2"/>
      <c r="M4300" s="2"/>
      <c r="N4300" s="2"/>
      <c r="Q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J4300" s="2"/>
      <c r="AK4300" s="2"/>
      <c r="AN4300" s="2"/>
      <c r="AO4300" s="2"/>
      <c r="AP4300" s="2"/>
      <c r="AQ4300" s="2"/>
      <c r="AS4300" s="2"/>
      <c r="AU4300" s="2"/>
      <c r="AW4300" s="2"/>
      <c r="AX4300" s="6"/>
      <c r="AY4300" s="6"/>
      <c r="AZ4300" s="6"/>
      <c r="BA4300" s="7"/>
    </row>
    <row r="4301" spans="2:53" x14ac:dyDescent="0.4">
      <c r="B4301" s="2"/>
      <c r="C4301" s="2"/>
      <c r="E4301" s="2"/>
      <c r="G4301" s="2"/>
      <c r="H4301" s="2"/>
      <c r="J4301" s="2"/>
      <c r="K4301" s="2"/>
      <c r="M4301" s="2"/>
      <c r="N4301" s="2"/>
      <c r="Q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J4301" s="2"/>
      <c r="AK4301" s="2"/>
      <c r="AN4301" s="2"/>
      <c r="AO4301" s="2"/>
      <c r="AP4301" s="2"/>
      <c r="AQ4301" s="2"/>
      <c r="AS4301" s="2"/>
      <c r="AU4301" s="2"/>
      <c r="AW4301" s="2"/>
      <c r="AX4301" s="6"/>
      <c r="AY4301" s="6"/>
      <c r="AZ4301" s="6"/>
      <c r="BA4301" s="7"/>
    </row>
    <row r="4302" spans="2:53" x14ac:dyDescent="0.4">
      <c r="B4302" s="2"/>
      <c r="C4302" s="2"/>
      <c r="E4302" s="2"/>
      <c r="G4302" s="2"/>
      <c r="H4302" s="2"/>
      <c r="J4302" s="2"/>
      <c r="K4302" s="2"/>
      <c r="M4302" s="2"/>
      <c r="N4302" s="2"/>
      <c r="Q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J4302" s="2"/>
      <c r="AK4302" s="2"/>
      <c r="AN4302" s="2"/>
      <c r="AO4302" s="2"/>
      <c r="AP4302" s="2"/>
      <c r="AQ4302" s="2"/>
      <c r="AS4302" s="2"/>
      <c r="AU4302" s="2"/>
      <c r="AW4302" s="2"/>
      <c r="AX4302" s="6"/>
      <c r="AY4302" s="6"/>
      <c r="AZ4302" s="6"/>
      <c r="BA4302" s="7"/>
    </row>
    <row r="4303" spans="2:53" x14ac:dyDescent="0.4">
      <c r="B4303" s="2"/>
      <c r="C4303" s="2"/>
      <c r="E4303" s="2"/>
      <c r="G4303" s="2"/>
      <c r="H4303" s="2"/>
      <c r="J4303" s="2"/>
      <c r="K4303" s="2"/>
      <c r="M4303" s="2"/>
      <c r="N4303" s="2"/>
      <c r="Q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J4303" s="2"/>
      <c r="AK4303" s="2"/>
      <c r="AN4303" s="2"/>
      <c r="AO4303" s="2"/>
      <c r="AP4303" s="2"/>
      <c r="AQ4303" s="2"/>
      <c r="AS4303" s="2"/>
      <c r="AU4303" s="2"/>
      <c r="AW4303" s="2"/>
      <c r="AX4303" s="6"/>
      <c r="AY4303" s="6"/>
      <c r="AZ4303" s="6"/>
      <c r="BA4303" s="7"/>
    </row>
    <row r="4304" spans="2:53" x14ac:dyDescent="0.4">
      <c r="B4304" s="2"/>
      <c r="C4304" s="2"/>
      <c r="E4304" s="2"/>
      <c r="G4304" s="2"/>
      <c r="H4304" s="2"/>
      <c r="J4304" s="2"/>
      <c r="K4304" s="2"/>
      <c r="M4304" s="2"/>
      <c r="N4304" s="2"/>
      <c r="Q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J4304" s="2"/>
      <c r="AK4304" s="2"/>
      <c r="AN4304" s="2"/>
      <c r="AO4304" s="2"/>
      <c r="AP4304" s="2"/>
      <c r="AQ4304" s="2"/>
      <c r="AS4304" s="2"/>
      <c r="AU4304" s="2"/>
      <c r="AW4304" s="2"/>
      <c r="AX4304" s="6"/>
      <c r="AY4304" s="6"/>
      <c r="AZ4304" s="6"/>
      <c r="BA4304" s="7"/>
    </row>
    <row r="4305" spans="2:53" x14ac:dyDescent="0.4">
      <c r="B4305" s="2"/>
      <c r="C4305" s="2"/>
      <c r="E4305" s="2"/>
      <c r="G4305" s="2"/>
      <c r="H4305" s="2"/>
      <c r="J4305" s="2"/>
      <c r="K4305" s="2"/>
      <c r="M4305" s="2"/>
      <c r="N4305" s="2"/>
      <c r="Q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J4305" s="2"/>
      <c r="AK4305" s="2"/>
      <c r="AN4305" s="2"/>
      <c r="AO4305" s="2"/>
      <c r="AP4305" s="2"/>
      <c r="AQ4305" s="2"/>
      <c r="AS4305" s="2"/>
      <c r="AU4305" s="2"/>
      <c r="AW4305" s="2"/>
      <c r="AX4305" s="6"/>
      <c r="AY4305" s="6"/>
      <c r="AZ4305" s="6"/>
      <c r="BA4305" s="7"/>
    </row>
    <row r="4306" spans="2:53" x14ac:dyDescent="0.4">
      <c r="B4306" s="2"/>
      <c r="C4306" s="2"/>
      <c r="E4306" s="2"/>
      <c r="G4306" s="2"/>
      <c r="H4306" s="2"/>
      <c r="J4306" s="2"/>
      <c r="K4306" s="2"/>
      <c r="M4306" s="2"/>
      <c r="N4306" s="2"/>
      <c r="Q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J4306" s="2"/>
      <c r="AK4306" s="2"/>
      <c r="AN4306" s="2"/>
      <c r="AO4306" s="2"/>
      <c r="AP4306" s="2"/>
      <c r="AQ4306" s="2"/>
      <c r="AS4306" s="2"/>
      <c r="AU4306" s="2"/>
      <c r="AW4306" s="2"/>
      <c r="AX4306" s="6"/>
      <c r="AY4306" s="6"/>
      <c r="AZ4306" s="6"/>
      <c r="BA4306" s="7"/>
    </row>
    <row r="4307" spans="2:53" x14ac:dyDescent="0.4">
      <c r="B4307" s="2"/>
      <c r="C4307" s="2"/>
      <c r="E4307" s="2"/>
      <c r="G4307" s="2"/>
      <c r="H4307" s="2"/>
      <c r="J4307" s="2"/>
      <c r="K4307" s="2"/>
      <c r="M4307" s="2"/>
      <c r="N4307" s="2"/>
      <c r="Q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J4307" s="2"/>
      <c r="AK4307" s="2"/>
      <c r="AN4307" s="2"/>
      <c r="AO4307" s="2"/>
      <c r="AP4307" s="2"/>
      <c r="AQ4307" s="2"/>
      <c r="AS4307" s="2"/>
      <c r="AU4307" s="2"/>
      <c r="AW4307" s="2"/>
      <c r="AX4307" s="6"/>
      <c r="AY4307" s="6"/>
      <c r="AZ4307" s="6"/>
      <c r="BA4307" s="7"/>
    </row>
    <row r="4308" spans="2:53" x14ac:dyDescent="0.4">
      <c r="B4308" s="2"/>
      <c r="C4308" s="2"/>
      <c r="E4308" s="2"/>
      <c r="G4308" s="2"/>
      <c r="H4308" s="2"/>
      <c r="J4308" s="2"/>
      <c r="K4308" s="2"/>
      <c r="M4308" s="2"/>
      <c r="N4308" s="2"/>
      <c r="Q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J4308" s="2"/>
      <c r="AK4308" s="2"/>
      <c r="AN4308" s="2"/>
      <c r="AO4308" s="2"/>
      <c r="AP4308" s="2"/>
      <c r="AQ4308" s="2"/>
      <c r="AS4308" s="2"/>
      <c r="AU4308" s="2"/>
      <c r="AW4308" s="2"/>
      <c r="AX4308" s="6"/>
      <c r="AY4308" s="6"/>
      <c r="AZ4308" s="6"/>
      <c r="BA4308" s="7"/>
    </row>
    <row r="4309" spans="2:53" x14ac:dyDescent="0.4">
      <c r="B4309" s="2"/>
      <c r="C4309" s="2"/>
      <c r="E4309" s="2"/>
      <c r="G4309" s="2"/>
      <c r="H4309" s="2"/>
      <c r="J4309" s="2"/>
      <c r="K4309" s="2"/>
      <c r="M4309" s="2"/>
      <c r="N4309" s="2"/>
      <c r="Q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J4309" s="2"/>
      <c r="AK4309" s="2"/>
      <c r="AN4309" s="2"/>
      <c r="AO4309" s="2"/>
      <c r="AP4309" s="2"/>
      <c r="AQ4309" s="2"/>
      <c r="AS4309" s="2"/>
      <c r="AU4309" s="2"/>
      <c r="AW4309" s="2"/>
      <c r="AX4309" s="6"/>
      <c r="AY4309" s="6"/>
      <c r="AZ4309" s="6"/>
      <c r="BA4309" s="7"/>
    </row>
    <row r="4310" spans="2:53" x14ac:dyDescent="0.4">
      <c r="B4310" s="2"/>
      <c r="C4310" s="2"/>
      <c r="E4310" s="2"/>
      <c r="G4310" s="2"/>
      <c r="H4310" s="2"/>
      <c r="J4310" s="2"/>
      <c r="K4310" s="2"/>
      <c r="M4310" s="2"/>
      <c r="N4310" s="2"/>
      <c r="Q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J4310" s="2"/>
      <c r="AK4310" s="2"/>
      <c r="AN4310" s="2"/>
      <c r="AO4310" s="2"/>
      <c r="AP4310" s="2"/>
      <c r="AQ4310" s="2"/>
      <c r="AS4310" s="2"/>
      <c r="AU4310" s="2"/>
      <c r="AW4310" s="2"/>
      <c r="AX4310" s="6"/>
      <c r="AY4310" s="6"/>
      <c r="AZ4310" s="6"/>
      <c r="BA4310" s="7"/>
    </row>
    <row r="4311" spans="2:53" x14ac:dyDescent="0.4">
      <c r="B4311" s="2"/>
      <c r="C4311" s="2"/>
      <c r="E4311" s="2"/>
      <c r="G4311" s="2"/>
      <c r="H4311" s="2"/>
      <c r="J4311" s="2"/>
      <c r="K4311" s="2"/>
      <c r="M4311" s="2"/>
      <c r="N4311" s="2"/>
      <c r="Q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J4311" s="2"/>
      <c r="AK4311" s="2"/>
      <c r="AN4311" s="2"/>
      <c r="AO4311" s="2"/>
      <c r="AP4311" s="2"/>
      <c r="AQ4311" s="2"/>
      <c r="AS4311" s="2"/>
      <c r="AU4311" s="2"/>
      <c r="AW4311" s="2"/>
      <c r="AX4311" s="6"/>
      <c r="AY4311" s="6"/>
      <c r="AZ4311" s="6"/>
      <c r="BA4311" s="7"/>
    </row>
    <row r="4312" spans="2:53" x14ac:dyDescent="0.4">
      <c r="B4312" s="2"/>
      <c r="C4312" s="2"/>
      <c r="E4312" s="2"/>
      <c r="G4312" s="2"/>
      <c r="H4312" s="2"/>
      <c r="J4312" s="2"/>
      <c r="K4312" s="2"/>
      <c r="M4312" s="2"/>
      <c r="N4312" s="2"/>
      <c r="Q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J4312" s="2"/>
      <c r="AK4312" s="2"/>
      <c r="AN4312" s="2"/>
      <c r="AO4312" s="2"/>
      <c r="AP4312" s="2"/>
      <c r="AQ4312" s="2"/>
      <c r="AS4312" s="2"/>
      <c r="AU4312" s="2"/>
      <c r="AW4312" s="2"/>
      <c r="AX4312" s="6"/>
      <c r="AY4312" s="6"/>
      <c r="AZ4312" s="6"/>
      <c r="BA4312" s="7"/>
    </row>
    <row r="4313" spans="2:53" x14ac:dyDescent="0.4">
      <c r="B4313" s="2"/>
      <c r="C4313" s="2"/>
      <c r="E4313" s="2"/>
      <c r="G4313" s="2"/>
      <c r="H4313" s="2"/>
      <c r="J4313" s="2"/>
      <c r="K4313" s="2"/>
      <c r="M4313" s="2"/>
      <c r="N4313" s="2"/>
      <c r="Q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J4313" s="2"/>
      <c r="AK4313" s="2"/>
      <c r="AN4313" s="2"/>
      <c r="AO4313" s="2"/>
      <c r="AP4313" s="2"/>
      <c r="AQ4313" s="2"/>
      <c r="AS4313" s="2"/>
      <c r="AU4313" s="2"/>
      <c r="AW4313" s="2"/>
      <c r="AX4313" s="6"/>
      <c r="AY4313" s="6"/>
      <c r="AZ4313" s="6"/>
      <c r="BA4313" s="7"/>
    </row>
    <row r="4314" spans="2:53" x14ac:dyDescent="0.4">
      <c r="B4314" s="2"/>
      <c r="C4314" s="2"/>
      <c r="E4314" s="2"/>
      <c r="G4314" s="2"/>
      <c r="H4314" s="2"/>
      <c r="J4314" s="2"/>
      <c r="K4314" s="2"/>
      <c r="M4314" s="2"/>
      <c r="N4314" s="2"/>
      <c r="Q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J4314" s="2"/>
      <c r="AK4314" s="2"/>
      <c r="AN4314" s="2"/>
      <c r="AO4314" s="2"/>
      <c r="AP4314" s="2"/>
      <c r="AQ4314" s="2"/>
      <c r="AS4314" s="2"/>
      <c r="AU4314" s="2"/>
      <c r="AW4314" s="2"/>
      <c r="AX4314" s="6"/>
      <c r="AY4314" s="6"/>
      <c r="AZ4314" s="6"/>
      <c r="BA4314" s="7"/>
    </row>
    <row r="4315" spans="2:53" x14ac:dyDescent="0.4">
      <c r="B4315" s="2"/>
      <c r="C4315" s="2"/>
      <c r="E4315" s="2"/>
      <c r="G4315" s="2"/>
      <c r="H4315" s="2"/>
      <c r="J4315" s="2"/>
      <c r="K4315" s="2"/>
      <c r="M4315" s="2"/>
      <c r="N4315" s="2"/>
      <c r="Q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J4315" s="2"/>
      <c r="AK4315" s="2"/>
      <c r="AN4315" s="2"/>
      <c r="AO4315" s="2"/>
      <c r="AP4315" s="2"/>
      <c r="AQ4315" s="2"/>
      <c r="AS4315" s="2"/>
      <c r="AU4315" s="2"/>
      <c r="AW4315" s="2"/>
      <c r="AX4315" s="6"/>
      <c r="AY4315" s="6"/>
      <c r="AZ4315" s="6"/>
      <c r="BA4315" s="7"/>
    </row>
    <row r="4316" spans="2:53" x14ac:dyDescent="0.4">
      <c r="B4316" s="2"/>
      <c r="C4316" s="2"/>
      <c r="E4316" s="2"/>
      <c r="G4316" s="2"/>
      <c r="H4316" s="2"/>
      <c r="J4316" s="2"/>
      <c r="K4316" s="2"/>
      <c r="M4316" s="2"/>
      <c r="N4316" s="2"/>
      <c r="Q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J4316" s="2"/>
      <c r="AK4316" s="2"/>
      <c r="AN4316" s="2"/>
      <c r="AO4316" s="2"/>
      <c r="AP4316" s="2"/>
      <c r="AQ4316" s="2"/>
      <c r="AS4316" s="2"/>
      <c r="AU4316" s="2"/>
      <c r="AW4316" s="2"/>
      <c r="AX4316" s="6"/>
      <c r="AY4316" s="6"/>
      <c r="AZ4316" s="6"/>
      <c r="BA4316" s="7"/>
    </row>
    <row r="4317" spans="2:53" x14ac:dyDescent="0.4">
      <c r="B4317" s="2"/>
      <c r="C4317" s="2"/>
      <c r="E4317" s="2"/>
      <c r="G4317" s="2"/>
      <c r="H4317" s="2"/>
      <c r="J4317" s="2"/>
      <c r="K4317" s="2"/>
      <c r="M4317" s="2"/>
      <c r="N4317" s="2"/>
      <c r="Q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J4317" s="2"/>
      <c r="AK4317" s="2"/>
      <c r="AN4317" s="2"/>
      <c r="AO4317" s="2"/>
      <c r="AP4317" s="2"/>
      <c r="AQ4317" s="2"/>
      <c r="AS4317" s="2"/>
      <c r="AU4317" s="2"/>
      <c r="AW4317" s="2"/>
      <c r="AX4317" s="6"/>
      <c r="AY4317" s="6"/>
      <c r="AZ4317" s="6"/>
      <c r="BA4317" s="7"/>
    </row>
    <row r="4318" spans="2:53" x14ac:dyDescent="0.4">
      <c r="B4318" s="2"/>
      <c r="C4318" s="2"/>
      <c r="E4318" s="2"/>
      <c r="G4318" s="2"/>
      <c r="H4318" s="2"/>
      <c r="J4318" s="2"/>
      <c r="K4318" s="2"/>
      <c r="M4318" s="2"/>
      <c r="N4318" s="2"/>
      <c r="Q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J4318" s="2"/>
      <c r="AK4318" s="2"/>
      <c r="AN4318" s="2"/>
      <c r="AO4318" s="2"/>
      <c r="AP4318" s="2"/>
      <c r="AQ4318" s="2"/>
      <c r="AS4318" s="2"/>
      <c r="AU4318" s="2"/>
      <c r="AW4318" s="2"/>
      <c r="AX4318" s="6"/>
      <c r="AY4318" s="6"/>
      <c r="AZ4318" s="6"/>
      <c r="BA4318" s="7"/>
    </row>
    <row r="4319" spans="2:53" x14ac:dyDescent="0.4">
      <c r="B4319" s="2"/>
      <c r="C4319" s="2"/>
      <c r="E4319" s="2"/>
      <c r="G4319" s="2"/>
      <c r="H4319" s="2"/>
      <c r="J4319" s="2"/>
      <c r="K4319" s="2"/>
      <c r="M4319" s="2"/>
      <c r="N4319" s="2"/>
      <c r="Q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J4319" s="2"/>
      <c r="AK4319" s="2"/>
      <c r="AN4319" s="2"/>
      <c r="AO4319" s="2"/>
      <c r="AP4319" s="2"/>
      <c r="AQ4319" s="2"/>
      <c r="AS4319" s="2"/>
      <c r="AU4319" s="2"/>
      <c r="AW4319" s="2"/>
      <c r="AX4319" s="6"/>
      <c r="AY4319" s="6"/>
      <c r="AZ4319" s="6"/>
      <c r="BA4319" s="7"/>
    </row>
    <row r="4320" spans="2:53" x14ac:dyDescent="0.4">
      <c r="B4320" s="2"/>
      <c r="C4320" s="2"/>
      <c r="E4320" s="2"/>
      <c r="G4320" s="2"/>
      <c r="H4320" s="2"/>
      <c r="J4320" s="2"/>
      <c r="K4320" s="2"/>
      <c r="M4320" s="2"/>
      <c r="N4320" s="2"/>
      <c r="Q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J4320" s="2"/>
      <c r="AK4320" s="2"/>
      <c r="AN4320" s="2"/>
      <c r="AO4320" s="2"/>
      <c r="AP4320" s="2"/>
      <c r="AQ4320" s="2"/>
      <c r="AS4320" s="2"/>
      <c r="AU4320" s="2"/>
      <c r="AW4320" s="2"/>
      <c r="AX4320" s="6"/>
      <c r="AY4320" s="6"/>
      <c r="AZ4320" s="6"/>
      <c r="BA4320" s="7"/>
    </row>
    <row r="4321" spans="2:53" x14ac:dyDescent="0.4">
      <c r="B4321" s="2"/>
      <c r="C4321" s="2"/>
      <c r="E4321" s="2"/>
      <c r="G4321" s="2"/>
      <c r="H4321" s="2"/>
      <c r="J4321" s="2"/>
      <c r="K4321" s="2"/>
      <c r="M4321" s="2"/>
      <c r="N4321" s="2"/>
      <c r="Q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J4321" s="2"/>
      <c r="AK4321" s="2"/>
      <c r="AN4321" s="2"/>
      <c r="AO4321" s="2"/>
      <c r="AP4321" s="2"/>
      <c r="AQ4321" s="2"/>
      <c r="AS4321" s="2"/>
      <c r="AU4321" s="2"/>
      <c r="AW4321" s="2"/>
      <c r="AX4321" s="6"/>
      <c r="AY4321" s="6"/>
      <c r="AZ4321" s="6"/>
      <c r="BA4321" s="7"/>
    </row>
    <row r="4322" spans="2:53" x14ac:dyDescent="0.4">
      <c r="B4322" s="2"/>
      <c r="C4322" s="2"/>
      <c r="E4322" s="2"/>
      <c r="G4322" s="2"/>
      <c r="H4322" s="2"/>
      <c r="J4322" s="2"/>
      <c r="K4322" s="2"/>
      <c r="M4322" s="2"/>
      <c r="N4322" s="2"/>
      <c r="Q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J4322" s="2"/>
      <c r="AK4322" s="2"/>
      <c r="AN4322" s="2"/>
      <c r="AO4322" s="2"/>
      <c r="AP4322" s="2"/>
      <c r="AQ4322" s="2"/>
      <c r="AS4322" s="2"/>
      <c r="AU4322" s="2"/>
      <c r="AW4322" s="2"/>
      <c r="AX4322" s="6"/>
      <c r="AY4322" s="6"/>
      <c r="AZ4322" s="6"/>
      <c r="BA4322" s="7"/>
    </row>
    <row r="4323" spans="2:53" x14ac:dyDescent="0.4">
      <c r="B4323" s="2"/>
      <c r="C4323" s="2"/>
      <c r="E4323" s="2"/>
      <c r="G4323" s="2"/>
      <c r="H4323" s="2"/>
      <c r="J4323" s="2"/>
      <c r="K4323" s="2"/>
      <c r="M4323" s="2"/>
      <c r="N4323" s="2"/>
      <c r="Q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J4323" s="2"/>
      <c r="AK4323" s="2"/>
      <c r="AN4323" s="2"/>
      <c r="AO4323" s="2"/>
      <c r="AP4323" s="2"/>
      <c r="AQ4323" s="2"/>
      <c r="AS4323" s="2"/>
      <c r="AU4323" s="2"/>
      <c r="AW4323" s="2"/>
      <c r="AX4323" s="6"/>
      <c r="AY4323" s="6"/>
      <c r="AZ4323" s="6"/>
      <c r="BA4323" s="7"/>
    </row>
    <row r="4324" spans="2:53" x14ac:dyDescent="0.4">
      <c r="B4324" s="2"/>
      <c r="C4324" s="2"/>
      <c r="E4324" s="2"/>
      <c r="G4324" s="2"/>
      <c r="H4324" s="2"/>
      <c r="J4324" s="2"/>
      <c r="K4324" s="2"/>
      <c r="M4324" s="2"/>
      <c r="N4324" s="2"/>
      <c r="Q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J4324" s="2"/>
      <c r="AK4324" s="2"/>
      <c r="AN4324" s="2"/>
      <c r="AO4324" s="2"/>
      <c r="AP4324" s="2"/>
      <c r="AQ4324" s="2"/>
      <c r="AS4324" s="2"/>
      <c r="AU4324" s="2"/>
      <c r="AW4324" s="2"/>
      <c r="AX4324" s="6"/>
      <c r="AY4324" s="6"/>
      <c r="AZ4324" s="6"/>
      <c r="BA4324" s="7"/>
    </row>
    <row r="4325" spans="2:53" x14ac:dyDescent="0.4">
      <c r="B4325" s="2"/>
      <c r="C4325" s="2"/>
      <c r="E4325" s="2"/>
      <c r="G4325" s="2"/>
      <c r="H4325" s="2"/>
      <c r="J4325" s="2"/>
      <c r="K4325" s="2"/>
      <c r="M4325" s="2"/>
      <c r="N4325" s="2"/>
      <c r="Q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J4325" s="2"/>
      <c r="AK4325" s="2"/>
      <c r="AN4325" s="2"/>
      <c r="AO4325" s="2"/>
      <c r="AP4325" s="2"/>
      <c r="AQ4325" s="2"/>
      <c r="AS4325" s="2"/>
      <c r="AU4325" s="2"/>
      <c r="AW4325" s="2"/>
      <c r="AX4325" s="6"/>
      <c r="AY4325" s="6"/>
      <c r="AZ4325" s="6"/>
      <c r="BA4325" s="7"/>
    </row>
    <row r="4326" spans="2:53" x14ac:dyDescent="0.4">
      <c r="B4326" s="2"/>
      <c r="C4326" s="2"/>
      <c r="E4326" s="2"/>
      <c r="G4326" s="2"/>
      <c r="H4326" s="2"/>
      <c r="J4326" s="2"/>
      <c r="K4326" s="2"/>
      <c r="M4326" s="2"/>
      <c r="N4326" s="2"/>
      <c r="Q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J4326" s="2"/>
      <c r="AK4326" s="2"/>
      <c r="AN4326" s="2"/>
      <c r="AO4326" s="2"/>
      <c r="AP4326" s="2"/>
      <c r="AQ4326" s="2"/>
      <c r="AS4326" s="2"/>
      <c r="AU4326" s="2"/>
      <c r="AW4326" s="2"/>
      <c r="AX4326" s="6"/>
      <c r="AY4326" s="6"/>
      <c r="AZ4326" s="6"/>
      <c r="BA4326" s="7"/>
    </row>
    <row r="4327" spans="2:53" x14ac:dyDescent="0.4">
      <c r="B4327" s="2"/>
      <c r="C4327" s="2"/>
      <c r="E4327" s="2"/>
      <c r="G4327" s="2"/>
      <c r="H4327" s="2"/>
      <c r="J4327" s="2"/>
      <c r="K4327" s="2"/>
      <c r="M4327" s="2"/>
      <c r="N4327" s="2"/>
      <c r="Q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J4327" s="2"/>
      <c r="AK4327" s="2"/>
      <c r="AN4327" s="2"/>
      <c r="AO4327" s="2"/>
      <c r="AP4327" s="2"/>
      <c r="AQ4327" s="2"/>
      <c r="AS4327" s="2"/>
      <c r="AU4327" s="2"/>
      <c r="AW4327" s="2"/>
      <c r="AX4327" s="6"/>
      <c r="AY4327" s="6"/>
      <c r="AZ4327" s="6"/>
      <c r="BA4327" s="7"/>
    </row>
    <row r="4328" spans="2:53" x14ac:dyDescent="0.4">
      <c r="B4328" s="2"/>
      <c r="C4328" s="2"/>
      <c r="E4328" s="2"/>
      <c r="G4328" s="2"/>
      <c r="H4328" s="2"/>
      <c r="J4328" s="2"/>
      <c r="K4328" s="2"/>
      <c r="M4328" s="2"/>
      <c r="N4328" s="2"/>
      <c r="Q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J4328" s="2"/>
      <c r="AK4328" s="2"/>
      <c r="AN4328" s="2"/>
      <c r="AO4328" s="2"/>
      <c r="AP4328" s="2"/>
      <c r="AQ4328" s="2"/>
      <c r="AS4328" s="2"/>
      <c r="AU4328" s="2"/>
      <c r="AW4328" s="2"/>
      <c r="AX4328" s="6"/>
      <c r="AY4328" s="6"/>
      <c r="AZ4328" s="6"/>
      <c r="BA4328" s="7"/>
    </row>
    <row r="4329" spans="2:53" x14ac:dyDescent="0.4">
      <c r="B4329" s="2"/>
      <c r="C4329" s="2"/>
      <c r="E4329" s="2"/>
      <c r="G4329" s="2"/>
      <c r="H4329" s="2"/>
      <c r="J4329" s="2"/>
      <c r="K4329" s="2"/>
      <c r="M4329" s="2"/>
      <c r="N4329" s="2"/>
      <c r="Q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J4329" s="2"/>
      <c r="AK4329" s="2"/>
      <c r="AN4329" s="2"/>
      <c r="AO4329" s="2"/>
      <c r="AP4329" s="2"/>
      <c r="AQ4329" s="2"/>
      <c r="AS4329" s="2"/>
      <c r="AU4329" s="2"/>
      <c r="AW4329" s="2"/>
      <c r="AX4329" s="6"/>
      <c r="AY4329" s="6"/>
      <c r="AZ4329" s="6"/>
      <c r="BA4329" s="7"/>
    </row>
    <row r="4330" spans="2:53" x14ac:dyDescent="0.4">
      <c r="B4330" s="2"/>
      <c r="C4330" s="2"/>
      <c r="E4330" s="2"/>
      <c r="G4330" s="2"/>
      <c r="H4330" s="2"/>
      <c r="J4330" s="2"/>
      <c r="K4330" s="2"/>
      <c r="M4330" s="2"/>
      <c r="N4330" s="2"/>
      <c r="Q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J4330" s="2"/>
      <c r="AK4330" s="2"/>
      <c r="AN4330" s="2"/>
      <c r="AO4330" s="2"/>
      <c r="AP4330" s="2"/>
      <c r="AQ4330" s="2"/>
      <c r="AS4330" s="2"/>
      <c r="AU4330" s="2"/>
      <c r="AW4330" s="2"/>
      <c r="AX4330" s="6"/>
      <c r="AY4330" s="6"/>
      <c r="AZ4330" s="6"/>
      <c r="BA4330" s="7"/>
    </row>
    <row r="4331" spans="2:53" x14ac:dyDescent="0.4">
      <c r="B4331" s="2"/>
      <c r="C4331" s="2"/>
      <c r="E4331" s="2"/>
      <c r="G4331" s="2"/>
      <c r="H4331" s="2"/>
      <c r="J4331" s="2"/>
      <c r="K4331" s="2"/>
      <c r="M4331" s="2"/>
      <c r="N4331" s="2"/>
      <c r="Q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J4331" s="2"/>
      <c r="AK4331" s="2"/>
      <c r="AN4331" s="2"/>
      <c r="AO4331" s="2"/>
      <c r="AP4331" s="2"/>
      <c r="AQ4331" s="2"/>
      <c r="AS4331" s="2"/>
      <c r="AU4331" s="2"/>
      <c r="AW4331" s="2"/>
      <c r="AX4331" s="6"/>
      <c r="AY4331" s="6"/>
      <c r="AZ4331" s="6"/>
      <c r="BA4331" s="7"/>
    </row>
    <row r="4332" spans="2:53" x14ac:dyDescent="0.4">
      <c r="B4332" s="2"/>
      <c r="C4332" s="2"/>
      <c r="E4332" s="2"/>
      <c r="G4332" s="2"/>
      <c r="H4332" s="2"/>
      <c r="J4332" s="2"/>
      <c r="K4332" s="2"/>
      <c r="M4332" s="2"/>
      <c r="N4332" s="2"/>
      <c r="Q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J4332" s="2"/>
      <c r="AK4332" s="2"/>
      <c r="AN4332" s="2"/>
      <c r="AO4332" s="2"/>
      <c r="AP4332" s="2"/>
      <c r="AQ4332" s="2"/>
      <c r="AS4332" s="2"/>
      <c r="AU4332" s="2"/>
      <c r="AW4332" s="2"/>
      <c r="AX4332" s="6"/>
      <c r="AY4332" s="6"/>
      <c r="AZ4332" s="6"/>
      <c r="BA4332" s="7"/>
    </row>
    <row r="4333" spans="2:53" x14ac:dyDescent="0.4">
      <c r="B4333" s="2"/>
      <c r="C4333" s="2"/>
      <c r="E4333" s="2"/>
      <c r="G4333" s="2"/>
      <c r="H4333" s="2"/>
      <c r="J4333" s="2"/>
      <c r="K4333" s="2"/>
      <c r="M4333" s="2"/>
      <c r="N4333" s="2"/>
      <c r="Q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J4333" s="2"/>
      <c r="AK4333" s="2"/>
      <c r="AN4333" s="2"/>
      <c r="AO4333" s="2"/>
      <c r="AP4333" s="2"/>
      <c r="AQ4333" s="2"/>
      <c r="AS4333" s="2"/>
      <c r="AU4333" s="2"/>
      <c r="AW4333" s="2"/>
      <c r="AX4333" s="6"/>
      <c r="AY4333" s="6"/>
      <c r="AZ4333" s="6"/>
      <c r="BA4333" s="7"/>
    </row>
    <row r="4334" spans="2:53" x14ac:dyDescent="0.4">
      <c r="B4334" s="2"/>
      <c r="C4334" s="2"/>
      <c r="E4334" s="2"/>
      <c r="G4334" s="2"/>
      <c r="H4334" s="2"/>
      <c r="J4334" s="2"/>
      <c r="K4334" s="2"/>
      <c r="M4334" s="2"/>
      <c r="N4334" s="2"/>
      <c r="Q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J4334" s="2"/>
      <c r="AK4334" s="2"/>
      <c r="AN4334" s="2"/>
      <c r="AO4334" s="2"/>
      <c r="AP4334" s="2"/>
      <c r="AQ4334" s="2"/>
      <c r="AS4334" s="2"/>
      <c r="AU4334" s="2"/>
      <c r="AW4334" s="2"/>
      <c r="AX4334" s="6"/>
      <c r="AY4334" s="6"/>
      <c r="AZ4334" s="6"/>
      <c r="BA4334" s="7"/>
    </row>
    <row r="4335" spans="2:53" x14ac:dyDescent="0.4">
      <c r="B4335" s="2"/>
      <c r="C4335" s="2"/>
      <c r="E4335" s="2"/>
      <c r="G4335" s="2"/>
      <c r="H4335" s="2"/>
      <c r="J4335" s="2"/>
      <c r="K4335" s="2"/>
      <c r="M4335" s="2"/>
      <c r="N4335" s="2"/>
      <c r="Q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J4335" s="2"/>
      <c r="AK4335" s="2"/>
      <c r="AN4335" s="2"/>
      <c r="AO4335" s="2"/>
      <c r="AP4335" s="2"/>
      <c r="AQ4335" s="2"/>
      <c r="AS4335" s="2"/>
      <c r="AU4335" s="2"/>
      <c r="AW4335" s="2"/>
      <c r="AX4335" s="6"/>
      <c r="AY4335" s="6"/>
      <c r="AZ4335" s="6"/>
      <c r="BA4335" s="7"/>
    </row>
    <row r="4336" spans="2:53" x14ac:dyDescent="0.4">
      <c r="B4336" s="2"/>
      <c r="C4336" s="2"/>
      <c r="E4336" s="2"/>
      <c r="G4336" s="2"/>
      <c r="H4336" s="2"/>
      <c r="J4336" s="2"/>
      <c r="K4336" s="2"/>
      <c r="M4336" s="2"/>
      <c r="N4336" s="2"/>
      <c r="Q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J4336" s="2"/>
      <c r="AK4336" s="2"/>
      <c r="AN4336" s="2"/>
      <c r="AO4336" s="2"/>
      <c r="AP4336" s="2"/>
      <c r="AQ4336" s="2"/>
      <c r="AS4336" s="2"/>
      <c r="AU4336" s="2"/>
      <c r="AW4336" s="2"/>
      <c r="AX4336" s="6"/>
      <c r="AY4336" s="6"/>
      <c r="AZ4336" s="6"/>
      <c r="BA4336" s="7"/>
    </row>
    <row r="4337" spans="2:53" x14ac:dyDescent="0.4">
      <c r="B4337" s="2"/>
      <c r="C4337" s="2"/>
      <c r="E4337" s="2"/>
      <c r="G4337" s="2"/>
      <c r="H4337" s="2"/>
      <c r="J4337" s="2"/>
      <c r="K4337" s="2"/>
      <c r="M4337" s="2"/>
      <c r="N4337" s="2"/>
      <c r="Q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J4337" s="2"/>
      <c r="AK4337" s="2"/>
      <c r="AN4337" s="2"/>
      <c r="AO4337" s="2"/>
      <c r="AP4337" s="2"/>
      <c r="AQ4337" s="2"/>
      <c r="AS4337" s="2"/>
      <c r="AU4337" s="2"/>
      <c r="AW4337" s="2"/>
      <c r="AX4337" s="6"/>
      <c r="AY4337" s="6"/>
      <c r="AZ4337" s="6"/>
      <c r="BA4337" s="7"/>
    </row>
    <row r="4338" spans="2:53" x14ac:dyDescent="0.4">
      <c r="B4338" s="2"/>
      <c r="C4338" s="2"/>
      <c r="E4338" s="2"/>
      <c r="G4338" s="2"/>
      <c r="H4338" s="2"/>
      <c r="J4338" s="2"/>
      <c r="K4338" s="2"/>
      <c r="M4338" s="2"/>
      <c r="N4338" s="2"/>
      <c r="Q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J4338" s="2"/>
      <c r="AK4338" s="2"/>
      <c r="AN4338" s="2"/>
      <c r="AO4338" s="2"/>
      <c r="AP4338" s="2"/>
      <c r="AQ4338" s="2"/>
      <c r="AS4338" s="2"/>
      <c r="AU4338" s="2"/>
      <c r="AW4338" s="2"/>
      <c r="AX4338" s="6"/>
      <c r="AY4338" s="6"/>
      <c r="AZ4338" s="6"/>
      <c r="BA4338" s="7"/>
    </row>
    <row r="4339" spans="2:53" x14ac:dyDescent="0.4">
      <c r="B4339" s="2"/>
      <c r="C4339" s="2"/>
      <c r="E4339" s="2"/>
      <c r="G4339" s="2"/>
      <c r="H4339" s="2"/>
      <c r="J4339" s="2"/>
      <c r="K4339" s="2"/>
      <c r="M4339" s="2"/>
      <c r="N4339" s="2"/>
      <c r="Q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J4339" s="2"/>
      <c r="AK4339" s="2"/>
      <c r="AN4339" s="2"/>
      <c r="AO4339" s="2"/>
      <c r="AP4339" s="2"/>
      <c r="AQ4339" s="2"/>
      <c r="AS4339" s="2"/>
      <c r="AU4339" s="2"/>
      <c r="AW4339" s="2"/>
      <c r="AX4339" s="6"/>
      <c r="AY4339" s="6"/>
      <c r="AZ4339" s="6"/>
      <c r="BA4339" s="7"/>
    </row>
    <row r="4340" spans="2:53" x14ac:dyDescent="0.4">
      <c r="B4340" s="2"/>
      <c r="C4340" s="2"/>
      <c r="E4340" s="2"/>
      <c r="G4340" s="2"/>
      <c r="H4340" s="2"/>
      <c r="J4340" s="2"/>
      <c r="K4340" s="2"/>
      <c r="M4340" s="2"/>
      <c r="N4340" s="2"/>
      <c r="Q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J4340" s="2"/>
      <c r="AK4340" s="2"/>
      <c r="AN4340" s="2"/>
      <c r="AO4340" s="2"/>
      <c r="AP4340" s="2"/>
      <c r="AQ4340" s="2"/>
      <c r="AS4340" s="2"/>
      <c r="AU4340" s="2"/>
      <c r="AW4340" s="2"/>
      <c r="AX4340" s="6"/>
      <c r="AY4340" s="6"/>
      <c r="AZ4340" s="6"/>
      <c r="BA4340" s="7"/>
    </row>
    <row r="4341" spans="2:53" x14ac:dyDescent="0.4">
      <c r="B4341" s="2"/>
      <c r="C4341" s="2"/>
      <c r="E4341" s="2"/>
      <c r="G4341" s="2"/>
      <c r="H4341" s="2"/>
      <c r="J4341" s="2"/>
      <c r="K4341" s="2"/>
      <c r="M4341" s="2"/>
      <c r="N4341" s="2"/>
      <c r="Q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J4341" s="2"/>
      <c r="AK4341" s="2"/>
      <c r="AN4341" s="2"/>
      <c r="AO4341" s="2"/>
      <c r="AP4341" s="2"/>
      <c r="AQ4341" s="2"/>
      <c r="AS4341" s="2"/>
      <c r="AU4341" s="2"/>
      <c r="AW4341" s="2"/>
      <c r="AX4341" s="6"/>
      <c r="AY4341" s="6"/>
      <c r="AZ4341" s="6"/>
      <c r="BA4341" s="7"/>
    </row>
    <row r="4342" spans="2:53" x14ac:dyDescent="0.4">
      <c r="B4342" s="2"/>
      <c r="C4342" s="2"/>
      <c r="E4342" s="2"/>
      <c r="G4342" s="2"/>
      <c r="H4342" s="2"/>
      <c r="J4342" s="2"/>
      <c r="K4342" s="2"/>
      <c r="M4342" s="2"/>
      <c r="N4342" s="2"/>
      <c r="Q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J4342" s="2"/>
      <c r="AK4342" s="2"/>
      <c r="AN4342" s="2"/>
      <c r="AO4342" s="2"/>
      <c r="AP4342" s="2"/>
      <c r="AQ4342" s="2"/>
      <c r="AS4342" s="2"/>
      <c r="AU4342" s="2"/>
      <c r="AW4342" s="2"/>
      <c r="AX4342" s="6"/>
      <c r="AY4342" s="6"/>
      <c r="AZ4342" s="6"/>
      <c r="BA4342" s="7"/>
    </row>
    <row r="4343" spans="2:53" x14ac:dyDescent="0.4">
      <c r="B4343" s="2"/>
      <c r="C4343" s="2"/>
      <c r="E4343" s="2"/>
      <c r="G4343" s="2"/>
      <c r="H4343" s="2"/>
      <c r="J4343" s="2"/>
      <c r="K4343" s="2"/>
      <c r="M4343" s="2"/>
      <c r="N4343" s="2"/>
      <c r="Q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J4343" s="2"/>
      <c r="AK4343" s="2"/>
      <c r="AN4343" s="2"/>
      <c r="AO4343" s="2"/>
      <c r="AP4343" s="2"/>
      <c r="AQ4343" s="2"/>
      <c r="AS4343" s="2"/>
      <c r="AU4343" s="2"/>
      <c r="AW4343" s="2"/>
      <c r="AX4343" s="6"/>
      <c r="AY4343" s="6"/>
      <c r="AZ4343" s="6"/>
      <c r="BA4343" s="7"/>
    </row>
    <row r="4344" spans="2:53" x14ac:dyDescent="0.4">
      <c r="B4344" s="2"/>
      <c r="C4344" s="2"/>
      <c r="E4344" s="2"/>
      <c r="G4344" s="2"/>
      <c r="H4344" s="2"/>
      <c r="J4344" s="2"/>
      <c r="K4344" s="2"/>
      <c r="M4344" s="2"/>
      <c r="N4344" s="2"/>
      <c r="Q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J4344" s="2"/>
      <c r="AK4344" s="2"/>
      <c r="AN4344" s="2"/>
      <c r="AO4344" s="2"/>
      <c r="AP4344" s="2"/>
      <c r="AQ4344" s="2"/>
      <c r="AS4344" s="2"/>
      <c r="AU4344" s="2"/>
      <c r="AW4344" s="2"/>
      <c r="AX4344" s="6"/>
      <c r="AY4344" s="6"/>
      <c r="AZ4344" s="6"/>
      <c r="BA4344" s="7"/>
    </row>
    <row r="4345" spans="2:53" x14ac:dyDescent="0.4">
      <c r="B4345" s="2"/>
      <c r="C4345" s="2"/>
      <c r="E4345" s="2"/>
      <c r="G4345" s="2"/>
      <c r="H4345" s="2"/>
      <c r="J4345" s="2"/>
      <c r="K4345" s="2"/>
      <c r="M4345" s="2"/>
      <c r="N4345" s="2"/>
      <c r="Q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J4345" s="2"/>
      <c r="AK4345" s="2"/>
      <c r="AN4345" s="2"/>
      <c r="AO4345" s="2"/>
      <c r="AP4345" s="2"/>
      <c r="AQ4345" s="2"/>
      <c r="AS4345" s="2"/>
      <c r="AU4345" s="2"/>
      <c r="AW4345" s="2"/>
      <c r="AX4345" s="6"/>
      <c r="AY4345" s="6"/>
      <c r="AZ4345" s="6"/>
      <c r="BA4345" s="7"/>
    </row>
    <row r="4346" spans="2:53" x14ac:dyDescent="0.4">
      <c r="B4346" s="2"/>
      <c r="C4346" s="2"/>
      <c r="E4346" s="2"/>
      <c r="G4346" s="2"/>
      <c r="H4346" s="2"/>
      <c r="J4346" s="2"/>
      <c r="K4346" s="2"/>
      <c r="M4346" s="2"/>
      <c r="N4346" s="2"/>
      <c r="Q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J4346" s="2"/>
      <c r="AK4346" s="2"/>
      <c r="AN4346" s="2"/>
      <c r="AO4346" s="2"/>
      <c r="AP4346" s="2"/>
      <c r="AQ4346" s="2"/>
      <c r="AS4346" s="2"/>
      <c r="AU4346" s="2"/>
      <c r="AW4346" s="2"/>
      <c r="AX4346" s="6"/>
      <c r="AY4346" s="6"/>
      <c r="AZ4346" s="6"/>
      <c r="BA4346" s="7"/>
    </row>
    <row r="4347" spans="2:53" x14ac:dyDescent="0.4">
      <c r="B4347" s="2"/>
      <c r="C4347" s="2"/>
      <c r="E4347" s="2"/>
      <c r="G4347" s="2"/>
      <c r="H4347" s="2"/>
      <c r="J4347" s="2"/>
      <c r="K4347" s="2"/>
      <c r="M4347" s="2"/>
      <c r="N4347" s="2"/>
      <c r="Q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J4347" s="2"/>
      <c r="AK4347" s="2"/>
      <c r="AN4347" s="2"/>
      <c r="AO4347" s="2"/>
      <c r="AP4347" s="2"/>
      <c r="AQ4347" s="2"/>
      <c r="AS4347" s="2"/>
      <c r="AU4347" s="2"/>
      <c r="AW4347" s="2"/>
      <c r="AX4347" s="6"/>
      <c r="AY4347" s="6"/>
      <c r="AZ4347" s="6"/>
      <c r="BA4347" s="7"/>
    </row>
    <row r="4348" spans="2:53" x14ac:dyDescent="0.4">
      <c r="B4348" s="2"/>
      <c r="C4348" s="2"/>
      <c r="E4348" s="2"/>
      <c r="G4348" s="2"/>
      <c r="H4348" s="2"/>
      <c r="J4348" s="2"/>
      <c r="K4348" s="2"/>
      <c r="M4348" s="2"/>
      <c r="N4348" s="2"/>
      <c r="Q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J4348" s="2"/>
      <c r="AK4348" s="2"/>
      <c r="AN4348" s="2"/>
      <c r="AO4348" s="2"/>
      <c r="AP4348" s="2"/>
      <c r="AQ4348" s="2"/>
      <c r="AS4348" s="2"/>
      <c r="AU4348" s="2"/>
      <c r="AW4348" s="2"/>
      <c r="AX4348" s="6"/>
      <c r="AY4348" s="6"/>
      <c r="AZ4348" s="6"/>
      <c r="BA4348" s="7"/>
    </row>
    <row r="4349" spans="2:53" x14ac:dyDescent="0.4">
      <c r="B4349" s="2"/>
      <c r="C4349" s="2"/>
      <c r="E4349" s="2"/>
      <c r="G4349" s="2"/>
      <c r="H4349" s="2"/>
      <c r="J4349" s="2"/>
      <c r="K4349" s="2"/>
      <c r="M4349" s="2"/>
      <c r="N4349" s="2"/>
      <c r="Q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J4349" s="2"/>
      <c r="AK4349" s="2"/>
      <c r="AN4349" s="2"/>
      <c r="AO4349" s="2"/>
      <c r="AP4349" s="2"/>
      <c r="AQ4349" s="2"/>
      <c r="AS4349" s="2"/>
      <c r="AU4349" s="2"/>
      <c r="AW4349" s="2"/>
      <c r="AX4349" s="6"/>
      <c r="AY4349" s="6"/>
      <c r="AZ4349" s="6"/>
      <c r="BA4349" s="7"/>
    </row>
    <row r="4350" spans="2:53" x14ac:dyDescent="0.4">
      <c r="B4350" s="2"/>
      <c r="C4350" s="2"/>
      <c r="E4350" s="2"/>
      <c r="G4350" s="2"/>
      <c r="H4350" s="2"/>
      <c r="J4350" s="2"/>
      <c r="K4350" s="2"/>
      <c r="M4350" s="2"/>
      <c r="N4350" s="2"/>
      <c r="Q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J4350" s="2"/>
      <c r="AK4350" s="2"/>
      <c r="AN4350" s="2"/>
      <c r="AO4350" s="2"/>
      <c r="AP4350" s="2"/>
      <c r="AQ4350" s="2"/>
      <c r="AS4350" s="2"/>
      <c r="AU4350" s="2"/>
      <c r="AW4350" s="2"/>
      <c r="AX4350" s="6"/>
      <c r="AY4350" s="6"/>
      <c r="AZ4350" s="6"/>
      <c r="BA4350" s="7"/>
    </row>
    <row r="4351" spans="2:53" x14ac:dyDescent="0.4">
      <c r="B4351" s="2"/>
      <c r="C4351" s="2"/>
      <c r="E4351" s="2"/>
      <c r="G4351" s="2"/>
      <c r="H4351" s="2"/>
      <c r="J4351" s="2"/>
      <c r="K4351" s="2"/>
      <c r="M4351" s="2"/>
      <c r="N4351" s="2"/>
      <c r="Q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J4351" s="2"/>
      <c r="AK4351" s="2"/>
      <c r="AN4351" s="2"/>
      <c r="AO4351" s="2"/>
      <c r="AP4351" s="2"/>
      <c r="AQ4351" s="2"/>
      <c r="AS4351" s="2"/>
      <c r="AU4351" s="2"/>
      <c r="AW4351" s="2"/>
      <c r="AX4351" s="6"/>
      <c r="AY4351" s="6"/>
      <c r="AZ4351" s="6"/>
      <c r="BA4351" s="7"/>
    </row>
    <row r="4352" spans="2:53" x14ac:dyDescent="0.4">
      <c r="B4352" s="2"/>
      <c r="C4352" s="2"/>
      <c r="E4352" s="2"/>
      <c r="G4352" s="2"/>
      <c r="H4352" s="2"/>
      <c r="J4352" s="2"/>
      <c r="K4352" s="2"/>
      <c r="M4352" s="2"/>
      <c r="N4352" s="2"/>
      <c r="Q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J4352" s="2"/>
      <c r="AK4352" s="2"/>
      <c r="AN4352" s="2"/>
      <c r="AO4352" s="2"/>
      <c r="AP4352" s="2"/>
      <c r="AQ4352" s="2"/>
      <c r="AS4352" s="2"/>
      <c r="AU4352" s="2"/>
      <c r="AW4352" s="2"/>
      <c r="AX4352" s="6"/>
      <c r="AY4352" s="6"/>
      <c r="AZ4352" s="6"/>
      <c r="BA4352" s="7"/>
    </row>
    <row r="4353" spans="2:53" x14ac:dyDescent="0.4">
      <c r="B4353" s="2"/>
      <c r="C4353" s="2"/>
      <c r="E4353" s="2"/>
      <c r="G4353" s="2"/>
      <c r="H4353" s="2"/>
      <c r="J4353" s="2"/>
      <c r="K4353" s="2"/>
      <c r="M4353" s="2"/>
      <c r="N4353" s="2"/>
      <c r="Q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J4353" s="2"/>
      <c r="AK4353" s="2"/>
      <c r="AN4353" s="2"/>
      <c r="AO4353" s="2"/>
      <c r="AP4353" s="2"/>
      <c r="AQ4353" s="2"/>
      <c r="AS4353" s="2"/>
      <c r="AU4353" s="2"/>
      <c r="AW4353" s="2"/>
      <c r="AX4353" s="6"/>
      <c r="AY4353" s="6"/>
      <c r="AZ4353" s="6"/>
      <c r="BA4353" s="7"/>
    </row>
    <row r="4354" spans="2:53" x14ac:dyDescent="0.4">
      <c r="B4354" s="2"/>
      <c r="C4354" s="2"/>
      <c r="E4354" s="2"/>
      <c r="G4354" s="2"/>
      <c r="H4354" s="2"/>
      <c r="J4354" s="2"/>
      <c r="K4354" s="2"/>
      <c r="M4354" s="2"/>
      <c r="N4354" s="2"/>
      <c r="Q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J4354" s="2"/>
      <c r="AK4354" s="2"/>
      <c r="AN4354" s="2"/>
      <c r="AO4354" s="2"/>
      <c r="AP4354" s="2"/>
      <c r="AQ4354" s="2"/>
      <c r="AS4354" s="2"/>
      <c r="AU4354" s="2"/>
      <c r="AW4354" s="2"/>
      <c r="AX4354" s="6"/>
      <c r="AY4354" s="6"/>
      <c r="AZ4354" s="6"/>
      <c r="BA4354" s="7"/>
    </row>
    <row r="4355" spans="2:53" x14ac:dyDescent="0.4">
      <c r="B4355" s="2"/>
      <c r="C4355" s="2"/>
      <c r="E4355" s="2"/>
      <c r="G4355" s="2"/>
      <c r="H4355" s="2"/>
      <c r="J4355" s="2"/>
      <c r="K4355" s="2"/>
      <c r="M4355" s="2"/>
      <c r="N4355" s="2"/>
      <c r="Q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J4355" s="2"/>
      <c r="AK4355" s="2"/>
      <c r="AN4355" s="2"/>
      <c r="AO4355" s="2"/>
      <c r="AP4355" s="2"/>
      <c r="AQ4355" s="2"/>
      <c r="AS4355" s="2"/>
      <c r="AU4355" s="2"/>
      <c r="AW4355" s="2"/>
      <c r="AX4355" s="6"/>
      <c r="AY4355" s="6"/>
      <c r="AZ4355" s="6"/>
      <c r="BA4355" s="7"/>
    </row>
    <row r="4356" spans="2:53" x14ac:dyDescent="0.4">
      <c r="B4356" s="2"/>
      <c r="C4356" s="2"/>
      <c r="E4356" s="2"/>
      <c r="G4356" s="2"/>
      <c r="H4356" s="2"/>
      <c r="J4356" s="2"/>
      <c r="K4356" s="2"/>
      <c r="M4356" s="2"/>
      <c r="N4356" s="2"/>
      <c r="Q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J4356" s="2"/>
      <c r="AK4356" s="2"/>
      <c r="AN4356" s="2"/>
      <c r="AO4356" s="2"/>
      <c r="AP4356" s="2"/>
      <c r="AQ4356" s="2"/>
      <c r="AS4356" s="2"/>
      <c r="AU4356" s="2"/>
      <c r="AW4356" s="2"/>
      <c r="AX4356" s="6"/>
      <c r="AY4356" s="6"/>
      <c r="AZ4356" s="6"/>
      <c r="BA4356" s="7"/>
    </row>
    <row r="4357" spans="2:53" x14ac:dyDescent="0.4">
      <c r="B4357" s="2"/>
      <c r="C4357" s="2"/>
      <c r="E4357" s="2"/>
      <c r="G4357" s="2"/>
      <c r="H4357" s="2"/>
      <c r="J4357" s="2"/>
      <c r="K4357" s="2"/>
      <c r="M4357" s="2"/>
      <c r="N4357" s="2"/>
      <c r="Q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J4357" s="2"/>
      <c r="AK4357" s="2"/>
      <c r="AN4357" s="2"/>
      <c r="AO4357" s="2"/>
      <c r="AP4357" s="2"/>
      <c r="AQ4357" s="2"/>
      <c r="AS4357" s="2"/>
      <c r="AU4357" s="2"/>
      <c r="AW4357" s="2"/>
      <c r="AX4357" s="6"/>
      <c r="AY4357" s="6"/>
      <c r="AZ4357" s="6"/>
      <c r="BA4357" s="7"/>
    </row>
    <row r="4358" spans="2:53" x14ac:dyDescent="0.4">
      <c r="B4358" s="2"/>
      <c r="C4358" s="2"/>
      <c r="E4358" s="2"/>
      <c r="G4358" s="2"/>
      <c r="H4358" s="2"/>
      <c r="J4358" s="2"/>
      <c r="K4358" s="2"/>
      <c r="M4358" s="2"/>
      <c r="N4358" s="2"/>
      <c r="Q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J4358" s="2"/>
      <c r="AK4358" s="2"/>
      <c r="AN4358" s="2"/>
      <c r="AO4358" s="2"/>
      <c r="AP4358" s="2"/>
      <c r="AQ4358" s="2"/>
      <c r="AS4358" s="2"/>
      <c r="AU4358" s="2"/>
      <c r="AW4358" s="2"/>
      <c r="AX4358" s="6"/>
      <c r="AY4358" s="6"/>
      <c r="AZ4358" s="6"/>
      <c r="BA4358" s="7"/>
    </row>
    <row r="4359" spans="2:53" x14ac:dyDescent="0.4">
      <c r="B4359" s="2"/>
      <c r="C4359" s="2"/>
      <c r="E4359" s="2"/>
      <c r="G4359" s="2"/>
      <c r="H4359" s="2"/>
      <c r="J4359" s="2"/>
      <c r="K4359" s="2"/>
      <c r="M4359" s="2"/>
      <c r="N4359" s="2"/>
      <c r="Q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J4359" s="2"/>
      <c r="AK4359" s="2"/>
      <c r="AN4359" s="2"/>
      <c r="AO4359" s="2"/>
      <c r="AP4359" s="2"/>
      <c r="AQ4359" s="2"/>
      <c r="AS4359" s="2"/>
      <c r="AU4359" s="2"/>
      <c r="AW4359" s="2"/>
      <c r="AX4359" s="6"/>
      <c r="AY4359" s="6"/>
      <c r="AZ4359" s="6"/>
      <c r="BA4359" s="7"/>
    </row>
    <row r="4360" spans="2:53" x14ac:dyDescent="0.4">
      <c r="B4360" s="2"/>
      <c r="C4360" s="2"/>
      <c r="E4360" s="2"/>
      <c r="G4360" s="2"/>
      <c r="H4360" s="2"/>
      <c r="J4360" s="2"/>
      <c r="K4360" s="2"/>
      <c r="M4360" s="2"/>
      <c r="N4360" s="2"/>
      <c r="Q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J4360" s="2"/>
      <c r="AK4360" s="2"/>
      <c r="AN4360" s="2"/>
      <c r="AO4360" s="2"/>
      <c r="AP4360" s="2"/>
      <c r="AQ4360" s="2"/>
      <c r="AS4360" s="2"/>
      <c r="AU4360" s="2"/>
      <c r="AW4360" s="2"/>
      <c r="AX4360" s="6"/>
      <c r="AY4360" s="6"/>
      <c r="AZ4360" s="6"/>
      <c r="BA4360" s="7"/>
    </row>
    <row r="4361" spans="2:53" x14ac:dyDescent="0.4">
      <c r="B4361" s="2"/>
      <c r="C4361" s="2"/>
      <c r="E4361" s="2"/>
      <c r="G4361" s="2"/>
      <c r="H4361" s="2"/>
      <c r="J4361" s="2"/>
      <c r="K4361" s="2"/>
      <c r="M4361" s="2"/>
      <c r="N4361" s="2"/>
      <c r="Q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J4361" s="2"/>
      <c r="AK4361" s="2"/>
      <c r="AN4361" s="2"/>
      <c r="AO4361" s="2"/>
      <c r="AP4361" s="2"/>
      <c r="AQ4361" s="2"/>
      <c r="AS4361" s="2"/>
      <c r="AU4361" s="2"/>
      <c r="AW4361" s="2"/>
      <c r="AX4361" s="6"/>
      <c r="AY4361" s="6"/>
      <c r="AZ4361" s="6"/>
      <c r="BA4361" s="7"/>
    </row>
    <row r="4362" spans="2:53" x14ac:dyDescent="0.4">
      <c r="B4362" s="2"/>
      <c r="C4362" s="2"/>
      <c r="E4362" s="2"/>
      <c r="G4362" s="2"/>
      <c r="H4362" s="2"/>
      <c r="J4362" s="2"/>
      <c r="K4362" s="2"/>
      <c r="M4362" s="2"/>
      <c r="N4362" s="2"/>
      <c r="Q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J4362" s="2"/>
      <c r="AK4362" s="2"/>
      <c r="AN4362" s="2"/>
      <c r="AO4362" s="2"/>
      <c r="AP4362" s="2"/>
      <c r="AQ4362" s="2"/>
      <c r="AS4362" s="2"/>
      <c r="AU4362" s="2"/>
      <c r="AW4362" s="2"/>
      <c r="AX4362" s="6"/>
      <c r="AY4362" s="6"/>
      <c r="AZ4362" s="6"/>
      <c r="BA4362" s="7"/>
    </row>
    <row r="4363" spans="2:53" x14ac:dyDescent="0.4">
      <c r="B4363" s="2"/>
      <c r="C4363" s="2"/>
      <c r="E4363" s="2"/>
      <c r="G4363" s="2"/>
      <c r="H4363" s="2"/>
      <c r="J4363" s="2"/>
      <c r="K4363" s="2"/>
      <c r="M4363" s="2"/>
      <c r="N4363" s="2"/>
      <c r="Q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J4363" s="2"/>
      <c r="AK4363" s="2"/>
      <c r="AN4363" s="2"/>
      <c r="AO4363" s="2"/>
      <c r="AP4363" s="2"/>
      <c r="AQ4363" s="2"/>
      <c r="AS4363" s="2"/>
      <c r="AU4363" s="2"/>
      <c r="AW4363" s="2"/>
      <c r="AX4363" s="6"/>
      <c r="AY4363" s="6"/>
      <c r="AZ4363" s="6"/>
      <c r="BA4363" s="7"/>
    </row>
    <row r="4364" spans="2:53" x14ac:dyDescent="0.4">
      <c r="B4364" s="2"/>
      <c r="C4364" s="2"/>
      <c r="E4364" s="2"/>
      <c r="G4364" s="2"/>
      <c r="H4364" s="2"/>
      <c r="J4364" s="2"/>
      <c r="K4364" s="2"/>
      <c r="M4364" s="2"/>
      <c r="N4364" s="2"/>
      <c r="Q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J4364" s="2"/>
      <c r="AK4364" s="2"/>
      <c r="AN4364" s="2"/>
      <c r="AO4364" s="2"/>
      <c r="AP4364" s="2"/>
      <c r="AQ4364" s="2"/>
      <c r="AS4364" s="2"/>
      <c r="AU4364" s="2"/>
      <c r="AW4364" s="2"/>
      <c r="AX4364" s="6"/>
      <c r="AY4364" s="6"/>
      <c r="AZ4364" s="6"/>
      <c r="BA4364" s="7"/>
    </row>
    <row r="4365" spans="2:53" x14ac:dyDescent="0.4">
      <c r="B4365" s="2"/>
      <c r="C4365" s="2"/>
      <c r="E4365" s="2"/>
      <c r="G4365" s="2"/>
      <c r="H4365" s="2"/>
      <c r="J4365" s="2"/>
      <c r="K4365" s="2"/>
      <c r="M4365" s="2"/>
      <c r="N4365" s="2"/>
      <c r="Q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J4365" s="2"/>
      <c r="AK4365" s="2"/>
      <c r="AN4365" s="2"/>
      <c r="AO4365" s="2"/>
      <c r="AP4365" s="2"/>
      <c r="AQ4365" s="2"/>
      <c r="AS4365" s="2"/>
      <c r="AU4365" s="2"/>
      <c r="AW4365" s="2"/>
      <c r="AX4365" s="6"/>
      <c r="AY4365" s="6"/>
      <c r="AZ4365" s="6"/>
      <c r="BA4365" s="7"/>
    </row>
    <row r="4366" spans="2:53" x14ac:dyDescent="0.4">
      <c r="B4366" s="2"/>
      <c r="C4366" s="2"/>
      <c r="E4366" s="2"/>
      <c r="G4366" s="2"/>
      <c r="H4366" s="2"/>
      <c r="J4366" s="2"/>
      <c r="K4366" s="2"/>
      <c r="M4366" s="2"/>
      <c r="N4366" s="2"/>
      <c r="Q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J4366" s="2"/>
      <c r="AK4366" s="2"/>
      <c r="AN4366" s="2"/>
      <c r="AO4366" s="2"/>
      <c r="AP4366" s="2"/>
      <c r="AQ4366" s="2"/>
      <c r="AS4366" s="2"/>
      <c r="AU4366" s="2"/>
      <c r="AW4366" s="2"/>
      <c r="AX4366" s="6"/>
      <c r="AY4366" s="6"/>
      <c r="AZ4366" s="6"/>
      <c r="BA4366" s="7"/>
    </row>
    <row r="4367" spans="2:53" x14ac:dyDescent="0.4">
      <c r="B4367" s="2"/>
      <c r="C4367" s="2"/>
      <c r="E4367" s="2"/>
      <c r="G4367" s="2"/>
      <c r="H4367" s="2"/>
      <c r="J4367" s="2"/>
      <c r="K4367" s="2"/>
      <c r="M4367" s="2"/>
      <c r="N4367" s="2"/>
      <c r="Q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J4367" s="2"/>
      <c r="AK4367" s="2"/>
      <c r="AN4367" s="2"/>
      <c r="AO4367" s="2"/>
      <c r="AP4367" s="2"/>
      <c r="AQ4367" s="2"/>
      <c r="AS4367" s="2"/>
      <c r="AU4367" s="2"/>
      <c r="AW4367" s="2"/>
      <c r="AX4367" s="6"/>
      <c r="AY4367" s="6"/>
      <c r="AZ4367" s="6"/>
      <c r="BA4367" s="7"/>
    </row>
    <row r="4368" spans="2:53" x14ac:dyDescent="0.4">
      <c r="B4368" s="2"/>
      <c r="C4368" s="2"/>
      <c r="E4368" s="2"/>
      <c r="G4368" s="2"/>
      <c r="H4368" s="2"/>
      <c r="J4368" s="2"/>
      <c r="K4368" s="2"/>
      <c r="M4368" s="2"/>
      <c r="N4368" s="2"/>
      <c r="Q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J4368" s="2"/>
      <c r="AK4368" s="2"/>
      <c r="AN4368" s="2"/>
      <c r="AO4368" s="2"/>
      <c r="AP4368" s="2"/>
      <c r="AQ4368" s="2"/>
      <c r="AS4368" s="2"/>
      <c r="AU4368" s="2"/>
      <c r="AW4368" s="2"/>
      <c r="AX4368" s="6"/>
      <c r="AY4368" s="6"/>
      <c r="AZ4368" s="6"/>
      <c r="BA4368" s="7"/>
    </row>
    <row r="4369" spans="2:53" x14ac:dyDescent="0.4">
      <c r="B4369" s="2"/>
      <c r="C4369" s="2"/>
      <c r="E4369" s="2"/>
      <c r="G4369" s="2"/>
      <c r="H4369" s="2"/>
      <c r="J4369" s="2"/>
      <c r="K4369" s="2"/>
      <c r="M4369" s="2"/>
      <c r="N4369" s="2"/>
      <c r="Q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J4369" s="2"/>
      <c r="AK4369" s="2"/>
      <c r="AN4369" s="2"/>
      <c r="AO4369" s="2"/>
      <c r="AP4369" s="2"/>
      <c r="AQ4369" s="2"/>
      <c r="AS4369" s="2"/>
      <c r="AU4369" s="2"/>
      <c r="AW4369" s="2"/>
      <c r="AX4369" s="6"/>
      <c r="AY4369" s="6"/>
      <c r="AZ4369" s="6"/>
      <c r="BA4369" s="7"/>
    </row>
    <row r="4370" spans="2:53" x14ac:dyDescent="0.4">
      <c r="B4370" s="2"/>
      <c r="C4370" s="2"/>
      <c r="E4370" s="2"/>
      <c r="G4370" s="2"/>
      <c r="H4370" s="2"/>
      <c r="J4370" s="2"/>
      <c r="K4370" s="2"/>
      <c r="M4370" s="2"/>
      <c r="N4370" s="2"/>
      <c r="Q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J4370" s="2"/>
      <c r="AK4370" s="2"/>
      <c r="AN4370" s="2"/>
      <c r="AO4370" s="2"/>
      <c r="AP4370" s="2"/>
      <c r="AQ4370" s="2"/>
      <c r="AS4370" s="2"/>
      <c r="AU4370" s="2"/>
      <c r="AW4370" s="2"/>
      <c r="AX4370" s="6"/>
      <c r="AY4370" s="6"/>
      <c r="AZ4370" s="6"/>
      <c r="BA4370" s="7"/>
    </row>
    <row r="4371" spans="2:53" x14ac:dyDescent="0.4">
      <c r="B4371" s="2"/>
      <c r="C4371" s="2"/>
      <c r="E4371" s="2"/>
      <c r="G4371" s="2"/>
      <c r="H4371" s="2"/>
      <c r="J4371" s="2"/>
      <c r="K4371" s="2"/>
      <c r="M4371" s="2"/>
      <c r="N4371" s="2"/>
      <c r="Q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J4371" s="2"/>
      <c r="AK4371" s="2"/>
      <c r="AN4371" s="2"/>
      <c r="AO4371" s="2"/>
      <c r="AP4371" s="2"/>
      <c r="AQ4371" s="2"/>
      <c r="AS4371" s="2"/>
      <c r="AU4371" s="2"/>
      <c r="AW4371" s="2"/>
      <c r="AX4371" s="6"/>
      <c r="AY4371" s="6"/>
      <c r="AZ4371" s="6"/>
      <c r="BA4371" s="7"/>
    </row>
    <row r="4372" spans="2:53" x14ac:dyDescent="0.4">
      <c r="B4372" s="2"/>
      <c r="C4372" s="2"/>
      <c r="E4372" s="2"/>
      <c r="G4372" s="2"/>
      <c r="H4372" s="2"/>
      <c r="J4372" s="2"/>
      <c r="K4372" s="2"/>
      <c r="M4372" s="2"/>
      <c r="N4372" s="2"/>
      <c r="Q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J4372" s="2"/>
      <c r="AK4372" s="2"/>
      <c r="AN4372" s="2"/>
      <c r="AO4372" s="2"/>
      <c r="AP4372" s="2"/>
      <c r="AQ4372" s="2"/>
      <c r="AS4372" s="2"/>
      <c r="AU4372" s="2"/>
      <c r="AW4372" s="2"/>
      <c r="AX4372" s="6"/>
      <c r="AY4372" s="6"/>
      <c r="AZ4372" s="6"/>
      <c r="BA4372" s="7"/>
    </row>
    <row r="4373" spans="2:53" x14ac:dyDescent="0.4">
      <c r="B4373" s="2"/>
      <c r="C4373" s="2"/>
      <c r="E4373" s="2"/>
      <c r="G4373" s="2"/>
      <c r="H4373" s="2"/>
      <c r="J4373" s="2"/>
      <c r="K4373" s="2"/>
      <c r="M4373" s="2"/>
      <c r="N4373" s="2"/>
      <c r="Q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J4373" s="2"/>
      <c r="AK4373" s="2"/>
      <c r="AN4373" s="2"/>
      <c r="AO4373" s="2"/>
      <c r="AP4373" s="2"/>
      <c r="AQ4373" s="2"/>
      <c r="AS4373" s="2"/>
      <c r="AU4373" s="2"/>
      <c r="AW4373" s="2"/>
      <c r="AX4373" s="6"/>
      <c r="AY4373" s="6"/>
      <c r="AZ4373" s="6"/>
      <c r="BA4373" s="7"/>
    </row>
    <row r="4374" spans="2:53" x14ac:dyDescent="0.4">
      <c r="B4374" s="2"/>
      <c r="C4374" s="2"/>
      <c r="E4374" s="2"/>
      <c r="G4374" s="2"/>
      <c r="H4374" s="2"/>
      <c r="J4374" s="2"/>
      <c r="K4374" s="2"/>
      <c r="M4374" s="2"/>
      <c r="N4374" s="2"/>
      <c r="Q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J4374" s="2"/>
      <c r="AK4374" s="2"/>
      <c r="AN4374" s="2"/>
      <c r="AO4374" s="2"/>
      <c r="AP4374" s="2"/>
      <c r="AQ4374" s="2"/>
      <c r="AS4374" s="2"/>
      <c r="AU4374" s="2"/>
      <c r="AW4374" s="2"/>
      <c r="AX4374" s="6"/>
      <c r="AY4374" s="6"/>
      <c r="AZ4374" s="6"/>
      <c r="BA4374" s="7"/>
    </row>
    <row r="4375" spans="2:53" x14ac:dyDescent="0.4">
      <c r="B4375" s="2"/>
      <c r="C4375" s="2"/>
      <c r="E4375" s="2"/>
      <c r="G4375" s="2"/>
      <c r="H4375" s="2"/>
      <c r="J4375" s="2"/>
      <c r="K4375" s="2"/>
      <c r="M4375" s="2"/>
      <c r="N4375" s="2"/>
      <c r="Q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J4375" s="2"/>
      <c r="AK4375" s="2"/>
      <c r="AN4375" s="2"/>
      <c r="AO4375" s="2"/>
      <c r="AP4375" s="2"/>
      <c r="AQ4375" s="2"/>
      <c r="AS4375" s="2"/>
      <c r="AU4375" s="2"/>
      <c r="AW4375" s="2"/>
      <c r="AX4375" s="6"/>
      <c r="AY4375" s="6"/>
      <c r="AZ4375" s="6"/>
      <c r="BA4375" s="7"/>
    </row>
    <row r="4376" spans="2:53" x14ac:dyDescent="0.4">
      <c r="B4376" s="2"/>
      <c r="C4376" s="2"/>
      <c r="E4376" s="2"/>
      <c r="G4376" s="2"/>
      <c r="H4376" s="2"/>
      <c r="J4376" s="2"/>
      <c r="K4376" s="2"/>
      <c r="M4376" s="2"/>
      <c r="N4376" s="2"/>
      <c r="Q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J4376" s="2"/>
      <c r="AK4376" s="2"/>
      <c r="AN4376" s="2"/>
      <c r="AO4376" s="2"/>
      <c r="AP4376" s="2"/>
      <c r="AQ4376" s="2"/>
      <c r="AS4376" s="2"/>
      <c r="AU4376" s="2"/>
      <c r="AW4376" s="2"/>
      <c r="AX4376" s="6"/>
      <c r="AY4376" s="6"/>
      <c r="AZ4376" s="6"/>
      <c r="BA4376" s="7"/>
    </row>
    <row r="4377" spans="2:53" x14ac:dyDescent="0.4">
      <c r="B4377" s="2"/>
      <c r="C4377" s="2"/>
      <c r="E4377" s="2"/>
      <c r="G4377" s="2"/>
      <c r="H4377" s="2"/>
      <c r="J4377" s="2"/>
      <c r="K4377" s="2"/>
      <c r="M4377" s="2"/>
      <c r="N4377" s="2"/>
      <c r="Q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J4377" s="2"/>
      <c r="AK4377" s="2"/>
      <c r="AN4377" s="2"/>
      <c r="AO4377" s="2"/>
      <c r="AP4377" s="2"/>
      <c r="AQ4377" s="2"/>
      <c r="AS4377" s="2"/>
      <c r="AU4377" s="2"/>
      <c r="AW4377" s="2"/>
      <c r="AX4377" s="6"/>
      <c r="AY4377" s="6"/>
      <c r="AZ4377" s="6"/>
      <c r="BA4377" s="7"/>
    </row>
    <row r="4378" spans="2:53" x14ac:dyDescent="0.4">
      <c r="B4378" s="2"/>
      <c r="C4378" s="2"/>
      <c r="E4378" s="2"/>
      <c r="G4378" s="2"/>
      <c r="H4378" s="2"/>
      <c r="J4378" s="2"/>
      <c r="K4378" s="2"/>
      <c r="M4378" s="2"/>
      <c r="N4378" s="2"/>
      <c r="Q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J4378" s="2"/>
      <c r="AK4378" s="2"/>
      <c r="AN4378" s="2"/>
      <c r="AO4378" s="2"/>
      <c r="AP4378" s="2"/>
      <c r="AQ4378" s="2"/>
      <c r="AS4378" s="2"/>
      <c r="AU4378" s="2"/>
      <c r="AW4378" s="2"/>
      <c r="AX4378" s="6"/>
      <c r="AY4378" s="6"/>
      <c r="AZ4378" s="6"/>
      <c r="BA4378" s="7"/>
    </row>
    <row r="4379" spans="2:53" x14ac:dyDescent="0.4">
      <c r="B4379" s="2"/>
      <c r="C4379" s="2"/>
      <c r="E4379" s="2"/>
      <c r="G4379" s="2"/>
      <c r="H4379" s="2"/>
      <c r="J4379" s="2"/>
      <c r="K4379" s="2"/>
      <c r="M4379" s="2"/>
      <c r="N4379" s="2"/>
      <c r="Q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J4379" s="2"/>
      <c r="AK4379" s="2"/>
      <c r="AN4379" s="2"/>
      <c r="AO4379" s="2"/>
      <c r="AP4379" s="2"/>
      <c r="AQ4379" s="2"/>
      <c r="AS4379" s="2"/>
      <c r="AU4379" s="2"/>
      <c r="AW4379" s="2"/>
      <c r="AX4379" s="6"/>
      <c r="AY4379" s="6"/>
      <c r="AZ4379" s="6"/>
      <c r="BA4379" s="7"/>
    </row>
    <row r="4380" spans="2:53" x14ac:dyDescent="0.4">
      <c r="B4380" s="2"/>
      <c r="C4380" s="2"/>
      <c r="E4380" s="2"/>
      <c r="G4380" s="2"/>
      <c r="H4380" s="2"/>
      <c r="J4380" s="2"/>
      <c r="K4380" s="2"/>
      <c r="M4380" s="2"/>
      <c r="N4380" s="2"/>
      <c r="Q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J4380" s="2"/>
      <c r="AK4380" s="2"/>
      <c r="AN4380" s="2"/>
      <c r="AO4380" s="2"/>
      <c r="AP4380" s="2"/>
      <c r="AQ4380" s="2"/>
      <c r="AS4380" s="2"/>
      <c r="AU4380" s="2"/>
      <c r="AW4380" s="2"/>
      <c r="AX4380" s="6"/>
      <c r="AY4380" s="6"/>
      <c r="AZ4380" s="6"/>
      <c r="BA4380" s="7"/>
    </row>
    <row r="4381" spans="2:53" x14ac:dyDescent="0.4">
      <c r="B4381" s="2"/>
      <c r="C4381" s="2"/>
      <c r="E4381" s="2"/>
      <c r="G4381" s="2"/>
      <c r="H4381" s="2"/>
      <c r="J4381" s="2"/>
      <c r="K4381" s="2"/>
      <c r="M4381" s="2"/>
      <c r="N4381" s="2"/>
      <c r="Q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J4381" s="2"/>
      <c r="AK4381" s="2"/>
      <c r="AN4381" s="2"/>
      <c r="AO4381" s="2"/>
      <c r="AP4381" s="2"/>
      <c r="AQ4381" s="2"/>
      <c r="AS4381" s="2"/>
      <c r="AU4381" s="2"/>
      <c r="AW4381" s="2"/>
      <c r="AX4381" s="6"/>
      <c r="AY4381" s="6"/>
      <c r="AZ4381" s="6"/>
      <c r="BA4381" s="7"/>
    </row>
    <row r="4382" spans="2:53" x14ac:dyDescent="0.4">
      <c r="B4382" s="2"/>
      <c r="C4382" s="2"/>
      <c r="E4382" s="2"/>
      <c r="G4382" s="2"/>
      <c r="H4382" s="2"/>
      <c r="J4382" s="2"/>
      <c r="K4382" s="2"/>
      <c r="M4382" s="2"/>
      <c r="N4382" s="2"/>
      <c r="Q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J4382" s="2"/>
      <c r="AK4382" s="2"/>
      <c r="AN4382" s="2"/>
      <c r="AO4382" s="2"/>
      <c r="AP4382" s="2"/>
      <c r="AQ4382" s="2"/>
      <c r="AS4382" s="2"/>
      <c r="AU4382" s="2"/>
      <c r="AW4382" s="2"/>
      <c r="AX4382" s="6"/>
      <c r="AY4382" s="6"/>
      <c r="AZ4382" s="6"/>
      <c r="BA4382" s="7"/>
    </row>
    <row r="4383" spans="2:53" x14ac:dyDescent="0.4">
      <c r="B4383" s="2"/>
      <c r="C4383" s="2"/>
      <c r="E4383" s="2"/>
      <c r="G4383" s="2"/>
      <c r="H4383" s="2"/>
      <c r="J4383" s="2"/>
      <c r="K4383" s="2"/>
      <c r="M4383" s="2"/>
      <c r="N4383" s="2"/>
      <c r="Q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J4383" s="2"/>
      <c r="AK4383" s="2"/>
      <c r="AN4383" s="2"/>
      <c r="AO4383" s="2"/>
      <c r="AP4383" s="2"/>
      <c r="AQ4383" s="2"/>
      <c r="AS4383" s="2"/>
      <c r="AU4383" s="2"/>
      <c r="AW4383" s="2"/>
      <c r="AX4383" s="6"/>
      <c r="AY4383" s="6"/>
      <c r="AZ4383" s="6"/>
      <c r="BA4383" s="7"/>
    </row>
    <row r="4384" spans="2:53" x14ac:dyDescent="0.4">
      <c r="B4384" s="2"/>
      <c r="C4384" s="2"/>
      <c r="E4384" s="2"/>
      <c r="G4384" s="2"/>
      <c r="H4384" s="2"/>
      <c r="J4384" s="2"/>
      <c r="K4384" s="2"/>
      <c r="M4384" s="2"/>
      <c r="N4384" s="2"/>
      <c r="Q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J4384" s="2"/>
      <c r="AK4384" s="2"/>
      <c r="AN4384" s="2"/>
      <c r="AO4384" s="2"/>
      <c r="AP4384" s="2"/>
      <c r="AQ4384" s="2"/>
      <c r="AS4384" s="2"/>
      <c r="AU4384" s="2"/>
      <c r="AW4384" s="2"/>
      <c r="AX4384" s="6"/>
      <c r="AY4384" s="6"/>
      <c r="AZ4384" s="6"/>
      <c r="BA4384" s="7"/>
    </row>
    <row r="4385" spans="2:53" x14ac:dyDescent="0.4">
      <c r="B4385" s="2"/>
      <c r="C4385" s="2"/>
      <c r="E4385" s="2"/>
      <c r="G4385" s="2"/>
      <c r="H4385" s="2"/>
      <c r="J4385" s="2"/>
      <c r="K4385" s="2"/>
      <c r="M4385" s="2"/>
      <c r="N4385" s="2"/>
      <c r="Q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J4385" s="2"/>
      <c r="AK4385" s="2"/>
      <c r="AN4385" s="2"/>
      <c r="AO4385" s="2"/>
      <c r="AP4385" s="2"/>
      <c r="AQ4385" s="2"/>
      <c r="AS4385" s="2"/>
      <c r="AU4385" s="2"/>
      <c r="AW4385" s="2"/>
      <c r="AX4385" s="6"/>
      <c r="AY4385" s="6"/>
      <c r="AZ4385" s="6"/>
      <c r="BA4385" s="7"/>
    </row>
    <row r="4386" spans="2:53" x14ac:dyDescent="0.4">
      <c r="B4386" s="2"/>
      <c r="C4386" s="2"/>
      <c r="E4386" s="2"/>
      <c r="G4386" s="2"/>
      <c r="H4386" s="2"/>
      <c r="J4386" s="2"/>
      <c r="K4386" s="2"/>
      <c r="M4386" s="2"/>
      <c r="N4386" s="2"/>
      <c r="Q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J4386" s="2"/>
      <c r="AK4386" s="2"/>
      <c r="AN4386" s="2"/>
      <c r="AO4386" s="2"/>
      <c r="AP4386" s="2"/>
      <c r="AQ4386" s="2"/>
      <c r="AS4386" s="2"/>
      <c r="AU4386" s="2"/>
      <c r="AW4386" s="2"/>
      <c r="AX4386" s="6"/>
      <c r="AY4386" s="6"/>
      <c r="AZ4386" s="6"/>
      <c r="BA4386" s="7"/>
    </row>
    <row r="4387" spans="2:53" x14ac:dyDescent="0.4">
      <c r="B4387" s="2"/>
      <c r="C4387" s="2"/>
      <c r="E4387" s="2"/>
      <c r="G4387" s="2"/>
      <c r="H4387" s="2"/>
      <c r="J4387" s="2"/>
      <c r="K4387" s="2"/>
      <c r="M4387" s="2"/>
      <c r="N4387" s="2"/>
      <c r="Q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J4387" s="2"/>
      <c r="AK4387" s="2"/>
      <c r="AN4387" s="2"/>
      <c r="AO4387" s="2"/>
      <c r="AP4387" s="2"/>
      <c r="AQ4387" s="2"/>
      <c r="AS4387" s="2"/>
      <c r="AU4387" s="2"/>
      <c r="AW4387" s="2"/>
      <c r="AX4387" s="6"/>
      <c r="AY4387" s="6"/>
      <c r="AZ4387" s="6"/>
      <c r="BA4387" s="7"/>
    </row>
    <row r="4388" spans="2:53" x14ac:dyDescent="0.4">
      <c r="B4388" s="2"/>
      <c r="C4388" s="2"/>
      <c r="E4388" s="2"/>
      <c r="G4388" s="2"/>
      <c r="H4388" s="2"/>
      <c r="J4388" s="2"/>
      <c r="K4388" s="2"/>
      <c r="M4388" s="2"/>
      <c r="N4388" s="2"/>
      <c r="Q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J4388" s="2"/>
      <c r="AK4388" s="2"/>
      <c r="AN4388" s="2"/>
      <c r="AO4388" s="2"/>
      <c r="AP4388" s="2"/>
      <c r="AQ4388" s="2"/>
      <c r="AS4388" s="2"/>
      <c r="AU4388" s="2"/>
      <c r="AW4388" s="2"/>
      <c r="AX4388" s="6"/>
      <c r="AY4388" s="6"/>
      <c r="AZ4388" s="6"/>
      <c r="BA4388" s="7"/>
    </row>
    <row r="4389" spans="2:53" x14ac:dyDescent="0.4">
      <c r="B4389" s="2"/>
      <c r="C4389" s="2"/>
      <c r="E4389" s="2"/>
      <c r="G4389" s="2"/>
      <c r="H4389" s="2"/>
      <c r="J4389" s="2"/>
      <c r="K4389" s="2"/>
      <c r="M4389" s="2"/>
      <c r="N4389" s="2"/>
      <c r="Q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J4389" s="2"/>
      <c r="AK4389" s="2"/>
      <c r="AN4389" s="2"/>
      <c r="AO4389" s="2"/>
      <c r="AP4389" s="2"/>
      <c r="AQ4389" s="2"/>
      <c r="AS4389" s="2"/>
      <c r="AU4389" s="2"/>
      <c r="AW4389" s="2"/>
      <c r="AX4389" s="6"/>
      <c r="AY4389" s="6"/>
      <c r="AZ4389" s="6"/>
      <c r="BA4389" s="7"/>
    </row>
    <row r="4390" spans="2:53" x14ac:dyDescent="0.4">
      <c r="B4390" s="2"/>
      <c r="C4390" s="2"/>
      <c r="E4390" s="2"/>
      <c r="G4390" s="2"/>
      <c r="H4390" s="2"/>
      <c r="J4390" s="2"/>
      <c r="K4390" s="2"/>
      <c r="M4390" s="2"/>
      <c r="N4390" s="2"/>
      <c r="Q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J4390" s="2"/>
      <c r="AK4390" s="2"/>
      <c r="AN4390" s="2"/>
      <c r="AO4390" s="2"/>
      <c r="AP4390" s="2"/>
      <c r="AQ4390" s="2"/>
      <c r="AS4390" s="2"/>
      <c r="AU4390" s="2"/>
      <c r="AW4390" s="2"/>
      <c r="AX4390" s="6"/>
      <c r="AY4390" s="6"/>
      <c r="AZ4390" s="6"/>
      <c r="BA4390" s="7"/>
    </row>
    <row r="4391" spans="2:53" x14ac:dyDescent="0.4">
      <c r="B4391" s="2"/>
      <c r="C4391" s="2"/>
      <c r="E4391" s="2"/>
      <c r="G4391" s="2"/>
      <c r="H4391" s="2"/>
      <c r="J4391" s="2"/>
      <c r="K4391" s="2"/>
      <c r="M4391" s="2"/>
      <c r="N4391" s="2"/>
      <c r="Q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J4391" s="2"/>
      <c r="AK4391" s="2"/>
      <c r="AN4391" s="2"/>
      <c r="AO4391" s="2"/>
      <c r="AP4391" s="2"/>
      <c r="AQ4391" s="2"/>
      <c r="AS4391" s="2"/>
      <c r="AU4391" s="2"/>
      <c r="AW4391" s="2"/>
      <c r="AX4391" s="6"/>
      <c r="AY4391" s="6"/>
      <c r="AZ4391" s="6"/>
      <c r="BA4391" s="7"/>
    </row>
    <row r="4392" spans="2:53" x14ac:dyDescent="0.4">
      <c r="B4392" s="2"/>
      <c r="C4392" s="2"/>
      <c r="E4392" s="2"/>
      <c r="G4392" s="2"/>
      <c r="H4392" s="2"/>
      <c r="J4392" s="2"/>
      <c r="K4392" s="2"/>
      <c r="M4392" s="2"/>
      <c r="N4392" s="2"/>
      <c r="Q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J4392" s="2"/>
      <c r="AK4392" s="2"/>
      <c r="AN4392" s="2"/>
      <c r="AO4392" s="2"/>
      <c r="AP4392" s="2"/>
      <c r="AQ4392" s="2"/>
      <c r="AS4392" s="2"/>
      <c r="AU4392" s="2"/>
      <c r="AW4392" s="2"/>
      <c r="AX4392" s="6"/>
      <c r="AY4392" s="6"/>
      <c r="AZ4392" s="6"/>
      <c r="BA4392" s="7"/>
    </row>
    <row r="4393" spans="2:53" x14ac:dyDescent="0.4">
      <c r="B4393" s="2"/>
      <c r="C4393" s="2"/>
      <c r="E4393" s="2"/>
      <c r="G4393" s="2"/>
      <c r="H4393" s="2"/>
      <c r="J4393" s="2"/>
      <c r="K4393" s="2"/>
      <c r="M4393" s="2"/>
      <c r="N4393" s="2"/>
      <c r="Q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J4393" s="2"/>
      <c r="AK4393" s="2"/>
      <c r="AN4393" s="2"/>
      <c r="AO4393" s="2"/>
      <c r="AP4393" s="2"/>
      <c r="AQ4393" s="2"/>
      <c r="AS4393" s="2"/>
      <c r="AU4393" s="2"/>
      <c r="AW4393" s="2"/>
      <c r="AX4393" s="6"/>
      <c r="AY4393" s="6"/>
      <c r="AZ4393" s="6"/>
      <c r="BA4393" s="7"/>
    </row>
    <row r="4394" spans="2:53" x14ac:dyDescent="0.4">
      <c r="B4394" s="2"/>
      <c r="C4394" s="2"/>
      <c r="E4394" s="2"/>
      <c r="G4394" s="2"/>
      <c r="H4394" s="2"/>
      <c r="J4394" s="2"/>
      <c r="K4394" s="2"/>
      <c r="M4394" s="2"/>
      <c r="N4394" s="2"/>
      <c r="Q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J4394" s="2"/>
      <c r="AK4394" s="2"/>
      <c r="AN4394" s="2"/>
      <c r="AO4394" s="2"/>
      <c r="AP4394" s="2"/>
      <c r="AQ4394" s="2"/>
      <c r="AS4394" s="2"/>
      <c r="AU4394" s="2"/>
      <c r="AW4394" s="2"/>
      <c r="AX4394" s="6"/>
      <c r="AY4394" s="6"/>
      <c r="AZ4394" s="6"/>
      <c r="BA4394" s="7"/>
    </row>
    <row r="4395" spans="2:53" x14ac:dyDescent="0.4">
      <c r="B4395" s="2"/>
      <c r="C4395" s="2"/>
      <c r="E4395" s="2"/>
      <c r="G4395" s="2"/>
      <c r="H4395" s="2"/>
      <c r="J4395" s="2"/>
      <c r="K4395" s="2"/>
      <c r="M4395" s="2"/>
      <c r="N4395" s="2"/>
      <c r="Q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J4395" s="2"/>
      <c r="AK4395" s="2"/>
      <c r="AN4395" s="2"/>
      <c r="AO4395" s="2"/>
      <c r="AP4395" s="2"/>
      <c r="AQ4395" s="2"/>
      <c r="AS4395" s="2"/>
      <c r="AU4395" s="2"/>
      <c r="AW4395" s="2"/>
      <c r="AX4395" s="6"/>
      <c r="AY4395" s="6"/>
      <c r="AZ4395" s="6"/>
      <c r="BA4395" s="7"/>
    </row>
    <row r="4396" spans="2:53" x14ac:dyDescent="0.4">
      <c r="B4396" s="2"/>
      <c r="C4396" s="2"/>
      <c r="E4396" s="2"/>
      <c r="G4396" s="2"/>
      <c r="H4396" s="2"/>
      <c r="J4396" s="2"/>
      <c r="K4396" s="2"/>
      <c r="M4396" s="2"/>
      <c r="N4396" s="2"/>
      <c r="Q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J4396" s="2"/>
      <c r="AK4396" s="2"/>
      <c r="AN4396" s="2"/>
      <c r="AO4396" s="2"/>
      <c r="AP4396" s="2"/>
      <c r="AQ4396" s="2"/>
      <c r="AS4396" s="2"/>
      <c r="AU4396" s="2"/>
      <c r="AW4396" s="2"/>
      <c r="AX4396" s="6"/>
      <c r="AY4396" s="6"/>
      <c r="AZ4396" s="6"/>
      <c r="BA4396" s="7"/>
    </row>
    <row r="4397" spans="2:53" x14ac:dyDescent="0.4">
      <c r="B4397" s="2"/>
      <c r="C4397" s="2"/>
      <c r="E4397" s="2"/>
      <c r="G4397" s="2"/>
      <c r="H4397" s="2"/>
      <c r="J4397" s="2"/>
      <c r="K4397" s="2"/>
      <c r="M4397" s="2"/>
      <c r="N4397" s="2"/>
      <c r="Q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J4397" s="2"/>
      <c r="AK4397" s="2"/>
      <c r="AN4397" s="2"/>
      <c r="AO4397" s="2"/>
      <c r="AP4397" s="2"/>
      <c r="AQ4397" s="2"/>
      <c r="AS4397" s="2"/>
      <c r="AU4397" s="2"/>
      <c r="AW4397" s="2"/>
      <c r="AX4397" s="6"/>
      <c r="AY4397" s="6"/>
      <c r="AZ4397" s="6"/>
      <c r="BA4397" s="7"/>
    </row>
    <row r="4398" spans="2:53" x14ac:dyDescent="0.4">
      <c r="B4398" s="2"/>
      <c r="C4398" s="2"/>
      <c r="E4398" s="2"/>
      <c r="G4398" s="2"/>
      <c r="H4398" s="2"/>
      <c r="J4398" s="2"/>
      <c r="K4398" s="2"/>
      <c r="M4398" s="2"/>
      <c r="N4398" s="2"/>
      <c r="Q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J4398" s="2"/>
      <c r="AK4398" s="2"/>
      <c r="AN4398" s="2"/>
      <c r="AO4398" s="2"/>
      <c r="AP4398" s="2"/>
      <c r="AQ4398" s="2"/>
      <c r="AS4398" s="2"/>
      <c r="AU4398" s="2"/>
      <c r="AW4398" s="2"/>
      <c r="AX4398" s="6"/>
      <c r="AY4398" s="6"/>
      <c r="AZ4398" s="6"/>
      <c r="BA4398" s="7"/>
    </row>
    <row r="4399" spans="2:53" x14ac:dyDescent="0.4">
      <c r="B4399" s="2"/>
      <c r="C4399" s="2"/>
      <c r="E4399" s="2"/>
      <c r="G4399" s="2"/>
      <c r="H4399" s="2"/>
      <c r="J4399" s="2"/>
      <c r="K4399" s="2"/>
      <c r="M4399" s="2"/>
      <c r="N4399" s="2"/>
      <c r="Q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J4399" s="2"/>
      <c r="AK4399" s="2"/>
      <c r="AN4399" s="2"/>
      <c r="AO4399" s="2"/>
      <c r="AP4399" s="2"/>
      <c r="AQ4399" s="2"/>
      <c r="AS4399" s="2"/>
      <c r="AU4399" s="2"/>
      <c r="AW4399" s="2"/>
      <c r="AX4399" s="6"/>
      <c r="AY4399" s="6"/>
      <c r="AZ4399" s="6"/>
      <c r="BA4399" s="7"/>
    </row>
    <row r="4400" spans="2:53" x14ac:dyDescent="0.4">
      <c r="B4400" s="2"/>
      <c r="C4400" s="2"/>
      <c r="E4400" s="2"/>
      <c r="G4400" s="2"/>
      <c r="H4400" s="2"/>
      <c r="J4400" s="2"/>
      <c r="K4400" s="2"/>
      <c r="M4400" s="2"/>
      <c r="N4400" s="2"/>
      <c r="Q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J4400" s="2"/>
      <c r="AK4400" s="2"/>
      <c r="AN4400" s="2"/>
      <c r="AO4400" s="2"/>
      <c r="AP4400" s="2"/>
      <c r="AQ4400" s="2"/>
      <c r="AS4400" s="2"/>
      <c r="AU4400" s="2"/>
      <c r="AW4400" s="2"/>
      <c r="AX4400" s="6"/>
      <c r="AY4400" s="6"/>
      <c r="AZ4400" s="6"/>
      <c r="BA4400" s="7"/>
    </row>
    <row r="4401" spans="2:53" x14ac:dyDescent="0.4">
      <c r="B4401" s="2"/>
      <c r="C4401" s="2"/>
      <c r="E4401" s="2"/>
      <c r="G4401" s="2"/>
      <c r="H4401" s="2"/>
      <c r="J4401" s="2"/>
      <c r="K4401" s="2"/>
      <c r="M4401" s="2"/>
      <c r="N4401" s="2"/>
      <c r="Q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J4401" s="2"/>
      <c r="AK4401" s="2"/>
      <c r="AN4401" s="2"/>
      <c r="AO4401" s="2"/>
      <c r="AP4401" s="2"/>
      <c r="AQ4401" s="2"/>
      <c r="AS4401" s="2"/>
      <c r="AU4401" s="2"/>
      <c r="AW4401" s="2"/>
      <c r="AX4401" s="6"/>
      <c r="AY4401" s="6"/>
      <c r="AZ4401" s="6"/>
      <c r="BA4401" s="7"/>
    </row>
    <row r="4402" spans="2:53" x14ac:dyDescent="0.4">
      <c r="B4402" s="2"/>
      <c r="C4402" s="2"/>
      <c r="E4402" s="2"/>
      <c r="G4402" s="2"/>
      <c r="H4402" s="2"/>
      <c r="J4402" s="2"/>
      <c r="K4402" s="2"/>
      <c r="M4402" s="2"/>
      <c r="N4402" s="2"/>
      <c r="Q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J4402" s="2"/>
      <c r="AK4402" s="2"/>
      <c r="AN4402" s="2"/>
      <c r="AO4402" s="2"/>
      <c r="AP4402" s="2"/>
      <c r="AQ4402" s="2"/>
      <c r="AS4402" s="2"/>
      <c r="AU4402" s="2"/>
      <c r="AW4402" s="2"/>
      <c r="AX4402" s="6"/>
      <c r="AY4402" s="6"/>
      <c r="AZ4402" s="6"/>
      <c r="BA4402" s="7"/>
    </row>
    <row r="4403" spans="2:53" x14ac:dyDescent="0.4">
      <c r="B4403" s="2"/>
      <c r="C4403" s="2"/>
      <c r="E4403" s="2"/>
      <c r="G4403" s="2"/>
      <c r="H4403" s="2"/>
      <c r="J4403" s="2"/>
      <c r="K4403" s="2"/>
      <c r="M4403" s="2"/>
      <c r="N4403" s="2"/>
      <c r="Q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J4403" s="2"/>
      <c r="AK4403" s="2"/>
      <c r="AN4403" s="2"/>
      <c r="AO4403" s="2"/>
      <c r="AP4403" s="2"/>
      <c r="AQ4403" s="2"/>
      <c r="AS4403" s="2"/>
      <c r="AU4403" s="2"/>
      <c r="AW4403" s="2"/>
      <c r="AX4403" s="6"/>
      <c r="AY4403" s="6"/>
      <c r="AZ4403" s="6"/>
      <c r="BA4403" s="7"/>
    </row>
    <row r="4404" spans="2:53" x14ac:dyDescent="0.4">
      <c r="B4404" s="2"/>
      <c r="C4404" s="2"/>
      <c r="E4404" s="2"/>
      <c r="G4404" s="2"/>
      <c r="H4404" s="2"/>
      <c r="J4404" s="2"/>
      <c r="K4404" s="2"/>
      <c r="M4404" s="2"/>
      <c r="N4404" s="2"/>
      <c r="Q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J4404" s="2"/>
      <c r="AK4404" s="2"/>
      <c r="AN4404" s="2"/>
      <c r="AO4404" s="2"/>
      <c r="AP4404" s="2"/>
      <c r="AQ4404" s="2"/>
      <c r="AS4404" s="2"/>
      <c r="AU4404" s="2"/>
      <c r="AW4404" s="2"/>
      <c r="AX4404" s="6"/>
      <c r="AY4404" s="6"/>
      <c r="AZ4404" s="6"/>
      <c r="BA4404" s="7"/>
    </row>
    <row r="4405" spans="2:53" x14ac:dyDescent="0.4">
      <c r="B4405" s="2"/>
      <c r="C4405" s="2"/>
      <c r="E4405" s="2"/>
      <c r="G4405" s="2"/>
      <c r="H4405" s="2"/>
      <c r="J4405" s="2"/>
      <c r="K4405" s="2"/>
      <c r="M4405" s="2"/>
      <c r="N4405" s="2"/>
      <c r="Q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J4405" s="2"/>
      <c r="AK4405" s="2"/>
      <c r="AN4405" s="2"/>
      <c r="AO4405" s="2"/>
      <c r="AP4405" s="2"/>
      <c r="AQ4405" s="2"/>
      <c r="AS4405" s="2"/>
      <c r="AU4405" s="2"/>
      <c r="AW4405" s="2"/>
      <c r="AX4405" s="6"/>
      <c r="AY4405" s="6"/>
      <c r="AZ4405" s="6"/>
      <c r="BA4405" s="7"/>
    </row>
    <row r="4406" spans="2:53" x14ac:dyDescent="0.4">
      <c r="B4406" s="2"/>
      <c r="C4406" s="2"/>
      <c r="E4406" s="2"/>
      <c r="G4406" s="2"/>
      <c r="H4406" s="2"/>
      <c r="J4406" s="2"/>
      <c r="K4406" s="2"/>
      <c r="M4406" s="2"/>
      <c r="N4406" s="2"/>
      <c r="Q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J4406" s="2"/>
      <c r="AK4406" s="2"/>
      <c r="AN4406" s="2"/>
      <c r="AO4406" s="2"/>
      <c r="AP4406" s="2"/>
      <c r="AQ4406" s="2"/>
      <c r="AS4406" s="2"/>
      <c r="AU4406" s="2"/>
      <c r="AW4406" s="2"/>
      <c r="AX4406" s="6"/>
      <c r="AY4406" s="6"/>
      <c r="AZ4406" s="6"/>
      <c r="BA4406" s="7"/>
    </row>
    <row r="4407" spans="2:53" x14ac:dyDescent="0.4">
      <c r="B4407" s="2"/>
      <c r="C4407" s="2"/>
      <c r="E4407" s="2"/>
      <c r="G4407" s="2"/>
      <c r="H4407" s="2"/>
      <c r="J4407" s="2"/>
      <c r="K4407" s="2"/>
      <c r="M4407" s="2"/>
      <c r="N4407" s="2"/>
      <c r="Q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J4407" s="2"/>
      <c r="AK4407" s="2"/>
      <c r="AN4407" s="2"/>
      <c r="AO4407" s="2"/>
      <c r="AP4407" s="2"/>
      <c r="AQ4407" s="2"/>
      <c r="AS4407" s="2"/>
      <c r="AU4407" s="2"/>
      <c r="AW4407" s="2"/>
      <c r="AX4407" s="6"/>
      <c r="AY4407" s="6"/>
      <c r="AZ4407" s="6"/>
      <c r="BA4407" s="7"/>
    </row>
    <row r="4408" spans="2:53" x14ac:dyDescent="0.4">
      <c r="B4408" s="2"/>
      <c r="C4408" s="2"/>
      <c r="E4408" s="2"/>
      <c r="G4408" s="2"/>
      <c r="H4408" s="2"/>
      <c r="J4408" s="2"/>
      <c r="K4408" s="2"/>
      <c r="M4408" s="2"/>
      <c r="N4408" s="2"/>
      <c r="Q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J4408" s="2"/>
      <c r="AK4408" s="2"/>
      <c r="AN4408" s="2"/>
      <c r="AO4408" s="2"/>
      <c r="AP4408" s="2"/>
      <c r="AQ4408" s="2"/>
      <c r="AS4408" s="2"/>
      <c r="AU4408" s="2"/>
      <c r="AW4408" s="2"/>
      <c r="AX4408" s="6"/>
      <c r="AY4408" s="6"/>
      <c r="AZ4408" s="6"/>
      <c r="BA4408" s="7"/>
    </row>
    <row r="4409" spans="2:53" x14ac:dyDescent="0.4">
      <c r="B4409" s="2"/>
      <c r="C4409" s="2"/>
      <c r="E4409" s="2"/>
      <c r="G4409" s="2"/>
      <c r="H4409" s="2"/>
      <c r="J4409" s="2"/>
      <c r="K4409" s="2"/>
      <c r="M4409" s="2"/>
      <c r="N4409" s="2"/>
      <c r="Q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J4409" s="2"/>
      <c r="AK4409" s="2"/>
      <c r="AN4409" s="2"/>
      <c r="AO4409" s="2"/>
      <c r="AP4409" s="2"/>
      <c r="AQ4409" s="2"/>
      <c r="AS4409" s="2"/>
      <c r="AU4409" s="2"/>
      <c r="AW4409" s="2"/>
      <c r="AX4409" s="6"/>
      <c r="AY4409" s="6"/>
      <c r="AZ4409" s="6"/>
      <c r="BA4409" s="7"/>
    </row>
    <row r="4410" spans="2:53" x14ac:dyDescent="0.4">
      <c r="B4410" s="2"/>
      <c r="C4410" s="2"/>
      <c r="E4410" s="2"/>
      <c r="G4410" s="2"/>
      <c r="H4410" s="2"/>
      <c r="J4410" s="2"/>
      <c r="K4410" s="2"/>
      <c r="M4410" s="2"/>
      <c r="N4410" s="2"/>
      <c r="Q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J4410" s="2"/>
      <c r="AK4410" s="2"/>
      <c r="AN4410" s="2"/>
      <c r="AO4410" s="2"/>
      <c r="AP4410" s="2"/>
      <c r="AQ4410" s="2"/>
      <c r="AS4410" s="2"/>
      <c r="AU4410" s="2"/>
      <c r="AW4410" s="2"/>
      <c r="AX4410" s="6"/>
      <c r="AY4410" s="6"/>
      <c r="AZ4410" s="6"/>
      <c r="BA4410" s="7"/>
    </row>
    <row r="4411" spans="2:53" x14ac:dyDescent="0.4">
      <c r="B4411" s="2"/>
      <c r="C4411" s="2"/>
      <c r="E4411" s="2"/>
      <c r="G4411" s="2"/>
      <c r="H4411" s="2"/>
      <c r="J4411" s="2"/>
      <c r="K4411" s="2"/>
      <c r="M4411" s="2"/>
      <c r="N4411" s="2"/>
      <c r="Q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J4411" s="2"/>
      <c r="AK4411" s="2"/>
      <c r="AN4411" s="2"/>
      <c r="AO4411" s="2"/>
      <c r="AP4411" s="2"/>
      <c r="AQ4411" s="2"/>
      <c r="AS4411" s="2"/>
      <c r="AU4411" s="2"/>
      <c r="AW4411" s="2"/>
      <c r="AX4411" s="6"/>
      <c r="AY4411" s="6"/>
      <c r="AZ4411" s="6"/>
      <c r="BA4411" s="7"/>
    </row>
    <row r="4412" spans="2:53" x14ac:dyDescent="0.4">
      <c r="B4412" s="2"/>
      <c r="C4412" s="2"/>
      <c r="E4412" s="2"/>
      <c r="G4412" s="2"/>
      <c r="H4412" s="2"/>
      <c r="J4412" s="2"/>
      <c r="K4412" s="2"/>
      <c r="M4412" s="2"/>
      <c r="N4412" s="2"/>
      <c r="Q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J4412" s="2"/>
      <c r="AK4412" s="2"/>
      <c r="AN4412" s="2"/>
      <c r="AO4412" s="2"/>
      <c r="AP4412" s="2"/>
      <c r="AQ4412" s="2"/>
      <c r="AS4412" s="2"/>
      <c r="AU4412" s="2"/>
      <c r="AW4412" s="2"/>
      <c r="AX4412" s="6"/>
      <c r="AY4412" s="6"/>
      <c r="AZ4412" s="6"/>
      <c r="BA4412" s="7"/>
    </row>
    <row r="4413" spans="2:53" x14ac:dyDescent="0.4">
      <c r="B4413" s="2"/>
      <c r="C4413" s="2"/>
      <c r="E4413" s="2"/>
      <c r="G4413" s="2"/>
      <c r="H4413" s="2"/>
      <c r="J4413" s="2"/>
      <c r="K4413" s="2"/>
      <c r="M4413" s="2"/>
      <c r="N4413" s="2"/>
      <c r="Q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J4413" s="2"/>
      <c r="AK4413" s="2"/>
      <c r="AN4413" s="2"/>
      <c r="AO4413" s="2"/>
      <c r="AP4413" s="2"/>
      <c r="AQ4413" s="2"/>
      <c r="AS4413" s="2"/>
      <c r="AU4413" s="2"/>
      <c r="AW4413" s="2"/>
      <c r="AX4413" s="6"/>
      <c r="AY4413" s="6"/>
      <c r="AZ4413" s="6"/>
      <c r="BA4413" s="7"/>
    </row>
    <row r="4414" spans="2:53" x14ac:dyDescent="0.4">
      <c r="B4414" s="2"/>
      <c r="C4414" s="2"/>
      <c r="E4414" s="2"/>
      <c r="G4414" s="2"/>
      <c r="H4414" s="2"/>
      <c r="J4414" s="2"/>
      <c r="K4414" s="2"/>
      <c r="M4414" s="2"/>
      <c r="N4414" s="2"/>
      <c r="Q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J4414" s="2"/>
      <c r="AK4414" s="2"/>
      <c r="AN4414" s="2"/>
      <c r="AO4414" s="2"/>
      <c r="AP4414" s="2"/>
      <c r="AQ4414" s="2"/>
      <c r="AS4414" s="2"/>
      <c r="AU4414" s="2"/>
      <c r="AW4414" s="2"/>
      <c r="AX4414" s="6"/>
      <c r="AY4414" s="6"/>
      <c r="AZ4414" s="6"/>
      <c r="BA4414" s="7"/>
    </row>
    <row r="4415" spans="2:53" x14ac:dyDescent="0.4">
      <c r="B4415" s="2"/>
      <c r="C4415" s="2"/>
      <c r="E4415" s="2"/>
      <c r="G4415" s="2"/>
      <c r="H4415" s="2"/>
      <c r="J4415" s="2"/>
      <c r="K4415" s="2"/>
      <c r="M4415" s="2"/>
      <c r="N4415" s="2"/>
      <c r="Q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J4415" s="2"/>
      <c r="AK4415" s="2"/>
      <c r="AN4415" s="2"/>
      <c r="AO4415" s="2"/>
      <c r="AP4415" s="2"/>
      <c r="AQ4415" s="2"/>
      <c r="AS4415" s="2"/>
      <c r="AU4415" s="2"/>
      <c r="AW4415" s="2"/>
      <c r="AX4415" s="6"/>
      <c r="AY4415" s="6"/>
      <c r="AZ4415" s="6"/>
      <c r="BA4415" s="7"/>
    </row>
    <row r="4416" spans="2:53" x14ac:dyDescent="0.4">
      <c r="B4416" s="2"/>
      <c r="C4416" s="2"/>
      <c r="E4416" s="2"/>
      <c r="G4416" s="2"/>
      <c r="H4416" s="2"/>
      <c r="J4416" s="2"/>
      <c r="K4416" s="2"/>
      <c r="M4416" s="2"/>
      <c r="N4416" s="2"/>
      <c r="Q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J4416" s="2"/>
      <c r="AK4416" s="2"/>
      <c r="AN4416" s="2"/>
      <c r="AO4416" s="2"/>
      <c r="AP4416" s="2"/>
      <c r="AQ4416" s="2"/>
      <c r="AS4416" s="2"/>
      <c r="AU4416" s="2"/>
      <c r="AW4416" s="2"/>
      <c r="AX4416" s="6"/>
      <c r="AY4416" s="6"/>
      <c r="AZ4416" s="6"/>
      <c r="BA4416" s="7"/>
    </row>
    <row r="4417" spans="2:53" x14ac:dyDescent="0.4">
      <c r="B4417" s="2"/>
      <c r="C4417" s="2"/>
      <c r="E4417" s="2"/>
      <c r="G4417" s="2"/>
      <c r="H4417" s="2"/>
      <c r="J4417" s="2"/>
      <c r="K4417" s="2"/>
      <c r="M4417" s="2"/>
      <c r="N4417" s="2"/>
      <c r="Q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J4417" s="2"/>
      <c r="AK4417" s="2"/>
      <c r="AN4417" s="2"/>
      <c r="AO4417" s="2"/>
      <c r="AP4417" s="2"/>
      <c r="AQ4417" s="2"/>
      <c r="AS4417" s="2"/>
      <c r="AU4417" s="2"/>
      <c r="AW4417" s="2"/>
      <c r="AX4417" s="6"/>
      <c r="AY4417" s="6"/>
      <c r="AZ4417" s="6"/>
      <c r="BA4417" s="7"/>
    </row>
    <row r="4418" spans="2:53" x14ac:dyDescent="0.4">
      <c r="B4418" s="2"/>
      <c r="C4418" s="2"/>
      <c r="E4418" s="2"/>
      <c r="G4418" s="2"/>
      <c r="H4418" s="2"/>
      <c r="J4418" s="2"/>
      <c r="K4418" s="2"/>
      <c r="M4418" s="2"/>
      <c r="N4418" s="2"/>
      <c r="Q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J4418" s="2"/>
      <c r="AK4418" s="2"/>
      <c r="AN4418" s="2"/>
      <c r="AO4418" s="2"/>
      <c r="AP4418" s="2"/>
      <c r="AQ4418" s="2"/>
      <c r="AS4418" s="2"/>
      <c r="AU4418" s="2"/>
      <c r="AW4418" s="2"/>
      <c r="AX4418" s="6"/>
      <c r="AY4418" s="6"/>
      <c r="AZ4418" s="6"/>
      <c r="BA4418" s="7"/>
    </row>
    <row r="4419" spans="2:53" x14ac:dyDescent="0.4">
      <c r="B4419" s="2"/>
      <c r="C4419" s="2"/>
      <c r="E4419" s="2"/>
      <c r="G4419" s="2"/>
      <c r="H4419" s="2"/>
      <c r="J4419" s="2"/>
      <c r="K4419" s="2"/>
      <c r="M4419" s="2"/>
      <c r="N4419" s="2"/>
      <c r="Q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J4419" s="2"/>
      <c r="AK4419" s="2"/>
      <c r="AN4419" s="2"/>
      <c r="AO4419" s="2"/>
      <c r="AP4419" s="2"/>
      <c r="AQ4419" s="2"/>
      <c r="AS4419" s="2"/>
      <c r="AU4419" s="2"/>
      <c r="AW4419" s="2"/>
      <c r="AX4419" s="6"/>
      <c r="AY4419" s="6"/>
      <c r="AZ4419" s="6"/>
      <c r="BA4419" s="7"/>
    </row>
    <row r="4420" spans="2:53" x14ac:dyDescent="0.4">
      <c r="B4420" s="2"/>
      <c r="C4420" s="2"/>
      <c r="E4420" s="2"/>
      <c r="G4420" s="2"/>
      <c r="H4420" s="2"/>
      <c r="J4420" s="2"/>
      <c r="K4420" s="2"/>
      <c r="M4420" s="2"/>
      <c r="N4420" s="2"/>
      <c r="Q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J4420" s="2"/>
      <c r="AK4420" s="2"/>
      <c r="AN4420" s="2"/>
      <c r="AO4420" s="2"/>
      <c r="AP4420" s="2"/>
      <c r="AQ4420" s="2"/>
      <c r="AS4420" s="2"/>
      <c r="AU4420" s="2"/>
      <c r="AW4420" s="2"/>
      <c r="AX4420" s="6"/>
      <c r="AY4420" s="6"/>
      <c r="AZ4420" s="6"/>
      <c r="BA4420" s="7"/>
    </row>
    <row r="4421" spans="2:53" x14ac:dyDescent="0.4">
      <c r="B4421" s="2"/>
      <c r="C4421" s="2"/>
      <c r="E4421" s="2"/>
      <c r="G4421" s="2"/>
      <c r="H4421" s="2"/>
      <c r="J4421" s="2"/>
      <c r="K4421" s="2"/>
      <c r="M4421" s="2"/>
      <c r="N4421" s="2"/>
      <c r="Q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J4421" s="2"/>
      <c r="AK4421" s="2"/>
      <c r="AN4421" s="2"/>
      <c r="AO4421" s="2"/>
      <c r="AP4421" s="2"/>
      <c r="AQ4421" s="2"/>
      <c r="AS4421" s="2"/>
      <c r="AU4421" s="2"/>
      <c r="AW4421" s="2"/>
      <c r="AX4421" s="6"/>
      <c r="AY4421" s="6"/>
      <c r="AZ4421" s="6"/>
      <c r="BA4421" s="7"/>
    </row>
    <row r="4422" spans="2:53" x14ac:dyDescent="0.4">
      <c r="B4422" s="2"/>
      <c r="C4422" s="2"/>
      <c r="E4422" s="2"/>
      <c r="G4422" s="2"/>
      <c r="H4422" s="2"/>
      <c r="J4422" s="2"/>
      <c r="K4422" s="2"/>
      <c r="M4422" s="2"/>
      <c r="N4422" s="2"/>
      <c r="Q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J4422" s="2"/>
      <c r="AK4422" s="2"/>
      <c r="AN4422" s="2"/>
      <c r="AO4422" s="2"/>
      <c r="AP4422" s="2"/>
      <c r="AQ4422" s="2"/>
      <c r="AS4422" s="2"/>
      <c r="AU4422" s="2"/>
      <c r="AW4422" s="2"/>
      <c r="AX4422" s="6"/>
      <c r="AY4422" s="6"/>
      <c r="AZ4422" s="6"/>
      <c r="BA4422" s="7"/>
    </row>
    <row r="4423" spans="2:53" x14ac:dyDescent="0.4">
      <c r="B4423" s="2"/>
      <c r="C4423" s="2"/>
      <c r="E4423" s="2"/>
      <c r="G4423" s="2"/>
      <c r="H4423" s="2"/>
      <c r="J4423" s="2"/>
      <c r="K4423" s="2"/>
      <c r="M4423" s="2"/>
      <c r="N4423" s="2"/>
      <c r="Q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J4423" s="2"/>
      <c r="AK4423" s="2"/>
      <c r="AN4423" s="2"/>
      <c r="AO4423" s="2"/>
      <c r="AP4423" s="2"/>
      <c r="AQ4423" s="2"/>
      <c r="AS4423" s="2"/>
      <c r="AU4423" s="2"/>
      <c r="AW4423" s="2"/>
      <c r="AX4423" s="6"/>
      <c r="AY4423" s="6"/>
      <c r="AZ4423" s="6"/>
      <c r="BA4423" s="7"/>
    </row>
    <row r="4424" spans="2:53" x14ac:dyDescent="0.4">
      <c r="B4424" s="2"/>
      <c r="C4424" s="2"/>
      <c r="E4424" s="2"/>
      <c r="G4424" s="2"/>
      <c r="H4424" s="2"/>
      <c r="J4424" s="2"/>
      <c r="K4424" s="2"/>
      <c r="M4424" s="2"/>
      <c r="N4424" s="2"/>
      <c r="Q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J4424" s="2"/>
      <c r="AK4424" s="2"/>
      <c r="AN4424" s="2"/>
      <c r="AO4424" s="2"/>
      <c r="AP4424" s="2"/>
      <c r="AQ4424" s="2"/>
      <c r="AS4424" s="2"/>
      <c r="AU4424" s="2"/>
      <c r="AW4424" s="2"/>
      <c r="AX4424" s="6"/>
      <c r="AY4424" s="6"/>
      <c r="AZ4424" s="6"/>
      <c r="BA4424" s="7"/>
    </row>
    <row r="4425" spans="2:53" x14ac:dyDescent="0.4">
      <c r="B4425" s="2"/>
      <c r="C4425" s="2"/>
      <c r="E4425" s="2"/>
      <c r="G4425" s="2"/>
      <c r="H4425" s="2"/>
      <c r="J4425" s="2"/>
      <c r="K4425" s="2"/>
      <c r="M4425" s="2"/>
      <c r="N4425" s="2"/>
      <c r="Q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J4425" s="2"/>
      <c r="AK4425" s="2"/>
      <c r="AN4425" s="2"/>
      <c r="AO4425" s="2"/>
      <c r="AP4425" s="2"/>
      <c r="AQ4425" s="2"/>
      <c r="AS4425" s="2"/>
      <c r="AU4425" s="2"/>
      <c r="AW4425" s="2"/>
      <c r="AX4425" s="6"/>
      <c r="AY4425" s="6"/>
      <c r="AZ4425" s="6"/>
      <c r="BA4425" s="7"/>
    </row>
    <row r="4426" spans="2:53" x14ac:dyDescent="0.4">
      <c r="B4426" s="2"/>
      <c r="C4426" s="2"/>
      <c r="E4426" s="2"/>
      <c r="G4426" s="2"/>
      <c r="H4426" s="2"/>
      <c r="J4426" s="2"/>
      <c r="K4426" s="2"/>
      <c r="M4426" s="2"/>
      <c r="N4426" s="2"/>
      <c r="Q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J4426" s="2"/>
      <c r="AK4426" s="2"/>
      <c r="AN4426" s="2"/>
      <c r="AO4426" s="2"/>
      <c r="AP4426" s="2"/>
      <c r="AQ4426" s="2"/>
      <c r="AS4426" s="2"/>
      <c r="AU4426" s="2"/>
      <c r="AW4426" s="2"/>
      <c r="AX4426" s="6"/>
      <c r="AY4426" s="6"/>
      <c r="AZ4426" s="6"/>
      <c r="BA4426" s="7"/>
    </row>
    <row r="4427" spans="2:53" x14ac:dyDescent="0.4">
      <c r="B4427" s="2"/>
      <c r="C4427" s="2"/>
      <c r="E4427" s="2"/>
      <c r="G4427" s="2"/>
      <c r="H4427" s="2"/>
      <c r="J4427" s="2"/>
      <c r="K4427" s="2"/>
      <c r="M4427" s="2"/>
      <c r="N4427" s="2"/>
      <c r="Q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J4427" s="2"/>
      <c r="AK4427" s="2"/>
      <c r="AN4427" s="2"/>
      <c r="AO4427" s="2"/>
      <c r="AP4427" s="2"/>
      <c r="AQ4427" s="2"/>
      <c r="AS4427" s="2"/>
      <c r="AU4427" s="2"/>
      <c r="AW4427" s="2"/>
      <c r="AX4427" s="6"/>
      <c r="AY4427" s="6"/>
      <c r="AZ4427" s="6"/>
      <c r="BA4427" s="7"/>
    </row>
    <row r="4428" spans="2:53" x14ac:dyDescent="0.4">
      <c r="B4428" s="2"/>
      <c r="C4428" s="2"/>
      <c r="E4428" s="2"/>
      <c r="G4428" s="2"/>
      <c r="H4428" s="2"/>
      <c r="J4428" s="2"/>
      <c r="K4428" s="2"/>
      <c r="M4428" s="2"/>
      <c r="N4428" s="2"/>
      <c r="Q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J4428" s="2"/>
      <c r="AK4428" s="2"/>
      <c r="AN4428" s="2"/>
      <c r="AO4428" s="2"/>
      <c r="AP4428" s="2"/>
      <c r="AQ4428" s="2"/>
      <c r="AS4428" s="2"/>
      <c r="AU4428" s="2"/>
      <c r="AW4428" s="2"/>
      <c r="AX4428" s="6"/>
      <c r="AY4428" s="6"/>
      <c r="AZ4428" s="6"/>
      <c r="BA4428" s="7"/>
    </row>
    <row r="4429" spans="2:53" x14ac:dyDescent="0.4">
      <c r="B4429" s="2"/>
      <c r="C4429" s="2"/>
      <c r="E4429" s="2"/>
      <c r="G4429" s="2"/>
      <c r="H4429" s="2"/>
      <c r="J4429" s="2"/>
      <c r="K4429" s="2"/>
      <c r="M4429" s="2"/>
      <c r="N4429" s="2"/>
      <c r="Q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J4429" s="2"/>
      <c r="AK4429" s="2"/>
      <c r="AN4429" s="2"/>
      <c r="AO4429" s="2"/>
      <c r="AP4429" s="2"/>
      <c r="AQ4429" s="2"/>
      <c r="AS4429" s="2"/>
      <c r="AU4429" s="2"/>
      <c r="AW4429" s="2"/>
      <c r="AX4429" s="6"/>
      <c r="AY4429" s="6"/>
      <c r="AZ4429" s="6"/>
      <c r="BA4429" s="7"/>
    </row>
    <row r="4430" spans="2:53" x14ac:dyDescent="0.4">
      <c r="B4430" s="2"/>
      <c r="C4430" s="2"/>
      <c r="E4430" s="2"/>
      <c r="G4430" s="2"/>
      <c r="H4430" s="2"/>
      <c r="J4430" s="2"/>
      <c r="K4430" s="2"/>
      <c r="M4430" s="2"/>
      <c r="N4430" s="2"/>
      <c r="Q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J4430" s="2"/>
      <c r="AK4430" s="2"/>
      <c r="AN4430" s="2"/>
      <c r="AO4430" s="2"/>
      <c r="AP4430" s="2"/>
      <c r="AQ4430" s="2"/>
      <c r="AS4430" s="2"/>
      <c r="AU4430" s="2"/>
      <c r="AW4430" s="2"/>
      <c r="AX4430" s="6"/>
      <c r="AY4430" s="6"/>
      <c r="AZ4430" s="6"/>
      <c r="BA4430" s="7"/>
    </row>
    <row r="4431" spans="2:53" x14ac:dyDescent="0.4">
      <c r="B4431" s="2"/>
      <c r="C4431" s="2"/>
      <c r="E4431" s="2"/>
      <c r="G4431" s="2"/>
      <c r="H4431" s="2"/>
      <c r="J4431" s="2"/>
      <c r="K4431" s="2"/>
      <c r="M4431" s="2"/>
      <c r="N4431" s="2"/>
      <c r="Q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J4431" s="2"/>
      <c r="AK4431" s="2"/>
      <c r="AN4431" s="2"/>
      <c r="AO4431" s="2"/>
      <c r="AP4431" s="2"/>
      <c r="AQ4431" s="2"/>
      <c r="AS4431" s="2"/>
      <c r="AU4431" s="2"/>
      <c r="AW4431" s="2"/>
      <c r="AX4431" s="6"/>
      <c r="AY4431" s="6"/>
      <c r="AZ4431" s="6"/>
      <c r="BA4431" s="7"/>
    </row>
    <row r="4432" spans="2:53" x14ac:dyDescent="0.4">
      <c r="B4432" s="2"/>
      <c r="C4432" s="2"/>
      <c r="E4432" s="2"/>
      <c r="G4432" s="2"/>
      <c r="H4432" s="2"/>
      <c r="J4432" s="2"/>
      <c r="K4432" s="2"/>
      <c r="M4432" s="2"/>
      <c r="N4432" s="2"/>
      <c r="Q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J4432" s="2"/>
      <c r="AK4432" s="2"/>
      <c r="AN4432" s="2"/>
      <c r="AO4432" s="2"/>
      <c r="AP4432" s="2"/>
      <c r="AQ4432" s="2"/>
      <c r="AS4432" s="2"/>
      <c r="AU4432" s="2"/>
      <c r="AW4432" s="2"/>
      <c r="AX4432" s="6"/>
      <c r="AY4432" s="6"/>
      <c r="AZ4432" s="6"/>
      <c r="BA4432" s="7"/>
    </row>
    <row r="4433" spans="2:53" x14ac:dyDescent="0.4">
      <c r="B4433" s="2"/>
      <c r="C4433" s="2"/>
      <c r="E4433" s="2"/>
      <c r="G4433" s="2"/>
      <c r="H4433" s="2"/>
      <c r="J4433" s="2"/>
      <c r="K4433" s="2"/>
      <c r="M4433" s="2"/>
      <c r="N4433" s="2"/>
      <c r="Q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J4433" s="2"/>
      <c r="AK4433" s="2"/>
      <c r="AN4433" s="2"/>
      <c r="AO4433" s="2"/>
      <c r="AP4433" s="2"/>
      <c r="AQ4433" s="2"/>
      <c r="AS4433" s="2"/>
      <c r="AU4433" s="2"/>
      <c r="AW4433" s="2"/>
      <c r="AX4433" s="6"/>
      <c r="AY4433" s="6"/>
      <c r="AZ4433" s="6"/>
      <c r="BA4433" s="7"/>
    </row>
    <row r="4434" spans="2:53" x14ac:dyDescent="0.4">
      <c r="B4434" s="2"/>
      <c r="C4434" s="2"/>
      <c r="E4434" s="2"/>
      <c r="G4434" s="2"/>
      <c r="H4434" s="2"/>
      <c r="J4434" s="2"/>
      <c r="K4434" s="2"/>
      <c r="M4434" s="2"/>
      <c r="N4434" s="2"/>
      <c r="Q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J4434" s="2"/>
      <c r="AK4434" s="2"/>
      <c r="AN4434" s="2"/>
      <c r="AO4434" s="2"/>
      <c r="AP4434" s="2"/>
      <c r="AQ4434" s="2"/>
      <c r="AS4434" s="2"/>
      <c r="AU4434" s="2"/>
      <c r="AW4434" s="2"/>
      <c r="AX4434" s="6"/>
      <c r="AY4434" s="6"/>
      <c r="AZ4434" s="6"/>
      <c r="BA4434" s="7"/>
    </row>
    <row r="4435" spans="2:53" x14ac:dyDescent="0.4">
      <c r="B4435" s="2"/>
      <c r="C4435" s="2"/>
      <c r="E4435" s="2"/>
      <c r="G4435" s="2"/>
      <c r="H4435" s="2"/>
      <c r="J4435" s="2"/>
      <c r="K4435" s="2"/>
      <c r="M4435" s="2"/>
      <c r="N4435" s="2"/>
      <c r="Q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J4435" s="2"/>
      <c r="AK4435" s="2"/>
      <c r="AN4435" s="2"/>
      <c r="AO4435" s="2"/>
      <c r="AP4435" s="2"/>
      <c r="AQ4435" s="2"/>
      <c r="AS4435" s="2"/>
      <c r="AU4435" s="2"/>
      <c r="AW4435" s="2"/>
      <c r="AX4435" s="6"/>
      <c r="AY4435" s="6"/>
      <c r="AZ4435" s="6"/>
      <c r="BA4435" s="7"/>
    </row>
    <row r="4436" spans="2:53" x14ac:dyDescent="0.4">
      <c r="B4436" s="2"/>
      <c r="C4436" s="2"/>
      <c r="E4436" s="2"/>
      <c r="G4436" s="2"/>
      <c r="H4436" s="2"/>
      <c r="J4436" s="2"/>
      <c r="K4436" s="2"/>
      <c r="M4436" s="2"/>
      <c r="N4436" s="2"/>
      <c r="Q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J4436" s="2"/>
      <c r="AK4436" s="2"/>
      <c r="AN4436" s="2"/>
      <c r="AO4436" s="2"/>
      <c r="AP4436" s="2"/>
      <c r="AQ4436" s="2"/>
      <c r="AS4436" s="2"/>
      <c r="AU4436" s="2"/>
      <c r="AW4436" s="2"/>
      <c r="AX4436" s="6"/>
      <c r="AY4436" s="6"/>
      <c r="AZ4436" s="6"/>
      <c r="BA4436" s="7"/>
    </row>
    <row r="4437" spans="2:53" x14ac:dyDescent="0.4">
      <c r="B4437" s="2"/>
      <c r="C4437" s="2"/>
      <c r="E4437" s="2"/>
      <c r="G4437" s="2"/>
      <c r="H4437" s="2"/>
      <c r="J4437" s="2"/>
      <c r="K4437" s="2"/>
      <c r="M4437" s="2"/>
      <c r="N4437" s="2"/>
      <c r="Q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J4437" s="2"/>
      <c r="AK4437" s="2"/>
      <c r="AN4437" s="2"/>
      <c r="AO4437" s="2"/>
      <c r="AP4437" s="2"/>
      <c r="AQ4437" s="2"/>
      <c r="AS4437" s="2"/>
      <c r="AU4437" s="2"/>
      <c r="AW4437" s="2"/>
      <c r="AX4437" s="6"/>
      <c r="AY4437" s="6"/>
      <c r="AZ4437" s="6"/>
      <c r="BA4437" s="7"/>
    </row>
    <row r="4438" spans="2:53" x14ac:dyDescent="0.4">
      <c r="B4438" s="2"/>
      <c r="C4438" s="2"/>
      <c r="E4438" s="2"/>
      <c r="G4438" s="2"/>
      <c r="H4438" s="2"/>
      <c r="J4438" s="2"/>
      <c r="K4438" s="2"/>
      <c r="M4438" s="2"/>
      <c r="N4438" s="2"/>
      <c r="Q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J4438" s="2"/>
      <c r="AK4438" s="2"/>
      <c r="AN4438" s="2"/>
      <c r="AO4438" s="2"/>
      <c r="AP4438" s="2"/>
      <c r="AQ4438" s="2"/>
      <c r="AS4438" s="2"/>
      <c r="AU4438" s="2"/>
      <c r="AW4438" s="2"/>
      <c r="AX4438" s="6"/>
      <c r="AY4438" s="6"/>
      <c r="AZ4438" s="6"/>
      <c r="BA4438" s="7"/>
    </row>
    <row r="4439" spans="2:53" x14ac:dyDescent="0.4">
      <c r="B4439" s="2"/>
      <c r="C4439" s="2"/>
      <c r="E4439" s="2"/>
      <c r="G4439" s="2"/>
      <c r="H4439" s="2"/>
      <c r="J4439" s="2"/>
      <c r="K4439" s="2"/>
      <c r="M4439" s="2"/>
      <c r="N4439" s="2"/>
      <c r="Q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J4439" s="2"/>
      <c r="AK4439" s="2"/>
      <c r="AN4439" s="2"/>
      <c r="AO4439" s="2"/>
      <c r="AP4439" s="2"/>
      <c r="AQ4439" s="2"/>
      <c r="AS4439" s="2"/>
      <c r="AU4439" s="2"/>
      <c r="AW4439" s="2"/>
      <c r="AX4439" s="6"/>
      <c r="AY4439" s="6"/>
      <c r="AZ4439" s="6"/>
      <c r="BA4439" s="7"/>
    </row>
    <row r="4440" spans="2:53" x14ac:dyDescent="0.4">
      <c r="B4440" s="2"/>
      <c r="C4440" s="2"/>
      <c r="E4440" s="2"/>
      <c r="G4440" s="2"/>
      <c r="H4440" s="2"/>
      <c r="J4440" s="2"/>
      <c r="K4440" s="2"/>
      <c r="M4440" s="2"/>
      <c r="N4440" s="2"/>
      <c r="Q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J4440" s="2"/>
      <c r="AK4440" s="2"/>
      <c r="AN4440" s="2"/>
      <c r="AO4440" s="2"/>
      <c r="AP4440" s="2"/>
      <c r="AQ4440" s="2"/>
      <c r="AS4440" s="2"/>
      <c r="AU4440" s="2"/>
      <c r="AW4440" s="2"/>
      <c r="AX4440" s="6"/>
      <c r="AY4440" s="6"/>
      <c r="AZ4440" s="6"/>
      <c r="BA4440" s="7"/>
    </row>
    <row r="4441" spans="2:53" x14ac:dyDescent="0.4">
      <c r="B4441" s="2"/>
      <c r="C4441" s="2"/>
      <c r="E4441" s="2"/>
      <c r="G4441" s="2"/>
      <c r="H4441" s="2"/>
      <c r="J4441" s="2"/>
      <c r="K4441" s="2"/>
      <c r="M4441" s="2"/>
      <c r="N4441" s="2"/>
      <c r="Q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J4441" s="2"/>
      <c r="AK4441" s="2"/>
      <c r="AN4441" s="2"/>
      <c r="AO4441" s="2"/>
      <c r="AP4441" s="2"/>
      <c r="AQ4441" s="2"/>
      <c r="AS4441" s="2"/>
      <c r="AU4441" s="2"/>
      <c r="AW4441" s="2"/>
      <c r="AX4441" s="6"/>
      <c r="AY4441" s="6"/>
      <c r="AZ4441" s="6"/>
      <c r="BA4441" s="7"/>
    </row>
    <row r="4442" spans="2:53" x14ac:dyDescent="0.4">
      <c r="B4442" s="2"/>
      <c r="C4442" s="2"/>
      <c r="E4442" s="2"/>
      <c r="G4442" s="2"/>
      <c r="H4442" s="2"/>
      <c r="J4442" s="2"/>
      <c r="K4442" s="2"/>
      <c r="M4442" s="2"/>
      <c r="N4442" s="2"/>
      <c r="Q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J4442" s="2"/>
      <c r="AK4442" s="2"/>
      <c r="AN4442" s="2"/>
      <c r="AO4442" s="2"/>
      <c r="AP4442" s="2"/>
      <c r="AQ4442" s="2"/>
      <c r="AS4442" s="2"/>
      <c r="AU4442" s="2"/>
      <c r="AW4442" s="2"/>
      <c r="AX4442" s="6"/>
      <c r="AY4442" s="6"/>
      <c r="AZ4442" s="6"/>
      <c r="BA4442" s="7"/>
    </row>
    <row r="4443" spans="2:53" x14ac:dyDescent="0.4">
      <c r="B4443" s="2"/>
      <c r="C4443" s="2"/>
      <c r="E4443" s="2"/>
      <c r="G4443" s="2"/>
      <c r="H4443" s="2"/>
      <c r="J4443" s="2"/>
      <c r="K4443" s="2"/>
      <c r="M4443" s="2"/>
      <c r="N4443" s="2"/>
      <c r="Q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J4443" s="2"/>
      <c r="AK4443" s="2"/>
      <c r="AN4443" s="2"/>
      <c r="AO4443" s="2"/>
      <c r="AP4443" s="2"/>
      <c r="AQ4443" s="2"/>
      <c r="AS4443" s="2"/>
      <c r="AU4443" s="2"/>
      <c r="AW4443" s="2"/>
      <c r="AX4443" s="6"/>
      <c r="AY4443" s="6"/>
      <c r="AZ4443" s="6"/>
      <c r="BA4443" s="7"/>
    </row>
    <row r="4444" spans="2:53" x14ac:dyDescent="0.4">
      <c r="B4444" s="2"/>
      <c r="C4444" s="2"/>
      <c r="E4444" s="2"/>
      <c r="G4444" s="2"/>
      <c r="H4444" s="2"/>
      <c r="J4444" s="2"/>
      <c r="K4444" s="2"/>
      <c r="M4444" s="2"/>
      <c r="N4444" s="2"/>
      <c r="Q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J4444" s="2"/>
      <c r="AK4444" s="2"/>
      <c r="AN4444" s="2"/>
      <c r="AO4444" s="2"/>
      <c r="AP4444" s="2"/>
      <c r="AQ4444" s="2"/>
      <c r="AS4444" s="2"/>
      <c r="AU4444" s="2"/>
      <c r="AW4444" s="2"/>
      <c r="AX4444" s="6"/>
      <c r="AY4444" s="6"/>
      <c r="AZ4444" s="6"/>
      <c r="BA4444" s="7"/>
    </row>
    <row r="4445" spans="2:53" x14ac:dyDescent="0.4">
      <c r="B4445" s="2"/>
      <c r="C4445" s="2"/>
      <c r="E4445" s="2"/>
      <c r="G4445" s="2"/>
      <c r="H4445" s="2"/>
      <c r="J4445" s="2"/>
      <c r="K4445" s="2"/>
      <c r="M4445" s="2"/>
      <c r="N4445" s="2"/>
      <c r="Q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J4445" s="2"/>
      <c r="AK4445" s="2"/>
      <c r="AN4445" s="2"/>
      <c r="AO4445" s="2"/>
      <c r="AP4445" s="2"/>
      <c r="AQ4445" s="2"/>
      <c r="AS4445" s="2"/>
      <c r="AU4445" s="2"/>
      <c r="AW4445" s="2"/>
      <c r="AX4445" s="6"/>
      <c r="AY4445" s="6"/>
      <c r="AZ4445" s="6"/>
      <c r="BA4445" s="7"/>
    </row>
    <row r="4446" spans="2:53" x14ac:dyDescent="0.4">
      <c r="B4446" s="2"/>
      <c r="C4446" s="2"/>
      <c r="E4446" s="2"/>
      <c r="G4446" s="2"/>
      <c r="H4446" s="2"/>
      <c r="J4446" s="2"/>
      <c r="K4446" s="2"/>
      <c r="M4446" s="2"/>
      <c r="N4446" s="2"/>
      <c r="Q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J4446" s="2"/>
      <c r="AK4446" s="2"/>
      <c r="AN4446" s="2"/>
      <c r="AO4446" s="2"/>
      <c r="AP4446" s="2"/>
      <c r="AQ4446" s="2"/>
      <c r="AS4446" s="2"/>
      <c r="AU4446" s="2"/>
      <c r="AW4446" s="2"/>
      <c r="AX4446" s="6"/>
      <c r="AY4446" s="6"/>
      <c r="AZ4446" s="6"/>
      <c r="BA4446" s="7"/>
    </row>
    <row r="4447" spans="2:53" x14ac:dyDescent="0.4">
      <c r="B4447" s="2"/>
      <c r="C4447" s="2"/>
      <c r="E4447" s="2"/>
      <c r="G4447" s="2"/>
      <c r="H4447" s="2"/>
      <c r="J4447" s="2"/>
      <c r="K4447" s="2"/>
      <c r="M4447" s="2"/>
      <c r="N4447" s="2"/>
      <c r="Q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J4447" s="2"/>
      <c r="AK4447" s="2"/>
      <c r="AN4447" s="2"/>
      <c r="AO4447" s="2"/>
      <c r="AP4447" s="2"/>
      <c r="AQ4447" s="2"/>
      <c r="AS4447" s="2"/>
      <c r="AU4447" s="2"/>
      <c r="AW4447" s="2"/>
      <c r="AX4447" s="6"/>
      <c r="AY4447" s="6"/>
      <c r="AZ4447" s="6"/>
      <c r="BA4447" s="7"/>
    </row>
    <row r="4448" spans="2:53" x14ac:dyDescent="0.4">
      <c r="B4448" s="2"/>
      <c r="C4448" s="2"/>
      <c r="E4448" s="2"/>
      <c r="G4448" s="2"/>
      <c r="H4448" s="2"/>
      <c r="J4448" s="2"/>
      <c r="K4448" s="2"/>
      <c r="M4448" s="2"/>
      <c r="N4448" s="2"/>
      <c r="Q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J4448" s="2"/>
      <c r="AK4448" s="2"/>
      <c r="AN4448" s="2"/>
      <c r="AO4448" s="2"/>
      <c r="AP4448" s="2"/>
      <c r="AQ4448" s="2"/>
      <c r="AS4448" s="2"/>
      <c r="AU4448" s="2"/>
      <c r="AW4448" s="2"/>
      <c r="AX4448" s="6"/>
      <c r="AY4448" s="6"/>
      <c r="AZ4448" s="6"/>
      <c r="BA4448" s="7"/>
    </row>
    <row r="4449" spans="2:53" x14ac:dyDescent="0.4">
      <c r="B4449" s="2"/>
      <c r="C4449" s="2"/>
      <c r="E4449" s="2"/>
      <c r="G4449" s="2"/>
      <c r="H4449" s="2"/>
      <c r="J4449" s="2"/>
      <c r="K4449" s="2"/>
      <c r="M4449" s="2"/>
      <c r="N4449" s="2"/>
      <c r="Q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J4449" s="2"/>
      <c r="AK4449" s="2"/>
      <c r="AN4449" s="2"/>
      <c r="AO4449" s="2"/>
      <c r="AP4449" s="2"/>
      <c r="AQ4449" s="2"/>
      <c r="AS4449" s="2"/>
      <c r="AU4449" s="2"/>
      <c r="AW4449" s="2"/>
      <c r="AX4449" s="6"/>
      <c r="AY4449" s="6"/>
      <c r="AZ4449" s="6"/>
      <c r="BA4449" s="7"/>
    </row>
    <row r="4450" spans="2:53" x14ac:dyDescent="0.4">
      <c r="B4450" s="2"/>
      <c r="C4450" s="2"/>
      <c r="E4450" s="2"/>
      <c r="G4450" s="2"/>
      <c r="H4450" s="2"/>
      <c r="J4450" s="2"/>
      <c r="K4450" s="2"/>
      <c r="M4450" s="2"/>
      <c r="N4450" s="2"/>
      <c r="Q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J4450" s="2"/>
      <c r="AK4450" s="2"/>
      <c r="AN4450" s="2"/>
      <c r="AO4450" s="2"/>
      <c r="AP4450" s="2"/>
      <c r="AQ4450" s="2"/>
      <c r="AS4450" s="2"/>
      <c r="AU4450" s="2"/>
      <c r="AW4450" s="2"/>
      <c r="AX4450" s="6"/>
      <c r="AY4450" s="6"/>
      <c r="AZ4450" s="6"/>
      <c r="BA4450" s="7"/>
    </row>
    <row r="4451" spans="2:53" x14ac:dyDescent="0.4">
      <c r="B4451" s="2"/>
      <c r="C4451" s="2"/>
      <c r="E4451" s="2"/>
      <c r="G4451" s="2"/>
      <c r="H4451" s="2"/>
      <c r="J4451" s="2"/>
      <c r="K4451" s="2"/>
      <c r="M4451" s="2"/>
      <c r="N4451" s="2"/>
      <c r="Q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J4451" s="2"/>
      <c r="AK4451" s="2"/>
      <c r="AN4451" s="2"/>
      <c r="AO4451" s="2"/>
      <c r="AP4451" s="2"/>
      <c r="AQ4451" s="2"/>
      <c r="AS4451" s="2"/>
      <c r="AU4451" s="2"/>
      <c r="AW4451" s="2"/>
      <c r="AX4451" s="6"/>
      <c r="AY4451" s="6"/>
      <c r="AZ4451" s="6"/>
      <c r="BA4451" s="7"/>
    </row>
    <row r="4452" spans="2:53" x14ac:dyDescent="0.4">
      <c r="B4452" s="2"/>
      <c r="C4452" s="2"/>
      <c r="E4452" s="2"/>
      <c r="G4452" s="2"/>
      <c r="H4452" s="2"/>
      <c r="J4452" s="2"/>
      <c r="K4452" s="2"/>
      <c r="M4452" s="2"/>
      <c r="N4452" s="2"/>
      <c r="Q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J4452" s="2"/>
      <c r="AK4452" s="2"/>
      <c r="AN4452" s="2"/>
      <c r="AO4452" s="2"/>
      <c r="AP4452" s="2"/>
      <c r="AQ4452" s="2"/>
      <c r="AS4452" s="2"/>
      <c r="AU4452" s="2"/>
      <c r="AW4452" s="2"/>
      <c r="AX4452" s="6"/>
      <c r="AY4452" s="6"/>
      <c r="AZ4452" s="6"/>
      <c r="BA4452" s="7"/>
    </row>
    <row r="4453" spans="2:53" x14ac:dyDescent="0.4">
      <c r="B4453" s="2"/>
      <c r="C4453" s="2"/>
      <c r="E4453" s="2"/>
      <c r="G4453" s="2"/>
      <c r="H4453" s="2"/>
      <c r="J4453" s="2"/>
      <c r="K4453" s="2"/>
      <c r="M4453" s="2"/>
      <c r="N4453" s="2"/>
      <c r="Q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J4453" s="2"/>
      <c r="AK4453" s="2"/>
      <c r="AN4453" s="2"/>
      <c r="AO4453" s="2"/>
      <c r="AP4453" s="2"/>
      <c r="AQ4453" s="2"/>
      <c r="AS4453" s="2"/>
      <c r="AU4453" s="2"/>
      <c r="AW4453" s="2"/>
      <c r="AX4453" s="6"/>
      <c r="AY4453" s="6"/>
      <c r="AZ4453" s="6"/>
      <c r="BA4453" s="7"/>
    </row>
    <row r="4454" spans="2:53" x14ac:dyDescent="0.4">
      <c r="B4454" s="2"/>
      <c r="C4454" s="2"/>
      <c r="E4454" s="2"/>
      <c r="G4454" s="2"/>
      <c r="H4454" s="2"/>
      <c r="J4454" s="2"/>
      <c r="K4454" s="2"/>
      <c r="M4454" s="2"/>
      <c r="N4454" s="2"/>
      <c r="Q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J4454" s="2"/>
      <c r="AK4454" s="2"/>
      <c r="AN4454" s="2"/>
      <c r="AO4454" s="2"/>
      <c r="AP4454" s="2"/>
      <c r="AQ4454" s="2"/>
      <c r="AS4454" s="2"/>
      <c r="AU4454" s="2"/>
      <c r="AW4454" s="2"/>
      <c r="AX4454" s="6"/>
      <c r="AY4454" s="6"/>
      <c r="AZ4454" s="6"/>
      <c r="BA4454" s="7"/>
    </row>
    <row r="4455" spans="2:53" x14ac:dyDescent="0.4">
      <c r="B4455" s="2"/>
      <c r="C4455" s="2"/>
      <c r="E4455" s="2"/>
      <c r="G4455" s="2"/>
      <c r="H4455" s="2"/>
      <c r="J4455" s="2"/>
      <c r="K4455" s="2"/>
      <c r="M4455" s="2"/>
      <c r="N4455" s="2"/>
      <c r="Q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J4455" s="2"/>
      <c r="AK4455" s="2"/>
      <c r="AN4455" s="2"/>
      <c r="AO4455" s="2"/>
      <c r="AP4455" s="2"/>
      <c r="AQ4455" s="2"/>
      <c r="AS4455" s="2"/>
      <c r="AU4455" s="2"/>
      <c r="AW4455" s="2"/>
      <c r="AX4455" s="6"/>
      <c r="AY4455" s="6"/>
      <c r="AZ4455" s="6"/>
      <c r="BA4455" s="7"/>
    </row>
    <row r="4456" spans="2:53" x14ac:dyDescent="0.4">
      <c r="B4456" s="2"/>
      <c r="C4456" s="2"/>
      <c r="E4456" s="2"/>
      <c r="G4456" s="2"/>
      <c r="H4456" s="2"/>
      <c r="J4456" s="2"/>
      <c r="K4456" s="2"/>
      <c r="M4456" s="2"/>
      <c r="N4456" s="2"/>
      <c r="Q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J4456" s="2"/>
      <c r="AK4456" s="2"/>
      <c r="AN4456" s="2"/>
      <c r="AO4456" s="2"/>
      <c r="AP4456" s="2"/>
      <c r="AQ4456" s="2"/>
      <c r="AS4456" s="2"/>
      <c r="AU4456" s="2"/>
      <c r="AW4456" s="2"/>
      <c r="AX4456" s="6"/>
      <c r="AY4456" s="6"/>
      <c r="AZ4456" s="6"/>
      <c r="BA4456" s="7"/>
    </row>
    <row r="4457" spans="2:53" x14ac:dyDescent="0.4">
      <c r="B4457" s="2"/>
      <c r="C4457" s="2"/>
      <c r="E4457" s="2"/>
      <c r="G4457" s="2"/>
      <c r="H4457" s="2"/>
      <c r="J4457" s="2"/>
      <c r="K4457" s="2"/>
      <c r="M4457" s="2"/>
      <c r="N4457" s="2"/>
      <c r="Q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J4457" s="2"/>
      <c r="AK4457" s="2"/>
      <c r="AN4457" s="2"/>
      <c r="AO4457" s="2"/>
      <c r="AP4457" s="2"/>
      <c r="AQ4457" s="2"/>
      <c r="AS4457" s="2"/>
      <c r="AU4457" s="2"/>
      <c r="AW4457" s="2"/>
      <c r="AX4457" s="6"/>
      <c r="AY4457" s="6"/>
      <c r="AZ4457" s="6"/>
      <c r="BA4457" s="7"/>
    </row>
    <row r="4458" spans="2:53" x14ac:dyDescent="0.4">
      <c r="B4458" s="2"/>
      <c r="C4458" s="2"/>
      <c r="E4458" s="2"/>
      <c r="G4458" s="2"/>
      <c r="H4458" s="2"/>
      <c r="J4458" s="2"/>
      <c r="K4458" s="2"/>
      <c r="M4458" s="2"/>
      <c r="N4458" s="2"/>
      <c r="Q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J4458" s="2"/>
      <c r="AK4458" s="2"/>
      <c r="AN4458" s="2"/>
      <c r="AO4458" s="2"/>
      <c r="AP4458" s="2"/>
      <c r="AQ4458" s="2"/>
      <c r="AS4458" s="2"/>
      <c r="AU4458" s="2"/>
      <c r="AW4458" s="2"/>
      <c r="AX4458" s="6"/>
      <c r="AY4458" s="6"/>
      <c r="AZ4458" s="6"/>
      <c r="BA4458" s="7"/>
    </row>
    <row r="4459" spans="2:53" x14ac:dyDescent="0.4">
      <c r="B4459" s="2"/>
      <c r="C4459" s="2"/>
      <c r="E4459" s="2"/>
      <c r="G4459" s="2"/>
      <c r="H4459" s="2"/>
      <c r="J4459" s="2"/>
      <c r="K4459" s="2"/>
      <c r="M4459" s="2"/>
      <c r="N4459" s="2"/>
      <c r="Q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J4459" s="2"/>
      <c r="AK4459" s="2"/>
      <c r="AN4459" s="2"/>
      <c r="AO4459" s="2"/>
      <c r="AP4459" s="2"/>
      <c r="AQ4459" s="2"/>
      <c r="AS4459" s="2"/>
      <c r="AU4459" s="2"/>
      <c r="AW4459" s="2"/>
      <c r="AX4459" s="6"/>
      <c r="AY4459" s="6"/>
      <c r="AZ4459" s="6"/>
      <c r="BA4459" s="7"/>
    </row>
    <row r="4460" spans="2:53" x14ac:dyDescent="0.4">
      <c r="B4460" s="2"/>
      <c r="C4460" s="2"/>
      <c r="E4460" s="2"/>
      <c r="G4460" s="2"/>
      <c r="H4460" s="2"/>
      <c r="J4460" s="2"/>
      <c r="K4460" s="2"/>
      <c r="M4460" s="2"/>
      <c r="N4460" s="2"/>
      <c r="Q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J4460" s="2"/>
      <c r="AK4460" s="2"/>
      <c r="AN4460" s="2"/>
      <c r="AO4460" s="2"/>
      <c r="AP4460" s="2"/>
      <c r="AQ4460" s="2"/>
      <c r="AS4460" s="2"/>
      <c r="AU4460" s="2"/>
      <c r="AW4460" s="2"/>
      <c r="AX4460" s="6"/>
      <c r="AY4460" s="6"/>
      <c r="AZ4460" s="6"/>
      <c r="BA4460" s="7"/>
    </row>
    <row r="4461" spans="2:53" x14ac:dyDescent="0.4">
      <c r="B4461" s="2"/>
      <c r="C4461" s="2"/>
      <c r="E4461" s="2"/>
      <c r="G4461" s="2"/>
      <c r="H4461" s="2"/>
      <c r="J4461" s="2"/>
      <c r="K4461" s="2"/>
      <c r="M4461" s="2"/>
      <c r="N4461" s="2"/>
      <c r="Q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J4461" s="2"/>
      <c r="AK4461" s="2"/>
      <c r="AN4461" s="2"/>
      <c r="AO4461" s="2"/>
      <c r="AP4461" s="2"/>
      <c r="AQ4461" s="2"/>
      <c r="AS4461" s="2"/>
      <c r="AU4461" s="2"/>
      <c r="AW4461" s="2"/>
      <c r="AX4461" s="6"/>
      <c r="AY4461" s="6"/>
      <c r="AZ4461" s="6"/>
      <c r="BA4461" s="7"/>
    </row>
    <row r="4462" spans="2:53" x14ac:dyDescent="0.4">
      <c r="B4462" s="2"/>
      <c r="C4462" s="2"/>
      <c r="E4462" s="2"/>
      <c r="G4462" s="2"/>
      <c r="H4462" s="2"/>
      <c r="J4462" s="2"/>
      <c r="K4462" s="2"/>
      <c r="M4462" s="2"/>
      <c r="N4462" s="2"/>
      <c r="Q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J4462" s="2"/>
      <c r="AK4462" s="2"/>
      <c r="AN4462" s="2"/>
      <c r="AO4462" s="2"/>
      <c r="AP4462" s="2"/>
      <c r="AQ4462" s="2"/>
      <c r="AS4462" s="2"/>
      <c r="AU4462" s="2"/>
      <c r="AW4462" s="2"/>
      <c r="AX4462" s="6"/>
      <c r="AY4462" s="6"/>
      <c r="AZ4462" s="6"/>
      <c r="BA4462" s="7"/>
    </row>
    <row r="4463" spans="2:53" x14ac:dyDescent="0.4">
      <c r="B4463" s="2"/>
      <c r="C4463" s="2"/>
      <c r="E4463" s="2"/>
      <c r="G4463" s="2"/>
      <c r="H4463" s="2"/>
      <c r="J4463" s="2"/>
      <c r="K4463" s="2"/>
      <c r="M4463" s="2"/>
      <c r="N4463" s="2"/>
      <c r="Q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J4463" s="2"/>
      <c r="AK4463" s="2"/>
      <c r="AN4463" s="2"/>
      <c r="AO4463" s="2"/>
      <c r="AP4463" s="2"/>
      <c r="AQ4463" s="2"/>
      <c r="AS4463" s="2"/>
      <c r="AU4463" s="2"/>
      <c r="AW4463" s="2"/>
      <c r="AX4463" s="6"/>
      <c r="AY4463" s="6"/>
      <c r="AZ4463" s="6"/>
      <c r="BA4463" s="7"/>
    </row>
    <row r="4464" spans="2:53" x14ac:dyDescent="0.4">
      <c r="B4464" s="2"/>
      <c r="C4464" s="2"/>
      <c r="E4464" s="2"/>
      <c r="G4464" s="2"/>
      <c r="H4464" s="2"/>
      <c r="J4464" s="2"/>
      <c r="K4464" s="2"/>
      <c r="M4464" s="2"/>
      <c r="N4464" s="2"/>
      <c r="Q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J4464" s="2"/>
      <c r="AK4464" s="2"/>
      <c r="AN4464" s="2"/>
      <c r="AO4464" s="2"/>
      <c r="AP4464" s="2"/>
      <c r="AQ4464" s="2"/>
      <c r="AS4464" s="2"/>
      <c r="AU4464" s="2"/>
      <c r="AW4464" s="2"/>
      <c r="AX4464" s="6"/>
      <c r="AY4464" s="6"/>
      <c r="AZ4464" s="6"/>
      <c r="BA4464" s="7"/>
    </row>
    <row r="4465" spans="2:53" x14ac:dyDescent="0.4">
      <c r="B4465" s="2"/>
      <c r="C4465" s="2"/>
      <c r="E4465" s="2"/>
      <c r="G4465" s="2"/>
      <c r="H4465" s="2"/>
      <c r="J4465" s="2"/>
      <c r="K4465" s="2"/>
      <c r="M4465" s="2"/>
      <c r="N4465" s="2"/>
      <c r="Q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J4465" s="2"/>
      <c r="AK4465" s="2"/>
      <c r="AN4465" s="2"/>
      <c r="AO4465" s="2"/>
      <c r="AP4465" s="2"/>
      <c r="AQ4465" s="2"/>
      <c r="AS4465" s="2"/>
      <c r="AU4465" s="2"/>
      <c r="AW4465" s="2"/>
      <c r="AX4465" s="6"/>
      <c r="AY4465" s="6"/>
      <c r="AZ4465" s="6"/>
      <c r="BA4465" s="7"/>
    </row>
    <row r="4466" spans="2:53" x14ac:dyDescent="0.4">
      <c r="B4466" s="2"/>
      <c r="C4466" s="2"/>
      <c r="E4466" s="2"/>
      <c r="G4466" s="2"/>
      <c r="H4466" s="2"/>
      <c r="J4466" s="2"/>
      <c r="K4466" s="2"/>
      <c r="M4466" s="2"/>
      <c r="N4466" s="2"/>
      <c r="Q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J4466" s="2"/>
      <c r="AK4466" s="2"/>
      <c r="AN4466" s="2"/>
      <c r="AO4466" s="2"/>
      <c r="AP4466" s="2"/>
      <c r="AQ4466" s="2"/>
      <c r="AS4466" s="2"/>
      <c r="AU4466" s="2"/>
      <c r="AW4466" s="2"/>
      <c r="AX4466" s="6"/>
      <c r="AY4466" s="6"/>
      <c r="AZ4466" s="6"/>
      <c r="BA4466" s="7"/>
    </row>
    <row r="4467" spans="2:53" x14ac:dyDescent="0.4">
      <c r="B4467" s="2"/>
      <c r="C4467" s="2"/>
      <c r="E4467" s="2"/>
      <c r="G4467" s="2"/>
      <c r="H4467" s="2"/>
      <c r="J4467" s="2"/>
      <c r="K4467" s="2"/>
      <c r="M4467" s="2"/>
      <c r="N4467" s="2"/>
      <c r="Q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J4467" s="2"/>
      <c r="AK4467" s="2"/>
      <c r="AN4467" s="2"/>
      <c r="AO4467" s="2"/>
      <c r="AP4467" s="2"/>
      <c r="AQ4467" s="2"/>
      <c r="AS4467" s="2"/>
      <c r="AU4467" s="2"/>
      <c r="AW4467" s="2"/>
      <c r="AX4467" s="6"/>
      <c r="AY4467" s="6"/>
      <c r="AZ4467" s="6"/>
      <c r="BA4467" s="7"/>
    </row>
    <row r="4468" spans="2:53" x14ac:dyDescent="0.4">
      <c r="B4468" s="2"/>
      <c r="C4468" s="2"/>
      <c r="E4468" s="2"/>
      <c r="G4468" s="2"/>
      <c r="H4468" s="2"/>
      <c r="J4468" s="2"/>
      <c r="K4468" s="2"/>
      <c r="M4468" s="2"/>
      <c r="N4468" s="2"/>
      <c r="Q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J4468" s="2"/>
      <c r="AK4468" s="2"/>
      <c r="AN4468" s="2"/>
      <c r="AO4468" s="2"/>
      <c r="AP4468" s="2"/>
      <c r="AQ4468" s="2"/>
      <c r="AS4468" s="2"/>
      <c r="AU4468" s="2"/>
      <c r="AW4468" s="2"/>
      <c r="AX4468" s="6"/>
      <c r="AY4468" s="6"/>
      <c r="AZ4468" s="6"/>
      <c r="BA4468" s="7"/>
    </row>
    <row r="4469" spans="2:53" x14ac:dyDescent="0.4">
      <c r="B4469" s="2"/>
      <c r="C4469" s="2"/>
      <c r="E4469" s="2"/>
      <c r="G4469" s="2"/>
      <c r="H4469" s="2"/>
      <c r="J4469" s="2"/>
      <c r="K4469" s="2"/>
      <c r="M4469" s="2"/>
      <c r="N4469" s="2"/>
      <c r="Q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J4469" s="2"/>
      <c r="AK4469" s="2"/>
      <c r="AN4469" s="2"/>
      <c r="AO4469" s="2"/>
      <c r="AP4469" s="2"/>
      <c r="AQ4469" s="2"/>
      <c r="AS4469" s="2"/>
      <c r="AU4469" s="2"/>
      <c r="AW4469" s="2"/>
      <c r="AX4469" s="6"/>
      <c r="AY4469" s="6"/>
      <c r="AZ4469" s="6"/>
      <c r="BA4469" s="7"/>
    </row>
    <row r="4470" spans="2:53" x14ac:dyDescent="0.4">
      <c r="B4470" s="2"/>
      <c r="C4470" s="2"/>
      <c r="E4470" s="2"/>
      <c r="G4470" s="2"/>
      <c r="H4470" s="2"/>
      <c r="J4470" s="2"/>
      <c r="K4470" s="2"/>
      <c r="M4470" s="2"/>
      <c r="N4470" s="2"/>
      <c r="Q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J4470" s="2"/>
      <c r="AK4470" s="2"/>
      <c r="AN4470" s="2"/>
      <c r="AO4470" s="2"/>
      <c r="AP4470" s="2"/>
      <c r="AQ4470" s="2"/>
      <c r="AS4470" s="2"/>
      <c r="AU4470" s="2"/>
      <c r="AW4470" s="2"/>
      <c r="AX4470" s="6"/>
      <c r="AY4470" s="6"/>
      <c r="AZ4470" s="6"/>
      <c r="BA4470" s="7"/>
    </row>
    <row r="4471" spans="2:53" x14ac:dyDescent="0.4">
      <c r="B4471" s="2"/>
      <c r="C4471" s="2"/>
      <c r="E4471" s="2"/>
      <c r="G4471" s="2"/>
      <c r="H4471" s="2"/>
      <c r="J4471" s="2"/>
      <c r="K4471" s="2"/>
      <c r="M4471" s="2"/>
      <c r="N4471" s="2"/>
      <c r="Q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J4471" s="2"/>
      <c r="AK4471" s="2"/>
      <c r="AN4471" s="2"/>
      <c r="AO4471" s="2"/>
      <c r="AP4471" s="2"/>
      <c r="AQ4471" s="2"/>
      <c r="AS4471" s="2"/>
      <c r="AU4471" s="2"/>
      <c r="AW4471" s="2"/>
      <c r="AX4471" s="6"/>
      <c r="AY4471" s="6"/>
      <c r="AZ4471" s="6"/>
      <c r="BA4471" s="7"/>
    </row>
    <row r="4472" spans="2:53" x14ac:dyDescent="0.4">
      <c r="B4472" s="2"/>
      <c r="C4472" s="2"/>
      <c r="E4472" s="2"/>
      <c r="G4472" s="2"/>
      <c r="H4472" s="2"/>
      <c r="J4472" s="2"/>
      <c r="K4472" s="2"/>
      <c r="M4472" s="2"/>
      <c r="N4472" s="2"/>
      <c r="Q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J4472" s="2"/>
      <c r="AK4472" s="2"/>
      <c r="AN4472" s="2"/>
      <c r="AO4472" s="2"/>
      <c r="AP4472" s="2"/>
      <c r="AQ4472" s="2"/>
      <c r="AS4472" s="2"/>
      <c r="AU4472" s="2"/>
      <c r="AW4472" s="2"/>
      <c r="AX4472" s="6"/>
      <c r="AY4472" s="6"/>
      <c r="AZ4472" s="6"/>
      <c r="BA4472" s="7"/>
    </row>
    <row r="4473" spans="2:53" x14ac:dyDescent="0.4">
      <c r="B4473" s="2"/>
      <c r="C4473" s="2"/>
      <c r="E4473" s="2"/>
      <c r="G4473" s="2"/>
      <c r="H4473" s="2"/>
      <c r="J4473" s="2"/>
      <c r="K4473" s="2"/>
      <c r="M4473" s="2"/>
      <c r="N4473" s="2"/>
      <c r="Q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J4473" s="2"/>
      <c r="AK4473" s="2"/>
      <c r="AN4473" s="2"/>
      <c r="AO4473" s="2"/>
      <c r="AP4473" s="2"/>
      <c r="AQ4473" s="2"/>
      <c r="AS4473" s="2"/>
      <c r="AU4473" s="2"/>
      <c r="AW4473" s="2"/>
      <c r="AX4473" s="6"/>
      <c r="AY4473" s="6"/>
      <c r="AZ4473" s="6"/>
      <c r="BA4473" s="7"/>
    </row>
    <row r="4474" spans="2:53" x14ac:dyDescent="0.4">
      <c r="B4474" s="2"/>
      <c r="C4474" s="2"/>
      <c r="E4474" s="2"/>
      <c r="G4474" s="2"/>
      <c r="H4474" s="2"/>
      <c r="J4474" s="2"/>
      <c r="K4474" s="2"/>
      <c r="M4474" s="2"/>
      <c r="N4474" s="2"/>
      <c r="Q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J4474" s="2"/>
      <c r="AK4474" s="2"/>
      <c r="AN4474" s="2"/>
      <c r="AO4474" s="2"/>
      <c r="AP4474" s="2"/>
      <c r="AQ4474" s="2"/>
      <c r="AS4474" s="2"/>
      <c r="AU4474" s="2"/>
      <c r="AW4474" s="2"/>
      <c r="AX4474" s="6"/>
      <c r="AY4474" s="6"/>
      <c r="AZ4474" s="6"/>
      <c r="BA4474" s="7"/>
    </row>
    <row r="4475" spans="2:53" x14ac:dyDescent="0.4">
      <c r="B4475" s="2"/>
      <c r="C4475" s="2"/>
      <c r="E4475" s="2"/>
      <c r="G4475" s="2"/>
      <c r="H4475" s="2"/>
      <c r="J4475" s="2"/>
      <c r="K4475" s="2"/>
      <c r="M4475" s="2"/>
      <c r="N4475" s="2"/>
      <c r="Q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J4475" s="2"/>
      <c r="AK4475" s="2"/>
      <c r="AN4475" s="2"/>
      <c r="AO4475" s="2"/>
      <c r="AP4475" s="2"/>
      <c r="AQ4475" s="2"/>
      <c r="AS4475" s="2"/>
      <c r="AU4475" s="2"/>
      <c r="AW4475" s="2"/>
      <c r="AX4475" s="6"/>
      <c r="AY4475" s="6"/>
      <c r="AZ4475" s="6"/>
      <c r="BA4475" s="7"/>
    </row>
    <row r="4476" spans="2:53" x14ac:dyDescent="0.4">
      <c r="B4476" s="2"/>
      <c r="C4476" s="2"/>
      <c r="E4476" s="2"/>
      <c r="G4476" s="2"/>
      <c r="H4476" s="2"/>
      <c r="J4476" s="2"/>
      <c r="K4476" s="2"/>
      <c r="M4476" s="2"/>
      <c r="N4476" s="2"/>
      <c r="Q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J4476" s="2"/>
      <c r="AK4476" s="2"/>
      <c r="AN4476" s="2"/>
      <c r="AO4476" s="2"/>
      <c r="AP4476" s="2"/>
      <c r="AQ4476" s="2"/>
      <c r="AS4476" s="2"/>
      <c r="AU4476" s="2"/>
      <c r="AW4476" s="2"/>
      <c r="AX4476" s="6"/>
      <c r="AY4476" s="6"/>
      <c r="AZ4476" s="6"/>
      <c r="BA4476" s="7"/>
    </row>
    <row r="4477" spans="2:53" x14ac:dyDescent="0.4">
      <c r="B4477" s="2"/>
      <c r="C4477" s="2"/>
      <c r="E4477" s="2"/>
      <c r="G4477" s="2"/>
      <c r="H4477" s="2"/>
      <c r="J4477" s="2"/>
      <c r="K4477" s="2"/>
      <c r="M4477" s="2"/>
      <c r="N4477" s="2"/>
      <c r="Q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J4477" s="2"/>
      <c r="AK4477" s="2"/>
      <c r="AN4477" s="2"/>
      <c r="AO4477" s="2"/>
      <c r="AP4477" s="2"/>
      <c r="AQ4477" s="2"/>
      <c r="AS4477" s="2"/>
      <c r="AU4477" s="2"/>
      <c r="AW4477" s="2"/>
      <c r="AX4477" s="6"/>
      <c r="AY4477" s="6"/>
      <c r="AZ4477" s="6"/>
      <c r="BA4477" s="7"/>
    </row>
    <row r="4478" spans="2:53" x14ac:dyDescent="0.4">
      <c r="B4478" s="2"/>
      <c r="C4478" s="2"/>
      <c r="E4478" s="2"/>
      <c r="G4478" s="2"/>
      <c r="H4478" s="2"/>
      <c r="J4478" s="2"/>
      <c r="K4478" s="2"/>
      <c r="M4478" s="2"/>
      <c r="N4478" s="2"/>
      <c r="Q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J4478" s="2"/>
      <c r="AK4478" s="2"/>
      <c r="AN4478" s="2"/>
      <c r="AO4478" s="2"/>
      <c r="AP4478" s="2"/>
      <c r="AQ4478" s="2"/>
      <c r="AS4478" s="2"/>
      <c r="AU4478" s="2"/>
      <c r="AW4478" s="2"/>
      <c r="AX4478" s="6"/>
      <c r="AY4478" s="6"/>
      <c r="AZ4478" s="6"/>
      <c r="BA4478" s="7"/>
    </row>
    <row r="4479" spans="2:53" x14ac:dyDescent="0.4">
      <c r="B4479" s="2"/>
      <c r="C4479" s="2"/>
      <c r="E4479" s="2"/>
      <c r="G4479" s="2"/>
      <c r="H4479" s="2"/>
      <c r="J4479" s="2"/>
      <c r="K4479" s="2"/>
      <c r="M4479" s="2"/>
      <c r="N4479" s="2"/>
      <c r="Q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J4479" s="2"/>
      <c r="AK4479" s="2"/>
      <c r="AN4479" s="2"/>
      <c r="AO4479" s="2"/>
      <c r="AP4479" s="2"/>
      <c r="AQ4479" s="2"/>
      <c r="AS4479" s="2"/>
      <c r="AU4479" s="2"/>
      <c r="AW4479" s="2"/>
      <c r="AX4479" s="6"/>
      <c r="AY4479" s="6"/>
      <c r="AZ4479" s="6"/>
      <c r="BA4479" s="7"/>
    </row>
    <row r="4480" spans="2:53" x14ac:dyDescent="0.4">
      <c r="B4480" s="2"/>
      <c r="C4480" s="2"/>
      <c r="E4480" s="2"/>
      <c r="G4480" s="2"/>
      <c r="H4480" s="2"/>
      <c r="J4480" s="2"/>
      <c r="K4480" s="2"/>
      <c r="M4480" s="2"/>
      <c r="N4480" s="2"/>
      <c r="Q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J4480" s="2"/>
      <c r="AK4480" s="2"/>
      <c r="AN4480" s="2"/>
      <c r="AO4480" s="2"/>
      <c r="AP4480" s="2"/>
      <c r="AQ4480" s="2"/>
      <c r="AS4480" s="2"/>
      <c r="AU4480" s="2"/>
      <c r="AW4480" s="2"/>
      <c r="AX4480" s="6"/>
      <c r="AY4480" s="6"/>
      <c r="AZ4480" s="6"/>
      <c r="BA4480" s="7"/>
    </row>
    <row r="4481" spans="2:53" x14ac:dyDescent="0.4">
      <c r="B4481" s="2"/>
      <c r="C4481" s="2"/>
      <c r="E4481" s="2"/>
      <c r="G4481" s="2"/>
      <c r="H4481" s="2"/>
      <c r="J4481" s="2"/>
      <c r="K4481" s="2"/>
      <c r="M4481" s="2"/>
      <c r="N4481" s="2"/>
      <c r="Q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J4481" s="2"/>
      <c r="AK4481" s="2"/>
      <c r="AN4481" s="2"/>
      <c r="AO4481" s="2"/>
      <c r="AP4481" s="2"/>
      <c r="AQ4481" s="2"/>
      <c r="AS4481" s="2"/>
      <c r="AU4481" s="2"/>
      <c r="AW4481" s="2"/>
      <c r="AX4481" s="6"/>
      <c r="AY4481" s="6"/>
      <c r="AZ4481" s="6"/>
      <c r="BA4481" s="7"/>
    </row>
    <row r="4482" spans="2:53" x14ac:dyDescent="0.4">
      <c r="B4482" s="2"/>
      <c r="C4482" s="2"/>
      <c r="E4482" s="2"/>
      <c r="G4482" s="2"/>
      <c r="H4482" s="2"/>
      <c r="J4482" s="2"/>
      <c r="K4482" s="2"/>
      <c r="M4482" s="2"/>
      <c r="N4482" s="2"/>
      <c r="Q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J4482" s="2"/>
      <c r="AK4482" s="2"/>
      <c r="AN4482" s="2"/>
      <c r="AO4482" s="2"/>
      <c r="AP4482" s="2"/>
      <c r="AQ4482" s="2"/>
      <c r="AS4482" s="2"/>
      <c r="AU4482" s="2"/>
      <c r="AW4482" s="2"/>
      <c r="AX4482" s="6"/>
      <c r="AY4482" s="6"/>
      <c r="AZ4482" s="6"/>
      <c r="BA4482" s="7"/>
    </row>
    <row r="4483" spans="2:53" x14ac:dyDescent="0.4">
      <c r="B4483" s="2"/>
      <c r="C4483" s="2"/>
      <c r="E4483" s="2"/>
      <c r="G4483" s="2"/>
      <c r="H4483" s="2"/>
      <c r="J4483" s="2"/>
      <c r="K4483" s="2"/>
      <c r="M4483" s="2"/>
      <c r="N4483" s="2"/>
      <c r="Q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J4483" s="2"/>
      <c r="AK4483" s="2"/>
      <c r="AN4483" s="2"/>
      <c r="AO4483" s="2"/>
      <c r="AP4483" s="2"/>
      <c r="AQ4483" s="2"/>
      <c r="AS4483" s="2"/>
      <c r="AU4483" s="2"/>
      <c r="AW4483" s="2"/>
      <c r="AX4483" s="6"/>
      <c r="AY4483" s="6"/>
      <c r="AZ4483" s="6"/>
      <c r="BA4483" s="7"/>
    </row>
    <row r="4484" spans="2:53" x14ac:dyDescent="0.4">
      <c r="B4484" s="2"/>
      <c r="C4484" s="2"/>
      <c r="E4484" s="2"/>
      <c r="G4484" s="2"/>
      <c r="H4484" s="2"/>
      <c r="J4484" s="2"/>
      <c r="K4484" s="2"/>
      <c r="M4484" s="2"/>
      <c r="N4484" s="2"/>
      <c r="Q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J4484" s="2"/>
      <c r="AK4484" s="2"/>
      <c r="AN4484" s="2"/>
      <c r="AO4484" s="2"/>
      <c r="AP4484" s="2"/>
      <c r="AQ4484" s="2"/>
      <c r="AS4484" s="2"/>
      <c r="AU4484" s="2"/>
      <c r="AW4484" s="2"/>
      <c r="AX4484" s="6"/>
      <c r="AY4484" s="6"/>
      <c r="AZ4484" s="6"/>
      <c r="BA4484" s="7"/>
    </row>
    <row r="4485" spans="2:53" x14ac:dyDescent="0.4">
      <c r="B4485" s="2"/>
      <c r="C4485" s="2"/>
      <c r="E4485" s="2"/>
      <c r="G4485" s="2"/>
      <c r="H4485" s="2"/>
      <c r="J4485" s="2"/>
      <c r="K4485" s="2"/>
      <c r="M4485" s="2"/>
      <c r="N4485" s="2"/>
      <c r="Q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J4485" s="2"/>
      <c r="AK4485" s="2"/>
      <c r="AN4485" s="2"/>
      <c r="AO4485" s="2"/>
      <c r="AP4485" s="2"/>
      <c r="AQ4485" s="2"/>
      <c r="AS4485" s="2"/>
      <c r="AU4485" s="2"/>
      <c r="AW4485" s="2"/>
      <c r="AX4485" s="6"/>
      <c r="AY4485" s="6"/>
      <c r="AZ4485" s="6"/>
      <c r="BA4485" s="7"/>
    </row>
    <row r="4486" spans="2:53" x14ac:dyDescent="0.4">
      <c r="B4486" s="2"/>
      <c r="C4486" s="2"/>
      <c r="E4486" s="2"/>
      <c r="G4486" s="2"/>
      <c r="H4486" s="2"/>
      <c r="J4486" s="2"/>
      <c r="K4486" s="2"/>
      <c r="M4486" s="2"/>
      <c r="N4486" s="2"/>
      <c r="Q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J4486" s="2"/>
      <c r="AK4486" s="2"/>
      <c r="AN4486" s="2"/>
      <c r="AO4486" s="2"/>
      <c r="AP4486" s="2"/>
      <c r="AQ4486" s="2"/>
      <c r="AS4486" s="2"/>
      <c r="AU4486" s="2"/>
      <c r="AW4486" s="2"/>
      <c r="AX4486" s="6"/>
      <c r="AY4486" s="6"/>
      <c r="AZ4486" s="6"/>
      <c r="BA4486" s="7"/>
    </row>
    <row r="4487" spans="2:53" x14ac:dyDescent="0.4">
      <c r="B4487" s="2"/>
      <c r="C4487" s="2"/>
      <c r="E4487" s="2"/>
      <c r="G4487" s="2"/>
      <c r="H4487" s="2"/>
      <c r="J4487" s="2"/>
      <c r="K4487" s="2"/>
      <c r="M4487" s="2"/>
      <c r="N4487" s="2"/>
      <c r="Q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J4487" s="2"/>
      <c r="AK4487" s="2"/>
      <c r="AN4487" s="2"/>
      <c r="AO4487" s="2"/>
      <c r="AP4487" s="2"/>
      <c r="AQ4487" s="2"/>
      <c r="AS4487" s="2"/>
      <c r="AU4487" s="2"/>
      <c r="AW4487" s="2"/>
      <c r="AX4487" s="6"/>
      <c r="AY4487" s="6"/>
      <c r="AZ4487" s="6"/>
      <c r="BA4487" s="7"/>
    </row>
    <row r="4488" spans="2:53" x14ac:dyDescent="0.4">
      <c r="B4488" s="2"/>
      <c r="C4488" s="2"/>
      <c r="E4488" s="2"/>
      <c r="G4488" s="2"/>
      <c r="H4488" s="2"/>
      <c r="J4488" s="2"/>
      <c r="K4488" s="2"/>
      <c r="M4488" s="2"/>
      <c r="N4488" s="2"/>
      <c r="Q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J4488" s="2"/>
      <c r="AK4488" s="2"/>
      <c r="AN4488" s="2"/>
      <c r="AO4488" s="2"/>
      <c r="AP4488" s="2"/>
      <c r="AQ4488" s="2"/>
      <c r="AS4488" s="2"/>
      <c r="AU4488" s="2"/>
      <c r="AW4488" s="2"/>
      <c r="AX4488" s="6"/>
      <c r="AY4488" s="6"/>
      <c r="AZ4488" s="6"/>
      <c r="BA4488" s="7"/>
    </row>
    <row r="4489" spans="2:53" x14ac:dyDescent="0.4">
      <c r="B4489" s="2"/>
      <c r="C4489" s="2"/>
      <c r="E4489" s="2"/>
      <c r="G4489" s="2"/>
      <c r="H4489" s="2"/>
      <c r="J4489" s="2"/>
      <c r="K4489" s="2"/>
      <c r="M4489" s="2"/>
      <c r="N4489" s="2"/>
      <c r="Q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J4489" s="2"/>
      <c r="AK4489" s="2"/>
      <c r="AN4489" s="2"/>
      <c r="AO4489" s="2"/>
      <c r="AP4489" s="2"/>
      <c r="AQ4489" s="2"/>
      <c r="AS4489" s="2"/>
      <c r="AU4489" s="2"/>
      <c r="AW4489" s="2"/>
      <c r="AX4489" s="6"/>
      <c r="AY4489" s="6"/>
      <c r="AZ4489" s="6"/>
      <c r="BA4489" s="7"/>
    </row>
    <row r="4490" spans="2:53" x14ac:dyDescent="0.4">
      <c r="B4490" s="2"/>
      <c r="C4490" s="2"/>
      <c r="E4490" s="2"/>
      <c r="G4490" s="2"/>
      <c r="H4490" s="2"/>
      <c r="J4490" s="2"/>
      <c r="K4490" s="2"/>
      <c r="M4490" s="2"/>
      <c r="N4490" s="2"/>
      <c r="Q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J4490" s="2"/>
      <c r="AK4490" s="2"/>
      <c r="AN4490" s="2"/>
      <c r="AO4490" s="2"/>
      <c r="AP4490" s="2"/>
      <c r="AQ4490" s="2"/>
      <c r="AS4490" s="2"/>
      <c r="AU4490" s="2"/>
      <c r="AW4490" s="2"/>
      <c r="AX4490" s="6"/>
      <c r="AY4490" s="6"/>
      <c r="AZ4490" s="6"/>
      <c r="BA4490" s="7"/>
    </row>
    <row r="4491" spans="2:53" x14ac:dyDescent="0.4">
      <c r="B4491" s="2"/>
      <c r="C4491" s="2"/>
      <c r="E4491" s="2"/>
      <c r="G4491" s="2"/>
      <c r="H4491" s="2"/>
      <c r="J4491" s="2"/>
      <c r="K4491" s="2"/>
      <c r="M4491" s="2"/>
      <c r="N4491" s="2"/>
      <c r="Q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J4491" s="2"/>
      <c r="AK4491" s="2"/>
      <c r="AN4491" s="2"/>
      <c r="AO4491" s="2"/>
      <c r="AP4491" s="2"/>
      <c r="AQ4491" s="2"/>
      <c r="AS4491" s="2"/>
      <c r="AU4491" s="2"/>
      <c r="AW4491" s="2"/>
      <c r="AX4491" s="6"/>
      <c r="AY4491" s="6"/>
      <c r="AZ4491" s="6"/>
      <c r="BA4491" s="7"/>
    </row>
    <row r="4492" spans="2:53" x14ac:dyDescent="0.4">
      <c r="B4492" s="2"/>
      <c r="C4492" s="2"/>
      <c r="E4492" s="2"/>
      <c r="G4492" s="2"/>
      <c r="H4492" s="2"/>
      <c r="J4492" s="2"/>
      <c r="K4492" s="2"/>
      <c r="M4492" s="2"/>
      <c r="N4492" s="2"/>
      <c r="Q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J4492" s="2"/>
      <c r="AK4492" s="2"/>
      <c r="AN4492" s="2"/>
      <c r="AO4492" s="2"/>
      <c r="AP4492" s="2"/>
      <c r="AQ4492" s="2"/>
      <c r="AS4492" s="2"/>
      <c r="AU4492" s="2"/>
      <c r="AW4492" s="2"/>
      <c r="AX4492" s="6"/>
      <c r="AY4492" s="6"/>
      <c r="AZ4492" s="6"/>
      <c r="BA4492" s="7"/>
    </row>
    <row r="4493" spans="2:53" x14ac:dyDescent="0.4">
      <c r="B4493" s="2"/>
      <c r="C4493" s="2"/>
      <c r="E4493" s="2"/>
      <c r="G4493" s="2"/>
      <c r="H4493" s="2"/>
      <c r="J4493" s="2"/>
      <c r="K4493" s="2"/>
      <c r="M4493" s="2"/>
      <c r="N4493" s="2"/>
      <c r="Q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J4493" s="2"/>
      <c r="AK4493" s="2"/>
      <c r="AN4493" s="2"/>
      <c r="AO4493" s="2"/>
      <c r="AP4493" s="2"/>
      <c r="AQ4493" s="2"/>
      <c r="AS4493" s="2"/>
      <c r="AU4493" s="2"/>
      <c r="AW4493" s="2"/>
      <c r="AX4493" s="6"/>
      <c r="AY4493" s="6"/>
      <c r="AZ4493" s="6"/>
      <c r="BA4493" s="7"/>
    </row>
    <row r="4494" spans="2:53" x14ac:dyDescent="0.4">
      <c r="B4494" s="2"/>
      <c r="C4494" s="2"/>
      <c r="E4494" s="2"/>
      <c r="G4494" s="2"/>
      <c r="H4494" s="2"/>
      <c r="J4494" s="2"/>
      <c r="K4494" s="2"/>
      <c r="M4494" s="2"/>
      <c r="N4494" s="2"/>
      <c r="Q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J4494" s="2"/>
      <c r="AK4494" s="2"/>
      <c r="AN4494" s="2"/>
      <c r="AO4494" s="2"/>
      <c r="AP4494" s="2"/>
      <c r="AQ4494" s="2"/>
      <c r="AS4494" s="2"/>
      <c r="AU4494" s="2"/>
      <c r="AW4494" s="2"/>
      <c r="AX4494" s="6"/>
      <c r="AY4494" s="6"/>
      <c r="AZ4494" s="6"/>
      <c r="BA4494" s="7"/>
    </row>
    <row r="4495" spans="2:53" x14ac:dyDescent="0.4">
      <c r="B4495" s="2"/>
      <c r="C4495" s="2"/>
      <c r="E4495" s="2"/>
      <c r="G4495" s="2"/>
      <c r="H4495" s="2"/>
      <c r="J4495" s="2"/>
      <c r="K4495" s="2"/>
      <c r="M4495" s="2"/>
      <c r="N4495" s="2"/>
      <c r="Q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J4495" s="2"/>
      <c r="AK4495" s="2"/>
      <c r="AN4495" s="2"/>
      <c r="AO4495" s="2"/>
      <c r="AP4495" s="2"/>
      <c r="AQ4495" s="2"/>
      <c r="AS4495" s="2"/>
      <c r="AU4495" s="2"/>
      <c r="AW4495" s="2"/>
      <c r="AX4495" s="6"/>
      <c r="AY4495" s="6"/>
      <c r="AZ4495" s="6"/>
      <c r="BA4495" s="7"/>
    </row>
    <row r="4496" spans="2:53" x14ac:dyDescent="0.4">
      <c r="B4496" s="2"/>
      <c r="C4496" s="2"/>
      <c r="E4496" s="2"/>
      <c r="G4496" s="2"/>
      <c r="H4496" s="2"/>
      <c r="J4496" s="2"/>
      <c r="K4496" s="2"/>
      <c r="M4496" s="2"/>
      <c r="N4496" s="2"/>
      <c r="Q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J4496" s="2"/>
      <c r="AK4496" s="2"/>
      <c r="AN4496" s="2"/>
      <c r="AO4496" s="2"/>
      <c r="AP4496" s="2"/>
      <c r="AQ4496" s="2"/>
      <c r="AS4496" s="2"/>
      <c r="AU4496" s="2"/>
      <c r="AW4496" s="2"/>
      <c r="AX4496" s="6"/>
      <c r="AY4496" s="6"/>
      <c r="AZ4496" s="6"/>
      <c r="BA4496" s="7"/>
    </row>
    <row r="4497" spans="2:53" x14ac:dyDescent="0.4">
      <c r="B4497" s="2"/>
      <c r="C4497" s="2"/>
      <c r="E4497" s="2"/>
      <c r="G4497" s="2"/>
      <c r="H4497" s="2"/>
      <c r="J4497" s="2"/>
      <c r="K4497" s="2"/>
      <c r="M4497" s="2"/>
      <c r="N4497" s="2"/>
      <c r="Q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J4497" s="2"/>
      <c r="AK4497" s="2"/>
      <c r="AN4497" s="2"/>
      <c r="AO4497" s="2"/>
      <c r="AP4497" s="2"/>
      <c r="AQ4497" s="2"/>
      <c r="AS4497" s="2"/>
      <c r="AU4497" s="2"/>
      <c r="AW4497" s="2"/>
      <c r="AX4497" s="6"/>
      <c r="AY4497" s="6"/>
      <c r="AZ4497" s="6"/>
      <c r="BA4497" s="7"/>
    </row>
    <row r="4498" spans="2:53" x14ac:dyDescent="0.4">
      <c r="B4498" s="2"/>
      <c r="C4498" s="2"/>
      <c r="E4498" s="2"/>
      <c r="G4498" s="2"/>
      <c r="H4498" s="2"/>
      <c r="J4498" s="2"/>
      <c r="K4498" s="2"/>
      <c r="M4498" s="2"/>
      <c r="N4498" s="2"/>
      <c r="Q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J4498" s="2"/>
      <c r="AK4498" s="2"/>
      <c r="AN4498" s="2"/>
      <c r="AO4498" s="2"/>
      <c r="AP4498" s="2"/>
      <c r="AQ4498" s="2"/>
      <c r="AS4498" s="2"/>
      <c r="AU4498" s="2"/>
      <c r="AW4498" s="2"/>
      <c r="AX4498" s="6"/>
      <c r="AY4498" s="6"/>
      <c r="AZ4498" s="6"/>
      <c r="BA4498" s="7"/>
    </row>
    <row r="4499" spans="2:53" x14ac:dyDescent="0.4">
      <c r="B4499" s="2"/>
      <c r="C4499" s="2"/>
      <c r="E4499" s="2"/>
      <c r="G4499" s="2"/>
      <c r="H4499" s="2"/>
      <c r="J4499" s="2"/>
      <c r="K4499" s="2"/>
      <c r="M4499" s="2"/>
      <c r="N4499" s="2"/>
      <c r="Q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J4499" s="2"/>
      <c r="AK4499" s="2"/>
      <c r="AN4499" s="2"/>
      <c r="AO4499" s="2"/>
      <c r="AP4499" s="2"/>
      <c r="AQ4499" s="2"/>
      <c r="AS4499" s="2"/>
      <c r="AU4499" s="2"/>
      <c r="AW4499" s="2"/>
      <c r="AX4499" s="6"/>
      <c r="AY4499" s="6"/>
      <c r="AZ4499" s="6"/>
      <c r="BA4499" s="7"/>
    </row>
    <row r="4500" spans="2:53" x14ac:dyDescent="0.4">
      <c r="B4500" s="2"/>
      <c r="C4500" s="2"/>
      <c r="E4500" s="2"/>
      <c r="G4500" s="2"/>
      <c r="H4500" s="2"/>
      <c r="J4500" s="2"/>
      <c r="K4500" s="2"/>
      <c r="M4500" s="2"/>
      <c r="N4500" s="2"/>
      <c r="Q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J4500" s="2"/>
      <c r="AK4500" s="2"/>
      <c r="AN4500" s="2"/>
      <c r="AO4500" s="2"/>
      <c r="AP4500" s="2"/>
      <c r="AQ4500" s="2"/>
      <c r="AS4500" s="2"/>
      <c r="AU4500" s="2"/>
      <c r="AW4500" s="2"/>
      <c r="AX4500" s="6"/>
      <c r="AY4500" s="6"/>
      <c r="AZ4500" s="6"/>
      <c r="BA4500" s="7"/>
    </row>
    <row r="4501" spans="2:53" x14ac:dyDescent="0.4">
      <c r="B4501" s="2"/>
      <c r="C4501" s="2"/>
      <c r="E4501" s="2"/>
      <c r="G4501" s="2"/>
      <c r="H4501" s="2"/>
      <c r="J4501" s="2"/>
      <c r="K4501" s="2"/>
      <c r="M4501" s="2"/>
      <c r="N4501" s="2"/>
      <c r="Q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J4501" s="2"/>
      <c r="AK4501" s="2"/>
      <c r="AN4501" s="2"/>
      <c r="AO4501" s="2"/>
      <c r="AP4501" s="2"/>
      <c r="AQ4501" s="2"/>
      <c r="AS4501" s="2"/>
      <c r="AU4501" s="2"/>
      <c r="AW4501" s="2"/>
      <c r="AX4501" s="6"/>
      <c r="AY4501" s="6"/>
      <c r="AZ4501" s="6"/>
      <c r="BA4501" s="7"/>
    </row>
    <row r="4502" spans="2:53" x14ac:dyDescent="0.4">
      <c r="B4502" s="2"/>
      <c r="C4502" s="2"/>
      <c r="E4502" s="2"/>
      <c r="G4502" s="2"/>
      <c r="H4502" s="2"/>
      <c r="J4502" s="2"/>
      <c r="K4502" s="2"/>
      <c r="M4502" s="2"/>
      <c r="N4502" s="2"/>
      <c r="Q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J4502" s="2"/>
      <c r="AK4502" s="2"/>
      <c r="AN4502" s="2"/>
      <c r="AO4502" s="2"/>
      <c r="AP4502" s="2"/>
      <c r="AQ4502" s="2"/>
      <c r="AS4502" s="2"/>
      <c r="AU4502" s="2"/>
      <c r="AW4502" s="2"/>
      <c r="AX4502" s="6"/>
      <c r="AY4502" s="6"/>
      <c r="AZ4502" s="6"/>
      <c r="BA4502" s="7"/>
    </row>
    <row r="4503" spans="2:53" x14ac:dyDescent="0.4">
      <c r="B4503" s="2"/>
      <c r="C4503" s="2"/>
      <c r="E4503" s="2"/>
      <c r="G4503" s="2"/>
      <c r="H4503" s="2"/>
      <c r="J4503" s="2"/>
      <c r="K4503" s="2"/>
      <c r="M4503" s="2"/>
      <c r="N4503" s="2"/>
      <c r="Q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J4503" s="2"/>
      <c r="AK4503" s="2"/>
      <c r="AN4503" s="2"/>
      <c r="AO4503" s="2"/>
      <c r="AP4503" s="2"/>
      <c r="AQ4503" s="2"/>
      <c r="AS4503" s="2"/>
      <c r="AU4503" s="2"/>
      <c r="AW4503" s="2"/>
      <c r="AX4503" s="6"/>
      <c r="AY4503" s="6"/>
      <c r="AZ4503" s="6"/>
      <c r="BA4503" s="7"/>
    </row>
    <row r="4504" spans="2:53" x14ac:dyDescent="0.4">
      <c r="B4504" s="2"/>
      <c r="C4504" s="2"/>
      <c r="E4504" s="2"/>
      <c r="G4504" s="2"/>
      <c r="H4504" s="2"/>
      <c r="J4504" s="2"/>
      <c r="K4504" s="2"/>
      <c r="M4504" s="2"/>
      <c r="N4504" s="2"/>
      <c r="Q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J4504" s="2"/>
      <c r="AK4504" s="2"/>
      <c r="AN4504" s="2"/>
      <c r="AO4504" s="2"/>
      <c r="AP4504" s="2"/>
      <c r="AQ4504" s="2"/>
      <c r="AS4504" s="2"/>
      <c r="AU4504" s="2"/>
      <c r="AW4504" s="2"/>
      <c r="AX4504" s="6"/>
      <c r="AY4504" s="6"/>
      <c r="AZ4504" s="6"/>
      <c r="BA4504" s="7"/>
    </row>
    <row r="4505" spans="2:53" x14ac:dyDescent="0.4">
      <c r="B4505" s="2"/>
      <c r="C4505" s="2"/>
      <c r="E4505" s="2"/>
      <c r="G4505" s="2"/>
      <c r="H4505" s="2"/>
      <c r="J4505" s="2"/>
      <c r="K4505" s="2"/>
      <c r="M4505" s="2"/>
      <c r="N4505" s="2"/>
      <c r="Q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J4505" s="2"/>
      <c r="AK4505" s="2"/>
      <c r="AN4505" s="2"/>
      <c r="AO4505" s="2"/>
      <c r="AP4505" s="2"/>
      <c r="AQ4505" s="2"/>
      <c r="AS4505" s="2"/>
      <c r="AU4505" s="2"/>
      <c r="AW4505" s="2"/>
      <c r="AX4505" s="6"/>
      <c r="AY4505" s="6"/>
      <c r="AZ4505" s="6"/>
      <c r="BA4505" s="7"/>
    </row>
    <row r="4506" spans="2:53" x14ac:dyDescent="0.4">
      <c r="B4506" s="2"/>
      <c r="C4506" s="2"/>
      <c r="E4506" s="2"/>
      <c r="G4506" s="2"/>
      <c r="H4506" s="2"/>
      <c r="J4506" s="2"/>
      <c r="K4506" s="2"/>
      <c r="M4506" s="2"/>
      <c r="N4506" s="2"/>
      <c r="Q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J4506" s="2"/>
      <c r="AK4506" s="2"/>
      <c r="AN4506" s="2"/>
      <c r="AO4506" s="2"/>
      <c r="AP4506" s="2"/>
      <c r="AQ4506" s="2"/>
      <c r="AS4506" s="2"/>
      <c r="AU4506" s="2"/>
      <c r="AW4506" s="2"/>
      <c r="AX4506" s="6"/>
      <c r="AY4506" s="6"/>
      <c r="AZ4506" s="6"/>
      <c r="BA4506" s="7"/>
    </row>
    <row r="4507" spans="2:53" x14ac:dyDescent="0.4">
      <c r="B4507" s="2"/>
      <c r="C4507" s="2"/>
      <c r="E4507" s="2"/>
      <c r="G4507" s="2"/>
      <c r="H4507" s="2"/>
      <c r="J4507" s="2"/>
      <c r="K4507" s="2"/>
      <c r="M4507" s="2"/>
      <c r="N4507" s="2"/>
      <c r="Q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J4507" s="2"/>
      <c r="AK4507" s="2"/>
      <c r="AN4507" s="2"/>
      <c r="AO4507" s="2"/>
      <c r="AP4507" s="2"/>
      <c r="AQ4507" s="2"/>
      <c r="AS4507" s="2"/>
      <c r="AU4507" s="2"/>
      <c r="AW4507" s="2"/>
      <c r="AX4507" s="6"/>
      <c r="AY4507" s="6"/>
      <c r="AZ4507" s="6"/>
      <c r="BA4507" s="7"/>
    </row>
    <row r="4508" spans="2:53" x14ac:dyDescent="0.4">
      <c r="B4508" s="2"/>
      <c r="C4508" s="2"/>
      <c r="E4508" s="2"/>
      <c r="G4508" s="2"/>
      <c r="H4508" s="2"/>
      <c r="J4508" s="2"/>
      <c r="K4508" s="2"/>
      <c r="M4508" s="2"/>
      <c r="N4508" s="2"/>
      <c r="Q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J4508" s="2"/>
      <c r="AK4508" s="2"/>
      <c r="AN4508" s="2"/>
      <c r="AO4508" s="2"/>
      <c r="AP4508" s="2"/>
      <c r="AQ4508" s="2"/>
      <c r="AS4508" s="2"/>
      <c r="AU4508" s="2"/>
      <c r="AW4508" s="2"/>
      <c r="AX4508" s="6"/>
      <c r="AY4508" s="6"/>
      <c r="AZ4508" s="6"/>
      <c r="BA4508" s="7"/>
    </row>
    <row r="4509" spans="2:53" x14ac:dyDescent="0.4">
      <c r="B4509" s="2"/>
      <c r="C4509" s="2"/>
      <c r="E4509" s="2"/>
      <c r="G4509" s="2"/>
      <c r="H4509" s="2"/>
      <c r="J4509" s="2"/>
      <c r="K4509" s="2"/>
      <c r="M4509" s="2"/>
      <c r="N4509" s="2"/>
      <c r="Q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J4509" s="2"/>
      <c r="AK4509" s="2"/>
      <c r="AN4509" s="2"/>
      <c r="AO4509" s="2"/>
      <c r="AP4509" s="2"/>
      <c r="AQ4509" s="2"/>
      <c r="AS4509" s="2"/>
      <c r="AU4509" s="2"/>
      <c r="AW4509" s="2"/>
      <c r="AX4509" s="6"/>
      <c r="AY4509" s="6"/>
      <c r="AZ4509" s="6"/>
      <c r="BA4509" s="7"/>
    </row>
    <row r="4510" spans="2:53" x14ac:dyDescent="0.4">
      <c r="B4510" s="2"/>
      <c r="C4510" s="2"/>
      <c r="E4510" s="2"/>
      <c r="G4510" s="2"/>
      <c r="H4510" s="2"/>
      <c r="J4510" s="2"/>
      <c r="K4510" s="2"/>
      <c r="M4510" s="2"/>
      <c r="N4510" s="2"/>
      <c r="Q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J4510" s="2"/>
      <c r="AK4510" s="2"/>
      <c r="AN4510" s="2"/>
      <c r="AO4510" s="2"/>
      <c r="AP4510" s="2"/>
      <c r="AQ4510" s="2"/>
      <c r="AS4510" s="2"/>
      <c r="AU4510" s="2"/>
      <c r="AW4510" s="2"/>
      <c r="AX4510" s="6"/>
      <c r="AY4510" s="6"/>
      <c r="AZ4510" s="6"/>
      <c r="BA4510" s="7"/>
    </row>
    <row r="4511" spans="2:53" x14ac:dyDescent="0.4">
      <c r="B4511" s="2"/>
      <c r="C4511" s="2"/>
      <c r="E4511" s="2"/>
      <c r="G4511" s="2"/>
      <c r="H4511" s="2"/>
      <c r="J4511" s="2"/>
      <c r="K4511" s="2"/>
      <c r="M4511" s="2"/>
      <c r="N4511" s="2"/>
      <c r="Q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J4511" s="2"/>
      <c r="AK4511" s="2"/>
      <c r="AN4511" s="2"/>
      <c r="AO4511" s="2"/>
      <c r="AP4511" s="2"/>
      <c r="AQ4511" s="2"/>
      <c r="AS4511" s="2"/>
      <c r="AU4511" s="2"/>
      <c r="AW4511" s="2"/>
      <c r="AX4511" s="6"/>
      <c r="AY4511" s="6"/>
      <c r="AZ4511" s="6"/>
      <c r="BA4511" s="7"/>
    </row>
    <row r="4512" spans="2:53" x14ac:dyDescent="0.4">
      <c r="B4512" s="2"/>
      <c r="C4512" s="2"/>
      <c r="E4512" s="2"/>
      <c r="G4512" s="2"/>
      <c r="H4512" s="2"/>
      <c r="J4512" s="2"/>
      <c r="K4512" s="2"/>
      <c r="M4512" s="2"/>
      <c r="N4512" s="2"/>
      <c r="Q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J4512" s="2"/>
      <c r="AK4512" s="2"/>
      <c r="AN4512" s="2"/>
      <c r="AO4512" s="2"/>
      <c r="AP4512" s="2"/>
      <c r="AQ4512" s="2"/>
      <c r="AS4512" s="2"/>
      <c r="AU4512" s="2"/>
      <c r="AW4512" s="2"/>
      <c r="AX4512" s="6"/>
      <c r="AY4512" s="6"/>
      <c r="AZ4512" s="6"/>
      <c r="BA4512" s="7"/>
    </row>
    <row r="4513" spans="2:53" x14ac:dyDescent="0.4">
      <c r="B4513" s="2"/>
      <c r="C4513" s="2"/>
      <c r="E4513" s="2"/>
      <c r="G4513" s="2"/>
      <c r="H4513" s="2"/>
      <c r="J4513" s="2"/>
      <c r="K4513" s="2"/>
      <c r="M4513" s="2"/>
      <c r="N4513" s="2"/>
      <c r="Q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J4513" s="2"/>
      <c r="AK4513" s="2"/>
      <c r="AN4513" s="2"/>
      <c r="AO4513" s="2"/>
      <c r="AP4513" s="2"/>
      <c r="AQ4513" s="2"/>
      <c r="AS4513" s="2"/>
      <c r="AU4513" s="2"/>
      <c r="AW4513" s="2"/>
      <c r="AX4513" s="6"/>
      <c r="AY4513" s="6"/>
      <c r="AZ4513" s="6"/>
      <c r="BA4513" s="7"/>
    </row>
    <row r="4514" spans="2:53" x14ac:dyDescent="0.4">
      <c r="B4514" s="2"/>
      <c r="C4514" s="2"/>
      <c r="E4514" s="2"/>
      <c r="G4514" s="2"/>
      <c r="H4514" s="2"/>
      <c r="J4514" s="2"/>
      <c r="K4514" s="2"/>
      <c r="M4514" s="2"/>
      <c r="N4514" s="2"/>
      <c r="Q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J4514" s="2"/>
      <c r="AK4514" s="2"/>
      <c r="AN4514" s="2"/>
      <c r="AO4514" s="2"/>
      <c r="AP4514" s="2"/>
      <c r="AQ4514" s="2"/>
      <c r="AS4514" s="2"/>
      <c r="AU4514" s="2"/>
      <c r="AW4514" s="2"/>
      <c r="AX4514" s="6"/>
      <c r="AY4514" s="6"/>
      <c r="AZ4514" s="6"/>
      <c r="BA4514" s="7"/>
    </row>
    <row r="4515" spans="2:53" x14ac:dyDescent="0.4">
      <c r="B4515" s="2"/>
      <c r="C4515" s="2"/>
      <c r="E4515" s="2"/>
      <c r="G4515" s="2"/>
      <c r="H4515" s="2"/>
      <c r="J4515" s="2"/>
      <c r="K4515" s="2"/>
      <c r="M4515" s="2"/>
      <c r="N4515" s="2"/>
      <c r="Q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J4515" s="2"/>
      <c r="AK4515" s="2"/>
      <c r="AN4515" s="2"/>
      <c r="AO4515" s="2"/>
      <c r="AP4515" s="2"/>
      <c r="AQ4515" s="2"/>
      <c r="AS4515" s="2"/>
      <c r="AU4515" s="2"/>
      <c r="AW4515" s="2"/>
      <c r="AX4515" s="6"/>
      <c r="AY4515" s="6"/>
      <c r="AZ4515" s="6"/>
      <c r="BA4515" s="7"/>
    </row>
    <row r="4516" spans="2:53" x14ac:dyDescent="0.4">
      <c r="B4516" s="2"/>
      <c r="C4516" s="2"/>
      <c r="E4516" s="2"/>
      <c r="G4516" s="2"/>
      <c r="H4516" s="2"/>
      <c r="J4516" s="2"/>
      <c r="K4516" s="2"/>
      <c r="M4516" s="2"/>
      <c r="N4516" s="2"/>
      <c r="Q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J4516" s="2"/>
      <c r="AK4516" s="2"/>
      <c r="AN4516" s="2"/>
      <c r="AO4516" s="2"/>
      <c r="AP4516" s="2"/>
      <c r="AQ4516" s="2"/>
      <c r="AS4516" s="2"/>
      <c r="AU4516" s="2"/>
      <c r="AW4516" s="2"/>
      <c r="AX4516" s="6"/>
      <c r="AY4516" s="6"/>
      <c r="AZ4516" s="6"/>
      <c r="BA4516" s="7"/>
    </row>
    <row r="4517" spans="2:53" x14ac:dyDescent="0.4">
      <c r="B4517" s="2"/>
      <c r="C4517" s="2"/>
      <c r="E4517" s="2"/>
      <c r="G4517" s="2"/>
      <c r="H4517" s="2"/>
      <c r="J4517" s="2"/>
      <c r="K4517" s="2"/>
      <c r="M4517" s="2"/>
      <c r="N4517" s="2"/>
      <c r="Q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J4517" s="2"/>
      <c r="AK4517" s="2"/>
      <c r="AN4517" s="2"/>
      <c r="AO4517" s="2"/>
      <c r="AP4517" s="2"/>
      <c r="AQ4517" s="2"/>
      <c r="AS4517" s="2"/>
      <c r="AU4517" s="2"/>
      <c r="AW4517" s="2"/>
      <c r="AX4517" s="6"/>
      <c r="AY4517" s="6"/>
      <c r="AZ4517" s="6"/>
      <c r="BA4517" s="7"/>
    </row>
    <row r="4518" spans="2:53" x14ac:dyDescent="0.4">
      <c r="B4518" s="2"/>
      <c r="C4518" s="2"/>
      <c r="E4518" s="2"/>
      <c r="G4518" s="2"/>
      <c r="H4518" s="2"/>
      <c r="J4518" s="2"/>
      <c r="K4518" s="2"/>
      <c r="M4518" s="2"/>
      <c r="N4518" s="2"/>
      <c r="Q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J4518" s="2"/>
      <c r="AK4518" s="2"/>
      <c r="AN4518" s="2"/>
      <c r="AO4518" s="2"/>
      <c r="AP4518" s="2"/>
      <c r="AQ4518" s="2"/>
      <c r="AS4518" s="2"/>
      <c r="AU4518" s="2"/>
      <c r="AW4518" s="2"/>
      <c r="AX4518" s="6"/>
      <c r="AY4518" s="6"/>
      <c r="AZ4518" s="6"/>
      <c r="BA4518" s="7"/>
    </row>
    <row r="4519" spans="2:53" x14ac:dyDescent="0.4">
      <c r="B4519" s="2"/>
      <c r="C4519" s="2"/>
      <c r="E4519" s="2"/>
      <c r="G4519" s="2"/>
      <c r="H4519" s="2"/>
      <c r="J4519" s="2"/>
      <c r="K4519" s="2"/>
      <c r="M4519" s="2"/>
      <c r="N4519" s="2"/>
      <c r="Q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J4519" s="2"/>
      <c r="AK4519" s="2"/>
      <c r="AN4519" s="2"/>
      <c r="AO4519" s="2"/>
      <c r="AP4519" s="2"/>
      <c r="AQ4519" s="2"/>
      <c r="AS4519" s="2"/>
      <c r="AU4519" s="2"/>
      <c r="AW4519" s="2"/>
      <c r="AX4519" s="6"/>
      <c r="AY4519" s="6"/>
      <c r="AZ4519" s="6"/>
      <c r="BA4519" s="7"/>
    </row>
    <row r="4520" spans="2:53" x14ac:dyDescent="0.4">
      <c r="B4520" s="2"/>
      <c r="C4520" s="2"/>
      <c r="E4520" s="2"/>
      <c r="G4520" s="2"/>
      <c r="H4520" s="2"/>
      <c r="J4520" s="2"/>
      <c r="K4520" s="2"/>
      <c r="M4520" s="2"/>
      <c r="N4520" s="2"/>
      <c r="Q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J4520" s="2"/>
      <c r="AK4520" s="2"/>
      <c r="AN4520" s="2"/>
      <c r="AO4520" s="2"/>
      <c r="AP4520" s="2"/>
      <c r="AQ4520" s="2"/>
      <c r="AS4520" s="2"/>
      <c r="AU4520" s="2"/>
      <c r="AW4520" s="2"/>
      <c r="AX4520" s="6"/>
      <c r="AY4520" s="6"/>
      <c r="AZ4520" s="6"/>
      <c r="BA4520" s="7"/>
    </row>
    <row r="4521" spans="2:53" x14ac:dyDescent="0.4">
      <c r="B4521" s="2"/>
      <c r="C4521" s="2"/>
      <c r="E4521" s="2"/>
      <c r="G4521" s="2"/>
      <c r="H4521" s="2"/>
      <c r="J4521" s="2"/>
      <c r="K4521" s="2"/>
      <c r="M4521" s="2"/>
      <c r="N4521" s="2"/>
      <c r="Q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J4521" s="2"/>
      <c r="AK4521" s="2"/>
      <c r="AN4521" s="2"/>
      <c r="AO4521" s="2"/>
      <c r="AP4521" s="2"/>
      <c r="AQ4521" s="2"/>
      <c r="AS4521" s="2"/>
      <c r="AU4521" s="2"/>
      <c r="AW4521" s="2"/>
      <c r="AX4521" s="6"/>
      <c r="AY4521" s="6"/>
      <c r="AZ4521" s="6"/>
      <c r="BA4521" s="7"/>
    </row>
    <row r="4522" spans="2:53" x14ac:dyDescent="0.4">
      <c r="B4522" s="2"/>
      <c r="C4522" s="2"/>
      <c r="E4522" s="2"/>
      <c r="G4522" s="2"/>
      <c r="H4522" s="2"/>
      <c r="J4522" s="2"/>
      <c r="K4522" s="2"/>
      <c r="M4522" s="2"/>
      <c r="N4522" s="2"/>
      <c r="Q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J4522" s="2"/>
      <c r="AK4522" s="2"/>
      <c r="AN4522" s="2"/>
      <c r="AO4522" s="2"/>
      <c r="AP4522" s="2"/>
      <c r="AQ4522" s="2"/>
      <c r="AS4522" s="2"/>
      <c r="AU4522" s="2"/>
      <c r="AW4522" s="2"/>
      <c r="AX4522" s="6"/>
      <c r="AY4522" s="6"/>
      <c r="AZ4522" s="6"/>
      <c r="BA4522" s="7"/>
    </row>
    <row r="4523" spans="2:53" x14ac:dyDescent="0.4">
      <c r="B4523" s="2"/>
      <c r="C4523" s="2"/>
      <c r="E4523" s="2"/>
      <c r="G4523" s="2"/>
      <c r="H4523" s="2"/>
      <c r="J4523" s="2"/>
      <c r="K4523" s="2"/>
      <c r="M4523" s="2"/>
      <c r="N4523" s="2"/>
      <c r="Q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J4523" s="2"/>
      <c r="AK4523" s="2"/>
      <c r="AN4523" s="2"/>
      <c r="AO4523" s="2"/>
      <c r="AP4523" s="2"/>
      <c r="AQ4523" s="2"/>
      <c r="AS4523" s="2"/>
      <c r="AU4523" s="2"/>
      <c r="AW4523" s="2"/>
      <c r="AX4523" s="6"/>
      <c r="AY4523" s="6"/>
      <c r="AZ4523" s="6"/>
      <c r="BA4523" s="7"/>
    </row>
    <row r="4524" spans="2:53" x14ac:dyDescent="0.4">
      <c r="B4524" s="2"/>
      <c r="C4524" s="2"/>
      <c r="E4524" s="2"/>
      <c r="G4524" s="2"/>
      <c r="H4524" s="2"/>
      <c r="J4524" s="2"/>
      <c r="K4524" s="2"/>
      <c r="M4524" s="2"/>
      <c r="N4524" s="2"/>
      <c r="Q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J4524" s="2"/>
      <c r="AK4524" s="2"/>
      <c r="AN4524" s="2"/>
      <c r="AO4524" s="2"/>
      <c r="AP4524" s="2"/>
      <c r="AQ4524" s="2"/>
      <c r="AS4524" s="2"/>
      <c r="AU4524" s="2"/>
      <c r="AW4524" s="2"/>
      <c r="AX4524" s="6"/>
      <c r="AY4524" s="6"/>
      <c r="AZ4524" s="6"/>
      <c r="BA4524" s="7"/>
    </row>
    <row r="4525" spans="2:53" x14ac:dyDescent="0.4">
      <c r="B4525" s="2"/>
      <c r="C4525" s="2"/>
      <c r="E4525" s="2"/>
      <c r="G4525" s="2"/>
      <c r="H4525" s="2"/>
      <c r="J4525" s="2"/>
      <c r="K4525" s="2"/>
      <c r="M4525" s="2"/>
      <c r="N4525" s="2"/>
      <c r="Q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J4525" s="2"/>
      <c r="AK4525" s="2"/>
      <c r="AN4525" s="2"/>
      <c r="AO4525" s="2"/>
      <c r="AP4525" s="2"/>
      <c r="AQ4525" s="2"/>
      <c r="AS4525" s="2"/>
      <c r="AU4525" s="2"/>
      <c r="AW4525" s="2"/>
      <c r="AX4525" s="6"/>
      <c r="AY4525" s="6"/>
      <c r="AZ4525" s="6"/>
      <c r="BA4525" s="7"/>
    </row>
    <row r="4526" spans="2:53" x14ac:dyDescent="0.4">
      <c r="B4526" s="2"/>
      <c r="C4526" s="2"/>
      <c r="E4526" s="2"/>
      <c r="G4526" s="2"/>
      <c r="H4526" s="2"/>
      <c r="J4526" s="2"/>
      <c r="K4526" s="2"/>
      <c r="M4526" s="2"/>
      <c r="N4526" s="2"/>
      <c r="Q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J4526" s="2"/>
      <c r="AK4526" s="2"/>
      <c r="AN4526" s="2"/>
      <c r="AO4526" s="2"/>
      <c r="AP4526" s="2"/>
      <c r="AQ4526" s="2"/>
      <c r="AS4526" s="2"/>
      <c r="AU4526" s="2"/>
      <c r="AW4526" s="2"/>
      <c r="AX4526" s="6"/>
      <c r="AY4526" s="6"/>
      <c r="AZ4526" s="6"/>
      <c r="BA4526" s="7"/>
    </row>
    <row r="4527" spans="2:53" x14ac:dyDescent="0.4">
      <c r="B4527" s="2"/>
      <c r="C4527" s="2"/>
      <c r="E4527" s="2"/>
      <c r="G4527" s="2"/>
      <c r="H4527" s="2"/>
      <c r="J4527" s="2"/>
      <c r="K4527" s="2"/>
      <c r="M4527" s="2"/>
      <c r="N4527" s="2"/>
      <c r="Q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J4527" s="2"/>
      <c r="AK4527" s="2"/>
      <c r="AN4527" s="2"/>
      <c r="AO4527" s="2"/>
      <c r="AP4527" s="2"/>
      <c r="AQ4527" s="2"/>
      <c r="AS4527" s="2"/>
      <c r="AU4527" s="2"/>
      <c r="AW4527" s="2"/>
      <c r="AX4527" s="6"/>
      <c r="AY4527" s="6"/>
      <c r="AZ4527" s="6"/>
      <c r="BA4527" s="7"/>
    </row>
    <row r="4528" spans="2:53" x14ac:dyDescent="0.4">
      <c r="B4528" s="2"/>
      <c r="C4528" s="2"/>
      <c r="E4528" s="2"/>
      <c r="G4528" s="2"/>
      <c r="H4528" s="2"/>
      <c r="J4528" s="2"/>
      <c r="K4528" s="2"/>
      <c r="M4528" s="2"/>
      <c r="N4528" s="2"/>
      <c r="Q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J4528" s="2"/>
      <c r="AK4528" s="2"/>
      <c r="AN4528" s="2"/>
      <c r="AO4528" s="2"/>
      <c r="AP4528" s="2"/>
      <c r="AQ4528" s="2"/>
      <c r="AS4528" s="2"/>
      <c r="AU4528" s="2"/>
      <c r="AW4528" s="2"/>
      <c r="AX4528" s="6"/>
      <c r="AY4528" s="6"/>
      <c r="AZ4528" s="6"/>
      <c r="BA4528" s="7"/>
    </row>
    <row r="4529" spans="2:53" x14ac:dyDescent="0.4">
      <c r="B4529" s="2"/>
      <c r="C4529" s="2"/>
      <c r="E4529" s="2"/>
      <c r="G4529" s="2"/>
      <c r="H4529" s="2"/>
      <c r="J4529" s="2"/>
      <c r="K4529" s="2"/>
      <c r="M4529" s="2"/>
      <c r="N4529" s="2"/>
      <c r="Q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J4529" s="2"/>
      <c r="AK4529" s="2"/>
      <c r="AN4529" s="2"/>
      <c r="AO4529" s="2"/>
      <c r="AP4529" s="2"/>
      <c r="AQ4529" s="2"/>
      <c r="AS4529" s="2"/>
      <c r="AU4529" s="2"/>
      <c r="AW4529" s="2"/>
      <c r="AX4529" s="6"/>
      <c r="AY4529" s="6"/>
      <c r="AZ4529" s="6"/>
      <c r="BA4529" s="7"/>
    </row>
    <row r="4530" spans="2:53" x14ac:dyDescent="0.4">
      <c r="B4530" s="2"/>
      <c r="C4530" s="2"/>
      <c r="E4530" s="2"/>
      <c r="G4530" s="2"/>
      <c r="H4530" s="2"/>
      <c r="J4530" s="2"/>
      <c r="K4530" s="2"/>
      <c r="M4530" s="2"/>
      <c r="N4530" s="2"/>
      <c r="Q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J4530" s="2"/>
      <c r="AK4530" s="2"/>
      <c r="AN4530" s="2"/>
      <c r="AO4530" s="2"/>
      <c r="AP4530" s="2"/>
      <c r="AQ4530" s="2"/>
      <c r="AS4530" s="2"/>
      <c r="AU4530" s="2"/>
      <c r="AW4530" s="2"/>
      <c r="AX4530" s="6"/>
      <c r="AY4530" s="6"/>
      <c r="AZ4530" s="6"/>
      <c r="BA4530" s="7"/>
    </row>
    <row r="4531" spans="2:53" x14ac:dyDescent="0.4">
      <c r="B4531" s="2"/>
      <c r="C4531" s="2"/>
      <c r="E4531" s="2"/>
      <c r="G4531" s="2"/>
      <c r="H4531" s="2"/>
      <c r="J4531" s="2"/>
      <c r="K4531" s="2"/>
      <c r="M4531" s="2"/>
      <c r="N4531" s="2"/>
      <c r="Q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J4531" s="2"/>
      <c r="AK4531" s="2"/>
      <c r="AN4531" s="2"/>
      <c r="AO4531" s="2"/>
      <c r="AP4531" s="2"/>
      <c r="AQ4531" s="2"/>
      <c r="AS4531" s="2"/>
      <c r="AU4531" s="2"/>
      <c r="AW4531" s="2"/>
      <c r="AX4531" s="6"/>
      <c r="AY4531" s="6"/>
      <c r="AZ4531" s="6"/>
      <c r="BA4531" s="7"/>
    </row>
    <row r="4532" spans="2:53" x14ac:dyDescent="0.4">
      <c r="B4532" s="2"/>
      <c r="C4532" s="2"/>
      <c r="E4532" s="2"/>
      <c r="G4532" s="2"/>
      <c r="H4532" s="2"/>
      <c r="J4532" s="2"/>
      <c r="K4532" s="2"/>
      <c r="M4532" s="2"/>
      <c r="N4532" s="2"/>
      <c r="Q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J4532" s="2"/>
      <c r="AK4532" s="2"/>
      <c r="AN4532" s="2"/>
      <c r="AO4532" s="2"/>
      <c r="AP4532" s="2"/>
      <c r="AQ4532" s="2"/>
      <c r="AS4532" s="2"/>
      <c r="AU4532" s="2"/>
      <c r="AW4532" s="2"/>
      <c r="AX4532" s="6"/>
      <c r="AY4532" s="6"/>
      <c r="AZ4532" s="6"/>
      <c r="BA4532" s="7"/>
    </row>
    <row r="4533" spans="2:53" x14ac:dyDescent="0.4">
      <c r="B4533" s="2"/>
      <c r="C4533" s="2"/>
      <c r="E4533" s="2"/>
      <c r="G4533" s="2"/>
      <c r="H4533" s="2"/>
      <c r="J4533" s="2"/>
      <c r="K4533" s="2"/>
      <c r="M4533" s="2"/>
      <c r="N4533" s="2"/>
      <c r="Q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J4533" s="2"/>
      <c r="AK4533" s="2"/>
      <c r="AN4533" s="2"/>
      <c r="AO4533" s="2"/>
      <c r="AP4533" s="2"/>
      <c r="AQ4533" s="2"/>
      <c r="AS4533" s="2"/>
      <c r="AU4533" s="2"/>
      <c r="AW4533" s="2"/>
      <c r="AX4533" s="6"/>
      <c r="AY4533" s="6"/>
      <c r="AZ4533" s="6"/>
      <c r="BA4533" s="7"/>
    </row>
    <row r="4534" spans="2:53" x14ac:dyDescent="0.4">
      <c r="B4534" s="2"/>
      <c r="C4534" s="2"/>
      <c r="E4534" s="2"/>
      <c r="G4534" s="2"/>
      <c r="H4534" s="2"/>
      <c r="J4534" s="2"/>
      <c r="K4534" s="2"/>
      <c r="M4534" s="2"/>
      <c r="N4534" s="2"/>
      <c r="Q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J4534" s="2"/>
      <c r="AK4534" s="2"/>
      <c r="AN4534" s="2"/>
      <c r="AO4534" s="2"/>
      <c r="AP4534" s="2"/>
      <c r="AQ4534" s="2"/>
      <c r="AS4534" s="2"/>
      <c r="AU4534" s="2"/>
      <c r="AW4534" s="2"/>
      <c r="AX4534" s="6"/>
      <c r="AY4534" s="6"/>
      <c r="AZ4534" s="6"/>
      <c r="BA4534" s="7"/>
    </row>
    <row r="4535" spans="2:53" x14ac:dyDescent="0.4">
      <c r="B4535" s="2"/>
      <c r="C4535" s="2"/>
      <c r="E4535" s="2"/>
      <c r="G4535" s="2"/>
      <c r="H4535" s="2"/>
      <c r="J4535" s="2"/>
      <c r="K4535" s="2"/>
      <c r="M4535" s="2"/>
      <c r="N4535" s="2"/>
      <c r="Q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J4535" s="2"/>
      <c r="AK4535" s="2"/>
      <c r="AN4535" s="2"/>
      <c r="AO4535" s="2"/>
      <c r="AP4535" s="2"/>
      <c r="AQ4535" s="2"/>
      <c r="AS4535" s="2"/>
      <c r="AU4535" s="2"/>
      <c r="AW4535" s="2"/>
      <c r="AX4535" s="6"/>
      <c r="AY4535" s="6"/>
      <c r="AZ4535" s="6"/>
      <c r="BA4535" s="7"/>
    </row>
    <row r="4536" spans="2:53" x14ac:dyDescent="0.4">
      <c r="B4536" s="2"/>
      <c r="C4536" s="2"/>
      <c r="E4536" s="2"/>
      <c r="G4536" s="2"/>
      <c r="H4536" s="2"/>
      <c r="J4536" s="2"/>
      <c r="K4536" s="2"/>
      <c r="M4536" s="2"/>
      <c r="N4536" s="2"/>
      <c r="Q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J4536" s="2"/>
      <c r="AK4536" s="2"/>
      <c r="AN4536" s="2"/>
      <c r="AO4536" s="2"/>
      <c r="AP4536" s="2"/>
      <c r="AQ4536" s="2"/>
      <c r="AS4536" s="2"/>
      <c r="AU4536" s="2"/>
      <c r="AW4536" s="2"/>
      <c r="AX4536" s="6"/>
      <c r="AY4536" s="6"/>
      <c r="AZ4536" s="6"/>
      <c r="BA4536" s="7"/>
    </row>
    <row r="4537" spans="2:53" x14ac:dyDescent="0.4">
      <c r="B4537" s="2"/>
      <c r="C4537" s="2"/>
      <c r="E4537" s="2"/>
      <c r="G4537" s="2"/>
      <c r="H4537" s="2"/>
      <c r="J4537" s="2"/>
      <c r="K4537" s="2"/>
      <c r="M4537" s="2"/>
      <c r="N4537" s="2"/>
      <c r="Q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J4537" s="2"/>
      <c r="AK4537" s="2"/>
      <c r="AN4537" s="2"/>
      <c r="AO4537" s="2"/>
      <c r="AP4537" s="2"/>
      <c r="AQ4537" s="2"/>
      <c r="AS4537" s="2"/>
      <c r="AU4537" s="2"/>
      <c r="AW4537" s="2"/>
      <c r="AX4537" s="6"/>
      <c r="AY4537" s="6"/>
      <c r="AZ4537" s="6"/>
      <c r="BA4537" s="7"/>
    </row>
    <row r="4538" spans="2:53" x14ac:dyDescent="0.4">
      <c r="B4538" s="2"/>
      <c r="C4538" s="2"/>
      <c r="E4538" s="2"/>
      <c r="G4538" s="2"/>
      <c r="H4538" s="2"/>
      <c r="J4538" s="2"/>
      <c r="K4538" s="2"/>
      <c r="M4538" s="2"/>
      <c r="N4538" s="2"/>
      <c r="Q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J4538" s="2"/>
      <c r="AK4538" s="2"/>
      <c r="AN4538" s="2"/>
      <c r="AO4538" s="2"/>
      <c r="AP4538" s="2"/>
      <c r="AQ4538" s="2"/>
      <c r="AS4538" s="2"/>
      <c r="AU4538" s="2"/>
      <c r="AW4538" s="2"/>
      <c r="AX4538" s="6"/>
      <c r="AY4538" s="6"/>
      <c r="AZ4538" s="6"/>
      <c r="BA4538" s="7"/>
    </row>
    <row r="4539" spans="2:53" x14ac:dyDescent="0.4">
      <c r="B4539" s="2"/>
      <c r="C4539" s="2"/>
      <c r="E4539" s="2"/>
      <c r="G4539" s="2"/>
      <c r="H4539" s="2"/>
      <c r="J4539" s="2"/>
      <c r="K4539" s="2"/>
      <c r="M4539" s="2"/>
      <c r="N4539" s="2"/>
      <c r="Q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J4539" s="2"/>
      <c r="AK4539" s="2"/>
      <c r="AN4539" s="2"/>
      <c r="AO4539" s="2"/>
      <c r="AP4539" s="2"/>
      <c r="AQ4539" s="2"/>
      <c r="AS4539" s="2"/>
      <c r="AU4539" s="2"/>
      <c r="AW4539" s="2"/>
      <c r="AX4539" s="6"/>
      <c r="AY4539" s="6"/>
      <c r="AZ4539" s="6"/>
      <c r="BA4539" s="7"/>
    </row>
    <row r="4540" spans="2:53" x14ac:dyDescent="0.4">
      <c r="B4540" s="2"/>
      <c r="C4540" s="2"/>
      <c r="E4540" s="2"/>
      <c r="G4540" s="2"/>
      <c r="H4540" s="2"/>
      <c r="J4540" s="2"/>
      <c r="K4540" s="2"/>
      <c r="M4540" s="2"/>
      <c r="N4540" s="2"/>
      <c r="Q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J4540" s="2"/>
      <c r="AK4540" s="2"/>
      <c r="AN4540" s="2"/>
      <c r="AO4540" s="2"/>
      <c r="AP4540" s="2"/>
      <c r="AQ4540" s="2"/>
      <c r="AS4540" s="2"/>
      <c r="AU4540" s="2"/>
      <c r="AW4540" s="2"/>
      <c r="AX4540" s="6"/>
      <c r="AY4540" s="6"/>
      <c r="AZ4540" s="6"/>
      <c r="BA4540" s="7"/>
    </row>
    <row r="4541" spans="2:53" x14ac:dyDescent="0.4">
      <c r="B4541" s="2"/>
      <c r="C4541" s="2"/>
      <c r="E4541" s="2"/>
      <c r="G4541" s="2"/>
      <c r="H4541" s="2"/>
      <c r="J4541" s="2"/>
      <c r="K4541" s="2"/>
      <c r="M4541" s="2"/>
      <c r="N4541" s="2"/>
      <c r="Q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J4541" s="2"/>
      <c r="AK4541" s="2"/>
      <c r="AN4541" s="2"/>
      <c r="AO4541" s="2"/>
      <c r="AP4541" s="2"/>
      <c r="AQ4541" s="2"/>
      <c r="AS4541" s="2"/>
      <c r="AU4541" s="2"/>
      <c r="AW4541" s="2"/>
      <c r="AX4541" s="6"/>
      <c r="AY4541" s="6"/>
      <c r="AZ4541" s="6"/>
      <c r="BA4541" s="7"/>
    </row>
    <row r="4542" spans="2:53" x14ac:dyDescent="0.4">
      <c r="B4542" s="2"/>
      <c r="C4542" s="2"/>
      <c r="E4542" s="2"/>
      <c r="G4542" s="2"/>
      <c r="H4542" s="2"/>
      <c r="J4542" s="2"/>
      <c r="K4542" s="2"/>
      <c r="M4542" s="2"/>
      <c r="N4542" s="2"/>
      <c r="Q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J4542" s="2"/>
      <c r="AK4542" s="2"/>
      <c r="AN4542" s="2"/>
      <c r="AO4542" s="2"/>
      <c r="AP4542" s="2"/>
      <c r="AQ4542" s="2"/>
      <c r="AS4542" s="2"/>
      <c r="AU4542" s="2"/>
      <c r="AW4542" s="2"/>
      <c r="AX4542" s="6"/>
      <c r="AY4542" s="6"/>
      <c r="AZ4542" s="6"/>
      <c r="BA4542" s="7"/>
    </row>
    <row r="4543" spans="2:53" x14ac:dyDescent="0.4">
      <c r="B4543" s="2"/>
      <c r="C4543" s="2"/>
      <c r="E4543" s="2"/>
      <c r="G4543" s="2"/>
      <c r="H4543" s="2"/>
      <c r="J4543" s="2"/>
      <c r="K4543" s="2"/>
      <c r="M4543" s="2"/>
      <c r="N4543" s="2"/>
      <c r="Q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J4543" s="2"/>
      <c r="AK4543" s="2"/>
      <c r="AN4543" s="2"/>
      <c r="AO4543" s="2"/>
      <c r="AP4543" s="2"/>
      <c r="AQ4543" s="2"/>
      <c r="AS4543" s="2"/>
      <c r="AU4543" s="2"/>
      <c r="AW4543" s="2"/>
      <c r="AX4543" s="6"/>
      <c r="AY4543" s="6"/>
      <c r="AZ4543" s="6"/>
      <c r="BA4543" s="7"/>
    </row>
    <row r="4544" spans="2:53" x14ac:dyDescent="0.4">
      <c r="B4544" s="2"/>
      <c r="C4544" s="2"/>
      <c r="E4544" s="2"/>
      <c r="G4544" s="2"/>
      <c r="H4544" s="2"/>
      <c r="J4544" s="2"/>
      <c r="K4544" s="2"/>
      <c r="M4544" s="2"/>
      <c r="N4544" s="2"/>
      <c r="Q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J4544" s="2"/>
      <c r="AK4544" s="2"/>
      <c r="AN4544" s="2"/>
      <c r="AO4544" s="2"/>
      <c r="AP4544" s="2"/>
      <c r="AQ4544" s="2"/>
      <c r="AS4544" s="2"/>
      <c r="AU4544" s="2"/>
      <c r="AW4544" s="2"/>
      <c r="AX4544" s="6"/>
      <c r="AY4544" s="6"/>
      <c r="AZ4544" s="6"/>
      <c r="BA4544" s="7"/>
    </row>
    <row r="4545" spans="2:53" x14ac:dyDescent="0.4">
      <c r="B4545" s="2"/>
      <c r="C4545" s="2"/>
      <c r="E4545" s="2"/>
      <c r="G4545" s="2"/>
      <c r="H4545" s="2"/>
      <c r="J4545" s="2"/>
      <c r="K4545" s="2"/>
      <c r="M4545" s="2"/>
      <c r="N4545" s="2"/>
      <c r="Q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J4545" s="2"/>
      <c r="AK4545" s="2"/>
      <c r="AN4545" s="2"/>
      <c r="AO4545" s="2"/>
      <c r="AP4545" s="2"/>
      <c r="AQ4545" s="2"/>
      <c r="AS4545" s="2"/>
      <c r="AU4545" s="2"/>
      <c r="AW4545" s="2"/>
      <c r="AX4545" s="6"/>
      <c r="AY4545" s="6"/>
      <c r="AZ4545" s="6"/>
      <c r="BA4545" s="7"/>
    </row>
    <row r="4546" spans="2:53" x14ac:dyDescent="0.4">
      <c r="B4546" s="2"/>
      <c r="C4546" s="2"/>
      <c r="E4546" s="2"/>
      <c r="G4546" s="2"/>
      <c r="H4546" s="2"/>
      <c r="J4546" s="2"/>
      <c r="K4546" s="2"/>
      <c r="M4546" s="2"/>
      <c r="N4546" s="2"/>
      <c r="Q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J4546" s="2"/>
      <c r="AK4546" s="2"/>
      <c r="AN4546" s="2"/>
      <c r="AO4546" s="2"/>
      <c r="AP4546" s="2"/>
      <c r="AQ4546" s="2"/>
      <c r="AS4546" s="2"/>
      <c r="AU4546" s="2"/>
      <c r="AW4546" s="2"/>
      <c r="AX4546" s="6"/>
      <c r="AY4546" s="6"/>
      <c r="AZ4546" s="6"/>
      <c r="BA4546" s="7"/>
    </row>
    <row r="4547" spans="2:53" x14ac:dyDescent="0.4">
      <c r="B4547" s="2"/>
      <c r="C4547" s="2"/>
      <c r="E4547" s="2"/>
      <c r="G4547" s="2"/>
      <c r="H4547" s="2"/>
      <c r="J4547" s="2"/>
      <c r="K4547" s="2"/>
      <c r="M4547" s="2"/>
      <c r="N4547" s="2"/>
      <c r="Q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J4547" s="2"/>
      <c r="AK4547" s="2"/>
      <c r="AN4547" s="2"/>
      <c r="AO4547" s="2"/>
      <c r="AP4547" s="2"/>
      <c r="AQ4547" s="2"/>
      <c r="AS4547" s="2"/>
      <c r="AU4547" s="2"/>
      <c r="AW4547" s="2"/>
      <c r="AX4547" s="6"/>
      <c r="AY4547" s="6"/>
      <c r="AZ4547" s="6"/>
      <c r="BA4547" s="7"/>
    </row>
    <row r="4548" spans="2:53" x14ac:dyDescent="0.4">
      <c r="B4548" s="2"/>
      <c r="C4548" s="2"/>
      <c r="E4548" s="2"/>
      <c r="G4548" s="2"/>
      <c r="H4548" s="2"/>
      <c r="J4548" s="2"/>
      <c r="K4548" s="2"/>
      <c r="M4548" s="2"/>
      <c r="N4548" s="2"/>
      <c r="Q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J4548" s="2"/>
      <c r="AK4548" s="2"/>
      <c r="AN4548" s="2"/>
      <c r="AO4548" s="2"/>
      <c r="AP4548" s="2"/>
      <c r="AQ4548" s="2"/>
      <c r="AS4548" s="2"/>
      <c r="AU4548" s="2"/>
      <c r="AW4548" s="2"/>
      <c r="AX4548" s="6"/>
      <c r="AY4548" s="6"/>
      <c r="AZ4548" s="6"/>
      <c r="BA4548" s="7"/>
    </row>
    <row r="4549" spans="2:53" x14ac:dyDescent="0.4">
      <c r="B4549" s="2"/>
      <c r="C4549" s="2"/>
      <c r="E4549" s="2"/>
      <c r="G4549" s="2"/>
      <c r="H4549" s="2"/>
      <c r="J4549" s="2"/>
      <c r="K4549" s="2"/>
      <c r="M4549" s="2"/>
      <c r="N4549" s="2"/>
      <c r="Q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J4549" s="2"/>
      <c r="AK4549" s="2"/>
      <c r="AN4549" s="2"/>
      <c r="AO4549" s="2"/>
      <c r="AP4549" s="2"/>
      <c r="AQ4549" s="2"/>
      <c r="AS4549" s="2"/>
      <c r="AU4549" s="2"/>
      <c r="AW4549" s="2"/>
      <c r="AX4549" s="6"/>
      <c r="AY4549" s="6"/>
      <c r="AZ4549" s="6"/>
      <c r="BA4549" s="7"/>
    </row>
    <row r="4550" spans="2:53" x14ac:dyDescent="0.4">
      <c r="B4550" s="2"/>
      <c r="C4550" s="2"/>
      <c r="E4550" s="2"/>
      <c r="G4550" s="2"/>
      <c r="H4550" s="2"/>
      <c r="J4550" s="2"/>
      <c r="K4550" s="2"/>
      <c r="M4550" s="2"/>
      <c r="N4550" s="2"/>
      <c r="Q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J4550" s="2"/>
      <c r="AK4550" s="2"/>
      <c r="AN4550" s="2"/>
      <c r="AO4550" s="2"/>
      <c r="AP4550" s="2"/>
      <c r="AQ4550" s="2"/>
      <c r="AS4550" s="2"/>
      <c r="AU4550" s="2"/>
      <c r="AW4550" s="2"/>
      <c r="AX4550" s="6"/>
      <c r="AY4550" s="6"/>
      <c r="AZ4550" s="6"/>
      <c r="BA4550" s="7"/>
    </row>
    <row r="4551" spans="2:53" x14ac:dyDescent="0.4">
      <c r="B4551" s="2"/>
      <c r="C4551" s="2"/>
      <c r="E4551" s="2"/>
      <c r="G4551" s="2"/>
      <c r="H4551" s="2"/>
      <c r="J4551" s="2"/>
      <c r="K4551" s="2"/>
      <c r="M4551" s="2"/>
      <c r="N4551" s="2"/>
      <c r="Q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J4551" s="2"/>
      <c r="AK4551" s="2"/>
      <c r="AN4551" s="2"/>
      <c r="AO4551" s="2"/>
      <c r="AP4551" s="2"/>
      <c r="AQ4551" s="2"/>
      <c r="AS4551" s="2"/>
      <c r="AU4551" s="2"/>
      <c r="AW4551" s="2"/>
      <c r="AX4551" s="6"/>
      <c r="AY4551" s="6"/>
      <c r="AZ4551" s="6"/>
      <c r="BA4551" s="7"/>
    </row>
    <row r="4552" spans="2:53" x14ac:dyDescent="0.4">
      <c r="B4552" s="2"/>
      <c r="C4552" s="2"/>
      <c r="E4552" s="2"/>
      <c r="G4552" s="2"/>
      <c r="H4552" s="2"/>
      <c r="J4552" s="2"/>
      <c r="K4552" s="2"/>
      <c r="M4552" s="2"/>
      <c r="N4552" s="2"/>
      <c r="Q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J4552" s="2"/>
      <c r="AK4552" s="2"/>
      <c r="AN4552" s="2"/>
      <c r="AO4552" s="2"/>
      <c r="AP4552" s="2"/>
      <c r="AQ4552" s="2"/>
      <c r="AS4552" s="2"/>
      <c r="AU4552" s="2"/>
      <c r="AW4552" s="2"/>
      <c r="AX4552" s="6"/>
      <c r="AY4552" s="6"/>
      <c r="AZ4552" s="6"/>
      <c r="BA4552" s="7"/>
    </row>
    <row r="4553" spans="2:53" x14ac:dyDescent="0.4">
      <c r="B4553" s="2"/>
      <c r="C4553" s="2"/>
      <c r="E4553" s="2"/>
      <c r="G4553" s="2"/>
      <c r="H4553" s="2"/>
      <c r="J4553" s="2"/>
      <c r="K4553" s="2"/>
      <c r="M4553" s="2"/>
      <c r="N4553" s="2"/>
      <c r="Q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J4553" s="2"/>
      <c r="AK4553" s="2"/>
      <c r="AN4553" s="2"/>
      <c r="AO4553" s="2"/>
      <c r="AP4553" s="2"/>
      <c r="AQ4553" s="2"/>
      <c r="AS4553" s="2"/>
      <c r="AU4553" s="2"/>
      <c r="AW4553" s="2"/>
      <c r="AX4553" s="6"/>
      <c r="AY4553" s="6"/>
      <c r="AZ4553" s="6"/>
      <c r="BA4553" s="7"/>
    </row>
    <row r="4554" spans="2:53" x14ac:dyDescent="0.4">
      <c r="B4554" s="2"/>
      <c r="C4554" s="2"/>
      <c r="E4554" s="2"/>
      <c r="G4554" s="2"/>
      <c r="H4554" s="2"/>
      <c r="J4554" s="2"/>
      <c r="K4554" s="2"/>
      <c r="M4554" s="2"/>
      <c r="N4554" s="2"/>
      <c r="Q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J4554" s="2"/>
      <c r="AK4554" s="2"/>
      <c r="AN4554" s="2"/>
      <c r="AO4554" s="2"/>
      <c r="AP4554" s="2"/>
      <c r="AQ4554" s="2"/>
      <c r="AS4554" s="2"/>
      <c r="AU4554" s="2"/>
      <c r="AW4554" s="2"/>
      <c r="AX4554" s="6"/>
      <c r="AY4554" s="6"/>
      <c r="AZ4554" s="6"/>
      <c r="BA4554" s="7"/>
    </row>
    <row r="4555" spans="2:53" x14ac:dyDescent="0.4">
      <c r="B4555" s="2"/>
      <c r="C4555" s="2"/>
      <c r="E4555" s="2"/>
      <c r="G4555" s="2"/>
      <c r="H4555" s="2"/>
      <c r="J4555" s="2"/>
      <c r="K4555" s="2"/>
      <c r="M4555" s="2"/>
      <c r="N4555" s="2"/>
      <c r="Q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J4555" s="2"/>
      <c r="AK4555" s="2"/>
      <c r="AN4555" s="2"/>
      <c r="AO4555" s="2"/>
      <c r="AP4555" s="2"/>
      <c r="AQ4555" s="2"/>
      <c r="AS4555" s="2"/>
      <c r="AU4555" s="2"/>
      <c r="AW4555" s="2"/>
      <c r="AX4555" s="6"/>
      <c r="AY4555" s="6"/>
      <c r="AZ4555" s="6"/>
      <c r="BA4555" s="7"/>
    </row>
    <row r="4556" spans="2:53" x14ac:dyDescent="0.4">
      <c r="B4556" s="2"/>
      <c r="C4556" s="2"/>
      <c r="E4556" s="2"/>
      <c r="G4556" s="2"/>
      <c r="H4556" s="2"/>
      <c r="J4556" s="2"/>
      <c r="K4556" s="2"/>
      <c r="M4556" s="2"/>
      <c r="N4556" s="2"/>
      <c r="Q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J4556" s="2"/>
      <c r="AK4556" s="2"/>
      <c r="AN4556" s="2"/>
      <c r="AO4556" s="2"/>
      <c r="AP4556" s="2"/>
      <c r="AQ4556" s="2"/>
      <c r="AS4556" s="2"/>
      <c r="AU4556" s="2"/>
      <c r="AW4556" s="2"/>
      <c r="AX4556" s="6"/>
      <c r="AY4556" s="6"/>
      <c r="AZ4556" s="6"/>
      <c r="BA4556" s="7"/>
    </row>
    <row r="4557" spans="2:53" x14ac:dyDescent="0.4">
      <c r="B4557" s="2"/>
      <c r="C4557" s="2"/>
      <c r="E4557" s="2"/>
      <c r="G4557" s="2"/>
      <c r="H4557" s="2"/>
      <c r="J4557" s="2"/>
      <c r="K4557" s="2"/>
      <c r="M4557" s="2"/>
      <c r="N4557" s="2"/>
      <c r="Q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J4557" s="2"/>
      <c r="AK4557" s="2"/>
      <c r="AN4557" s="2"/>
      <c r="AO4557" s="2"/>
      <c r="AP4557" s="2"/>
      <c r="AQ4557" s="2"/>
      <c r="AS4557" s="2"/>
      <c r="AU4557" s="2"/>
      <c r="AW4557" s="2"/>
      <c r="AX4557" s="6"/>
      <c r="AY4557" s="6"/>
      <c r="AZ4557" s="6"/>
      <c r="BA4557" s="7"/>
    </row>
    <row r="4558" spans="2:53" x14ac:dyDescent="0.4">
      <c r="B4558" s="2"/>
      <c r="C4558" s="2"/>
      <c r="E4558" s="2"/>
      <c r="G4558" s="2"/>
      <c r="H4558" s="2"/>
      <c r="J4558" s="2"/>
      <c r="K4558" s="2"/>
      <c r="M4558" s="2"/>
      <c r="N4558" s="2"/>
      <c r="Q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J4558" s="2"/>
      <c r="AK4558" s="2"/>
      <c r="AN4558" s="2"/>
      <c r="AO4558" s="2"/>
      <c r="AP4558" s="2"/>
      <c r="AQ4558" s="2"/>
      <c r="AS4558" s="2"/>
      <c r="AU4558" s="2"/>
      <c r="AW4558" s="2"/>
      <c r="AX4558" s="6"/>
      <c r="AY4558" s="6"/>
      <c r="AZ4558" s="6"/>
      <c r="BA4558" s="7"/>
    </row>
    <row r="4559" spans="2:53" x14ac:dyDescent="0.4">
      <c r="B4559" s="2"/>
      <c r="C4559" s="2"/>
      <c r="E4559" s="2"/>
      <c r="G4559" s="2"/>
      <c r="H4559" s="2"/>
      <c r="J4559" s="2"/>
      <c r="K4559" s="2"/>
      <c r="M4559" s="2"/>
      <c r="N4559" s="2"/>
      <c r="Q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J4559" s="2"/>
      <c r="AK4559" s="2"/>
      <c r="AN4559" s="2"/>
      <c r="AO4559" s="2"/>
      <c r="AP4559" s="2"/>
      <c r="AQ4559" s="2"/>
      <c r="AS4559" s="2"/>
      <c r="AU4559" s="2"/>
      <c r="AW4559" s="2"/>
      <c r="AX4559" s="6"/>
      <c r="AY4559" s="6"/>
      <c r="AZ4559" s="6"/>
      <c r="BA4559" s="7"/>
    </row>
    <row r="4560" spans="2:53" x14ac:dyDescent="0.4">
      <c r="B4560" s="2"/>
      <c r="C4560" s="2"/>
      <c r="E4560" s="2"/>
      <c r="G4560" s="2"/>
      <c r="H4560" s="2"/>
      <c r="J4560" s="2"/>
      <c r="K4560" s="2"/>
      <c r="M4560" s="2"/>
      <c r="N4560" s="2"/>
      <c r="Q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J4560" s="2"/>
      <c r="AK4560" s="2"/>
      <c r="AN4560" s="2"/>
      <c r="AO4560" s="2"/>
      <c r="AP4560" s="2"/>
      <c r="AQ4560" s="2"/>
      <c r="AS4560" s="2"/>
      <c r="AU4560" s="2"/>
      <c r="AW4560" s="2"/>
      <c r="AX4560" s="6"/>
      <c r="AY4560" s="6"/>
      <c r="AZ4560" s="6"/>
      <c r="BA4560" s="7"/>
    </row>
    <row r="4561" spans="2:53" x14ac:dyDescent="0.4">
      <c r="B4561" s="2"/>
      <c r="C4561" s="2"/>
      <c r="E4561" s="2"/>
      <c r="G4561" s="2"/>
      <c r="H4561" s="2"/>
      <c r="J4561" s="2"/>
      <c r="K4561" s="2"/>
      <c r="M4561" s="2"/>
      <c r="N4561" s="2"/>
      <c r="Q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J4561" s="2"/>
      <c r="AK4561" s="2"/>
      <c r="AN4561" s="2"/>
      <c r="AO4561" s="2"/>
      <c r="AP4561" s="2"/>
      <c r="AQ4561" s="2"/>
      <c r="AS4561" s="2"/>
      <c r="AU4561" s="2"/>
      <c r="AW4561" s="2"/>
      <c r="AX4561" s="6"/>
      <c r="AY4561" s="6"/>
      <c r="AZ4561" s="6"/>
      <c r="BA4561" s="7"/>
    </row>
    <row r="4562" spans="2:53" x14ac:dyDescent="0.4">
      <c r="B4562" s="2"/>
      <c r="C4562" s="2"/>
      <c r="E4562" s="2"/>
      <c r="G4562" s="2"/>
      <c r="H4562" s="2"/>
      <c r="J4562" s="2"/>
      <c r="K4562" s="2"/>
      <c r="M4562" s="2"/>
      <c r="N4562" s="2"/>
      <c r="Q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J4562" s="2"/>
      <c r="AK4562" s="2"/>
      <c r="AN4562" s="2"/>
      <c r="AO4562" s="2"/>
      <c r="AP4562" s="2"/>
      <c r="AQ4562" s="2"/>
      <c r="AS4562" s="2"/>
      <c r="AU4562" s="2"/>
      <c r="AW4562" s="2"/>
      <c r="AX4562" s="6"/>
      <c r="AY4562" s="6"/>
      <c r="AZ4562" s="6"/>
      <c r="BA4562" s="7"/>
    </row>
    <row r="4563" spans="2:53" x14ac:dyDescent="0.4">
      <c r="B4563" s="2"/>
      <c r="C4563" s="2"/>
      <c r="E4563" s="2"/>
      <c r="G4563" s="2"/>
      <c r="H4563" s="2"/>
      <c r="J4563" s="2"/>
      <c r="K4563" s="2"/>
      <c r="M4563" s="2"/>
      <c r="N4563" s="2"/>
      <c r="Q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J4563" s="2"/>
      <c r="AK4563" s="2"/>
      <c r="AN4563" s="2"/>
      <c r="AO4563" s="2"/>
      <c r="AP4563" s="2"/>
      <c r="AQ4563" s="2"/>
      <c r="AS4563" s="2"/>
      <c r="AU4563" s="2"/>
      <c r="AW4563" s="2"/>
      <c r="AX4563" s="6"/>
      <c r="AY4563" s="6"/>
      <c r="AZ4563" s="6"/>
      <c r="BA4563" s="7"/>
    </row>
    <row r="4564" spans="2:53" x14ac:dyDescent="0.4">
      <c r="B4564" s="2"/>
      <c r="C4564" s="2"/>
      <c r="E4564" s="2"/>
      <c r="G4564" s="2"/>
      <c r="H4564" s="2"/>
      <c r="J4564" s="2"/>
      <c r="K4564" s="2"/>
      <c r="M4564" s="2"/>
      <c r="N4564" s="2"/>
      <c r="Q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J4564" s="2"/>
      <c r="AK4564" s="2"/>
      <c r="AN4564" s="2"/>
      <c r="AO4564" s="2"/>
      <c r="AP4564" s="2"/>
      <c r="AQ4564" s="2"/>
      <c r="AS4564" s="2"/>
      <c r="AU4564" s="2"/>
      <c r="AW4564" s="2"/>
      <c r="AX4564" s="6"/>
      <c r="AY4564" s="6"/>
      <c r="AZ4564" s="6"/>
      <c r="BA4564" s="7"/>
    </row>
    <row r="4565" spans="2:53" x14ac:dyDescent="0.4">
      <c r="B4565" s="2"/>
      <c r="C4565" s="2"/>
      <c r="E4565" s="2"/>
      <c r="G4565" s="2"/>
      <c r="H4565" s="2"/>
      <c r="J4565" s="2"/>
      <c r="K4565" s="2"/>
      <c r="M4565" s="2"/>
      <c r="N4565" s="2"/>
      <c r="Q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J4565" s="2"/>
      <c r="AK4565" s="2"/>
      <c r="AN4565" s="2"/>
      <c r="AO4565" s="2"/>
      <c r="AP4565" s="2"/>
      <c r="AQ4565" s="2"/>
      <c r="AS4565" s="2"/>
      <c r="AU4565" s="2"/>
      <c r="AW4565" s="2"/>
      <c r="AX4565" s="6"/>
      <c r="AY4565" s="6"/>
      <c r="AZ4565" s="6"/>
      <c r="BA4565" s="7"/>
    </row>
    <row r="4566" spans="2:53" x14ac:dyDescent="0.4">
      <c r="B4566" s="2"/>
      <c r="C4566" s="2"/>
      <c r="E4566" s="2"/>
      <c r="G4566" s="2"/>
      <c r="H4566" s="2"/>
      <c r="J4566" s="2"/>
      <c r="K4566" s="2"/>
      <c r="M4566" s="2"/>
      <c r="N4566" s="2"/>
      <c r="Q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J4566" s="2"/>
      <c r="AK4566" s="2"/>
      <c r="AN4566" s="2"/>
      <c r="AO4566" s="2"/>
      <c r="AP4566" s="2"/>
      <c r="AQ4566" s="2"/>
      <c r="AS4566" s="2"/>
      <c r="AU4566" s="2"/>
      <c r="AW4566" s="2"/>
      <c r="AX4566" s="6"/>
      <c r="AY4566" s="6"/>
      <c r="AZ4566" s="6"/>
      <c r="BA4566" s="7"/>
    </row>
    <row r="4567" spans="2:53" x14ac:dyDescent="0.4">
      <c r="B4567" s="2"/>
      <c r="C4567" s="2"/>
      <c r="E4567" s="2"/>
      <c r="G4567" s="2"/>
      <c r="H4567" s="2"/>
      <c r="J4567" s="2"/>
      <c r="K4567" s="2"/>
      <c r="M4567" s="2"/>
      <c r="N4567" s="2"/>
      <c r="Q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J4567" s="2"/>
      <c r="AK4567" s="2"/>
      <c r="AN4567" s="2"/>
      <c r="AO4567" s="2"/>
      <c r="AP4567" s="2"/>
      <c r="AQ4567" s="2"/>
      <c r="AS4567" s="2"/>
      <c r="AU4567" s="2"/>
      <c r="AW4567" s="2"/>
      <c r="AX4567" s="6"/>
      <c r="AY4567" s="6"/>
      <c r="AZ4567" s="6"/>
      <c r="BA4567" s="7"/>
    </row>
    <row r="4568" spans="2:53" x14ac:dyDescent="0.4">
      <c r="B4568" s="2"/>
      <c r="C4568" s="2"/>
      <c r="E4568" s="2"/>
      <c r="G4568" s="2"/>
      <c r="H4568" s="2"/>
      <c r="J4568" s="2"/>
      <c r="K4568" s="2"/>
      <c r="M4568" s="2"/>
      <c r="N4568" s="2"/>
      <c r="Q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J4568" s="2"/>
      <c r="AK4568" s="2"/>
      <c r="AN4568" s="2"/>
      <c r="AO4568" s="2"/>
      <c r="AP4568" s="2"/>
      <c r="AQ4568" s="2"/>
      <c r="AS4568" s="2"/>
      <c r="AU4568" s="2"/>
      <c r="AW4568" s="2"/>
      <c r="AX4568" s="6"/>
      <c r="AY4568" s="6"/>
      <c r="AZ4568" s="6"/>
      <c r="BA4568" s="7"/>
    </row>
    <row r="4569" spans="2:53" x14ac:dyDescent="0.4">
      <c r="B4569" s="2"/>
      <c r="C4569" s="2"/>
      <c r="E4569" s="2"/>
      <c r="G4569" s="2"/>
      <c r="H4569" s="2"/>
      <c r="J4569" s="2"/>
      <c r="K4569" s="2"/>
      <c r="M4569" s="2"/>
      <c r="N4569" s="2"/>
      <c r="Q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J4569" s="2"/>
      <c r="AK4569" s="2"/>
      <c r="AN4569" s="2"/>
      <c r="AO4569" s="2"/>
      <c r="AP4569" s="2"/>
      <c r="AQ4569" s="2"/>
      <c r="AS4569" s="2"/>
      <c r="AU4569" s="2"/>
      <c r="AW4569" s="2"/>
      <c r="AX4569" s="6"/>
      <c r="AY4569" s="6"/>
      <c r="AZ4569" s="6"/>
      <c r="BA4569" s="7"/>
    </row>
    <row r="4570" spans="2:53" x14ac:dyDescent="0.4">
      <c r="B4570" s="2"/>
      <c r="C4570" s="2"/>
      <c r="E4570" s="2"/>
      <c r="G4570" s="2"/>
      <c r="H4570" s="2"/>
      <c r="J4570" s="2"/>
      <c r="K4570" s="2"/>
      <c r="M4570" s="2"/>
      <c r="N4570" s="2"/>
      <c r="Q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J4570" s="2"/>
      <c r="AK4570" s="2"/>
      <c r="AN4570" s="2"/>
      <c r="AO4570" s="2"/>
      <c r="AP4570" s="2"/>
      <c r="AQ4570" s="2"/>
      <c r="AS4570" s="2"/>
      <c r="AU4570" s="2"/>
      <c r="AW4570" s="2"/>
      <c r="AX4570" s="6"/>
      <c r="AY4570" s="6"/>
      <c r="AZ4570" s="6"/>
      <c r="BA4570" s="7"/>
    </row>
    <row r="4571" spans="2:53" x14ac:dyDescent="0.4">
      <c r="B4571" s="2"/>
      <c r="C4571" s="2"/>
      <c r="E4571" s="2"/>
      <c r="G4571" s="2"/>
      <c r="H4571" s="2"/>
      <c r="J4571" s="2"/>
      <c r="K4571" s="2"/>
      <c r="M4571" s="2"/>
      <c r="N4571" s="2"/>
      <c r="Q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J4571" s="2"/>
      <c r="AK4571" s="2"/>
      <c r="AN4571" s="2"/>
      <c r="AO4571" s="2"/>
      <c r="AP4571" s="2"/>
      <c r="AQ4571" s="2"/>
      <c r="AS4571" s="2"/>
      <c r="AU4571" s="2"/>
      <c r="AW4571" s="2"/>
      <c r="AX4571" s="6"/>
      <c r="AY4571" s="6"/>
      <c r="AZ4571" s="6"/>
      <c r="BA4571" s="7"/>
    </row>
    <row r="4572" spans="2:53" x14ac:dyDescent="0.4">
      <c r="B4572" s="2"/>
      <c r="C4572" s="2"/>
      <c r="E4572" s="2"/>
      <c r="G4572" s="2"/>
      <c r="H4572" s="2"/>
      <c r="J4572" s="2"/>
      <c r="K4572" s="2"/>
      <c r="M4572" s="2"/>
      <c r="N4572" s="2"/>
      <c r="Q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J4572" s="2"/>
      <c r="AK4572" s="2"/>
      <c r="AN4572" s="2"/>
      <c r="AO4572" s="2"/>
      <c r="AP4572" s="2"/>
      <c r="AQ4572" s="2"/>
      <c r="AS4572" s="2"/>
      <c r="AU4572" s="2"/>
      <c r="AW4572" s="2"/>
      <c r="AX4572" s="6"/>
      <c r="AY4572" s="6"/>
      <c r="AZ4572" s="6"/>
      <c r="BA4572" s="7"/>
    </row>
    <row r="4573" spans="2:53" x14ac:dyDescent="0.4">
      <c r="B4573" s="2"/>
      <c r="C4573" s="2"/>
      <c r="E4573" s="2"/>
      <c r="G4573" s="2"/>
      <c r="H4573" s="2"/>
      <c r="J4573" s="2"/>
      <c r="K4573" s="2"/>
      <c r="M4573" s="2"/>
      <c r="N4573" s="2"/>
      <c r="Q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J4573" s="2"/>
      <c r="AK4573" s="2"/>
      <c r="AN4573" s="2"/>
      <c r="AO4573" s="2"/>
      <c r="AP4573" s="2"/>
      <c r="AQ4573" s="2"/>
      <c r="AS4573" s="2"/>
      <c r="AU4573" s="2"/>
      <c r="AW4573" s="2"/>
      <c r="AX4573" s="6"/>
      <c r="AY4573" s="6"/>
      <c r="AZ4573" s="6"/>
      <c r="BA4573" s="7"/>
    </row>
    <row r="4574" spans="2:53" x14ac:dyDescent="0.4">
      <c r="B4574" s="2"/>
      <c r="C4574" s="2"/>
      <c r="E4574" s="2"/>
      <c r="G4574" s="2"/>
      <c r="H4574" s="2"/>
      <c r="J4574" s="2"/>
      <c r="K4574" s="2"/>
      <c r="M4574" s="2"/>
      <c r="N4574" s="2"/>
      <c r="Q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J4574" s="2"/>
      <c r="AK4574" s="2"/>
      <c r="AN4574" s="2"/>
      <c r="AO4574" s="2"/>
      <c r="AP4574" s="2"/>
      <c r="AQ4574" s="2"/>
      <c r="AS4574" s="2"/>
      <c r="AU4574" s="2"/>
      <c r="AW4574" s="2"/>
      <c r="AX4574" s="6"/>
      <c r="AY4574" s="6"/>
      <c r="AZ4574" s="6"/>
      <c r="BA4574" s="7"/>
    </row>
    <row r="4575" spans="2:53" x14ac:dyDescent="0.4">
      <c r="B4575" s="2"/>
      <c r="C4575" s="2"/>
      <c r="E4575" s="2"/>
      <c r="G4575" s="2"/>
      <c r="H4575" s="2"/>
      <c r="J4575" s="2"/>
      <c r="K4575" s="2"/>
      <c r="M4575" s="2"/>
      <c r="N4575" s="2"/>
      <c r="Q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J4575" s="2"/>
      <c r="AK4575" s="2"/>
      <c r="AN4575" s="2"/>
      <c r="AO4575" s="2"/>
      <c r="AP4575" s="2"/>
      <c r="AQ4575" s="2"/>
      <c r="AS4575" s="2"/>
      <c r="AU4575" s="2"/>
      <c r="AW4575" s="2"/>
      <c r="AX4575" s="6"/>
      <c r="AY4575" s="6"/>
      <c r="AZ4575" s="6"/>
      <c r="BA4575" s="7"/>
    </row>
    <row r="4576" spans="2:53" x14ac:dyDescent="0.4">
      <c r="B4576" s="2"/>
      <c r="C4576" s="2"/>
      <c r="E4576" s="2"/>
      <c r="G4576" s="2"/>
      <c r="H4576" s="2"/>
      <c r="J4576" s="2"/>
      <c r="K4576" s="2"/>
      <c r="M4576" s="2"/>
      <c r="N4576" s="2"/>
      <c r="Q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J4576" s="2"/>
      <c r="AK4576" s="2"/>
      <c r="AN4576" s="2"/>
      <c r="AO4576" s="2"/>
      <c r="AP4576" s="2"/>
      <c r="AQ4576" s="2"/>
      <c r="AS4576" s="2"/>
      <c r="AU4576" s="2"/>
      <c r="AW4576" s="2"/>
      <c r="AX4576" s="6"/>
      <c r="AY4576" s="6"/>
      <c r="AZ4576" s="6"/>
      <c r="BA4576" s="7"/>
    </row>
    <row r="4577" spans="2:53" x14ac:dyDescent="0.4">
      <c r="B4577" s="2"/>
      <c r="C4577" s="2"/>
      <c r="E4577" s="2"/>
      <c r="G4577" s="2"/>
      <c r="H4577" s="2"/>
      <c r="J4577" s="2"/>
      <c r="K4577" s="2"/>
      <c r="M4577" s="2"/>
      <c r="N4577" s="2"/>
      <c r="Q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J4577" s="2"/>
      <c r="AK4577" s="2"/>
      <c r="AN4577" s="2"/>
      <c r="AO4577" s="2"/>
      <c r="AP4577" s="2"/>
      <c r="AQ4577" s="2"/>
      <c r="AS4577" s="2"/>
      <c r="AU4577" s="2"/>
      <c r="AW4577" s="2"/>
      <c r="AX4577" s="6"/>
      <c r="AY4577" s="6"/>
      <c r="AZ4577" s="6"/>
      <c r="BA4577" s="7"/>
    </row>
    <row r="4578" spans="2:53" x14ac:dyDescent="0.4">
      <c r="B4578" s="2"/>
      <c r="C4578" s="2"/>
      <c r="E4578" s="2"/>
      <c r="G4578" s="2"/>
      <c r="H4578" s="2"/>
      <c r="J4578" s="2"/>
      <c r="K4578" s="2"/>
      <c r="M4578" s="2"/>
      <c r="N4578" s="2"/>
      <c r="Q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J4578" s="2"/>
      <c r="AK4578" s="2"/>
      <c r="AN4578" s="2"/>
      <c r="AO4578" s="2"/>
      <c r="AP4578" s="2"/>
      <c r="AQ4578" s="2"/>
      <c r="AS4578" s="2"/>
      <c r="AU4578" s="2"/>
      <c r="AW4578" s="2"/>
      <c r="AX4578" s="6"/>
      <c r="AY4578" s="6"/>
      <c r="AZ4578" s="6"/>
      <c r="BA4578" s="7"/>
    </row>
    <row r="4579" spans="2:53" x14ac:dyDescent="0.4">
      <c r="B4579" s="2"/>
      <c r="C4579" s="2"/>
      <c r="E4579" s="2"/>
      <c r="G4579" s="2"/>
      <c r="H4579" s="2"/>
      <c r="J4579" s="2"/>
      <c r="K4579" s="2"/>
      <c r="M4579" s="2"/>
      <c r="N4579" s="2"/>
      <c r="Q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J4579" s="2"/>
      <c r="AK4579" s="2"/>
      <c r="AN4579" s="2"/>
      <c r="AO4579" s="2"/>
      <c r="AP4579" s="2"/>
      <c r="AQ4579" s="2"/>
      <c r="AS4579" s="2"/>
      <c r="AU4579" s="2"/>
      <c r="AW4579" s="2"/>
      <c r="AX4579" s="6"/>
      <c r="AY4579" s="6"/>
      <c r="AZ4579" s="6"/>
      <c r="BA4579" s="7"/>
    </row>
    <row r="4580" spans="2:53" x14ac:dyDescent="0.4">
      <c r="B4580" s="2"/>
      <c r="C4580" s="2"/>
      <c r="E4580" s="2"/>
      <c r="G4580" s="2"/>
      <c r="H4580" s="2"/>
      <c r="J4580" s="2"/>
      <c r="K4580" s="2"/>
      <c r="M4580" s="2"/>
      <c r="N4580" s="2"/>
      <c r="Q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J4580" s="2"/>
      <c r="AK4580" s="2"/>
      <c r="AN4580" s="2"/>
      <c r="AO4580" s="2"/>
      <c r="AP4580" s="2"/>
      <c r="AQ4580" s="2"/>
      <c r="AS4580" s="2"/>
      <c r="AU4580" s="2"/>
      <c r="AW4580" s="2"/>
      <c r="AX4580" s="6"/>
      <c r="AY4580" s="6"/>
      <c r="AZ4580" s="6"/>
      <c r="BA4580" s="7"/>
    </row>
    <row r="4581" spans="2:53" x14ac:dyDescent="0.4">
      <c r="B4581" s="2"/>
      <c r="C4581" s="2"/>
      <c r="E4581" s="2"/>
      <c r="G4581" s="2"/>
      <c r="H4581" s="2"/>
      <c r="J4581" s="2"/>
      <c r="K4581" s="2"/>
      <c r="M4581" s="2"/>
      <c r="N4581" s="2"/>
      <c r="Q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J4581" s="2"/>
      <c r="AK4581" s="2"/>
      <c r="AN4581" s="2"/>
      <c r="AO4581" s="2"/>
      <c r="AP4581" s="2"/>
      <c r="AQ4581" s="2"/>
      <c r="AS4581" s="2"/>
      <c r="AU4581" s="2"/>
      <c r="AW4581" s="2"/>
      <c r="AX4581" s="6"/>
      <c r="AY4581" s="6"/>
      <c r="AZ4581" s="6"/>
      <c r="BA4581" s="7"/>
    </row>
    <row r="4582" spans="2:53" x14ac:dyDescent="0.4">
      <c r="B4582" s="2"/>
      <c r="C4582" s="2"/>
      <c r="E4582" s="2"/>
      <c r="G4582" s="2"/>
      <c r="H4582" s="2"/>
      <c r="J4582" s="2"/>
      <c r="K4582" s="2"/>
      <c r="M4582" s="2"/>
      <c r="N4582" s="2"/>
      <c r="Q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J4582" s="2"/>
      <c r="AK4582" s="2"/>
      <c r="AN4582" s="2"/>
      <c r="AO4582" s="2"/>
      <c r="AP4582" s="2"/>
      <c r="AQ4582" s="2"/>
      <c r="AS4582" s="2"/>
      <c r="AU4582" s="2"/>
      <c r="AW4582" s="2"/>
      <c r="AX4582" s="6"/>
      <c r="AY4582" s="6"/>
      <c r="AZ4582" s="6"/>
      <c r="BA4582" s="7"/>
    </row>
    <row r="4583" spans="2:53" x14ac:dyDescent="0.4">
      <c r="B4583" s="2"/>
      <c r="C4583" s="2"/>
      <c r="E4583" s="2"/>
      <c r="G4583" s="2"/>
      <c r="H4583" s="2"/>
      <c r="J4583" s="2"/>
      <c r="K4583" s="2"/>
      <c r="M4583" s="2"/>
      <c r="N4583" s="2"/>
      <c r="Q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J4583" s="2"/>
      <c r="AK4583" s="2"/>
      <c r="AN4583" s="2"/>
      <c r="AO4583" s="2"/>
      <c r="AP4583" s="2"/>
      <c r="AQ4583" s="2"/>
      <c r="AS4583" s="2"/>
      <c r="AU4583" s="2"/>
      <c r="AW4583" s="2"/>
      <c r="AX4583" s="6"/>
      <c r="AY4583" s="6"/>
      <c r="AZ4583" s="6"/>
      <c r="BA4583" s="7"/>
    </row>
    <row r="4584" spans="2:53" x14ac:dyDescent="0.4">
      <c r="B4584" s="2"/>
      <c r="C4584" s="2"/>
      <c r="E4584" s="2"/>
      <c r="G4584" s="2"/>
      <c r="H4584" s="2"/>
      <c r="J4584" s="2"/>
      <c r="K4584" s="2"/>
      <c r="M4584" s="2"/>
      <c r="N4584" s="2"/>
      <c r="Q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J4584" s="2"/>
      <c r="AK4584" s="2"/>
      <c r="AN4584" s="2"/>
      <c r="AO4584" s="2"/>
      <c r="AP4584" s="2"/>
      <c r="AQ4584" s="2"/>
      <c r="AS4584" s="2"/>
      <c r="AU4584" s="2"/>
      <c r="AW4584" s="2"/>
      <c r="AX4584" s="6"/>
      <c r="AY4584" s="6"/>
      <c r="AZ4584" s="6"/>
      <c r="BA4584" s="7"/>
    </row>
    <row r="4585" spans="2:53" x14ac:dyDescent="0.4">
      <c r="B4585" s="2"/>
      <c r="C4585" s="2"/>
      <c r="E4585" s="2"/>
      <c r="G4585" s="2"/>
      <c r="H4585" s="2"/>
      <c r="J4585" s="2"/>
      <c r="K4585" s="2"/>
      <c r="M4585" s="2"/>
      <c r="N4585" s="2"/>
      <c r="Q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J4585" s="2"/>
      <c r="AK4585" s="2"/>
      <c r="AN4585" s="2"/>
      <c r="AO4585" s="2"/>
      <c r="AP4585" s="2"/>
      <c r="AQ4585" s="2"/>
      <c r="AS4585" s="2"/>
      <c r="AU4585" s="2"/>
      <c r="AW4585" s="2"/>
      <c r="AX4585" s="6"/>
      <c r="AY4585" s="6"/>
      <c r="AZ4585" s="6"/>
      <c r="BA4585" s="7"/>
    </row>
    <row r="4586" spans="2:53" x14ac:dyDescent="0.4">
      <c r="B4586" s="2"/>
      <c r="C4586" s="2"/>
      <c r="E4586" s="2"/>
      <c r="G4586" s="2"/>
      <c r="H4586" s="2"/>
      <c r="J4586" s="2"/>
      <c r="K4586" s="2"/>
      <c r="M4586" s="2"/>
      <c r="N4586" s="2"/>
      <c r="Q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J4586" s="2"/>
      <c r="AK4586" s="2"/>
      <c r="AN4586" s="2"/>
      <c r="AO4586" s="2"/>
      <c r="AP4586" s="2"/>
      <c r="AQ4586" s="2"/>
      <c r="AS4586" s="2"/>
      <c r="AU4586" s="2"/>
      <c r="AW4586" s="2"/>
      <c r="AX4586" s="6"/>
      <c r="AY4586" s="6"/>
      <c r="AZ4586" s="6"/>
      <c r="BA4586" s="7"/>
    </row>
    <row r="4587" spans="2:53" x14ac:dyDescent="0.4">
      <c r="B4587" s="2"/>
      <c r="C4587" s="2"/>
      <c r="E4587" s="2"/>
      <c r="G4587" s="2"/>
      <c r="H4587" s="2"/>
      <c r="J4587" s="2"/>
      <c r="K4587" s="2"/>
      <c r="M4587" s="2"/>
      <c r="N4587" s="2"/>
      <c r="Q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J4587" s="2"/>
      <c r="AK4587" s="2"/>
      <c r="AN4587" s="2"/>
      <c r="AO4587" s="2"/>
      <c r="AP4587" s="2"/>
      <c r="AQ4587" s="2"/>
      <c r="AS4587" s="2"/>
      <c r="AU4587" s="2"/>
      <c r="AW4587" s="2"/>
      <c r="AX4587" s="6"/>
      <c r="AY4587" s="6"/>
      <c r="AZ4587" s="6"/>
      <c r="BA4587" s="7"/>
    </row>
    <row r="4588" spans="2:53" x14ac:dyDescent="0.4">
      <c r="B4588" s="2"/>
      <c r="C4588" s="2"/>
      <c r="E4588" s="2"/>
      <c r="G4588" s="2"/>
      <c r="H4588" s="2"/>
      <c r="J4588" s="2"/>
      <c r="K4588" s="2"/>
      <c r="M4588" s="2"/>
      <c r="N4588" s="2"/>
      <c r="Q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J4588" s="2"/>
      <c r="AK4588" s="2"/>
      <c r="AN4588" s="2"/>
      <c r="AO4588" s="2"/>
      <c r="AP4588" s="2"/>
      <c r="AQ4588" s="2"/>
      <c r="AS4588" s="2"/>
      <c r="AU4588" s="2"/>
      <c r="AW4588" s="2"/>
      <c r="AX4588" s="6"/>
      <c r="AY4588" s="6"/>
      <c r="AZ4588" s="6"/>
      <c r="BA4588" s="7"/>
    </row>
    <row r="4589" spans="2:53" x14ac:dyDescent="0.4">
      <c r="B4589" s="2"/>
      <c r="C4589" s="2"/>
      <c r="E4589" s="2"/>
      <c r="G4589" s="2"/>
      <c r="H4589" s="2"/>
      <c r="J4589" s="2"/>
      <c r="K4589" s="2"/>
      <c r="M4589" s="2"/>
      <c r="N4589" s="2"/>
      <c r="Q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J4589" s="2"/>
      <c r="AK4589" s="2"/>
      <c r="AN4589" s="2"/>
      <c r="AO4589" s="2"/>
      <c r="AP4589" s="2"/>
      <c r="AQ4589" s="2"/>
      <c r="AS4589" s="2"/>
      <c r="AU4589" s="2"/>
      <c r="AW4589" s="2"/>
      <c r="AX4589" s="6"/>
      <c r="AY4589" s="6"/>
      <c r="AZ4589" s="6"/>
      <c r="BA4589" s="7"/>
    </row>
    <row r="4590" spans="2:53" x14ac:dyDescent="0.4">
      <c r="B4590" s="2"/>
      <c r="C4590" s="2"/>
      <c r="E4590" s="2"/>
      <c r="G4590" s="2"/>
      <c r="H4590" s="2"/>
      <c r="J4590" s="2"/>
      <c r="K4590" s="2"/>
      <c r="M4590" s="2"/>
      <c r="N4590" s="2"/>
      <c r="Q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J4590" s="2"/>
      <c r="AK4590" s="2"/>
      <c r="AN4590" s="2"/>
      <c r="AO4590" s="2"/>
      <c r="AP4590" s="2"/>
      <c r="AQ4590" s="2"/>
      <c r="AS4590" s="2"/>
      <c r="AU4590" s="2"/>
      <c r="AW4590" s="2"/>
      <c r="AX4590" s="6"/>
      <c r="AY4590" s="6"/>
      <c r="AZ4590" s="6"/>
      <c r="BA4590" s="7"/>
    </row>
    <row r="4591" spans="2:53" x14ac:dyDescent="0.4">
      <c r="B4591" s="2"/>
      <c r="C4591" s="2"/>
      <c r="E4591" s="2"/>
      <c r="G4591" s="2"/>
      <c r="H4591" s="2"/>
      <c r="J4591" s="2"/>
      <c r="K4591" s="2"/>
      <c r="M4591" s="2"/>
      <c r="N4591" s="2"/>
      <c r="Q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J4591" s="2"/>
      <c r="AK4591" s="2"/>
      <c r="AN4591" s="2"/>
      <c r="AO4591" s="2"/>
      <c r="AP4591" s="2"/>
      <c r="AQ4591" s="2"/>
      <c r="AS4591" s="2"/>
      <c r="AU4591" s="2"/>
      <c r="AW4591" s="2"/>
      <c r="AX4591" s="6"/>
      <c r="AY4591" s="6"/>
      <c r="AZ4591" s="6"/>
      <c r="BA4591" s="7"/>
    </row>
    <row r="4592" spans="2:53" x14ac:dyDescent="0.4">
      <c r="B4592" s="2"/>
      <c r="C4592" s="2"/>
      <c r="E4592" s="2"/>
      <c r="G4592" s="2"/>
      <c r="H4592" s="2"/>
      <c r="J4592" s="2"/>
      <c r="K4592" s="2"/>
      <c r="M4592" s="2"/>
      <c r="N4592" s="2"/>
      <c r="Q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J4592" s="2"/>
      <c r="AK4592" s="2"/>
      <c r="AN4592" s="2"/>
      <c r="AO4592" s="2"/>
      <c r="AP4592" s="2"/>
      <c r="AQ4592" s="2"/>
      <c r="AS4592" s="2"/>
      <c r="AU4592" s="2"/>
      <c r="AW4592" s="2"/>
      <c r="AX4592" s="6"/>
      <c r="AY4592" s="6"/>
      <c r="AZ4592" s="6"/>
      <c r="BA4592" s="7"/>
    </row>
    <row r="4593" spans="2:53" x14ac:dyDescent="0.4">
      <c r="B4593" s="2"/>
      <c r="C4593" s="2"/>
      <c r="E4593" s="2"/>
      <c r="G4593" s="2"/>
      <c r="H4593" s="2"/>
      <c r="J4593" s="2"/>
      <c r="K4593" s="2"/>
      <c r="M4593" s="2"/>
      <c r="N4593" s="2"/>
      <c r="Q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J4593" s="2"/>
      <c r="AK4593" s="2"/>
      <c r="AN4593" s="2"/>
      <c r="AO4593" s="2"/>
      <c r="AP4593" s="2"/>
      <c r="AQ4593" s="2"/>
      <c r="AS4593" s="2"/>
      <c r="AU4593" s="2"/>
      <c r="AW4593" s="2"/>
      <c r="AX4593" s="6"/>
      <c r="AY4593" s="6"/>
      <c r="AZ4593" s="6"/>
      <c r="BA4593" s="7"/>
    </row>
    <row r="4594" spans="2:53" x14ac:dyDescent="0.4">
      <c r="B4594" s="2"/>
      <c r="C4594" s="2"/>
      <c r="E4594" s="2"/>
      <c r="G4594" s="2"/>
      <c r="H4594" s="2"/>
      <c r="J4594" s="2"/>
      <c r="K4594" s="2"/>
      <c r="M4594" s="2"/>
      <c r="N4594" s="2"/>
      <c r="Q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J4594" s="2"/>
      <c r="AK4594" s="2"/>
      <c r="AN4594" s="2"/>
      <c r="AO4594" s="2"/>
      <c r="AP4594" s="2"/>
      <c r="AQ4594" s="2"/>
      <c r="AS4594" s="2"/>
      <c r="AU4594" s="2"/>
      <c r="AW4594" s="2"/>
      <c r="AX4594" s="6"/>
      <c r="AY4594" s="6"/>
      <c r="AZ4594" s="6"/>
      <c r="BA4594" s="7"/>
    </row>
    <row r="4595" spans="2:53" x14ac:dyDescent="0.4">
      <c r="B4595" s="2"/>
      <c r="C4595" s="2"/>
      <c r="E4595" s="2"/>
      <c r="G4595" s="2"/>
      <c r="H4595" s="2"/>
      <c r="J4595" s="2"/>
      <c r="K4595" s="2"/>
      <c r="M4595" s="2"/>
      <c r="N4595" s="2"/>
      <c r="Q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J4595" s="2"/>
      <c r="AK4595" s="2"/>
      <c r="AN4595" s="2"/>
      <c r="AO4595" s="2"/>
      <c r="AP4595" s="2"/>
      <c r="AQ4595" s="2"/>
      <c r="AS4595" s="2"/>
      <c r="AU4595" s="2"/>
      <c r="AW4595" s="2"/>
      <c r="AX4595" s="6"/>
      <c r="AY4595" s="6"/>
      <c r="AZ4595" s="6"/>
      <c r="BA4595" s="7"/>
    </row>
    <row r="4596" spans="2:53" x14ac:dyDescent="0.4">
      <c r="B4596" s="2"/>
      <c r="C4596" s="2"/>
      <c r="E4596" s="2"/>
      <c r="G4596" s="2"/>
      <c r="H4596" s="2"/>
      <c r="J4596" s="2"/>
      <c r="K4596" s="2"/>
      <c r="M4596" s="2"/>
      <c r="N4596" s="2"/>
      <c r="Q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J4596" s="2"/>
      <c r="AK4596" s="2"/>
      <c r="AN4596" s="2"/>
      <c r="AO4596" s="2"/>
      <c r="AP4596" s="2"/>
      <c r="AQ4596" s="2"/>
      <c r="AS4596" s="2"/>
      <c r="AU4596" s="2"/>
      <c r="AW4596" s="2"/>
      <c r="AX4596" s="6"/>
      <c r="AY4596" s="6"/>
      <c r="AZ4596" s="6"/>
      <c r="BA4596" s="7"/>
    </row>
    <row r="4597" spans="2:53" x14ac:dyDescent="0.4">
      <c r="B4597" s="2"/>
      <c r="C4597" s="2"/>
      <c r="E4597" s="2"/>
      <c r="G4597" s="2"/>
      <c r="H4597" s="2"/>
      <c r="J4597" s="2"/>
      <c r="K4597" s="2"/>
      <c r="M4597" s="2"/>
      <c r="N4597" s="2"/>
      <c r="Q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J4597" s="2"/>
      <c r="AK4597" s="2"/>
      <c r="AN4597" s="2"/>
      <c r="AO4597" s="2"/>
      <c r="AP4597" s="2"/>
      <c r="AQ4597" s="2"/>
      <c r="AS4597" s="2"/>
      <c r="AU4597" s="2"/>
      <c r="AW4597" s="2"/>
      <c r="AX4597" s="6"/>
      <c r="AY4597" s="6"/>
      <c r="AZ4597" s="6"/>
      <c r="BA4597" s="7"/>
    </row>
    <row r="4598" spans="2:53" x14ac:dyDescent="0.4">
      <c r="B4598" s="2"/>
      <c r="C4598" s="2"/>
      <c r="E4598" s="2"/>
      <c r="G4598" s="2"/>
      <c r="H4598" s="2"/>
      <c r="J4598" s="2"/>
      <c r="K4598" s="2"/>
      <c r="M4598" s="2"/>
      <c r="N4598" s="2"/>
      <c r="Q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J4598" s="2"/>
      <c r="AK4598" s="2"/>
      <c r="AN4598" s="2"/>
      <c r="AO4598" s="2"/>
      <c r="AP4598" s="2"/>
      <c r="AQ4598" s="2"/>
      <c r="AS4598" s="2"/>
      <c r="AU4598" s="2"/>
      <c r="AW4598" s="2"/>
      <c r="AX4598" s="6"/>
      <c r="AY4598" s="6"/>
      <c r="AZ4598" s="6"/>
      <c r="BA4598" s="7"/>
    </row>
    <row r="4599" spans="2:53" x14ac:dyDescent="0.4">
      <c r="B4599" s="2"/>
      <c r="C4599" s="2"/>
      <c r="E4599" s="2"/>
      <c r="G4599" s="2"/>
      <c r="H4599" s="2"/>
      <c r="J4599" s="2"/>
      <c r="K4599" s="2"/>
      <c r="M4599" s="2"/>
      <c r="N4599" s="2"/>
      <c r="Q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J4599" s="2"/>
      <c r="AK4599" s="2"/>
      <c r="AN4599" s="2"/>
      <c r="AO4599" s="2"/>
      <c r="AP4599" s="2"/>
      <c r="AQ4599" s="2"/>
      <c r="AS4599" s="2"/>
      <c r="AU4599" s="2"/>
      <c r="AW4599" s="2"/>
      <c r="AX4599" s="6"/>
      <c r="AY4599" s="6"/>
      <c r="AZ4599" s="6"/>
      <c r="BA4599" s="7"/>
    </row>
    <row r="4600" spans="2:53" x14ac:dyDescent="0.4">
      <c r="B4600" s="2"/>
      <c r="C4600" s="2"/>
      <c r="E4600" s="2"/>
      <c r="G4600" s="2"/>
      <c r="H4600" s="2"/>
      <c r="J4600" s="2"/>
      <c r="K4600" s="2"/>
      <c r="M4600" s="2"/>
      <c r="N4600" s="2"/>
      <c r="Q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J4600" s="2"/>
      <c r="AK4600" s="2"/>
      <c r="AN4600" s="2"/>
      <c r="AO4600" s="2"/>
      <c r="AP4600" s="2"/>
      <c r="AQ4600" s="2"/>
      <c r="AS4600" s="2"/>
      <c r="AU4600" s="2"/>
      <c r="AW4600" s="2"/>
      <c r="AX4600" s="6"/>
      <c r="AY4600" s="6"/>
      <c r="AZ4600" s="6"/>
      <c r="BA4600" s="7"/>
    </row>
    <row r="4601" spans="2:53" x14ac:dyDescent="0.4">
      <c r="B4601" s="2"/>
      <c r="C4601" s="2"/>
      <c r="E4601" s="2"/>
      <c r="G4601" s="2"/>
      <c r="H4601" s="2"/>
      <c r="J4601" s="2"/>
      <c r="K4601" s="2"/>
      <c r="M4601" s="2"/>
      <c r="N4601" s="2"/>
      <c r="Q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J4601" s="2"/>
      <c r="AK4601" s="2"/>
      <c r="AN4601" s="2"/>
      <c r="AO4601" s="2"/>
      <c r="AP4601" s="2"/>
      <c r="AQ4601" s="2"/>
      <c r="AS4601" s="2"/>
      <c r="AU4601" s="2"/>
      <c r="AW4601" s="2"/>
      <c r="AX4601" s="6"/>
      <c r="AY4601" s="6"/>
      <c r="AZ4601" s="6"/>
      <c r="BA4601" s="7"/>
    </row>
    <row r="4602" spans="2:53" x14ac:dyDescent="0.4">
      <c r="B4602" s="2"/>
      <c r="C4602" s="2"/>
      <c r="E4602" s="2"/>
      <c r="G4602" s="2"/>
      <c r="H4602" s="2"/>
      <c r="J4602" s="2"/>
      <c r="K4602" s="2"/>
      <c r="M4602" s="2"/>
      <c r="N4602" s="2"/>
      <c r="Q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J4602" s="2"/>
      <c r="AK4602" s="2"/>
      <c r="AN4602" s="2"/>
      <c r="AO4602" s="2"/>
      <c r="AP4602" s="2"/>
      <c r="AQ4602" s="2"/>
      <c r="AS4602" s="2"/>
      <c r="AU4602" s="2"/>
      <c r="AW4602" s="2"/>
      <c r="AX4602" s="6"/>
      <c r="AY4602" s="6"/>
      <c r="AZ4602" s="6"/>
      <c r="BA4602" s="7"/>
    </row>
    <row r="4603" spans="2:53" x14ac:dyDescent="0.4">
      <c r="B4603" s="2"/>
      <c r="C4603" s="2"/>
      <c r="E4603" s="2"/>
      <c r="G4603" s="2"/>
      <c r="H4603" s="2"/>
      <c r="J4603" s="2"/>
      <c r="K4603" s="2"/>
      <c r="M4603" s="2"/>
      <c r="N4603" s="2"/>
      <c r="Q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J4603" s="2"/>
      <c r="AK4603" s="2"/>
      <c r="AN4603" s="2"/>
      <c r="AO4603" s="2"/>
      <c r="AP4603" s="2"/>
      <c r="AQ4603" s="2"/>
      <c r="AS4603" s="2"/>
      <c r="AU4603" s="2"/>
      <c r="AW4603" s="2"/>
      <c r="AX4603" s="6"/>
      <c r="AY4603" s="6"/>
      <c r="AZ4603" s="6"/>
      <c r="BA4603" s="7"/>
    </row>
    <row r="4604" spans="2:53" x14ac:dyDescent="0.4">
      <c r="B4604" s="2"/>
      <c r="C4604" s="2"/>
      <c r="E4604" s="2"/>
      <c r="G4604" s="2"/>
      <c r="H4604" s="2"/>
      <c r="J4604" s="2"/>
      <c r="K4604" s="2"/>
      <c r="M4604" s="2"/>
      <c r="N4604" s="2"/>
      <c r="Q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J4604" s="2"/>
      <c r="AK4604" s="2"/>
      <c r="AN4604" s="2"/>
      <c r="AO4604" s="2"/>
      <c r="AP4604" s="2"/>
      <c r="AQ4604" s="2"/>
      <c r="AS4604" s="2"/>
      <c r="AU4604" s="2"/>
      <c r="AW4604" s="2"/>
      <c r="AX4604" s="6"/>
      <c r="AY4604" s="6"/>
      <c r="AZ4604" s="6"/>
      <c r="BA4604" s="7"/>
    </row>
    <row r="4605" spans="2:53" x14ac:dyDescent="0.4">
      <c r="B4605" s="2"/>
      <c r="C4605" s="2"/>
      <c r="E4605" s="2"/>
      <c r="G4605" s="2"/>
      <c r="H4605" s="2"/>
      <c r="J4605" s="2"/>
      <c r="K4605" s="2"/>
      <c r="M4605" s="2"/>
      <c r="N4605" s="2"/>
      <c r="Q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J4605" s="2"/>
      <c r="AK4605" s="2"/>
      <c r="AN4605" s="2"/>
      <c r="AO4605" s="2"/>
      <c r="AP4605" s="2"/>
      <c r="AQ4605" s="2"/>
      <c r="AS4605" s="2"/>
      <c r="AU4605" s="2"/>
      <c r="AW4605" s="2"/>
      <c r="AX4605" s="6"/>
      <c r="AY4605" s="6"/>
      <c r="AZ4605" s="6"/>
      <c r="BA4605" s="7"/>
    </row>
    <row r="4606" spans="2:53" x14ac:dyDescent="0.4">
      <c r="B4606" s="2"/>
      <c r="C4606" s="2"/>
      <c r="E4606" s="2"/>
      <c r="G4606" s="2"/>
      <c r="H4606" s="2"/>
      <c r="J4606" s="2"/>
      <c r="K4606" s="2"/>
      <c r="M4606" s="2"/>
      <c r="N4606" s="2"/>
      <c r="Q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J4606" s="2"/>
      <c r="AK4606" s="2"/>
      <c r="AN4606" s="2"/>
      <c r="AO4606" s="2"/>
      <c r="AP4606" s="2"/>
      <c r="AQ4606" s="2"/>
      <c r="AS4606" s="2"/>
      <c r="AU4606" s="2"/>
      <c r="AW4606" s="2"/>
      <c r="AX4606" s="6"/>
      <c r="AY4606" s="6"/>
      <c r="AZ4606" s="6"/>
      <c r="BA4606" s="7"/>
    </row>
    <row r="4607" spans="2:53" x14ac:dyDescent="0.4">
      <c r="B4607" s="2"/>
      <c r="C4607" s="2"/>
      <c r="E4607" s="2"/>
      <c r="G4607" s="2"/>
      <c r="H4607" s="2"/>
      <c r="J4607" s="2"/>
      <c r="K4607" s="2"/>
      <c r="M4607" s="2"/>
      <c r="N4607" s="2"/>
      <c r="Q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J4607" s="2"/>
      <c r="AK4607" s="2"/>
      <c r="AN4607" s="2"/>
      <c r="AO4607" s="2"/>
      <c r="AP4607" s="2"/>
      <c r="AQ4607" s="2"/>
      <c r="AS4607" s="2"/>
      <c r="AU4607" s="2"/>
      <c r="AW4607" s="2"/>
      <c r="AX4607" s="6"/>
      <c r="AY4607" s="6"/>
      <c r="AZ4607" s="6"/>
      <c r="BA4607" s="7"/>
    </row>
    <row r="4608" spans="2:53" x14ac:dyDescent="0.4">
      <c r="B4608" s="2"/>
      <c r="C4608" s="2"/>
      <c r="E4608" s="2"/>
      <c r="G4608" s="2"/>
      <c r="H4608" s="2"/>
      <c r="J4608" s="2"/>
      <c r="K4608" s="2"/>
      <c r="M4608" s="2"/>
      <c r="N4608" s="2"/>
      <c r="Q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J4608" s="2"/>
      <c r="AK4608" s="2"/>
      <c r="AN4608" s="2"/>
      <c r="AO4608" s="2"/>
      <c r="AP4608" s="2"/>
      <c r="AQ4608" s="2"/>
      <c r="AS4608" s="2"/>
      <c r="AU4608" s="2"/>
      <c r="AW4608" s="2"/>
      <c r="AX4608" s="6"/>
      <c r="AY4608" s="6"/>
      <c r="AZ4608" s="6"/>
      <c r="BA4608" s="7"/>
    </row>
    <row r="4609" spans="2:53" x14ac:dyDescent="0.4">
      <c r="B4609" s="2"/>
      <c r="C4609" s="2"/>
      <c r="E4609" s="2"/>
      <c r="G4609" s="2"/>
      <c r="H4609" s="2"/>
      <c r="J4609" s="2"/>
      <c r="K4609" s="2"/>
      <c r="M4609" s="2"/>
      <c r="N4609" s="2"/>
      <c r="Q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J4609" s="2"/>
      <c r="AK4609" s="2"/>
      <c r="AN4609" s="2"/>
      <c r="AO4609" s="2"/>
      <c r="AP4609" s="2"/>
      <c r="AQ4609" s="2"/>
      <c r="AS4609" s="2"/>
      <c r="AU4609" s="2"/>
      <c r="AW4609" s="2"/>
      <c r="AX4609" s="6"/>
      <c r="AY4609" s="6"/>
      <c r="AZ4609" s="6"/>
      <c r="BA4609" s="7"/>
    </row>
    <row r="4610" spans="2:53" x14ac:dyDescent="0.4">
      <c r="B4610" s="2"/>
      <c r="C4610" s="2"/>
      <c r="E4610" s="2"/>
      <c r="G4610" s="2"/>
      <c r="H4610" s="2"/>
      <c r="J4610" s="2"/>
      <c r="K4610" s="2"/>
      <c r="M4610" s="2"/>
      <c r="N4610" s="2"/>
      <c r="Q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J4610" s="2"/>
      <c r="AK4610" s="2"/>
      <c r="AN4610" s="2"/>
      <c r="AO4610" s="2"/>
      <c r="AP4610" s="2"/>
      <c r="AQ4610" s="2"/>
      <c r="AS4610" s="2"/>
      <c r="AU4610" s="2"/>
      <c r="AW4610" s="2"/>
      <c r="AX4610" s="6"/>
      <c r="AY4610" s="6"/>
      <c r="AZ4610" s="6"/>
      <c r="BA4610" s="7"/>
    </row>
    <row r="4611" spans="2:53" x14ac:dyDescent="0.4">
      <c r="B4611" s="2"/>
      <c r="C4611" s="2"/>
      <c r="E4611" s="2"/>
      <c r="G4611" s="2"/>
      <c r="H4611" s="2"/>
      <c r="J4611" s="2"/>
      <c r="K4611" s="2"/>
      <c r="M4611" s="2"/>
      <c r="N4611" s="2"/>
      <c r="Q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J4611" s="2"/>
      <c r="AK4611" s="2"/>
      <c r="AN4611" s="2"/>
      <c r="AO4611" s="2"/>
      <c r="AP4611" s="2"/>
      <c r="AQ4611" s="2"/>
      <c r="AS4611" s="2"/>
      <c r="AU4611" s="2"/>
      <c r="AW4611" s="2"/>
      <c r="AX4611" s="6"/>
      <c r="AY4611" s="6"/>
      <c r="AZ4611" s="6"/>
      <c r="BA4611" s="7"/>
    </row>
    <row r="4612" spans="2:53" x14ac:dyDescent="0.4">
      <c r="B4612" s="2"/>
      <c r="C4612" s="2"/>
      <c r="E4612" s="2"/>
      <c r="G4612" s="2"/>
      <c r="H4612" s="2"/>
      <c r="J4612" s="2"/>
      <c r="K4612" s="2"/>
      <c r="M4612" s="2"/>
      <c r="N4612" s="2"/>
      <c r="Q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J4612" s="2"/>
      <c r="AK4612" s="2"/>
      <c r="AN4612" s="2"/>
      <c r="AO4612" s="2"/>
      <c r="AP4612" s="2"/>
      <c r="AQ4612" s="2"/>
      <c r="AS4612" s="2"/>
      <c r="AU4612" s="2"/>
      <c r="AW4612" s="2"/>
      <c r="AX4612" s="6"/>
      <c r="AY4612" s="6"/>
      <c r="AZ4612" s="6"/>
      <c r="BA4612" s="7"/>
    </row>
    <row r="4613" spans="2:53" x14ac:dyDescent="0.4">
      <c r="B4613" s="2"/>
      <c r="C4613" s="2"/>
      <c r="E4613" s="2"/>
      <c r="G4613" s="2"/>
      <c r="H4613" s="2"/>
      <c r="J4613" s="2"/>
      <c r="K4613" s="2"/>
      <c r="M4613" s="2"/>
      <c r="N4613" s="2"/>
      <c r="Q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J4613" s="2"/>
      <c r="AK4613" s="2"/>
      <c r="AN4613" s="2"/>
      <c r="AO4613" s="2"/>
      <c r="AP4613" s="2"/>
      <c r="AQ4613" s="2"/>
      <c r="AS4613" s="2"/>
      <c r="AU4613" s="2"/>
      <c r="AW4613" s="2"/>
      <c r="AX4613" s="6"/>
      <c r="AY4613" s="6"/>
      <c r="AZ4613" s="6"/>
      <c r="BA4613" s="7"/>
    </row>
    <row r="4614" spans="2:53" x14ac:dyDescent="0.4">
      <c r="B4614" s="2"/>
      <c r="C4614" s="2"/>
      <c r="E4614" s="2"/>
      <c r="G4614" s="2"/>
      <c r="H4614" s="2"/>
      <c r="J4614" s="2"/>
      <c r="K4614" s="2"/>
      <c r="M4614" s="2"/>
      <c r="N4614" s="2"/>
      <c r="Q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J4614" s="2"/>
      <c r="AK4614" s="2"/>
      <c r="AN4614" s="2"/>
      <c r="AO4614" s="2"/>
      <c r="AP4614" s="2"/>
      <c r="AQ4614" s="2"/>
      <c r="AS4614" s="2"/>
      <c r="AU4614" s="2"/>
      <c r="AW4614" s="2"/>
      <c r="AX4614" s="6"/>
      <c r="AY4614" s="6"/>
      <c r="AZ4614" s="6"/>
      <c r="BA4614" s="7"/>
    </row>
    <row r="4615" spans="2:53" x14ac:dyDescent="0.4">
      <c r="B4615" s="2"/>
      <c r="C4615" s="2"/>
      <c r="E4615" s="2"/>
      <c r="G4615" s="2"/>
      <c r="H4615" s="2"/>
      <c r="J4615" s="2"/>
      <c r="K4615" s="2"/>
      <c r="M4615" s="2"/>
      <c r="N4615" s="2"/>
      <c r="Q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J4615" s="2"/>
      <c r="AK4615" s="2"/>
      <c r="AN4615" s="2"/>
      <c r="AO4615" s="2"/>
      <c r="AP4615" s="2"/>
      <c r="AQ4615" s="2"/>
      <c r="AS4615" s="2"/>
      <c r="AU4615" s="2"/>
      <c r="AW4615" s="2"/>
      <c r="AX4615" s="6"/>
      <c r="AY4615" s="6"/>
      <c r="AZ4615" s="6"/>
      <c r="BA4615" s="7"/>
    </row>
    <row r="4616" spans="2:53" x14ac:dyDescent="0.4">
      <c r="B4616" s="2"/>
      <c r="C4616" s="2"/>
      <c r="E4616" s="2"/>
      <c r="G4616" s="2"/>
      <c r="H4616" s="2"/>
      <c r="J4616" s="2"/>
      <c r="K4616" s="2"/>
      <c r="M4616" s="2"/>
      <c r="N4616" s="2"/>
      <c r="Q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J4616" s="2"/>
      <c r="AK4616" s="2"/>
      <c r="AN4616" s="2"/>
      <c r="AO4616" s="2"/>
      <c r="AP4616" s="2"/>
      <c r="AQ4616" s="2"/>
      <c r="AS4616" s="2"/>
      <c r="AU4616" s="2"/>
      <c r="AW4616" s="2"/>
      <c r="AX4616" s="6"/>
      <c r="AY4616" s="6"/>
      <c r="AZ4616" s="6"/>
      <c r="BA4616" s="7"/>
    </row>
    <row r="4617" spans="2:53" x14ac:dyDescent="0.4">
      <c r="B4617" s="2"/>
      <c r="C4617" s="2"/>
      <c r="E4617" s="2"/>
      <c r="G4617" s="2"/>
      <c r="H4617" s="2"/>
      <c r="J4617" s="2"/>
      <c r="K4617" s="2"/>
      <c r="M4617" s="2"/>
      <c r="N4617" s="2"/>
      <c r="Q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J4617" s="2"/>
      <c r="AK4617" s="2"/>
      <c r="AN4617" s="2"/>
      <c r="AO4617" s="2"/>
      <c r="AP4617" s="2"/>
      <c r="AQ4617" s="2"/>
      <c r="AS4617" s="2"/>
      <c r="AU4617" s="2"/>
      <c r="AW4617" s="2"/>
      <c r="AX4617" s="6"/>
      <c r="AY4617" s="6"/>
      <c r="AZ4617" s="6"/>
      <c r="BA4617" s="7"/>
    </row>
    <row r="4618" spans="2:53" x14ac:dyDescent="0.4">
      <c r="B4618" s="2"/>
      <c r="C4618" s="2"/>
      <c r="E4618" s="2"/>
      <c r="G4618" s="2"/>
      <c r="H4618" s="2"/>
      <c r="J4618" s="2"/>
      <c r="K4618" s="2"/>
      <c r="M4618" s="2"/>
      <c r="N4618" s="2"/>
      <c r="Q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J4618" s="2"/>
      <c r="AK4618" s="2"/>
      <c r="AN4618" s="2"/>
      <c r="AO4618" s="2"/>
      <c r="AP4618" s="2"/>
      <c r="AQ4618" s="2"/>
      <c r="AS4618" s="2"/>
      <c r="AU4618" s="2"/>
      <c r="AW4618" s="2"/>
      <c r="AX4618" s="6"/>
      <c r="AY4618" s="6"/>
      <c r="AZ4618" s="6"/>
      <c r="BA4618" s="7"/>
    </row>
    <row r="4619" spans="2:53" x14ac:dyDescent="0.4">
      <c r="B4619" s="2"/>
      <c r="C4619" s="2"/>
      <c r="E4619" s="2"/>
      <c r="G4619" s="2"/>
      <c r="H4619" s="2"/>
      <c r="J4619" s="2"/>
      <c r="K4619" s="2"/>
      <c r="M4619" s="2"/>
      <c r="N4619" s="2"/>
      <c r="Q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J4619" s="2"/>
      <c r="AK4619" s="2"/>
      <c r="AN4619" s="2"/>
      <c r="AO4619" s="2"/>
      <c r="AP4619" s="2"/>
      <c r="AQ4619" s="2"/>
      <c r="AS4619" s="2"/>
      <c r="AU4619" s="2"/>
      <c r="AW4619" s="2"/>
      <c r="AX4619" s="6"/>
      <c r="AY4619" s="6"/>
      <c r="AZ4619" s="6"/>
      <c r="BA4619" s="7"/>
    </row>
    <row r="4620" spans="2:53" x14ac:dyDescent="0.4">
      <c r="B4620" s="2"/>
      <c r="C4620" s="2"/>
      <c r="E4620" s="2"/>
      <c r="G4620" s="2"/>
      <c r="H4620" s="2"/>
      <c r="J4620" s="2"/>
      <c r="K4620" s="2"/>
      <c r="M4620" s="2"/>
      <c r="N4620" s="2"/>
      <c r="Q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J4620" s="2"/>
      <c r="AK4620" s="2"/>
      <c r="AN4620" s="2"/>
      <c r="AO4620" s="2"/>
      <c r="AP4620" s="2"/>
      <c r="AQ4620" s="2"/>
      <c r="AS4620" s="2"/>
      <c r="AU4620" s="2"/>
      <c r="AW4620" s="2"/>
      <c r="AX4620" s="6"/>
      <c r="AY4620" s="6"/>
      <c r="AZ4620" s="6"/>
      <c r="BA4620" s="7"/>
    </row>
    <row r="4621" spans="2:53" x14ac:dyDescent="0.4">
      <c r="B4621" s="2"/>
      <c r="C4621" s="2"/>
      <c r="E4621" s="2"/>
      <c r="G4621" s="2"/>
      <c r="H4621" s="2"/>
      <c r="J4621" s="2"/>
      <c r="K4621" s="2"/>
      <c r="M4621" s="2"/>
      <c r="N4621" s="2"/>
      <c r="Q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J4621" s="2"/>
      <c r="AK4621" s="2"/>
      <c r="AN4621" s="2"/>
      <c r="AO4621" s="2"/>
      <c r="AP4621" s="2"/>
      <c r="AQ4621" s="2"/>
      <c r="AS4621" s="2"/>
      <c r="AU4621" s="2"/>
      <c r="AW4621" s="2"/>
      <c r="AX4621" s="6"/>
      <c r="AY4621" s="6"/>
      <c r="AZ4621" s="6"/>
      <c r="BA4621" s="7"/>
    </row>
    <row r="4622" spans="2:53" x14ac:dyDescent="0.4">
      <c r="B4622" s="2"/>
      <c r="C4622" s="2"/>
      <c r="E4622" s="2"/>
      <c r="G4622" s="2"/>
      <c r="H4622" s="2"/>
      <c r="J4622" s="2"/>
      <c r="K4622" s="2"/>
      <c r="M4622" s="2"/>
      <c r="N4622" s="2"/>
      <c r="Q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J4622" s="2"/>
      <c r="AK4622" s="2"/>
      <c r="AN4622" s="2"/>
      <c r="AO4622" s="2"/>
      <c r="AP4622" s="2"/>
      <c r="AQ4622" s="2"/>
      <c r="AS4622" s="2"/>
      <c r="AU4622" s="2"/>
      <c r="AW4622" s="2"/>
      <c r="AX4622" s="6"/>
      <c r="AY4622" s="6"/>
      <c r="AZ4622" s="6"/>
      <c r="BA4622" s="7"/>
    </row>
    <row r="4623" spans="2:53" x14ac:dyDescent="0.4">
      <c r="B4623" s="2"/>
      <c r="C4623" s="2"/>
      <c r="E4623" s="2"/>
      <c r="G4623" s="2"/>
      <c r="H4623" s="2"/>
      <c r="J4623" s="2"/>
      <c r="K4623" s="2"/>
      <c r="M4623" s="2"/>
      <c r="N4623" s="2"/>
      <c r="Q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J4623" s="2"/>
      <c r="AK4623" s="2"/>
      <c r="AN4623" s="2"/>
      <c r="AO4623" s="2"/>
      <c r="AP4623" s="2"/>
      <c r="AQ4623" s="2"/>
      <c r="AS4623" s="2"/>
      <c r="AU4623" s="2"/>
      <c r="AW4623" s="2"/>
      <c r="AX4623" s="6"/>
      <c r="AY4623" s="6"/>
      <c r="AZ4623" s="6"/>
      <c r="BA4623" s="7"/>
    </row>
    <row r="4624" spans="2:53" x14ac:dyDescent="0.4">
      <c r="B4624" s="2"/>
      <c r="C4624" s="2"/>
      <c r="E4624" s="2"/>
      <c r="G4624" s="2"/>
      <c r="H4624" s="2"/>
      <c r="J4624" s="2"/>
      <c r="K4624" s="2"/>
      <c r="M4624" s="2"/>
      <c r="N4624" s="2"/>
      <c r="Q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J4624" s="2"/>
      <c r="AK4624" s="2"/>
      <c r="AN4624" s="2"/>
      <c r="AO4624" s="2"/>
      <c r="AP4624" s="2"/>
      <c r="AQ4624" s="2"/>
      <c r="AS4624" s="2"/>
      <c r="AU4624" s="2"/>
      <c r="AW4624" s="2"/>
      <c r="AX4624" s="6"/>
      <c r="AY4624" s="6"/>
      <c r="AZ4624" s="6"/>
      <c r="BA4624" s="7"/>
    </row>
    <row r="4625" spans="2:53" x14ac:dyDescent="0.4">
      <c r="B4625" s="2"/>
      <c r="C4625" s="2"/>
      <c r="E4625" s="2"/>
      <c r="G4625" s="2"/>
      <c r="H4625" s="2"/>
      <c r="J4625" s="2"/>
      <c r="K4625" s="2"/>
      <c r="M4625" s="2"/>
      <c r="N4625" s="2"/>
      <c r="Q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J4625" s="2"/>
      <c r="AK4625" s="2"/>
      <c r="AN4625" s="2"/>
      <c r="AO4625" s="2"/>
      <c r="AP4625" s="2"/>
      <c r="AQ4625" s="2"/>
      <c r="AS4625" s="2"/>
      <c r="AU4625" s="2"/>
      <c r="AW4625" s="2"/>
      <c r="AX4625" s="6"/>
      <c r="AY4625" s="6"/>
      <c r="AZ4625" s="6"/>
      <c r="BA4625" s="7"/>
    </row>
    <row r="4626" spans="2:53" x14ac:dyDescent="0.4">
      <c r="B4626" s="2"/>
      <c r="C4626" s="2"/>
      <c r="E4626" s="2"/>
      <c r="G4626" s="2"/>
      <c r="H4626" s="2"/>
      <c r="J4626" s="2"/>
      <c r="K4626" s="2"/>
      <c r="M4626" s="2"/>
      <c r="N4626" s="2"/>
      <c r="Q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J4626" s="2"/>
      <c r="AK4626" s="2"/>
      <c r="AN4626" s="2"/>
      <c r="AO4626" s="2"/>
      <c r="AP4626" s="2"/>
      <c r="AQ4626" s="2"/>
      <c r="AS4626" s="2"/>
      <c r="AU4626" s="2"/>
      <c r="AW4626" s="2"/>
      <c r="AX4626" s="6"/>
      <c r="AY4626" s="6"/>
      <c r="AZ4626" s="6"/>
      <c r="BA4626" s="7"/>
    </row>
    <row r="4627" spans="2:53" x14ac:dyDescent="0.4">
      <c r="B4627" s="2"/>
      <c r="C4627" s="2"/>
      <c r="E4627" s="2"/>
      <c r="G4627" s="2"/>
      <c r="H4627" s="2"/>
      <c r="J4627" s="2"/>
      <c r="K4627" s="2"/>
      <c r="M4627" s="2"/>
      <c r="N4627" s="2"/>
      <c r="Q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J4627" s="2"/>
      <c r="AK4627" s="2"/>
      <c r="AN4627" s="2"/>
      <c r="AO4627" s="2"/>
      <c r="AP4627" s="2"/>
      <c r="AQ4627" s="2"/>
      <c r="AS4627" s="2"/>
      <c r="AU4627" s="2"/>
      <c r="AW4627" s="2"/>
      <c r="AX4627" s="6"/>
      <c r="AY4627" s="6"/>
      <c r="AZ4627" s="6"/>
      <c r="BA4627" s="7"/>
    </row>
    <row r="4628" spans="2:53" x14ac:dyDescent="0.4">
      <c r="B4628" s="2"/>
      <c r="C4628" s="2"/>
      <c r="E4628" s="2"/>
      <c r="G4628" s="2"/>
      <c r="H4628" s="2"/>
      <c r="J4628" s="2"/>
      <c r="K4628" s="2"/>
      <c r="M4628" s="2"/>
      <c r="N4628" s="2"/>
      <c r="Q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J4628" s="2"/>
      <c r="AK4628" s="2"/>
      <c r="AN4628" s="2"/>
      <c r="AO4628" s="2"/>
      <c r="AP4628" s="2"/>
      <c r="AQ4628" s="2"/>
      <c r="AS4628" s="2"/>
      <c r="AU4628" s="2"/>
      <c r="AW4628" s="2"/>
      <c r="AX4628" s="6"/>
      <c r="AY4628" s="6"/>
      <c r="AZ4628" s="6"/>
      <c r="BA4628" s="7"/>
    </row>
    <row r="4629" spans="2:53" x14ac:dyDescent="0.4">
      <c r="B4629" s="2"/>
      <c r="C4629" s="2"/>
      <c r="E4629" s="2"/>
      <c r="G4629" s="2"/>
      <c r="H4629" s="2"/>
      <c r="J4629" s="2"/>
      <c r="K4629" s="2"/>
      <c r="M4629" s="2"/>
      <c r="N4629" s="2"/>
      <c r="Q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J4629" s="2"/>
      <c r="AK4629" s="2"/>
      <c r="AN4629" s="2"/>
      <c r="AO4629" s="2"/>
      <c r="AP4629" s="2"/>
      <c r="AQ4629" s="2"/>
      <c r="AS4629" s="2"/>
      <c r="AU4629" s="2"/>
      <c r="AW4629" s="2"/>
      <c r="AX4629" s="6"/>
      <c r="AY4629" s="6"/>
      <c r="AZ4629" s="6"/>
      <c r="BA4629" s="7"/>
    </row>
    <row r="4630" spans="2:53" x14ac:dyDescent="0.4">
      <c r="B4630" s="2"/>
      <c r="C4630" s="2"/>
      <c r="E4630" s="2"/>
      <c r="G4630" s="2"/>
      <c r="H4630" s="2"/>
      <c r="J4630" s="2"/>
      <c r="K4630" s="2"/>
      <c r="M4630" s="2"/>
      <c r="N4630" s="2"/>
      <c r="Q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J4630" s="2"/>
      <c r="AK4630" s="2"/>
      <c r="AN4630" s="2"/>
      <c r="AO4630" s="2"/>
      <c r="AP4630" s="2"/>
      <c r="AQ4630" s="2"/>
      <c r="AS4630" s="2"/>
      <c r="AU4630" s="2"/>
      <c r="AW4630" s="2"/>
      <c r="AX4630" s="6"/>
      <c r="AY4630" s="6"/>
      <c r="AZ4630" s="6"/>
      <c r="BA4630" s="7"/>
    </row>
    <row r="4631" spans="2:53" x14ac:dyDescent="0.4">
      <c r="B4631" s="2"/>
      <c r="C4631" s="2"/>
      <c r="E4631" s="2"/>
      <c r="G4631" s="2"/>
      <c r="H4631" s="2"/>
      <c r="J4631" s="2"/>
      <c r="K4631" s="2"/>
      <c r="M4631" s="2"/>
      <c r="N4631" s="2"/>
      <c r="Q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J4631" s="2"/>
      <c r="AK4631" s="2"/>
      <c r="AN4631" s="2"/>
      <c r="AO4631" s="2"/>
      <c r="AP4631" s="2"/>
      <c r="AQ4631" s="2"/>
      <c r="AS4631" s="2"/>
      <c r="AU4631" s="2"/>
      <c r="AW4631" s="2"/>
      <c r="AX4631" s="6"/>
      <c r="AY4631" s="6"/>
      <c r="AZ4631" s="6"/>
      <c r="BA4631" s="7"/>
    </row>
    <row r="4632" spans="2:53" x14ac:dyDescent="0.4">
      <c r="B4632" s="2"/>
      <c r="C4632" s="2"/>
      <c r="E4632" s="2"/>
      <c r="G4632" s="2"/>
      <c r="H4632" s="2"/>
      <c r="J4632" s="2"/>
      <c r="K4632" s="2"/>
      <c r="M4632" s="2"/>
      <c r="N4632" s="2"/>
      <c r="Q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J4632" s="2"/>
      <c r="AK4632" s="2"/>
      <c r="AN4632" s="2"/>
      <c r="AO4632" s="2"/>
      <c r="AP4632" s="2"/>
      <c r="AQ4632" s="2"/>
      <c r="AS4632" s="2"/>
      <c r="AU4632" s="2"/>
      <c r="AW4632" s="2"/>
      <c r="AX4632" s="6"/>
      <c r="AY4632" s="6"/>
      <c r="AZ4632" s="6"/>
      <c r="BA4632" s="7"/>
    </row>
    <row r="4633" spans="2:53" x14ac:dyDescent="0.4">
      <c r="B4633" s="2"/>
      <c r="C4633" s="2"/>
      <c r="E4633" s="2"/>
      <c r="G4633" s="2"/>
      <c r="H4633" s="2"/>
      <c r="J4633" s="2"/>
      <c r="K4633" s="2"/>
      <c r="M4633" s="2"/>
      <c r="N4633" s="2"/>
      <c r="Q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J4633" s="2"/>
      <c r="AK4633" s="2"/>
      <c r="AN4633" s="2"/>
      <c r="AO4633" s="2"/>
      <c r="AP4633" s="2"/>
      <c r="AQ4633" s="2"/>
      <c r="AS4633" s="2"/>
      <c r="AU4633" s="2"/>
      <c r="AW4633" s="2"/>
      <c r="AX4633" s="6"/>
      <c r="AY4633" s="6"/>
      <c r="AZ4633" s="6"/>
      <c r="BA4633" s="7"/>
    </row>
    <row r="4634" spans="2:53" x14ac:dyDescent="0.4">
      <c r="B4634" s="2"/>
      <c r="C4634" s="2"/>
      <c r="E4634" s="2"/>
      <c r="G4634" s="2"/>
      <c r="H4634" s="2"/>
      <c r="J4634" s="2"/>
      <c r="K4634" s="2"/>
      <c r="M4634" s="2"/>
      <c r="N4634" s="2"/>
      <c r="Q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J4634" s="2"/>
      <c r="AK4634" s="2"/>
      <c r="AN4634" s="2"/>
      <c r="AO4634" s="2"/>
      <c r="AP4634" s="2"/>
      <c r="AQ4634" s="2"/>
      <c r="AS4634" s="2"/>
      <c r="AU4634" s="2"/>
      <c r="AW4634" s="2"/>
      <c r="AX4634" s="6"/>
      <c r="AY4634" s="6"/>
      <c r="AZ4634" s="6"/>
      <c r="BA4634" s="7"/>
    </row>
    <row r="4635" spans="2:53" x14ac:dyDescent="0.4">
      <c r="B4635" s="2"/>
      <c r="C4635" s="2"/>
      <c r="E4635" s="2"/>
      <c r="G4635" s="2"/>
      <c r="H4635" s="2"/>
      <c r="J4635" s="2"/>
      <c r="K4635" s="2"/>
      <c r="M4635" s="2"/>
      <c r="N4635" s="2"/>
      <c r="Q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J4635" s="2"/>
      <c r="AK4635" s="2"/>
      <c r="AN4635" s="2"/>
      <c r="AO4635" s="2"/>
      <c r="AP4635" s="2"/>
      <c r="AQ4635" s="2"/>
      <c r="AS4635" s="2"/>
      <c r="AU4635" s="2"/>
      <c r="AW4635" s="2"/>
      <c r="AX4635" s="6"/>
      <c r="AY4635" s="6"/>
      <c r="AZ4635" s="6"/>
      <c r="BA4635" s="7"/>
    </row>
    <row r="4636" spans="2:53" x14ac:dyDescent="0.4">
      <c r="B4636" s="2"/>
      <c r="C4636" s="2"/>
      <c r="E4636" s="2"/>
      <c r="G4636" s="2"/>
      <c r="H4636" s="2"/>
      <c r="J4636" s="2"/>
      <c r="K4636" s="2"/>
      <c r="M4636" s="2"/>
      <c r="N4636" s="2"/>
      <c r="Q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J4636" s="2"/>
      <c r="AK4636" s="2"/>
      <c r="AN4636" s="2"/>
      <c r="AO4636" s="2"/>
      <c r="AP4636" s="2"/>
      <c r="AQ4636" s="2"/>
      <c r="AS4636" s="2"/>
      <c r="AU4636" s="2"/>
      <c r="AW4636" s="2"/>
      <c r="AX4636" s="6"/>
      <c r="AY4636" s="6"/>
      <c r="AZ4636" s="6"/>
      <c r="BA4636" s="7"/>
    </row>
    <row r="4637" spans="2:53" x14ac:dyDescent="0.4">
      <c r="B4637" s="2"/>
      <c r="C4637" s="2"/>
      <c r="E4637" s="2"/>
      <c r="G4637" s="2"/>
      <c r="H4637" s="2"/>
      <c r="J4637" s="2"/>
      <c r="K4637" s="2"/>
      <c r="M4637" s="2"/>
      <c r="N4637" s="2"/>
      <c r="Q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J4637" s="2"/>
      <c r="AK4637" s="2"/>
      <c r="AN4637" s="2"/>
      <c r="AO4637" s="2"/>
      <c r="AP4637" s="2"/>
      <c r="AQ4637" s="2"/>
      <c r="AS4637" s="2"/>
      <c r="AU4637" s="2"/>
      <c r="AW4637" s="2"/>
      <c r="AX4637" s="6"/>
      <c r="AY4637" s="6"/>
      <c r="AZ4637" s="6"/>
      <c r="BA4637" s="7"/>
    </row>
    <row r="4638" spans="2:53" x14ac:dyDescent="0.4">
      <c r="B4638" s="2"/>
      <c r="C4638" s="2"/>
      <c r="E4638" s="2"/>
      <c r="G4638" s="2"/>
      <c r="H4638" s="2"/>
      <c r="J4638" s="2"/>
      <c r="K4638" s="2"/>
      <c r="M4638" s="2"/>
      <c r="N4638" s="2"/>
      <c r="Q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J4638" s="2"/>
      <c r="AK4638" s="2"/>
      <c r="AN4638" s="2"/>
      <c r="AO4638" s="2"/>
      <c r="AP4638" s="2"/>
      <c r="AQ4638" s="2"/>
      <c r="AS4638" s="2"/>
      <c r="AU4638" s="2"/>
      <c r="AW4638" s="2"/>
      <c r="AX4638" s="6"/>
      <c r="AY4638" s="6"/>
      <c r="AZ4638" s="6"/>
      <c r="BA4638" s="7"/>
    </row>
    <row r="4639" spans="2:53" x14ac:dyDescent="0.4">
      <c r="B4639" s="2"/>
      <c r="C4639" s="2"/>
      <c r="E4639" s="2"/>
      <c r="G4639" s="2"/>
      <c r="H4639" s="2"/>
      <c r="J4639" s="2"/>
      <c r="K4639" s="2"/>
      <c r="M4639" s="2"/>
      <c r="N4639" s="2"/>
      <c r="Q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J4639" s="2"/>
      <c r="AK4639" s="2"/>
      <c r="AN4639" s="2"/>
      <c r="AO4639" s="2"/>
      <c r="AP4639" s="2"/>
      <c r="AQ4639" s="2"/>
      <c r="AS4639" s="2"/>
      <c r="AU4639" s="2"/>
      <c r="AW4639" s="2"/>
      <c r="AX4639" s="6"/>
      <c r="AY4639" s="6"/>
      <c r="AZ4639" s="6"/>
      <c r="BA4639" s="7"/>
    </row>
    <row r="4640" spans="2:53" x14ac:dyDescent="0.4">
      <c r="B4640" s="2"/>
      <c r="C4640" s="2"/>
      <c r="E4640" s="2"/>
      <c r="G4640" s="2"/>
      <c r="H4640" s="2"/>
      <c r="J4640" s="2"/>
      <c r="K4640" s="2"/>
      <c r="M4640" s="2"/>
      <c r="N4640" s="2"/>
      <c r="Q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J4640" s="2"/>
      <c r="AK4640" s="2"/>
      <c r="AN4640" s="2"/>
      <c r="AO4640" s="2"/>
      <c r="AP4640" s="2"/>
      <c r="AQ4640" s="2"/>
      <c r="AS4640" s="2"/>
      <c r="AU4640" s="2"/>
      <c r="AW4640" s="2"/>
      <c r="AX4640" s="6"/>
      <c r="AY4640" s="6"/>
      <c r="AZ4640" s="6"/>
      <c r="BA4640" s="7"/>
    </row>
    <row r="4641" spans="2:53" x14ac:dyDescent="0.4">
      <c r="B4641" s="2"/>
      <c r="C4641" s="2"/>
      <c r="E4641" s="2"/>
      <c r="G4641" s="2"/>
      <c r="H4641" s="2"/>
      <c r="J4641" s="2"/>
      <c r="K4641" s="2"/>
      <c r="M4641" s="2"/>
      <c r="N4641" s="2"/>
      <c r="Q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J4641" s="2"/>
      <c r="AK4641" s="2"/>
      <c r="AN4641" s="2"/>
      <c r="AO4641" s="2"/>
      <c r="AP4641" s="2"/>
      <c r="AQ4641" s="2"/>
      <c r="AS4641" s="2"/>
      <c r="AU4641" s="2"/>
      <c r="AW4641" s="2"/>
      <c r="AX4641" s="6"/>
      <c r="AY4641" s="6"/>
      <c r="AZ4641" s="6"/>
      <c r="BA4641" s="7"/>
    </row>
    <row r="4642" spans="2:53" x14ac:dyDescent="0.4">
      <c r="B4642" s="2"/>
      <c r="C4642" s="2"/>
      <c r="E4642" s="2"/>
      <c r="G4642" s="2"/>
      <c r="H4642" s="2"/>
      <c r="J4642" s="2"/>
      <c r="K4642" s="2"/>
      <c r="M4642" s="2"/>
      <c r="N4642" s="2"/>
      <c r="Q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J4642" s="2"/>
      <c r="AK4642" s="2"/>
      <c r="AN4642" s="2"/>
      <c r="AO4642" s="2"/>
      <c r="AP4642" s="2"/>
      <c r="AQ4642" s="2"/>
      <c r="AS4642" s="2"/>
      <c r="AU4642" s="2"/>
      <c r="AW4642" s="2"/>
      <c r="AX4642" s="6"/>
      <c r="AY4642" s="6"/>
      <c r="AZ4642" s="6"/>
      <c r="BA4642" s="7"/>
    </row>
    <row r="4643" spans="2:53" x14ac:dyDescent="0.4">
      <c r="B4643" s="2"/>
      <c r="C4643" s="2"/>
      <c r="E4643" s="2"/>
      <c r="G4643" s="2"/>
      <c r="H4643" s="2"/>
      <c r="J4643" s="2"/>
      <c r="K4643" s="2"/>
      <c r="M4643" s="2"/>
      <c r="N4643" s="2"/>
      <c r="Q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J4643" s="2"/>
      <c r="AK4643" s="2"/>
      <c r="AN4643" s="2"/>
      <c r="AO4643" s="2"/>
      <c r="AP4643" s="2"/>
      <c r="AQ4643" s="2"/>
      <c r="AS4643" s="2"/>
      <c r="AU4643" s="2"/>
      <c r="AW4643" s="2"/>
      <c r="AX4643" s="6"/>
      <c r="AY4643" s="6"/>
      <c r="AZ4643" s="6"/>
      <c r="BA4643" s="7"/>
    </row>
    <row r="4644" spans="2:53" x14ac:dyDescent="0.4">
      <c r="B4644" s="2"/>
      <c r="C4644" s="2"/>
      <c r="E4644" s="2"/>
      <c r="G4644" s="2"/>
      <c r="H4644" s="2"/>
      <c r="J4644" s="2"/>
      <c r="K4644" s="2"/>
      <c r="M4644" s="2"/>
      <c r="N4644" s="2"/>
      <c r="Q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J4644" s="2"/>
      <c r="AK4644" s="2"/>
      <c r="AN4644" s="2"/>
      <c r="AO4644" s="2"/>
      <c r="AP4644" s="2"/>
      <c r="AQ4644" s="2"/>
      <c r="AS4644" s="2"/>
      <c r="AU4644" s="2"/>
      <c r="AW4644" s="2"/>
      <c r="AX4644" s="6"/>
      <c r="AY4644" s="6"/>
      <c r="AZ4644" s="6"/>
      <c r="BA4644" s="7"/>
    </row>
    <row r="4645" spans="2:53" x14ac:dyDescent="0.4">
      <c r="B4645" s="2"/>
      <c r="C4645" s="2"/>
      <c r="E4645" s="2"/>
      <c r="G4645" s="2"/>
      <c r="H4645" s="2"/>
      <c r="J4645" s="2"/>
      <c r="K4645" s="2"/>
      <c r="M4645" s="2"/>
      <c r="N4645" s="2"/>
      <c r="Q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J4645" s="2"/>
      <c r="AK4645" s="2"/>
      <c r="AN4645" s="2"/>
      <c r="AO4645" s="2"/>
      <c r="AP4645" s="2"/>
      <c r="AQ4645" s="2"/>
      <c r="AS4645" s="2"/>
      <c r="AU4645" s="2"/>
      <c r="AW4645" s="2"/>
      <c r="AX4645" s="6"/>
      <c r="AY4645" s="6"/>
      <c r="AZ4645" s="6"/>
      <c r="BA4645" s="7"/>
    </row>
    <row r="4646" spans="2:53" x14ac:dyDescent="0.4">
      <c r="B4646" s="2"/>
      <c r="C4646" s="2"/>
      <c r="E4646" s="2"/>
      <c r="G4646" s="2"/>
      <c r="H4646" s="2"/>
      <c r="J4646" s="2"/>
      <c r="K4646" s="2"/>
      <c r="M4646" s="2"/>
      <c r="N4646" s="2"/>
      <c r="Q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J4646" s="2"/>
      <c r="AK4646" s="2"/>
      <c r="AN4646" s="2"/>
      <c r="AO4646" s="2"/>
      <c r="AP4646" s="2"/>
      <c r="AQ4646" s="2"/>
      <c r="AS4646" s="2"/>
      <c r="AU4646" s="2"/>
      <c r="AW4646" s="2"/>
      <c r="AX4646" s="6"/>
      <c r="AY4646" s="6"/>
      <c r="AZ4646" s="6"/>
      <c r="BA4646" s="7"/>
    </row>
    <row r="4647" spans="2:53" x14ac:dyDescent="0.4">
      <c r="B4647" s="2"/>
      <c r="C4647" s="2"/>
      <c r="E4647" s="2"/>
      <c r="G4647" s="2"/>
      <c r="H4647" s="2"/>
      <c r="J4647" s="2"/>
      <c r="K4647" s="2"/>
      <c r="M4647" s="2"/>
      <c r="N4647" s="2"/>
      <c r="Q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J4647" s="2"/>
      <c r="AK4647" s="2"/>
      <c r="AN4647" s="2"/>
      <c r="AO4647" s="2"/>
      <c r="AP4647" s="2"/>
      <c r="AQ4647" s="2"/>
      <c r="AS4647" s="2"/>
      <c r="AU4647" s="2"/>
      <c r="AW4647" s="2"/>
      <c r="AX4647" s="6"/>
      <c r="AY4647" s="6"/>
      <c r="AZ4647" s="6"/>
      <c r="BA4647" s="7"/>
    </row>
    <row r="4648" spans="2:53" x14ac:dyDescent="0.4">
      <c r="B4648" s="2"/>
      <c r="C4648" s="2"/>
      <c r="E4648" s="2"/>
      <c r="G4648" s="2"/>
      <c r="H4648" s="2"/>
      <c r="J4648" s="2"/>
      <c r="K4648" s="2"/>
      <c r="M4648" s="2"/>
      <c r="N4648" s="2"/>
      <c r="Q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J4648" s="2"/>
      <c r="AK4648" s="2"/>
      <c r="AN4648" s="2"/>
      <c r="AO4648" s="2"/>
      <c r="AP4648" s="2"/>
      <c r="AQ4648" s="2"/>
      <c r="AS4648" s="2"/>
      <c r="AU4648" s="2"/>
      <c r="AW4648" s="2"/>
      <c r="AX4648" s="6"/>
      <c r="AY4648" s="6"/>
      <c r="AZ4648" s="6"/>
      <c r="BA4648" s="7"/>
    </row>
    <row r="4649" spans="2:53" x14ac:dyDescent="0.4">
      <c r="B4649" s="2"/>
      <c r="C4649" s="2"/>
      <c r="E4649" s="2"/>
      <c r="G4649" s="2"/>
      <c r="H4649" s="2"/>
      <c r="J4649" s="2"/>
      <c r="K4649" s="2"/>
      <c r="M4649" s="2"/>
      <c r="N4649" s="2"/>
      <c r="Q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J4649" s="2"/>
      <c r="AK4649" s="2"/>
      <c r="AN4649" s="2"/>
      <c r="AO4649" s="2"/>
      <c r="AP4649" s="2"/>
      <c r="AQ4649" s="2"/>
      <c r="AS4649" s="2"/>
      <c r="AU4649" s="2"/>
      <c r="AW4649" s="2"/>
      <c r="AX4649" s="6"/>
      <c r="AY4649" s="6"/>
      <c r="AZ4649" s="6"/>
      <c r="BA4649" s="7"/>
    </row>
    <row r="4650" spans="2:53" x14ac:dyDescent="0.4">
      <c r="B4650" s="2"/>
      <c r="C4650" s="2"/>
      <c r="E4650" s="2"/>
      <c r="G4650" s="2"/>
      <c r="H4650" s="2"/>
      <c r="J4650" s="2"/>
      <c r="K4650" s="2"/>
      <c r="M4650" s="2"/>
      <c r="N4650" s="2"/>
      <c r="Q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J4650" s="2"/>
      <c r="AK4650" s="2"/>
      <c r="AN4650" s="2"/>
      <c r="AO4650" s="2"/>
      <c r="AP4650" s="2"/>
      <c r="AQ4650" s="2"/>
      <c r="AS4650" s="2"/>
      <c r="AU4650" s="2"/>
      <c r="AW4650" s="2"/>
      <c r="AX4650" s="6"/>
      <c r="AY4650" s="6"/>
      <c r="AZ4650" s="6"/>
      <c r="BA4650" s="7"/>
    </row>
    <row r="4651" spans="2:53" x14ac:dyDescent="0.4">
      <c r="B4651" s="2"/>
      <c r="C4651" s="2"/>
      <c r="E4651" s="2"/>
      <c r="G4651" s="2"/>
      <c r="H4651" s="2"/>
      <c r="J4651" s="2"/>
      <c r="K4651" s="2"/>
      <c r="M4651" s="2"/>
      <c r="N4651" s="2"/>
      <c r="Q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J4651" s="2"/>
      <c r="AK4651" s="2"/>
      <c r="AN4651" s="2"/>
      <c r="AO4651" s="2"/>
      <c r="AP4651" s="2"/>
      <c r="AQ4651" s="2"/>
      <c r="AS4651" s="2"/>
      <c r="AU4651" s="2"/>
      <c r="AW4651" s="2"/>
      <c r="AX4651" s="6"/>
      <c r="AY4651" s="6"/>
      <c r="AZ4651" s="6"/>
      <c r="BA4651" s="7"/>
    </row>
    <row r="4652" spans="2:53" x14ac:dyDescent="0.4">
      <c r="B4652" s="2"/>
      <c r="C4652" s="2"/>
      <c r="E4652" s="2"/>
      <c r="G4652" s="2"/>
      <c r="H4652" s="2"/>
      <c r="J4652" s="2"/>
      <c r="K4652" s="2"/>
      <c r="M4652" s="2"/>
      <c r="N4652" s="2"/>
      <c r="Q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J4652" s="2"/>
      <c r="AK4652" s="2"/>
      <c r="AN4652" s="2"/>
      <c r="AO4652" s="2"/>
      <c r="AP4652" s="2"/>
      <c r="AQ4652" s="2"/>
      <c r="AS4652" s="2"/>
      <c r="AU4652" s="2"/>
      <c r="AW4652" s="2"/>
      <c r="AX4652" s="6"/>
      <c r="AY4652" s="6"/>
      <c r="AZ4652" s="6"/>
      <c r="BA4652" s="7"/>
    </row>
    <row r="4653" spans="2:53" x14ac:dyDescent="0.4">
      <c r="B4653" s="2"/>
      <c r="C4653" s="2"/>
      <c r="E4653" s="2"/>
      <c r="G4653" s="2"/>
      <c r="H4653" s="2"/>
      <c r="J4653" s="2"/>
      <c r="K4653" s="2"/>
      <c r="M4653" s="2"/>
      <c r="N4653" s="2"/>
      <c r="Q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J4653" s="2"/>
      <c r="AK4653" s="2"/>
      <c r="AN4653" s="2"/>
      <c r="AO4653" s="2"/>
      <c r="AP4653" s="2"/>
      <c r="AQ4653" s="2"/>
      <c r="AS4653" s="2"/>
      <c r="AU4653" s="2"/>
      <c r="AW4653" s="2"/>
      <c r="AX4653" s="6"/>
      <c r="AY4653" s="6"/>
      <c r="AZ4653" s="6"/>
      <c r="BA4653" s="7"/>
    </row>
    <row r="4654" spans="2:53" x14ac:dyDescent="0.4">
      <c r="B4654" s="2"/>
      <c r="C4654" s="2"/>
      <c r="E4654" s="2"/>
      <c r="G4654" s="2"/>
      <c r="H4654" s="2"/>
      <c r="J4654" s="2"/>
      <c r="K4654" s="2"/>
      <c r="M4654" s="2"/>
      <c r="N4654" s="2"/>
      <c r="Q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J4654" s="2"/>
      <c r="AK4654" s="2"/>
      <c r="AN4654" s="2"/>
      <c r="AO4654" s="2"/>
      <c r="AP4654" s="2"/>
      <c r="AQ4654" s="2"/>
      <c r="AS4654" s="2"/>
      <c r="AU4654" s="2"/>
      <c r="AW4654" s="2"/>
      <c r="AX4654" s="6"/>
      <c r="AY4654" s="6"/>
      <c r="AZ4654" s="6"/>
      <c r="BA4654" s="7"/>
    </row>
    <row r="4655" spans="2:53" x14ac:dyDescent="0.4">
      <c r="B4655" s="2"/>
      <c r="C4655" s="2"/>
      <c r="E4655" s="2"/>
      <c r="G4655" s="2"/>
      <c r="H4655" s="2"/>
      <c r="J4655" s="2"/>
      <c r="K4655" s="2"/>
      <c r="M4655" s="2"/>
      <c r="N4655" s="2"/>
      <c r="Q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J4655" s="2"/>
      <c r="AK4655" s="2"/>
      <c r="AN4655" s="2"/>
      <c r="AO4655" s="2"/>
      <c r="AP4655" s="2"/>
      <c r="AQ4655" s="2"/>
      <c r="AS4655" s="2"/>
      <c r="AU4655" s="2"/>
      <c r="AW4655" s="2"/>
      <c r="AX4655" s="6"/>
      <c r="AY4655" s="6"/>
      <c r="AZ4655" s="6"/>
      <c r="BA4655" s="7"/>
    </row>
    <row r="4656" spans="2:53" x14ac:dyDescent="0.4">
      <c r="B4656" s="2"/>
      <c r="C4656" s="2"/>
      <c r="E4656" s="2"/>
      <c r="G4656" s="2"/>
      <c r="H4656" s="2"/>
      <c r="J4656" s="2"/>
      <c r="K4656" s="2"/>
      <c r="M4656" s="2"/>
      <c r="N4656" s="2"/>
      <c r="Q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J4656" s="2"/>
      <c r="AK4656" s="2"/>
      <c r="AN4656" s="2"/>
      <c r="AO4656" s="2"/>
      <c r="AP4656" s="2"/>
      <c r="AQ4656" s="2"/>
      <c r="AS4656" s="2"/>
      <c r="AU4656" s="2"/>
      <c r="AW4656" s="2"/>
      <c r="AX4656" s="6"/>
      <c r="AY4656" s="6"/>
      <c r="AZ4656" s="6"/>
      <c r="BA4656" s="7"/>
    </row>
    <row r="4657" spans="2:53" x14ac:dyDescent="0.4">
      <c r="B4657" s="2"/>
      <c r="C4657" s="2"/>
      <c r="E4657" s="2"/>
      <c r="G4657" s="2"/>
      <c r="H4657" s="2"/>
      <c r="J4657" s="2"/>
      <c r="K4657" s="2"/>
      <c r="M4657" s="2"/>
      <c r="N4657" s="2"/>
      <c r="Q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J4657" s="2"/>
      <c r="AK4657" s="2"/>
      <c r="AN4657" s="2"/>
      <c r="AO4657" s="2"/>
      <c r="AP4657" s="2"/>
      <c r="AQ4657" s="2"/>
      <c r="AS4657" s="2"/>
      <c r="AU4657" s="2"/>
      <c r="AW4657" s="2"/>
      <c r="AX4657" s="6"/>
      <c r="AY4657" s="6"/>
      <c r="AZ4657" s="6"/>
      <c r="BA4657" s="7"/>
    </row>
    <row r="4658" spans="2:53" x14ac:dyDescent="0.4">
      <c r="B4658" s="2"/>
      <c r="C4658" s="2"/>
      <c r="E4658" s="2"/>
      <c r="G4658" s="2"/>
      <c r="H4658" s="2"/>
      <c r="J4658" s="2"/>
      <c r="K4658" s="2"/>
      <c r="M4658" s="2"/>
      <c r="N4658" s="2"/>
      <c r="Q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J4658" s="2"/>
      <c r="AK4658" s="2"/>
      <c r="AN4658" s="2"/>
      <c r="AO4658" s="2"/>
      <c r="AP4658" s="2"/>
      <c r="AQ4658" s="2"/>
      <c r="AS4658" s="2"/>
      <c r="AU4658" s="2"/>
      <c r="AW4658" s="2"/>
      <c r="AX4658" s="6"/>
      <c r="AY4658" s="6"/>
      <c r="AZ4658" s="6"/>
      <c r="BA4658" s="7"/>
    </row>
    <row r="4659" spans="2:53" x14ac:dyDescent="0.4">
      <c r="B4659" s="2"/>
      <c r="C4659" s="2"/>
      <c r="E4659" s="2"/>
      <c r="G4659" s="2"/>
      <c r="H4659" s="2"/>
      <c r="J4659" s="2"/>
      <c r="K4659" s="2"/>
      <c r="M4659" s="2"/>
      <c r="N4659" s="2"/>
      <c r="Q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J4659" s="2"/>
      <c r="AK4659" s="2"/>
      <c r="AN4659" s="2"/>
      <c r="AO4659" s="2"/>
      <c r="AP4659" s="2"/>
      <c r="AQ4659" s="2"/>
      <c r="AS4659" s="2"/>
      <c r="AU4659" s="2"/>
      <c r="AW4659" s="2"/>
      <c r="AX4659" s="6"/>
      <c r="AY4659" s="6"/>
      <c r="AZ4659" s="6"/>
      <c r="BA4659" s="7"/>
    </row>
    <row r="4660" spans="2:53" x14ac:dyDescent="0.4">
      <c r="B4660" s="2"/>
      <c r="C4660" s="2"/>
      <c r="E4660" s="2"/>
      <c r="G4660" s="2"/>
      <c r="H4660" s="2"/>
      <c r="J4660" s="2"/>
      <c r="K4660" s="2"/>
      <c r="M4660" s="2"/>
      <c r="N4660" s="2"/>
      <c r="Q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J4660" s="2"/>
      <c r="AK4660" s="2"/>
      <c r="AN4660" s="2"/>
      <c r="AO4660" s="2"/>
      <c r="AP4660" s="2"/>
      <c r="AQ4660" s="2"/>
      <c r="AS4660" s="2"/>
      <c r="AU4660" s="2"/>
      <c r="AW4660" s="2"/>
      <c r="AX4660" s="6"/>
      <c r="AY4660" s="6"/>
      <c r="AZ4660" s="6"/>
      <c r="BA4660" s="7"/>
    </row>
    <row r="4661" spans="2:53" x14ac:dyDescent="0.4">
      <c r="B4661" s="2"/>
      <c r="C4661" s="2"/>
      <c r="E4661" s="2"/>
      <c r="G4661" s="2"/>
      <c r="H4661" s="2"/>
      <c r="J4661" s="2"/>
      <c r="K4661" s="2"/>
      <c r="M4661" s="2"/>
      <c r="N4661" s="2"/>
      <c r="Q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J4661" s="2"/>
      <c r="AK4661" s="2"/>
      <c r="AN4661" s="2"/>
      <c r="AO4661" s="2"/>
      <c r="AP4661" s="2"/>
      <c r="AQ4661" s="2"/>
      <c r="AS4661" s="2"/>
      <c r="AU4661" s="2"/>
      <c r="AW4661" s="2"/>
      <c r="AX4661" s="6"/>
      <c r="AY4661" s="6"/>
      <c r="AZ4661" s="6"/>
      <c r="BA4661" s="7"/>
    </row>
    <row r="4662" spans="2:53" x14ac:dyDescent="0.4">
      <c r="B4662" s="2"/>
      <c r="C4662" s="2"/>
      <c r="E4662" s="2"/>
      <c r="G4662" s="2"/>
      <c r="H4662" s="2"/>
      <c r="J4662" s="2"/>
      <c r="K4662" s="2"/>
      <c r="M4662" s="2"/>
      <c r="N4662" s="2"/>
      <c r="Q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J4662" s="2"/>
      <c r="AK4662" s="2"/>
      <c r="AN4662" s="2"/>
      <c r="AO4662" s="2"/>
      <c r="AP4662" s="2"/>
      <c r="AQ4662" s="2"/>
      <c r="AS4662" s="2"/>
      <c r="AU4662" s="2"/>
      <c r="AW4662" s="2"/>
      <c r="AX4662" s="6"/>
      <c r="AY4662" s="6"/>
      <c r="AZ4662" s="6"/>
      <c r="BA4662" s="7"/>
    </row>
    <row r="4663" spans="2:53" x14ac:dyDescent="0.4">
      <c r="B4663" s="2"/>
      <c r="C4663" s="2"/>
      <c r="E4663" s="2"/>
      <c r="G4663" s="2"/>
      <c r="H4663" s="2"/>
      <c r="J4663" s="2"/>
      <c r="K4663" s="2"/>
      <c r="M4663" s="2"/>
      <c r="N4663" s="2"/>
      <c r="Q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J4663" s="2"/>
      <c r="AK4663" s="2"/>
      <c r="AN4663" s="2"/>
      <c r="AO4663" s="2"/>
      <c r="AP4663" s="2"/>
      <c r="AQ4663" s="2"/>
      <c r="AS4663" s="2"/>
      <c r="AU4663" s="2"/>
      <c r="AW4663" s="2"/>
      <c r="AX4663" s="6"/>
      <c r="AY4663" s="6"/>
      <c r="AZ4663" s="6"/>
      <c r="BA4663" s="7"/>
    </row>
    <row r="4664" spans="2:53" x14ac:dyDescent="0.4">
      <c r="B4664" s="2"/>
      <c r="C4664" s="2"/>
      <c r="E4664" s="2"/>
      <c r="G4664" s="2"/>
      <c r="H4664" s="2"/>
      <c r="J4664" s="2"/>
      <c r="K4664" s="2"/>
      <c r="M4664" s="2"/>
      <c r="N4664" s="2"/>
      <c r="Q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J4664" s="2"/>
      <c r="AK4664" s="2"/>
      <c r="AN4664" s="2"/>
      <c r="AO4664" s="2"/>
      <c r="AP4664" s="2"/>
      <c r="AQ4664" s="2"/>
      <c r="AS4664" s="2"/>
      <c r="AU4664" s="2"/>
      <c r="AW4664" s="2"/>
      <c r="AX4664" s="6"/>
      <c r="AY4664" s="6"/>
      <c r="AZ4664" s="6"/>
      <c r="BA4664" s="7"/>
    </row>
    <row r="4665" spans="2:53" x14ac:dyDescent="0.4">
      <c r="B4665" s="2"/>
      <c r="C4665" s="2"/>
      <c r="E4665" s="2"/>
      <c r="G4665" s="2"/>
      <c r="H4665" s="2"/>
      <c r="J4665" s="2"/>
      <c r="K4665" s="2"/>
      <c r="M4665" s="2"/>
      <c r="N4665" s="2"/>
      <c r="Q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J4665" s="2"/>
      <c r="AK4665" s="2"/>
      <c r="AN4665" s="2"/>
      <c r="AO4665" s="2"/>
      <c r="AP4665" s="2"/>
      <c r="AQ4665" s="2"/>
      <c r="AS4665" s="2"/>
      <c r="AU4665" s="2"/>
      <c r="AW4665" s="2"/>
      <c r="AX4665" s="6"/>
      <c r="AY4665" s="6"/>
      <c r="AZ4665" s="6"/>
      <c r="BA4665" s="7"/>
    </row>
    <row r="4666" spans="2:53" x14ac:dyDescent="0.4">
      <c r="B4666" s="2"/>
      <c r="C4666" s="2"/>
      <c r="E4666" s="2"/>
      <c r="G4666" s="2"/>
      <c r="H4666" s="2"/>
      <c r="J4666" s="2"/>
      <c r="K4666" s="2"/>
      <c r="M4666" s="2"/>
      <c r="N4666" s="2"/>
      <c r="Q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J4666" s="2"/>
      <c r="AK4666" s="2"/>
      <c r="AN4666" s="2"/>
      <c r="AO4666" s="2"/>
      <c r="AP4666" s="2"/>
      <c r="AQ4666" s="2"/>
      <c r="AS4666" s="2"/>
      <c r="AU4666" s="2"/>
      <c r="AW4666" s="2"/>
      <c r="AX4666" s="6"/>
      <c r="AY4666" s="6"/>
      <c r="AZ4666" s="6"/>
      <c r="BA4666" s="7"/>
    </row>
    <row r="4667" spans="2:53" x14ac:dyDescent="0.4">
      <c r="B4667" s="2"/>
      <c r="C4667" s="2"/>
      <c r="E4667" s="2"/>
      <c r="G4667" s="2"/>
      <c r="H4667" s="2"/>
      <c r="J4667" s="2"/>
      <c r="K4667" s="2"/>
      <c r="M4667" s="2"/>
      <c r="N4667" s="2"/>
      <c r="Q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J4667" s="2"/>
      <c r="AK4667" s="2"/>
      <c r="AN4667" s="2"/>
      <c r="AO4667" s="2"/>
      <c r="AP4667" s="2"/>
      <c r="AQ4667" s="2"/>
      <c r="AS4667" s="2"/>
      <c r="AU4667" s="2"/>
      <c r="AW4667" s="2"/>
      <c r="AX4667" s="6"/>
      <c r="AY4667" s="6"/>
      <c r="AZ4667" s="6"/>
      <c r="BA4667" s="7"/>
    </row>
    <row r="4668" spans="2:53" x14ac:dyDescent="0.4">
      <c r="B4668" s="2"/>
      <c r="C4668" s="2"/>
      <c r="E4668" s="2"/>
      <c r="G4668" s="2"/>
      <c r="H4668" s="2"/>
      <c r="J4668" s="2"/>
      <c r="K4668" s="2"/>
      <c r="M4668" s="2"/>
      <c r="N4668" s="2"/>
      <c r="Q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J4668" s="2"/>
      <c r="AK4668" s="2"/>
      <c r="AN4668" s="2"/>
      <c r="AO4668" s="2"/>
      <c r="AP4668" s="2"/>
      <c r="AQ4668" s="2"/>
      <c r="AS4668" s="2"/>
      <c r="AU4668" s="2"/>
      <c r="AW4668" s="2"/>
      <c r="AX4668" s="6"/>
      <c r="AY4668" s="6"/>
      <c r="AZ4668" s="6"/>
      <c r="BA4668" s="7"/>
    </row>
    <row r="4669" spans="2:53" x14ac:dyDescent="0.4">
      <c r="B4669" s="2"/>
      <c r="C4669" s="2"/>
      <c r="E4669" s="2"/>
      <c r="G4669" s="2"/>
      <c r="H4669" s="2"/>
      <c r="J4669" s="2"/>
      <c r="K4669" s="2"/>
      <c r="M4669" s="2"/>
      <c r="N4669" s="2"/>
      <c r="Q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J4669" s="2"/>
      <c r="AK4669" s="2"/>
      <c r="AN4669" s="2"/>
      <c r="AO4669" s="2"/>
      <c r="AP4669" s="2"/>
      <c r="AQ4669" s="2"/>
      <c r="AS4669" s="2"/>
      <c r="AU4669" s="2"/>
      <c r="AW4669" s="2"/>
      <c r="AX4669" s="6"/>
      <c r="AY4669" s="6"/>
      <c r="AZ4669" s="6"/>
      <c r="BA4669" s="7"/>
    </row>
    <row r="4670" spans="2:53" x14ac:dyDescent="0.4">
      <c r="B4670" s="2"/>
      <c r="C4670" s="2"/>
      <c r="E4670" s="2"/>
      <c r="G4670" s="2"/>
      <c r="H4670" s="2"/>
      <c r="J4670" s="2"/>
      <c r="K4670" s="2"/>
      <c r="M4670" s="2"/>
      <c r="N4670" s="2"/>
      <c r="Q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J4670" s="2"/>
      <c r="AK4670" s="2"/>
      <c r="AN4670" s="2"/>
      <c r="AO4670" s="2"/>
      <c r="AP4670" s="2"/>
      <c r="AQ4670" s="2"/>
      <c r="AS4670" s="2"/>
      <c r="AU4670" s="2"/>
      <c r="AW4670" s="2"/>
      <c r="AX4670" s="6"/>
      <c r="AY4670" s="6"/>
      <c r="AZ4670" s="6"/>
      <c r="BA4670" s="7"/>
    </row>
    <row r="4671" spans="2:53" x14ac:dyDescent="0.4">
      <c r="B4671" s="2"/>
      <c r="C4671" s="2"/>
      <c r="E4671" s="2"/>
      <c r="G4671" s="2"/>
      <c r="H4671" s="2"/>
      <c r="J4671" s="2"/>
      <c r="K4671" s="2"/>
      <c r="M4671" s="2"/>
      <c r="N4671" s="2"/>
      <c r="Q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J4671" s="2"/>
      <c r="AK4671" s="2"/>
      <c r="AN4671" s="2"/>
      <c r="AO4671" s="2"/>
      <c r="AP4671" s="2"/>
      <c r="AQ4671" s="2"/>
      <c r="AS4671" s="2"/>
      <c r="AU4671" s="2"/>
      <c r="AW4671" s="2"/>
      <c r="AX4671" s="6"/>
      <c r="AY4671" s="6"/>
      <c r="AZ4671" s="6"/>
      <c r="BA4671" s="7"/>
    </row>
    <row r="4672" spans="2:53" x14ac:dyDescent="0.4">
      <c r="B4672" s="2"/>
      <c r="C4672" s="2"/>
      <c r="E4672" s="2"/>
      <c r="G4672" s="2"/>
      <c r="H4672" s="2"/>
      <c r="J4672" s="2"/>
      <c r="K4672" s="2"/>
      <c r="M4672" s="2"/>
      <c r="N4672" s="2"/>
      <c r="Q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J4672" s="2"/>
      <c r="AK4672" s="2"/>
      <c r="AN4672" s="2"/>
      <c r="AO4672" s="2"/>
      <c r="AP4672" s="2"/>
      <c r="AQ4672" s="2"/>
      <c r="AS4672" s="2"/>
      <c r="AU4672" s="2"/>
      <c r="AW4672" s="2"/>
      <c r="AX4672" s="6"/>
      <c r="AY4672" s="6"/>
      <c r="AZ4672" s="6"/>
      <c r="BA4672" s="7"/>
    </row>
    <row r="4673" spans="2:53" x14ac:dyDescent="0.4">
      <c r="B4673" s="2"/>
      <c r="C4673" s="2"/>
      <c r="E4673" s="2"/>
      <c r="G4673" s="2"/>
      <c r="H4673" s="2"/>
      <c r="J4673" s="2"/>
      <c r="K4673" s="2"/>
      <c r="M4673" s="2"/>
      <c r="N4673" s="2"/>
      <c r="Q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J4673" s="2"/>
      <c r="AK4673" s="2"/>
      <c r="AN4673" s="2"/>
      <c r="AO4673" s="2"/>
      <c r="AP4673" s="2"/>
      <c r="AQ4673" s="2"/>
      <c r="AS4673" s="2"/>
      <c r="AU4673" s="2"/>
      <c r="AW4673" s="2"/>
      <c r="AX4673" s="6"/>
      <c r="AY4673" s="6"/>
      <c r="AZ4673" s="6"/>
      <c r="BA4673" s="7"/>
    </row>
    <row r="4674" spans="2:53" x14ac:dyDescent="0.4">
      <c r="B4674" s="2"/>
      <c r="C4674" s="2"/>
      <c r="E4674" s="2"/>
      <c r="G4674" s="2"/>
      <c r="H4674" s="2"/>
      <c r="J4674" s="2"/>
      <c r="K4674" s="2"/>
      <c r="M4674" s="2"/>
      <c r="N4674" s="2"/>
      <c r="Q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J4674" s="2"/>
      <c r="AK4674" s="2"/>
      <c r="AN4674" s="2"/>
      <c r="AO4674" s="2"/>
      <c r="AP4674" s="2"/>
      <c r="AQ4674" s="2"/>
      <c r="AS4674" s="2"/>
      <c r="AU4674" s="2"/>
      <c r="AW4674" s="2"/>
      <c r="AX4674" s="6"/>
      <c r="AY4674" s="6"/>
      <c r="AZ4674" s="6"/>
      <c r="BA4674" s="7"/>
    </row>
    <row r="4675" spans="2:53" x14ac:dyDescent="0.4">
      <c r="B4675" s="2"/>
      <c r="C4675" s="2"/>
      <c r="E4675" s="2"/>
      <c r="G4675" s="2"/>
      <c r="H4675" s="2"/>
      <c r="J4675" s="2"/>
      <c r="K4675" s="2"/>
      <c r="M4675" s="2"/>
      <c r="N4675" s="2"/>
      <c r="Q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J4675" s="2"/>
      <c r="AK4675" s="2"/>
      <c r="AN4675" s="2"/>
      <c r="AO4675" s="2"/>
      <c r="AP4675" s="2"/>
      <c r="AQ4675" s="2"/>
      <c r="AS4675" s="2"/>
      <c r="AU4675" s="2"/>
      <c r="AW4675" s="2"/>
      <c r="AX4675" s="6"/>
      <c r="AY4675" s="6"/>
      <c r="AZ4675" s="6"/>
      <c r="BA4675" s="7"/>
    </row>
    <row r="4676" spans="2:53" x14ac:dyDescent="0.4">
      <c r="B4676" s="2"/>
      <c r="C4676" s="2"/>
      <c r="E4676" s="2"/>
      <c r="G4676" s="2"/>
      <c r="H4676" s="2"/>
      <c r="J4676" s="2"/>
      <c r="K4676" s="2"/>
      <c r="M4676" s="2"/>
      <c r="N4676" s="2"/>
      <c r="Q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J4676" s="2"/>
      <c r="AK4676" s="2"/>
      <c r="AN4676" s="2"/>
      <c r="AO4676" s="2"/>
      <c r="AP4676" s="2"/>
      <c r="AQ4676" s="2"/>
      <c r="AS4676" s="2"/>
      <c r="AU4676" s="2"/>
      <c r="AW4676" s="2"/>
      <c r="AX4676" s="6"/>
      <c r="AY4676" s="6"/>
      <c r="AZ4676" s="6"/>
      <c r="BA4676" s="7"/>
    </row>
    <row r="4677" spans="2:53" x14ac:dyDescent="0.4">
      <c r="B4677" s="2"/>
      <c r="C4677" s="2"/>
      <c r="E4677" s="2"/>
      <c r="G4677" s="2"/>
      <c r="H4677" s="2"/>
      <c r="J4677" s="2"/>
      <c r="K4677" s="2"/>
      <c r="M4677" s="2"/>
      <c r="N4677" s="2"/>
      <c r="Q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J4677" s="2"/>
      <c r="AK4677" s="2"/>
      <c r="AN4677" s="2"/>
      <c r="AO4677" s="2"/>
      <c r="AP4677" s="2"/>
      <c r="AQ4677" s="2"/>
      <c r="AS4677" s="2"/>
      <c r="AU4677" s="2"/>
      <c r="AW4677" s="2"/>
      <c r="AX4677" s="6"/>
      <c r="AY4677" s="6"/>
      <c r="AZ4677" s="6"/>
      <c r="BA4677" s="7"/>
    </row>
    <row r="4678" spans="2:53" x14ac:dyDescent="0.4">
      <c r="B4678" s="2"/>
      <c r="C4678" s="2"/>
      <c r="E4678" s="2"/>
      <c r="G4678" s="2"/>
      <c r="H4678" s="2"/>
      <c r="J4678" s="2"/>
      <c r="K4678" s="2"/>
      <c r="M4678" s="2"/>
      <c r="N4678" s="2"/>
      <c r="Q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J4678" s="2"/>
      <c r="AK4678" s="2"/>
      <c r="AN4678" s="2"/>
      <c r="AO4678" s="2"/>
      <c r="AP4678" s="2"/>
      <c r="AQ4678" s="2"/>
      <c r="AS4678" s="2"/>
      <c r="AU4678" s="2"/>
      <c r="AW4678" s="2"/>
      <c r="AX4678" s="6"/>
      <c r="AY4678" s="6"/>
      <c r="AZ4678" s="6"/>
      <c r="BA4678" s="7"/>
    </row>
    <row r="4679" spans="2:53" x14ac:dyDescent="0.4">
      <c r="B4679" s="2"/>
      <c r="C4679" s="2"/>
      <c r="E4679" s="2"/>
      <c r="G4679" s="2"/>
      <c r="H4679" s="2"/>
      <c r="J4679" s="2"/>
      <c r="K4679" s="2"/>
      <c r="M4679" s="2"/>
      <c r="N4679" s="2"/>
      <c r="Q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J4679" s="2"/>
      <c r="AK4679" s="2"/>
      <c r="AN4679" s="2"/>
      <c r="AO4679" s="2"/>
      <c r="AP4679" s="2"/>
      <c r="AQ4679" s="2"/>
      <c r="AS4679" s="2"/>
      <c r="AU4679" s="2"/>
      <c r="AW4679" s="2"/>
      <c r="AX4679" s="6"/>
      <c r="AY4679" s="6"/>
      <c r="AZ4679" s="6"/>
      <c r="BA4679" s="7"/>
    </row>
    <row r="4680" spans="2:53" x14ac:dyDescent="0.4">
      <c r="B4680" s="2"/>
      <c r="C4680" s="2"/>
      <c r="E4680" s="2"/>
      <c r="G4680" s="2"/>
      <c r="H4680" s="2"/>
      <c r="J4680" s="2"/>
      <c r="K4680" s="2"/>
      <c r="M4680" s="2"/>
      <c r="N4680" s="2"/>
      <c r="Q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J4680" s="2"/>
      <c r="AK4680" s="2"/>
      <c r="AN4680" s="2"/>
      <c r="AO4680" s="2"/>
      <c r="AP4680" s="2"/>
      <c r="AQ4680" s="2"/>
      <c r="AS4680" s="2"/>
      <c r="AU4680" s="2"/>
      <c r="AW4680" s="2"/>
      <c r="AX4680" s="6"/>
      <c r="AY4680" s="6"/>
      <c r="AZ4680" s="6"/>
      <c r="BA4680" s="7"/>
    </row>
    <row r="4681" spans="2:53" x14ac:dyDescent="0.4">
      <c r="B4681" s="2"/>
      <c r="C4681" s="2"/>
      <c r="E4681" s="2"/>
      <c r="G4681" s="2"/>
      <c r="H4681" s="2"/>
      <c r="J4681" s="2"/>
      <c r="K4681" s="2"/>
      <c r="M4681" s="2"/>
      <c r="N4681" s="2"/>
      <c r="Q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J4681" s="2"/>
      <c r="AK4681" s="2"/>
      <c r="AN4681" s="2"/>
      <c r="AO4681" s="2"/>
      <c r="AP4681" s="2"/>
      <c r="AQ4681" s="2"/>
      <c r="AS4681" s="2"/>
      <c r="AU4681" s="2"/>
      <c r="AW4681" s="2"/>
      <c r="AX4681" s="6"/>
      <c r="AY4681" s="6"/>
      <c r="AZ4681" s="6"/>
      <c r="BA4681" s="7"/>
    </row>
    <row r="4682" spans="2:53" x14ac:dyDescent="0.4">
      <c r="B4682" s="2"/>
      <c r="C4682" s="2"/>
      <c r="E4682" s="2"/>
      <c r="G4682" s="2"/>
      <c r="H4682" s="2"/>
      <c r="J4682" s="2"/>
      <c r="K4682" s="2"/>
      <c r="M4682" s="2"/>
      <c r="N4682" s="2"/>
      <c r="Q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J4682" s="2"/>
      <c r="AK4682" s="2"/>
      <c r="AN4682" s="2"/>
      <c r="AO4682" s="2"/>
      <c r="AP4682" s="2"/>
      <c r="AQ4682" s="2"/>
      <c r="AS4682" s="2"/>
      <c r="AU4682" s="2"/>
      <c r="AW4682" s="2"/>
      <c r="AX4682" s="6"/>
      <c r="AY4682" s="6"/>
      <c r="AZ4682" s="6"/>
      <c r="BA4682" s="7"/>
    </row>
    <row r="4683" spans="2:53" x14ac:dyDescent="0.4">
      <c r="B4683" s="2"/>
      <c r="C4683" s="2"/>
      <c r="E4683" s="2"/>
      <c r="G4683" s="2"/>
      <c r="H4683" s="2"/>
      <c r="J4683" s="2"/>
      <c r="K4683" s="2"/>
      <c r="M4683" s="2"/>
      <c r="N4683" s="2"/>
      <c r="Q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J4683" s="2"/>
      <c r="AK4683" s="2"/>
      <c r="AN4683" s="2"/>
      <c r="AO4683" s="2"/>
      <c r="AP4683" s="2"/>
      <c r="AQ4683" s="2"/>
      <c r="AS4683" s="2"/>
      <c r="AU4683" s="2"/>
      <c r="AW4683" s="2"/>
      <c r="AX4683" s="6"/>
      <c r="AY4683" s="6"/>
      <c r="AZ4683" s="6"/>
      <c r="BA4683" s="7"/>
    </row>
    <row r="4684" spans="2:53" x14ac:dyDescent="0.4">
      <c r="B4684" s="2"/>
      <c r="C4684" s="2"/>
      <c r="E4684" s="2"/>
      <c r="G4684" s="2"/>
      <c r="H4684" s="2"/>
      <c r="J4684" s="2"/>
      <c r="K4684" s="2"/>
      <c r="M4684" s="2"/>
      <c r="N4684" s="2"/>
      <c r="Q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J4684" s="2"/>
      <c r="AK4684" s="2"/>
      <c r="AN4684" s="2"/>
      <c r="AO4684" s="2"/>
      <c r="AP4684" s="2"/>
      <c r="AQ4684" s="2"/>
      <c r="AS4684" s="2"/>
      <c r="AU4684" s="2"/>
      <c r="AW4684" s="2"/>
      <c r="AX4684" s="6"/>
      <c r="AY4684" s="6"/>
      <c r="AZ4684" s="6"/>
      <c r="BA4684" s="7"/>
    </row>
    <row r="4685" spans="2:53" x14ac:dyDescent="0.4">
      <c r="B4685" s="2"/>
      <c r="C4685" s="2"/>
      <c r="E4685" s="2"/>
      <c r="G4685" s="2"/>
      <c r="H4685" s="2"/>
      <c r="J4685" s="2"/>
      <c r="K4685" s="2"/>
      <c r="M4685" s="2"/>
      <c r="N4685" s="2"/>
      <c r="Q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J4685" s="2"/>
      <c r="AK4685" s="2"/>
      <c r="AN4685" s="2"/>
      <c r="AO4685" s="2"/>
      <c r="AP4685" s="2"/>
      <c r="AQ4685" s="2"/>
      <c r="AS4685" s="2"/>
      <c r="AU4685" s="2"/>
      <c r="AW4685" s="2"/>
      <c r="AX4685" s="6"/>
      <c r="AY4685" s="6"/>
      <c r="AZ4685" s="6"/>
      <c r="BA4685" s="7"/>
    </row>
    <row r="4686" spans="2:53" x14ac:dyDescent="0.4">
      <c r="B4686" s="2"/>
      <c r="C4686" s="2"/>
      <c r="E4686" s="2"/>
      <c r="G4686" s="2"/>
      <c r="H4686" s="2"/>
      <c r="J4686" s="2"/>
      <c r="K4686" s="2"/>
      <c r="M4686" s="2"/>
      <c r="N4686" s="2"/>
      <c r="Q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J4686" s="2"/>
      <c r="AK4686" s="2"/>
      <c r="AN4686" s="2"/>
      <c r="AO4686" s="2"/>
      <c r="AP4686" s="2"/>
      <c r="AQ4686" s="2"/>
      <c r="AS4686" s="2"/>
      <c r="AU4686" s="2"/>
      <c r="AW4686" s="2"/>
      <c r="AX4686" s="6"/>
      <c r="AY4686" s="6"/>
      <c r="AZ4686" s="6"/>
      <c r="BA4686" s="7"/>
    </row>
    <row r="4687" spans="2:53" x14ac:dyDescent="0.4">
      <c r="B4687" s="2"/>
      <c r="C4687" s="2"/>
      <c r="E4687" s="2"/>
      <c r="G4687" s="2"/>
      <c r="H4687" s="2"/>
      <c r="J4687" s="2"/>
      <c r="K4687" s="2"/>
      <c r="M4687" s="2"/>
      <c r="N4687" s="2"/>
      <c r="Q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J4687" s="2"/>
      <c r="AK4687" s="2"/>
      <c r="AN4687" s="2"/>
      <c r="AO4687" s="2"/>
      <c r="AP4687" s="2"/>
      <c r="AQ4687" s="2"/>
      <c r="AS4687" s="2"/>
      <c r="AU4687" s="2"/>
      <c r="AW4687" s="2"/>
      <c r="AX4687" s="6"/>
      <c r="AY4687" s="6"/>
      <c r="AZ4687" s="6"/>
      <c r="BA4687" s="7"/>
    </row>
    <row r="4688" spans="2:53" x14ac:dyDescent="0.4">
      <c r="B4688" s="2"/>
      <c r="C4688" s="2"/>
      <c r="E4688" s="2"/>
      <c r="G4688" s="2"/>
      <c r="H4688" s="2"/>
      <c r="J4688" s="2"/>
      <c r="K4688" s="2"/>
      <c r="M4688" s="2"/>
      <c r="N4688" s="2"/>
      <c r="Q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J4688" s="2"/>
      <c r="AK4688" s="2"/>
      <c r="AN4688" s="2"/>
      <c r="AO4688" s="2"/>
      <c r="AP4688" s="2"/>
      <c r="AQ4688" s="2"/>
      <c r="AS4688" s="2"/>
      <c r="AU4688" s="2"/>
      <c r="AW4688" s="2"/>
      <c r="AX4688" s="6"/>
      <c r="AY4688" s="6"/>
      <c r="AZ4688" s="6"/>
      <c r="BA4688" s="7"/>
    </row>
    <row r="4689" spans="2:53" x14ac:dyDescent="0.4">
      <c r="B4689" s="2"/>
      <c r="C4689" s="2"/>
      <c r="E4689" s="2"/>
      <c r="G4689" s="2"/>
      <c r="H4689" s="2"/>
      <c r="J4689" s="2"/>
      <c r="K4689" s="2"/>
      <c r="M4689" s="2"/>
      <c r="N4689" s="2"/>
      <c r="Q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J4689" s="2"/>
      <c r="AK4689" s="2"/>
      <c r="AN4689" s="2"/>
      <c r="AO4689" s="2"/>
      <c r="AP4689" s="2"/>
      <c r="AQ4689" s="2"/>
      <c r="AS4689" s="2"/>
      <c r="AU4689" s="2"/>
      <c r="AW4689" s="2"/>
      <c r="AX4689" s="6"/>
      <c r="AY4689" s="6"/>
      <c r="AZ4689" s="6"/>
      <c r="BA4689" s="7"/>
    </row>
    <row r="4690" spans="2:53" x14ac:dyDescent="0.4">
      <c r="B4690" s="2"/>
      <c r="C4690" s="2"/>
      <c r="E4690" s="2"/>
      <c r="G4690" s="2"/>
      <c r="H4690" s="2"/>
      <c r="J4690" s="2"/>
      <c r="K4690" s="2"/>
      <c r="M4690" s="2"/>
      <c r="N4690" s="2"/>
      <c r="Q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J4690" s="2"/>
      <c r="AK4690" s="2"/>
      <c r="AN4690" s="2"/>
      <c r="AO4690" s="2"/>
      <c r="AP4690" s="2"/>
      <c r="AQ4690" s="2"/>
      <c r="AS4690" s="2"/>
      <c r="AU4690" s="2"/>
      <c r="AW4690" s="2"/>
      <c r="AX4690" s="6"/>
      <c r="AY4690" s="6"/>
      <c r="AZ4690" s="6"/>
      <c r="BA4690" s="7"/>
    </row>
    <row r="4691" spans="2:53" x14ac:dyDescent="0.4">
      <c r="B4691" s="2"/>
      <c r="C4691" s="2"/>
      <c r="E4691" s="2"/>
      <c r="G4691" s="2"/>
      <c r="H4691" s="2"/>
      <c r="J4691" s="2"/>
      <c r="K4691" s="2"/>
      <c r="M4691" s="2"/>
      <c r="N4691" s="2"/>
      <c r="Q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J4691" s="2"/>
      <c r="AK4691" s="2"/>
      <c r="AN4691" s="2"/>
      <c r="AO4691" s="2"/>
      <c r="AP4691" s="2"/>
      <c r="AQ4691" s="2"/>
      <c r="AS4691" s="2"/>
      <c r="AU4691" s="2"/>
      <c r="AW4691" s="2"/>
      <c r="AX4691" s="6"/>
      <c r="AY4691" s="6"/>
      <c r="AZ4691" s="6"/>
      <c r="BA4691" s="7"/>
    </row>
    <row r="4692" spans="2:53" x14ac:dyDescent="0.4">
      <c r="B4692" s="2"/>
      <c r="C4692" s="2"/>
      <c r="E4692" s="2"/>
      <c r="G4692" s="2"/>
      <c r="H4692" s="2"/>
      <c r="J4692" s="2"/>
      <c r="K4692" s="2"/>
      <c r="M4692" s="2"/>
      <c r="N4692" s="2"/>
      <c r="Q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J4692" s="2"/>
      <c r="AK4692" s="2"/>
      <c r="AN4692" s="2"/>
      <c r="AO4692" s="2"/>
      <c r="AP4692" s="2"/>
      <c r="AQ4692" s="2"/>
      <c r="AS4692" s="2"/>
      <c r="AU4692" s="2"/>
      <c r="AW4692" s="2"/>
      <c r="AX4692" s="6"/>
      <c r="AY4692" s="6"/>
      <c r="AZ4692" s="6"/>
      <c r="BA4692" s="7"/>
    </row>
    <row r="4693" spans="2:53" x14ac:dyDescent="0.4">
      <c r="B4693" s="2"/>
      <c r="C4693" s="2"/>
      <c r="E4693" s="2"/>
      <c r="G4693" s="2"/>
      <c r="H4693" s="2"/>
      <c r="J4693" s="2"/>
      <c r="K4693" s="2"/>
      <c r="M4693" s="2"/>
      <c r="N4693" s="2"/>
      <c r="Q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J4693" s="2"/>
      <c r="AK4693" s="2"/>
      <c r="AN4693" s="2"/>
      <c r="AO4693" s="2"/>
      <c r="AP4693" s="2"/>
      <c r="AQ4693" s="2"/>
      <c r="AS4693" s="2"/>
      <c r="AU4693" s="2"/>
      <c r="AW4693" s="2"/>
      <c r="AX4693" s="6"/>
      <c r="AY4693" s="6"/>
      <c r="AZ4693" s="6"/>
      <c r="BA4693" s="7"/>
    </row>
    <row r="4694" spans="2:53" x14ac:dyDescent="0.4">
      <c r="B4694" s="2"/>
      <c r="C4694" s="2"/>
      <c r="E4694" s="2"/>
      <c r="G4694" s="2"/>
      <c r="H4694" s="2"/>
      <c r="J4694" s="2"/>
      <c r="K4694" s="2"/>
      <c r="M4694" s="2"/>
      <c r="N4694" s="2"/>
      <c r="Q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J4694" s="2"/>
      <c r="AK4694" s="2"/>
      <c r="AN4694" s="2"/>
      <c r="AO4694" s="2"/>
      <c r="AP4694" s="2"/>
      <c r="AQ4694" s="2"/>
      <c r="AS4694" s="2"/>
      <c r="AU4694" s="2"/>
      <c r="AW4694" s="2"/>
      <c r="AX4694" s="6"/>
      <c r="AY4694" s="6"/>
      <c r="AZ4694" s="6"/>
      <c r="BA4694" s="7"/>
    </row>
    <row r="4695" spans="2:53" x14ac:dyDescent="0.4">
      <c r="B4695" s="2"/>
      <c r="C4695" s="2"/>
      <c r="E4695" s="2"/>
      <c r="G4695" s="2"/>
      <c r="H4695" s="2"/>
      <c r="J4695" s="2"/>
      <c r="K4695" s="2"/>
      <c r="M4695" s="2"/>
      <c r="N4695" s="2"/>
      <c r="Q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J4695" s="2"/>
      <c r="AK4695" s="2"/>
      <c r="AN4695" s="2"/>
      <c r="AO4695" s="2"/>
      <c r="AP4695" s="2"/>
      <c r="AQ4695" s="2"/>
      <c r="AS4695" s="2"/>
      <c r="AU4695" s="2"/>
      <c r="AW4695" s="2"/>
      <c r="AX4695" s="6"/>
      <c r="AY4695" s="6"/>
      <c r="AZ4695" s="6"/>
      <c r="BA4695" s="7"/>
    </row>
    <row r="4696" spans="2:53" x14ac:dyDescent="0.4">
      <c r="B4696" s="2"/>
      <c r="C4696" s="2"/>
      <c r="E4696" s="2"/>
      <c r="G4696" s="2"/>
      <c r="H4696" s="2"/>
      <c r="J4696" s="2"/>
      <c r="K4696" s="2"/>
      <c r="M4696" s="2"/>
      <c r="N4696" s="2"/>
      <c r="Q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J4696" s="2"/>
      <c r="AK4696" s="2"/>
      <c r="AN4696" s="2"/>
      <c r="AO4696" s="2"/>
      <c r="AP4696" s="2"/>
      <c r="AQ4696" s="2"/>
      <c r="AS4696" s="2"/>
      <c r="AU4696" s="2"/>
      <c r="AW4696" s="2"/>
      <c r="AX4696" s="6"/>
      <c r="AY4696" s="6"/>
      <c r="AZ4696" s="6"/>
      <c r="BA4696" s="7"/>
    </row>
    <row r="4697" spans="2:53" x14ac:dyDescent="0.4">
      <c r="B4697" s="2"/>
      <c r="C4697" s="2"/>
      <c r="E4697" s="2"/>
      <c r="G4697" s="2"/>
      <c r="H4697" s="2"/>
      <c r="J4697" s="2"/>
      <c r="K4697" s="2"/>
      <c r="M4697" s="2"/>
      <c r="N4697" s="2"/>
      <c r="Q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J4697" s="2"/>
      <c r="AK4697" s="2"/>
      <c r="AN4697" s="2"/>
      <c r="AO4697" s="2"/>
      <c r="AP4697" s="2"/>
      <c r="AQ4697" s="2"/>
      <c r="AS4697" s="2"/>
      <c r="AU4697" s="2"/>
      <c r="AW4697" s="2"/>
      <c r="AX4697" s="6"/>
      <c r="AY4697" s="6"/>
      <c r="AZ4697" s="6"/>
      <c r="BA4697" s="7"/>
    </row>
    <row r="4698" spans="2:53" x14ac:dyDescent="0.4">
      <c r="B4698" s="2"/>
      <c r="C4698" s="2"/>
      <c r="E4698" s="2"/>
      <c r="G4698" s="2"/>
      <c r="H4698" s="2"/>
      <c r="J4698" s="2"/>
      <c r="K4698" s="2"/>
      <c r="M4698" s="2"/>
      <c r="N4698" s="2"/>
      <c r="Q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J4698" s="2"/>
      <c r="AK4698" s="2"/>
      <c r="AN4698" s="2"/>
      <c r="AO4698" s="2"/>
      <c r="AP4698" s="2"/>
      <c r="AQ4698" s="2"/>
      <c r="AS4698" s="2"/>
      <c r="AU4698" s="2"/>
      <c r="AW4698" s="2"/>
      <c r="AX4698" s="6"/>
      <c r="AY4698" s="6"/>
      <c r="AZ4698" s="6"/>
      <c r="BA4698" s="7"/>
    </row>
    <row r="4699" spans="2:53" x14ac:dyDescent="0.4">
      <c r="B4699" s="2"/>
      <c r="C4699" s="2"/>
      <c r="E4699" s="2"/>
      <c r="G4699" s="2"/>
      <c r="H4699" s="2"/>
      <c r="J4699" s="2"/>
      <c r="K4699" s="2"/>
      <c r="M4699" s="2"/>
      <c r="N4699" s="2"/>
      <c r="Q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J4699" s="2"/>
      <c r="AK4699" s="2"/>
      <c r="AN4699" s="2"/>
      <c r="AO4699" s="2"/>
      <c r="AP4699" s="2"/>
      <c r="AQ4699" s="2"/>
      <c r="AS4699" s="2"/>
      <c r="AU4699" s="2"/>
      <c r="AW4699" s="2"/>
      <c r="AX4699" s="6"/>
      <c r="AY4699" s="6"/>
      <c r="AZ4699" s="6"/>
      <c r="BA4699" s="7"/>
    </row>
    <row r="4700" spans="2:53" x14ac:dyDescent="0.4">
      <c r="B4700" s="2"/>
      <c r="C4700" s="2"/>
      <c r="E4700" s="2"/>
      <c r="G4700" s="2"/>
      <c r="H4700" s="2"/>
      <c r="J4700" s="2"/>
      <c r="K4700" s="2"/>
      <c r="M4700" s="2"/>
      <c r="N4700" s="2"/>
      <c r="Q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J4700" s="2"/>
      <c r="AK4700" s="2"/>
      <c r="AN4700" s="2"/>
      <c r="AO4700" s="2"/>
      <c r="AP4700" s="2"/>
      <c r="AQ4700" s="2"/>
      <c r="AS4700" s="2"/>
      <c r="AU4700" s="2"/>
      <c r="AW4700" s="2"/>
      <c r="AX4700" s="6"/>
      <c r="AY4700" s="6"/>
      <c r="AZ4700" s="6"/>
      <c r="BA4700" s="7"/>
    </row>
    <row r="4701" spans="2:53" x14ac:dyDescent="0.4">
      <c r="B4701" s="2"/>
      <c r="C4701" s="2"/>
      <c r="E4701" s="2"/>
      <c r="G4701" s="2"/>
      <c r="H4701" s="2"/>
      <c r="J4701" s="2"/>
      <c r="K4701" s="2"/>
      <c r="M4701" s="2"/>
      <c r="N4701" s="2"/>
      <c r="Q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J4701" s="2"/>
      <c r="AK4701" s="2"/>
      <c r="AN4701" s="2"/>
      <c r="AO4701" s="2"/>
      <c r="AP4701" s="2"/>
      <c r="AQ4701" s="2"/>
      <c r="AS4701" s="2"/>
      <c r="AU4701" s="2"/>
      <c r="AW4701" s="2"/>
      <c r="AX4701" s="6"/>
      <c r="AY4701" s="6"/>
      <c r="AZ4701" s="6"/>
      <c r="BA4701" s="7"/>
    </row>
    <row r="4702" spans="2:53" x14ac:dyDescent="0.4">
      <c r="B4702" s="2"/>
      <c r="C4702" s="2"/>
      <c r="E4702" s="2"/>
      <c r="G4702" s="2"/>
      <c r="H4702" s="2"/>
      <c r="J4702" s="2"/>
      <c r="K4702" s="2"/>
      <c r="M4702" s="2"/>
      <c r="N4702" s="2"/>
      <c r="Q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J4702" s="2"/>
      <c r="AK4702" s="2"/>
      <c r="AN4702" s="2"/>
      <c r="AO4702" s="2"/>
      <c r="AP4702" s="2"/>
      <c r="AQ4702" s="2"/>
      <c r="AS4702" s="2"/>
      <c r="AU4702" s="2"/>
      <c r="AW4702" s="2"/>
      <c r="AX4702" s="6"/>
      <c r="AY4702" s="6"/>
      <c r="AZ4702" s="6"/>
      <c r="BA4702" s="7"/>
    </row>
    <row r="4703" spans="2:53" x14ac:dyDescent="0.4">
      <c r="B4703" s="2"/>
      <c r="C4703" s="2"/>
      <c r="E4703" s="2"/>
      <c r="G4703" s="2"/>
      <c r="H4703" s="2"/>
      <c r="J4703" s="2"/>
      <c r="K4703" s="2"/>
      <c r="M4703" s="2"/>
      <c r="N4703" s="2"/>
      <c r="Q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J4703" s="2"/>
      <c r="AK4703" s="2"/>
      <c r="AN4703" s="2"/>
      <c r="AO4703" s="2"/>
      <c r="AP4703" s="2"/>
      <c r="AQ4703" s="2"/>
      <c r="AS4703" s="2"/>
      <c r="AU4703" s="2"/>
      <c r="AW4703" s="2"/>
      <c r="AX4703" s="6"/>
      <c r="AY4703" s="6"/>
      <c r="AZ4703" s="6"/>
      <c r="BA4703" s="7"/>
    </row>
    <row r="4704" spans="2:53" x14ac:dyDescent="0.4">
      <c r="B4704" s="2"/>
      <c r="C4704" s="2"/>
      <c r="E4704" s="2"/>
      <c r="G4704" s="2"/>
      <c r="H4704" s="2"/>
      <c r="J4704" s="2"/>
      <c r="K4704" s="2"/>
      <c r="M4704" s="2"/>
      <c r="N4704" s="2"/>
      <c r="Q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J4704" s="2"/>
      <c r="AK4704" s="2"/>
      <c r="AN4704" s="2"/>
      <c r="AO4704" s="2"/>
      <c r="AP4704" s="2"/>
      <c r="AQ4704" s="2"/>
      <c r="AS4704" s="2"/>
      <c r="AU4704" s="2"/>
      <c r="AW4704" s="2"/>
      <c r="AX4704" s="6"/>
      <c r="AY4704" s="6"/>
      <c r="AZ4704" s="6"/>
      <c r="BA4704" s="7"/>
    </row>
    <row r="4705" spans="2:53" x14ac:dyDescent="0.4">
      <c r="B4705" s="2"/>
      <c r="C4705" s="2"/>
      <c r="E4705" s="2"/>
      <c r="G4705" s="2"/>
      <c r="H4705" s="2"/>
      <c r="J4705" s="2"/>
      <c r="K4705" s="2"/>
      <c r="M4705" s="2"/>
      <c r="N4705" s="2"/>
      <c r="Q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J4705" s="2"/>
      <c r="AK4705" s="2"/>
      <c r="AN4705" s="2"/>
      <c r="AO4705" s="2"/>
      <c r="AP4705" s="2"/>
      <c r="AQ4705" s="2"/>
      <c r="AS4705" s="2"/>
      <c r="AU4705" s="2"/>
      <c r="AW4705" s="2"/>
      <c r="AX4705" s="6"/>
      <c r="AY4705" s="6"/>
      <c r="AZ4705" s="6"/>
      <c r="BA4705" s="7"/>
    </row>
    <row r="4706" spans="2:53" x14ac:dyDescent="0.4">
      <c r="B4706" s="2"/>
      <c r="C4706" s="2"/>
      <c r="E4706" s="2"/>
      <c r="G4706" s="2"/>
      <c r="H4706" s="2"/>
      <c r="J4706" s="2"/>
      <c r="K4706" s="2"/>
      <c r="M4706" s="2"/>
      <c r="N4706" s="2"/>
      <c r="Q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J4706" s="2"/>
      <c r="AK4706" s="2"/>
      <c r="AN4706" s="2"/>
      <c r="AO4706" s="2"/>
      <c r="AP4706" s="2"/>
      <c r="AQ4706" s="2"/>
      <c r="AS4706" s="2"/>
      <c r="AU4706" s="2"/>
      <c r="AW4706" s="2"/>
      <c r="AX4706" s="6"/>
      <c r="AY4706" s="6"/>
      <c r="AZ4706" s="6"/>
      <c r="BA4706" s="7"/>
    </row>
    <row r="4707" spans="2:53" x14ac:dyDescent="0.4">
      <c r="B4707" s="2"/>
      <c r="C4707" s="2"/>
      <c r="E4707" s="2"/>
      <c r="G4707" s="2"/>
      <c r="H4707" s="2"/>
      <c r="J4707" s="2"/>
      <c r="K4707" s="2"/>
      <c r="M4707" s="2"/>
      <c r="N4707" s="2"/>
      <c r="Q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J4707" s="2"/>
      <c r="AK4707" s="2"/>
      <c r="AN4707" s="2"/>
      <c r="AO4707" s="2"/>
      <c r="AP4707" s="2"/>
      <c r="AQ4707" s="2"/>
      <c r="AS4707" s="2"/>
      <c r="AU4707" s="2"/>
      <c r="AW4707" s="2"/>
      <c r="AX4707" s="6"/>
      <c r="AY4707" s="6"/>
      <c r="AZ4707" s="6"/>
      <c r="BA4707" s="7"/>
    </row>
    <row r="4708" spans="2:53" x14ac:dyDescent="0.4">
      <c r="B4708" s="2"/>
      <c r="C4708" s="2"/>
      <c r="E4708" s="2"/>
      <c r="G4708" s="2"/>
      <c r="H4708" s="2"/>
      <c r="J4708" s="2"/>
      <c r="K4708" s="2"/>
      <c r="M4708" s="2"/>
      <c r="N4708" s="2"/>
      <c r="Q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J4708" s="2"/>
      <c r="AK4708" s="2"/>
      <c r="AN4708" s="2"/>
      <c r="AO4708" s="2"/>
      <c r="AP4708" s="2"/>
      <c r="AQ4708" s="2"/>
      <c r="AS4708" s="2"/>
      <c r="AU4708" s="2"/>
      <c r="AW4708" s="2"/>
      <c r="AX4708" s="6"/>
      <c r="AY4708" s="6"/>
      <c r="AZ4708" s="6"/>
      <c r="BA4708" s="7"/>
    </row>
    <row r="4709" spans="2:53" x14ac:dyDescent="0.4">
      <c r="B4709" s="2"/>
      <c r="C4709" s="2"/>
      <c r="E4709" s="2"/>
      <c r="G4709" s="2"/>
      <c r="H4709" s="2"/>
      <c r="J4709" s="2"/>
      <c r="K4709" s="2"/>
      <c r="M4709" s="2"/>
      <c r="N4709" s="2"/>
      <c r="Q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J4709" s="2"/>
      <c r="AK4709" s="2"/>
      <c r="AN4709" s="2"/>
      <c r="AO4709" s="2"/>
      <c r="AP4709" s="2"/>
      <c r="AQ4709" s="2"/>
      <c r="AS4709" s="2"/>
      <c r="AU4709" s="2"/>
      <c r="AW4709" s="2"/>
      <c r="AX4709" s="6"/>
      <c r="AY4709" s="6"/>
      <c r="AZ4709" s="6"/>
      <c r="BA4709" s="7"/>
    </row>
    <row r="4710" spans="2:53" x14ac:dyDescent="0.4">
      <c r="B4710" s="2"/>
      <c r="C4710" s="2"/>
      <c r="E4710" s="2"/>
      <c r="G4710" s="2"/>
      <c r="H4710" s="2"/>
      <c r="J4710" s="2"/>
      <c r="K4710" s="2"/>
      <c r="M4710" s="2"/>
      <c r="N4710" s="2"/>
      <c r="Q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J4710" s="2"/>
      <c r="AK4710" s="2"/>
      <c r="AN4710" s="2"/>
      <c r="AO4710" s="2"/>
      <c r="AP4710" s="2"/>
      <c r="AQ4710" s="2"/>
      <c r="AS4710" s="2"/>
      <c r="AU4710" s="2"/>
      <c r="AW4710" s="2"/>
      <c r="AX4710" s="6"/>
      <c r="AY4710" s="6"/>
      <c r="AZ4710" s="6"/>
      <c r="BA4710" s="7"/>
    </row>
    <row r="4711" spans="2:53" x14ac:dyDescent="0.4">
      <c r="B4711" s="2"/>
      <c r="C4711" s="2"/>
      <c r="E4711" s="2"/>
      <c r="G4711" s="2"/>
      <c r="H4711" s="2"/>
      <c r="J4711" s="2"/>
      <c r="K4711" s="2"/>
      <c r="M4711" s="2"/>
      <c r="N4711" s="2"/>
      <c r="Q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J4711" s="2"/>
      <c r="AK4711" s="2"/>
      <c r="AN4711" s="2"/>
      <c r="AO4711" s="2"/>
      <c r="AP4711" s="2"/>
      <c r="AQ4711" s="2"/>
      <c r="AS4711" s="2"/>
      <c r="AU4711" s="2"/>
      <c r="AW4711" s="2"/>
      <c r="AX4711" s="6"/>
      <c r="AY4711" s="6"/>
      <c r="AZ4711" s="6"/>
      <c r="BA4711" s="7"/>
    </row>
    <row r="4712" spans="2:53" x14ac:dyDescent="0.4">
      <c r="B4712" s="2"/>
      <c r="C4712" s="2"/>
      <c r="E4712" s="2"/>
      <c r="G4712" s="2"/>
      <c r="H4712" s="2"/>
      <c r="J4712" s="2"/>
      <c r="K4712" s="2"/>
      <c r="M4712" s="2"/>
      <c r="N4712" s="2"/>
      <c r="Q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J4712" s="2"/>
      <c r="AK4712" s="2"/>
      <c r="AN4712" s="2"/>
      <c r="AO4712" s="2"/>
      <c r="AP4712" s="2"/>
      <c r="AQ4712" s="2"/>
      <c r="AS4712" s="2"/>
      <c r="AU4712" s="2"/>
      <c r="AW4712" s="2"/>
      <c r="AX4712" s="6"/>
      <c r="AY4712" s="6"/>
      <c r="AZ4712" s="6"/>
      <c r="BA4712" s="7"/>
    </row>
    <row r="4713" spans="2:53" x14ac:dyDescent="0.4">
      <c r="B4713" s="2"/>
      <c r="C4713" s="2"/>
      <c r="E4713" s="2"/>
      <c r="G4713" s="2"/>
      <c r="H4713" s="2"/>
      <c r="J4713" s="2"/>
      <c r="K4713" s="2"/>
      <c r="M4713" s="2"/>
      <c r="N4713" s="2"/>
      <c r="Q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J4713" s="2"/>
      <c r="AK4713" s="2"/>
      <c r="AN4713" s="2"/>
      <c r="AO4713" s="2"/>
      <c r="AP4713" s="2"/>
      <c r="AQ4713" s="2"/>
      <c r="AS4713" s="2"/>
      <c r="AU4713" s="2"/>
      <c r="AW4713" s="2"/>
      <c r="AX4713" s="6"/>
      <c r="AY4713" s="6"/>
      <c r="AZ4713" s="6"/>
      <c r="BA4713" s="7"/>
    </row>
    <row r="4714" spans="2:53" x14ac:dyDescent="0.4">
      <c r="B4714" s="2"/>
      <c r="C4714" s="2"/>
      <c r="E4714" s="2"/>
      <c r="G4714" s="2"/>
      <c r="H4714" s="2"/>
      <c r="J4714" s="2"/>
      <c r="K4714" s="2"/>
      <c r="M4714" s="2"/>
      <c r="N4714" s="2"/>
      <c r="Q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J4714" s="2"/>
      <c r="AK4714" s="2"/>
      <c r="AN4714" s="2"/>
      <c r="AO4714" s="2"/>
      <c r="AP4714" s="2"/>
      <c r="AQ4714" s="2"/>
      <c r="AS4714" s="2"/>
      <c r="AU4714" s="2"/>
      <c r="AW4714" s="2"/>
      <c r="AX4714" s="6"/>
      <c r="AY4714" s="6"/>
      <c r="AZ4714" s="6"/>
      <c r="BA4714" s="7"/>
    </row>
    <row r="4715" spans="2:53" x14ac:dyDescent="0.4">
      <c r="B4715" s="2"/>
      <c r="C4715" s="2"/>
      <c r="E4715" s="2"/>
      <c r="G4715" s="2"/>
      <c r="H4715" s="2"/>
      <c r="J4715" s="2"/>
      <c r="K4715" s="2"/>
      <c r="M4715" s="2"/>
      <c r="N4715" s="2"/>
      <c r="Q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J4715" s="2"/>
      <c r="AK4715" s="2"/>
      <c r="AN4715" s="2"/>
      <c r="AO4715" s="2"/>
      <c r="AP4715" s="2"/>
      <c r="AQ4715" s="2"/>
      <c r="AS4715" s="2"/>
      <c r="AU4715" s="2"/>
      <c r="AW4715" s="2"/>
      <c r="AX4715" s="6"/>
      <c r="AY4715" s="6"/>
      <c r="AZ4715" s="6"/>
      <c r="BA4715" s="7"/>
    </row>
    <row r="4716" spans="2:53" x14ac:dyDescent="0.4">
      <c r="B4716" s="2"/>
      <c r="C4716" s="2"/>
      <c r="E4716" s="2"/>
      <c r="G4716" s="2"/>
      <c r="H4716" s="2"/>
      <c r="J4716" s="2"/>
      <c r="K4716" s="2"/>
      <c r="M4716" s="2"/>
      <c r="N4716" s="2"/>
      <c r="Q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J4716" s="2"/>
      <c r="AK4716" s="2"/>
      <c r="AN4716" s="2"/>
      <c r="AO4716" s="2"/>
      <c r="AP4716" s="2"/>
      <c r="AQ4716" s="2"/>
      <c r="AS4716" s="2"/>
      <c r="AU4716" s="2"/>
      <c r="AW4716" s="2"/>
      <c r="AX4716" s="6"/>
      <c r="AY4716" s="6"/>
      <c r="AZ4716" s="6"/>
      <c r="BA4716" s="7"/>
    </row>
    <row r="4717" spans="2:53" x14ac:dyDescent="0.4">
      <c r="B4717" s="2"/>
      <c r="C4717" s="2"/>
      <c r="E4717" s="2"/>
      <c r="G4717" s="2"/>
      <c r="H4717" s="2"/>
      <c r="J4717" s="2"/>
      <c r="K4717" s="2"/>
      <c r="M4717" s="2"/>
      <c r="N4717" s="2"/>
      <c r="Q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J4717" s="2"/>
      <c r="AK4717" s="2"/>
      <c r="AN4717" s="2"/>
      <c r="AO4717" s="2"/>
      <c r="AP4717" s="2"/>
      <c r="AQ4717" s="2"/>
      <c r="AS4717" s="2"/>
      <c r="AU4717" s="2"/>
      <c r="AW4717" s="2"/>
      <c r="AX4717" s="6"/>
      <c r="AY4717" s="6"/>
      <c r="AZ4717" s="6"/>
      <c r="BA4717" s="7"/>
    </row>
    <row r="4718" spans="2:53" x14ac:dyDescent="0.4">
      <c r="B4718" s="2"/>
      <c r="C4718" s="2"/>
      <c r="E4718" s="2"/>
      <c r="G4718" s="2"/>
      <c r="H4718" s="2"/>
      <c r="J4718" s="2"/>
      <c r="K4718" s="2"/>
      <c r="M4718" s="2"/>
      <c r="N4718" s="2"/>
      <c r="Q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J4718" s="2"/>
      <c r="AK4718" s="2"/>
      <c r="AN4718" s="2"/>
      <c r="AO4718" s="2"/>
      <c r="AP4718" s="2"/>
      <c r="AQ4718" s="2"/>
      <c r="AS4718" s="2"/>
      <c r="AU4718" s="2"/>
      <c r="AW4718" s="2"/>
      <c r="AX4718" s="6"/>
      <c r="AY4718" s="6"/>
      <c r="AZ4718" s="6"/>
      <c r="BA4718" s="7"/>
    </row>
    <row r="4719" spans="2:53" x14ac:dyDescent="0.4">
      <c r="B4719" s="2"/>
      <c r="C4719" s="2"/>
      <c r="E4719" s="2"/>
      <c r="G4719" s="2"/>
      <c r="H4719" s="2"/>
      <c r="J4719" s="2"/>
      <c r="K4719" s="2"/>
      <c r="M4719" s="2"/>
      <c r="N4719" s="2"/>
      <c r="Q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J4719" s="2"/>
      <c r="AK4719" s="2"/>
      <c r="AN4719" s="2"/>
      <c r="AO4719" s="2"/>
      <c r="AP4719" s="2"/>
      <c r="AQ4719" s="2"/>
      <c r="AS4719" s="2"/>
      <c r="AU4719" s="2"/>
      <c r="AW4719" s="2"/>
      <c r="AX4719" s="6"/>
      <c r="AY4719" s="6"/>
      <c r="AZ4719" s="6"/>
      <c r="BA4719" s="7"/>
    </row>
    <row r="4720" spans="2:53" x14ac:dyDescent="0.4">
      <c r="B4720" s="2"/>
      <c r="C4720" s="2"/>
      <c r="E4720" s="2"/>
      <c r="G4720" s="2"/>
      <c r="H4720" s="2"/>
      <c r="J4720" s="2"/>
      <c r="K4720" s="2"/>
      <c r="M4720" s="2"/>
      <c r="N4720" s="2"/>
      <c r="Q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J4720" s="2"/>
      <c r="AK4720" s="2"/>
      <c r="AN4720" s="2"/>
      <c r="AO4720" s="2"/>
      <c r="AP4720" s="2"/>
      <c r="AQ4720" s="2"/>
      <c r="AS4720" s="2"/>
      <c r="AU4720" s="2"/>
      <c r="AW4720" s="2"/>
      <c r="AX4720" s="6"/>
      <c r="AY4720" s="6"/>
      <c r="AZ4720" s="6"/>
      <c r="BA4720" s="7"/>
    </row>
    <row r="4721" spans="2:53" x14ac:dyDescent="0.4">
      <c r="B4721" s="2"/>
      <c r="C4721" s="2"/>
      <c r="E4721" s="2"/>
      <c r="G4721" s="2"/>
      <c r="H4721" s="2"/>
      <c r="J4721" s="2"/>
      <c r="K4721" s="2"/>
      <c r="M4721" s="2"/>
      <c r="N4721" s="2"/>
      <c r="Q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J4721" s="2"/>
      <c r="AK4721" s="2"/>
      <c r="AN4721" s="2"/>
      <c r="AO4721" s="2"/>
      <c r="AP4721" s="2"/>
      <c r="AQ4721" s="2"/>
      <c r="AS4721" s="2"/>
      <c r="AU4721" s="2"/>
      <c r="AW4721" s="2"/>
      <c r="AX4721" s="6"/>
      <c r="AY4721" s="6"/>
      <c r="AZ4721" s="6"/>
      <c r="BA4721" s="7"/>
    </row>
    <row r="4722" spans="2:53" x14ac:dyDescent="0.4">
      <c r="B4722" s="2"/>
      <c r="C4722" s="2"/>
      <c r="E4722" s="2"/>
      <c r="G4722" s="2"/>
      <c r="H4722" s="2"/>
      <c r="J4722" s="2"/>
      <c r="K4722" s="2"/>
      <c r="M4722" s="2"/>
      <c r="N4722" s="2"/>
      <c r="Q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J4722" s="2"/>
      <c r="AK4722" s="2"/>
      <c r="AN4722" s="2"/>
      <c r="AO4722" s="2"/>
      <c r="AP4722" s="2"/>
      <c r="AQ4722" s="2"/>
      <c r="AS4722" s="2"/>
      <c r="AU4722" s="2"/>
      <c r="AW4722" s="2"/>
      <c r="AX4722" s="6"/>
      <c r="AY4722" s="6"/>
      <c r="AZ4722" s="6"/>
      <c r="BA4722" s="7"/>
    </row>
    <row r="4723" spans="2:53" x14ac:dyDescent="0.4">
      <c r="B4723" s="2"/>
      <c r="C4723" s="2"/>
      <c r="E4723" s="2"/>
      <c r="G4723" s="2"/>
      <c r="H4723" s="2"/>
      <c r="J4723" s="2"/>
      <c r="K4723" s="2"/>
      <c r="M4723" s="2"/>
      <c r="N4723" s="2"/>
      <c r="Q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J4723" s="2"/>
      <c r="AK4723" s="2"/>
      <c r="AN4723" s="2"/>
      <c r="AO4723" s="2"/>
      <c r="AP4723" s="2"/>
      <c r="AQ4723" s="2"/>
      <c r="AS4723" s="2"/>
      <c r="AU4723" s="2"/>
      <c r="AW4723" s="2"/>
      <c r="AX4723" s="6"/>
      <c r="AY4723" s="6"/>
      <c r="AZ4723" s="6"/>
      <c r="BA4723" s="7"/>
    </row>
    <row r="4724" spans="2:53" x14ac:dyDescent="0.4">
      <c r="B4724" s="2"/>
      <c r="C4724" s="2"/>
      <c r="E4724" s="2"/>
      <c r="G4724" s="2"/>
      <c r="H4724" s="2"/>
      <c r="J4724" s="2"/>
      <c r="K4724" s="2"/>
      <c r="M4724" s="2"/>
      <c r="N4724" s="2"/>
      <c r="Q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J4724" s="2"/>
      <c r="AK4724" s="2"/>
      <c r="AN4724" s="2"/>
      <c r="AO4724" s="2"/>
      <c r="AP4724" s="2"/>
      <c r="AQ4724" s="2"/>
      <c r="AS4724" s="2"/>
      <c r="AU4724" s="2"/>
      <c r="AW4724" s="2"/>
      <c r="AX4724" s="6"/>
      <c r="AY4724" s="6"/>
      <c r="AZ4724" s="6"/>
      <c r="BA4724" s="7"/>
    </row>
    <row r="4725" spans="2:53" x14ac:dyDescent="0.4">
      <c r="B4725" s="2"/>
      <c r="C4725" s="2"/>
      <c r="E4725" s="2"/>
      <c r="G4725" s="2"/>
      <c r="H4725" s="2"/>
      <c r="J4725" s="2"/>
      <c r="K4725" s="2"/>
      <c r="M4725" s="2"/>
      <c r="N4725" s="2"/>
      <c r="Q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J4725" s="2"/>
      <c r="AK4725" s="2"/>
      <c r="AN4725" s="2"/>
      <c r="AO4725" s="2"/>
      <c r="AP4725" s="2"/>
      <c r="AQ4725" s="2"/>
      <c r="AS4725" s="2"/>
      <c r="AU4725" s="2"/>
      <c r="AW4725" s="2"/>
      <c r="AX4725" s="6"/>
      <c r="AY4725" s="6"/>
      <c r="AZ4725" s="6"/>
      <c r="BA4725" s="7"/>
    </row>
    <row r="4726" spans="2:53" x14ac:dyDescent="0.4">
      <c r="B4726" s="2"/>
      <c r="C4726" s="2"/>
      <c r="E4726" s="2"/>
      <c r="G4726" s="2"/>
      <c r="H4726" s="2"/>
      <c r="J4726" s="2"/>
      <c r="K4726" s="2"/>
      <c r="M4726" s="2"/>
      <c r="N4726" s="2"/>
      <c r="Q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J4726" s="2"/>
      <c r="AK4726" s="2"/>
      <c r="AN4726" s="2"/>
      <c r="AO4726" s="2"/>
      <c r="AP4726" s="2"/>
      <c r="AQ4726" s="2"/>
      <c r="AS4726" s="2"/>
      <c r="AU4726" s="2"/>
      <c r="AW4726" s="2"/>
      <c r="AX4726" s="6"/>
      <c r="AY4726" s="6"/>
      <c r="AZ4726" s="6"/>
      <c r="BA4726" s="7"/>
    </row>
    <row r="4727" spans="2:53" x14ac:dyDescent="0.4">
      <c r="B4727" s="2"/>
      <c r="C4727" s="2"/>
      <c r="E4727" s="2"/>
      <c r="G4727" s="2"/>
      <c r="H4727" s="2"/>
      <c r="J4727" s="2"/>
      <c r="K4727" s="2"/>
      <c r="M4727" s="2"/>
      <c r="N4727" s="2"/>
      <c r="Q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J4727" s="2"/>
      <c r="AK4727" s="2"/>
      <c r="AN4727" s="2"/>
      <c r="AO4727" s="2"/>
      <c r="AP4727" s="2"/>
      <c r="AQ4727" s="2"/>
      <c r="AS4727" s="2"/>
      <c r="AU4727" s="2"/>
      <c r="AW4727" s="2"/>
      <c r="AX4727" s="6"/>
      <c r="AY4727" s="6"/>
      <c r="AZ4727" s="6"/>
      <c r="BA4727" s="7"/>
    </row>
    <row r="4728" spans="2:53" x14ac:dyDescent="0.4">
      <c r="B4728" s="2"/>
      <c r="C4728" s="2"/>
      <c r="E4728" s="2"/>
      <c r="G4728" s="2"/>
      <c r="H4728" s="2"/>
      <c r="J4728" s="2"/>
      <c r="K4728" s="2"/>
      <c r="M4728" s="2"/>
      <c r="N4728" s="2"/>
      <c r="Q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J4728" s="2"/>
      <c r="AK4728" s="2"/>
      <c r="AN4728" s="2"/>
      <c r="AO4728" s="2"/>
      <c r="AP4728" s="2"/>
      <c r="AQ4728" s="2"/>
      <c r="AS4728" s="2"/>
      <c r="AU4728" s="2"/>
      <c r="AW4728" s="2"/>
      <c r="AX4728" s="6"/>
      <c r="AY4728" s="6"/>
      <c r="AZ4728" s="6"/>
      <c r="BA4728" s="7"/>
    </row>
    <row r="4729" spans="2:53" x14ac:dyDescent="0.4">
      <c r="B4729" s="2"/>
      <c r="C4729" s="2"/>
      <c r="E4729" s="2"/>
      <c r="G4729" s="2"/>
      <c r="H4729" s="2"/>
      <c r="J4729" s="2"/>
      <c r="K4729" s="2"/>
      <c r="M4729" s="2"/>
      <c r="N4729" s="2"/>
      <c r="Q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J4729" s="2"/>
      <c r="AK4729" s="2"/>
      <c r="AN4729" s="2"/>
      <c r="AO4729" s="2"/>
      <c r="AP4729" s="2"/>
      <c r="AQ4729" s="2"/>
      <c r="AS4729" s="2"/>
      <c r="AU4729" s="2"/>
      <c r="AW4729" s="2"/>
      <c r="AX4729" s="6"/>
      <c r="AY4729" s="6"/>
      <c r="AZ4729" s="6"/>
      <c r="BA4729" s="7"/>
    </row>
    <row r="4730" spans="2:53" x14ac:dyDescent="0.4">
      <c r="B4730" s="2"/>
      <c r="C4730" s="2"/>
      <c r="E4730" s="2"/>
      <c r="G4730" s="2"/>
      <c r="H4730" s="2"/>
      <c r="J4730" s="2"/>
      <c r="K4730" s="2"/>
      <c r="M4730" s="2"/>
      <c r="N4730" s="2"/>
      <c r="Q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J4730" s="2"/>
      <c r="AK4730" s="2"/>
      <c r="AN4730" s="2"/>
      <c r="AO4730" s="2"/>
      <c r="AP4730" s="2"/>
      <c r="AQ4730" s="2"/>
      <c r="AS4730" s="2"/>
      <c r="AU4730" s="2"/>
      <c r="AW4730" s="2"/>
      <c r="AX4730" s="6"/>
      <c r="AY4730" s="6"/>
      <c r="AZ4730" s="6"/>
      <c r="BA4730" s="7"/>
    </row>
    <row r="4731" spans="2:53" x14ac:dyDescent="0.4">
      <c r="B4731" s="2"/>
      <c r="C4731" s="2"/>
      <c r="E4731" s="2"/>
      <c r="G4731" s="2"/>
      <c r="H4731" s="2"/>
      <c r="J4731" s="2"/>
      <c r="K4731" s="2"/>
      <c r="M4731" s="2"/>
      <c r="N4731" s="2"/>
      <c r="Q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J4731" s="2"/>
      <c r="AK4731" s="2"/>
      <c r="AN4731" s="2"/>
      <c r="AO4731" s="2"/>
      <c r="AP4731" s="2"/>
      <c r="AQ4731" s="2"/>
      <c r="AS4731" s="2"/>
      <c r="AU4731" s="2"/>
      <c r="AW4731" s="2"/>
      <c r="AX4731" s="6"/>
      <c r="AY4731" s="6"/>
      <c r="AZ4731" s="6"/>
      <c r="BA4731" s="7"/>
    </row>
    <row r="4732" spans="2:53" x14ac:dyDescent="0.4">
      <c r="B4732" s="2"/>
      <c r="C4732" s="2"/>
      <c r="E4732" s="2"/>
      <c r="G4732" s="2"/>
      <c r="H4732" s="2"/>
      <c r="J4732" s="2"/>
      <c r="K4732" s="2"/>
      <c r="M4732" s="2"/>
      <c r="N4732" s="2"/>
      <c r="Q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J4732" s="2"/>
      <c r="AK4732" s="2"/>
      <c r="AN4732" s="2"/>
      <c r="AO4732" s="2"/>
      <c r="AP4732" s="2"/>
      <c r="AQ4732" s="2"/>
      <c r="AS4732" s="2"/>
      <c r="AU4732" s="2"/>
      <c r="AW4732" s="2"/>
      <c r="AX4732" s="6"/>
      <c r="AY4732" s="6"/>
      <c r="AZ4732" s="6"/>
      <c r="BA4732" s="7"/>
    </row>
    <row r="4733" spans="2:53" x14ac:dyDescent="0.4">
      <c r="B4733" s="2"/>
      <c r="C4733" s="2"/>
      <c r="E4733" s="2"/>
      <c r="G4733" s="2"/>
      <c r="H4733" s="2"/>
      <c r="J4733" s="2"/>
      <c r="K4733" s="2"/>
      <c r="M4733" s="2"/>
      <c r="N4733" s="2"/>
      <c r="Q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J4733" s="2"/>
      <c r="AK4733" s="2"/>
      <c r="AN4733" s="2"/>
      <c r="AO4733" s="2"/>
      <c r="AP4733" s="2"/>
      <c r="AQ4733" s="2"/>
      <c r="AS4733" s="2"/>
      <c r="AU4733" s="2"/>
      <c r="AW4733" s="2"/>
      <c r="AX4733" s="6"/>
      <c r="AY4733" s="6"/>
      <c r="AZ4733" s="6"/>
      <c r="BA4733" s="7"/>
    </row>
    <row r="4734" spans="2:53" x14ac:dyDescent="0.4">
      <c r="B4734" s="2"/>
      <c r="C4734" s="2"/>
      <c r="E4734" s="2"/>
      <c r="G4734" s="2"/>
      <c r="H4734" s="2"/>
      <c r="J4734" s="2"/>
      <c r="K4734" s="2"/>
      <c r="M4734" s="2"/>
      <c r="N4734" s="2"/>
      <c r="Q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J4734" s="2"/>
      <c r="AK4734" s="2"/>
      <c r="AN4734" s="2"/>
      <c r="AO4734" s="2"/>
      <c r="AP4734" s="2"/>
      <c r="AQ4734" s="2"/>
      <c r="AS4734" s="2"/>
      <c r="AU4734" s="2"/>
      <c r="AW4734" s="2"/>
      <c r="AX4734" s="6"/>
      <c r="AY4734" s="6"/>
      <c r="AZ4734" s="6"/>
      <c r="BA4734" s="7"/>
    </row>
    <row r="4735" spans="2:53" x14ac:dyDescent="0.4">
      <c r="B4735" s="2"/>
      <c r="C4735" s="2"/>
      <c r="E4735" s="2"/>
      <c r="G4735" s="2"/>
      <c r="H4735" s="2"/>
      <c r="J4735" s="2"/>
      <c r="K4735" s="2"/>
      <c r="M4735" s="2"/>
      <c r="N4735" s="2"/>
      <c r="Q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J4735" s="2"/>
      <c r="AK4735" s="2"/>
      <c r="AN4735" s="2"/>
      <c r="AO4735" s="2"/>
      <c r="AP4735" s="2"/>
      <c r="AQ4735" s="2"/>
      <c r="AS4735" s="2"/>
      <c r="AU4735" s="2"/>
      <c r="AW4735" s="2"/>
      <c r="AX4735" s="6"/>
      <c r="AY4735" s="6"/>
      <c r="AZ4735" s="6"/>
      <c r="BA4735" s="7"/>
    </row>
    <row r="4736" spans="2:53" x14ac:dyDescent="0.4">
      <c r="B4736" s="2"/>
      <c r="C4736" s="2"/>
      <c r="E4736" s="2"/>
      <c r="G4736" s="2"/>
      <c r="H4736" s="2"/>
      <c r="J4736" s="2"/>
      <c r="K4736" s="2"/>
      <c r="M4736" s="2"/>
      <c r="N4736" s="2"/>
      <c r="Q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J4736" s="2"/>
      <c r="AK4736" s="2"/>
      <c r="AN4736" s="2"/>
      <c r="AO4736" s="2"/>
      <c r="AP4736" s="2"/>
      <c r="AQ4736" s="2"/>
      <c r="AS4736" s="2"/>
      <c r="AU4736" s="2"/>
      <c r="AW4736" s="2"/>
      <c r="AX4736" s="6"/>
      <c r="AY4736" s="6"/>
      <c r="AZ4736" s="6"/>
      <c r="BA4736" s="7"/>
    </row>
    <row r="4737" spans="2:53" x14ac:dyDescent="0.4">
      <c r="B4737" s="2"/>
      <c r="C4737" s="2"/>
      <c r="E4737" s="2"/>
      <c r="G4737" s="2"/>
      <c r="H4737" s="2"/>
      <c r="J4737" s="2"/>
      <c r="K4737" s="2"/>
      <c r="M4737" s="2"/>
      <c r="N4737" s="2"/>
      <c r="Q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J4737" s="2"/>
      <c r="AK4737" s="2"/>
      <c r="AN4737" s="2"/>
      <c r="AO4737" s="2"/>
      <c r="AP4737" s="2"/>
      <c r="AQ4737" s="2"/>
      <c r="AS4737" s="2"/>
      <c r="AU4737" s="2"/>
      <c r="AW4737" s="2"/>
      <c r="AX4737" s="6"/>
      <c r="AY4737" s="6"/>
      <c r="AZ4737" s="6"/>
      <c r="BA4737" s="7"/>
    </row>
    <row r="4738" spans="2:53" x14ac:dyDescent="0.4">
      <c r="B4738" s="2"/>
      <c r="C4738" s="2"/>
      <c r="E4738" s="2"/>
      <c r="G4738" s="2"/>
      <c r="H4738" s="2"/>
      <c r="J4738" s="2"/>
      <c r="K4738" s="2"/>
      <c r="M4738" s="2"/>
      <c r="N4738" s="2"/>
      <c r="Q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J4738" s="2"/>
      <c r="AK4738" s="2"/>
      <c r="AN4738" s="2"/>
      <c r="AO4738" s="2"/>
      <c r="AP4738" s="2"/>
      <c r="AQ4738" s="2"/>
      <c r="AS4738" s="2"/>
      <c r="AU4738" s="2"/>
      <c r="AW4738" s="2"/>
      <c r="AX4738" s="6"/>
      <c r="AY4738" s="6"/>
      <c r="AZ4738" s="6"/>
      <c r="BA4738" s="7"/>
    </row>
    <row r="4739" spans="2:53" x14ac:dyDescent="0.4">
      <c r="B4739" s="2"/>
      <c r="C4739" s="2"/>
      <c r="E4739" s="2"/>
      <c r="G4739" s="2"/>
      <c r="H4739" s="2"/>
      <c r="J4739" s="2"/>
      <c r="K4739" s="2"/>
      <c r="M4739" s="2"/>
      <c r="N4739" s="2"/>
      <c r="Q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J4739" s="2"/>
      <c r="AK4739" s="2"/>
      <c r="AN4739" s="2"/>
      <c r="AO4739" s="2"/>
      <c r="AP4739" s="2"/>
      <c r="AQ4739" s="2"/>
      <c r="AS4739" s="2"/>
      <c r="AU4739" s="2"/>
      <c r="AW4739" s="2"/>
      <c r="AX4739" s="6"/>
      <c r="AY4739" s="6"/>
      <c r="AZ4739" s="6"/>
      <c r="BA4739" s="7"/>
    </row>
    <row r="4740" spans="2:53" x14ac:dyDescent="0.4">
      <c r="B4740" s="2"/>
      <c r="C4740" s="2"/>
      <c r="E4740" s="2"/>
      <c r="G4740" s="2"/>
      <c r="H4740" s="2"/>
      <c r="J4740" s="2"/>
      <c r="K4740" s="2"/>
      <c r="M4740" s="2"/>
      <c r="N4740" s="2"/>
      <c r="Q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J4740" s="2"/>
      <c r="AK4740" s="2"/>
      <c r="AN4740" s="2"/>
      <c r="AO4740" s="2"/>
      <c r="AP4740" s="2"/>
      <c r="AQ4740" s="2"/>
      <c r="AS4740" s="2"/>
      <c r="AU4740" s="2"/>
      <c r="AW4740" s="2"/>
      <c r="AX4740" s="6"/>
      <c r="AY4740" s="6"/>
      <c r="AZ4740" s="6"/>
      <c r="BA4740" s="7"/>
    </row>
    <row r="4741" spans="2:53" x14ac:dyDescent="0.4">
      <c r="B4741" s="2"/>
      <c r="C4741" s="2"/>
      <c r="E4741" s="2"/>
      <c r="G4741" s="2"/>
      <c r="H4741" s="2"/>
      <c r="J4741" s="2"/>
      <c r="K4741" s="2"/>
      <c r="M4741" s="2"/>
      <c r="N4741" s="2"/>
      <c r="Q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J4741" s="2"/>
      <c r="AK4741" s="2"/>
      <c r="AN4741" s="2"/>
      <c r="AO4741" s="2"/>
      <c r="AP4741" s="2"/>
      <c r="AQ4741" s="2"/>
      <c r="AS4741" s="2"/>
      <c r="AU4741" s="2"/>
      <c r="AW4741" s="2"/>
      <c r="AX4741" s="6"/>
      <c r="AY4741" s="6"/>
      <c r="AZ4741" s="6"/>
      <c r="BA4741" s="7"/>
    </row>
    <row r="4742" spans="2:53" x14ac:dyDescent="0.4">
      <c r="B4742" s="2"/>
      <c r="C4742" s="2"/>
      <c r="E4742" s="2"/>
      <c r="G4742" s="2"/>
      <c r="H4742" s="2"/>
      <c r="J4742" s="2"/>
      <c r="K4742" s="2"/>
      <c r="M4742" s="2"/>
      <c r="N4742" s="2"/>
      <c r="Q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J4742" s="2"/>
      <c r="AK4742" s="2"/>
      <c r="AN4742" s="2"/>
      <c r="AO4742" s="2"/>
      <c r="AP4742" s="2"/>
      <c r="AQ4742" s="2"/>
      <c r="AS4742" s="2"/>
      <c r="AU4742" s="2"/>
      <c r="AW4742" s="2"/>
      <c r="AX4742" s="6"/>
      <c r="AY4742" s="6"/>
      <c r="AZ4742" s="6"/>
      <c r="BA4742" s="7"/>
    </row>
    <row r="4743" spans="2:53" x14ac:dyDescent="0.4">
      <c r="B4743" s="2"/>
      <c r="C4743" s="2"/>
      <c r="E4743" s="2"/>
      <c r="G4743" s="2"/>
      <c r="H4743" s="2"/>
      <c r="J4743" s="2"/>
      <c r="K4743" s="2"/>
      <c r="M4743" s="2"/>
      <c r="N4743" s="2"/>
      <c r="Q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J4743" s="2"/>
      <c r="AK4743" s="2"/>
      <c r="AN4743" s="2"/>
      <c r="AO4743" s="2"/>
      <c r="AP4743" s="2"/>
      <c r="AQ4743" s="2"/>
      <c r="AS4743" s="2"/>
      <c r="AU4743" s="2"/>
      <c r="AW4743" s="2"/>
      <c r="AX4743" s="6"/>
      <c r="AY4743" s="6"/>
      <c r="AZ4743" s="6"/>
      <c r="BA4743" s="7"/>
    </row>
    <row r="4744" spans="2:53" x14ac:dyDescent="0.4">
      <c r="B4744" s="2"/>
      <c r="C4744" s="2"/>
      <c r="E4744" s="2"/>
      <c r="G4744" s="2"/>
      <c r="H4744" s="2"/>
      <c r="J4744" s="2"/>
      <c r="K4744" s="2"/>
      <c r="M4744" s="2"/>
      <c r="N4744" s="2"/>
      <c r="Q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J4744" s="2"/>
      <c r="AK4744" s="2"/>
      <c r="AN4744" s="2"/>
      <c r="AO4744" s="2"/>
      <c r="AP4744" s="2"/>
      <c r="AQ4744" s="2"/>
      <c r="AS4744" s="2"/>
      <c r="AU4744" s="2"/>
      <c r="AW4744" s="2"/>
      <c r="AX4744" s="6"/>
      <c r="AY4744" s="6"/>
      <c r="AZ4744" s="6"/>
      <c r="BA4744" s="7"/>
    </row>
    <row r="4745" spans="2:53" x14ac:dyDescent="0.4">
      <c r="B4745" s="2"/>
      <c r="C4745" s="2"/>
      <c r="E4745" s="2"/>
      <c r="G4745" s="2"/>
      <c r="H4745" s="2"/>
      <c r="J4745" s="2"/>
      <c r="K4745" s="2"/>
      <c r="M4745" s="2"/>
      <c r="N4745" s="2"/>
      <c r="Q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J4745" s="2"/>
      <c r="AK4745" s="2"/>
      <c r="AN4745" s="2"/>
      <c r="AO4745" s="2"/>
      <c r="AP4745" s="2"/>
      <c r="AQ4745" s="2"/>
      <c r="AS4745" s="2"/>
      <c r="AU4745" s="2"/>
      <c r="AW4745" s="2"/>
      <c r="AX4745" s="6"/>
      <c r="AY4745" s="6"/>
      <c r="AZ4745" s="6"/>
      <c r="BA4745" s="7"/>
    </row>
    <row r="4746" spans="2:53" x14ac:dyDescent="0.4">
      <c r="B4746" s="2"/>
      <c r="C4746" s="2"/>
      <c r="E4746" s="2"/>
      <c r="G4746" s="2"/>
      <c r="H4746" s="2"/>
      <c r="J4746" s="2"/>
      <c r="K4746" s="2"/>
      <c r="M4746" s="2"/>
      <c r="N4746" s="2"/>
      <c r="Q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J4746" s="2"/>
      <c r="AK4746" s="2"/>
      <c r="AN4746" s="2"/>
      <c r="AO4746" s="2"/>
      <c r="AP4746" s="2"/>
      <c r="AQ4746" s="2"/>
      <c r="AS4746" s="2"/>
      <c r="AU4746" s="2"/>
      <c r="AW4746" s="2"/>
      <c r="AX4746" s="6"/>
      <c r="AY4746" s="6"/>
      <c r="AZ4746" s="6"/>
      <c r="BA4746" s="7"/>
    </row>
    <row r="4747" spans="2:53" x14ac:dyDescent="0.4">
      <c r="B4747" s="2"/>
      <c r="C4747" s="2"/>
      <c r="E4747" s="2"/>
      <c r="G4747" s="2"/>
      <c r="H4747" s="2"/>
      <c r="J4747" s="2"/>
      <c r="K4747" s="2"/>
      <c r="M4747" s="2"/>
      <c r="N4747" s="2"/>
      <c r="Q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J4747" s="2"/>
      <c r="AK4747" s="2"/>
      <c r="AN4747" s="2"/>
      <c r="AO4747" s="2"/>
      <c r="AP4747" s="2"/>
      <c r="AQ4747" s="2"/>
      <c r="AS4747" s="2"/>
      <c r="AU4747" s="2"/>
      <c r="AW4747" s="2"/>
      <c r="AX4747" s="6"/>
      <c r="AY4747" s="6"/>
      <c r="AZ4747" s="6"/>
      <c r="BA4747" s="7"/>
    </row>
    <row r="4748" spans="2:53" x14ac:dyDescent="0.4">
      <c r="B4748" s="2"/>
      <c r="C4748" s="2"/>
      <c r="E4748" s="2"/>
      <c r="G4748" s="2"/>
      <c r="H4748" s="2"/>
      <c r="J4748" s="2"/>
      <c r="K4748" s="2"/>
      <c r="M4748" s="2"/>
      <c r="N4748" s="2"/>
      <c r="Q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J4748" s="2"/>
      <c r="AK4748" s="2"/>
      <c r="AN4748" s="2"/>
      <c r="AO4748" s="2"/>
      <c r="AP4748" s="2"/>
      <c r="AQ4748" s="2"/>
      <c r="AS4748" s="2"/>
      <c r="AU4748" s="2"/>
      <c r="AW4748" s="2"/>
      <c r="AX4748" s="6"/>
      <c r="AY4748" s="6"/>
      <c r="AZ4748" s="6"/>
      <c r="BA4748" s="7"/>
    </row>
    <row r="4749" spans="2:53" x14ac:dyDescent="0.4">
      <c r="B4749" s="2"/>
      <c r="C4749" s="2"/>
      <c r="E4749" s="2"/>
      <c r="G4749" s="2"/>
      <c r="H4749" s="2"/>
      <c r="J4749" s="2"/>
      <c r="K4749" s="2"/>
      <c r="M4749" s="2"/>
      <c r="N4749" s="2"/>
      <c r="Q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J4749" s="2"/>
      <c r="AK4749" s="2"/>
      <c r="AN4749" s="2"/>
      <c r="AO4749" s="2"/>
      <c r="AP4749" s="2"/>
      <c r="AQ4749" s="2"/>
      <c r="AS4749" s="2"/>
      <c r="AU4749" s="2"/>
      <c r="AW4749" s="2"/>
      <c r="AX4749" s="6"/>
      <c r="AY4749" s="6"/>
      <c r="AZ4749" s="6"/>
      <c r="BA4749" s="7"/>
    </row>
    <row r="4750" spans="2:53" x14ac:dyDescent="0.4">
      <c r="B4750" s="2"/>
      <c r="C4750" s="2"/>
      <c r="E4750" s="2"/>
      <c r="G4750" s="2"/>
      <c r="H4750" s="2"/>
      <c r="J4750" s="2"/>
      <c r="K4750" s="2"/>
      <c r="M4750" s="2"/>
      <c r="N4750" s="2"/>
      <c r="Q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J4750" s="2"/>
      <c r="AK4750" s="2"/>
      <c r="AN4750" s="2"/>
      <c r="AO4750" s="2"/>
      <c r="AP4750" s="2"/>
      <c r="AQ4750" s="2"/>
      <c r="AS4750" s="2"/>
      <c r="AU4750" s="2"/>
      <c r="AW4750" s="2"/>
      <c r="AX4750" s="6"/>
      <c r="AY4750" s="6"/>
      <c r="AZ4750" s="6"/>
      <c r="BA4750" s="7"/>
    </row>
    <row r="4751" spans="2:53" x14ac:dyDescent="0.4">
      <c r="B4751" s="2"/>
      <c r="C4751" s="2"/>
      <c r="E4751" s="2"/>
      <c r="G4751" s="2"/>
      <c r="H4751" s="2"/>
      <c r="J4751" s="2"/>
      <c r="K4751" s="2"/>
      <c r="M4751" s="2"/>
      <c r="N4751" s="2"/>
      <c r="Q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J4751" s="2"/>
      <c r="AK4751" s="2"/>
      <c r="AN4751" s="2"/>
      <c r="AO4751" s="2"/>
      <c r="AP4751" s="2"/>
      <c r="AQ4751" s="2"/>
      <c r="AS4751" s="2"/>
      <c r="AU4751" s="2"/>
      <c r="AW4751" s="2"/>
      <c r="AX4751" s="6"/>
      <c r="AY4751" s="6"/>
      <c r="AZ4751" s="6"/>
      <c r="BA4751" s="7"/>
    </row>
    <row r="4752" spans="2:53" x14ac:dyDescent="0.4">
      <c r="B4752" s="2"/>
      <c r="C4752" s="2"/>
      <c r="E4752" s="2"/>
      <c r="G4752" s="2"/>
      <c r="H4752" s="2"/>
      <c r="J4752" s="2"/>
      <c r="K4752" s="2"/>
      <c r="M4752" s="2"/>
      <c r="N4752" s="2"/>
      <c r="Q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J4752" s="2"/>
      <c r="AK4752" s="2"/>
      <c r="AN4752" s="2"/>
      <c r="AO4752" s="2"/>
      <c r="AP4752" s="2"/>
      <c r="AQ4752" s="2"/>
      <c r="AS4752" s="2"/>
      <c r="AU4752" s="2"/>
      <c r="AW4752" s="2"/>
      <c r="AX4752" s="6"/>
      <c r="AY4752" s="6"/>
      <c r="AZ4752" s="6"/>
      <c r="BA4752" s="7"/>
    </row>
    <row r="4753" spans="2:53" x14ac:dyDescent="0.4">
      <c r="B4753" s="2"/>
      <c r="C4753" s="2"/>
      <c r="E4753" s="2"/>
      <c r="G4753" s="2"/>
      <c r="H4753" s="2"/>
      <c r="J4753" s="2"/>
      <c r="K4753" s="2"/>
      <c r="M4753" s="2"/>
      <c r="N4753" s="2"/>
      <c r="Q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J4753" s="2"/>
      <c r="AK4753" s="2"/>
      <c r="AN4753" s="2"/>
      <c r="AO4753" s="2"/>
      <c r="AP4753" s="2"/>
      <c r="AQ4753" s="2"/>
      <c r="AS4753" s="2"/>
      <c r="AU4753" s="2"/>
      <c r="AW4753" s="2"/>
      <c r="AX4753" s="6"/>
      <c r="AY4753" s="6"/>
      <c r="AZ4753" s="6"/>
      <c r="BA4753" s="7"/>
    </row>
    <row r="4754" spans="2:53" x14ac:dyDescent="0.4">
      <c r="B4754" s="2"/>
      <c r="C4754" s="2"/>
      <c r="E4754" s="2"/>
      <c r="G4754" s="2"/>
      <c r="H4754" s="2"/>
      <c r="J4754" s="2"/>
      <c r="K4754" s="2"/>
      <c r="M4754" s="2"/>
      <c r="N4754" s="2"/>
      <c r="Q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J4754" s="2"/>
      <c r="AK4754" s="2"/>
      <c r="AN4754" s="2"/>
      <c r="AO4754" s="2"/>
      <c r="AP4754" s="2"/>
      <c r="AQ4754" s="2"/>
      <c r="AS4754" s="2"/>
      <c r="AU4754" s="2"/>
      <c r="AW4754" s="2"/>
      <c r="AX4754" s="6"/>
      <c r="AY4754" s="6"/>
      <c r="AZ4754" s="6"/>
      <c r="BA4754" s="7"/>
    </row>
    <row r="4755" spans="2:53" x14ac:dyDescent="0.4">
      <c r="B4755" s="2"/>
      <c r="C4755" s="2"/>
      <c r="E4755" s="2"/>
      <c r="G4755" s="2"/>
      <c r="H4755" s="2"/>
      <c r="J4755" s="2"/>
      <c r="K4755" s="2"/>
      <c r="M4755" s="2"/>
      <c r="N4755" s="2"/>
      <c r="Q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J4755" s="2"/>
      <c r="AK4755" s="2"/>
      <c r="AN4755" s="2"/>
      <c r="AO4755" s="2"/>
      <c r="AP4755" s="2"/>
      <c r="AQ4755" s="2"/>
      <c r="AS4755" s="2"/>
      <c r="AU4755" s="2"/>
      <c r="AW4755" s="2"/>
      <c r="AX4755" s="6"/>
      <c r="AY4755" s="6"/>
      <c r="AZ4755" s="6"/>
      <c r="BA4755" s="7"/>
    </row>
    <row r="4756" spans="2:53" x14ac:dyDescent="0.4">
      <c r="B4756" s="2"/>
      <c r="C4756" s="2"/>
      <c r="E4756" s="2"/>
      <c r="G4756" s="2"/>
      <c r="H4756" s="2"/>
      <c r="J4756" s="2"/>
      <c r="K4756" s="2"/>
      <c r="M4756" s="2"/>
      <c r="N4756" s="2"/>
      <c r="Q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J4756" s="2"/>
      <c r="AK4756" s="2"/>
      <c r="AN4756" s="2"/>
      <c r="AO4756" s="2"/>
      <c r="AP4756" s="2"/>
      <c r="AQ4756" s="2"/>
      <c r="AS4756" s="2"/>
      <c r="AU4756" s="2"/>
      <c r="AW4756" s="2"/>
      <c r="AX4756" s="6"/>
      <c r="AY4756" s="6"/>
      <c r="AZ4756" s="6"/>
      <c r="BA4756" s="7"/>
    </row>
    <row r="4757" spans="2:53" x14ac:dyDescent="0.4">
      <c r="B4757" s="2"/>
      <c r="C4757" s="2"/>
      <c r="E4757" s="2"/>
      <c r="G4757" s="2"/>
      <c r="H4757" s="2"/>
      <c r="J4757" s="2"/>
      <c r="K4757" s="2"/>
      <c r="M4757" s="2"/>
      <c r="N4757" s="2"/>
      <c r="Q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J4757" s="2"/>
      <c r="AK4757" s="2"/>
      <c r="AN4757" s="2"/>
      <c r="AO4757" s="2"/>
      <c r="AP4757" s="2"/>
      <c r="AQ4757" s="2"/>
      <c r="AS4757" s="2"/>
      <c r="AU4757" s="2"/>
      <c r="AW4757" s="2"/>
      <c r="AX4757" s="6"/>
      <c r="AY4757" s="6"/>
      <c r="AZ4757" s="6"/>
      <c r="BA4757" s="7"/>
    </row>
    <row r="4758" spans="2:53" x14ac:dyDescent="0.4">
      <c r="B4758" s="2"/>
      <c r="C4758" s="2"/>
      <c r="E4758" s="2"/>
      <c r="G4758" s="2"/>
      <c r="H4758" s="2"/>
      <c r="J4758" s="2"/>
      <c r="K4758" s="2"/>
      <c r="M4758" s="2"/>
      <c r="N4758" s="2"/>
      <c r="Q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J4758" s="2"/>
      <c r="AK4758" s="2"/>
      <c r="AN4758" s="2"/>
      <c r="AO4758" s="2"/>
      <c r="AP4758" s="2"/>
      <c r="AQ4758" s="2"/>
      <c r="AS4758" s="2"/>
      <c r="AU4758" s="2"/>
      <c r="AW4758" s="2"/>
      <c r="AX4758" s="6"/>
      <c r="AY4758" s="6"/>
      <c r="AZ4758" s="6"/>
      <c r="BA4758" s="7"/>
    </row>
    <row r="4759" spans="2:53" x14ac:dyDescent="0.4">
      <c r="B4759" s="2"/>
      <c r="C4759" s="2"/>
      <c r="E4759" s="2"/>
      <c r="G4759" s="2"/>
      <c r="H4759" s="2"/>
      <c r="J4759" s="2"/>
      <c r="K4759" s="2"/>
      <c r="M4759" s="2"/>
      <c r="N4759" s="2"/>
      <c r="Q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J4759" s="2"/>
      <c r="AK4759" s="2"/>
      <c r="AN4759" s="2"/>
      <c r="AO4759" s="2"/>
      <c r="AP4759" s="2"/>
      <c r="AQ4759" s="2"/>
      <c r="AS4759" s="2"/>
      <c r="AU4759" s="2"/>
      <c r="AW4759" s="2"/>
      <c r="AX4759" s="6"/>
      <c r="AY4759" s="6"/>
      <c r="AZ4759" s="6"/>
      <c r="BA4759" s="7"/>
    </row>
    <row r="4760" spans="2:53" x14ac:dyDescent="0.4">
      <c r="B4760" s="2"/>
      <c r="C4760" s="2"/>
      <c r="E4760" s="2"/>
      <c r="G4760" s="2"/>
      <c r="H4760" s="2"/>
      <c r="J4760" s="2"/>
      <c r="K4760" s="2"/>
      <c r="M4760" s="2"/>
      <c r="N4760" s="2"/>
      <c r="Q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J4760" s="2"/>
      <c r="AK4760" s="2"/>
      <c r="AN4760" s="2"/>
      <c r="AO4760" s="2"/>
      <c r="AP4760" s="2"/>
      <c r="AQ4760" s="2"/>
      <c r="AS4760" s="2"/>
      <c r="AU4760" s="2"/>
      <c r="AW4760" s="2"/>
      <c r="AX4760" s="6"/>
      <c r="AY4760" s="6"/>
      <c r="AZ4760" s="6"/>
      <c r="BA4760" s="7"/>
    </row>
    <row r="4761" spans="2:53" x14ac:dyDescent="0.4">
      <c r="B4761" s="2"/>
      <c r="C4761" s="2"/>
      <c r="E4761" s="2"/>
      <c r="G4761" s="2"/>
      <c r="H4761" s="2"/>
      <c r="J4761" s="2"/>
      <c r="K4761" s="2"/>
      <c r="M4761" s="2"/>
      <c r="N4761" s="2"/>
      <c r="Q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J4761" s="2"/>
      <c r="AK4761" s="2"/>
      <c r="AN4761" s="2"/>
      <c r="AO4761" s="2"/>
      <c r="AP4761" s="2"/>
      <c r="AQ4761" s="2"/>
      <c r="AS4761" s="2"/>
      <c r="AU4761" s="2"/>
      <c r="AW4761" s="2"/>
      <c r="AX4761" s="6"/>
      <c r="AY4761" s="6"/>
      <c r="AZ4761" s="6"/>
      <c r="BA4761" s="7"/>
    </row>
    <row r="4762" spans="2:53" x14ac:dyDescent="0.4">
      <c r="B4762" s="2"/>
      <c r="C4762" s="2"/>
      <c r="E4762" s="2"/>
      <c r="G4762" s="2"/>
      <c r="H4762" s="2"/>
      <c r="J4762" s="2"/>
      <c r="K4762" s="2"/>
      <c r="M4762" s="2"/>
      <c r="N4762" s="2"/>
      <c r="Q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J4762" s="2"/>
      <c r="AK4762" s="2"/>
      <c r="AN4762" s="2"/>
      <c r="AO4762" s="2"/>
      <c r="AP4762" s="2"/>
      <c r="AQ4762" s="2"/>
      <c r="AS4762" s="2"/>
      <c r="AU4762" s="2"/>
      <c r="AW4762" s="2"/>
      <c r="AX4762" s="6"/>
      <c r="AY4762" s="6"/>
      <c r="AZ4762" s="6"/>
      <c r="BA4762" s="7"/>
    </row>
    <row r="4763" spans="2:53" x14ac:dyDescent="0.4">
      <c r="B4763" s="2"/>
      <c r="C4763" s="2"/>
      <c r="E4763" s="2"/>
      <c r="G4763" s="2"/>
      <c r="H4763" s="2"/>
      <c r="J4763" s="2"/>
      <c r="K4763" s="2"/>
      <c r="M4763" s="2"/>
      <c r="N4763" s="2"/>
      <c r="Q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J4763" s="2"/>
      <c r="AK4763" s="2"/>
      <c r="AN4763" s="2"/>
      <c r="AO4763" s="2"/>
      <c r="AP4763" s="2"/>
      <c r="AQ4763" s="2"/>
      <c r="AS4763" s="2"/>
      <c r="AU4763" s="2"/>
      <c r="AW4763" s="2"/>
      <c r="AX4763" s="6"/>
      <c r="AY4763" s="6"/>
      <c r="AZ4763" s="6"/>
      <c r="BA4763" s="7"/>
    </row>
    <row r="4764" spans="2:53" x14ac:dyDescent="0.4">
      <c r="B4764" s="2"/>
      <c r="C4764" s="2"/>
      <c r="E4764" s="2"/>
      <c r="G4764" s="2"/>
      <c r="H4764" s="2"/>
      <c r="J4764" s="2"/>
      <c r="K4764" s="2"/>
      <c r="M4764" s="2"/>
      <c r="N4764" s="2"/>
      <c r="Q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J4764" s="2"/>
      <c r="AK4764" s="2"/>
      <c r="AN4764" s="2"/>
      <c r="AO4764" s="2"/>
      <c r="AP4764" s="2"/>
      <c r="AQ4764" s="2"/>
      <c r="AS4764" s="2"/>
      <c r="AU4764" s="2"/>
      <c r="AW4764" s="2"/>
      <c r="AX4764" s="6"/>
      <c r="AY4764" s="6"/>
      <c r="AZ4764" s="6"/>
      <c r="BA4764" s="7"/>
    </row>
    <row r="4765" spans="2:53" x14ac:dyDescent="0.4">
      <c r="B4765" s="2"/>
      <c r="C4765" s="2"/>
      <c r="E4765" s="2"/>
      <c r="G4765" s="2"/>
      <c r="H4765" s="2"/>
      <c r="J4765" s="2"/>
      <c r="K4765" s="2"/>
      <c r="M4765" s="2"/>
      <c r="N4765" s="2"/>
      <c r="Q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J4765" s="2"/>
      <c r="AK4765" s="2"/>
      <c r="AN4765" s="2"/>
      <c r="AO4765" s="2"/>
      <c r="AP4765" s="2"/>
      <c r="AQ4765" s="2"/>
      <c r="AS4765" s="2"/>
      <c r="AU4765" s="2"/>
      <c r="AW4765" s="2"/>
      <c r="AX4765" s="6"/>
      <c r="AY4765" s="6"/>
      <c r="AZ4765" s="6"/>
      <c r="BA4765" s="7"/>
    </row>
    <row r="4766" spans="2:53" x14ac:dyDescent="0.4">
      <c r="B4766" s="2"/>
      <c r="C4766" s="2"/>
      <c r="E4766" s="2"/>
      <c r="G4766" s="2"/>
      <c r="H4766" s="2"/>
      <c r="J4766" s="2"/>
      <c r="K4766" s="2"/>
      <c r="M4766" s="2"/>
      <c r="N4766" s="2"/>
      <c r="Q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J4766" s="2"/>
      <c r="AK4766" s="2"/>
      <c r="AN4766" s="2"/>
      <c r="AO4766" s="2"/>
      <c r="AP4766" s="2"/>
      <c r="AQ4766" s="2"/>
      <c r="AS4766" s="2"/>
      <c r="AU4766" s="2"/>
      <c r="AW4766" s="2"/>
      <c r="AX4766" s="6"/>
      <c r="AY4766" s="6"/>
      <c r="AZ4766" s="6"/>
      <c r="BA4766" s="7"/>
    </row>
    <row r="4767" spans="2:53" x14ac:dyDescent="0.4">
      <c r="B4767" s="2"/>
      <c r="C4767" s="2"/>
      <c r="E4767" s="2"/>
      <c r="G4767" s="2"/>
      <c r="H4767" s="2"/>
      <c r="J4767" s="2"/>
      <c r="K4767" s="2"/>
      <c r="M4767" s="2"/>
      <c r="N4767" s="2"/>
      <c r="Q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J4767" s="2"/>
      <c r="AK4767" s="2"/>
      <c r="AN4767" s="2"/>
      <c r="AO4767" s="2"/>
      <c r="AP4767" s="2"/>
      <c r="AQ4767" s="2"/>
      <c r="AS4767" s="2"/>
      <c r="AU4767" s="2"/>
      <c r="AW4767" s="2"/>
      <c r="AX4767" s="6"/>
      <c r="AY4767" s="6"/>
      <c r="AZ4767" s="6"/>
      <c r="BA4767" s="7"/>
    </row>
    <row r="4768" spans="2:53" x14ac:dyDescent="0.4">
      <c r="B4768" s="2"/>
      <c r="C4768" s="2"/>
      <c r="E4768" s="2"/>
      <c r="G4768" s="2"/>
      <c r="H4768" s="2"/>
      <c r="J4768" s="2"/>
      <c r="K4768" s="2"/>
      <c r="M4768" s="2"/>
      <c r="N4768" s="2"/>
      <c r="Q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J4768" s="2"/>
      <c r="AK4768" s="2"/>
      <c r="AN4768" s="2"/>
      <c r="AO4768" s="2"/>
      <c r="AP4768" s="2"/>
      <c r="AQ4768" s="2"/>
      <c r="AS4768" s="2"/>
      <c r="AU4768" s="2"/>
      <c r="AW4768" s="2"/>
      <c r="AX4768" s="6"/>
      <c r="AY4768" s="6"/>
      <c r="AZ4768" s="6"/>
      <c r="BA4768" s="7"/>
    </row>
    <row r="4769" spans="2:53" x14ac:dyDescent="0.4">
      <c r="B4769" s="2"/>
      <c r="C4769" s="2"/>
      <c r="E4769" s="2"/>
      <c r="G4769" s="2"/>
      <c r="H4769" s="2"/>
      <c r="J4769" s="2"/>
      <c r="K4769" s="2"/>
      <c r="M4769" s="2"/>
      <c r="N4769" s="2"/>
      <c r="Q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J4769" s="2"/>
      <c r="AK4769" s="2"/>
      <c r="AN4769" s="2"/>
      <c r="AO4769" s="2"/>
      <c r="AP4769" s="2"/>
      <c r="AQ4769" s="2"/>
      <c r="AS4769" s="2"/>
      <c r="AU4769" s="2"/>
      <c r="AW4769" s="2"/>
      <c r="AX4769" s="6"/>
      <c r="AY4769" s="6"/>
      <c r="AZ4769" s="6"/>
      <c r="BA4769" s="7"/>
    </row>
    <row r="4770" spans="2:53" x14ac:dyDescent="0.4">
      <c r="B4770" s="2"/>
      <c r="C4770" s="2"/>
      <c r="E4770" s="2"/>
      <c r="G4770" s="2"/>
      <c r="H4770" s="2"/>
      <c r="J4770" s="2"/>
      <c r="K4770" s="2"/>
      <c r="M4770" s="2"/>
      <c r="N4770" s="2"/>
      <c r="Q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J4770" s="2"/>
      <c r="AK4770" s="2"/>
      <c r="AN4770" s="2"/>
      <c r="AO4770" s="2"/>
      <c r="AP4770" s="2"/>
      <c r="AQ4770" s="2"/>
      <c r="AS4770" s="2"/>
      <c r="AU4770" s="2"/>
      <c r="AW4770" s="2"/>
      <c r="AX4770" s="6"/>
      <c r="AY4770" s="6"/>
      <c r="AZ4770" s="6"/>
      <c r="BA4770" s="7"/>
    </row>
    <row r="4771" spans="2:53" x14ac:dyDescent="0.4">
      <c r="B4771" s="2"/>
      <c r="C4771" s="2"/>
      <c r="E4771" s="2"/>
      <c r="G4771" s="2"/>
      <c r="H4771" s="2"/>
      <c r="J4771" s="2"/>
      <c r="K4771" s="2"/>
      <c r="M4771" s="2"/>
      <c r="N4771" s="2"/>
      <c r="Q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J4771" s="2"/>
      <c r="AK4771" s="2"/>
      <c r="AN4771" s="2"/>
      <c r="AO4771" s="2"/>
      <c r="AP4771" s="2"/>
      <c r="AQ4771" s="2"/>
      <c r="AS4771" s="2"/>
      <c r="AU4771" s="2"/>
      <c r="AW4771" s="2"/>
      <c r="AX4771" s="6"/>
      <c r="AY4771" s="6"/>
      <c r="AZ4771" s="6"/>
      <c r="BA4771" s="7"/>
    </row>
    <row r="4772" spans="2:53" x14ac:dyDescent="0.4">
      <c r="B4772" s="2"/>
      <c r="C4772" s="2"/>
      <c r="E4772" s="2"/>
      <c r="G4772" s="2"/>
      <c r="H4772" s="2"/>
      <c r="J4772" s="2"/>
      <c r="K4772" s="2"/>
      <c r="M4772" s="2"/>
      <c r="N4772" s="2"/>
      <c r="Q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J4772" s="2"/>
      <c r="AK4772" s="2"/>
      <c r="AN4772" s="2"/>
      <c r="AO4772" s="2"/>
      <c r="AP4772" s="2"/>
      <c r="AQ4772" s="2"/>
      <c r="AS4772" s="2"/>
      <c r="AU4772" s="2"/>
      <c r="AW4772" s="2"/>
      <c r="AX4772" s="6"/>
      <c r="AY4772" s="6"/>
      <c r="AZ4772" s="6"/>
      <c r="BA4772" s="7"/>
    </row>
    <row r="4773" spans="2:53" x14ac:dyDescent="0.4">
      <c r="B4773" s="2"/>
      <c r="C4773" s="2"/>
      <c r="E4773" s="2"/>
      <c r="G4773" s="2"/>
      <c r="H4773" s="2"/>
      <c r="J4773" s="2"/>
      <c r="K4773" s="2"/>
      <c r="M4773" s="2"/>
      <c r="N4773" s="2"/>
      <c r="Q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J4773" s="2"/>
      <c r="AK4773" s="2"/>
      <c r="AN4773" s="2"/>
      <c r="AO4773" s="2"/>
      <c r="AP4773" s="2"/>
      <c r="AQ4773" s="2"/>
      <c r="AS4773" s="2"/>
      <c r="AU4773" s="2"/>
      <c r="AW4773" s="2"/>
      <c r="AX4773" s="6"/>
      <c r="AY4773" s="6"/>
      <c r="AZ4773" s="6"/>
      <c r="BA4773" s="7"/>
    </row>
    <row r="4774" spans="2:53" x14ac:dyDescent="0.4">
      <c r="B4774" s="2"/>
      <c r="C4774" s="2"/>
      <c r="E4774" s="2"/>
      <c r="G4774" s="2"/>
      <c r="H4774" s="2"/>
      <c r="J4774" s="2"/>
      <c r="K4774" s="2"/>
      <c r="M4774" s="2"/>
      <c r="N4774" s="2"/>
      <c r="Q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J4774" s="2"/>
      <c r="AK4774" s="2"/>
      <c r="AN4774" s="2"/>
      <c r="AO4774" s="2"/>
      <c r="AP4774" s="2"/>
      <c r="AQ4774" s="2"/>
      <c r="AS4774" s="2"/>
      <c r="AU4774" s="2"/>
      <c r="AW4774" s="2"/>
      <c r="AX4774" s="6"/>
      <c r="AY4774" s="6"/>
      <c r="AZ4774" s="6"/>
      <c r="BA4774" s="7"/>
    </row>
    <row r="4775" spans="2:53" x14ac:dyDescent="0.4">
      <c r="B4775" s="2"/>
      <c r="C4775" s="2"/>
      <c r="E4775" s="2"/>
      <c r="G4775" s="2"/>
      <c r="H4775" s="2"/>
      <c r="J4775" s="2"/>
      <c r="K4775" s="2"/>
      <c r="M4775" s="2"/>
      <c r="N4775" s="2"/>
      <c r="Q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J4775" s="2"/>
      <c r="AK4775" s="2"/>
      <c r="AN4775" s="2"/>
      <c r="AO4775" s="2"/>
      <c r="AP4775" s="2"/>
      <c r="AQ4775" s="2"/>
      <c r="AS4775" s="2"/>
      <c r="AU4775" s="2"/>
      <c r="AW4775" s="2"/>
      <c r="AX4775" s="6"/>
      <c r="AY4775" s="6"/>
      <c r="AZ4775" s="6"/>
      <c r="BA4775" s="7"/>
    </row>
    <row r="4776" spans="2:53" x14ac:dyDescent="0.4">
      <c r="B4776" s="2"/>
      <c r="C4776" s="2"/>
      <c r="E4776" s="2"/>
      <c r="G4776" s="2"/>
      <c r="H4776" s="2"/>
      <c r="J4776" s="2"/>
      <c r="K4776" s="2"/>
      <c r="M4776" s="2"/>
      <c r="N4776" s="2"/>
      <c r="Q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J4776" s="2"/>
      <c r="AK4776" s="2"/>
      <c r="AN4776" s="2"/>
      <c r="AO4776" s="2"/>
      <c r="AP4776" s="2"/>
      <c r="AQ4776" s="2"/>
      <c r="AS4776" s="2"/>
      <c r="AU4776" s="2"/>
      <c r="AW4776" s="2"/>
      <c r="AX4776" s="6"/>
      <c r="AY4776" s="6"/>
      <c r="AZ4776" s="6"/>
      <c r="BA4776" s="7"/>
    </row>
    <row r="4777" spans="2:53" x14ac:dyDescent="0.4">
      <c r="B4777" s="2"/>
      <c r="C4777" s="2"/>
      <c r="E4777" s="2"/>
      <c r="G4777" s="2"/>
      <c r="H4777" s="2"/>
      <c r="J4777" s="2"/>
      <c r="K4777" s="2"/>
      <c r="M4777" s="2"/>
      <c r="N4777" s="2"/>
      <c r="Q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J4777" s="2"/>
      <c r="AK4777" s="2"/>
      <c r="AN4777" s="2"/>
      <c r="AO4777" s="2"/>
      <c r="AP4777" s="2"/>
      <c r="AQ4777" s="2"/>
      <c r="AS4777" s="2"/>
      <c r="AU4777" s="2"/>
      <c r="AW4777" s="2"/>
      <c r="AX4777" s="6"/>
      <c r="AY4777" s="6"/>
      <c r="AZ4777" s="6"/>
      <c r="BA4777" s="7"/>
    </row>
    <row r="4778" spans="2:53" x14ac:dyDescent="0.4">
      <c r="B4778" s="2"/>
      <c r="C4778" s="2"/>
      <c r="E4778" s="2"/>
      <c r="G4778" s="2"/>
      <c r="H4778" s="2"/>
      <c r="J4778" s="2"/>
      <c r="K4778" s="2"/>
      <c r="M4778" s="2"/>
      <c r="N4778" s="2"/>
      <c r="Q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J4778" s="2"/>
      <c r="AK4778" s="2"/>
      <c r="AN4778" s="2"/>
      <c r="AO4778" s="2"/>
      <c r="AP4778" s="2"/>
      <c r="AQ4778" s="2"/>
      <c r="AS4778" s="2"/>
      <c r="AU4778" s="2"/>
      <c r="AW4778" s="2"/>
      <c r="AX4778" s="6"/>
      <c r="AY4778" s="6"/>
      <c r="AZ4778" s="6"/>
      <c r="BA4778" s="7"/>
    </row>
    <row r="4779" spans="2:53" x14ac:dyDescent="0.4">
      <c r="B4779" s="2"/>
      <c r="C4779" s="2"/>
      <c r="E4779" s="2"/>
      <c r="G4779" s="2"/>
      <c r="H4779" s="2"/>
      <c r="J4779" s="2"/>
      <c r="K4779" s="2"/>
      <c r="M4779" s="2"/>
      <c r="N4779" s="2"/>
      <c r="Q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J4779" s="2"/>
      <c r="AK4779" s="2"/>
      <c r="AN4779" s="2"/>
      <c r="AO4779" s="2"/>
      <c r="AP4779" s="2"/>
      <c r="AQ4779" s="2"/>
      <c r="AS4779" s="2"/>
      <c r="AU4779" s="2"/>
      <c r="AW4779" s="2"/>
      <c r="AX4779" s="6"/>
      <c r="AY4779" s="6"/>
      <c r="AZ4779" s="6"/>
      <c r="BA4779" s="7"/>
    </row>
    <row r="4780" spans="2:53" x14ac:dyDescent="0.4">
      <c r="B4780" s="2"/>
      <c r="C4780" s="2"/>
      <c r="E4780" s="2"/>
      <c r="G4780" s="2"/>
      <c r="H4780" s="2"/>
      <c r="J4780" s="2"/>
      <c r="K4780" s="2"/>
      <c r="M4780" s="2"/>
      <c r="N4780" s="2"/>
      <c r="Q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J4780" s="2"/>
      <c r="AK4780" s="2"/>
      <c r="AN4780" s="2"/>
      <c r="AO4780" s="2"/>
      <c r="AP4780" s="2"/>
      <c r="AQ4780" s="2"/>
      <c r="AS4780" s="2"/>
      <c r="AU4780" s="2"/>
      <c r="AW4780" s="2"/>
      <c r="AX4780" s="6"/>
      <c r="AY4780" s="6"/>
      <c r="AZ4780" s="6"/>
      <c r="BA4780" s="7"/>
    </row>
    <row r="4781" spans="2:53" x14ac:dyDescent="0.4">
      <c r="B4781" s="2"/>
      <c r="C4781" s="2"/>
      <c r="E4781" s="2"/>
      <c r="G4781" s="2"/>
      <c r="H4781" s="2"/>
      <c r="J4781" s="2"/>
      <c r="K4781" s="2"/>
      <c r="M4781" s="2"/>
      <c r="N4781" s="2"/>
      <c r="Q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J4781" s="2"/>
      <c r="AK4781" s="2"/>
      <c r="AN4781" s="2"/>
      <c r="AO4781" s="2"/>
      <c r="AP4781" s="2"/>
      <c r="AQ4781" s="2"/>
      <c r="AS4781" s="2"/>
      <c r="AU4781" s="2"/>
      <c r="AW4781" s="2"/>
      <c r="AX4781" s="6"/>
      <c r="AY4781" s="6"/>
      <c r="AZ4781" s="6"/>
      <c r="BA4781" s="7"/>
    </row>
    <row r="4782" spans="2:53" x14ac:dyDescent="0.4">
      <c r="B4782" s="2"/>
      <c r="C4782" s="2"/>
      <c r="E4782" s="2"/>
      <c r="G4782" s="2"/>
      <c r="H4782" s="2"/>
      <c r="J4782" s="2"/>
      <c r="K4782" s="2"/>
      <c r="M4782" s="2"/>
      <c r="N4782" s="2"/>
      <c r="Q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J4782" s="2"/>
      <c r="AK4782" s="2"/>
      <c r="AN4782" s="2"/>
      <c r="AO4782" s="2"/>
      <c r="AP4782" s="2"/>
      <c r="AQ4782" s="2"/>
      <c r="AS4782" s="2"/>
      <c r="AU4782" s="2"/>
      <c r="AW4782" s="2"/>
      <c r="AX4782" s="6"/>
      <c r="AY4782" s="6"/>
      <c r="AZ4782" s="6"/>
      <c r="BA4782" s="7"/>
    </row>
    <row r="4783" spans="2:53" x14ac:dyDescent="0.4">
      <c r="B4783" s="2"/>
      <c r="C4783" s="2"/>
      <c r="E4783" s="2"/>
      <c r="G4783" s="2"/>
      <c r="H4783" s="2"/>
      <c r="J4783" s="2"/>
      <c r="K4783" s="2"/>
      <c r="M4783" s="2"/>
      <c r="N4783" s="2"/>
      <c r="Q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J4783" s="2"/>
      <c r="AK4783" s="2"/>
      <c r="AN4783" s="2"/>
      <c r="AO4783" s="2"/>
      <c r="AP4783" s="2"/>
      <c r="AQ4783" s="2"/>
      <c r="AS4783" s="2"/>
      <c r="AU4783" s="2"/>
      <c r="AW4783" s="2"/>
      <c r="AX4783" s="6"/>
      <c r="AY4783" s="6"/>
      <c r="AZ4783" s="6"/>
      <c r="BA4783" s="7"/>
    </row>
    <row r="4784" spans="2:53" x14ac:dyDescent="0.4">
      <c r="B4784" s="2"/>
      <c r="C4784" s="2"/>
      <c r="E4784" s="2"/>
      <c r="G4784" s="2"/>
      <c r="H4784" s="2"/>
      <c r="J4784" s="2"/>
      <c r="K4784" s="2"/>
      <c r="M4784" s="2"/>
      <c r="N4784" s="2"/>
      <c r="Q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J4784" s="2"/>
      <c r="AK4784" s="2"/>
      <c r="AN4784" s="2"/>
      <c r="AO4784" s="2"/>
      <c r="AP4784" s="2"/>
      <c r="AQ4784" s="2"/>
      <c r="AS4784" s="2"/>
      <c r="AU4784" s="2"/>
      <c r="AW4784" s="2"/>
      <c r="AX4784" s="6"/>
      <c r="AY4784" s="6"/>
      <c r="AZ4784" s="6"/>
      <c r="BA4784" s="7"/>
    </row>
    <row r="4785" spans="2:53" x14ac:dyDescent="0.4">
      <c r="B4785" s="2"/>
      <c r="C4785" s="2"/>
      <c r="E4785" s="2"/>
      <c r="G4785" s="2"/>
      <c r="H4785" s="2"/>
      <c r="J4785" s="2"/>
      <c r="K4785" s="2"/>
      <c r="M4785" s="2"/>
      <c r="N4785" s="2"/>
      <c r="Q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J4785" s="2"/>
      <c r="AK4785" s="2"/>
      <c r="AN4785" s="2"/>
      <c r="AO4785" s="2"/>
      <c r="AP4785" s="2"/>
      <c r="AQ4785" s="2"/>
      <c r="AS4785" s="2"/>
      <c r="AU4785" s="2"/>
      <c r="AW4785" s="2"/>
      <c r="AX4785" s="6"/>
      <c r="AY4785" s="6"/>
      <c r="AZ4785" s="6"/>
      <c r="BA4785" s="7"/>
    </row>
    <row r="4786" spans="2:53" x14ac:dyDescent="0.4">
      <c r="B4786" s="2"/>
      <c r="C4786" s="2"/>
      <c r="E4786" s="2"/>
      <c r="G4786" s="2"/>
      <c r="H4786" s="2"/>
      <c r="J4786" s="2"/>
      <c r="K4786" s="2"/>
      <c r="M4786" s="2"/>
      <c r="N4786" s="2"/>
      <c r="Q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J4786" s="2"/>
      <c r="AK4786" s="2"/>
      <c r="AN4786" s="2"/>
      <c r="AO4786" s="2"/>
      <c r="AP4786" s="2"/>
      <c r="AQ4786" s="2"/>
      <c r="AS4786" s="2"/>
      <c r="AU4786" s="2"/>
      <c r="AW4786" s="2"/>
      <c r="AX4786" s="6"/>
      <c r="AY4786" s="6"/>
      <c r="AZ4786" s="6"/>
      <c r="BA4786" s="7"/>
    </row>
    <row r="4787" spans="2:53" x14ac:dyDescent="0.4">
      <c r="B4787" s="2"/>
      <c r="C4787" s="2"/>
      <c r="E4787" s="2"/>
      <c r="G4787" s="2"/>
      <c r="H4787" s="2"/>
      <c r="J4787" s="2"/>
      <c r="K4787" s="2"/>
      <c r="M4787" s="2"/>
      <c r="N4787" s="2"/>
      <c r="Q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J4787" s="2"/>
      <c r="AK4787" s="2"/>
      <c r="AN4787" s="2"/>
      <c r="AO4787" s="2"/>
      <c r="AP4787" s="2"/>
      <c r="AQ4787" s="2"/>
      <c r="AS4787" s="2"/>
      <c r="AU4787" s="2"/>
      <c r="AW4787" s="2"/>
      <c r="AX4787" s="6"/>
      <c r="AY4787" s="6"/>
      <c r="AZ4787" s="6"/>
      <c r="BA4787" s="7"/>
    </row>
    <row r="4788" spans="2:53" x14ac:dyDescent="0.4">
      <c r="B4788" s="2"/>
      <c r="C4788" s="2"/>
      <c r="E4788" s="2"/>
      <c r="G4788" s="2"/>
      <c r="H4788" s="2"/>
      <c r="J4788" s="2"/>
      <c r="K4788" s="2"/>
      <c r="M4788" s="2"/>
      <c r="N4788" s="2"/>
      <c r="Q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J4788" s="2"/>
      <c r="AK4788" s="2"/>
      <c r="AN4788" s="2"/>
      <c r="AO4788" s="2"/>
      <c r="AP4788" s="2"/>
      <c r="AQ4788" s="2"/>
      <c r="AS4788" s="2"/>
      <c r="AU4788" s="2"/>
      <c r="AW4788" s="2"/>
      <c r="AX4788" s="6"/>
      <c r="AY4788" s="6"/>
      <c r="AZ4788" s="6"/>
      <c r="BA4788" s="7"/>
    </row>
    <row r="4789" spans="2:53" x14ac:dyDescent="0.4">
      <c r="B4789" s="2"/>
      <c r="C4789" s="2"/>
      <c r="E4789" s="2"/>
      <c r="G4789" s="2"/>
      <c r="H4789" s="2"/>
      <c r="J4789" s="2"/>
      <c r="K4789" s="2"/>
      <c r="M4789" s="2"/>
      <c r="N4789" s="2"/>
      <c r="Q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J4789" s="2"/>
      <c r="AK4789" s="2"/>
      <c r="AN4789" s="2"/>
      <c r="AO4789" s="2"/>
      <c r="AP4789" s="2"/>
      <c r="AQ4789" s="2"/>
      <c r="AS4789" s="2"/>
      <c r="AU4789" s="2"/>
      <c r="AW4789" s="2"/>
      <c r="AX4789" s="6"/>
      <c r="AY4789" s="6"/>
      <c r="AZ4789" s="6"/>
      <c r="BA4789" s="7"/>
    </row>
    <row r="4790" spans="2:53" x14ac:dyDescent="0.4">
      <c r="B4790" s="2"/>
      <c r="C4790" s="2"/>
      <c r="E4790" s="2"/>
      <c r="G4790" s="2"/>
      <c r="H4790" s="2"/>
      <c r="J4790" s="2"/>
      <c r="K4790" s="2"/>
      <c r="M4790" s="2"/>
      <c r="N4790" s="2"/>
      <c r="Q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J4790" s="2"/>
      <c r="AK4790" s="2"/>
      <c r="AN4790" s="2"/>
      <c r="AO4790" s="2"/>
      <c r="AP4790" s="2"/>
      <c r="AQ4790" s="2"/>
      <c r="AS4790" s="2"/>
      <c r="AU4790" s="2"/>
      <c r="AW4790" s="2"/>
      <c r="AX4790" s="6"/>
      <c r="AY4790" s="6"/>
      <c r="AZ4790" s="6"/>
      <c r="BA4790" s="7"/>
    </row>
    <row r="4791" spans="2:53" x14ac:dyDescent="0.4">
      <c r="B4791" s="2"/>
      <c r="C4791" s="2"/>
      <c r="E4791" s="2"/>
      <c r="G4791" s="2"/>
      <c r="H4791" s="2"/>
      <c r="J4791" s="2"/>
      <c r="K4791" s="2"/>
      <c r="M4791" s="2"/>
      <c r="N4791" s="2"/>
      <c r="Q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J4791" s="2"/>
      <c r="AK4791" s="2"/>
      <c r="AN4791" s="2"/>
      <c r="AO4791" s="2"/>
      <c r="AP4791" s="2"/>
      <c r="AQ4791" s="2"/>
      <c r="AS4791" s="2"/>
      <c r="AU4791" s="2"/>
      <c r="AW4791" s="2"/>
      <c r="AX4791" s="6"/>
      <c r="AY4791" s="6"/>
      <c r="AZ4791" s="6"/>
      <c r="BA4791" s="7"/>
    </row>
    <row r="4792" spans="2:53" x14ac:dyDescent="0.4">
      <c r="B4792" s="2"/>
      <c r="C4792" s="2"/>
      <c r="E4792" s="2"/>
      <c r="G4792" s="2"/>
      <c r="H4792" s="2"/>
      <c r="J4792" s="2"/>
      <c r="K4792" s="2"/>
      <c r="M4792" s="2"/>
      <c r="N4792" s="2"/>
      <c r="Q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J4792" s="2"/>
      <c r="AK4792" s="2"/>
      <c r="AN4792" s="2"/>
      <c r="AO4792" s="2"/>
      <c r="AP4792" s="2"/>
      <c r="AQ4792" s="2"/>
      <c r="AS4792" s="2"/>
      <c r="AU4792" s="2"/>
      <c r="AW4792" s="2"/>
      <c r="AX4792" s="6"/>
      <c r="AY4792" s="6"/>
      <c r="AZ4792" s="6"/>
      <c r="BA4792" s="7"/>
    </row>
    <row r="4793" spans="2:53" x14ac:dyDescent="0.4">
      <c r="B4793" s="2"/>
      <c r="C4793" s="2"/>
      <c r="E4793" s="2"/>
      <c r="G4793" s="2"/>
      <c r="H4793" s="2"/>
      <c r="J4793" s="2"/>
      <c r="K4793" s="2"/>
      <c r="M4793" s="2"/>
      <c r="N4793" s="2"/>
      <c r="Q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J4793" s="2"/>
      <c r="AK4793" s="2"/>
      <c r="AN4793" s="2"/>
      <c r="AO4793" s="2"/>
      <c r="AP4793" s="2"/>
      <c r="AQ4793" s="2"/>
      <c r="AS4793" s="2"/>
      <c r="AU4793" s="2"/>
      <c r="AW4793" s="2"/>
      <c r="AX4793" s="6"/>
      <c r="AY4793" s="6"/>
      <c r="AZ4793" s="6"/>
      <c r="BA4793" s="7"/>
    </row>
    <row r="4794" spans="2:53" x14ac:dyDescent="0.4">
      <c r="B4794" s="2"/>
      <c r="C4794" s="2"/>
      <c r="E4794" s="2"/>
      <c r="G4794" s="2"/>
      <c r="H4794" s="2"/>
      <c r="J4794" s="2"/>
      <c r="K4794" s="2"/>
      <c r="M4794" s="2"/>
      <c r="N4794" s="2"/>
      <c r="Q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J4794" s="2"/>
      <c r="AK4794" s="2"/>
      <c r="AN4794" s="2"/>
      <c r="AO4794" s="2"/>
      <c r="AP4794" s="2"/>
      <c r="AQ4794" s="2"/>
      <c r="AS4794" s="2"/>
      <c r="AU4794" s="2"/>
      <c r="AW4794" s="2"/>
      <c r="AX4794" s="6"/>
      <c r="AY4794" s="6"/>
      <c r="AZ4794" s="6"/>
      <c r="BA4794" s="7"/>
    </row>
    <row r="4795" spans="2:53" x14ac:dyDescent="0.4">
      <c r="B4795" s="2"/>
      <c r="C4795" s="2"/>
      <c r="E4795" s="2"/>
      <c r="G4795" s="2"/>
      <c r="H4795" s="2"/>
      <c r="J4795" s="2"/>
      <c r="K4795" s="2"/>
      <c r="M4795" s="2"/>
      <c r="N4795" s="2"/>
      <c r="Q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J4795" s="2"/>
      <c r="AK4795" s="2"/>
      <c r="AN4795" s="2"/>
      <c r="AO4795" s="2"/>
      <c r="AP4795" s="2"/>
      <c r="AQ4795" s="2"/>
      <c r="AS4795" s="2"/>
      <c r="AU4795" s="2"/>
      <c r="AW4795" s="2"/>
      <c r="AX4795" s="6"/>
      <c r="AY4795" s="6"/>
      <c r="AZ4795" s="6"/>
      <c r="BA4795" s="7"/>
    </row>
    <row r="4796" spans="2:53" x14ac:dyDescent="0.4">
      <c r="B4796" s="2"/>
      <c r="C4796" s="2"/>
      <c r="E4796" s="2"/>
      <c r="G4796" s="2"/>
      <c r="H4796" s="2"/>
      <c r="J4796" s="2"/>
      <c r="K4796" s="2"/>
      <c r="M4796" s="2"/>
      <c r="N4796" s="2"/>
      <c r="Q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J4796" s="2"/>
      <c r="AK4796" s="2"/>
      <c r="AN4796" s="2"/>
      <c r="AO4796" s="2"/>
      <c r="AP4796" s="2"/>
      <c r="AQ4796" s="2"/>
      <c r="AS4796" s="2"/>
      <c r="AU4796" s="2"/>
      <c r="AW4796" s="2"/>
      <c r="AX4796" s="6"/>
      <c r="AY4796" s="6"/>
      <c r="AZ4796" s="6"/>
      <c r="BA4796" s="7"/>
    </row>
    <row r="4797" spans="2:53" x14ac:dyDescent="0.4">
      <c r="B4797" s="2"/>
      <c r="C4797" s="2"/>
      <c r="E4797" s="2"/>
      <c r="G4797" s="2"/>
      <c r="H4797" s="2"/>
      <c r="J4797" s="2"/>
      <c r="K4797" s="2"/>
      <c r="M4797" s="2"/>
      <c r="N4797" s="2"/>
      <c r="Q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J4797" s="2"/>
      <c r="AK4797" s="2"/>
      <c r="AN4797" s="2"/>
      <c r="AO4797" s="2"/>
      <c r="AP4797" s="2"/>
      <c r="AQ4797" s="2"/>
      <c r="AS4797" s="2"/>
      <c r="AU4797" s="2"/>
      <c r="AW4797" s="2"/>
      <c r="AX4797" s="6"/>
      <c r="AY4797" s="6"/>
      <c r="AZ4797" s="6"/>
      <c r="BA4797" s="7"/>
    </row>
    <row r="4798" spans="2:53" x14ac:dyDescent="0.4">
      <c r="B4798" s="2"/>
      <c r="C4798" s="2"/>
      <c r="E4798" s="2"/>
      <c r="G4798" s="2"/>
      <c r="H4798" s="2"/>
      <c r="J4798" s="2"/>
      <c r="K4798" s="2"/>
      <c r="M4798" s="2"/>
      <c r="N4798" s="2"/>
      <c r="Q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J4798" s="2"/>
      <c r="AK4798" s="2"/>
      <c r="AN4798" s="2"/>
      <c r="AO4798" s="2"/>
      <c r="AP4798" s="2"/>
      <c r="AQ4798" s="2"/>
      <c r="AS4798" s="2"/>
      <c r="AU4798" s="2"/>
      <c r="AW4798" s="2"/>
      <c r="AX4798" s="6"/>
      <c r="AY4798" s="6"/>
      <c r="AZ4798" s="6"/>
      <c r="BA4798" s="7"/>
    </row>
    <row r="4799" spans="2:53" x14ac:dyDescent="0.4">
      <c r="B4799" s="2"/>
      <c r="C4799" s="2"/>
      <c r="E4799" s="2"/>
      <c r="G4799" s="2"/>
      <c r="H4799" s="2"/>
      <c r="J4799" s="2"/>
      <c r="K4799" s="2"/>
      <c r="M4799" s="2"/>
      <c r="N4799" s="2"/>
      <c r="Q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J4799" s="2"/>
      <c r="AK4799" s="2"/>
      <c r="AN4799" s="2"/>
      <c r="AO4799" s="2"/>
      <c r="AP4799" s="2"/>
      <c r="AQ4799" s="2"/>
      <c r="AS4799" s="2"/>
      <c r="AU4799" s="2"/>
      <c r="AW4799" s="2"/>
      <c r="AX4799" s="6"/>
      <c r="AY4799" s="6"/>
      <c r="AZ4799" s="6"/>
      <c r="BA4799" s="7"/>
    </row>
    <row r="4800" spans="2:53" x14ac:dyDescent="0.4">
      <c r="B4800" s="2"/>
      <c r="C4800" s="2"/>
      <c r="E4800" s="2"/>
      <c r="G4800" s="2"/>
      <c r="H4800" s="2"/>
      <c r="J4800" s="2"/>
      <c r="K4800" s="2"/>
      <c r="M4800" s="2"/>
      <c r="N4800" s="2"/>
      <c r="Q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J4800" s="2"/>
      <c r="AK4800" s="2"/>
      <c r="AN4800" s="2"/>
      <c r="AO4800" s="2"/>
      <c r="AP4800" s="2"/>
      <c r="AQ4800" s="2"/>
      <c r="AS4800" s="2"/>
      <c r="AU4800" s="2"/>
      <c r="AW4800" s="2"/>
      <c r="AX4800" s="6"/>
      <c r="AY4800" s="6"/>
      <c r="AZ4800" s="6"/>
      <c r="BA4800" s="7"/>
    </row>
    <row r="4801" spans="2:53" x14ac:dyDescent="0.4">
      <c r="B4801" s="2"/>
      <c r="C4801" s="2"/>
      <c r="E4801" s="2"/>
      <c r="G4801" s="2"/>
      <c r="H4801" s="2"/>
      <c r="J4801" s="2"/>
      <c r="K4801" s="2"/>
      <c r="M4801" s="2"/>
      <c r="N4801" s="2"/>
      <c r="Q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J4801" s="2"/>
      <c r="AK4801" s="2"/>
      <c r="AN4801" s="2"/>
      <c r="AO4801" s="2"/>
      <c r="AP4801" s="2"/>
      <c r="AQ4801" s="2"/>
      <c r="AS4801" s="2"/>
      <c r="AU4801" s="2"/>
      <c r="AW4801" s="2"/>
      <c r="AX4801" s="6"/>
      <c r="AY4801" s="6"/>
      <c r="AZ4801" s="6"/>
      <c r="BA4801" s="7"/>
    </row>
    <row r="4802" spans="2:53" x14ac:dyDescent="0.4">
      <c r="B4802" s="2"/>
      <c r="C4802" s="2"/>
      <c r="E4802" s="2"/>
      <c r="G4802" s="2"/>
      <c r="H4802" s="2"/>
      <c r="J4802" s="2"/>
      <c r="K4802" s="2"/>
      <c r="M4802" s="2"/>
      <c r="N4802" s="2"/>
      <c r="Q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J4802" s="2"/>
      <c r="AK4802" s="2"/>
      <c r="AN4802" s="2"/>
      <c r="AO4802" s="2"/>
      <c r="AP4802" s="2"/>
      <c r="AQ4802" s="2"/>
      <c r="AS4802" s="2"/>
      <c r="AU4802" s="2"/>
      <c r="AW4802" s="2"/>
      <c r="AX4802" s="6"/>
      <c r="AY4802" s="6"/>
      <c r="AZ4802" s="6"/>
      <c r="BA4802" s="7"/>
    </row>
    <row r="4803" spans="2:53" x14ac:dyDescent="0.4">
      <c r="B4803" s="2"/>
      <c r="C4803" s="2"/>
      <c r="E4803" s="2"/>
      <c r="G4803" s="2"/>
      <c r="H4803" s="2"/>
      <c r="J4803" s="2"/>
      <c r="K4803" s="2"/>
      <c r="M4803" s="2"/>
      <c r="N4803" s="2"/>
      <c r="Q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J4803" s="2"/>
      <c r="AK4803" s="2"/>
      <c r="AN4803" s="2"/>
      <c r="AO4803" s="2"/>
      <c r="AP4803" s="2"/>
      <c r="AQ4803" s="2"/>
      <c r="AS4803" s="2"/>
      <c r="AU4803" s="2"/>
      <c r="AW4803" s="2"/>
      <c r="AX4803" s="6"/>
      <c r="AY4803" s="6"/>
      <c r="AZ4803" s="6"/>
      <c r="BA4803" s="7"/>
    </row>
    <row r="4804" spans="2:53" x14ac:dyDescent="0.4">
      <c r="B4804" s="2"/>
      <c r="C4804" s="2"/>
      <c r="E4804" s="2"/>
      <c r="G4804" s="2"/>
      <c r="H4804" s="2"/>
      <c r="J4804" s="2"/>
      <c r="K4804" s="2"/>
      <c r="M4804" s="2"/>
      <c r="N4804" s="2"/>
      <c r="Q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J4804" s="2"/>
      <c r="AK4804" s="2"/>
      <c r="AN4804" s="2"/>
      <c r="AO4804" s="2"/>
      <c r="AP4804" s="2"/>
      <c r="AQ4804" s="2"/>
      <c r="AS4804" s="2"/>
      <c r="AU4804" s="2"/>
      <c r="AW4804" s="2"/>
      <c r="AX4804" s="6"/>
      <c r="AY4804" s="6"/>
      <c r="AZ4804" s="6"/>
      <c r="BA4804" s="7"/>
    </row>
    <row r="4805" spans="2:53" x14ac:dyDescent="0.4">
      <c r="B4805" s="2"/>
      <c r="C4805" s="2"/>
      <c r="E4805" s="2"/>
      <c r="G4805" s="2"/>
      <c r="H4805" s="2"/>
      <c r="J4805" s="2"/>
      <c r="K4805" s="2"/>
      <c r="M4805" s="2"/>
      <c r="N4805" s="2"/>
      <c r="Q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J4805" s="2"/>
      <c r="AK4805" s="2"/>
      <c r="AN4805" s="2"/>
      <c r="AO4805" s="2"/>
      <c r="AP4805" s="2"/>
      <c r="AQ4805" s="2"/>
      <c r="AS4805" s="2"/>
      <c r="AU4805" s="2"/>
      <c r="AW4805" s="2"/>
      <c r="AX4805" s="6"/>
      <c r="AY4805" s="6"/>
      <c r="AZ4805" s="6"/>
      <c r="BA4805" s="7"/>
    </row>
    <row r="4806" spans="2:53" x14ac:dyDescent="0.4">
      <c r="B4806" s="2"/>
      <c r="C4806" s="2"/>
      <c r="E4806" s="2"/>
      <c r="G4806" s="2"/>
      <c r="H4806" s="2"/>
      <c r="J4806" s="2"/>
      <c r="K4806" s="2"/>
      <c r="M4806" s="2"/>
      <c r="N4806" s="2"/>
      <c r="Q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J4806" s="2"/>
      <c r="AK4806" s="2"/>
      <c r="AN4806" s="2"/>
      <c r="AO4806" s="2"/>
      <c r="AP4806" s="2"/>
      <c r="AQ4806" s="2"/>
      <c r="AS4806" s="2"/>
      <c r="AU4806" s="2"/>
      <c r="AW4806" s="2"/>
      <c r="AX4806" s="6"/>
      <c r="AY4806" s="6"/>
      <c r="AZ4806" s="6"/>
      <c r="BA4806" s="7"/>
    </row>
    <row r="4807" spans="2:53" x14ac:dyDescent="0.4">
      <c r="B4807" s="2"/>
      <c r="C4807" s="2"/>
      <c r="E4807" s="2"/>
      <c r="G4807" s="2"/>
      <c r="H4807" s="2"/>
      <c r="J4807" s="2"/>
      <c r="K4807" s="2"/>
      <c r="M4807" s="2"/>
      <c r="N4807" s="2"/>
      <c r="Q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J4807" s="2"/>
      <c r="AK4807" s="2"/>
      <c r="AN4807" s="2"/>
      <c r="AO4807" s="2"/>
      <c r="AP4807" s="2"/>
      <c r="AQ4807" s="2"/>
      <c r="AS4807" s="2"/>
      <c r="AU4807" s="2"/>
      <c r="AW4807" s="2"/>
      <c r="AX4807" s="6"/>
      <c r="AY4807" s="6"/>
      <c r="AZ4807" s="6"/>
      <c r="BA4807" s="7"/>
    </row>
    <row r="4808" spans="2:53" x14ac:dyDescent="0.4">
      <c r="B4808" s="2"/>
      <c r="C4808" s="2"/>
      <c r="E4808" s="2"/>
      <c r="G4808" s="2"/>
      <c r="H4808" s="2"/>
      <c r="J4808" s="2"/>
      <c r="K4808" s="2"/>
      <c r="M4808" s="2"/>
      <c r="N4808" s="2"/>
      <c r="Q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J4808" s="2"/>
      <c r="AK4808" s="2"/>
      <c r="AN4808" s="2"/>
      <c r="AO4808" s="2"/>
      <c r="AP4808" s="2"/>
      <c r="AQ4808" s="2"/>
      <c r="AS4808" s="2"/>
      <c r="AU4808" s="2"/>
      <c r="AW4808" s="2"/>
      <c r="AX4808" s="6"/>
      <c r="AY4808" s="6"/>
      <c r="AZ4808" s="6"/>
      <c r="BA4808" s="7"/>
    </row>
    <row r="4809" spans="2:53" x14ac:dyDescent="0.4">
      <c r="B4809" s="2"/>
      <c r="C4809" s="2"/>
      <c r="E4809" s="2"/>
      <c r="G4809" s="2"/>
      <c r="H4809" s="2"/>
      <c r="J4809" s="2"/>
      <c r="K4809" s="2"/>
      <c r="M4809" s="2"/>
      <c r="N4809" s="2"/>
      <c r="Q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J4809" s="2"/>
      <c r="AK4809" s="2"/>
      <c r="AN4809" s="2"/>
      <c r="AO4809" s="2"/>
      <c r="AP4809" s="2"/>
      <c r="AQ4809" s="2"/>
      <c r="AS4809" s="2"/>
      <c r="AU4809" s="2"/>
      <c r="AW4809" s="2"/>
      <c r="AX4809" s="6"/>
      <c r="AY4809" s="6"/>
      <c r="AZ4809" s="6"/>
      <c r="BA4809" s="7"/>
    </row>
    <row r="4810" spans="2:53" x14ac:dyDescent="0.4">
      <c r="B4810" s="2"/>
      <c r="C4810" s="2"/>
      <c r="E4810" s="2"/>
      <c r="G4810" s="2"/>
      <c r="H4810" s="2"/>
      <c r="J4810" s="2"/>
      <c r="K4810" s="2"/>
      <c r="M4810" s="2"/>
      <c r="N4810" s="2"/>
      <c r="Q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J4810" s="2"/>
      <c r="AK4810" s="2"/>
      <c r="AN4810" s="2"/>
      <c r="AO4810" s="2"/>
      <c r="AP4810" s="2"/>
      <c r="AQ4810" s="2"/>
      <c r="AS4810" s="2"/>
      <c r="AU4810" s="2"/>
      <c r="AW4810" s="2"/>
      <c r="AX4810" s="6"/>
      <c r="AY4810" s="6"/>
      <c r="AZ4810" s="6"/>
      <c r="BA4810" s="7"/>
    </row>
    <row r="4811" spans="2:53" x14ac:dyDescent="0.4">
      <c r="B4811" s="2"/>
      <c r="C4811" s="2"/>
      <c r="E4811" s="2"/>
      <c r="G4811" s="2"/>
      <c r="H4811" s="2"/>
      <c r="J4811" s="2"/>
      <c r="K4811" s="2"/>
      <c r="M4811" s="2"/>
      <c r="N4811" s="2"/>
      <c r="Q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J4811" s="2"/>
      <c r="AK4811" s="2"/>
      <c r="AN4811" s="2"/>
      <c r="AO4811" s="2"/>
      <c r="AP4811" s="2"/>
      <c r="AQ4811" s="2"/>
      <c r="AS4811" s="2"/>
      <c r="AU4811" s="2"/>
      <c r="AW4811" s="2"/>
      <c r="AX4811" s="6"/>
      <c r="AY4811" s="6"/>
      <c r="AZ4811" s="6"/>
      <c r="BA4811" s="7"/>
    </row>
    <row r="4812" spans="2:53" x14ac:dyDescent="0.4">
      <c r="B4812" s="2"/>
      <c r="C4812" s="2"/>
      <c r="E4812" s="2"/>
      <c r="G4812" s="2"/>
      <c r="H4812" s="2"/>
      <c r="J4812" s="2"/>
      <c r="K4812" s="2"/>
      <c r="M4812" s="2"/>
      <c r="N4812" s="2"/>
      <c r="Q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J4812" s="2"/>
      <c r="AK4812" s="2"/>
      <c r="AN4812" s="2"/>
      <c r="AO4812" s="2"/>
      <c r="AP4812" s="2"/>
      <c r="AQ4812" s="2"/>
      <c r="AS4812" s="2"/>
      <c r="AU4812" s="2"/>
      <c r="AW4812" s="2"/>
      <c r="AX4812" s="6"/>
      <c r="AY4812" s="6"/>
      <c r="AZ4812" s="6"/>
      <c r="BA4812" s="7"/>
    </row>
    <row r="4813" spans="2:53" x14ac:dyDescent="0.4">
      <c r="B4813" s="2"/>
      <c r="C4813" s="2"/>
      <c r="E4813" s="2"/>
      <c r="G4813" s="2"/>
      <c r="H4813" s="2"/>
      <c r="J4813" s="2"/>
      <c r="K4813" s="2"/>
      <c r="M4813" s="2"/>
      <c r="N4813" s="2"/>
      <c r="Q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J4813" s="2"/>
      <c r="AK4813" s="2"/>
      <c r="AN4813" s="2"/>
      <c r="AO4813" s="2"/>
      <c r="AP4813" s="2"/>
      <c r="AQ4813" s="2"/>
      <c r="AS4813" s="2"/>
      <c r="AU4813" s="2"/>
      <c r="AW4813" s="2"/>
      <c r="AX4813" s="6"/>
      <c r="AY4813" s="6"/>
      <c r="AZ4813" s="6"/>
      <c r="BA4813" s="7"/>
    </row>
    <row r="4814" spans="2:53" x14ac:dyDescent="0.4">
      <c r="B4814" s="2"/>
      <c r="C4814" s="2"/>
      <c r="E4814" s="2"/>
      <c r="G4814" s="2"/>
      <c r="H4814" s="2"/>
      <c r="J4814" s="2"/>
      <c r="K4814" s="2"/>
      <c r="M4814" s="2"/>
      <c r="N4814" s="2"/>
      <c r="Q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J4814" s="2"/>
      <c r="AK4814" s="2"/>
      <c r="AN4814" s="2"/>
      <c r="AO4814" s="2"/>
      <c r="AP4814" s="2"/>
      <c r="AQ4814" s="2"/>
      <c r="AS4814" s="2"/>
      <c r="AU4814" s="2"/>
      <c r="AW4814" s="2"/>
      <c r="AX4814" s="6"/>
      <c r="AY4814" s="6"/>
      <c r="AZ4814" s="6"/>
      <c r="BA4814" s="7"/>
    </row>
    <row r="4815" spans="2:53" x14ac:dyDescent="0.4">
      <c r="B4815" s="2"/>
      <c r="C4815" s="2"/>
      <c r="E4815" s="2"/>
      <c r="G4815" s="2"/>
      <c r="H4815" s="2"/>
      <c r="J4815" s="2"/>
      <c r="K4815" s="2"/>
      <c r="M4815" s="2"/>
      <c r="N4815" s="2"/>
      <c r="Q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J4815" s="2"/>
      <c r="AK4815" s="2"/>
      <c r="AN4815" s="2"/>
      <c r="AO4815" s="2"/>
      <c r="AP4815" s="2"/>
      <c r="AQ4815" s="2"/>
      <c r="AS4815" s="2"/>
      <c r="AU4815" s="2"/>
      <c r="AW4815" s="2"/>
      <c r="AX4815" s="6"/>
      <c r="AY4815" s="6"/>
      <c r="AZ4815" s="6"/>
      <c r="BA4815" s="7"/>
    </row>
    <row r="4816" spans="2:53" x14ac:dyDescent="0.4">
      <c r="B4816" s="2"/>
      <c r="C4816" s="2"/>
      <c r="E4816" s="2"/>
      <c r="G4816" s="2"/>
      <c r="H4816" s="2"/>
      <c r="J4816" s="2"/>
      <c r="K4816" s="2"/>
      <c r="M4816" s="2"/>
      <c r="N4816" s="2"/>
      <c r="Q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J4816" s="2"/>
      <c r="AK4816" s="2"/>
      <c r="AN4816" s="2"/>
      <c r="AO4816" s="2"/>
      <c r="AP4816" s="2"/>
      <c r="AQ4816" s="2"/>
      <c r="AS4816" s="2"/>
      <c r="AU4816" s="2"/>
      <c r="AW4816" s="2"/>
      <c r="AX4816" s="6"/>
      <c r="AY4816" s="6"/>
      <c r="AZ4816" s="6"/>
      <c r="BA4816" s="7"/>
    </row>
    <row r="4817" spans="2:53" x14ac:dyDescent="0.4">
      <c r="B4817" s="2"/>
      <c r="C4817" s="2"/>
      <c r="E4817" s="2"/>
      <c r="G4817" s="2"/>
      <c r="H4817" s="2"/>
      <c r="J4817" s="2"/>
      <c r="K4817" s="2"/>
      <c r="M4817" s="2"/>
      <c r="N4817" s="2"/>
      <c r="Q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J4817" s="2"/>
      <c r="AK4817" s="2"/>
      <c r="AN4817" s="2"/>
      <c r="AO4817" s="2"/>
      <c r="AP4817" s="2"/>
      <c r="AQ4817" s="2"/>
      <c r="AS4817" s="2"/>
      <c r="AU4817" s="2"/>
      <c r="AW4817" s="2"/>
      <c r="AX4817" s="6"/>
      <c r="AY4817" s="6"/>
      <c r="AZ4817" s="6"/>
      <c r="BA4817" s="7"/>
    </row>
    <row r="4818" spans="2:53" x14ac:dyDescent="0.4">
      <c r="B4818" s="2"/>
      <c r="C4818" s="2"/>
      <c r="E4818" s="2"/>
      <c r="G4818" s="2"/>
      <c r="H4818" s="2"/>
      <c r="J4818" s="2"/>
      <c r="K4818" s="2"/>
      <c r="M4818" s="2"/>
      <c r="N4818" s="2"/>
      <c r="Q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J4818" s="2"/>
      <c r="AK4818" s="2"/>
      <c r="AN4818" s="2"/>
      <c r="AO4818" s="2"/>
      <c r="AP4818" s="2"/>
      <c r="AQ4818" s="2"/>
      <c r="AS4818" s="2"/>
      <c r="AU4818" s="2"/>
      <c r="AW4818" s="2"/>
      <c r="AX4818" s="6"/>
      <c r="AY4818" s="6"/>
      <c r="AZ4818" s="6"/>
      <c r="BA4818" s="7"/>
    </row>
    <row r="4819" spans="2:53" x14ac:dyDescent="0.4">
      <c r="B4819" s="2"/>
      <c r="C4819" s="2"/>
      <c r="E4819" s="2"/>
      <c r="G4819" s="2"/>
      <c r="H4819" s="2"/>
      <c r="J4819" s="2"/>
      <c r="K4819" s="2"/>
      <c r="M4819" s="2"/>
      <c r="N4819" s="2"/>
      <c r="Q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J4819" s="2"/>
      <c r="AK4819" s="2"/>
      <c r="AN4819" s="2"/>
      <c r="AO4819" s="2"/>
      <c r="AP4819" s="2"/>
      <c r="AQ4819" s="2"/>
      <c r="AS4819" s="2"/>
      <c r="AU4819" s="2"/>
      <c r="AW4819" s="2"/>
      <c r="AX4819" s="6"/>
      <c r="AY4819" s="6"/>
      <c r="AZ4819" s="6"/>
      <c r="BA4819" s="7"/>
    </row>
    <row r="4820" spans="2:53" x14ac:dyDescent="0.4">
      <c r="B4820" s="2"/>
      <c r="C4820" s="2"/>
      <c r="E4820" s="2"/>
      <c r="G4820" s="2"/>
      <c r="H4820" s="2"/>
      <c r="J4820" s="2"/>
      <c r="K4820" s="2"/>
      <c r="M4820" s="2"/>
      <c r="N4820" s="2"/>
      <c r="Q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J4820" s="2"/>
      <c r="AK4820" s="2"/>
      <c r="AN4820" s="2"/>
      <c r="AO4820" s="2"/>
      <c r="AP4820" s="2"/>
      <c r="AQ4820" s="2"/>
      <c r="AS4820" s="2"/>
      <c r="AU4820" s="2"/>
      <c r="AW4820" s="2"/>
      <c r="AX4820" s="6"/>
      <c r="AY4820" s="6"/>
      <c r="AZ4820" s="6"/>
      <c r="BA4820" s="7"/>
    </row>
    <row r="4821" spans="2:53" x14ac:dyDescent="0.4">
      <c r="B4821" s="2"/>
      <c r="C4821" s="2"/>
      <c r="E4821" s="2"/>
      <c r="G4821" s="2"/>
      <c r="H4821" s="2"/>
      <c r="J4821" s="2"/>
      <c r="K4821" s="2"/>
      <c r="M4821" s="2"/>
      <c r="N4821" s="2"/>
      <c r="Q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J4821" s="2"/>
      <c r="AK4821" s="2"/>
      <c r="AN4821" s="2"/>
      <c r="AO4821" s="2"/>
      <c r="AP4821" s="2"/>
      <c r="AQ4821" s="2"/>
      <c r="AS4821" s="2"/>
      <c r="AU4821" s="2"/>
      <c r="AW4821" s="2"/>
      <c r="AX4821" s="6"/>
      <c r="AY4821" s="6"/>
      <c r="AZ4821" s="6"/>
      <c r="BA4821" s="7"/>
    </row>
    <row r="4822" spans="2:53" x14ac:dyDescent="0.4">
      <c r="B4822" s="2"/>
      <c r="C4822" s="2"/>
      <c r="E4822" s="2"/>
      <c r="G4822" s="2"/>
      <c r="H4822" s="2"/>
      <c r="J4822" s="2"/>
      <c r="K4822" s="2"/>
      <c r="M4822" s="2"/>
      <c r="N4822" s="2"/>
      <c r="Q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J4822" s="2"/>
      <c r="AK4822" s="2"/>
      <c r="AN4822" s="2"/>
      <c r="AO4822" s="2"/>
      <c r="AP4822" s="2"/>
      <c r="AQ4822" s="2"/>
      <c r="AS4822" s="2"/>
      <c r="AU4822" s="2"/>
      <c r="AW4822" s="2"/>
      <c r="AX4822" s="6"/>
      <c r="AY4822" s="6"/>
      <c r="AZ4822" s="6"/>
      <c r="BA4822" s="7"/>
    </row>
    <row r="4823" spans="2:53" x14ac:dyDescent="0.4">
      <c r="B4823" s="2"/>
      <c r="C4823" s="2"/>
      <c r="E4823" s="2"/>
      <c r="G4823" s="2"/>
      <c r="H4823" s="2"/>
      <c r="J4823" s="2"/>
      <c r="K4823" s="2"/>
      <c r="M4823" s="2"/>
      <c r="N4823" s="2"/>
      <c r="Q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J4823" s="2"/>
      <c r="AK4823" s="2"/>
      <c r="AN4823" s="2"/>
      <c r="AO4823" s="2"/>
      <c r="AP4823" s="2"/>
      <c r="AQ4823" s="2"/>
      <c r="AS4823" s="2"/>
      <c r="AU4823" s="2"/>
      <c r="AW4823" s="2"/>
      <c r="AX4823" s="6"/>
      <c r="AY4823" s="6"/>
      <c r="AZ4823" s="6"/>
      <c r="BA4823" s="7"/>
    </row>
    <row r="4824" spans="2:53" x14ac:dyDescent="0.4">
      <c r="B4824" s="2"/>
      <c r="C4824" s="2"/>
      <c r="E4824" s="2"/>
      <c r="G4824" s="2"/>
      <c r="H4824" s="2"/>
      <c r="J4824" s="2"/>
      <c r="K4824" s="2"/>
      <c r="M4824" s="2"/>
      <c r="N4824" s="2"/>
      <c r="Q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J4824" s="2"/>
      <c r="AK4824" s="2"/>
      <c r="AN4824" s="2"/>
      <c r="AO4824" s="2"/>
      <c r="AP4824" s="2"/>
      <c r="AQ4824" s="2"/>
      <c r="AS4824" s="2"/>
      <c r="AU4824" s="2"/>
      <c r="AW4824" s="2"/>
      <c r="AX4824" s="6"/>
      <c r="AY4824" s="6"/>
      <c r="AZ4824" s="6"/>
      <c r="BA4824" s="7"/>
    </row>
    <row r="4825" spans="2:53" x14ac:dyDescent="0.4">
      <c r="B4825" s="2"/>
      <c r="C4825" s="2"/>
      <c r="E4825" s="2"/>
      <c r="G4825" s="2"/>
      <c r="H4825" s="2"/>
      <c r="J4825" s="2"/>
      <c r="K4825" s="2"/>
      <c r="M4825" s="2"/>
      <c r="N4825" s="2"/>
      <c r="Q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J4825" s="2"/>
      <c r="AK4825" s="2"/>
      <c r="AN4825" s="2"/>
      <c r="AO4825" s="2"/>
      <c r="AP4825" s="2"/>
      <c r="AQ4825" s="2"/>
      <c r="AS4825" s="2"/>
      <c r="AU4825" s="2"/>
      <c r="AW4825" s="2"/>
      <c r="AX4825" s="6"/>
      <c r="AY4825" s="6"/>
      <c r="AZ4825" s="6"/>
      <c r="BA4825" s="7"/>
    </row>
    <row r="4826" spans="2:53" x14ac:dyDescent="0.4">
      <c r="B4826" s="2"/>
      <c r="C4826" s="2"/>
      <c r="E4826" s="2"/>
      <c r="G4826" s="2"/>
      <c r="H4826" s="2"/>
      <c r="J4826" s="2"/>
      <c r="K4826" s="2"/>
      <c r="M4826" s="2"/>
      <c r="N4826" s="2"/>
      <c r="Q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J4826" s="2"/>
      <c r="AK4826" s="2"/>
      <c r="AN4826" s="2"/>
      <c r="AO4826" s="2"/>
      <c r="AP4826" s="2"/>
      <c r="AQ4826" s="2"/>
      <c r="AS4826" s="2"/>
      <c r="AU4826" s="2"/>
      <c r="AW4826" s="2"/>
      <c r="AX4826" s="6"/>
      <c r="AY4826" s="6"/>
      <c r="AZ4826" s="6"/>
      <c r="BA4826" s="7"/>
    </row>
    <row r="4827" spans="2:53" x14ac:dyDescent="0.4">
      <c r="B4827" s="2"/>
      <c r="C4827" s="2"/>
      <c r="E4827" s="2"/>
      <c r="G4827" s="2"/>
      <c r="H4827" s="2"/>
      <c r="J4827" s="2"/>
      <c r="K4827" s="2"/>
      <c r="M4827" s="2"/>
      <c r="N4827" s="2"/>
      <c r="Q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J4827" s="2"/>
      <c r="AK4827" s="2"/>
      <c r="AN4827" s="2"/>
      <c r="AO4827" s="2"/>
      <c r="AP4827" s="2"/>
      <c r="AQ4827" s="2"/>
      <c r="AS4827" s="2"/>
      <c r="AU4827" s="2"/>
      <c r="AW4827" s="2"/>
      <c r="AX4827" s="6"/>
      <c r="AY4827" s="6"/>
      <c r="AZ4827" s="6"/>
      <c r="BA4827" s="7"/>
    </row>
    <row r="4828" spans="2:53" x14ac:dyDescent="0.4">
      <c r="B4828" s="2"/>
      <c r="C4828" s="2"/>
      <c r="E4828" s="2"/>
      <c r="G4828" s="2"/>
      <c r="H4828" s="2"/>
      <c r="J4828" s="2"/>
      <c r="K4828" s="2"/>
      <c r="M4828" s="2"/>
      <c r="N4828" s="2"/>
      <c r="Q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J4828" s="2"/>
      <c r="AK4828" s="2"/>
      <c r="AN4828" s="2"/>
      <c r="AO4828" s="2"/>
      <c r="AP4828" s="2"/>
      <c r="AQ4828" s="2"/>
      <c r="AS4828" s="2"/>
      <c r="AU4828" s="2"/>
      <c r="AW4828" s="2"/>
      <c r="AX4828" s="6"/>
      <c r="AY4828" s="6"/>
      <c r="AZ4828" s="6"/>
      <c r="BA4828" s="7"/>
    </row>
    <row r="4829" spans="2:53" x14ac:dyDescent="0.4">
      <c r="B4829" s="2"/>
      <c r="C4829" s="2"/>
      <c r="E4829" s="2"/>
      <c r="G4829" s="2"/>
      <c r="H4829" s="2"/>
      <c r="J4829" s="2"/>
      <c r="K4829" s="2"/>
      <c r="M4829" s="2"/>
      <c r="N4829" s="2"/>
      <c r="Q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J4829" s="2"/>
      <c r="AK4829" s="2"/>
      <c r="AN4829" s="2"/>
      <c r="AO4829" s="2"/>
      <c r="AP4829" s="2"/>
      <c r="AQ4829" s="2"/>
      <c r="AS4829" s="2"/>
      <c r="AU4829" s="2"/>
      <c r="AW4829" s="2"/>
      <c r="AX4829" s="6"/>
      <c r="AY4829" s="6"/>
      <c r="AZ4829" s="6"/>
      <c r="BA4829" s="7"/>
    </row>
    <row r="4830" spans="2:53" x14ac:dyDescent="0.4">
      <c r="B4830" s="2"/>
      <c r="C4830" s="2"/>
      <c r="E4830" s="2"/>
      <c r="G4830" s="2"/>
      <c r="H4830" s="2"/>
      <c r="J4830" s="2"/>
      <c r="K4830" s="2"/>
      <c r="M4830" s="2"/>
      <c r="N4830" s="2"/>
      <c r="Q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J4830" s="2"/>
      <c r="AK4830" s="2"/>
      <c r="AN4830" s="2"/>
      <c r="AO4830" s="2"/>
      <c r="AP4830" s="2"/>
      <c r="AQ4830" s="2"/>
      <c r="AS4830" s="2"/>
      <c r="AU4830" s="2"/>
      <c r="AW4830" s="2"/>
      <c r="AX4830" s="6"/>
      <c r="AY4830" s="6"/>
      <c r="AZ4830" s="6"/>
      <c r="BA4830" s="7"/>
    </row>
    <row r="4831" spans="2:53" x14ac:dyDescent="0.4">
      <c r="B4831" s="2"/>
      <c r="C4831" s="2"/>
      <c r="E4831" s="2"/>
      <c r="G4831" s="2"/>
      <c r="H4831" s="2"/>
      <c r="J4831" s="2"/>
      <c r="K4831" s="2"/>
      <c r="M4831" s="2"/>
      <c r="N4831" s="2"/>
      <c r="Q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J4831" s="2"/>
      <c r="AK4831" s="2"/>
      <c r="AN4831" s="2"/>
      <c r="AO4831" s="2"/>
      <c r="AP4831" s="2"/>
      <c r="AQ4831" s="2"/>
      <c r="AS4831" s="2"/>
      <c r="AU4831" s="2"/>
      <c r="AW4831" s="2"/>
      <c r="AX4831" s="6"/>
      <c r="AY4831" s="6"/>
      <c r="AZ4831" s="6"/>
      <c r="BA4831" s="7"/>
    </row>
    <row r="4832" spans="2:53" x14ac:dyDescent="0.4">
      <c r="B4832" s="2"/>
      <c r="C4832" s="2"/>
      <c r="E4832" s="2"/>
      <c r="G4832" s="2"/>
      <c r="H4832" s="2"/>
      <c r="J4832" s="2"/>
      <c r="K4832" s="2"/>
      <c r="M4832" s="2"/>
      <c r="N4832" s="2"/>
      <c r="Q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J4832" s="2"/>
      <c r="AK4832" s="2"/>
      <c r="AN4832" s="2"/>
      <c r="AO4832" s="2"/>
      <c r="AP4832" s="2"/>
      <c r="AQ4832" s="2"/>
      <c r="AS4832" s="2"/>
      <c r="AU4832" s="2"/>
      <c r="AW4832" s="2"/>
      <c r="AX4832" s="6"/>
      <c r="AY4832" s="6"/>
      <c r="AZ4832" s="6"/>
      <c r="BA4832" s="7"/>
    </row>
    <row r="4833" spans="2:53" x14ac:dyDescent="0.4">
      <c r="B4833" s="2"/>
      <c r="C4833" s="2"/>
      <c r="E4833" s="2"/>
      <c r="G4833" s="2"/>
      <c r="H4833" s="2"/>
      <c r="J4833" s="2"/>
      <c r="K4833" s="2"/>
      <c r="M4833" s="2"/>
      <c r="N4833" s="2"/>
      <c r="Q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J4833" s="2"/>
      <c r="AK4833" s="2"/>
      <c r="AN4833" s="2"/>
      <c r="AO4833" s="2"/>
      <c r="AP4833" s="2"/>
      <c r="AQ4833" s="2"/>
      <c r="AS4833" s="2"/>
      <c r="AU4833" s="2"/>
      <c r="AW4833" s="2"/>
      <c r="AX4833" s="6"/>
      <c r="AY4833" s="6"/>
      <c r="AZ4833" s="6"/>
      <c r="BA4833" s="7"/>
    </row>
    <row r="4834" spans="2:53" x14ac:dyDescent="0.4">
      <c r="B4834" s="2"/>
      <c r="C4834" s="2"/>
      <c r="E4834" s="2"/>
      <c r="G4834" s="2"/>
      <c r="H4834" s="2"/>
      <c r="J4834" s="2"/>
      <c r="K4834" s="2"/>
      <c r="M4834" s="2"/>
      <c r="N4834" s="2"/>
      <c r="Q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J4834" s="2"/>
      <c r="AK4834" s="2"/>
      <c r="AN4834" s="2"/>
      <c r="AO4834" s="2"/>
      <c r="AP4834" s="2"/>
      <c r="AQ4834" s="2"/>
      <c r="AS4834" s="2"/>
      <c r="AU4834" s="2"/>
      <c r="AW4834" s="2"/>
      <c r="AX4834" s="6"/>
      <c r="AY4834" s="6"/>
      <c r="AZ4834" s="6"/>
      <c r="BA4834" s="7"/>
    </row>
    <row r="4835" spans="2:53" x14ac:dyDescent="0.4">
      <c r="B4835" s="2"/>
      <c r="C4835" s="2"/>
      <c r="E4835" s="2"/>
      <c r="G4835" s="2"/>
      <c r="H4835" s="2"/>
      <c r="J4835" s="2"/>
      <c r="K4835" s="2"/>
      <c r="M4835" s="2"/>
      <c r="N4835" s="2"/>
      <c r="Q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J4835" s="2"/>
      <c r="AK4835" s="2"/>
      <c r="AN4835" s="2"/>
      <c r="AO4835" s="2"/>
      <c r="AP4835" s="2"/>
      <c r="AQ4835" s="2"/>
      <c r="AS4835" s="2"/>
      <c r="AU4835" s="2"/>
      <c r="AW4835" s="2"/>
      <c r="AX4835" s="6"/>
      <c r="AY4835" s="6"/>
      <c r="AZ4835" s="6"/>
      <c r="BA4835" s="7"/>
    </row>
    <row r="4836" spans="2:53" x14ac:dyDescent="0.4">
      <c r="B4836" s="2"/>
      <c r="C4836" s="2"/>
      <c r="E4836" s="2"/>
      <c r="G4836" s="2"/>
      <c r="H4836" s="2"/>
      <c r="J4836" s="2"/>
      <c r="K4836" s="2"/>
      <c r="M4836" s="2"/>
      <c r="N4836" s="2"/>
      <c r="Q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J4836" s="2"/>
      <c r="AK4836" s="2"/>
      <c r="AN4836" s="2"/>
      <c r="AO4836" s="2"/>
      <c r="AP4836" s="2"/>
      <c r="AQ4836" s="2"/>
      <c r="AS4836" s="2"/>
      <c r="AU4836" s="2"/>
      <c r="AW4836" s="2"/>
      <c r="AX4836" s="6"/>
      <c r="AY4836" s="6"/>
      <c r="AZ4836" s="6"/>
      <c r="BA4836" s="7"/>
    </row>
    <row r="4837" spans="2:53" x14ac:dyDescent="0.4">
      <c r="B4837" s="2"/>
      <c r="C4837" s="2"/>
      <c r="E4837" s="2"/>
      <c r="G4837" s="2"/>
      <c r="H4837" s="2"/>
      <c r="J4837" s="2"/>
      <c r="K4837" s="2"/>
      <c r="M4837" s="2"/>
      <c r="N4837" s="2"/>
      <c r="Q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J4837" s="2"/>
      <c r="AK4837" s="2"/>
      <c r="AN4837" s="2"/>
      <c r="AO4837" s="2"/>
      <c r="AP4837" s="2"/>
      <c r="AQ4837" s="2"/>
      <c r="AS4837" s="2"/>
      <c r="AU4837" s="2"/>
      <c r="AW4837" s="2"/>
      <c r="AX4837" s="6"/>
      <c r="AY4837" s="6"/>
      <c r="AZ4837" s="6"/>
      <c r="BA4837" s="7"/>
    </row>
    <row r="4838" spans="2:53" x14ac:dyDescent="0.4">
      <c r="B4838" s="2"/>
      <c r="C4838" s="2"/>
      <c r="E4838" s="2"/>
      <c r="G4838" s="2"/>
      <c r="H4838" s="2"/>
      <c r="J4838" s="2"/>
      <c r="K4838" s="2"/>
      <c r="M4838" s="2"/>
      <c r="N4838" s="2"/>
      <c r="Q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J4838" s="2"/>
      <c r="AK4838" s="2"/>
      <c r="AN4838" s="2"/>
      <c r="AO4838" s="2"/>
      <c r="AP4838" s="2"/>
      <c r="AQ4838" s="2"/>
      <c r="AS4838" s="2"/>
      <c r="AU4838" s="2"/>
      <c r="AW4838" s="2"/>
      <c r="AX4838" s="6"/>
      <c r="AY4838" s="6"/>
      <c r="AZ4838" s="6"/>
      <c r="BA4838" s="7"/>
    </row>
    <row r="4839" spans="2:53" x14ac:dyDescent="0.4">
      <c r="B4839" s="2"/>
      <c r="C4839" s="2"/>
      <c r="E4839" s="2"/>
      <c r="G4839" s="2"/>
      <c r="H4839" s="2"/>
      <c r="J4839" s="2"/>
      <c r="K4839" s="2"/>
      <c r="M4839" s="2"/>
      <c r="N4839" s="2"/>
      <c r="Q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J4839" s="2"/>
      <c r="AK4839" s="2"/>
      <c r="AN4839" s="2"/>
      <c r="AO4839" s="2"/>
      <c r="AP4839" s="2"/>
      <c r="AQ4839" s="2"/>
      <c r="AS4839" s="2"/>
      <c r="AU4839" s="2"/>
      <c r="AW4839" s="2"/>
      <c r="AX4839" s="6"/>
      <c r="AY4839" s="6"/>
      <c r="AZ4839" s="6"/>
      <c r="BA4839" s="7"/>
    </row>
    <row r="4840" spans="2:53" x14ac:dyDescent="0.4">
      <c r="B4840" s="2"/>
      <c r="C4840" s="2"/>
      <c r="E4840" s="2"/>
      <c r="G4840" s="2"/>
      <c r="H4840" s="2"/>
      <c r="J4840" s="2"/>
      <c r="K4840" s="2"/>
      <c r="M4840" s="2"/>
      <c r="N4840" s="2"/>
      <c r="Q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J4840" s="2"/>
      <c r="AK4840" s="2"/>
      <c r="AN4840" s="2"/>
      <c r="AO4840" s="2"/>
      <c r="AP4840" s="2"/>
      <c r="AQ4840" s="2"/>
      <c r="AS4840" s="2"/>
      <c r="AU4840" s="2"/>
      <c r="AW4840" s="2"/>
      <c r="AX4840" s="6"/>
      <c r="AY4840" s="6"/>
      <c r="AZ4840" s="6"/>
      <c r="BA4840" s="7"/>
    </row>
    <row r="4841" spans="2:53" x14ac:dyDescent="0.4">
      <c r="B4841" s="2"/>
      <c r="C4841" s="2"/>
      <c r="E4841" s="2"/>
      <c r="G4841" s="2"/>
      <c r="H4841" s="2"/>
      <c r="J4841" s="2"/>
      <c r="K4841" s="2"/>
      <c r="M4841" s="2"/>
      <c r="N4841" s="2"/>
      <c r="Q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J4841" s="2"/>
      <c r="AK4841" s="2"/>
      <c r="AN4841" s="2"/>
      <c r="AO4841" s="2"/>
      <c r="AP4841" s="2"/>
      <c r="AQ4841" s="2"/>
      <c r="AS4841" s="2"/>
      <c r="AU4841" s="2"/>
      <c r="AW4841" s="2"/>
      <c r="AX4841" s="6"/>
      <c r="AY4841" s="6"/>
      <c r="AZ4841" s="6"/>
      <c r="BA4841" s="7"/>
    </row>
    <row r="4842" spans="2:53" x14ac:dyDescent="0.4">
      <c r="B4842" s="2"/>
      <c r="C4842" s="2"/>
      <c r="E4842" s="2"/>
      <c r="G4842" s="2"/>
      <c r="H4842" s="2"/>
      <c r="J4842" s="2"/>
      <c r="K4842" s="2"/>
      <c r="M4842" s="2"/>
      <c r="N4842" s="2"/>
      <c r="Q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J4842" s="2"/>
      <c r="AK4842" s="2"/>
      <c r="AN4842" s="2"/>
      <c r="AO4842" s="2"/>
      <c r="AP4842" s="2"/>
      <c r="AQ4842" s="2"/>
      <c r="AS4842" s="2"/>
      <c r="AU4842" s="2"/>
      <c r="AW4842" s="2"/>
      <c r="AX4842" s="6"/>
      <c r="AY4842" s="6"/>
      <c r="AZ4842" s="6"/>
      <c r="BA4842" s="7"/>
    </row>
    <row r="4843" spans="2:53" x14ac:dyDescent="0.4">
      <c r="B4843" s="2"/>
      <c r="C4843" s="2"/>
      <c r="E4843" s="2"/>
      <c r="G4843" s="2"/>
      <c r="H4843" s="2"/>
      <c r="J4843" s="2"/>
      <c r="K4843" s="2"/>
      <c r="M4843" s="2"/>
      <c r="N4843" s="2"/>
      <c r="Q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J4843" s="2"/>
      <c r="AK4843" s="2"/>
      <c r="AN4843" s="2"/>
      <c r="AO4843" s="2"/>
      <c r="AP4843" s="2"/>
      <c r="AQ4843" s="2"/>
      <c r="AS4843" s="2"/>
      <c r="AU4843" s="2"/>
      <c r="AW4843" s="2"/>
      <c r="AX4843" s="6"/>
      <c r="AY4843" s="6"/>
      <c r="AZ4843" s="6"/>
      <c r="BA4843" s="7"/>
    </row>
    <row r="4844" spans="2:53" x14ac:dyDescent="0.4">
      <c r="B4844" s="2"/>
      <c r="C4844" s="2"/>
      <c r="E4844" s="2"/>
      <c r="G4844" s="2"/>
      <c r="H4844" s="2"/>
      <c r="J4844" s="2"/>
      <c r="K4844" s="2"/>
      <c r="M4844" s="2"/>
      <c r="N4844" s="2"/>
      <c r="Q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J4844" s="2"/>
      <c r="AK4844" s="2"/>
      <c r="AN4844" s="2"/>
      <c r="AO4844" s="2"/>
      <c r="AP4844" s="2"/>
      <c r="AQ4844" s="2"/>
      <c r="AS4844" s="2"/>
      <c r="AU4844" s="2"/>
      <c r="AW4844" s="2"/>
      <c r="AX4844" s="6"/>
      <c r="AY4844" s="6"/>
      <c r="AZ4844" s="6"/>
      <c r="BA4844" s="7"/>
    </row>
    <row r="4845" spans="2:53" x14ac:dyDescent="0.4">
      <c r="B4845" s="2"/>
      <c r="C4845" s="2"/>
      <c r="E4845" s="2"/>
      <c r="G4845" s="2"/>
      <c r="H4845" s="2"/>
      <c r="J4845" s="2"/>
      <c r="K4845" s="2"/>
      <c r="M4845" s="2"/>
      <c r="N4845" s="2"/>
      <c r="Q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J4845" s="2"/>
      <c r="AK4845" s="2"/>
      <c r="AN4845" s="2"/>
      <c r="AO4845" s="2"/>
      <c r="AP4845" s="2"/>
      <c r="AQ4845" s="2"/>
      <c r="AS4845" s="2"/>
      <c r="AU4845" s="2"/>
      <c r="AW4845" s="2"/>
      <c r="AX4845" s="6"/>
      <c r="AY4845" s="6"/>
      <c r="AZ4845" s="6"/>
      <c r="BA4845" s="7"/>
    </row>
    <row r="4846" spans="2:53" x14ac:dyDescent="0.4">
      <c r="B4846" s="2"/>
      <c r="C4846" s="2"/>
      <c r="E4846" s="2"/>
      <c r="G4846" s="2"/>
      <c r="H4846" s="2"/>
      <c r="J4846" s="2"/>
      <c r="K4846" s="2"/>
      <c r="M4846" s="2"/>
      <c r="N4846" s="2"/>
      <c r="Q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J4846" s="2"/>
      <c r="AK4846" s="2"/>
      <c r="AN4846" s="2"/>
      <c r="AO4846" s="2"/>
      <c r="AP4846" s="2"/>
      <c r="AQ4846" s="2"/>
      <c r="AS4846" s="2"/>
      <c r="AU4846" s="2"/>
      <c r="AW4846" s="2"/>
      <c r="AX4846" s="6"/>
      <c r="AY4846" s="6"/>
      <c r="AZ4846" s="6"/>
      <c r="BA4846" s="7"/>
    </row>
    <row r="4847" spans="2:53" x14ac:dyDescent="0.4">
      <c r="B4847" s="2"/>
      <c r="C4847" s="2"/>
      <c r="E4847" s="2"/>
      <c r="G4847" s="2"/>
      <c r="H4847" s="2"/>
      <c r="J4847" s="2"/>
      <c r="K4847" s="2"/>
      <c r="M4847" s="2"/>
      <c r="N4847" s="2"/>
      <c r="Q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J4847" s="2"/>
      <c r="AK4847" s="2"/>
      <c r="AN4847" s="2"/>
      <c r="AO4847" s="2"/>
      <c r="AP4847" s="2"/>
      <c r="AQ4847" s="2"/>
      <c r="AS4847" s="2"/>
      <c r="AU4847" s="2"/>
      <c r="AW4847" s="2"/>
      <c r="AX4847" s="6"/>
      <c r="AY4847" s="6"/>
      <c r="AZ4847" s="6"/>
      <c r="BA4847" s="7"/>
    </row>
    <row r="4848" spans="2:53" x14ac:dyDescent="0.4">
      <c r="B4848" s="2"/>
      <c r="C4848" s="2"/>
      <c r="E4848" s="2"/>
      <c r="G4848" s="2"/>
      <c r="H4848" s="2"/>
      <c r="J4848" s="2"/>
      <c r="K4848" s="2"/>
      <c r="M4848" s="2"/>
      <c r="N4848" s="2"/>
      <c r="Q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J4848" s="2"/>
      <c r="AK4848" s="2"/>
      <c r="AN4848" s="2"/>
      <c r="AO4848" s="2"/>
      <c r="AP4848" s="2"/>
      <c r="AQ4848" s="2"/>
      <c r="AS4848" s="2"/>
      <c r="AU4848" s="2"/>
      <c r="AW4848" s="2"/>
      <c r="AX4848" s="6"/>
      <c r="AY4848" s="6"/>
      <c r="AZ4848" s="6"/>
      <c r="BA4848" s="7"/>
    </row>
    <row r="4849" spans="2:53" x14ac:dyDescent="0.4">
      <c r="B4849" s="2"/>
      <c r="C4849" s="2"/>
      <c r="E4849" s="2"/>
      <c r="G4849" s="2"/>
      <c r="H4849" s="2"/>
      <c r="J4849" s="2"/>
      <c r="K4849" s="2"/>
      <c r="M4849" s="2"/>
      <c r="N4849" s="2"/>
      <c r="Q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J4849" s="2"/>
      <c r="AK4849" s="2"/>
      <c r="AN4849" s="2"/>
      <c r="AO4849" s="2"/>
      <c r="AP4849" s="2"/>
      <c r="AQ4849" s="2"/>
      <c r="AS4849" s="2"/>
      <c r="AU4849" s="2"/>
      <c r="AW4849" s="2"/>
      <c r="AX4849" s="6"/>
      <c r="AY4849" s="6"/>
      <c r="AZ4849" s="6"/>
      <c r="BA4849" s="7"/>
    </row>
    <row r="4850" spans="2:53" x14ac:dyDescent="0.4">
      <c r="B4850" s="2"/>
      <c r="C4850" s="2"/>
      <c r="E4850" s="2"/>
      <c r="G4850" s="2"/>
      <c r="H4850" s="2"/>
      <c r="J4850" s="2"/>
      <c r="K4850" s="2"/>
      <c r="M4850" s="2"/>
      <c r="N4850" s="2"/>
      <c r="Q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J4850" s="2"/>
      <c r="AK4850" s="2"/>
      <c r="AN4850" s="2"/>
      <c r="AO4850" s="2"/>
      <c r="AP4850" s="2"/>
      <c r="AQ4850" s="2"/>
      <c r="AS4850" s="2"/>
      <c r="AU4850" s="2"/>
      <c r="AW4850" s="2"/>
      <c r="AX4850" s="6"/>
      <c r="AY4850" s="6"/>
      <c r="AZ4850" s="6"/>
      <c r="BA4850" s="7"/>
    </row>
    <row r="4851" spans="2:53" x14ac:dyDescent="0.4">
      <c r="B4851" s="2"/>
      <c r="C4851" s="2"/>
      <c r="E4851" s="2"/>
      <c r="G4851" s="2"/>
      <c r="H4851" s="2"/>
      <c r="J4851" s="2"/>
      <c r="K4851" s="2"/>
      <c r="M4851" s="2"/>
      <c r="N4851" s="2"/>
      <c r="Q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J4851" s="2"/>
      <c r="AK4851" s="2"/>
      <c r="AN4851" s="2"/>
      <c r="AO4851" s="2"/>
      <c r="AP4851" s="2"/>
      <c r="AQ4851" s="2"/>
      <c r="AS4851" s="2"/>
      <c r="AU4851" s="2"/>
      <c r="AW4851" s="2"/>
      <c r="AX4851" s="6"/>
      <c r="AY4851" s="6"/>
      <c r="AZ4851" s="6"/>
      <c r="BA4851" s="7"/>
    </row>
    <row r="4852" spans="2:53" x14ac:dyDescent="0.4">
      <c r="B4852" s="2"/>
      <c r="C4852" s="2"/>
      <c r="E4852" s="2"/>
      <c r="G4852" s="2"/>
      <c r="H4852" s="2"/>
      <c r="J4852" s="2"/>
      <c r="K4852" s="2"/>
      <c r="M4852" s="2"/>
      <c r="N4852" s="2"/>
      <c r="Q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J4852" s="2"/>
      <c r="AK4852" s="2"/>
      <c r="AN4852" s="2"/>
      <c r="AO4852" s="2"/>
      <c r="AP4852" s="2"/>
      <c r="AQ4852" s="2"/>
      <c r="AS4852" s="2"/>
      <c r="AU4852" s="2"/>
      <c r="AW4852" s="2"/>
      <c r="AX4852" s="6"/>
      <c r="AY4852" s="6"/>
      <c r="AZ4852" s="6"/>
      <c r="BA4852" s="7"/>
    </row>
    <row r="4853" spans="2:53" x14ac:dyDescent="0.4">
      <c r="B4853" s="2"/>
      <c r="C4853" s="2"/>
      <c r="E4853" s="2"/>
      <c r="G4853" s="2"/>
      <c r="H4853" s="2"/>
      <c r="J4853" s="2"/>
      <c r="K4853" s="2"/>
      <c r="M4853" s="2"/>
      <c r="N4853" s="2"/>
      <c r="Q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J4853" s="2"/>
      <c r="AK4853" s="2"/>
      <c r="AN4853" s="2"/>
      <c r="AO4853" s="2"/>
      <c r="AP4853" s="2"/>
      <c r="AQ4853" s="2"/>
      <c r="AS4853" s="2"/>
      <c r="AU4853" s="2"/>
      <c r="AW4853" s="2"/>
      <c r="AX4853" s="6"/>
      <c r="AY4853" s="6"/>
      <c r="AZ4853" s="6"/>
      <c r="BA4853" s="7"/>
    </row>
    <row r="4854" spans="2:53" x14ac:dyDescent="0.4">
      <c r="B4854" s="2"/>
      <c r="C4854" s="2"/>
      <c r="E4854" s="2"/>
      <c r="G4854" s="2"/>
      <c r="H4854" s="2"/>
      <c r="J4854" s="2"/>
      <c r="K4854" s="2"/>
      <c r="M4854" s="2"/>
      <c r="N4854" s="2"/>
      <c r="Q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J4854" s="2"/>
      <c r="AK4854" s="2"/>
      <c r="AN4854" s="2"/>
      <c r="AO4854" s="2"/>
      <c r="AP4854" s="2"/>
      <c r="AQ4854" s="2"/>
      <c r="AS4854" s="2"/>
      <c r="AU4854" s="2"/>
      <c r="AW4854" s="2"/>
      <c r="AX4854" s="6"/>
      <c r="AY4854" s="6"/>
      <c r="AZ4854" s="6"/>
      <c r="BA4854" s="7"/>
    </row>
    <row r="4855" spans="2:53" x14ac:dyDescent="0.4">
      <c r="B4855" s="2"/>
      <c r="C4855" s="2"/>
      <c r="E4855" s="2"/>
      <c r="G4855" s="2"/>
      <c r="H4855" s="2"/>
      <c r="J4855" s="2"/>
      <c r="K4855" s="2"/>
      <c r="M4855" s="2"/>
      <c r="N4855" s="2"/>
      <c r="Q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J4855" s="2"/>
      <c r="AK4855" s="2"/>
      <c r="AN4855" s="2"/>
      <c r="AO4855" s="2"/>
      <c r="AP4855" s="2"/>
      <c r="AQ4855" s="2"/>
      <c r="AS4855" s="2"/>
      <c r="AU4855" s="2"/>
      <c r="AW4855" s="2"/>
      <c r="AX4855" s="6"/>
      <c r="AY4855" s="6"/>
      <c r="AZ4855" s="6"/>
      <c r="BA4855" s="7"/>
    </row>
    <row r="4856" spans="2:53" x14ac:dyDescent="0.4">
      <c r="B4856" s="2"/>
      <c r="C4856" s="2"/>
      <c r="E4856" s="2"/>
      <c r="G4856" s="2"/>
      <c r="H4856" s="2"/>
      <c r="J4856" s="2"/>
      <c r="K4856" s="2"/>
      <c r="M4856" s="2"/>
      <c r="N4856" s="2"/>
      <c r="Q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J4856" s="2"/>
      <c r="AK4856" s="2"/>
      <c r="AN4856" s="2"/>
      <c r="AO4856" s="2"/>
      <c r="AP4856" s="2"/>
      <c r="AQ4856" s="2"/>
      <c r="AS4856" s="2"/>
      <c r="AU4856" s="2"/>
      <c r="AW4856" s="2"/>
      <c r="AX4856" s="6"/>
      <c r="AY4856" s="6"/>
      <c r="AZ4856" s="6"/>
      <c r="BA4856" s="7"/>
    </row>
    <row r="4857" spans="2:53" x14ac:dyDescent="0.4">
      <c r="B4857" s="2"/>
      <c r="C4857" s="2"/>
      <c r="E4857" s="2"/>
      <c r="G4857" s="2"/>
      <c r="H4857" s="2"/>
      <c r="J4857" s="2"/>
      <c r="K4857" s="2"/>
      <c r="M4857" s="2"/>
      <c r="N4857" s="2"/>
      <c r="Q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J4857" s="2"/>
      <c r="AK4857" s="2"/>
      <c r="AN4857" s="2"/>
      <c r="AO4857" s="2"/>
      <c r="AP4857" s="2"/>
      <c r="AQ4857" s="2"/>
      <c r="AS4857" s="2"/>
      <c r="AU4857" s="2"/>
      <c r="AW4857" s="2"/>
      <c r="AX4857" s="6"/>
      <c r="AY4857" s="6"/>
      <c r="AZ4857" s="6"/>
      <c r="BA4857" s="7"/>
    </row>
    <row r="4858" spans="2:53" x14ac:dyDescent="0.4">
      <c r="B4858" s="2"/>
      <c r="C4858" s="2"/>
      <c r="E4858" s="2"/>
      <c r="G4858" s="2"/>
      <c r="H4858" s="2"/>
      <c r="J4858" s="2"/>
      <c r="K4858" s="2"/>
      <c r="M4858" s="2"/>
      <c r="N4858" s="2"/>
      <c r="Q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J4858" s="2"/>
      <c r="AK4858" s="2"/>
      <c r="AN4858" s="2"/>
      <c r="AO4858" s="2"/>
      <c r="AP4858" s="2"/>
      <c r="AQ4858" s="2"/>
      <c r="AS4858" s="2"/>
      <c r="AU4858" s="2"/>
      <c r="AW4858" s="2"/>
      <c r="AX4858" s="6"/>
      <c r="AY4858" s="6"/>
      <c r="AZ4858" s="6"/>
      <c r="BA4858" s="7"/>
    </row>
    <row r="4859" spans="2:53" x14ac:dyDescent="0.4">
      <c r="B4859" s="2"/>
      <c r="C4859" s="2"/>
      <c r="E4859" s="2"/>
      <c r="G4859" s="2"/>
      <c r="H4859" s="2"/>
      <c r="J4859" s="2"/>
      <c r="K4859" s="2"/>
      <c r="M4859" s="2"/>
      <c r="N4859" s="2"/>
      <c r="Q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J4859" s="2"/>
      <c r="AK4859" s="2"/>
      <c r="AN4859" s="2"/>
      <c r="AO4859" s="2"/>
      <c r="AP4859" s="2"/>
      <c r="AQ4859" s="2"/>
      <c r="AS4859" s="2"/>
      <c r="AU4859" s="2"/>
      <c r="AW4859" s="2"/>
      <c r="AX4859" s="6"/>
      <c r="AY4859" s="6"/>
      <c r="AZ4859" s="6"/>
      <c r="BA4859" s="7"/>
    </row>
    <row r="4860" spans="2:53" x14ac:dyDescent="0.4">
      <c r="B4860" s="2"/>
      <c r="C4860" s="2"/>
      <c r="E4860" s="2"/>
      <c r="G4860" s="2"/>
      <c r="H4860" s="2"/>
      <c r="J4860" s="2"/>
      <c r="K4860" s="2"/>
      <c r="M4860" s="2"/>
      <c r="N4860" s="2"/>
      <c r="Q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J4860" s="2"/>
      <c r="AK4860" s="2"/>
      <c r="AN4860" s="2"/>
      <c r="AO4860" s="2"/>
      <c r="AP4860" s="2"/>
      <c r="AQ4860" s="2"/>
      <c r="AS4860" s="2"/>
      <c r="AU4860" s="2"/>
      <c r="AW4860" s="2"/>
      <c r="AX4860" s="6"/>
      <c r="AY4860" s="6"/>
      <c r="AZ4860" s="6"/>
      <c r="BA4860" s="7"/>
    </row>
    <row r="4861" spans="2:53" x14ac:dyDescent="0.4">
      <c r="B4861" s="2"/>
      <c r="C4861" s="2"/>
      <c r="E4861" s="2"/>
      <c r="G4861" s="2"/>
      <c r="H4861" s="2"/>
      <c r="J4861" s="2"/>
      <c r="K4861" s="2"/>
      <c r="M4861" s="2"/>
      <c r="N4861" s="2"/>
      <c r="Q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J4861" s="2"/>
      <c r="AK4861" s="2"/>
      <c r="AN4861" s="2"/>
      <c r="AO4861" s="2"/>
      <c r="AP4861" s="2"/>
      <c r="AQ4861" s="2"/>
      <c r="AS4861" s="2"/>
      <c r="AU4861" s="2"/>
      <c r="AW4861" s="2"/>
      <c r="AX4861" s="6"/>
      <c r="AY4861" s="6"/>
      <c r="AZ4861" s="6"/>
      <c r="BA4861" s="7"/>
    </row>
    <row r="4862" spans="2:53" x14ac:dyDescent="0.4">
      <c r="B4862" s="2"/>
      <c r="C4862" s="2"/>
      <c r="E4862" s="2"/>
      <c r="G4862" s="2"/>
      <c r="H4862" s="2"/>
      <c r="J4862" s="2"/>
      <c r="K4862" s="2"/>
      <c r="M4862" s="2"/>
      <c r="N4862" s="2"/>
      <c r="Q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J4862" s="2"/>
      <c r="AK4862" s="2"/>
      <c r="AN4862" s="2"/>
      <c r="AO4862" s="2"/>
      <c r="AP4862" s="2"/>
      <c r="AQ4862" s="2"/>
      <c r="AS4862" s="2"/>
      <c r="AU4862" s="2"/>
      <c r="AW4862" s="2"/>
      <c r="AX4862" s="6"/>
      <c r="AY4862" s="6"/>
      <c r="AZ4862" s="6"/>
      <c r="BA4862" s="7"/>
    </row>
    <row r="4863" spans="2:53" x14ac:dyDescent="0.4">
      <c r="B4863" s="2"/>
      <c r="C4863" s="2"/>
      <c r="E4863" s="2"/>
      <c r="G4863" s="2"/>
      <c r="H4863" s="2"/>
      <c r="J4863" s="2"/>
      <c r="K4863" s="2"/>
      <c r="M4863" s="2"/>
      <c r="N4863" s="2"/>
      <c r="Q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J4863" s="2"/>
      <c r="AK4863" s="2"/>
      <c r="AN4863" s="2"/>
      <c r="AO4863" s="2"/>
      <c r="AP4863" s="2"/>
      <c r="AQ4863" s="2"/>
      <c r="AS4863" s="2"/>
      <c r="AU4863" s="2"/>
      <c r="AW4863" s="2"/>
      <c r="AX4863" s="6"/>
      <c r="AY4863" s="6"/>
      <c r="AZ4863" s="6"/>
      <c r="BA4863" s="7"/>
    </row>
    <row r="4864" spans="2:53" x14ac:dyDescent="0.4">
      <c r="B4864" s="2"/>
      <c r="C4864" s="2"/>
      <c r="E4864" s="2"/>
      <c r="G4864" s="2"/>
      <c r="H4864" s="2"/>
      <c r="J4864" s="2"/>
      <c r="K4864" s="2"/>
      <c r="M4864" s="2"/>
      <c r="N4864" s="2"/>
      <c r="Q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J4864" s="2"/>
      <c r="AK4864" s="2"/>
      <c r="AN4864" s="2"/>
      <c r="AO4864" s="2"/>
      <c r="AP4864" s="2"/>
      <c r="AQ4864" s="2"/>
      <c r="AS4864" s="2"/>
      <c r="AU4864" s="2"/>
      <c r="AW4864" s="2"/>
      <c r="AX4864" s="6"/>
      <c r="AY4864" s="6"/>
      <c r="AZ4864" s="6"/>
      <c r="BA4864" s="7"/>
    </row>
    <row r="4865" spans="2:53" x14ac:dyDescent="0.4">
      <c r="B4865" s="2"/>
      <c r="C4865" s="2"/>
      <c r="E4865" s="2"/>
      <c r="G4865" s="2"/>
      <c r="H4865" s="2"/>
      <c r="J4865" s="2"/>
      <c r="K4865" s="2"/>
      <c r="M4865" s="2"/>
      <c r="N4865" s="2"/>
      <c r="Q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J4865" s="2"/>
      <c r="AK4865" s="2"/>
      <c r="AN4865" s="2"/>
      <c r="AO4865" s="2"/>
      <c r="AP4865" s="2"/>
      <c r="AQ4865" s="2"/>
      <c r="AS4865" s="2"/>
      <c r="AU4865" s="2"/>
      <c r="AW4865" s="2"/>
      <c r="AX4865" s="6"/>
      <c r="AY4865" s="6"/>
      <c r="AZ4865" s="6"/>
      <c r="BA4865" s="7"/>
    </row>
    <row r="4866" spans="2:53" x14ac:dyDescent="0.4">
      <c r="B4866" s="2"/>
      <c r="C4866" s="2"/>
      <c r="E4866" s="2"/>
      <c r="G4866" s="2"/>
      <c r="H4866" s="2"/>
      <c r="J4866" s="2"/>
      <c r="K4866" s="2"/>
      <c r="M4866" s="2"/>
      <c r="N4866" s="2"/>
      <c r="Q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J4866" s="2"/>
      <c r="AK4866" s="2"/>
      <c r="AN4866" s="2"/>
      <c r="AO4866" s="2"/>
      <c r="AP4866" s="2"/>
      <c r="AQ4866" s="2"/>
      <c r="AS4866" s="2"/>
      <c r="AU4866" s="2"/>
      <c r="AW4866" s="2"/>
      <c r="AX4866" s="6"/>
      <c r="AY4866" s="6"/>
      <c r="AZ4866" s="6"/>
      <c r="BA4866" s="7"/>
    </row>
    <row r="4867" spans="2:53" x14ac:dyDescent="0.4">
      <c r="B4867" s="2"/>
      <c r="C4867" s="2"/>
      <c r="E4867" s="2"/>
      <c r="G4867" s="2"/>
      <c r="H4867" s="2"/>
      <c r="J4867" s="2"/>
      <c r="K4867" s="2"/>
      <c r="M4867" s="2"/>
      <c r="N4867" s="2"/>
      <c r="Q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J4867" s="2"/>
      <c r="AK4867" s="2"/>
      <c r="AN4867" s="2"/>
      <c r="AO4867" s="2"/>
      <c r="AP4867" s="2"/>
      <c r="AQ4867" s="2"/>
      <c r="AS4867" s="2"/>
      <c r="AU4867" s="2"/>
      <c r="AW4867" s="2"/>
      <c r="AX4867" s="6"/>
      <c r="AY4867" s="6"/>
      <c r="AZ4867" s="6"/>
      <c r="BA4867" s="7"/>
    </row>
    <row r="4868" spans="2:53" x14ac:dyDescent="0.4">
      <c r="B4868" s="2"/>
      <c r="C4868" s="2"/>
      <c r="E4868" s="2"/>
      <c r="G4868" s="2"/>
      <c r="H4868" s="2"/>
      <c r="J4868" s="2"/>
      <c r="K4868" s="2"/>
      <c r="M4868" s="2"/>
      <c r="N4868" s="2"/>
      <c r="Q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J4868" s="2"/>
      <c r="AK4868" s="2"/>
      <c r="AN4868" s="2"/>
      <c r="AO4868" s="2"/>
      <c r="AP4868" s="2"/>
      <c r="AQ4868" s="2"/>
      <c r="AS4868" s="2"/>
      <c r="AU4868" s="2"/>
      <c r="AW4868" s="2"/>
      <c r="AX4868" s="6"/>
      <c r="AY4868" s="6"/>
      <c r="AZ4868" s="6"/>
      <c r="BA4868" s="7"/>
    </row>
    <row r="4869" spans="2:53" x14ac:dyDescent="0.4">
      <c r="B4869" s="2"/>
      <c r="C4869" s="2"/>
      <c r="E4869" s="2"/>
      <c r="G4869" s="2"/>
      <c r="H4869" s="2"/>
      <c r="J4869" s="2"/>
      <c r="K4869" s="2"/>
      <c r="M4869" s="2"/>
      <c r="N4869" s="2"/>
      <c r="Q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J4869" s="2"/>
      <c r="AK4869" s="2"/>
      <c r="AN4869" s="2"/>
      <c r="AO4869" s="2"/>
      <c r="AP4869" s="2"/>
      <c r="AQ4869" s="2"/>
      <c r="AS4869" s="2"/>
      <c r="AU4869" s="2"/>
      <c r="AW4869" s="2"/>
      <c r="AX4869" s="6"/>
      <c r="AY4869" s="6"/>
      <c r="AZ4869" s="6"/>
      <c r="BA4869" s="7"/>
    </row>
    <row r="4870" spans="2:53" x14ac:dyDescent="0.4">
      <c r="B4870" s="2"/>
      <c r="C4870" s="2"/>
      <c r="E4870" s="2"/>
      <c r="G4870" s="2"/>
      <c r="H4870" s="2"/>
      <c r="J4870" s="2"/>
      <c r="K4870" s="2"/>
      <c r="M4870" s="2"/>
      <c r="N4870" s="2"/>
      <c r="Q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J4870" s="2"/>
      <c r="AK4870" s="2"/>
      <c r="AN4870" s="2"/>
      <c r="AO4870" s="2"/>
      <c r="AP4870" s="2"/>
      <c r="AQ4870" s="2"/>
      <c r="AS4870" s="2"/>
      <c r="AU4870" s="2"/>
      <c r="AW4870" s="2"/>
      <c r="AX4870" s="6"/>
      <c r="AY4870" s="6"/>
      <c r="AZ4870" s="6"/>
      <c r="BA4870" s="7"/>
    </row>
    <row r="4871" spans="2:53" x14ac:dyDescent="0.4">
      <c r="B4871" s="2"/>
      <c r="C4871" s="2"/>
      <c r="E4871" s="2"/>
      <c r="G4871" s="2"/>
      <c r="H4871" s="2"/>
      <c r="J4871" s="2"/>
      <c r="K4871" s="2"/>
      <c r="M4871" s="2"/>
      <c r="N4871" s="2"/>
      <c r="Q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J4871" s="2"/>
      <c r="AK4871" s="2"/>
      <c r="AN4871" s="2"/>
      <c r="AO4871" s="2"/>
      <c r="AP4871" s="2"/>
      <c r="AQ4871" s="2"/>
      <c r="AS4871" s="2"/>
      <c r="AU4871" s="2"/>
      <c r="AW4871" s="2"/>
      <c r="AX4871" s="6"/>
      <c r="AY4871" s="6"/>
      <c r="AZ4871" s="6"/>
      <c r="BA4871" s="7"/>
    </row>
    <row r="4872" spans="2:53" x14ac:dyDescent="0.4">
      <c r="B4872" s="2"/>
      <c r="C4872" s="2"/>
      <c r="E4872" s="2"/>
      <c r="G4872" s="2"/>
      <c r="H4872" s="2"/>
      <c r="J4872" s="2"/>
      <c r="K4872" s="2"/>
      <c r="M4872" s="2"/>
      <c r="N4872" s="2"/>
      <c r="Q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J4872" s="2"/>
      <c r="AK4872" s="2"/>
      <c r="AN4872" s="2"/>
      <c r="AO4872" s="2"/>
      <c r="AP4872" s="2"/>
      <c r="AQ4872" s="2"/>
      <c r="AS4872" s="2"/>
      <c r="AU4872" s="2"/>
      <c r="AW4872" s="2"/>
      <c r="AX4872" s="6"/>
      <c r="AY4872" s="6"/>
      <c r="AZ4872" s="6"/>
      <c r="BA4872" s="7"/>
    </row>
    <row r="4873" spans="2:53" x14ac:dyDescent="0.4">
      <c r="B4873" s="2"/>
      <c r="C4873" s="2"/>
      <c r="E4873" s="2"/>
      <c r="G4873" s="2"/>
      <c r="H4873" s="2"/>
      <c r="J4873" s="2"/>
      <c r="K4873" s="2"/>
      <c r="M4873" s="2"/>
      <c r="N4873" s="2"/>
      <c r="Q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J4873" s="2"/>
      <c r="AK4873" s="2"/>
      <c r="AN4873" s="2"/>
      <c r="AO4873" s="2"/>
      <c r="AP4873" s="2"/>
      <c r="AQ4873" s="2"/>
      <c r="AS4873" s="2"/>
      <c r="AU4873" s="2"/>
      <c r="AW4873" s="2"/>
      <c r="AX4873" s="6"/>
      <c r="AY4873" s="6"/>
      <c r="AZ4873" s="6"/>
      <c r="BA4873" s="7"/>
    </row>
    <row r="4874" spans="2:53" x14ac:dyDescent="0.4">
      <c r="B4874" s="2"/>
      <c r="C4874" s="2"/>
      <c r="E4874" s="2"/>
      <c r="G4874" s="2"/>
      <c r="H4874" s="2"/>
      <c r="J4874" s="2"/>
      <c r="K4874" s="2"/>
      <c r="M4874" s="2"/>
      <c r="N4874" s="2"/>
      <c r="Q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J4874" s="2"/>
      <c r="AK4874" s="2"/>
      <c r="AN4874" s="2"/>
      <c r="AO4874" s="2"/>
      <c r="AP4874" s="2"/>
      <c r="AQ4874" s="2"/>
      <c r="AS4874" s="2"/>
      <c r="AU4874" s="2"/>
      <c r="AW4874" s="2"/>
      <c r="AX4874" s="6"/>
      <c r="AY4874" s="6"/>
      <c r="AZ4874" s="6"/>
      <c r="BA4874" s="7"/>
    </row>
    <row r="4875" spans="2:53" x14ac:dyDescent="0.4">
      <c r="B4875" s="2"/>
      <c r="C4875" s="2"/>
      <c r="E4875" s="2"/>
      <c r="G4875" s="2"/>
      <c r="H4875" s="2"/>
      <c r="J4875" s="2"/>
      <c r="K4875" s="2"/>
      <c r="M4875" s="2"/>
      <c r="N4875" s="2"/>
      <c r="Q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J4875" s="2"/>
      <c r="AK4875" s="2"/>
      <c r="AN4875" s="2"/>
      <c r="AO4875" s="2"/>
      <c r="AP4875" s="2"/>
      <c r="AQ4875" s="2"/>
      <c r="AS4875" s="2"/>
      <c r="AU4875" s="2"/>
      <c r="AW4875" s="2"/>
      <c r="AX4875" s="6"/>
      <c r="AY4875" s="6"/>
      <c r="AZ4875" s="6"/>
      <c r="BA4875" s="7"/>
    </row>
    <row r="4876" spans="2:53" x14ac:dyDescent="0.4">
      <c r="B4876" s="2"/>
      <c r="C4876" s="2"/>
      <c r="E4876" s="2"/>
      <c r="G4876" s="2"/>
      <c r="H4876" s="2"/>
      <c r="J4876" s="2"/>
      <c r="K4876" s="2"/>
      <c r="M4876" s="2"/>
      <c r="N4876" s="2"/>
      <c r="Q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J4876" s="2"/>
      <c r="AK4876" s="2"/>
      <c r="AN4876" s="2"/>
      <c r="AO4876" s="2"/>
      <c r="AP4876" s="2"/>
      <c r="AQ4876" s="2"/>
      <c r="AS4876" s="2"/>
      <c r="AU4876" s="2"/>
      <c r="AW4876" s="2"/>
      <c r="AX4876" s="6"/>
      <c r="AY4876" s="6"/>
      <c r="AZ4876" s="6"/>
      <c r="BA4876" s="7"/>
    </row>
    <row r="4877" spans="2:53" x14ac:dyDescent="0.4">
      <c r="B4877" s="2"/>
      <c r="C4877" s="2"/>
      <c r="E4877" s="2"/>
      <c r="G4877" s="2"/>
      <c r="H4877" s="2"/>
      <c r="J4877" s="2"/>
      <c r="K4877" s="2"/>
      <c r="M4877" s="2"/>
      <c r="N4877" s="2"/>
      <c r="Q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J4877" s="2"/>
      <c r="AK4877" s="2"/>
      <c r="AN4877" s="2"/>
      <c r="AO4877" s="2"/>
      <c r="AP4877" s="2"/>
      <c r="AQ4877" s="2"/>
      <c r="AS4877" s="2"/>
      <c r="AU4877" s="2"/>
      <c r="AW4877" s="2"/>
      <c r="AX4877" s="6"/>
      <c r="AY4877" s="6"/>
      <c r="AZ4877" s="6"/>
      <c r="BA4877" s="7"/>
    </row>
    <row r="4878" spans="2:53" x14ac:dyDescent="0.4">
      <c r="B4878" s="2"/>
      <c r="C4878" s="2"/>
      <c r="E4878" s="2"/>
      <c r="G4878" s="2"/>
      <c r="H4878" s="2"/>
      <c r="J4878" s="2"/>
      <c r="K4878" s="2"/>
      <c r="M4878" s="2"/>
      <c r="N4878" s="2"/>
      <c r="Q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J4878" s="2"/>
      <c r="AK4878" s="2"/>
      <c r="AN4878" s="2"/>
      <c r="AO4878" s="2"/>
      <c r="AP4878" s="2"/>
      <c r="AQ4878" s="2"/>
      <c r="AS4878" s="2"/>
      <c r="AU4878" s="2"/>
      <c r="AW4878" s="2"/>
      <c r="AX4878" s="6"/>
      <c r="AY4878" s="6"/>
      <c r="AZ4878" s="6"/>
      <c r="BA4878" s="7"/>
    </row>
    <row r="4879" spans="2:53" x14ac:dyDescent="0.4">
      <c r="B4879" s="2"/>
      <c r="C4879" s="2"/>
      <c r="E4879" s="2"/>
      <c r="G4879" s="2"/>
      <c r="H4879" s="2"/>
      <c r="J4879" s="2"/>
      <c r="K4879" s="2"/>
      <c r="M4879" s="2"/>
      <c r="N4879" s="2"/>
      <c r="Q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J4879" s="2"/>
      <c r="AK4879" s="2"/>
      <c r="AN4879" s="2"/>
      <c r="AO4879" s="2"/>
      <c r="AP4879" s="2"/>
      <c r="AQ4879" s="2"/>
      <c r="AS4879" s="2"/>
      <c r="AU4879" s="2"/>
      <c r="AW4879" s="2"/>
      <c r="AX4879" s="6"/>
      <c r="AY4879" s="6"/>
      <c r="AZ4879" s="6"/>
      <c r="BA4879" s="7"/>
    </row>
    <row r="4880" spans="2:53" x14ac:dyDescent="0.4">
      <c r="B4880" s="2"/>
      <c r="C4880" s="2"/>
      <c r="E4880" s="2"/>
      <c r="G4880" s="2"/>
      <c r="H4880" s="2"/>
      <c r="J4880" s="2"/>
      <c r="K4880" s="2"/>
      <c r="M4880" s="2"/>
      <c r="N4880" s="2"/>
      <c r="Q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J4880" s="2"/>
      <c r="AK4880" s="2"/>
      <c r="AN4880" s="2"/>
      <c r="AO4880" s="2"/>
      <c r="AP4880" s="2"/>
      <c r="AQ4880" s="2"/>
      <c r="AS4880" s="2"/>
      <c r="AU4880" s="2"/>
      <c r="AW4880" s="2"/>
      <c r="AX4880" s="6"/>
      <c r="AY4880" s="6"/>
      <c r="AZ4880" s="6"/>
      <c r="BA4880" s="7"/>
    </row>
    <row r="4881" spans="2:53" x14ac:dyDescent="0.4">
      <c r="B4881" s="2"/>
      <c r="C4881" s="2"/>
      <c r="E4881" s="2"/>
      <c r="G4881" s="2"/>
      <c r="H4881" s="2"/>
      <c r="J4881" s="2"/>
      <c r="K4881" s="2"/>
      <c r="M4881" s="2"/>
      <c r="N4881" s="2"/>
      <c r="Q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J4881" s="2"/>
      <c r="AK4881" s="2"/>
      <c r="AN4881" s="2"/>
      <c r="AO4881" s="2"/>
      <c r="AP4881" s="2"/>
      <c r="AQ4881" s="2"/>
      <c r="AS4881" s="2"/>
      <c r="AU4881" s="2"/>
      <c r="AW4881" s="2"/>
      <c r="AX4881" s="6"/>
      <c r="AY4881" s="6"/>
      <c r="AZ4881" s="6"/>
      <c r="BA4881" s="7"/>
    </row>
    <row r="4882" spans="2:53" x14ac:dyDescent="0.4">
      <c r="B4882" s="2"/>
      <c r="C4882" s="2"/>
      <c r="E4882" s="2"/>
      <c r="G4882" s="2"/>
      <c r="H4882" s="2"/>
      <c r="J4882" s="2"/>
      <c r="K4882" s="2"/>
      <c r="M4882" s="2"/>
      <c r="N4882" s="2"/>
      <c r="Q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J4882" s="2"/>
      <c r="AK4882" s="2"/>
      <c r="AN4882" s="2"/>
      <c r="AO4882" s="2"/>
      <c r="AP4882" s="2"/>
      <c r="AQ4882" s="2"/>
      <c r="AS4882" s="2"/>
      <c r="AU4882" s="2"/>
      <c r="AW4882" s="2"/>
      <c r="AX4882" s="6"/>
      <c r="AY4882" s="6"/>
      <c r="AZ4882" s="6"/>
      <c r="BA4882" s="7"/>
    </row>
    <row r="4883" spans="2:53" x14ac:dyDescent="0.4">
      <c r="B4883" s="2"/>
      <c r="C4883" s="2"/>
      <c r="E4883" s="2"/>
      <c r="G4883" s="2"/>
      <c r="H4883" s="2"/>
      <c r="J4883" s="2"/>
      <c r="K4883" s="2"/>
      <c r="M4883" s="2"/>
      <c r="N4883" s="2"/>
      <c r="Q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J4883" s="2"/>
      <c r="AK4883" s="2"/>
      <c r="AN4883" s="2"/>
      <c r="AO4883" s="2"/>
      <c r="AP4883" s="2"/>
      <c r="AQ4883" s="2"/>
      <c r="AS4883" s="2"/>
      <c r="AU4883" s="2"/>
      <c r="AW4883" s="2"/>
      <c r="AX4883" s="6"/>
      <c r="AY4883" s="6"/>
      <c r="AZ4883" s="6"/>
      <c r="BA4883" s="7"/>
    </row>
    <row r="4884" spans="2:53" x14ac:dyDescent="0.4">
      <c r="B4884" s="2"/>
      <c r="C4884" s="2"/>
      <c r="E4884" s="2"/>
      <c r="G4884" s="2"/>
      <c r="H4884" s="2"/>
      <c r="J4884" s="2"/>
      <c r="K4884" s="2"/>
      <c r="M4884" s="2"/>
      <c r="N4884" s="2"/>
      <c r="Q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J4884" s="2"/>
      <c r="AK4884" s="2"/>
      <c r="AN4884" s="2"/>
      <c r="AO4884" s="2"/>
      <c r="AP4884" s="2"/>
      <c r="AQ4884" s="2"/>
      <c r="AS4884" s="2"/>
      <c r="AU4884" s="2"/>
      <c r="AW4884" s="2"/>
      <c r="AX4884" s="6"/>
      <c r="AY4884" s="6"/>
      <c r="AZ4884" s="6"/>
      <c r="BA4884" s="7"/>
    </row>
    <row r="4885" spans="2:53" x14ac:dyDescent="0.4">
      <c r="B4885" s="2"/>
      <c r="C4885" s="2"/>
      <c r="E4885" s="2"/>
      <c r="G4885" s="2"/>
      <c r="H4885" s="2"/>
      <c r="J4885" s="2"/>
      <c r="K4885" s="2"/>
      <c r="M4885" s="2"/>
      <c r="N4885" s="2"/>
      <c r="Q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J4885" s="2"/>
      <c r="AK4885" s="2"/>
      <c r="AN4885" s="2"/>
      <c r="AO4885" s="2"/>
      <c r="AP4885" s="2"/>
      <c r="AQ4885" s="2"/>
      <c r="AS4885" s="2"/>
      <c r="AU4885" s="2"/>
      <c r="AW4885" s="2"/>
      <c r="AX4885" s="6"/>
      <c r="AY4885" s="6"/>
      <c r="AZ4885" s="6"/>
      <c r="BA4885" s="7"/>
    </row>
    <row r="4886" spans="2:53" x14ac:dyDescent="0.4">
      <c r="B4886" s="2"/>
      <c r="C4886" s="2"/>
      <c r="E4886" s="2"/>
      <c r="G4886" s="2"/>
      <c r="H4886" s="2"/>
      <c r="J4886" s="2"/>
      <c r="K4886" s="2"/>
      <c r="M4886" s="2"/>
      <c r="N4886" s="2"/>
      <c r="Q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J4886" s="2"/>
      <c r="AK4886" s="2"/>
      <c r="AN4886" s="2"/>
      <c r="AO4886" s="2"/>
      <c r="AP4886" s="2"/>
      <c r="AQ4886" s="2"/>
      <c r="AS4886" s="2"/>
      <c r="AU4886" s="2"/>
      <c r="AW4886" s="2"/>
      <c r="AX4886" s="6"/>
      <c r="AY4886" s="6"/>
      <c r="AZ4886" s="6"/>
      <c r="BA4886" s="7"/>
    </row>
    <row r="4887" spans="2:53" x14ac:dyDescent="0.4">
      <c r="B4887" s="2"/>
      <c r="C4887" s="2"/>
      <c r="E4887" s="2"/>
      <c r="G4887" s="2"/>
      <c r="H4887" s="2"/>
      <c r="J4887" s="2"/>
      <c r="K4887" s="2"/>
      <c r="M4887" s="2"/>
      <c r="N4887" s="2"/>
      <c r="Q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J4887" s="2"/>
      <c r="AK4887" s="2"/>
      <c r="AN4887" s="2"/>
      <c r="AO4887" s="2"/>
      <c r="AP4887" s="2"/>
      <c r="AQ4887" s="2"/>
      <c r="AS4887" s="2"/>
      <c r="AU4887" s="2"/>
      <c r="AW4887" s="2"/>
      <c r="AX4887" s="6"/>
      <c r="AY4887" s="6"/>
      <c r="AZ4887" s="6"/>
      <c r="BA4887" s="7"/>
    </row>
    <row r="4888" spans="2:53" x14ac:dyDescent="0.4">
      <c r="B4888" s="2"/>
      <c r="C4888" s="2"/>
      <c r="E4888" s="2"/>
      <c r="G4888" s="2"/>
      <c r="H4888" s="2"/>
      <c r="J4888" s="2"/>
      <c r="K4888" s="2"/>
      <c r="M4888" s="2"/>
      <c r="N4888" s="2"/>
      <c r="Q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J4888" s="2"/>
      <c r="AK4888" s="2"/>
      <c r="AN4888" s="2"/>
      <c r="AO4888" s="2"/>
      <c r="AP4888" s="2"/>
      <c r="AQ4888" s="2"/>
      <c r="AS4888" s="2"/>
      <c r="AU4888" s="2"/>
      <c r="AW4888" s="2"/>
      <c r="AX4888" s="6"/>
      <c r="AY4888" s="6"/>
      <c r="AZ4888" s="6"/>
      <c r="BA4888" s="7"/>
    </row>
    <row r="4889" spans="2:53" x14ac:dyDescent="0.4">
      <c r="B4889" s="2"/>
      <c r="C4889" s="2"/>
      <c r="E4889" s="2"/>
      <c r="G4889" s="2"/>
      <c r="H4889" s="2"/>
      <c r="J4889" s="2"/>
      <c r="K4889" s="2"/>
      <c r="M4889" s="2"/>
      <c r="N4889" s="2"/>
      <c r="Q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J4889" s="2"/>
      <c r="AK4889" s="2"/>
      <c r="AN4889" s="2"/>
      <c r="AO4889" s="2"/>
      <c r="AP4889" s="2"/>
      <c r="AQ4889" s="2"/>
      <c r="AS4889" s="2"/>
      <c r="AU4889" s="2"/>
      <c r="AW4889" s="2"/>
      <c r="AX4889" s="6"/>
      <c r="AY4889" s="6"/>
      <c r="AZ4889" s="6"/>
      <c r="BA4889" s="7"/>
    </row>
    <row r="4890" spans="2:53" x14ac:dyDescent="0.4">
      <c r="B4890" s="2"/>
      <c r="C4890" s="2"/>
      <c r="E4890" s="2"/>
      <c r="G4890" s="2"/>
      <c r="H4890" s="2"/>
      <c r="J4890" s="2"/>
      <c r="K4890" s="2"/>
      <c r="M4890" s="2"/>
      <c r="N4890" s="2"/>
      <c r="Q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J4890" s="2"/>
      <c r="AK4890" s="2"/>
      <c r="AN4890" s="2"/>
      <c r="AO4890" s="2"/>
      <c r="AP4890" s="2"/>
      <c r="AQ4890" s="2"/>
      <c r="AS4890" s="2"/>
      <c r="AU4890" s="2"/>
      <c r="AW4890" s="2"/>
      <c r="AX4890" s="6"/>
      <c r="AY4890" s="6"/>
      <c r="AZ4890" s="6"/>
      <c r="BA4890" s="7"/>
    </row>
    <row r="4891" spans="2:53" x14ac:dyDescent="0.4">
      <c r="B4891" s="2"/>
      <c r="C4891" s="2"/>
      <c r="E4891" s="2"/>
      <c r="G4891" s="2"/>
      <c r="H4891" s="2"/>
      <c r="J4891" s="2"/>
      <c r="K4891" s="2"/>
      <c r="M4891" s="2"/>
      <c r="N4891" s="2"/>
      <c r="Q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J4891" s="2"/>
      <c r="AK4891" s="2"/>
      <c r="AN4891" s="2"/>
      <c r="AO4891" s="2"/>
      <c r="AP4891" s="2"/>
      <c r="AQ4891" s="2"/>
      <c r="AS4891" s="2"/>
      <c r="AU4891" s="2"/>
      <c r="AW4891" s="2"/>
      <c r="AX4891" s="6"/>
      <c r="AY4891" s="6"/>
      <c r="AZ4891" s="6"/>
      <c r="BA4891" s="7"/>
    </row>
    <row r="4892" spans="2:53" x14ac:dyDescent="0.4">
      <c r="B4892" s="2"/>
      <c r="C4892" s="2"/>
      <c r="E4892" s="2"/>
      <c r="G4892" s="2"/>
      <c r="H4892" s="2"/>
      <c r="J4892" s="2"/>
      <c r="K4892" s="2"/>
      <c r="M4892" s="2"/>
      <c r="N4892" s="2"/>
      <c r="Q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J4892" s="2"/>
      <c r="AK4892" s="2"/>
      <c r="AN4892" s="2"/>
      <c r="AO4892" s="2"/>
      <c r="AP4892" s="2"/>
      <c r="AQ4892" s="2"/>
      <c r="AS4892" s="2"/>
      <c r="AU4892" s="2"/>
      <c r="AW4892" s="2"/>
      <c r="AX4892" s="6"/>
      <c r="AY4892" s="6"/>
      <c r="AZ4892" s="6"/>
      <c r="BA4892" s="7"/>
    </row>
    <row r="4893" spans="2:53" x14ac:dyDescent="0.4">
      <c r="B4893" s="2"/>
      <c r="C4893" s="2"/>
      <c r="E4893" s="2"/>
      <c r="G4893" s="2"/>
      <c r="H4893" s="2"/>
      <c r="J4893" s="2"/>
      <c r="K4893" s="2"/>
      <c r="M4893" s="2"/>
      <c r="N4893" s="2"/>
      <c r="Q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J4893" s="2"/>
      <c r="AK4893" s="2"/>
      <c r="AN4893" s="2"/>
      <c r="AO4893" s="2"/>
      <c r="AP4893" s="2"/>
      <c r="AQ4893" s="2"/>
      <c r="AS4893" s="2"/>
      <c r="AU4893" s="2"/>
      <c r="AW4893" s="2"/>
      <c r="AX4893" s="6"/>
      <c r="AY4893" s="6"/>
      <c r="AZ4893" s="6"/>
      <c r="BA4893" s="7"/>
    </row>
    <row r="4894" spans="2:53" x14ac:dyDescent="0.4">
      <c r="B4894" s="2"/>
      <c r="C4894" s="2"/>
      <c r="E4894" s="2"/>
      <c r="G4894" s="2"/>
      <c r="H4894" s="2"/>
      <c r="J4894" s="2"/>
      <c r="K4894" s="2"/>
      <c r="M4894" s="2"/>
      <c r="N4894" s="2"/>
      <c r="Q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J4894" s="2"/>
      <c r="AK4894" s="2"/>
      <c r="AN4894" s="2"/>
      <c r="AO4894" s="2"/>
      <c r="AP4894" s="2"/>
      <c r="AQ4894" s="2"/>
      <c r="AS4894" s="2"/>
      <c r="AU4894" s="2"/>
      <c r="AW4894" s="2"/>
      <c r="AX4894" s="6"/>
      <c r="AY4894" s="6"/>
      <c r="AZ4894" s="6"/>
      <c r="BA4894" s="7"/>
    </row>
    <row r="4895" spans="2:53" x14ac:dyDescent="0.4">
      <c r="B4895" s="2"/>
      <c r="C4895" s="2"/>
      <c r="E4895" s="2"/>
      <c r="G4895" s="2"/>
      <c r="H4895" s="2"/>
      <c r="J4895" s="2"/>
      <c r="K4895" s="2"/>
      <c r="M4895" s="2"/>
      <c r="N4895" s="2"/>
      <c r="Q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J4895" s="2"/>
      <c r="AK4895" s="2"/>
      <c r="AN4895" s="2"/>
      <c r="AO4895" s="2"/>
      <c r="AP4895" s="2"/>
      <c r="AQ4895" s="2"/>
      <c r="AS4895" s="2"/>
      <c r="AU4895" s="2"/>
      <c r="AW4895" s="2"/>
      <c r="AX4895" s="6"/>
      <c r="AY4895" s="6"/>
      <c r="AZ4895" s="6"/>
      <c r="BA4895" s="7"/>
    </row>
    <row r="4896" spans="2:53" x14ac:dyDescent="0.4">
      <c r="B4896" s="2"/>
      <c r="C4896" s="2"/>
      <c r="E4896" s="2"/>
      <c r="G4896" s="2"/>
      <c r="H4896" s="2"/>
      <c r="J4896" s="2"/>
      <c r="K4896" s="2"/>
      <c r="M4896" s="2"/>
      <c r="N4896" s="2"/>
      <c r="Q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J4896" s="2"/>
      <c r="AK4896" s="2"/>
      <c r="AN4896" s="2"/>
      <c r="AO4896" s="2"/>
      <c r="AP4896" s="2"/>
      <c r="AQ4896" s="2"/>
      <c r="AS4896" s="2"/>
      <c r="AU4896" s="2"/>
      <c r="AW4896" s="2"/>
      <c r="AX4896" s="6"/>
      <c r="AY4896" s="6"/>
      <c r="AZ4896" s="6"/>
      <c r="BA4896" s="7"/>
    </row>
    <row r="4897" spans="2:53" x14ac:dyDescent="0.4">
      <c r="B4897" s="2"/>
      <c r="C4897" s="2"/>
      <c r="E4897" s="2"/>
      <c r="G4897" s="2"/>
      <c r="H4897" s="2"/>
      <c r="J4897" s="2"/>
      <c r="K4897" s="2"/>
      <c r="M4897" s="2"/>
      <c r="N4897" s="2"/>
      <c r="Q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J4897" s="2"/>
      <c r="AK4897" s="2"/>
      <c r="AN4897" s="2"/>
      <c r="AO4897" s="2"/>
      <c r="AP4897" s="2"/>
      <c r="AQ4897" s="2"/>
      <c r="AS4897" s="2"/>
      <c r="AU4897" s="2"/>
      <c r="AW4897" s="2"/>
      <c r="AX4897" s="6"/>
      <c r="AY4897" s="6"/>
      <c r="AZ4897" s="6"/>
      <c r="BA4897" s="7"/>
    </row>
    <row r="4898" spans="2:53" x14ac:dyDescent="0.4">
      <c r="B4898" s="2"/>
      <c r="C4898" s="2"/>
      <c r="E4898" s="2"/>
      <c r="G4898" s="2"/>
      <c r="H4898" s="2"/>
      <c r="J4898" s="2"/>
      <c r="K4898" s="2"/>
      <c r="M4898" s="2"/>
      <c r="N4898" s="2"/>
      <c r="Q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J4898" s="2"/>
      <c r="AK4898" s="2"/>
      <c r="AN4898" s="2"/>
      <c r="AO4898" s="2"/>
      <c r="AP4898" s="2"/>
      <c r="AQ4898" s="2"/>
      <c r="AS4898" s="2"/>
      <c r="AU4898" s="2"/>
      <c r="AW4898" s="2"/>
      <c r="AX4898" s="6"/>
      <c r="AY4898" s="6"/>
      <c r="AZ4898" s="6"/>
      <c r="BA4898" s="7"/>
    </row>
    <row r="4899" spans="2:53" x14ac:dyDescent="0.4">
      <c r="B4899" s="2"/>
      <c r="C4899" s="2"/>
      <c r="E4899" s="2"/>
      <c r="G4899" s="2"/>
      <c r="H4899" s="2"/>
      <c r="J4899" s="2"/>
      <c r="K4899" s="2"/>
      <c r="M4899" s="2"/>
      <c r="N4899" s="2"/>
      <c r="Q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J4899" s="2"/>
      <c r="AK4899" s="2"/>
      <c r="AN4899" s="2"/>
      <c r="AO4899" s="2"/>
      <c r="AP4899" s="2"/>
      <c r="AQ4899" s="2"/>
      <c r="AS4899" s="2"/>
      <c r="AU4899" s="2"/>
      <c r="AW4899" s="2"/>
      <c r="AX4899" s="6"/>
      <c r="AY4899" s="6"/>
      <c r="AZ4899" s="6"/>
      <c r="BA4899" s="7"/>
    </row>
    <row r="4900" spans="2:53" x14ac:dyDescent="0.4">
      <c r="B4900" s="2"/>
      <c r="C4900" s="2"/>
      <c r="E4900" s="2"/>
      <c r="G4900" s="2"/>
      <c r="H4900" s="2"/>
      <c r="J4900" s="2"/>
      <c r="K4900" s="2"/>
      <c r="M4900" s="2"/>
      <c r="N4900" s="2"/>
      <c r="Q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J4900" s="2"/>
      <c r="AK4900" s="2"/>
      <c r="AN4900" s="2"/>
      <c r="AO4900" s="2"/>
      <c r="AP4900" s="2"/>
      <c r="AQ4900" s="2"/>
      <c r="AS4900" s="2"/>
      <c r="AU4900" s="2"/>
      <c r="AW4900" s="2"/>
      <c r="AX4900" s="6"/>
      <c r="AY4900" s="6"/>
      <c r="AZ4900" s="6"/>
      <c r="BA4900" s="7"/>
    </row>
    <row r="4901" spans="2:53" x14ac:dyDescent="0.4">
      <c r="B4901" s="2"/>
      <c r="C4901" s="2"/>
      <c r="E4901" s="2"/>
      <c r="G4901" s="2"/>
      <c r="H4901" s="2"/>
      <c r="J4901" s="2"/>
      <c r="K4901" s="2"/>
      <c r="M4901" s="2"/>
      <c r="N4901" s="2"/>
      <c r="Q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J4901" s="2"/>
      <c r="AK4901" s="2"/>
      <c r="AN4901" s="2"/>
      <c r="AO4901" s="2"/>
      <c r="AP4901" s="2"/>
      <c r="AQ4901" s="2"/>
      <c r="AS4901" s="2"/>
      <c r="AU4901" s="2"/>
      <c r="AW4901" s="2"/>
      <c r="AX4901" s="6"/>
      <c r="AY4901" s="6"/>
      <c r="AZ4901" s="6"/>
      <c r="BA4901" s="7"/>
    </row>
    <row r="4902" spans="2:53" x14ac:dyDescent="0.4">
      <c r="B4902" s="2"/>
      <c r="C4902" s="2"/>
      <c r="E4902" s="2"/>
      <c r="G4902" s="2"/>
      <c r="H4902" s="2"/>
      <c r="J4902" s="2"/>
      <c r="K4902" s="2"/>
      <c r="M4902" s="2"/>
      <c r="N4902" s="2"/>
      <c r="Q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J4902" s="2"/>
      <c r="AK4902" s="2"/>
      <c r="AN4902" s="2"/>
      <c r="AO4902" s="2"/>
      <c r="AP4902" s="2"/>
      <c r="AQ4902" s="2"/>
      <c r="AS4902" s="2"/>
      <c r="AU4902" s="2"/>
      <c r="AW4902" s="2"/>
      <c r="AX4902" s="6"/>
      <c r="AY4902" s="6"/>
      <c r="AZ4902" s="6"/>
      <c r="BA4902" s="7"/>
    </row>
    <row r="4903" spans="2:53" x14ac:dyDescent="0.4">
      <c r="B4903" s="2"/>
      <c r="C4903" s="2"/>
      <c r="E4903" s="2"/>
      <c r="G4903" s="2"/>
      <c r="H4903" s="2"/>
      <c r="J4903" s="2"/>
      <c r="K4903" s="2"/>
      <c r="M4903" s="2"/>
      <c r="N4903" s="2"/>
      <c r="Q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J4903" s="2"/>
      <c r="AK4903" s="2"/>
      <c r="AN4903" s="2"/>
      <c r="AO4903" s="2"/>
      <c r="AP4903" s="2"/>
      <c r="AQ4903" s="2"/>
      <c r="AS4903" s="2"/>
      <c r="AU4903" s="2"/>
      <c r="AW4903" s="2"/>
      <c r="AX4903" s="6"/>
      <c r="AY4903" s="6"/>
      <c r="AZ4903" s="6"/>
      <c r="BA4903" s="7"/>
    </row>
    <row r="4904" spans="2:53" x14ac:dyDescent="0.4">
      <c r="B4904" s="2"/>
      <c r="C4904" s="2"/>
      <c r="E4904" s="2"/>
      <c r="G4904" s="2"/>
      <c r="H4904" s="2"/>
      <c r="J4904" s="2"/>
      <c r="K4904" s="2"/>
      <c r="M4904" s="2"/>
      <c r="N4904" s="2"/>
      <c r="Q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J4904" s="2"/>
      <c r="AK4904" s="2"/>
      <c r="AN4904" s="2"/>
      <c r="AO4904" s="2"/>
      <c r="AP4904" s="2"/>
      <c r="AQ4904" s="2"/>
      <c r="AS4904" s="2"/>
      <c r="AU4904" s="2"/>
      <c r="AW4904" s="2"/>
      <c r="AX4904" s="6"/>
      <c r="AY4904" s="6"/>
      <c r="AZ4904" s="6"/>
      <c r="BA4904" s="7"/>
    </row>
    <row r="4905" spans="2:53" x14ac:dyDescent="0.4">
      <c r="B4905" s="2"/>
      <c r="C4905" s="2"/>
      <c r="E4905" s="2"/>
      <c r="G4905" s="2"/>
      <c r="H4905" s="2"/>
      <c r="J4905" s="2"/>
      <c r="K4905" s="2"/>
      <c r="M4905" s="2"/>
      <c r="N4905" s="2"/>
      <c r="Q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J4905" s="2"/>
      <c r="AK4905" s="2"/>
      <c r="AN4905" s="2"/>
      <c r="AO4905" s="2"/>
      <c r="AP4905" s="2"/>
      <c r="AQ4905" s="2"/>
      <c r="AS4905" s="2"/>
      <c r="AU4905" s="2"/>
      <c r="AW4905" s="2"/>
      <c r="AX4905" s="6"/>
      <c r="AY4905" s="6"/>
      <c r="AZ4905" s="6"/>
      <c r="BA4905" s="7"/>
    </row>
    <row r="4906" spans="2:53" x14ac:dyDescent="0.4">
      <c r="B4906" s="2"/>
      <c r="C4906" s="2"/>
      <c r="E4906" s="2"/>
      <c r="G4906" s="2"/>
      <c r="H4906" s="2"/>
      <c r="J4906" s="2"/>
      <c r="K4906" s="2"/>
      <c r="M4906" s="2"/>
      <c r="N4906" s="2"/>
      <c r="Q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J4906" s="2"/>
      <c r="AK4906" s="2"/>
      <c r="AN4906" s="2"/>
      <c r="AO4906" s="2"/>
      <c r="AP4906" s="2"/>
      <c r="AQ4906" s="2"/>
      <c r="AS4906" s="2"/>
      <c r="AU4906" s="2"/>
      <c r="AW4906" s="2"/>
      <c r="AX4906" s="6"/>
      <c r="AY4906" s="6"/>
      <c r="AZ4906" s="6"/>
      <c r="BA4906" s="7"/>
    </row>
    <row r="4907" spans="2:53" x14ac:dyDescent="0.4">
      <c r="B4907" s="2"/>
      <c r="C4907" s="2"/>
      <c r="E4907" s="2"/>
      <c r="G4907" s="2"/>
      <c r="H4907" s="2"/>
      <c r="J4907" s="2"/>
      <c r="K4907" s="2"/>
      <c r="M4907" s="2"/>
      <c r="N4907" s="2"/>
      <c r="Q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J4907" s="2"/>
      <c r="AK4907" s="2"/>
      <c r="AN4907" s="2"/>
      <c r="AO4907" s="2"/>
      <c r="AP4907" s="2"/>
      <c r="AQ4907" s="2"/>
      <c r="AS4907" s="2"/>
      <c r="AU4907" s="2"/>
      <c r="AW4907" s="2"/>
      <c r="AX4907" s="6"/>
      <c r="AY4907" s="6"/>
      <c r="AZ4907" s="6"/>
      <c r="BA4907" s="7"/>
    </row>
    <row r="4908" spans="2:53" x14ac:dyDescent="0.4">
      <c r="B4908" s="2"/>
      <c r="C4908" s="2"/>
      <c r="E4908" s="2"/>
      <c r="G4908" s="2"/>
      <c r="H4908" s="2"/>
      <c r="J4908" s="2"/>
      <c r="K4908" s="2"/>
      <c r="M4908" s="2"/>
      <c r="N4908" s="2"/>
      <c r="Q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J4908" s="2"/>
      <c r="AK4908" s="2"/>
      <c r="AN4908" s="2"/>
      <c r="AO4908" s="2"/>
      <c r="AP4908" s="2"/>
      <c r="AQ4908" s="2"/>
      <c r="AS4908" s="2"/>
      <c r="AU4908" s="2"/>
      <c r="AW4908" s="2"/>
      <c r="AX4908" s="6"/>
      <c r="AY4908" s="6"/>
      <c r="AZ4908" s="6"/>
      <c r="BA4908" s="7"/>
    </row>
    <row r="4909" spans="2:53" x14ac:dyDescent="0.4">
      <c r="B4909" s="2"/>
      <c r="C4909" s="2"/>
      <c r="E4909" s="2"/>
      <c r="G4909" s="2"/>
      <c r="H4909" s="2"/>
      <c r="J4909" s="2"/>
      <c r="K4909" s="2"/>
      <c r="M4909" s="2"/>
      <c r="N4909" s="2"/>
      <c r="Q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J4909" s="2"/>
      <c r="AK4909" s="2"/>
      <c r="AN4909" s="2"/>
      <c r="AO4909" s="2"/>
      <c r="AP4909" s="2"/>
      <c r="AQ4909" s="2"/>
      <c r="AS4909" s="2"/>
      <c r="AU4909" s="2"/>
      <c r="AW4909" s="2"/>
      <c r="AX4909" s="6"/>
      <c r="AY4909" s="6"/>
      <c r="AZ4909" s="6"/>
      <c r="BA4909" s="7"/>
    </row>
    <row r="4910" spans="2:53" x14ac:dyDescent="0.4">
      <c r="B4910" s="2"/>
      <c r="C4910" s="2"/>
      <c r="E4910" s="2"/>
      <c r="G4910" s="2"/>
      <c r="H4910" s="2"/>
      <c r="J4910" s="2"/>
      <c r="K4910" s="2"/>
      <c r="M4910" s="2"/>
      <c r="N4910" s="2"/>
      <c r="Q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J4910" s="2"/>
      <c r="AK4910" s="2"/>
      <c r="AN4910" s="2"/>
      <c r="AO4910" s="2"/>
      <c r="AP4910" s="2"/>
      <c r="AQ4910" s="2"/>
      <c r="AS4910" s="2"/>
      <c r="AU4910" s="2"/>
      <c r="AW4910" s="2"/>
      <c r="AX4910" s="6"/>
      <c r="AY4910" s="6"/>
      <c r="AZ4910" s="6"/>
      <c r="BA4910" s="7"/>
    </row>
    <row r="4911" spans="2:53" x14ac:dyDescent="0.4">
      <c r="B4911" s="2"/>
      <c r="C4911" s="2"/>
      <c r="E4911" s="2"/>
      <c r="G4911" s="2"/>
      <c r="H4911" s="2"/>
      <c r="J4911" s="2"/>
      <c r="K4911" s="2"/>
      <c r="M4911" s="2"/>
      <c r="N4911" s="2"/>
      <c r="Q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J4911" s="2"/>
      <c r="AK4911" s="2"/>
      <c r="AN4911" s="2"/>
      <c r="AO4911" s="2"/>
      <c r="AP4911" s="2"/>
      <c r="AQ4911" s="2"/>
      <c r="AS4911" s="2"/>
      <c r="AU4911" s="2"/>
      <c r="AW4911" s="2"/>
      <c r="AX4911" s="6"/>
      <c r="AY4911" s="6"/>
      <c r="AZ4911" s="6"/>
      <c r="BA4911" s="7"/>
    </row>
    <row r="4912" spans="2:53" x14ac:dyDescent="0.4">
      <c r="B4912" s="2"/>
      <c r="C4912" s="2"/>
      <c r="E4912" s="2"/>
      <c r="G4912" s="2"/>
      <c r="H4912" s="2"/>
      <c r="J4912" s="2"/>
      <c r="K4912" s="2"/>
      <c r="M4912" s="2"/>
      <c r="N4912" s="2"/>
      <c r="Q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J4912" s="2"/>
      <c r="AK4912" s="2"/>
      <c r="AN4912" s="2"/>
      <c r="AO4912" s="2"/>
      <c r="AP4912" s="2"/>
      <c r="AQ4912" s="2"/>
      <c r="AS4912" s="2"/>
      <c r="AU4912" s="2"/>
      <c r="AW4912" s="2"/>
      <c r="AX4912" s="6"/>
      <c r="AY4912" s="6"/>
      <c r="AZ4912" s="6"/>
      <c r="BA4912" s="7"/>
    </row>
    <row r="4913" spans="2:53" x14ac:dyDescent="0.4">
      <c r="B4913" s="2"/>
      <c r="C4913" s="2"/>
      <c r="E4913" s="2"/>
      <c r="G4913" s="2"/>
      <c r="H4913" s="2"/>
      <c r="J4913" s="2"/>
      <c r="K4913" s="2"/>
      <c r="M4913" s="2"/>
      <c r="N4913" s="2"/>
      <c r="Q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J4913" s="2"/>
      <c r="AK4913" s="2"/>
      <c r="AN4913" s="2"/>
      <c r="AO4913" s="2"/>
      <c r="AP4913" s="2"/>
      <c r="AQ4913" s="2"/>
      <c r="AS4913" s="2"/>
      <c r="AU4913" s="2"/>
      <c r="AW4913" s="2"/>
      <c r="AX4913" s="6"/>
      <c r="AY4913" s="6"/>
      <c r="AZ4913" s="6"/>
      <c r="BA4913" s="7"/>
    </row>
    <row r="4914" spans="2:53" x14ac:dyDescent="0.4">
      <c r="B4914" s="2"/>
      <c r="C4914" s="2"/>
      <c r="E4914" s="2"/>
      <c r="G4914" s="2"/>
      <c r="H4914" s="2"/>
      <c r="J4914" s="2"/>
      <c r="K4914" s="2"/>
      <c r="M4914" s="2"/>
      <c r="N4914" s="2"/>
      <c r="Q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J4914" s="2"/>
      <c r="AK4914" s="2"/>
      <c r="AN4914" s="2"/>
      <c r="AO4914" s="2"/>
      <c r="AP4914" s="2"/>
      <c r="AQ4914" s="2"/>
      <c r="AS4914" s="2"/>
      <c r="AU4914" s="2"/>
      <c r="AW4914" s="2"/>
      <c r="AX4914" s="6"/>
      <c r="AY4914" s="6"/>
      <c r="AZ4914" s="6"/>
      <c r="BA4914" s="7"/>
    </row>
    <row r="4915" spans="2:53" x14ac:dyDescent="0.4">
      <c r="B4915" s="2"/>
      <c r="C4915" s="2"/>
      <c r="E4915" s="2"/>
      <c r="G4915" s="2"/>
      <c r="H4915" s="2"/>
      <c r="J4915" s="2"/>
      <c r="K4915" s="2"/>
      <c r="M4915" s="2"/>
      <c r="N4915" s="2"/>
      <c r="Q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J4915" s="2"/>
      <c r="AK4915" s="2"/>
      <c r="AN4915" s="2"/>
      <c r="AO4915" s="2"/>
      <c r="AP4915" s="2"/>
      <c r="AQ4915" s="2"/>
      <c r="AS4915" s="2"/>
      <c r="AU4915" s="2"/>
      <c r="AW4915" s="2"/>
      <c r="AX4915" s="6"/>
      <c r="AY4915" s="6"/>
      <c r="AZ4915" s="6"/>
      <c r="BA4915" s="7"/>
    </row>
    <row r="4916" spans="2:53" x14ac:dyDescent="0.4">
      <c r="B4916" s="2"/>
      <c r="C4916" s="2"/>
      <c r="E4916" s="2"/>
      <c r="G4916" s="2"/>
      <c r="H4916" s="2"/>
      <c r="J4916" s="2"/>
      <c r="K4916" s="2"/>
      <c r="M4916" s="2"/>
      <c r="N4916" s="2"/>
      <c r="Q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J4916" s="2"/>
      <c r="AK4916" s="2"/>
      <c r="AN4916" s="2"/>
      <c r="AO4916" s="2"/>
      <c r="AP4916" s="2"/>
      <c r="AQ4916" s="2"/>
      <c r="AS4916" s="2"/>
      <c r="AU4916" s="2"/>
      <c r="AW4916" s="2"/>
      <c r="AX4916" s="6"/>
      <c r="AY4916" s="6"/>
      <c r="AZ4916" s="6"/>
      <c r="BA4916" s="7"/>
    </row>
    <row r="4917" spans="2:53" x14ac:dyDescent="0.4">
      <c r="B4917" s="2"/>
      <c r="C4917" s="2"/>
      <c r="E4917" s="2"/>
      <c r="G4917" s="2"/>
      <c r="H4917" s="2"/>
      <c r="J4917" s="2"/>
      <c r="K4917" s="2"/>
      <c r="M4917" s="2"/>
      <c r="N4917" s="2"/>
      <c r="Q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J4917" s="2"/>
      <c r="AK4917" s="2"/>
      <c r="AN4917" s="2"/>
      <c r="AO4917" s="2"/>
      <c r="AP4917" s="2"/>
      <c r="AQ4917" s="2"/>
      <c r="AS4917" s="2"/>
      <c r="AU4917" s="2"/>
      <c r="AW4917" s="2"/>
      <c r="AX4917" s="6"/>
      <c r="AY4917" s="6"/>
      <c r="AZ4917" s="6"/>
      <c r="BA4917" s="7"/>
    </row>
    <row r="4918" spans="2:53" x14ac:dyDescent="0.4">
      <c r="B4918" s="2"/>
      <c r="C4918" s="2"/>
      <c r="E4918" s="2"/>
      <c r="G4918" s="2"/>
      <c r="H4918" s="2"/>
      <c r="J4918" s="2"/>
      <c r="K4918" s="2"/>
      <c r="M4918" s="2"/>
      <c r="N4918" s="2"/>
      <c r="Q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J4918" s="2"/>
      <c r="AK4918" s="2"/>
      <c r="AN4918" s="2"/>
      <c r="AO4918" s="2"/>
      <c r="AP4918" s="2"/>
      <c r="AQ4918" s="2"/>
      <c r="AS4918" s="2"/>
      <c r="AU4918" s="2"/>
      <c r="AW4918" s="2"/>
      <c r="AX4918" s="6"/>
      <c r="AY4918" s="6"/>
      <c r="AZ4918" s="6"/>
      <c r="BA4918" s="7"/>
    </row>
    <row r="4919" spans="2:53" x14ac:dyDescent="0.4">
      <c r="B4919" s="2"/>
      <c r="C4919" s="2"/>
      <c r="E4919" s="2"/>
      <c r="G4919" s="2"/>
      <c r="H4919" s="2"/>
      <c r="J4919" s="2"/>
      <c r="K4919" s="2"/>
      <c r="M4919" s="2"/>
      <c r="N4919" s="2"/>
      <c r="Q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J4919" s="2"/>
      <c r="AK4919" s="2"/>
      <c r="AN4919" s="2"/>
      <c r="AO4919" s="2"/>
      <c r="AP4919" s="2"/>
      <c r="AQ4919" s="2"/>
      <c r="AS4919" s="2"/>
      <c r="AU4919" s="2"/>
      <c r="AW4919" s="2"/>
      <c r="AX4919" s="6"/>
      <c r="AY4919" s="6"/>
      <c r="AZ4919" s="6"/>
      <c r="BA4919" s="7"/>
    </row>
    <row r="4920" spans="2:53" x14ac:dyDescent="0.4">
      <c r="B4920" s="2"/>
      <c r="C4920" s="2"/>
      <c r="E4920" s="2"/>
      <c r="G4920" s="2"/>
      <c r="H4920" s="2"/>
      <c r="J4920" s="2"/>
      <c r="K4920" s="2"/>
      <c r="M4920" s="2"/>
      <c r="N4920" s="2"/>
      <c r="Q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J4920" s="2"/>
      <c r="AK4920" s="2"/>
      <c r="AN4920" s="2"/>
      <c r="AO4920" s="2"/>
      <c r="AP4920" s="2"/>
      <c r="AQ4920" s="2"/>
      <c r="AS4920" s="2"/>
      <c r="AU4920" s="2"/>
      <c r="AW4920" s="2"/>
      <c r="AX4920" s="6"/>
      <c r="AY4920" s="6"/>
      <c r="AZ4920" s="6"/>
      <c r="BA4920" s="7"/>
    </row>
    <row r="4921" spans="2:53" x14ac:dyDescent="0.4">
      <c r="B4921" s="2"/>
      <c r="C4921" s="2"/>
      <c r="E4921" s="2"/>
      <c r="G4921" s="2"/>
      <c r="H4921" s="2"/>
      <c r="J4921" s="2"/>
      <c r="K4921" s="2"/>
      <c r="M4921" s="2"/>
      <c r="N4921" s="2"/>
      <c r="Q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J4921" s="2"/>
      <c r="AK4921" s="2"/>
      <c r="AN4921" s="2"/>
      <c r="AO4921" s="2"/>
      <c r="AP4921" s="2"/>
      <c r="AQ4921" s="2"/>
      <c r="AS4921" s="2"/>
      <c r="AU4921" s="2"/>
      <c r="AW4921" s="2"/>
      <c r="AX4921" s="6"/>
      <c r="AY4921" s="6"/>
      <c r="AZ4921" s="6"/>
      <c r="BA4921" s="7"/>
    </row>
    <row r="4922" spans="2:53" x14ac:dyDescent="0.4">
      <c r="B4922" s="2"/>
      <c r="C4922" s="2"/>
      <c r="E4922" s="2"/>
      <c r="G4922" s="2"/>
      <c r="H4922" s="2"/>
      <c r="J4922" s="2"/>
      <c r="K4922" s="2"/>
      <c r="M4922" s="2"/>
      <c r="N4922" s="2"/>
      <c r="Q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J4922" s="2"/>
      <c r="AK4922" s="2"/>
      <c r="AN4922" s="2"/>
      <c r="AO4922" s="2"/>
      <c r="AP4922" s="2"/>
      <c r="AQ4922" s="2"/>
      <c r="AS4922" s="2"/>
      <c r="AU4922" s="2"/>
      <c r="AW4922" s="2"/>
      <c r="AX4922" s="6"/>
      <c r="AY4922" s="6"/>
      <c r="AZ4922" s="6"/>
      <c r="BA4922" s="7"/>
    </row>
    <row r="4923" spans="2:53" x14ac:dyDescent="0.4">
      <c r="B4923" s="2"/>
      <c r="C4923" s="2"/>
      <c r="E4923" s="2"/>
      <c r="G4923" s="2"/>
      <c r="H4923" s="2"/>
      <c r="J4923" s="2"/>
      <c r="K4923" s="2"/>
      <c r="M4923" s="2"/>
      <c r="N4923" s="2"/>
      <c r="Q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J4923" s="2"/>
      <c r="AK4923" s="2"/>
      <c r="AN4923" s="2"/>
      <c r="AO4923" s="2"/>
      <c r="AP4923" s="2"/>
      <c r="AQ4923" s="2"/>
      <c r="AS4923" s="2"/>
      <c r="AU4923" s="2"/>
      <c r="AW4923" s="2"/>
      <c r="AX4923" s="6"/>
      <c r="AY4923" s="6"/>
      <c r="AZ4923" s="6"/>
      <c r="BA4923" s="7"/>
    </row>
    <row r="4924" spans="2:53" x14ac:dyDescent="0.4">
      <c r="B4924" s="2"/>
      <c r="C4924" s="2"/>
      <c r="E4924" s="2"/>
      <c r="G4924" s="2"/>
      <c r="H4924" s="2"/>
      <c r="J4924" s="2"/>
      <c r="K4924" s="2"/>
      <c r="M4924" s="2"/>
      <c r="N4924" s="2"/>
      <c r="Q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J4924" s="2"/>
      <c r="AK4924" s="2"/>
      <c r="AN4924" s="2"/>
      <c r="AO4924" s="2"/>
      <c r="AP4924" s="2"/>
      <c r="AQ4924" s="2"/>
      <c r="AS4924" s="2"/>
      <c r="AU4924" s="2"/>
      <c r="AW4924" s="2"/>
      <c r="AX4924" s="6"/>
      <c r="AY4924" s="6"/>
      <c r="AZ4924" s="6"/>
      <c r="BA4924" s="7"/>
    </row>
    <row r="4925" spans="2:53" x14ac:dyDescent="0.4">
      <c r="B4925" s="2"/>
      <c r="C4925" s="2"/>
      <c r="E4925" s="2"/>
      <c r="G4925" s="2"/>
      <c r="H4925" s="2"/>
      <c r="J4925" s="2"/>
      <c r="K4925" s="2"/>
      <c r="M4925" s="2"/>
      <c r="N4925" s="2"/>
      <c r="Q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J4925" s="2"/>
      <c r="AK4925" s="2"/>
      <c r="AN4925" s="2"/>
      <c r="AO4925" s="2"/>
      <c r="AP4925" s="2"/>
      <c r="AQ4925" s="2"/>
      <c r="AS4925" s="2"/>
      <c r="AU4925" s="2"/>
      <c r="AW4925" s="2"/>
      <c r="AX4925" s="6"/>
      <c r="AY4925" s="6"/>
      <c r="AZ4925" s="6"/>
      <c r="BA4925" s="7"/>
    </row>
    <row r="4926" spans="2:53" x14ac:dyDescent="0.4">
      <c r="B4926" s="2"/>
      <c r="C4926" s="2"/>
      <c r="E4926" s="2"/>
      <c r="G4926" s="2"/>
      <c r="H4926" s="2"/>
      <c r="J4926" s="2"/>
      <c r="K4926" s="2"/>
      <c r="M4926" s="2"/>
      <c r="N4926" s="2"/>
      <c r="Q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J4926" s="2"/>
      <c r="AK4926" s="2"/>
      <c r="AN4926" s="2"/>
      <c r="AO4926" s="2"/>
      <c r="AP4926" s="2"/>
      <c r="AQ4926" s="2"/>
      <c r="AS4926" s="2"/>
      <c r="AU4926" s="2"/>
      <c r="AW4926" s="2"/>
      <c r="AX4926" s="6"/>
      <c r="AY4926" s="6"/>
      <c r="AZ4926" s="6"/>
      <c r="BA4926" s="7"/>
    </row>
    <row r="4927" spans="2:53" x14ac:dyDescent="0.4">
      <c r="B4927" s="2"/>
      <c r="C4927" s="2"/>
      <c r="E4927" s="2"/>
      <c r="G4927" s="2"/>
      <c r="H4927" s="2"/>
      <c r="J4927" s="2"/>
      <c r="K4927" s="2"/>
      <c r="M4927" s="2"/>
      <c r="N4927" s="2"/>
      <c r="Q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J4927" s="2"/>
      <c r="AK4927" s="2"/>
      <c r="AN4927" s="2"/>
      <c r="AO4927" s="2"/>
      <c r="AP4927" s="2"/>
      <c r="AQ4927" s="2"/>
      <c r="AS4927" s="2"/>
      <c r="AU4927" s="2"/>
      <c r="AW4927" s="2"/>
      <c r="AX4927" s="6"/>
      <c r="AY4927" s="6"/>
      <c r="AZ4927" s="6"/>
      <c r="BA4927" s="7"/>
    </row>
    <row r="4928" spans="2:53" x14ac:dyDescent="0.4">
      <c r="B4928" s="2"/>
      <c r="C4928" s="2"/>
      <c r="E4928" s="2"/>
      <c r="G4928" s="2"/>
      <c r="H4928" s="2"/>
      <c r="J4928" s="2"/>
      <c r="K4928" s="2"/>
      <c r="M4928" s="2"/>
      <c r="N4928" s="2"/>
      <c r="Q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J4928" s="2"/>
      <c r="AK4928" s="2"/>
      <c r="AN4928" s="2"/>
      <c r="AO4928" s="2"/>
      <c r="AP4928" s="2"/>
      <c r="AQ4928" s="2"/>
      <c r="AS4928" s="2"/>
      <c r="AU4928" s="2"/>
      <c r="AW4928" s="2"/>
      <c r="AX4928" s="6"/>
      <c r="AY4928" s="6"/>
      <c r="AZ4928" s="6"/>
      <c r="BA4928" s="7"/>
    </row>
    <row r="4929" spans="2:53" x14ac:dyDescent="0.4">
      <c r="B4929" s="2"/>
      <c r="C4929" s="2"/>
      <c r="E4929" s="2"/>
      <c r="G4929" s="2"/>
      <c r="H4929" s="2"/>
      <c r="J4929" s="2"/>
      <c r="K4929" s="2"/>
      <c r="M4929" s="2"/>
      <c r="N4929" s="2"/>
      <c r="Q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J4929" s="2"/>
      <c r="AK4929" s="2"/>
      <c r="AN4929" s="2"/>
      <c r="AO4929" s="2"/>
      <c r="AP4929" s="2"/>
      <c r="AQ4929" s="2"/>
      <c r="AS4929" s="2"/>
      <c r="AU4929" s="2"/>
      <c r="AW4929" s="2"/>
      <c r="AX4929" s="6"/>
      <c r="AY4929" s="6"/>
      <c r="AZ4929" s="6"/>
      <c r="BA4929" s="7"/>
    </row>
    <row r="4930" spans="2:53" x14ac:dyDescent="0.4">
      <c r="B4930" s="2"/>
      <c r="C4930" s="2"/>
      <c r="E4930" s="2"/>
      <c r="G4930" s="2"/>
      <c r="H4930" s="2"/>
      <c r="J4930" s="2"/>
      <c r="K4930" s="2"/>
      <c r="M4930" s="2"/>
      <c r="N4930" s="2"/>
      <c r="Q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J4930" s="2"/>
      <c r="AK4930" s="2"/>
      <c r="AN4930" s="2"/>
      <c r="AO4930" s="2"/>
      <c r="AP4930" s="2"/>
      <c r="AQ4930" s="2"/>
      <c r="AS4930" s="2"/>
      <c r="AU4930" s="2"/>
      <c r="AW4930" s="2"/>
      <c r="AX4930" s="6"/>
      <c r="AY4930" s="6"/>
      <c r="AZ4930" s="6"/>
      <c r="BA4930" s="7"/>
    </row>
    <row r="4931" spans="2:53" x14ac:dyDescent="0.4">
      <c r="B4931" s="2"/>
      <c r="C4931" s="2"/>
      <c r="E4931" s="2"/>
      <c r="G4931" s="2"/>
      <c r="H4931" s="2"/>
      <c r="J4931" s="2"/>
      <c r="K4931" s="2"/>
      <c r="M4931" s="2"/>
      <c r="N4931" s="2"/>
      <c r="Q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J4931" s="2"/>
      <c r="AK4931" s="2"/>
      <c r="AN4931" s="2"/>
      <c r="AO4931" s="2"/>
      <c r="AP4931" s="2"/>
      <c r="AQ4931" s="2"/>
      <c r="AS4931" s="2"/>
      <c r="AU4931" s="2"/>
      <c r="AW4931" s="2"/>
      <c r="AX4931" s="6"/>
      <c r="AY4931" s="6"/>
      <c r="AZ4931" s="6"/>
      <c r="BA4931" s="7"/>
    </row>
    <row r="4932" spans="2:53" x14ac:dyDescent="0.4">
      <c r="B4932" s="2"/>
      <c r="C4932" s="2"/>
      <c r="E4932" s="2"/>
      <c r="G4932" s="2"/>
      <c r="H4932" s="2"/>
      <c r="J4932" s="2"/>
      <c r="K4932" s="2"/>
      <c r="M4932" s="2"/>
      <c r="N4932" s="2"/>
      <c r="Q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J4932" s="2"/>
      <c r="AK4932" s="2"/>
      <c r="AN4932" s="2"/>
      <c r="AO4932" s="2"/>
      <c r="AP4932" s="2"/>
      <c r="AQ4932" s="2"/>
      <c r="AS4932" s="2"/>
      <c r="AU4932" s="2"/>
      <c r="AW4932" s="2"/>
      <c r="AX4932" s="6"/>
      <c r="AY4932" s="6"/>
      <c r="AZ4932" s="6"/>
      <c r="BA4932" s="7"/>
    </row>
    <row r="4933" spans="2:53" x14ac:dyDescent="0.4">
      <c r="B4933" s="2"/>
      <c r="C4933" s="2"/>
      <c r="E4933" s="2"/>
      <c r="G4933" s="2"/>
      <c r="H4933" s="2"/>
      <c r="J4933" s="2"/>
      <c r="K4933" s="2"/>
      <c r="M4933" s="2"/>
      <c r="N4933" s="2"/>
      <c r="Q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J4933" s="2"/>
      <c r="AK4933" s="2"/>
      <c r="AN4933" s="2"/>
      <c r="AO4933" s="2"/>
      <c r="AP4933" s="2"/>
      <c r="AQ4933" s="2"/>
      <c r="AS4933" s="2"/>
      <c r="AU4933" s="2"/>
      <c r="AW4933" s="2"/>
      <c r="AX4933" s="6"/>
      <c r="AY4933" s="6"/>
      <c r="AZ4933" s="6"/>
      <c r="BA4933" s="7"/>
    </row>
    <row r="4934" spans="2:53" x14ac:dyDescent="0.4">
      <c r="B4934" s="2"/>
      <c r="C4934" s="2"/>
      <c r="E4934" s="2"/>
      <c r="G4934" s="2"/>
      <c r="H4934" s="2"/>
      <c r="J4934" s="2"/>
      <c r="K4934" s="2"/>
      <c r="M4934" s="2"/>
      <c r="N4934" s="2"/>
      <c r="Q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J4934" s="2"/>
      <c r="AK4934" s="2"/>
      <c r="AN4934" s="2"/>
      <c r="AO4934" s="2"/>
      <c r="AP4934" s="2"/>
      <c r="AQ4934" s="2"/>
      <c r="AS4934" s="2"/>
      <c r="AU4934" s="2"/>
      <c r="AW4934" s="2"/>
      <c r="AX4934" s="6"/>
      <c r="AY4934" s="6"/>
      <c r="AZ4934" s="6"/>
      <c r="BA4934" s="7"/>
    </row>
    <row r="4935" spans="2:53" x14ac:dyDescent="0.4">
      <c r="B4935" s="2"/>
      <c r="C4935" s="2"/>
      <c r="E4935" s="2"/>
      <c r="G4935" s="2"/>
      <c r="H4935" s="2"/>
      <c r="J4935" s="2"/>
      <c r="K4935" s="2"/>
      <c r="M4935" s="2"/>
      <c r="N4935" s="2"/>
      <c r="Q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J4935" s="2"/>
      <c r="AK4935" s="2"/>
      <c r="AN4935" s="2"/>
      <c r="AO4935" s="2"/>
      <c r="AP4935" s="2"/>
      <c r="AQ4935" s="2"/>
      <c r="AS4935" s="2"/>
      <c r="AU4935" s="2"/>
      <c r="AW4935" s="2"/>
      <c r="AX4935" s="6"/>
      <c r="AY4935" s="6"/>
      <c r="AZ4935" s="6"/>
      <c r="BA4935" s="7"/>
    </row>
    <row r="4936" spans="2:53" x14ac:dyDescent="0.4">
      <c r="B4936" s="2"/>
      <c r="C4936" s="2"/>
      <c r="E4936" s="2"/>
      <c r="G4936" s="2"/>
      <c r="H4936" s="2"/>
      <c r="J4936" s="2"/>
      <c r="K4936" s="2"/>
      <c r="M4936" s="2"/>
      <c r="N4936" s="2"/>
      <c r="Q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J4936" s="2"/>
      <c r="AK4936" s="2"/>
      <c r="AN4936" s="2"/>
      <c r="AO4936" s="2"/>
      <c r="AP4936" s="2"/>
      <c r="AQ4936" s="2"/>
      <c r="AS4936" s="2"/>
      <c r="AU4936" s="2"/>
      <c r="AW4936" s="2"/>
      <c r="AX4936" s="6"/>
      <c r="AY4936" s="6"/>
      <c r="AZ4936" s="6"/>
      <c r="BA4936" s="7"/>
    </row>
    <row r="4937" spans="2:53" x14ac:dyDescent="0.4">
      <c r="B4937" s="2"/>
      <c r="C4937" s="2"/>
      <c r="E4937" s="2"/>
      <c r="G4937" s="2"/>
      <c r="H4937" s="2"/>
      <c r="J4937" s="2"/>
      <c r="K4937" s="2"/>
      <c r="M4937" s="2"/>
      <c r="N4937" s="2"/>
      <c r="Q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J4937" s="2"/>
      <c r="AK4937" s="2"/>
      <c r="AN4937" s="2"/>
      <c r="AO4937" s="2"/>
      <c r="AP4937" s="2"/>
      <c r="AQ4937" s="2"/>
      <c r="AS4937" s="2"/>
      <c r="AU4937" s="2"/>
      <c r="AW4937" s="2"/>
      <c r="AX4937" s="6"/>
      <c r="AY4937" s="6"/>
      <c r="AZ4937" s="6"/>
      <c r="BA4937" s="7"/>
    </row>
    <row r="4938" spans="2:53" x14ac:dyDescent="0.4">
      <c r="B4938" s="2"/>
      <c r="C4938" s="2"/>
      <c r="E4938" s="2"/>
      <c r="G4938" s="2"/>
      <c r="H4938" s="2"/>
      <c r="J4938" s="2"/>
      <c r="K4938" s="2"/>
      <c r="M4938" s="2"/>
      <c r="N4938" s="2"/>
      <c r="Q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J4938" s="2"/>
      <c r="AK4938" s="2"/>
      <c r="AN4938" s="2"/>
      <c r="AO4938" s="2"/>
      <c r="AP4938" s="2"/>
      <c r="AQ4938" s="2"/>
      <c r="AS4938" s="2"/>
      <c r="AU4938" s="2"/>
      <c r="AW4938" s="2"/>
      <c r="AX4938" s="6"/>
      <c r="AY4938" s="6"/>
      <c r="AZ4938" s="6"/>
      <c r="BA4938" s="7"/>
    </row>
    <row r="4939" spans="2:53" x14ac:dyDescent="0.4">
      <c r="B4939" s="2"/>
      <c r="C4939" s="2"/>
      <c r="E4939" s="2"/>
      <c r="G4939" s="2"/>
      <c r="H4939" s="2"/>
      <c r="J4939" s="2"/>
      <c r="K4939" s="2"/>
      <c r="M4939" s="2"/>
      <c r="N4939" s="2"/>
      <c r="Q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J4939" s="2"/>
      <c r="AK4939" s="2"/>
      <c r="AN4939" s="2"/>
      <c r="AO4939" s="2"/>
      <c r="AP4939" s="2"/>
      <c r="AQ4939" s="2"/>
      <c r="AS4939" s="2"/>
      <c r="AU4939" s="2"/>
      <c r="AW4939" s="2"/>
      <c r="AX4939" s="6"/>
      <c r="AY4939" s="6"/>
      <c r="AZ4939" s="6"/>
      <c r="BA4939" s="7"/>
    </row>
    <row r="4940" spans="2:53" x14ac:dyDescent="0.4">
      <c r="B4940" s="2"/>
      <c r="C4940" s="2"/>
      <c r="E4940" s="2"/>
      <c r="G4940" s="2"/>
      <c r="H4940" s="2"/>
      <c r="J4940" s="2"/>
      <c r="K4940" s="2"/>
      <c r="M4940" s="2"/>
      <c r="N4940" s="2"/>
      <c r="Q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J4940" s="2"/>
      <c r="AK4940" s="2"/>
      <c r="AN4940" s="2"/>
      <c r="AO4940" s="2"/>
      <c r="AP4940" s="2"/>
      <c r="AQ4940" s="2"/>
      <c r="AS4940" s="2"/>
      <c r="AU4940" s="2"/>
      <c r="AW4940" s="2"/>
      <c r="AX4940" s="6"/>
      <c r="AY4940" s="6"/>
      <c r="AZ4940" s="6"/>
      <c r="BA4940" s="7"/>
    </row>
    <row r="4941" spans="2:53" x14ac:dyDescent="0.4">
      <c r="B4941" s="2"/>
      <c r="C4941" s="2"/>
      <c r="E4941" s="2"/>
      <c r="G4941" s="2"/>
      <c r="H4941" s="2"/>
      <c r="J4941" s="2"/>
      <c r="K4941" s="2"/>
      <c r="M4941" s="2"/>
      <c r="N4941" s="2"/>
      <c r="Q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J4941" s="2"/>
      <c r="AK4941" s="2"/>
      <c r="AN4941" s="2"/>
      <c r="AO4941" s="2"/>
      <c r="AP4941" s="2"/>
      <c r="AQ4941" s="2"/>
      <c r="AS4941" s="2"/>
      <c r="AU4941" s="2"/>
      <c r="AW4941" s="2"/>
      <c r="AX4941" s="6"/>
      <c r="AY4941" s="6"/>
      <c r="AZ4941" s="6"/>
      <c r="BA4941" s="7"/>
    </row>
    <row r="4942" spans="2:53" x14ac:dyDescent="0.4">
      <c r="B4942" s="2"/>
      <c r="C4942" s="2"/>
      <c r="E4942" s="2"/>
      <c r="G4942" s="2"/>
      <c r="H4942" s="2"/>
      <c r="J4942" s="2"/>
      <c r="K4942" s="2"/>
      <c r="M4942" s="2"/>
      <c r="N4942" s="2"/>
      <c r="Q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J4942" s="2"/>
      <c r="AK4942" s="2"/>
      <c r="AN4942" s="2"/>
      <c r="AO4942" s="2"/>
      <c r="AP4942" s="2"/>
      <c r="AQ4942" s="2"/>
      <c r="AS4942" s="2"/>
      <c r="AU4942" s="2"/>
      <c r="AW4942" s="2"/>
      <c r="AX4942" s="6"/>
      <c r="AY4942" s="6"/>
      <c r="AZ4942" s="6"/>
      <c r="BA4942" s="7"/>
    </row>
    <row r="4943" spans="2:53" x14ac:dyDescent="0.4">
      <c r="B4943" s="2"/>
      <c r="C4943" s="2"/>
      <c r="E4943" s="2"/>
      <c r="G4943" s="2"/>
      <c r="H4943" s="2"/>
      <c r="J4943" s="2"/>
      <c r="K4943" s="2"/>
      <c r="M4943" s="2"/>
      <c r="N4943" s="2"/>
      <c r="Q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J4943" s="2"/>
      <c r="AK4943" s="2"/>
      <c r="AN4943" s="2"/>
      <c r="AO4943" s="2"/>
      <c r="AP4943" s="2"/>
      <c r="AQ4943" s="2"/>
      <c r="AS4943" s="2"/>
      <c r="AU4943" s="2"/>
      <c r="AW4943" s="2"/>
      <c r="AX4943" s="6"/>
      <c r="AY4943" s="6"/>
      <c r="AZ4943" s="6"/>
      <c r="BA4943" s="7"/>
    </row>
    <row r="4944" spans="2:53" x14ac:dyDescent="0.4">
      <c r="B4944" s="2"/>
      <c r="C4944" s="2"/>
      <c r="E4944" s="2"/>
      <c r="G4944" s="2"/>
      <c r="H4944" s="2"/>
      <c r="J4944" s="2"/>
      <c r="K4944" s="2"/>
      <c r="M4944" s="2"/>
      <c r="N4944" s="2"/>
      <c r="Q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J4944" s="2"/>
      <c r="AK4944" s="2"/>
      <c r="AN4944" s="2"/>
      <c r="AO4944" s="2"/>
      <c r="AP4944" s="2"/>
      <c r="AQ4944" s="2"/>
      <c r="AS4944" s="2"/>
      <c r="AU4944" s="2"/>
      <c r="AW4944" s="2"/>
      <c r="AX4944" s="6"/>
      <c r="AY4944" s="6"/>
      <c r="AZ4944" s="6"/>
      <c r="BA4944" s="7"/>
    </row>
    <row r="4945" spans="2:53" x14ac:dyDescent="0.4">
      <c r="B4945" s="2"/>
      <c r="C4945" s="2"/>
      <c r="E4945" s="2"/>
      <c r="G4945" s="2"/>
      <c r="H4945" s="2"/>
      <c r="J4945" s="2"/>
      <c r="K4945" s="2"/>
      <c r="M4945" s="2"/>
      <c r="N4945" s="2"/>
      <c r="Q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J4945" s="2"/>
      <c r="AK4945" s="2"/>
      <c r="AN4945" s="2"/>
      <c r="AO4945" s="2"/>
      <c r="AP4945" s="2"/>
      <c r="AQ4945" s="2"/>
      <c r="AS4945" s="2"/>
      <c r="AU4945" s="2"/>
      <c r="AW4945" s="2"/>
      <c r="AX4945" s="6"/>
      <c r="AY4945" s="6"/>
      <c r="AZ4945" s="6"/>
      <c r="BA4945" s="7"/>
    </row>
    <row r="4946" spans="2:53" x14ac:dyDescent="0.4">
      <c r="B4946" s="2"/>
      <c r="C4946" s="2"/>
      <c r="E4946" s="2"/>
      <c r="G4946" s="2"/>
      <c r="H4946" s="2"/>
      <c r="J4946" s="2"/>
      <c r="K4946" s="2"/>
      <c r="M4946" s="2"/>
      <c r="N4946" s="2"/>
      <c r="Q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J4946" s="2"/>
      <c r="AK4946" s="2"/>
      <c r="AN4946" s="2"/>
      <c r="AO4946" s="2"/>
      <c r="AP4946" s="2"/>
      <c r="AQ4946" s="2"/>
      <c r="AS4946" s="2"/>
      <c r="AU4946" s="2"/>
      <c r="AW4946" s="2"/>
      <c r="AX4946" s="6"/>
      <c r="AY4946" s="6"/>
      <c r="AZ4946" s="6"/>
      <c r="BA4946" s="7"/>
    </row>
    <row r="4947" spans="2:53" x14ac:dyDescent="0.4">
      <c r="B4947" s="2"/>
      <c r="C4947" s="2"/>
      <c r="E4947" s="2"/>
      <c r="G4947" s="2"/>
      <c r="H4947" s="2"/>
      <c r="J4947" s="2"/>
      <c r="K4947" s="2"/>
      <c r="M4947" s="2"/>
      <c r="N4947" s="2"/>
      <c r="Q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J4947" s="2"/>
      <c r="AK4947" s="2"/>
      <c r="AN4947" s="2"/>
      <c r="AO4947" s="2"/>
      <c r="AP4947" s="2"/>
      <c r="AQ4947" s="2"/>
      <c r="AS4947" s="2"/>
      <c r="AU4947" s="2"/>
      <c r="AW4947" s="2"/>
      <c r="AX4947" s="6"/>
      <c r="AY4947" s="6"/>
      <c r="AZ4947" s="6"/>
      <c r="BA4947" s="7"/>
    </row>
    <row r="4948" spans="2:53" x14ac:dyDescent="0.4">
      <c r="B4948" s="2"/>
      <c r="C4948" s="2"/>
      <c r="E4948" s="2"/>
      <c r="G4948" s="2"/>
      <c r="H4948" s="2"/>
      <c r="J4948" s="2"/>
      <c r="K4948" s="2"/>
      <c r="M4948" s="2"/>
      <c r="N4948" s="2"/>
      <c r="Q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J4948" s="2"/>
      <c r="AK4948" s="2"/>
      <c r="AN4948" s="2"/>
      <c r="AO4948" s="2"/>
      <c r="AP4948" s="2"/>
      <c r="AQ4948" s="2"/>
      <c r="AS4948" s="2"/>
      <c r="AU4948" s="2"/>
      <c r="AW4948" s="2"/>
      <c r="AX4948" s="6"/>
      <c r="AY4948" s="6"/>
      <c r="AZ4948" s="6"/>
      <c r="BA4948" s="7"/>
    </row>
    <row r="4949" spans="2:53" x14ac:dyDescent="0.4">
      <c r="B4949" s="2"/>
      <c r="C4949" s="2"/>
      <c r="E4949" s="2"/>
      <c r="G4949" s="2"/>
      <c r="H4949" s="2"/>
      <c r="J4949" s="2"/>
      <c r="K4949" s="2"/>
      <c r="M4949" s="2"/>
      <c r="N4949" s="2"/>
      <c r="Q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J4949" s="2"/>
      <c r="AK4949" s="2"/>
      <c r="AN4949" s="2"/>
      <c r="AO4949" s="2"/>
      <c r="AP4949" s="2"/>
      <c r="AQ4949" s="2"/>
      <c r="AS4949" s="2"/>
      <c r="AU4949" s="2"/>
      <c r="AW4949" s="2"/>
      <c r="AX4949" s="6"/>
      <c r="AY4949" s="6"/>
      <c r="AZ4949" s="6"/>
      <c r="BA4949" s="7"/>
    </row>
    <row r="4950" spans="2:53" x14ac:dyDescent="0.4">
      <c r="B4950" s="2"/>
      <c r="C4950" s="2"/>
      <c r="E4950" s="2"/>
      <c r="G4950" s="2"/>
      <c r="H4950" s="2"/>
      <c r="J4950" s="2"/>
      <c r="K4950" s="2"/>
      <c r="M4950" s="2"/>
      <c r="N4950" s="2"/>
      <c r="Q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J4950" s="2"/>
      <c r="AK4950" s="2"/>
      <c r="AN4950" s="2"/>
      <c r="AO4950" s="2"/>
      <c r="AP4950" s="2"/>
      <c r="AQ4950" s="2"/>
      <c r="AS4950" s="2"/>
      <c r="AU4950" s="2"/>
      <c r="AW4950" s="2"/>
      <c r="AX4950" s="6"/>
      <c r="AY4950" s="6"/>
      <c r="AZ4950" s="6"/>
      <c r="BA4950" s="7"/>
    </row>
    <row r="4951" spans="2:53" x14ac:dyDescent="0.4">
      <c r="B4951" s="2"/>
      <c r="C4951" s="2"/>
      <c r="E4951" s="2"/>
      <c r="G4951" s="2"/>
      <c r="H4951" s="2"/>
      <c r="J4951" s="2"/>
      <c r="K4951" s="2"/>
      <c r="M4951" s="2"/>
      <c r="N4951" s="2"/>
      <c r="Q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J4951" s="2"/>
      <c r="AK4951" s="2"/>
      <c r="AN4951" s="2"/>
      <c r="AO4951" s="2"/>
      <c r="AP4951" s="2"/>
      <c r="AQ4951" s="2"/>
      <c r="AS4951" s="2"/>
      <c r="AU4951" s="2"/>
      <c r="AW4951" s="2"/>
      <c r="AX4951" s="6"/>
      <c r="AY4951" s="6"/>
      <c r="AZ4951" s="6"/>
      <c r="BA4951" s="7"/>
    </row>
    <row r="4952" spans="2:53" x14ac:dyDescent="0.4">
      <c r="B4952" s="2"/>
      <c r="C4952" s="2"/>
      <c r="E4952" s="2"/>
      <c r="G4952" s="2"/>
      <c r="H4952" s="2"/>
      <c r="J4952" s="2"/>
      <c r="K4952" s="2"/>
      <c r="M4952" s="2"/>
      <c r="N4952" s="2"/>
      <c r="Q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J4952" s="2"/>
      <c r="AK4952" s="2"/>
      <c r="AN4952" s="2"/>
      <c r="AO4952" s="2"/>
      <c r="AP4952" s="2"/>
      <c r="AQ4952" s="2"/>
      <c r="AS4952" s="2"/>
      <c r="AU4952" s="2"/>
      <c r="AW4952" s="2"/>
      <c r="AX4952" s="6"/>
      <c r="AY4952" s="6"/>
      <c r="AZ4952" s="6"/>
      <c r="BA4952" s="7"/>
    </row>
    <row r="4953" spans="2:53" x14ac:dyDescent="0.4">
      <c r="B4953" s="2"/>
      <c r="C4953" s="2"/>
      <c r="E4953" s="2"/>
      <c r="G4953" s="2"/>
      <c r="H4953" s="2"/>
      <c r="J4953" s="2"/>
      <c r="K4953" s="2"/>
      <c r="M4953" s="2"/>
      <c r="N4953" s="2"/>
      <c r="Q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J4953" s="2"/>
      <c r="AK4953" s="2"/>
      <c r="AN4953" s="2"/>
      <c r="AO4953" s="2"/>
      <c r="AP4953" s="2"/>
      <c r="AQ4953" s="2"/>
      <c r="AS4953" s="2"/>
      <c r="AU4953" s="2"/>
      <c r="AW4953" s="2"/>
      <c r="AX4953" s="6"/>
      <c r="AY4953" s="6"/>
      <c r="AZ4953" s="6"/>
      <c r="BA4953" s="7"/>
    </row>
    <row r="4954" spans="2:53" x14ac:dyDescent="0.4">
      <c r="B4954" s="2"/>
      <c r="C4954" s="2"/>
      <c r="E4954" s="2"/>
      <c r="G4954" s="2"/>
      <c r="H4954" s="2"/>
      <c r="J4954" s="2"/>
      <c r="K4954" s="2"/>
      <c r="M4954" s="2"/>
      <c r="N4954" s="2"/>
      <c r="Q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J4954" s="2"/>
      <c r="AK4954" s="2"/>
      <c r="AN4954" s="2"/>
      <c r="AO4954" s="2"/>
      <c r="AP4954" s="2"/>
      <c r="AQ4954" s="2"/>
      <c r="AS4954" s="2"/>
      <c r="AU4954" s="2"/>
      <c r="AW4954" s="2"/>
      <c r="AX4954" s="6"/>
      <c r="AY4954" s="6"/>
      <c r="AZ4954" s="6"/>
      <c r="BA4954" s="7"/>
    </row>
    <row r="4955" spans="2:53" x14ac:dyDescent="0.4">
      <c r="B4955" s="2"/>
      <c r="C4955" s="2"/>
      <c r="E4955" s="2"/>
      <c r="G4955" s="2"/>
      <c r="H4955" s="2"/>
      <c r="J4955" s="2"/>
      <c r="K4955" s="2"/>
      <c r="M4955" s="2"/>
      <c r="N4955" s="2"/>
      <c r="Q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J4955" s="2"/>
      <c r="AK4955" s="2"/>
      <c r="AN4955" s="2"/>
      <c r="AO4955" s="2"/>
      <c r="AP4955" s="2"/>
      <c r="AQ4955" s="2"/>
      <c r="AS4955" s="2"/>
      <c r="AU4955" s="2"/>
      <c r="AW4955" s="2"/>
      <c r="AX4955" s="6"/>
      <c r="AY4955" s="6"/>
      <c r="AZ4955" s="6"/>
      <c r="BA4955" s="7"/>
    </row>
    <row r="4956" spans="2:53" x14ac:dyDescent="0.4">
      <c r="B4956" s="2"/>
      <c r="C4956" s="2"/>
      <c r="E4956" s="2"/>
      <c r="G4956" s="2"/>
      <c r="H4956" s="2"/>
      <c r="J4956" s="2"/>
      <c r="K4956" s="2"/>
      <c r="M4956" s="2"/>
      <c r="N4956" s="2"/>
      <c r="Q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J4956" s="2"/>
      <c r="AK4956" s="2"/>
      <c r="AN4956" s="2"/>
      <c r="AO4956" s="2"/>
      <c r="AP4956" s="2"/>
      <c r="AQ4956" s="2"/>
      <c r="AS4956" s="2"/>
      <c r="AU4956" s="2"/>
      <c r="AW4956" s="2"/>
      <c r="AX4956" s="6"/>
      <c r="AY4956" s="6"/>
      <c r="AZ4956" s="6"/>
      <c r="BA4956" s="7"/>
    </row>
    <row r="4957" spans="2:53" x14ac:dyDescent="0.4">
      <c r="B4957" s="2"/>
      <c r="C4957" s="2"/>
      <c r="E4957" s="2"/>
      <c r="G4957" s="2"/>
      <c r="H4957" s="2"/>
      <c r="J4957" s="2"/>
      <c r="K4957" s="2"/>
      <c r="M4957" s="2"/>
      <c r="N4957" s="2"/>
      <c r="Q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J4957" s="2"/>
      <c r="AK4957" s="2"/>
      <c r="AN4957" s="2"/>
      <c r="AO4957" s="2"/>
      <c r="AP4957" s="2"/>
      <c r="AQ4957" s="2"/>
      <c r="AS4957" s="2"/>
      <c r="AU4957" s="2"/>
      <c r="AW4957" s="2"/>
      <c r="AX4957" s="6"/>
      <c r="AY4957" s="6"/>
      <c r="AZ4957" s="6"/>
      <c r="BA4957" s="7"/>
    </row>
    <row r="4958" spans="2:53" x14ac:dyDescent="0.4">
      <c r="B4958" s="2"/>
      <c r="C4958" s="2"/>
      <c r="E4958" s="2"/>
      <c r="G4958" s="2"/>
      <c r="H4958" s="2"/>
      <c r="J4958" s="2"/>
      <c r="K4958" s="2"/>
      <c r="M4958" s="2"/>
      <c r="N4958" s="2"/>
      <c r="Q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J4958" s="2"/>
      <c r="AK4958" s="2"/>
      <c r="AN4958" s="2"/>
      <c r="AO4958" s="2"/>
      <c r="AP4958" s="2"/>
      <c r="AQ4958" s="2"/>
      <c r="AS4958" s="2"/>
      <c r="AU4958" s="2"/>
      <c r="AW4958" s="2"/>
      <c r="AX4958" s="6"/>
      <c r="AY4958" s="6"/>
      <c r="AZ4958" s="6"/>
      <c r="BA4958" s="7"/>
    </row>
    <row r="4959" spans="2:53" x14ac:dyDescent="0.4">
      <c r="B4959" s="2"/>
      <c r="C4959" s="2"/>
      <c r="E4959" s="2"/>
      <c r="G4959" s="2"/>
      <c r="H4959" s="2"/>
      <c r="J4959" s="2"/>
      <c r="K4959" s="2"/>
      <c r="M4959" s="2"/>
      <c r="N4959" s="2"/>
      <c r="Q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J4959" s="2"/>
      <c r="AK4959" s="2"/>
      <c r="AN4959" s="2"/>
      <c r="AO4959" s="2"/>
      <c r="AP4959" s="2"/>
      <c r="AQ4959" s="2"/>
      <c r="AS4959" s="2"/>
      <c r="AU4959" s="2"/>
      <c r="AW4959" s="2"/>
      <c r="AX4959" s="6"/>
      <c r="AY4959" s="6"/>
      <c r="AZ4959" s="6"/>
      <c r="BA4959" s="7"/>
    </row>
    <row r="4960" spans="2:53" x14ac:dyDescent="0.4">
      <c r="B4960" s="2"/>
      <c r="C4960" s="2"/>
      <c r="E4960" s="2"/>
      <c r="G4960" s="2"/>
      <c r="H4960" s="2"/>
      <c r="J4960" s="2"/>
      <c r="K4960" s="2"/>
      <c r="M4960" s="2"/>
      <c r="N4960" s="2"/>
      <c r="Q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J4960" s="2"/>
      <c r="AK4960" s="2"/>
      <c r="AN4960" s="2"/>
      <c r="AO4960" s="2"/>
      <c r="AP4960" s="2"/>
      <c r="AQ4960" s="2"/>
      <c r="AS4960" s="2"/>
      <c r="AU4960" s="2"/>
      <c r="AW4960" s="2"/>
      <c r="AX4960" s="6"/>
      <c r="AY4960" s="6"/>
      <c r="AZ4960" s="6"/>
      <c r="BA4960" s="7"/>
    </row>
    <row r="4961" spans="2:53" x14ac:dyDescent="0.4">
      <c r="B4961" s="2"/>
      <c r="C4961" s="2"/>
      <c r="E4961" s="2"/>
      <c r="G4961" s="2"/>
      <c r="H4961" s="2"/>
      <c r="J4961" s="2"/>
      <c r="K4961" s="2"/>
      <c r="M4961" s="2"/>
      <c r="N4961" s="2"/>
      <c r="Q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J4961" s="2"/>
      <c r="AK4961" s="2"/>
      <c r="AN4961" s="2"/>
      <c r="AO4961" s="2"/>
      <c r="AP4961" s="2"/>
      <c r="AQ4961" s="2"/>
      <c r="AS4961" s="2"/>
      <c r="AU4961" s="2"/>
      <c r="AW4961" s="2"/>
      <c r="AX4961" s="6"/>
      <c r="AY4961" s="6"/>
      <c r="AZ4961" s="6"/>
      <c r="BA4961" s="7"/>
    </row>
    <row r="4962" spans="2:53" x14ac:dyDescent="0.4">
      <c r="B4962" s="2"/>
      <c r="C4962" s="2"/>
      <c r="E4962" s="2"/>
      <c r="G4962" s="2"/>
      <c r="H4962" s="2"/>
      <c r="J4962" s="2"/>
      <c r="K4962" s="2"/>
      <c r="M4962" s="2"/>
      <c r="N4962" s="2"/>
      <c r="Q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J4962" s="2"/>
      <c r="AK4962" s="2"/>
      <c r="AN4962" s="2"/>
      <c r="AO4962" s="2"/>
      <c r="AP4962" s="2"/>
      <c r="AQ4962" s="2"/>
      <c r="AS4962" s="2"/>
      <c r="AU4962" s="2"/>
      <c r="AW4962" s="2"/>
      <c r="AX4962" s="6"/>
      <c r="AY4962" s="6"/>
      <c r="AZ4962" s="6"/>
      <c r="BA4962" s="7"/>
    </row>
    <row r="4963" spans="2:53" x14ac:dyDescent="0.4">
      <c r="B4963" s="2"/>
      <c r="C4963" s="2"/>
      <c r="E4963" s="2"/>
      <c r="G4963" s="2"/>
      <c r="H4963" s="2"/>
      <c r="J4963" s="2"/>
      <c r="K4963" s="2"/>
      <c r="M4963" s="2"/>
      <c r="N4963" s="2"/>
      <c r="Q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J4963" s="2"/>
      <c r="AK4963" s="2"/>
      <c r="AN4963" s="2"/>
      <c r="AO4963" s="2"/>
      <c r="AP4963" s="2"/>
      <c r="AQ4963" s="2"/>
      <c r="AS4963" s="2"/>
      <c r="AU4963" s="2"/>
      <c r="AW4963" s="2"/>
      <c r="AX4963" s="6"/>
      <c r="AY4963" s="6"/>
      <c r="AZ4963" s="6"/>
      <c r="BA4963" s="7"/>
    </row>
    <row r="4964" spans="2:53" x14ac:dyDescent="0.4">
      <c r="B4964" s="2"/>
      <c r="C4964" s="2"/>
      <c r="E4964" s="2"/>
      <c r="G4964" s="2"/>
      <c r="H4964" s="2"/>
      <c r="J4964" s="2"/>
      <c r="K4964" s="2"/>
      <c r="M4964" s="2"/>
      <c r="N4964" s="2"/>
      <c r="Q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J4964" s="2"/>
      <c r="AK4964" s="2"/>
      <c r="AN4964" s="2"/>
      <c r="AO4964" s="2"/>
      <c r="AP4964" s="2"/>
      <c r="AQ4964" s="2"/>
      <c r="AS4964" s="2"/>
      <c r="AU4964" s="2"/>
      <c r="AW4964" s="2"/>
      <c r="AX4964" s="6"/>
      <c r="AY4964" s="6"/>
      <c r="AZ4964" s="6"/>
      <c r="BA4964" s="7"/>
    </row>
    <row r="4965" spans="2:53" x14ac:dyDescent="0.4">
      <c r="B4965" s="2"/>
      <c r="C4965" s="2"/>
      <c r="E4965" s="2"/>
      <c r="G4965" s="2"/>
      <c r="H4965" s="2"/>
      <c r="J4965" s="2"/>
      <c r="K4965" s="2"/>
      <c r="M4965" s="2"/>
      <c r="N4965" s="2"/>
      <c r="Q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J4965" s="2"/>
      <c r="AK4965" s="2"/>
      <c r="AN4965" s="2"/>
      <c r="AO4965" s="2"/>
      <c r="AP4965" s="2"/>
      <c r="AQ4965" s="2"/>
      <c r="AS4965" s="2"/>
      <c r="AU4965" s="2"/>
      <c r="AW4965" s="2"/>
      <c r="AX4965" s="6"/>
      <c r="AY4965" s="6"/>
      <c r="AZ4965" s="6"/>
      <c r="BA4965" s="7"/>
    </row>
    <row r="4966" spans="2:53" x14ac:dyDescent="0.4">
      <c r="B4966" s="2"/>
      <c r="C4966" s="2"/>
      <c r="E4966" s="2"/>
      <c r="G4966" s="2"/>
      <c r="H4966" s="2"/>
      <c r="J4966" s="2"/>
      <c r="K4966" s="2"/>
      <c r="M4966" s="2"/>
      <c r="N4966" s="2"/>
      <c r="Q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J4966" s="2"/>
      <c r="AK4966" s="2"/>
      <c r="AN4966" s="2"/>
      <c r="AO4966" s="2"/>
      <c r="AP4966" s="2"/>
      <c r="AQ4966" s="2"/>
      <c r="AS4966" s="2"/>
      <c r="AU4966" s="2"/>
      <c r="AW4966" s="2"/>
      <c r="AX4966" s="6"/>
      <c r="AY4966" s="6"/>
      <c r="AZ4966" s="6"/>
      <c r="BA4966" s="7"/>
    </row>
    <row r="4967" spans="2:53" x14ac:dyDescent="0.4">
      <c r="B4967" s="2"/>
      <c r="C4967" s="2"/>
      <c r="E4967" s="2"/>
      <c r="G4967" s="2"/>
      <c r="H4967" s="2"/>
      <c r="J4967" s="2"/>
      <c r="K4967" s="2"/>
      <c r="M4967" s="2"/>
      <c r="N4967" s="2"/>
      <c r="Q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J4967" s="2"/>
      <c r="AK4967" s="2"/>
      <c r="AN4967" s="2"/>
      <c r="AO4967" s="2"/>
      <c r="AP4967" s="2"/>
      <c r="AQ4967" s="2"/>
      <c r="AS4967" s="2"/>
      <c r="AU4967" s="2"/>
      <c r="AW4967" s="2"/>
      <c r="AX4967" s="6"/>
      <c r="AY4967" s="6"/>
      <c r="AZ4967" s="6"/>
      <c r="BA4967" s="7"/>
    </row>
    <row r="4968" spans="2:53" x14ac:dyDescent="0.4">
      <c r="B4968" s="2"/>
      <c r="C4968" s="2"/>
      <c r="E4968" s="2"/>
      <c r="G4968" s="2"/>
      <c r="H4968" s="2"/>
      <c r="J4968" s="2"/>
      <c r="K4968" s="2"/>
      <c r="M4968" s="2"/>
      <c r="N4968" s="2"/>
      <c r="Q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J4968" s="2"/>
      <c r="AK4968" s="2"/>
      <c r="AN4968" s="2"/>
      <c r="AO4968" s="2"/>
      <c r="AP4968" s="2"/>
      <c r="AQ4968" s="2"/>
      <c r="AS4968" s="2"/>
      <c r="AU4968" s="2"/>
      <c r="AW4968" s="2"/>
      <c r="AX4968" s="6"/>
      <c r="AY4968" s="6"/>
      <c r="AZ4968" s="6"/>
      <c r="BA4968" s="7"/>
    </row>
    <row r="4969" spans="2:53" x14ac:dyDescent="0.4">
      <c r="B4969" s="2"/>
      <c r="C4969" s="2"/>
      <c r="E4969" s="2"/>
      <c r="G4969" s="2"/>
      <c r="H4969" s="2"/>
      <c r="J4969" s="2"/>
      <c r="K4969" s="2"/>
      <c r="M4969" s="2"/>
      <c r="N4969" s="2"/>
      <c r="Q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J4969" s="2"/>
      <c r="AK4969" s="2"/>
      <c r="AN4969" s="2"/>
      <c r="AO4969" s="2"/>
      <c r="AP4969" s="2"/>
      <c r="AQ4969" s="2"/>
      <c r="AS4969" s="2"/>
      <c r="AU4969" s="2"/>
      <c r="AW4969" s="2"/>
      <c r="AX4969" s="6"/>
      <c r="AY4969" s="6"/>
      <c r="AZ4969" s="6"/>
      <c r="BA4969" s="7"/>
    </row>
    <row r="4970" spans="2:53" x14ac:dyDescent="0.4">
      <c r="B4970" s="2"/>
      <c r="C4970" s="2"/>
      <c r="E4970" s="2"/>
      <c r="G4970" s="2"/>
      <c r="H4970" s="2"/>
      <c r="J4970" s="2"/>
      <c r="K4970" s="2"/>
      <c r="M4970" s="2"/>
      <c r="N4970" s="2"/>
      <c r="Q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J4970" s="2"/>
      <c r="AK4970" s="2"/>
      <c r="AN4970" s="2"/>
      <c r="AO4970" s="2"/>
      <c r="AP4970" s="2"/>
      <c r="AQ4970" s="2"/>
      <c r="AS4970" s="2"/>
      <c r="AU4970" s="2"/>
      <c r="AW4970" s="2"/>
      <c r="AX4970" s="6"/>
      <c r="AY4970" s="6"/>
      <c r="AZ4970" s="6"/>
      <c r="BA4970" s="7"/>
    </row>
    <row r="4971" spans="2:53" x14ac:dyDescent="0.4">
      <c r="B4971" s="2"/>
      <c r="C4971" s="2"/>
      <c r="E4971" s="2"/>
      <c r="G4971" s="2"/>
      <c r="H4971" s="2"/>
      <c r="J4971" s="2"/>
      <c r="K4971" s="2"/>
      <c r="M4971" s="2"/>
      <c r="N4971" s="2"/>
      <c r="Q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J4971" s="2"/>
      <c r="AK4971" s="2"/>
      <c r="AN4971" s="2"/>
      <c r="AO4971" s="2"/>
      <c r="AP4971" s="2"/>
      <c r="AQ4971" s="2"/>
      <c r="AS4971" s="2"/>
      <c r="AU4971" s="2"/>
      <c r="AW4971" s="2"/>
      <c r="AX4971" s="6"/>
      <c r="AY4971" s="6"/>
      <c r="AZ4971" s="6"/>
      <c r="BA4971" s="7"/>
    </row>
    <row r="4972" spans="2:53" x14ac:dyDescent="0.4">
      <c r="B4972" s="2"/>
      <c r="C4972" s="2"/>
      <c r="E4972" s="2"/>
      <c r="G4972" s="2"/>
      <c r="H4972" s="2"/>
      <c r="J4972" s="2"/>
      <c r="K4972" s="2"/>
      <c r="M4972" s="2"/>
      <c r="N4972" s="2"/>
      <c r="Q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J4972" s="2"/>
      <c r="AK4972" s="2"/>
      <c r="AN4972" s="2"/>
      <c r="AO4972" s="2"/>
      <c r="AP4972" s="2"/>
      <c r="AQ4972" s="2"/>
      <c r="AS4972" s="2"/>
      <c r="AU4972" s="2"/>
      <c r="AW4972" s="2"/>
      <c r="AX4972" s="6"/>
      <c r="AY4972" s="6"/>
      <c r="AZ4972" s="6"/>
      <c r="BA4972" s="7"/>
    </row>
    <row r="4973" spans="2:53" x14ac:dyDescent="0.4">
      <c r="B4973" s="2"/>
      <c r="C4973" s="2"/>
      <c r="E4973" s="2"/>
      <c r="G4973" s="2"/>
      <c r="H4973" s="2"/>
      <c r="J4973" s="2"/>
      <c r="K4973" s="2"/>
      <c r="M4973" s="2"/>
      <c r="N4973" s="2"/>
      <c r="Q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J4973" s="2"/>
      <c r="AK4973" s="2"/>
      <c r="AN4973" s="2"/>
      <c r="AO4973" s="2"/>
      <c r="AP4973" s="2"/>
      <c r="AQ4973" s="2"/>
      <c r="AS4973" s="2"/>
      <c r="AU4973" s="2"/>
      <c r="AW4973" s="2"/>
      <c r="AX4973" s="6"/>
      <c r="AY4973" s="6"/>
      <c r="AZ4973" s="6"/>
      <c r="BA4973" s="7"/>
    </row>
    <row r="4974" spans="2:53" x14ac:dyDescent="0.4">
      <c r="B4974" s="2"/>
      <c r="C4974" s="2"/>
      <c r="E4974" s="2"/>
      <c r="G4974" s="2"/>
      <c r="H4974" s="2"/>
      <c r="J4974" s="2"/>
      <c r="K4974" s="2"/>
      <c r="M4974" s="2"/>
      <c r="N4974" s="2"/>
      <c r="Q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J4974" s="2"/>
      <c r="AK4974" s="2"/>
      <c r="AN4974" s="2"/>
      <c r="AO4974" s="2"/>
      <c r="AP4974" s="2"/>
      <c r="AQ4974" s="2"/>
      <c r="AS4974" s="2"/>
      <c r="AU4974" s="2"/>
      <c r="AW4974" s="2"/>
      <c r="AX4974" s="6"/>
      <c r="AY4974" s="6"/>
      <c r="AZ4974" s="6"/>
      <c r="BA4974" s="7"/>
    </row>
    <row r="4975" spans="2:53" x14ac:dyDescent="0.4">
      <c r="B4975" s="2"/>
      <c r="C4975" s="2"/>
      <c r="E4975" s="2"/>
      <c r="G4975" s="2"/>
      <c r="H4975" s="2"/>
      <c r="J4975" s="2"/>
      <c r="K4975" s="2"/>
      <c r="M4975" s="2"/>
      <c r="N4975" s="2"/>
      <c r="Q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J4975" s="2"/>
      <c r="AK4975" s="2"/>
      <c r="AN4975" s="2"/>
      <c r="AO4975" s="2"/>
      <c r="AP4975" s="2"/>
      <c r="AQ4975" s="2"/>
      <c r="AS4975" s="2"/>
      <c r="AU4975" s="2"/>
      <c r="AW4975" s="2"/>
      <c r="AX4975" s="6"/>
      <c r="AY4975" s="6"/>
      <c r="AZ4975" s="6"/>
      <c r="BA4975" s="7"/>
    </row>
    <row r="4976" spans="2:53" x14ac:dyDescent="0.4">
      <c r="B4976" s="2"/>
      <c r="C4976" s="2"/>
      <c r="E4976" s="2"/>
      <c r="G4976" s="2"/>
      <c r="H4976" s="2"/>
      <c r="J4976" s="2"/>
      <c r="K4976" s="2"/>
      <c r="M4976" s="2"/>
      <c r="N4976" s="2"/>
      <c r="Q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J4976" s="2"/>
      <c r="AK4976" s="2"/>
      <c r="AN4976" s="2"/>
      <c r="AO4976" s="2"/>
      <c r="AP4976" s="2"/>
      <c r="AQ4976" s="2"/>
      <c r="AS4976" s="2"/>
      <c r="AU4976" s="2"/>
      <c r="AW4976" s="2"/>
      <c r="AX4976" s="6"/>
      <c r="AY4976" s="6"/>
      <c r="AZ4976" s="6"/>
      <c r="BA4976" s="7"/>
    </row>
    <row r="4977" spans="2:53" x14ac:dyDescent="0.4">
      <c r="B4977" s="2"/>
      <c r="C4977" s="2"/>
      <c r="E4977" s="2"/>
      <c r="G4977" s="2"/>
      <c r="H4977" s="2"/>
      <c r="J4977" s="2"/>
      <c r="K4977" s="2"/>
      <c r="M4977" s="2"/>
      <c r="N4977" s="2"/>
      <c r="Q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J4977" s="2"/>
      <c r="AK4977" s="2"/>
      <c r="AN4977" s="2"/>
      <c r="AO4977" s="2"/>
      <c r="AP4977" s="2"/>
      <c r="AQ4977" s="2"/>
      <c r="AS4977" s="2"/>
      <c r="AU4977" s="2"/>
      <c r="AW4977" s="2"/>
      <c r="AX4977" s="6"/>
      <c r="AY4977" s="6"/>
      <c r="AZ4977" s="6"/>
      <c r="BA4977" s="7"/>
    </row>
    <row r="4978" spans="2:53" x14ac:dyDescent="0.4">
      <c r="B4978" s="2"/>
      <c r="C4978" s="2"/>
      <c r="E4978" s="2"/>
      <c r="G4978" s="2"/>
      <c r="H4978" s="2"/>
      <c r="J4978" s="2"/>
      <c r="K4978" s="2"/>
      <c r="M4978" s="2"/>
      <c r="N4978" s="2"/>
      <c r="Q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J4978" s="2"/>
      <c r="AK4978" s="2"/>
      <c r="AN4978" s="2"/>
      <c r="AO4978" s="2"/>
      <c r="AP4978" s="2"/>
      <c r="AQ4978" s="2"/>
      <c r="AS4978" s="2"/>
      <c r="AU4978" s="2"/>
      <c r="AW4978" s="2"/>
      <c r="AX4978" s="6"/>
      <c r="AY4978" s="6"/>
      <c r="AZ4978" s="6"/>
      <c r="BA4978" s="7"/>
    </row>
    <row r="4979" spans="2:53" x14ac:dyDescent="0.4">
      <c r="B4979" s="2"/>
      <c r="C4979" s="2"/>
      <c r="E4979" s="2"/>
      <c r="G4979" s="2"/>
      <c r="H4979" s="2"/>
      <c r="J4979" s="2"/>
      <c r="K4979" s="2"/>
      <c r="M4979" s="2"/>
      <c r="N4979" s="2"/>
      <c r="Q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J4979" s="2"/>
      <c r="AK4979" s="2"/>
      <c r="AN4979" s="2"/>
      <c r="AO4979" s="2"/>
      <c r="AP4979" s="2"/>
      <c r="AQ4979" s="2"/>
      <c r="AS4979" s="2"/>
      <c r="AU4979" s="2"/>
      <c r="AW4979" s="2"/>
      <c r="AX4979" s="6"/>
      <c r="AY4979" s="6"/>
      <c r="AZ4979" s="6"/>
      <c r="BA4979" s="7"/>
    </row>
    <row r="4980" spans="2:53" x14ac:dyDescent="0.4">
      <c r="B4980" s="2"/>
      <c r="C4980" s="2"/>
      <c r="E4980" s="2"/>
      <c r="G4980" s="2"/>
      <c r="H4980" s="2"/>
      <c r="J4980" s="2"/>
      <c r="K4980" s="2"/>
      <c r="M4980" s="2"/>
      <c r="N4980" s="2"/>
      <c r="Q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J4980" s="2"/>
      <c r="AK4980" s="2"/>
      <c r="AN4980" s="2"/>
      <c r="AO4980" s="2"/>
      <c r="AP4980" s="2"/>
      <c r="AQ4980" s="2"/>
      <c r="AS4980" s="2"/>
      <c r="AU4980" s="2"/>
      <c r="AW4980" s="2"/>
      <c r="AX4980" s="6"/>
      <c r="AY4980" s="6"/>
      <c r="AZ4980" s="6"/>
      <c r="BA4980" s="7"/>
    </row>
    <row r="4981" spans="2:53" x14ac:dyDescent="0.4">
      <c r="B4981" s="2"/>
      <c r="C4981" s="2"/>
      <c r="E4981" s="2"/>
      <c r="G4981" s="2"/>
      <c r="H4981" s="2"/>
      <c r="J4981" s="2"/>
      <c r="K4981" s="2"/>
      <c r="M4981" s="2"/>
      <c r="N4981" s="2"/>
      <c r="Q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J4981" s="2"/>
      <c r="AK4981" s="2"/>
      <c r="AN4981" s="2"/>
      <c r="AO4981" s="2"/>
      <c r="AP4981" s="2"/>
      <c r="AQ4981" s="2"/>
      <c r="AS4981" s="2"/>
      <c r="AU4981" s="2"/>
      <c r="AW4981" s="2"/>
      <c r="AX4981" s="6"/>
      <c r="AY4981" s="6"/>
      <c r="AZ4981" s="6"/>
      <c r="BA4981" s="7"/>
    </row>
    <row r="4982" spans="2:53" x14ac:dyDescent="0.4">
      <c r="B4982" s="2"/>
      <c r="C4982" s="2"/>
      <c r="E4982" s="2"/>
      <c r="G4982" s="2"/>
      <c r="H4982" s="2"/>
      <c r="J4982" s="2"/>
      <c r="K4982" s="2"/>
      <c r="M4982" s="2"/>
      <c r="N4982" s="2"/>
      <c r="Q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J4982" s="2"/>
      <c r="AK4982" s="2"/>
      <c r="AN4982" s="2"/>
      <c r="AO4982" s="2"/>
      <c r="AP4982" s="2"/>
      <c r="AQ4982" s="2"/>
      <c r="AS4982" s="2"/>
      <c r="AU4982" s="2"/>
      <c r="AW4982" s="2"/>
      <c r="AX4982" s="6"/>
      <c r="AY4982" s="6"/>
      <c r="AZ4982" s="6"/>
      <c r="BA4982" s="7"/>
    </row>
    <row r="4983" spans="2:53" x14ac:dyDescent="0.4">
      <c r="B4983" s="2"/>
      <c r="C4983" s="2"/>
      <c r="E4983" s="2"/>
      <c r="G4983" s="2"/>
      <c r="H4983" s="2"/>
      <c r="J4983" s="2"/>
      <c r="K4983" s="2"/>
      <c r="M4983" s="2"/>
      <c r="N4983" s="2"/>
      <c r="Q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J4983" s="2"/>
      <c r="AK4983" s="2"/>
      <c r="AN4983" s="2"/>
      <c r="AO4983" s="2"/>
      <c r="AP4983" s="2"/>
      <c r="AQ4983" s="2"/>
      <c r="AS4983" s="2"/>
      <c r="AU4983" s="2"/>
      <c r="AW4983" s="2"/>
      <c r="AX4983" s="6"/>
      <c r="AY4983" s="6"/>
      <c r="AZ4983" s="6"/>
      <c r="BA4983" s="7"/>
    </row>
    <row r="4984" spans="2:53" x14ac:dyDescent="0.4">
      <c r="B4984" s="2"/>
      <c r="C4984" s="2"/>
      <c r="E4984" s="2"/>
      <c r="G4984" s="2"/>
      <c r="H4984" s="2"/>
      <c r="J4984" s="2"/>
      <c r="K4984" s="2"/>
      <c r="M4984" s="2"/>
      <c r="N4984" s="2"/>
      <c r="Q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J4984" s="2"/>
      <c r="AK4984" s="2"/>
      <c r="AN4984" s="2"/>
      <c r="AO4984" s="2"/>
      <c r="AP4984" s="2"/>
      <c r="AQ4984" s="2"/>
      <c r="AS4984" s="2"/>
      <c r="AU4984" s="2"/>
      <c r="AW4984" s="2"/>
      <c r="AX4984" s="6"/>
      <c r="AY4984" s="6"/>
      <c r="AZ4984" s="6"/>
      <c r="BA4984" s="7"/>
    </row>
    <row r="4985" spans="2:53" x14ac:dyDescent="0.4">
      <c r="B4985" s="2"/>
      <c r="C4985" s="2"/>
      <c r="E4985" s="2"/>
      <c r="G4985" s="2"/>
      <c r="H4985" s="2"/>
      <c r="J4985" s="2"/>
      <c r="K4985" s="2"/>
      <c r="M4985" s="2"/>
      <c r="N4985" s="2"/>
      <c r="Q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J4985" s="2"/>
      <c r="AK4985" s="2"/>
      <c r="AN4985" s="2"/>
      <c r="AO4985" s="2"/>
      <c r="AP4985" s="2"/>
      <c r="AQ4985" s="2"/>
      <c r="AS4985" s="2"/>
      <c r="AU4985" s="2"/>
      <c r="AW4985" s="2"/>
      <c r="AX4985" s="6"/>
      <c r="AY4985" s="6"/>
      <c r="AZ4985" s="6"/>
      <c r="BA4985" s="7"/>
    </row>
    <row r="4986" spans="2:53" x14ac:dyDescent="0.4">
      <c r="B4986" s="2"/>
      <c r="C4986" s="2"/>
      <c r="E4986" s="2"/>
      <c r="G4986" s="2"/>
      <c r="H4986" s="2"/>
      <c r="J4986" s="2"/>
      <c r="K4986" s="2"/>
      <c r="M4986" s="2"/>
      <c r="N4986" s="2"/>
      <c r="Q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J4986" s="2"/>
      <c r="AK4986" s="2"/>
      <c r="AN4986" s="2"/>
      <c r="AO4986" s="2"/>
      <c r="AP4986" s="2"/>
      <c r="AQ4986" s="2"/>
      <c r="AS4986" s="2"/>
      <c r="AU4986" s="2"/>
      <c r="AW4986" s="2"/>
      <c r="AX4986" s="6"/>
      <c r="AY4986" s="6"/>
      <c r="AZ4986" s="6"/>
      <c r="BA4986" s="7"/>
    </row>
    <row r="4987" spans="2:53" x14ac:dyDescent="0.4">
      <c r="B4987" s="2"/>
      <c r="C4987" s="2"/>
      <c r="E4987" s="2"/>
      <c r="G4987" s="2"/>
      <c r="H4987" s="2"/>
      <c r="J4987" s="2"/>
      <c r="K4987" s="2"/>
      <c r="M4987" s="2"/>
      <c r="N4987" s="2"/>
      <c r="Q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J4987" s="2"/>
      <c r="AK4987" s="2"/>
      <c r="AN4987" s="2"/>
      <c r="AO4987" s="2"/>
      <c r="AP4987" s="2"/>
      <c r="AQ4987" s="2"/>
      <c r="AS4987" s="2"/>
      <c r="AU4987" s="2"/>
      <c r="AW4987" s="2"/>
      <c r="AX4987" s="6"/>
      <c r="AY4987" s="6"/>
      <c r="AZ4987" s="6"/>
      <c r="BA4987" s="7"/>
    </row>
    <row r="4988" spans="2:53" x14ac:dyDescent="0.4">
      <c r="B4988" s="2"/>
      <c r="C4988" s="2"/>
      <c r="E4988" s="2"/>
      <c r="G4988" s="2"/>
      <c r="H4988" s="2"/>
      <c r="J4988" s="2"/>
      <c r="K4988" s="2"/>
      <c r="M4988" s="2"/>
      <c r="N4988" s="2"/>
      <c r="Q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J4988" s="2"/>
      <c r="AK4988" s="2"/>
      <c r="AN4988" s="2"/>
      <c r="AO4988" s="2"/>
      <c r="AP4988" s="2"/>
      <c r="AQ4988" s="2"/>
      <c r="AS4988" s="2"/>
      <c r="AU4988" s="2"/>
      <c r="AW4988" s="2"/>
      <c r="AX4988" s="6"/>
      <c r="AY4988" s="6"/>
      <c r="AZ4988" s="6"/>
      <c r="BA4988" s="7"/>
    </row>
    <row r="4989" spans="2:53" x14ac:dyDescent="0.4">
      <c r="B4989" s="2"/>
      <c r="C4989" s="2"/>
      <c r="E4989" s="2"/>
      <c r="G4989" s="2"/>
      <c r="H4989" s="2"/>
      <c r="J4989" s="2"/>
      <c r="K4989" s="2"/>
      <c r="M4989" s="2"/>
      <c r="N4989" s="2"/>
      <c r="Q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J4989" s="2"/>
      <c r="AK4989" s="2"/>
      <c r="AN4989" s="2"/>
      <c r="AO4989" s="2"/>
      <c r="AP4989" s="2"/>
      <c r="AQ4989" s="2"/>
      <c r="AS4989" s="2"/>
      <c r="AU4989" s="2"/>
      <c r="AW4989" s="2"/>
      <c r="AX4989" s="6"/>
      <c r="AY4989" s="6"/>
      <c r="AZ4989" s="6"/>
      <c r="BA4989" s="7"/>
    </row>
    <row r="4990" spans="2:53" x14ac:dyDescent="0.4">
      <c r="B4990" s="2"/>
      <c r="C4990" s="2"/>
      <c r="E4990" s="2"/>
      <c r="G4990" s="2"/>
      <c r="H4990" s="2"/>
      <c r="J4990" s="2"/>
      <c r="K4990" s="2"/>
      <c r="M4990" s="2"/>
      <c r="N4990" s="2"/>
      <c r="Q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J4990" s="2"/>
      <c r="AK4990" s="2"/>
      <c r="AN4990" s="2"/>
      <c r="AO4990" s="2"/>
      <c r="AP4990" s="2"/>
      <c r="AQ4990" s="2"/>
      <c r="AS4990" s="2"/>
      <c r="AU4990" s="2"/>
      <c r="AW4990" s="2"/>
      <c r="AX4990" s="6"/>
      <c r="AY4990" s="6"/>
      <c r="AZ4990" s="6"/>
      <c r="BA4990" s="7"/>
    </row>
    <row r="4991" spans="2:53" x14ac:dyDescent="0.4">
      <c r="B4991" s="2"/>
      <c r="C4991" s="2"/>
      <c r="E4991" s="2"/>
      <c r="G4991" s="2"/>
      <c r="H4991" s="2"/>
      <c r="J4991" s="2"/>
      <c r="K4991" s="2"/>
      <c r="M4991" s="2"/>
      <c r="N4991" s="2"/>
      <c r="Q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J4991" s="2"/>
      <c r="AK4991" s="2"/>
      <c r="AN4991" s="2"/>
      <c r="AO4991" s="2"/>
      <c r="AP4991" s="2"/>
      <c r="AQ4991" s="2"/>
      <c r="AS4991" s="2"/>
      <c r="AU4991" s="2"/>
      <c r="AW4991" s="2"/>
      <c r="AX4991" s="6"/>
      <c r="AY4991" s="6"/>
      <c r="AZ4991" s="6"/>
      <c r="BA4991" s="7"/>
    </row>
    <row r="4992" spans="2:53" x14ac:dyDescent="0.4">
      <c r="B4992" s="2"/>
      <c r="C4992" s="2"/>
      <c r="E4992" s="2"/>
      <c r="G4992" s="2"/>
      <c r="H4992" s="2"/>
      <c r="J4992" s="2"/>
      <c r="K4992" s="2"/>
      <c r="M4992" s="2"/>
      <c r="N4992" s="2"/>
      <c r="Q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J4992" s="2"/>
      <c r="AK4992" s="2"/>
      <c r="AN4992" s="2"/>
      <c r="AO4992" s="2"/>
      <c r="AP4992" s="2"/>
      <c r="AQ4992" s="2"/>
      <c r="AS4992" s="2"/>
      <c r="AU4992" s="2"/>
      <c r="AW4992" s="2"/>
      <c r="AX4992" s="6"/>
      <c r="AY4992" s="6"/>
      <c r="AZ4992" s="6"/>
      <c r="BA4992" s="7"/>
    </row>
    <row r="4993" spans="2:53" x14ac:dyDescent="0.4">
      <c r="B4993" s="2"/>
      <c r="C4993" s="2"/>
      <c r="E4993" s="2"/>
      <c r="G4993" s="2"/>
      <c r="H4993" s="2"/>
      <c r="J4993" s="2"/>
      <c r="K4993" s="2"/>
      <c r="M4993" s="2"/>
      <c r="N4993" s="2"/>
      <c r="Q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J4993" s="2"/>
      <c r="AK4993" s="2"/>
      <c r="AN4993" s="2"/>
      <c r="AO4993" s="2"/>
      <c r="AP4993" s="2"/>
      <c r="AQ4993" s="2"/>
      <c r="AS4993" s="2"/>
      <c r="AU4993" s="2"/>
      <c r="AW4993" s="2"/>
      <c r="AX4993" s="6"/>
      <c r="AY4993" s="6"/>
      <c r="AZ4993" s="6"/>
      <c r="BA4993" s="7"/>
    </row>
    <row r="4994" spans="2:53" x14ac:dyDescent="0.4">
      <c r="B4994" s="2"/>
      <c r="C4994" s="2"/>
      <c r="E4994" s="2"/>
      <c r="G4994" s="2"/>
      <c r="H4994" s="2"/>
      <c r="J4994" s="2"/>
      <c r="K4994" s="2"/>
      <c r="M4994" s="2"/>
      <c r="N4994" s="2"/>
      <c r="Q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J4994" s="2"/>
      <c r="AK4994" s="2"/>
      <c r="AN4994" s="2"/>
      <c r="AO4994" s="2"/>
      <c r="AP4994" s="2"/>
      <c r="AQ4994" s="2"/>
      <c r="AS4994" s="2"/>
      <c r="AU4994" s="2"/>
      <c r="AW4994" s="2"/>
      <c r="AX4994" s="6"/>
      <c r="AY4994" s="6"/>
      <c r="AZ4994" s="6"/>
      <c r="BA4994" s="7"/>
    </row>
    <row r="4995" spans="2:53" x14ac:dyDescent="0.4">
      <c r="B4995" s="2"/>
      <c r="C4995" s="2"/>
      <c r="E4995" s="2"/>
      <c r="G4995" s="2"/>
      <c r="H4995" s="2"/>
      <c r="J4995" s="2"/>
      <c r="K4995" s="2"/>
      <c r="M4995" s="2"/>
      <c r="N4995" s="2"/>
      <c r="Q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J4995" s="2"/>
      <c r="AK4995" s="2"/>
      <c r="AN4995" s="2"/>
      <c r="AO4995" s="2"/>
      <c r="AP4995" s="2"/>
      <c r="AQ4995" s="2"/>
      <c r="AS4995" s="2"/>
      <c r="AU4995" s="2"/>
      <c r="AW4995" s="2"/>
      <c r="AX4995" s="6"/>
      <c r="AY4995" s="6"/>
      <c r="AZ4995" s="6"/>
      <c r="BA4995" s="7"/>
    </row>
    <row r="4996" spans="2:53" x14ac:dyDescent="0.4">
      <c r="B4996" s="2"/>
      <c r="C4996" s="2"/>
      <c r="E4996" s="2"/>
      <c r="G4996" s="2"/>
      <c r="H4996" s="2"/>
      <c r="J4996" s="2"/>
      <c r="K4996" s="2"/>
      <c r="M4996" s="2"/>
      <c r="N4996" s="2"/>
      <c r="Q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J4996" s="2"/>
      <c r="AK4996" s="2"/>
      <c r="AN4996" s="2"/>
      <c r="AO4996" s="2"/>
      <c r="AP4996" s="2"/>
      <c r="AQ4996" s="2"/>
      <c r="AS4996" s="2"/>
      <c r="AU4996" s="2"/>
      <c r="AW4996" s="2"/>
      <c r="AX4996" s="6"/>
      <c r="AY4996" s="6"/>
      <c r="AZ4996" s="6"/>
      <c r="BA4996" s="7"/>
    </row>
    <row r="4997" spans="2:53" x14ac:dyDescent="0.4">
      <c r="B4997" s="2"/>
      <c r="C4997" s="2"/>
      <c r="E4997" s="2"/>
      <c r="G4997" s="2"/>
      <c r="H4997" s="2"/>
      <c r="J4997" s="2"/>
      <c r="K4997" s="2"/>
      <c r="M4997" s="2"/>
      <c r="N4997" s="2"/>
      <c r="Q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J4997" s="2"/>
      <c r="AK4997" s="2"/>
      <c r="AN4997" s="2"/>
      <c r="AO4997" s="2"/>
      <c r="AP4997" s="2"/>
      <c r="AQ4997" s="2"/>
      <c r="AS4997" s="2"/>
      <c r="AU4997" s="2"/>
      <c r="AW4997" s="2"/>
      <c r="AX4997" s="6"/>
      <c r="AY4997" s="6"/>
      <c r="AZ4997" s="6"/>
      <c r="BA4997" s="7"/>
    </row>
    <row r="4998" spans="2:53" x14ac:dyDescent="0.4">
      <c r="B4998" s="2"/>
      <c r="C4998" s="2"/>
      <c r="E4998" s="2"/>
      <c r="G4998" s="2"/>
      <c r="H4998" s="2"/>
      <c r="J4998" s="2"/>
      <c r="K4998" s="2"/>
      <c r="M4998" s="2"/>
      <c r="N4998" s="2"/>
      <c r="Q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J4998" s="2"/>
      <c r="AK4998" s="2"/>
      <c r="AN4998" s="2"/>
      <c r="AO4998" s="2"/>
      <c r="AP4998" s="2"/>
      <c r="AQ4998" s="2"/>
      <c r="AS4998" s="2"/>
      <c r="AU4998" s="2"/>
      <c r="AW4998" s="2"/>
      <c r="AX4998" s="6"/>
      <c r="AY4998" s="6"/>
      <c r="AZ4998" s="6"/>
      <c r="BA4998" s="7"/>
    </row>
    <row r="4999" spans="2:53" x14ac:dyDescent="0.4">
      <c r="B4999" s="2"/>
      <c r="C4999" s="2"/>
      <c r="E4999" s="2"/>
      <c r="G4999" s="2"/>
      <c r="H4999" s="2"/>
      <c r="J4999" s="2"/>
      <c r="K4999" s="2"/>
      <c r="M4999" s="2"/>
      <c r="N4999" s="2"/>
      <c r="Q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J4999" s="2"/>
      <c r="AK4999" s="2"/>
      <c r="AN4999" s="2"/>
      <c r="AO4999" s="2"/>
      <c r="AP4999" s="2"/>
      <c r="AQ4999" s="2"/>
      <c r="AS4999" s="2"/>
      <c r="AU4999" s="2"/>
      <c r="AW4999" s="2"/>
      <c r="AX4999" s="6"/>
      <c r="AY4999" s="6"/>
      <c r="AZ4999" s="6"/>
      <c r="BA4999" s="7"/>
    </row>
    <row r="5000" spans="2:53" x14ac:dyDescent="0.4">
      <c r="B5000" s="2"/>
      <c r="C5000" s="2"/>
      <c r="E5000" s="2"/>
      <c r="G5000" s="2"/>
      <c r="H5000" s="2"/>
      <c r="J5000" s="2"/>
      <c r="K5000" s="2"/>
      <c r="M5000" s="2"/>
      <c r="N5000" s="2"/>
      <c r="Q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J5000" s="2"/>
      <c r="AK5000" s="2"/>
      <c r="AN5000" s="2"/>
      <c r="AO5000" s="2"/>
      <c r="AP5000" s="2"/>
      <c r="AQ5000" s="2"/>
      <c r="AS5000" s="2"/>
      <c r="AU5000" s="2"/>
      <c r="AW5000" s="2"/>
      <c r="AX5000" s="6"/>
      <c r="AY5000" s="6"/>
      <c r="AZ5000" s="6"/>
      <c r="BA5000" s="7"/>
    </row>
    <row r="5001" spans="2:53" x14ac:dyDescent="0.4">
      <c r="B5001" s="2"/>
      <c r="C5001" s="2"/>
      <c r="E5001" s="2"/>
      <c r="G5001" s="2"/>
      <c r="H5001" s="2"/>
      <c r="J5001" s="2"/>
      <c r="K5001" s="2"/>
      <c r="M5001" s="2"/>
      <c r="N5001" s="2"/>
      <c r="Q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J5001" s="2"/>
      <c r="AK5001" s="2"/>
      <c r="AN5001" s="2"/>
      <c r="AO5001" s="2"/>
      <c r="AP5001" s="2"/>
      <c r="AQ5001" s="2"/>
      <c r="AS5001" s="2"/>
      <c r="AU5001" s="2"/>
      <c r="AW5001" s="2"/>
      <c r="AX5001" s="6"/>
      <c r="AY5001" s="6"/>
      <c r="AZ5001" s="6"/>
      <c r="BA5001" s="7"/>
    </row>
    <row r="5002" spans="2:53" x14ac:dyDescent="0.4">
      <c r="B5002" s="2"/>
      <c r="C5002" s="2"/>
      <c r="E5002" s="2"/>
      <c r="G5002" s="2"/>
      <c r="H5002" s="2"/>
      <c r="J5002" s="2"/>
      <c r="K5002" s="2"/>
      <c r="M5002" s="2"/>
      <c r="N5002" s="2"/>
      <c r="Q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J5002" s="2"/>
      <c r="AK5002" s="2"/>
      <c r="AN5002" s="2"/>
      <c r="AO5002" s="2"/>
      <c r="AP5002" s="2"/>
      <c r="AQ5002" s="2"/>
      <c r="AS5002" s="2"/>
      <c r="AU5002" s="2"/>
      <c r="AW5002" s="2"/>
      <c r="AX5002" s="6"/>
      <c r="AY5002" s="6"/>
      <c r="AZ5002" s="6"/>
      <c r="BA5002" s="7"/>
    </row>
    <row r="5003" spans="2:53" x14ac:dyDescent="0.4">
      <c r="B5003" s="2"/>
      <c r="C5003" s="2"/>
      <c r="E5003" s="2"/>
      <c r="G5003" s="2"/>
      <c r="H5003" s="2"/>
      <c r="J5003" s="2"/>
      <c r="K5003" s="2"/>
      <c r="M5003" s="2"/>
      <c r="N5003" s="2"/>
      <c r="Q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J5003" s="2"/>
      <c r="AK5003" s="2"/>
      <c r="AN5003" s="2"/>
      <c r="AO5003" s="2"/>
      <c r="AP5003" s="2"/>
      <c r="AQ5003" s="2"/>
      <c r="AS5003" s="2"/>
      <c r="AU5003" s="2"/>
      <c r="AW5003" s="2"/>
      <c r="AX5003" s="6"/>
      <c r="AY5003" s="6"/>
      <c r="AZ5003" s="6"/>
      <c r="BA5003" s="7"/>
    </row>
    <row r="5004" spans="2:53" x14ac:dyDescent="0.4">
      <c r="B5004" s="2"/>
      <c r="C5004" s="2"/>
      <c r="E5004" s="2"/>
      <c r="G5004" s="2"/>
      <c r="H5004" s="2"/>
      <c r="J5004" s="2"/>
      <c r="K5004" s="2"/>
      <c r="M5004" s="2"/>
      <c r="N5004" s="2"/>
      <c r="Q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J5004" s="2"/>
      <c r="AK5004" s="2"/>
      <c r="AN5004" s="2"/>
      <c r="AO5004" s="2"/>
      <c r="AP5004" s="2"/>
      <c r="AQ5004" s="2"/>
      <c r="AS5004" s="2"/>
      <c r="AU5004" s="2"/>
      <c r="AW5004" s="2"/>
      <c r="AX5004" s="6"/>
      <c r="AY5004" s="6"/>
      <c r="AZ5004" s="6"/>
      <c r="BA5004" s="7"/>
    </row>
    <row r="5005" spans="2:53" x14ac:dyDescent="0.4">
      <c r="B5005" s="2"/>
      <c r="C5005" s="2"/>
      <c r="E5005" s="2"/>
      <c r="G5005" s="2"/>
      <c r="H5005" s="2"/>
      <c r="J5005" s="2"/>
      <c r="K5005" s="2"/>
      <c r="M5005" s="2"/>
      <c r="N5005" s="2"/>
      <c r="Q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J5005" s="2"/>
      <c r="AK5005" s="2"/>
      <c r="AN5005" s="2"/>
      <c r="AO5005" s="2"/>
      <c r="AP5005" s="2"/>
      <c r="AQ5005" s="2"/>
      <c r="AS5005" s="2"/>
      <c r="AU5005" s="2"/>
      <c r="AW5005" s="2"/>
      <c r="AX5005" s="6"/>
      <c r="AY5005" s="6"/>
      <c r="AZ5005" s="6"/>
      <c r="BA5005" s="7"/>
    </row>
    <row r="5006" spans="2:53" x14ac:dyDescent="0.4">
      <c r="B5006" s="2"/>
      <c r="C5006" s="2"/>
      <c r="E5006" s="2"/>
      <c r="G5006" s="2"/>
      <c r="H5006" s="2"/>
      <c r="J5006" s="2"/>
      <c r="K5006" s="2"/>
      <c r="M5006" s="2"/>
      <c r="N5006" s="2"/>
      <c r="Q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J5006" s="2"/>
      <c r="AK5006" s="2"/>
      <c r="AN5006" s="2"/>
      <c r="AO5006" s="2"/>
      <c r="AP5006" s="2"/>
      <c r="AQ5006" s="2"/>
      <c r="AS5006" s="2"/>
      <c r="AU5006" s="2"/>
      <c r="AW5006" s="2"/>
      <c r="AX5006" s="6"/>
      <c r="AY5006" s="6"/>
      <c r="AZ5006" s="6"/>
      <c r="BA5006" s="7"/>
    </row>
    <row r="5007" spans="2:53" x14ac:dyDescent="0.4">
      <c r="B5007" s="2"/>
      <c r="C5007" s="2"/>
      <c r="E5007" s="2"/>
      <c r="G5007" s="2"/>
      <c r="H5007" s="2"/>
      <c r="J5007" s="2"/>
      <c r="K5007" s="2"/>
      <c r="M5007" s="2"/>
      <c r="N5007" s="2"/>
      <c r="Q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J5007" s="2"/>
      <c r="AK5007" s="2"/>
      <c r="AN5007" s="2"/>
      <c r="AO5007" s="2"/>
      <c r="AP5007" s="2"/>
      <c r="AQ5007" s="2"/>
      <c r="AS5007" s="2"/>
      <c r="AU5007" s="2"/>
      <c r="AW5007" s="2"/>
      <c r="AX5007" s="6"/>
      <c r="AY5007" s="6"/>
      <c r="AZ5007" s="6"/>
      <c r="BA5007" s="7"/>
    </row>
    <row r="5008" spans="2:53" x14ac:dyDescent="0.4">
      <c r="B5008" s="2"/>
      <c r="C5008" s="2"/>
      <c r="E5008" s="2"/>
      <c r="G5008" s="2"/>
      <c r="H5008" s="2"/>
      <c r="J5008" s="2"/>
      <c r="K5008" s="2"/>
      <c r="M5008" s="2"/>
      <c r="N5008" s="2"/>
      <c r="Q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J5008" s="2"/>
      <c r="AK5008" s="2"/>
      <c r="AN5008" s="2"/>
      <c r="AO5008" s="2"/>
      <c r="AP5008" s="2"/>
      <c r="AQ5008" s="2"/>
      <c r="AS5008" s="2"/>
      <c r="AU5008" s="2"/>
      <c r="AW5008" s="2"/>
      <c r="AX5008" s="6"/>
      <c r="AY5008" s="6"/>
      <c r="AZ5008" s="6"/>
      <c r="BA5008" s="7"/>
    </row>
    <row r="5009" spans="2:53" x14ac:dyDescent="0.4">
      <c r="B5009" s="2"/>
      <c r="C5009" s="2"/>
      <c r="E5009" s="2"/>
      <c r="G5009" s="2"/>
      <c r="H5009" s="2"/>
      <c r="J5009" s="2"/>
      <c r="K5009" s="2"/>
      <c r="M5009" s="2"/>
      <c r="N5009" s="2"/>
      <c r="Q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J5009" s="2"/>
      <c r="AK5009" s="2"/>
      <c r="AN5009" s="2"/>
      <c r="AO5009" s="2"/>
      <c r="AP5009" s="2"/>
      <c r="AQ5009" s="2"/>
      <c r="AS5009" s="2"/>
      <c r="AU5009" s="2"/>
      <c r="AW5009" s="2"/>
      <c r="AX5009" s="6"/>
      <c r="AY5009" s="6"/>
      <c r="AZ5009" s="6"/>
      <c r="BA5009" s="7"/>
    </row>
    <row r="5010" spans="2:53" x14ac:dyDescent="0.4">
      <c r="B5010" s="2"/>
      <c r="C5010" s="2"/>
      <c r="E5010" s="2"/>
      <c r="G5010" s="2"/>
      <c r="H5010" s="2"/>
      <c r="J5010" s="2"/>
      <c r="K5010" s="2"/>
      <c r="M5010" s="2"/>
      <c r="N5010" s="2"/>
      <c r="Q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J5010" s="2"/>
      <c r="AK5010" s="2"/>
      <c r="AN5010" s="2"/>
      <c r="AO5010" s="2"/>
      <c r="AP5010" s="2"/>
      <c r="AQ5010" s="2"/>
      <c r="AS5010" s="2"/>
      <c r="AU5010" s="2"/>
      <c r="AW5010" s="2"/>
      <c r="AX5010" s="6"/>
      <c r="AY5010" s="6"/>
      <c r="AZ5010" s="6"/>
      <c r="BA5010" s="7"/>
    </row>
    <row r="5011" spans="2:53" x14ac:dyDescent="0.4">
      <c r="B5011" s="2"/>
      <c r="C5011" s="2"/>
      <c r="E5011" s="2"/>
      <c r="G5011" s="2"/>
      <c r="H5011" s="2"/>
      <c r="J5011" s="2"/>
      <c r="K5011" s="2"/>
      <c r="M5011" s="2"/>
      <c r="N5011" s="2"/>
      <c r="Q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J5011" s="2"/>
      <c r="AK5011" s="2"/>
      <c r="AN5011" s="2"/>
      <c r="AO5011" s="2"/>
      <c r="AP5011" s="2"/>
      <c r="AQ5011" s="2"/>
      <c r="AS5011" s="2"/>
      <c r="AU5011" s="2"/>
      <c r="AW5011" s="2"/>
      <c r="AX5011" s="6"/>
      <c r="AY5011" s="6"/>
      <c r="AZ5011" s="6"/>
      <c r="BA5011" s="7"/>
    </row>
    <row r="5012" spans="2:53" x14ac:dyDescent="0.4">
      <c r="B5012" s="2"/>
      <c r="C5012" s="2"/>
      <c r="E5012" s="2"/>
      <c r="G5012" s="2"/>
      <c r="H5012" s="2"/>
      <c r="J5012" s="2"/>
      <c r="K5012" s="2"/>
      <c r="M5012" s="2"/>
      <c r="N5012" s="2"/>
      <c r="Q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J5012" s="2"/>
      <c r="AK5012" s="2"/>
      <c r="AN5012" s="2"/>
      <c r="AO5012" s="2"/>
      <c r="AP5012" s="2"/>
      <c r="AQ5012" s="2"/>
      <c r="AS5012" s="2"/>
      <c r="AU5012" s="2"/>
      <c r="AW5012" s="2"/>
      <c r="AX5012" s="6"/>
      <c r="AY5012" s="6"/>
      <c r="AZ5012" s="6"/>
      <c r="BA5012" s="7"/>
    </row>
    <row r="5013" spans="2:53" x14ac:dyDescent="0.4">
      <c r="B5013" s="2"/>
      <c r="C5013" s="2"/>
      <c r="E5013" s="2"/>
      <c r="G5013" s="2"/>
      <c r="H5013" s="2"/>
      <c r="J5013" s="2"/>
      <c r="K5013" s="2"/>
      <c r="M5013" s="2"/>
      <c r="N5013" s="2"/>
      <c r="Q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J5013" s="2"/>
      <c r="AK5013" s="2"/>
      <c r="AN5013" s="2"/>
      <c r="AO5013" s="2"/>
      <c r="AP5013" s="2"/>
      <c r="AQ5013" s="2"/>
      <c r="AS5013" s="2"/>
      <c r="AU5013" s="2"/>
      <c r="AW5013" s="2"/>
      <c r="AX5013" s="6"/>
      <c r="AY5013" s="6"/>
      <c r="AZ5013" s="6"/>
      <c r="BA5013" s="7"/>
    </row>
    <row r="5014" spans="2:53" x14ac:dyDescent="0.4">
      <c r="B5014" s="2"/>
      <c r="C5014" s="2"/>
      <c r="E5014" s="2"/>
      <c r="G5014" s="2"/>
      <c r="H5014" s="2"/>
      <c r="J5014" s="2"/>
      <c r="K5014" s="2"/>
      <c r="M5014" s="2"/>
      <c r="N5014" s="2"/>
      <c r="Q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J5014" s="2"/>
      <c r="AK5014" s="2"/>
      <c r="AN5014" s="2"/>
      <c r="AO5014" s="2"/>
      <c r="AP5014" s="2"/>
      <c r="AQ5014" s="2"/>
      <c r="AS5014" s="2"/>
      <c r="AU5014" s="2"/>
      <c r="AW5014" s="2"/>
      <c r="AX5014" s="6"/>
      <c r="AY5014" s="6"/>
      <c r="AZ5014" s="6"/>
      <c r="BA5014" s="7"/>
    </row>
    <row r="5015" spans="2:53" x14ac:dyDescent="0.4">
      <c r="B5015" s="2"/>
      <c r="C5015" s="2"/>
      <c r="E5015" s="2"/>
      <c r="G5015" s="2"/>
      <c r="H5015" s="2"/>
      <c r="J5015" s="2"/>
      <c r="K5015" s="2"/>
      <c r="M5015" s="2"/>
      <c r="N5015" s="2"/>
      <c r="Q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J5015" s="2"/>
      <c r="AK5015" s="2"/>
      <c r="AN5015" s="2"/>
      <c r="AO5015" s="2"/>
      <c r="AP5015" s="2"/>
      <c r="AQ5015" s="2"/>
      <c r="AS5015" s="2"/>
      <c r="AU5015" s="2"/>
      <c r="AW5015" s="2"/>
      <c r="AX5015" s="6"/>
      <c r="AY5015" s="6"/>
      <c r="AZ5015" s="6"/>
      <c r="BA5015" s="7"/>
    </row>
    <row r="5016" spans="2:53" x14ac:dyDescent="0.4">
      <c r="B5016" s="2"/>
      <c r="C5016" s="2"/>
      <c r="E5016" s="2"/>
      <c r="G5016" s="2"/>
      <c r="H5016" s="2"/>
      <c r="J5016" s="2"/>
      <c r="K5016" s="2"/>
      <c r="M5016" s="2"/>
      <c r="N5016" s="2"/>
      <c r="Q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J5016" s="2"/>
      <c r="AK5016" s="2"/>
      <c r="AN5016" s="2"/>
      <c r="AO5016" s="2"/>
      <c r="AP5016" s="2"/>
      <c r="AQ5016" s="2"/>
      <c r="AS5016" s="2"/>
      <c r="AU5016" s="2"/>
      <c r="AW5016" s="2"/>
      <c r="AX5016" s="6"/>
      <c r="AY5016" s="6"/>
      <c r="AZ5016" s="6"/>
      <c r="BA5016" s="7"/>
    </row>
    <row r="5017" spans="2:53" x14ac:dyDescent="0.4">
      <c r="B5017" s="2"/>
      <c r="C5017" s="2"/>
      <c r="E5017" s="2"/>
      <c r="G5017" s="2"/>
      <c r="H5017" s="2"/>
      <c r="J5017" s="2"/>
      <c r="K5017" s="2"/>
      <c r="M5017" s="2"/>
      <c r="N5017" s="2"/>
      <c r="Q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J5017" s="2"/>
      <c r="AK5017" s="2"/>
      <c r="AN5017" s="2"/>
      <c r="AO5017" s="2"/>
      <c r="AP5017" s="2"/>
      <c r="AQ5017" s="2"/>
      <c r="AS5017" s="2"/>
      <c r="AU5017" s="2"/>
      <c r="AW5017" s="2"/>
      <c r="AX5017" s="6"/>
      <c r="AY5017" s="6"/>
      <c r="AZ5017" s="6"/>
      <c r="BA5017" s="7"/>
    </row>
    <row r="5018" spans="2:53" x14ac:dyDescent="0.4">
      <c r="B5018" s="2"/>
      <c r="C5018" s="2"/>
      <c r="E5018" s="2"/>
      <c r="G5018" s="2"/>
      <c r="H5018" s="2"/>
      <c r="J5018" s="2"/>
      <c r="K5018" s="2"/>
      <c r="M5018" s="2"/>
      <c r="N5018" s="2"/>
      <c r="Q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J5018" s="2"/>
      <c r="AK5018" s="2"/>
      <c r="AN5018" s="2"/>
      <c r="AO5018" s="2"/>
      <c r="AP5018" s="2"/>
      <c r="AQ5018" s="2"/>
      <c r="AS5018" s="2"/>
      <c r="AU5018" s="2"/>
      <c r="AW5018" s="2"/>
      <c r="AX5018" s="6"/>
      <c r="AY5018" s="6"/>
      <c r="AZ5018" s="6"/>
      <c r="BA5018" s="7"/>
    </row>
    <row r="5019" spans="2:53" x14ac:dyDescent="0.4">
      <c r="B5019" s="2"/>
      <c r="C5019" s="2"/>
      <c r="E5019" s="2"/>
      <c r="G5019" s="2"/>
      <c r="H5019" s="2"/>
      <c r="J5019" s="2"/>
      <c r="K5019" s="2"/>
      <c r="M5019" s="2"/>
      <c r="N5019" s="2"/>
      <c r="Q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J5019" s="2"/>
      <c r="AK5019" s="2"/>
      <c r="AN5019" s="2"/>
      <c r="AO5019" s="2"/>
      <c r="AP5019" s="2"/>
      <c r="AQ5019" s="2"/>
      <c r="AS5019" s="2"/>
      <c r="AU5019" s="2"/>
      <c r="AW5019" s="2"/>
      <c r="AX5019" s="6"/>
      <c r="AY5019" s="6"/>
      <c r="AZ5019" s="6"/>
      <c r="BA5019" s="7"/>
    </row>
    <row r="5020" spans="2:53" x14ac:dyDescent="0.4">
      <c r="B5020" s="2"/>
      <c r="C5020" s="2"/>
      <c r="E5020" s="2"/>
      <c r="G5020" s="2"/>
      <c r="H5020" s="2"/>
      <c r="J5020" s="2"/>
      <c r="K5020" s="2"/>
      <c r="M5020" s="2"/>
      <c r="N5020" s="2"/>
      <c r="Q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J5020" s="2"/>
      <c r="AK5020" s="2"/>
      <c r="AN5020" s="2"/>
      <c r="AO5020" s="2"/>
      <c r="AP5020" s="2"/>
      <c r="AQ5020" s="2"/>
      <c r="AS5020" s="2"/>
      <c r="AU5020" s="2"/>
      <c r="AW5020" s="2"/>
      <c r="AX5020" s="6"/>
      <c r="AY5020" s="6"/>
      <c r="AZ5020" s="6"/>
      <c r="BA5020" s="7"/>
    </row>
    <row r="5021" spans="2:53" x14ac:dyDescent="0.4">
      <c r="B5021" s="2"/>
      <c r="C5021" s="2"/>
      <c r="E5021" s="2"/>
      <c r="G5021" s="2"/>
      <c r="H5021" s="2"/>
      <c r="J5021" s="2"/>
      <c r="K5021" s="2"/>
      <c r="M5021" s="2"/>
      <c r="N5021" s="2"/>
      <c r="Q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J5021" s="2"/>
      <c r="AK5021" s="2"/>
      <c r="AN5021" s="2"/>
      <c r="AO5021" s="2"/>
      <c r="AP5021" s="2"/>
      <c r="AQ5021" s="2"/>
      <c r="AS5021" s="2"/>
      <c r="AU5021" s="2"/>
      <c r="AW5021" s="2"/>
      <c r="AX5021" s="6"/>
      <c r="AY5021" s="6"/>
      <c r="AZ5021" s="6"/>
      <c r="BA5021" s="7"/>
    </row>
    <row r="5022" spans="2:53" x14ac:dyDescent="0.4">
      <c r="B5022" s="2"/>
      <c r="C5022" s="2"/>
      <c r="E5022" s="2"/>
      <c r="G5022" s="2"/>
      <c r="H5022" s="2"/>
      <c r="J5022" s="2"/>
      <c r="K5022" s="2"/>
      <c r="M5022" s="2"/>
      <c r="N5022" s="2"/>
      <c r="Q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J5022" s="2"/>
      <c r="AK5022" s="2"/>
      <c r="AN5022" s="2"/>
      <c r="AO5022" s="2"/>
      <c r="AP5022" s="2"/>
      <c r="AQ5022" s="2"/>
      <c r="AS5022" s="2"/>
      <c r="AU5022" s="2"/>
      <c r="AW5022" s="2"/>
      <c r="AX5022" s="6"/>
      <c r="AY5022" s="6"/>
      <c r="AZ5022" s="6"/>
      <c r="BA5022" s="7"/>
    </row>
    <row r="5023" spans="2:53" x14ac:dyDescent="0.4">
      <c r="B5023" s="2"/>
      <c r="C5023" s="2"/>
      <c r="E5023" s="2"/>
      <c r="G5023" s="2"/>
      <c r="H5023" s="2"/>
      <c r="J5023" s="2"/>
      <c r="K5023" s="2"/>
      <c r="M5023" s="2"/>
      <c r="N5023" s="2"/>
      <c r="Q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J5023" s="2"/>
      <c r="AK5023" s="2"/>
      <c r="AN5023" s="2"/>
      <c r="AO5023" s="2"/>
      <c r="AP5023" s="2"/>
      <c r="AQ5023" s="2"/>
      <c r="AS5023" s="2"/>
      <c r="AU5023" s="2"/>
      <c r="AW5023" s="2"/>
      <c r="AX5023" s="6"/>
      <c r="AY5023" s="6"/>
      <c r="AZ5023" s="6"/>
      <c r="BA5023" s="7"/>
    </row>
    <row r="5024" spans="2:53" x14ac:dyDescent="0.4">
      <c r="B5024" s="2"/>
      <c r="C5024" s="2"/>
      <c r="E5024" s="2"/>
      <c r="G5024" s="2"/>
      <c r="H5024" s="2"/>
      <c r="J5024" s="2"/>
      <c r="K5024" s="2"/>
      <c r="M5024" s="2"/>
      <c r="N5024" s="2"/>
      <c r="Q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J5024" s="2"/>
      <c r="AK5024" s="2"/>
      <c r="AN5024" s="2"/>
      <c r="AO5024" s="2"/>
      <c r="AP5024" s="2"/>
      <c r="AQ5024" s="2"/>
      <c r="AS5024" s="2"/>
      <c r="AU5024" s="2"/>
      <c r="AW5024" s="2"/>
      <c r="AX5024" s="6"/>
      <c r="AY5024" s="6"/>
      <c r="AZ5024" s="6"/>
      <c r="BA5024" s="7"/>
    </row>
    <row r="5025" spans="2:53" x14ac:dyDescent="0.4">
      <c r="B5025" s="2"/>
      <c r="C5025" s="2"/>
      <c r="E5025" s="2"/>
      <c r="G5025" s="2"/>
      <c r="H5025" s="2"/>
      <c r="J5025" s="2"/>
      <c r="K5025" s="2"/>
      <c r="M5025" s="2"/>
      <c r="N5025" s="2"/>
      <c r="Q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J5025" s="2"/>
      <c r="AK5025" s="2"/>
      <c r="AN5025" s="2"/>
      <c r="AO5025" s="2"/>
      <c r="AP5025" s="2"/>
      <c r="AQ5025" s="2"/>
      <c r="AS5025" s="2"/>
      <c r="AU5025" s="2"/>
      <c r="AW5025" s="2"/>
      <c r="AX5025" s="6"/>
      <c r="AY5025" s="6"/>
      <c r="AZ5025" s="6"/>
      <c r="BA5025" s="7"/>
    </row>
    <row r="5026" spans="2:53" x14ac:dyDescent="0.4">
      <c r="B5026" s="2"/>
      <c r="C5026" s="2"/>
      <c r="E5026" s="2"/>
      <c r="G5026" s="2"/>
      <c r="H5026" s="2"/>
      <c r="J5026" s="2"/>
      <c r="K5026" s="2"/>
      <c r="M5026" s="2"/>
      <c r="N5026" s="2"/>
      <c r="Q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J5026" s="2"/>
      <c r="AK5026" s="2"/>
      <c r="AN5026" s="2"/>
      <c r="AO5026" s="2"/>
      <c r="AP5026" s="2"/>
      <c r="AQ5026" s="2"/>
      <c r="AS5026" s="2"/>
      <c r="AU5026" s="2"/>
      <c r="AW5026" s="2"/>
      <c r="AX5026" s="6"/>
      <c r="AY5026" s="6"/>
      <c r="AZ5026" s="6"/>
      <c r="BA5026" s="7"/>
    </row>
    <row r="5027" spans="2:53" x14ac:dyDescent="0.4">
      <c r="B5027" s="2"/>
      <c r="C5027" s="2"/>
      <c r="E5027" s="2"/>
      <c r="G5027" s="2"/>
      <c r="H5027" s="2"/>
      <c r="J5027" s="2"/>
      <c r="K5027" s="2"/>
      <c r="M5027" s="2"/>
      <c r="N5027" s="2"/>
      <c r="Q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J5027" s="2"/>
      <c r="AK5027" s="2"/>
      <c r="AN5027" s="2"/>
      <c r="AO5027" s="2"/>
      <c r="AP5027" s="2"/>
      <c r="AQ5027" s="2"/>
      <c r="AS5027" s="2"/>
      <c r="AU5027" s="2"/>
      <c r="AW5027" s="2"/>
      <c r="AX5027" s="6"/>
      <c r="AY5027" s="6"/>
      <c r="AZ5027" s="6"/>
      <c r="BA5027" s="7"/>
    </row>
    <row r="5028" spans="2:53" x14ac:dyDescent="0.4">
      <c r="B5028" s="2"/>
      <c r="C5028" s="2"/>
      <c r="E5028" s="2"/>
      <c r="G5028" s="2"/>
      <c r="H5028" s="2"/>
      <c r="J5028" s="2"/>
      <c r="K5028" s="2"/>
      <c r="M5028" s="2"/>
      <c r="N5028" s="2"/>
      <c r="Q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J5028" s="2"/>
      <c r="AK5028" s="2"/>
      <c r="AN5028" s="2"/>
      <c r="AO5028" s="2"/>
      <c r="AP5028" s="2"/>
      <c r="AQ5028" s="2"/>
      <c r="AS5028" s="2"/>
      <c r="AU5028" s="2"/>
      <c r="AW5028" s="2"/>
      <c r="AX5028" s="6"/>
      <c r="AY5028" s="6"/>
      <c r="AZ5028" s="6"/>
      <c r="BA5028" s="7"/>
    </row>
    <row r="5029" spans="2:53" x14ac:dyDescent="0.4">
      <c r="B5029" s="2"/>
      <c r="C5029" s="2"/>
      <c r="E5029" s="2"/>
      <c r="G5029" s="2"/>
      <c r="H5029" s="2"/>
      <c r="J5029" s="2"/>
      <c r="K5029" s="2"/>
      <c r="M5029" s="2"/>
      <c r="N5029" s="2"/>
      <c r="Q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J5029" s="2"/>
      <c r="AK5029" s="2"/>
      <c r="AN5029" s="2"/>
      <c r="AO5029" s="2"/>
      <c r="AP5029" s="2"/>
      <c r="AQ5029" s="2"/>
      <c r="AS5029" s="2"/>
      <c r="AU5029" s="2"/>
      <c r="AW5029" s="2"/>
      <c r="AX5029" s="6"/>
      <c r="AY5029" s="6"/>
      <c r="AZ5029" s="6"/>
      <c r="BA5029" s="7"/>
    </row>
    <row r="5030" spans="2:53" x14ac:dyDescent="0.4">
      <c r="B5030" s="2"/>
      <c r="C5030" s="2"/>
      <c r="E5030" s="2"/>
      <c r="G5030" s="2"/>
      <c r="H5030" s="2"/>
      <c r="J5030" s="2"/>
      <c r="K5030" s="2"/>
      <c r="M5030" s="2"/>
      <c r="N5030" s="2"/>
      <c r="Q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J5030" s="2"/>
      <c r="AK5030" s="2"/>
      <c r="AN5030" s="2"/>
      <c r="AO5030" s="2"/>
      <c r="AP5030" s="2"/>
      <c r="AQ5030" s="2"/>
      <c r="AS5030" s="2"/>
      <c r="AU5030" s="2"/>
      <c r="AW5030" s="2"/>
      <c r="AX5030" s="6"/>
      <c r="AY5030" s="6"/>
      <c r="AZ5030" s="6"/>
      <c r="BA5030" s="7"/>
    </row>
    <row r="5031" spans="2:53" x14ac:dyDescent="0.4">
      <c r="B5031" s="2"/>
      <c r="C5031" s="2"/>
      <c r="E5031" s="2"/>
      <c r="G5031" s="2"/>
      <c r="H5031" s="2"/>
      <c r="J5031" s="2"/>
      <c r="K5031" s="2"/>
      <c r="M5031" s="2"/>
      <c r="N5031" s="2"/>
      <c r="Q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J5031" s="2"/>
      <c r="AK5031" s="2"/>
      <c r="AN5031" s="2"/>
      <c r="AO5031" s="2"/>
      <c r="AP5031" s="2"/>
      <c r="AQ5031" s="2"/>
      <c r="AS5031" s="2"/>
      <c r="AU5031" s="2"/>
      <c r="AW5031" s="2"/>
      <c r="AX5031" s="6"/>
      <c r="AY5031" s="6"/>
      <c r="AZ5031" s="6"/>
      <c r="BA5031" s="7"/>
    </row>
    <row r="5032" spans="2:53" x14ac:dyDescent="0.4">
      <c r="B5032" s="2"/>
      <c r="C5032" s="2"/>
      <c r="E5032" s="2"/>
      <c r="G5032" s="2"/>
      <c r="H5032" s="2"/>
      <c r="J5032" s="2"/>
      <c r="K5032" s="2"/>
      <c r="M5032" s="2"/>
      <c r="N5032" s="2"/>
      <c r="Q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J5032" s="2"/>
      <c r="AK5032" s="2"/>
      <c r="AN5032" s="2"/>
      <c r="AO5032" s="2"/>
      <c r="AP5032" s="2"/>
      <c r="AQ5032" s="2"/>
      <c r="AS5032" s="2"/>
      <c r="AU5032" s="2"/>
      <c r="AW5032" s="2"/>
      <c r="AX5032" s="6"/>
      <c r="AY5032" s="6"/>
      <c r="AZ5032" s="6"/>
      <c r="BA5032" s="7"/>
    </row>
    <row r="5033" spans="2:53" x14ac:dyDescent="0.4">
      <c r="B5033" s="2"/>
      <c r="C5033" s="2"/>
      <c r="E5033" s="2"/>
      <c r="G5033" s="2"/>
      <c r="H5033" s="2"/>
      <c r="J5033" s="2"/>
      <c r="K5033" s="2"/>
      <c r="M5033" s="2"/>
      <c r="N5033" s="2"/>
      <c r="Q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J5033" s="2"/>
      <c r="AK5033" s="2"/>
      <c r="AN5033" s="2"/>
      <c r="AO5033" s="2"/>
      <c r="AP5033" s="2"/>
      <c r="AQ5033" s="2"/>
      <c r="AS5033" s="2"/>
      <c r="AU5033" s="2"/>
      <c r="AW5033" s="2"/>
      <c r="AX5033" s="6"/>
      <c r="AY5033" s="6"/>
      <c r="AZ5033" s="6"/>
      <c r="BA5033" s="7"/>
    </row>
    <row r="5034" spans="2:53" x14ac:dyDescent="0.4">
      <c r="B5034" s="2"/>
      <c r="C5034" s="2"/>
      <c r="E5034" s="2"/>
      <c r="G5034" s="2"/>
      <c r="H5034" s="2"/>
      <c r="J5034" s="2"/>
      <c r="K5034" s="2"/>
      <c r="M5034" s="2"/>
      <c r="N5034" s="2"/>
      <c r="Q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J5034" s="2"/>
      <c r="AK5034" s="2"/>
      <c r="AN5034" s="2"/>
      <c r="AO5034" s="2"/>
      <c r="AP5034" s="2"/>
      <c r="AQ5034" s="2"/>
      <c r="AS5034" s="2"/>
      <c r="AU5034" s="2"/>
      <c r="AW5034" s="2"/>
      <c r="AX5034" s="6"/>
      <c r="AY5034" s="6"/>
      <c r="AZ5034" s="6"/>
      <c r="BA5034" s="7"/>
    </row>
    <row r="5035" spans="2:53" x14ac:dyDescent="0.4">
      <c r="B5035" s="2"/>
      <c r="C5035" s="2"/>
      <c r="E5035" s="2"/>
      <c r="G5035" s="2"/>
      <c r="H5035" s="2"/>
      <c r="J5035" s="2"/>
      <c r="K5035" s="2"/>
      <c r="M5035" s="2"/>
      <c r="N5035" s="2"/>
      <c r="Q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J5035" s="2"/>
      <c r="AK5035" s="2"/>
      <c r="AN5035" s="2"/>
      <c r="AO5035" s="2"/>
      <c r="AP5035" s="2"/>
      <c r="AQ5035" s="2"/>
      <c r="AS5035" s="2"/>
      <c r="AU5035" s="2"/>
      <c r="AW5035" s="2"/>
      <c r="AX5035" s="6"/>
      <c r="AY5035" s="6"/>
      <c r="AZ5035" s="6"/>
      <c r="BA5035" s="7"/>
    </row>
    <row r="5036" spans="2:53" x14ac:dyDescent="0.4">
      <c r="B5036" s="2"/>
      <c r="C5036" s="2"/>
      <c r="E5036" s="2"/>
      <c r="G5036" s="2"/>
      <c r="H5036" s="2"/>
      <c r="J5036" s="2"/>
      <c r="K5036" s="2"/>
      <c r="M5036" s="2"/>
      <c r="N5036" s="2"/>
      <c r="Q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J5036" s="2"/>
      <c r="AK5036" s="2"/>
      <c r="AN5036" s="2"/>
      <c r="AO5036" s="2"/>
      <c r="AP5036" s="2"/>
      <c r="AQ5036" s="2"/>
      <c r="AS5036" s="2"/>
      <c r="AU5036" s="2"/>
      <c r="AW5036" s="2"/>
      <c r="AX5036" s="6"/>
      <c r="AY5036" s="6"/>
      <c r="AZ5036" s="6"/>
      <c r="BA5036" s="7"/>
    </row>
    <row r="5037" spans="2:53" x14ac:dyDescent="0.4">
      <c r="B5037" s="2"/>
      <c r="C5037" s="2"/>
      <c r="E5037" s="2"/>
      <c r="G5037" s="2"/>
      <c r="H5037" s="2"/>
      <c r="J5037" s="2"/>
      <c r="K5037" s="2"/>
      <c r="M5037" s="2"/>
      <c r="N5037" s="2"/>
      <c r="Q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J5037" s="2"/>
      <c r="AK5037" s="2"/>
      <c r="AN5037" s="2"/>
      <c r="AO5037" s="2"/>
      <c r="AP5037" s="2"/>
      <c r="AQ5037" s="2"/>
      <c r="AS5037" s="2"/>
      <c r="AU5037" s="2"/>
      <c r="AW5037" s="2"/>
      <c r="AX5037" s="6"/>
      <c r="AY5037" s="6"/>
      <c r="AZ5037" s="6"/>
      <c r="BA5037" s="7"/>
    </row>
    <row r="5038" spans="2:53" x14ac:dyDescent="0.4">
      <c r="B5038" s="2"/>
      <c r="C5038" s="2"/>
      <c r="E5038" s="2"/>
      <c r="G5038" s="2"/>
      <c r="H5038" s="2"/>
      <c r="J5038" s="2"/>
      <c r="K5038" s="2"/>
      <c r="M5038" s="2"/>
      <c r="N5038" s="2"/>
      <c r="Q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J5038" s="2"/>
      <c r="AK5038" s="2"/>
      <c r="AN5038" s="2"/>
      <c r="AO5038" s="2"/>
      <c r="AP5038" s="2"/>
      <c r="AQ5038" s="2"/>
      <c r="AS5038" s="2"/>
      <c r="AU5038" s="2"/>
      <c r="AW5038" s="2"/>
      <c r="AX5038" s="6"/>
      <c r="AY5038" s="6"/>
      <c r="AZ5038" s="6"/>
      <c r="BA5038" s="7"/>
    </row>
    <row r="5039" spans="2:53" x14ac:dyDescent="0.4">
      <c r="B5039" s="2"/>
      <c r="C5039" s="2"/>
      <c r="E5039" s="2"/>
      <c r="G5039" s="2"/>
      <c r="H5039" s="2"/>
      <c r="J5039" s="2"/>
      <c r="K5039" s="2"/>
      <c r="M5039" s="2"/>
      <c r="N5039" s="2"/>
      <c r="Q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J5039" s="2"/>
      <c r="AK5039" s="2"/>
      <c r="AN5039" s="2"/>
      <c r="AO5039" s="2"/>
      <c r="AP5039" s="2"/>
      <c r="AQ5039" s="2"/>
      <c r="AS5039" s="2"/>
      <c r="AU5039" s="2"/>
      <c r="AW5039" s="2"/>
      <c r="AX5039" s="6"/>
      <c r="AY5039" s="6"/>
      <c r="AZ5039" s="6"/>
      <c r="BA5039" s="7"/>
    </row>
    <row r="5040" spans="2:53" x14ac:dyDescent="0.4">
      <c r="B5040" s="2"/>
      <c r="C5040" s="2"/>
      <c r="E5040" s="2"/>
      <c r="G5040" s="2"/>
      <c r="H5040" s="2"/>
      <c r="J5040" s="2"/>
      <c r="K5040" s="2"/>
      <c r="M5040" s="2"/>
      <c r="N5040" s="2"/>
      <c r="Q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J5040" s="2"/>
      <c r="AK5040" s="2"/>
      <c r="AN5040" s="2"/>
      <c r="AO5040" s="2"/>
      <c r="AP5040" s="2"/>
      <c r="AQ5040" s="2"/>
      <c r="AS5040" s="2"/>
      <c r="AU5040" s="2"/>
      <c r="AW5040" s="2"/>
      <c r="AX5040" s="6"/>
      <c r="AY5040" s="6"/>
      <c r="AZ5040" s="6"/>
      <c r="BA5040" s="7"/>
    </row>
    <row r="5041" spans="2:53" x14ac:dyDescent="0.4">
      <c r="B5041" s="2"/>
      <c r="C5041" s="2"/>
      <c r="E5041" s="2"/>
      <c r="G5041" s="2"/>
      <c r="H5041" s="2"/>
      <c r="J5041" s="2"/>
      <c r="K5041" s="2"/>
      <c r="M5041" s="2"/>
      <c r="N5041" s="2"/>
      <c r="Q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J5041" s="2"/>
      <c r="AK5041" s="2"/>
      <c r="AN5041" s="2"/>
      <c r="AO5041" s="2"/>
      <c r="AP5041" s="2"/>
      <c r="AQ5041" s="2"/>
      <c r="AS5041" s="2"/>
      <c r="AU5041" s="2"/>
      <c r="AW5041" s="2"/>
      <c r="AX5041" s="6"/>
      <c r="AY5041" s="6"/>
      <c r="AZ5041" s="6"/>
      <c r="BA5041" s="7"/>
    </row>
    <row r="5042" spans="2:53" x14ac:dyDescent="0.4">
      <c r="B5042" s="2"/>
      <c r="C5042" s="2"/>
      <c r="E5042" s="2"/>
      <c r="G5042" s="2"/>
      <c r="H5042" s="2"/>
      <c r="J5042" s="2"/>
      <c r="K5042" s="2"/>
      <c r="M5042" s="2"/>
      <c r="N5042" s="2"/>
      <c r="Q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J5042" s="2"/>
      <c r="AK5042" s="2"/>
      <c r="AN5042" s="2"/>
      <c r="AO5042" s="2"/>
      <c r="AP5042" s="2"/>
      <c r="AQ5042" s="2"/>
      <c r="AS5042" s="2"/>
      <c r="AU5042" s="2"/>
      <c r="AW5042" s="2"/>
      <c r="AX5042" s="6"/>
      <c r="AY5042" s="6"/>
      <c r="AZ5042" s="6"/>
      <c r="BA5042" s="7"/>
    </row>
    <row r="5043" spans="2:53" x14ac:dyDescent="0.4">
      <c r="B5043" s="2"/>
      <c r="C5043" s="2"/>
      <c r="E5043" s="2"/>
      <c r="G5043" s="2"/>
      <c r="H5043" s="2"/>
      <c r="J5043" s="2"/>
      <c r="K5043" s="2"/>
      <c r="M5043" s="2"/>
      <c r="N5043" s="2"/>
      <c r="Q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J5043" s="2"/>
      <c r="AK5043" s="2"/>
      <c r="AN5043" s="2"/>
      <c r="AO5043" s="2"/>
      <c r="AP5043" s="2"/>
      <c r="AQ5043" s="2"/>
      <c r="AS5043" s="2"/>
      <c r="AU5043" s="2"/>
      <c r="AW5043" s="2"/>
      <c r="AX5043" s="6"/>
      <c r="AY5043" s="6"/>
      <c r="AZ5043" s="6"/>
      <c r="BA5043" s="7"/>
    </row>
    <row r="5044" spans="2:53" x14ac:dyDescent="0.4">
      <c r="B5044" s="2"/>
      <c r="C5044" s="2"/>
      <c r="E5044" s="2"/>
      <c r="G5044" s="2"/>
      <c r="H5044" s="2"/>
      <c r="J5044" s="2"/>
      <c r="K5044" s="2"/>
      <c r="M5044" s="2"/>
      <c r="N5044" s="2"/>
      <c r="Q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J5044" s="2"/>
      <c r="AK5044" s="2"/>
      <c r="AN5044" s="2"/>
      <c r="AO5044" s="2"/>
      <c r="AP5044" s="2"/>
      <c r="AQ5044" s="2"/>
      <c r="AS5044" s="2"/>
      <c r="AU5044" s="2"/>
      <c r="AW5044" s="2"/>
      <c r="AX5044" s="6"/>
      <c r="AY5044" s="6"/>
      <c r="AZ5044" s="6"/>
      <c r="BA5044" s="7"/>
    </row>
    <row r="5045" spans="2:53" x14ac:dyDescent="0.4">
      <c r="B5045" s="2"/>
      <c r="C5045" s="2"/>
      <c r="E5045" s="2"/>
      <c r="G5045" s="2"/>
      <c r="H5045" s="2"/>
      <c r="J5045" s="2"/>
      <c r="K5045" s="2"/>
      <c r="M5045" s="2"/>
      <c r="N5045" s="2"/>
      <c r="Q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J5045" s="2"/>
      <c r="AK5045" s="2"/>
      <c r="AN5045" s="2"/>
      <c r="AO5045" s="2"/>
      <c r="AP5045" s="2"/>
      <c r="AQ5045" s="2"/>
      <c r="AS5045" s="2"/>
      <c r="AU5045" s="2"/>
      <c r="AW5045" s="2"/>
      <c r="AX5045" s="6"/>
      <c r="AY5045" s="6"/>
      <c r="AZ5045" s="6"/>
      <c r="BA5045" s="7"/>
    </row>
    <row r="5046" spans="2:53" x14ac:dyDescent="0.4">
      <c r="B5046" s="2"/>
      <c r="C5046" s="2"/>
      <c r="E5046" s="2"/>
      <c r="G5046" s="2"/>
      <c r="H5046" s="2"/>
      <c r="J5046" s="2"/>
      <c r="K5046" s="2"/>
      <c r="M5046" s="2"/>
      <c r="N5046" s="2"/>
      <c r="Q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J5046" s="2"/>
      <c r="AK5046" s="2"/>
      <c r="AN5046" s="2"/>
      <c r="AO5046" s="2"/>
      <c r="AP5046" s="2"/>
      <c r="AQ5046" s="2"/>
      <c r="AS5046" s="2"/>
      <c r="AU5046" s="2"/>
      <c r="AW5046" s="2"/>
      <c r="AX5046" s="6"/>
      <c r="AY5046" s="6"/>
      <c r="AZ5046" s="6"/>
      <c r="BA5046" s="7"/>
    </row>
    <row r="5047" spans="2:53" x14ac:dyDescent="0.4">
      <c r="B5047" s="2"/>
      <c r="C5047" s="2"/>
      <c r="E5047" s="2"/>
      <c r="G5047" s="2"/>
      <c r="H5047" s="2"/>
      <c r="J5047" s="2"/>
      <c r="K5047" s="2"/>
      <c r="M5047" s="2"/>
      <c r="N5047" s="2"/>
      <c r="Q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J5047" s="2"/>
      <c r="AK5047" s="2"/>
      <c r="AN5047" s="2"/>
      <c r="AO5047" s="2"/>
      <c r="AP5047" s="2"/>
      <c r="AQ5047" s="2"/>
      <c r="AS5047" s="2"/>
      <c r="AU5047" s="2"/>
      <c r="AW5047" s="2"/>
      <c r="AX5047" s="6"/>
      <c r="AY5047" s="6"/>
      <c r="AZ5047" s="6"/>
      <c r="BA5047" s="7"/>
    </row>
    <row r="5048" spans="2:53" x14ac:dyDescent="0.4">
      <c r="B5048" s="2"/>
      <c r="C5048" s="2"/>
      <c r="E5048" s="2"/>
      <c r="G5048" s="2"/>
      <c r="H5048" s="2"/>
      <c r="J5048" s="2"/>
      <c r="K5048" s="2"/>
      <c r="M5048" s="2"/>
      <c r="N5048" s="2"/>
      <c r="Q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J5048" s="2"/>
      <c r="AK5048" s="2"/>
      <c r="AN5048" s="2"/>
      <c r="AO5048" s="2"/>
      <c r="AP5048" s="2"/>
      <c r="AQ5048" s="2"/>
      <c r="AS5048" s="2"/>
      <c r="AU5048" s="2"/>
      <c r="AW5048" s="2"/>
      <c r="AX5048" s="6"/>
      <c r="AY5048" s="6"/>
      <c r="AZ5048" s="6"/>
      <c r="BA5048" s="7"/>
    </row>
    <row r="5049" spans="2:53" x14ac:dyDescent="0.4">
      <c r="B5049" s="2"/>
      <c r="C5049" s="2"/>
      <c r="E5049" s="2"/>
      <c r="G5049" s="2"/>
      <c r="H5049" s="2"/>
      <c r="J5049" s="2"/>
      <c r="K5049" s="2"/>
      <c r="M5049" s="2"/>
      <c r="N5049" s="2"/>
      <c r="Q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J5049" s="2"/>
      <c r="AK5049" s="2"/>
      <c r="AN5049" s="2"/>
      <c r="AO5049" s="2"/>
      <c r="AP5049" s="2"/>
      <c r="AQ5049" s="2"/>
      <c r="AS5049" s="2"/>
      <c r="AU5049" s="2"/>
      <c r="AW5049" s="2"/>
      <c r="AX5049" s="6"/>
      <c r="AY5049" s="6"/>
      <c r="AZ5049" s="6"/>
      <c r="BA5049" s="7"/>
    </row>
    <row r="5050" spans="2:53" x14ac:dyDescent="0.4">
      <c r="B5050" s="2"/>
      <c r="C5050" s="2"/>
      <c r="E5050" s="2"/>
      <c r="G5050" s="2"/>
      <c r="H5050" s="2"/>
      <c r="J5050" s="2"/>
      <c r="K5050" s="2"/>
      <c r="M5050" s="2"/>
      <c r="N5050" s="2"/>
      <c r="Q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J5050" s="2"/>
      <c r="AK5050" s="2"/>
      <c r="AN5050" s="2"/>
      <c r="AO5050" s="2"/>
      <c r="AP5050" s="2"/>
      <c r="AQ5050" s="2"/>
      <c r="AS5050" s="2"/>
      <c r="AU5050" s="2"/>
      <c r="AW5050" s="2"/>
      <c r="AX5050" s="6"/>
      <c r="AY5050" s="6"/>
      <c r="AZ5050" s="6"/>
      <c r="BA5050" s="7"/>
    </row>
    <row r="5051" spans="2:53" x14ac:dyDescent="0.4">
      <c r="B5051" s="2"/>
      <c r="C5051" s="2"/>
      <c r="E5051" s="2"/>
      <c r="G5051" s="2"/>
      <c r="H5051" s="2"/>
      <c r="J5051" s="2"/>
      <c r="K5051" s="2"/>
      <c r="M5051" s="2"/>
      <c r="N5051" s="2"/>
      <c r="Q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J5051" s="2"/>
      <c r="AK5051" s="2"/>
      <c r="AN5051" s="2"/>
      <c r="AO5051" s="2"/>
      <c r="AP5051" s="2"/>
      <c r="AQ5051" s="2"/>
      <c r="AS5051" s="2"/>
      <c r="AU5051" s="2"/>
      <c r="AW5051" s="2"/>
      <c r="AX5051" s="6"/>
      <c r="AY5051" s="6"/>
      <c r="AZ5051" s="6"/>
      <c r="BA5051" s="7"/>
    </row>
    <row r="5052" spans="2:53" x14ac:dyDescent="0.4">
      <c r="B5052" s="2"/>
      <c r="C5052" s="2"/>
      <c r="E5052" s="2"/>
      <c r="G5052" s="2"/>
      <c r="H5052" s="2"/>
      <c r="J5052" s="2"/>
      <c r="K5052" s="2"/>
      <c r="M5052" s="2"/>
      <c r="N5052" s="2"/>
      <c r="Q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J5052" s="2"/>
      <c r="AK5052" s="2"/>
      <c r="AN5052" s="2"/>
      <c r="AO5052" s="2"/>
      <c r="AP5052" s="2"/>
      <c r="AQ5052" s="2"/>
      <c r="AS5052" s="2"/>
      <c r="AU5052" s="2"/>
      <c r="AW5052" s="2"/>
      <c r="AX5052" s="6"/>
      <c r="AY5052" s="6"/>
      <c r="AZ5052" s="6"/>
      <c r="BA5052" s="7"/>
    </row>
    <row r="5053" spans="2:53" x14ac:dyDescent="0.4">
      <c r="B5053" s="2"/>
      <c r="C5053" s="2"/>
      <c r="E5053" s="2"/>
      <c r="G5053" s="2"/>
      <c r="H5053" s="2"/>
      <c r="J5053" s="2"/>
      <c r="K5053" s="2"/>
      <c r="M5053" s="2"/>
      <c r="N5053" s="2"/>
      <c r="Q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J5053" s="2"/>
      <c r="AK5053" s="2"/>
      <c r="AN5053" s="2"/>
      <c r="AO5053" s="2"/>
      <c r="AP5053" s="2"/>
      <c r="AQ5053" s="2"/>
      <c r="AS5053" s="2"/>
      <c r="AU5053" s="2"/>
      <c r="AW5053" s="2"/>
      <c r="AX5053" s="6"/>
      <c r="AY5053" s="6"/>
      <c r="AZ5053" s="6"/>
      <c r="BA5053" s="7"/>
    </row>
    <row r="5054" spans="2:53" x14ac:dyDescent="0.4">
      <c r="B5054" s="2"/>
      <c r="C5054" s="2"/>
      <c r="E5054" s="2"/>
      <c r="G5054" s="2"/>
      <c r="H5054" s="2"/>
      <c r="J5054" s="2"/>
      <c r="K5054" s="2"/>
      <c r="M5054" s="2"/>
      <c r="N5054" s="2"/>
      <c r="Q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J5054" s="2"/>
      <c r="AK5054" s="2"/>
      <c r="AN5054" s="2"/>
      <c r="AO5054" s="2"/>
      <c r="AP5054" s="2"/>
      <c r="AQ5054" s="2"/>
      <c r="AS5054" s="2"/>
      <c r="AU5054" s="2"/>
      <c r="AW5054" s="2"/>
      <c r="AX5054" s="6"/>
      <c r="AY5054" s="6"/>
      <c r="AZ5054" s="6"/>
      <c r="BA5054" s="7"/>
    </row>
    <row r="5055" spans="2:53" x14ac:dyDescent="0.4">
      <c r="B5055" s="2"/>
      <c r="C5055" s="2"/>
      <c r="E5055" s="2"/>
      <c r="G5055" s="2"/>
      <c r="H5055" s="2"/>
      <c r="J5055" s="2"/>
      <c r="K5055" s="2"/>
      <c r="M5055" s="2"/>
      <c r="N5055" s="2"/>
      <c r="Q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J5055" s="2"/>
      <c r="AK5055" s="2"/>
      <c r="AN5055" s="2"/>
      <c r="AO5055" s="2"/>
      <c r="AP5055" s="2"/>
      <c r="AQ5055" s="2"/>
      <c r="AS5055" s="2"/>
      <c r="AU5055" s="2"/>
      <c r="AW5055" s="2"/>
      <c r="AX5055" s="6"/>
      <c r="AY5055" s="6"/>
      <c r="AZ5055" s="6"/>
      <c r="BA5055" s="7"/>
    </row>
    <row r="5056" spans="2:53" x14ac:dyDescent="0.4">
      <c r="B5056" s="2"/>
      <c r="C5056" s="2"/>
      <c r="E5056" s="2"/>
      <c r="G5056" s="2"/>
      <c r="H5056" s="2"/>
      <c r="J5056" s="2"/>
      <c r="K5056" s="2"/>
      <c r="M5056" s="2"/>
      <c r="N5056" s="2"/>
      <c r="Q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J5056" s="2"/>
      <c r="AK5056" s="2"/>
      <c r="AN5056" s="2"/>
      <c r="AO5056" s="2"/>
      <c r="AP5056" s="2"/>
      <c r="AQ5056" s="2"/>
      <c r="AS5056" s="2"/>
      <c r="AU5056" s="2"/>
      <c r="AW5056" s="2"/>
      <c r="AX5056" s="6"/>
      <c r="AY5056" s="6"/>
      <c r="AZ5056" s="6"/>
      <c r="BA5056" s="7"/>
    </row>
    <row r="5057" spans="2:53" x14ac:dyDescent="0.4">
      <c r="B5057" s="2"/>
      <c r="C5057" s="2"/>
      <c r="E5057" s="2"/>
      <c r="G5057" s="2"/>
      <c r="H5057" s="2"/>
      <c r="J5057" s="2"/>
      <c r="K5057" s="2"/>
      <c r="M5057" s="2"/>
      <c r="N5057" s="2"/>
      <c r="Q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J5057" s="2"/>
      <c r="AK5057" s="2"/>
      <c r="AN5057" s="2"/>
      <c r="AO5057" s="2"/>
      <c r="AP5057" s="2"/>
      <c r="AQ5057" s="2"/>
      <c r="AS5057" s="2"/>
      <c r="AU5057" s="2"/>
      <c r="AW5057" s="2"/>
      <c r="AX5057" s="6"/>
      <c r="AY5057" s="6"/>
      <c r="AZ5057" s="6"/>
      <c r="BA5057" s="7"/>
    </row>
    <row r="5058" spans="2:53" x14ac:dyDescent="0.4">
      <c r="B5058" s="2"/>
      <c r="C5058" s="2"/>
      <c r="E5058" s="2"/>
      <c r="G5058" s="2"/>
      <c r="H5058" s="2"/>
      <c r="J5058" s="2"/>
      <c r="K5058" s="2"/>
      <c r="M5058" s="2"/>
      <c r="N5058" s="2"/>
      <c r="Q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J5058" s="2"/>
      <c r="AK5058" s="2"/>
      <c r="AN5058" s="2"/>
      <c r="AO5058" s="2"/>
      <c r="AP5058" s="2"/>
      <c r="AQ5058" s="2"/>
      <c r="AS5058" s="2"/>
      <c r="AU5058" s="2"/>
      <c r="AW5058" s="2"/>
      <c r="AX5058" s="6"/>
      <c r="AY5058" s="6"/>
      <c r="AZ5058" s="6"/>
      <c r="BA5058" s="7"/>
    </row>
    <row r="5059" spans="2:53" x14ac:dyDescent="0.4">
      <c r="B5059" s="2"/>
      <c r="C5059" s="2"/>
      <c r="E5059" s="2"/>
      <c r="G5059" s="2"/>
      <c r="H5059" s="2"/>
      <c r="J5059" s="2"/>
      <c r="K5059" s="2"/>
      <c r="M5059" s="2"/>
      <c r="N5059" s="2"/>
      <c r="Q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J5059" s="2"/>
      <c r="AK5059" s="2"/>
      <c r="AN5059" s="2"/>
      <c r="AO5059" s="2"/>
      <c r="AP5059" s="2"/>
      <c r="AQ5059" s="2"/>
      <c r="AS5059" s="2"/>
      <c r="AU5059" s="2"/>
      <c r="AW5059" s="2"/>
      <c r="AX5059" s="6"/>
      <c r="AY5059" s="6"/>
      <c r="AZ5059" s="6"/>
      <c r="BA5059" s="7"/>
    </row>
    <row r="5060" spans="2:53" x14ac:dyDescent="0.4">
      <c r="B5060" s="2"/>
      <c r="C5060" s="2"/>
      <c r="E5060" s="2"/>
      <c r="G5060" s="2"/>
      <c r="H5060" s="2"/>
      <c r="J5060" s="2"/>
      <c r="K5060" s="2"/>
      <c r="M5060" s="2"/>
      <c r="N5060" s="2"/>
      <c r="Q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J5060" s="2"/>
      <c r="AK5060" s="2"/>
      <c r="AN5060" s="2"/>
      <c r="AO5060" s="2"/>
      <c r="AP5060" s="2"/>
      <c r="AQ5060" s="2"/>
      <c r="AS5060" s="2"/>
      <c r="AU5060" s="2"/>
      <c r="AW5060" s="2"/>
      <c r="AX5060" s="6"/>
      <c r="AY5060" s="6"/>
      <c r="AZ5060" s="6"/>
      <c r="BA5060" s="7"/>
    </row>
    <row r="5061" spans="2:53" x14ac:dyDescent="0.4">
      <c r="B5061" s="2"/>
      <c r="C5061" s="2"/>
      <c r="E5061" s="2"/>
      <c r="G5061" s="2"/>
      <c r="H5061" s="2"/>
      <c r="J5061" s="2"/>
      <c r="K5061" s="2"/>
      <c r="M5061" s="2"/>
      <c r="N5061" s="2"/>
      <c r="Q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J5061" s="2"/>
      <c r="AK5061" s="2"/>
      <c r="AN5061" s="2"/>
      <c r="AO5061" s="2"/>
      <c r="AP5061" s="2"/>
      <c r="AQ5061" s="2"/>
      <c r="AS5061" s="2"/>
      <c r="AU5061" s="2"/>
      <c r="AW5061" s="2"/>
      <c r="AX5061" s="6"/>
      <c r="AY5061" s="6"/>
      <c r="AZ5061" s="6"/>
      <c r="BA5061" s="7"/>
    </row>
    <row r="5062" spans="2:53" x14ac:dyDescent="0.4">
      <c r="B5062" s="2"/>
      <c r="C5062" s="2"/>
      <c r="E5062" s="2"/>
      <c r="G5062" s="2"/>
      <c r="H5062" s="2"/>
      <c r="J5062" s="2"/>
      <c r="K5062" s="2"/>
      <c r="M5062" s="2"/>
      <c r="N5062" s="2"/>
      <c r="Q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J5062" s="2"/>
      <c r="AK5062" s="2"/>
      <c r="AN5062" s="2"/>
      <c r="AO5062" s="2"/>
      <c r="AP5062" s="2"/>
      <c r="AQ5062" s="2"/>
      <c r="AS5062" s="2"/>
      <c r="AU5062" s="2"/>
      <c r="AW5062" s="2"/>
      <c r="AX5062" s="6"/>
      <c r="AY5062" s="6"/>
      <c r="AZ5062" s="6"/>
      <c r="BA5062" s="7"/>
    </row>
    <row r="5063" spans="2:53" x14ac:dyDescent="0.4">
      <c r="B5063" s="2"/>
      <c r="C5063" s="2"/>
      <c r="E5063" s="2"/>
      <c r="G5063" s="2"/>
      <c r="H5063" s="2"/>
      <c r="J5063" s="2"/>
      <c r="K5063" s="2"/>
      <c r="M5063" s="2"/>
      <c r="N5063" s="2"/>
      <c r="Q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J5063" s="2"/>
      <c r="AK5063" s="2"/>
      <c r="AN5063" s="2"/>
      <c r="AO5063" s="2"/>
      <c r="AP5063" s="2"/>
      <c r="AQ5063" s="2"/>
      <c r="AS5063" s="2"/>
      <c r="AU5063" s="2"/>
      <c r="AW5063" s="2"/>
      <c r="AX5063" s="6"/>
      <c r="AY5063" s="6"/>
      <c r="AZ5063" s="6"/>
      <c r="BA5063" s="7"/>
    </row>
    <row r="5064" spans="2:53" x14ac:dyDescent="0.4">
      <c r="B5064" s="2"/>
      <c r="C5064" s="2"/>
      <c r="E5064" s="2"/>
      <c r="G5064" s="2"/>
      <c r="H5064" s="2"/>
      <c r="J5064" s="2"/>
      <c r="K5064" s="2"/>
      <c r="M5064" s="2"/>
      <c r="N5064" s="2"/>
      <c r="Q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J5064" s="2"/>
      <c r="AK5064" s="2"/>
      <c r="AN5064" s="2"/>
      <c r="AO5064" s="2"/>
      <c r="AP5064" s="2"/>
      <c r="AQ5064" s="2"/>
      <c r="AS5064" s="2"/>
      <c r="AU5064" s="2"/>
      <c r="AW5064" s="2"/>
      <c r="AX5064" s="6"/>
      <c r="AY5064" s="6"/>
      <c r="AZ5064" s="6"/>
      <c r="BA5064" s="7"/>
    </row>
    <row r="5065" spans="2:53" x14ac:dyDescent="0.4">
      <c r="B5065" s="2"/>
      <c r="C5065" s="2"/>
      <c r="E5065" s="2"/>
      <c r="G5065" s="2"/>
      <c r="H5065" s="2"/>
      <c r="J5065" s="2"/>
      <c r="K5065" s="2"/>
      <c r="M5065" s="2"/>
      <c r="N5065" s="2"/>
      <c r="Q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J5065" s="2"/>
      <c r="AK5065" s="2"/>
      <c r="AN5065" s="2"/>
      <c r="AO5065" s="2"/>
      <c r="AP5065" s="2"/>
      <c r="AQ5065" s="2"/>
      <c r="AS5065" s="2"/>
      <c r="AU5065" s="2"/>
      <c r="AW5065" s="2"/>
      <c r="AX5065" s="6"/>
      <c r="AY5065" s="6"/>
      <c r="AZ5065" s="6"/>
      <c r="BA5065" s="7"/>
    </row>
    <row r="5066" spans="2:53" x14ac:dyDescent="0.4">
      <c r="B5066" s="2"/>
      <c r="C5066" s="2"/>
      <c r="E5066" s="2"/>
      <c r="G5066" s="2"/>
      <c r="H5066" s="2"/>
      <c r="J5066" s="2"/>
      <c r="K5066" s="2"/>
      <c r="M5066" s="2"/>
      <c r="N5066" s="2"/>
      <c r="Q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J5066" s="2"/>
      <c r="AK5066" s="2"/>
      <c r="AN5066" s="2"/>
      <c r="AO5066" s="2"/>
      <c r="AP5066" s="2"/>
      <c r="AQ5066" s="2"/>
      <c r="AS5066" s="2"/>
      <c r="AU5066" s="2"/>
      <c r="AW5066" s="2"/>
      <c r="AX5066" s="6"/>
      <c r="AY5066" s="6"/>
      <c r="AZ5066" s="6"/>
      <c r="BA5066" s="7"/>
    </row>
    <row r="5067" spans="2:53" x14ac:dyDescent="0.4">
      <c r="B5067" s="2"/>
      <c r="C5067" s="2"/>
      <c r="E5067" s="2"/>
      <c r="G5067" s="2"/>
      <c r="H5067" s="2"/>
      <c r="J5067" s="2"/>
      <c r="K5067" s="2"/>
      <c r="M5067" s="2"/>
      <c r="N5067" s="2"/>
      <c r="Q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J5067" s="2"/>
      <c r="AK5067" s="2"/>
      <c r="AN5067" s="2"/>
      <c r="AO5067" s="2"/>
      <c r="AP5067" s="2"/>
      <c r="AQ5067" s="2"/>
      <c r="AS5067" s="2"/>
      <c r="AU5067" s="2"/>
      <c r="AW5067" s="2"/>
      <c r="AX5067" s="6"/>
      <c r="AY5067" s="6"/>
      <c r="AZ5067" s="6"/>
      <c r="BA5067" s="7"/>
    </row>
    <row r="5068" spans="2:53" x14ac:dyDescent="0.4">
      <c r="B5068" s="2"/>
      <c r="C5068" s="2"/>
      <c r="E5068" s="2"/>
      <c r="G5068" s="2"/>
      <c r="H5068" s="2"/>
      <c r="J5068" s="2"/>
      <c r="K5068" s="2"/>
      <c r="M5068" s="2"/>
      <c r="N5068" s="2"/>
      <c r="Q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J5068" s="2"/>
      <c r="AK5068" s="2"/>
      <c r="AN5068" s="2"/>
      <c r="AO5068" s="2"/>
      <c r="AP5068" s="2"/>
      <c r="AQ5068" s="2"/>
      <c r="AS5068" s="2"/>
      <c r="AU5068" s="2"/>
      <c r="AW5068" s="2"/>
      <c r="AX5068" s="6"/>
      <c r="AY5068" s="6"/>
      <c r="AZ5068" s="6"/>
      <c r="BA5068" s="7"/>
    </row>
    <row r="5069" spans="2:53" x14ac:dyDescent="0.4">
      <c r="B5069" s="2"/>
      <c r="C5069" s="2"/>
      <c r="E5069" s="2"/>
      <c r="G5069" s="2"/>
      <c r="H5069" s="2"/>
      <c r="J5069" s="2"/>
      <c r="K5069" s="2"/>
      <c r="M5069" s="2"/>
      <c r="N5069" s="2"/>
      <c r="Q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J5069" s="2"/>
      <c r="AK5069" s="2"/>
      <c r="AN5069" s="2"/>
      <c r="AO5069" s="2"/>
      <c r="AP5069" s="2"/>
      <c r="AQ5069" s="2"/>
      <c r="AS5069" s="2"/>
      <c r="AU5069" s="2"/>
      <c r="AW5069" s="2"/>
      <c r="AX5069" s="6"/>
      <c r="AY5069" s="6"/>
      <c r="AZ5069" s="6"/>
      <c r="BA5069" s="7"/>
    </row>
    <row r="5070" spans="2:53" x14ac:dyDescent="0.4">
      <c r="B5070" s="2"/>
      <c r="C5070" s="2"/>
      <c r="E5070" s="2"/>
      <c r="G5070" s="2"/>
      <c r="H5070" s="2"/>
      <c r="J5070" s="2"/>
      <c r="K5070" s="2"/>
      <c r="M5070" s="2"/>
      <c r="N5070" s="2"/>
      <c r="Q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J5070" s="2"/>
      <c r="AK5070" s="2"/>
      <c r="AN5070" s="2"/>
      <c r="AO5070" s="2"/>
      <c r="AP5070" s="2"/>
      <c r="AQ5070" s="2"/>
      <c r="AS5070" s="2"/>
      <c r="AU5070" s="2"/>
      <c r="AW5070" s="2"/>
      <c r="AX5070" s="6"/>
      <c r="AY5070" s="6"/>
      <c r="AZ5070" s="6"/>
      <c r="BA5070" s="7"/>
    </row>
    <row r="5071" spans="2:53" x14ac:dyDescent="0.4">
      <c r="B5071" s="2"/>
      <c r="C5071" s="2"/>
      <c r="E5071" s="2"/>
      <c r="G5071" s="2"/>
      <c r="H5071" s="2"/>
      <c r="J5071" s="2"/>
      <c r="K5071" s="2"/>
      <c r="M5071" s="2"/>
      <c r="N5071" s="2"/>
      <c r="Q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J5071" s="2"/>
      <c r="AK5071" s="2"/>
      <c r="AN5071" s="2"/>
      <c r="AO5071" s="2"/>
      <c r="AP5071" s="2"/>
      <c r="AQ5071" s="2"/>
      <c r="AS5071" s="2"/>
      <c r="AU5071" s="2"/>
      <c r="AW5071" s="2"/>
      <c r="AX5071" s="6"/>
      <c r="AY5071" s="6"/>
      <c r="AZ5071" s="6"/>
      <c r="BA5071" s="7"/>
    </row>
    <row r="5072" spans="2:53" x14ac:dyDescent="0.4">
      <c r="B5072" s="2"/>
      <c r="C5072" s="2"/>
      <c r="E5072" s="2"/>
      <c r="G5072" s="2"/>
      <c r="H5072" s="2"/>
      <c r="J5072" s="2"/>
      <c r="K5072" s="2"/>
      <c r="M5072" s="2"/>
      <c r="N5072" s="2"/>
      <c r="Q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J5072" s="2"/>
      <c r="AK5072" s="2"/>
      <c r="AN5072" s="2"/>
      <c r="AO5072" s="2"/>
      <c r="AP5072" s="2"/>
      <c r="AQ5072" s="2"/>
      <c r="AS5072" s="2"/>
      <c r="AU5072" s="2"/>
      <c r="AW5072" s="2"/>
      <c r="AX5072" s="6"/>
      <c r="AY5072" s="6"/>
      <c r="AZ5072" s="6"/>
      <c r="BA5072" s="7"/>
    </row>
    <row r="5073" spans="2:53" x14ac:dyDescent="0.4">
      <c r="B5073" s="2"/>
      <c r="C5073" s="2"/>
      <c r="E5073" s="2"/>
      <c r="G5073" s="2"/>
      <c r="H5073" s="2"/>
      <c r="J5073" s="2"/>
      <c r="K5073" s="2"/>
      <c r="M5073" s="2"/>
      <c r="N5073" s="2"/>
      <c r="Q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J5073" s="2"/>
      <c r="AK5073" s="2"/>
      <c r="AN5073" s="2"/>
      <c r="AO5073" s="2"/>
      <c r="AP5073" s="2"/>
      <c r="AQ5073" s="2"/>
      <c r="AS5073" s="2"/>
      <c r="AU5073" s="2"/>
      <c r="AW5073" s="2"/>
      <c r="AX5073" s="6"/>
      <c r="AY5073" s="6"/>
      <c r="AZ5073" s="6"/>
      <c r="BA5073" s="7"/>
    </row>
    <row r="5074" spans="2:53" x14ac:dyDescent="0.4">
      <c r="B5074" s="2"/>
      <c r="C5074" s="2"/>
      <c r="E5074" s="2"/>
      <c r="G5074" s="2"/>
      <c r="H5074" s="2"/>
      <c r="J5074" s="2"/>
      <c r="K5074" s="2"/>
      <c r="M5074" s="2"/>
      <c r="N5074" s="2"/>
      <c r="Q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J5074" s="2"/>
      <c r="AK5074" s="2"/>
      <c r="AN5074" s="2"/>
      <c r="AO5074" s="2"/>
      <c r="AP5074" s="2"/>
      <c r="AQ5074" s="2"/>
      <c r="AS5074" s="2"/>
      <c r="AU5074" s="2"/>
      <c r="AW5074" s="2"/>
      <c r="AX5074" s="6"/>
      <c r="AY5074" s="6"/>
      <c r="AZ5074" s="6"/>
      <c r="BA5074" s="7"/>
    </row>
    <row r="5075" spans="2:53" x14ac:dyDescent="0.4">
      <c r="B5075" s="2"/>
      <c r="C5075" s="2"/>
      <c r="E5075" s="2"/>
      <c r="G5075" s="2"/>
      <c r="H5075" s="2"/>
      <c r="J5075" s="2"/>
      <c r="K5075" s="2"/>
      <c r="M5075" s="2"/>
      <c r="N5075" s="2"/>
      <c r="Q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J5075" s="2"/>
      <c r="AK5075" s="2"/>
      <c r="AN5075" s="2"/>
      <c r="AO5075" s="2"/>
      <c r="AP5075" s="2"/>
      <c r="AQ5075" s="2"/>
      <c r="AS5075" s="2"/>
      <c r="AU5075" s="2"/>
      <c r="AW5075" s="2"/>
      <c r="AX5075" s="6"/>
      <c r="AY5075" s="6"/>
      <c r="AZ5075" s="6"/>
      <c r="BA5075" s="7"/>
    </row>
    <row r="5076" spans="2:53" x14ac:dyDescent="0.4">
      <c r="B5076" s="2"/>
      <c r="C5076" s="2"/>
      <c r="E5076" s="2"/>
      <c r="G5076" s="2"/>
      <c r="H5076" s="2"/>
      <c r="J5076" s="2"/>
      <c r="K5076" s="2"/>
      <c r="M5076" s="2"/>
      <c r="N5076" s="2"/>
      <c r="Q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J5076" s="2"/>
      <c r="AK5076" s="2"/>
      <c r="AN5076" s="2"/>
      <c r="AO5076" s="2"/>
      <c r="AP5076" s="2"/>
      <c r="AQ5076" s="2"/>
      <c r="AS5076" s="2"/>
      <c r="AU5076" s="2"/>
      <c r="AW5076" s="2"/>
      <c r="AX5076" s="6"/>
      <c r="AY5076" s="6"/>
      <c r="AZ5076" s="6"/>
      <c r="BA5076" s="7"/>
    </row>
    <row r="5077" spans="2:53" x14ac:dyDescent="0.4">
      <c r="B5077" s="2"/>
      <c r="C5077" s="2"/>
      <c r="E5077" s="2"/>
      <c r="G5077" s="2"/>
      <c r="H5077" s="2"/>
      <c r="J5077" s="2"/>
      <c r="K5077" s="2"/>
      <c r="M5077" s="2"/>
      <c r="N5077" s="2"/>
      <c r="Q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J5077" s="2"/>
      <c r="AK5077" s="2"/>
      <c r="AN5077" s="2"/>
      <c r="AO5077" s="2"/>
      <c r="AP5077" s="2"/>
      <c r="AQ5077" s="2"/>
      <c r="AS5077" s="2"/>
      <c r="AU5077" s="2"/>
      <c r="AW5077" s="2"/>
      <c r="AX5077" s="6"/>
      <c r="AY5077" s="6"/>
      <c r="AZ5077" s="6"/>
      <c r="BA5077" s="7"/>
    </row>
    <row r="5078" spans="2:53" x14ac:dyDescent="0.4">
      <c r="B5078" s="2"/>
      <c r="C5078" s="2"/>
      <c r="E5078" s="2"/>
      <c r="G5078" s="2"/>
      <c r="H5078" s="2"/>
      <c r="J5078" s="2"/>
      <c r="K5078" s="2"/>
      <c r="M5078" s="2"/>
      <c r="N5078" s="2"/>
      <c r="Q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J5078" s="2"/>
      <c r="AK5078" s="2"/>
      <c r="AN5078" s="2"/>
      <c r="AO5078" s="2"/>
      <c r="AP5078" s="2"/>
      <c r="AQ5078" s="2"/>
      <c r="AS5078" s="2"/>
      <c r="AU5078" s="2"/>
      <c r="AW5078" s="2"/>
      <c r="AX5078" s="6"/>
      <c r="AY5078" s="6"/>
      <c r="AZ5078" s="6"/>
      <c r="BA5078" s="7"/>
    </row>
    <row r="5079" spans="2:53" x14ac:dyDescent="0.4">
      <c r="B5079" s="2"/>
      <c r="C5079" s="2"/>
      <c r="E5079" s="2"/>
      <c r="G5079" s="2"/>
      <c r="H5079" s="2"/>
      <c r="J5079" s="2"/>
      <c r="K5079" s="2"/>
      <c r="M5079" s="2"/>
      <c r="N5079" s="2"/>
      <c r="Q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J5079" s="2"/>
      <c r="AK5079" s="2"/>
      <c r="AN5079" s="2"/>
      <c r="AO5079" s="2"/>
      <c r="AP5079" s="2"/>
      <c r="AQ5079" s="2"/>
      <c r="AS5079" s="2"/>
      <c r="AU5079" s="2"/>
      <c r="AW5079" s="2"/>
      <c r="AX5079" s="6"/>
      <c r="AY5079" s="6"/>
      <c r="AZ5079" s="6"/>
      <c r="BA5079" s="7"/>
    </row>
    <row r="5080" spans="2:53" x14ac:dyDescent="0.4">
      <c r="B5080" s="2"/>
      <c r="C5080" s="2"/>
      <c r="E5080" s="2"/>
      <c r="G5080" s="2"/>
      <c r="H5080" s="2"/>
      <c r="J5080" s="2"/>
      <c r="K5080" s="2"/>
      <c r="M5080" s="2"/>
      <c r="N5080" s="2"/>
      <c r="Q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J5080" s="2"/>
      <c r="AK5080" s="2"/>
      <c r="AN5080" s="2"/>
      <c r="AO5080" s="2"/>
      <c r="AP5080" s="2"/>
      <c r="AQ5080" s="2"/>
      <c r="AS5080" s="2"/>
      <c r="AU5080" s="2"/>
      <c r="AW5080" s="2"/>
      <c r="AX5080" s="6"/>
      <c r="AY5080" s="6"/>
      <c r="AZ5080" s="6"/>
      <c r="BA5080" s="7"/>
    </row>
    <row r="5081" spans="2:53" x14ac:dyDescent="0.4">
      <c r="B5081" s="2"/>
      <c r="C5081" s="2"/>
      <c r="E5081" s="2"/>
      <c r="G5081" s="2"/>
      <c r="H5081" s="2"/>
      <c r="J5081" s="2"/>
      <c r="K5081" s="2"/>
      <c r="M5081" s="2"/>
      <c r="N5081" s="2"/>
      <c r="Q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J5081" s="2"/>
      <c r="AK5081" s="2"/>
      <c r="AN5081" s="2"/>
      <c r="AO5081" s="2"/>
      <c r="AP5081" s="2"/>
      <c r="AQ5081" s="2"/>
      <c r="AS5081" s="2"/>
      <c r="AU5081" s="2"/>
      <c r="AW5081" s="2"/>
      <c r="AX5081" s="6"/>
      <c r="AY5081" s="6"/>
      <c r="AZ5081" s="6"/>
      <c r="BA5081" s="7"/>
    </row>
    <row r="5082" spans="2:53" x14ac:dyDescent="0.4">
      <c r="B5082" s="2"/>
      <c r="C5082" s="2"/>
      <c r="E5082" s="2"/>
      <c r="G5082" s="2"/>
      <c r="H5082" s="2"/>
      <c r="J5082" s="2"/>
      <c r="K5082" s="2"/>
      <c r="M5082" s="2"/>
      <c r="N5082" s="2"/>
      <c r="Q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J5082" s="2"/>
      <c r="AK5082" s="2"/>
      <c r="AN5082" s="2"/>
      <c r="AO5082" s="2"/>
      <c r="AP5082" s="2"/>
      <c r="AQ5082" s="2"/>
      <c r="AS5082" s="2"/>
      <c r="AU5082" s="2"/>
      <c r="AW5082" s="2"/>
      <c r="AX5082" s="6"/>
      <c r="AY5082" s="6"/>
      <c r="AZ5082" s="6"/>
      <c r="BA5082" s="7"/>
    </row>
    <row r="5083" spans="2:53" x14ac:dyDescent="0.4">
      <c r="B5083" s="2"/>
      <c r="C5083" s="2"/>
      <c r="E5083" s="2"/>
      <c r="G5083" s="2"/>
      <c r="H5083" s="2"/>
      <c r="J5083" s="2"/>
      <c r="K5083" s="2"/>
      <c r="M5083" s="2"/>
      <c r="N5083" s="2"/>
      <c r="Q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J5083" s="2"/>
      <c r="AK5083" s="2"/>
      <c r="AN5083" s="2"/>
      <c r="AO5083" s="2"/>
      <c r="AP5083" s="2"/>
      <c r="AQ5083" s="2"/>
      <c r="AS5083" s="2"/>
      <c r="AU5083" s="2"/>
      <c r="AW5083" s="2"/>
      <c r="AX5083" s="6"/>
      <c r="AY5083" s="6"/>
      <c r="AZ5083" s="6"/>
      <c r="BA5083" s="7"/>
    </row>
    <row r="5084" spans="2:53" x14ac:dyDescent="0.4">
      <c r="B5084" s="2"/>
      <c r="C5084" s="2"/>
      <c r="E5084" s="2"/>
      <c r="G5084" s="2"/>
      <c r="H5084" s="2"/>
      <c r="J5084" s="2"/>
      <c r="K5084" s="2"/>
      <c r="M5084" s="2"/>
      <c r="N5084" s="2"/>
      <c r="Q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J5084" s="2"/>
      <c r="AK5084" s="2"/>
      <c r="AN5084" s="2"/>
      <c r="AO5084" s="2"/>
      <c r="AP5084" s="2"/>
      <c r="AQ5084" s="2"/>
      <c r="AS5084" s="2"/>
      <c r="AU5084" s="2"/>
      <c r="AW5084" s="2"/>
      <c r="AX5084" s="6"/>
      <c r="AY5084" s="6"/>
      <c r="AZ5084" s="6"/>
      <c r="BA5084" s="7"/>
    </row>
    <row r="5085" spans="2:53" x14ac:dyDescent="0.4">
      <c r="B5085" s="2"/>
      <c r="C5085" s="2"/>
      <c r="E5085" s="2"/>
      <c r="G5085" s="2"/>
      <c r="H5085" s="2"/>
      <c r="J5085" s="2"/>
      <c r="K5085" s="2"/>
      <c r="M5085" s="2"/>
      <c r="N5085" s="2"/>
      <c r="Q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J5085" s="2"/>
      <c r="AK5085" s="2"/>
      <c r="AN5085" s="2"/>
      <c r="AO5085" s="2"/>
      <c r="AP5085" s="2"/>
      <c r="AQ5085" s="2"/>
      <c r="AS5085" s="2"/>
      <c r="AU5085" s="2"/>
      <c r="AW5085" s="2"/>
      <c r="AX5085" s="6"/>
      <c r="AY5085" s="6"/>
      <c r="AZ5085" s="6"/>
      <c r="BA5085" s="7"/>
    </row>
    <row r="5086" spans="2:53" x14ac:dyDescent="0.4">
      <c r="B5086" s="2"/>
      <c r="C5086" s="2"/>
      <c r="E5086" s="2"/>
      <c r="G5086" s="2"/>
      <c r="H5086" s="2"/>
      <c r="J5086" s="2"/>
      <c r="K5086" s="2"/>
      <c r="M5086" s="2"/>
      <c r="N5086" s="2"/>
      <c r="Q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J5086" s="2"/>
      <c r="AK5086" s="2"/>
      <c r="AN5086" s="2"/>
      <c r="AO5086" s="2"/>
      <c r="AP5086" s="2"/>
      <c r="AQ5086" s="2"/>
      <c r="AS5086" s="2"/>
      <c r="AU5086" s="2"/>
      <c r="AW5086" s="2"/>
      <c r="AX5086" s="6"/>
      <c r="AY5086" s="6"/>
      <c r="AZ5086" s="6"/>
      <c r="BA5086" s="7"/>
    </row>
    <row r="5087" spans="2:53" x14ac:dyDescent="0.4">
      <c r="B5087" s="2"/>
      <c r="C5087" s="2"/>
      <c r="E5087" s="2"/>
      <c r="G5087" s="2"/>
      <c r="H5087" s="2"/>
      <c r="J5087" s="2"/>
      <c r="K5087" s="2"/>
      <c r="M5087" s="2"/>
      <c r="N5087" s="2"/>
      <c r="Q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J5087" s="2"/>
      <c r="AK5087" s="2"/>
      <c r="AN5087" s="2"/>
      <c r="AO5087" s="2"/>
      <c r="AP5087" s="2"/>
      <c r="AQ5087" s="2"/>
      <c r="AS5087" s="2"/>
      <c r="AU5087" s="2"/>
      <c r="AW5087" s="2"/>
      <c r="AX5087" s="6"/>
      <c r="AY5087" s="6"/>
      <c r="AZ5087" s="6"/>
      <c r="BA5087" s="7"/>
    </row>
    <row r="5088" spans="2:53" x14ac:dyDescent="0.4">
      <c r="B5088" s="2"/>
      <c r="C5088" s="2"/>
      <c r="E5088" s="2"/>
      <c r="G5088" s="2"/>
      <c r="H5088" s="2"/>
      <c r="J5088" s="2"/>
      <c r="K5088" s="2"/>
      <c r="M5088" s="2"/>
      <c r="N5088" s="2"/>
      <c r="Q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J5088" s="2"/>
      <c r="AK5088" s="2"/>
      <c r="AN5088" s="2"/>
      <c r="AO5088" s="2"/>
      <c r="AP5088" s="2"/>
      <c r="AQ5088" s="2"/>
      <c r="AS5088" s="2"/>
      <c r="AU5088" s="2"/>
      <c r="AW5088" s="2"/>
      <c r="AX5088" s="6"/>
      <c r="AY5088" s="6"/>
      <c r="AZ5088" s="6"/>
      <c r="BA5088" s="7"/>
    </row>
    <row r="5089" spans="2:53" x14ac:dyDescent="0.4">
      <c r="B5089" s="2"/>
      <c r="C5089" s="2"/>
      <c r="E5089" s="2"/>
      <c r="G5089" s="2"/>
      <c r="H5089" s="2"/>
      <c r="J5089" s="2"/>
      <c r="K5089" s="2"/>
      <c r="M5089" s="2"/>
      <c r="N5089" s="2"/>
      <c r="Q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J5089" s="2"/>
      <c r="AK5089" s="2"/>
      <c r="AN5089" s="2"/>
      <c r="AO5089" s="2"/>
      <c r="AP5089" s="2"/>
      <c r="AQ5089" s="2"/>
      <c r="AS5089" s="2"/>
      <c r="AU5089" s="2"/>
      <c r="AW5089" s="2"/>
      <c r="AX5089" s="6"/>
      <c r="AY5089" s="6"/>
      <c r="AZ5089" s="6"/>
      <c r="BA5089" s="7"/>
    </row>
    <row r="5090" spans="2:53" x14ac:dyDescent="0.4">
      <c r="B5090" s="2"/>
      <c r="C5090" s="2"/>
      <c r="E5090" s="2"/>
      <c r="G5090" s="2"/>
      <c r="H5090" s="2"/>
      <c r="J5090" s="2"/>
      <c r="K5090" s="2"/>
      <c r="M5090" s="2"/>
      <c r="N5090" s="2"/>
      <c r="Q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J5090" s="2"/>
      <c r="AK5090" s="2"/>
      <c r="AN5090" s="2"/>
      <c r="AO5090" s="2"/>
      <c r="AP5090" s="2"/>
      <c r="AQ5090" s="2"/>
      <c r="AS5090" s="2"/>
      <c r="AU5090" s="2"/>
      <c r="AW5090" s="2"/>
      <c r="AX5090" s="6"/>
      <c r="AY5090" s="6"/>
      <c r="AZ5090" s="6"/>
      <c r="BA5090" s="7"/>
    </row>
    <row r="5091" spans="2:53" x14ac:dyDescent="0.4">
      <c r="B5091" s="2"/>
      <c r="C5091" s="2"/>
      <c r="E5091" s="2"/>
      <c r="G5091" s="2"/>
      <c r="H5091" s="2"/>
      <c r="J5091" s="2"/>
      <c r="K5091" s="2"/>
      <c r="M5091" s="2"/>
      <c r="N5091" s="2"/>
      <c r="Q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J5091" s="2"/>
      <c r="AK5091" s="2"/>
      <c r="AN5091" s="2"/>
      <c r="AO5091" s="2"/>
      <c r="AP5091" s="2"/>
      <c r="AQ5091" s="2"/>
      <c r="AS5091" s="2"/>
      <c r="AU5091" s="2"/>
      <c r="AW5091" s="2"/>
      <c r="AX5091" s="6"/>
      <c r="AY5091" s="6"/>
      <c r="AZ5091" s="6"/>
      <c r="BA5091" s="7"/>
    </row>
    <row r="5092" spans="2:53" x14ac:dyDescent="0.4">
      <c r="B5092" s="2"/>
      <c r="C5092" s="2"/>
      <c r="E5092" s="2"/>
      <c r="G5092" s="2"/>
      <c r="H5092" s="2"/>
      <c r="J5092" s="2"/>
      <c r="K5092" s="2"/>
      <c r="M5092" s="2"/>
      <c r="N5092" s="2"/>
      <c r="Q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J5092" s="2"/>
      <c r="AK5092" s="2"/>
      <c r="AN5092" s="2"/>
      <c r="AO5092" s="2"/>
      <c r="AP5092" s="2"/>
      <c r="AQ5092" s="2"/>
      <c r="AS5092" s="2"/>
      <c r="AU5092" s="2"/>
      <c r="AW5092" s="2"/>
      <c r="AX5092" s="6"/>
      <c r="AY5092" s="6"/>
      <c r="AZ5092" s="6"/>
      <c r="BA5092" s="7"/>
    </row>
    <row r="5093" spans="2:53" x14ac:dyDescent="0.4">
      <c r="B5093" s="2"/>
      <c r="C5093" s="2"/>
      <c r="E5093" s="2"/>
      <c r="G5093" s="2"/>
      <c r="H5093" s="2"/>
      <c r="J5093" s="2"/>
      <c r="K5093" s="2"/>
      <c r="M5093" s="2"/>
      <c r="N5093" s="2"/>
      <c r="Q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J5093" s="2"/>
      <c r="AK5093" s="2"/>
      <c r="AN5093" s="2"/>
      <c r="AO5093" s="2"/>
      <c r="AP5093" s="2"/>
      <c r="AQ5093" s="2"/>
      <c r="AS5093" s="2"/>
      <c r="AU5093" s="2"/>
      <c r="AW5093" s="2"/>
      <c r="AX5093" s="6"/>
      <c r="AY5093" s="6"/>
      <c r="AZ5093" s="6"/>
      <c r="BA5093" s="7"/>
    </row>
    <row r="5094" spans="2:53" x14ac:dyDescent="0.4">
      <c r="B5094" s="2"/>
      <c r="C5094" s="2"/>
      <c r="E5094" s="2"/>
      <c r="G5094" s="2"/>
      <c r="H5094" s="2"/>
      <c r="J5094" s="2"/>
      <c r="K5094" s="2"/>
      <c r="M5094" s="2"/>
      <c r="N5094" s="2"/>
      <c r="Q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J5094" s="2"/>
      <c r="AK5094" s="2"/>
      <c r="AN5094" s="2"/>
      <c r="AO5094" s="2"/>
      <c r="AP5094" s="2"/>
      <c r="AQ5094" s="2"/>
      <c r="AS5094" s="2"/>
      <c r="AU5094" s="2"/>
      <c r="AW5094" s="2"/>
      <c r="AX5094" s="6"/>
      <c r="AY5094" s="6"/>
      <c r="AZ5094" s="6"/>
      <c r="BA5094" s="7"/>
    </row>
    <row r="5095" spans="2:53" x14ac:dyDescent="0.4">
      <c r="B5095" s="2"/>
      <c r="C5095" s="2"/>
      <c r="E5095" s="2"/>
      <c r="G5095" s="2"/>
      <c r="H5095" s="2"/>
      <c r="J5095" s="2"/>
      <c r="K5095" s="2"/>
      <c r="M5095" s="2"/>
      <c r="N5095" s="2"/>
      <c r="Q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J5095" s="2"/>
      <c r="AK5095" s="2"/>
      <c r="AN5095" s="2"/>
      <c r="AO5095" s="2"/>
      <c r="AP5095" s="2"/>
      <c r="AQ5095" s="2"/>
      <c r="AS5095" s="2"/>
      <c r="AU5095" s="2"/>
      <c r="AW5095" s="2"/>
      <c r="AX5095" s="6"/>
      <c r="AY5095" s="6"/>
      <c r="AZ5095" s="6"/>
      <c r="BA5095" s="7"/>
    </row>
    <row r="5096" spans="2:53" x14ac:dyDescent="0.4">
      <c r="B5096" s="2"/>
      <c r="C5096" s="2"/>
      <c r="E5096" s="2"/>
      <c r="G5096" s="2"/>
      <c r="H5096" s="2"/>
      <c r="J5096" s="2"/>
      <c r="K5096" s="2"/>
      <c r="M5096" s="2"/>
      <c r="N5096" s="2"/>
      <c r="Q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J5096" s="2"/>
      <c r="AK5096" s="2"/>
      <c r="AN5096" s="2"/>
      <c r="AO5096" s="2"/>
      <c r="AP5096" s="2"/>
      <c r="AQ5096" s="2"/>
      <c r="AS5096" s="2"/>
      <c r="AU5096" s="2"/>
      <c r="AW5096" s="2"/>
      <c r="AX5096" s="6"/>
      <c r="AY5096" s="6"/>
      <c r="AZ5096" s="6"/>
      <c r="BA5096" s="7"/>
    </row>
    <row r="5097" spans="2:53" x14ac:dyDescent="0.4">
      <c r="B5097" s="2"/>
      <c r="C5097" s="2"/>
      <c r="E5097" s="2"/>
      <c r="G5097" s="2"/>
      <c r="H5097" s="2"/>
      <c r="J5097" s="2"/>
      <c r="K5097" s="2"/>
      <c r="M5097" s="2"/>
      <c r="N5097" s="2"/>
      <c r="Q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J5097" s="2"/>
      <c r="AK5097" s="2"/>
      <c r="AN5097" s="2"/>
      <c r="AO5097" s="2"/>
      <c r="AP5097" s="2"/>
      <c r="AQ5097" s="2"/>
      <c r="AS5097" s="2"/>
      <c r="AU5097" s="2"/>
      <c r="AW5097" s="2"/>
      <c r="AX5097" s="6"/>
      <c r="AY5097" s="6"/>
      <c r="AZ5097" s="6"/>
      <c r="BA5097" s="7"/>
    </row>
    <row r="5098" spans="2:53" x14ac:dyDescent="0.4">
      <c r="B5098" s="2"/>
      <c r="C5098" s="2"/>
      <c r="E5098" s="2"/>
      <c r="G5098" s="2"/>
      <c r="H5098" s="2"/>
      <c r="J5098" s="2"/>
      <c r="K5098" s="2"/>
      <c r="M5098" s="2"/>
      <c r="N5098" s="2"/>
      <c r="Q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J5098" s="2"/>
      <c r="AK5098" s="2"/>
      <c r="AN5098" s="2"/>
      <c r="AO5098" s="2"/>
      <c r="AP5098" s="2"/>
      <c r="AQ5098" s="2"/>
      <c r="AS5098" s="2"/>
      <c r="AU5098" s="2"/>
      <c r="AW5098" s="2"/>
      <c r="AX5098" s="6"/>
      <c r="AY5098" s="6"/>
      <c r="AZ5098" s="6"/>
      <c r="BA5098" s="7"/>
    </row>
    <row r="5099" spans="2:53" x14ac:dyDescent="0.4">
      <c r="B5099" s="2"/>
      <c r="C5099" s="2"/>
      <c r="E5099" s="2"/>
      <c r="G5099" s="2"/>
      <c r="H5099" s="2"/>
      <c r="J5099" s="2"/>
      <c r="K5099" s="2"/>
      <c r="M5099" s="2"/>
      <c r="N5099" s="2"/>
      <c r="Q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J5099" s="2"/>
      <c r="AK5099" s="2"/>
      <c r="AN5099" s="2"/>
      <c r="AO5099" s="2"/>
      <c r="AP5099" s="2"/>
      <c r="AQ5099" s="2"/>
      <c r="AS5099" s="2"/>
      <c r="AU5099" s="2"/>
      <c r="AW5099" s="2"/>
      <c r="AX5099" s="6"/>
      <c r="AY5099" s="6"/>
      <c r="AZ5099" s="6"/>
      <c r="BA5099" s="7"/>
    </row>
    <row r="5100" spans="2:53" x14ac:dyDescent="0.4">
      <c r="B5100" s="2"/>
      <c r="C5100" s="2"/>
      <c r="E5100" s="2"/>
      <c r="G5100" s="2"/>
      <c r="H5100" s="2"/>
      <c r="J5100" s="2"/>
      <c r="K5100" s="2"/>
      <c r="M5100" s="2"/>
      <c r="N5100" s="2"/>
      <c r="Q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J5100" s="2"/>
      <c r="AK5100" s="2"/>
      <c r="AN5100" s="2"/>
      <c r="AO5100" s="2"/>
      <c r="AP5100" s="2"/>
      <c r="AQ5100" s="2"/>
      <c r="AS5100" s="2"/>
      <c r="AU5100" s="2"/>
      <c r="AW5100" s="2"/>
      <c r="AX5100" s="6"/>
      <c r="AY5100" s="6"/>
      <c r="AZ5100" s="6"/>
      <c r="BA5100" s="7"/>
    </row>
    <row r="5101" spans="2:53" x14ac:dyDescent="0.4">
      <c r="B5101" s="2"/>
      <c r="C5101" s="2"/>
      <c r="E5101" s="2"/>
      <c r="G5101" s="2"/>
      <c r="H5101" s="2"/>
      <c r="J5101" s="2"/>
      <c r="K5101" s="2"/>
      <c r="M5101" s="2"/>
      <c r="N5101" s="2"/>
      <c r="Q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J5101" s="2"/>
      <c r="AK5101" s="2"/>
      <c r="AN5101" s="2"/>
      <c r="AO5101" s="2"/>
      <c r="AP5101" s="2"/>
      <c r="AQ5101" s="2"/>
      <c r="AS5101" s="2"/>
      <c r="AU5101" s="2"/>
      <c r="AW5101" s="2"/>
      <c r="AX5101" s="6"/>
      <c r="AY5101" s="6"/>
      <c r="AZ5101" s="6"/>
      <c r="BA5101" s="7"/>
    </row>
    <row r="5102" spans="2:53" x14ac:dyDescent="0.4">
      <c r="B5102" s="2"/>
      <c r="C5102" s="2"/>
      <c r="E5102" s="2"/>
      <c r="G5102" s="2"/>
      <c r="H5102" s="2"/>
      <c r="J5102" s="2"/>
      <c r="K5102" s="2"/>
      <c r="M5102" s="2"/>
      <c r="N5102" s="2"/>
      <c r="Q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J5102" s="2"/>
      <c r="AK5102" s="2"/>
      <c r="AN5102" s="2"/>
      <c r="AO5102" s="2"/>
      <c r="AP5102" s="2"/>
      <c r="AQ5102" s="2"/>
      <c r="AS5102" s="2"/>
      <c r="AU5102" s="2"/>
      <c r="AW5102" s="2"/>
      <c r="AX5102" s="6"/>
      <c r="AY5102" s="6"/>
      <c r="AZ5102" s="6"/>
      <c r="BA5102" s="7"/>
    </row>
    <row r="5103" spans="2:53" x14ac:dyDescent="0.4">
      <c r="B5103" s="2"/>
      <c r="C5103" s="2"/>
      <c r="E5103" s="2"/>
      <c r="G5103" s="2"/>
      <c r="H5103" s="2"/>
      <c r="J5103" s="2"/>
      <c r="K5103" s="2"/>
      <c r="M5103" s="2"/>
      <c r="N5103" s="2"/>
      <c r="Q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J5103" s="2"/>
      <c r="AK5103" s="2"/>
      <c r="AN5103" s="2"/>
      <c r="AO5103" s="2"/>
      <c r="AP5103" s="2"/>
      <c r="AQ5103" s="2"/>
      <c r="AS5103" s="2"/>
      <c r="AU5103" s="2"/>
      <c r="AW5103" s="2"/>
      <c r="AX5103" s="6"/>
      <c r="AY5103" s="6"/>
      <c r="AZ5103" s="6"/>
      <c r="BA5103" s="7"/>
    </row>
    <row r="5104" spans="2:53" x14ac:dyDescent="0.4">
      <c r="B5104" s="2"/>
      <c r="C5104" s="2"/>
      <c r="E5104" s="2"/>
      <c r="G5104" s="2"/>
      <c r="H5104" s="2"/>
      <c r="J5104" s="2"/>
      <c r="K5104" s="2"/>
      <c r="M5104" s="2"/>
      <c r="N5104" s="2"/>
      <c r="Q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J5104" s="2"/>
      <c r="AK5104" s="2"/>
      <c r="AN5104" s="2"/>
      <c r="AO5104" s="2"/>
      <c r="AP5104" s="2"/>
      <c r="AQ5104" s="2"/>
      <c r="AS5104" s="2"/>
      <c r="AU5104" s="2"/>
      <c r="AW5104" s="2"/>
      <c r="AX5104" s="6"/>
      <c r="AY5104" s="6"/>
      <c r="AZ5104" s="6"/>
      <c r="BA5104" s="7"/>
    </row>
    <row r="5105" spans="2:53" x14ac:dyDescent="0.4">
      <c r="B5105" s="2"/>
      <c r="C5105" s="2"/>
      <c r="E5105" s="2"/>
      <c r="G5105" s="2"/>
      <c r="H5105" s="2"/>
      <c r="J5105" s="2"/>
      <c r="K5105" s="2"/>
      <c r="M5105" s="2"/>
      <c r="N5105" s="2"/>
      <c r="Q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J5105" s="2"/>
      <c r="AK5105" s="2"/>
      <c r="AN5105" s="2"/>
      <c r="AO5105" s="2"/>
      <c r="AP5105" s="2"/>
      <c r="AQ5105" s="2"/>
      <c r="AS5105" s="2"/>
      <c r="AU5105" s="2"/>
      <c r="AW5105" s="2"/>
      <c r="AX5105" s="6"/>
      <c r="AY5105" s="6"/>
      <c r="AZ5105" s="6"/>
      <c r="BA5105" s="7"/>
    </row>
    <row r="5106" spans="2:53" x14ac:dyDescent="0.4">
      <c r="B5106" s="2"/>
      <c r="C5106" s="2"/>
      <c r="E5106" s="2"/>
      <c r="G5106" s="2"/>
      <c r="H5106" s="2"/>
      <c r="J5106" s="2"/>
      <c r="K5106" s="2"/>
      <c r="M5106" s="2"/>
      <c r="N5106" s="2"/>
      <c r="Q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J5106" s="2"/>
      <c r="AK5106" s="2"/>
      <c r="AN5106" s="2"/>
      <c r="AO5106" s="2"/>
      <c r="AP5106" s="2"/>
      <c r="AQ5106" s="2"/>
      <c r="AS5106" s="2"/>
      <c r="AU5106" s="2"/>
      <c r="AW5106" s="2"/>
      <c r="AX5106" s="6"/>
      <c r="AY5106" s="6"/>
      <c r="AZ5106" s="6"/>
      <c r="BA5106" s="7"/>
    </row>
    <row r="5107" spans="2:53" x14ac:dyDescent="0.4">
      <c r="B5107" s="2"/>
      <c r="C5107" s="2"/>
      <c r="E5107" s="2"/>
      <c r="G5107" s="2"/>
      <c r="H5107" s="2"/>
      <c r="J5107" s="2"/>
      <c r="K5107" s="2"/>
      <c r="M5107" s="2"/>
      <c r="N5107" s="2"/>
      <c r="Q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J5107" s="2"/>
      <c r="AK5107" s="2"/>
      <c r="AN5107" s="2"/>
      <c r="AO5107" s="2"/>
      <c r="AP5107" s="2"/>
      <c r="AQ5107" s="2"/>
      <c r="AS5107" s="2"/>
      <c r="AU5107" s="2"/>
      <c r="AW5107" s="2"/>
      <c r="AX5107" s="6"/>
      <c r="AY5107" s="6"/>
      <c r="AZ5107" s="6"/>
      <c r="BA5107" s="7"/>
    </row>
    <row r="5108" spans="2:53" x14ac:dyDescent="0.4">
      <c r="B5108" s="2"/>
      <c r="C5108" s="2"/>
      <c r="E5108" s="2"/>
      <c r="G5108" s="2"/>
      <c r="H5108" s="2"/>
      <c r="J5108" s="2"/>
      <c r="K5108" s="2"/>
      <c r="M5108" s="2"/>
      <c r="N5108" s="2"/>
      <c r="Q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J5108" s="2"/>
      <c r="AK5108" s="2"/>
      <c r="AN5108" s="2"/>
      <c r="AO5108" s="2"/>
      <c r="AP5108" s="2"/>
      <c r="AQ5108" s="2"/>
      <c r="AS5108" s="2"/>
      <c r="AU5108" s="2"/>
      <c r="AW5108" s="2"/>
      <c r="AX5108" s="6"/>
      <c r="AY5108" s="6"/>
      <c r="AZ5108" s="6"/>
      <c r="BA5108" s="7"/>
    </row>
    <row r="5109" spans="2:53" x14ac:dyDescent="0.4">
      <c r="B5109" s="2"/>
      <c r="C5109" s="2"/>
      <c r="E5109" s="2"/>
      <c r="G5109" s="2"/>
      <c r="H5109" s="2"/>
      <c r="J5109" s="2"/>
      <c r="K5109" s="2"/>
      <c r="M5109" s="2"/>
      <c r="N5109" s="2"/>
      <c r="Q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J5109" s="2"/>
      <c r="AK5109" s="2"/>
      <c r="AN5109" s="2"/>
      <c r="AO5109" s="2"/>
      <c r="AP5109" s="2"/>
      <c r="AQ5109" s="2"/>
      <c r="AS5109" s="2"/>
      <c r="AU5109" s="2"/>
      <c r="AW5109" s="2"/>
      <c r="AX5109" s="6"/>
      <c r="AY5109" s="6"/>
      <c r="AZ5109" s="6"/>
      <c r="BA5109" s="7"/>
    </row>
    <row r="5110" spans="2:53" x14ac:dyDescent="0.4">
      <c r="B5110" s="2"/>
      <c r="C5110" s="2"/>
      <c r="E5110" s="2"/>
      <c r="G5110" s="2"/>
      <c r="H5110" s="2"/>
      <c r="J5110" s="2"/>
      <c r="K5110" s="2"/>
      <c r="M5110" s="2"/>
      <c r="N5110" s="2"/>
      <c r="Q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J5110" s="2"/>
      <c r="AK5110" s="2"/>
      <c r="AN5110" s="2"/>
      <c r="AO5110" s="2"/>
      <c r="AP5110" s="2"/>
      <c r="AQ5110" s="2"/>
      <c r="AS5110" s="2"/>
      <c r="AU5110" s="2"/>
      <c r="AW5110" s="2"/>
      <c r="AX5110" s="6"/>
      <c r="AY5110" s="6"/>
      <c r="AZ5110" s="6"/>
      <c r="BA5110" s="7"/>
    </row>
    <row r="5111" spans="2:53" x14ac:dyDescent="0.4">
      <c r="B5111" s="2"/>
      <c r="C5111" s="2"/>
      <c r="E5111" s="2"/>
      <c r="G5111" s="2"/>
      <c r="H5111" s="2"/>
      <c r="J5111" s="2"/>
      <c r="K5111" s="2"/>
      <c r="M5111" s="2"/>
      <c r="N5111" s="2"/>
      <c r="Q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J5111" s="2"/>
      <c r="AK5111" s="2"/>
      <c r="AN5111" s="2"/>
      <c r="AO5111" s="2"/>
      <c r="AP5111" s="2"/>
      <c r="AQ5111" s="2"/>
      <c r="AS5111" s="2"/>
      <c r="AU5111" s="2"/>
      <c r="AW5111" s="2"/>
      <c r="AX5111" s="6"/>
      <c r="AY5111" s="6"/>
      <c r="AZ5111" s="6"/>
      <c r="BA5111" s="7"/>
    </row>
    <row r="5112" spans="2:53" x14ac:dyDescent="0.4">
      <c r="B5112" s="2"/>
      <c r="C5112" s="2"/>
      <c r="E5112" s="2"/>
      <c r="G5112" s="2"/>
      <c r="H5112" s="2"/>
      <c r="J5112" s="2"/>
      <c r="K5112" s="2"/>
      <c r="M5112" s="2"/>
      <c r="N5112" s="2"/>
      <c r="Q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J5112" s="2"/>
      <c r="AK5112" s="2"/>
      <c r="AN5112" s="2"/>
      <c r="AO5112" s="2"/>
      <c r="AP5112" s="2"/>
      <c r="AQ5112" s="2"/>
      <c r="AS5112" s="2"/>
      <c r="AU5112" s="2"/>
      <c r="AW5112" s="2"/>
      <c r="AX5112" s="6"/>
      <c r="AY5112" s="6"/>
      <c r="AZ5112" s="6"/>
      <c r="BA5112" s="7"/>
    </row>
    <row r="5113" spans="2:53" x14ac:dyDescent="0.4">
      <c r="B5113" s="2"/>
      <c r="C5113" s="2"/>
      <c r="E5113" s="2"/>
      <c r="G5113" s="2"/>
      <c r="H5113" s="2"/>
      <c r="J5113" s="2"/>
      <c r="K5113" s="2"/>
      <c r="M5113" s="2"/>
      <c r="N5113" s="2"/>
      <c r="Q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J5113" s="2"/>
      <c r="AK5113" s="2"/>
      <c r="AN5113" s="2"/>
      <c r="AO5113" s="2"/>
      <c r="AP5113" s="2"/>
      <c r="AQ5113" s="2"/>
      <c r="AS5113" s="2"/>
      <c r="AU5113" s="2"/>
      <c r="AW5113" s="2"/>
      <c r="AX5113" s="6"/>
      <c r="AY5113" s="6"/>
      <c r="AZ5113" s="6"/>
      <c r="BA5113" s="7"/>
    </row>
    <row r="5114" spans="2:53" x14ac:dyDescent="0.4">
      <c r="B5114" s="2"/>
      <c r="C5114" s="2"/>
      <c r="E5114" s="2"/>
      <c r="G5114" s="2"/>
      <c r="H5114" s="2"/>
      <c r="J5114" s="2"/>
      <c r="K5114" s="2"/>
      <c r="M5114" s="2"/>
      <c r="N5114" s="2"/>
      <c r="Q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J5114" s="2"/>
      <c r="AK5114" s="2"/>
      <c r="AN5114" s="2"/>
      <c r="AO5114" s="2"/>
      <c r="AP5114" s="2"/>
      <c r="AQ5114" s="2"/>
      <c r="AS5114" s="2"/>
      <c r="AU5114" s="2"/>
      <c r="AW5114" s="2"/>
      <c r="AX5114" s="6"/>
      <c r="AY5114" s="6"/>
      <c r="AZ5114" s="6"/>
      <c r="BA5114" s="7"/>
    </row>
    <row r="5115" spans="2:53" x14ac:dyDescent="0.4">
      <c r="B5115" s="2"/>
      <c r="C5115" s="2"/>
      <c r="E5115" s="2"/>
      <c r="G5115" s="2"/>
      <c r="H5115" s="2"/>
      <c r="J5115" s="2"/>
      <c r="K5115" s="2"/>
      <c r="M5115" s="2"/>
      <c r="N5115" s="2"/>
      <c r="Q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J5115" s="2"/>
      <c r="AK5115" s="2"/>
      <c r="AN5115" s="2"/>
      <c r="AO5115" s="2"/>
      <c r="AP5115" s="2"/>
      <c r="AQ5115" s="2"/>
      <c r="AS5115" s="2"/>
      <c r="AU5115" s="2"/>
      <c r="AW5115" s="2"/>
      <c r="AX5115" s="6"/>
      <c r="AY5115" s="6"/>
      <c r="AZ5115" s="6"/>
      <c r="BA5115" s="7"/>
    </row>
    <row r="5116" spans="2:53" x14ac:dyDescent="0.4">
      <c r="B5116" s="2"/>
      <c r="C5116" s="2"/>
      <c r="E5116" s="2"/>
      <c r="G5116" s="2"/>
      <c r="H5116" s="2"/>
      <c r="J5116" s="2"/>
      <c r="K5116" s="2"/>
      <c r="M5116" s="2"/>
      <c r="N5116" s="2"/>
      <c r="Q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J5116" s="2"/>
      <c r="AK5116" s="2"/>
      <c r="AN5116" s="2"/>
      <c r="AO5116" s="2"/>
      <c r="AP5116" s="2"/>
      <c r="AQ5116" s="2"/>
      <c r="AS5116" s="2"/>
      <c r="AU5116" s="2"/>
      <c r="AW5116" s="2"/>
      <c r="AX5116" s="6"/>
      <c r="AY5116" s="6"/>
      <c r="AZ5116" s="6"/>
      <c r="BA5116" s="7"/>
    </row>
    <row r="5117" spans="2:53" x14ac:dyDescent="0.4">
      <c r="B5117" s="2"/>
      <c r="C5117" s="2"/>
      <c r="E5117" s="2"/>
      <c r="G5117" s="2"/>
      <c r="H5117" s="2"/>
      <c r="J5117" s="2"/>
      <c r="K5117" s="2"/>
      <c r="M5117" s="2"/>
      <c r="N5117" s="2"/>
      <c r="Q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J5117" s="2"/>
      <c r="AK5117" s="2"/>
      <c r="AN5117" s="2"/>
      <c r="AO5117" s="2"/>
      <c r="AP5117" s="2"/>
      <c r="AQ5117" s="2"/>
      <c r="AS5117" s="2"/>
      <c r="AU5117" s="2"/>
      <c r="AW5117" s="2"/>
      <c r="AX5117" s="6"/>
      <c r="AY5117" s="6"/>
      <c r="AZ5117" s="6"/>
      <c r="BA5117" s="7"/>
    </row>
    <row r="5118" spans="2:53" x14ac:dyDescent="0.4">
      <c r="B5118" s="2"/>
      <c r="C5118" s="2"/>
      <c r="E5118" s="2"/>
      <c r="G5118" s="2"/>
      <c r="H5118" s="2"/>
      <c r="J5118" s="2"/>
      <c r="K5118" s="2"/>
      <c r="M5118" s="2"/>
      <c r="N5118" s="2"/>
      <c r="Q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J5118" s="2"/>
      <c r="AK5118" s="2"/>
      <c r="AN5118" s="2"/>
      <c r="AO5118" s="2"/>
      <c r="AP5118" s="2"/>
      <c r="AQ5118" s="2"/>
      <c r="AS5118" s="2"/>
      <c r="AU5118" s="2"/>
      <c r="AW5118" s="2"/>
      <c r="AX5118" s="6"/>
      <c r="AY5118" s="6"/>
      <c r="AZ5118" s="6"/>
      <c r="BA5118" s="7"/>
    </row>
    <row r="5119" spans="2:53" x14ac:dyDescent="0.4">
      <c r="B5119" s="2"/>
      <c r="C5119" s="2"/>
      <c r="E5119" s="2"/>
      <c r="G5119" s="2"/>
      <c r="H5119" s="2"/>
      <c r="J5119" s="2"/>
      <c r="K5119" s="2"/>
      <c r="M5119" s="2"/>
      <c r="N5119" s="2"/>
      <c r="Q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J5119" s="2"/>
      <c r="AK5119" s="2"/>
      <c r="AN5119" s="2"/>
      <c r="AO5119" s="2"/>
      <c r="AP5119" s="2"/>
      <c r="AQ5119" s="2"/>
      <c r="AS5119" s="2"/>
      <c r="AU5119" s="2"/>
      <c r="AW5119" s="2"/>
      <c r="AX5119" s="6"/>
      <c r="AY5119" s="6"/>
      <c r="AZ5119" s="6"/>
      <c r="BA5119" s="7"/>
    </row>
    <row r="5120" spans="2:53" x14ac:dyDescent="0.4">
      <c r="B5120" s="2"/>
      <c r="C5120" s="2"/>
      <c r="E5120" s="2"/>
      <c r="G5120" s="2"/>
      <c r="H5120" s="2"/>
      <c r="J5120" s="2"/>
      <c r="K5120" s="2"/>
      <c r="M5120" s="2"/>
      <c r="N5120" s="2"/>
      <c r="Q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J5120" s="2"/>
      <c r="AK5120" s="2"/>
      <c r="AN5120" s="2"/>
      <c r="AO5120" s="2"/>
      <c r="AP5120" s="2"/>
      <c r="AQ5120" s="2"/>
      <c r="AS5120" s="2"/>
      <c r="AU5120" s="2"/>
      <c r="AW5120" s="2"/>
      <c r="AX5120" s="6"/>
      <c r="AY5120" s="6"/>
      <c r="AZ5120" s="6"/>
      <c r="BA5120" s="7"/>
    </row>
    <row r="5121" spans="2:53" x14ac:dyDescent="0.4">
      <c r="B5121" s="2"/>
      <c r="C5121" s="2"/>
      <c r="E5121" s="2"/>
      <c r="G5121" s="2"/>
      <c r="H5121" s="2"/>
      <c r="J5121" s="2"/>
      <c r="K5121" s="2"/>
      <c r="M5121" s="2"/>
      <c r="N5121" s="2"/>
      <c r="Q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J5121" s="2"/>
      <c r="AK5121" s="2"/>
      <c r="AN5121" s="2"/>
      <c r="AO5121" s="2"/>
      <c r="AP5121" s="2"/>
      <c r="AQ5121" s="2"/>
      <c r="AS5121" s="2"/>
      <c r="AU5121" s="2"/>
      <c r="AW5121" s="2"/>
      <c r="AX5121" s="6"/>
      <c r="AY5121" s="6"/>
      <c r="AZ5121" s="6"/>
      <c r="BA5121" s="7"/>
    </row>
    <row r="5122" spans="2:53" x14ac:dyDescent="0.4">
      <c r="B5122" s="2"/>
      <c r="C5122" s="2"/>
      <c r="E5122" s="2"/>
      <c r="G5122" s="2"/>
      <c r="H5122" s="2"/>
      <c r="J5122" s="2"/>
      <c r="K5122" s="2"/>
      <c r="M5122" s="2"/>
      <c r="N5122" s="2"/>
      <c r="Q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J5122" s="2"/>
      <c r="AK5122" s="2"/>
      <c r="AN5122" s="2"/>
      <c r="AO5122" s="2"/>
      <c r="AP5122" s="2"/>
      <c r="AQ5122" s="2"/>
      <c r="AS5122" s="2"/>
      <c r="AU5122" s="2"/>
      <c r="AW5122" s="2"/>
      <c r="AX5122" s="6"/>
      <c r="AY5122" s="6"/>
      <c r="AZ5122" s="6"/>
      <c r="BA5122" s="7"/>
    </row>
    <row r="5123" spans="2:53" x14ac:dyDescent="0.4">
      <c r="B5123" s="2"/>
      <c r="C5123" s="2"/>
      <c r="E5123" s="2"/>
      <c r="G5123" s="2"/>
      <c r="H5123" s="2"/>
      <c r="J5123" s="2"/>
      <c r="K5123" s="2"/>
      <c r="M5123" s="2"/>
      <c r="N5123" s="2"/>
      <c r="Q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J5123" s="2"/>
      <c r="AK5123" s="2"/>
      <c r="AN5123" s="2"/>
      <c r="AO5123" s="2"/>
      <c r="AP5123" s="2"/>
      <c r="AQ5123" s="2"/>
      <c r="AS5123" s="2"/>
      <c r="AU5123" s="2"/>
      <c r="AW5123" s="2"/>
      <c r="AX5123" s="6"/>
      <c r="AY5123" s="6"/>
      <c r="AZ5123" s="6"/>
      <c r="BA5123" s="7"/>
    </row>
    <row r="5124" spans="2:53" x14ac:dyDescent="0.4">
      <c r="B5124" s="2"/>
      <c r="C5124" s="2"/>
      <c r="E5124" s="2"/>
      <c r="G5124" s="2"/>
      <c r="H5124" s="2"/>
      <c r="J5124" s="2"/>
      <c r="K5124" s="2"/>
      <c r="M5124" s="2"/>
      <c r="N5124" s="2"/>
      <c r="Q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J5124" s="2"/>
      <c r="AK5124" s="2"/>
      <c r="AN5124" s="2"/>
      <c r="AO5124" s="2"/>
      <c r="AP5124" s="2"/>
      <c r="AQ5124" s="2"/>
      <c r="AS5124" s="2"/>
      <c r="AU5124" s="2"/>
      <c r="AW5124" s="2"/>
      <c r="AX5124" s="6"/>
      <c r="AY5124" s="6"/>
      <c r="AZ5124" s="6"/>
      <c r="BA5124" s="7"/>
    </row>
    <row r="5125" spans="2:53" x14ac:dyDescent="0.4">
      <c r="B5125" s="2"/>
      <c r="C5125" s="2"/>
      <c r="E5125" s="2"/>
      <c r="G5125" s="2"/>
      <c r="H5125" s="2"/>
      <c r="J5125" s="2"/>
      <c r="K5125" s="2"/>
      <c r="M5125" s="2"/>
      <c r="N5125" s="2"/>
      <c r="Q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J5125" s="2"/>
      <c r="AK5125" s="2"/>
      <c r="AN5125" s="2"/>
      <c r="AO5125" s="2"/>
      <c r="AP5125" s="2"/>
      <c r="AQ5125" s="2"/>
      <c r="AS5125" s="2"/>
      <c r="AU5125" s="2"/>
      <c r="AW5125" s="2"/>
      <c r="AX5125" s="6"/>
      <c r="AY5125" s="6"/>
      <c r="AZ5125" s="6"/>
      <c r="BA5125" s="7"/>
    </row>
    <row r="5126" spans="2:53" x14ac:dyDescent="0.4">
      <c r="B5126" s="2"/>
      <c r="C5126" s="2"/>
      <c r="E5126" s="2"/>
      <c r="G5126" s="2"/>
      <c r="H5126" s="2"/>
      <c r="J5126" s="2"/>
      <c r="K5126" s="2"/>
      <c r="M5126" s="2"/>
      <c r="N5126" s="2"/>
      <c r="Q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J5126" s="2"/>
      <c r="AK5126" s="2"/>
      <c r="AN5126" s="2"/>
      <c r="AO5126" s="2"/>
      <c r="AP5126" s="2"/>
      <c r="AQ5126" s="2"/>
      <c r="AS5126" s="2"/>
      <c r="AU5126" s="2"/>
      <c r="AW5126" s="2"/>
      <c r="AX5126" s="6"/>
      <c r="AY5126" s="6"/>
      <c r="AZ5126" s="6"/>
      <c r="BA5126" s="7"/>
    </row>
    <row r="5127" spans="2:53" x14ac:dyDescent="0.4">
      <c r="B5127" s="2"/>
      <c r="C5127" s="2"/>
      <c r="E5127" s="2"/>
      <c r="G5127" s="2"/>
      <c r="H5127" s="2"/>
      <c r="J5127" s="2"/>
      <c r="K5127" s="2"/>
      <c r="M5127" s="2"/>
      <c r="N5127" s="2"/>
      <c r="Q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J5127" s="2"/>
      <c r="AK5127" s="2"/>
      <c r="AN5127" s="2"/>
      <c r="AO5127" s="2"/>
      <c r="AP5127" s="2"/>
      <c r="AQ5127" s="2"/>
      <c r="AS5127" s="2"/>
      <c r="AU5127" s="2"/>
      <c r="AW5127" s="2"/>
      <c r="AX5127" s="6"/>
      <c r="AY5127" s="6"/>
      <c r="AZ5127" s="6"/>
      <c r="BA5127" s="7"/>
    </row>
    <row r="5128" spans="2:53" x14ac:dyDescent="0.4">
      <c r="B5128" s="2"/>
      <c r="C5128" s="2"/>
      <c r="E5128" s="2"/>
      <c r="G5128" s="2"/>
      <c r="H5128" s="2"/>
      <c r="J5128" s="2"/>
      <c r="K5128" s="2"/>
      <c r="M5128" s="2"/>
      <c r="N5128" s="2"/>
      <c r="Q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J5128" s="2"/>
      <c r="AK5128" s="2"/>
      <c r="AN5128" s="2"/>
      <c r="AO5128" s="2"/>
      <c r="AP5128" s="2"/>
      <c r="AQ5128" s="2"/>
      <c r="AS5128" s="2"/>
      <c r="AU5128" s="2"/>
      <c r="AW5128" s="2"/>
      <c r="AX5128" s="6"/>
      <c r="AY5128" s="6"/>
      <c r="AZ5128" s="6"/>
      <c r="BA5128" s="7"/>
    </row>
    <row r="5129" spans="2:53" x14ac:dyDescent="0.4">
      <c r="B5129" s="2"/>
      <c r="C5129" s="2"/>
      <c r="E5129" s="2"/>
      <c r="G5129" s="2"/>
      <c r="H5129" s="2"/>
      <c r="J5129" s="2"/>
      <c r="K5129" s="2"/>
      <c r="M5129" s="2"/>
      <c r="N5129" s="2"/>
      <c r="Q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J5129" s="2"/>
      <c r="AK5129" s="2"/>
      <c r="AN5129" s="2"/>
      <c r="AO5129" s="2"/>
      <c r="AP5129" s="2"/>
      <c r="AQ5129" s="2"/>
      <c r="AS5129" s="2"/>
      <c r="AU5129" s="2"/>
      <c r="AW5129" s="2"/>
      <c r="AX5129" s="6"/>
      <c r="AY5129" s="6"/>
      <c r="AZ5129" s="6"/>
      <c r="BA5129" s="7"/>
    </row>
    <row r="5130" spans="2:53" x14ac:dyDescent="0.4">
      <c r="B5130" s="2"/>
      <c r="C5130" s="2"/>
      <c r="E5130" s="2"/>
      <c r="G5130" s="2"/>
      <c r="H5130" s="2"/>
      <c r="J5130" s="2"/>
      <c r="K5130" s="2"/>
      <c r="M5130" s="2"/>
      <c r="N5130" s="2"/>
      <c r="Q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J5130" s="2"/>
      <c r="AK5130" s="2"/>
      <c r="AN5130" s="2"/>
      <c r="AO5130" s="2"/>
      <c r="AP5130" s="2"/>
      <c r="AQ5130" s="2"/>
      <c r="AS5130" s="2"/>
      <c r="AU5130" s="2"/>
      <c r="AW5130" s="2"/>
      <c r="AX5130" s="6"/>
      <c r="AY5130" s="6"/>
      <c r="AZ5130" s="6"/>
      <c r="BA5130" s="7"/>
    </row>
    <row r="5131" spans="2:53" x14ac:dyDescent="0.4">
      <c r="B5131" s="2"/>
      <c r="C5131" s="2"/>
      <c r="E5131" s="2"/>
      <c r="G5131" s="2"/>
      <c r="H5131" s="2"/>
      <c r="J5131" s="2"/>
      <c r="K5131" s="2"/>
      <c r="M5131" s="2"/>
      <c r="N5131" s="2"/>
      <c r="Q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J5131" s="2"/>
      <c r="AK5131" s="2"/>
      <c r="AN5131" s="2"/>
      <c r="AO5131" s="2"/>
      <c r="AP5131" s="2"/>
      <c r="AQ5131" s="2"/>
      <c r="AS5131" s="2"/>
      <c r="AU5131" s="2"/>
      <c r="AW5131" s="2"/>
      <c r="AX5131" s="6"/>
      <c r="AY5131" s="6"/>
      <c r="AZ5131" s="6"/>
      <c r="BA5131" s="7"/>
    </row>
    <row r="5132" spans="2:53" x14ac:dyDescent="0.4">
      <c r="B5132" s="2"/>
      <c r="C5132" s="2"/>
      <c r="E5132" s="2"/>
      <c r="G5132" s="2"/>
      <c r="H5132" s="2"/>
      <c r="J5132" s="2"/>
      <c r="K5132" s="2"/>
      <c r="M5132" s="2"/>
      <c r="N5132" s="2"/>
      <c r="Q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J5132" s="2"/>
      <c r="AK5132" s="2"/>
      <c r="AN5132" s="2"/>
      <c r="AO5132" s="2"/>
      <c r="AP5132" s="2"/>
      <c r="AQ5132" s="2"/>
      <c r="AS5132" s="2"/>
      <c r="AU5132" s="2"/>
      <c r="AW5132" s="2"/>
      <c r="AX5132" s="6"/>
      <c r="AY5132" s="6"/>
      <c r="AZ5132" s="6"/>
      <c r="BA5132" s="7"/>
    </row>
    <row r="5133" spans="2:53" x14ac:dyDescent="0.4">
      <c r="B5133" s="2"/>
      <c r="C5133" s="2"/>
      <c r="E5133" s="2"/>
      <c r="G5133" s="2"/>
      <c r="H5133" s="2"/>
      <c r="J5133" s="2"/>
      <c r="K5133" s="2"/>
      <c r="M5133" s="2"/>
      <c r="N5133" s="2"/>
      <c r="Q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J5133" s="2"/>
      <c r="AK5133" s="2"/>
      <c r="AN5133" s="2"/>
      <c r="AO5133" s="2"/>
      <c r="AP5133" s="2"/>
      <c r="AQ5133" s="2"/>
      <c r="AS5133" s="2"/>
      <c r="AU5133" s="2"/>
      <c r="AW5133" s="2"/>
      <c r="AX5133" s="6"/>
      <c r="AY5133" s="6"/>
      <c r="AZ5133" s="6"/>
      <c r="BA5133" s="7"/>
    </row>
    <row r="5134" spans="2:53" x14ac:dyDescent="0.4">
      <c r="B5134" s="2"/>
      <c r="C5134" s="2"/>
      <c r="E5134" s="2"/>
      <c r="G5134" s="2"/>
      <c r="H5134" s="2"/>
      <c r="J5134" s="2"/>
      <c r="K5134" s="2"/>
      <c r="M5134" s="2"/>
      <c r="N5134" s="2"/>
      <c r="Q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J5134" s="2"/>
      <c r="AK5134" s="2"/>
      <c r="AN5134" s="2"/>
      <c r="AO5134" s="2"/>
      <c r="AP5134" s="2"/>
      <c r="AQ5134" s="2"/>
      <c r="AS5134" s="2"/>
      <c r="AU5134" s="2"/>
      <c r="AW5134" s="2"/>
      <c r="AX5134" s="6"/>
      <c r="AY5134" s="6"/>
      <c r="AZ5134" s="6"/>
      <c r="BA5134" s="7"/>
    </row>
    <row r="5135" spans="2:53" x14ac:dyDescent="0.4">
      <c r="B5135" s="2"/>
      <c r="C5135" s="2"/>
      <c r="E5135" s="2"/>
      <c r="G5135" s="2"/>
      <c r="H5135" s="2"/>
      <c r="J5135" s="2"/>
      <c r="K5135" s="2"/>
      <c r="M5135" s="2"/>
      <c r="N5135" s="2"/>
      <c r="Q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J5135" s="2"/>
      <c r="AK5135" s="2"/>
      <c r="AN5135" s="2"/>
      <c r="AO5135" s="2"/>
      <c r="AP5135" s="2"/>
      <c r="AQ5135" s="2"/>
      <c r="AS5135" s="2"/>
      <c r="AU5135" s="2"/>
      <c r="AW5135" s="2"/>
      <c r="AX5135" s="6"/>
      <c r="AY5135" s="6"/>
      <c r="AZ5135" s="6"/>
      <c r="BA5135" s="7"/>
    </row>
    <row r="5136" spans="2:53" x14ac:dyDescent="0.4">
      <c r="B5136" s="2"/>
      <c r="C5136" s="2"/>
      <c r="E5136" s="2"/>
      <c r="G5136" s="2"/>
      <c r="H5136" s="2"/>
      <c r="J5136" s="2"/>
      <c r="K5136" s="2"/>
      <c r="M5136" s="2"/>
      <c r="N5136" s="2"/>
      <c r="Q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J5136" s="2"/>
      <c r="AK5136" s="2"/>
      <c r="AN5136" s="2"/>
      <c r="AO5136" s="2"/>
      <c r="AP5136" s="2"/>
      <c r="AQ5136" s="2"/>
      <c r="AS5136" s="2"/>
      <c r="AU5136" s="2"/>
      <c r="AW5136" s="2"/>
      <c r="AX5136" s="6"/>
      <c r="AY5136" s="6"/>
      <c r="AZ5136" s="6"/>
      <c r="BA5136" s="7"/>
    </row>
    <row r="5137" spans="2:53" x14ac:dyDescent="0.4">
      <c r="B5137" s="2"/>
      <c r="C5137" s="2"/>
      <c r="E5137" s="2"/>
      <c r="G5137" s="2"/>
      <c r="H5137" s="2"/>
      <c r="J5137" s="2"/>
      <c r="K5137" s="2"/>
      <c r="M5137" s="2"/>
      <c r="N5137" s="2"/>
      <c r="Q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J5137" s="2"/>
      <c r="AK5137" s="2"/>
      <c r="AN5137" s="2"/>
      <c r="AO5137" s="2"/>
      <c r="AP5137" s="2"/>
      <c r="AQ5137" s="2"/>
      <c r="AS5137" s="2"/>
      <c r="AU5137" s="2"/>
      <c r="AW5137" s="2"/>
      <c r="AX5137" s="6"/>
      <c r="AY5137" s="6"/>
      <c r="AZ5137" s="6"/>
      <c r="BA5137" s="7"/>
    </row>
    <row r="5138" spans="2:53" x14ac:dyDescent="0.4">
      <c r="B5138" s="2"/>
      <c r="C5138" s="2"/>
      <c r="E5138" s="2"/>
      <c r="G5138" s="2"/>
      <c r="H5138" s="2"/>
      <c r="J5138" s="2"/>
      <c r="K5138" s="2"/>
      <c r="M5138" s="2"/>
      <c r="N5138" s="2"/>
      <c r="Q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J5138" s="2"/>
      <c r="AK5138" s="2"/>
      <c r="AN5138" s="2"/>
      <c r="AO5138" s="2"/>
      <c r="AP5138" s="2"/>
      <c r="AQ5138" s="2"/>
      <c r="AS5138" s="2"/>
      <c r="AU5138" s="2"/>
      <c r="AW5138" s="2"/>
      <c r="AX5138" s="6"/>
      <c r="AY5138" s="6"/>
      <c r="AZ5138" s="6"/>
      <c r="BA5138" s="7"/>
    </row>
    <row r="5139" spans="2:53" x14ac:dyDescent="0.4">
      <c r="B5139" s="2"/>
      <c r="C5139" s="2"/>
      <c r="E5139" s="2"/>
      <c r="G5139" s="2"/>
      <c r="H5139" s="2"/>
      <c r="J5139" s="2"/>
      <c r="K5139" s="2"/>
      <c r="M5139" s="2"/>
      <c r="N5139" s="2"/>
      <c r="Q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J5139" s="2"/>
      <c r="AK5139" s="2"/>
      <c r="AN5139" s="2"/>
      <c r="AO5139" s="2"/>
      <c r="AP5139" s="2"/>
      <c r="AQ5139" s="2"/>
      <c r="AS5139" s="2"/>
      <c r="AU5139" s="2"/>
      <c r="AW5139" s="2"/>
      <c r="AX5139" s="6"/>
      <c r="AY5139" s="6"/>
      <c r="AZ5139" s="6"/>
      <c r="BA5139" s="7"/>
    </row>
    <row r="5140" spans="2:53" x14ac:dyDescent="0.4">
      <c r="B5140" s="2"/>
      <c r="C5140" s="2"/>
      <c r="E5140" s="2"/>
      <c r="G5140" s="2"/>
      <c r="H5140" s="2"/>
      <c r="J5140" s="2"/>
      <c r="K5140" s="2"/>
      <c r="M5140" s="2"/>
      <c r="N5140" s="2"/>
      <c r="Q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J5140" s="2"/>
      <c r="AK5140" s="2"/>
      <c r="AN5140" s="2"/>
      <c r="AO5140" s="2"/>
      <c r="AP5140" s="2"/>
      <c r="AQ5140" s="2"/>
      <c r="AS5140" s="2"/>
      <c r="AU5140" s="2"/>
      <c r="AW5140" s="2"/>
      <c r="AX5140" s="6"/>
      <c r="AY5140" s="6"/>
      <c r="AZ5140" s="6"/>
      <c r="BA5140" s="7"/>
    </row>
    <row r="5141" spans="2:53" x14ac:dyDescent="0.4">
      <c r="B5141" s="2"/>
      <c r="C5141" s="2"/>
      <c r="E5141" s="2"/>
      <c r="G5141" s="2"/>
      <c r="H5141" s="2"/>
      <c r="J5141" s="2"/>
      <c r="K5141" s="2"/>
      <c r="M5141" s="2"/>
      <c r="N5141" s="2"/>
      <c r="Q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J5141" s="2"/>
      <c r="AK5141" s="2"/>
      <c r="AN5141" s="2"/>
      <c r="AO5141" s="2"/>
      <c r="AP5141" s="2"/>
      <c r="AQ5141" s="2"/>
      <c r="AS5141" s="2"/>
      <c r="AU5141" s="2"/>
      <c r="AW5141" s="2"/>
      <c r="AX5141" s="6"/>
      <c r="AY5141" s="6"/>
      <c r="AZ5141" s="6"/>
      <c r="BA5141" s="7"/>
    </row>
    <row r="5142" spans="2:53" x14ac:dyDescent="0.4">
      <c r="B5142" s="2"/>
      <c r="C5142" s="2"/>
      <c r="E5142" s="2"/>
      <c r="G5142" s="2"/>
      <c r="H5142" s="2"/>
      <c r="J5142" s="2"/>
      <c r="K5142" s="2"/>
      <c r="M5142" s="2"/>
      <c r="N5142" s="2"/>
      <c r="Q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J5142" s="2"/>
      <c r="AK5142" s="2"/>
      <c r="AN5142" s="2"/>
      <c r="AO5142" s="2"/>
      <c r="AP5142" s="2"/>
      <c r="AQ5142" s="2"/>
      <c r="AS5142" s="2"/>
      <c r="AU5142" s="2"/>
      <c r="AW5142" s="2"/>
      <c r="AX5142" s="6"/>
      <c r="AY5142" s="6"/>
      <c r="AZ5142" s="6"/>
      <c r="BA5142" s="7"/>
    </row>
    <row r="5143" spans="2:53" x14ac:dyDescent="0.4">
      <c r="B5143" s="2"/>
      <c r="C5143" s="2"/>
      <c r="E5143" s="2"/>
      <c r="G5143" s="2"/>
      <c r="H5143" s="2"/>
      <c r="J5143" s="2"/>
      <c r="K5143" s="2"/>
      <c r="M5143" s="2"/>
      <c r="N5143" s="2"/>
      <c r="Q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J5143" s="2"/>
      <c r="AK5143" s="2"/>
      <c r="AN5143" s="2"/>
      <c r="AO5143" s="2"/>
      <c r="AP5143" s="2"/>
      <c r="AQ5143" s="2"/>
      <c r="AS5143" s="2"/>
      <c r="AU5143" s="2"/>
      <c r="AW5143" s="2"/>
      <c r="AX5143" s="6"/>
      <c r="AY5143" s="6"/>
      <c r="AZ5143" s="6"/>
      <c r="BA5143" s="7"/>
    </row>
    <row r="5144" spans="2:53" x14ac:dyDescent="0.4">
      <c r="B5144" s="2"/>
      <c r="C5144" s="2"/>
      <c r="E5144" s="2"/>
      <c r="G5144" s="2"/>
      <c r="H5144" s="2"/>
      <c r="J5144" s="2"/>
      <c r="K5144" s="2"/>
      <c r="M5144" s="2"/>
      <c r="N5144" s="2"/>
      <c r="Q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J5144" s="2"/>
      <c r="AK5144" s="2"/>
      <c r="AN5144" s="2"/>
      <c r="AO5144" s="2"/>
      <c r="AP5144" s="2"/>
      <c r="AQ5144" s="2"/>
      <c r="AS5144" s="2"/>
      <c r="AU5144" s="2"/>
      <c r="AW5144" s="2"/>
      <c r="AX5144" s="6"/>
      <c r="AY5144" s="6"/>
      <c r="AZ5144" s="6"/>
      <c r="BA5144" s="7"/>
    </row>
    <row r="5145" spans="2:53" x14ac:dyDescent="0.4">
      <c r="B5145" s="2"/>
      <c r="C5145" s="2"/>
      <c r="E5145" s="2"/>
      <c r="G5145" s="2"/>
      <c r="H5145" s="2"/>
      <c r="J5145" s="2"/>
      <c r="K5145" s="2"/>
      <c r="M5145" s="2"/>
      <c r="N5145" s="2"/>
      <c r="Q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J5145" s="2"/>
      <c r="AK5145" s="2"/>
      <c r="AN5145" s="2"/>
      <c r="AO5145" s="2"/>
      <c r="AP5145" s="2"/>
      <c r="AQ5145" s="2"/>
      <c r="AS5145" s="2"/>
      <c r="AU5145" s="2"/>
      <c r="AW5145" s="2"/>
      <c r="AX5145" s="6"/>
      <c r="AY5145" s="6"/>
      <c r="AZ5145" s="6"/>
      <c r="BA5145" s="7"/>
    </row>
    <row r="5146" spans="2:53" x14ac:dyDescent="0.4">
      <c r="B5146" s="2"/>
      <c r="C5146" s="2"/>
      <c r="E5146" s="2"/>
      <c r="G5146" s="2"/>
      <c r="H5146" s="2"/>
      <c r="J5146" s="2"/>
      <c r="K5146" s="2"/>
      <c r="M5146" s="2"/>
      <c r="N5146" s="2"/>
      <c r="Q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J5146" s="2"/>
      <c r="AK5146" s="2"/>
      <c r="AN5146" s="2"/>
      <c r="AO5146" s="2"/>
      <c r="AP5146" s="2"/>
      <c r="AQ5146" s="2"/>
      <c r="AS5146" s="2"/>
      <c r="AU5146" s="2"/>
      <c r="AW5146" s="2"/>
      <c r="AX5146" s="6"/>
      <c r="AY5146" s="6"/>
      <c r="AZ5146" s="6"/>
      <c r="BA5146" s="7"/>
    </row>
    <row r="5147" spans="2:53" x14ac:dyDescent="0.4">
      <c r="B5147" s="2"/>
      <c r="C5147" s="2"/>
      <c r="E5147" s="2"/>
      <c r="G5147" s="2"/>
      <c r="H5147" s="2"/>
      <c r="J5147" s="2"/>
      <c r="K5147" s="2"/>
      <c r="M5147" s="2"/>
      <c r="N5147" s="2"/>
      <c r="Q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J5147" s="2"/>
      <c r="AK5147" s="2"/>
      <c r="AN5147" s="2"/>
      <c r="AO5147" s="2"/>
      <c r="AP5147" s="2"/>
      <c r="AQ5147" s="2"/>
      <c r="AS5147" s="2"/>
      <c r="AU5147" s="2"/>
      <c r="AW5147" s="2"/>
      <c r="AX5147" s="6"/>
      <c r="AY5147" s="6"/>
      <c r="AZ5147" s="6"/>
      <c r="BA5147" s="7"/>
    </row>
    <row r="5148" spans="2:53" x14ac:dyDescent="0.4">
      <c r="B5148" s="2"/>
      <c r="C5148" s="2"/>
      <c r="E5148" s="2"/>
      <c r="G5148" s="2"/>
      <c r="H5148" s="2"/>
      <c r="J5148" s="2"/>
      <c r="K5148" s="2"/>
      <c r="M5148" s="2"/>
      <c r="N5148" s="2"/>
      <c r="Q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J5148" s="2"/>
      <c r="AK5148" s="2"/>
      <c r="AN5148" s="2"/>
      <c r="AO5148" s="2"/>
      <c r="AP5148" s="2"/>
      <c r="AQ5148" s="2"/>
      <c r="AS5148" s="2"/>
      <c r="AU5148" s="2"/>
      <c r="AW5148" s="2"/>
      <c r="AX5148" s="6"/>
      <c r="AY5148" s="6"/>
      <c r="AZ5148" s="6"/>
      <c r="BA5148" s="7"/>
    </row>
    <row r="5149" spans="2:53" x14ac:dyDescent="0.4">
      <c r="B5149" s="2"/>
      <c r="C5149" s="2"/>
      <c r="E5149" s="2"/>
      <c r="G5149" s="2"/>
      <c r="H5149" s="2"/>
      <c r="J5149" s="2"/>
      <c r="K5149" s="2"/>
      <c r="M5149" s="2"/>
      <c r="N5149" s="2"/>
      <c r="Q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J5149" s="2"/>
      <c r="AK5149" s="2"/>
      <c r="AN5149" s="2"/>
      <c r="AO5149" s="2"/>
      <c r="AP5149" s="2"/>
      <c r="AQ5149" s="2"/>
      <c r="AS5149" s="2"/>
      <c r="AU5149" s="2"/>
      <c r="AW5149" s="2"/>
      <c r="AX5149" s="6"/>
      <c r="AY5149" s="6"/>
      <c r="AZ5149" s="6"/>
      <c r="BA5149" s="7"/>
    </row>
    <row r="5150" spans="2:53" x14ac:dyDescent="0.4">
      <c r="B5150" s="2"/>
      <c r="C5150" s="2"/>
      <c r="E5150" s="2"/>
      <c r="G5150" s="2"/>
      <c r="H5150" s="2"/>
      <c r="J5150" s="2"/>
      <c r="K5150" s="2"/>
      <c r="M5150" s="2"/>
      <c r="N5150" s="2"/>
      <c r="Q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J5150" s="2"/>
      <c r="AK5150" s="2"/>
      <c r="AN5150" s="2"/>
      <c r="AO5150" s="2"/>
      <c r="AP5150" s="2"/>
      <c r="AQ5150" s="2"/>
      <c r="AS5150" s="2"/>
      <c r="AU5150" s="2"/>
      <c r="AW5150" s="2"/>
      <c r="AX5150" s="6"/>
      <c r="AY5150" s="6"/>
      <c r="AZ5150" s="6"/>
      <c r="BA5150" s="7"/>
    </row>
    <row r="5151" spans="2:53" x14ac:dyDescent="0.4">
      <c r="B5151" s="2"/>
      <c r="C5151" s="2"/>
      <c r="E5151" s="2"/>
      <c r="G5151" s="2"/>
      <c r="H5151" s="2"/>
      <c r="J5151" s="2"/>
      <c r="K5151" s="2"/>
      <c r="M5151" s="2"/>
      <c r="N5151" s="2"/>
      <c r="Q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J5151" s="2"/>
      <c r="AK5151" s="2"/>
      <c r="AN5151" s="2"/>
      <c r="AO5151" s="2"/>
      <c r="AP5151" s="2"/>
      <c r="AQ5151" s="2"/>
      <c r="AS5151" s="2"/>
      <c r="AU5151" s="2"/>
      <c r="AW5151" s="2"/>
      <c r="AX5151" s="6"/>
      <c r="AY5151" s="6"/>
      <c r="AZ5151" s="6"/>
      <c r="BA5151" s="7"/>
    </row>
    <row r="5152" spans="2:53" x14ac:dyDescent="0.4">
      <c r="B5152" s="2"/>
      <c r="C5152" s="2"/>
      <c r="E5152" s="2"/>
      <c r="G5152" s="2"/>
      <c r="H5152" s="2"/>
      <c r="J5152" s="2"/>
      <c r="K5152" s="2"/>
      <c r="M5152" s="2"/>
      <c r="N5152" s="2"/>
      <c r="Q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J5152" s="2"/>
      <c r="AK5152" s="2"/>
      <c r="AN5152" s="2"/>
      <c r="AO5152" s="2"/>
      <c r="AP5152" s="2"/>
      <c r="AQ5152" s="2"/>
      <c r="AS5152" s="2"/>
      <c r="AU5152" s="2"/>
      <c r="AW5152" s="2"/>
      <c r="AX5152" s="6"/>
      <c r="AY5152" s="6"/>
      <c r="AZ5152" s="6"/>
      <c r="BA5152" s="7"/>
    </row>
    <row r="5153" spans="2:53" x14ac:dyDescent="0.4">
      <c r="B5153" s="2"/>
      <c r="C5153" s="2"/>
      <c r="E5153" s="2"/>
      <c r="G5153" s="2"/>
      <c r="H5153" s="2"/>
      <c r="J5153" s="2"/>
      <c r="K5153" s="2"/>
      <c r="M5153" s="2"/>
      <c r="N5153" s="2"/>
      <c r="Q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J5153" s="2"/>
      <c r="AK5153" s="2"/>
      <c r="AN5153" s="2"/>
      <c r="AO5153" s="2"/>
      <c r="AP5153" s="2"/>
      <c r="AQ5153" s="2"/>
      <c r="AS5153" s="2"/>
      <c r="AU5153" s="2"/>
      <c r="AW5153" s="2"/>
      <c r="AX5153" s="6"/>
      <c r="AY5153" s="6"/>
      <c r="AZ5153" s="6"/>
      <c r="BA5153" s="7"/>
    </row>
    <row r="5154" spans="2:53" x14ac:dyDescent="0.4">
      <c r="B5154" s="2"/>
      <c r="C5154" s="2"/>
      <c r="E5154" s="2"/>
      <c r="G5154" s="2"/>
      <c r="H5154" s="2"/>
      <c r="J5154" s="2"/>
      <c r="K5154" s="2"/>
      <c r="M5154" s="2"/>
      <c r="N5154" s="2"/>
      <c r="Q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J5154" s="2"/>
      <c r="AK5154" s="2"/>
      <c r="AN5154" s="2"/>
      <c r="AO5154" s="2"/>
      <c r="AP5154" s="2"/>
      <c r="AQ5154" s="2"/>
      <c r="AS5154" s="2"/>
      <c r="AU5154" s="2"/>
      <c r="AW5154" s="2"/>
      <c r="AX5154" s="6"/>
      <c r="AY5154" s="6"/>
      <c r="AZ5154" s="6"/>
      <c r="BA5154" s="7"/>
    </row>
    <row r="5155" spans="2:53" x14ac:dyDescent="0.4">
      <c r="B5155" s="2"/>
      <c r="C5155" s="2"/>
      <c r="E5155" s="2"/>
      <c r="G5155" s="2"/>
      <c r="H5155" s="2"/>
      <c r="J5155" s="2"/>
      <c r="K5155" s="2"/>
      <c r="M5155" s="2"/>
      <c r="N5155" s="2"/>
      <c r="Q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J5155" s="2"/>
      <c r="AK5155" s="2"/>
      <c r="AN5155" s="2"/>
      <c r="AO5155" s="2"/>
      <c r="AP5155" s="2"/>
      <c r="AQ5155" s="2"/>
      <c r="AS5155" s="2"/>
      <c r="AU5155" s="2"/>
      <c r="AW5155" s="2"/>
      <c r="AX5155" s="6"/>
      <c r="AY5155" s="6"/>
      <c r="AZ5155" s="6"/>
      <c r="BA5155" s="7"/>
    </row>
    <row r="5156" spans="2:53" x14ac:dyDescent="0.4">
      <c r="B5156" s="2"/>
      <c r="C5156" s="2"/>
      <c r="E5156" s="2"/>
      <c r="G5156" s="2"/>
      <c r="H5156" s="2"/>
      <c r="J5156" s="2"/>
      <c r="K5156" s="2"/>
      <c r="M5156" s="2"/>
      <c r="N5156" s="2"/>
      <c r="Q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J5156" s="2"/>
      <c r="AK5156" s="2"/>
      <c r="AN5156" s="2"/>
      <c r="AO5156" s="2"/>
      <c r="AP5156" s="2"/>
      <c r="AQ5156" s="2"/>
      <c r="AS5156" s="2"/>
      <c r="AU5156" s="2"/>
      <c r="AW5156" s="2"/>
      <c r="AX5156" s="6"/>
      <c r="AY5156" s="6"/>
      <c r="AZ5156" s="6"/>
      <c r="BA5156" s="7"/>
    </row>
    <row r="5157" spans="2:53" x14ac:dyDescent="0.4">
      <c r="B5157" s="2"/>
      <c r="C5157" s="2"/>
      <c r="E5157" s="2"/>
      <c r="G5157" s="2"/>
      <c r="H5157" s="2"/>
      <c r="J5157" s="2"/>
      <c r="K5157" s="2"/>
      <c r="M5157" s="2"/>
      <c r="N5157" s="2"/>
      <c r="Q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J5157" s="2"/>
      <c r="AK5157" s="2"/>
      <c r="AN5157" s="2"/>
      <c r="AO5157" s="2"/>
      <c r="AP5157" s="2"/>
      <c r="AQ5157" s="2"/>
      <c r="AS5157" s="2"/>
      <c r="AU5157" s="2"/>
      <c r="AW5157" s="2"/>
      <c r="AX5157" s="6"/>
      <c r="AY5157" s="6"/>
      <c r="AZ5157" s="6"/>
      <c r="BA5157" s="7"/>
    </row>
    <row r="5158" spans="2:53" x14ac:dyDescent="0.4">
      <c r="B5158" s="2"/>
      <c r="C5158" s="2"/>
      <c r="E5158" s="2"/>
      <c r="G5158" s="2"/>
      <c r="H5158" s="2"/>
      <c r="J5158" s="2"/>
      <c r="K5158" s="2"/>
      <c r="M5158" s="2"/>
      <c r="N5158" s="2"/>
      <c r="Q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J5158" s="2"/>
      <c r="AK5158" s="2"/>
      <c r="AN5158" s="2"/>
      <c r="AO5158" s="2"/>
      <c r="AP5158" s="2"/>
      <c r="AQ5158" s="2"/>
      <c r="AS5158" s="2"/>
      <c r="AU5158" s="2"/>
      <c r="AW5158" s="2"/>
      <c r="AX5158" s="6"/>
      <c r="AY5158" s="6"/>
      <c r="AZ5158" s="6"/>
      <c r="BA5158" s="7"/>
    </row>
    <row r="5159" spans="2:53" x14ac:dyDescent="0.4">
      <c r="B5159" s="2"/>
      <c r="C5159" s="2"/>
      <c r="E5159" s="2"/>
      <c r="G5159" s="2"/>
      <c r="H5159" s="2"/>
      <c r="J5159" s="2"/>
      <c r="K5159" s="2"/>
      <c r="M5159" s="2"/>
      <c r="N5159" s="2"/>
      <c r="Q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J5159" s="2"/>
      <c r="AK5159" s="2"/>
      <c r="AN5159" s="2"/>
      <c r="AO5159" s="2"/>
      <c r="AP5159" s="2"/>
      <c r="AQ5159" s="2"/>
      <c r="AS5159" s="2"/>
      <c r="AU5159" s="2"/>
      <c r="AW5159" s="2"/>
      <c r="AX5159" s="6"/>
      <c r="AY5159" s="6"/>
      <c r="AZ5159" s="6"/>
      <c r="BA5159" s="7"/>
    </row>
    <row r="5160" spans="2:53" x14ac:dyDescent="0.4">
      <c r="B5160" s="2"/>
      <c r="C5160" s="2"/>
      <c r="E5160" s="2"/>
      <c r="G5160" s="2"/>
      <c r="H5160" s="2"/>
      <c r="J5160" s="2"/>
      <c r="K5160" s="2"/>
      <c r="M5160" s="2"/>
      <c r="N5160" s="2"/>
      <c r="Q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J5160" s="2"/>
      <c r="AK5160" s="2"/>
      <c r="AN5160" s="2"/>
      <c r="AO5160" s="2"/>
      <c r="AP5160" s="2"/>
      <c r="AQ5160" s="2"/>
      <c r="AS5160" s="2"/>
      <c r="AU5160" s="2"/>
      <c r="AW5160" s="2"/>
      <c r="AX5160" s="6"/>
      <c r="AY5160" s="6"/>
      <c r="AZ5160" s="6"/>
      <c r="BA5160" s="7"/>
    </row>
    <row r="5161" spans="2:53" x14ac:dyDescent="0.4">
      <c r="B5161" s="2"/>
      <c r="C5161" s="2"/>
      <c r="E5161" s="2"/>
      <c r="G5161" s="2"/>
      <c r="H5161" s="2"/>
      <c r="J5161" s="2"/>
      <c r="K5161" s="2"/>
      <c r="M5161" s="2"/>
      <c r="N5161" s="2"/>
      <c r="Q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J5161" s="2"/>
      <c r="AK5161" s="2"/>
      <c r="AN5161" s="2"/>
      <c r="AO5161" s="2"/>
      <c r="AP5161" s="2"/>
      <c r="AQ5161" s="2"/>
      <c r="AS5161" s="2"/>
      <c r="AU5161" s="2"/>
      <c r="AW5161" s="2"/>
      <c r="AX5161" s="6"/>
      <c r="AY5161" s="6"/>
      <c r="AZ5161" s="6"/>
      <c r="BA5161" s="7"/>
    </row>
    <row r="5162" spans="2:53" x14ac:dyDescent="0.4">
      <c r="B5162" s="2"/>
      <c r="C5162" s="2"/>
      <c r="E5162" s="2"/>
      <c r="G5162" s="2"/>
      <c r="H5162" s="2"/>
      <c r="J5162" s="2"/>
      <c r="K5162" s="2"/>
      <c r="M5162" s="2"/>
      <c r="N5162" s="2"/>
      <c r="Q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J5162" s="2"/>
      <c r="AK5162" s="2"/>
      <c r="AN5162" s="2"/>
      <c r="AO5162" s="2"/>
      <c r="AP5162" s="2"/>
      <c r="AQ5162" s="2"/>
      <c r="AS5162" s="2"/>
      <c r="AU5162" s="2"/>
      <c r="AW5162" s="2"/>
      <c r="AX5162" s="6"/>
      <c r="AY5162" s="6"/>
      <c r="AZ5162" s="6"/>
      <c r="BA5162" s="7"/>
    </row>
    <row r="5163" spans="2:53" x14ac:dyDescent="0.4">
      <c r="B5163" s="2"/>
      <c r="C5163" s="2"/>
      <c r="E5163" s="2"/>
      <c r="G5163" s="2"/>
      <c r="H5163" s="2"/>
      <c r="J5163" s="2"/>
      <c r="K5163" s="2"/>
      <c r="M5163" s="2"/>
      <c r="N5163" s="2"/>
      <c r="Q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J5163" s="2"/>
      <c r="AK5163" s="2"/>
      <c r="AN5163" s="2"/>
      <c r="AO5163" s="2"/>
      <c r="AP5163" s="2"/>
      <c r="AQ5163" s="2"/>
      <c r="AS5163" s="2"/>
      <c r="AU5163" s="2"/>
      <c r="AW5163" s="2"/>
      <c r="AX5163" s="6"/>
      <c r="AY5163" s="6"/>
      <c r="AZ5163" s="6"/>
      <c r="BA5163" s="7"/>
    </row>
    <row r="5164" spans="2:53" x14ac:dyDescent="0.4">
      <c r="B5164" s="2"/>
      <c r="C5164" s="2"/>
      <c r="E5164" s="2"/>
      <c r="G5164" s="2"/>
      <c r="H5164" s="2"/>
      <c r="J5164" s="2"/>
      <c r="K5164" s="2"/>
      <c r="M5164" s="2"/>
      <c r="N5164" s="2"/>
      <c r="Q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J5164" s="2"/>
      <c r="AK5164" s="2"/>
      <c r="AN5164" s="2"/>
      <c r="AO5164" s="2"/>
      <c r="AP5164" s="2"/>
      <c r="AQ5164" s="2"/>
      <c r="AS5164" s="2"/>
      <c r="AU5164" s="2"/>
      <c r="AW5164" s="2"/>
      <c r="AX5164" s="6"/>
      <c r="AY5164" s="6"/>
      <c r="AZ5164" s="6"/>
      <c r="BA5164" s="7"/>
    </row>
    <row r="5165" spans="2:53" x14ac:dyDescent="0.4">
      <c r="B5165" s="2"/>
      <c r="C5165" s="2"/>
      <c r="E5165" s="2"/>
      <c r="G5165" s="2"/>
      <c r="H5165" s="2"/>
      <c r="J5165" s="2"/>
      <c r="K5165" s="2"/>
      <c r="M5165" s="2"/>
      <c r="N5165" s="2"/>
      <c r="Q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J5165" s="2"/>
      <c r="AK5165" s="2"/>
      <c r="AN5165" s="2"/>
      <c r="AO5165" s="2"/>
      <c r="AP5165" s="2"/>
      <c r="AQ5165" s="2"/>
      <c r="AS5165" s="2"/>
      <c r="AU5165" s="2"/>
      <c r="AW5165" s="2"/>
      <c r="AX5165" s="6"/>
      <c r="AY5165" s="6"/>
      <c r="AZ5165" s="6"/>
      <c r="BA5165" s="7"/>
    </row>
    <row r="5166" spans="2:53" x14ac:dyDescent="0.4">
      <c r="B5166" s="2"/>
      <c r="C5166" s="2"/>
      <c r="E5166" s="2"/>
      <c r="G5166" s="2"/>
      <c r="H5166" s="2"/>
      <c r="J5166" s="2"/>
      <c r="K5166" s="2"/>
      <c r="M5166" s="2"/>
      <c r="N5166" s="2"/>
      <c r="Q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J5166" s="2"/>
      <c r="AK5166" s="2"/>
      <c r="AN5166" s="2"/>
      <c r="AO5166" s="2"/>
      <c r="AP5166" s="2"/>
      <c r="AQ5166" s="2"/>
      <c r="AS5166" s="2"/>
      <c r="AU5166" s="2"/>
      <c r="AW5166" s="2"/>
      <c r="AX5166" s="6"/>
      <c r="AY5166" s="6"/>
      <c r="AZ5166" s="6"/>
      <c r="BA5166" s="7"/>
    </row>
    <row r="5167" spans="2:53" x14ac:dyDescent="0.4">
      <c r="B5167" s="2"/>
      <c r="C5167" s="2"/>
      <c r="E5167" s="2"/>
      <c r="G5167" s="2"/>
      <c r="H5167" s="2"/>
      <c r="J5167" s="2"/>
      <c r="K5167" s="2"/>
      <c r="M5167" s="2"/>
      <c r="N5167" s="2"/>
      <c r="Q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J5167" s="2"/>
      <c r="AK5167" s="2"/>
      <c r="AN5167" s="2"/>
      <c r="AO5167" s="2"/>
      <c r="AP5167" s="2"/>
      <c r="AQ5167" s="2"/>
      <c r="AS5167" s="2"/>
      <c r="AU5167" s="2"/>
      <c r="AW5167" s="2"/>
      <c r="AX5167" s="6"/>
      <c r="AY5167" s="6"/>
      <c r="AZ5167" s="6"/>
      <c r="BA5167" s="7"/>
    </row>
    <row r="5168" spans="2:53" x14ac:dyDescent="0.4">
      <c r="B5168" s="2"/>
      <c r="C5168" s="2"/>
      <c r="E5168" s="2"/>
      <c r="G5168" s="2"/>
      <c r="H5168" s="2"/>
      <c r="J5168" s="2"/>
      <c r="K5168" s="2"/>
      <c r="M5168" s="2"/>
      <c r="N5168" s="2"/>
      <c r="Q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J5168" s="2"/>
      <c r="AK5168" s="2"/>
      <c r="AN5168" s="2"/>
      <c r="AO5168" s="2"/>
      <c r="AP5168" s="2"/>
      <c r="AQ5168" s="2"/>
      <c r="AS5168" s="2"/>
      <c r="AU5168" s="2"/>
      <c r="AW5168" s="2"/>
      <c r="AX5168" s="6"/>
      <c r="AY5168" s="6"/>
      <c r="AZ5168" s="6"/>
      <c r="BA5168" s="7"/>
    </row>
    <row r="5169" spans="2:53" x14ac:dyDescent="0.4">
      <c r="B5169" s="2"/>
      <c r="C5169" s="2"/>
      <c r="E5169" s="2"/>
      <c r="G5169" s="2"/>
      <c r="H5169" s="2"/>
      <c r="J5169" s="2"/>
      <c r="K5169" s="2"/>
      <c r="M5169" s="2"/>
      <c r="N5169" s="2"/>
      <c r="Q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J5169" s="2"/>
      <c r="AK5169" s="2"/>
      <c r="AN5169" s="2"/>
      <c r="AO5169" s="2"/>
      <c r="AP5169" s="2"/>
      <c r="AQ5169" s="2"/>
      <c r="AS5169" s="2"/>
      <c r="AU5169" s="2"/>
      <c r="AW5169" s="2"/>
      <c r="AX5169" s="6"/>
      <c r="AY5169" s="6"/>
      <c r="AZ5169" s="6"/>
      <c r="BA5169" s="7"/>
    </row>
    <row r="5170" spans="2:53" x14ac:dyDescent="0.4">
      <c r="B5170" s="2"/>
      <c r="C5170" s="2"/>
      <c r="E5170" s="2"/>
      <c r="G5170" s="2"/>
      <c r="H5170" s="2"/>
      <c r="J5170" s="2"/>
      <c r="K5170" s="2"/>
      <c r="M5170" s="2"/>
      <c r="N5170" s="2"/>
      <c r="Q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J5170" s="2"/>
      <c r="AK5170" s="2"/>
      <c r="AN5170" s="2"/>
      <c r="AO5170" s="2"/>
      <c r="AP5170" s="2"/>
      <c r="AQ5170" s="2"/>
      <c r="AS5170" s="2"/>
      <c r="AU5170" s="2"/>
      <c r="AW5170" s="2"/>
      <c r="AX5170" s="6"/>
      <c r="AY5170" s="6"/>
      <c r="AZ5170" s="6"/>
      <c r="BA5170" s="7"/>
    </row>
    <row r="5171" spans="2:53" x14ac:dyDescent="0.4">
      <c r="B5171" s="2"/>
      <c r="C5171" s="2"/>
      <c r="E5171" s="2"/>
      <c r="G5171" s="2"/>
      <c r="H5171" s="2"/>
      <c r="J5171" s="2"/>
      <c r="K5171" s="2"/>
      <c r="M5171" s="2"/>
      <c r="N5171" s="2"/>
      <c r="Q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J5171" s="2"/>
      <c r="AK5171" s="2"/>
      <c r="AN5171" s="2"/>
      <c r="AO5171" s="2"/>
      <c r="AP5171" s="2"/>
      <c r="AQ5171" s="2"/>
      <c r="AS5171" s="2"/>
      <c r="AU5171" s="2"/>
      <c r="AW5171" s="2"/>
      <c r="AX5171" s="6"/>
      <c r="AY5171" s="6"/>
      <c r="AZ5171" s="6"/>
      <c r="BA5171" s="7"/>
    </row>
    <row r="5172" spans="2:53" x14ac:dyDescent="0.4">
      <c r="B5172" s="2"/>
      <c r="C5172" s="2"/>
      <c r="E5172" s="2"/>
      <c r="G5172" s="2"/>
      <c r="H5172" s="2"/>
      <c r="J5172" s="2"/>
      <c r="K5172" s="2"/>
      <c r="M5172" s="2"/>
      <c r="N5172" s="2"/>
      <c r="Q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J5172" s="2"/>
      <c r="AK5172" s="2"/>
      <c r="AN5172" s="2"/>
      <c r="AO5172" s="2"/>
      <c r="AP5172" s="2"/>
      <c r="AQ5172" s="2"/>
      <c r="AS5172" s="2"/>
      <c r="AU5172" s="2"/>
      <c r="AW5172" s="2"/>
      <c r="AX5172" s="6"/>
      <c r="AY5172" s="6"/>
      <c r="AZ5172" s="6"/>
      <c r="BA5172" s="7"/>
    </row>
    <row r="5173" spans="2:53" x14ac:dyDescent="0.4">
      <c r="B5173" s="2"/>
      <c r="C5173" s="2"/>
      <c r="E5173" s="2"/>
      <c r="G5173" s="2"/>
      <c r="H5173" s="2"/>
      <c r="J5173" s="2"/>
      <c r="K5173" s="2"/>
      <c r="M5173" s="2"/>
      <c r="N5173" s="2"/>
      <c r="Q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J5173" s="2"/>
      <c r="AK5173" s="2"/>
      <c r="AN5173" s="2"/>
      <c r="AO5173" s="2"/>
      <c r="AP5173" s="2"/>
      <c r="AQ5173" s="2"/>
      <c r="AS5173" s="2"/>
      <c r="AU5173" s="2"/>
      <c r="AW5173" s="2"/>
      <c r="AX5173" s="6"/>
      <c r="AY5173" s="6"/>
      <c r="AZ5173" s="6"/>
      <c r="BA5173" s="7"/>
    </row>
    <row r="5174" spans="2:53" x14ac:dyDescent="0.4">
      <c r="B5174" s="2"/>
      <c r="C5174" s="2"/>
      <c r="E5174" s="2"/>
      <c r="G5174" s="2"/>
      <c r="H5174" s="2"/>
      <c r="J5174" s="2"/>
      <c r="K5174" s="2"/>
      <c r="M5174" s="2"/>
      <c r="N5174" s="2"/>
      <c r="Q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J5174" s="2"/>
      <c r="AK5174" s="2"/>
      <c r="AN5174" s="2"/>
      <c r="AO5174" s="2"/>
      <c r="AP5174" s="2"/>
      <c r="AQ5174" s="2"/>
      <c r="AS5174" s="2"/>
      <c r="AU5174" s="2"/>
      <c r="AW5174" s="2"/>
      <c r="AX5174" s="6"/>
      <c r="AY5174" s="6"/>
      <c r="AZ5174" s="6"/>
      <c r="BA5174" s="7"/>
    </row>
    <row r="5175" spans="2:53" x14ac:dyDescent="0.4">
      <c r="B5175" s="2"/>
      <c r="C5175" s="2"/>
      <c r="E5175" s="2"/>
      <c r="G5175" s="2"/>
      <c r="H5175" s="2"/>
      <c r="J5175" s="2"/>
      <c r="K5175" s="2"/>
      <c r="M5175" s="2"/>
      <c r="N5175" s="2"/>
      <c r="Q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J5175" s="2"/>
      <c r="AK5175" s="2"/>
      <c r="AN5175" s="2"/>
      <c r="AO5175" s="2"/>
      <c r="AP5175" s="2"/>
      <c r="AQ5175" s="2"/>
      <c r="AS5175" s="2"/>
      <c r="AU5175" s="2"/>
      <c r="AW5175" s="2"/>
      <c r="AX5175" s="6"/>
      <c r="AY5175" s="6"/>
      <c r="AZ5175" s="6"/>
      <c r="BA5175" s="7"/>
    </row>
    <row r="5176" spans="2:53" x14ac:dyDescent="0.4">
      <c r="B5176" s="2"/>
      <c r="C5176" s="2"/>
      <c r="E5176" s="2"/>
      <c r="G5176" s="2"/>
      <c r="H5176" s="2"/>
      <c r="J5176" s="2"/>
      <c r="K5176" s="2"/>
      <c r="M5176" s="2"/>
      <c r="N5176" s="2"/>
      <c r="Q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J5176" s="2"/>
      <c r="AK5176" s="2"/>
      <c r="AN5176" s="2"/>
      <c r="AO5176" s="2"/>
      <c r="AP5176" s="2"/>
      <c r="AQ5176" s="2"/>
      <c r="AS5176" s="2"/>
      <c r="AU5176" s="2"/>
      <c r="AW5176" s="2"/>
      <c r="AX5176" s="6"/>
      <c r="AY5176" s="6"/>
      <c r="AZ5176" s="6"/>
      <c r="BA5176" s="7"/>
    </row>
    <row r="5177" spans="2:53" x14ac:dyDescent="0.4">
      <c r="B5177" s="2"/>
      <c r="C5177" s="2"/>
      <c r="E5177" s="2"/>
      <c r="G5177" s="2"/>
      <c r="H5177" s="2"/>
      <c r="J5177" s="2"/>
      <c r="K5177" s="2"/>
      <c r="M5177" s="2"/>
      <c r="N5177" s="2"/>
      <c r="Q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J5177" s="2"/>
      <c r="AK5177" s="2"/>
      <c r="AN5177" s="2"/>
      <c r="AO5177" s="2"/>
      <c r="AP5177" s="2"/>
      <c r="AQ5177" s="2"/>
      <c r="AS5177" s="2"/>
      <c r="AU5177" s="2"/>
      <c r="AW5177" s="2"/>
      <c r="AX5177" s="6"/>
      <c r="AY5177" s="6"/>
      <c r="AZ5177" s="6"/>
      <c r="BA5177" s="7"/>
    </row>
    <row r="5178" spans="2:53" x14ac:dyDescent="0.4">
      <c r="B5178" s="2"/>
      <c r="C5178" s="2"/>
      <c r="E5178" s="2"/>
      <c r="G5178" s="2"/>
      <c r="H5178" s="2"/>
      <c r="J5178" s="2"/>
      <c r="K5178" s="2"/>
      <c r="M5178" s="2"/>
      <c r="N5178" s="2"/>
      <c r="Q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J5178" s="2"/>
      <c r="AK5178" s="2"/>
      <c r="AN5178" s="2"/>
      <c r="AO5178" s="2"/>
      <c r="AP5178" s="2"/>
      <c r="AQ5178" s="2"/>
      <c r="AS5178" s="2"/>
      <c r="AU5178" s="2"/>
      <c r="AW5178" s="2"/>
      <c r="AX5178" s="6"/>
      <c r="AY5178" s="6"/>
      <c r="AZ5178" s="6"/>
      <c r="BA5178" s="7"/>
    </row>
    <row r="5179" spans="2:53" x14ac:dyDescent="0.4">
      <c r="B5179" s="2"/>
      <c r="C5179" s="2"/>
      <c r="E5179" s="2"/>
      <c r="G5179" s="2"/>
      <c r="H5179" s="2"/>
      <c r="J5179" s="2"/>
      <c r="K5179" s="2"/>
      <c r="M5179" s="2"/>
      <c r="N5179" s="2"/>
      <c r="Q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J5179" s="2"/>
      <c r="AK5179" s="2"/>
      <c r="AN5179" s="2"/>
      <c r="AO5179" s="2"/>
      <c r="AP5179" s="2"/>
      <c r="AQ5179" s="2"/>
      <c r="AS5179" s="2"/>
      <c r="AU5179" s="2"/>
      <c r="AW5179" s="2"/>
      <c r="AX5179" s="6"/>
      <c r="AY5179" s="6"/>
      <c r="AZ5179" s="6"/>
      <c r="BA5179" s="7"/>
    </row>
    <row r="5180" spans="2:53" x14ac:dyDescent="0.4">
      <c r="B5180" s="2"/>
      <c r="C5180" s="2"/>
      <c r="E5180" s="2"/>
      <c r="G5180" s="2"/>
      <c r="H5180" s="2"/>
      <c r="J5180" s="2"/>
      <c r="K5180" s="2"/>
      <c r="M5180" s="2"/>
      <c r="N5180" s="2"/>
      <c r="Q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J5180" s="2"/>
      <c r="AK5180" s="2"/>
      <c r="AN5180" s="2"/>
      <c r="AO5180" s="2"/>
      <c r="AP5180" s="2"/>
      <c r="AQ5180" s="2"/>
      <c r="AS5180" s="2"/>
      <c r="AU5180" s="2"/>
      <c r="AW5180" s="2"/>
      <c r="AX5180" s="6"/>
      <c r="AY5180" s="6"/>
      <c r="AZ5180" s="6"/>
      <c r="BA5180" s="7"/>
    </row>
    <row r="5181" spans="2:53" x14ac:dyDescent="0.4">
      <c r="B5181" s="2"/>
      <c r="C5181" s="2"/>
      <c r="E5181" s="2"/>
      <c r="G5181" s="2"/>
      <c r="H5181" s="2"/>
      <c r="J5181" s="2"/>
      <c r="K5181" s="2"/>
      <c r="M5181" s="2"/>
      <c r="N5181" s="2"/>
      <c r="Q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J5181" s="2"/>
      <c r="AK5181" s="2"/>
      <c r="AN5181" s="2"/>
      <c r="AO5181" s="2"/>
      <c r="AP5181" s="2"/>
      <c r="AQ5181" s="2"/>
      <c r="AS5181" s="2"/>
      <c r="AU5181" s="2"/>
      <c r="AW5181" s="2"/>
      <c r="AX5181" s="6"/>
      <c r="AY5181" s="6"/>
      <c r="AZ5181" s="6"/>
      <c r="BA5181" s="7"/>
    </row>
    <row r="5182" spans="2:53" x14ac:dyDescent="0.4">
      <c r="B5182" s="2"/>
      <c r="C5182" s="2"/>
      <c r="E5182" s="2"/>
      <c r="G5182" s="2"/>
      <c r="H5182" s="2"/>
      <c r="J5182" s="2"/>
      <c r="K5182" s="2"/>
      <c r="M5182" s="2"/>
      <c r="N5182" s="2"/>
      <c r="Q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J5182" s="2"/>
      <c r="AK5182" s="2"/>
      <c r="AN5182" s="2"/>
      <c r="AO5182" s="2"/>
      <c r="AP5182" s="2"/>
      <c r="AQ5182" s="2"/>
      <c r="AS5182" s="2"/>
      <c r="AU5182" s="2"/>
      <c r="AW5182" s="2"/>
      <c r="AX5182" s="6"/>
      <c r="AY5182" s="6"/>
      <c r="AZ5182" s="6"/>
      <c r="BA5182" s="7"/>
    </row>
    <row r="5183" spans="2:53" x14ac:dyDescent="0.4">
      <c r="B5183" s="2"/>
      <c r="C5183" s="2"/>
      <c r="E5183" s="2"/>
      <c r="G5183" s="2"/>
      <c r="H5183" s="2"/>
      <c r="J5183" s="2"/>
      <c r="K5183" s="2"/>
      <c r="M5183" s="2"/>
      <c r="N5183" s="2"/>
      <c r="Q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J5183" s="2"/>
      <c r="AK5183" s="2"/>
      <c r="AN5183" s="2"/>
      <c r="AO5183" s="2"/>
      <c r="AP5183" s="2"/>
      <c r="AQ5183" s="2"/>
      <c r="AS5183" s="2"/>
      <c r="AU5183" s="2"/>
      <c r="AW5183" s="2"/>
      <c r="AX5183" s="6"/>
      <c r="AY5183" s="6"/>
      <c r="AZ5183" s="6"/>
      <c r="BA5183" s="7"/>
    </row>
    <row r="5184" spans="2:53" x14ac:dyDescent="0.4">
      <c r="B5184" s="2"/>
      <c r="C5184" s="2"/>
      <c r="E5184" s="2"/>
      <c r="G5184" s="2"/>
      <c r="H5184" s="2"/>
      <c r="J5184" s="2"/>
      <c r="K5184" s="2"/>
      <c r="M5184" s="2"/>
      <c r="N5184" s="2"/>
      <c r="Q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J5184" s="2"/>
      <c r="AK5184" s="2"/>
      <c r="AN5184" s="2"/>
      <c r="AO5184" s="2"/>
      <c r="AP5184" s="2"/>
      <c r="AQ5184" s="2"/>
      <c r="AS5184" s="2"/>
      <c r="AU5184" s="2"/>
      <c r="AW5184" s="2"/>
      <c r="AX5184" s="6"/>
      <c r="AY5184" s="6"/>
      <c r="AZ5184" s="6"/>
      <c r="BA5184" s="7"/>
    </row>
    <row r="5185" spans="2:53" x14ac:dyDescent="0.4">
      <c r="B5185" s="2"/>
      <c r="C5185" s="2"/>
      <c r="E5185" s="2"/>
      <c r="G5185" s="2"/>
      <c r="H5185" s="2"/>
      <c r="J5185" s="2"/>
      <c r="K5185" s="2"/>
      <c r="M5185" s="2"/>
      <c r="N5185" s="2"/>
      <c r="Q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J5185" s="2"/>
      <c r="AK5185" s="2"/>
      <c r="AN5185" s="2"/>
      <c r="AO5185" s="2"/>
      <c r="AP5185" s="2"/>
      <c r="AQ5185" s="2"/>
      <c r="AS5185" s="2"/>
      <c r="AU5185" s="2"/>
      <c r="AW5185" s="2"/>
      <c r="AX5185" s="6"/>
      <c r="AY5185" s="6"/>
      <c r="AZ5185" s="6"/>
      <c r="BA5185" s="7"/>
    </row>
    <row r="5186" spans="2:53" x14ac:dyDescent="0.4">
      <c r="B5186" s="2"/>
      <c r="C5186" s="2"/>
      <c r="E5186" s="2"/>
      <c r="G5186" s="2"/>
      <c r="H5186" s="2"/>
      <c r="J5186" s="2"/>
      <c r="K5186" s="2"/>
      <c r="M5186" s="2"/>
      <c r="N5186" s="2"/>
      <c r="Q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J5186" s="2"/>
      <c r="AK5186" s="2"/>
      <c r="AN5186" s="2"/>
      <c r="AO5186" s="2"/>
      <c r="AP5186" s="2"/>
      <c r="AQ5186" s="2"/>
      <c r="AS5186" s="2"/>
      <c r="AU5186" s="2"/>
      <c r="AW5186" s="2"/>
      <c r="AX5186" s="6"/>
      <c r="AY5186" s="6"/>
      <c r="AZ5186" s="6"/>
      <c r="BA5186" s="7"/>
    </row>
    <row r="5187" spans="2:53" x14ac:dyDescent="0.4">
      <c r="B5187" s="2"/>
      <c r="C5187" s="2"/>
      <c r="E5187" s="2"/>
      <c r="G5187" s="2"/>
      <c r="H5187" s="2"/>
      <c r="J5187" s="2"/>
      <c r="K5187" s="2"/>
      <c r="M5187" s="2"/>
      <c r="N5187" s="2"/>
      <c r="Q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J5187" s="2"/>
      <c r="AK5187" s="2"/>
      <c r="AN5187" s="2"/>
      <c r="AO5187" s="2"/>
      <c r="AP5187" s="2"/>
      <c r="AQ5187" s="2"/>
      <c r="AS5187" s="2"/>
      <c r="AU5187" s="2"/>
      <c r="AW5187" s="2"/>
      <c r="AX5187" s="6"/>
      <c r="AY5187" s="6"/>
      <c r="AZ5187" s="6"/>
      <c r="BA5187" s="7"/>
    </row>
    <row r="5188" spans="2:53" x14ac:dyDescent="0.4">
      <c r="B5188" s="2"/>
      <c r="C5188" s="2"/>
      <c r="E5188" s="2"/>
      <c r="G5188" s="2"/>
      <c r="H5188" s="2"/>
      <c r="J5188" s="2"/>
      <c r="K5188" s="2"/>
      <c r="M5188" s="2"/>
      <c r="N5188" s="2"/>
      <c r="Q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J5188" s="2"/>
      <c r="AK5188" s="2"/>
      <c r="AN5188" s="2"/>
      <c r="AO5188" s="2"/>
      <c r="AP5188" s="2"/>
      <c r="AQ5188" s="2"/>
      <c r="AS5188" s="2"/>
      <c r="AU5188" s="2"/>
      <c r="AW5188" s="2"/>
      <c r="AX5188" s="6"/>
      <c r="AY5188" s="6"/>
      <c r="AZ5188" s="6"/>
      <c r="BA5188" s="7"/>
    </row>
    <row r="5189" spans="2:53" x14ac:dyDescent="0.4">
      <c r="B5189" s="2"/>
      <c r="C5189" s="2"/>
      <c r="E5189" s="2"/>
      <c r="G5189" s="2"/>
      <c r="H5189" s="2"/>
      <c r="J5189" s="2"/>
      <c r="K5189" s="2"/>
      <c r="M5189" s="2"/>
      <c r="N5189" s="2"/>
      <c r="Q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J5189" s="2"/>
      <c r="AK5189" s="2"/>
      <c r="AN5189" s="2"/>
      <c r="AO5189" s="2"/>
      <c r="AP5189" s="2"/>
      <c r="AQ5189" s="2"/>
      <c r="AS5189" s="2"/>
      <c r="AU5189" s="2"/>
      <c r="AW5189" s="2"/>
      <c r="AX5189" s="6"/>
      <c r="AY5189" s="6"/>
      <c r="AZ5189" s="6"/>
      <c r="BA5189" s="7"/>
    </row>
    <row r="5190" spans="2:53" x14ac:dyDescent="0.4">
      <c r="B5190" s="2"/>
      <c r="C5190" s="2"/>
      <c r="E5190" s="2"/>
      <c r="G5190" s="2"/>
      <c r="H5190" s="2"/>
      <c r="J5190" s="2"/>
      <c r="K5190" s="2"/>
      <c r="M5190" s="2"/>
      <c r="N5190" s="2"/>
      <c r="Q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J5190" s="2"/>
      <c r="AK5190" s="2"/>
      <c r="AN5190" s="2"/>
      <c r="AO5190" s="2"/>
      <c r="AP5190" s="2"/>
      <c r="AQ5190" s="2"/>
      <c r="AS5190" s="2"/>
      <c r="AU5190" s="2"/>
      <c r="AW5190" s="2"/>
      <c r="AX5190" s="6"/>
      <c r="AY5190" s="6"/>
      <c r="AZ5190" s="6"/>
      <c r="BA5190" s="7"/>
    </row>
    <row r="5191" spans="2:53" x14ac:dyDescent="0.4">
      <c r="B5191" s="2"/>
      <c r="C5191" s="2"/>
      <c r="E5191" s="2"/>
      <c r="G5191" s="2"/>
      <c r="H5191" s="2"/>
      <c r="J5191" s="2"/>
      <c r="K5191" s="2"/>
      <c r="M5191" s="2"/>
      <c r="N5191" s="2"/>
      <c r="Q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J5191" s="2"/>
      <c r="AK5191" s="2"/>
      <c r="AN5191" s="2"/>
      <c r="AO5191" s="2"/>
      <c r="AP5191" s="2"/>
      <c r="AQ5191" s="2"/>
      <c r="AS5191" s="2"/>
      <c r="AU5191" s="2"/>
      <c r="AW5191" s="2"/>
      <c r="AX5191" s="6"/>
      <c r="AY5191" s="6"/>
      <c r="AZ5191" s="6"/>
      <c r="BA5191" s="7"/>
    </row>
    <row r="5192" spans="2:53" x14ac:dyDescent="0.4">
      <c r="B5192" s="2"/>
      <c r="C5192" s="2"/>
      <c r="E5192" s="2"/>
      <c r="G5192" s="2"/>
      <c r="H5192" s="2"/>
      <c r="J5192" s="2"/>
      <c r="K5192" s="2"/>
      <c r="M5192" s="2"/>
      <c r="N5192" s="2"/>
      <c r="Q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J5192" s="2"/>
      <c r="AK5192" s="2"/>
      <c r="AN5192" s="2"/>
      <c r="AO5192" s="2"/>
      <c r="AP5192" s="2"/>
      <c r="AQ5192" s="2"/>
      <c r="AS5192" s="2"/>
      <c r="AU5192" s="2"/>
      <c r="AW5192" s="2"/>
      <c r="AX5192" s="6"/>
      <c r="AY5192" s="6"/>
      <c r="AZ5192" s="6"/>
      <c r="BA5192" s="7"/>
    </row>
    <row r="5193" spans="2:53" x14ac:dyDescent="0.4">
      <c r="B5193" s="2"/>
      <c r="C5193" s="2"/>
      <c r="E5193" s="2"/>
      <c r="G5193" s="2"/>
      <c r="H5193" s="2"/>
      <c r="J5193" s="2"/>
      <c r="K5193" s="2"/>
      <c r="M5193" s="2"/>
      <c r="N5193" s="2"/>
      <c r="Q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J5193" s="2"/>
      <c r="AK5193" s="2"/>
      <c r="AN5193" s="2"/>
      <c r="AO5193" s="2"/>
      <c r="AP5193" s="2"/>
      <c r="AQ5193" s="2"/>
      <c r="AS5193" s="2"/>
      <c r="AU5193" s="2"/>
      <c r="AW5193" s="2"/>
      <c r="AX5193" s="6"/>
      <c r="AY5193" s="6"/>
      <c r="AZ5193" s="6"/>
      <c r="BA5193" s="7"/>
    </row>
    <row r="5194" spans="2:53" x14ac:dyDescent="0.4">
      <c r="B5194" s="2"/>
      <c r="C5194" s="2"/>
      <c r="E5194" s="2"/>
      <c r="G5194" s="2"/>
      <c r="H5194" s="2"/>
      <c r="J5194" s="2"/>
      <c r="K5194" s="2"/>
      <c r="M5194" s="2"/>
      <c r="N5194" s="2"/>
      <c r="Q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J5194" s="2"/>
      <c r="AK5194" s="2"/>
      <c r="AN5194" s="2"/>
      <c r="AO5194" s="2"/>
      <c r="AP5194" s="2"/>
      <c r="AQ5194" s="2"/>
      <c r="AS5194" s="2"/>
      <c r="AU5194" s="2"/>
      <c r="AW5194" s="2"/>
      <c r="AX5194" s="6"/>
      <c r="AY5194" s="6"/>
      <c r="AZ5194" s="6"/>
      <c r="BA5194" s="7"/>
    </row>
    <row r="5195" spans="2:53" x14ac:dyDescent="0.4">
      <c r="B5195" s="2"/>
      <c r="C5195" s="2"/>
      <c r="E5195" s="2"/>
      <c r="G5195" s="2"/>
      <c r="H5195" s="2"/>
      <c r="J5195" s="2"/>
      <c r="K5195" s="2"/>
      <c r="M5195" s="2"/>
      <c r="N5195" s="2"/>
      <c r="Q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J5195" s="2"/>
      <c r="AK5195" s="2"/>
      <c r="AN5195" s="2"/>
      <c r="AO5195" s="2"/>
      <c r="AP5195" s="2"/>
      <c r="AQ5195" s="2"/>
      <c r="AS5195" s="2"/>
      <c r="AU5195" s="2"/>
      <c r="AW5195" s="2"/>
      <c r="AX5195" s="6"/>
      <c r="AY5195" s="6"/>
      <c r="AZ5195" s="6"/>
      <c r="BA5195" s="7"/>
    </row>
    <row r="5196" spans="2:53" x14ac:dyDescent="0.4">
      <c r="B5196" s="2"/>
      <c r="C5196" s="2"/>
      <c r="E5196" s="2"/>
      <c r="G5196" s="2"/>
      <c r="H5196" s="2"/>
      <c r="J5196" s="2"/>
      <c r="K5196" s="2"/>
      <c r="M5196" s="2"/>
      <c r="N5196" s="2"/>
      <c r="Q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J5196" s="2"/>
      <c r="AK5196" s="2"/>
      <c r="AN5196" s="2"/>
      <c r="AO5196" s="2"/>
      <c r="AP5196" s="2"/>
      <c r="AQ5196" s="2"/>
      <c r="AS5196" s="2"/>
      <c r="AU5196" s="2"/>
      <c r="AW5196" s="2"/>
      <c r="AX5196" s="6"/>
      <c r="AY5196" s="6"/>
      <c r="AZ5196" s="6"/>
      <c r="BA5196" s="7"/>
    </row>
    <row r="5197" spans="2:53" x14ac:dyDescent="0.4">
      <c r="B5197" s="2"/>
      <c r="C5197" s="2"/>
      <c r="E5197" s="2"/>
      <c r="G5197" s="2"/>
      <c r="H5197" s="2"/>
      <c r="J5197" s="2"/>
      <c r="K5197" s="2"/>
      <c r="M5197" s="2"/>
      <c r="N5197" s="2"/>
      <c r="Q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J5197" s="2"/>
      <c r="AK5197" s="2"/>
      <c r="AN5197" s="2"/>
      <c r="AO5197" s="2"/>
      <c r="AP5197" s="2"/>
      <c r="AQ5197" s="2"/>
      <c r="AS5197" s="2"/>
      <c r="AU5197" s="2"/>
      <c r="AW5197" s="2"/>
      <c r="AX5197" s="6"/>
      <c r="AY5197" s="6"/>
      <c r="AZ5197" s="6"/>
      <c r="BA5197" s="7"/>
    </row>
    <row r="5198" spans="2:53" x14ac:dyDescent="0.4">
      <c r="B5198" s="2"/>
      <c r="C5198" s="2"/>
      <c r="E5198" s="2"/>
      <c r="G5198" s="2"/>
      <c r="H5198" s="2"/>
      <c r="J5198" s="2"/>
      <c r="K5198" s="2"/>
      <c r="M5198" s="2"/>
      <c r="N5198" s="2"/>
      <c r="Q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J5198" s="2"/>
      <c r="AK5198" s="2"/>
      <c r="AN5198" s="2"/>
      <c r="AO5198" s="2"/>
      <c r="AP5198" s="2"/>
      <c r="AQ5198" s="2"/>
      <c r="AS5198" s="2"/>
      <c r="AU5198" s="2"/>
      <c r="AW5198" s="2"/>
      <c r="AX5198" s="6"/>
      <c r="AY5198" s="6"/>
      <c r="AZ5198" s="6"/>
      <c r="BA5198" s="7"/>
    </row>
    <row r="5199" spans="2:53" x14ac:dyDescent="0.4">
      <c r="B5199" s="2"/>
      <c r="C5199" s="2"/>
      <c r="E5199" s="2"/>
      <c r="G5199" s="2"/>
      <c r="H5199" s="2"/>
      <c r="J5199" s="2"/>
      <c r="K5199" s="2"/>
      <c r="M5199" s="2"/>
      <c r="N5199" s="2"/>
      <c r="Q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J5199" s="2"/>
      <c r="AK5199" s="2"/>
      <c r="AN5199" s="2"/>
      <c r="AO5199" s="2"/>
      <c r="AP5199" s="2"/>
      <c r="AQ5199" s="2"/>
      <c r="AS5199" s="2"/>
      <c r="AU5199" s="2"/>
      <c r="AW5199" s="2"/>
      <c r="AX5199" s="6"/>
      <c r="AY5199" s="6"/>
      <c r="AZ5199" s="6"/>
      <c r="BA5199" s="7"/>
    </row>
    <row r="5200" spans="2:53" x14ac:dyDescent="0.4">
      <c r="B5200" s="2"/>
      <c r="C5200" s="2"/>
      <c r="E5200" s="2"/>
      <c r="G5200" s="2"/>
      <c r="H5200" s="2"/>
      <c r="J5200" s="2"/>
      <c r="K5200" s="2"/>
      <c r="M5200" s="2"/>
      <c r="N5200" s="2"/>
      <c r="Q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J5200" s="2"/>
      <c r="AK5200" s="2"/>
      <c r="AN5200" s="2"/>
      <c r="AO5200" s="2"/>
      <c r="AP5200" s="2"/>
      <c r="AQ5200" s="2"/>
      <c r="AS5200" s="2"/>
      <c r="AU5200" s="2"/>
      <c r="AW5200" s="2"/>
      <c r="AX5200" s="6"/>
      <c r="AY5200" s="6"/>
      <c r="AZ5200" s="6"/>
      <c r="BA5200" s="7"/>
    </row>
    <row r="5201" spans="2:53" x14ac:dyDescent="0.4">
      <c r="B5201" s="2"/>
      <c r="C5201" s="2"/>
      <c r="E5201" s="2"/>
      <c r="G5201" s="2"/>
      <c r="H5201" s="2"/>
      <c r="J5201" s="2"/>
      <c r="K5201" s="2"/>
      <c r="M5201" s="2"/>
      <c r="N5201" s="2"/>
      <c r="Q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J5201" s="2"/>
      <c r="AK5201" s="2"/>
      <c r="AN5201" s="2"/>
      <c r="AO5201" s="2"/>
      <c r="AP5201" s="2"/>
      <c r="AQ5201" s="2"/>
      <c r="AS5201" s="2"/>
      <c r="AU5201" s="2"/>
      <c r="AW5201" s="2"/>
      <c r="AX5201" s="6"/>
      <c r="AY5201" s="6"/>
      <c r="AZ5201" s="6"/>
      <c r="BA5201" s="7"/>
    </row>
    <row r="5202" spans="2:53" x14ac:dyDescent="0.4">
      <c r="B5202" s="2"/>
      <c r="C5202" s="2"/>
      <c r="E5202" s="2"/>
      <c r="G5202" s="2"/>
      <c r="H5202" s="2"/>
      <c r="J5202" s="2"/>
      <c r="K5202" s="2"/>
      <c r="M5202" s="2"/>
      <c r="N5202" s="2"/>
      <c r="Q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J5202" s="2"/>
      <c r="AK5202" s="2"/>
      <c r="AN5202" s="2"/>
      <c r="AO5202" s="2"/>
      <c r="AP5202" s="2"/>
      <c r="AQ5202" s="2"/>
      <c r="AS5202" s="2"/>
      <c r="AU5202" s="2"/>
      <c r="AW5202" s="2"/>
      <c r="AX5202" s="6"/>
      <c r="AY5202" s="6"/>
      <c r="AZ5202" s="6"/>
      <c r="BA5202" s="7"/>
    </row>
    <row r="5203" spans="2:53" x14ac:dyDescent="0.4">
      <c r="B5203" s="2"/>
      <c r="C5203" s="2"/>
      <c r="E5203" s="2"/>
      <c r="G5203" s="2"/>
      <c r="H5203" s="2"/>
      <c r="J5203" s="2"/>
      <c r="K5203" s="2"/>
      <c r="M5203" s="2"/>
      <c r="N5203" s="2"/>
      <c r="Q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J5203" s="2"/>
      <c r="AK5203" s="2"/>
      <c r="AN5203" s="2"/>
      <c r="AO5203" s="2"/>
      <c r="AP5203" s="2"/>
      <c r="AQ5203" s="2"/>
      <c r="AS5203" s="2"/>
      <c r="AU5203" s="2"/>
      <c r="AW5203" s="2"/>
      <c r="AX5203" s="6"/>
      <c r="AY5203" s="6"/>
      <c r="AZ5203" s="6"/>
      <c r="BA5203" s="7"/>
    </row>
    <row r="5204" spans="2:53" x14ac:dyDescent="0.4">
      <c r="B5204" s="2"/>
      <c r="C5204" s="2"/>
      <c r="E5204" s="2"/>
      <c r="G5204" s="2"/>
      <c r="H5204" s="2"/>
      <c r="J5204" s="2"/>
      <c r="K5204" s="2"/>
      <c r="M5204" s="2"/>
      <c r="N5204" s="2"/>
      <c r="Q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J5204" s="2"/>
      <c r="AK5204" s="2"/>
      <c r="AN5204" s="2"/>
      <c r="AO5204" s="2"/>
      <c r="AP5204" s="2"/>
      <c r="AQ5204" s="2"/>
      <c r="AS5204" s="2"/>
      <c r="AU5204" s="2"/>
      <c r="AW5204" s="2"/>
      <c r="AX5204" s="6"/>
      <c r="AY5204" s="6"/>
      <c r="AZ5204" s="6"/>
      <c r="BA5204" s="7"/>
    </row>
    <row r="5205" spans="2:53" x14ac:dyDescent="0.4">
      <c r="B5205" s="2"/>
      <c r="C5205" s="2"/>
      <c r="E5205" s="2"/>
      <c r="G5205" s="2"/>
      <c r="H5205" s="2"/>
      <c r="J5205" s="2"/>
      <c r="K5205" s="2"/>
      <c r="M5205" s="2"/>
      <c r="N5205" s="2"/>
      <c r="Q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J5205" s="2"/>
      <c r="AK5205" s="2"/>
      <c r="AN5205" s="2"/>
      <c r="AO5205" s="2"/>
      <c r="AP5205" s="2"/>
      <c r="AQ5205" s="2"/>
      <c r="AS5205" s="2"/>
      <c r="AU5205" s="2"/>
      <c r="AW5205" s="2"/>
      <c r="AX5205" s="6"/>
      <c r="AY5205" s="6"/>
      <c r="AZ5205" s="6"/>
      <c r="BA5205" s="7"/>
    </row>
    <row r="5206" spans="2:53" x14ac:dyDescent="0.4">
      <c r="B5206" s="2"/>
      <c r="C5206" s="2"/>
      <c r="E5206" s="2"/>
      <c r="G5206" s="2"/>
      <c r="H5206" s="2"/>
      <c r="J5206" s="2"/>
      <c r="K5206" s="2"/>
      <c r="M5206" s="2"/>
      <c r="N5206" s="2"/>
      <c r="Q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J5206" s="2"/>
      <c r="AK5206" s="2"/>
      <c r="AN5206" s="2"/>
      <c r="AO5206" s="2"/>
      <c r="AP5206" s="2"/>
      <c r="AQ5206" s="2"/>
      <c r="AS5206" s="2"/>
      <c r="AU5206" s="2"/>
      <c r="AW5206" s="2"/>
      <c r="AX5206" s="6"/>
      <c r="AY5206" s="6"/>
      <c r="AZ5206" s="6"/>
      <c r="BA5206" s="7"/>
    </row>
    <row r="5207" spans="2:53" x14ac:dyDescent="0.4">
      <c r="B5207" s="2"/>
      <c r="C5207" s="2"/>
      <c r="E5207" s="2"/>
      <c r="G5207" s="2"/>
      <c r="H5207" s="2"/>
      <c r="J5207" s="2"/>
      <c r="K5207" s="2"/>
      <c r="M5207" s="2"/>
      <c r="N5207" s="2"/>
      <c r="Q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J5207" s="2"/>
      <c r="AK5207" s="2"/>
      <c r="AN5207" s="2"/>
      <c r="AO5207" s="2"/>
      <c r="AP5207" s="2"/>
      <c r="AQ5207" s="2"/>
      <c r="AS5207" s="2"/>
      <c r="AU5207" s="2"/>
      <c r="AW5207" s="2"/>
      <c r="AX5207" s="6"/>
      <c r="AY5207" s="6"/>
      <c r="AZ5207" s="6"/>
      <c r="BA5207" s="7"/>
    </row>
    <row r="5208" spans="2:53" x14ac:dyDescent="0.4">
      <c r="B5208" s="2"/>
      <c r="C5208" s="2"/>
      <c r="E5208" s="2"/>
      <c r="G5208" s="2"/>
      <c r="H5208" s="2"/>
      <c r="J5208" s="2"/>
      <c r="K5208" s="2"/>
      <c r="M5208" s="2"/>
      <c r="N5208" s="2"/>
      <c r="Q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J5208" s="2"/>
      <c r="AK5208" s="2"/>
      <c r="AN5208" s="2"/>
      <c r="AO5208" s="2"/>
      <c r="AP5208" s="2"/>
      <c r="AQ5208" s="2"/>
      <c r="AS5208" s="2"/>
      <c r="AU5208" s="2"/>
      <c r="AW5208" s="2"/>
      <c r="AX5208" s="6"/>
      <c r="AY5208" s="6"/>
      <c r="AZ5208" s="6"/>
      <c r="BA5208" s="7"/>
    </row>
    <row r="5209" spans="2:53" x14ac:dyDescent="0.4">
      <c r="B5209" s="2"/>
      <c r="C5209" s="2"/>
      <c r="E5209" s="2"/>
      <c r="G5209" s="2"/>
      <c r="H5209" s="2"/>
      <c r="J5209" s="2"/>
      <c r="K5209" s="2"/>
      <c r="M5209" s="2"/>
      <c r="N5209" s="2"/>
      <c r="Q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J5209" s="2"/>
      <c r="AK5209" s="2"/>
      <c r="AN5209" s="2"/>
      <c r="AO5209" s="2"/>
      <c r="AP5209" s="2"/>
      <c r="AQ5209" s="2"/>
      <c r="AS5209" s="2"/>
      <c r="AU5209" s="2"/>
      <c r="AW5209" s="2"/>
      <c r="AX5209" s="6"/>
      <c r="AY5209" s="6"/>
      <c r="AZ5209" s="6"/>
      <c r="BA5209" s="7"/>
    </row>
    <row r="5210" spans="2:53" x14ac:dyDescent="0.4">
      <c r="B5210" s="2"/>
      <c r="C5210" s="2"/>
      <c r="E5210" s="2"/>
      <c r="G5210" s="2"/>
      <c r="H5210" s="2"/>
      <c r="J5210" s="2"/>
      <c r="K5210" s="2"/>
      <c r="M5210" s="2"/>
      <c r="N5210" s="2"/>
      <c r="Q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J5210" s="2"/>
      <c r="AK5210" s="2"/>
      <c r="AN5210" s="2"/>
      <c r="AO5210" s="2"/>
      <c r="AP5210" s="2"/>
      <c r="AQ5210" s="2"/>
      <c r="AS5210" s="2"/>
      <c r="AU5210" s="2"/>
      <c r="AW5210" s="2"/>
      <c r="AX5210" s="6"/>
      <c r="AY5210" s="6"/>
      <c r="AZ5210" s="6"/>
      <c r="BA5210" s="7"/>
    </row>
    <row r="5211" spans="2:53" x14ac:dyDescent="0.4">
      <c r="B5211" s="2"/>
      <c r="C5211" s="2"/>
      <c r="E5211" s="2"/>
      <c r="G5211" s="2"/>
      <c r="H5211" s="2"/>
      <c r="J5211" s="2"/>
      <c r="K5211" s="2"/>
      <c r="M5211" s="2"/>
      <c r="N5211" s="2"/>
      <c r="Q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J5211" s="2"/>
      <c r="AK5211" s="2"/>
      <c r="AN5211" s="2"/>
      <c r="AO5211" s="2"/>
      <c r="AP5211" s="2"/>
      <c r="AQ5211" s="2"/>
      <c r="AS5211" s="2"/>
      <c r="AU5211" s="2"/>
      <c r="AW5211" s="2"/>
      <c r="AX5211" s="6"/>
      <c r="AY5211" s="6"/>
      <c r="AZ5211" s="6"/>
      <c r="BA5211" s="7"/>
    </row>
    <row r="5212" spans="2:53" x14ac:dyDescent="0.4">
      <c r="B5212" s="2"/>
      <c r="C5212" s="2"/>
      <c r="E5212" s="2"/>
      <c r="G5212" s="2"/>
      <c r="H5212" s="2"/>
      <c r="J5212" s="2"/>
      <c r="K5212" s="2"/>
      <c r="M5212" s="2"/>
      <c r="N5212" s="2"/>
      <c r="Q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J5212" s="2"/>
      <c r="AK5212" s="2"/>
      <c r="AN5212" s="2"/>
      <c r="AO5212" s="2"/>
      <c r="AP5212" s="2"/>
      <c r="AQ5212" s="2"/>
      <c r="AS5212" s="2"/>
      <c r="AU5212" s="2"/>
      <c r="AW5212" s="2"/>
      <c r="AX5212" s="6"/>
      <c r="AY5212" s="6"/>
      <c r="AZ5212" s="6"/>
      <c r="BA5212" s="7"/>
    </row>
    <row r="5213" spans="2:53" x14ac:dyDescent="0.4">
      <c r="B5213" s="2"/>
      <c r="C5213" s="2"/>
      <c r="E5213" s="2"/>
      <c r="G5213" s="2"/>
      <c r="H5213" s="2"/>
      <c r="J5213" s="2"/>
      <c r="K5213" s="2"/>
      <c r="M5213" s="2"/>
      <c r="N5213" s="2"/>
      <c r="Q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J5213" s="2"/>
      <c r="AK5213" s="2"/>
      <c r="AN5213" s="2"/>
      <c r="AO5213" s="2"/>
      <c r="AP5213" s="2"/>
      <c r="AQ5213" s="2"/>
      <c r="AS5213" s="2"/>
      <c r="AU5213" s="2"/>
      <c r="AW5213" s="2"/>
      <c r="AX5213" s="6"/>
      <c r="AY5213" s="6"/>
      <c r="AZ5213" s="6"/>
      <c r="BA5213" s="7"/>
    </row>
    <row r="5214" spans="2:53" x14ac:dyDescent="0.4">
      <c r="B5214" s="2"/>
      <c r="C5214" s="2"/>
      <c r="E5214" s="2"/>
      <c r="G5214" s="2"/>
      <c r="H5214" s="2"/>
      <c r="J5214" s="2"/>
      <c r="K5214" s="2"/>
      <c r="M5214" s="2"/>
      <c r="N5214" s="2"/>
      <c r="Q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J5214" s="2"/>
      <c r="AK5214" s="2"/>
      <c r="AN5214" s="2"/>
      <c r="AO5214" s="2"/>
      <c r="AP5214" s="2"/>
      <c r="AQ5214" s="2"/>
      <c r="AS5214" s="2"/>
      <c r="AU5214" s="2"/>
      <c r="AW5214" s="2"/>
      <c r="AX5214" s="6"/>
      <c r="AY5214" s="6"/>
      <c r="AZ5214" s="6"/>
      <c r="BA5214" s="7"/>
    </row>
    <row r="5215" spans="2:53" x14ac:dyDescent="0.4">
      <c r="B5215" s="2"/>
      <c r="C5215" s="2"/>
      <c r="E5215" s="2"/>
      <c r="G5215" s="2"/>
      <c r="H5215" s="2"/>
      <c r="J5215" s="2"/>
      <c r="K5215" s="2"/>
      <c r="M5215" s="2"/>
      <c r="N5215" s="2"/>
      <c r="Q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J5215" s="2"/>
      <c r="AK5215" s="2"/>
      <c r="AN5215" s="2"/>
      <c r="AO5215" s="2"/>
      <c r="AP5215" s="2"/>
      <c r="AQ5215" s="2"/>
      <c r="AS5215" s="2"/>
      <c r="AU5215" s="2"/>
      <c r="AW5215" s="2"/>
      <c r="AX5215" s="6"/>
      <c r="AY5215" s="6"/>
      <c r="AZ5215" s="6"/>
      <c r="BA5215" s="7"/>
    </row>
    <row r="5216" spans="2:53" x14ac:dyDescent="0.4">
      <c r="B5216" s="2"/>
      <c r="C5216" s="2"/>
      <c r="E5216" s="2"/>
      <c r="G5216" s="2"/>
      <c r="H5216" s="2"/>
      <c r="J5216" s="2"/>
      <c r="K5216" s="2"/>
      <c r="M5216" s="2"/>
      <c r="N5216" s="2"/>
      <c r="Q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J5216" s="2"/>
      <c r="AK5216" s="2"/>
      <c r="AN5216" s="2"/>
      <c r="AO5216" s="2"/>
      <c r="AP5216" s="2"/>
      <c r="AQ5216" s="2"/>
      <c r="AS5216" s="2"/>
      <c r="AU5216" s="2"/>
      <c r="AW5216" s="2"/>
      <c r="AX5216" s="6"/>
      <c r="AY5216" s="6"/>
      <c r="AZ5216" s="6"/>
      <c r="BA5216" s="7"/>
    </row>
    <row r="5217" spans="2:53" x14ac:dyDescent="0.4">
      <c r="B5217" s="2"/>
      <c r="C5217" s="2"/>
      <c r="E5217" s="2"/>
      <c r="G5217" s="2"/>
      <c r="H5217" s="2"/>
      <c r="J5217" s="2"/>
      <c r="K5217" s="2"/>
      <c r="M5217" s="2"/>
      <c r="N5217" s="2"/>
      <c r="Q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J5217" s="2"/>
      <c r="AK5217" s="2"/>
      <c r="AN5217" s="2"/>
      <c r="AO5217" s="2"/>
      <c r="AP5217" s="2"/>
      <c r="AQ5217" s="2"/>
      <c r="AS5217" s="2"/>
      <c r="AU5217" s="2"/>
      <c r="AW5217" s="2"/>
      <c r="AX5217" s="6"/>
      <c r="AY5217" s="6"/>
      <c r="AZ5217" s="6"/>
      <c r="BA5217" s="7"/>
    </row>
    <row r="5218" spans="2:53" x14ac:dyDescent="0.4">
      <c r="B5218" s="2"/>
      <c r="C5218" s="2"/>
      <c r="E5218" s="2"/>
      <c r="G5218" s="2"/>
      <c r="H5218" s="2"/>
      <c r="J5218" s="2"/>
      <c r="K5218" s="2"/>
      <c r="M5218" s="2"/>
      <c r="N5218" s="2"/>
      <c r="Q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J5218" s="2"/>
      <c r="AK5218" s="2"/>
      <c r="AN5218" s="2"/>
      <c r="AO5218" s="2"/>
      <c r="AP5218" s="2"/>
      <c r="AQ5218" s="2"/>
      <c r="AS5218" s="2"/>
      <c r="AU5218" s="2"/>
      <c r="AW5218" s="2"/>
      <c r="AX5218" s="6"/>
      <c r="AY5218" s="6"/>
      <c r="AZ5218" s="6"/>
      <c r="BA5218" s="7"/>
    </row>
    <row r="5219" spans="2:53" x14ac:dyDescent="0.4">
      <c r="B5219" s="2"/>
      <c r="C5219" s="2"/>
      <c r="E5219" s="2"/>
      <c r="G5219" s="2"/>
      <c r="H5219" s="2"/>
      <c r="J5219" s="2"/>
      <c r="K5219" s="2"/>
      <c r="M5219" s="2"/>
      <c r="N5219" s="2"/>
      <c r="Q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J5219" s="2"/>
      <c r="AK5219" s="2"/>
      <c r="AN5219" s="2"/>
      <c r="AO5219" s="2"/>
      <c r="AP5219" s="2"/>
      <c r="AQ5219" s="2"/>
      <c r="AS5219" s="2"/>
      <c r="AU5219" s="2"/>
      <c r="AW5219" s="2"/>
      <c r="AX5219" s="6"/>
      <c r="AY5219" s="6"/>
      <c r="AZ5219" s="6"/>
      <c r="BA5219" s="7"/>
    </row>
    <row r="5220" spans="2:53" x14ac:dyDescent="0.4">
      <c r="B5220" s="2"/>
      <c r="C5220" s="2"/>
      <c r="E5220" s="2"/>
      <c r="G5220" s="2"/>
      <c r="H5220" s="2"/>
      <c r="J5220" s="2"/>
      <c r="K5220" s="2"/>
      <c r="M5220" s="2"/>
      <c r="N5220" s="2"/>
      <c r="Q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J5220" s="2"/>
      <c r="AK5220" s="2"/>
      <c r="AN5220" s="2"/>
      <c r="AO5220" s="2"/>
      <c r="AP5220" s="2"/>
      <c r="AQ5220" s="2"/>
      <c r="AS5220" s="2"/>
      <c r="AU5220" s="2"/>
      <c r="AW5220" s="2"/>
      <c r="AX5220" s="6"/>
      <c r="AY5220" s="6"/>
      <c r="AZ5220" s="6"/>
      <c r="BA5220" s="7"/>
    </row>
    <row r="5221" spans="2:53" x14ac:dyDescent="0.4">
      <c r="B5221" s="2"/>
      <c r="C5221" s="2"/>
      <c r="E5221" s="2"/>
      <c r="G5221" s="2"/>
      <c r="H5221" s="2"/>
      <c r="J5221" s="2"/>
      <c r="K5221" s="2"/>
      <c r="M5221" s="2"/>
      <c r="N5221" s="2"/>
      <c r="Q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J5221" s="2"/>
      <c r="AK5221" s="2"/>
      <c r="AN5221" s="2"/>
      <c r="AO5221" s="2"/>
      <c r="AP5221" s="2"/>
      <c r="AQ5221" s="2"/>
      <c r="AS5221" s="2"/>
      <c r="AU5221" s="2"/>
      <c r="AW5221" s="2"/>
      <c r="AX5221" s="6"/>
      <c r="AY5221" s="6"/>
      <c r="AZ5221" s="6"/>
      <c r="BA5221" s="7"/>
    </row>
    <row r="5222" spans="2:53" x14ac:dyDescent="0.4">
      <c r="B5222" s="2"/>
      <c r="C5222" s="2"/>
      <c r="E5222" s="2"/>
      <c r="G5222" s="2"/>
      <c r="H5222" s="2"/>
      <c r="J5222" s="2"/>
      <c r="K5222" s="2"/>
      <c r="M5222" s="2"/>
      <c r="N5222" s="2"/>
      <c r="Q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J5222" s="2"/>
      <c r="AK5222" s="2"/>
      <c r="AN5222" s="2"/>
      <c r="AO5222" s="2"/>
      <c r="AP5222" s="2"/>
      <c r="AQ5222" s="2"/>
      <c r="AS5222" s="2"/>
      <c r="AU5222" s="2"/>
      <c r="AW5222" s="2"/>
      <c r="AX5222" s="6"/>
      <c r="AY5222" s="6"/>
      <c r="AZ5222" s="6"/>
      <c r="BA5222" s="7"/>
    </row>
    <row r="5223" spans="2:53" x14ac:dyDescent="0.4">
      <c r="B5223" s="2"/>
      <c r="C5223" s="2"/>
      <c r="E5223" s="2"/>
      <c r="G5223" s="2"/>
      <c r="H5223" s="2"/>
      <c r="J5223" s="2"/>
      <c r="K5223" s="2"/>
      <c r="M5223" s="2"/>
      <c r="N5223" s="2"/>
      <c r="Q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J5223" s="2"/>
      <c r="AK5223" s="2"/>
      <c r="AN5223" s="2"/>
      <c r="AO5223" s="2"/>
      <c r="AP5223" s="2"/>
      <c r="AQ5223" s="2"/>
      <c r="AS5223" s="2"/>
      <c r="AU5223" s="2"/>
      <c r="AW5223" s="2"/>
      <c r="AX5223" s="6"/>
      <c r="AY5223" s="6"/>
      <c r="AZ5223" s="6"/>
      <c r="BA5223" s="7"/>
    </row>
    <row r="5224" spans="2:53" x14ac:dyDescent="0.4">
      <c r="B5224" s="2"/>
      <c r="C5224" s="2"/>
      <c r="E5224" s="2"/>
      <c r="G5224" s="2"/>
      <c r="H5224" s="2"/>
      <c r="J5224" s="2"/>
      <c r="K5224" s="2"/>
      <c r="M5224" s="2"/>
      <c r="N5224" s="2"/>
      <c r="Q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J5224" s="2"/>
      <c r="AK5224" s="2"/>
      <c r="AN5224" s="2"/>
      <c r="AO5224" s="2"/>
      <c r="AP5224" s="2"/>
      <c r="AQ5224" s="2"/>
      <c r="AS5224" s="2"/>
      <c r="AU5224" s="2"/>
      <c r="AW5224" s="2"/>
      <c r="AX5224" s="6"/>
      <c r="AY5224" s="6"/>
      <c r="AZ5224" s="6"/>
      <c r="BA5224" s="7"/>
    </row>
    <row r="5225" spans="2:53" x14ac:dyDescent="0.4">
      <c r="B5225" s="2"/>
      <c r="C5225" s="2"/>
      <c r="E5225" s="2"/>
      <c r="G5225" s="2"/>
      <c r="H5225" s="2"/>
      <c r="J5225" s="2"/>
      <c r="K5225" s="2"/>
      <c r="M5225" s="2"/>
      <c r="N5225" s="2"/>
      <c r="Q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J5225" s="2"/>
      <c r="AK5225" s="2"/>
      <c r="AN5225" s="2"/>
      <c r="AO5225" s="2"/>
      <c r="AP5225" s="2"/>
      <c r="AQ5225" s="2"/>
      <c r="AS5225" s="2"/>
      <c r="AU5225" s="2"/>
      <c r="AW5225" s="2"/>
      <c r="AX5225" s="6"/>
      <c r="AY5225" s="6"/>
      <c r="AZ5225" s="6"/>
      <c r="BA5225" s="7"/>
    </row>
    <row r="5226" spans="2:53" x14ac:dyDescent="0.4">
      <c r="B5226" s="2"/>
      <c r="C5226" s="2"/>
      <c r="E5226" s="2"/>
      <c r="G5226" s="2"/>
      <c r="H5226" s="2"/>
      <c r="J5226" s="2"/>
      <c r="K5226" s="2"/>
      <c r="M5226" s="2"/>
      <c r="N5226" s="2"/>
      <c r="Q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J5226" s="2"/>
      <c r="AK5226" s="2"/>
      <c r="AN5226" s="2"/>
      <c r="AO5226" s="2"/>
      <c r="AP5226" s="2"/>
      <c r="AQ5226" s="2"/>
      <c r="AS5226" s="2"/>
      <c r="AU5226" s="2"/>
      <c r="AW5226" s="2"/>
      <c r="AX5226" s="6"/>
      <c r="AY5226" s="6"/>
      <c r="AZ5226" s="6"/>
      <c r="BA5226" s="7"/>
    </row>
    <row r="5227" spans="2:53" x14ac:dyDescent="0.4">
      <c r="B5227" s="2"/>
      <c r="C5227" s="2"/>
      <c r="E5227" s="2"/>
      <c r="G5227" s="2"/>
      <c r="H5227" s="2"/>
      <c r="J5227" s="2"/>
      <c r="K5227" s="2"/>
      <c r="M5227" s="2"/>
      <c r="N5227" s="2"/>
      <c r="Q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J5227" s="2"/>
      <c r="AK5227" s="2"/>
      <c r="AN5227" s="2"/>
      <c r="AO5227" s="2"/>
      <c r="AP5227" s="2"/>
      <c r="AQ5227" s="2"/>
      <c r="AS5227" s="2"/>
      <c r="AU5227" s="2"/>
      <c r="AW5227" s="2"/>
      <c r="AX5227" s="6"/>
      <c r="AY5227" s="6"/>
      <c r="AZ5227" s="6"/>
      <c r="BA5227" s="7"/>
    </row>
    <row r="5228" spans="2:53" x14ac:dyDescent="0.4">
      <c r="B5228" s="2"/>
      <c r="C5228" s="2"/>
      <c r="E5228" s="2"/>
      <c r="G5228" s="2"/>
      <c r="H5228" s="2"/>
      <c r="J5228" s="2"/>
      <c r="K5228" s="2"/>
      <c r="M5228" s="2"/>
      <c r="N5228" s="2"/>
      <c r="Q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J5228" s="2"/>
      <c r="AK5228" s="2"/>
      <c r="AN5228" s="2"/>
      <c r="AO5228" s="2"/>
      <c r="AP5228" s="2"/>
      <c r="AQ5228" s="2"/>
      <c r="AS5228" s="2"/>
      <c r="AU5228" s="2"/>
      <c r="AW5228" s="2"/>
      <c r="AX5228" s="6"/>
      <c r="AY5228" s="6"/>
      <c r="AZ5228" s="6"/>
      <c r="BA5228" s="7"/>
    </row>
    <row r="5229" spans="2:53" x14ac:dyDescent="0.4">
      <c r="B5229" s="2"/>
      <c r="C5229" s="2"/>
      <c r="E5229" s="2"/>
      <c r="G5229" s="2"/>
      <c r="H5229" s="2"/>
      <c r="J5229" s="2"/>
      <c r="K5229" s="2"/>
      <c r="M5229" s="2"/>
      <c r="N5229" s="2"/>
      <c r="Q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J5229" s="2"/>
      <c r="AK5229" s="2"/>
      <c r="AN5229" s="2"/>
      <c r="AO5229" s="2"/>
      <c r="AP5229" s="2"/>
      <c r="AQ5229" s="2"/>
      <c r="AS5229" s="2"/>
      <c r="AU5229" s="2"/>
      <c r="AW5229" s="2"/>
      <c r="AX5229" s="6"/>
      <c r="AY5229" s="6"/>
      <c r="AZ5229" s="6"/>
      <c r="BA5229" s="7"/>
    </row>
    <row r="5230" spans="2:53" x14ac:dyDescent="0.4">
      <c r="B5230" s="2"/>
      <c r="C5230" s="2"/>
      <c r="E5230" s="2"/>
      <c r="G5230" s="2"/>
      <c r="H5230" s="2"/>
      <c r="J5230" s="2"/>
      <c r="K5230" s="2"/>
      <c r="M5230" s="2"/>
      <c r="N5230" s="2"/>
      <c r="Q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J5230" s="2"/>
      <c r="AK5230" s="2"/>
      <c r="AN5230" s="2"/>
      <c r="AO5230" s="2"/>
      <c r="AP5230" s="2"/>
      <c r="AQ5230" s="2"/>
      <c r="AS5230" s="2"/>
      <c r="AU5230" s="2"/>
      <c r="AW5230" s="2"/>
      <c r="AX5230" s="6"/>
      <c r="AY5230" s="6"/>
      <c r="AZ5230" s="6"/>
      <c r="BA5230" s="7"/>
    </row>
    <row r="5231" spans="2:53" x14ac:dyDescent="0.4">
      <c r="B5231" s="2"/>
      <c r="C5231" s="2"/>
      <c r="E5231" s="2"/>
      <c r="G5231" s="2"/>
      <c r="H5231" s="2"/>
      <c r="J5231" s="2"/>
      <c r="K5231" s="2"/>
      <c r="M5231" s="2"/>
      <c r="N5231" s="2"/>
      <c r="Q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J5231" s="2"/>
      <c r="AK5231" s="2"/>
      <c r="AN5231" s="2"/>
      <c r="AO5231" s="2"/>
      <c r="AP5231" s="2"/>
      <c r="AQ5231" s="2"/>
      <c r="AS5231" s="2"/>
      <c r="AU5231" s="2"/>
      <c r="AW5231" s="2"/>
      <c r="AX5231" s="6"/>
      <c r="AY5231" s="6"/>
      <c r="AZ5231" s="6"/>
      <c r="BA5231" s="7"/>
    </row>
    <row r="5232" spans="2:53" x14ac:dyDescent="0.4">
      <c r="B5232" s="2"/>
      <c r="C5232" s="2"/>
      <c r="E5232" s="2"/>
      <c r="G5232" s="2"/>
      <c r="H5232" s="2"/>
      <c r="J5232" s="2"/>
      <c r="K5232" s="2"/>
      <c r="M5232" s="2"/>
      <c r="N5232" s="2"/>
      <c r="Q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J5232" s="2"/>
      <c r="AK5232" s="2"/>
      <c r="AN5232" s="2"/>
      <c r="AO5232" s="2"/>
      <c r="AP5232" s="2"/>
      <c r="AQ5232" s="2"/>
      <c r="AS5232" s="2"/>
      <c r="AU5232" s="2"/>
      <c r="AW5232" s="2"/>
      <c r="AX5232" s="6"/>
      <c r="AY5232" s="6"/>
      <c r="AZ5232" s="6"/>
      <c r="BA5232" s="7"/>
    </row>
    <row r="5233" spans="2:53" x14ac:dyDescent="0.4">
      <c r="B5233" s="2"/>
      <c r="C5233" s="2"/>
      <c r="E5233" s="2"/>
      <c r="G5233" s="2"/>
      <c r="H5233" s="2"/>
      <c r="J5233" s="2"/>
      <c r="K5233" s="2"/>
      <c r="M5233" s="2"/>
      <c r="N5233" s="2"/>
      <c r="Q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J5233" s="2"/>
      <c r="AK5233" s="2"/>
      <c r="AN5233" s="2"/>
      <c r="AO5233" s="2"/>
      <c r="AP5233" s="2"/>
      <c r="AQ5233" s="2"/>
      <c r="AS5233" s="2"/>
      <c r="AU5233" s="2"/>
      <c r="AW5233" s="2"/>
      <c r="AX5233" s="6"/>
      <c r="AY5233" s="6"/>
      <c r="AZ5233" s="6"/>
      <c r="BA5233" s="7"/>
    </row>
    <row r="5234" spans="2:53" x14ac:dyDescent="0.4">
      <c r="B5234" s="2"/>
      <c r="C5234" s="2"/>
      <c r="E5234" s="2"/>
      <c r="G5234" s="2"/>
      <c r="H5234" s="2"/>
      <c r="J5234" s="2"/>
      <c r="K5234" s="2"/>
      <c r="M5234" s="2"/>
      <c r="N5234" s="2"/>
      <c r="Q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J5234" s="2"/>
      <c r="AK5234" s="2"/>
      <c r="AN5234" s="2"/>
      <c r="AO5234" s="2"/>
      <c r="AP5234" s="2"/>
      <c r="AQ5234" s="2"/>
      <c r="AS5234" s="2"/>
      <c r="AU5234" s="2"/>
      <c r="AW5234" s="2"/>
      <c r="AX5234" s="6"/>
      <c r="AY5234" s="6"/>
      <c r="AZ5234" s="6"/>
      <c r="BA5234" s="7"/>
    </row>
    <row r="5235" spans="2:53" x14ac:dyDescent="0.4">
      <c r="B5235" s="2"/>
      <c r="C5235" s="2"/>
      <c r="E5235" s="2"/>
      <c r="G5235" s="2"/>
      <c r="H5235" s="2"/>
      <c r="J5235" s="2"/>
      <c r="K5235" s="2"/>
      <c r="M5235" s="2"/>
      <c r="N5235" s="2"/>
      <c r="Q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J5235" s="2"/>
      <c r="AK5235" s="2"/>
      <c r="AN5235" s="2"/>
      <c r="AO5235" s="2"/>
      <c r="AP5235" s="2"/>
      <c r="AQ5235" s="2"/>
      <c r="AS5235" s="2"/>
      <c r="AU5235" s="2"/>
      <c r="AW5235" s="2"/>
      <c r="AX5235" s="6"/>
      <c r="AY5235" s="6"/>
      <c r="AZ5235" s="6"/>
      <c r="BA5235" s="7"/>
    </row>
    <row r="5236" spans="2:53" x14ac:dyDescent="0.4">
      <c r="B5236" s="2"/>
      <c r="C5236" s="2"/>
      <c r="E5236" s="2"/>
      <c r="G5236" s="2"/>
      <c r="H5236" s="2"/>
      <c r="J5236" s="2"/>
      <c r="K5236" s="2"/>
      <c r="M5236" s="2"/>
      <c r="N5236" s="2"/>
      <c r="Q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J5236" s="2"/>
      <c r="AK5236" s="2"/>
      <c r="AN5236" s="2"/>
      <c r="AO5236" s="2"/>
      <c r="AP5236" s="2"/>
      <c r="AQ5236" s="2"/>
      <c r="AS5236" s="2"/>
      <c r="AU5236" s="2"/>
      <c r="AW5236" s="2"/>
      <c r="AX5236" s="6"/>
      <c r="AY5236" s="6"/>
      <c r="AZ5236" s="6"/>
      <c r="BA5236" s="7"/>
    </row>
    <row r="5237" spans="2:53" x14ac:dyDescent="0.4">
      <c r="B5237" s="2"/>
      <c r="C5237" s="2"/>
      <c r="E5237" s="2"/>
      <c r="G5237" s="2"/>
      <c r="H5237" s="2"/>
      <c r="J5237" s="2"/>
      <c r="K5237" s="2"/>
      <c r="M5237" s="2"/>
      <c r="N5237" s="2"/>
      <c r="Q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J5237" s="2"/>
      <c r="AK5237" s="2"/>
      <c r="AN5237" s="2"/>
      <c r="AO5237" s="2"/>
      <c r="AP5237" s="2"/>
      <c r="AQ5237" s="2"/>
      <c r="AS5237" s="2"/>
      <c r="AU5237" s="2"/>
      <c r="AW5237" s="2"/>
      <c r="AX5237" s="6"/>
      <c r="AY5237" s="6"/>
      <c r="AZ5237" s="6"/>
      <c r="BA5237" s="7"/>
    </row>
    <row r="5238" spans="2:53" x14ac:dyDescent="0.4">
      <c r="B5238" s="2"/>
      <c r="C5238" s="2"/>
      <c r="E5238" s="2"/>
      <c r="G5238" s="2"/>
      <c r="H5238" s="2"/>
      <c r="J5238" s="2"/>
      <c r="K5238" s="2"/>
      <c r="M5238" s="2"/>
      <c r="N5238" s="2"/>
      <c r="Q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J5238" s="2"/>
      <c r="AK5238" s="2"/>
      <c r="AN5238" s="2"/>
      <c r="AO5238" s="2"/>
      <c r="AP5238" s="2"/>
      <c r="AQ5238" s="2"/>
      <c r="AS5238" s="2"/>
      <c r="AU5238" s="2"/>
      <c r="AW5238" s="2"/>
      <c r="AX5238" s="6"/>
      <c r="AY5238" s="6"/>
      <c r="AZ5238" s="6"/>
      <c r="BA5238" s="7"/>
    </row>
    <row r="5239" spans="2:53" x14ac:dyDescent="0.4">
      <c r="B5239" s="2"/>
      <c r="C5239" s="2"/>
      <c r="E5239" s="2"/>
      <c r="G5239" s="2"/>
      <c r="H5239" s="2"/>
      <c r="J5239" s="2"/>
      <c r="K5239" s="2"/>
      <c r="M5239" s="2"/>
      <c r="N5239" s="2"/>
      <c r="Q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J5239" s="2"/>
      <c r="AK5239" s="2"/>
      <c r="AN5239" s="2"/>
      <c r="AO5239" s="2"/>
      <c r="AP5239" s="2"/>
      <c r="AQ5239" s="2"/>
      <c r="AS5239" s="2"/>
      <c r="AU5239" s="2"/>
      <c r="AW5239" s="2"/>
      <c r="AX5239" s="6"/>
      <c r="AY5239" s="6"/>
      <c r="AZ5239" s="6"/>
      <c r="BA5239" s="7"/>
    </row>
    <row r="5240" spans="2:53" x14ac:dyDescent="0.4">
      <c r="B5240" s="2"/>
      <c r="C5240" s="2"/>
      <c r="E5240" s="2"/>
      <c r="G5240" s="2"/>
      <c r="H5240" s="2"/>
      <c r="J5240" s="2"/>
      <c r="K5240" s="2"/>
      <c r="M5240" s="2"/>
      <c r="N5240" s="2"/>
      <c r="Q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J5240" s="2"/>
      <c r="AK5240" s="2"/>
      <c r="AN5240" s="2"/>
      <c r="AO5240" s="2"/>
      <c r="AP5240" s="2"/>
      <c r="AQ5240" s="2"/>
      <c r="AS5240" s="2"/>
      <c r="AU5240" s="2"/>
      <c r="AW5240" s="2"/>
      <c r="AX5240" s="6"/>
      <c r="AY5240" s="6"/>
      <c r="AZ5240" s="6"/>
      <c r="BA5240" s="7"/>
    </row>
    <row r="5241" spans="2:53" x14ac:dyDescent="0.4">
      <c r="B5241" s="2"/>
      <c r="C5241" s="2"/>
      <c r="E5241" s="2"/>
      <c r="G5241" s="2"/>
      <c r="H5241" s="2"/>
      <c r="J5241" s="2"/>
      <c r="K5241" s="2"/>
      <c r="M5241" s="2"/>
      <c r="N5241" s="2"/>
      <c r="Q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J5241" s="2"/>
      <c r="AK5241" s="2"/>
      <c r="AN5241" s="2"/>
      <c r="AO5241" s="2"/>
      <c r="AP5241" s="2"/>
      <c r="AQ5241" s="2"/>
      <c r="AS5241" s="2"/>
      <c r="AU5241" s="2"/>
      <c r="AW5241" s="2"/>
      <c r="AX5241" s="6"/>
      <c r="AY5241" s="6"/>
      <c r="AZ5241" s="6"/>
      <c r="BA5241" s="7"/>
    </row>
    <row r="5242" spans="2:53" x14ac:dyDescent="0.4">
      <c r="B5242" s="2"/>
      <c r="C5242" s="2"/>
      <c r="E5242" s="2"/>
      <c r="G5242" s="2"/>
      <c r="H5242" s="2"/>
      <c r="J5242" s="2"/>
      <c r="K5242" s="2"/>
      <c r="M5242" s="2"/>
      <c r="N5242" s="2"/>
      <c r="Q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J5242" s="2"/>
      <c r="AK5242" s="2"/>
      <c r="AN5242" s="2"/>
      <c r="AO5242" s="2"/>
      <c r="AP5242" s="2"/>
      <c r="AQ5242" s="2"/>
      <c r="AS5242" s="2"/>
      <c r="AU5242" s="2"/>
      <c r="AW5242" s="2"/>
      <c r="AX5242" s="6"/>
      <c r="AY5242" s="6"/>
      <c r="AZ5242" s="6"/>
      <c r="BA5242" s="7"/>
    </row>
    <row r="5243" spans="2:53" x14ac:dyDescent="0.4">
      <c r="B5243" s="2"/>
      <c r="C5243" s="2"/>
      <c r="E5243" s="2"/>
      <c r="G5243" s="2"/>
      <c r="H5243" s="2"/>
      <c r="J5243" s="2"/>
      <c r="K5243" s="2"/>
      <c r="M5243" s="2"/>
      <c r="N5243" s="2"/>
      <c r="Q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J5243" s="2"/>
      <c r="AK5243" s="2"/>
      <c r="AN5243" s="2"/>
      <c r="AO5243" s="2"/>
      <c r="AP5243" s="2"/>
      <c r="AQ5243" s="2"/>
      <c r="AS5243" s="2"/>
      <c r="AU5243" s="2"/>
      <c r="AW5243" s="2"/>
      <c r="AX5243" s="6"/>
      <c r="AY5243" s="6"/>
      <c r="AZ5243" s="6"/>
      <c r="BA5243" s="7"/>
    </row>
    <row r="5244" spans="2:53" x14ac:dyDescent="0.4">
      <c r="B5244" s="2"/>
      <c r="C5244" s="2"/>
      <c r="E5244" s="2"/>
      <c r="G5244" s="2"/>
      <c r="H5244" s="2"/>
      <c r="J5244" s="2"/>
      <c r="K5244" s="2"/>
      <c r="M5244" s="2"/>
      <c r="N5244" s="2"/>
      <c r="Q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J5244" s="2"/>
      <c r="AK5244" s="2"/>
      <c r="AN5244" s="2"/>
      <c r="AO5244" s="2"/>
      <c r="AP5244" s="2"/>
      <c r="AQ5244" s="2"/>
      <c r="AS5244" s="2"/>
      <c r="AU5244" s="2"/>
      <c r="AW5244" s="2"/>
      <c r="AX5244" s="6"/>
      <c r="AY5244" s="6"/>
      <c r="AZ5244" s="6"/>
      <c r="BA5244" s="7"/>
    </row>
    <row r="5245" spans="2:53" x14ac:dyDescent="0.4">
      <c r="B5245" s="2"/>
      <c r="C5245" s="2"/>
      <c r="E5245" s="2"/>
      <c r="G5245" s="2"/>
      <c r="H5245" s="2"/>
      <c r="J5245" s="2"/>
      <c r="K5245" s="2"/>
      <c r="M5245" s="2"/>
      <c r="N5245" s="2"/>
      <c r="Q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J5245" s="2"/>
      <c r="AK5245" s="2"/>
      <c r="AN5245" s="2"/>
      <c r="AO5245" s="2"/>
      <c r="AP5245" s="2"/>
      <c r="AQ5245" s="2"/>
      <c r="AS5245" s="2"/>
      <c r="AU5245" s="2"/>
      <c r="AW5245" s="2"/>
      <c r="AX5245" s="6"/>
      <c r="AY5245" s="6"/>
      <c r="AZ5245" s="6"/>
      <c r="BA5245" s="7"/>
    </row>
    <row r="5246" spans="2:53" x14ac:dyDescent="0.4">
      <c r="B5246" s="2"/>
      <c r="C5246" s="2"/>
      <c r="E5246" s="2"/>
      <c r="G5246" s="2"/>
      <c r="H5246" s="2"/>
      <c r="J5246" s="2"/>
      <c r="K5246" s="2"/>
      <c r="M5246" s="2"/>
      <c r="N5246" s="2"/>
      <c r="Q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J5246" s="2"/>
      <c r="AK5246" s="2"/>
      <c r="AN5246" s="2"/>
      <c r="AO5246" s="2"/>
      <c r="AP5246" s="2"/>
      <c r="AQ5246" s="2"/>
      <c r="AS5246" s="2"/>
      <c r="AU5246" s="2"/>
      <c r="AW5246" s="2"/>
      <c r="AX5246" s="6"/>
      <c r="AY5246" s="6"/>
      <c r="AZ5246" s="6"/>
      <c r="BA5246" s="7"/>
    </row>
    <row r="5247" spans="2:53" x14ac:dyDescent="0.4">
      <c r="B5247" s="2"/>
      <c r="C5247" s="2"/>
      <c r="E5247" s="2"/>
      <c r="G5247" s="2"/>
      <c r="H5247" s="2"/>
      <c r="J5247" s="2"/>
      <c r="K5247" s="2"/>
      <c r="M5247" s="2"/>
      <c r="N5247" s="2"/>
      <c r="Q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J5247" s="2"/>
      <c r="AK5247" s="2"/>
      <c r="AN5247" s="2"/>
      <c r="AO5247" s="2"/>
      <c r="AP5247" s="2"/>
      <c r="AQ5247" s="2"/>
      <c r="AS5247" s="2"/>
      <c r="AU5247" s="2"/>
      <c r="AW5247" s="2"/>
      <c r="AX5247" s="6"/>
      <c r="AY5247" s="6"/>
      <c r="AZ5247" s="6"/>
      <c r="BA5247" s="7"/>
    </row>
    <row r="5248" spans="2:53" x14ac:dyDescent="0.4">
      <c r="B5248" s="2"/>
      <c r="C5248" s="2"/>
      <c r="E5248" s="2"/>
      <c r="G5248" s="2"/>
      <c r="H5248" s="2"/>
      <c r="J5248" s="2"/>
      <c r="K5248" s="2"/>
      <c r="M5248" s="2"/>
      <c r="N5248" s="2"/>
      <c r="Q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J5248" s="2"/>
      <c r="AK5248" s="2"/>
      <c r="AN5248" s="2"/>
      <c r="AO5248" s="2"/>
      <c r="AP5248" s="2"/>
      <c r="AQ5248" s="2"/>
      <c r="AS5248" s="2"/>
      <c r="AU5248" s="2"/>
      <c r="AW5248" s="2"/>
      <c r="AX5248" s="6"/>
      <c r="AY5248" s="6"/>
      <c r="AZ5248" s="6"/>
      <c r="BA5248" s="7"/>
    </row>
    <row r="5249" spans="2:53" x14ac:dyDescent="0.4">
      <c r="B5249" s="2"/>
      <c r="C5249" s="2"/>
      <c r="E5249" s="2"/>
      <c r="G5249" s="2"/>
      <c r="H5249" s="2"/>
      <c r="J5249" s="2"/>
      <c r="K5249" s="2"/>
      <c r="M5249" s="2"/>
      <c r="N5249" s="2"/>
      <c r="Q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J5249" s="2"/>
      <c r="AK5249" s="2"/>
      <c r="AN5249" s="2"/>
      <c r="AO5249" s="2"/>
      <c r="AP5249" s="2"/>
      <c r="AQ5249" s="2"/>
      <c r="AS5249" s="2"/>
      <c r="AU5249" s="2"/>
      <c r="AW5249" s="2"/>
      <c r="AX5249" s="6"/>
      <c r="AY5249" s="6"/>
      <c r="AZ5249" s="6"/>
      <c r="BA5249" s="7"/>
    </row>
    <row r="5250" spans="2:53" x14ac:dyDescent="0.4">
      <c r="B5250" s="2"/>
      <c r="C5250" s="2"/>
      <c r="E5250" s="2"/>
      <c r="G5250" s="2"/>
      <c r="H5250" s="2"/>
      <c r="J5250" s="2"/>
      <c r="K5250" s="2"/>
      <c r="M5250" s="2"/>
      <c r="N5250" s="2"/>
      <c r="Q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J5250" s="2"/>
      <c r="AK5250" s="2"/>
      <c r="AN5250" s="2"/>
      <c r="AO5250" s="2"/>
      <c r="AP5250" s="2"/>
      <c r="AQ5250" s="2"/>
      <c r="AS5250" s="2"/>
      <c r="AU5250" s="2"/>
      <c r="AW5250" s="2"/>
      <c r="AX5250" s="6"/>
      <c r="AY5250" s="6"/>
      <c r="AZ5250" s="6"/>
      <c r="BA5250" s="7"/>
    </row>
    <row r="5251" spans="2:53" x14ac:dyDescent="0.4">
      <c r="B5251" s="2"/>
      <c r="C5251" s="2"/>
      <c r="E5251" s="2"/>
      <c r="G5251" s="2"/>
      <c r="H5251" s="2"/>
      <c r="J5251" s="2"/>
      <c r="K5251" s="2"/>
      <c r="M5251" s="2"/>
      <c r="N5251" s="2"/>
      <c r="Q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J5251" s="2"/>
      <c r="AK5251" s="2"/>
      <c r="AN5251" s="2"/>
      <c r="AO5251" s="2"/>
      <c r="AP5251" s="2"/>
      <c r="AQ5251" s="2"/>
      <c r="AS5251" s="2"/>
      <c r="AU5251" s="2"/>
      <c r="AW5251" s="2"/>
      <c r="AX5251" s="6"/>
      <c r="AY5251" s="6"/>
      <c r="AZ5251" s="6"/>
      <c r="BA5251" s="7"/>
    </row>
    <row r="5252" spans="2:53" x14ac:dyDescent="0.4">
      <c r="B5252" s="2"/>
      <c r="C5252" s="2"/>
      <c r="E5252" s="2"/>
      <c r="G5252" s="2"/>
      <c r="H5252" s="2"/>
      <c r="J5252" s="2"/>
      <c r="K5252" s="2"/>
      <c r="M5252" s="2"/>
      <c r="N5252" s="2"/>
      <c r="Q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J5252" s="2"/>
      <c r="AK5252" s="2"/>
      <c r="AN5252" s="2"/>
      <c r="AO5252" s="2"/>
      <c r="AP5252" s="2"/>
      <c r="AQ5252" s="2"/>
      <c r="AS5252" s="2"/>
      <c r="AU5252" s="2"/>
      <c r="AW5252" s="2"/>
      <c r="AX5252" s="6"/>
      <c r="AY5252" s="6"/>
      <c r="AZ5252" s="6"/>
      <c r="BA5252" s="7"/>
    </row>
    <row r="5253" spans="2:53" x14ac:dyDescent="0.4">
      <c r="B5253" s="2"/>
      <c r="C5253" s="2"/>
      <c r="E5253" s="2"/>
      <c r="G5253" s="2"/>
      <c r="H5253" s="2"/>
      <c r="J5253" s="2"/>
      <c r="K5253" s="2"/>
      <c r="M5253" s="2"/>
      <c r="N5253" s="2"/>
      <c r="Q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J5253" s="2"/>
      <c r="AK5253" s="2"/>
      <c r="AN5253" s="2"/>
      <c r="AO5253" s="2"/>
      <c r="AP5253" s="2"/>
      <c r="AQ5253" s="2"/>
      <c r="AS5253" s="2"/>
      <c r="AU5253" s="2"/>
      <c r="AW5253" s="2"/>
      <c r="AX5253" s="6"/>
      <c r="AY5253" s="6"/>
      <c r="AZ5253" s="6"/>
      <c r="BA5253" s="7"/>
    </row>
    <row r="5254" spans="2:53" x14ac:dyDescent="0.4">
      <c r="B5254" s="2"/>
      <c r="C5254" s="2"/>
      <c r="E5254" s="2"/>
      <c r="G5254" s="2"/>
      <c r="H5254" s="2"/>
      <c r="J5254" s="2"/>
      <c r="K5254" s="2"/>
      <c r="M5254" s="2"/>
      <c r="N5254" s="2"/>
      <c r="Q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J5254" s="2"/>
      <c r="AK5254" s="2"/>
      <c r="AN5254" s="2"/>
      <c r="AO5254" s="2"/>
      <c r="AP5254" s="2"/>
      <c r="AQ5254" s="2"/>
      <c r="AS5254" s="2"/>
      <c r="AU5254" s="2"/>
      <c r="AW5254" s="2"/>
      <c r="AX5254" s="6"/>
      <c r="AY5254" s="6"/>
      <c r="AZ5254" s="6"/>
      <c r="BA5254" s="7"/>
    </row>
    <row r="5255" spans="2:53" x14ac:dyDescent="0.4">
      <c r="B5255" s="2"/>
      <c r="C5255" s="2"/>
      <c r="E5255" s="2"/>
      <c r="G5255" s="2"/>
      <c r="H5255" s="2"/>
      <c r="J5255" s="2"/>
      <c r="K5255" s="2"/>
      <c r="M5255" s="2"/>
      <c r="N5255" s="2"/>
      <c r="Q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J5255" s="2"/>
      <c r="AK5255" s="2"/>
      <c r="AN5255" s="2"/>
      <c r="AO5255" s="2"/>
      <c r="AP5255" s="2"/>
      <c r="AQ5255" s="2"/>
      <c r="AS5255" s="2"/>
      <c r="AU5255" s="2"/>
      <c r="AW5255" s="2"/>
      <c r="AX5255" s="6"/>
      <c r="AY5255" s="6"/>
      <c r="AZ5255" s="6"/>
      <c r="BA5255" s="7"/>
    </row>
    <row r="5256" spans="2:53" x14ac:dyDescent="0.4">
      <c r="B5256" s="2"/>
      <c r="C5256" s="2"/>
      <c r="E5256" s="2"/>
      <c r="G5256" s="2"/>
      <c r="H5256" s="2"/>
      <c r="J5256" s="2"/>
      <c r="K5256" s="2"/>
      <c r="M5256" s="2"/>
      <c r="N5256" s="2"/>
      <c r="Q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J5256" s="2"/>
      <c r="AK5256" s="2"/>
      <c r="AN5256" s="2"/>
      <c r="AO5256" s="2"/>
      <c r="AP5256" s="2"/>
      <c r="AQ5256" s="2"/>
      <c r="AS5256" s="2"/>
      <c r="AU5256" s="2"/>
      <c r="AW5256" s="2"/>
      <c r="AX5256" s="6"/>
      <c r="AY5256" s="6"/>
      <c r="AZ5256" s="6"/>
      <c r="BA5256" s="7"/>
    </row>
    <row r="5257" spans="2:53" x14ac:dyDescent="0.4">
      <c r="B5257" s="2"/>
      <c r="C5257" s="2"/>
      <c r="E5257" s="2"/>
      <c r="G5257" s="2"/>
      <c r="H5257" s="2"/>
      <c r="J5257" s="2"/>
      <c r="K5257" s="2"/>
      <c r="M5257" s="2"/>
      <c r="N5257" s="2"/>
      <c r="Q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J5257" s="2"/>
      <c r="AK5257" s="2"/>
      <c r="AN5257" s="2"/>
      <c r="AO5257" s="2"/>
      <c r="AP5257" s="2"/>
      <c r="AQ5257" s="2"/>
      <c r="AS5257" s="2"/>
      <c r="AU5257" s="2"/>
      <c r="AW5257" s="2"/>
      <c r="AX5257" s="6"/>
      <c r="AY5257" s="6"/>
      <c r="AZ5257" s="6"/>
      <c r="BA5257" s="7"/>
    </row>
    <row r="5258" spans="2:53" x14ac:dyDescent="0.4">
      <c r="B5258" s="2"/>
      <c r="C5258" s="2"/>
      <c r="E5258" s="2"/>
      <c r="G5258" s="2"/>
      <c r="H5258" s="2"/>
      <c r="J5258" s="2"/>
      <c r="K5258" s="2"/>
      <c r="M5258" s="2"/>
      <c r="N5258" s="2"/>
      <c r="Q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J5258" s="2"/>
      <c r="AK5258" s="2"/>
      <c r="AN5258" s="2"/>
      <c r="AO5258" s="2"/>
      <c r="AP5258" s="2"/>
      <c r="AQ5258" s="2"/>
      <c r="AS5258" s="2"/>
      <c r="AU5258" s="2"/>
      <c r="AW5258" s="2"/>
      <c r="AX5258" s="6"/>
      <c r="AY5258" s="6"/>
      <c r="AZ5258" s="6"/>
      <c r="BA5258" s="7"/>
    </row>
    <row r="5259" spans="2:53" x14ac:dyDescent="0.4">
      <c r="B5259" s="2"/>
      <c r="C5259" s="2"/>
      <c r="E5259" s="2"/>
      <c r="G5259" s="2"/>
      <c r="H5259" s="2"/>
      <c r="J5259" s="2"/>
      <c r="K5259" s="2"/>
      <c r="M5259" s="2"/>
      <c r="N5259" s="2"/>
      <c r="Q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J5259" s="2"/>
      <c r="AK5259" s="2"/>
      <c r="AN5259" s="2"/>
      <c r="AO5259" s="2"/>
      <c r="AP5259" s="2"/>
      <c r="AQ5259" s="2"/>
      <c r="AS5259" s="2"/>
      <c r="AU5259" s="2"/>
      <c r="AW5259" s="2"/>
      <c r="AX5259" s="6"/>
      <c r="AY5259" s="6"/>
      <c r="AZ5259" s="6"/>
      <c r="BA5259" s="7"/>
    </row>
    <row r="5260" spans="2:53" x14ac:dyDescent="0.4">
      <c r="B5260" s="2"/>
      <c r="C5260" s="2"/>
      <c r="E5260" s="2"/>
      <c r="G5260" s="2"/>
      <c r="H5260" s="2"/>
      <c r="J5260" s="2"/>
      <c r="K5260" s="2"/>
      <c r="M5260" s="2"/>
      <c r="N5260" s="2"/>
      <c r="Q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J5260" s="2"/>
      <c r="AK5260" s="2"/>
      <c r="AN5260" s="2"/>
      <c r="AO5260" s="2"/>
      <c r="AP5260" s="2"/>
      <c r="AQ5260" s="2"/>
      <c r="AS5260" s="2"/>
      <c r="AU5260" s="2"/>
      <c r="AW5260" s="2"/>
      <c r="AX5260" s="6"/>
      <c r="AY5260" s="6"/>
      <c r="AZ5260" s="6"/>
      <c r="BA5260" s="7"/>
    </row>
    <row r="5261" spans="2:53" x14ac:dyDescent="0.4">
      <c r="B5261" s="2"/>
      <c r="C5261" s="2"/>
      <c r="E5261" s="2"/>
      <c r="G5261" s="2"/>
      <c r="H5261" s="2"/>
      <c r="J5261" s="2"/>
      <c r="K5261" s="2"/>
      <c r="M5261" s="2"/>
      <c r="N5261" s="2"/>
      <c r="Q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J5261" s="2"/>
      <c r="AK5261" s="2"/>
      <c r="AN5261" s="2"/>
      <c r="AO5261" s="2"/>
      <c r="AP5261" s="2"/>
      <c r="AQ5261" s="2"/>
      <c r="AS5261" s="2"/>
      <c r="AU5261" s="2"/>
      <c r="AW5261" s="2"/>
      <c r="AX5261" s="6"/>
      <c r="AY5261" s="6"/>
      <c r="AZ5261" s="6"/>
      <c r="BA5261" s="7"/>
    </row>
    <row r="5262" spans="2:53" x14ac:dyDescent="0.4">
      <c r="B5262" s="2"/>
      <c r="C5262" s="2"/>
      <c r="E5262" s="2"/>
      <c r="G5262" s="2"/>
      <c r="H5262" s="2"/>
      <c r="J5262" s="2"/>
      <c r="K5262" s="2"/>
      <c r="M5262" s="2"/>
      <c r="N5262" s="2"/>
      <c r="Q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J5262" s="2"/>
      <c r="AK5262" s="2"/>
      <c r="AN5262" s="2"/>
      <c r="AO5262" s="2"/>
      <c r="AP5262" s="2"/>
      <c r="AQ5262" s="2"/>
      <c r="AS5262" s="2"/>
      <c r="AU5262" s="2"/>
      <c r="AW5262" s="2"/>
      <c r="AX5262" s="6"/>
      <c r="AY5262" s="6"/>
      <c r="AZ5262" s="6"/>
      <c r="BA5262" s="7"/>
    </row>
    <row r="5263" spans="2:53" x14ac:dyDescent="0.4">
      <c r="B5263" s="2"/>
      <c r="C5263" s="2"/>
      <c r="E5263" s="2"/>
      <c r="G5263" s="2"/>
      <c r="H5263" s="2"/>
      <c r="J5263" s="2"/>
      <c r="K5263" s="2"/>
      <c r="M5263" s="2"/>
      <c r="N5263" s="2"/>
      <c r="Q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J5263" s="2"/>
      <c r="AK5263" s="2"/>
      <c r="AN5263" s="2"/>
      <c r="AO5263" s="2"/>
      <c r="AP5263" s="2"/>
      <c r="AQ5263" s="2"/>
      <c r="AS5263" s="2"/>
      <c r="AU5263" s="2"/>
      <c r="AW5263" s="2"/>
      <c r="AX5263" s="6"/>
      <c r="AY5263" s="6"/>
      <c r="AZ5263" s="6"/>
      <c r="BA5263" s="7"/>
    </row>
    <row r="5264" spans="2:53" x14ac:dyDescent="0.4">
      <c r="B5264" s="2"/>
      <c r="C5264" s="2"/>
      <c r="E5264" s="2"/>
      <c r="G5264" s="2"/>
      <c r="H5264" s="2"/>
      <c r="J5264" s="2"/>
      <c r="K5264" s="2"/>
      <c r="M5264" s="2"/>
      <c r="N5264" s="2"/>
      <c r="Q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J5264" s="2"/>
      <c r="AK5264" s="2"/>
      <c r="AN5264" s="2"/>
      <c r="AO5264" s="2"/>
      <c r="AP5264" s="2"/>
      <c r="AQ5264" s="2"/>
      <c r="AS5264" s="2"/>
      <c r="AU5264" s="2"/>
      <c r="AW5264" s="2"/>
      <c r="AX5264" s="6"/>
      <c r="AY5264" s="6"/>
      <c r="AZ5264" s="6"/>
      <c r="BA5264" s="7"/>
    </row>
    <row r="5265" spans="2:53" x14ac:dyDescent="0.4">
      <c r="B5265" s="2"/>
      <c r="C5265" s="2"/>
      <c r="E5265" s="2"/>
      <c r="G5265" s="2"/>
      <c r="H5265" s="2"/>
      <c r="J5265" s="2"/>
      <c r="K5265" s="2"/>
      <c r="M5265" s="2"/>
      <c r="N5265" s="2"/>
      <c r="Q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J5265" s="2"/>
      <c r="AK5265" s="2"/>
      <c r="AN5265" s="2"/>
      <c r="AO5265" s="2"/>
      <c r="AP5265" s="2"/>
      <c r="AQ5265" s="2"/>
      <c r="AS5265" s="2"/>
      <c r="AU5265" s="2"/>
      <c r="AW5265" s="2"/>
      <c r="AX5265" s="6"/>
      <c r="AY5265" s="6"/>
      <c r="AZ5265" s="6"/>
      <c r="BA5265" s="7"/>
    </row>
    <row r="5266" spans="2:53" x14ac:dyDescent="0.4">
      <c r="B5266" s="2"/>
      <c r="C5266" s="2"/>
      <c r="E5266" s="2"/>
      <c r="G5266" s="2"/>
      <c r="H5266" s="2"/>
      <c r="J5266" s="2"/>
      <c r="K5266" s="2"/>
      <c r="M5266" s="2"/>
      <c r="N5266" s="2"/>
      <c r="Q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J5266" s="2"/>
      <c r="AK5266" s="2"/>
      <c r="AN5266" s="2"/>
      <c r="AO5266" s="2"/>
      <c r="AP5266" s="2"/>
      <c r="AQ5266" s="2"/>
      <c r="AS5266" s="2"/>
      <c r="AU5266" s="2"/>
      <c r="AW5266" s="2"/>
      <c r="AX5266" s="6"/>
      <c r="AY5266" s="6"/>
      <c r="AZ5266" s="6"/>
      <c r="BA5266" s="7"/>
    </row>
    <row r="5267" spans="2:53" x14ac:dyDescent="0.4">
      <c r="B5267" s="2"/>
      <c r="C5267" s="2"/>
      <c r="E5267" s="2"/>
      <c r="G5267" s="2"/>
      <c r="H5267" s="2"/>
      <c r="J5267" s="2"/>
      <c r="K5267" s="2"/>
      <c r="M5267" s="2"/>
      <c r="N5267" s="2"/>
      <c r="Q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J5267" s="2"/>
      <c r="AK5267" s="2"/>
      <c r="AN5267" s="2"/>
      <c r="AO5267" s="2"/>
      <c r="AP5267" s="2"/>
      <c r="AQ5267" s="2"/>
      <c r="AS5267" s="2"/>
      <c r="AU5267" s="2"/>
      <c r="AW5267" s="2"/>
      <c r="AX5267" s="6"/>
      <c r="AY5267" s="6"/>
      <c r="AZ5267" s="6"/>
      <c r="BA5267" s="7"/>
    </row>
    <row r="5268" spans="2:53" x14ac:dyDescent="0.4">
      <c r="B5268" s="2"/>
      <c r="C5268" s="2"/>
      <c r="E5268" s="2"/>
      <c r="G5268" s="2"/>
      <c r="H5268" s="2"/>
      <c r="J5268" s="2"/>
      <c r="K5268" s="2"/>
      <c r="M5268" s="2"/>
      <c r="N5268" s="2"/>
      <c r="Q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J5268" s="2"/>
      <c r="AK5268" s="2"/>
      <c r="AN5268" s="2"/>
      <c r="AO5268" s="2"/>
      <c r="AP5268" s="2"/>
      <c r="AQ5268" s="2"/>
      <c r="AS5268" s="2"/>
      <c r="AU5268" s="2"/>
      <c r="AW5268" s="2"/>
      <c r="AX5268" s="6"/>
      <c r="AY5268" s="6"/>
      <c r="AZ5268" s="6"/>
      <c r="BA5268" s="7"/>
    </row>
    <row r="5269" spans="2:53" x14ac:dyDescent="0.4">
      <c r="B5269" s="2"/>
      <c r="C5269" s="2"/>
      <c r="E5269" s="2"/>
      <c r="G5269" s="2"/>
      <c r="H5269" s="2"/>
      <c r="J5269" s="2"/>
      <c r="K5269" s="2"/>
      <c r="M5269" s="2"/>
      <c r="N5269" s="2"/>
      <c r="Q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J5269" s="2"/>
      <c r="AK5269" s="2"/>
      <c r="AN5269" s="2"/>
      <c r="AO5269" s="2"/>
      <c r="AP5269" s="2"/>
      <c r="AQ5269" s="2"/>
      <c r="AS5269" s="2"/>
      <c r="AU5269" s="2"/>
      <c r="AW5269" s="2"/>
      <c r="AX5269" s="6"/>
      <c r="AY5269" s="6"/>
      <c r="AZ5269" s="6"/>
      <c r="BA5269" s="7"/>
    </row>
    <row r="5270" spans="2:53" x14ac:dyDescent="0.4">
      <c r="B5270" s="2"/>
      <c r="C5270" s="2"/>
      <c r="E5270" s="2"/>
      <c r="G5270" s="2"/>
      <c r="H5270" s="2"/>
      <c r="J5270" s="2"/>
      <c r="K5270" s="2"/>
      <c r="M5270" s="2"/>
      <c r="N5270" s="2"/>
      <c r="Q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J5270" s="2"/>
      <c r="AK5270" s="2"/>
      <c r="AN5270" s="2"/>
      <c r="AO5270" s="2"/>
      <c r="AP5270" s="2"/>
      <c r="AQ5270" s="2"/>
      <c r="AS5270" s="2"/>
      <c r="AU5270" s="2"/>
      <c r="AW5270" s="2"/>
      <c r="AX5270" s="6"/>
      <c r="AY5270" s="6"/>
      <c r="AZ5270" s="6"/>
      <c r="BA5270" s="7"/>
    </row>
    <row r="5271" spans="2:53" x14ac:dyDescent="0.4">
      <c r="B5271" s="2"/>
      <c r="C5271" s="2"/>
      <c r="E5271" s="2"/>
      <c r="G5271" s="2"/>
      <c r="H5271" s="2"/>
      <c r="J5271" s="2"/>
      <c r="K5271" s="2"/>
      <c r="M5271" s="2"/>
      <c r="N5271" s="2"/>
      <c r="Q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J5271" s="2"/>
      <c r="AK5271" s="2"/>
      <c r="AN5271" s="2"/>
      <c r="AO5271" s="2"/>
      <c r="AP5271" s="2"/>
      <c r="AQ5271" s="2"/>
      <c r="AS5271" s="2"/>
      <c r="AU5271" s="2"/>
      <c r="AW5271" s="2"/>
      <c r="AX5271" s="6"/>
      <c r="AY5271" s="6"/>
      <c r="AZ5271" s="6"/>
      <c r="BA5271" s="7"/>
    </row>
    <row r="5272" spans="2:53" x14ac:dyDescent="0.4">
      <c r="B5272" s="2"/>
      <c r="C5272" s="2"/>
      <c r="E5272" s="2"/>
      <c r="G5272" s="2"/>
      <c r="H5272" s="2"/>
      <c r="J5272" s="2"/>
      <c r="K5272" s="2"/>
      <c r="M5272" s="2"/>
      <c r="N5272" s="2"/>
      <c r="Q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J5272" s="2"/>
      <c r="AK5272" s="2"/>
      <c r="AN5272" s="2"/>
      <c r="AO5272" s="2"/>
      <c r="AP5272" s="2"/>
      <c r="AQ5272" s="2"/>
      <c r="AS5272" s="2"/>
      <c r="AU5272" s="2"/>
      <c r="AW5272" s="2"/>
      <c r="AX5272" s="6"/>
      <c r="AY5272" s="6"/>
      <c r="AZ5272" s="6"/>
      <c r="BA5272" s="7"/>
    </row>
    <row r="5273" spans="2:53" x14ac:dyDescent="0.4">
      <c r="B5273" s="2"/>
      <c r="C5273" s="2"/>
      <c r="E5273" s="2"/>
      <c r="G5273" s="2"/>
      <c r="H5273" s="2"/>
      <c r="J5273" s="2"/>
      <c r="K5273" s="2"/>
      <c r="M5273" s="2"/>
      <c r="N5273" s="2"/>
      <c r="Q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J5273" s="2"/>
      <c r="AK5273" s="2"/>
      <c r="AN5273" s="2"/>
      <c r="AO5273" s="2"/>
      <c r="AP5273" s="2"/>
      <c r="AQ5273" s="2"/>
      <c r="AS5273" s="2"/>
      <c r="AU5273" s="2"/>
      <c r="AW5273" s="2"/>
      <c r="AX5273" s="6"/>
      <c r="AY5273" s="6"/>
      <c r="AZ5273" s="6"/>
      <c r="BA5273" s="7"/>
    </row>
    <row r="5274" spans="2:53" x14ac:dyDescent="0.4">
      <c r="B5274" s="2"/>
      <c r="C5274" s="2"/>
      <c r="E5274" s="2"/>
      <c r="G5274" s="2"/>
      <c r="H5274" s="2"/>
      <c r="J5274" s="2"/>
      <c r="K5274" s="2"/>
      <c r="M5274" s="2"/>
      <c r="N5274" s="2"/>
      <c r="Q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J5274" s="2"/>
      <c r="AK5274" s="2"/>
      <c r="AN5274" s="2"/>
      <c r="AO5274" s="2"/>
      <c r="AP5274" s="2"/>
      <c r="AQ5274" s="2"/>
      <c r="AS5274" s="2"/>
      <c r="AU5274" s="2"/>
      <c r="AW5274" s="2"/>
      <c r="AX5274" s="6"/>
      <c r="AY5274" s="6"/>
      <c r="AZ5274" s="6"/>
      <c r="BA5274" s="7"/>
    </row>
    <row r="5275" spans="2:53" x14ac:dyDescent="0.4">
      <c r="B5275" s="2"/>
      <c r="C5275" s="2"/>
      <c r="E5275" s="2"/>
      <c r="G5275" s="2"/>
      <c r="H5275" s="2"/>
      <c r="J5275" s="2"/>
      <c r="K5275" s="2"/>
      <c r="M5275" s="2"/>
      <c r="N5275" s="2"/>
      <c r="Q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J5275" s="2"/>
      <c r="AK5275" s="2"/>
      <c r="AN5275" s="2"/>
      <c r="AO5275" s="2"/>
      <c r="AP5275" s="2"/>
      <c r="AQ5275" s="2"/>
      <c r="AS5275" s="2"/>
      <c r="AU5275" s="2"/>
      <c r="AW5275" s="2"/>
      <c r="AX5275" s="6"/>
      <c r="AY5275" s="6"/>
      <c r="AZ5275" s="6"/>
      <c r="BA5275" s="7"/>
    </row>
    <row r="5276" spans="2:53" x14ac:dyDescent="0.4">
      <c r="B5276" s="2"/>
      <c r="C5276" s="2"/>
      <c r="E5276" s="2"/>
      <c r="G5276" s="2"/>
      <c r="H5276" s="2"/>
      <c r="J5276" s="2"/>
      <c r="K5276" s="2"/>
      <c r="M5276" s="2"/>
      <c r="N5276" s="2"/>
      <c r="Q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J5276" s="2"/>
      <c r="AK5276" s="2"/>
      <c r="AN5276" s="2"/>
      <c r="AO5276" s="2"/>
      <c r="AP5276" s="2"/>
      <c r="AQ5276" s="2"/>
      <c r="AS5276" s="2"/>
      <c r="AU5276" s="2"/>
      <c r="AW5276" s="2"/>
      <c r="AX5276" s="6"/>
      <c r="AY5276" s="6"/>
      <c r="AZ5276" s="6"/>
      <c r="BA5276" s="7"/>
    </row>
    <row r="5277" spans="2:53" x14ac:dyDescent="0.4">
      <c r="B5277" s="2"/>
      <c r="C5277" s="2"/>
      <c r="E5277" s="2"/>
      <c r="G5277" s="2"/>
      <c r="H5277" s="2"/>
      <c r="J5277" s="2"/>
      <c r="K5277" s="2"/>
      <c r="M5277" s="2"/>
      <c r="N5277" s="2"/>
      <c r="Q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J5277" s="2"/>
      <c r="AK5277" s="2"/>
      <c r="AN5277" s="2"/>
      <c r="AO5277" s="2"/>
      <c r="AP5277" s="2"/>
      <c r="AQ5277" s="2"/>
      <c r="AS5277" s="2"/>
      <c r="AU5277" s="2"/>
      <c r="AW5277" s="2"/>
      <c r="AX5277" s="6"/>
      <c r="AY5277" s="6"/>
      <c r="AZ5277" s="6"/>
      <c r="BA5277" s="7"/>
    </row>
    <row r="5278" spans="2:53" x14ac:dyDescent="0.4">
      <c r="B5278" s="2"/>
      <c r="C5278" s="2"/>
      <c r="E5278" s="2"/>
      <c r="G5278" s="2"/>
      <c r="H5278" s="2"/>
      <c r="J5278" s="2"/>
      <c r="K5278" s="2"/>
      <c r="M5278" s="2"/>
      <c r="N5278" s="2"/>
      <c r="Q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J5278" s="2"/>
      <c r="AK5278" s="2"/>
      <c r="AN5278" s="2"/>
      <c r="AO5278" s="2"/>
      <c r="AP5278" s="2"/>
      <c r="AQ5278" s="2"/>
      <c r="AS5278" s="2"/>
      <c r="AU5278" s="2"/>
      <c r="AW5278" s="2"/>
      <c r="AX5278" s="6"/>
      <c r="AY5278" s="6"/>
      <c r="AZ5278" s="6"/>
      <c r="BA5278" s="7"/>
    </row>
    <row r="5279" spans="2:53" x14ac:dyDescent="0.4">
      <c r="B5279" s="2"/>
      <c r="C5279" s="2"/>
      <c r="E5279" s="2"/>
      <c r="G5279" s="2"/>
      <c r="H5279" s="2"/>
      <c r="J5279" s="2"/>
      <c r="K5279" s="2"/>
      <c r="M5279" s="2"/>
      <c r="N5279" s="2"/>
      <c r="Q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J5279" s="2"/>
      <c r="AK5279" s="2"/>
      <c r="AN5279" s="2"/>
      <c r="AO5279" s="2"/>
      <c r="AP5279" s="2"/>
      <c r="AQ5279" s="2"/>
      <c r="AS5279" s="2"/>
      <c r="AU5279" s="2"/>
      <c r="AW5279" s="2"/>
      <c r="AX5279" s="6"/>
      <c r="AY5279" s="6"/>
      <c r="AZ5279" s="6"/>
      <c r="BA5279" s="7"/>
    </row>
    <row r="5280" spans="2:53" x14ac:dyDescent="0.4">
      <c r="B5280" s="2"/>
      <c r="C5280" s="2"/>
      <c r="E5280" s="2"/>
      <c r="G5280" s="2"/>
      <c r="H5280" s="2"/>
      <c r="J5280" s="2"/>
      <c r="K5280" s="2"/>
      <c r="M5280" s="2"/>
      <c r="N5280" s="2"/>
      <c r="Q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J5280" s="2"/>
      <c r="AK5280" s="2"/>
      <c r="AN5280" s="2"/>
      <c r="AO5280" s="2"/>
      <c r="AP5280" s="2"/>
      <c r="AQ5280" s="2"/>
      <c r="AS5280" s="2"/>
      <c r="AU5280" s="2"/>
      <c r="AW5280" s="2"/>
      <c r="AX5280" s="6"/>
      <c r="AY5280" s="6"/>
      <c r="AZ5280" s="6"/>
      <c r="BA5280" s="7"/>
    </row>
    <row r="5281" spans="2:53" x14ac:dyDescent="0.4">
      <c r="B5281" s="2"/>
      <c r="C5281" s="2"/>
      <c r="E5281" s="2"/>
      <c r="G5281" s="2"/>
      <c r="H5281" s="2"/>
      <c r="J5281" s="2"/>
      <c r="K5281" s="2"/>
      <c r="M5281" s="2"/>
      <c r="N5281" s="2"/>
      <c r="Q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J5281" s="2"/>
      <c r="AK5281" s="2"/>
      <c r="AN5281" s="2"/>
      <c r="AO5281" s="2"/>
      <c r="AP5281" s="2"/>
      <c r="AQ5281" s="2"/>
      <c r="AS5281" s="2"/>
      <c r="AU5281" s="2"/>
      <c r="AW5281" s="2"/>
      <c r="AX5281" s="6"/>
      <c r="AY5281" s="6"/>
      <c r="AZ5281" s="6"/>
      <c r="BA5281" s="7"/>
    </row>
    <row r="5282" spans="2:53" x14ac:dyDescent="0.4">
      <c r="B5282" s="2"/>
      <c r="C5282" s="2"/>
      <c r="E5282" s="2"/>
      <c r="G5282" s="2"/>
      <c r="H5282" s="2"/>
      <c r="J5282" s="2"/>
      <c r="K5282" s="2"/>
      <c r="M5282" s="2"/>
      <c r="N5282" s="2"/>
      <c r="Q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J5282" s="2"/>
      <c r="AK5282" s="2"/>
      <c r="AN5282" s="2"/>
      <c r="AO5282" s="2"/>
      <c r="AP5282" s="2"/>
      <c r="AQ5282" s="2"/>
      <c r="AS5282" s="2"/>
      <c r="AU5282" s="2"/>
      <c r="AW5282" s="2"/>
      <c r="AX5282" s="6"/>
      <c r="AY5282" s="6"/>
      <c r="AZ5282" s="6"/>
      <c r="BA5282" s="7"/>
    </row>
    <row r="5283" spans="2:53" x14ac:dyDescent="0.4">
      <c r="B5283" s="2"/>
      <c r="C5283" s="2"/>
      <c r="E5283" s="2"/>
      <c r="G5283" s="2"/>
      <c r="H5283" s="2"/>
      <c r="J5283" s="2"/>
      <c r="K5283" s="2"/>
      <c r="M5283" s="2"/>
      <c r="N5283" s="2"/>
      <c r="Q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J5283" s="2"/>
      <c r="AK5283" s="2"/>
      <c r="AN5283" s="2"/>
      <c r="AO5283" s="2"/>
      <c r="AP5283" s="2"/>
      <c r="AQ5283" s="2"/>
      <c r="AS5283" s="2"/>
      <c r="AU5283" s="2"/>
      <c r="AW5283" s="2"/>
      <c r="AX5283" s="6"/>
      <c r="AY5283" s="6"/>
      <c r="AZ5283" s="6"/>
      <c r="BA5283" s="7"/>
    </row>
    <row r="5284" spans="2:53" x14ac:dyDescent="0.4">
      <c r="B5284" s="2"/>
      <c r="C5284" s="2"/>
      <c r="E5284" s="2"/>
      <c r="G5284" s="2"/>
      <c r="H5284" s="2"/>
      <c r="J5284" s="2"/>
      <c r="K5284" s="2"/>
      <c r="M5284" s="2"/>
      <c r="N5284" s="2"/>
      <c r="Q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J5284" s="2"/>
      <c r="AK5284" s="2"/>
      <c r="AN5284" s="2"/>
      <c r="AO5284" s="2"/>
      <c r="AP5284" s="2"/>
      <c r="AQ5284" s="2"/>
      <c r="AS5284" s="2"/>
      <c r="AU5284" s="2"/>
      <c r="AW5284" s="2"/>
      <c r="AX5284" s="6"/>
      <c r="AY5284" s="6"/>
      <c r="AZ5284" s="6"/>
      <c r="BA5284" s="7"/>
    </row>
    <row r="5285" spans="2:53" x14ac:dyDescent="0.4">
      <c r="B5285" s="2"/>
      <c r="C5285" s="2"/>
      <c r="E5285" s="2"/>
      <c r="G5285" s="2"/>
      <c r="H5285" s="2"/>
      <c r="J5285" s="2"/>
      <c r="K5285" s="2"/>
      <c r="M5285" s="2"/>
      <c r="N5285" s="2"/>
      <c r="Q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J5285" s="2"/>
      <c r="AK5285" s="2"/>
      <c r="AN5285" s="2"/>
      <c r="AO5285" s="2"/>
      <c r="AP5285" s="2"/>
      <c r="AQ5285" s="2"/>
      <c r="AS5285" s="2"/>
      <c r="AU5285" s="2"/>
      <c r="AW5285" s="2"/>
      <c r="AX5285" s="6"/>
      <c r="AY5285" s="6"/>
      <c r="AZ5285" s="6"/>
      <c r="BA5285" s="7"/>
    </row>
    <row r="5286" spans="2:53" x14ac:dyDescent="0.4">
      <c r="B5286" s="2"/>
      <c r="C5286" s="2"/>
      <c r="E5286" s="2"/>
      <c r="G5286" s="2"/>
      <c r="H5286" s="2"/>
      <c r="J5286" s="2"/>
      <c r="K5286" s="2"/>
      <c r="M5286" s="2"/>
      <c r="N5286" s="2"/>
      <c r="Q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J5286" s="2"/>
      <c r="AK5286" s="2"/>
      <c r="AN5286" s="2"/>
      <c r="AO5286" s="2"/>
      <c r="AP5286" s="2"/>
      <c r="AQ5286" s="2"/>
      <c r="AS5286" s="2"/>
      <c r="AU5286" s="2"/>
      <c r="AW5286" s="2"/>
      <c r="AX5286" s="6"/>
      <c r="AY5286" s="6"/>
      <c r="AZ5286" s="6"/>
      <c r="BA5286" s="7"/>
    </row>
    <row r="5287" spans="2:53" x14ac:dyDescent="0.4">
      <c r="B5287" s="2"/>
      <c r="C5287" s="2"/>
      <c r="E5287" s="2"/>
      <c r="G5287" s="2"/>
      <c r="H5287" s="2"/>
      <c r="J5287" s="2"/>
      <c r="K5287" s="2"/>
      <c r="M5287" s="2"/>
      <c r="N5287" s="2"/>
      <c r="Q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J5287" s="2"/>
      <c r="AK5287" s="2"/>
      <c r="AN5287" s="2"/>
      <c r="AO5287" s="2"/>
      <c r="AP5287" s="2"/>
      <c r="AQ5287" s="2"/>
      <c r="AS5287" s="2"/>
      <c r="AU5287" s="2"/>
      <c r="AW5287" s="2"/>
      <c r="AX5287" s="6"/>
      <c r="AY5287" s="6"/>
      <c r="AZ5287" s="6"/>
      <c r="BA5287" s="7"/>
    </row>
    <row r="5288" spans="2:53" x14ac:dyDescent="0.4">
      <c r="B5288" s="2"/>
      <c r="C5288" s="2"/>
      <c r="E5288" s="2"/>
      <c r="G5288" s="2"/>
      <c r="H5288" s="2"/>
      <c r="J5288" s="2"/>
      <c r="K5288" s="2"/>
      <c r="M5288" s="2"/>
      <c r="N5288" s="2"/>
      <c r="Q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J5288" s="2"/>
      <c r="AK5288" s="2"/>
      <c r="AN5288" s="2"/>
      <c r="AO5288" s="2"/>
      <c r="AP5288" s="2"/>
      <c r="AQ5288" s="2"/>
      <c r="AS5288" s="2"/>
      <c r="AU5288" s="2"/>
      <c r="AW5288" s="2"/>
      <c r="AX5288" s="6"/>
      <c r="AY5288" s="6"/>
      <c r="AZ5288" s="6"/>
      <c r="BA5288" s="7"/>
    </row>
    <row r="5289" spans="2:53" x14ac:dyDescent="0.4">
      <c r="B5289" s="2"/>
      <c r="C5289" s="2"/>
      <c r="E5289" s="2"/>
      <c r="G5289" s="2"/>
      <c r="H5289" s="2"/>
      <c r="J5289" s="2"/>
      <c r="K5289" s="2"/>
      <c r="M5289" s="2"/>
      <c r="N5289" s="2"/>
      <c r="Q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J5289" s="2"/>
      <c r="AK5289" s="2"/>
      <c r="AN5289" s="2"/>
      <c r="AO5289" s="2"/>
      <c r="AP5289" s="2"/>
      <c r="AQ5289" s="2"/>
      <c r="AS5289" s="2"/>
      <c r="AU5289" s="2"/>
      <c r="AW5289" s="2"/>
      <c r="AX5289" s="6"/>
      <c r="AY5289" s="6"/>
      <c r="AZ5289" s="6"/>
      <c r="BA5289" s="7"/>
    </row>
    <row r="5290" spans="2:53" x14ac:dyDescent="0.4">
      <c r="B5290" s="2"/>
      <c r="C5290" s="2"/>
      <c r="E5290" s="2"/>
      <c r="G5290" s="2"/>
      <c r="H5290" s="2"/>
      <c r="J5290" s="2"/>
      <c r="K5290" s="2"/>
      <c r="M5290" s="2"/>
      <c r="N5290" s="2"/>
      <c r="Q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J5290" s="2"/>
      <c r="AK5290" s="2"/>
      <c r="AN5290" s="2"/>
      <c r="AO5290" s="2"/>
      <c r="AP5290" s="2"/>
      <c r="AQ5290" s="2"/>
      <c r="AS5290" s="2"/>
      <c r="AU5290" s="2"/>
      <c r="AW5290" s="2"/>
      <c r="AX5290" s="6"/>
      <c r="AY5290" s="6"/>
      <c r="AZ5290" s="6"/>
      <c r="BA5290" s="7"/>
    </row>
    <row r="5291" spans="2:53" x14ac:dyDescent="0.4">
      <c r="B5291" s="2"/>
      <c r="C5291" s="2"/>
      <c r="E5291" s="2"/>
      <c r="G5291" s="2"/>
      <c r="H5291" s="2"/>
      <c r="J5291" s="2"/>
      <c r="K5291" s="2"/>
      <c r="M5291" s="2"/>
      <c r="N5291" s="2"/>
      <c r="Q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J5291" s="2"/>
      <c r="AK5291" s="2"/>
      <c r="AN5291" s="2"/>
      <c r="AO5291" s="2"/>
      <c r="AP5291" s="2"/>
      <c r="AQ5291" s="2"/>
      <c r="AS5291" s="2"/>
      <c r="AU5291" s="2"/>
      <c r="AW5291" s="2"/>
      <c r="AX5291" s="6"/>
      <c r="AY5291" s="6"/>
      <c r="AZ5291" s="6"/>
      <c r="BA5291" s="7"/>
    </row>
    <row r="5292" spans="2:53" x14ac:dyDescent="0.4">
      <c r="B5292" s="2"/>
      <c r="C5292" s="2"/>
      <c r="E5292" s="2"/>
      <c r="G5292" s="2"/>
      <c r="H5292" s="2"/>
      <c r="J5292" s="2"/>
      <c r="K5292" s="2"/>
      <c r="M5292" s="2"/>
      <c r="N5292" s="2"/>
      <c r="Q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J5292" s="2"/>
      <c r="AK5292" s="2"/>
      <c r="AN5292" s="2"/>
      <c r="AO5292" s="2"/>
      <c r="AP5292" s="2"/>
      <c r="AQ5292" s="2"/>
      <c r="AS5292" s="2"/>
      <c r="AU5292" s="2"/>
      <c r="AW5292" s="2"/>
      <c r="AX5292" s="6"/>
      <c r="AY5292" s="6"/>
      <c r="AZ5292" s="6"/>
      <c r="BA5292" s="7"/>
    </row>
    <row r="5293" spans="2:53" x14ac:dyDescent="0.4">
      <c r="B5293" s="2"/>
      <c r="C5293" s="2"/>
      <c r="E5293" s="2"/>
      <c r="G5293" s="2"/>
      <c r="H5293" s="2"/>
      <c r="J5293" s="2"/>
      <c r="K5293" s="2"/>
      <c r="M5293" s="2"/>
      <c r="N5293" s="2"/>
      <c r="Q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J5293" s="2"/>
      <c r="AK5293" s="2"/>
      <c r="AN5293" s="2"/>
      <c r="AO5293" s="2"/>
      <c r="AP5293" s="2"/>
      <c r="AQ5293" s="2"/>
      <c r="AS5293" s="2"/>
      <c r="AU5293" s="2"/>
      <c r="AW5293" s="2"/>
      <c r="AX5293" s="6"/>
      <c r="AY5293" s="6"/>
      <c r="AZ5293" s="6"/>
      <c r="BA5293" s="7"/>
    </row>
    <row r="5294" spans="2:53" x14ac:dyDescent="0.4">
      <c r="B5294" s="2"/>
      <c r="C5294" s="2"/>
      <c r="E5294" s="2"/>
      <c r="G5294" s="2"/>
      <c r="H5294" s="2"/>
      <c r="J5294" s="2"/>
      <c r="K5294" s="2"/>
      <c r="M5294" s="2"/>
      <c r="N5294" s="2"/>
      <c r="Q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J5294" s="2"/>
      <c r="AK5294" s="2"/>
      <c r="AN5294" s="2"/>
      <c r="AO5294" s="2"/>
      <c r="AP5294" s="2"/>
      <c r="AQ5294" s="2"/>
      <c r="AS5294" s="2"/>
      <c r="AU5294" s="2"/>
      <c r="AW5294" s="2"/>
      <c r="AX5294" s="6"/>
      <c r="AY5294" s="6"/>
      <c r="AZ5294" s="6"/>
      <c r="BA5294" s="7"/>
    </row>
    <row r="5295" spans="2:53" x14ac:dyDescent="0.4">
      <c r="B5295" s="2"/>
      <c r="C5295" s="2"/>
      <c r="E5295" s="2"/>
      <c r="G5295" s="2"/>
      <c r="H5295" s="2"/>
      <c r="J5295" s="2"/>
      <c r="K5295" s="2"/>
      <c r="M5295" s="2"/>
      <c r="N5295" s="2"/>
      <c r="Q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J5295" s="2"/>
      <c r="AK5295" s="2"/>
      <c r="AN5295" s="2"/>
      <c r="AO5295" s="2"/>
      <c r="AP5295" s="2"/>
      <c r="AQ5295" s="2"/>
      <c r="AS5295" s="2"/>
      <c r="AU5295" s="2"/>
      <c r="AW5295" s="2"/>
      <c r="AX5295" s="6"/>
      <c r="AY5295" s="6"/>
      <c r="AZ5295" s="6"/>
      <c r="BA5295" s="7"/>
    </row>
    <row r="5296" spans="2:53" x14ac:dyDescent="0.4">
      <c r="B5296" s="2"/>
      <c r="C5296" s="2"/>
      <c r="E5296" s="2"/>
      <c r="G5296" s="2"/>
      <c r="H5296" s="2"/>
      <c r="J5296" s="2"/>
      <c r="K5296" s="2"/>
      <c r="M5296" s="2"/>
      <c r="N5296" s="2"/>
      <c r="Q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J5296" s="2"/>
      <c r="AK5296" s="2"/>
      <c r="AN5296" s="2"/>
      <c r="AO5296" s="2"/>
      <c r="AP5296" s="2"/>
      <c r="AQ5296" s="2"/>
      <c r="AS5296" s="2"/>
      <c r="AU5296" s="2"/>
      <c r="AW5296" s="2"/>
      <c r="AX5296" s="6"/>
      <c r="AY5296" s="6"/>
      <c r="AZ5296" s="6"/>
      <c r="BA5296" s="7"/>
    </row>
    <row r="5297" spans="2:53" x14ac:dyDescent="0.4">
      <c r="B5297" s="2"/>
      <c r="C5297" s="2"/>
      <c r="E5297" s="2"/>
      <c r="G5297" s="2"/>
      <c r="H5297" s="2"/>
      <c r="J5297" s="2"/>
      <c r="K5297" s="2"/>
      <c r="M5297" s="2"/>
      <c r="N5297" s="2"/>
      <c r="Q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J5297" s="2"/>
      <c r="AK5297" s="2"/>
      <c r="AN5297" s="2"/>
      <c r="AO5297" s="2"/>
      <c r="AP5297" s="2"/>
      <c r="AQ5297" s="2"/>
      <c r="AS5297" s="2"/>
      <c r="AU5297" s="2"/>
      <c r="AW5297" s="2"/>
      <c r="AX5297" s="6"/>
      <c r="AY5297" s="6"/>
      <c r="AZ5297" s="6"/>
      <c r="BA5297" s="7"/>
    </row>
    <row r="5298" spans="2:53" x14ac:dyDescent="0.4">
      <c r="B5298" s="2"/>
      <c r="C5298" s="2"/>
      <c r="E5298" s="2"/>
      <c r="G5298" s="2"/>
      <c r="H5298" s="2"/>
      <c r="J5298" s="2"/>
      <c r="K5298" s="2"/>
      <c r="M5298" s="2"/>
      <c r="N5298" s="2"/>
      <c r="Q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J5298" s="2"/>
      <c r="AK5298" s="2"/>
      <c r="AN5298" s="2"/>
      <c r="AO5298" s="2"/>
      <c r="AP5298" s="2"/>
      <c r="AQ5298" s="2"/>
      <c r="AS5298" s="2"/>
      <c r="AU5298" s="2"/>
      <c r="AW5298" s="2"/>
      <c r="AX5298" s="6"/>
      <c r="AY5298" s="6"/>
      <c r="AZ5298" s="6"/>
      <c r="BA5298" s="7"/>
    </row>
    <row r="5299" spans="2:53" x14ac:dyDescent="0.4">
      <c r="B5299" s="2"/>
      <c r="C5299" s="2"/>
      <c r="E5299" s="2"/>
      <c r="G5299" s="2"/>
      <c r="H5299" s="2"/>
      <c r="J5299" s="2"/>
      <c r="K5299" s="2"/>
      <c r="M5299" s="2"/>
      <c r="N5299" s="2"/>
      <c r="Q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J5299" s="2"/>
      <c r="AK5299" s="2"/>
      <c r="AN5299" s="2"/>
      <c r="AO5299" s="2"/>
      <c r="AP5299" s="2"/>
      <c r="AQ5299" s="2"/>
      <c r="AS5299" s="2"/>
      <c r="AU5299" s="2"/>
      <c r="AW5299" s="2"/>
      <c r="AX5299" s="6"/>
      <c r="AY5299" s="6"/>
      <c r="AZ5299" s="6"/>
      <c r="BA5299" s="7"/>
    </row>
    <row r="5300" spans="2:53" x14ac:dyDescent="0.4">
      <c r="B5300" s="2"/>
      <c r="C5300" s="2"/>
      <c r="E5300" s="2"/>
      <c r="G5300" s="2"/>
      <c r="H5300" s="2"/>
      <c r="J5300" s="2"/>
      <c r="K5300" s="2"/>
      <c r="M5300" s="2"/>
      <c r="N5300" s="2"/>
      <c r="Q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J5300" s="2"/>
      <c r="AK5300" s="2"/>
      <c r="AN5300" s="2"/>
      <c r="AO5300" s="2"/>
      <c r="AP5300" s="2"/>
      <c r="AQ5300" s="2"/>
      <c r="AS5300" s="2"/>
      <c r="AU5300" s="2"/>
      <c r="AW5300" s="2"/>
      <c r="AX5300" s="6"/>
      <c r="AY5300" s="6"/>
      <c r="AZ5300" s="6"/>
      <c r="BA5300" s="7"/>
    </row>
    <row r="5301" spans="2:53" x14ac:dyDescent="0.4">
      <c r="B5301" s="2"/>
      <c r="C5301" s="2"/>
      <c r="E5301" s="2"/>
      <c r="G5301" s="2"/>
      <c r="H5301" s="2"/>
      <c r="J5301" s="2"/>
      <c r="K5301" s="2"/>
      <c r="M5301" s="2"/>
      <c r="N5301" s="2"/>
      <c r="Q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J5301" s="2"/>
      <c r="AK5301" s="2"/>
      <c r="AN5301" s="2"/>
      <c r="AO5301" s="2"/>
      <c r="AP5301" s="2"/>
      <c r="AQ5301" s="2"/>
      <c r="AS5301" s="2"/>
      <c r="AU5301" s="2"/>
      <c r="AW5301" s="2"/>
      <c r="AX5301" s="6"/>
      <c r="AY5301" s="6"/>
      <c r="AZ5301" s="6"/>
      <c r="BA5301" s="7"/>
    </row>
    <row r="5302" spans="2:53" x14ac:dyDescent="0.4">
      <c r="B5302" s="2"/>
      <c r="C5302" s="2"/>
      <c r="E5302" s="2"/>
      <c r="G5302" s="2"/>
      <c r="H5302" s="2"/>
      <c r="J5302" s="2"/>
      <c r="K5302" s="2"/>
      <c r="M5302" s="2"/>
      <c r="N5302" s="2"/>
      <c r="Q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J5302" s="2"/>
      <c r="AK5302" s="2"/>
      <c r="AN5302" s="2"/>
      <c r="AO5302" s="2"/>
      <c r="AP5302" s="2"/>
      <c r="AQ5302" s="2"/>
      <c r="AS5302" s="2"/>
      <c r="AU5302" s="2"/>
      <c r="AW5302" s="2"/>
      <c r="AX5302" s="6"/>
      <c r="AY5302" s="6"/>
      <c r="AZ5302" s="6"/>
      <c r="BA5302" s="7"/>
    </row>
    <row r="5303" spans="2:53" x14ac:dyDescent="0.4">
      <c r="B5303" s="2"/>
      <c r="C5303" s="2"/>
      <c r="E5303" s="2"/>
      <c r="G5303" s="2"/>
      <c r="H5303" s="2"/>
      <c r="J5303" s="2"/>
      <c r="K5303" s="2"/>
      <c r="M5303" s="2"/>
      <c r="N5303" s="2"/>
      <c r="Q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J5303" s="2"/>
      <c r="AK5303" s="2"/>
      <c r="AN5303" s="2"/>
      <c r="AO5303" s="2"/>
      <c r="AP5303" s="2"/>
      <c r="AQ5303" s="2"/>
      <c r="AS5303" s="2"/>
      <c r="AU5303" s="2"/>
      <c r="AW5303" s="2"/>
      <c r="AX5303" s="6"/>
      <c r="AY5303" s="6"/>
      <c r="AZ5303" s="6"/>
      <c r="BA5303" s="7"/>
    </row>
    <row r="5304" spans="2:53" x14ac:dyDescent="0.4">
      <c r="B5304" s="2"/>
      <c r="C5304" s="2"/>
      <c r="E5304" s="2"/>
      <c r="G5304" s="2"/>
      <c r="H5304" s="2"/>
      <c r="J5304" s="2"/>
      <c r="K5304" s="2"/>
      <c r="M5304" s="2"/>
      <c r="N5304" s="2"/>
      <c r="Q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J5304" s="2"/>
      <c r="AK5304" s="2"/>
      <c r="AN5304" s="2"/>
      <c r="AO5304" s="2"/>
      <c r="AP5304" s="2"/>
      <c r="AQ5304" s="2"/>
      <c r="AS5304" s="2"/>
      <c r="AU5304" s="2"/>
      <c r="AW5304" s="2"/>
      <c r="AX5304" s="6"/>
      <c r="AY5304" s="6"/>
      <c r="AZ5304" s="6"/>
      <c r="BA5304" s="7"/>
    </row>
    <row r="5305" spans="2:53" x14ac:dyDescent="0.4">
      <c r="B5305" s="2"/>
      <c r="C5305" s="2"/>
      <c r="E5305" s="2"/>
      <c r="G5305" s="2"/>
      <c r="H5305" s="2"/>
      <c r="J5305" s="2"/>
      <c r="K5305" s="2"/>
      <c r="M5305" s="2"/>
      <c r="N5305" s="2"/>
      <c r="Q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J5305" s="2"/>
      <c r="AK5305" s="2"/>
      <c r="AN5305" s="2"/>
      <c r="AO5305" s="2"/>
      <c r="AP5305" s="2"/>
      <c r="AQ5305" s="2"/>
      <c r="AS5305" s="2"/>
      <c r="AU5305" s="2"/>
      <c r="AW5305" s="2"/>
      <c r="AX5305" s="6"/>
      <c r="AY5305" s="6"/>
      <c r="AZ5305" s="6"/>
      <c r="BA5305" s="7"/>
    </row>
    <row r="5306" spans="2:53" x14ac:dyDescent="0.4">
      <c r="B5306" s="2"/>
      <c r="C5306" s="2"/>
      <c r="E5306" s="2"/>
      <c r="G5306" s="2"/>
      <c r="H5306" s="2"/>
      <c r="J5306" s="2"/>
      <c r="K5306" s="2"/>
      <c r="M5306" s="2"/>
      <c r="N5306" s="2"/>
      <c r="Q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J5306" s="2"/>
      <c r="AK5306" s="2"/>
      <c r="AN5306" s="2"/>
      <c r="AO5306" s="2"/>
      <c r="AP5306" s="2"/>
      <c r="AQ5306" s="2"/>
      <c r="AS5306" s="2"/>
      <c r="AU5306" s="2"/>
      <c r="AW5306" s="2"/>
      <c r="AX5306" s="6"/>
      <c r="AY5306" s="6"/>
      <c r="AZ5306" s="6"/>
      <c r="BA5306" s="7"/>
    </row>
    <row r="5307" spans="2:53" x14ac:dyDescent="0.4">
      <c r="B5307" s="2"/>
      <c r="C5307" s="2"/>
      <c r="E5307" s="2"/>
      <c r="G5307" s="2"/>
      <c r="H5307" s="2"/>
      <c r="J5307" s="2"/>
      <c r="K5307" s="2"/>
      <c r="M5307" s="2"/>
      <c r="N5307" s="2"/>
      <c r="Q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J5307" s="2"/>
      <c r="AK5307" s="2"/>
      <c r="AN5307" s="2"/>
      <c r="AO5307" s="2"/>
      <c r="AP5307" s="2"/>
      <c r="AQ5307" s="2"/>
      <c r="AS5307" s="2"/>
      <c r="AU5307" s="2"/>
      <c r="AW5307" s="2"/>
      <c r="AX5307" s="6"/>
      <c r="AY5307" s="6"/>
      <c r="AZ5307" s="6"/>
      <c r="BA5307" s="7"/>
    </row>
    <row r="5308" spans="2:53" x14ac:dyDescent="0.4">
      <c r="B5308" s="2"/>
      <c r="C5308" s="2"/>
      <c r="E5308" s="2"/>
      <c r="G5308" s="2"/>
      <c r="H5308" s="2"/>
      <c r="J5308" s="2"/>
      <c r="K5308" s="2"/>
      <c r="M5308" s="2"/>
      <c r="N5308" s="2"/>
      <c r="Q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J5308" s="2"/>
      <c r="AK5308" s="2"/>
      <c r="AN5308" s="2"/>
      <c r="AO5308" s="2"/>
      <c r="AP5308" s="2"/>
      <c r="AQ5308" s="2"/>
      <c r="AS5308" s="2"/>
      <c r="AU5308" s="2"/>
      <c r="AW5308" s="2"/>
      <c r="AX5308" s="6"/>
      <c r="AY5308" s="6"/>
      <c r="AZ5308" s="6"/>
      <c r="BA5308" s="7"/>
    </row>
    <row r="5309" spans="2:53" x14ac:dyDescent="0.4">
      <c r="B5309" s="2"/>
      <c r="C5309" s="2"/>
      <c r="E5309" s="2"/>
      <c r="G5309" s="2"/>
      <c r="H5309" s="2"/>
      <c r="J5309" s="2"/>
      <c r="K5309" s="2"/>
      <c r="M5309" s="2"/>
      <c r="N5309" s="2"/>
      <c r="Q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J5309" s="2"/>
      <c r="AK5309" s="2"/>
      <c r="AN5309" s="2"/>
      <c r="AO5309" s="2"/>
      <c r="AP5309" s="2"/>
      <c r="AQ5309" s="2"/>
      <c r="AS5309" s="2"/>
      <c r="AU5309" s="2"/>
      <c r="AW5309" s="2"/>
      <c r="AX5309" s="6"/>
      <c r="AY5309" s="6"/>
      <c r="AZ5309" s="6"/>
      <c r="BA5309" s="7"/>
    </row>
    <row r="5310" spans="2:53" x14ac:dyDescent="0.4">
      <c r="B5310" s="2"/>
      <c r="C5310" s="2"/>
      <c r="E5310" s="2"/>
      <c r="G5310" s="2"/>
      <c r="H5310" s="2"/>
      <c r="J5310" s="2"/>
      <c r="K5310" s="2"/>
      <c r="M5310" s="2"/>
      <c r="N5310" s="2"/>
      <c r="Q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J5310" s="2"/>
      <c r="AK5310" s="2"/>
      <c r="AN5310" s="2"/>
      <c r="AO5310" s="2"/>
      <c r="AP5310" s="2"/>
      <c r="AQ5310" s="2"/>
      <c r="AS5310" s="2"/>
      <c r="AU5310" s="2"/>
      <c r="AW5310" s="2"/>
      <c r="AX5310" s="6"/>
      <c r="AY5310" s="6"/>
      <c r="AZ5310" s="6"/>
      <c r="BA5310" s="7"/>
    </row>
    <row r="5311" spans="2:53" x14ac:dyDescent="0.4">
      <c r="B5311" s="2"/>
      <c r="C5311" s="2"/>
      <c r="E5311" s="2"/>
      <c r="G5311" s="2"/>
      <c r="H5311" s="2"/>
      <c r="J5311" s="2"/>
      <c r="K5311" s="2"/>
      <c r="M5311" s="2"/>
      <c r="N5311" s="2"/>
      <c r="Q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J5311" s="2"/>
      <c r="AK5311" s="2"/>
      <c r="AN5311" s="2"/>
      <c r="AO5311" s="2"/>
      <c r="AP5311" s="2"/>
      <c r="AQ5311" s="2"/>
      <c r="AS5311" s="2"/>
      <c r="AU5311" s="2"/>
      <c r="AW5311" s="2"/>
      <c r="AX5311" s="6"/>
      <c r="AY5311" s="6"/>
      <c r="AZ5311" s="6"/>
      <c r="BA5311" s="7"/>
    </row>
    <row r="5312" spans="2:53" x14ac:dyDescent="0.4">
      <c r="B5312" s="2"/>
      <c r="C5312" s="2"/>
      <c r="E5312" s="2"/>
      <c r="G5312" s="2"/>
      <c r="H5312" s="2"/>
      <c r="J5312" s="2"/>
      <c r="K5312" s="2"/>
      <c r="M5312" s="2"/>
      <c r="N5312" s="2"/>
      <c r="Q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J5312" s="2"/>
      <c r="AK5312" s="2"/>
      <c r="AN5312" s="2"/>
      <c r="AO5312" s="2"/>
      <c r="AP5312" s="2"/>
      <c r="AQ5312" s="2"/>
      <c r="AS5312" s="2"/>
      <c r="AU5312" s="2"/>
      <c r="AW5312" s="2"/>
      <c r="AX5312" s="6"/>
      <c r="AY5312" s="6"/>
      <c r="AZ5312" s="6"/>
      <c r="BA5312" s="7"/>
    </row>
    <row r="5313" spans="2:53" x14ac:dyDescent="0.4">
      <c r="B5313" s="2"/>
      <c r="C5313" s="2"/>
      <c r="E5313" s="2"/>
      <c r="G5313" s="2"/>
      <c r="H5313" s="2"/>
      <c r="J5313" s="2"/>
      <c r="K5313" s="2"/>
      <c r="M5313" s="2"/>
      <c r="N5313" s="2"/>
      <c r="Q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J5313" s="2"/>
      <c r="AK5313" s="2"/>
      <c r="AN5313" s="2"/>
      <c r="AO5313" s="2"/>
      <c r="AP5313" s="2"/>
      <c r="AQ5313" s="2"/>
      <c r="AS5313" s="2"/>
      <c r="AU5313" s="2"/>
      <c r="AW5313" s="2"/>
      <c r="AX5313" s="6"/>
      <c r="AY5313" s="6"/>
      <c r="AZ5313" s="6"/>
      <c r="BA5313" s="7"/>
    </row>
    <row r="5314" spans="2:53" x14ac:dyDescent="0.4">
      <c r="B5314" s="2"/>
      <c r="C5314" s="2"/>
      <c r="E5314" s="2"/>
      <c r="G5314" s="2"/>
      <c r="H5314" s="2"/>
      <c r="J5314" s="2"/>
      <c r="K5314" s="2"/>
      <c r="M5314" s="2"/>
      <c r="N5314" s="2"/>
      <c r="Q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J5314" s="2"/>
      <c r="AK5314" s="2"/>
      <c r="AN5314" s="2"/>
      <c r="AO5314" s="2"/>
      <c r="AP5314" s="2"/>
      <c r="AQ5314" s="2"/>
      <c r="AS5314" s="2"/>
      <c r="AU5314" s="2"/>
      <c r="AW5314" s="2"/>
      <c r="AX5314" s="6"/>
      <c r="AY5314" s="6"/>
      <c r="AZ5314" s="6"/>
      <c r="BA5314" s="7"/>
    </row>
    <row r="5315" spans="2:53" x14ac:dyDescent="0.4">
      <c r="B5315" s="2"/>
      <c r="C5315" s="2"/>
      <c r="E5315" s="2"/>
      <c r="G5315" s="2"/>
      <c r="H5315" s="2"/>
      <c r="J5315" s="2"/>
      <c r="K5315" s="2"/>
      <c r="M5315" s="2"/>
      <c r="N5315" s="2"/>
      <c r="Q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J5315" s="2"/>
      <c r="AK5315" s="2"/>
      <c r="AN5315" s="2"/>
      <c r="AO5315" s="2"/>
      <c r="AP5315" s="2"/>
      <c r="AQ5315" s="2"/>
      <c r="AS5315" s="2"/>
      <c r="AU5315" s="2"/>
      <c r="AW5315" s="2"/>
      <c r="AX5315" s="6"/>
      <c r="AY5315" s="6"/>
      <c r="AZ5315" s="6"/>
      <c r="BA5315" s="7"/>
    </row>
    <row r="5316" spans="2:53" x14ac:dyDescent="0.4">
      <c r="B5316" s="2"/>
      <c r="C5316" s="2"/>
      <c r="E5316" s="2"/>
      <c r="G5316" s="2"/>
      <c r="H5316" s="2"/>
      <c r="J5316" s="2"/>
      <c r="K5316" s="2"/>
      <c r="M5316" s="2"/>
      <c r="N5316" s="2"/>
      <c r="Q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J5316" s="2"/>
      <c r="AK5316" s="2"/>
      <c r="AN5316" s="2"/>
      <c r="AO5316" s="2"/>
      <c r="AP5316" s="2"/>
      <c r="AQ5316" s="2"/>
      <c r="AS5316" s="2"/>
      <c r="AU5316" s="2"/>
      <c r="AW5316" s="2"/>
      <c r="AX5316" s="6"/>
      <c r="AY5316" s="6"/>
      <c r="AZ5316" s="6"/>
      <c r="BA5316" s="7"/>
    </row>
    <row r="5317" spans="2:53" x14ac:dyDescent="0.4">
      <c r="B5317" s="2"/>
      <c r="C5317" s="2"/>
      <c r="E5317" s="2"/>
      <c r="G5317" s="2"/>
      <c r="H5317" s="2"/>
      <c r="J5317" s="2"/>
      <c r="K5317" s="2"/>
      <c r="M5317" s="2"/>
      <c r="N5317" s="2"/>
      <c r="Q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J5317" s="2"/>
      <c r="AK5317" s="2"/>
      <c r="AN5317" s="2"/>
      <c r="AO5317" s="2"/>
      <c r="AP5317" s="2"/>
      <c r="AQ5317" s="2"/>
      <c r="AS5317" s="2"/>
      <c r="AU5317" s="2"/>
      <c r="AW5317" s="2"/>
      <c r="AX5317" s="6"/>
      <c r="AY5317" s="6"/>
      <c r="AZ5317" s="6"/>
      <c r="BA5317" s="7"/>
    </row>
    <row r="5318" spans="2:53" x14ac:dyDescent="0.4">
      <c r="B5318" s="2"/>
      <c r="C5318" s="2"/>
      <c r="E5318" s="2"/>
      <c r="G5318" s="2"/>
      <c r="H5318" s="2"/>
      <c r="J5318" s="2"/>
      <c r="K5318" s="2"/>
      <c r="M5318" s="2"/>
      <c r="N5318" s="2"/>
      <c r="Q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J5318" s="2"/>
      <c r="AK5318" s="2"/>
      <c r="AN5318" s="2"/>
      <c r="AO5318" s="2"/>
      <c r="AP5318" s="2"/>
      <c r="AQ5318" s="2"/>
      <c r="AS5318" s="2"/>
      <c r="AU5318" s="2"/>
      <c r="AW5318" s="2"/>
      <c r="AX5318" s="6"/>
      <c r="AY5318" s="6"/>
      <c r="AZ5318" s="6"/>
      <c r="BA5318" s="7"/>
    </row>
    <row r="5319" spans="2:53" x14ac:dyDescent="0.4">
      <c r="B5319" s="2"/>
      <c r="C5319" s="2"/>
      <c r="E5319" s="2"/>
      <c r="G5319" s="2"/>
      <c r="H5319" s="2"/>
      <c r="J5319" s="2"/>
      <c r="K5319" s="2"/>
      <c r="M5319" s="2"/>
      <c r="N5319" s="2"/>
      <c r="Q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J5319" s="2"/>
      <c r="AK5319" s="2"/>
      <c r="AN5319" s="2"/>
      <c r="AO5319" s="2"/>
      <c r="AP5319" s="2"/>
      <c r="AQ5319" s="2"/>
      <c r="AS5319" s="2"/>
      <c r="AU5319" s="2"/>
      <c r="AW5319" s="2"/>
      <c r="AX5319" s="6"/>
      <c r="AY5319" s="6"/>
      <c r="AZ5319" s="6"/>
      <c r="BA5319" s="7"/>
    </row>
    <row r="5320" spans="2:53" x14ac:dyDescent="0.4">
      <c r="B5320" s="2"/>
      <c r="C5320" s="2"/>
      <c r="E5320" s="2"/>
      <c r="G5320" s="2"/>
      <c r="H5320" s="2"/>
      <c r="J5320" s="2"/>
      <c r="K5320" s="2"/>
      <c r="M5320" s="2"/>
      <c r="N5320" s="2"/>
      <c r="Q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J5320" s="2"/>
      <c r="AK5320" s="2"/>
      <c r="AN5320" s="2"/>
      <c r="AO5320" s="2"/>
      <c r="AP5320" s="2"/>
      <c r="AQ5320" s="2"/>
      <c r="AS5320" s="2"/>
      <c r="AU5320" s="2"/>
      <c r="AW5320" s="2"/>
      <c r="AX5320" s="6"/>
      <c r="AY5320" s="6"/>
      <c r="AZ5320" s="6"/>
      <c r="BA5320" s="7"/>
    </row>
    <row r="5321" spans="2:53" x14ac:dyDescent="0.4">
      <c r="B5321" s="2"/>
      <c r="C5321" s="2"/>
      <c r="E5321" s="2"/>
      <c r="G5321" s="2"/>
      <c r="H5321" s="2"/>
      <c r="J5321" s="2"/>
      <c r="K5321" s="2"/>
      <c r="M5321" s="2"/>
      <c r="N5321" s="2"/>
      <c r="Q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J5321" s="2"/>
      <c r="AK5321" s="2"/>
      <c r="AN5321" s="2"/>
      <c r="AO5321" s="2"/>
      <c r="AP5321" s="2"/>
      <c r="AQ5321" s="2"/>
      <c r="AS5321" s="2"/>
      <c r="AU5321" s="2"/>
      <c r="AW5321" s="2"/>
      <c r="AX5321" s="6"/>
      <c r="AY5321" s="6"/>
      <c r="AZ5321" s="6"/>
      <c r="BA5321" s="7"/>
    </row>
    <row r="5322" spans="2:53" x14ac:dyDescent="0.4">
      <c r="B5322" s="2"/>
      <c r="C5322" s="2"/>
      <c r="E5322" s="2"/>
      <c r="G5322" s="2"/>
      <c r="H5322" s="2"/>
      <c r="J5322" s="2"/>
      <c r="K5322" s="2"/>
      <c r="M5322" s="2"/>
      <c r="N5322" s="2"/>
      <c r="Q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J5322" s="2"/>
      <c r="AK5322" s="2"/>
      <c r="AN5322" s="2"/>
      <c r="AO5322" s="2"/>
      <c r="AP5322" s="2"/>
      <c r="AQ5322" s="2"/>
      <c r="AS5322" s="2"/>
      <c r="AU5322" s="2"/>
      <c r="AW5322" s="2"/>
      <c r="AX5322" s="6"/>
      <c r="AY5322" s="6"/>
      <c r="AZ5322" s="6"/>
      <c r="BA5322" s="7"/>
    </row>
    <row r="5323" spans="2:53" x14ac:dyDescent="0.4">
      <c r="B5323" s="2"/>
      <c r="C5323" s="2"/>
      <c r="E5323" s="2"/>
      <c r="G5323" s="2"/>
      <c r="H5323" s="2"/>
      <c r="J5323" s="2"/>
      <c r="K5323" s="2"/>
      <c r="M5323" s="2"/>
      <c r="N5323" s="2"/>
      <c r="Q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J5323" s="2"/>
      <c r="AK5323" s="2"/>
      <c r="AN5323" s="2"/>
      <c r="AO5323" s="2"/>
      <c r="AP5323" s="2"/>
      <c r="AQ5323" s="2"/>
      <c r="AS5323" s="2"/>
      <c r="AU5323" s="2"/>
      <c r="AW5323" s="2"/>
      <c r="AX5323" s="6"/>
      <c r="AY5323" s="6"/>
      <c r="AZ5323" s="6"/>
      <c r="BA5323" s="7"/>
    </row>
    <row r="5324" spans="2:53" x14ac:dyDescent="0.4">
      <c r="B5324" s="2"/>
      <c r="C5324" s="2"/>
      <c r="E5324" s="2"/>
      <c r="G5324" s="2"/>
      <c r="H5324" s="2"/>
      <c r="J5324" s="2"/>
      <c r="K5324" s="2"/>
      <c r="M5324" s="2"/>
      <c r="N5324" s="2"/>
      <c r="Q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J5324" s="2"/>
      <c r="AK5324" s="2"/>
      <c r="AN5324" s="2"/>
      <c r="AO5324" s="2"/>
      <c r="AP5324" s="2"/>
      <c r="AQ5324" s="2"/>
      <c r="AS5324" s="2"/>
      <c r="AU5324" s="2"/>
      <c r="AW5324" s="2"/>
      <c r="AX5324" s="6"/>
      <c r="AY5324" s="6"/>
      <c r="AZ5324" s="6"/>
      <c r="BA5324" s="7"/>
    </row>
    <row r="5325" spans="2:53" x14ac:dyDescent="0.4">
      <c r="B5325" s="2"/>
      <c r="C5325" s="2"/>
      <c r="E5325" s="2"/>
      <c r="G5325" s="2"/>
      <c r="H5325" s="2"/>
      <c r="J5325" s="2"/>
      <c r="K5325" s="2"/>
      <c r="M5325" s="2"/>
      <c r="N5325" s="2"/>
      <c r="Q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J5325" s="2"/>
      <c r="AK5325" s="2"/>
      <c r="AN5325" s="2"/>
      <c r="AO5325" s="2"/>
      <c r="AP5325" s="2"/>
      <c r="AQ5325" s="2"/>
      <c r="AS5325" s="2"/>
      <c r="AU5325" s="2"/>
      <c r="AW5325" s="2"/>
      <c r="AX5325" s="6"/>
      <c r="AY5325" s="6"/>
      <c r="AZ5325" s="6"/>
      <c r="BA5325" s="7"/>
    </row>
    <row r="5326" spans="2:53" x14ac:dyDescent="0.4">
      <c r="B5326" s="2"/>
      <c r="C5326" s="2"/>
      <c r="E5326" s="2"/>
      <c r="G5326" s="2"/>
      <c r="H5326" s="2"/>
      <c r="J5326" s="2"/>
      <c r="K5326" s="2"/>
      <c r="M5326" s="2"/>
      <c r="N5326" s="2"/>
      <c r="Q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J5326" s="2"/>
      <c r="AK5326" s="2"/>
      <c r="AN5326" s="2"/>
      <c r="AO5326" s="2"/>
      <c r="AP5326" s="2"/>
      <c r="AQ5326" s="2"/>
      <c r="AS5326" s="2"/>
      <c r="AU5326" s="2"/>
      <c r="AW5326" s="2"/>
      <c r="AX5326" s="6"/>
      <c r="AY5326" s="6"/>
      <c r="AZ5326" s="6"/>
      <c r="BA5326" s="7"/>
    </row>
    <row r="5327" spans="2:53" x14ac:dyDescent="0.4">
      <c r="B5327" s="2"/>
      <c r="C5327" s="2"/>
      <c r="E5327" s="2"/>
      <c r="G5327" s="2"/>
      <c r="H5327" s="2"/>
      <c r="J5327" s="2"/>
      <c r="K5327" s="2"/>
      <c r="M5327" s="2"/>
      <c r="N5327" s="2"/>
      <c r="Q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J5327" s="2"/>
      <c r="AK5327" s="2"/>
      <c r="AN5327" s="2"/>
      <c r="AO5327" s="2"/>
      <c r="AP5327" s="2"/>
      <c r="AQ5327" s="2"/>
      <c r="AS5327" s="2"/>
      <c r="AU5327" s="2"/>
      <c r="AW5327" s="2"/>
      <c r="AX5327" s="6"/>
      <c r="AY5327" s="6"/>
      <c r="AZ5327" s="6"/>
      <c r="BA5327" s="7"/>
    </row>
    <row r="5328" spans="2:53" x14ac:dyDescent="0.4">
      <c r="B5328" s="2"/>
      <c r="C5328" s="2"/>
      <c r="E5328" s="2"/>
      <c r="G5328" s="2"/>
      <c r="H5328" s="2"/>
      <c r="J5328" s="2"/>
      <c r="K5328" s="2"/>
      <c r="M5328" s="2"/>
      <c r="N5328" s="2"/>
      <c r="Q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J5328" s="2"/>
      <c r="AK5328" s="2"/>
      <c r="AN5328" s="2"/>
      <c r="AO5328" s="2"/>
      <c r="AP5328" s="2"/>
      <c r="AQ5328" s="2"/>
      <c r="AS5328" s="2"/>
      <c r="AU5328" s="2"/>
      <c r="AW5328" s="2"/>
      <c r="AX5328" s="6"/>
      <c r="AY5328" s="6"/>
      <c r="AZ5328" s="6"/>
      <c r="BA5328" s="7"/>
    </row>
    <row r="5329" spans="2:53" x14ac:dyDescent="0.4">
      <c r="B5329" s="2"/>
      <c r="C5329" s="2"/>
      <c r="E5329" s="2"/>
      <c r="G5329" s="2"/>
      <c r="H5329" s="2"/>
      <c r="J5329" s="2"/>
      <c r="K5329" s="2"/>
      <c r="M5329" s="2"/>
      <c r="N5329" s="2"/>
      <c r="Q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J5329" s="2"/>
      <c r="AK5329" s="2"/>
      <c r="AN5329" s="2"/>
      <c r="AO5329" s="2"/>
      <c r="AP5329" s="2"/>
      <c r="AQ5329" s="2"/>
      <c r="AS5329" s="2"/>
      <c r="AU5329" s="2"/>
      <c r="AW5329" s="2"/>
      <c r="AX5329" s="6"/>
      <c r="AY5329" s="6"/>
      <c r="AZ5329" s="6"/>
      <c r="BA5329" s="7"/>
    </row>
    <row r="5330" spans="2:53" x14ac:dyDescent="0.4">
      <c r="B5330" s="2"/>
      <c r="C5330" s="2"/>
      <c r="E5330" s="2"/>
      <c r="G5330" s="2"/>
      <c r="H5330" s="2"/>
      <c r="J5330" s="2"/>
      <c r="K5330" s="2"/>
      <c r="M5330" s="2"/>
      <c r="N5330" s="2"/>
      <c r="Q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J5330" s="2"/>
      <c r="AK5330" s="2"/>
      <c r="AN5330" s="2"/>
      <c r="AO5330" s="2"/>
      <c r="AP5330" s="2"/>
      <c r="AQ5330" s="2"/>
      <c r="AS5330" s="2"/>
      <c r="AU5330" s="2"/>
      <c r="AW5330" s="2"/>
      <c r="AX5330" s="6"/>
      <c r="AY5330" s="6"/>
      <c r="AZ5330" s="6"/>
      <c r="BA5330" s="7"/>
    </row>
    <row r="5331" spans="2:53" x14ac:dyDescent="0.4">
      <c r="B5331" s="2"/>
      <c r="C5331" s="2"/>
      <c r="E5331" s="2"/>
      <c r="G5331" s="2"/>
      <c r="H5331" s="2"/>
      <c r="J5331" s="2"/>
      <c r="K5331" s="2"/>
      <c r="M5331" s="2"/>
      <c r="N5331" s="2"/>
      <c r="Q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J5331" s="2"/>
      <c r="AK5331" s="2"/>
      <c r="AN5331" s="2"/>
      <c r="AO5331" s="2"/>
      <c r="AP5331" s="2"/>
      <c r="AQ5331" s="2"/>
      <c r="AS5331" s="2"/>
      <c r="AU5331" s="2"/>
      <c r="AW5331" s="2"/>
      <c r="AX5331" s="6"/>
      <c r="AY5331" s="6"/>
      <c r="AZ5331" s="6"/>
      <c r="BA5331" s="7"/>
    </row>
    <row r="5332" spans="2:53" x14ac:dyDescent="0.4">
      <c r="B5332" s="2"/>
      <c r="C5332" s="2"/>
      <c r="E5332" s="2"/>
      <c r="G5332" s="2"/>
      <c r="H5332" s="2"/>
      <c r="J5332" s="2"/>
      <c r="K5332" s="2"/>
      <c r="M5332" s="2"/>
      <c r="N5332" s="2"/>
      <c r="Q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J5332" s="2"/>
      <c r="AK5332" s="2"/>
      <c r="AN5332" s="2"/>
      <c r="AO5332" s="2"/>
      <c r="AP5332" s="2"/>
      <c r="AQ5332" s="2"/>
      <c r="AS5332" s="2"/>
      <c r="AU5332" s="2"/>
      <c r="AW5332" s="2"/>
      <c r="AX5332" s="6"/>
      <c r="AY5332" s="6"/>
      <c r="AZ5332" s="6"/>
      <c r="BA5332" s="7"/>
    </row>
    <row r="5333" spans="2:53" x14ac:dyDescent="0.4">
      <c r="B5333" s="2"/>
      <c r="C5333" s="2"/>
      <c r="E5333" s="2"/>
      <c r="G5333" s="2"/>
      <c r="H5333" s="2"/>
      <c r="J5333" s="2"/>
      <c r="K5333" s="2"/>
      <c r="M5333" s="2"/>
      <c r="N5333" s="2"/>
      <c r="Q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J5333" s="2"/>
      <c r="AK5333" s="2"/>
      <c r="AN5333" s="2"/>
      <c r="AO5333" s="2"/>
      <c r="AP5333" s="2"/>
      <c r="AQ5333" s="2"/>
      <c r="AS5333" s="2"/>
      <c r="AU5333" s="2"/>
      <c r="AW5333" s="2"/>
      <c r="AX5333" s="6"/>
      <c r="AY5333" s="6"/>
      <c r="AZ5333" s="6"/>
      <c r="BA5333" s="7"/>
    </row>
    <row r="5334" spans="2:53" x14ac:dyDescent="0.4">
      <c r="B5334" s="2"/>
      <c r="C5334" s="2"/>
      <c r="E5334" s="2"/>
      <c r="G5334" s="2"/>
      <c r="H5334" s="2"/>
      <c r="J5334" s="2"/>
      <c r="K5334" s="2"/>
      <c r="M5334" s="2"/>
      <c r="N5334" s="2"/>
      <c r="Q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J5334" s="2"/>
      <c r="AK5334" s="2"/>
      <c r="AN5334" s="2"/>
      <c r="AO5334" s="2"/>
      <c r="AP5334" s="2"/>
      <c r="AQ5334" s="2"/>
      <c r="AS5334" s="2"/>
      <c r="AU5334" s="2"/>
      <c r="AW5334" s="2"/>
      <c r="AX5334" s="6"/>
      <c r="AY5334" s="6"/>
      <c r="AZ5334" s="6"/>
      <c r="BA5334" s="7"/>
    </row>
    <row r="5335" spans="2:53" x14ac:dyDescent="0.4">
      <c r="B5335" s="2"/>
      <c r="C5335" s="2"/>
      <c r="E5335" s="2"/>
      <c r="G5335" s="2"/>
      <c r="H5335" s="2"/>
      <c r="J5335" s="2"/>
      <c r="K5335" s="2"/>
      <c r="M5335" s="2"/>
      <c r="N5335" s="2"/>
      <c r="Q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J5335" s="2"/>
      <c r="AK5335" s="2"/>
      <c r="AN5335" s="2"/>
      <c r="AO5335" s="2"/>
      <c r="AP5335" s="2"/>
      <c r="AQ5335" s="2"/>
      <c r="AS5335" s="2"/>
      <c r="AU5335" s="2"/>
      <c r="AW5335" s="2"/>
      <c r="AX5335" s="6"/>
      <c r="AY5335" s="6"/>
      <c r="AZ5335" s="6"/>
      <c r="BA5335" s="7"/>
    </row>
    <row r="5336" spans="2:53" x14ac:dyDescent="0.4">
      <c r="B5336" s="2"/>
      <c r="C5336" s="2"/>
      <c r="E5336" s="2"/>
      <c r="G5336" s="2"/>
      <c r="H5336" s="2"/>
      <c r="J5336" s="2"/>
      <c r="K5336" s="2"/>
      <c r="M5336" s="2"/>
      <c r="N5336" s="2"/>
      <c r="Q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J5336" s="2"/>
      <c r="AK5336" s="2"/>
      <c r="AN5336" s="2"/>
      <c r="AO5336" s="2"/>
      <c r="AP5336" s="2"/>
      <c r="AQ5336" s="2"/>
      <c r="AS5336" s="2"/>
      <c r="AU5336" s="2"/>
      <c r="AW5336" s="2"/>
      <c r="AX5336" s="6"/>
      <c r="AY5336" s="6"/>
      <c r="AZ5336" s="6"/>
      <c r="BA5336" s="7"/>
    </row>
    <row r="5337" spans="2:53" x14ac:dyDescent="0.4">
      <c r="B5337" s="2"/>
      <c r="C5337" s="2"/>
      <c r="E5337" s="2"/>
      <c r="G5337" s="2"/>
      <c r="H5337" s="2"/>
      <c r="J5337" s="2"/>
      <c r="K5337" s="2"/>
      <c r="M5337" s="2"/>
      <c r="N5337" s="2"/>
      <c r="Q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J5337" s="2"/>
      <c r="AK5337" s="2"/>
      <c r="AN5337" s="2"/>
      <c r="AO5337" s="2"/>
      <c r="AP5337" s="2"/>
      <c r="AQ5337" s="2"/>
      <c r="AS5337" s="2"/>
      <c r="AU5337" s="2"/>
      <c r="AW5337" s="2"/>
      <c r="AX5337" s="6"/>
      <c r="AY5337" s="6"/>
      <c r="AZ5337" s="6"/>
      <c r="BA5337" s="7"/>
    </row>
    <row r="5338" spans="2:53" x14ac:dyDescent="0.4">
      <c r="B5338" s="2"/>
      <c r="C5338" s="2"/>
      <c r="E5338" s="2"/>
      <c r="G5338" s="2"/>
      <c r="H5338" s="2"/>
      <c r="J5338" s="2"/>
      <c r="K5338" s="2"/>
      <c r="M5338" s="2"/>
      <c r="N5338" s="2"/>
      <c r="Q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J5338" s="2"/>
      <c r="AK5338" s="2"/>
      <c r="AN5338" s="2"/>
      <c r="AO5338" s="2"/>
      <c r="AP5338" s="2"/>
      <c r="AQ5338" s="2"/>
      <c r="AS5338" s="2"/>
      <c r="AU5338" s="2"/>
      <c r="AW5338" s="2"/>
      <c r="AX5338" s="6"/>
      <c r="AY5338" s="6"/>
      <c r="AZ5338" s="6"/>
      <c r="BA5338" s="7"/>
    </row>
    <row r="5339" spans="2:53" x14ac:dyDescent="0.4">
      <c r="B5339" s="2"/>
      <c r="C5339" s="2"/>
      <c r="E5339" s="2"/>
      <c r="G5339" s="2"/>
      <c r="H5339" s="2"/>
      <c r="J5339" s="2"/>
      <c r="K5339" s="2"/>
      <c r="M5339" s="2"/>
      <c r="N5339" s="2"/>
      <c r="Q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J5339" s="2"/>
      <c r="AK5339" s="2"/>
      <c r="AN5339" s="2"/>
      <c r="AO5339" s="2"/>
      <c r="AP5339" s="2"/>
      <c r="AQ5339" s="2"/>
      <c r="AS5339" s="2"/>
      <c r="AU5339" s="2"/>
      <c r="AW5339" s="2"/>
      <c r="AX5339" s="6"/>
      <c r="AY5339" s="6"/>
      <c r="AZ5339" s="6"/>
      <c r="BA5339" s="7"/>
    </row>
    <row r="5340" spans="2:53" x14ac:dyDescent="0.4">
      <c r="B5340" s="2"/>
      <c r="C5340" s="2"/>
      <c r="E5340" s="2"/>
      <c r="G5340" s="2"/>
      <c r="H5340" s="2"/>
      <c r="J5340" s="2"/>
      <c r="K5340" s="2"/>
      <c r="M5340" s="2"/>
      <c r="N5340" s="2"/>
      <c r="Q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J5340" s="2"/>
      <c r="AK5340" s="2"/>
      <c r="AN5340" s="2"/>
      <c r="AO5340" s="2"/>
      <c r="AP5340" s="2"/>
      <c r="AQ5340" s="2"/>
      <c r="AS5340" s="2"/>
      <c r="AU5340" s="2"/>
      <c r="AW5340" s="2"/>
      <c r="AX5340" s="6"/>
      <c r="AY5340" s="6"/>
      <c r="AZ5340" s="6"/>
      <c r="BA5340" s="7"/>
    </row>
    <row r="5341" spans="2:53" x14ac:dyDescent="0.4">
      <c r="B5341" s="2"/>
      <c r="C5341" s="2"/>
      <c r="E5341" s="2"/>
      <c r="G5341" s="2"/>
      <c r="H5341" s="2"/>
      <c r="J5341" s="2"/>
      <c r="K5341" s="2"/>
      <c r="M5341" s="2"/>
      <c r="N5341" s="2"/>
      <c r="Q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J5341" s="2"/>
      <c r="AK5341" s="2"/>
      <c r="AN5341" s="2"/>
      <c r="AO5341" s="2"/>
      <c r="AP5341" s="2"/>
      <c r="AQ5341" s="2"/>
      <c r="AS5341" s="2"/>
      <c r="AU5341" s="2"/>
      <c r="AW5341" s="2"/>
      <c r="AX5341" s="6"/>
      <c r="AY5341" s="6"/>
      <c r="AZ5341" s="6"/>
      <c r="BA5341" s="7"/>
    </row>
    <row r="5342" spans="2:53" x14ac:dyDescent="0.4">
      <c r="B5342" s="2"/>
      <c r="C5342" s="2"/>
      <c r="E5342" s="2"/>
      <c r="G5342" s="2"/>
      <c r="H5342" s="2"/>
      <c r="J5342" s="2"/>
      <c r="K5342" s="2"/>
      <c r="M5342" s="2"/>
      <c r="N5342" s="2"/>
      <c r="Q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J5342" s="2"/>
      <c r="AK5342" s="2"/>
      <c r="AN5342" s="2"/>
      <c r="AO5342" s="2"/>
      <c r="AP5342" s="2"/>
      <c r="AQ5342" s="2"/>
      <c r="AS5342" s="2"/>
      <c r="AU5342" s="2"/>
      <c r="AW5342" s="2"/>
      <c r="AX5342" s="6"/>
      <c r="AY5342" s="6"/>
      <c r="AZ5342" s="6"/>
      <c r="BA5342" s="7"/>
    </row>
    <row r="5343" spans="2:53" x14ac:dyDescent="0.4">
      <c r="B5343" s="2"/>
      <c r="C5343" s="2"/>
      <c r="E5343" s="2"/>
      <c r="G5343" s="2"/>
      <c r="H5343" s="2"/>
      <c r="J5343" s="2"/>
      <c r="K5343" s="2"/>
      <c r="M5343" s="2"/>
      <c r="N5343" s="2"/>
      <c r="Q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J5343" s="2"/>
      <c r="AK5343" s="2"/>
      <c r="AN5343" s="2"/>
      <c r="AO5343" s="2"/>
      <c r="AP5343" s="2"/>
      <c r="AQ5343" s="2"/>
      <c r="AS5343" s="2"/>
      <c r="AU5343" s="2"/>
      <c r="AW5343" s="2"/>
      <c r="AX5343" s="6"/>
      <c r="AY5343" s="6"/>
      <c r="AZ5343" s="6"/>
      <c r="BA5343" s="7"/>
    </row>
    <row r="5344" spans="2:53" x14ac:dyDescent="0.4">
      <c r="B5344" s="2"/>
      <c r="C5344" s="2"/>
      <c r="E5344" s="2"/>
      <c r="G5344" s="2"/>
      <c r="H5344" s="2"/>
      <c r="J5344" s="2"/>
      <c r="K5344" s="2"/>
      <c r="M5344" s="2"/>
      <c r="N5344" s="2"/>
      <c r="Q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J5344" s="2"/>
      <c r="AK5344" s="2"/>
      <c r="AN5344" s="2"/>
      <c r="AO5344" s="2"/>
      <c r="AP5344" s="2"/>
      <c r="AQ5344" s="2"/>
      <c r="AS5344" s="2"/>
      <c r="AU5344" s="2"/>
      <c r="AW5344" s="2"/>
      <c r="AX5344" s="6"/>
      <c r="AY5344" s="6"/>
      <c r="AZ5344" s="6"/>
      <c r="BA5344" s="7"/>
    </row>
    <row r="5345" spans="2:53" x14ac:dyDescent="0.4">
      <c r="B5345" s="2"/>
      <c r="C5345" s="2"/>
      <c r="E5345" s="2"/>
      <c r="G5345" s="2"/>
      <c r="H5345" s="2"/>
      <c r="J5345" s="2"/>
      <c r="K5345" s="2"/>
      <c r="M5345" s="2"/>
      <c r="N5345" s="2"/>
      <c r="Q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J5345" s="2"/>
      <c r="AK5345" s="2"/>
      <c r="AN5345" s="2"/>
      <c r="AO5345" s="2"/>
      <c r="AP5345" s="2"/>
      <c r="AQ5345" s="2"/>
      <c r="AS5345" s="2"/>
      <c r="AU5345" s="2"/>
      <c r="AW5345" s="2"/>
      <c r="AX5345" s="6"/>
      <c r="AY5345" s="6"/>
      <c r="AZ5345" s="6"/>
      <c r="BA5345" s="7"/>
    </row>
    <row r="5346" spans="2:53" x14ac:dyDescent="0.4">
      <c r="B5346" s="2"/>
      <c r="C5346" s="2"/>
      <c r="E5346" s="2"/>
      <c r="G5346" s="2"/>
      <c r="H5346" s="2"/>
      <c r="J5346" s="2"/>
      <c r="K5346" s="2"/>
      <c r="M5346" s="2"/>
      <c r="N5346" s="2"/>
      <c r="Q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J5346" s="2"/>
      <c r="AK5346" s="2"/>
      <c r="AN5346" s="2"/>
      <c r="AO5346" s="2"/>
      <c r="AP5346" s="2"/>
      <c r="AQ5346" s="2"/>
      <c r="AS5346" s="2"/>
      <c r="AU5346" s="2"/>
      <c r="AW5346" s="2"/>
      <c r="AX5346" s="6"/>
      <c r="AY5346" s="6"/>
      <c r="AZ5346" s="6"/>
      <c r="BA5346" s="7"/>
    </row>
    <row r="5347" spans="2:53" x14ac:dyDescent="0.4">
      <c r="B5347" s="2"/>
      <c r="C5347" s="2"/>
      <c r="E5347" s="2"/>
      <c r="G5347" s="2"/>
      <c r="H5347" s="2"/>
      <c r="J5347" s="2"/>
      <c r="K5347" s="2"/>
      <c r="M5347" s="2"/>
      <c r="N5347" s="2"/>
      <c r="Q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J5347" s="2"/>
      <c r="AK5347" s="2"/>
      <c r="AN5347" s="2"/>
      <c r="AO5347" s="2"/>
      <c r="AP5347" s="2"/>
      <c r="AQ5347" s="2"/>
      <c r="AS5347" s="2"/>
      <c r="AU5347" s="2"/>
      <c r="AW5347" s="2"/>
      <c r="AX5347" s="6"/>
      <c r="AY5347" s="6"/>
      <c r="AZ5347" s="6"/>
      <c r="BA5347" s="7"/>
    </row>
    <row r="5348" spans="2:53" x14ac:dyDescent="0.4">
      <c r="B5348" s="2"/>
      <c r="C5348" s="2"/>
      <c r="E5348" s="2"/>
      <c r="G5348" s="2"/>
      <c r="H5348" s="2"/>
      <c r="J5348" s="2"/>
      <c r="K5348" s="2"/>
      <c r="M5348" s="2"/>
      <c r="N5348" s="2"/>
      <c r="Q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J5348" s="2"/>
      <c r="AK5348" s="2"/>
      <c r="AN5348" s="2"/>
      <c r="AO5348" s="2"/>
      <c r="AP5348" s="2"/>
      <c r="AQ5348" s="2"/>
      <c r="AS5348" s="2"/>
      <c r="AU5348" s="2"/>
      <c r="AW5348" s="2"/>
      <c r="AX5348" s="6"/>
      <c r="AY5348" s="6"/>
      <c r="AZ5348" s="6"/>
      <c r="BA5348" s="7"/>
    </row>
    <row r="5349" spans="2:53" x14ac:dyDescent="0.4">
      <c r="B5349" s="2"/>
      <c r="C5349" s="2"/>
      <c r="E5349" s="2"/>
      <c r="G5349" s="2"/>
      <c r="H5349" s="2"/>
      <c r="J5349" s="2"/>
      <c r="K5349" s="2"/>
      <c r="M5349" s="2"/>
      <c r="N5349" s="2"/>
      <c r="Q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J5349" s="2"/>
      <c r="AK5349" s="2"/>
      <c r="AN5349" s="2"/>
      <c r="AO5349" s="2"/>
      <c r="AP5349" s="2"/>
      <c r="AQ5349" s="2"/>
      <c r="AS5349" s="2"/>
      <c r="AU5349" s="2"/>
      <c r="AW5349" s="2"/>
      <c r="AX5349" s="6"/>
      <c r="AY5349" s="6"/>
      <c r="AZ5349" s="6"/>
      <c r="BA5349" s="7"/>
    </row>
    <row r="5350" spans="2:53" x14ac:dyDescent="0.4">
      <c r="B5350" s="2"/>
      <c r="C5350" s="2"/>
      <c r="E5350" s="2"/>
      <c r="G5350" s="2"/>
      <c r="H5350" s="2"/>
      <c r="J5350" s="2"/>
      <c r="K5350" s="2"/>
      <c r="M5350" s="2"/>
      <c r="N5350" s="2"/>
      <c r="Q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J5350" s="2"/>
      <c r="AK5350" s="2"/>
      <c r="AN5350" s="2"/>
      <c r="AO5350" s="2"/>
      <c r="AP5350" s="2"/>
      <c r="AQ5350" s="2"/>
      <c r="AS5350" s="2"/>
      <c r="AU5350" s="2"/>
      <c r="AW5350" s="2"/>
      <c r="AX5350" s="6"/>
      <c r="AY5350" s="6"/>
      <c r="AZ5350" s="6"/>
      <c r="BA5350" s="7"/>
    </row>
    <row r="5351" spans="2:53" x14ac:dyDescent="0.4">
      <c r="B5351" s="2"/>
      <c r="C5351" s="2"/>
      <c r="E5351" s="2"/>
      <c r="G5351" s="2"/>
      <c r="H5351" s="2"/>
      <c r="J5351" s="2"/>
      <c r="K5351" s="2"/>
      <c r="M5351" s="2"/>
      <c r="N5351" s="2"/>
      <c r="Q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J5351" s="2"/>
      <c r="AK5351" s="2"/>
      <c r="AN5351" s="2"/>
      <c r="AO5351" s="2"/>
      <c r="AP5351" s="2"/>
      <c r="AQ5351" s="2"/>
      <c r="AS5351" s="2"/>
      <c r="AU5351" s="2"/>
      <c r="AW5351" s="2"/>
      <c r="AX5351" s="6"/>
      <c r="AY5351" s="6"/>
      <c r="AZ5351" s="6"/>
      <c r="BA5351" s="7"/>
    </row>
    <row r="5352" spans="2:53" x14ac:dyDescent="0.4">
      <c r="B5352" s="2"/>
      <c r="C5352" s="2"/>
      <c r="E5352" s="2"/>
      <c r="G5352" s="2"/>
      <c r="H5352" s="2"/>
      <c r="J5352" s="2"/>
      <c r="K5352" s="2"/>
      <c r="M5352" s="2"/>
      <c r="N5352" s="2"/>
      <c r="Q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J5352" s="2"/>
      <c r="AK5352" s="2"/>
      <c r="AN5352" s="2"/>
      <c r="AO5352" s="2"/>
      <c r="AP5352" s="2"/>
      <c r="AQ5352" s="2"/>
      <c r="AS5352" s="2"/>
      <c r="AU5352" s="2"/>
      <c r="AW5352" s="2"/>
      <c r="AX5352" s="6"/>
      <c r="AY5352" s="6"/>
      <c r="AZ5352" s="6"/>
      <c r="BA5352" s="7"/>
    </row>
    <row r="5353" spans="2:53" x14ac:dyDescent="0.4">
      <c r="B5353" s="2"/>
      <c r="C5353" s="2"/>
      <c r="E5353" s="2"/>
      <c r="G5353" s="2"/>
      <c r="H5353" s="2"/>
      <c r="J5353" s="2"/>
      <c r="K5353" s="2"/>
      <c r="M5353" s="2"/>
      <c r="N5353" s="2"/>
      <c r="Q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J5353" s="2"/>
      <c r="AK5353" s="2"/>
      <c r="AN5353" s="2"/>
      <c r="AO5353" s="2"/>
      <c r="AP5353" s="2"/>
      <c r="AQ5353" s="2"/>
      <c r="AS5353" s="2"/>
      <c r="AU5353" s="2"/>
      <c r="AW5353" s="2"/>
      <c r="AX5353" s="6"/>
      <c r="AY5353" s="6"/>
      <c r="AZ5353" s="6"/>
      <c r="BA5353" s="7"/>
    </row>
    <row r="5354" spans="2:53" x14ac:dyDescent="0.4">
      <c r="B5354" s="2"/>
      <c r="C5354" s="2"/>
      <c r="E5354" s="2"/>
      <c r="G5354" s="2"/>
      <c r="H5354" s="2"/>
      <c r="J5354" s="2"/>
      <c r="K5354" s="2"/>
      <c r="M5354" s="2"/>
      <c r="N5354" s="2"/>
      <c r="Q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J5354" s="2"/>
      <c r="AK5354" s="2"/>
      <c r="AN5354" s="2"/>
      <c r="AO5354" s="2"/>
      <c r="AP5354" s="2"/>
      <c r="AQ5354" s="2"/>
      <c r="AS5354" s="2"/>
      <c r="AU5354" s="2"/>
      <c r="AW5354" s="2"/>
      <c r="AX5354" s="6"/>
      <c r="AY5354" s="6"/>
      <c r="AZ5354" s="6"/>
      <c r="BA5354" s="7"/>
    </row>
    <row r="5355" spans="2:53" x14ac:dyDescent="0.4">
      <c r="B5355" s="2"/>
      <c r="C5355" s="2"/>
      <c r="E5355" s="2"/>
      <c r="G5355" s="2"/>
      <c r="H5355" s="2"/>
      <c r="J5355" s="2"/>
      <c r="K5355" s="2"/>
      <c r="M5355" s="2"/>
      <c r="N5355" s="2"/>
      <c r="Q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J5355" s="2"/>
      <c r="AK5355" s="2"/>
      <c r="AN5355" s="2"/>
      <c r="AO5355" s="2"/>
      <c r="AP5355" s="2"/>
      <c r="AQ5355" s="2"/>
      <c r="AS5355" s="2"/>
      <c r="AU5355" s="2"/>
      <c r="AW5355" s="2"/>
      <c r="AX5355" s="6"/>
      <c r="AY5355" s="6"/>
      <c r="AZ5355" s="6"/>
      <c r="BA5355" s="7"/>
    </row>
    <row r="5356" spans="2:53" x14ac:dyDescent="0.4">
      <c r="B5356" s="2"/>
      <c r="C5356" s="2"/>
      <c r="E5356" s="2"/>
      <c r="G5356" s="2"/>
      <c r="H5356" s="2"/>
      <c r="J5356" s="2"/>
      <c r="K5356" s="2"/>
      <c r="M5356" s="2"/>
      <c r="N5356" s="2"/>
      <c r="Q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J5356" s="2"/>
      <c r="AK5356" s="2"/>
      <c r="AN5356" s="2"/>
      <c r="AO5356" s="2"/>
      <c r="AP5356" s="2"/>
      <c r="AQ5356" s="2"/>
      <c r="AS5356" s="2"/>
      <c r="AU5356" s="2"/>
      <c r="AW5356" s="2"/>
      <c r="AX5356" s="6"/>
      <c r="AY5356" s="6"/>
      <c r="AZ5356" s="6"/>
      <c r="BA5356" s="7"/>
    </row>
    <row r="5357" spans="2:53" x14ac:dyDescent="0.4">
      <c r="B5357" s="2"/>
      <c r="C5357" s="2"/>
      <c r="E5357" s="2"/>
      <c r="G5357" s="2"/>
      <c r="H5357" s="2"/>
      <c r="J5357" s="2"/>
      <c r="K5357" s="2"/>
      <c r="M5357" s="2"/>
      <c r="N5357" s="2"/>
      <c r="Q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J5357" s="2"/>
      <c r="AK5357" s="2"/>
      <c r="AN5357" s="2"/>
      <c r="AO5357" s="2"/>
      <c r="AP5357" s="2"/>
      <c r="AQ5357" s="2"/>
      <c r="AS5357" s="2"/>
      <c r="AU5357" s="2"/>
      <c r="AW5357" s="2"/>
      <c r="AX5357" s="6"/>
      <c r="AY5357" s="6"/>
      <c r="AZ5357" s="6"/>
      <c r="BA5357" s="7"/>
    </row>
    <row r="5358" spans="2:53" x14ac:dyDescent="0.4">
      <c r="B5358" s="2"/>
      <c r="C5358" s="2"/>
      <c r="E5358" s="2"/>
      <c r="G5358" s="2"/>
      <c r="H5358" s="2"/>
      <c r="J5358" s="2"/>
      <c r="K5358" s="2"/>
      <c r="M5358" s="2"/>
      <c r="N5358" s="2"/>
      <c r="Q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J5358" s="2"/>
      <c r="AK5358" s="2"/>
      <c r="AN5358" s="2"/>
      <c r="AO5358" s="2"/>
      <c r="AP5358" s="2"/>
      <c r="AQ5358" s="2"/>
      <c r="AS5358" s="2"/>
      <c r="AU5358" s="2"/>
      <c r="AW5358" s="2"/>
      <c r="AX5358" s="6"/>
      <c r="AY5358" s="6"/>
      <c r="AZ5358" s="6"/>
      <c r="BA5358" s="7"/>
    </row>
    <row r="5359" spans="2:53" x14ac:dyDescent="0.4">
      <c r="B5359" s="2"/>
      <c r="C5359" s="2"/>
      <c r="E5359" s="2"/>
      <c r="G5359" s="2"/>
      <c r="H5359" s="2"/>
      <c r="J5359" s="2"/>
      <c r="K5359" s="2"/>
      <c r="M5359" s="2"/>
      <c r="N5359" s="2"/>
      <c r="Q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J5359" s="2"/>
      <c r="AK5359" s="2"/>
      <c r="AN5359" s="2"/>
      <c r="AO5359" s="2"/>
      <c r="AP5359" s="2"/>
      <c r="AQ5359" s="2"/>
      <c r="AS5359" s="2"/>
      <c r="AU5359" s="2"/>
      <c r="AW5359" s="2"/>
      <c r="AX5359" s="6"/>
      <c r="AY5359" s="6"/>
      <c r="AZ5359" s="6"/>
      <c r="BA5359" s="7"/>
    </row>
    <row r="5360" spans="2:53" x14ac:dyDescent="0.4">
      <c r="B5360" s="2"/>
      <c r="C5360" s="2"/>
      <c r="E5360" s="2"/>
      <c r="G5360" s="2"/>
      <c r="H5360" s="2"/>
      <c r="J5360" s="2"/>
      <c r="K5360" s="2"/>
      <c r="M5360" s="2"/>
      <c r="N5360" s="2"/>
      <c r="Q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J5360" s="2"/>
      <c r="AK5360" s="2"/>
      <c r="AN5360" s="2"/>
      <c r="AO5360" s="2"/>
      <c r="AP5360" s="2"/>
      <c r="AQ5360" s="2"/>
      <c r="AS5360" s="2"/>
      <c r="AU5360" s="2"/>
      <c r="AW5360" s="2"/>
      <c r="AX5360" s="6"/>
      <c r="AY5360" s="6"/>
      <c r="AZ5360" s="6"/>
      <c r="BA5360" s="7"/>
    </row>
    <row r="5361" spans="2:53" x14ac:dyDescent="0.4">
      <c r="B5361" s="2"/>
      <c r="C5361" s="2"/>
      <c r="E5361" s="2"/>
      <c r="G5361" s="2"/>
      <c r="H5361" s="2"/>
      <c r="J5361" s="2"/>
      <c r="K5361" s="2"/>
      <c r="M5361" s="2"/>
      <c r="N5361" s="2"/>
      <c r="Q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J5361" s="2"/>
      <c r="AK5361" s="2"/>
      <c r="AN5361" s="2"/>
      <c r="AO5361" s="2"/>
      <c r="AP5361" s="2"/>
      <c r="AQ5361" s="2"/>
      <c r="AS5361" s="2"/>
      <c r="AU5361" s="2"/>
      <c r="AW5361" s="2"/>
      <c r="AX5361" s="6"/>
      <c r="AY5361" s="6"/>
      <c r="AZ5361" s="6"/>
      <c r="BA5361" s="7"/>
    </row>
    <row r="5362" spans="2:53" x14ac:dyDescent="0.4">
      <c r="B5362" s="2"/>
      <c r="C5362" s="2"/>
      <c r="E5362" s="2"/>
      <c r="G5362" s="2"/>
      <c r="H5362" s="2"/>
      <c r="J5362" s="2"/>
      <c r="K5362" s="2"/>
      <c r="M5362" s="2"/>
      <c r="N5362" s="2"/>
      <c r="Q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J5362" s="2"/>
      <c r="AK5362" s="2"/>
      <c r="AN5362" s="2"/>
      <c r="AO5362" s="2"/>
      <c r="AP5362" s="2"/>
      <c r="AQ5362" s="2"/>
      <c r="AS5362" s="2"/>
      <c r="AU5362" s="2"/>
      <c r="AW5362" s="2"/>
      <c r="AX5362" s="6"/>
      <c r="AY5362" s="6"/>
      <c r="AZ5362" s="6"/>
      <c r="BA5362" s="7"/>
    </row>
    <row r="5363" spans="2:53" x14ac:dyDescent="0.4">
      <c r="B5363" s="2"/>
      <c r="C5363" s="2"/>
      <c r="E5363" s="2"/>
      <c r="G5363" s="2"/>
      <c r="H5363" s="2"/>
      <c r="J5363" s="2"/>
      <c r="K5363" s="2"/>
      <c r="M5363" s="2"/>
      <c r="N5363" s="2"/>
      <c r="Q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J5363" s="2"/>
      <c r="AK5363" s="2"/>
      <c r="AN5363" s="2"/>
      <c r="AO5363" s="2"/>
      <c r="AP5363" s="2"/>
      <c r="AQ5363" s="2"/>
      <c r="AS5363" s="2"/>
      <c r="AU5363" s="2"/>
      <c r="AW5363" s="2"/>
      <c r="AX5363" s="6"/>
      <c r="AY5363" s="6"/>
      <c r="AZ5363" s="6"/>
      <c r="BA5363" s="7"/>
    </row>
    <row r="5364" spans="2:53" x14ac:dyDescent="0.4">
      <c r="B5364" s="2"/>
      <c r="C5364" s="2"/>
      <c r="E5364" s="2"/>
      <c r="G5364" s="2"/>
      <c r="H5364" s="2"/>
      <c r="J5364" s="2"/>
      <c r="K5364" s="2"/>
      <c r="M5364" s="2"/>
      <c r="N5364" s="2"/>
      <c r="Q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J5364" s="2"/>
      <c r="AK5364" s="2"/>
      <c r="AN5364" s="2"/>
      <c r="AO5364" s="2"/>
      <c r="AP5364" s="2"/>
      <c r="AQ5364" s="2"/>
      <c r="AS5364" s="2"/>
      <c r="AU5364" s="2"/>
      <c r="AW5364" s="2"/>
      <c r="AX5364" s="6"/>
      <c r="AY5364" s="6"/>
      <c r="AZ5364" s="6"/>
      <c r="BA5364" s="7"/>
    </row>
    <row r="5365" spans="2:53" x14ac:dyDescent="0.4">
      <c r="B5365" s="2"/>
      <c r="C5365" s="2"/>
      <c r="E5365" s="2"/>
      <c r="G5365" s="2"/>
      <c r="H5365" s="2"/>
      <c r="J5365" s="2"/>
      <c r="K5365" s="2"/>
      <c r="M5365" s="2"/>
      <c r="N5365" s="2"/>
      <c r="Q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J5365" s="2"/>
      <c r="AK5365" s="2"/>
      <c r="AN5365" s="2"/>
      <c r="AO5365" s="2"/>
      <c r="AP5365" s="2"/>
      <c r="AQ5365" s="2"/>
      <c r="AS5365" s="2"/>
      <c r="AU5365" s="2"/>
      <c r="AW5365" s="2"/>
      <c r="AX5365" s="6"/>
      <c r="AY5365" s="6"/>
      <c r="AZ5365" s="6"/>
      <c r="BA5365" s="7"/>
    </row>
    <row r="5366" spans="2:53" x14ac:dyDescent="0.4">
      <c r="B5366" s="2"/>
      <c r="C5366" s="2"/>
      <c r="E5366" s="2"/>
      <c r="G5366" s="2"/>
      <c r="H5366" s="2"/>
      <c r="J5366" s="2"/>
      <c r="K5366" s="2"/>
      <c r="M5366" s="2"/>
      <c r="N5366" s="2"/>
      <c r="Q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J5366" s="2"/>
      <c r="AK5366" s="2"/>
      <c r="AN5366" s="2"/>
      <c r="AO5366" s="2"/>
      <c r="AP5366" s="2"/>
      <c r="AQ5366" s="2"/>
      <c r="AS5366" s="2"/>
      <c r="AU5366" s="2"/>
      <c r="AW5366" s="2"/>
      <c r="AX5366" s="6"/>
      <c r="AY5366" s="6"/>
      <c r="AZ5366" s="6"/>
      <c r="BA5366" s="7"/>
    </row>
    <row r="5367" spans="2:53" x14ac:dyDescent="0.4">
      <c r="B5367" s="2"/>
      <c r="C5367" s="2"/>
      <c r="E5367" s="2"/>
      <c r="G5367" s="2"/>
      <c r="H5367" s="2"/>
      <c r="J5367" s="2"/>
      <c r="K5367" s="2"/>
      <c r="M5367" s="2"/>
      <c r="N5367" s="2"/>
      <c r="Q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J5367" s="2"/>
      <c r="AK5367" s="2"/>
      <c r="AN5367" s="2"/>
      <c r="AO5367" s="2"/>
      <c r="AP5367" s="2"/>
      <c r="AQ5367" s="2"/>
      <c r="AS5367" s="2"/>
      <c r="AU5367" s="2"/>
      <c r="AW5367" s="2"/>
      <c r="AX5367" s="6"/>
      <c r="AY5367" s="6"/>
      <c r="AZ5367" s="6"/>
      <c r="BA5367" s="7"/>
    </row>
    <row r="5368" spans="2:53" x14ac:dyDescent="0.4">
      <c r="B5368" s="2"/>
      <c r="C5368" s="2"/>
      <c r="E5368" s="2"/>
      <c r="G5368" s="2"/>
      <c r="H5368" s="2"/>
      <c r="J5368" s="2"/>
      <c r="K5368" s="2"/>
      <c r="M5368" s="2"/>
      <c r="N5368" s="2"/>
      <c r="Q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J5368" s="2"/>
      <c r="AK5368" s="2"/>
      <c r="AN5368" s="2"/>
      <c r="AO5368" s="2"/>
      <c r="AP5368" s="2"/>
      <c r="AQ5368" s="2"/>
      <c r="AS5368" s="2"/>
      <c r="AU5368" s="2"/>
      <c r="AW5368" s="2"/>
      <c r="AX5368" s="6"/>
      <c r="AY5368" s="6"/>
      <c r="AZ5368" s="6"/>
      <c r="BA5368" s="7"/>
    </row>
    <row r="5369" spans="2:53" x14ac:dyDescent="0.4">
      <c r="B5369" s="2"/>
      <c r="C5369" s="2"/>
      <c r="E5369" s="2"/>
      <c r="G5369" s="2"/>
      <c r="H5369" s="2"/>
      <c r="J5369" s="2"/>
      <c r="K5369" s="2"/>
      <c r="M5369" s="2"/>
      <c r="N5369" s="2"/>
      <c r="Q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J5369" s="2"/>
      <c r="AK5369" s="2"/>
      <c r="AN5369" s="2"/>
      <c r="AO5369" s="2"/>
      <c r="AP5369" s="2"/>
      <c r="AQ5369" s="2"/>
      <c r="AS5369" s="2"/>
      <c r="AU5369" s="2"/>
      <c r="AW5369" s="2"/>
      <c r="AX5369" s="6"/>
      <c r="AY5369" s="6"/>
      <c r="AZ5369" s="6"/>
      <c r="BA5369" s="7"/>
    </row>
    <row r="5370" spans="2:53" x14ac:dyDescent="0.4">
      <c r="B5370" s="2"/>
      <c r="C5370" s="2"/>
      <c r="E5370" s="2"/>
      <c r="G5370" s="2"/>
      <c r="H5370" s="2"/>
      <c r="J5370" s="2"/>
      <c r="K5370" s="2"/>
      <c r="M5370" s="2"/>
      <c r="N5370" s="2"/>
      <c r="Q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J5370" s="2"/>
      <c r="AK5370" s="2"/>
      <c r="AN5370" s="2"/>
      <c r="AO5370" s="2"/>
      <c r="AP5370" s="2"/>
      <c r="AQ5370" s="2"/>
      <c r="AS5370" s="2"/>
      <c r="AU5370" s="2"/>
      <c r="AW5370" s="2"/>
      <c r="AX5370" s="6"/>
      <c r="AY5370" s="6"/>
      <c r="AZ5370" s="6"/>
      <c r="BA5370" s="7"/>
    </row>
    <row r="5371" spans="2:53" x14ac:dyDescent="0.4">
      <c r="B5371" s="2"/>
      <c r="C5371" s="2"/>
      <c r="E5371" s="2"/>
      <c r="G5371" s="2"/>
      <c r="H5371" s="2"/>
      <c r="J5371" s="2"/>
      <c r="K5371" s="2"/>
      <c r="M5371" s="2"/>
      <c r="N5371" s="2"/>
      <c r="Q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J5371" s="2"/>
      <c r="AK5371" s="2"/>
      <c r="AN5371" s="2"/>
      <c r="AO5371" s="2"/>
      <c r="AP5371" s="2"/>
      <c r="AQ5371" s="2"/>
      <c r="AS5371" s="2"/>
      <c r="AU5371" s="2"/>
      <c r="AW5371" s="2"/>
      <c r="AX5371" s="6"/>
      <c r="AY5371" s="6"/>
      <c r="AZ5371" s="6"/>
      <c r="BA5371" s="7"/>
    </row>
    <row r="5372" spans="2:53" x14ac:dyDescent="0.4">
      <c r="B5372" s="2"/>
      <c r="C5372" s="2"/>
      <c r="E5372" s="2"/>
      <c r="G5372" s="2"/>
      <c r="H5372" s="2"/>
      <c r="J5372" s="2"/>
      <c r="K5372" s="2"/>
      <c r="M5372" s="2"/>
      <c r="N5372" s="2"/>
      <c r="Q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J5372" s="2"/>
      <c r="AK5372" s="2"/>
      <c r="AN5372" s="2"/>
      <c r="AO5372" s="2"/>
      <c r="AP5372" s="2"/>
      <c r="AQ5372" s="2"/>
      <c r="AS5372" s="2"/>
      <c r="AU5372" s="2"/>
      <c r="AW5372" s="2"/>
      <c r="AX5372" s="6"/>
      <c r="AY5372" s="6"/>
      <c r="AZ5372" s="6"/>
      <c r="BA5372" s="7"/>
    </row>
    <row r="5373" spans="2:53" x14ac:dyDescent="0.4">
      <c r="B5373" s="2"/>
      <c r="C5373" s="2"/>
      <c r="E5373" s="2"/>
      <c r="G5373" s="2"/>
      <c r="H5373" s="2"/>
      <c r="J5373" s="2"/>
      <c r="K5373" s="2"/>
      <c r="M5373" s="2"/>
      <c r="N5373" s="2"/>
      <c r="Q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J5373" s="2"/>
      <c r="AK5373" s="2"/>
      <c r="AN5373" s="2"/>
      <c r="AO5373" s="2"/>
      <c r="AP5373" s="2"/>
      <c r="AQ5373" s="2"/>
      <c r="AS5373" s="2"/>
      <c r="AU5373" s="2"/>
      <c r="AW5373" s="2"/>
      <c r="AX5373" s="6"/>
      <c r="AY5373" s="6"/>
      <c r="AZ5373" s="6"/>
      <c r="BA5373" s="7"/>
    </row>
    <row r="5374" spans="2:53" x14ac:dyDescent="0.4">
      <c r="B5374" s="2"/>
      <c r="C5374" s="2"/>
      <c r="E5374" s="2"/>
      <c r="G5374" s="2"/>
      <c r="H5374" s="2"/>
      <c r="J5374" s="2"/>
      <c r="K5374" s="2"/>
      <c r="M5374" s="2"/>
      <c r="N5374" s="2"/>
      <c r="Q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J5374" s="2"/>
      <c r="AK5374" s="2"/>
      <c r="AN5374" s="2"/>
      <c r="AO5374" s="2"/>
      <c r="AP5374" s="2"/>
      <c r="AQ5374" s="2"/>
      <c r="AS5374" s="2"/>
      <c r="AU5374" s="2"/>
      <c r="AW5374" s="2"/>
      <c r="AX5374" s="6"/>
      <c r="AY5374" s="6"/>
      <c r="AZ5374" s="6"/>
      <c r="BA5374" s="7"/>
    </row>
    <row r="5375" spans="2:53" x14ac:dyDescent="0.4">
      <c r="B5375" s="2"/>
      <c r="C5375" s="2"/>
      <c r="E5375" s="2"/>
      <c r="G5375" s="2"/>
      <c r="H5375" s="2"/>
      <c r="J5375" s="2"/>
      <c r="K5375" s="2"/>
      <c r="M5375" s="2"/>
      <c r="N5375" s="2"/>
      <c r="Q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J5375" s="2"/>
      <c r="AK5375" s="2"/>
      <c r="AN5375" s="2"/>
      <c r="AO5375" s="2"/>
      <c r="AP5375" s="2"/>
      <c r="AQ5375" s="2"/>
      <c r="AS5375" s="2"/>
      <c r="AU5375" s="2"/>
      <c r="AW5375" s="2"/>
      <c r="AX5375" s="6"/>
      <c r="AY5375" s="6"/>
      <c r="AZ5375" s="6"/>
      <c r="BA5375" s="7"/>
    </row>
    <row r="5376" spans="2:53" x14ac:dyDescent="0.4">
      <c r="B5376" s="2"/>
      <c r="C5376" s="2"/>
      <c r="E5376" s="2"/>
      <c r="G5376" s="2"/>
      <c r="H5376" s="2"/>
      <c r="J5376" s="2"/>
      <c r="K5376" s="2"/>
      <c r="M5376" s="2"/>
      <c r="N5376" s="2"/>
      <c r="Q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J5376" s="2"/>
      <c r="AK5376" s="2"/>
      <c r="AN5376" s="2"/>
      <c r="AO5376" s="2"/>
      <c r="AP5376" s="2"/>
      <c r="AQ5376" s="2"/>
      <c r="AS5376" s="2"/>
      <c r="AU5376" s="2"/>
      <c r="AW5376" s="2"/>
      <c r="AX5376" s="6"/>
      <c r="AY5376" s="6"/>
      <c r="AZ5376" s="6"/>
      <c r="BA5376" s="7"/>
    </row>
    <row r="5377" spans="2:53" x14ac:dyDescent="0.4">
      <c r="B5377" s="2"/>
      <c r="C5377" s="2"/>
      <c r="E5377" s="2"/>
      <c r="G5377" s="2"/>
      <c r="H5377" s="2"/>
      <c r="J5377" s="2"/>
      <c r="K5377" s="2"/>
      <c r="M5377" s="2"/>
      <c r="N5377" s="2"/>
      <c r="Q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J5377" s="2"/>
      <c r="AK5377" s="2"/>
      <c r="AN5377" s="2"/>
      <c r="AO5377" s="2"/>
      <c r="AP5377" s="2"/>
      <c r="AQ5377" s="2"/>
      <c r="AS5377" s="2"/>
      <c r="AU5377" s="2"/>
      <c r="AW5377" s="2"/>
      <c r="AX5377" s="6"/>
      <c r="AY5377" s="6"/>
      <c r="AZ5377" s="6"/>
      <c r="BA5377" s="7"/>
    </row>
    <row r="5378" spans="2:53" x14ac:dyDescent="0.4">
      <c r="B5378" s="2"/>
      <c r="C5378" s="2"/>
      <c r="E5378" s="2"/>
      <c r="G5378" s="2"/>
      <c r="H5378" s="2"/>
      <c r="J5378" s="2"/>
      <c r="K5378" s="2"/>
      <c r="M5378" s="2"/>
      <c r="N5378" s="2"/>
      <c r="Q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J5378" s="2"/>
      <c r="AK5378" s="2"/>
      <c r="AN5378" s="2"/>
      <c r="AO5378" s="2"/>
      <c r="AP5378" s="2"/>
      <c r="AQ5378" s="2"/>
      <c r="AS5378" s="2"/>
      <c r="AU5378" s="2"/>
      <c r="AW5378" s="2"/>
      <c r="AX5378" s="6"/>
      <c r="AY5378" s="6"/>
      <c r="AZ5378" s="6"/>
      <c r="BA5378" s="7"/>
    </row>
    <row r="5379" spans="2:53" x14ac:dyDescent="0.4">
      <c r="B5379" s="2"/>
      <c r="C5379" s="2"/>
      <c r="E5379" s="2"/>
      <c r="G5379" s="2"/>
      <c r="H5379" s="2"/>
      <c r="J5379" s="2"/>
      <c r="K5379" s="2"/>
      <c r="M5379" s="2"/>
      <c r="N5379" s="2"/>
      <c r="Q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J5379" s="2"/>
      <c r="AK5379" s="2"/>
      <c r="AN5379" s="2"/>
      <c r="AO5379" s="2"/>
      <c r="AP5379" s="2"/>
      <c r="AQ5379" s="2"/>
      <c r="AS5379" s="2"/>
      <c r="AU5379" s="2"/>
      <c r="AW5379" s="2"/>
      <c r="AX5379" s="6"/>
      <c r="AY5379" s="6"/>
      <c r="AZ5379" s="6"/>
      <c r="BA5379" s="7"/>
    </row>
    <row r="5380" spans="2:53" x14ac:dyDescent="0.4">
      <c r="B5380" s="2"/>
      <c r="C5380" s="2"/>
      <c r="E5380" s="2"/>
      <c r="G5380" s="2"/>
      <c r="H5380" s="2"/>
      <c r="J5380" s="2"/>
      <c r="K5380" s="2"/>
      <c r="M5380" s="2"/>
      <c r="N5380" s="2"/>
      <c r="Q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J5380" s="2"/>
      <c r="AK5380" s="2"/>
      <c r="AN5380" s="2"/>
      <c r="AO5380" s="2"/>
      <c r="AP5380" s="2"/>
      <c r="AQ5380" s="2"/>
      <c r="AS5380" s="2"/>
      <c r="AU5380" s="2"/>
      <c r="AW5380" s="2"/>
      <c r="AX5380" s="6"/>
      <c r="AY5380" s="6"/>
      <c r="AZ5380" s="6"/>
      <c r="BA5380" s="7"/>
    </row>
    <row r="5381" spans="2:53" x14ac:dyDescent="0.4">
      <c r="B5381" s="2"/>
      <c r="C5381" s="2"/>
      <c r="E5381" s="2"/>
      <c r="G5381" s="2"/>
      <c r="H5381" s="2"/>
      <c r="J5381" s="2"/>
      <c r="K5381" s="2"/>
      <c r="M5381" s="2"/>
      <c r="N5381" s="2"/>
      <c r="Q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J5381" s="2"/>
      <c r="AK5381" s="2"/>
      <c r="AN5381" s="2"/>
      <c r="AO5381" s="2"/>
      <c r="AP5381" s="2"/>
      <c r="AQ5381" s="2"/>
      <c r="AS5381" s="2"/>
      <c r="AU5381" s="2"/>
      <c r="AW5381" s="2"/>
      <c r="AX5381" s="6"/>
      <c r="AY5381" s="6"/>
      <c r="AZ5381" s="6"/>
      <c r="BA5381" s="7"/>
    </row>
    <row r="5382" spans="2:53" x14ac:dyDescent="0.4">
      <c r="B5382" s="2"/>
      <c r="C5382" s="2"/>
      <c r="E5382" s="2"/>
      <c r="G5382" s="2"/>
      <c r="H5382" s="2"/>
      <c r="J5382" s="2"/>
      <c r="K5382" s="2"/>
      <c r="M5382" s="2"/>
      <c r="N5382" s="2"/>
      <c r="Q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J5382" s="2"/>
      <c r="AK5382" s="2"/>
      <c r="AN5382" s="2"/>
      <c r="AO5382" s="2"/>
      <c r="AP5382" s="2"/>
      <c r="AQ5382" s="2"/>
      <c r="AS5382" s="2"/>
      <c r="AU5382" s="2"/>
      <c r="AW5382" s="2"/>
      <c r="AX5382" s="6"/>
      <c r="AY5382" s="6"/>
      <c r="AZ5382" s="6"/>
      <c r="BA5382" s="7"/>
    </row>
    <row r="5383" spans="2:53" x14ac:dyDescent="0.4">
      <c r="B5383" s="2"/>
      <c r="C5383" s="2"/>
      <c r="E5383" s="2"/>
      <c r="G5383" s="2"/>
      <c r="H5383" s="2"/>
      <c r="J5383" s="2"/>
      <c r="K5383" s="2"/>
      <c r="M5383" s="2"/>
      <c r="N5383" s="2"/>
      <c r="Q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J5383" s="2"/>
      <c r="AK5383" s="2"/>
      <c r="AN5383" s="2"/>
      <c r="AO5383" s="2"/>
      <c r="AP5383" s="2"/>
      <c r="AQ5383" s="2"/>
      <c r="AS5383" s="2"/>
      <c r="AU5383" s="2"/>
      <c r="AW5383" s="2"/>
      <c r="AX5383" s="6"/>
      <c r="AY5383" s="6"/>
      <c r="AZ5383" s="6"/>
      <c r="BA5383" s="7"/>
    </row>
    <row r="5384" spans="2:53" x14ac:dyDescent="0.4">
      <c r="B5384" s="2"/>
      <c r="C5384" s="2"/>
      <c r="E5384" s="2"/>
      <c r="G5384" s="2"/>
      <c r="H5384" s="2"/>
      <c r="J5384" s="2"/>
      <c r="K5384" s="2"/>
      <c r="M5384" s="2"/>
      <c r="N5384" s="2"/>
      <c r="Q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J5384" s="2"/>
      <c r="AK5384" s="2"/>
      <c r="AN5384" s="2"/>
      <c r="AO5384" s="2"/>
      <c r="AP5384" s="2"/>
      <c r="AQ5384" s="2"/>
      <c r="AS5384" s="2"/>
      <c r="AU5384" s="2"/>
      <c r="AW5384" s="2"/>
      <c r="AX5384" s="6"/>
      <c r="AY5384" s="6"/>
      <c r="AZ5384" s="6"/>
      <c r="BA5384" s="7"/>
    </row>
    <row r="5385" spans="2:53" x14ac:dyDescent="0.4">
      <c r="B5385" s="2"/>
      <c r="C5385" s="2"/>
      <c r="E5385" s="2"/>
      <c r="G5385" s="2"/>
      <c r="H5385" s="2"/>
      <c r="J5385" s="2"/>
      <c r="K5385" s="2"/>
      <c r="M5385" s="2"/>
      <c r="N5385" s="2"/>
      <c r="Q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J5385" s="2"/>
      <c r="AK5385" s="2"/>
      <c r="AN5385" s="2"/>
      <c r="AO5385" s="2"/>
      <c r="AP5385" s="2"/>
      <c r="AQ5385" s="2"/>
      <c r="AS5385" s="2"/>
      <c r="AU5385" s="2"/>
      <c r="AW5385" s="2"/>
      <c r="AX5385" s="6"/>
      <c r="AY5385" s="6"/>
      <c r="AZ5385" s="6"/>
      <c r="BA5385" s="7"/>
    </row>
    <row r="5386" spans="2:53" x14ac:dyDescent="0.4">
      <c r="B5386" s="2"/>
      <c r="C5386" s="2"/>
      <c r="E5386" s="2"/>
      <c r="G5386" s="2"/>
      <c r="H5386" s="2"/>
      <c r="J5386" s="2"/>
      <c r="K5386" s="2"/>
      <c r="M5386" s="2"/>
      <c r="N5386" s="2"/>
      <c r="Q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J5386" s="2"/>
      <c r="AK5386" s="2"/>
      <c r="AN5386" s="2"/>
      <c r="AO5386" s="2"/>
      <c r="AP5386" s="2"/>
      <c r="AQ5386" s="2"/>
      <c r="AS5386" s="2"/>
      <c r="AU5386" s="2"/>
      <c r="AW5386" s="2"/>
      <c r="AX5386" s="6"/>
      <c r="AY5386" s="6"/>
      <c r="AZ5386" s="6"/>
      <c r="BA5386" s="7"/>
    </row>
    <row r="5387" spans="2:53" x14ac:dyDescent="0.4">
      <c r="B5387" s="2"/>
      <c r="C5387" s="2"/>
      <c r="E5387" s="2"/>
      <c r="G5387" s="2"/>
      <c r="H5387" s="2"/>
      <c r="J5387" s="2"/>
      <c r="K5387" s="2"/>
      <c r="M5387" s="2"/>
      <c r="N5387" s="2"/>
      <c r="Q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J5387" s="2"/>
      <c r="AK5387" s="2"/>
      <c r="AN5387" s="2"/>
      <c r="AO5387" s="2"/>
      <c r="AP5387" s="2"/>
      <c r="AQ5387" s="2"/>
      <c r="AS5387" s="2"/>
      <c r="AU5387" s="2"/>
      <c r="AW5387" s="2"/>
      <c r="AX5387" s="6"/>
      <c r="AY5387" s="6"/>
      <c r="AZ5387" s="6"/>
      <c r="BA5387" s="7"/>
    </row>
    <row r="5388" spans="2:53" x14ac:dyDescent="0.4">
      <c r="B5388" s="2"/>
      <c r="C5388" s="2"/>
      <c r="E5388" s="2"/>
      <c r="G5388" s="2"/>
      <c r="H5388" s="2"/>
      <c r="J5388" s="2"/>
      <c r="K5388" s="2"/>
      <c r="M5388" s="2"/>
      <c r="N5388" s="2"/>
      <c r="Q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J5388" s="2"/>
      <c r="AK5388" s="2"/>
      <c r="AN5388" s="2"/>
      <c r="AO5388" s="2"/>
      <c r="AP5388" s="2"/>
      <c r="AQ5388" s="2"/>
      <c r="AS5388" s="2"/>
      <c r="AU5388" s="2"/>
      <c r="AW5388" s="2"/>
      <c r="AX5388" s="6"/>
      <c r="AY5388" s="6"/>
      <c r="AZ5388" s="6"/>
      <c r="BA5388" s="7"/>
    </row>
    <row r="5389" spans="2:53" x14ac:dyDescent="0.4">
      <c r="B5389" s="2"/>
      <c r="C5389" s="2"/>
      <c r="E5389" s="2"/>
      <c r="G5389" s="2"/>
      <c r="H5389" s="2"/>
      <c r="J5389" s="2"/>
      <c r="K5389" s="2"/>
      <c r="M5389" s="2"/>
      <c r="N5389" s="2"/>
      <c r="Q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J5389" s="2"/>
      <c r="AK5389" s="2"/>
      <c r="AN5389" s="2"/>
      <c r="AO5389" s="2"/>
      <c r="AP5389" s="2"/>
      <c r="AQ5389" s="2"/>
      <c r="AS5389" s="2"/>
      <c r="AU5389" s="2"/>
      <c r="AW5389" s="2"/>
      <c r="AX5389" s="6"/>
      <c r="AY5389" s="6"/>
      <c r="AZ5389" s="6"/>
      <c r="BA5389" s="7"/>
    </row>
    <row r="5390" spans="2:53" x14ac:dyDescent="0.4">
      <c r="B5390" s="2"/>
      <c r="C5390" s="2"/>
      <c r="E5390" s="2"/>
      <c r="G5390" s="2"/>
      <c r="H5390" s="2"/>
      <c r="J5390" s="2"/>
      <c r="K5390" s="2"/>
      <c r="M5390" s="2"/>
      <c r="N5390" s="2"/>
      <c r="Q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J5390" s="2"/>
      <c r="AK5390" s="2"/>
      <c r="AN5390" s="2"/>
      <c r="AO5390" s="2"/>
      <c r="AP5390" s="2"/>
      <c r="AQ5390" s="2"/>
      <c r="AS5390" s="2"/>
      <c r="AU5390" s="2"/>
      <c r="AW5390" s="2"/>
      <c r="AX5390" s="6"/>
      <c r="AY5390" s="6"/>
      <c r="AZ5390" s="6"/>
      <c r="BA5390" s="7"/>
    </row>
    <row r="5391" spans="2:53" x14ac:dyDescent="0.4">
      <c r="B5391" s="2"/>
      <c r="C5391" s="2"/>
      <c r="E5391" s="2"/>
      <c r="G5391" s="2"/>
      <c r="H5391" s="2"/>
      <c r="J5391" s="2"/>
      <c r="K5391" s="2"/>
      <c r="M5391" s="2"/>
      <c r="N5391" s="2"/>
      <c r="Q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J5391" s="2"/>
      <c r="AK5391" s="2"/>
      <c r="AN5391" s="2"/>
      <c r="AO5391" s="2"/>
      <c r="AP5391" s="2"/>
      <c r="AQ5391" s="2"/>
      <c r="AS5391" s="2"/>
      <c r="AU5391" s="2"/>
      <c r="AW5391" s="2"/>
      <c r="AX5391" s="6"/>
      <c r="AY5391" s="6"/>
      <c r="AZ5391" s="6"/>
      <c r="BA5391" s="7"/>
    </row>
    <row r="5392" spans="2:53" x14ac:dyDescent="0.4">
      <c r="B5392" s="2"/>
      <c r="C5392" s="2"/>
      <c r="E5392" s="2"/>
      <c r="G5392" s="2"/>
      <c r="H5392" s="2"/>
      <c r="J5392" s="2"/>
      <c r="K5392" s="2"/>
      <c r="M5392" s="2"/>
      <c r="N5392" s="2"/>
      <c r="Q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J5392" s="2"/>
      <c r="AK5392" s="2"/>
      <c r="AN5392" s="2"/>
      <c r="AO5392" s="2"/>
      <c r="AP5392" s="2"/>
      <c r="AQ5392" s="2"/>
      <c r="AS5392" s="2"/>
      <c r="AU5392" s="2"/>
      <c r="AW5392" s="2"/>
      <c r="AX5392" s="6"/>
      <c r="AY5392" s="6"/>
      <c r="AZ5392" s="6"/>
      <c r="BA5392" s="7"/>
    </row>
    <row r="5393" spans="2:53" x14ac:dyDescent="0.4">
      <c r="B5393" s="2"/>
      <c r="C5393" s="2"/>
      <c r="E5393" s="2"/>
      <c r="G5393" s="2"/>
      <c r="H5393" s="2"/>
      <c r="J5393" s="2"/>
      <c r="K5393" s="2"/>
      <c r="M5393" s="2"/>
      <c r="N5393" s="2"/>
      <c r="Q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J5393" s="2"/>
      <c r="AK5393" s="2"/>
      <c r="AN5393" s="2"/>
      <c r="AO5393" s="2"/>
      <c r="AP5393" s="2"/>
      <c r="AQ5393" s="2"/>
      <c r="AS5393" s="2"/>
      <c r="AU5393" s="2"/>
      <c r="AW5393" s="2"/>
      <c r="AX5393" s="6"/>
      <c r="AY5393" s="6"/>
      <c r="AZ5393" s="6"/>
      <c r="BA5393" s="7"/>
    </row>
    <row r="5394" spans="2:53" x14ac:dyDescent="0.4">
      <c r="B5394" s="2"/>
      <c r="C5394" s="2"/>
      <c r="E5394" s="2"/>
      <c r="G5394" s="2"/>
      <c r="H5394" s="2"/>
      <c r="J5394" s="2"/>
      <c r="K5394" s="2"/>
      <c r="M5394" s="2"/>
      <c r="N5394" s="2"/>
      <c r="Q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J5394" s="2"/>
      <c r="AK5394" s="2"/>
      <c r="AN5394" s="2"/>
      <c r="AO5394" s="2"/>
      <c r="AP5394" s="2"/>
      <c r="AQ5394" s="2"/>
      <c r="AS5394" s="2"/>
      <c r="AU5394" s="2"/>
      <c r="AW5394" s="2"/>
      <c r="AX5394" s="6"/>
      <c r="AY5394" s="6"/>
      <c r="AZ5394" s="6"/>
      <c r="BA5394" s="7"/>
    </row>
    <row r="5395" spans="2:53" x14ac:dyDescent="0.4">
      <c r="B5395" s="2"/>
      <c r="C5395" s="2"/>
      <c r="E5395" s="2"/>
      <c r="G5395" s="2"/>
      <c r="H5395" s="2"/>
      <c r="J5395" s="2"/>
      <c r="K5395" s="2"/>
      <c r="M5395" s="2"/>
      <c r="N5395" s="2"/>
      <c r="Q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J5395" s="2"/>
      <c r="AK5395" s="2"/>
      <c r="AN5395" s="2"/>
      <c r="AO5395" s="2"/>
      <c r="AP5395" s="2"/>
      <c r="AQ5395" s="2"/>
      <c r="AS5395" s="2"/>
      <c r="AU5395" s="2"/>
      <c r="AW5395" s="2"/>
      <c r="AX5395" s="6"/>
      <c r="AY5395" s="6"/>
      <c r="AZ5395" s="6"/>
      <c r="BA5395" s="7"/>
    </row>
    <row r="5396" spans="2:53" x14ac:dyDescent="0.4">
      <c r="B5396" s="2"/>
      <c r="C5396" s="2"/>
      <c r="E5396" s="2"/>
      <c r="G5396" s="2"/>
      <c r="H5396" s="2"/>
      <c r="J5396" s="2"/>
      <c r="K5396" s="2"/>
      <c r="M5396" s="2"/>
      <c r="N5396" s="2"/>
      <c r="Q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J5396" s="2"/>
      <c r="AK5396" s="2"/>
      <c r="AN5396" s="2"/>
      <c r="AO5396" s="2"/>
      <c r="AP5396" s="2"/>
      <c r="AQ5396" s="2"/>
      <c r="AS5396" s="2"/>
      <c r="AU5396" s="2"/>
      <c r="AW5396" s="2"/>
      <c r="AX5396" s="6"/>
      <c r="AY5396" s="6"/>
      <c r="AZ5396" s="6"/>
      <c r="BA5396" s="7"/>
    </row>
    <row r="5397" spans="2:53" x14ac:dyDescent="0.4">
      <c r="B5397" s="2"/>
      <c r="C5397" s="2"/>
      <c r="E5397" s="2"/>
      <c r="G5397" s="2"/>
      <c r="H5397" s="2"/>
      <c r="J5397" s="2"/>
      <c r="K5397" s="2"/>
      <c r="M5397" s="2"/>
      <c r="N5397" s="2"/>
      <c r="Q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J5397" s="2"/>
      <c r="AK5397" s="2"/>
      <c r="AN5397" s="2"/>
      <c r="AO5397" s="2"/>
      <c r="AP5397" s="2"/>
      <c r="AQ5397" s="2"/>
      <c r="AS5397" s="2"/>
      <c r="AU5397" s="2"/>
      <c r="AW5397" s="2"/>
      <c r="AX5397" s="6"/>
      <c r="AY5397" s="6"/>
      <c r="AZ5397" s="6"/>
      <c r="BA5397" s="7"/>
    </row>
    <row r="5398" spans="2:53" x14ac:dyDescent="0.4">
      <c r="B5398" s="2"/>
      <c r="C5398" s="2"/>
      <c r="E5398" s="2"/>
      <c r="G5398" s="2"/>
      <c r="H5398" s="2"/>
      <c r="J5398" s="2"/>
      <c r="K5398" s="2"/>
      <c r="M5398" s="2"/>
      <c r="N5398" s="2"/>
      <c r="Q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J5398" s="2"/>
      <c r="AK5398" s="2"/>
      <c r="AN5398" s="2"/>
      <c r="AO5398" s="2"/>
      <c r="AP5398" s="2"/>
      <c r="AQ5398" s="2"/>
      <c r="AS5398" s="2"/>
      <c r="AU5398" s="2"/>
      <c r="AW5398" s="2"/>
      <c r="AX5398" s="6"/>
      <c r="AY5398" s="6"/>
      <c r="AZ5398" s="6"/>
      <c r="BA5398" s="7"/>
    </row>
    <row r="5399" spans="2:53" x14ac:dyDescent="0.4">
      <c r="B5399" s="2"/>
      <c r="C5399" s="2"/>
      <c r="E5399" s="2"/>
      <c r="G5399" s="2"/>
      <c r="H5399" s="2"/>
      <c r="J5399" s="2"/>
      <c r="K5399" s="2"/>
      <c r="M5399" s="2"/>
      <c r="N5399" s="2"/>
      <c r="Q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J5399" s="2"/>
      <c r="AK5399" s="2"/>
      <c r="AN5399" s="2"/>
      <c r="AO5399" s="2"/>
      <c r="AP5399" s="2"/>
      <c r="AQ5399" s="2"/>
      <c r="AS5399" s="2"/>
      <c r="AU5399" s="2"/>
      <c r="AW5399" s="2"/>
      <c r="AX5399" s="6"/>
      <c r="AY5399" s="6"/>
      <c r="AZ5399" s="6"/>
      <c r="BA5399" s="7"/>
    </row>
    <row r="5400" spans="2:53" x14ac:dyDescent="0.4">
      <c r="B5400" s="2"/>
      <c r="C5400" s="2"/>
      <c r="E5400" s="2"/>
      <c r="G5400" s="2"/>
      <c r="H5400" s="2"/>
      <c r="J5400" s="2"/>
      <c r="K5400" s="2"/>
      <c r="M5400" s="2"/>
      <c r="N5400" s="2"/>
      <c r="Q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J5400" s="2"/>
      <c r="AK5400" s="2"/>
      <c r="AN5400" s="2"/>
      <c r="AO5400" s="2"/>
      <c r="AP5400" s="2"/>
      <c r="AQ5400" s="2"/>
      <c r="AS5400" s="2"/>
      <c r="AU5400" s="2"/>
      <c r="AW5400" s="2"/>
      <c r="AX5400" s="6"/>
      <c r="AY5400" s="6"/>
      <c r="AZ5400" s="6"/>
      <c r="BA5400" s="7"/>
    </row>
    <row r="5401" spans="2:53" x14ac:dyDescent="0.4">
      <c r="B5401" s="2"/>
      <c r="C5401" s="2"/>
      <c r="E5401" s="2"/>
      <c r="G5401" s="2"/>
      <c r="H5401" s="2"/>
      <c r="J5401" s="2"/>
      <c r="K5401" s="2"/>
      <c r="M5401" s="2"/>
      <c r="N5401" s="2"/>
      <c r="Q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J5401" s="2"/>
      <c r="AK5401" s="2"/>
      <c r="AN5401" s="2"/>
      <c r="AO5401" s="2"/>
      <c r="AP5401" s="2"/>
      <c r="AQ5401" s="2"/>
      <c r="AS5401" s="2"/>
      <c r="AU5401" s="2"/>
      <c r="AW5401" s="2"/>
      <c r="AX5401" s="6"/>
      <c r="AY5401" s="6"/>
      <c r="AZ5401" s="6"/>
      <c r="BA5401" s="7"/>
    </row>
    <row r="5402" spans="2:53" x14ac:dyDescent="0.4">
      <c r="B5402" s="2"/>
      <c r="C5402" s="2"/>
      <c r="E5402" s="2"/>
      <c r="G5402" s="2"/>
      <c r="H5402" s="2"/>
      <c r="J5402" s="2"/>
      <c r="K5402" s="2"/>
      <c r="M5402" s="2"/>
      <c r="N5402" s="2"/>
      <c r="Q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J5402" s="2"/>
      <c r="AK5402" s="2"/>
      <c r="AN5402" s="2"/>
      <c r="AO5402" s="2"/>
      <c r="AP5402" s="2"/>
      <c r="AQ5402" s="2"/>
      <c r="AS5402" s="2"/>
      <c r="AU5402" s="2"/>
      <c r="AW5402" s="2"/>
      <c r="AX5402" s="6"/>
      <c r="AY5402" s="6"/>
      <c r="AZ5402" s="6"/>
      <c r="BA5402" s="7"/>
    </row>
    <row r="5403" spans="2:53" x14ac:dyDescent="0.4">
      <c r="B5403" s="2"/>
      <c r="C5403" s="2"/>
      <c r="E5403" s="2"/>
      <c r="G5403" s="2"/>
      <c r="H5403" s="2"/>
      <c r="J5403" s="2"/>
      <c r="K5403" s="2"/>
      <c r="M5403" s="2"/>
      <c r="N5403" s="2"/>
      <c r="Q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J5403" s="2"/>
      <c r="AK5403" s="2"/>
      <c r="AN5403" s="2"/>
      <c r="AO5403" s="2"/>
      <c r="AP5403" s="2"/>
      <c r="AQ5403" s="2"/>
      <c r="AS5403" s="2"/>
      <c r="AU5403" s="2"/>
      <c r="AW5403" s="2"/>
      <c r="AX5403" s="6"/>
      <c r="AY5403" s="6"/>
      <c r="AZ5403" s="6"/>
      <c r="BA5403" s="7"/>
    </row>
    <row r="5404" spans="2:53" x14ac:dyDescent="0.4">
      <c r="B5404" s="2"/>
      <c r="C5404" s="2"/>
      <c r="E5404" s="2"/>
      <c r="G5404" s="2"/>
      <c r="H5404" s="2"/>
      <c r="J5404" s="2"/>
      <c r="K5404" s="2"/>
      <c r="M5404" s="2"/>
      <c r="N5404" s="2"/>
      <c r="Q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J5404" s="2"/>
      <c r="AK5404" s="2"/>
      <c r="AN5404" s="2"/>
      <c r="AO5404" s="2"/>
      <c r="AP5404" s="2"/>
      <c r="AQ5404" s="2"/>
      <c r="AS5404" s="2"/>
      <c r="AU5404" s="2"/>
      <c r="AW5404" s="2"/>
      <c r="AX5404" s="6"/>
      <c r="AY5404" s="6"/>
      <c r="AZ5404" s="6"/>
      <c r="BA5404" s="7"/>
    </row>
    <row r="5405" spans="2:53" x14ac:dyDescent="0.4">
      <c r="B5405" s="2"/>
      <c r="C5405" s="2"/>
      <c r="E5405" s="2"/>
      <c r="G5405" s="2"/>
      <c r="H5405" s="2"/>
      <c r="J5405" s="2"/>
      <c r="K5405" s="2"/>
      <c r="M5405" s="2"/>
      <c r="N5405" s="2"/>
      <c r="Q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J5405" s="2"/>
      <c r="AK5405" s="2"/>
      <c r="AN5405" s="2"/>
      <c r="AO5405" s="2"/>
      <c r="AP5405" s="2"/>
      <c r="AQ5405" s="2"/>
      <c r="AS5405" s="2"/>
      <c r="AU5405" s="2"/>
      <c r="AW5405" s="2"/>
      <c r="AX5405" s="6"/>
      <c r="AY5405" s="6"/>
      <c r="AZ5405" s="6"/>
      <c r="BA5405" s="7"/>
    </row>
    <row r="5406" spans="2:53" x14ac:dyDescent="0.4">
      <c r="B5406" s="2"/>
      <c r="C5406" s="2"/>
      <c r="E5406" s="2"/>
      <c r="G5406" s="2"/>
      <c r="H5406" s="2"/>
      <c r="J5406" s="2"/>
      <c r="K5406" s="2"/>
      <c r="M5406" s="2"/>
      <c r="N5406" s="2"/>
      <c r="Q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J5406" s="2"/>
      <c r="AK5406" s="2"/>
      <c r="AN5406" s="2"/>
      <c r="AO5406" s="2"/>
      <c r="AP5406" s="2"/>
      <c r="AQ5406" s="2"/>
      <c r="AS5406" s="2"/>
      <c r="AU5406" s="2"/>
      <c r="AW5406" s="2"/>
      <c r="AX5406" s="6"/>
      <c r="AY5406" s="6"/>
      <c r="AZ5406" s="6"/>
      <c r="BA5406" s="7"/>
    </row>
    <row r="5407" spans="2:53" x14ac:dyDescent="0.4">
      <c r="B5407" s="2"/>
      <c r="C5407" s="2"/>
      <c r="E5407" s="2"/>
      <c r="G5407" s="2"/>
      <c r="H5407" s="2"/>
      <c r="J5407" s="2"/>
      <c r="K5407" s="2"/>
      <c r="M5407" s="2"/>
      <c r="N5407" s="2"/>
      <c r="Q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J5407" s="2"/>
      <c r="AK5407" s="2"/>
      <c r="AN5407" s="2"/>
      <c r="AO5407" s="2"/>
      <c r="AP5407" s="2"/>
      <c r="AQ5407" s="2"/>
      <c r="AS5407" s="2"/>
      <c r="AU5407" s="2"/>
      <c r="AW5407" s="2"/>
      <c r="AX5407" s="6"/>
      <c r="AY5407" s="6"/>
      <c r="AZ5407" s="6"/>
      <c r="BA5407" s="7"/>
    </row>
    <row r="5408" spans="2:53" x14ac:dyDescent="0.4">
      <c r="B5408" s="2"/>
      <c r="C5408" s="2"/>
      <c r="E5408" s="2"/>
      <c r="G5408" s="2"/>
      <c r="H5408" s="2"/>
      <c r="J5408" s="2"/>
      <c r="K5408" s="2"/>
      <c r="M5408" s="2"/>
      <c r="N5408" s="2"/>
      <c r="Q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J5408" s="2"/>
      <c r="AK5408" s="2"/>
      <c r="AN5408" s="2"/>
      <c r="AO5408" s="2"/>
      <c r="AP5408" s="2"/>
      <c r="AQ5408" s="2"/>
      <c r="AS5408" s="2"/>
      <c r="AU5408" s="2"/>
      <c r="AW5408" s="2"/>
      <c r="AX5408" s="6"/>
      <c r="AY5408" s="6"/>
      <c r="AZ5408" s="6"/>
      <c r="BA5408" s="7"/>
    </row>
    <row r="5409" spans="2:53" x14ac:dyDescent="0.4">
      <c r="B5409" s="2"/>
      <c r="C5409" s="2"/>
      <c r="E5409" s="2"/>
      <c r="G5409" s="2"/>
      <c r="H5409" s="2"/>
      <c r="J5409" s="2"/>
      <c r="K5409" s="2"/>
      <c r="M5409" s="2"/>
      <c r="N5409" s="2"/>
      <c r="Q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J5409" s="2"/>
      <c r="AK5409" s="2"/>
      <c r="AN5409" s="2"/>
      <c r="AO5409" s="2"/>
      <c r="AP5409" s="2"/>
      <c r="AQ5409" s="2"/>
      <c r="AS5409" s="2"/>
      <c r="AU5409" s="2"/>
      <c r="AW5409" s="2"/>
      <c r="AX5409" s="6"/>
      <c r="AY5409" s="6"/>
      <c r="AZ5409" s="6"/>
      <c r="BA5409" s="7"/>
    </row>
    <row r="5410" spans="2:53" x14ac:dyDescent="0.4">
      <c r="B5410" s="2"/>
      <c r="C5410" s="2"/>
      <c r="E5410" s="2"/>
      <c r="G5410" s="2"/>
      <c r="H5410" s="2"/>
      <c r="J5410" s="2"/>
      <c r="K5410" s="2"/>
      <c r="M5410" s="2"/>
      <c r="N5410" s="2"/>
      <c r="Q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J5410" s="2"/>
      <c r="AK5410" s="2"/>
      <c r="AN5410" s="2"/>
      <c r="AO5410" s="2"/>
      <c r="AP5410" s="2"/>
      <c r="AQ5410" s="2"/>
      <c r="AS5410" s="2"/>
      <c r="AU5410" s="2"/>
      <c r="AW5410" s="2"/>
      <c r="AX5410" s="6"/>
      <c r="AY5410" s="6"/>
      <c r="AZ5410" s="6"/>
      <c r="BA5410" s="7"/>
    </row>
    <row r="5411" spans="2:53" x14ac:dyDescent="0.4">
      <c r="B5411" s="2"/>
      <c r="C5411" s="2"/>
      <c r="E5411" s="2"/>
      <c r="G5411" s="2"/>
      <c r="H5411" s="2"/>
      <c r="J5411" s="2"/>
      <c r="K5411" s="2"/>
      <c r="M5411" s="2"/>
      <c r="N5411" s="2"/>
      <c r="Q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J5411" s="2"/>
      <c r="AK5411" s="2"/>
      <c r="AN5411" s="2"/>
      <c r="AO5411" s="2"/>
      <c r="AP5411" s="2"/>
      <c r="AQ5411" s="2"/>
      <c r="AS5411" s="2"/>
      <c r="AU5411" s="2"/>
      <c r="AW5411" s="2"/>
      <c r="AX5411" s="6"/>
      <c r="AY5411" s="6"/>
      <c r="AZ5411" s="6"/>
      <c r="BA5411" s="7"/>
    </row>
    <row r="5412" spans="2:53" x14ac:dyDescent="0.4">
      <c r="B5412" s="2"/>
      <c r="C5412" s="2"/>
      <c r="E5412" s="2"/>
      <c r="G5412" s="2"/>
      <c r="H5412" s="2"/>
      <c r="J5412" s="2"/>
      <c r="K5412" s="2"/>
      <c r="M5412" s="2"/>
      <c r="N5412" s="2"/>
      <c r="Q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J5412" s="2"/>
      <c r="AK5412" s="2"/>
      <c r="AN5412" s="2"/>
      <c r="AO5412" s="2"/>
      <c r="AP5412" s="2"/>
      <c r="AQ5412" s="2"/>
      <c r="AS5412" s="2"/>
      <c r="AU5412" s="2"/>
      <c r="AW5412" s="2"/>
      <c r="AX5412" s="6"/>
      <c r="AY5412" s="6"/>
      <c r="AZ5412" s="6"/>
      <c r="BA5412" s="7"/>
    </row>
    <row r="5413" spans="2:53" x14ac:dyDescent="0.4">
      <c r="B5413" s="2"/>
      <c r="C5413" s="2"/>
      <c r="E5413" s="2"/>
      <c r="G5413" s="2"/>
      <c r="H5413" s="2"/>
      <c r="J5413" s="2"/>
      <c r="K5413" s="2"/>
      <c r="M5413" s="2"/>
      <c r="N5413" s="2"/>
      <c r="Q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J5413" s="2"/>
      <c r="AK5413" s="2"/>
      <c r="AN5413" s="2"/>
      <c r="AO5413" s="2"/>
      <c r="AP5413" s="2"/>
      <c r="AQ5413" s="2"/>
      <c r="AS5413" s="2"/>
      <c r="AU5413" s="2"/>
      <c r="AW5413" s="2"/>
      <c r="AX5413" s="6"/>
      <c r="AY5413" s="6"/>
      <c r="AZ5413" s="6"/>
      <c r="BA5413" s="7"/>
    </row>
    <row r="5414" spans="2:53" x14ac:dyDescent="0.4">
      <c r="B5414" s="2"/>
      <c r="C5414" s="2"/>
      <c r="E5414" s="2"/>
      <c r="G5414" s="2"/>
      <c r="H5414" s="2"/>
      <c r="J5414" s="2"/>
      <c r="K5414" s="2"/>
      <c r="M5414" s="2"/>
      <c r="N5414" s="2"/>
      <c r="Q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J5414" s="2"/>
      <c r="AK5414" s="2"/>
      <c r="AN5414" s="2"/>
      <c r="AO5414" s="2"/>
      <c r="AP5414" s="2"/>
      <c r="AQ5414" s="2"/>
      <c r="AS5414" s="2"/>
      <c r="AU5414" s="2"/>
      <c r="AW5414" s="2"/>
      <c r="AX5414" s="6"/>
      <c r="AY5414" s="6"/>
      <c r="AZ5414" s="6"/>
      <c r="BA5414" s="7"/>
    </row>
    <row r="5415" spans="2:53" x14ac:dyDescent="0.4">
      <c r="B5415" s="2"/>
      <c r="C5415" s="2"/>
      <c r="E5415" s="2"/>
      <c r="G5415" s="2"/>
      <c r="H5415" s="2"/>
      <c r="J5415" s="2"/>
      <c r="K5415" s="2"/>
      <c r="M5415" s="2"/>
      <c r="N5415" s="2"/>
      <c r="Q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J5415" s="2"/>
      <c r="AK5415" s="2"/>
      <c r="AN5415" s="2"/>
      <c r="AO5415" s="2"/>
      <c r="AP5415" s="2"/>
      <c r="AQ5415" s="2"/>
      <c r="AS5415" s="2"/>
      <c r="AU5415" s="2"/>
      <c r="AW5415" s="2"/>
      <c r="AX5415" s="6"/>
      <c r="AY5415" s="6"/>
      <c r="AZ5415" s="6"/>
      <c r="BA5415" s="7"/>
    </row>
    <row r="5416" spans="2:53" x14ac:dyDescent="0.4">
      <c r="B5416" s="2"/>
      <c r="C5416" s="2"/>
      <c r="E5416" s="2"/>
      <c r="G5416" s="2"/>
      <c r="H5416" s="2"/>
      <c r="J5416" s="2"/>
      <c r="K5416" s="2"/>
      <c r="M5416" s="2"/>
      <c r="N5416" s="2"/>
      <c r="Q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J5416" s="2"/>
      <c r="AK5416" s="2"/>
      <c r="AN5416" s="2"/>
      <c r="AO5416" s="2"/>
      <c r="AP5416" s="2"/>
      <c r="AQ5416" s="2"/>
      <c r="AS5416" s="2"/>
      <c r="AU5416" s="2"/>
      <c r="AW5416" s="2"/>
      <c r="AX5416" s="6"/>
      <c r="AY5416" s="6"/>
      <c r="AZ5416" s="6"/>
      <c r="BA5416" s="7"/>
    </row>
    <row r="5417" spans="2:53" x14ac:dyDescent="0.4">
      <c r="B5417" s="2"/>
      <c r="C5417" s="2"/>
      <c r="E5417" s="2"/>
      <c r="G5417" s="2"/>
      <c r="H5417" s="2"/>
      <c r="J5417" s="2"/>
      <c r="K5417" s="2"/>
      <c r="M5417" s="2"/>
      <c r="N5417" s="2"/>
      <c r="Q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J5417" s="2"/>
      <c r="AK5417" s="2"/>
      <c r="AN5417" s="2"/>
      <c r="AO5417" s="2"/>
      <c r="AP5417" s="2"/>
      <c r="AQ5417" s="2"/>
      <c r="AS5417" s="2"/>
      <c r="AU5417" s="2"/>
      <c r="AW5417" s="2"/>
      <c r="AX5417" s="6"/>
      <c r="AY5417" s="6"/>
      <c r="AZ5417" s="6"/>
      <c r="BA5417" s="7"/>
    </row>
    <row r="5418" spans="2:53" x14ac:dyDescent="0.4">
      <c r="B5418" s="2"/>
      <c r="C5418" s="2"/>
      <c r="E5418" s="2"/>
      <c r="G5418" s="2"/>
      <c r="H5418" s="2"/>
      <c r="J5418" s="2"/>
      <c r="K5418" s="2"/>
      <c r="M5418" s="2"/>
      <c r="N5418" s="2"/>
      <c r="Q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J5418" s="2"/>
      <c r="AK5418" s="2"/>
      <c r="AN5418" s="2"/>
      <c r="AO5418" s="2"/>
      <c r="AP5418" s="2"/>
      <c r="AQ5418" s="2"/>
      <c r="AS5418" s="2"/>
      <c r="AU5418" s="2"/>
      <c r="AW5418" s="2"/>
      <c r="AX5418" s="6"/>
      <c r="AY5418" s="6"/>
      <c r="AZ5418" s="6"/>
      <c r="BA5418" s="7"/>
    </row>
    <row r="5419" spans="2:53" x14ac:dyDescent="0.4">
      <c r="B5419" s="2"/>
      <c r="C5419" s="2"/>
      <c r="E5419" s="2"/>
      <c r="G5419" s="2"/>
      <c r="H5419" s="2"/>
      <c r="J5419" s="2"/>
      <c r="K5419" s="2"/>
      <c r="M5419" s="2"/>
      <c r="N5419" s="2"/>
      <c r="Q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J5419" s="2"/>
      <c r="AK5419" s="2"/>
      <c r="AN5419" s="2"/>
      <c r="AO5419" s="2"/>
      <c r="AP5419" s="2"/>
      <c r="AQ5419" s="2"/>
      <c r="AS5419" s="2"/>
      <c r="AU5419" s="2"/>
      <c r="AW5419" s="2"/>
      <c r="AX5419" s="6"/>
      <c r="AY5419" s="6"/>
      <c r="AZ5419" s="6"/>
      <c r="BA5419" s="7"/>
    </row>
    <row r="5420" spans="2:53" x14ac:dyDescent="0.4">
      <c r="B5420" s="2"/>
      <c r="C5420" s="2"/>
      <c r="E5420" s="2"/>
      <c r="G5420" s="2"/>
      <c r="H5420" s="2"/>
      <c r="J5420" s="2"/>
      <c r="K5420" s="2"/>
      <c r="M5420" s="2"/>
      <c r="N5420" s="2"/>
      <c r="Q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J5420" s="2"/>
      <c r="AK5420" s="2"/>
      <c r="AN5420" s="2"/>
      <c r="AO5420" s="2"/>
      <c r="AP5420" s="2"/>
      <c r="AQ5420" s="2"/>
      <c r="AS5420" s="2"/>
      <c r="AU5420" s="2"/>
      <c r="AW5420" s="2"/>
      <c r="AX5420" s="6"/>
      <c r="AY5420" s="6"/>
      <c r="AZ5420" s="6"/>
      <c r="BA5420" s="7"/>
    </row>
    <row r="5421" spans="2:53" x14ac:dyDescent="0.4">
      <c r="B5421" s="2"/>
      <c r="C5421" s="2"/>
      <c r="E5421" s="2"/>
      <c r="G5421" s="2"/>
      <c r="H5421" s="2"/>
      <c r="J5421" s="2"/>
      <c r="K5421" s="2"/>
      <c r="M5421" s="2"/>
      <c r="N5421" s="2"/>
      <c r="Q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J5421" s="2"/>
      <c r="AK5421" s="2"/>
      <c r="AN5421" s="2"/>
      <c r="AO5421" s="2"/>
      <c r="AP5421" s="2"/>
      <c r="AQ5421" s="2"/>
      <c r="AS5421" s="2"/>
      <c r="AU5421" s="2"/>
      <c r="AW5421" s="2"/>
      <c r="AX5421" s="6"/>
      <c r="AY5421" s="6"/>
      <c r="AZ5421" s="6"/>
      <c r="BA5421" s="7"/>
    </row>
    <row r="5422" spans="2:53" x14ac:dyDescent="0.4">
      <c r="B5422" s="2"/>
      <c r="C5422" s="2"/>
      <c r="E5422" s="2"/>
      <c r="G5422" s="2"/>
      <c r="H5422" s="2"/>
      <c r="J5422" s="2"/>
      <c r="K5422" s="2"/>
      <c r="M5422" s="2"/>
      <c r="N5422" s="2"/>
      <c r="Q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J5422" s="2"/>
      <c r="AK5422" s="2"/>
      <c r="AN5422" s="2"/>
      <c r="AO5422" s="2"/>
      <c r="AP5422" s="2"/>
      <c r="AQ5422" s="2"/>
      <c r="AS5422" s="2"/>
      <c r="AU5422" s="2"/>
      <c r="AW5422" s="2"/>
      <c r="AX5422" s="6"/>
      <c r="AY5422" s="6"/>
      <c r="AZ5422" s="6"/>
      <c r="BA5422" s="7"/>
    </row>
    <row r="5423" spans="2:53" x14ac:dyDescent="0.4">
      <c r="B5423" s="2"/>
      <c r="C5423" s="2"/>
      <c r="E5423" s="2"/>
      <c r="G5423" s="2"/>
      <c r="H5423" s="2"/>
      <c r="J5423" s="2"/>
      <c r="K5423" s="2"/>
      <c r="M5423" s="2"/>
      <c r="N5423" s="2"/>
      <c r="Q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J5423" s="2"/>
      <c r="AK5423" s="2"/>
      <c r="AN5423" s="2"/>
      <c r="AO5423" s="2"/>
      <c r="AP5423" s="2"/>
      <c r="AQ5423" s="2"/>
      <c r="AS5423" s="2"/>
      <c r="AU5423" s="2"/>
      <c r="AW5423" s="2"/>
      <c r="AX5423" s="6"/>
      <c r="AY5423" s="6"/>
      <c r="AZ5423" s="6"/>
      <c r="BA5423" s="7"/>
    </row>
    <row r="5424" spans="2:53" x14ac:dyDescent="0.4">
      <c r="B5424" s="2"/>
      <c r="C5424" s="2"/>
      <c r="E5424" s="2"/>
      <c r="G5424" s="2"/>
      <c r="H5424" s="2"/>
      <c r="J5424" s="2"/>
      <c r="K5424" s="2"/>
      <c r="M5424" s="2"/>
      <c r="N5424" s="2"/>
      <c r="Q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J5424" s="2"/>
      <c r="AK5424" s="2"/>
      <c r="AN5424" s="2"/>
      <c r="AO5424" s="2"/>
      <c r="AP5424" s="2"/>
      <c r="AQ5424" s="2"/>
      <c r="AS5424" s="2"/>
      <c r="AU5424" s="2"/>
      <c r="AW5424" s="2"/>
      <c r="AX5424" s="6"/>
      <c r="AY5424" s="6"/>
      <c r="AZ5424" s="6"/>
      <c r="BA5424" s="7"/>
    </row>
    <row r="5425" spans="2:53" x14ac:dyDescent="0.4">
      <c r="B5425" s="2"/>
      <c r="C5425" s="2"/>
      <c r="E5425" s="2"/>
      <c r="G5425" s="2"/>
      <c r="H5425" s="2"/>
      <c r="J5425" s="2"/>
      <c r="K5425" s="2"/>
      <c r="M5425" s="2"/>
      <c r="N5425" s="2"/>
      <c r="Q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J5425" s="2"/>
      <c r="AK5425" s="2"/>
      <c r="AN5425" s="2"/>
      <c r="AO5425" s="2"/>
      <c r="AP5425" s="2"/>
      <c r="AQ5425" s="2"/>
      <c r="AS5425" s="2"/>
      <c r="AU5425" s="2"/>
      <c r="AW5425" s="2"/>
      <c r="AX5425" s="6"/>
      <c r="AY5425" s="6"/>
      <c r="AZ5425" s="6"/>
      <c r="BA5425" s="7"/>
    </row>
    <row r="5426" spans="2:53" x14ac:dyDescent="0.4">
      <c r="B5426" s="2"/>
      <c r="C5426" s="2"/>
      <c r="E5426" s="2"/>
      <c r="G5426" s="2"/>
      <c r="H5426" s="2"/>
      <c r="J5426" s="2"/>
      <c r="K5426" s="2"/>
      <c r="M5426" s="2"/>
      <c r="N5426" s="2"/>
      <c r="Q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J5426" s="2"/>
      <c r="AK5426" s="2"/>
      <c r="AN5426" s="2"/>
      <c r="AO5426" s="2"/>
      <c r="AP5426" s="2"/>
      <c r="AQ5426" s="2"/>
      <c r="AS5426" s="2"/>
      <c r="AU5426" s="2"/>
      <c r="AW5426" s="2"/>
      <c r="AX5426" s="6"/>
      <c r="AY5426" s="6"/>
      <c r="AZ5426" s="6"/>
      <c r="BA5426" s="7"/>
    </row>
    <row r="5427" spans="2:53" x14ac:dyDescent="0.4">
      <c r="B5427" s="2"/>
      <c r="C5427" s="2"/>
      <c r="E5427" s="2"/>
      <c r="G5427" s="2"/>
      <c r="H5427" s="2"/>
      <c r="J5427" s="2"/>
      <c r="K5427" s="2"/>
      <c r="M5427" s="2"/>
      <c r="N5427" s="2"/>
      <c r="Q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J5427" s="2"/>
      <c r="AK5427" s="2"/>
      <c r="AN5427" s="2"/>
      <c r="AO5427" s="2"/>
      <c r="AP5427" s="2"/>
      <c r="AQ5427" s="2"/>
      <c r="AS5427" s="2"/>
      <c r="AU5427" s="2"/>
      <c r="AW5427" s="2"/>
      <c r="AX5427" s="6"/>
      <c r="AY5427" s="6"/>
      <c r="AZ5427" s="6"/>
      <c r="BA5427" s="7"/>
    </row>
    <row r="5428" spans="2:53" x14ac:dyDescent="0.4">
      <c r="B5428" s="2"/>
      <c r="C5428" s="2"/>
      <c r="E5428" s="2"/>
      <c r="G5428" s="2"/>
      <c r="H5428" s="2"/>
      <c r="J5428" s="2"/>
      <c r="K5428" s="2"/>
      <c r="M5428" s="2"/>
      <c r="N5428" s="2"/>
      <c r="Q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J5428" s="2"/>
      <c r="AK5428" s="2"/>
      <c r="AN5428" s="2"/>
      <c r="AO5428" s="2"/>
      <c r="AP5428" s="2"/>
      <c r="AQ5428" s="2"/>
      <c r="AS5428" s="2"/>
      <c r="AU5428" s="2"/>
      <c r="AW5428" s="2"/>
      <c r="AX5428" s="6"/>
      <c r="AY5428" s="6"/>
      <c r="AZ5428" s="6"/>
      <c r="BA5428" s="7"/>
    </row>
    <row r="5429" spans="2:53" x14ac:dyDescent="0.4">
      <c r="B5429" s="2"/>
      <c r="C5429" s="2"/>
      <c r="E5429" s="2"/>
      <c r="G5429" s="2"/>
      <c r="H5429" s="2"/>
      <c r="J5429" s="2"/>
      <c r="K5429" s="2"/>
      <c r="M5429" s="2"/>
      <c r="N5429" s="2"/>
      <c r="Q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J5429" s="2"/>
      <c r="AK5429" s="2"/>
      <c r="AN5429" s="2"/>
      <c r="AO5429" s="2"/>
      <c r="AP5429" s="2"/>
      <c r="AQ5429" s="2"/>
      <c r="AS5429" s="2"/>
      <c r="AU5429" s="2"/>
      <c r="AW5429" s="2"/>
      <c r="AX5429" s="6"/>
      <c r="AY5429" s="6"/>
      <c r="AZ5429" s="6"/>
      <c r="BA5429" s="7"/>
    </row>
    <row r="5430" spans="2:53" x14ac:dyDescent="0.4">
      <c r="B5430" s="2"/>
      <c r="C5430" s="2"/>
      <c r="E5430" s="2"/>
      <c r="G5430" s="2"/>
      <c r="H5430" s="2"/>
      <c r="J5430" s="2"/>
      <c r="K5430" s="2"/>
      <c r="M5430" s="2"/>
      <c r="N5430" s="2"/>
      <c r="Q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J5430" s="2"/>
      <c r="AK5430" s="2"/>
      <c r="AN5430" s="2"/>
      <c r="AO5430" s="2"/>
      <c r="AP5430" s="2"/>
      <c r="AQ5430" s="2"/>
      <c r="AS5430" s="2"/>
      <c r="AU5430" s="2"/>
      <c r="AW5430" s="2"/>
      <c r="AX5430" s="6"/>
      <c r="AY5430" s="6"/>
      <c r="AZ5430" s="6"/>
      <c r="BA5430" s="7"/>
    </row>
    <row r="5431" spans="2:53" x14ac:dyDescent="0.4">
      <c r="B5431" s="2"/>
      <c r="C5431" s="2"/>
      <c r="E5431" s="2"/>
      <c r="G5431" s="2"/>
      <c r="H5431" s="2"/>
      <c r="J5431" s="2"/>
      <c r="K5431" s="2"/>
      <c r="M5431" s="2"/>
      <c r="N5431" s="2"/>
      <c r="Q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J5431" s="2"/>
      <c r="AK5431" s="2"/>
      <c r="AN5431" s="2"/>
      <c r="AO5431" s="2"/>
      <c r="AP5431" s="2"/>
      <c r="AQ5431" s="2"/>
      <c r="AS5431" s="2"/>
      <c r="AU5431" s="2"/>
      <c r="AW5431" s="2"/>
      <c r="AX5431" s="6"/>
      <c r="AY5431" s="6"/>
      <c r="AZ5431" s="6"/>
      <c r="BA5431" s="7"/>
    </row>
    <row r="5432" spans="2:53" x14ac:dyDescent="0.4">
      <c r="B5432" s="2"/>
      <c r="C5432" s="2"/>
      <c r="E5432" s="2"/>
      <c r="G5432" s="2"/>
      <c r="H5432" s="2"/>
      <c r="J5432" s="2"/>
      <c r="K5432" s="2"/>
      <c r="M5432" s="2"/>
      <c r="N5432" s="2"/>
      <c r="Q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J5432" s="2"/>
      <c r="AK5432" s="2"/>
      <c r="AN5432" s="2"/>
      <c r="AO5432" s="2"/>
      <c r="AP5432" s="2"/>
      <c r="AQ5432" s="2"/>
      <c r="AS5432" s="2"/>
      <c r="AU5432" s="2"/>
      <c r="AW5432" s="2"/>
      <c r="AX5432" s="6"/>
      <c r="AY5432" s="6"/>
      <c r="AZ5432" s="6"/>
      <c r="BA5432" s="7"/>
    </row>
    <row r="5433" spans="2:53" x14ac:dyDescent="0.4">
      <c r="B5433" s="2"/>
      <c r="C5433" s="2"/>
      <c r="E5433" s="2"/>
      <c r="G5433" s="2"/>
      <c r="H5433" s="2"/>
      <c r="J5433" s="2"/>
      <c r="K5433" s="2"/>
      <c r="M5433" s="2"/>
      <c r="N5433" s="2"/>
      <c r="Q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J5433" s="2"/>
      <c r="AK5433" s="2"/>
      <c r="AN5433" s="2"/>
      <c r="AO5433" s="2"/>
      <c r="AP5433" s="2"/>
      <c r="AQ5433" s="2"/>
      <c r="AS5433" s="2"/>
      <c r="AU5433" s="2"/>
      <c r="AW5433" s="2"/>
      <c r="AX5433" s="6"/>
      <c r="AY5433" s="6"/>
      <c r="AZ5433" s="6"/>
      <c r="BA5433" s="7"/>
    </row>
    <row r="5434" spans="2:53" x14ac:dyDescent="0.4">
      <c r="B5434" s="2"/>
      <c r="C5434" s="2"/>
      <c r="E5434" s="2"/>
      <c r="G5434" s="2"/>
      <c r="H5434" s="2"/>
      <c r="J5434" s="2"/>
      <c r="K5434" s="2"/>
      <c r="M5434" s="2"/>
      <c r="N5434" s="2"/>
      <c r="Q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J5434" s="2"/>
      <c r="AK5434" s="2"/>
      <c r="AN5434" s="2"/>
      <c r="AO5434" s="2"/>
      <c r="AP5434" s="2"/>
      <c r="AQ5434" s="2"/>
      <c r="AS5434" s="2"/>
      <c r="AU5434" s="2"/>
      <c r="AW5434" s="2"/>
      <c r="AX5434" s="6"/>
      <c r="AY5434" s="6"/>
      <c r="AZ5434" s="6"/>
      <c r="BA5434" s="7"/>
    </row>
    <row r="5435" spans="2:53" x14ac:dyDescent="0.4">
      <c r="B5435" s="2"/>
      <c r="C5435" s="2"/>
      <c r="E5435" s="2"/>
      <c r="G5435" s="2"/>
      <c r="H5435" s="2"/>
      <c r="J5435" s="2"/>
      <c r="K5435" s="2"/>
      <c r="M5435" s="2"/>
      <c r="N5435" s="2"/>
      <c r="Q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J5435" s="2"/>
      <c r="AK5435" s="2"/>
      <c r="AN5435" s="2"/>
      <c r="AO5435" s="2"/>
      <c r="AP5435" s="2"/>
      <c r="AQ5435" s="2"/>
      <c r="AS5435" s="2"/>
      <c r="AU5435" s="2"/>
      <c r="AW5435" s="2"/>
      <c r="AX5435" s="6"/>
      <c r="AY5435" s="6"/>
      <c r="AZ5435" s="6"/>
      <c r="BA5435" s="7"/>
    </row>
    <row r="5436" spans="2:53" x14ac:dyDescent="0.4">
      <c r="B5436" s="2"/>
      <c r="C5436" s="2"/>
      <c r="E5436" s="2"/>
      <c r="G5436" s="2"/>
      <c r="H5436" s="2"/>
      <c r="J5436" s="2"/>
      <c r="K5436" s="2"/>
      <c r="M5436" s="2"/>
      <c r="N5436" s="2"/>
      <c r="Q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J5436" s="2"/>
      <c r="AK5436" s="2"/>
      <c r="AN5436" s="2"/>
      <c r="AO5436" s="2"/>
      <c r="AP5436" s="2"/>
      <c r="AQ5436" s="2"/>
      <c r="AS5436" s="2"/>
      <c r="AU5436" s="2"/>
      <c r="AW5436" s="2"/>
      <c r="AX5436" s="6"/>
      <c r="AY5436" s="6"/>
      <c r="AZ5436" s="6"/>
      <c r="BA5436" s="7"/>
    </row>
    <row r="5437" spans="2:53" x14ac:dyDescent="0.4">
      <c r="B5437" s="2"/>
      <c r="C5437" s="2"/>
      <c r="E5437" s="2"/>
      <c r="G5437" s="2"/>
      <c r="H5437" s="2"/>
      <c r="J5437" s="2"/>
      <c r="K5437" s="2"/>
      <c r="M5437" s="2"/>
      <c r="N5437" s="2"/>
      <c r="Q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J5437" s="2"/>
      <c r="AK5437" s="2"/>
      <c r="AN5437" s="2"/>
      <c r="AO5437" s="2"/>
      <c r="AP5437" s="2"/>
      <c r="AQ5437" s="2"/>
      <c r="AS5437" s="2"/>
      <c r="AU5437" s="2"/>
      <c r="AW5437" s="2"/>
      <c r="AX5437" s="6"/>
      <c r="AY5437" s="6"/>
      <c r="AZ5437" s="6"/>
      <c r="BA5437" s="7"/>
    </row>
    <row r="5438" spans="2:53" x14ac:dyDescent="0.4">
      <c r="B5438" s="2"/>
      <c r="C5438" s="2"/>
      <c r="E5438" s="2"/>
      <c r="G5438" s="2"/>
      <c r="H5438" s="2"/>
      <c r="J5438" s="2"/>
      <c r="K5438" s="2"/>
      <c r="M5438" s="2"/>
      <c r="N5438" s="2"/>
      <c r="Q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J5438" s="2"/>
      <c r="AK5438" s="2"/>
      <c r="AN5438" s="2"/>
      <c r="AO5438" s="2"/>
      <c r="AP5438" s="2"/>
      <c r="AQ5438" s="2"/>
      <c r="AS5438" s="2"/>
      <c r="AU5438" s="2"/>
      <c r="AW5438" s="2"/>
      <c r="AX5438" s="6"/>
      <c r="AY5438" s="6"/>
      <c r="AZ5438" s="6"/>
      <c r="BA5438" s="7"/>
    </row>
    <row r="5439" spans="2:53" x14ac:dyDescent="0.4">
      <c r="B5439" s="2"/>
      <c r="C5439" s="2"/>
      <c r="E5439" s="2"/>
      <c r="G5439" s="2"/>
      <c r="H5439" s="2"/>
      <c r="J5439" s="2"/>
      <c r="K5439" s="2"/>
      <c r="M5439" s="2"/>
      <c r="N5439" s="2"/>
      <c r="Q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J5439" s="2"/>
      <c r="AK5439" s="2"/>
      <c r="AN5439" s="2"/>
      <c r="AO5439" s="2"/>
      <c r="AP5439" s="2"/>
      <c r="AQ5439" s="2"/>
      <c r="AS5439" s="2"/>
      <c r="AU5439" s="2"/>
      <c r="AW5439" s="2"/>
      <c r="AX5439" s="6"/>
      <c r="AY5439" s="6"/>
      <c r="AZ5439" s="6"/>
      <c r="BA5439" s="7"/>
    </row>
    <row r="5440" spans="2:53" x14ac:dyDescent="0.4">
      <c r="B5440" s="2"/>
      <c r="C5440" s="2"/>
      <c r="E5440" s="2"/>
      <c r="G5440" s="2"/>
      <c r="H5440" s="2"/>
      <c r="J5440" s="2"/>
      <c r="K5440" s="2"/>
      <c r="M5440" s="2"/>
      <c r="N5440" s="2"/>
      <c r="Q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J5440" s="2"/>
      <c r="AK5440" s="2"/>
      <c r="AN5440" s="2"/>
      <c r="AO5440" s="2"/>
      <c r="AP5440" s="2"/>
      <c r="AQ5440" s="2"/>
      <c r="AS5440" s="2"/>
      <c r="AU5440" s="2"/>
      <c r="AW5440" s="2"/>
      <c r="AX5440" s="6"/>
      <c r="AY5440" s="6"/>
      <c r="AZ5440" s="6"/>
      <c r="BA5440" s="7"/>
    </row>
    <row r="5441" spans="2:53" x14ac:dyDescent="0.4">
      <c r="B5441" s="2"/>
      <c r="C5441" s="2"/>
      <c r="E5441" s="2"/>
      <c r="G5441" s="2"/>
      <c r="H5441" s="2"/>
      <c r="J5441" s="2"/>
      <c r="K5441" s="2"/>
      <c r="M5441" s="2"/>
      <c r="N5441" s="2"/>
      <c r="Q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J5441" s="2"/>
      <c r="AK5441" s="2"/>
      <c r="AN5441" s="2"/>
      <c r="AO5441" s="2"/>
      <c r="AP5441" s="2"/>
      <c r="AQ5441" s="2"/>
      <c r="AS5441" s="2"/>
      <c r="AU5441" s="2"/>
      <c r="AW5441" s="2"/>
      <c r="AX5441" s="6"/>
      <c r="AY5441" s="6"/>
      <c r="AZ5441" s="6"/>
      <c r="BA5441" s="7"/>
    </row>
    <row r="5442" spans="2:53" x14ac:dyDescent="0.4">
      <c r="B5442" s="2"/>
      <c r="C5442" s="2"/>
      <c r="E5442" s="2"/>
      <c r="G5442" s="2"/>
      <c r="H5442" s="2"/>
      <c r="J5442" s="2"/>
      <c r="K5442" s="2"/>
      <c r="M5442" s="2"/>
      <c r="N5442" s="2"/>
      <c r="Q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J5442" s="2"/>
      <c r="AK5442" s="2"/>
      <c r="AN5442" s="2"/>
      <c r="AO5442" s="2"/>
      <c r="AP5442" s="2"/>
      <c r="AQ5442" s="2"/>
      <c r="AS5442" s="2"/>
      <c r="AU5442" s="2"/>
      <c r="AW5442" s="2"/>
      <c r="AX5442" s="6"/>
      <c r="AY5442" s="6"/>
      <c r="AZ5442" s="6"/>
      <c r="BA5442" s="7"/>
    </row>
    <row r="5443" spans="2:53" x14ac:dyDescent="0.4">
      <c r="B5443" s="2"/>
      <c r="C5443" s="2"/>
      <c r="E5443" s="2"/>
      <c r="G5443" s="2"/>
      <c r="H5443" s="2"/>
      <c r="J5443" s="2"/>
      <c r="K5443" s="2"/>
      <c r="M5443" s="2"/>
      <c r="N5443" s="2"/>
      <c r="Q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J5443" s="2"/>
      <c r="AK5443" s="2"/>
      <c r="AN5443" s="2"/>
      <c r="AO5443" s="2"/>
      <c r="AP5443" s="2"/>
      <c r="AQ5443" s="2"/>
      <c r="AS5443" s="2"/>
      <c r="AU5443" s="2"/>
      <c r="AW5443" s="2"/>
      <c r="AX5443" s="6"/>
      <c r="AY5443" s="6"/>
      <c r="AZ5443" s="6"/>
      <c r="BA5443" s="7"/>
    </row>
    <row r="5444" spans="2:53" x14ac:dyDescent="0.4">
      <c r="B5444" s="2"/>
      <c r="C5444" s="2"/>
      <c r="E5444" s="2"/>
      <c r="G5444" s="2"/>
      <c r="H5444" s="2"/>
      <c r="J5444" s="2"/>
      <c r="K5444" s="2"/>
      <c r="M5444" s="2"/>
      <c r="N5444" s="2"/>
      <c r="Q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J5444" s="2"/>
      <c r="AK5444" s="2"/>
      <c r="AN5444" s="2"/>
      <c r="AO5444" s="2"/>
      <c r="AP5444" s="2"/>
      <c r="AQ5444" s="2"/>
      <c r="AS5444" s="2"/>
      <c r="AU5444" s="2"/>
      <c r="AW5444" s="2"/>
      <c r="AX5444" s="6"/>
      <c r="AY5444" s="6"/>
      <c r="AZ5444" s="6"/>
      <c r="BA5444" s="7"/>
    </row>
    <row r="5445" spans="2:53" x14ac:dyDescent="0.4">
      <c r="B5445" s="2"/>
      <c r="C5445" s="2"/>
      <c r="E5445" s="2"/>
      <c r="G5445" s="2"/>
      <c r="H5445" s="2"/>
      <c r="J5445" s="2"/>
      <c r="K5445" s="2"/>
      <c r="M5445" s="2"/>
      <c r="N5445" s="2"/>
      <c r="Q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J5445" s="2"/>
      <c r="AK5445" s="2"/>
      <c r="AN5445" s="2"/>
      <c r="AO5445" s="2"/>
      <c r="AP5445" s="2"/>
      <c r="AQ5445" s="2"/>
      <c r="AS5445" s="2"/>
      <c r="AU5445" s="2"/>
      <c r="AW5445" s="2"/>
      <c r="AX5445" s="6"/>
      <c r="AY5445" s="6"/>
      <c r="AZ5445" s="6"/>
      <c r="BA5445" s="7"/>
    </row>
    <row r="5446" spans="2:53" x14ac:dyDescent="0.4">
      <c r="B5446" s="2"/>
      <c r="C5446" s="2"/>
      <c r="E5446" s="2"/>
      <c r="G5446" s="2"/>
      <c r="H5446" s="2"/>
      <c r="J5446" s="2"/>
      <c r="K5446" s="2"/>
      <c r="M5446" s="2"/>
      <c r="N5446" s="2"/>
      <c r="Q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J5446" s="2"/>
      <c r="AK5446" s="2"/>
      <c r="AN5446" s="2"/>
      <c r="AO5446" s="2"/>
      <c r="AP5446" s="2"/>
      <c r="AQ5446" s="2"/>
      <c r="AS5446" s="2"/>
      <c r="AU5446" s="2"/>
      <c r="AW5446" s="2"/>
      <c r="AX5446" s="6"/>
      <c r="AY5446" s="6"/>
      <c r="AZ5446" s="6"/>
      <c r="BA5446" s="7"/>
    </row>
    <row r="5447" spans="2:53" x14ac:dyDescent="0.4">
      <c r="B5447" s="2"/>
      <c r="C5447" s="2"/>
      <c r="E5447" s="2"/>
      <c r="G5447" s="2"/>
      <c r="H5447" s="2"/>
      <c r="J5447" s="2"/>
      <c r="K5447" s="2"/>
      <c r="M5447" s="2"/>
      <c r="N5447" s="2"/>
      <c r="Q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J5447" s="2"/>
      <c r="AK5447" s="2"/>
      <c r="AN5447" s="2"/>
      <c r="AO5447" s="2"/>
      <c r="AP5447" s="2"/>
      <c r="AQ5447" s="2"/>
      <c r="AS5447" s="2"/>
      <c r="AU5447" s="2"/>
      <c r="AW5447" s="2"/>
      <c r="AX5447" s="6"/>
      <c r="AY5447" s="6"/>
      <c r="AZ5447" s="6"/>
      <c r="BA5447" s="7"/>
    </row>
    <row r="5448" spans="2:53" x14ac:dyDescent="0.4">
      <c r="B5448" s="2"/>
      <c r="C5448" s="2"/>
      <c r="E5448" s="2"/>
      <c r="G5448" s="2"/>
      <c r="H5448" s="2"/>
      <c r="J5448" s="2"/>
      <c r="K5448" s="2"/>
      <c r="M5448" s="2"/>
      <c r="N5448" s="2"/>
      <c r="Q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J5448" s="2"/>
      <c r="AK5448" s="2"/>
      <c r="AN5448" s="2"/>
      <c r="AO5448" s="2"/>
      <c r="AP5448" s="2"/>
      <c r="AQ5448" s="2"/>
      <c r="AS5448" s="2"/>
      <c r="AU5448" s="2"/>
      <c r="AW5448" s="2"/>
      <c r="AX5448" s="6"/>
      <c r="AY5448" s="6"/>
      <c r="AZ5448" s="6"/>
      <c r="BA5448" s="7"/>
    </row>
    <row r="5449" spans="2:53" x14ac:dyDescent="0.4">
      <c r="B5449" s="2"/>
      <c r="C5449" s="2"/>
      <c r="E5449" s="2"/>
      <c r="G5449" s="2"/>
      <c r="H5449" s="2"/>
      <c r="J5449" s="2"/>
      <c r="K5449" s="2"/>
      <c r="M5449" s="2"/>
      <c r="N5449" s="2"/>
      <c r="Q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J5449" s="2"/>
      <c r="AK5449" s="2"/>
      <c r="AN5449" s="2"/>
      <c r="AO5449" s="2"/>
      <c r="AP5449" s="2"/>
      <c r="AQ5449" s="2"/>
      <c r="AS5449" s="2"/>
      <c r="AU5449" s="2"/>
      <c r="AW5449" s="2"/>
      <c r="AX5449" s="6"/>
      <c r="AY5449" s="6"/>
      <c r="AZ5449" s="6"/>
      <c r="BA5449" s="7"/>
    </row>
    <row r="5450" spans="2:53" x14ac:dyDescent="0.4">
      <c r="B5450" s="2"/>
      <c r="C5450" s="2"/>
      <c r="E5450" s="2"/>
      <c r="G5450" s="2"/>
      <c r="H5450" s="2"/>
      <c r="J5450" s="2"/>
      <c r="K5450" s="2"/>
      <c r="M5450" s="2"/>
      <c r="N5450" s="2"/>
      <c r="Q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J5450" s="2"/>
      <c r="AK5450" s="2"/>
      <c r="AN5450" s="2"/>
      <c r="AO5450" s="2"/>
      <c r="AP5450" s="2"/>
      <c r="AQ5450" s="2"/>
      <c r="AS5450" s="2"/>
      <c r="AU5450" s="2"/>
      <c r="AW5450" s="2"/>
      <c r="AX5450" s="6"/>
      <c r="AY5450" s="6"/>
      <c r="AZ5450" s="6"/>
      <c r="BA5450" s="7"/>
    </row>
    <row r="5451" spans="2:53" x14ac:dyDescent="0.4">
      <c r="B5451" s="2"/>
      <c r="C5451" s="2"/>
      <c r="E5451" s="2"/>
      <c r="G5451" s="2"/>
      <c r="H5451" s="2"/>
      <c r="J5451" s="2"/>
      <c r="K5451" s="2"/>
      <c r="M5451" s="2"/>
      <c r="N5451" s="2"/>
      <c r="Q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J5451" s="2"/>
      <c r="AK5451" s="2"/>
      <c r="AN5451" s="2"/>
      <c r="AO5451" s="2"/>
      <c r="AP5451" s="2"/>
      <c r="AQ5451" s="2"/>
      <c r="AS5451" s="2"/>
      <c r="AU5451" s="2"/>
      <c r="AW5451" s="2"/>
      <c r="AX5451" s="6"/>
      <c r="AY5451" s="6"/>
      <c r="AZ5451" s="6"/>
      <c r="BA5451" s="7"/>
    </row>
    <row r="5452" spans="2:53" x14ac:dyDescent="0.4">
      <c r="B5452" s="2"/>
      <c r="C5452" s="2"/>
      <c r="E5452" s="2"/>
      <c r="G5452" s="2"/>
      <c r="H5452" s="2"/>
      <c r="J5452" s="2"/>
      <c r="K5452" s="2"/>
      <c r="M5452" s="2"/>
      <c r="N5452" s="2"/>
      <c r="Q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J5452" s="2"/>
      <c r="AK5452" s="2"/>
      <c r="AN5452" s="2"/>
      <c r="AO5452" s="2"/>
      <c r="AP5452" s="2"/>
      <c r="AQ5452" s="2"/>
      <c r="AS5452" s="2"/>
      <c r="AU5452" s="2"/>
      <c r="AW5452" s="2"/>
      <c r="AX5452" s="6"/>
      <c r="AY5452" s="6"/>
      <c r="AZ5452" s="6"/>
      <c r="BA5452" s="7"/>
    </row>
    <row r="5453" spans="2:53" x14ac:dyDescent="0.4">
      <c r="B5453" s="2"/>
      <c r="C5453" s="2"/>
      <c r="E5453" s="2"/>
      <c r="G5453" s="2"/>
      <c r="H5453" s="2"/>
      <c r="J5453" s="2"/>
      <c r="K5453" s="2"/>
      <c r="M5453" s="2"/>
      <c r="N5453" s="2"/>
      <c r="Q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J5453" s="2"/>
      <c r="AK5453" s="2"/>
      <c r="AN5453" s="2"/>
      <c r="AO5453" s="2"/>
      <c r="AP5453" s="2"/>
      <c r="AQ5453" s="2"/>
      <c r="AS5453" s="2"/>
      <c r="AU5453" s="2"/>
      <c r="AW5453" s="2"/>
      <c r="AX5453" s="6"/>
      <c r="AY5453" s="6"/>
      <c r="AZ5453" s="6"/>
      <c r="BA5453" s="7"/>
    </row>
    <row r="5454" spans="2:53" x14ac:dyDescent="0.4">
      <c r="B5454" s="2"/>
      <c r="C5454" s="2"/>
      <c r="E5454" s="2"/>
      <c r="G5454" s="2"/>
      <c r="H5454" s="2"/>
      <c r="J5454" s="2"/>
      <c r="K5454" s="2"/>
      <c r="M5454" s="2"/>
      <c r="N5454" s="2"/>
      <c r="Q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J5454" s="2"/>
      <c r="AK5454" s="2"/>
      <c r="AN5454" s="2"/>
      <c r="AO5454" s="2"/>
      <c r="AP5454" s="2"/>
      <c r="AQ5454" s="2"/>
      <c r="AS5454" s="2"/>
      <c r="AU5454" s="2"/>
      <c r="AW5454" s="2"/>
      <c r="AX5454" s="6"/>
      <c r="AY5454" s="6"/>
      <c r="AZ5454" s="6"/>
      <c r="BA5454" s="7"/>
    </row>
    <row r="5455" spans="2:53" x14ac:dyDescent="0.4">
      <c r="B5455" s="2"/>
      <c r="C5455" s="2"/>
      <c r="E5455" s="2"/>
      <c r="G5455" s="2"/>
      <c r="H5455" s="2"/>
      <c r="J5455" s="2"/>
      <c r="K5455" s="2"/>
      <c r="M5455" s="2"/>
      <c r="N5455" s="2"/>
      <c r="Q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J5455" s="2"/>
      <c r="AK5455" s="2"/>
      <c r="AN5455" s="2"/>
      <c r="AO5455" s="2"/>
      <c r="AP5455" s="2"/>
      <c r="AQ5455" s="2"/>
      <c r="AS5455" s="2"/>
      <c r="AU5455" s="2"/>
      <c r="AW5455" s="2"/>
      <c r="AX5455" s="6"/>
      <c r="AY5455" s="6"/>
      <c r="AZ5455" s="6"/>
      <c r="BA5455" s="7"/>
    </row>
    <row r="5456" spans="2:53" x14ac:dyDescent="0.4">
      <c r="B5456" s="2"/>
      <c r="C5456" s="2"/>
      <c r="E5456" s="2"/>
      <c r="G5456" s="2"/>
      <c r="H5456" s="2"/>
      <c r="J5456" s="2"/>
      <c r="K5456" s="2"/>
      <c r="M5456" s="2"/>
      <c r="N5456" s="2"/>
      <c r="Q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J5456" s="2"/>
      <c r="AK5456" s="2"/>
      <c r="AN5456" s="2"/>
      <c r="AO5456" s="2"/>
      <c r="AP5456" s="2"/>
      <c r="AQ5456" s="2"/>
      <c r="AS5456" s="2"/>
      <c r="AU5456" s="2"/>
      <c r="AW5456" s="2"/>
      <c r="AX5456" s="6"/>
      <c r="AY5456" s="6"/>
      <c r="AZ5456" s="6"/>
      <c r="BA5456" s="7"/>
    </row>
    <row r="5457" spans="2:53" x14ac:dyDescent="0.4">
      <c r="B5457" s="2"/>
      <c r="C5457" s="2"/>
      <c r="E5457" s="2"/>
      <c r="G5457" s="2"/>
      <c r="H5457" s="2"/>
      <c r="J5457" s="2"/>
      <c r="K5457" s="2"/>
      <c r="M5457" s="2"/>
      <c r="N5457" s="2"/>
      <c r="Q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J5457" s="2"/>
      <c r="AK5457" s="2"/>
      <c r="AN5457" s="2"/>
      <c r="AO5457" s="2"/>
      <c r="AP5457" s="2"/>
      <c r="AQ5457" s="2"/>
      <c r="AS5457" s="2"/>
      <c r="AU5457" s="2"/>
      <c r="AW5457" s="2"/>
      <c r="AX5457" s="6"/>
      <c r="AY5457" s="6"/>
      <c r="AZ5457" s="6"/>
      <c r="BA5457" s="7"/>
    </row>
    <row r="5458" spans="2:53" x14ac:dyDescent="0.4">
      <c r="B5458" s="2"/>
      <c r="C5458" s="2"/>
      <c r="E5458" s="2"/>
      <c r="G5458" s="2"/>
      <c r="H5458" s="2"/>
      <c r="J5458" s="2"/>
      <c r="K5458" s="2"/>
      <c r="M5458" s="2"/>
      <c r="N5458" s="2"/>
      <c r="Q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J5458" s="2"/>
      <c r="AK5458" s="2"/>
      <c r="AN5458" s="2"/>
      <c r="AO5458" s="2"/>
      <c r="AP5458" s="2"/>
      <c r="AQ5458" s="2"/>
      <c r="AS5458" s="2"/>
      <c r="AU5458" s="2"/>
      <c r="AW5458" s="2"/>
      <c r="AX5458" s="6"/>
      <c r="AY5458" s="6"/>
      <c r="AZ5458" s="6"/>
      <c r="BA5458" s="7"/>
    </row>
    <row r="5459" spans="2:53" x14ac:dyDescent="0.4">
      <c r="B5459" s="2"/>
      <c r="C5459" s="2"/>
      <c r="E5459" s="2"/>
      <c r="G5459" s="2"/>
      <c r="H5459" s="2"/>
      <c r="J5459" s="2"/>
      <c r="K5459" s="2"/>
      <c r="M5459" s="2"/>
      <c r="N5459" s="2"/>
      <c r="Q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J5459" s="2"/>
      <c r="AK5459" s="2"/>
      <c r="AN5459" s="2"/>
      <c r="AO5459" s="2"/>
      <c r="AP5459" s="2"/>
      <c r="AQ5459" s="2"/>
      <c r="AS5459" s="2"/>
      <c r="AU5459" s="2"/>
      <c r="AW5459" s="2"/>
      <c r="AX5459" s="6"/>
      <c r="AY5459" s="6"/>
      <c r="AZ5459" s="6"/>
      <c r="BA5459" s="7"/>
    </row>
    <row r="5460" spans="2:53" x14ac:dyDescent="0.4">
      <c r="B5460" s="2"/>
      <c r="C5460" s="2"/>
      <c r="E5460" s="2"/>
      <c r="G5460" s="2"/>
      <c r="H5460" s="2"/>
      <c r="J5460" s="2"/>
      <c r="K5460" s="2"/>
      <c r="M5460" s="2"/>
      <c r="N5460" s="2"/>
      <c r="Q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J5460" s="2"/>
      <c r="AK5460" s="2"/>
      <c r="AN5460" s="2"/>
      <c r="AO5460" s="2"/>
      <c r="AP5460" s="2"/>
      <c r="AQ5460" s="2"/>
      <c r="AS5460" s="2"/>
      <c r="AU5460" s="2"/>
      <c r="AW5460" s="2"/>
      <c r="AX5460" s="6"/>
      <c r="AY5460" s="6"/>
      <c r="AZ5460" s="6"/>
      <c r="BA5460" s="7"/>
    </row>
    <row r="5461" spans="2:53" x14ac:dyDescent="0.4">
      <c r="B5461" s="2"/>
      <c r="C5461" s="2"/>
      <c r="E5461" s="2"/>
      <c r="G5461" s="2"/>
      <c r="H5461" s="2"/>
      <c r="J5461" s="2"/>
      <c r="K5461" s="2"/>
      <c r="M5461" s="2"/>
      <c r="N5461" s="2"/>
      <c r="Q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J5461" s="2"/>
      <c r="AK5461" s="2"/>
      <c r="AN5461" s="2"/>
      <c r="AO5461" s="2"/>
      <c r="AP5461" s="2"/>
      <c r="AQ5461" s="2"/>
      <c r="AS5461" s="2"/>
      <c r="AU5461" s="2"/>
      <c r="AW5461" s="2"/>
      <c r="AX5461" s="6"/>
      <c r="AY5461" s="6"/>
      <c r="AZ5461" s="6"/>
      <c r="BA5461" s="7"/>
    </row>
    <row r="5462" spans="2:53" x14ac:dyDescent="0.4">
      <c r="B5462" s="2"/>
      <c r="C5462" s="2"/>
      <c r="E5462" s="2"/>
      <c r="G5462" s="2"/>
      <c r="H5462" s="2"/>
      <c r="J5462" s="2"/>
      <c r="K5462" s="2"/>
      <c r="M5462" s="2"/>
      <c r="N5462" s="2"/>
      <c r="Q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J5462" s="2"/>
      <c r="AK5462" s="2"/>
      <c r="AN5462" s="2"/>
      <c r="AO5462" s="2"/>
      <c r="AP5462" s="2"/>
      <c r="AQ5462" s="2"/>
      <c r="AS5462" s="2"/>
      <c r="AU5462" s="2"/>
      <c r="AW5462" s="2"/>
      <c r="AX5462" s="6"/>
      <c r="AY5462" s="6"/>
      <c r="AZ5462" s="6"/>
      <c r="BA5462" s="7"/>
    </row>
    <row r="5463" spans="2:53" x14ac:dyDescent="0.4">
      <c r="B5463" s="2"/>
      <c r="C5463" s="2"/>
      <c r="E5463" s="2"/>
      <c r="G5463" s="2"/>
      <c r="H5463" s="2"/>
      <c r="J5463" s="2"/>
      <c r="K5463" s="2"/>
      <c r="M5463" s="2"/>
      <c r="N5463" s="2"/>
      <c r="Q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J5463" s="2"/>
      <c r="AK5463" s="2"/>
      <c r="AN5463" s="2"/>
      <c r="AO5463" s="2"/>
      <c r="AP5463" s="2"/>
      <c r="AQ5463" s="2"/>
      <c r="AS5463" s="2"/>
      <c r="AU5463" s="2"/>
      <c r="AW5463" s="2"/>
      <c r="AX5463" s="6"/>
      <c r="AY5463" s="6"/>
      <c r="AZ5463" s="6"/>
      <c r="BA5463" s="7"/>
    </row>
    <row r="5464" spans="2:53" x14ac:dyDescent="0.4">
      <c r="B5464" s="2"/>
      <c r="C5464" s="2"/>
      <c r="E5464" s="2"/>
      <c r="G5464" s="2"/>
      <c r="H5464" s="2"/>
      <c r="J5464" s="2"/>
      <c r="K5464" s="2"/>
      <c r="M5464" s="2"/>
      <c r="N5464" s="2"/>
      <c r="Q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J5464" s="2"/>
      <c r="AK5464" s="2"/>
      <c r="AN5464" s="2"/>
      <c r="AO5464" s="2"/>
      <c r="AP5464" s="2"/>
      <c r="AQ5464" s="2"/>
      <c r="AS5464" s="2"/>
      <c r="AU5464" s="2"/>
      <c r="AW5464" s="2"/>
      <c r="AX5464" s="6"/>
      <c r="AY5464" s="6"/>
      <c r="AZ5464" s="6"/>
      <c r="BA5464" s="7"/>
    </row>
    <row r="5465" spans="2:53" x14ac:dyDescent="0.4">
      <c r="B5465" s="2"/>
      <c r="C5465" s="2"/>
      <c r="E5465" s="2"/>
      <c r="G5465" s="2"/>
      <c r="H5465" s="2"/>
      <c r="J5465" s="2"/>
      <c r="K5465" s="2"/>
      <c r="M5465" s="2"/>
      <c r="N5465" s="2"/>
      <c r="Q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J5465" s="2"/>
      <c r="AK5465" s="2"/>
      <c r="AN5465" s="2"/>
      <c r="AO5465" s="2"/>
      <c r="AP5465" s="2"/>
      <c r="AQ5465" s="2"/>
      <c r="AS5465" s="2"/>
      <c r="AU5465" s="2"/>
      <c r="AW5465" s="2"/>
      <c r="AX5465" s="6"/>
      <c r="AY5465" s="6"/>
      <c r="AZ5465" s="6"/>
      <c r="BA5465" s="7"/>
    </row>
    <row r="5466" spans="2:53" x14ac:dyDescent="0.4">
      <c r="B5466" s="2"/>
      <c r="C5466" s="2"/>
      <c r="E5466" s="2"/>
      <c r="G5466" s="2"/>
      <c r="H5466" s="2"/>
      <c r="J5466" s="2"/>
      <c r="K5466" s="2"/>
      <c r="M5466" s="2"/>
      <c r="N5466" s="2"/>
      <c r="Q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J5466" s="2"/>
      <c r="AK5466" s="2"/>
      <c r="AN5466" s="2"/>
      <c r="AO5466" s="2"/>
      <c r="AP5466" s="2"/>
      <c r="AQ5466" s="2"/>
      <c r="AS5466" s="2"/>
      <c r="AU5466" s="2"/>
      <c r="AW5466" s="2"/>
      <c r="AX5466" s="6"/>
      <c r="AY5466" s="6"/>
      <c r="AZ5466" s="6"/>
      <c r="BA5466" s="7"/>
    </row>
    <row r="5467" spans="2:53" x14ac:dyDescent="0.4">
      <c r="B5467" s="2"/>
      <c r="C5467" s="2"/>
      <c r="E5467" s="2"/>
      <c r="G5467" s="2"/>
      <c r="H5467" s="2"/>
      <c r="J5467" s="2"/>
      <c r="K5467" s="2"/>
      <c r="M5467" s="2"/>
      <c r="N5467" s="2"/>
      <c r="Q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J5467" s="2"/>
      <c r="AK5467" s="2"/>
      <c r="AN5467" s="2"/>
      <c r="AO5467" s="2"/>
      <c r="AP5467" s="2"/>
      <c r="AQ5467" s="2"/>
      <c r="AS5467" s="2"/>
      <c r="AU5467" s="2"/>
      <c r="AW5467" s="2"/>
      <c r="AX5467" s="6"/>
      <c r="AY5467" s="6"/>
      <c r="AZ5467" s="6"/>
      <c r="BA5467" s="7"/>
    </row>
    <row r="5468" spans="2:53" x14ac:dyDescent="0.4">
      <c r="B5468" s="2"/>
      <c r="C5468" s="2"/>
      <c r="E5468" s="2"/>
      <c r="G5468" s="2"/>
      <c r="H5468" s="2"/>
      <c r="J5468" s="2"/>
      <c r="K5468" s="2"/>
      <c r="M5468" s="2"/>
      <c r="N5468" s="2"/>
      <c r="Q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J5468" s="2"/>
      <c r="AK5468" s="2"/>
      <c r="AN5468" s="2"/>
      <c r="AO5468" s="2"/>
      <c r="AP5468" s="2"/>
      <c r="AQ5468" s="2"/>
      <c r="AS5468" s="2"/>
      <c r="AU5468" s="2"/>
      <c r="AW5468" s="2"/>
      <c r="AX5468" s="6"/>
      <c r="AY5468" s="6"/>
      <c r="AZ5468" s="6"/>
      <c r="BA5468" s="7"/>
    </row>
    <row r="5469" spans="2:53" x14ac:dyDescent="0.4">
      <c r="B5469" s="2"/>
      <c r="C5469" s="2"/>
      <c r="E5469" s="2"/>
      <c r="G5469" s="2"/>
      <c r="H5469" s="2"/>
      <c r="J5469" s="2"/>
      <c r="K5469" s="2"/>
      <c r="M5469" s="2"/>
      <c r="N5469" s="2"/>
      <c r="Q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J5469" s="2"/>
      <c r="AK5469" s="2"/>
      <c r="AN5469" s="2"/>
      <c r="AO5469" s="2"/>
      <c r="AP5469" s="2"/>
      <c r="AQ5469" s="2"/>
      <c r="AS5469" s="2"/>
      <c r="AU5469" s="2"/>
      <c r="AW5469" s="2"/>
      <c r="AX5469" s="6"/>
      <c r="AY5469" s="6"/>
      <c r="AZ5469" s="6"/>
      <c r="BA5469" s="7"/>
    </row>
    <row r="5470" spans="2:53" x14ac:dyDescent="0.4">
      <c r="B5470" s="2"/>
      <c r="C5470" s="2"/>
      <c r="E5470" s="2"/>
      <c r="G5470" s="2"/>
      <c r="H5470" s="2"/>
      <c r="J5470" s="2"/>
      <c r="K5470" s="2"/>
      <c r="M5470" s="2"/>
      <c r="N5470" s="2"/>
      <c r="Q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J5470" s="2"/>
      <c r="AK5470" s="2"/>
      <c r="AN5470" s="2"/>
      <c r="AO5470" s="2"/>
      <c r="AP5470" s="2"/>
      <c r="AQ5470" s="2"/>
      <c r="AS5470" s="2"/>
      <c r="AU5470" s="2"/>
      <c r="AW5470" s="2"/>
      <c r="AX5470" s="6"/>
      <c r="AY5470" s="6"/>
      <c r="AZ5470" s="6"/>
      <c r="BA5470" s="7"/>
    </row>
    <row r="5471" spans="2:53" x14ac:dyDescent="0.4">
      <c r="B5471" s="2"/>
      <c r="C5471" s="2"/>
      <c r="E5471" s="2"/>
      <c r="G5471" s="2"/>
      <c r="H5471" s="2"/>
      <c r="J5471" s="2"/>
      <c r="K5471" s="2"/>
      <c r="M5471" s="2"/>
      <c r="N5471" s="2"/>
      <c r="Q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J5471" s="2"/>
      <c r="AK5471" s="2"/>
      <c r="AN5471" s="2"/>
      <c r="AO5471" s="2"/>
      <c r="AP5471" s="2"/>
      <c r="AQ5471" s="2"/>
      <c r="AS5471" s="2"/>
      <c r="AU5471" s="2"/>
      <c r="AW5471" s="2"/>
      <c r="AX5471" s="6"/>
      <c r="AY5471" s="6"/>
      <c r="AZ5471" s="6"/>
      <c r="BA5471" s="7"/>
    </row>
    <row r="5472" spans="2:53" x14ac:dyDescent="0.4">
      <c r="B5472" s="2"/>
      <c r="C5472" s="2"/>
      <c r="E5472" s="2"/>
      <c r="G5472" s="2"/>
      <c r="H5472" s="2"/>
      <c r="J5472" s="2"/>
      <c r="K5472" s="2"/>
      <c r="M5472" s="2"/>
      <c r="N5472" s="2"/>
      <c r="Q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J5472" s="2"/>
      <c r="AK5472" s="2"/>
      <c r="AN5472" s="2"/>
      <c r="AO5472" s="2"/>
      <c r="AP5472" s="2"/>
      <c r="AQ5472" s="2"/>
      <c r="AS5472" s="2"/>
      <c r="AU5472" s="2"/>
      <c r="AW5472" s="2"/>
      <c r="AX5472" s="6"/>
      <c r="AY5472" s="6"/>
      <c r="AZ5472" s="6"/>
      <c r="BA5472" s="7"/>
    </row>
    <row r="5473" spans="2:53" x14ac:dyDescent="0.4">
      <c r="B5473" s="2"/>
      <c r="C5473" s="2"/>
      <c r="E5473" s="2"/>
      <c r="G5473" s="2"/>
      <c r="H5473" s="2"/>
      <c r="J5473" s="2"/>
      <c r="K5473" s="2"/>
      <c r="M5473" s="2"/>
      <c r="N5473" s="2"/>
      <c r="Q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J5473" s="2"/>
      <c r="AK5473" s="2"/>
      <c r="AN5473" s="2"/>
      <c r="AO5473" s="2"/>
      <c r="AP5473" s="2"/>
      <c r="AQ5473" s="2"/>
      <c r="AS5473" s="2"/>
      <c r="AU5473" s="2"/>
      <c r="AW5473" s="2"/>
      <c r="AX5473" s="6"/>
      <c r="AY5473" s="6"/>
      <c r="AZ5473" s="6"/>
      <c r="BA5473" s="7"/>
    </row>
    <row r="5474" spans="2:53" x14ac:dyDescent="0.4">
      <c r="B5474" s="2"/>
      <c r="C5474" s="2"/>
      <c r="E5474" s="2"/>
      <c r="G5474" s="2"/>
      <c r="H5474" s="2"/>
      <c r="J5474" s="2"/>
      <c r="K5474" s="2"/>
      <c r="M5474" s="2"/>
      <c r="N5474" s="2"/>
      <c r="Q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J5474" s="2"/>
      <c r="AK5474" s="2"/>
      <c r="AN5474" s="2"/>
      <c r="AO5474" s="2"/>
      <c r="AP5474" s="2"/>
      <c r="AQ5474" s="2"/>
      <c r="AS5474" s="2"/>
      <c r="AU5474" s="2"/>
      <c r="AW5474" s="2"/>
      <c r="AX5474" s="6"/>
      <c r="AY5474" s="6"/>
      <c r="AZ5474" s="6"/>
      <c r="BA5474" s="7"/>
    </row>
    <row r="5475" spans="2:53" x14ac:dyDescent="0.4">
      <c r="B5475" s="2"/>
      <c r="C5475" s="2"/>
      <c r="E5475" s="2"/>
      <c r="G5475" s="2"/>
      <c r="H5475" s="2"/>
      <c r="J5475" s="2"/>
      <c r="K5475" s="2"/>
      <c r="M5475" s="2"/>
      <c r="N5475" s="2"/>
      <c r="Q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J5475" s="2"/>
      <c r="AK5475" s="2"/>
      <c r="AN5475" s="2"/>
      <c r="AO5475" s="2"/>
      <c r="AP5475" s="2"/>
      <c r="AQ5475" s="2"/>
      <c r="AS5475" s="2"/>
      <c r="AU5475" s="2"/>
      <c r="AW5475" s="2"/>
      <c r="AX5475" s="6"/>
      <c r="AY5475" s="6"/>
      <c r="AZ5475" s="6"/>
      <c r="BA5475" s="7"/>
    </row>
    <row r="5476" spans="2:53" x14ac:dyDescent="0.4">
      <c r="B5476" s="2"/>
      <c r="C5476" s="2"/>
      <c r="E5476" s="2"/>
      <c r="G5476" s="2"/>
      <c r="H5476" s="2"/>
      <c r="J5476" s="2"/>
      <c r="K5476" s="2"/>
      <c r="M5476" s="2"/>
      <c r="N5476" s="2"/>
      <c r="Q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J5476" s="2"/>
      <c r="AK5476" s="2"/>
      <c r="AN5476" s="2"/>
      <c r="AO5476" s="2"/>
      <c r="AP5476" s="2"/>
      <c r="AQ5476" s="2"/>
      <c r="AS5476" s="2"/>
      <c r="AU5476" s="2"/>
      <c r="AW5476" s="2"/>
      <c r="AX5476" s="6"/>
      <c r="AY5476" s="6"/>
      <c r="AZ5476" s="6"/>
      <c r="BA5476" s="7"/>
    </row>
    <row r="5477" spans="2:53" x14ac:dyDescent="0.4">
      <c r="B5477" s="2"/>
      <c r="C5477" s="2"/>
      <c r="E5477" s="2"/>
      <c r="G5477" s="2"/>
      <c r="H5477" s="2"/>
      <c r="J5477" s="2"/>
      <c r="K5477" s="2"/>
      <c r="M5477" s="2"/>
      <c r="N5477" s="2"/>
      <c r="Q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J5477" s="2"/>
      <c r="AK5477" s="2"/>
      <c r="AN5477" s="2"/>
      <c r="AO5477" s="2"/>
      <c r="AP5477" s="2"/>
      <c r="AQ5477" s="2"/>
      <c r="AS5477" s="2"/>
      <c r="AU5477" s="2"/>
      <c r="AW5477" s="2"/>
      <c r="AX5477" s="6"/>
      <c r="AY5477" s="6"/>
      <c r="AZ5477" s="6"/>
      <c r="BA5477" s="7"/>
    </row>
    <row r="5478" spans="2:53" x14ac:dyDescent="0.4">
      <c r="B5478" s="2"/>
      <c r="C5478" s="2"/>
      <c r="E5478" s="2"/>
      <c r="G5478" s="2"/>
      <c r="H5478" s="2"/>
      <c r="J5478" s="2"/>
      <c r="K5478" s="2"/>
      <c r="M5478" s="2"/>
      <c r="N5478" s="2"/>
      <c r="Q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J5478" s="2"/>
      <c r="AK5478" s="2"/>
      <c r="AN5478" s="2"/>
      <c r="AO5478" s="2"/>
      <c r="AP5478" s="2"/>
      <c r="AQ5478" s="2"/>
      <c r="AS5478" s="2"/>
      <c r="AU5478" s="2"/>
      <c r="AW5478" s="2"/>
      <c r="AX5478" s="6"/>
      <c r="AY5478" s="6"/>
      <c r="AZ5478" s="6"/>
      <c r="BA5478" s="7"/>
    </row>
    <row r="5479" spans="2:53" x14ac:dyDescent="0.4">
      <c r="B5479" s="2"/>
      <c r="C5479" s="2"/>
      <c r="E5479" s="2"/>
      <c r="G5479" s="2"/>
      <c r="H5479" s="2"/>
      <c r="J5479" s="2"/>
      <c r="K5479" s="2"/>
      <c r="M5479" s="2"/>
      <c r="N5479" s="2"/>
      <c r="Q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J5479" s="2"/>
      <c r="AK5479" s="2"/>
      <c r="AN5479" s="2"/>
      <c r="AO5479" s="2"/>
      <c r="AP5479" s="2"/>
      <c r="AQ5479" s="2"/>
      <c r="AS5479" s="2"/>
      <c r="AU5479" s="2"/>
      <c r="AW5479" s="2"/>
      <c r="AX5479" s="6"/>
      <c r="AY5479" s="6"/>
      <c r="AZ5479" s="6"/>
      <c r="BA5479" s="7"/>
    </row>
    <row r="5480" spans="2:53" x14ac:dyDescent="0.4">
      <c r="B5480" s="2"/>
      <c r="C5480" s="2"/>
      <c r="E5480" s="2"/>
      <c r="G5480" s="2"/>
      <c r="H5480" s="2"/>
      <c r="J5480" s="2"/>
      <c r="K5480" s="2"/>
      <c r="M5480" s="2"/>
      <c r="N5480" s="2"/>
      <c r="Q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J5480" s="2"/>
      <c r="AK5480" s="2"/>
      <c r="AN5480" s="2"/>
      <c r="AO5480" s="2"/>
      <c r="AP5480" s="2"/>
      <c r="AQ5480" s="2"/>
      <c r="AS5480" s="2"/>
      <c r="AU5480" s="2"/>
      <c r="AW5480" s="2"/>
      <c r="AX5480" s="6"/>
      <c r="AY5480" s="6"/>
      <c r="AZ5480" s="6"/>
      <c r="BA5480" s="7"/>
    </row>
    <row r="5481" spans="2:53" x14ac:dyDescent="0.4">
      <c r="B5481" s="2"/>
      <c r="C5481" s="2"/>
      <c r="E5481" s="2"/>
      <c r="G5481" s="2"/>
      <c r="H5481" s="2"/>
      <c r="J5481" s="2"/>
      <c r="K5481" s="2"/>
      <c r="M5481" s="2"/>
      <c r="N5481" s="2"/>
      <c r="Q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J5481" s="2"/>
      <c r="AK5481" s="2"/>
      <c r="AN5481" s="2"/>
      <c r="AO5481" s="2"/>
      <c r="AP5481" s="2"/>
      <c r="AQ5481" s="2"/>
      <c r="AS5481" s="2"/>
      <c r="AU5481" s="2"/>
      <c r="AW5481" s="2"/>
      <c r="AX5481" s="6"/>
      <c r="AY5481" s="6"/>
      <c r="AZ5481" s="6"/>
      <c r="BA5481" s="7"/>
    </row>
    <row r="5482" spans="2:53" x14ac:dyDescent="0.4">
      <c r="B5482" s="2"/>
      <c r="C5482" s="2"/>
      <c r="E5482" s="2"/>
      <c r="G5482" s="2"/>
      <c r="H5482" s="2"/>
      <c r="J5482" s="2"/>
      <c r="K5482" s="2"/>
      <c r="M5482" s="2"/>
      <c r="N5482" s="2"/>
      <c r="Q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J5482" s="2"/>
      <c r="AK5482" s="2"/>
      <c r="AN5482" s="2"/>
      <c r="AO5482" s="2"/>
      <c r="AP5482" s="2"/>
      <c r="AQ5482" s="2"/>
      <c r="AS5482" s="2"/>
      <c r="AU5482" s="2"/>
      <c r="AW5482" s="2"/>
      <c r="AX5482" s="6"/>
      <c r="AY5482" s="6"/>
      <c r="AZ5482" s="6"/>
      <c r="BA5482" s="7"/>
    </row>
    <row r="5483" spans="2:53" x14ac:dyDescent="0.4">
      <c r="B5483" s="2"/>
      <c r="C5483" s="2"/>
      <c r="E5483" s="2"/>
      <c r="G5483" s="2"/>
      <c r="H5483" s="2"/>
      <c r="J5483" s="2"/>
      <c r="K5483" s="2"/>
      <c r="M5483" s="2"/>
      <c r="N5483" s="2"/>
      <c r="Q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J5483" s="2"/>
      <c r="AK5483" s="2"/>
      <c r="AN5483" s="2"/>
      <c r="AO5483" s="2"/>
      <c r="AP5483" s="2"/>
      <c r="AQ5483" s="2"/>
      <c r="AS5483" s="2"/>
      <c r="AU5483" s="2"/>
      <c r="AW5483" s="2"/>
      <c r="AX5483" s="6"/>
      <c r="AY5483" s="6"/>
      <c r="AZ5483" s="6"/>
      <c r="BA5483" s="7"/>
    </row>
    <row r="5484" spans="2:53" x14ac:dyDescent="0.4">
      <c r="B5484" s="2"/>
      <c r="C5484" s="2"/>
      <c r="E5484" s="2"/>
      <c r="G5484" s="2"/>
      <c r="H5484" s="2"/>
      <c r="J5484" s="2"/>
      <c r="K5484" s="2"/>
      <c r="M5484" s="2"/>
      <c r="N5484" s="2"/>
      <c r="Q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J5484" s="2"/>
      <c r="AK5484" s="2"/>
      <c r="AN5484" s="2"/>
      <c r="AO5484" s="2"/>
      <c r="AP5484" s="2"/>
      <c r="AQ5484" s="2"/>
      <c r="AS5484" s="2"/>
      <c r="AU5484" s="2"/>
      <c r="AW5484" s="2"/>
      <c r="AX5484" s="6"/>
      <c r="AY5484" s="6"/>
      <c r="AZ5484" s="6"/>
      <c r="BA5484" s="7"/>
    </row>
    <row r="5485" spans="2:53" x14ac:dyDescent="0.4">
      <c r="B5485" s="2"/>
      <c r="C5485" s="2"/>
      <c r="E5485" s="2"/>
      <c r="G5485" s="2"/>
      <c r="H5485" s="2"/>
      <c r="J5485" s="2"/>
      <c r="K5485" s="2"/>
      <c r="M5485" s="2"/>
      <c r="N5485" s="2"/>
      <c r="Q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J5485" s="2"/>
      <c r="AK5485" s="2"/>
      <c r="AN5485" s="2"/>
      <c r="AO5485" s="2"/>
      <c r="AP5485" s="2"/>
      <c r="AQ5485" s="2"/>
      <c r="AS5485" s="2"/>
      <c r="AU5485" s="2"/>
      <c r="AW5485" s="2"/>
      <c r="AX5485" s="6"/>
      <c r="AY5485" s="6"/>
      <c r="AZ5485" s="6"/>
      <c r="BA5485" s="7"/>
    </row>
    <row r="5486" spans="2:53" x14ac:dyDescent="0.4">
      <c r="B5486" s="2"/>
      <c r="C5486" s="2"/>
      <c r="E5486" s="2"/>
      <c r="G5486" s="2"/>
      <c r="H5486" s="2"/>
      <c r="J5486" s="2"/>
      <c r="K5486" s="2"/>
      <c r="M5486" s="2"/>
      <c r="N5486" s="2"/>
      <c r="Q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J5486" s="2"/>
      <c r="AK5486" s="2"/>
      <c r="AN5486" s="2"/>
      <c r="AO5486" s="2"/>
      <c r="AP5486" s="2"/>
      <c r="AQ5486" s="2"/>
      <c r="AS5486" s="2"/>
      <c r="AU5486" s="2"/>
      <c r="AW5486" s="2"/>
      <c r="AX5486" s="6"/>
      <c r="AY5486" s="6"/>
      <c r="AZ5486" s="6"/>
      <c r="BA5486" s="7"/>
    </row>
    <row r="5487" spans="2:53" x14ac:dyDescent="0.4">
      <c r="B5487" s="2"/>
      <c r="C5487" s="2"/>
      <c r="E5487" s="2"/>
      <c r="G5487" s="2"/>
      <c r="H5487" s="2"/>
      <c r="J5487" s="2"/>
      <c r="K5487" s="2"/>
      <c r="M5487" s="2"/>
      <c r="N5487" s="2"/>
      <c r="Q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J5487" s="2"/>
      <c r="AK5487" s="2"/>
      <c r="AN5487" s="2"/>
      <c r="AO5487" s="2"/>
      <c r="AP5487" s="2"/>
      <c r="AQ5487" s="2"/>
      <c r="AS5487" s="2"/>
      <c r="AU5487" s="2"/>
      <c r="AW5487" s="2"/>
      <c r="AX5487" s="6"/>
      <c r="AY5487" s="6"/>
      <c r="AZ5487" s="6"/>
      <c r="BA5487" s="7"/>
    </row>
    <row r="5488" spans="2:53" x14ac:dyDescent="0.4">
      <c r="B5488" s="2"/>
      <c r="C5488" s="2"/>
      <c r="E5488" s="2"/>
      <c r="G5488" s="2"/>
      <c r="H5488" s="2"/>
      <c r="J5488" s="2"/>
      <c r="K5488" s="2"/>
      <c r="M5488" s="2"/>
      <c r="N5488" s="2"/>
      <c r="Q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J5488" s="2"/>
      <c r="AK5488" s="2"/>
      <c r="AN5488" s="2"/>
      <c r="AO5488" s="2"/>
      <c r="AP5488" s="2"/>
      <c r="AQ5488" s="2"/>
      <c r="AS5488" s="2"/>
      <c r="AU5488" s="2"/>
      <c r="AW5488" s="2"/>
      <c r="AX5488" s="6"/>
      <c r="AY5488" s="6"/>
      <c r="AZ5488" s="6"/>
      <c r="BA5488" s="7"/>
    </row>
    <row r="5489" spans="2:53" x14ac:dyDescent="0.4">
      <c r="B5489" s="2"/>
      <c r="C5489" s="2"/>
      <c r="E5489" s="2"/>
      <c r="G5489" s="2"/>
      <c r="H5489" s="2"/>
      <c r="J5489" s="2"/>
      <c r="K5489" s="2"/>
      <c r="M5489" s="2"/>
      <c r="N5489" s="2"/>
      <c r="Q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J5489" s="2"/>
      <c r="AK5489" s="2"/>
      <c r="AN5489" s="2"/>
      <c r="AO5489" s="2"/>
      <c r="AP5489" s="2"/>
      <c r="AQ5489" s="2"/>
      <c r="AS5489" s="2"/>
      <c r="AU5489" s="2"/>
      <c r="AW5489" s="2"/>
      <c r="AX5489" s="6"/>
      <c r="AY5489" s="6"/>
      <c r="AZ5489" s="6"/>
      <c r="BA5489" s="7"/>
    </row>
    <row r="5490" spans="2:53" x14ac:dyDescent="0.4">
      <c r="B5490" s="2"/>
      <c r="C5490" s="2"/>
      <c r="E5490" s="2"/>
      <c r="G5490" s="2"/>
      <c r="H5490" s="2"/>
      <c r="J5490" s="2"/>
      <c r="K5490" s="2"/>
      <c r="M5490" s="2"/>
      <c r="N5490" s="2"/>
      <c r="Q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J5490" s="2"/>
      <c r="AK5490" s="2"/>
      <c r="AN5490" s="2"/>
      <c r="AO5490" s="2"/>
      <c r="AP5490" s="2"/>
      <c r="AQ5490" s="2"/>
      <c r="AS5490" s="2"/>
      <c r="AU5490" s="2"/>
      <c r="AW5490" s="2"/>
      <c r="AX5490" s="6"/>
      <c r="AY5490" s="6"/>
      <c r="AZ5490" s="6"/>
      <c r="BA5490" s="7"/>
    </row>
    <row r="5491" spans="2:53" x14ac:dyDescent="0.4">
      <c r="B5491" s="2"/>
      <c r="C5491" s="2"/>
      <c r="E5491" s="2"/>
      <c r="G5491" s="2"/>
      <c r="H5491" s="2"/>
      <c r="J5491" s="2"/>
      <c r="K5491" s="2"/>
      <c r="M5491" s="2"/>
      <c r="N5491" s="2"/>
      <c r="Q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J5491" s="2"/>
      <c r="AK5491" s="2"/>
      <c r="AN5491" s="2"/>
      <c r="AO5491" s="2"/>
      <c r="AP5491" s="2"/>
      <c r="AQ5491" s="2"/>
      <c r="AS5491" s="2"/>
      <c r="AU5491" s="2"/>
      <c r="AW5491" s="2"/>
      <c r="AX5491" s="6"/>
      <c r="AY5491" s="6"/>
      <c r="AZ5491" s="6"/>
      <c r="BA5491" s="7"/>
    </row>
    <row r="5492" spans="2:53" x14ac:dyDescent="0.4">
      <c r="B5492" s="2"/>
      <c r="C5492" s="2"/>
      <c r="E5492" s="2"/>
      <c r="G5492" s="2"/>
      <c r="H5492" s="2"/>
      <c r="J5492" s="2"/>
      <c r="K5492" s="2"/>
      <c r="M5492" s="2"/>
      <c r="N5492" s="2"/>
      <c r="Q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J5492" s="2"/>
      <c r="AK5492" s="2"/>
      <c r="AN5492" s="2"/>
      <c r="AO5492" s="2"/>
      <c r="AP5492" s="2"/>
      <c r="AQ5492" s="2"/>
      <c r="AS5492" s="2"/>
      <c r="AU5492" s="2"/>
      <c r="AW5492" s="2"/>
      <c r="AX5492" s="6"/>
      <c r="AY5492" s="6"/>
      <c r="AZ5492" s="6"/>
      <c r="BA5492" s="7"/>
    </row>
    <row r="5493" spans="2:53" x14ac:dyDescent="0.4">
      <c r="B5493" s="2"/>
      <c r="C5493" s="2"/>
      <c r="E5493" s="2"/>
      <c r="G5493" s="2"/>
      <c r="H5493" s="2"/>
      <c r="J5493" s="2"/>
      <c r="K5493" s="2"/>
      <c r="M5493" s="2"/>
      <c r="N5493" s="2"/>
      <c r="Q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J5493" s="2"/>
      <c r="AK5493" s="2"/>
      <c r="AN5493" s="2"/>
      <c r="AO5493" s="2"/>
      <c r="AP5493" s="2"/>
      <c r="AQ5493" s="2"/>
      <c r="AS5493" s="2"/>
      <c r="AU5493" s="2"/>
      <c r="AW5493" s="2"/>
      <c r="AX5493" s="6"/>
      <c r="AY5493" s="6"/>
      <c r="AZ5493" s="6"/>
      <c r="BA5493" s="7"/>
    </row>
    <row r="5494" spans="2:53" x14ac:dyDescent="0.4">
      <c r="B5494" s="2"/>
      <c r="C5494" s="2"/>
      <c r="E5494" s="2"/>
      <c r="G5494" s="2"/>
      <c r="H5494" s="2"/>
      <c r="J5494" s="2"/>
      <c r="K5494" s="2"/>
      <c r="M5494" s="2"/>
      <c r="N5494" s="2"/>
      <c r="Q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J5494" s="2"/>
      <c r="AK5494" s="2"/>
      <c r="AN5494" s="2"/>
      <c r="AO5494" s="2"/>
      <c r="AP5494" s="2"/>
      <c r="AQ5494" s="2"/>
      <c r="AS5494" s="2"/>
      <c r="AU5494" s="2"/>
      <c r="AW5494" s="2"/>
      <c r="AX5494" s="6"/>
      <c r="AY5494" s="6"/>
      <c r="AZ5494" s="6"/>
      <c r="BA5494" s="7"/>
    </row>
    <row r="5495" spans="2:53" x14ac:dyDescent="0.4">
      <c r="B5495" s="2"/>
      <c r="C5495" s="2"/>
      <c r="E5495" s="2"/>
      <c r="G5495" s="2"/>
      <c r="H5495" s="2"/>
      <c r="J5495" s="2"/>
      <c r="K5495" s="2"/>
      <c r="M5495" s="2"/>
      <c r="N5495" s="2"/>
      <c r="Q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J5495" s="2"/>
      <c r="AK5495" s="2"/>
      <c r="AN5495" s="2"/>
      <c r="AO5495" s="2"/>
      <c r="AP5495" s="2"/>
      <c r="AQ5495" s="2"/>
      <c r="AS5495" s="2"/>
      <c r="AU5495" s="2"/>
      <c r="AW5495" s="2"/>
      <c r="AX5495" s="6"/>
      <c r="AY5495" s="6"/>
      <c r="AZ5495" s="6"/>
      <c r="BA5495" s="7"/>
    </row>
    <row r="5496" spans="2:53" x14ac:dyDescent="0.4">
      <c r="B5496" s="2"/>
      <c r="C5496" s="2"/>
      <c r="E5496" s="2"/>
      <c r="G5496" s="2"/>
      <c r="H5496" s="2"/>
      <c r="J5496" s="2"/>
      <c r="K5496" s="2"/>
      <c r="M5496" s="2"/>
      <c r="N5496" s="2"/>
      <c r="Q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J5496" s="2"/>
      <c r="AK5496" s="2"/>
      <c r="AN5496" s="2"/>
      <c r="AO5496" s="2"/>
      <c r="AP5496" s="2"/>
      <c r="AQ5496" s="2"/>
      <c r="AS5496" s="2"/>
      <c r="AU5496" s="2"/>
      <c r="AW5496" s="2"/>
      <c r="AX5496" s="6"/>
      <c r="AY5496" s="6"/>
      <c r="AZ5496" s="6"/>
      <c r="BA5496" s="7"/>
    </row>
    <row r="5497" spans="2:53" x14ac:dyDescent="0.4">
      <c r="B5497" s="2"/>
      <c r="C5497" s="2"/>
      <c r="E5497" s="2"/>
      <c r="G5497" s="2"/>
      <c r="H5497" s="2"/>
      <c r="J5497" s="2"/>
      <c r="K5497" s="2"/>
      <c r="M5497" s="2"/>
      <c r="N5497" s="2"/>
      <c r="Q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J5497" s="2"/>
      <c r="AK5497" s="2"/>
      <c r="AN5497" s="2"/>
      <c r="AO5497" s="2"/>
      <c r="AP5497" s="2"/>
      <c r="AQ5497" s="2"/>
      <c r="AS5497" s="2"/>
      <c r="AU5497" s="2"/>
      <c r="AW5497" s="2"/>
      <c r="AX5497" s="6"/>
      <c r="AY5497" s="6"/>
      <c r="AZ5497" s="6"/>
      <c r="BA5497" s="7"/>
    </row>
    <row r="5498" spans="2:53" x14ac:dyDescent="0.4">
      <c r="B5498" s="2"/>
      <c r="C5498" s="2"/>
      <c r="E5498" s="2"/>
      <c r="G5498" s="2"/>
      <c r="H5498" s="2"/>
      <c r="J5498" s="2"/>
      <c r="K5498" s="2"/>
      <c r="M5498" s="2"/>
      <c r="N5498" s="2"/>
      <c r="Q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J5498" s="2"/>
      <c r="AK5498" s="2"/>
      <c r="AN5498" s="2"/>
      <c r="AO5498" s="2"/>
      <c r="AP5498" s="2"/>
      <c r="AQ5498" s="2"/>
      <c r="AS5498" s="2"/>
      <c r="AU5498" s="2"/>
      <c r="AW5498" s="2"/>
      <c r="AX5498" s="6"/>
      <c r="AY5498" s="6"/>
      <c r="AZ5498" s="6"/>
      <c r="BA5498" s="7"/>
    </row>
    <row r="5499" spans="2:53" x14ac:dyDescent="0.4">
      <c r="B5499" s="2"/>
      <c r="C5499" s="2"/>
      <c r="E5499" s="2"/>
      <c r="G5499" s="2"/>
      <c r="H5499" s="2"/>
      <c r="J5499" s="2"/>
      <c r="K5499" s="2"/>
      <c r="M5499" s="2"/>
      <c r="N5499" s="2"/>
      <c r="Q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J5499" s="2"/>
      <c r="AK5499" s="2"/>
      <c r="AN5499" s="2"/>
      <c r="AO5499" s="2"/>
      <c r="AP5499" s="2"/>
      <c r="AQ5499" s="2"/>
      <c r="AS5499" s="2"/>
      <c r="AU5499" s="2"/>
      <c r="AW5499" s="2"/>
      <c r="AX5499" s="6"/>
      <c r="AY5499" s="6"/>
      <c r="AZ5499" s="6"/>
      <c r="BA5499" s="7"/>
    </row>
    <row r="5500" spans="2:53" x14ac:dyDescent="0.4">
      <c r="B5500" s="2"/>
      <c r="C5500" s="2"/>
      <c r="E5500" s="2"/>
      <c r="G5500" s="2"/>
      <c r="H5500" s="2"/>
      <c r="J5500" s="2"/>
      <c r="K5500" s="2"/>
      <c r="M5500" s="2"/>
      <c r="N5500" s="2"/>
      <c r="Q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J5500" s="2"/>
      <c r="AK5500" s="2"/>
      <c r="AN5500" s="2"/>
      <c r="AO5500" s="2"/>
      <c r="AP5500" s="2"/>
      <c r="AQ5500" s="2"/>
      <c r="AS5500" s="2"/>
      <c r="AU5500" s="2"/>
      <c r="AW5500" s="2"/>
      <c r="AX5500" s="6"/>
      <c r="AY5500" s="6"/>
      <c r="AZ5500" s="6"/>
      <c r="BA5500" s="7"/>
    </row>
    <row r="5501" spans="2:53" x14ac:dyDescent="0.4">
      <c r="B5501" s="2"/>
      <c r="C5501" s="2"/>
      <c r="E5501" s="2"/>
      <c r="G5501" s="2"/>
      <c r="H5501" s="2"/>
      <c r="J5501" s="2"/>
      <c r="K5501" s="2"/>
      <c r="M5501" s="2"/>
      <c r="N5501" s="2"/>
      <c r="Q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J5501" s="2"/>
      <c r="AK5501" s="2"/>
      <c r="AN5501" s="2"/>
      <c r="AO5501" s="2"/>
      <c r="AP5501" s="2"/>
      <c r="AQ5501" s="2"/>
      <c r="AS5501" s="2"/>
      <c r="AU5501" s="2"/>
      <c r="AW5501" s="2"/>
      <c r="AX5501" s="6"/>
      <c r="AY5501" s="6"/>
      <c r="AZ5501" s="6"/>
      <c r="BA5501" s="7"/>
    </row>
    <row r="5502" spans="2:53" x14ac:dyDescent="0.4">
      <c r="B5502" s="2"/>
      <c r="C5502" s="2"/>
      <c r="E5502" s="2"/>
      <c r="G5502" s="2"/>
      <c r="H5502" s="2"/>
      <c r="J5502" s="2"/>
      <c r="K5502" s="2"/>
      <c r="M5502" s="2"/>
      <c r="N5502" s="2"/>
      <c r="Q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J5502" s="2"/>
      <c r="AK5502" s="2"/>
      <c r="AN5502" s="2"/>
      <c r="AO5502" s="2"/>
      <c r="AP5502" s="2"/>
      <c r="AQ5502" s="2"/>
      <c r="AS5502" s="2"/>
      <c r="AU5502" s="2"/>
      <c r="AW5502" s="2"/>
      <c r="AX5502" s="6"/>
      <c r="AY5502" s="6"/>
      <c r="AZ5502" s="6"/>
      <c r="BA5502" s="7"/>
    </row>
    <row r="5503" spans="2:53" x14ac:dyDescent="0.4">
      <c r="B5503" s="2"/>
      <c r="C5503" s="2"/>
      <c r="E5503" s="2"/>
      <c r="G5503" s="2"/>
      <c r="H5503" s="2"/>
      <c r="J5503" s="2"/>
      <c r="K5503" s="2"/>
      <c r="M5503" s="2"/>
      <c r="N5503" s="2"/>
      <c r="Q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J5503" s="2"/>
      <c r="AK5503" s="2"/>
      <c r="AN5503" s="2"/>
      <c r="AO5503" s="2"/>
      <c r="AP5503" s="2"/>
      <c r="AQ5503" s="2"/>
      <c r="AS5503" s="2"/>
      <c r="AU5503" s="2"/>
      <c r="AW5503" s="2"/>
      <c r="AX5503" s="6"/>
      <c r="AY5503" s="6"/>
      <c r="AZ5503" s="6"/>
      <c r="BA5503" s="7"/>
    </row>
    <row r="5504" spans="2:53" x14ac:dyDescent="0.4">
      <c r="B5504" s="2"/>
      <c r="C5504" s="2"/>
      <c r="E5504" s="2"/>
      <c r="G5504" s="2"/>
      <c r="H5504" s="2"/>
      <c r="J5504" s="2"/>
      <c r="K5504" s="2"/>
      <c r="M5504" s="2"/>
      <c r="N5504" s="2"/>
      <c r="Q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J5504" s="2"/>
      <c r="AK5504" s="2"/>
      <c r="AN5504" s="2"/>
      <c r="AO5504" s="2"/>
      <c r="AP5504" s="2"/>
      <c r="AQ5504" s="2"/>
      <c r="AS5504" s="2"/>
      <c r="AU5504" s="2"/>
      <c r="AW5504" s="2"/>
      <c r="AX5504" s="6"/>
      <c r="AY5504" s="6"/>
      <c r="AZ5504" s="6"/>
      <c r="BA5504" s="7"/>
    </row>
    <row r="5505" spans="2:53" x14ac:dyDescent="0.4">
      <c r="B5505" s="2"/>
      <c r="C5505" s="2"/>
      <c r="E5505" s="2"/>
      <c r="G5505" s="2"/>
      <c r="H5505" s="2"/>
      <c r="J5505" s="2"/>
      <c r="K5505" s="2"/>
      <c r="M5505" s="2"/>
      <c r="N5505" s="2"/>
      <c r="Q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J5505" s="2"/>
      <c r="AK5505" s="2"/>
      <c r="AN5505" s="2"/>
      <c r="AO5505" s="2"/>
      <c r="AP5505" s="2"/>
      <c r="AQ5505" s="2"/>
      <c r="AS5505" s="2"/>
      <c r="AU5505" s="2"/>
      <c r="AW5505" s="2"/>
      <c r="AX5505" s="6"/>
      <c r="AY5505" s="6"/>
      <c r="AZ5505" s="6"/>
      <c r="BA5505" s="7"/>
    </row>
    <row r="5506" spans="2:53" x14ac:dyDescent="0.4">
      <c r="B5506" s="2"/>
      <c r="C5506" s="2"/>
      <c r="E5506" s="2"/>
      <c r="G5506" s="2"/>
      <c r="H5506" s="2"/>
      <c r="J5506" s="2"/>
      <c r="K5506" s="2"/>
      <c r="M5506" s="2"/>
      <c r="N5506" s="2"/>
      <c r="Q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J5506" s="2"/>
      <c r="AK5506" s="2"/>
      <c r="AN5506" s="2"/>
      <c r="AO5506" s="2"/>
      <c r="AP5506" s="2"/>
      <c r="AQ5506" s="2"/>
      <c r="AS5506" s="2"/>
      <c r="AU5506" s="2"/>
      <c r="AW5506" s="2"/>
      <c r="AX5506" s="6"/>
      <c r="AY5506" s="6"/>
      <c r="AZ5506" s="6"/>
      <c r="BA5506" s="7"/>
    </row>
    <row r="5507" spans="2:53" x14ac:dyDescent="0.4">
      <c r="B5507" s="2"/>
      <c r="C5507" s="2"/>
      <c r="E5507" s="2"/>
      <c r="G5507" s="2"/>
      <c r="H5507" s="2"/>
      <c r="J5507" s="2"/>
      <c r="K5507" s="2"/>
      <c r="M5507" s="2"/>
      <c r="N5507" s="2"/>
      <c r="Q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J5507" s="2"/>
      <c r="AK5507" s="2"/>
      <c r="AN5507" s="2"/>
      <c r="AO5507" s="2"/>
      <c r="AP5507" s="2"/>
      <c r="AQ5507" s="2"/>
      <c r="AS5507" s="2"/>
      <c r="AU5507" s="2"/>
      <c r="AW5507" s="2"/>
      <c r="AX5507" s="6"/>
      <c r="AY5507" s="6"/>
      <c r="AZ5507" s="6"/>
      <c r="BA5507" s="7"/>
    </row>
    <row r="5508" spans="2:53" x14ac:dyDescent="0.4">
      <c r="B5508" s="2"/>
      <c r="C5508" s="2"/>
      <c r="E5508" s="2"/>
      <c r="G5508" s="2"/>
      <c r="H5508" s="2"/>
      <c r="J5508" s="2"/>
      <c r="K5508" s="2"/>
      <c r="M5508" s="2"/>
      <c r="N5508" s="2"/>
      <c r="Q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J5508" s="2"/>
      <c r="AK5508" s="2"/>
      <c r="AN5508" s="2"/>
      <c r="AO5508" s="2"/>
      <c r="AP5508" s="2"/>
      <c r="AQ5508" s="2"/>
      <c r="AS5508" s="2"/>
      <c r="AU5508" s="2"/>
      <c r="AW5508" s="2"/>
      <c r="AX5508" s="6"/>
      <c r="AY5508" s="6"/>
      <c r="AZ5508" s="6"/>
      <c r="BA5508" s="7"/>
    </row>
    <row r="5509" spans="2:53" x14ac:dyDescent="0.4">
      <c r="B5509" s="2"/>
      <c r="C5509" s="2"/>
      <c r="E5509" s="2"/>
      <c r="G5509" s="2"/>
      <c r="H5509" s="2"/>
      <c r="J5509" s="2"/>
      <c r="K5509" s="2"/>
      <c r="M5509" s="2"/>
      <c r="N5509" s="2"/>
      <c r="Q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J5509" s="2"/>
      <c r="AK5509" s="2"/>
      <c r="AN5509" s="2"/>
      <c r="AO5509" s="2"/>
      <c r="AP5509" s="2"/>
      <c r="AQ5509" s="2"/>
      <c r="AS5509" s="2"/>
      <c r="AU5509" s="2"/>
      <c r="AW5509" s="2"/>
      <c r="AX5509" s="6"/>
      <c r="AY5509" s="6"/>
      <c r="AZ5509" s="6"/>
      <c r="BA5509" s="7"/>
    </row>
    <row r="5510" spans="2:53" x14ac:dyDescent="0.4">
      <c r="B5510" s="2"/>
      <c r="C5510" s="2"/>
      <c r="E5510" s="2"/>
      <c r="G5510" s="2"/>
      <c r="H5510" s="2"/>
      <c r="J5510" s="2"/>
      <c r="K5510" s="2"/>
      <c r="M5510" s="2"/>
      <c r="N5510" s="2"/>
      <c r="Q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J5510" s="2"/>
      <c r="AK5510" s="2"/>
      <c r="AN5510" s="2"/>
      <c r="AO5510" s="2"/>
      <c r="AP5510" s="2"/>
      <c r="AQ5510" s="2"/>
      <c r="AS5510" s="2"/>
      <c r="AU5510" s="2"/>
      <c r="AW5510" s="2"/>
      <c r="AX5510" s="6"/>
      <c r="AY5510" s="6"/>
      <c r="AZ5510" s="6"/>
      <c r="BA5510" s="7"/>
    </row>
    <row r="5511" spans="2:53" x14ac:dyDescent="0.4">
      <c r="B5511" s="2"/>
      <c r="C5511" s="2"/>
      <c r="E5511" s="2"/>
      <c r="G5511" s="2"/>
      <c r="H5511" s="2"/>
      <c r="J5511" s="2"/>
      <c r="K5511" s="2"/>
      <c r="M5511" s="2"/>
      <c r="N5511" s="2"/>
      <c r="Q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J5511" s="2"/>
      <c r="AK5511" s="2"/>
      <c r="AN5511" s="2"/>
      <c r="AO5511" s="2"/>
      <c r="AP5511" s="2"/>
      <c r="AQ5511" s="2"/>
      <c r="AS5511" s="2"/>
      <c r="AU5511" s="2"/>
      <c r="AW5511" s="2"/>
      <c r="AX5511" s="6"/>
      <c r="AY5511" s="6"/>
      <c r="AZ5511" s="6"/>
      <c r="BA5511" s="7"/>
    </row>
    <row r="5512" spans="2:53" x14ac:dyDescent="0.4">
      <c r="B5512" s="2"/>
      <c r="C5512" s="2"/>
      <c r="E5512" s="2"/>
      <c r="G5512" s="2"/>
      <c r="H5512" s="2"/>
      <c r="J5512" s="2"/>
      <c r="K5512" s="2"/>
      <c r="M5512" s="2"/>
      <c r="N5512" s="2"/>
      <c r="Q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J5512" s="2"/>
      <c r="AK5512" s="2"/>
      <c r="AN5512" s="2"/>
      <c r="AO5512" s="2"/>
      <c r="AP5512" s="2"/>
      <c r="AQ5512" s="2"/>
      <c r="AS5512" s="2"/>
      <c r="AU5512" s="2"/>
      <c r="AW5512" s="2"/>
      <c r="AX5512" s="6"/>
      <c r="AY5512" s="6"/>
      <c r="AZ5512" s="6"/>
      <c r="BA5512" s="7"/>
    </row>
    <row r="5513" spans="2:53" x14ac:dyDescent="0.4">
      <c r="B5513" s="2"/>
      <c r="C5513" s="2"/>
      <c r="E5513" s="2"/>
      <c r="G5513" s="2"/>
      <c r="H5513" s="2"/>
      <c r="J5513" s="2"/>
      <c r="K5513" s="2"/>
      <c r="M5513" s="2"/>
      <c r="N5513" s="2"/>
      <c r="Q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J5513" s="2"/>
      <c r="AK5513" s="2"/>
      <c r="AN5513" s="2"/>
      <c r="AO5513" s="2"/>
      <c r="AP5513" s="2"/>
      <c r="AQ5513" s="2"/>
      <c r="AS5513" s="2"/>
      <c r="AU5513" s="2"/>
      <c r="AW5513" s="2"/>
      <c r="AX5513" s="6"/>
      <c r="AY5513" s="6"/>
      <c r="AZ5513" s="6"/>
      <c r="BA5513" s="7"/>
    </row>
    <row r="5514" spans="2:53" x14ac:dyDescent="0.4">
      <c r="B5514" s="2"/>
      <c r="C5514" s="2"/>
      <c r="E5514" s="2"/>
      <c r="G5514" s="2"/>
      <c r="H5514" s="2"/>
      <c r="J5514" s="2"/>
      <c r="K5514" s="2"/>
      <c r="M5514" s="2"/>
      <c r="N5514" s="2"/>
      <c r="Q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J5514" s="2"/>
      <c r="AK5514" s="2"/>
      <c r="AN5514" s="2"/>
      <c r="AO5514" s="2"/>
      <c r="AP5514" s="2"/>
      <c r="AQ5514" s="2"/>
      <c r="AS5514" s="2"/>
      <c r="AU5514" s="2"/>
      <c r="AW5514" s="2"/>
      <c r="AX5514" s="6"/>
      <c r="AY5514" s="6"/>
      <c r="AZ5514" s="6"/>
      <c r="BA5514" s="7"/>
    </row>
    <row r="5515" spans="2:53" x14ac:dyDescent="0.4">
      <c r="B5515" s="2"/>
      <c r="C5515" s="2"/>
      <c r="E5515" s="2"/>
      <c r="G5515" s="2"/>
      <c r="H5515" s="2"/>
      <c r="J5515" s="2"/>
      <c r="K5515" s="2"/>
      <c r="M5515" s="2"/>
      <c r="N5515" s="2"/>
      <c r="Q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J5515" s="2"/>
      <c r="AK5515" s="2"/>
      <c r="AN5515" s="2"/>
      <c r="AO5515" s="2"/>
      <c r="AP5515" s="2"/>
      <c r="AQ5515" s="2"/>
      <c r="AS5515" s="2"/>
      <c r="AU5515" s="2"/>
      <c r="AW5515" s="2"/>
      <c r="AX5515" s="6"/>
      <c r="AY5515" s="6"/>
      <c r="AZ5515" s="6"/>
      <c r="BA5515" s="7"/>
    </row>
    <row r="5516" spans="2:53" x14ac:dyDescent="0.4">
      <c r="B5516" s="2"/>
      <c r="C5516" s="2"/>
      <c r="E5516" s="2"/>
      <c r="G5516" s="2"/>
      <c r="H5516" s="2"/>
      <c r="J5516" s="2"/>
      <c r="K5516" s="2"/>
      <c r="M5516" s="2"/>
      <c r="N5516" s="2"/>
      <c r="Q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J5516" s="2"/>
      <c r="AK5516" s="2"/>
      <c r="AN5516" s="2"/>
      <c r="AO5516" s="2"/>
      <c r="AP5516" s="2"/>
      <c r="AQ5516" s="2"/>
      <c r="AS5516" s="2"/>
      <c r="AU5516" s="2"/>
      <c r="AW5516" s="2"/>
      <c r="AX5516" s="6"/>
      <c r="AY5516" s="6"/>
      <c r="AZ5516" s="6"/>
      <c r="BA5516" s="7"/>
    </row>
    <row r="5517" spans="2:53" x14ac:dyDescent="0.4">
      <c r="B5517" s="2"/>
      <c r="C5517" s="2"/>
      <c r="E5517" s="2"/>
      <c r="G5517" s="2"/>
      <c r="H5517" s="2"/>
      <c r="J5517" s="2"/>
      <c r="K5517" s="2"/>
      <c r="M5517" s="2"/>
      <c r="N5517" s="2"/>
      <c r="Q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J5517" s="2"/>
      <c r="AK5517" s="2"/>
      <c r="AN5517" s="2"/>
      <c r="AO5517" s="2"/>
      <c r="AP5517" s="2"/>
      <c r="AQ5517" s="2"/>
      <c r="AS5517" s="2"/>
      <c r="AU5517" s="2"/>
      <c r="AW5517" s="2"/>
      <c r="AX5517" s="6"/>
      <c r="AY5517" s="6"/>
      <c r="AZ5517" s="6"/>
      <c r="BA5517" s="7"/>
    </row>
    <row r="5518" spans="2:53" x14ac:dyDescent="0.4">
      <c r="B5518" s="2"/>
      <c r="C5518" s="2"/>
      <c r="E5518" s="2"/>
      <c r="G5518" s="2"/>
      <c r="H5518" s="2"/>
      <c r="J5518" s="2"/>
      <c r="K5518" s="2"/>
      <c r="M5518" s="2"/>
      <c r="N5518" s="2"/>
      <c r="Q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J5518" s="2"/>
      <c r="AK5518" s="2"/>
      <c r="AN5518" s="2"/>
      <c r="AO5518" s="2"/>
      <c r="AP5518" s="2"/>
      <c r="AQ5518" s="2"/>
      <c r="AS5518" s="2"/>
      <c r="AU5518" s="2"/>
      <c r="AW5518" s="2"/>
      <c r="AX5518" s="6"/>
      <c r="AY5518" s="6"/>
      <c r="AZ5518" s="6"/>
      <c r="BA5518" s="7"/>
    </row>
    <row r="5519" spans="2:53" x14ac:dyDescent="0.4">
      <c r="B5519" s="2"/>
      <c r="C5519" s="2"/>
      <c r="E5519" s="2"/>
      <c r="G5519" s="2"/>
      <c r="H5519" s="2"/>
      <c r="J5519" s="2"/>
      <c r="K5519" s="2"/>
      <c r="M5519" s="2"/>
      <c r="N5519" s="2"/>
      <c r="Q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J5519" s="2"/>
      <c r="AK5519" s="2"/>
      <c r="AN5519" s="2"/>
      <c r="AO5519" s="2"/>
      <c r="AP5519" s="2"/>
      <c r="AQ5519" s="2"/>
      <c r="AS5519" s="2"/>
      <c r="AU5519" s="2"/>
      <c r="AW5519" s="2"/>
      <c r="AX5519" s="6"/>
      <c r="AY5519" s="6"/>
      <c r="AZ5519" s="6"/>
      <c r="BA5519" s="7"/>
    </row>
    <row r="5520" spans="2:53" x14ac:dyDescent="0.4">
      <c r="B5520" s="2"/>
      <c r="C5520" s="2"/>
      <c r="E5520" s="2"/>
      <c r="G5520" s="2"/>
      <c r="H5520" s="2"/>
      <c r="J5520" s="2"/>
      <c r="K5520" s="2"/>
      <c r="M5520" s="2"/>
      <c r="N5520" s="2"/>
      <c r="Q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J5520" s="2"/>
      <c r="AK5520" s="2"/>
      <c r="AN5520" s="2"/>
      <c r="AO5520" s="2"/>
      <c r="AP5520" s="2"/>
      <c r="AQ5520" s="2"/>
      <c r="AS5520" s="2"/>
      <c r="AU5520" s="2"/>
      <c r="AW5520" s="2"/>
      <c r="AX5520" s="6"/>
      <c r="AY5520" s="6"/>
      <c r="AZ5520" s="6"/>
      <c r="BA5520" s="7"/>
    </row>
    <row r="5521" spans="2:53" x14ac:dyDescent="0.4">
      <c r="B5521" s="2"/>
      <c r="C5521" s="2"/>
      <c r="E5521" s="2"/>
      <c r="G5521" s="2"/>
      <c r="H5521" s="2"/>
      <c r="J5521" s="2"/>
      <c r="K5521" s="2"/>
      <c r="M5521" s="2"/>
      <c r="N5521" s="2"/>
      <c r="Q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J5521" s="2"/>
      <c r="AK5521" s="2"/>
      <c r="AN5521" s="2"/>
      <c r="AO5521" s="2"/>
      <c r="AP5521" s="2"/>
      <c r="AQ5521" s="2"/>
      <c r="AS5521" s="2"/>
      <c r="AU5521" s="2"/>
      <c r="AW5521" s="2"/>
      <c r="AX5521" s="6"/>
      <c r="AY5521" s="6"/>
      <c r="AZ5521" s="6"/>
      <c r="BA5521" s="7"/>
    </row>
    <row r="5522" spans="2:53" x14ac:dyDescent="0.4">
      <c r="B5522" s="2"/>
      <c r="C5522" s="2"/>
      <c r="E5522" s="2"/>
      <c r="G5522" s="2"/>
      <c r="H5522" s="2"/>
      <c r="J5522" s="2"/>
      <c r="K5522" s="2"/>
      <c r="M5522" s="2"/>
      <c r="N5522" s="2"/>
      <c r="Q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J5522" s="2"/>
      <c r="AK5522" s="2"/>
      <c r="AN5522" s="2"/>
      <c r="AO5522" s="2"/>
      <c r="AP5522" s="2"/>
      <c r="AQ5522" s="2"/>
      <c r="AS5522" s="2"/>
      <c r="AU5522" s="2"/>
      <c r="AW5522" s="2"/>
      <c r="AX5522" s="6"/>
      <c r="AY5522" s="6"/>
      <c r="AZ5522" s="6"/>
      <c r="BA5522" s="7"/>
    </row>
    <row r="5523" spans="2:53" x14ac:dyDescent="0.4">
      <c r="B5523" s="2"/>
      <c r="C5523" s="2"/>
      <c r="E5523" s="2"/>
      <c r="G5523" s="2"/>
      <c r="H5523" s="2"/>
      <c r="J5523" s="2"/>
      <c r="K5523" s="2"/>
      <c r="M5523" s="2"/>
      <c r="N5523" s="2"/>
      <c r="Q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J5523" s="2"/>
      <c r="AK5523" s="2"/>
      <c r="AN5523" s="2"/>
      <c r="AO5523" s="2"/>
      <c r="AP5523" s="2"/>
      <c r="AQ5523" s="2"/>
      <c r="AS5523" s="2"/>
      <c r="AU5523" s="2"/>
      <c r="AW5523" s="2"/>
      <c r="AX5523" s="6"/>
      <c r="AY5523" s="6"/>
      <c r="AZ5523" s="6"/>
      <c r="BA5523" s="7"/>
    </row>
    <row r="5524" spans="2:53" x14ac:dyDescent="0.4">
      <c r="B5524" s="2"/>
      <c r="C5524" s="2"/>
      <c r="E5524" s="2"/>
      <c r="G5524" s="2"/>
      <c r="H5524" s="2"/>
      <c r="J5524" s="2"/>
      <c r="K5524" s="2"/>
      <c r="M5524" s="2"/>
      <c r="N5524" s="2"/>
      <c r="Q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J5524" s="2"/>
      <c r="AK5524" s="2"/>
      <c r="AN5524" s="2"/>
      <c r="AO5524" s="2"/>
      <c r="AP5524" s="2"/>
      <c r="AQ5524" s="2"/>
      <c r="AS5524" s="2"/>
      <c r="AU5524" s="2"/>
      <c r="AW5524" s="2"/>
      <c r="AX5524" s="6"/>
      <c r="AY5524" s="6"/>
      <c r="AZ5524" s="6"/>
      <c r="BA5524" s="7"/>
    </row>
    <row r="5525" spans="2:53" x14ac:dyDescent="0.4">
      <c r="B5525" s="2"/>
      <c r="C5525" s="2"/>
      <c r="E5525" s="2"/>
      <c r="G5525" s="2"/>
      <c r="H5525" s="2"/>
      <c r="J5525" s="2"/>
      <c r="K5525" s="2"/>
      <c r="M5525" s="2"/>
      <c r="N5525" s="2"/>
      <c r="Q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J5525" s="2"/>
      <c r="AK5525" s="2"/>
      <c r="AN5525" s="2"/>
      <c r="AO5525" s="2"/>
      <c r="AP5525" s="2"/>
      <c r="AQ5525" s="2"/>
      <c r="AS5525" s="2"/>
      <c r="AU5525" s="2"/>
      <c r="AW5525" s="2"/>
      <c r="AX5525" s="6"/>
      <c r="AY5525" s="6"/>
      <c r="AZ5525" s="6"/>
      <c r="BA5525" s="7"/>
    </row>
    <row r="5526" spans="2:53" x14ac:dyDescent="0.4">
      <c r="B5526" s="2"/>
      <c r="C5526" s="2"/>
      <c r="E5526" s="2"/>
      <c r="G5526" s="2"/>
      <c r="H5526" s="2"/>
      <c r="J5526" s="2"/>
      <c r="K5526" s="2"/>
      <c r="M5526" s="2"/>
      <c r="N5526" s="2"/>
      <c r="Q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J5526" s="2"/>
      <c r="AK5526" s="2"/>
      <c r="AN5526" s="2"/>
      <c r="AO5526" s="2"/>
      <c r="AP5526" s="2"/>
      <c r="AQ5526" s="2"/>
      <c r="AS5526" s="2"/>
      <c r="AU5526" s="2"/>
      <c r="AW5526" s="2"/>
      <c r="AX5526" s="6"/>
      <c r="AY5526" s="6"/>
      <c r="AZ5526" s="6"/>
      <c r="BA5526" s="7"/>
    </row>
    <row r="5527" spans="2:53" x14ac:dyDescent="0.4">
      <c r="B5527" s="2"/>
      <c r="C5527" s="2"/>
      <c r="E5527" s="2"/>
      <c r="G5527" s="2"/>
      <c r="H5527" s="2"/>
      <c r="J5527" s="2"/>
      <c r="K5527" s="2"/>
      <c r="M5527" s="2"/>
      <c r="N5527" s="2"/>
      <c r="Q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J5527" s="2"/>
      <c r="AK5527" s="2"/>
      <c r="AN5527" s="2"/>
      <c r="AO5527" s="2"/>
      <c r="AP5527" s="2"/>
      <c r="AQ5527" s="2"/>
      <c r="AS5527" s="2"/>
      <c r="AU5527" s="2"/>
      <c r="AW5527" s="2"/>
      <c r="AX5527" s="6"/>
      <c r="AY5527" s="6"/>
      <c r="AZ5527" s="6"/>
      <c r="BA5527" s="7"/>
    </row>
    <row r="5528" spans="2:53" x14ac:dyDescent="0.4">
      <c r="B5528" s="2"/>
      <c r="C5528" s="2"/>
      <c r="E5528" s="2"/>
      <c r="G5528" s="2"/>
      <c r="H5528" s="2"/>
      <c r="J5528" s="2"/>
      <c r="K5528" s="2"/>
      <c r="M5528" s="2"/>
      <c r="N5528" s="2"/>
      <c r="Q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J5528" s="2"/>
      <c r="AK5528" s="2"/>
      <c r="AN5528" s="2"/>
      <c r="AO5528" s="2"/>
      <c r="AP5528" s="2"/>
      <c r="AQ5528" s="2"/>
      <c r="AS5528" s="2"/>
      <c r="AU5528" s="2"/>
      <c r="AW5528" s="2"/>
      <c r="AX5528" s="6"/>
      <c r="AY5528" s="6"/>
      <c r="AZ5528" s="6"/>
      <c r="BA5528" s="7"/>
    </row>
    <row r="5529" spans="2:53" x14ac:dyDescent="0.4">
      <c r="B5529" s="2"/>
      <c r="C5529" s="2"/>
      <c r="E5529" s="2"/>
      <c r="G5529" s="2"/>
      <c r="H5529" s="2"/>
      <c r="J5529" s="2"/>
      <c r="K5529" s="2"/>
      <c r="M5529" s="2"/>
      <c r="N5529" s="2"/>
      <c r="Q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J5529" s="2"/>
      <c r="AK5529" s="2"/>
      <c r="AN5529" s="2"/>
      <c r="AO5529" s="2"/>
      <c r="AP5529" s="2"/>
      <c r="AQ5529" s="2"/>
      <c r="AS5529" s="2"/>
      <c r="AU5529" s="2"/>
      <c r="AW5529" s="2"/>
      <c r="AX5529" s="6"/>
      <c r="AY5529" s="6"/>
      <c r="AZ5529" s="6"/>
      <c r="BA5529" s="7"/>
    </row>
    <row r="5530" spans="2:53" x14ac:dyDescent="0.4">
      <c r="B5530" s="2"/>
      <c r="C5530" s="2"/>
      <c r="E5530" s="2"/>
      <c r="G5530" s="2"/>
      <c r="H5530" s="2"/>
      <c r="J5530" s="2"/>
      <c r="K5530" s="2"/>
      <c r="M5530" s="2"/>
      <c r="N5530" s="2"/>
      <c r="Q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J5530" s="2"/>
      <c r="AK5530" s="2"/>
      <c r="AN5530" s="2"/>
      <c r="AO5530" s="2"/>
      <c r="AP5530" s="2"/>
      <c r="AQ5530" s="2"/>
      <c r="AS5530" s="2"/>
      <c r="AU5530" s="2"/>
      <c r="AW5530" s="2"/>
      <c r="AX5530" s="6"/>
      <c r="AY5530" s="6"/>
      <c r="AZ5530" s="6"/>
      <c r="BA5530" s="7"/>
    </row>
    <row r="5531" spans="2:53" x14ac:dyDescent="0.4">
      <c r="B5531" s="2"/>
      <c r="C5531" s="2"/>
      <c r="E5531" s="2"/>
      <c r="G5531" s="2"/>
      <c r="H5531" s="2"/>
      <c r="J5531" s="2"/>
      <c r="K5531" s="2"/>
      <c r="M5531" s="2"/>
      <c r="N5531" s="2"/>
      <c r="Q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J5531" s="2"/>
      <c r="AK5531" s="2"/>
      <c r="AN5531" s="2"/>
      <c r="AO5531" s="2"/>
      <c r="AP5531" s="2"/>
      <c r="AQ5531" s="2"/>
      <c r="AS5531" s="2"/>
      <c r="AU5531" s="2"/>
      <c r="AW5531" s="2"/>
      <c r="AX5531" s="6"/>
      <c r="AY5531" s="6"/>
      <c r="AZ5531" s="6"/>
      <c r="BA5531" s="7"/>
    </row>
    <row r="5532" spans="2:53" x14ac:dyDescent="0.4">
      <c r="B5532" s="2"/>
      <c r="C5532" s="2"/>
      <c r="E5532" s="2"/>
      <c r="G5532" s="2"/>
      <c r="H5532" s="2"/>
      <c r="J5532" s="2"/>
      <c r="K5532" s="2"/>
      <c r="M5532" s="2"/>
      <c r="N5532" s="2"/>
      <c r="Q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J5532" s="2"/>
      <c r="AK5532" s="2"/>
      <c r="AN5532" s="2"/>
      <c r="AO5532" s="2"/>
      <c r="AP5532" s="2"/>
      <c r="AQ5532" s="2"/>
      <c r="AS5532" s="2"/>
      <c r="AU5532" s="2"/>
      <c r="AW5532" s="2"/>
      <c r="AX5532" s="6"/>
      <c r="AY5532" s="6"/>
      <c r="AZ5532" s="6"/>
      <c r="BA5532" s="7"/>
    </row>
    <row r="5533" spans="2:53" x14ac:dyDescent="0.4">
      <c r="B5533" s="2"/>
      <c r="C5533" s="2"/>
      <c r="E5533" s="2"/>
      <c r="G5533" s="2"/>
      <c r="H5533" s="2"/>
      <c r="J5533" s="2"/>
      <c r="K5533" s="2"/>
      <c r="M5533" s="2"/>
      <c r="N5533" s="2"/>
      <c r="Q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J5533" s="2"/>
      <c r="AK5533" s="2"/>
      <c r="AN5533" s="2"/>
      <c r="AO5533" s="2"/>
      <c r="AP5533" s="2"/>
      <c r="AQ5533" s="2"/>
      <c r="AS5533" s="2"/>
      <c r="AU5533" s="2"/>
      <c r="AW5533" s="2"/>
      <c r="AX5533" s="6"/>
      <c r="AY5533" s="6"/>
      <c r="AZ5533" s="6"/>
      <c r="BA5533" s="7"/>
    </row>
    <row r="5534" spans="2:53" x14ac:dyDescent="0.4">
      <c r="B5534" s="2"/>
      <c r="C5534" s="2"/>
      <c r="E5534" s="2"/>
      <c r="G5534" s="2"/>
      <c r="H5534" s="2"/>
      <c r="J5534" s="2"/>
      <c r="K5534" s="2"/>
      <c r="M5534" s="2"/>
      <c r="N5534" s="2"/>
      <c r="Q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J5534" s="2"/>
      <c r="AK5534" s="2"/>
      <c r="AN5534" s="2"/>
      <c r="AO5534" s="2"/>
      <c r="AP5534" s="2"/>
      <c r="AQ5534" s="2"/>
      <c r="AS5534" s="2"/>
      <c r="AU5534" s="2"/>
      <c r="AW5534" s="2"/>
      <c r="AX5534" s="6"/>
      <c r="AY5534" s="6"/>
      <c r="AZ5534" s="6"/>
      <c r="BA5534" s="7"/>
    </row>
    <row r="5535" spans="2:53" x14ac:dyDescent="0.4">
      <c r="B5535" s="2"/>
      <c r="C5535" s="2"/>
      <c r="E5535" s="2"/>
      <c r="G5535" s="2"/>
      <c r="H5535" s="2"/>
      <c r="J5535" s="2"/>
      <c r="K5535" s="2"/>
      <c r="M5535" s="2"/>
      <c r="N5535" s="2"/>
      <c r="Q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J5535" s="2"/>
      <c r="AK5535" s="2"/>
      <c r="AN5535" s="2"/>
      <c r="AO5535" s="2"/>
      <c r="AP5535" s="2"/>
      <c r="AQ5535" s="2"/>
      <c r="AS5535" s="2"/>
      <c r="AU5535" s="2"/>
      <c r="AW5535" s="2"/>
      <c r="AX5535" s="6"/>
      <c r="AY5535" s="6"/>
      <c r="AZ5535" s="6"/>
      <c r="BA5535" s="7"/>
    </row>
    <row r="5536" spans="2:53" x14ac:dyDescent="0.4">
      <c r="B5536" s="2"/>
      <c r="C5536" s="2"/>
      <c r="E5536" s="2"/>
      <c r="G5536" s="2"/>
      <c r="H5536" s="2"/>
      <c r="J5536" s="2"/>
      <c r="K5536" s="2"/>
      <c r="M5536" s="2"/>
      <c r="N5536" s="2"/>
      <c r="Q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J5536" s="2"/>
      <c r="AK5536" s="2"/>
      <c r="AN5536" s="2"/>
      <c r="AO5536" s="2"/>
      <c r="AP5536" s="2"/>
      <c r="AQ5536" s="2"/>
      <c r="AS5536" s="2"/>
      <c r="AU5536" s="2"/>
      <c r="AW5536" s="2"/>
      <c r="AX5536" s="6"/>
      <c r="AY5536" s="6"/>
      <c r="AZ5536" s="6"/>
      <c r="BA5536" s="7"/>
    </row>
    <row r="5537" spans="2:53" x14ac:dyDescent="0.4">
      <c r="B5537" s="2"/>
      <c r="C5537" s="2"/>
      <c r="E5537" s="2"/>
      <c r="G5537" s="2"/>
      <c r="H5537" s="2"/>
      <c r="J5537" s="2"/>
      <c r="K5537" s="2"/>
      <c r="M5537" s="2"/>
      <c r="N5537" s="2"/>
      <c r="Q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J5537" s="2"/>
      <c r="AK5537" s="2"/>
      <c r="AN5537" s="2"/>
      <c r="AO5537" s="2"/>
      <c r="AP5537" s="2"/>
      <c r="AQ5537" s="2"/>
      <c r="AS5537" s="2"/>
      <c r="AU5537" s="2"/>
      <c r="AW5537" s="2"/>
      <c r="AX5537" s="6"/>
      <c r="AY5537" s="6"/>
      <c r="AZ5537" s="6"/>
      <c r="BA5537" s="7"/>
    </row>
    <row r="5538" spans="2:53" x14ac:dyDescent="0.4">
      <c r="B5538" s="2"/>
      <c r="C5538" s="2"/>
      <c r="E5538" s="2"/>
      <c r="G5538" s="2"/>
      <c r="H5538" s="2"/>
      <c r="J5538" s="2"/>
      <c r="K5538" s="2"/>
      <c r="M5538" s="2"/>
      <c r="N5538" s="2"/>
      <c r="Q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J5538" s="2"/>
      <c r="AK5538" s="2"/>
      <c r="AN5538" s="2"/>
      <c r="AO5538" s="2"/>
      <c r="AP5538" s="2"/>
      <c r="AQ5538" s="2"/>
      <c r="AS5538" s="2"/>
      <c r="AU5538" s="2"/>
      <c r="AW5538" s="2"/>
      <c r="AX5538" s="6"/>
      <c r="AY5538" s="6"/>
      <c r="AZ5538" s="6"/>
      <c r="BA5538" s="7"/>
    </row>
    <row r="5539" spans="2:53" x14ac:dyDescent="0.4">
      <c r="B5539" s="2"/>
      <c r="C5539" s="2"/>
      <c r="E5539" s="2"/>
      <c r="G5539" s="2"/>
      <c r="H5539" s="2"/>
      <c r="J5539" s="2"/>
      <c r="K5539" s="2"/>
      <c r="M5539" s="2"/>
      <c r="N5539" s="2"/>
      <c r="Q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J5539" s="2"/>
      <c r="AK5539" s="2"/>
      <c r="AN5539" s="2"/>
      <c r="AO5539" s="2"/>
      <c r="AP5539" s="2"/>
      <c r="AQ5539" s="2"/>
      <c r="AS5539" s="2"/>
      <c r="AU5539" s="2"/>
      <c r="AW5539" s="2"/>
      <c r="AX5539" s="6"/>
      <c r="AY5539" s="6"/>
      <c r="AZ5539" s="6"/>
      <c r="BA5539" s="7"/>
    </row>
    <row r="5540" spans="2:53" x14ac:dyDescent="0.4">
      <c r="B5540" s="2"/>
      <c r="C5540" s="2"/>
      <c r="E5540" s="2"/>
      <c r="G5540" s="2"/>
      <c r="H5540" s="2"/>
      <c r="J5540" s="2"/>
      <c r="K5540" s="2"/>
      <c r="M5540" s="2"/>
      <c r="N5540" s="2"/>
      <c r="Q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J5540" s="2"/>
      <c r="AK5540" s="2"/>
      <c r="AN5540" s="2"/>
      <c r="AO5540" s="2"/>
      <c r="AP5540" s="2"/>
      <c r="AQ5540" s="2"/>
      <c r="AS5540" s="2"/>
      <c r="AU5540" s="2"/>
      <c r="AW5540" s="2"/>
      <c r="AX5540" s="6"/>
      <c r="AY5540" s="6"/>
      <c r="AZ5540" s="6"/>
      <c r="BA5540" s="7"/>
    </row>
    <row r="5541" spans="2:53" x14ac:dyDescent="0.4">
      <c r="B5541" s="2"/>
      <c r="C5541" s="2"/>
      <c r="E5541" s="2"/>
      <c r="G5541" s="2"/>
      <c r="H5541" s="2"/>
      <c r="J5541" s="2"/>
      <c r="K5541" s="2"/>
      <c r="M5541" s="2"/>
      <c r="N5541" s="2"/>
      <c r="Q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J5541" s="2"/>
      <c r="AK5541" s="2"/>
      <c r="AN5541" s="2"/>
      <c r="AO5541" s="2"/>
      <c r="AP5541" s="2"/>
      <c r="AQ5541" s="2"/>
      <c r="AS5541" s="2"/>
      <c r="AU5541" s="2"/>
      <c r="AW5541" s="2"/>
      <c r="AX5541" s="6"/>
      <c r="AY5541" s="6"/>
      <c r="AZ5541" s="6"/>
      <c r="BA5541" s="7"/>
    </row>
    <row r="5542" spans="2:53" x14ac:dyDescent="0.4">
      <c r="B5542" s="2"/>
      <c r="C5542" s="2"/>
      <c r="E5542" s="2"/>
      <c r="G5542" s="2"/>
      <c r="H5542" s="2"/>
      <c r="J5542" s="2"/>
      <c r="K5542" s="2"/>
      <c r="M5542" s="2"/>
      <c r="N5542" s="2"/>
      <c r="Q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J5542" s="2"/>
      <c r="AK5542" s="2"/>
      <c r="AN5542" s="2"/>
      <c r="AO5542" s="2"/>
      <c r="AP5542" s="2"/>
      <c r="AQ5542" s="2"/>
      <c r="AS5542" s="2"/>
      <c r="AU5542" s="2"/>
      <c r="AW5542" s="2"/>
      <c r="AX5542" s="6"/>
      <c r="AY5542" s="6"/>
      <c r="AZ5542" s="6"/>
      <c r="BA5542" s="7"/>
    </row>
    <row r="5543" spans="2:53" x14ac:dyDescent="0.4">
      <c r="B5543" s="2"/>
      <c r="C5543" s="2"/>
      <c r="E5543" s="2"/>
      <c r="G5543" s="2"/>
      <c r="H5543" s="2"/>
      <c r="J5543" s="2"/>
      <c r="K5543" s="2"/>
      <c r="M5543" s="2"/>
      <c r="N5543" s="2"/>
      <c r="Q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J5543" s="2"/>
      <c r="AK5543" s="2"/>
      <c r="AN5543" s="2"/>
      <c r="AO5543" s="2"/>
      <c r="AP5543" s="2"/>
      <c r="AQ5543" s="2"/>
      <c r="AS5543" s="2"/>
      <c r="AU5543" s="2"/>
      <c r="AW5543" s="2"/>
      <c r="AX5543" s="6"/>
      <c r="AY5543" s="6"/>
      <c r="AZ5543" s="6"/>
      <c r="BA5543" s="7"/>
    </row>
    <row r="5544" spans="2:53" x14ac:dyDescent="0.4">
      <c r="B5544" s="2"/>
      <c r="C5544" s="2"/>
      <c r="E5544" s="2"/>
      <c r="G5544" s="2"/>
      <c r="H5544" s="2"/>
      <c r="J5544" s="2"/>
      <c r="K5544" s="2"/>
      <c r="M5544" s="2"/>
      <c r="N5544" s="2"/>
      <c r="Q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J5544" s="2"/>
      <c r="AK5544" s="2"/>
      <c r="AN5544" s="2"/>
      <c r="AO5544" s="2"/>
      <c r="AP5544" s="2"/>
      <c r="AQ5544" s="2"/>
      <c r="AS5544" s="2"/>
      <c r="AU5544" s="2"/>
      <c r="AW5544" s="2"/>
      <c r="AX5544" s="6"/>
      <c r="AY5544" s="6"/>
      <c r="AZ5544" s="6"/>
      <c r="BA5544" s="7"/>
    </row>
    <row r="5545" spans="2:53" x14ac:dyDescent="0.4">
      <c r="B5545" s="2"/>
      <c r="C5545" s="2"/>
      <c r="E5545" s="2"/>
      <c r="G5545" s="2"/>
      <c r="H5545" s="2"/>
      <c r="J5545" s="2"/>
      <c r="K5545" s="2"/>
      <c r="M5545" s="2"/>
      <c r="N5545" s="2"/>
      <c r="Q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J5545" s="2"/>
      <c r="AK5545" s="2"/>
      <c r="AN5545" s="2"/>
      <c r="AO5545" s="2"/>
      <c r="AP5545" s="2"/>
      <c r="AQ5545" s="2"/>
      <c r="AS5545" s="2"/>
      <c r="AU5545" s="2"/>
      <c r="AW5545" s="2"/>
      <c r="AX5545" s="6"/>
      <c r="AY5545" s="6"/>
      <c r="AZ5545" s="6"/>
      <c r="BA5545" s="7"/>
    </row>
    <row r="5546" spans="2:53" x14ac:dyDescent="0.4">
      <c r="B5546" s="2"/>
      <c r="C5546" s="2"/>
      <c r="E5546" s="2"/>
      <c r="G5546" s="2"/>
      <c r="H5546" s="2"/>
      <c r="J5546" s="2"/>
      <c r="K5546" s="2"/>
      <c r="M5546" s="2"/>
      <c r="N5546" s="2"/>
      <c r="Q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J5546" s="2"/>
      <c r="AK5546" s="2"/>
      <c r="AN5546" s="2"/>
      <c r="AO5546" s="2"/>
      <c r="AP5546" s="2"/>
      <c r="AQ5546" s="2"/>
      <c r="AS5546" s="2"/>
      <c r="AU5546" s="2"/>
      <c r="AW5546" s="2"/>
      <c r="AX5546" s="6"/>
      <c r="AY5546" s="6"/>
      <c r="AZ5546" s="6"/>
      <c r="BA5546" s="7"/>
    </row>
    <row r="5547" spans="2:53" x14ac:dyDescent="0.4">
      <c r="B5547" s="2"/>
      <c r="C5547" s="2"/>
      <c r="E5547" s="2"/>
      <c r="G5547" s="2"/>
      <c r="H5547" s="2"/>
      <c r="J5547" s="2"/>
      <c r="K5547" s="2"/>
      <c r="M5547" s="2"/>
      <c r="N5547" s="2"/>
      <c r="Q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J5547" s="2"/>
      <c r="AK5547" s="2"/>
      <c r="AN5547" s="2"/>
      <c r="AO5547" s="2"/>
      <c r="AP5547" s="2"/>
      <c r="AQ5547" s="2"/>
      <c r="AS5547" s="2"/>
      <c r="AU5547" s="2"/>
      <c r="AW5547" s="2"/>
      <c r="AX5547" s="6"/>
      <c r="AY5547" s="6"/>
      <c r="AZ5547" s="6"/>
      <c r="BA5547" s="7"/>
    </row>
    <row r="5548" spans="2:53" x14ac:dyDescent="0.4">
      <c r="B5548" s="2"/>
      <c r="C5548" s="2"/>
      <c r="E5548" s="2"/>
      <c r="G5548" s="2"/>
      <c r="H5548" s="2"/>
      <c r="J5548" s="2"/>
      <c r="K5548" s="2"/>
      <c r="M5548" s="2"/>
      <c r="N5548" s="2"/>
      <c r="Q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J5548" s="2"/>
      <c r="AK5548" s="2"/>
      <c r="AN5548" s="2"/>
      <c r="AO5548" s="2"/>
      <c r="AP5548" s="2"/>
      <c r="AQ5548" s="2"/>
      <c r="AS5548" s="2"/>
      <c r="AU5548" s="2"/>
      <c r="AW5548" s="2"/>
      <c r="AX5548" s="6"/>
      <c r="AY5548" s="6"/>
      <c r="AZ5548" s="6"/>
      <c r="BA5548" s="7"/>
    </row>
    <row r="5549" spans="2:53" x14ac:dyDescent="0.4">
      <c r="B5549" s="2"/>
      <c r="C5549" s="2"/>
      <c r="E5549" s="2"/>
      <c r="G5549" s="2"/>
      <c r="H5549" s="2"/>
      <c r="J5549" s="2"/>
      <c r="K5549" s="2"/>
      <c r="M5549" s="2"/>
      <c r="N5549" s="2"/>
      <c r="Q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J5549" s="2"/>
      <c r="AK5549" s="2"/>
      <c r="AN5549" s="2"/>
      <c r="AO5549" s="2"/>
      <c r="AP5549" s="2"/>
      <c r="AQ5549" s="2"/>
      <c r="AS5549" s="2"/>
      <c r="AU5549" s="2"/>
      <c r="AW5549" s="2"/>
      <c r="AX5549" s="6"/>
      <c r="AY5549" s="6"/>
      <c r="AZ5549" s="6"/>
      <c r="BA5549" s="7"/>
    </row>
    <row r="5550" spans="2:53" x14ac:dyDescent="0.4">
      <c r="B5550" s="2"/>
      <c r="C5550" s="2"/>
      <c r="E5550" s="2"/>
      <c r="G5550" s="2"/>
      <c r="H5550" s="2"/>
      <c r="J5550" s="2"/>
      <c r="K5550" s="2"/>
      <c r="M5550" s="2"/>
      <c r="N5550" s="2"/>
      <c r="Q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J5550" s="2"/>
      <c r="AK5550" s="2"/>
      <c r="AN5550" s="2"/>
      <c r="AO5550" s="2"/>
      <c r="AP5550" s="2"/>
      <c r="AQ5550" s="2"/>
      <c r="AS5550" s="2"/>
      <c r="AU5550" s="2"/>
      <c r="AW5550" s="2"/>
      <c r="AX5550" s="6"/>
      <c r="AY5550" s="6"/>
      <c r="AZ5550" s="6"/>
      <c r="BA5550" s="7"/>
    </row>
    <row r="5551" spans="2:53" x14ac:dyDescent="0.4">
      <c r="B5551" s="2"/>
      <c r="C5551" s="2"/>
      <c r="E5551" s="2"/>
      <c r="G5551" s="2"/>
      <c r="H5551" s="2"/>
      <c r="J5551" s="2"/>
      <c r="K5551" s="2"/>
      <c r="M5551" s="2"/>
      <c r="N5551" s="2"/>
      <c r="Q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J5551" s="2"/>
      <c r="AK5551" s="2"/>
      <c r="AN5551" s="2"/>
      <c r="AO5551" s="2"/>
      <c r="AP5551" s="2"/>
      <c r="AQ5551" s="2"/>
      <c r="AS5551" s="2"/>
      <c r="AU5551" s="2"/>
      <c r="AW5551" s="2"/>
      <c r="AX5551" s="6"/>
      <c r="AY5551" s="6"/>
      <c r="AZ5551" s="6"/>
      <c r="BA5551" s="7"/>
    </row>
    <row r="5552" spans="2:53" x14ac:dyDescent="0.4">
      <c r="B5552" s="2"/>
      <c r="C5552" s="2"/>
      <c r="E5552" s="2"/>
      <c r="G5552" s="2"/>
      <c r="H5552" s="2"/>
      <c r="J5552" s="2"/>
      <c r="K5552" s="2"/>
      <c r="M5552" s="2"/>
      <c r="N5552" s="2"/>
      <c r="Q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J5552" s="2"/>
      <c r="AK5552" s="2"/>
      <c r="AN5552" s="2"/>
      <c r="AO5552" s="2"/>
      <c r="AP5552" s="2"/>
      <c r="AQ5552" s="2"/>
      <c r="AS5552" s="2"/>
      <c r="AU5552" s="2"/>
      <c r="AW5552" s="2"/>
      <c r="AX5552" s="6"/>
      <c r="AY5552" s="6"/>
      <c r="AZ5552" s="6"/>
      <c r="BA5552" s="7"/>
    </row>
    <row r="5553" spans="2:53" x14ac:dyDescent="0.4">
      <c r="B5553" s="2"/>
      <c r="C5553" s="2"/>
      <c r="E5553" s="2"/>
      <c r="G5553" s="2"/>
      <c r="H5553" s="2"/>
      <c r="J5553" s="2"/>
      <c r="K5553" s="2"/>
      <c r="M5553" s="2"/>
      <c r="N5553" s="2"/>
      <c r="Q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J5553" s="2"/>
      <c r="AK5553" s="2"/>
      <c r="AN5553" s="2"/>
      <c r="AO5553" s="2"/>
      <c r="AP5553" s="2"/>
      <c r="AQ5553" s="2"/>
      <c r="AS5553" s="2"/>
      <c r="AU5553" s="2"/>
      <c r="AW5553" s="2"/>
      <c r="AX5553" s="6"/>
      <c r="AY5553" s="6"/>
      <c r="AZ5553" s="6"/>
      <c r="BA5553" s="7"/>
    </row>
    <row r="5554" spans="2:53" x14ac:dyDescent="0.4">
      <c r="B5554" s="2"/>
      <c r="C5554" s="2"/>
      <c r="E5554" s="2"/>
      <c r="G5554" s="2"/>
      <c r="H5554" s="2"/>
      <c r="J5554" s="2"/>
      <c r="K5554" s="2"/>
      <c r="M5554" s="2"/>
      <c r="N5554" s="2"/>
      <c r="Q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J5554" s="2"/>
      <c r="AK5554" s="2"/>
      <c r="AN5554" s="2"/>
      <c r="AO5554" s="2"/>
      <c r="AP5554" s="2"/>
      <c r="AQ5554" s="2"/>
      <c r="AS5554" s="2"/>
      <c r="AU5554" s="2"/>
      <c r="AW5554" s="2"/>
      <c r="AX5554" s="6"/>
      <c r="AY5554" s="6"/>
      <c r="AZ5554" s="6"/>
      <c r="BA5554" s="7"/>
    </row>
    <row r="5555" spans="2:53" x14ac:dyDescent="0.4">
      <c r="B5555" s="2"/>
      <c r="C5555" s="2"/>
      <c r="E5555" s="2"/>
      <c r="G5555" s="2"/>
      <c r="H5555" s="2"/>
      <c r="J5555" s="2"/>
      <c r="K5555" s="2"/>
      <c r="M5555" s="2"/>
      <c r="N5555" s="2"/>
      <c r="Q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J5555" s="2"/>
      <c r="AK5555" s="2"/>
      <c r="AN5555" s="2"/>
      <c r="AO5555" s="2"/>
      <c r="AP5555" s="2"/>
      <c r="AQ5555" s="2"/>
      <c r="AS5555" s="2"/>
      <c r="AU5555" s="2"/>
      <c r="AW5555" s="2"/>
      <c r="AX5555" s="6"/>
      <c r="AY5555" s="6"/>
      <c r="AZ5555" s="6"/>
      <c r="BA5555" s="7"/>
    </row>
    <row r="5556" spans="2:53" x14ac:dyDescent="0.4">
      <c r="B5556" s="2"/>
      <c r="C5556" s="2"/>
      <c r="E5556" s="2"/>
      <c r="G5556" s="2"/>
      <c r="H5556" s="2"/>
      <c r="J5556" s="2"/>
      <c r="K5556" s="2"/>
      <c r="M5556" s="2"/>
      <c r="N5556" s="2"/>
      <c r="Q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J5556" s="2"/>
      <c r="AK5556" s="2"/>
      <c r="AN5556" s="2"/>
      <c r="AO5556" s="2"/>
      <c r="AP5556" s="2"/>
      <c r="AQ5556" s="2"/>
      <c r="AS5556" s="2"/>
      <c r="AU5556" s="2"/>
      <c r="AW5556" s="2"/>
      <c r="AX5556" s="6"/>
      <c r="AY5556" s="6"/>
      <c r="AZ5556" s="6"/>
      <c r="BA5556" s="7"/>
    </row>
    <row r="5557" spans="2:53" x14ac:dyDescent="0.4">
      <c r="B5557" s="2"/>
      <c r="C5557" s="2"/>
      <c r="E5557" s="2"/>
      <c r="G5557" s="2"/>
      <c r="H5557" s="2"/>
      <c r="J5557" s="2"/>
      <c r="K5557" s="2"/>
      <c r="M5557" s="2"/>
      <c r="N5557" s="2"/>
      <c r="Q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J5557" s="2"/>
      <c r="AK5557" s="2"/>
      <c r="AN5557" s="2"/>
      <c r="AO5557" s="2"/>
      <c r="AP5557" s="2"/>
      <c r="AQ5557" s="2"/>
      <c r="AS5557" s="2"/>
      <c r="AU5557" s="2"/>
      <c r="AW5557" s="2"/>
      <c r="AX5557" s="6"/>
      <c r="AY5557" s="6"/>
      <c r="AZ5557" s="6"/>
      <c r="BA5557" s="7"/>
    </row>
    <row r="5558" spans="2:53" x14ac:dyDescent="0.4">
      <c r="B5558" s="2"/>
      <c r="C5558" s="2"/>
      <c r="E5558" s="2"/>
      <c r="G5558" s="2"/>
      <c r="H5558" s="2"/>
      <c r="J5558" s="2"/>
      <c r="K5558" s="2"/>
      <c r="M5558" s="2"/>
      <c r="N5558" s="2"/>
      <c r="Q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J5558" s="2"/>
      <c r="AK5558" s="2"/>
      <c r="AN5558" s="2"/>
      <c r="AO5558" s="2"/>
      <c r="AP5558" s="2"/>
      <c r="AQ5558" s="2"/>
      <c r="AS5558" s="2"/>
      <c r="AU5558" s="2"/>
      <c r="AW5558" s="2"/>
      <c r="AX5558" s="6"/>
      <c r="AY5558" s="6"/>
      <c r="AZ5558" s="6"/>
      <c r="BA5558" s="7"/>
    </row>
    <row r="5559" spans="2:53" x14ac:dyDescent="0.4">
      <c r="B5559" s="2"/>
      <c r="C5559" s="2"/>
      <c r="E5559" s="2"/>
      <c r="G5559" s="2"/>
      <c r="H5559" s="2"/>
      <c r="J5559" s="2"/>
      <c r="K5559" s="2"/>
      <c r="M5559" s="2"/>
      <c r="N5559" s="2"/>
      <c r="Q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J5559" s="2"/>
      <c r="AK5559" s="2"/>
      <c r="AN5559" s="2"/>
      <c r="AO5559" s="2"/>
      <c r="AP5559" s="2"/>
      <c r="AQ5559" s="2"/>
      <c r="AS5559" s="2"/>
      <c r="AU5559" s="2"/>
      <c r="AW5559" s="2"/>
      <c r="AX5559" s="6"/>
      <c r="AY5559" s="6"/>
      <c r="AZ5559" s="6"/>
      <c r="BA5559" s="7"/>
    </row>
    <row r="5560" spans="2:53" x14ac:dyDescent="0.4">
      <c r="B5560" s="2"/>
      <c r="C5560" s="2"/>
      <c r="E5560" s="2"/>
      <c r="G5560" s="2"/>
      <c r="H5560" s="2"/>
      <c r="J5560" s="2"/>
      <c r="K5560" s="2"/>
      <c r="M5560" s="2"/>
      <c r="N5560" s="2"/>
      <c r="Q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J5560" s="2"/>
      <c r="AK5560" s="2"/>
      <c r="AN5560" s="2"/>
      <c r="AO5560" s="2"/>
      <c r="AP5560" s="2"/>
      <c r="AQ5560" s="2"/>
      <c r="AS5560" s="2"/>
      <c r="AU5560" s="2"/>
      <c r="AW5560" s="2"/>
      <c r="AX5560" s="6"/>
      <c r="AY5560" s="6"/>
      <c r="AZ5560" s="6"/>
      <c r="BA5560" s="7"/>
    </row>
    <row r="5561" spans="2:53" x14ac:dyDescent="0.4">
      <c r="B5561" s="2"/>
      <c r="C5561" s="2"/>
      <c r="E5561" s="2"/>
      <c r="G5561" s="2"/>
      <c r="H5561" s="2"/>
      <c r="J5561" s="2"/>
      <c r="K5561" s="2"/>
      <c r="M5561" s="2"/>
      <c r="N5561" s="2"/>
      <c r="Q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J5561" s="2"/>
      <c r="AK5561" s="2"/>
      <c r="AN5561" s="2"/>
      <c r="AO5561" s="2"/>
      <c r="AP5561" s="2"/>
      <c r="AQ5561" s="2"/>
      <c r="AS5561" s="2"/>
      <c r="AU5561" s="2"/>
      <c r="AW5561" s="2"/>
      <c r="AX5561" s="6"/>
      <c r="AY5561" s="6"/>
      <c r="AZ5561" s="6"/>
      <c r="BA5561" s="7"/>
    </row>
    <row r="5562" spans="2:53" x14ac:dyDescent="0.4">
      <c r="B5562" s="2"/>
      <c r="C5562" s="2"/>
      <c r="E5562" s="2"/>
      <c r="G5562" s="2"/>
      <c r="H5562" s="2"/>
      <c r="J5562" s="2"/>
      <c r="K5562" s="2"/>
      <c r="M5562" s="2"/>
      <c r="N5562" s="2"/>
      <c r="Q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J5562" s="2"/>
      <c r="AK5562" s="2"/>
      <c r="AN5562" s="2"/>
      <c r="AO5562" s="2"/>
      <c r="AP5562" s="2"/>
      <c r="AQ5562" s="2"/>
      <c r="AS5562" s="2"/>
      <c r="AU5562" s="2"/>
      <c r="AW5562" s="2"/>
      <c r="AX5562" s="6"/>
      <c r="AY5562" s="6"/>
      <c r="AZ5562" s="6"/>
      <c r="BA5562" s="7"/>
    </row>
    <row r="5563" spans="2:53" x14ac:dyDescent="0.4">
      <c r="B5563" s="2"/>
      <c r="C5563" s="2"/>
      <c r="E5563" s="2"/>
      <c r="G5563" s="2"/>
      <c r="H5563" s="2"/>
      <c r="J5563" s="2"/>
      <c r="K5563" s="2"/>
      <c r="M5563" s="2"/>
      <c r="N5563" s="2"/>
      <c r="Q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J5563" s="2"/>
      <c r="AK5563" s="2"/>
      <c r="AN5563" s="2"/>
      <c r="AO5563" s="2"/>
      <c r="AP5563" s="2"/>
      <c r="AQ5563" s="2"/>
      <c r="AS5563" s="2"/>
      <c r="AU5563" s="2"/>
      <c r="AW5563" s="2"/>
      <c r="AX5563" s="6"/>
      <c r="AY5563" s="6"/>
      <c r="AZ5563" s="6"/>
      <c r="BA5563" s="7"/>
    </row>
    <row r="5564" spans="2:53" x14ac:dyDescent="0.4">
      <c r="B5564" s="2"/>
      <c r="C5564" s="2"/>
      <c r="E5564" s="2"/>
      <c r="G5564" s="2"/>
      <c r="H5564" s="2"/>
      <c r="J5564" s="2"/>
      <c r="K5564" s="2"/>
      <c r="M5564" s="2"/>
      <c r="N5564" s="2"/>
      <c r="Q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J5564" s="2"/>
      <c r="AK5564" s="2"/>
      <c r="AN5564" s="2"/>
      <c r="AO5564" s="2"/>
      <c r="AP5564" s="2"/>
      <c r="AQ5564" s="2"/>
      <c r="AS5564" s="2"/>
      <c r="AU5564" s="2"/>
      <c r="AW5564" s="2"/>
      <c r="AX5564" s="6"/>
      <c r="AY5564" s="6"/>
      <c r="AZ5564" s="6"/>
      <c r="BA5564" s="7"/>
    </row>
    <row r="5565" spans="2:53" x14ac:dyDescent="0.4">
      <c r="B5565" s="2"/>
      <c r="C5565" s="2"/>
      <c r="E5565" s="2"/>
      <c r="G5565" s="2"/>
      <c r="H5565" s="2"/>
      <c r="J5565" s="2"/>
      <c r="K5565" s="2"/>
      <c r="M5565" s="2"/>
      <c r="N5565" s="2"/>
      <c r="Q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J5565" s="2"/>
      <c r="AK5565" s="2"/>
      <c r="AN5565" s="2"/>
      <c r="AO5565" s="2"/>
      <c r="AP5565" s="2"/>
      <c r="AQ5565" s="2"/>
      <c r="AS5565" s="2"/>
      <c r="AU5565" s="2"/>
      <c r="AW5565" s="2"/>
      <c r="AX5565" s="6"/>
      <c r="AY5565" s="6"/>
      <c r="AZ5565" s="6"/>
      <c r="BA5565" s="7"/>
    </row>
    <row r="5566" spans="2:53" x14ac:dyDescent="0.4">
      <c r="B5566" s="2"/>
      <c r="C5566" s="2"/>
      <c r="E5566" s="2"/>
      <c r="G5566" s="2"/>
      <c r="H5566" s="2"/>
      <c r="J5566" s="2"/>
      <c r="K5566" s="2"/>
      <c r="M5566" s="2"/>
      <c r="N5566" s="2"/>
      <c r="Q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J5566" s="2"/>
      <c r="AK5566" s="2"/>
      <c r="AN5566" s="2"/>
      <c r="AO5566" s="2"/>
      <c r="AP5566" s="2"/>
      <c r="AQ5566" s="2"/>
      <c r="AS5566" s="2"/>
      <c r="AU5566" s="2"/>
      <c r="AW5566" s="2"/>
      <c r="AX5566" s="6"/>
      <c r="AY5566" s="6"/>
      <c r="AZ5566" s="6"/>
      <c r="BA5566" s="7"/>
    </row>
    <row r="5567" spans="2:53" x14ac:dyDescent="0.4">
      <c r="B5567" s="2"/>
      <c r="C5567" s="2"/>
      <c r="E5567" s="2"/>
      <c r="G5567" s="2"/>
      <c r="H5567" s="2"/>
      <c r="J5567" s="2"/>
      <c r="K5567" s="2"/>
      <c r="M5567" s="2"/>
      <c r="N5567" s="2"/>
      <c r="Q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J5567" s="2"/>
      <c r="AK5567" s="2"/>
      <c r="AN5567" s="2"/>
      <c r="AO5567" s="2"/>
      <c r="AP5567" s="2"/>
      <c r="AQ5567" s="2"/>
      <c r="AS5567" s="2"/>
      <c r="AU5567" s="2"/>
      <c r="AW5567" s="2"/>
      <c r="AX5567" s="6"/>
      <c r="AY5567" s="6"/>
      <c r="AZ5567" s="6"/>
      <c r="BA5567" s="7"/>
    </row>
    <row r="5568" spans="2:53" x14ac:dyDescent="0.4">
      <c r="B5568" s="2"/>
      <c r="C5568" s="2"/>
      <c r="E5568" s="2"/>
      <c r="G5568" s="2"/>
      <c r="H5568" s="2"/>
      <c r="J5568" s="2"/>
      <c r="K5568" s="2"/>
      <c r="M5568" s="2"/>
      <c r="N5568" s="2"/>
      <c r="Q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J5568" s="2"/>
      <c r="AK5568" s="2"/>
      <c r="AN5568" s="2"/>
      <c r="AO5568" s="2"/>
      <c r="AP5568" s="2"/>
      <c r="AQ5568" s="2"/>
      <c r="AS5568" s="2"/>
      <c r="AU5568" s="2"/>
      <c r="AW5568" s="2"/>
      <c r="AX5568" s="6"/>
      <c r="AY5568" s="6"/>
      <c r="AZ5568" s="6"/>
      <c r="BA5568" s="7"/>
    </row>
    <row r="5569" spans="2:53" x14ac:dyDescent="0.4">
      <c r="B5569" s="2"/>
      <c r="C5569" s="2"/>
      <c r="E5569" s="2"/>
      <c r="G5569" s="2"/>
      <c r="H5569" s="2"/>
      <c r="J5569" s="2"/>
      <c r="K5569" s="2"/>
      <c r="M5569" s="2"/>
      <c r="N5569" s="2"/>
      <c r="Q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J5569" s="2"/>
      <c r="AK5569" s="2"/>
      <c r="AN5569" s="2"/>
      <c r="AO5569" s="2"/>
      <c r="AP5569" s="2"/>
      <c r="AQ5569" s="2"/>
      <c r="AS5569" s="2"/>
      <c r="AU5569" s="2"/>
      <c r="AW5569" s="2"/>
      <c r="AX5569" s="6"/>
      <c r="AY5569" s="6"/>
      <c r="AZ5569" s="6"/>
      <c r="BA5569" s="7"/>
    </row>
    <row r="5570" spans="2:53" x14ac:dyDescent="0.4">
      <c r="B5570" s="2"/>
      <c r="C5570" s="2"/>
      <c r="E5570" s="2"/>
      <c r="G5570" s="2"/>
      <c r="H5570" s="2"/>
      <c r="J5570" s="2"/>
      <c r="K5570" s="2"/>
      <c r="M5570" s="2"/>
      <c r="N5570" s="2"/>
      <c r="Q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J5570" s="2"/>
      <c r="AK5570" s="2"/>
      <c r="AN5570" s="2"/>
      <c r="AO5570" s="2"/>
      <c r="AP5570" s="2"/>
      <c r="AQ5570" s="2"/>
      <c r="AS5570" s="2"/>
      <c r="AU5570" s="2"/>
      <c r="AW5570" s="2"/>
      <c r="AX5570" s="6"/>
      <c r="AY5570" s="6"/>
      <c r="AZ5570" s="6"/>
      <c r="BA5570" s="7"/>
    </row>
    <row r="5571" spans="2:53" x14ac:dyDescent="0.4">
      <c r="B5571" s="2"/>
      <c r="C5571" s="2"/>
      <c r="E5571" s="2"/>
      <c r="G5571" s="2"/>
      <c r="H5571" s="2"/>
      <c r="J5571" s="2"/>
      <c r="K5571" s="2"/>
      <c r="M5571" s="2"/>
      <c r="N5571" s="2"/>
      <c r="Q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J5571" s="2"/>
      <c r="AK5571" s="2"/>
      <c r="AN5571" s="2"/>
      <c r="AO5571" s="2"/>
      <c r="AP5571" s="2"/>
      <c r="AQ5571" s="2"/>
      <c r="AS5571" s="2"/>
      <c r="AU5571" s="2"/>
      <c r="AW5571" s="2"/>
      <c r="AX5571" s="6"/>
      <c r="AY5571" s="6"/>
      <c r="AZ5571" s="6"/>
      <c r="BA5571" s="7"/>
    </row>
    <row r="5572" spans="2:53" x14ac:dyDescent="0.4">
      <c r="B5572" s="2"/>
      <c r="C5572" s="2"/>
      <c r="E5572" s="2"/>
      <c r="G5572" s="2"/>
      <c r="H5572" s="2"/>
      <c r="J5572" s="2"/>
      <c r="K5572" s="2"/>
      <c r="M5572" s="2"/>
      <c r="N5572" s="2"/>
      <c r="Q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J5572" s="2"/>
      <c r="AK5572" s="2"/>
      <c r="AN5572" s="2"/>
      <c r="AO5572" s="2"/>
      <c r="AP5572" s="2"/>
      <c r="AQ5572" s="2"/>
      <c r="AS5572" s="2"/>
      <c r="AU5572" s="2"/>
      <c r="AW5572" s="2"/>
      <c r="AX5572" s="6"/>
      <c r="AY5572" s="6"/>
      <c r="AZ5572" s="6"/>
      <c r="BA5572" s="7"/>
    </row>
    <row r="5573" spans="2:53" x14ac:dyDescent="0.4">
      <c r="B5573" s="2"/>
      <c r="C5573" s="2"/>
      <c r="E5573" s="2"/>
      <c r="G5573" s="2"/>
      <c r="H5573" s="2"/>
      <c r="J5573" s="2"/>
      <c r="K5573" s="2"/>
      <c r="M5573" s="2"/>
      <c r="N5573" s="2"/>
      <c r="Q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J5573" s="2"/>
      <c r="AK5573" s="2"/>
      <c r="AN5573" s="2"/>
      <c r="AO5573" s="2"/>
      <c r="AP5573" s="2"/>
      <c r="AQ5573" s="2"/>
      <c r="AS5573" s="2"/>
      <c r="AU5573" s="2"/>
      <c r="AW5573" s="2"/>
      <c r="AX5573" s="6"/>
      <c r="AY5573" s="6"/>
      <c r="AZ5573" s="6"/>
      <c r="BA5573" s="7"/>
    </row>
    <row r="5574" spans="2:53" x14ac:dyDescent="0.4">
      <c r="B5574" s="2"/>
      <c r="C5574" s="2"/>
      <c r="E5574" s="2"/>
      <c r="G5574" s="2"/>
      <c r="H5574" s="2"/>
      <c r="J5574" s="2"/>
      <c r="K5574" s="2"/>
      <c r="M5574" s="2"/>
      <c r="N5574" s="2"/>
      <c r="Q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J5574" s="2"/>
      <c r="AK5574" s="2"/>
      <c r="AN5574" s="2"/>
      <c r="AO5574" s="2"/>
      <c r="AP5574" s="2"/>
      <c r="AQ5574" s="2"/>
      <c r="AS5574" s="2"/>
      <c r="AU5574" s="2"/>
      <c r="AW5574" s="2"/>
      <c r="AX5574" s="6"/>
      <c r="AY5574" s="6"/>
      <c r="AZ5574" s="6"/>
      <c r="BA5574" s="7"/>
    </row>
    <row r="5575" spans="2:53" x14ac:dyDescent="0.4">
      <c r="B5575" s="2"/>
      <c r="C5575" s="2"/>
      <c r="E5575" s="2"/>
      <c r="G5575" s="2"/>
      <c r="H5575" s="2"/>
      <c r="J5575" s="2"/>
      <c r="K5575" s="2"/>
      <c r="M5575" s="2"/>
      <c r="N5575" s="2"/>
      <c r="Q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J5575" s="2"/>
      <c r="AK5575" s="2"/>
      <c r="AN5575" s="2"/>
      <c r="AO5575" s="2"/>
      <c r="AP5575" s="2"/>
      <c r="AQ5575" s="2"/>
      <c r="AS5575" s="2"/>
      <c r="AU5575" s="2"/>
      <c r="AW5575" s="2"/>
      <c r="AX5575" s="6"/>
      <c r="AY5575" s="6"/>
      <c r="AZ5575" s="6"/>
      <c r="BA5575" s="7"/>
    </row>
    <row r="5576" spans="2:53" x14ac:dyDescent="0.4">
      <c r="B5576" s="2"/>
      <c r="C5576" s="2"/>
      <c r="E5576" s="2"/>
      <c r="G5576" s="2"/>
      <c r="H5576" s="2"/>
      <c r="J5576" s="2"/>
      <c r="K5576" s="2"/>
      <c r="M5576" s="2"/>
      <c r="N5576" s="2"/>
      <c r="Q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J5576" s="2"/>
      <c r="AK5576" s="2"/>
      <c r="AN5576" s="2"/>
      <c r="AO5576" s="2"/>
      <c r="AP5576" s="2"/>
      <c r="AQ5576" s="2"/>
      <c r="AS5576" s="2"/>
      <c r="AU5576" s="2"/>
      <c r="AW5576" s="2"/>
      <c r="AX5576" s="6"/>
      <c r="AY5576" s="6"/>
      <c r="AZ5576" s="6"/>
      <c r="BA5576" s="7"/>
    </row>
    <row r="5577" spans="2:53" x14ac:dyDescent="0.4">
      <c r="B5577" s="2"/>
      <c r="C5577" s="2"/>
      <c r="E5577" s="2"/>
      <c r="G5577" s="2"/>
      <c r="H5577" s="2"/>
      <c r="J5577" s="2"/>
      <c r="K5577" s="2"/>
      <c r="M5577" s="2"/>
      <c r="N5577" s="2"/>
      <c r="Q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J5577" s="2"/>
      <c r="AK5577" s="2"/>
      <c r="AN5577" s="2"/>
      <c r="AO5577" s="2"/>
      <c r="AP5577" s="2"/>
      <c r="AQ5577" s="2"/>
      <c r="AS5577" s="2"/>
      <c r="AU5577" s="2"/>
      <c r="AW5577" s="2"/>
      <c r="AX5577" s="6"/>
      <c r="AY5577" s="6"/>
      <c r="AZ5577" s="6"/>
      <c r="BA5577" s="7"/>
    </row>
    <row r="5578" spans="2:53" x14ac:dyDescent="0.4">
      <c r="B5578" s="2"/>
      <c r="C5578" s="2"/>
      <c r="E5578" s="2"/>
      <c r="G5578" s="2"/>
      <c r="H5578" s="2"/>
      <c r="J5578" s="2"/>
      <c r="K5578" s="2"/>
      <c r="M5578" s="2"/>
      <c r="N5578" s="2"/>
      <c r="Q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J5578" s="2"/>
      <c r="AK5578" s="2"/>
      <c r="AN5578" s="2"/>
      <c r="AO5578" s="2"/>
      <c r="AP5578" s="2"/>
      <c r="AQ5578" s="2"/>
      <c r="AS5578" s="2"/>
      <c r="AU5578" s="2"/>
      <c r="AW5578" s="2"/>
      <c r="AX5578" s="6"/>
      <c r="AY5578" s="6"/>
      <c r="AZ5578" s="6"/>
      <c r="BA5578" s="7"/>
    </row>
    <row r="5579" spans="2:53" x14ac:dyDescent="0.4">
      <c r="B5579" s="2"/>
      <c r="C5579" s="2"/>
      <c r="E5579" s="2"/>
      <c r="G5579" s="2"/>
      <c r="H5579" s="2"/>
      <c r="J5579" s="2"/>
      <c r="K5579" s="2"/>
      <c r="M5579" s="2"/>
      <c r="N5579" s="2"/>
      <c r="Q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J5579" s="2"/>
      <c r="AK5579" s="2"/>
      <c r="AN5579" s="2"/>
      <c r="AO5579" s="2"/>
      <c r="AP5579" s="2"/>
      <c r="AQ5579" s="2"/>
      <c r="AS5579" s="2"/>
      <c r="AU5579" s="2"/>
      <c r="AW5579" s="2"/>
      <c r="AX5579" s="6"/>
      <c r="AY5579" s="6"/>
      <c r="AZ5579" s="6"/>
      <c r="BA5579" s="7"/>
    </row>
    <row r="5580" spans="2:53" x14ac:dyDescent="0.4">
      <c r="B5580" s="2"/>
      <c r="C5580" s="2"/>
      <c r="E5580" s="2"/>
      <c r="G5580" s="2"/>
      <c r="H5580" s="2"/>
      <c r="J5580" s="2"/>
      <c r="K5580" s="2"/>
      <c r="M5580" s="2"/>
      <c r="N5580" s="2"/>
      <c r="Q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J5580" s="2"/>
      <c r="AK5580" s="2"/>
      <c r="AN5580" s="2"/>
      <c r="AO5580" s="2"/>
      <c r="AP5580" s="2"/>
      <c r="AQ5580" s="2"/>
      <c r="AS5580" s="2"/>
      <c r="AU5580" s="2"/>
      <c r="AW5580" s="2"/>
      <c r="AX5580" s="6"/>
      <c r="AY5580" s="6"/>
      <c r="AZ5580" s="6"/>
      <c r="BA5580" s="7"/>
    </row>
    <row r="5581" spans="2:53" x14ac:dyDescent="0.4">
      <c r="B5581" s="2"/>
      <c r="C5581" s="2"/>
      <c r="E5581" s="2"/>
      <c r="G5581" s="2"/>
      <c r="H5581" s="2"/>
      <c r="J5581" s="2"/>
      <c r="K5581" s="2"/>
      <c r="M5581" s="2"/>
      <c r="N5581" s="2"/>
      <c r="Q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J5581" s="2"/>
      <c r="AK5581" s="2"/>
      <c r="AN5581" s="2"/>
      <c r="AO5581" s="2"/>
      <c r="AP5581" s="2"/>
      <c r="AQ5581" s="2"/>
      <c r="AS5581" s="2"/>
      <c r="AU5581" s="2"/>
      <c r="AW5581" s="2"/>
      <c r="AX5581" s="6"/>
      <c r="AY5581" s="6"/>
      <c r="AZ5581" s="6"/>
      <c r="BA5581" s="7"/>
    </row>
    <row r="5582" spans="2:53" x14ac:dyDescent="0.4">
      <c r="B5582" s="2"/>
      <c r="C5582" s="2"/>
      <c r="E5582" s="2"/>
      <c r="G5582" s="2"/>
      <c r="H5582" s="2"/>
      <c r="J5582" s="2"/>
      <c r="K5582" s="2"/>
      <c r="M5582" s="2"/>
      <c r="N5582" s="2"/>
      <c r="Q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J5582" s="2"/>
      <c r="AK5582" s="2"/>
      <c r="AN5582" s="2"/>
      <c r="AO5582" s="2"/>
      <c r="AP5582" s="2"/>
      <c r="AQ5582" s="2"/>
      <c r="AS5582" s="2"/>
      <c r="AU5582" s="2"/>
      <c r="AW5582" s="2"/>
      <c r="AX5582" s="6"/>
      <c r="AY5582" s="6"/>
      <c r="AZ5582" s="6"/>
      <c r="BA5582" s="7"/>
    </row>
    <row r="5583" spans="2:53" x14ac:dyDescent="0.4">
      <c r="B5583" s="2"/>
      <c r="C5583" s="2"/>
      <c r="E5583" s="2"/>
      <c r="G5583" s="2"/>
      <c r="H5583" s="2"/>
      <c r="J5583" s="2"/>
      <c r="K5583" s="2"/>
      <c r="M5583" s="2"/>
      <c r="N5583" s="2"/>
      <c r="Q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J5583" s="2"/>
      <c r="AK5583" s="2"/>
      <c r="AN5583" s="2"/>
      <c r="AO5583" s="2"/>
      <c r="AP5583" s="2"/>
      <c r="AQ5583" s="2"/>
      <c r="AS5583" s="2"/>
      <c r="AU5583" s="2"/>
      <c r="AW5583" s="2"/>
      <c r="AX5583" s="6"/>
      <c r="AY5583" s="6"/>
      <c r="AZ5583" s="6"/>
      <c r="BA5583" s="7"/>
    </row>
    <row r="5584" spans="2:53" x14ac:dyDescent="0.4">
      <c r="B5584" s="2"/>
      <c r="C5584" s="2"/>
      <c r="E5584" s="2"/>
      <c r="G5584" s="2"/>
      <c r="H5584" s="2"/>
      <c r="J5584" s="2"/>
      <c r="K5584" s="2"/>
      <c r="M5584" s="2"/>
      <c r="N5584" s="2"/>
      <c r="Q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J5584" s="2"/>
      <c r="AK5584" s="2"/>
      <c r="AN5584" s="2"/>
      <c r="AO5584" s="2"/>
      <c r="AP5584" s="2"/>
      <c r="AQ5584" s="2"/>
      <c r="AS5584" s="2"/>
      <c r="AU5584" s="2"/>
      <c r="AW5584" s="2"/>
      <c r="AX5584" s="6"/>
      <c r="AY5584" s="6"/>
      <c r="AZ5584" s="6"/>
      <c r="BA5584" s="7"/>
    </row>
    <row r="5585" spans="2:53" x14ac:dyDescent="0.4">
      <c r="B5585" s="2"/>
      <c r="C5585" s="2"/>
      <c r="E5585" s="2"/>
      <c r="G5585" s="2"/>
      <c r="H5585" s="2"/>
      <c r="J5585" s="2"/>
      <c r="K5585" s="2"/>
      <c r="M5585" s="2"/>
      <c r="N5585" s="2"/>
      <c r="Q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J5585" s="2"/>
      <c r="AK5585" s="2"/>
      <c r="AN5585" s="2"/>
      <c r="AO5585" s="2"/>
      <c r="AP5585" s="2"/>
      <c r="AQ5585" s="2"/>
      <c r="AS5585" s="2"/>
      <c r="AU5585" s="2"/>
      <c r="AW5585" s="2"/>
      <c r="AX5585" s="6"/>
      <c r="AY5585" s="6"/>
      <c r="AZ5585" s="6"/>
      <c r="BA5585" s="7"/>
    </row>
    <row r="5586" spans="2:53" x14ac:dyDescent="0.4">
      <c r="B5586" s="2"/>
      <c r="C5586" s="2"/>
      <c r="E5586" s="2"/>
      <c r="G5586" s="2"/>
      <c r="H5586" s="2"/>
      <c r="J5586" s="2"/>
      <c r="K5586" s="2"/>
      <c r="M5586" s="2"/>
      <c r="N5586" s="2"/>
      <c r="Q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J5586" s="2"/>
      <c r="AK5586" s="2"/>
      <c r="AN5586" s="2"/>
      <c r="AO5586" s="2"/>
      <c r="AP5586" s="2"/>
      <c r="AQ5586" s="2"/>
      <c r="AS5586" s="2"/>
      <c r="AU5586" s="2"/>
      <c r="AW5586" s="2"/>
      <c r="AX5586" s="6"/>
      <c r="AY5586" s="6"/>
      <c r="AZ5586" s="6"/>
      <c r="BA5586" s="7"/>
    </row>
    <row r="5587" spans="2:53" x14ac:dyDescent="0.4">
      <c r="B5587" s="2"/>
      <c r="C5587" s="2"/>
      <c r="E5587" s="2"/>
      <c r="G5587" s="2"/>
      <c r="H5587" s="2"/>
      <c r="J5587" s="2"/>
      <c r="K5587" s="2"/>
      <c r="M5587" s="2"/>
      <c r="N5587" s="2"/>
      <c r="Q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J5587" s="2"/>
      <c r="AK5587" s="2"/>
      <c r="AN5587" s="2"/>
      <c r="AO5587" s="2"/>
      <c r="AP5587" s="2"/>
      <c r="AQ5587" s="2"/>
      <c r="AS5587" s="2"/>
      <c r="AU5587" s="2"/>
      <c r="AW5587" s="2"/>
      <c r="AX5587" s="6"/>
      <c r="AY5587" s="6"/>
      <c r="AZ5587" s="6"/>
      <c r="BA5587" s="7"/>
    </row>
    <row r="5588" spans="2:53" x14ac:dyDescent="0.4">
      <c r="B5588" s="2"/>
      <c r="C5588" s="2"/>
      <c r="E5588" s="2"/>
      <c r="G5588" s="2"/>
      <c r="H5588" s="2"/>
      <c r="J5588" s="2"/>
      <c r="K5588" s="2"/>
      <c r="M5588" s="2"/>
      <c r="N5588" s="2"/>
      <c r="Q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J5588" s="2"/>
      <c r="AK5588" s="2"/>
      <c r="AN5588" s="2"/>
      <c r="AO5588" s="2"/>
      <c r="AP5588" s="2"/>
      <c r="AQ5588" s="2"/>
      <c r="AS5588" s="2"/>
      <c r="AU5588" s="2"/>
      <c r="AW5588" s="2"/>
      <c r="AX5588" s="6"/>
      <c r="AY5588" s="6"/>
      <c r="AZ5588" s="6"/>
      <c r="BA5588" s="7"/>
    </row>
    <row r="5589" spans="2:53" x14ac:dyDescent="0.4">
      <c r="B5589" s="2"/>
      <c r="C5589" s="2"/>
      <c r="E5589" s="2"/>
      <c r="G5589" s="2"/>
      <c r="H5589" s="2"/>
      <c r="J5589" s="2"/>
      <c r="K5589" s="2"/>
      <c r="M5589" s="2"/>
      <c r="N5589" s="2"/>
      <c r="Q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J5589" s="2"/>
      <c r="AK5589" s="2"/>
      <c r="AN5589" s="2"/>
      <c r="AO5589" s="2"/>
      <c r="AP5589" s="2"/>
      <c r="AQ5589" s="2"/>
      <c r="AS5589" s="2"/>
      <c r="AU5589" s="2"/>
      <c r="AW5589" s="2"/>
      <c r="AX5589" s="6"/>
      <c r="AY5589" s="6"/>
      <c r="AZ5589" s="6"/>
      <c r="BA5589" s="7"/>
    </row>
    <row r="5590" spans="2:53" x14ac:dyDescent="0.4">
      <c r="B5590" s="2"/>
      <c r="C5590" s="2"/>
      <c r="E5590" s="2"/>
      <c r="G5590" s="2"/>
      <c r="H5590" s="2"/>
      <c r="J5590" s="2"/>
      <c r="K5590" s="2"/>
      <c r="M5590" s="2"/>
      <c r="N5590" s="2"/>
      <c r="Q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J5590" s="2"/>
      <c r="AK5590" s="2"/>
      <c r="AN5590" s="2"/>
      <c r="AO5590" s="2"/>
      <c r="AP5590" s="2"/>
      <c r="AQ5590" s="2"/>
      <c r="AS5590" s="2"/>
      <c r="AU5590" s="2"/>
      <c r="AW5590" s="2"/>
      <c r="AX5590" s="6"/>
      <c r="AY5590" s="6"/>
      <c r="AZ5590" s="6"/>
      <c r="BA5590" s="7"/>
    </row>
    <row r="5591" spans="2:53" x14ac:dyDescent="0.4">
      <c r="B5591" s="2"/>
      <c r="C5591" s="2"/>
      <c r="E5591" s="2"/>
      <c r="G5591" s="2"/>
      <c r="H5591" s="2"/>
      <c r="J5591" s="2"/>
      <c r="K5591" s="2"/>
      <c r="M5591" s="2"/>
      <c r="N5591" s="2"/>
      <c r="Q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J5591" s="2"/>
      <c r="AK5591" s="2"/>
      <c r="AN5591" s="2"/>
      <c r="AO5591" s="2"/>
      <c r="AP5591" s="2"/>
      <c r="AQ5591" s="2"/>
      <c r="AS5591" s="2"/>
      <c r="AU5591" s="2"/>
      <c r="AW5591" s="2"/>
      <c r="AX5591" s="6"/>
      <c r="AY5591" s="6"/>
      <c r="AZ5591" s="6"/>
      <c r="BA5591" s="7"/>
    </row>
    <row r="5592" spans="2:53" x14ac:dyDescent="0.4">
      <c r="B5592" s="2"/>
      <c r="C5592" s="2"/>
      <c r="E5592" s="2"/>
      <c r="G5592" s="2"/>
      <c r="H5592" s="2"/>
      <c r="J5592" s="2"/>
      <c r="K5592" s="2"/>
      <c r="M5592" s="2"/>
      <c r="N5592" s="2"/>
      <c r="Q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J5592" s="2"/>
      <c r="AK5592" s="2"/>
      <c r="AN5592" s="2"/>
      <c r="AO5592" s="2"/>
      <c r="AP5592" s="2"/>
      <c r="AQ5592" s="2"/>
      <c r="AS5592" s="2"/>
      <c r="AU5592" s="2"/>
      <c r="AW5592" s="2"/>
      <c r="AX5592" s="6"/>
      <c r="AY5592" s="6"/>
      <c r="AZ5592" s="6"/>
      <c r="BA5592" s="7"/>
    </row>
    <row r="5593" spans="2:53" x14ac:dyDescent="0.4">
      <c r="B5593" s="2"/>
      <c r="C5593" s="2"/>
      <c r="E5593" s="2"/>
      <c r="G5593" s="2"/>
      <c r="H5593" s="2"/>
      <c r="J5593" s="2"/>
      <c r="K5593" s="2"/>
      <c r="M5593" s="2"/>
      <c r="N5593" s="2"/>
      <c r="Q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J5593" s="2"/>
      <c r="AK5593" s="2"/>
      <c r="AN5593" s="2"/>
      <c r="AO5593" s="2"/>
      <c r="AP5593" s="2"/>
      <c r="AQ5593" s="2"/>
      <c r="AS5593" s="2"/>
      <c r="AU5593" s="2"/>
      <c r="AW5593" s="2"/>
      <c r="AX5593" s="6"/>
      <c r="AY5593" s="6"/>
      <c r="AZ5593" s="6"/>
      <c r="BA5593" s="7"/>
    </row>
    <row r="5594" spans="2:53" x14ac:dyDescent="0.4">
      <c r="B5594" s="2"/>
      <c r="C5594" s="2"/>
      <c r="E5594" s="2"/>
      <c r="G5594" s="2"/>
      <c r="H5594" s="2"/>
      <c r="J5594" s="2"/>
      <c r="K5594" s="2"/>
      <c r="M5594" s="2"/>
      <c r="N5594" s="2"/>
      <c r="Q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J5594" s="2"/>
      <c r="AK5594" s="2"/>
      <c r="AN5594" s="2"/>
      <c r="AO5594" s="2"/>
      <c r="AP5594" s="2"/>
      <c r="AQ5594" s="2"/>
      <c r="AS5594" s="2"/>
      <c r="AU5594" s="2"/>
      <c r="AW5594" s="2"/>
      <c r="AX5594" s="6"/>
      <c r="AY5594" s="6"/>
      <c r="AZ5594" s="6"/>
      <c r="BA5594" s="7"/>
    </row>
    <row r="5595" spans="2:53" x14ac:dyDescent="0.4">
      <c r="B5595" s="2"/>
      <c r="C5595" s="2"/>
      <c r="E5595" s="2"/>
      <c r="G5595" s="2"/>
      <c r="H5595" s="2"/>
      <c r="J5595" s="2"/>
      <c r="K5595" s="2"/>
      <c r="M5595" s="2"/>
      <c r="N5595" s="2"/>
      <c r="Q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J5595" s="2"/>
      <c r="AK5595" s="2"/>
      <c r="AN5595" s="2"/>
      <c r="AO5595" s="2"/>
      <c r="AP5595" s="2"/>
      <c r="AQ5595" s="2"/>
      <c r="AS5595" s="2"/>
      <c r="AU5595" s="2"/>
      <c r="AW5595" s="2"/>
      <c r="AX5595" s="6"/>
      <c r="AY5595" s="6"/>
      <c r="AZ5595" s="6"/>
      <c r="BA5595" s="7"/>
    </row>
    <row r="5596" spans="2:53" x14ac:dyDescent="0.4">
      <c r="B5596" s="2"/>
      <c r="C5596" s="2"/>
      <c r="E5596" s="2"/>
      <c r="G5596" s="2"/>
      <c r="H5596" s="2"/>
      <c r="J5596" s="2"/>
      <c r="K5596" s="2"/>
      <c r="M5596" s="2"/>
      <c r="N5596" s="2"/>
      <c r="Q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J5596" s="2"/>
      <c r="AK5596" s="2"/>
      <c r="AN5596" s="2"/>
      <c r="AO5596" s="2"/>
      <c r="AP5596" s="2"/>
      <c r="AQ5596" s="2"/>
      <c r="AS5596" s="2"/>
      <c r="AU5596" s="2"/>
      <c r="AW5596" s="2"/>
      <c r="AX5596" s="6"/>
      <c r="AY5596" s="6"/>
      <c r="AZ5596" s="6"/>
      <c r="BA5596" s="7"/>
    </row>
    <row r="5597" spans="2:53" x14ac:dyDescent="0.4">
      <c r="B5597" s="2"/>
      <c r="C5597" s="2"/>
      <c r="E5597" s="2"/>
      <c r="G5597" s="2"/>
      <c r="H5597" s="2"/>
      <c r="J5597" s="2"/>
      <c r="K5597" s="2"/>
      <c r="M5597" s="2"/>
      <c r="N5597" s="2"/>
      <c r="Q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J5597" s="2"/>
      <c r="AK5597" s="2"/>
      <c r="AN5597" s="2"/>
      <c r="AO5597" s="2"/>
      <c r="AP5597" s="2"/>
      <c r="AQ5597" s="2"/>
      <c r="AS5597" s="2"/>
      <c r="AU5597" s="2"/>
      <c r="AW5597" s="2"/>
      <c r="AX5597" s="6"/>
      <c r="AY5597" s="6"/>
      <c r="AZ5597" s="6"/>
      <c r="BA5597" s="7"/>
    </row>
    <row r="5598" spans="2:53" x14ac:dyDescent="0.4">
      <c r="B5598" s="2"/>
      <c r="C5598" s="2"/>
      <c r="E5598" s="2"/>
      <c r="G5598" s="2"/>
      <c r="H5598" s="2"/>
      <c r="J5598" s="2"/>
      <c r="K5598" s="2"/>
      <c r="M5598" s="2"/>
      <c r="N5598" s="2"/>
      <c r="Q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J5598" s="2"/>
      <c r="AK5598" s="2"/>
      <c r="AN5598" s="2"/>
      <c r="AO5598" s="2"/>
      <c r="AP5598" s="2"/>
      <c r="AQ5598" s="2"/>
      <c r="AS5598" s="2"/>
      <c r="AU5598" s="2"/>
      <c r="AW5598" s="2"/>
      <c r="AX5598" s="6"/>
      <c r="AY5598" s="6"/>
      <c r="AZ5598" s="6"/>
      <c r="BA5598" s="7"/>
    </row>
    <row r="5599" spans="2:53" x14ac:dyDescent="0.4">
      <c r="B5599" s="2"/>
      <c r="C5599" s="2"/>
      <c r="E5599" s="2"/>
      <c r="G5599" s="2"/>
      <c r="H5599" s="2"/>
      <c r="J5599" s="2"/>
      <c r="K5599" s="2"/>
      <c r="M5599" s="2"/>
      <c r="N5599" s="2"/>
      <c r="Q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J5599" s="2"/>
      <c r="AK5599" s="2"/>
      <c r="AN5599" s="2"/>
      <c r="AO5599" s="2"/>
      <c r="AP5599" s="2"/>
      <c r="AQ5599" s="2"/>
      <c r="AS5599" s="2"/>
      <c r="AU5599" s="2"/>
      <c r="AW5599" s="2"/>
      <c r="AX5599" s="6"/>
      <c r="AY5599" s="6"/>
      <c r="AZ5599" s="6"/>
      <c r="BA5599" s="7"/>
    </row>
    <row r="5600" spans="2:53" x14ac:dyDescent="0.4">
      <c r="B5600" s="2"/>
      <c r="C5600" s="2"/>
      <c r="E5600" s="2"/>
      <c r="G5600" s="2"/>
      <c r="H5600" s="2"/>
      <c r="J5600" s="2"/>
      <c r="K5600" s="2"/>
      <c r="M5600" s="2"/>
      <c r="N5600" s="2"/>
      <c r="Q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J5600" s="2"/>
      <c r="AK5600" s="2"/>
      <c r="AN5600" s="2"/>
      <c r="AO5600" s="2"/>
      <c r="AP5600" s="2"/>
      <c r="AQ5600" s="2"/>
      <c r="AS5600" s="2"/>
      <c r="AU5600" s="2"/>
      <c r="AW5600" s="2"/>
      <c r="AX5600" s="6"/>
      <c r="AY5600" s="6"/>
      <c r="AZ5600" s="6"/>
      <c r="BA5600" s="7"/>
    </row>
    <row r="5601" spans="2:53" x14ac:dyDescent="0.4">
      <c r="B5601" s="2"/>
      <c r="C5601" s="2"/>
      <c r="E5601" s="2"/>
      <c r="G5601" s="2"/>
      <c r="H5601" s="2"/>
      <c r="J5601" s="2"/>
      <c r="K5601" s="2"/>
      <c r="M5601" s="2"/>
      <c r="N5601" s="2"/>
      <c r="Q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J5601" s="2"/>
      <c r="AK5601" s="2"/>
      <c r="AN5601" s="2"/>
      <c r="AO5601" s="2"/>
      <c r="AP5601" s="2"/>
      <c r="AQ5601" s="2"/>
      <c r="AS5601" s="2"/>
      <c r="AU5601" s="2"/>
      <c r="AW5601" s="2"/>
      <c r="AX5601" s="6"/>
      <c r="AY5601" s="6"/>
      <c r="AZ5601" s="6"/>
      <c r="BA5601" s="7"/>
    </row>
    <row r="5602" spans="2:53" x14ac:dyDescent="0.4">
      <c r="B5602" s="2"/>
      <c r="C5602" s="2"/>
      <c r="E5602" s="2"/>
      <c r="G5602" s="2"/>
      <c r="H5602" s="2"/>
      <c r="J5602" s="2"/>
      <c r="K5602" s="2"/>
      <c r="M5602" s="2"/>
      <c r="N5602" s="2"/>
      <c r="Q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J5602" s="2"/>
      <c r="AK5602" s="2"/>
      <c r="AN5602" s="2"/>
      <c r="AO5602" s="2"/>
      <c r="AP5602" s="2"/>
      <c r="AQ5602" s="2"/>
      <c r="AS5602" s="2"/>
      <c r="AU5602" s="2"/>
      <c r="AW5602" s="2"/>
      <c r="AX5602" s="6"/>
      <c r="AY5602" s="6"/>
      <c r="AZ5602" s="6"/>
      <c r="BA5602" s="7"/>
    </row>
    <row r="5603" spans="2:53" x14ac:dyDescent="0.4">
      <c r="B5603" s="2"/>
      <c r="C5603" s="2"/>
      <c r="E5603" s="2"/>
      <c r="G5603" s="2"/>
      <c r="H5603" s="2"/>
      <c r="J5603" s="2"/>
      <c r="K5603" s="2"/>
      <c r="M5603" s="2"/>
      <c r="N5603" s="2"/>
      <c r="Q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J5603" s="2"/>
      <c r="AK5603" s="2"/>
      <c r="AN5603" s="2"/>
      <c r="AO5603" s="2"/>
      <c r="AP5603" s="2"/>
      <c r="AQ5603" s="2"/>
      <c r="AS5603" s="2"/>
      <c r="AU5603" s="2"/>
      <c r="AW5603" s="2"/>
      <c r="AX5603" s="6"/>
      <c r="AY5603" s="6"/>
      <c r="AZ5603" s="6"/>
      <c r="BA5603" s="7"/>
    </row>
    <row r="5604" spans="2:53" x14ac:dyDescent="0.4">
      <c r="B5604" s="2"/>
      <c r="C5604" s="2"/>
      <c r="E5604" s="2"/>
      <c r="G5604" s="2"/>
      <c r="H5604" s="2"/>
      <c r="J5604" s="2"/>
      <c r="K5604" s="2"/>
      <c r="M5604" s="2"/>
      <c r="N5604" s="2"/>
      <c r="Q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J5604" s="2"/>
      <c r="AK5604" s="2"/>
      <c r="AN5604" s="2"/>
      <c r="AO5604" s="2"/>
      <c r="AP5604" s="2"/>
      <c r="AQ5604" s="2"/>
      <c r="AS5604" s="2"/>
      <c r="AU5604" s="2"/>
      <c r="AW5604" s="2"/>
      <c r="AX5604" s="6"/>
      <c r="AY5604" s="6"/>
      <c r="AZ5604" s="6"/>
      <c r="BA5604" s="7"/>
    </row>
    <row r="5605" spans="2:53" x14ac:dyDescent="0.4">
      <c r="B5605" s="2"/>
      <c r="C5605" s="2"/>
      <c r="E5605" s="2"/>
      <c r="G5605" s="2"/>
      <c r="H5605" s="2"/>
      <c r="J5605" s="2"/>
      <c r="K5605" s="2"/>
      <c r="M5605" s="2"/>
      <c r="N5605" s="2"/>
      <c r="Q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J5605" s="2"/>
      <c r="AK5605" s="2"/>
      <c r="AN5605" s="2"/>
      <c r="AO5605" s="2"/>
      <c r="AP5605" s="2"/>
      <c r="AQ5605" s="2"/>
      <c r="AS5605" s="2"/>
      <c r="AU5605" s="2"/>
      <c r="AW5605" s="2"/>
      <c r="AX5605" s="6"/>
      <c r="AY5605" s="6"/>
      <c r="AZ5605" s="6"/>
      <c r="BA5605" s="7"/>
    </row>
    <row r="5606" spans="2:53" x14ac:dyDescent="0.4">
      <c r="B5606" s="2"/>
      <c r="C5606" s="2"/>
      <c r="E5606" s="2"/>
      <c r="G5606" s="2"/>
      <c r="H5606" s="2"/>
      <c r="J5606" s="2"/>
      <c r="K5606" s="2"/>
      <c r="M5606" s="2"/>
      <c r="N5606" s="2"/>
      <c r="Q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J5606" s="2"/>
      <c r="AK5606" s="2"/>
      <c r="AN5606" s="2"/>
      <c r="AO5606" s="2"/>
      <c r="AP5606" s="2"/>
      <c r="AQ5606" s="2"/>
      <c r="AS5606" s="2"/>
      <c r="AU5606" s="2"/>
      <c r="AW5606" s="2"/>
      <c r="AX5606" s="6"/>
      <c r="AY5606" s="6"/>
      <c r="AZ5606" s="6"/>
      <c r="BA5606" s="7"/>
    </row>
    <row r="5607" spans="2:53" x14ac:dyDescent="0.4">
      <c r="B5607" s="2"/>
      <c r="C5607" s="2"/>
      <c r="E5607" s="2"/>
      <c r="G5607" s="2"/>
      <c r="H5607" s="2"/>
      <c r="J5607" s="2"/>
      <c r="K5607" s="2"/>
      <c r="M5607" s="2"/>
      <c r="N5607" s="2"/>
      <c r="Q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J5607" s="2"/>
      <c r="AK5607" s="2"/>
      <c r="AN5607" s="2"/>
      <c r="AO5607" s="2"/>
      <c r="AP5607" s="2"/>
      <c r="AQ5607" s="2"/>
      <c r="AS5607" s="2"/>
      <c r="AU5607" s="2"/>
      <c r="AW5607" s="2"/>
      <c r="AX5607" s="6"/>
      <c r="AY5607" s="6"/>
      <c r="AZ5607" s="6"/>
      <c r="BA5607" s="7"/>
    </row>
    <row r="5608" spans="2:53" x14ac:dyDescent="0.4">
      <c r="B5608" s="2"/>
      <c r="C5608" s="2"/>
      <c r="E5608" s="2"/>
      <c r="G5608" s="2"/>
      <c r="H5608" s="2"/>
      <c r="J5608" s="2"/>
      <c r="K5608" s="2"/>
      <c r="M5608" s="2"/>
      <c r="N5608" s="2"/>
      <c r="Q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J5608" s="2"/>
      <c r="AK5608" s="2"/>
      <c r="AN5608" s="2"/>
      <c r="AO5608" s="2"/>
      <c r="AP5608" s="2"/>
      <c r="AQ5608" s="2"/>
      <c r="AS5608" s="2"/>
      <c r="AU5608" s="2"/>
      <c r="AW5608" s="2"/>
      <c r="AX5608" s="6"/>
      <c r="AY5608" s="6"/>
      <c r="AZ5608" s="6"/>
      <c r="BA5608" s="7"/>
    </row>
    <row r="5609" spans="2:53" x14ac:dyDescent="0.4">
      <c r="B5609" s="2"/>
      <c r="C5609" s="2"/>
      <c r="E5609" s="2"/>
      <c r="G5609" s="2"/>
      <c r="H5609" s="2"/>
      <c r="J5609" s="2"/>
      <c r="K5609" s="2"/>
      <c r="M5609" s="2"/>
      <c r="N5609" s="2"/>
      <c r="Q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J5609" s="2"/>
      <c r="AK5609" s="2"/>
      <c r="AN5609" s="2"/>
      <c r="AO5609" s="2"/>
      <c r="AP5609" s="2"/>
      <c r="AQ5609" s="2"/>
      <c r="AS5609" s="2"/>
      <c r="AU5609" s="2"/>
      <c r="AW5609" s="2"/>
      <c r="AX5609" s="6"/>
      <c r="AY5609" s="6"/>
      <c r="AZ5609" s="6"/>
      <c r="BA5609" s="7"/>
    </row>
    <row r="5610" spans="2:53" x14ac:dyDescent="0.4">
      <c r="B5610" s="2"/>
      <c r="C5610" s="2"/>
      <c r="E5610" s="2"/>
      <c r="G5610" s="2"/>
      <c r="H5610" s="2"/>
      <c r="J5610" s="2"/>
      <c r="K5610" s="2"/>
      <c r="M5610" s="2"/>
      <c r="N5610" s="2"/>
      <c r="Q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J5610" s="2"/>
      <c r="AK5610" s="2"/>
      <c r="AN5610" s="2"/>
      <c r="AO5610" s="2"/>
      <c r="AP5610" s="2"/>
      <c r="AQ5610" s="2"/>
      <c r="AS5610" s="2"/>
      <c r="AU5610" s="2"/>
      <c r="AW5610" s="2"/>
      <c r="AX5610" s="6"/>
      <c r="AY5610" s="6"/>
      <c r="AZ5610" s="6"/>
      <c r="BA5610" s="7"/>
    </row>
    <row r="5611" spans="2:53" x14ac:dyDescent="0.4">
      <c r="B5611" s="2"/>
      <c r="C5611" s="2"/>
      <c r="E5611" s="2"/>
      <c r="G5611" s="2"/>
      <c r="H5611" s="2"/>
      <c r="J5611" s="2"/>
      <c r="K5611" s="2"/>
      <c r="M5611" s="2"/>
      <c r="N5611" s="2"/>
      <c r="Q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J5611" s="2"/>
      <c r="AK5611" s="2"/>
      <c r="AN5611" s="2"/>
      <c r="AO5611" s="2"/>
      <c r="AP5611" s="2"/>
      <c r="AQ5611" s="2"/>
      <c r="AS5611" s="2"/>
      <c r="AU5611" s="2"/>
      <c r="AW5611" s="2"/>
      <c r="AX5611" s="6"/>
      <c r="AY5611" s="6"/>
      <c r="AZ5611" s="6"/>
      <c r="BA5611" s="7"/>
    </row>
    <row r="5612" spans="2:53" x14ac:dyDescent="0.4">
      <c r="B5612" s="2"/>
      <c r="C5612" s="2"/>
      <c r="E5612" s="2"/>
      <c r="G5612" s="2"/>
      <c r="H5612" s="2"/>
      <c r="J5612" s="2"/>
      <c r="K5612" s="2"/>
      <c r="M5612" s="2"/>
      <c r="N5612" s="2"/>
      <c r="Q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J5612" s="2"/>
      <c r="AK5612" s="2"/>
      <c r="AN5612" s="2"/>
      <c r="AO5612" s="2"/>
      <c r="AP5612" s="2"/>
      <c r="AQ5612" s="2"/>
      <c r="AS5612" s="2"/>
      <c r="AU5612" s="2"/>
      <c r="AW5612" s="2"/>
      <c r="AX5612" s="6"/>
      <c r="AY5612" s="6"/>
      <c r="AZ5612" s="6"/>
      <c r="BA5612" s="7"/>
    </row>
    <row r="5613" spans="2:53" x14ac:dyDescent="0.4">
      <c r="B5613" s="2"/>
      <c r="C5613" s="2"/>
      <c r="E5613" s="2"/>
      <c r="G5613" s="2"/>
      <c r="H5613" s="2"/>
      <c r="J5613" s="2"/>
      <c r="K5613" s="2"/>
      <c r="M5613" s="2"/>
      <c r="N5613" s="2"/>
      <c r="Q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J5613" s="2"/>
      <c r="AK5613" s="2"/>
      <c r="AN5613" s="2"/>
      <c r="AO5613" s="2"/>
      <c r="AP5613" s="2"/>
      <c r="AQ5613" s="2"/>
      <c r="AS5613" s="2"/>
      <c r="AU5613" s="2"/>
      <c r="AW5613" s="2"/>
      <c r="AX5613" s="6"/>
      <c r="AY5613" s="6"/>
      <c r="AZ5613" s="6"/>
      <c r="BA5613" s="7"/>
    </row>
    <row r="5614" spans="2:53" x14ac:dyDescent="0.4">
      <c r="B5614" s="2"/>
      <c r="C5614" s="2"/>
      <c r="E5614" s="2"/>
      <c r="G5614" s="2"/>
      <c r="H5614" s="2"/>
      <c r="J5614" s="2"/>
      <c r="K5614" s="2"/>
      <c r="M5614" s="2"/>
      <c r="N5614" s="2"/>
      <c r="Q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J5614" s="2"/>
      <c r="AK5614" s="2"/>
      <c r="AN5614" s="2"/>
      <c r="AO5614" s="2"/>
      <c r="AP5614" s="2"/>
      <c r="AQ5614" s="2"/>
      <c r="AS5614" s="2"/>
      <c r="AU5614" s="2"/>
      <c r="AW5614" s="2"/>
      <c r="AX5614" s="6"/>
      <c r="AY5614" s="6"/>
      <c r="AZ5614" s="6"/>
      <c r="BA5614" s="7"/>
    </row>
    <row r="5615" spans="2:53" x14ac:dyDescent="0.4">
      <c r="B5615" s="2"/>
      <c r="C5615" s="2"/>
      <c r="E5615" s="2"/>
      <c r="G5615" s="2"/>
      <c r="H5615" s="2"/>
      <c r="J5615" s="2"/>
      <c r="K5615" s="2"/>
      <c r="M5615" s="2"/>
      <c r="N5615" s="2"/>
      <c r="Q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J5615" s="2"/>
      <c r="AK5615" s="2"/>
      <c r="AN5615" s="2"/>
      <c r="AO5615" s="2"/>
      <c r="AP5615" s="2"/>
      <c r="AQ5615" s="2"/>
      <c r="AS5615" s="2"/>
      <c r="AU5615" s="2"/>
      <c r="AW5615" s="2"/>
      <c r="AX5615" s="6"/>
      <c r="AY5615" s="6"/>
      <c r="AZ5615" s="6"/>
      <c r="BA5615" s="7"/>
    </row>
    <row r="5616" spans="2:53" x14ac:dyDescent="0.4">
      <c r="B5616" s="2"/>
      <c r="C5616" s="2"/>
      <c r="E5616" s="2"/>
      <c r="G5616" s="2"/>
      <c r="H5616" s="2"/>
      <c r="J5616" s="2"/>
      <c r="K5616" s="2"/>
      <c r="M5616" s="2"/>
      <c r="N5616" s="2"/>
      <c r="Q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J5616" s="2"/>
      <c r="AK5616" s="2"/>
      <c r="AN5616" s="2"/>
      <c r="AO5616" s="2"/>
      <c r="AP5616" s="2"/>
      <c r="AQ5616" s="2"/>
      <c r="AS5616" s="2"/>
      <c r="AU5616" s="2"/>
      <c r="AW5616" s="2"/>
      <c r="AX5616" s="6"/>
      <c r="AY5616" s="6"/>
      <c r="AZ5616" s="6"/>
      <c r="BA5616" s="7"/>
    </row>
    <row r="5617" spans="2:53" x14ac:dyDescent="0.4">
      <c r="B5617" s="2"/>
      <c r="C5617" s="2"/>
      <c r="E5617" s="2"/>
      <c r="G5617" s="2"/>
      <c r="H5617" s="2"/>
      <c r="J5617" s="2"/>
      <c r="K5617" s="2"/>
      <c r="M5617" s="2"/>
      <c r="N5617" s="2"/>
      <c r="Q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J5617" s="2"/>
      <c r="AK5617" s="2"/>
      <c r="AN5617" s="2"/>
      <c r="AO5617" s="2"/>
      <c r="AP5617" s="2"/>
      <c r="AQ5617" s="2"/>
      <c r="AS5617" s="2"/>
      <c r="AU5617" s="2"/>
      <c r="AW5617" s="2"/>
      <c r="AX5617" s="6"/>
      <c r="AY5617" s="6"/>
      <c r="AZ5617" s="6"/>
      <c r="BA5617" s="7"/>
    </row>
    <row r="5618" spans="2:53" x14ac:dyDescent="0.4">
      <c r="B5618" s="2"/>
      <c r="C5618" s="2"/>
      <c r="E5618" s="2"/>
      <c r="G5618" s="2"/>
      <c r="H5618" s="2"/>
      <c r="J5618" s="2"/>
      <c r="K5618" s="2"/>
      <c r="M5618" s="2"/>
      <c r="N5618" s="2"/>
      <c r="Q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J5618" s="2"/>
      <c r="AK5618" s="2"/>
      <c r="AN5618" s="2"/>
      <c r="AO5618" s="2"/>
      <c r="AP5618" s="2"/>
      <c r="AQ5618" s="2"/>
      <c r="AS5618" s="2"/>
      <c r="AU5618" s="2"/>
      <c r="AW5618" s="2"/>
      <c r="AX5618" s="6"/>
      <c r="AY5618" s="6"/>
      <c r="AZ5618" s="6"/>
      <c r="BA5618" s="7"/>
    </row>
    <row r="5619" spans="2:53" x14ac:dyDescent="0.4">
      <c r="B5619" s="2"/>
      <c r="C5619" s="2"/>
      <c r="E5619" s="2"/>
      <c r="G5619" s="2"/>
      <c r="H5619" s="2"/>
      <c r="J5619" s="2"/>
      <c r="K5619" s="2"/>
      <c r="M5619" s="2"/>
      <c r="N5619" s="2"/>
      <c r="Q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J5619" s="2"/>
      <c r="AK5619" s="2"/>
      <c r="AN5619" s="2"/>
      <c r="AO5619" s="2"/>
      <c r="AP5619" s="2"/>
      <c r="AQ5619" s="2"/>
      <c r="AS5619" s="2"/>
      <c r="AU5619" s="2"/>
      <c r="AW5619" s="2"/>
      <c r="AX5619" s="6"/>
      <c r="AY5619" s="6"/>
      <c r="AZ5619" s="6"/>
      <c r="BA5619" s="7"/>
    </row>
    <row r="5620" spans="2:53" x14ac:dyDescent="0.4">
      <c r="B5620" s="2"/>
      <c r="C5620" s="2"/>
      <c r="E5620" s="2"/>
      <c r="G5620" s="2"/>
      <c r="H5620" s="2"/>
      <c r="J5620" s="2"/>
      <c r="K5620" s="2"/>
      <c r="M5620" s="2"/>
      <c r="N5620" s="2"/>
      <c r="Q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J5620" s="2"/>
      <c r="AK5620" s="2"/>
      <c r="AN5620" s="2"/>
      <c r="AO5620" s="2"/>
      <c r="AP5620" s="2"/>
      <c r="AQ5620" s="2"/>
      <c r="AS5620" s="2"/>
      <c r="AU5620" s="2"/>
      <c r="AW5620" s="2"/>
      <c r="AX5620" s="6"/>
      <c r="AY5620" s="6"/>
      <c r="AZ5620" s="6"/>
      <c r="BA5620" s="7"/>
    </row>
    <row r="5621" spans="2:53" x14ac:dyDescent="0.4">
      <c r="B5621" s="2"/>
      <c r="C5621" s="2"/>
      <c r="E5621" s="2"/>
      <c r="G5621" s="2"/>
      <c r="H5621" s="2"/>
      <c r="J5621" s="2"/>
      <c r="K5621" s="2"/>
      <c r="M5621" s="2"/>
      <c r="N5621" s="2"/>
      <c r="Q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J5621" s="2"/>
      <c r="AK5621" s="2"/>
      <c r="AN5621" s="2"/>
      <c r="AO5621" s="2"/>
      <c r="AP5621" s="2"/>
      <c r="AQ5621" s="2"/>
      <c r="AS5621" s="2"/>
      <c r="AU5621" s="2"/>
      <c r="AW5621" s="2"/>
      <c r="AX5621" s="6"/>
      <c r="AY5621" s="6"/>
      <c r="AZ5621" s="6"/>
      <c r="BA5621" s="7"/>
    </row>
    <row r="5622" spans="2:53" x14ac:dyDescent="0.4">
      <c r="B5622" s="2"/>
      <c r="C5622" s="2"/>
      <c r="E5622" s="2"/>
      <c r="G5622" s="2"/>
      <c r="H5622" s="2"/>
      <c r="J5622" s="2"/>
      <c r="K5622" s="2"/>
      <c r="M5622" s="2"/>
      <c r="N5622" s="2"/>
      <c r="Q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J5622" s="2"/>
      <c r="AK5622" s="2"/>
      <c r="AN5622" s="2"/>
      <c r="AO5622" s="2"/>
      <c r="AP5622" s="2"/>
      <c r="AQ5622" s="2"/>
      <c r="AS5622" s="2"/>
      <c r="AU5622" s="2"/>
      <c r="AW5622" s="2"/>
      <c r="AX5622" s="6"/>
      <c r="AY5622" s="6"/>
      <c r="AZ5622" s="6"/>
      <c r="BA5622" s="7"/>
    </row>
    <row r="5623" spans="2:53" x14ac:dyDescent="0.4">
      <c r="B5623" s="2"/>
      <c r="C5623" s="2"/>
      <c r="E5623" s="2"/>
      <c r="G5623" s="2"/>
      <c r="H5623" s="2"/>
      <c r="J5623" s="2"/>
      <c r="K5623" s="2"/>
      <c r="M5623" s="2"/>
      <c r="N5623" s="2"/>
      <c r="Q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J5623" s="2"/>
      <c r="AK5623" s="2"/>
      <c r="AN5623" s="2"/>
      <c r="AO5623" s="2"/>
      <c r="AP5623" s="2"/>
      <c r="AQ5623" s="2"/>
      <c r="AS5623" s="2"/>
      <c r="AU5623" s="2"/>
      <c r="AW5623" s="2"/>
      <c r="AX5623" s="6"/>
      <c r="AY5623" s="6"/>
      <c r="AZ5623" s="6"/>
      <c r="BA5623" s="7"/>
    </row>
    <row r="5624" spans="2:53" x14ac:dyDescent="0.4">
      <c r="B5624" s="2"/>
      <c r="C5624" s="2"/>
      <c r="E5624" s="2"/>
      <c r="G5624" s="2"/>
      <c r="H5624" s="2"/>
      <c r="J5624" s="2"/>
      <c r="K5624" s="2"/>
      <c r="M5624" s="2"/>
      <c r="N5624" s="2"/>
      <c r="Q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J5624" s="2"/>
      <c r="AK5624" s="2"/>
      <c r="AN5624" s="2"/>
      <c r="AO5624" s="2"/>
      <c r="AP5624" s="2"/>
      <c r="AQ5624" s="2"/>
      <c r="AS5624" s="2"/>
      <c r="AU5624" s="2"/>
      <c r="AW5624" s="2"/>
      <c r="AX5624" s="6"/>
      <c r="AY5624" s="6"/>
      <c r="AZ5624" s="6"/>
      <c r="BA5624" s="7"/>
    </row>
    <row r="5625" spans="2:53" x14ac:dyDescent="0.4">
      <c r="B5625" s="2"/>
      <c r="C5625" s="2"/>
      <c r="E5625" s="2"/>
      <c r="G5625" s="2"/>
      <c r="H5625" s="2"/>
      <c r="J5625" s="2"/>
      <c r="K5625" s="2"/>
      <c r="M5625" s="2"/>
      <c r="N5625" s="2"/>
      <c r="Q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J5625" s="2"/>
      <c r="AK5625" s="2"/>
      <c r="AN5625" s="2"/>
      <c r="AO5625" s="2"/>
      <c r="AP5625" s="2"/>
      <c r="AQ5625" s="2"/>
      <c r="AS5625" s="2"/>
      <c r="AU5625" s="2"/>
      <c r="AW5625" s="2"/>
      <c r="AX5625" s="6"/>
      <c r="AY5625" s="6"/>
      <c r="AZ5625" s="6"/>
      <c r="BA5625" s="7"/>
    </row>
    <row r="5626" spans="2:53" x14ac:dyDescent="0.4">
      <c r="B5626" s="2"/>
      <c r="C5626" s="2"/>
      <c r="E5626" s="2"/>
      <c r="G5626" s="2"/>
      <c r="H5626" s="2"/>
      <c r="J5626" s="2"/>
      <c r="K5626" s="2"/>
      <c r="M5626" s="2"/>
      <c r="N5626" s="2"/>
      <c r="Q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J5626" s="2"/>
      <c r="AK5626" s="2"/>
      <c r="AN5626" s="2"/>
      <c r="AO5626" s="2"/>
      <c r="AP5626" s="2"/>
      <c r="AQ5626" s="2"/>
      <c r="AS5626" s="2"/>
      <c r="AU5626" s="2"/>
      <c r="AW5626" s="2"/>
      <c r="AX5626" s="6"/>
      <c r="AY5626" s="6"/>
      <c r="AZ5626" s="6"/>
      <c r="BA5626" s="7"/>
    </row>
    <row r="5627" spans="2:53" x14ac:dyDescent="0.4">
      <c r="B5627" s="2"/>
      <c r="C5627" s="2"/>
      <c r="E5627" s="2"/>
      <c r="G5627" s="2"/>
      <c r="H5627" s="2"/>
      <c r="J5627" s="2"/>
      <c r="K5627" s="2"/>
      <c r="M5627" s="2"/>
      <c r="N5627" s="2"/>
      <c r="Q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J5627" s="2"/>
      <c r="AK5627" s="2"/>
      <c r="AN5627" s="2"/>
      <c r="AO5627" s="2"/>
      <c r="AP5627" s="2"/>
      <c r="AQ5627" s="2"/>
      <c r="AS5627" s="2"/>
      <c r="AU5627" s="2"/>
      <c r="AW5627" s="2"/>
      <c r="AX5627" s="6"/>
      <c r="AY5627" s="6"/>
      <c r="AZ5627" s="6"/>
      <c r="BA5627" s="7"/>
    </row>
    <row r="5628" spans="2:53" x14ac:dyDescent="0.4">
      <c r="B5628" s="2"/>
      <c r="C5628" s="2"/>
      <c r="E5628" s="2"/>
      <c r="G5628" s="2"/>
      <c r="H5628" s="2"/>
      <c r="J5628" s="2"/>
      <c r="K5628" s="2"/>
      <c r="M5628" s="2"/>
      <c r="N5628" s="2"/>
      <c r="Q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J5628" s="2"/>
      <c r="AK5628" s="2"/>
      <c r="AN5628" s="2"/>
      <c r="AO5628" s="2"/>
      <c r="AP5628" s="2"/>
      <c r="AQ5628" s="2"/>
      <c r="AS5628" s="2"/>
      <c r="AU5628" s="2"/>
      <c r="AW5628" s="2"/>
      <c r="AX5628" s="6"/>
      <c r="AY5628" s="6"/>
      <c r="AZ5628" s="6"/>
      <c r="BA5628" s="7"/>
    </row>
    <row r="5629" spans="2:53" x14ac:dyDescent="0.4">
      <c r="B5629" s="2"/>
      <c r="C5629" s="2"/>
      <c r="E5629" s="2"/>
      <c r="G5629" s="2"/>
      <c r="H5629" s="2"/>
      <c r="J5629" s="2"/>
      <c r="K5629" s="2"/>
      <c r="M5629" s="2"/>
      <c r="N5629" s="2"/>
      <c r="Q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J5629" s="2"/>
      <c r="AK5629" s="2"/>
      <c r="AN5629" s="2"/>
      <c r="AO5629" s="2"/>
      <c r="AP5629" s="2"/>
      <c r="AQ5629" s="2"/>
      <c r="AS5629" s="2"/>
      <c r="AU5629" s="2"/>
      <c r="AW5629" s="2"/>
      <c r="AX5629" s="6"/>
      <c r="AY5629" s="6"/>
      <c r="AZ5629" s="6"/>
      <c r="BA5629" s="7"/>
    </row>
    <row r="5630" spans="2:53" x14ac:dyDescent="0.4">
      <c r="B5630" s="2"/>
      <c r="C5630" s="2"/>
      <c r="E5630" s="2"/>
      <c r="G5630" s="2"/>
      <c r="H5630" s="2"/>
      <c r="J5630" s="2"/>
      <c r="K5630" s="2"/>
      <c r="M5630" s="2"/>
      <c r="N5630" s="2"/>
      <c r="Q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J5630" s="2"/>
      <c r="AK5630" s="2"/>
      <c r="AN5630" s="2"/>
      <c r="AO5630" s="2"/>
      <c r="AP5630" s="2"/>
      <c r="AQ5630" s="2"/>
      <c r="AS5630" s="2"/>
      <c r="AU5630" s="2"/>
      <c r="AW5630" s="2"/>
      <c r="AX5630" s="6"/>
      <c r="AY5630" s="6"/>
      <c r="AZ5630" s="6"/>
      <c r="BA5630" s="7"/>
    </row>
    <row r="5631" spans="2:53" x14ac:dyDescent="0.4">
      <c r="B5631" s="2"/>
      <c r="C5631" s="2"/>
      <c r="E5631" s="2"/>
      <c r="G5631" s="2"/>
      <c r="H5631" s="2"/>
      <c r="J5631" s="2"/>
      <c r="K5631" s="2"/>
      <c r="M5631" s="2"/>
      <c r="N5631" s="2"/>
      <c r="Q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J5631" s="2"/>
      <c r="AK5631" s="2"/>
      <c r="AN5631" s="2"/>
      <c r="AO5631" s="2"/>
      <c r="AP5631" s="2"/>
      <c r="AQ5631" s="2"/>
      <c r="AS5631" s="2"/>
      <c r="AU5631" s="2"/>
      <c r="AW5631" s="2"/>
      <c r="AX5631" s="6"/>
      <c r="AY5631" s="6"/>
      <c r="AZ5631" s="6"/>
      <c r="BA5631" s="7"/>
    </row>
    <row r="5632" spans="2:53" x14ac:dyDescent="0.4">
      <c r="B5632" s="2"/>
      <c r="C5632" s="2"/>
      <c r="E5632" s="2"/>
      <c r="G5632" s="2"/>
      <c r="H5632" s="2"/>
      <c r="J5632" s="2"/>
      <c r="K5632" s="2"/>
      <c r="M5632" s="2"/>
      <c r="N5632" s="2"/>
      <c r="Q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J5632" s="2"/>
      <c r="AK5632" s="2"/>
      <c r="AN5632" s="2"/>
      <c r="AO5632" s="2"/>
      <c r="AP5632" s="2"/>
      <c r="AQ5632" s="2"/>
      <c r="AS5632" s="2"/>
      <c r="AU5632" s="2"/>
      <c r="AW5632" s="2"/>
      <c r="AX5632" s="6"/>
      <c r="AY5632" s="6"/>
      <c r="AZ5632" s="6"/>
      <c r="BA5632" s="7"/>
    </row>
    <row r="5633" spans="2:53" x14ac:dyDescent="0.4">
      <c r="B5633" s="2"/>
      <c r="C5633" s="2"/>
      <c r="E5633" s="2"/>
      <c r="G5633" s="2"/>
      <c r="H5633" s="2"/>
      <c r="J5633" s="2"/>
      <c r="K5633" s="2"/>
      <c r="M5633" s="2"/>
      <c r="N5633" s="2"/>
      <c r="Q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J5633" s="2"/>
      <c r="AK5633" s="2"/>
      <c r="AN5633" s="2"/>
      <c r="AO5633" s="2"/>
      <c r="AP5633" s="2"/>
      <c r="AQ5633" s="2"/>
      <c r="AS5633" s="2"/>
      <c r="AU5633" s="2"/>
      <c r="AW5633" s="2"/>
      <c r="AX5633" s="6"/>
      <c r="AY5633" s="6"/>
      <c r="AZ5633" s="6"/>
      <c r="BA5633" s="7"/>
    </row>
    <row r="5634" spans="2:53" x14ac:dyDescent="0.4">
      <c r="B5634" s="2"/>
      <c r="C5634" s="2"/>
      <c r="E5634" s="2"/>
      <c r="G5634" s="2"/>
      <c r="H5634" s="2"/>
      <c r="J5634" s="2"/>
      <c r="K5634" s="2"/>
      <c r="M5634" s="2"/>
      <c r="N5634" s="2"/>
      <c r="Q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J5634" s="2"/>
      <c r="AK5634" s="2"/>
      <c r="AN5634" s="2"/>
      <c r="AO5634" s="2"/>
      <c r="AP5634" s="2"/>
      <c r="AQ5634" s="2"/>
      <c r="AS5634" s="2"/>
      <c r="AU5634" s="2"/>
      <c r="AW5634" s="2"/>
      <c r="AX5634" s="6"/>
      <c r="AY5634" s="6"/>
      <c r="AZ5634" s="6"/>
      <c r="BA5634" s="7"/>
    </row>
    <row r="5635" spans="2:53" x14ac:dyDescent="0.4">
      <c r="B5635" s="2"/>
      <c r="C5635" s="2"/>
      <c r="E5635" s="2"/>
      <c r="G5635" s="2"/>
      <c r="H5635" s="2"/>
      <c r="J5635" s="2"/>
      <c r="K5635" s="2"/>
      <c r="M5635" s="2"/>
      <c r="N5635" s="2"/>
      <c r="Q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J5635" s="2"/>
      <c r="AK5635" s="2"/>
      <c r="AN5635" s="2"/>
      <c r="AO5635" s="2"/>
      <c r="AP5635" s="2"/>
      <c r="AQ5635" s="2"/>
      <c r="AS5635" s="2"/>
      <c r="AU5635" s="2"/>
      <c r="AW5635" s="2"/>
      <c r="AX5635" s="6"/>
      <c r="AY5635" s="6"/>
      <c r="AZ5635" s="6"/>
      <c r="BA5635" s="7"/>
    </row>
    <row r="5636" spans="2:53" x14ac:dyDescent="0.4">
      <c r="B5636" s="2"/>
      <c r="C5636" s="2"/>
      <c r="E5636" s="2"/>
      <c r="G5636" s="2"/>
      <c r="H5636" s="2"/>
      <c r="J5636" s="2"/>
      <c r="K5636" s="2"/>
      <c r="M5636" s="2"/>
      <c r="N5636" s="2"/>
      <c r="Q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J5636" s="2"/>
      <c r="AK5636" s="2"/>
      <c r="AN5636" s="2"/>
      <c r="AO5636" s="2"/>
      <c r="AP5636" s="2"/>
      <c r="AQ5636" s="2"/>
      <c r="AS5636" s="2"/>
      <c r="AU5636" s="2"/>
      <c r="AW5636" s="2"/>
      <c r="AX5636" s="6"/>
      <c r="AY5636" s="6"/>
      <c r="AZ5636" s="6"/>
      <c r="BA5636" s="7"/>
    </row>
    <row r="5637" spans="2:53" x14ac:dyDescent="0.4">
      <c r="B5637" s="2"/>
      <c r="C5637" s="2"/>
      <c r="E5637" s="2"/>
      <c r="G5637" s="2"/>
      <c r="H5637" s="2"/>
      <c r="J5637" s="2"/>
      <c r="K5637" s="2"/>
      <c r="M5637" s="2"/>
      <c r="N5637" s="2"/>
      <c r="Q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J5637" s="2"/>
      <c r="AK5637" s="2"/>
      <c r="AN5637" s="2"/>
      <c r="AO5637" s="2"/>
      <c r="AP5637" s="2"/>
      <c r="AQ5637" s="2"/>
      <c r="AS5637" s="2"/>
      <c r="AU5637" s="2"/>
      <c r="AW5637" s="2"/>
      <c r="AX5637" s="6"/>
      <c r="AY5637" s="6"/>
      <c r="AZ5637" s="6"/>
      <c r="BA5637" s="7"/>
    </row>
    <row r="5638" spans="2:53" x14ac:dyDescent="0.4">
      <c r="B5638" s="2"/>
      <c r="C5638" s="2"/>
      <c r="E5638" s="2"/>
      <c r="G5638" s="2"/>
      <c r="H5638" s="2"/>
      <c r="J5638" s="2"/>
      <c r="K5638" s="2"/>
      <c r="M5638" s="2"/>
      <c r="N5638" s="2"/>
      <c r="Q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J5638" s="2"/>
      <c r="AK5638" s="2"/>
      <c r="AN5638" s="2"/>
      <c r="AO5638" s="2"/>
      <c r="AP5638" s="2"/>
      <c r="AQ5638" s="2"/>
      <c r="AS5638" s="2"/>
      <c r="AU5638" s="2"/>
      <c r="AW5638" s="2"/>
      <c r="AX5638" s="6"/>
      <c r="AY5638" s="6"/>
      <c r="AZ5638" s="6"/>
      <c r="BA5638" s="7"/>
    </row>
    <row r="5639" spans="2:53" x14ac:dyDescent="0.4">
      <c r="B5639" s="2"/>
      <c r="C5639" s="2"/>
      <c r="E5639" s="2"/>
      <c r="G5639" s="2"/>
      <c r="H5639" s="2"/>
      <c r="J5639" s="2"/>
      <c r="K5639" s="2"/>
      <c r="M5639" s="2"/>
      <c r="N5639" s="2"/>
      <c r="Q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J5639" s="2"/>
      <c r="AK5639" s="2"/>
      <c r="AN5639" s="2"/>
      <c r="AO5639" s="2"/>
      <c r="AP5639" s="2"/>
      <c r="AQ5639" s="2"/>
      <c r="AS5639" s="2"/>
      <c r="AU5639" s="2"/>
      <c r="AW5639" s="2"/>
      <c r="AX5639" s="6"/>
      <c r="AY5639" s="6"/>
      <c r="AZ5639" s="6"/>
      <c r="BA5639" s="7"/>
    </row>
    <row r="5640" spans="2:53" x14ac:dyDescent="0.4">
      <c r="B5640" s="2"/>
      <c r="C5640" s="2"/>
      <c r="E5640" s="2"/>
      <c r="G5640" s="2"/>
      <c r="H5640" s="2"/>
      <c r="J5640" s="2"/>
      <c r="K5640" s="2"/>
      <c r="M5640" s="2"/>
      <c r="N5640" s="2"/>
      <c r="Q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J5640" s="2"/>
      <c r="AK5640" s="2"/>
      <c r="AN5640" s="2"/>
      <c r="AO5640" s="2"/>
      <c r="AP5640" s="2"/>
      <c r="AQ5640" s="2"/>
      <c r="AS5640" s="2"/>
      <c r="AU5640" s="2"/>
      <c r="AW5640" s="2"/>
      <c r="AX5640" s="6"/>
      <c r="AY5640" s="6"/>
      <c r="AZ5640" s="6"/>
      <c r="BA5640" s="7"/>
    </row>
    <row r="5641" spans="2:53" x14ac:dyDescent="0.4">
      <c r="B5641" s="2"/>
      <c r="C5641" s="2"/>
      <c r="E5641" s="2"/>
      <c r="G5641" s="2"/>
      <c r="H5641" s="2"/>
      <c r="J5641" s="2"/>
      <c r="K5641" s="2"/>
      <c r="M5641" s="2"/>
      <c r="N5641" s="2"/>
      <c r="Q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J5641" s="2"/>
      <c r="AK5641" s="2"/>
      <c r="AN5641" s="2"/>
      <c r="AO5641" s="2"/>
      <c r="AP5641" s="2"/>
      <c r="AQ5641" s="2"/>
      <c r="AS5641" s="2"/>
      <c r="AU5641" s="2"/>
      <c r="AW5641" s="2"/>
      <c r="AX5641" s="6"/>
      <c r="AY5641" s="6"/>
      <c r="AZ5641" s="6"/>
      <c r="BA5641" s="7"/>
    </row>
    <row r="5642" spans="2:53" x14ac:dyDescent="0.4">
      <c r="B5642" s="2"/>
      <c r="C5642" s="2"/>
      <c r="E5642" s="2"/>
      <c r="G5642" s="2"/>
      <c r="H5642" s="2"/>
      <c r="J5642" s="2"/>
      <c r="K5642" s="2"/>
      <c r="M5642" s="2"/>
      <c r="N5642" s="2"/>
      <c r="Q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J5642" s="2"/>
      <c r="AK5642" s="2"/>
      <c r="AN5642" s="2"/>
      <c r="AO5642" s="2"/>
      <c r="AP5642" s="2"/>
      <c r="AQ5642" s="2"/>
      <c r="AS5642" s="2"/>
      <c r="AU5642" s="2"/>
      <c r="AW5642" s="2"/>
      <c r="AX5642" s="6"/>
      <c r="AY5642" s="6"/>
      <c r="AZ5642" s="6"/>
      <c r="BA5642" s="7"/>
    </row>
    <row r="5643" spans="2:53" x14ac:dyDescent="0.4">
      <c r="B5643" s="2"/>
      <c r="C5643" s="2"/>
      <c r="E5643" s="2"/>
      <c r="G5643" s="2"/>
      <c r="H5643" s="2"/>
      <c r="J5643" s="2"/>
      <c r="K5643" s="2"/>
      <c r="M5643" s="2"/>
      <c r="N5643" s="2"/>
      <c r="Q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J5643" s="2"/>
      <c r="AK5643" s="2"/>
      <c r="AN5643" s="2"/>
      <c r="AO5643" s="2"/>
      <c r="AP5643" s="2"/>
      <c r="AQ5643" s="2"/>
      <c r="AS5643" s="2"/>
      <c r="AU5643" s="2"/>
      <c r="AW5643" s="2"/>
      <c r="AX5643" s="6"/>
      <c r="AY5643" s="6"/>
      <c r="AZ5643" s="6"/>
      <c r="BA5643" s="7"/>
    </row>
    <row r="5644" spans="2:53" x14ac:dyDescent="0.4">
      <c r="B5644" s="2"/>
      <c r="C5644" s="2"/>
      <c r="E5644" s="2"/>
      <c r="G5644" s="2"/>
      <c r="H5644" s="2"/>
      <c r="J5644" s="2"/>
      <c r="K5644" s="2"/>
      <c r="M5644" s="2"/>
      <c r="N5644" s="2"/>
      <c r="Q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J5644" s="2"/>
      <c r="AK5644" s="2"/>
      <c r="AN5644" s="2"/>
      <c r="AO5644" s="2"/>
      <c r="AP5644" s="2"/>
      <c r="AQ5644" s="2"/>
      <c r="AS5644" s="2"/>
      <c r="AU5644" s="2"/>
      <c r="AW5644" s="2"/>
      <c r="AX5644" s="6"/>
      <c r="AY5644" s="6"/>
      <c r="AZ5644" s="6"/>
      <c r="BA5644" s="7"/>
    </row>
    <row r="5645" spans="2:53" x14ac:dyDescent="0.4">
      <c r="B5645" s="2"/>
      <c r="C5645" s="2"/>
      <c r="E5645" s="2"/>
      <c r="G5645" s="2"/>
      <c r="H5645" s="2"/>
      <c r="J5645" s="2"/>
      <c r="K5645" s="2"/>
      <c r="M5645" s="2"/>
      <c r="N5645" s="2"/>
      <c r="Q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J5645" s="2"/>
      <c r="AK5645" s="2"/>
      <c r="AN5645" s="2"/>
      <c r="AO5645" s="2"/>
      <c r="AP5645" s="2"/>
      <c r="AQ5645" s="2"/>
      <c r="AS5645" s="2"/>
      <c r="AU5645" s="2"/>
      <c r="AW5645" s="2"/>
      <c r="AX5645" s="6"/>
      <c r="AY5645" s="6"/>
      <c r="AZ5645" s="6"/>
      <c r="BA5645" s="7"/>
    </row>
    <row r="5646" spans="2:53" x14ac:dyDescent="0.4">
      <c r="B5646" s="2"/>
      <c r="C5646" s="2"/>
      <c r="E5646" s="2"/>
      <c r="G5646" s="2"/>
      <c r="H5646" s="2"/>
      <c r="J5646" s="2"/>
      <c r="K5646" s="2"/>
      <c r="M5646" s="2"/>
      <c r="N5646" s="2"/>
      <c r="Q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J5646" s="2"/>
      <c r="AK5646" s="2"/>
      <c r="AN5646" s="2"/>
      <c r="AO5646" s="2"/>
      <c r="AP5646" s="2"/>
      <c r="AQ5646" s="2"/>
      <c r="AS5646" s="2"/>
      <c r="AU5646" s="2"/>
      <c r="AW5646" s="2"/>
      <c r="AX5646" s="6"/>
      <c r="AY5646" s="6"/>
      <c r="AZ5646" s="6"/>
      <c r="BA5646" s="7"/>
    </row>
    <row r="5647" spans="2:53" x14ac:dyDescent="0.4">
      <c r="B5647" s="2"/>
      <c r="C5647" s="2"/>
      <c r="E5647" s="2"/>
      <c r="G5647" s="2"/>
      <c r="H5647" s="2"/>
      <c r="J5647" s="2"/>
      <c r="K5647" s="2"/>
      <c r="M5647" s="2"/>
      <c r="N5647" s="2"/>
      <c r="Q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J5647" s="2"/>
      <c r="AK5647" s="2"/>
      <c r="AN5647" s="2"/>
      <c r="AO5647" s="2"/>
      <c r="AP5647" s="2"/>
      <c r="AQ5647" s="2"/>
      <c r="AS5647" s="2"/>
      <c r="AU5647" s="2"/>
      <c r="AW5647" s="2"/>
      <c r="AX5647" s="6"/>
      <c r="AY5647" s="6"/>
      <c r="AZ5647" s="6"/>
      <c r="BA5647" s="7"/>
    </row>
    <row r="5648" spans="2:53" x14ac:dyDescent="0.4">
      <c r="B5648" s="2"/>
      <c r="C5648" s="2"/>
      <c r="E5648" s="2"/>
      <c r="G5648" s="2"/>
      <c r="H5648" s="2"/>
      <c r="J5648" s="2"/>
      <c r="K5648" s="2"/>
      <c r="M5648" s="2"/>
      <c r="N5648" s="2"/>
      <c r="Q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J5648" s="2"/>
      <c r="AK5648" s="2"/>
      <c r="AN5648" s="2"/>
      <c r="AO5648" s="2"/>
      <c r="AP5648" s="2"/>
      <c r="AQ5648" s="2"/>
      <c r="AS5648" s="2"/>
      <c r="AU5648" s="2"/>
      <c r="AW5648" s="2"/>
      <c r="AX5648" s="6"/>
      <c r="AY5648" s="6"/>
      <c r="AZ5648" s="6"/>
      <c r="BA5648" s="7"/>
    </row>
    <row r="5649" spans="2:53" x14ac:dyDescent="0.4">
      <c r="B5649" s="2"/>
      <c r="C5649" s="2"/>
      <c r="E5649" s="2"/>
      <c r="G5649" s="2"/>
      <c r="H5649" s="2"/>
      <c r="J5649" s="2"/>
      <c r="K5649" s="2"/>
      <c r="M5649" s="2"/>
      <c r="N5649" s="2"/>
      <c r="Q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J5649" s="2"/>
      <c r="AK5649" s="2"/>
      <c r="AN5649" s="2"/>
      <c r="AO5649" s="2"/>
      <c r="AP5649" s="2"/>
      <c r="AQ5649" s="2"/>
      <c r="AS5649" s="2"/>
      <c r="AU5649" s="2"/>
      <c r="AW5649" s="2"/>
      <c r="AX5649" s="6"/>
      <c r="AY5649" s="6"/>
      <c r="AZ5649" s="6"/>
      <c r="BA5649" s="7"/>
    </row>
    <row r="5650" spans="2:53" x14ac:dyDescent="0.4">
      <c r="B5650" s="2"/>
      <c r="C5650" s="2"/>
      <c r="E5650" s="2"/>
      <c r="G5650" s="2"/>
      <c r="H5650" s="2"/>
      <c r="J5650" s="2"/>
      <c r="K5650" s="2"/>
      <c r="M5650" s="2"/>
      <c r="N5650" s="2"/>
      <c r="Q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J5650" s="2"/>
      <c r="AK5650" s="2"/>
      <c r="AN5650" s="2"/>
      <c r="AO5650" s="2"/>
      <c r="AP5650" s="2"/>
      <c r="AQ5650" s="2"/>
      <c r="AS5650" s="2"/>
      <c r="AU5650" s="2"/>
      <c r="AW5650" s="2"/>
      <c r="AX5650" s="6"/>
      <c r="AY5650" s="6"/>
      <c r="AZ5650" s="6"/>
      <c r="BA5650" s="7"/>
    </row>
    <row r="5651" spans="2:53" x14ac:dyDescent="0.4">
      <c r="B5651" s="2"/>
      <c r="C5651" s="2"/>
      <c r="E5651" s="2"/>
      <c r="G5651" s="2"/>
      <c r="H5651" s="2"/>
      <c r="J5651" s="2"/>
      <c r="K5651" s="2"/>
      <c r="M5651" s="2"/>
      <c r="N5651" s="2"/>
      <c r="Q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J5651" s="2"/>
      <c r="AK5651" s="2"/>
      <c r="AN5651" s="2"/>
      <c r="AO5651" s="2"/>
      <c r="AP5651" s="2"/>
      <c r="AQ5651" s="2"/>
      <c r="AS5651" s="2"/>
      <c r="AU5651" s="2"/>
      <c r="AW5651" s="2"/>
      <c r="AX5651" s="6"/>
      <c r="AY5651" s="6"/>
      <c r="AZ5651" s="6"/>
      <c r="BA5651" s="7"/>
    </row>
    <row r="5652" spans="2:53" x14ac:dyDescent="0.4">
      <c r="B5652" s="2"/>
      <c r="C5652" s="2"/>
      <c r="E5652" s="2"/>
      <c r="G5652" s="2"/>
      <c r="H5652" s="2"/>
      <c r="J5652" s="2"/>
      <c r="K5652" s="2"/>
      <c r="M5652" s="2"/>
      <c r="N5652" s="2"/>
      <c r="Q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J5652" s="2"/>
      <c r="AK5652" s="2"/>
      <c r="AN5652" s="2"/>
      <c r="AO5652" s="2"/>
      <c r="AP5652" s="2"/>
      <c r="AQ5652" s="2"/>
      <c r="AS5652" s="2"/>
      <c r="AU5652" s="2"/>
      <c r="AW5652" s="2"/>
      <c r="AX5652" s="6"/>
      <c r="AY5652" s="6"/>
      <c r="AZ5652" s="6"/>
      <c r="BA5652" s="7"/>
    </row>
    <row r="5653" spans="2:53" x14ac:dyDescent="0.4">
      <c r="B5653" s="2"/>
      <c r="C5653" s="2"/>
      <c r="E5653" s="2"/>
      <c r="G5653" s="2"/>
      <c r="H5653" s="2"/>
      <c r="J5653" s="2"/>
      <c r="K5653" s="2"/>
      <c r="M5653" s="2"/>
      <c r="N5653" s="2"/>
      <c r="Q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J5653" s="2"/>
      <c r="AK5653" s="2"/>
      <c r="AN5653" s="2"/>
      <c r="AO5653" s="2"/>
      <c r="AP5653" s="2"/>
      <c r="AQ5653" s="2"/>
      <c r="AS5653" s="2"/>
      <c r="AU5653" s="2"/>
      <c r="AW5653" s="2"/>
      <c r="AX5653" s="6"/>
      <c r="AY5653" s="6"/>
      <c r="AZ5653" s="6"/>
      <c r="BA5653" s="7"/>
    </row>
    <row r="5654" spans="2:53" x14ac:dyDescent="0.4">
      <c r="B5654" s="2"/>
      <c r="C5654" s="2"/>
      <c r="E5654" s="2"/>
      <c r="G5654" s="2"/>
      <c r="H5654" s="2"/>
      <c r="J5654" s="2"/>
      <c r="K5654" s="2"/>
      <c r="M5654" s="2"/>
      <c r="N5654" s="2"/>
      <c r="Q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J5654" s="2"/>
      <c r="AK5654" s="2"/>
      <c r="AN5654" s="2"/>
      <c r="AO5654" s="2"/>
      <c r="AP5654" s="2"/>
      <c r="AQ5654" s="2"/>
      <c r="AS5654" s="2"/>
      <c r="AU5654" s="2"/>
      <c r="AW5654" s="2"/>
      <c r="AX5654" s="6"/>
      <c r="AY5654" s="6"/>
      <c r="AZ5654" s="6"/>
      <c r="BA5654" s="7"/>
    </row>
    <row r="5655" spans="2:53" x14ac:dyDescent="0.4">
      <c r="B5655" s="2"/>
      <c r="C5655" s="2"/>
      <c r="E5655" s="2"/>
      <c r="G5655" s="2"/>
      <c r="H5655" s="2"/>
      <c r="J5655" s="2"/>
      <c r="K5655" s="2"/>
      <c r="M5655" s="2"/>
      <c r="N5655" s="2"/>
      <c r="Q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J5655" s="2"/>
      <c r="AK5655" s="2"/>
      <c r="AN5655" s="2"/>
      <c r="AO5655" s="2"/>
      <c r="AP5655" s="2"/>
      <c r="AQ5655" s="2"/>
      <c r="AS5655" s="2"/>
      <c r="AU5655" s="2"/>
      <c r="AW5655" s="2"/>
      <c r="AX5655" s="6"/>
      <c r="AY5655" s="6"/>
      <c r="AZ5655" s="6"/>
      <c r="BA5655" s="7"/>
    </row>
    <row r="5656" spans="2:53" x14ac:dyDescent="0.4">
      <c r="B5656" s="2"/>
      <c r="C5656" s="2"/>
      <c r="E5656" s="2"/>
      <c r="G5656" s="2"/>
      <c r="H5656" s="2"/>
      <c r="J5656" s="2"/>
      <c r="K5656" s="2"/>
      <c r="M5656" s="2"/>
      <c r="N5656" s="2"/>
      <c r="Q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J5656" s="2"/>
      <c r="AK5656" s="2"/>
      <c r="AN5656" s="2"/>
      <c r="AO5656" s="2"/>
      <c r="AP5656" s="2"/>
      <c r="AQ5656" s="2"/>
      <c r="AS5656" s="2"/>
      <c r="AU5656" s="2"/>
      <c r="AW5656" s="2"/>
      <c r="AX5656" s="6"/>
      <c r="AY5656" s="6"/>
      <c r="AZ5656" s="6"/>
      <c r="BA5656" s="7"/>
    </row>
    <row r="5657" spans="2:53" x14ac:dyDescent="0.4">
      <c r="B5657" s="2"/>
      <c r="C5657" s="2"/>
      <c r="E5657" s="2"/>
      <c r="G5657" s="2"/>
      <c r="H5657" s="2"/>
      <c r="J5657" s="2"/>
      <c r="K5657" s="2"/>
      <c r="M5657" s="2"/>
      <c r="N5657" s="2"/>
      <c r="Q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J5657" s="2"/>
      <c r="AK5657" s="2"/>
      <c r="AN5657" s="2"/>
      <c r="AO5657" s="2"/>
      <c r="AP5657" s="2"/>
      <c r="AQ5657" s="2"/>
      <c r="AS5657" s="2"/>
      <c r="AU5657" s="2"/>
      <c r="AW5657" s="2"/>
      <c r="AX5657" s="6"/>
      <c r="AY5657" s="6"/>
      <c r="AZ5657" s="6"/>
      <c r="BA5657" s="7"/>
    </row>
    <row r="5658" spans="2:53" x14ac:dyDescent="0.4">
      <c r="B5658" s="2"/>
      <c r="C5658" s="2"/>
      <c r="E5658" s="2"/>
      <c r="G5658" s="2"/>
      <c r="H5658" s="2"/>
      <c r="J5658" s="2"/>
      <c r="K5658" s="2"/>
      <c r="M5658" s="2"/>
      <c r="N5658" s="2"/>
      <c r="Q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J5658" s="2"/>
      <c r="AK5658" s="2"/>
      <c r="AN5658" s="2"/>
      <c r="AO5658" s="2"/>
      <c r="AP5658" s="2"/>
      <c r="AQ5658" s="2"/>
      <c r="AS5658" s="2"/>
      <c r="AU5658" s="2"/>
      <c r="AW5658" s="2"/>
      <c r="AX5658" s="6"/>
      <c r="AY5658" s="6"/>
      <c r="AZ5658" s="6"/>
      <c r="BA5658" s="7"/>
    </row>
    <row r="5659" spans="2:53" x14ac:dyDescent="0.4">
      <c r="B5659" s="2"/>
      <c r="C5659" s="2"/>
      <c r="E5659" s="2"/>
      <c r="G5659" s="2"/>
      <c r="H5659" s="2"/>
      <c r="J5659" s="2"/>
      <c r="K5659" s="2"/>
      <c r="M5659" s="2"/>
      <c r="N5659" s="2"/>
      <c r="Q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J5659" s="2"/>
      <c r="AK5659" s="2"/>
      <c r="AN5659" s="2"/>
      <c r="AO5659" s="2"/>
      <c r="AP5659" s="2"/>
      <c r="AQ5659" s="2"/>
      <c r="AS5659" s="2"/>
      <c r="AU5659" s="2"/>
      <c r="AW5659" s="2"/>
      <c r="AX5659" s="6"/>
      <c r="AY5659" s="6"/>
      <c r="AZ5659" s="6"/>
      <c r="BA5659" s="7"/>
    </row>
    <row r="5660" spans="2:53" x14ac:dyDescent="0.4">
      <c r="B5660" s="2"/>
      <c r="C5660" s="2"/>
      <c r="E5660" s="2"/>
      <c r="G5660" s="2"/>
      <c r="H5660" s="2"/>
      <c r="J5660" s="2"/>
      <c r="K5660" s="2"/>
      <c r="M5660" s="2"/>
      <c r="N5660" s="2"/>
      <c r="Q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J5660" s="2"/>
      <c r="AK5660" s="2"/>
      <c r="AN5660" s="2"/>
      <c r="AO5660" s="2"/>
      <c r="AP5660" s="2"/>
      <c r="AQ5660" s="2"/>
      <c r="AS5660" s="2"/>
      <c r="AU5660" s="2"/>
      <c r="AW5660" s="2"/>
      <c r="AX5660" s="6"/>
      <c r="AY5660" s="6"/>
      <c r="AZ5660" s="6"/>
      <c r="BA5660" s="7"/>
    </row>
    <row r="5661" spans="2:53" x14ac:dyDescent="0.4">
      <c r="B5661" s="2"/>
      <c r="C5661" s="2"/>
      <c r="E5661" s="2"/>
      <c r="G5661" s="2"/>
      <c r="H5661" s="2"/>
      <c r="J5661" s="2"/>
      <c r="K5661" s="2"/>
      <c r="M5661" s="2"/>
      <c r="N5661" s="2"/>
      <c r="Q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J5661" s="2"/>
      <c r="AK5661" s="2"/>
      <c r="AN5661" s="2"/>
      <c r="AO5661" s="2"/>
      <c r="AP5661" s="2"/>
      <c r="AQ5661" s="2"/>
      <c r="AS5661" s="2"/>
      <c r="AU5661" s="2"/>
      <c r="AW5661" s="2"/>
      <c r="AX5661" s="6"/>
      <c r="AY5661" s="6"/>
      <c r="AZ5661" s="6"/>
      <c r="BA5661" s="7"/>
    </row>
    <row r="5662" spans="2:53" x14ac:dyDescent="0.4">
      <c r="B5662" s="2"/>
      <c r="C5662" s="2"/>
      <c r="E5662" s="2"/>
      <c r="G5662" s="2"/>
      <c r="H5662" s="2"/>
      <c r="J5662" s="2"/>
      <c r="K5662" s="2"/>
      <c r="M5662" s="2"/>
      <c r="N5662" s="2"/>
      <c r="Q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J5662" s="2"/>
      <c r="AK5662" s="2"/>
      <c r="AN5662" s="2"/>
      <c r="AO5662" s="2"/>
      <c r="AP5662" s="2"/>
      <c r="AQ5662" s="2"/>
      <c r="AS5662" s="2"/>
      <c r="AU5662" s="2"/>
      <c r="AW5662" s="2"/>
      <c r="AX5662" s="6"/>
      <c r="AY5662" s="6"/>
      <c r="AZ5662" s="6"/>
      <c r="BA5662" s="7"/>
    </row>
    <row r="5663" spans="2:53" x14ac:dyDescent="0.4">
      <c r="B5663" s="2"/>
      <c r="C5663" s="2"/>
      <c r="E5663" s="2"/>
      <c r="G5663" s="2"/>
      <c r="H5663" s="2"/>
      <c r="J5663" s="2"/>
      <c r="K5663" s="2"/>
      <c r="M5663" s="2"/>
      <c r="N5663" s="2"/>
      <c r="Q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J5663" s="2"/>
      <c r="AK5663" s="2"/>
      <c r="AN5663" s="2"/>
      <c r="AO5663" s="2"/>
      <c r="AP5663" s="2"/>
      <c r="AQ5663" s="2"/>
      <c r="AS5663" s="2"/>
      <c r="AU5663" s="2"/>
      <c r="AW5663" s="2"/>
      <c r="AX5663" s="6"/>
      <c r="AY5663" s="6"/>
      <c r="AZ5663" s="6"/>
      <c r="BA5663" s="7"/>
    </row>
    <row r="5664" spans="2:53" x14ac:dyDescent="0.4">
      <c r="B5664" s="2"/>
      <c r="C5664" s="2"/>
      <c r="E5664" s="2"/>
      <c r="G5664" s="2"/>
      <c r="H5664" s="2"/>
      <c r="J5664" s="2"/>
      <c r="K5664" s="2"/>
      <c r="M5664" s="2"/>
      <c r="N5664" s="2"/>
      <c r="Q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J5664" s="2"/>
      <c r="AK5664" s="2"/>
      <c r="AN5664" s="2"/>
      <c r="AO5664" s="2"/>
      <c r="AP5664" s="2"/>
      <c r="AQ5664" s="2"/>
      <c r="AS5664" s="2"/>
      <c r="AU5664" s="2"/>
      <c r="AW5664" s="2"/>
      <c r="AX5664" s="6"/>
      <c r="AY5664" s="6"/>
      <c r="AZ5664" s="6"/>
      <c r="BA5664" s="7"/>
    </row>
    <row r="5665" spans="2:53" x14ac:dyDescent="0.4">
      <c r="B5665" s="2"/>
      <c r="C5665" s="2"/>
      <c r="E5665" s="2"/>
      <c r="G5665" s="2"/>
      <c r="H5665" s="2"/>
      <c r="J5665" s="2"/>
      <c r="K5665" s="2"/>
      <c r="M5665" s="2"/>
      <c r="N5665" s="2"/>
      <c r="Q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J5665" s="2"/>
      <c r="AK5665" s="2"/>
      <c r="AN5665" s="2"/>
      <c r="AO5665" s="2"/>
      <c r="AP5665" s="2"/>
      <c r="AQ5665" s="2"/>
      <c r="AS5665" s="2"/>
      <c r="AU5665" s="2"/>
      <c r="AW5665" s="2"/>
      <c r="AX5665" s="6"/>
      <c r="AY5665" s="6"/>
      <c r="AZ5665" s="6"/>
      <c r="BA5665" s="7"/>
    </row>
    <row r="5666" spans="2:53" x14ac:dyDescent="0.4">
      <c r="B5666" s="2"/>
      <c r="C5666" s="2"/>
      <c r="E5666" s="2"/>
      <c r="G5666" s="2"/>
      <c r="H5666" s="2"/>
      <c r="J5666" s="2"/>
      <c r="K5666" s="2"/>
      <c r="M5666" s="2"/>
      <c r="N5666" s="2"/>
      <c r="Q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J5666" s="2"/>
      <c r="AK5666" s="2"/>
      <c r="AN5666" s="2"/>
      <c r="AO5666" s="2"/>
      <c r="AP5666" s="2"/>
      <c r="AQ5666" s="2"/>
      <c r="AS5666" s="2"/>
      <c r="AU5666" s="2"/>
      <c r="AW5666" s="2"/>
      <c r="AX5666" s="6"/>
      <c r="AY5666" s="6"/>
      <c r="AZ5666" s="6"/>
      <c r="BA5666" s="7"/>
    </row>
    <row r="5667" spans="2:53" x14ac:dyDescent="0.4">
      <c r="B5667" s="2"/>
      <c r="C5667" s="2"/>
      <c r="E5667" s="2"/>
      <c r="G5667" s="2"/>
      <c r="H5667" s="2"/>
      <c r="J5667" s="2"/>
      <c r="K5667" s="2"/>
      <c r="M5667" s="2"/>
      <c r="N5667" s="2"/>
      <c r="Q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J5667" s="2"/>
      <c r="AK5667" s="2"/>
      <c r="AN5667" s="2"/>
      <c r="AO5667" s="2"/>
      <c r="AP5667" s="2"/>
      <c r="AQ5667" s="2"/>
      <c r="AS5667" s="2"/>
      <c r="AU5667" s="2"/>
      <c r="AW5667" s="2"/>
      <c r="AX5667" s="6"/>
      <c r="AY5667" s="6"/>
      <c r="AZ5667" s="6"/>
      <c r="BA5667" s="7"/>
    </row>
    <row r="5668" spans="2:53" x14ac:dyDescent="0.4">
      <c r="B5668" s="2"/>
      <c r="C5668" s="2"/>
      <c r="E5668" s="2"/>
      <c r="G5668" s="2"/>
      <c r="H5668" s="2"/>
      <c r="J5668" s="2"/>
      <c r="K5668" s="2"/>
      <c r="M5668" s="2"/>
      <c r="N5668" s="2"/>
      <c r="Q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J5668" s="2"/>
      <c r="AK5668" s="2"/>
      <c r="AN5668" s="2"/>
      <c r="AO5668" s="2"/>
      <c r="AP5668" s="2"/>
      <c r="AQ5668" s="2"/>
      <c r="AS5668" s="2"/>
      <c r="AU5668" s="2"/>
      <c r="AW5668" s="2"/>
      <c r="AX5668" s="6"/>
      <c r="AY5668" s="6"/>
      <c r="AZ5668" s="6"/>
      <c r="BA5668" s="7"/>
    </row>
    <row r="5669" spans="2:53" x14ac:dyDescent="0.4">
      <c r="B5669" s="2"/>
      <c r="C5669" s="2"/>
      <c r="E5669" s="2"/>
      <c r="G5669" s="2"/>
      <c r="H5669" s="2"/>
      <c r="J5669" s="2"/>
      <c r="K5669" s="2"/>
      <c r="M5669" s="2"/>
      <c r="N5669" s="2"/>
      <c r="Q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J5669" s="2"/>
      <c r="AK5669" s="2"/>
      <c r="AN5669" s="2"/>
      <c r="AO5669" s="2"/>
      <c r="AP5669" s="2"/>
      <c r="AQ5669" s="2"/>
      <c r="AS5669" s="2"/>
      <c r="AU5669" s="2"/>
      <c r="AW5669" s="2"/>
      <c r="AX5669" s="6"/>
      <c r="AY5669" s="6"/>
      <c r="AZ5669" s="6"/>
      <c r="BA5669" s="7"/>
    </row>
    <row r="5670" spans="2:53" x14ac:dyDescent="0.4">
      <c r="B5670" s="2"/>
      <c r="C5670" s="2"/>
      <c r="E5670" s="2"/>
      <c r="G5670" s="2"/>
      <c r="H5670" s="2"/>
      <c r="J5670" s="2"/>
      <c r="K5670" s="2"/>
      <c r="M5670" s="2"/>
      <c r="N5670" s="2"/>
      <c r="Q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J5670" s="2"/>
      <c r="AK5670" s="2"/>
      <c r="AN5670" s="2"/>
      <c r="AO5670" s="2"/>
      <c r="AP5670" s="2"/>
      <c r="AQ5670" s="2"/>
      <c r="AS5670" s="2"/>
      <c r="AU5670" s="2"/>
      <c r="AW5670" s="2"/>
      <c r="AX5670" s="6"/>
      <c r="AY5670" s="6"/>
      <c r="AZ5670" s="6"/>
      <c r="BA5670" s="7"/>
    </row>
    <row r="5671" spans="2:53" x14ac:dyDescent="0.4">
      <c r="B5671" s="2"/>
      <c r="C5671" s="2"/>
      <c r="E5671" s="2"/>
      <c r="G5671" s="2"/>
      <c r="H5671" s="2"/>
      <c r="J5671" s="2"/>
      <c r="K5671" s="2"/>
      <c r="M5671" s="2"/>
      <c r="N5671" s="2"/>
      <c r="Q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J5671" s="2"/>
      <c r="AK5671" s="2"/>
      <c r="AN5671" s="2"/>
      <c r="AO5671" s="2"/>
      <c r="AP5671" s="2"/>
      <c r="AQ5671" s="2"/>
      <c r="AS5671" s="2"/>
      <c r="AU5671" s="2"/>
      <c r="AW5671" s="2"/>
      <c r="AX5671" s="6"/>
      <c r="AY5671" s="6"/>
      <c r="AZ5671" s="6"/>
      <c r="BA5671" s="7"/>
    </row>
    <row r="5672" spans="2:53" x14ac:dyDescent="0.4">
      <c r="B5672" s="2"/>
      <c r="C5672" s="2"/>
      <c r="E5672" s="2"/>
      <c r="G5672" s="2"/>
      <c r="H5672" s="2"/>
      <c r="J5672" s="2"/>
      <c r="K5672" s="2"/>
      <c r="M5672" s="2"/>
      <c r="N5672" s="2"/>
      <c r="Q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J5672" s="2"/>
      <c r="AK5672" s="2"/>
      <c r="AN5672" s="2"/>
      <c r="AO5672" s="2"/>
      <c r="AP5672" s="2"/>
      <c r="AQ5672" s="2"/>
      <c r="AS5672" s="2"/>
      <c r="AU5672" s="2"/>
      <c r="AW5672" s="2"/>
      <c r="AX5672" s="6"/>
      <c r="AY5672" s="6"/>
      <c r="AZ5672" s="6"/>
      <c r="BA5672" s="7"/>
    </row>
    <row r="5673" spans="2:53" x14ac:dyDescent="0.4">
      <c r="B5673" s="2"/>
      <c r="C5673" s="2"/>
      <c r="E5673" s="2"/>
      <c r="G5673" s="2"/>
      <c r="H5673" s="2"/>
      <c r="J5673" s="2"/>
      <c r="K5673" s="2"/>
      <c r="M5673" s="2"/>
      <c r="N5673" s="2"/>
      <c r="Q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J5673" s="2"/>
      <c r="AK5673" s="2"/>
      <c r="AN5673" s="2"/>
      <c r="AO5673" s="2"/>
      <c r="AP5673" s="2"/>
      <c r="AQ5673" s="2"/>
      <c r="AS5673" s="2"/>
      <c r="AU5673" s="2"/>
      <c r="AW5673" s="2"/>
      <c r="AX5673" s="6"/>
      <c r="AY5673" s="6"/>
      <c r="AZ5673" s="6"/>
      <c r="BA5673" s="7"/>
    </row>
    <row r="5674" spans="2:53" x14ac:dyDescent="0.4">
      <c r="B5674" s="2"/>
      <c r="C5674" s="2"/>
      <c r="E5674" s="2"/>
      <c r="G5674" s="2"/>
      <c r="H5674" s="2"/>
      <c r="J5674" s="2"/>
      <c r="K5674" s="2"/>
      <c r="M5674" s="2"/>
      <c r="N5674" s="2"/>
      <c r="Q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J5674" s="2"/>
      <c r="AK5674" s="2"/>
      <c r="AN5674" s="2"/>
      <c r="AO5674" s="2"/>
      <c r="AP5674" s="2"/>
      <c r="AQ5674" s="2"/>
      <c r="AS5674" s="2"/>
      <c r="AU5674" s="2"/>
      <c r="AW5674" s="2"/>
      <c r="AX5674" s="6"/>
      <c r="AY5674" s="6"/>
      <c r="AZ5674" s="6"/>
      <c r="BA5674" s="7"/>
    </row>
    <row r="5675" spans="2:53" x14ac:dyDescent="0.4">
      <c r="B5675" s="2"/>
      <c r="C5675" s="2"/>
      <c r="E5675" s="2"/>
      <c r="G5675" s="2"/>
      <c r="H5675" s="2"/>
      <c r="J5675" s="2"/>
      <c r="K5675" s="2"/>
      <c r="M5675" s="2"/>
      <c r="N5675" s="2"/>
      <c r="Q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J5675" s="2"/>
      <c r="AK5675" s="2"/>
      <c r="AN5675" s="2"/>
      <c r="AO5675" s="2"/>
      <c r="AP5675" s="2"/>
      <c r="AQ5675" s="2"/>
      <c r="AS5675" s="2"/>
      <c r="AU5675" s="2"/>
      <c r="AW5675" s="2"/>
      <c r="AX5675" s="6"/>
      <c r="AY5675" s="6"/>
      <c r="AZ5675" s="6"/>
      <c r="BA5675" s="7"/>
    </row>
    <row r="5676" spans="2:53" x14ac:dyDescent="0.4">
      <c r="B5676" s="2"/>
      <c r="C5676" s="2"/>
      <c r="E5676" s="2"/>
      <c r="G5676" s="2"/>
      <c r="H5676" s="2"/>
      <c r="J5676" s="2"/>
      <c r="K5676" s="2"/>
      <c r="M5676" s="2"/>
      <c r="N5676" s="2"/>
      <c r="Q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J5676" s="2"/>
      <c r="AK5676" s="2"/>
      <c r="AN5676" s="2"/>
      <c r="AO5676" s="2"/>
      <c r="AP5676" s="2"/>
      <c r="AQ5676" s="2"/>
      <c r="AS5676" s="2"/>
      <c r="AU5676" s="2"/>
      <c r="AW5676" s="2"/>
      <c r="AX5676" s="6"/>
      <c r="AY5676" s="6"/>
      <c r="AZ5676" s="6"/>
      <c r="BA5676" s="7"/>
    </row>
    <row r="5677" spans="2:53" x14ac:dyDescent="0.4">
      <c r="B5677" s="2"/>
      <c r="C5677" s="2"/>
      <c r="E5677" s="2"/>
      <c r="G5677" s="2"/>
      <c r="H5677" s="2"/>
      <c r="J5677" s="2"/>
      <c r="K5677" s="2"/>
      <c r="M5677" s="2"/>
      <c r="N5677" s="2"/>
      <c r="Q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J5677" s="2"/>
      <c r="AK5677" s="2"/>
      <c r="AN5677" s="2"/>
      <c r="AO5677" s="2"/>
      <c r="AP5677" s="2"/>
      <c r="AQ5677" s="2"/>
      <c r="AS5677" s="2"/>
      <c r="AU5677" s="2"/>
      <c r="AW5677" s="2"/>
      <c r="AX5677" s="6"/>
      <c r="AY5677" s="6"/>
      <c r="AZ5677" s="6"/>
      <c r="BA5677" s="7"/>
    </row>
    <row r="5678" spans="2:53" x14ac:dyDescent="0.4">
      <c r="B5678" s="2"/>
      <c r="C5678" s="2"/>
      <c r="E5678" s="2"/>
      <c r="G5678" s="2"/>
      <c r="H5678" s="2"/>
      <c r="J5678" s="2"/>
      <c r="K5678" s="2"/>
      <c r="M5678" s="2"/>
      <c r="N5678" s="2"/>
      <c r="Q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J5678" s="2"/>
      <c r="AK5678" s="2"/>
      <c r="AN5678" s="2"/>
      <c r="AO5678" s="2"/>
      <c r="AP5678" s="2"/>
      <c r="AQ5678" s="2"/>
      <c r="AS5678" s="2"/>
      <c r="AU5678" s="2"/>
      <c r="AW5678" s="2"/>
      <c r="AX5678" s="6"/>
      <c r="AY5678" s="6"/>
      <c r="AZ5678" s="6"/>
      <c r="BA5678" s="7"/>
    </row>
    <row r="5679" spans="2:53" x14ac:dyDescent="0.4">
      <c r="B5679" s="2"/>
      <c r="C5679" s="2"/>
      <c r="E5679" s="2"/>
      <c r="G5679" s="2"/>
      <c r="H5679" s="2"/>
      <c r="J5679" s="2"/>
      <c r="K5679" s="2"/>
      <c r="M5679" s="2"/>
      <c r="N5679" s="2"/>
      <c r="Q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J5679" s="2"/>
      <c r="AK5679" s="2"/>
      <c r="AN5679" s="2"/>
      <c r="AO5679" s="2"/>
      <c r="AP5679" s="2"/>
      <c r="AQ5679" s="2"/>
      <c r="AS5679" s="2"/>
      <c r="AU5679" s="2"/>
      <c r="AW5679" s="2"/>
      <c r="AX5679" s="6"/>
      <c r="AY5679" s="6"/>
      <c r="AZ5679" s="6"/>
      <c r="BA5679" s="7"/>
    </row>
    <row r="5680" spans="2:53" x14ac:dyDescent="0.4">
      <c r="B5680" s="2"/>
      <c r="C5680" s="2"/>
      <c r="E5680" s="2"/>
      <c r="G5680" s="2"/>
      <c r="H5680" s="2"/>
      <c r="J5680" s="2"/>
      <c r="K5680" s="2"/>
      <c r="M5680" s="2"/>
      <c r="N5680" s="2"/>
      <c r="Q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J5680" s="2"/>
      <c r="AK5680" s="2"/>
      <c r="AN5680" s="2"/>
      <c r="AO5680" s="2"/>
      <c r="AP5680" s="2"/>
      <c r="AQ5680" s="2"/>
      <c r="AS5680" s="2"/>
      <c r="AU5680" s="2"/>
      <c r="AW5680" s="2"/>
      <c r="AX5680" s="6"/>
      <c r="AY5680" s="6"/>
      <c r="AZ5680" s="6"/>
      <c r="BA5680" s="7"/>
    </row>
    <row r="5681" spans="2:53" x14ac:dyDescent="0.4">
      <c r="B5681" s="2"/>
      <c r="C5681" s="2"/>
      <c r="E5681" s="2"/>
      <c r="G5681" s="2"/>
      <c r="H5681" s="2"/>
      <c r="J5681" s="2"/>
      <c r="K5681" s="2"/>
      <c r="M5681" s="2"/>
      <c r="N5681" s="2"/>
      <c r="Q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J5681" s="2"/>
      <c r="AK5681" s="2"/>
      <c r="AN5681" s="2"/>
      <c r="AO5681" s="2"/>
      <c r="AP5681" s="2"/>
      <c r="AQ5681" s="2"/>
      <c r="AS5681" s="2"/>
      <c r="AU5681" s="2"/>
      <c r="AW5681" s="2"/>
      <c r="AX5681" s="6"/>
      <c r="AY5681" s="6"/>
      <c r="AZ5681" s="6"/>
      <c r="BA5681" s="7"/>
    </row>
    <row r="5682" spans="2:53" x14ac:dyDescent="0.4">
      <c r="B5682" s="2"/>
      <c r="C5682" s="2"/>
      <c r="E5682" s="2"/>
      <c r="G5682" s="2"/>
      <c r="H5682" s="2"/>
      <c r="J5682" s="2"/>
      <c r="K5682" s="2"/>
      <c r="M5682" s="2"/>
      <c r="N5682" s="2"/>
      <c r="Q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J5682" s="2"/>
      <c r="AK5682" s="2"/>
      <c r="AN5682" s="2"/>
      <c r="AO5682" s="2"/>
      <c r="AP5682" s="2"/>
      <c r="AQ5682" s="2"/>
      <c r="AS5682" s="2"/>
      <c r="AU5682" s="2"/>
      <c r="AW5682" s="2"/>
      <c r="AX5682" s="6"/>
      <c r="AY5682" s="6"/>
      <c r="AZ5682" s="6"/>
      <c r="BA5682" s="7"/>
    </row>
    <row r="5683" spans="2:53" x14ac:dyDescent="0.4">
      <c r="B5683" s="2"/>
      <c r="C5683" s="2"/>
      <c r="E5683" s="2"/>
      <c r="G5683" s="2"/>
      <c r="H5683" s="2"/>
      <c r="J5683" s="2"/>
      <c r="K5683" s="2"/>
      <c r="M5683" s="2"/>
      <c r="N5683" s="2"/>
      <c r="Q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J5683" s="2"/>
      <c r="AK5683" s="2"/>
      <c r="AN5683" s="2"/>
      <c r="AO5683" s="2"/>
      <c r="AP5683" s="2"/>
      <c r="AQ5683" s="2"/>
      <c r="AS5683" s="2"/>
      <c r="AU5683" s="2"/>
      <c r="AW5683" s="2"/>
      <c r="AX5683" s="6"/>
      <c r="AY5683" s="6"/>
      <c r="AZ5683" s="6"/>
      <c r="BA5683" s="7"/>
    </row>
    <row r="5684" spans="2:53" x14ac:dyDescent="0.4">
      <c r="B5684" s="2"/>
      <c r="C5684" s="2"/>
      <c r="E5684" s="2"/>
      <c r="G5684" s="2"/>
      <c r="H5684" s="2"/>
      <c r="J5684" s="2"/>
      <c r="K5684" s="2"/>
      <c r="M5684" s="2"/>
      <c r="N5684" s="2"/>
      <c r="Q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J5684" s="2"/>
      <c r="AK5684" s="2"/>
      <c r="AN5684" s="2"/>
      <c r="AO5684" s="2"/>
      <c r="AP5684" s="2"/>
      <c r="AQ5684" s="2"/>
      <c r="AS5684" s="2"/>
      <c r="AU5684" s="2"/>
      <c r="AW5684" s="2"/>
      <c r="AX5684" s="6"/>
      <c r="AY5684" s="6"/>
      <c r="AZ5684" s="6"/>
      <c r="BA5684" s="7"/>
    </row>
    <row r="5685" spans="2:53" x14ac:dyDescent="0.4">
      <c r="B5685" s="2"/>
      <c r="C5685" s="2"/>
      <c r="E5685" s="2"/>
      <c r="G5685" s="2"/>
      <c r="H5685" s="2"/>
      <c r="J5685" s="2"/>
      <c r="K5685" s="2"/>
      <c r="M5685" s="2"/>
      <c r="N5685" s="2"/>
      <c r="Q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J5685" s="2"/>
      <c r="AK5685" s="2"/>
      <c r="AN5685" s="2"/>
      <c r="AO5685" s="2"/>
      <c r="AP5685" s="2"/>
      <c r="AQ5685" s="2"/>
      <c r="AS5685" s="2"/>
      <c r="AU5685" s="2"/>
      <c r="AW5685" s="2"/>
      <c r="AX5685" s="6"/>
      <c r="AY5685" s="6"/>
      <c r="AZ5685" s="6"/>
      <c r="BA5685" s="7"/>
    </row>
    <row r="5686" spans="2:53" x14ac:dyDescent="0.4">
      <c r="B5686" s="2"/>
      <c r="C5686" s="2"/>
      <c r="E5686" s="2"/>
      <c r="G5686" s="2"/>
      <c r="H5686" s="2"/>
      <c r="J5686" s="2"/>
      <c r="K5686" s="2"/>
      <c r="M5686" s="2"/>
      <c r="N5686" s="2"/>
      <c r="Q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J5686" s="2"/>
      <c r="AK5686" s="2"/>
      <c r="AN5686" s="2"/>
      <c r="AO5686" s="2"/>
      <c r="AP5686" s="2"/>
      <c r="AQ5686" s="2"/>
      <c r="AS5686" s="2"/>
      <c r="AU5686" s="2"/>
      <c r="AW5686" s="2"/>
      <c r="AX5686" s="6"/>
      <c r="AY5686" s="6"/>
      <c r="AZ5686" s="6"/>
      <c r="BA5686" s="7"/>
    </row>
    <row r="5687" spans="2:53" x14ac:dyDescent="0.4">
      <c r="B5687" s="2"/>
      <c r="C5687" s="2"/>
      <c r="E5687" s="2"/>
      <c r="G5687" s="2"/>
      <c r="H5687" s="2"/>
      <c r="J5687" s="2"/>
      <c r="K5687" s="2"/>
      <c r="M5687" s="2"/>
      <c r="N5687" s="2"/>
      <c r="Q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J5687" s="2"/>
      <c r="AK5687" s="2"/>
      <c r="AN5687" s="2"/>
      <c r="AO5687" s="2"/>
      <c r="AP5687" s="2"/>
      <c r="AQ5687" s="2"/>
      <c r="AS5687" s="2"/>
      <c r="AU5687" s="2"/>
      <c r="AW5687" s="2"/>
      <c r="AX5687" s="6"/>
      <c r="AY5687" s="6"/>
      <c r="AZ5687" s="6"/>
      <c r="BA5687" s="7"/>
    </row>
    <row r="5688" spans="2:53" x14ac:dyDescent="0.4">
      <c r="B5688" s="2"/>
      <c r="C5688" s="2"/>
      <c r="E5688" s="2"/>
      <c r="G5688" s="2"/>
      <c r="H5688" s="2"/>
      <c r="J5688" s="2"/>
      <c r="K5688" s="2"/>
      <c r="M5688" s="2"/>
      <c r="N5688" s="2"/>
      <c r="Q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J5688" s="2"/>
      <c r="AK5688" s="2"/>
      <c r="AN5688" s="2"/>
      <c r="AO5688" s="2"/>
      <c r="AP5688" s="2"/>
      <c r="AQ5688" s="2"/>
      <c r="AS5688" s="2"/>
      <c r="AU5688" s="2"/>
      <c r="AW5688" s="2"/>
      <c r="AX5688" s="6"/>
      <c r="AY5688" s="6"/>
      <c r="AZ5688" s="6"/>
      <c r="BA5688" s="7"/>
    </row>
    <row r="5689" spans="2:53" x14ac:dyDescent="0.4">
      <c r="B5689" s="2"/>
      <c r="C5689" s="2"/>
      <c r="E5689" s="2"/>
      <c r="G5689" s="2"/>
      <c r="H5689" s="2"/>
      <c r="J5689" s="2"/>
      <c r="K5689" s="2"/>
      <c r="M5689" s="2"/>
      <c r="N5689" s="2"/>
      <c r="Q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J5689" s="2"/>
      <c r="AK5689" s="2"/>
      <c r="AN5689" s="2"/>
      <c r="AO5689" s="2"/>
      <c r="AP5689" s="2"/>
      <c r="AQ5689" s="2"/>
      <c r="AS5689" s="2"/>
      <c r="AU5689" s="2"/>
      <c r="AW5689" s="2"/>
      <c r="AX5689" s="6"/>
      <c r="AY5689" s="6"/>
      <c r="AZ5689" s="6"/>
      <c r="BA5689" s="7"/>
    </row>
    <row r="5690" spans="2:53" x14ac:dyDescent="0.4">
      <c r="B5690" s="2"/>
      <c r="C5690" s="2"/>
      <c r="E5690" s="2"/>
      <c r="G5690" s="2"/>
      <c r="H5690" s="2"/>
      <c r="J5690" s="2"/>
      <c r="K5690" s="2"/>
      <c r="M5690" s="2"/>
      <c r="N5690" s="2"/>
      <c r="Q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J5690" s="2"/>
      <c r="AK5690" s="2"/>
      <c r="AN5690" s="2"/>
      <c r="AO5690" s="2"/>
      <c r="AP5690" s="2"/>
      <c r="AQ5690" s="2"/>
      <c r="AS5690" s="2"/>
      <c r="AU5690" s="2"/>
      <c r="AW5690" s="2"/>
      <c r="AX5690" s="6"/>
      <c r="AY5690" s="6"/>
      <c r="AZ5690" s="6"/>
      <c r="BA5690" s="7"/>
    </row>
    <row r="5691" spans="2:53" x14ac:dyDescent="0.4">
      <c r="B5691" s="2"/>
      <c r="C5691" s="2"/>
      <c r="E5691" s="2"/>
      <c r="G5691" s="2"/>
      <c r="H5691" s="2"/>
      <c r="J5691" s="2"/>
      <c r="K5691" s="2"/>
      <c r="M5691" s="2"/>
      <c r="N5691" s="2"/>
      <c r="Q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J5691" s="2"/>
      <c r="AK5691" s="2"/>
      <c r="AN5691" s="2"/>
      <c r="AO5691" s="2"/>
      <c r="AP5691" s="2"/>
      <c r="AQ5691" s="2"/>
      <c r="AS5691" s="2"/>
      <c r="AU5691" s="2"/>
      <c r="AW5691" s="2"/>
      <c r="AX5691" s="6"/>
      <c r="AY5691" s="6"/>
      <c r="AZ5691" s="6"/>
      <c r="BA5691" s="7"/>
    </row>
    <row r="5692" spans="2:53" x14ac:dyDescent="0.4">
      <c r="B5692" s="2"/>
      <c r="C5692" s="2"/>
      <c r="E5692" s="2"/>
      <c r="G5692" s="2"/>
      <c r="H5692" s="2"/>
      <c r="J5692" s="2"/>
      <c r="K5692" s="2"/>
      <c r="M5692" s="2"/>
      <c r="N5692" s="2"/>
      <c r="Q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J5692" s="2"/>
      <c r="AK5692" s="2"/>
      <c r="AN5692" s="2"/>
      <c r="AO5692" s="2"/>
      <c r="AP5692" s="2"/>
      <c r="AQ5692" s="2"/>
      <c r="AS5692" s="2"/>
      <c r="AU5692" s="2"/>
      <c r="AW5692" s="2"/>
      <c r="AX5692" s="6"/>
      <c r="AY5692" s="6"/>
      <c r="AZ5692" s="6"/>
      <c r="BA5692" s="7"/>
    </row>
    <row r="5693" spans="2:53" x14ac:dyDescent="0.4">
      <c r="B5693" s="2"/>
      <c r="C5693" s="2"/>
      <c r="E5693" s="2"/>
      <c r="G5693" s="2"/>
      <c r="H5693" s="2"/>
      <c r="J5693" s="2"/>
      <c r="K5693" s="2"/>
      <c r="M5693" s="2"/>
      <c r="N5693" s="2"/>
      <c r="Q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J5693" s="2"/>
      <c r="AK5693" s="2"/>
      <c r="AN5693" s="2"/>
      <c r="AO5693" s="2"/>
      <c r="AP5693" s="2"/>
      <c r="AQ5693" s="2"/>
      <c r="AS5693" s="2"/>
      <c r="AU5693" s="2"/>
      <c r="AW5693" s="2"/>
      <c r="AX5693" s="6"/>
      <c r="AY5693" s="6"/>
      <c r="AZ5693" s="6"/>
      <c r="BA5693" s="7"/>
    </row>
    <row r="5694" spans="2:53" x14ac:dyDescent="0.4">
      <c r="B5694" s="2"/>
      <c r="C5694" s="2"/>
      <c r="E5694" s="2"/>
      <c r="G5694" s="2"/>
      <c r="H5694" s="2"/>
      <c r="J5694" s="2"/>
      <c r="K5694" s="2"/>
      <c r="M5694" s="2"/>
      <c r="N5694" s="2"/>
      <c r="Q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J5694" s="2"/>
      <c r="AK5694" s="2"/>
      <c r="AN5694" s="2"/>
      <c r="AO5694" s="2"/>
      <c r="AP5694" s="2"/>
      <c r="AQ5694" s="2"/>
      <c r="AS5694" s="2"/>
      <c r="AU5694" s="2"/>
      <c r="AW5694" s="2"/>
      <c r="AX5694" s="6"/>
      <c r="AY5694" s="6"/>
      <c r="AZ5694" s="6"/>
      <c r="BA5694" s="7"/>
    </row>
    <row r="5695" spans="2:53" x14ac:dyDescent="0.4">
      <c r="B5695" s="2"/>
      <c r="C5695" s="2"/>
      <c r="E5695" s="2"/>
      <c r="G5695" s="2"/>
      <c r="H5695" s="2"/>
      <c r="J5695" s="2"/>
      <c r="K5695" s="2"/>
      <c r="M5695" s="2"/>
      <c r="N5695" s="2"/>
      <c r="Q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J5695" s="2"/>
      <c r="AK5695" s="2"/>
      <c r="AN5695" s="2"/>
      <c r="AO5695" s="2"/>
      <c r="AP5695" s="2"/>
      <c r="AQ5695" s="2"/>
      <c r="AS5695" s="2"/>
      <c r="AU5695" s="2"/>
      <c r="AW5695" s="2"/>
      <c r="AX5695" s="6"/>
      <c r="AY5695" s="6"/>
      <c r="AZ5695" s="6"/>
      <c r="BA5695" s="7"/>
    </row>
    <row r="5696" spans="2:53" x14ac:dyDescent="0.4">
      <c r="B5696" s="2"/>
      <c r="C5696" s="2"/>
      <c r="E5696" s="2"/>
      <c r="G5696" s="2"/>
      <c r="H5696" s="2"/>
      <c r="J5696" s="2"/>
      <c r="K5696" s="2"/>
      <c r="M5696" s="2"/>
      <c r="N5696" s="2"/>
      <c r="Q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J5696" s="2"/>
      <c r="AK5696" s="2"/>
      <c r="AN5696" s="2"/>
      <c r="AO5696" s="2"/>
      <c r="AP5696" s="2"/>
      <c r="AQ5696" s="2"/>
      <c r="AS5696" s="2"/>
      <c r="AU5696" s="2"/>
      <c r="AW5696" s="2"/>
      <c r="AX5696" s="6"/>
      <c r="AY5696" s="6"/>
      <c r="AZ5696" s="6"/>
      <c r="BA5696" s="7"/>
    </row>
    <row r="5697" spans="2:53" x14ac:dyDescent="0.4">
      <c r="B5697" s="2"/>
      <c r="C5697" s="2"/>
      <c r="E5697" s="2"/>
      <c r="G5697" s="2"/>
      <c r="H5697" s="2"/>
      <c r="J5697" s="2"/>
      <c r="K5697" s="2"/>
      <c r="M5697" s="2"/>
      <c r="N5697" s="2"/>
      <c r="Q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J5697" s="2"/>
      <c r="AK5697" s="2"/>
      <c r="AN5697" s="2"/>
      <c r="AO5697" s="2"/>
      <c r="AP5697" s="2"/>
      <c r="AQ5697" s="2"/>
      <c r="AS5697" s="2"/>
      <c r="AU5697" s="2"/>
      <c r="AW5697" s="2"/>
      <c r="AX5697" s="6"/>
      <c r="AY5697" s="6"/>
      <c r="AZ5697" s="6"/>
      <c r="BA5697" s="7"/>
    </row>
    <row r="5698" spans="2:53" x14ac:dyDescent="0.4">
      <c r="B5698" s="2"/>
      <c r="C5698" s="2"/>
      <c r="E5698" s="2"/>
      <c r="G5698" s="2"/>
      <c r="H5698" s="2"/>
      <c r="J5698" s="2"/>
      <c r="K5698" s="2"/>
      <c r="M5698" s="2"/>
      <c r="N5698" s="2"/>
      <c r="Q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J5698" s="2"/>
      <c r="AK5698" s="2"/>
      <c r="AN5698" s="2"/>
      <c r="AO5698" s="2"/>
      <c r="AP5698" s="2"/>
      <c r="AQ5698" s="2"/>
      <c r="AS5698" s="2"/>
      <c r="AU5698" s="2"/>
      <c r="AW5698" s="2"/>
      <c r="AX5698" s="6"/>
      <c r="AY5698" s="6"/>
      <c r="AZ5698" s="6"/>
      <c r="BA5698" s="7"/>
    </row>
    <row r="5699" spans="2:53" x14ac:dyDescent="0.4">
      <c r="B5699" s="2"/>
      <c r="C5699" s="2"/>
      <c r="E5699" s="2"/>
      <c r="G5699" s="2"/>
      <c r="H5699" s="2"/>
      <c r="J5699" s="2"/>
      <c r="K5699" s="2"/>
      <c r="M5699" s="2"/>
      <c r="N5699" s="2"/>
      <c r="Q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J5699" s="2"/>
      <c r="AK5699" s="2"/>
      <c r="AN5699" s="2"/>
      <c r="AO5699" s="2"/>
      <c r="AP5699" s="2"/>
      <c r="AQ5699" s="2"/>
      <c r="AS5699" s="2"/>
      <c r="AU5699" s="2"/>
      <c r="AW5699" s="2"/>
      <c r="AX5699" s="6"/>
      <c r="AY5699" s="6"/>
      <c r="AZ5699" s="6"/>
      <c r="BA5699" s="7"/>
    </row>
    <row r="5700" spans="2:53" x14ac:dyDescent="0.4">
      <c r="B5700" s="2"/>
      <c r="C5700" s="2"/>
      <c r="E5700" s="2"/>
      <c r="G5700" s="2"/>
      <c r="H5700" s="2"/>
      <c r="J5700" s="2"/>
      <c r="K5700" s="2"/>
      <c r="M5700" s="2"/>
      <c r="N5700" s="2"/>
      <c r="Q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J5700" s="2"/>
      <c r="AK5700" s="2"/>
      <c r="AN5700" s="2"/>
      <c r="AO5700" s="2"/>
      <c r="AP5700" s="2"/>
      <c r="AQ5700" s="2"/>
      <c r="AS5700" s="2"/>
      <c r="AU5700" s="2"/>
      <c r="AW5700" s="2"/>
      <c r="AX5700" s="6"/>
      <c r="AY5700" s="6"/>
      <c r="AZ5700" s="6"/>
      <c r="BA5700" s="7"/>
    </row>
    <row r="5701" spans="2:53" x14ac:dyDescent="0.4">
      <c r="B5701" s="2"/>
      <c r="C5701" s="2"/>
      <c r="E5701" s="2"/>
      <c r="G5701" s="2"/>
      <c r="H5701" s="2"/>
      <c r="J5701" s="2"/>
      <c r="K5701" s="2"/>
      <c r="M5701" s="2"/>
      <c r="N5701" s="2"/>
      <c r="Q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J5701" s="2"/>
      <c r="AK5701" s="2"/>
      <c r="AN5701" s="2"/>
      <c r="AO5701" s="2"/>
      <c r="AP5701" s="2"/>
      <c r="AQ5701" s="2"/>
      <c r="AS5701" s="2"/>
      <c r="AU5701" s="2"/>
      <c r="AW5701" s="2"/>
      <c r="AX5701" s="6"/>
      <c r="AY5701" s="6"/>
      <c r="AZ5701" s="6"/>
      <c r="BA5701" s="7"/>
    </row>
    <row r="5702" spans="2:53" x14ac:dyDescent="0.4">
      <c r="B5702" s="2"/>
      <c r="C5702" s="2"/>
      <c r="E5702" s="2"/>
      <c r="G5702" s="2"/>
      <c r="H5702" s="2"/>
      <c r="J5702" s="2"/>
      <c r="K5702" s="2"/>
      <c r="M5702" s="2"/>
      <c r="N5702" s="2"/>
      <c r="Q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J5702" s="2"/>
      <c r="AK5702" s="2"/>
      <c r="AN5702" s="2"/>
      <c r="AO5702" s="2"/>
      <c r="AP5702" s="2"/>
      <c r="AQ5702" s="2"/>
      <c r="AS5702" s="2"/>
      <c r="AU5702" s="2"/>
      <c r="AW5702" s="2"/>
      <c r="AX5702" s="6"/>
      <c r="AY5702" s="6"/>
      <c r="AZ5702" s="6"/>
      <c r="BA5702" s="7"/>
    </row>
    <row r="5703" spans="2:53" x14ac:dyDescent="0.4">
      <c r="B5703" s="2"/>
      <c r="C5703" s="2"/>
      <c r="E5703" s="2"/>
      <c r="G5703" s="2"/>
      <c r="H5703" s="2"/>
      <c r="J5703" s="2"/>
      <c r="K5703" s="2"/>
      <c r="M5703" s="2"/>
      <c r="N5703" s="2"/>
      <c r="Q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J5703" s="2"/>
      <c r="AK5703" s="2"/>
      <c r="AN5703" s="2"/>
      <c r="AO5703" s="2"/>
      <c r="AP5703" s="2"/>
      <c r="AQ5703" s="2"/>
      <c r="AS5703" s="2"/>
      <c r="AU5703" s="2"/>
      <c r="AW5703" s="2"/>
      <c r="AX5703" s="6"/>
      <c r="AY5703" s="6"/>
      <c r="AZ5703" s="6"/>
      <c r="BA5703" s="7"/>
    </row>
    <row r="5704" spans="2:53" x14ac:dyDescent="0.4">
      <c r="B5704" s="2"/>
      <c r="C5704" s="2"/>
      <c r="E5704" s="2"/>
      <c r="G5704" s="2"/>
      <c r="H5704" s="2"/>
      <c r="J5704" s="2"/>
      <c r="K5704" s="2"/>
      <c r="M5704" s="2"/>
      <c r="N5704" s="2"/>
      <c r="Q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J5704" s="2"/>
      <c r="AK5704" s="2"/>
      <c r="AN5704" s="2"/>
      <c r="AO5704" s="2"/>
      <c r="AP5704" s="2"/>
      <c r="AQ5704" s="2"/>
      <c r="AS5704" s="2"/>
      <c r="AU5704" s="2"/>
      <c r="AW5704" s="2"/>
      <c r="AX5704" s="6"/>
      <c r="AY5704" s="6"/>
      <c r="AZ5704" s="6"/>
      <c r="BA5704" s="7"/>
    </row>
    <row r="5705" spans="2:53" x14ac:dyDescent="0.4">
      <c r="B5705" s="2"/>
      <c r="C5705" s="2"/>
      <c r="E5705" s="2"/>
      <c r="G5705" s="2"/>
      <c r="H5705" s="2"/>
      <c r="J5705" s="2"/>
      <c r="K5705" s="2"/>
      <c r="M5705" s="2"/>
      <c r="N5705" s="2"/>
      <c r="Q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J5705" s="2"/>
      <c r="AK5705" s="2"/>
      <c r="AN5705" s="2"/>
      <c r="AO5705" s="2"/>
      <c r="AP5705" s="2"/>
      <c r="AQ5705" s="2"/>
      <c r="AS5705" s="2"/>
      <c r="AU5705" s="2"/>
      <c r="AW5705" s="2"/>
      <c r="AX5705" s="6"/>
      <c r="AY5705" s="6"/>
      <c r="AZ5705" s="6"/>
      <c r="BA5705" s="7"/>
    </row>
    <row r="5706" spans="2:53" x14ac:dyDescent="0.4">
      <c r="B5706" s="2"/>
      <c r="C5706" s="2"/>
      <c r="E5706" s="2"/>
      <c r="G5706" s="2"/>
      <c r="H5706" s="2"/>
      <c r="J5706" s="2"/>
      <c r="K5706" s="2"/>
      <c r="M5706" s="2"/>
      <c r="N5706" s="2"/>
      <c r="Q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J5706" s="2"/>
      <c r="AK5706" s="2"/>
      <c r="AN5706" s="2"/>
      <c r="AO5706" s="2"/>
      <c r="AP5706" s="2"/>
      <c r="AQ5706" s="2"/>
      <c r="AS5706" s="2"/>
      <c r="AU5706" s="2"/>
      <c r="AW5706" s="2"/>
      <c r="AX5706" s="6"/>
      <c r="AY5706" s="6"/>
      <c r="AZ5706" s="6"/>
      <c r="BA5706" s="7"/>
    </row>
    <row r="5707" spans="2:53" x14ac:dyDescent="0.4">
      <c r="B5707" s="2"/>
      <c r="C5707" s="2"/>
      <c r="E5707" s="2"/>
      <c r="G5707" s="2"/>
      <c r="H5707" s="2"/>
      <c r="J5707" s="2"/>
      <c r="K5707" s="2"/>
      <c r="M5707" s="2"/>
      <c r="N5707" s="2"/>
      <c r="Q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J5707" s="2"/>
      <c r="AK5707" s="2"/>
      <c r="AN5707" s="2"/>
      <c r="AO5707" s="2"/>
      <c r="AP5707" s="2"/>
      <c r="AQ5707" s="2"/>
      <c r="AS5707" s="2"/>
      <c r="AU5707" s="2"/>
      <c r="AW5707" s="2"/>
      <c r="AX5707" s="6"/>
      <c r="AY5707" s="6"/>
      <c r="AZ5707" s="6"/>
      <c r="BA5707" s="7"/>
    </row>
    <row r="5708" spans="2:53" x14ac:dyDescent="0.4">
      <c r="B5708" s="2"/>
      <c r="C5708" s="2"/>
      <c r="E5708" s="2"/>
      <c r="G5708" s="2"/>
      <c r="H5708" s="2"/>
      <c r="J5708" s="2"/>
      <c r="K5708" s="2"/>
      <c r="M5708" s="2"/>
      <c r="N5708" s="2"/>
      <c r="Q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J5708" s="2"/>
      <c r="AK5708" s="2"/>
      <c r="AN5708" s="2"/>
      <c r="AO5708" s="2"/>
      <c r="AP5708" s="2"/>
      <c r="AQ5708" s="2"/>
      <c r="AS5708" s="2"/>
      <c r="AU5708" s="2"/>
      <c r="AW5708" s="2"/>
      <c r="AX5708" s="6"/>
      <c r="AY5708" s="6"/>
      <c r="AZ5708" s="6"/>
      <c r="BA5708" s="7"/>
    </row>
    <row r="5709" spans="2:53" x14ac:dyDescent="0.4">
      <c r="B5709" s="2"/>
      <c r="C5709" s="2"/>
      <c r="E5709" s="2"/>
      <c r="G5709" s="2"/>
      <c r="H5709" s="2"/>
      <c r="J5709" s="2"/>
      <c r="K5709" s="2"/>
      <c r="M5709" s="2"/>
      <c r="N5709" s="2"/>
      <c r="Q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J5709" s="2"/>
      <c r="AK5709" s="2"/>
      <c r="AN5709" s="2"/>
      <c r="AO5709" s="2"/>
      <c r="AP5709" s="2"/>
      <c r="AQ5709" s="2"/>
      <c r="AS5709" s="2"/>
      <c r="AU5709" s="2"/>
      <c r="AW5709" s="2"/>
      <c r="AX5709" s="6"/>
      <c r="AY5709" s="6"/>
      <c r="AZ5709" s="6"/>
      <c r="BA5709" s="7"/>
    </row>
    <row r="5710" spans="2:53" x14ac:dyDescent="0.4">
      <c r="B5710" s="2"/>
      <c r="C5710" s="2"/>
      <c r="E5710" s="2"/>
      <c r="G5710" s="2"/>
      <c r="H5710" s="2"/>
      <c r="J5710" s="2"/>
      <c r="K5710" s="2"/>
      <c r="M5710" s="2"/>
      <c r="N5710" s="2"/>
      <c r="Q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J5710" s="2"/>
      <c r="AK5710" s="2"/>
      <c r="AN5710" s="2"/>
      <c r="AO5710" s="2"/>
      <c r="AP5710" s="2"/>
      <c r="AQ5710" s="2"/>
      <c r="AS5710" s="2"/>
      <c r="AU5710" s="2"/>
      <c r="AW5710" s="2"/>
      <c r="AX5710" s="6"/>
      <c r="AY5710" s="6"/>
      <c r="AZ5710" s="6"/>
      <c r="BA5710" s="7"/>
    </row>
    <row r="5711" spans="2:53" x14ac:dyDescent="0.4">
      <c r="B5711" s="2"/>
      <c r="C5711" s="2"/>
      <c r="E5711" s="2"/>
      <c r="G5711" s="2"/>
      <c r="H5711" s="2"/>
      <c r="J5711" s="2"/>
      <c r="K5711" s="2"/>
      <c r="M5711" s="2"/>
      <c r="N5711" s="2"/>
      <c r="Q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J5711" s="2"/>
      <c r="AK5711" s="2"/>
      <c r="AN5711" s="2"/>
      <c r="AO5711" s="2"/>
      <c r="AP5711" s="2"/>
      <c r="AQ5711" s="2"/>
      <c r="AS5711" s="2"/>
      <c r="AU5711" s="2"/>
      <c r="AW5711" s="2"/>
      <c r="AX5711" s="6"/>
      <c r="AY5711" s="6"/>
      <c r="AZ5711" s="6"/>
      <c r="BA5711" s="7"/>
    </row>
    <row r="5712" spans="2:53" x14ac:dyDescent="0.4">
      <c r="B5712" s="2"/>
      <c r="C5712" s="2"/>
      <c r="E5712" s="2"/>
      <c r="G5712" s="2"/>
      <c r="H5712" s="2"/>
      <c r="J5712" s="2"/>
      <c r="K5712" s="2"/>
      <c r="M5712" s="2"/>
      <c r="N5712" s="2"/>
      <c r="Q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J5712" s="2"/>
      <c r="AK5712" s="2"/>
      <c r="AN5712" s="2"/>
      <c r="AO5712" s="2"/>
      <c r="AP5712" s="2"/>
      <c r="AQ5712" s="2"/>
      <c r="AS5712" s="2"/>
      <c r="AU5712" s="2"/>
      <c r="AW5712" s="2"/>
      <c r="AX5712" s="6"/>
      <c r="AY5712" s="6"/>
      <c r="AZ5712" s="6"/>
      <c r="BA5712" s="7"/>
    </row>
    <row r="5713" spans="2:53" x14ac:dyDescent="0.4">
      <c r="B5713" s="2"/>
      <c r="C5713" s="2"/>
      <c r="E5713" s="2"/>
      <c r="G5713" s="2"/>
      <c r="H5713" s="2"/>
      <c r="J5713" s="2"/>
      <c r="K5713" s="2"/>
      <c r="M5713" s="2"/>
      <c r="N5713" s="2"/>
      <c r="Q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J5713" s="2"/>
      <c r="AK5713" s="2"/>
      <c r="AN5713" s="2"/>
      <c r="AO5713" s="2"/>
      <c r="AP5713" s="2"/>
      <c r="AQ5713" s="2"/>
      <c r="AS5713" s="2"/>
      <c r="AU5713" s="2"/>
      <c r="AW5713" s="2"/>
      <c r="AX5713" s="6"/>
      <c r="AY5713" s="6"/>
      <c r="AZ5713" s="6"/>
      <c r="BA5713" s="7"/>
    </row>
    <row r="5714" spans="2:53" x14ac:dyDescent="0.4">
      <c r="B5714" s="2"/>
      <c r="C5714" s="2"/>
      <c r="E5714" s="2"/>
      <c r="G5714" s="2"/>
      <c r="H5714" s="2"/>
      <c r="J5714" s="2"/>
      <c r="K5714" s="2"/>
      <c r="M5714" s="2"/>
      <c r="N5714" s="2"/>
      <c r="Q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J5714" s="2"/>
      <c r="AK5714" s="2"/>
      <c r="AN5714" s="2"/>
      <c r="AO5714" s="2"/>
      <c r="AP5714" s="2"/>
      <c r="AQ5714" s="2"/>
      <c r="AS5714" s="2"/>
      <c r="AU5714" s="2"/>
      <c r="AW5714" s="2"/>
      <c r="AX5714" s="6"/>
      <c r="AY5714" s="6"/>
      <c r="AZ5714" s="6"/>
      <c r="BA5714" s="7"/>
    </row>
    <row r="5715" spans="2:53" x14ac:dyDescent="0.4">
      <c r="B5715" s="2"/>
      <c r="C5715" s="2"/>
      <c r="E5715" s="2"/>
      <c r="G5715" s="2"/>
      <c r="H5715" s="2"/>
      <c r="J5715" s="2"/>
      <c r="K5715" s="2"/>
      <c r="M5715" s="2"/>
      <c r="N5715" s="2"/>
      <c r="Q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J5715" s="2"/>
      <c r="AK5715" s="2"/>
      <c r="AN5715" s="2"/>
      <c r="AO5715" s="2"/>
      <c r="AP5715" s="2"/>
      <c r="AQ5715" s="2"/>
      <c r="AS5715" s="2"/>
      <c r="AU5715" s="2"/>
      <c r="AW5715" s="2"/>
      <c r="AX5715" s="6"/>
      <c r="AY5715" s="6"/>
      <c r="AZ5715" s="6"/>
      <c r="BA5715" s="7"/>
    </row>
    <row r="5716" spans="2:53" x14ac:dyDescent="0.4">
      <c r="B5716" s="2"/>
      <c r="C5716" s="2"/>
      <c r="E5716" s="2"/>
      <c r="G5716" s="2"/>
      <c r="H5716" s="2"/>
      <c r="J5716" s="2"/>
      <c r="K5716" s="2"/>
      <c r="M5716" s="2"/>
      <c r="N5716" s="2"/>
      <c r="Q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J5716" s="2"/>
      <c r="AK5716" s="2"/>
      <c r="AN5716" s="2"/>
      <c r="AO5716" s="2"/>
      <c r="AP5716" s="2"/>
      <c r="AQ5716" s="2"/>
      <c r="AS5716" s="2"/>
      <c r="AU5716" s="2"/>
      <c r="AW5716" s="2"/>
      <c r="AX5716" s="6"/>
      <c r="AY5716" s="6"/>
      <c r="AZ5716" s="6"/>
      <c r="BA5716" s="7"/>
    </row>
    <row r="5717" spans="2:53" x14ac:dyDescent="0.4">
      <c r="B5717" s="2"/>
      <c r="C5717" s="2"/>
      <c r="E5717" s="2"/>
      <c r="G5717" s="2"/>
      <c r="H5717" s="2"/>
      <c r="J5717" s="2"/>
      <c r="K5717" s="2"/>
      <c r="M5717" s="2"/>
      <c r="N5717" s="2"/>
      <c r="Q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J5717" s="2"/>
      <c r="AK5717" s="2"/>
      <c r="AN5717" s="2"/>
      <c r="AO5717" s="2"/>
      <c r="AP5717" s="2"/>
      <c r="AQ5717" s="2"/>
      <c r="AS5717" s="2"/>
      <c r="AU5717" s="2"/>
      <c r="AW5717" s="2"/>
      <c r="AX5717" s="6"/>
      <c r="AY5717" s="6"/>
      <c r="AZ5717" s="6"/>
      <c r="BA5717" s="7"/>
    </row>
    <row r="5718" spans="2:53" x14ac:dyDescent="0.4">
      <c r="B5718" s="2"/>
      <c r="C5718" s="2"/>
      <c r="E5718" s="2"/>
      <c r="G5718" s="2"/>
      <c r="H5718" s="2"/>
      <c r="J5718" s="2"/>
      <c r="K5718" s="2"/>
      <c r="M5718" s="2"/>
      <c r="N5718" s="2"/>
      <c r="Q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J5718" s="2"/>
      <c r="AK5718" s="2"/>
      <c r="AN5718" s="2"/>
      <c r="AO5718" s="2"/>
      <c r="AP5718" s="2"/>
      <c r="AQ5718" s="2"/>
      <c r="AS5718" s="2"/>
      <c r="AU5718" s="2"/>
      <c r="AW5718" s="2"/>
      <c r="AX5718" s="6"/>
      <c r="AY5718" s="6"/>
      <c r="AZ5718" s="6"/>
      <c r="BA5718" s="7"/>
    </row>
    <row r="5719" spans="2:53" x14ac:dyDescent="0.4">
      <c r="B5719" s="2"/>
      <c r="C5719" s="2"/>
      <c r="E5719" s="2"/>
      <c r="G5719" s="2"/>
      <c r="H5719" s="2"/>
      <c r="J5719" s="2"/>
      <c r="K5719" s="2"/>
      <c r="M5719" s="2"/>
      <c r="N5719" s="2"/>
      <c r="Q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J5719" s="2"/>
      <c r="AK5719" s="2"/>
      <c r="AN5719" s="2"/>
      <c r="AO5719" s="2"/>
      <c r="AP5719" s="2"/>
      <c r="AQ5719" s="2"/>
      <c r="AS5719" s="2"/>
      <c r="AU5719" s="2"/>
      <c r="AW5719" s="2"/>
      <c r="AX5719" s="6"/>
      <c r="AY5719" s="6"/>
      <c r="AZ5719" s="6"/>
      <c r="BA5719" s="7"/>
    </row>
    <row r="5720" spans="2:53" x14ac:dyDescent="0.4">
      <c r="B5720" s="2"/>
      <c r="C5720" s="2"/>
      <c r="E5720" s="2"/>
      <c r="G5720" s="2"/>
      <c r="H5720" s="2"/>
      <c r="J5720" s="2"/>
      <c r="K5720" s="2"/>
      <c r="M5720" s="2"/>
      <c r="N5720" s="2"/>
      <c r="Q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J5720" s="2"/>
      <c r="AK5720" s="2"/>
      <c r="AN5720" s="2"/>
      <c r="AO5720" s="2"/>
      <c r="AP5720" s="2"/>
      <c r="AQ5720" s="2"/>
      <c r="AS5720" s="2"/>
      <c r="AU5720" s="2"/>
      <c r="AW5720" s="2"/>
      <c r="AX5720" s="6"/>
      <c r="AY5720" s="6"/>
      <c r="AZ5720" s="6"/>
      <c r="BA5720" s="7"/>
    </row>
    <row r="5721" spans="2:53" x14ac:dyDescent="0.4">
      <c r="B5721" s="2"/>
      <c r="C5721" s="2"/>
      <c r="E5721" s="2"/>
      <c r="G5721" s="2"/>
      <c r="H5721" s="2"/>
      <c r="J5721" s="2"/>
      <c r="K5721" s="2"/>
      <c r="M5721" s="2"/>
      <c r="N5721" s="2"/>
      <c r="Q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J5721" s="2"/>
      <c r="AK5721" s="2"/>
      <c r="AN5721" s="2"/>
      <c r="AO5721" s="2"/>
      <c r="AP5721" s="2"/>
      <c r="AQ5721" s="2"/>
      <c r="AS5721" s="2"/>
      <c r="AU5721" s="2"/>
      <c r="AW5721" s="2"/>
      <c r="AX5721" s="6"/>
      <c r="AY5721" s="6"/>
      <c r="AZ5721" s="6"/>
      <c r="BA5721" s="7"/>
    </row>
    <row r="5722" spans="2:53" x14ac:dyDescent="0.4">
      <c r="B5722" s="2"/>
      <c r="C5722" s="2"/>
      <c r="E5722" s="2"/>
      <c r="G5722" s="2"/>
      <c r="H5722" s="2"/>
      <c r="J5722" s="2"/>
      <c r="K5722" s="2"/>
      <c r="M5722" s="2"/>
      <c r="N5722" s="2"/>
      <c r="Q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J5722" s="2"/>
      <c r="AK5722" s="2"/>
      <c r="AN5722" s="2"/>
      <c r="AO5722" s="2"/>
      <c r="AP5722" s="2"/>
      <c r="AQ5722" s="2"/>
      <c r="AS5722" s="2"/>
      <c r="AU5722" s="2"/>
      <c r="AW5722" s="2"/>
      <c r="AX5722" s="6"/>
      <c r="AY5722" s="6"/>
      <c r="AZ5722" s="6"/>
      <c r="BA5722" s="7"/>
    </row>
    <row r="5723" spans="2:53" x14ac:dyDescent="0.4">
      <c r="B5723" s="2"/>
      <c r="C5723" s="2"/>
      <c r="E5723" s="2"/>
      <c r="G5723" s="2"/>
      <c r="H5723" s="2"/>
      <c r="J5723" s="2"/>
      <c r="K5723" s="2"/>
      <c r="M5723" s="2"/>
      <c r="N5723" s="2"/>
      <c r="Q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J5723" s="2"/>
      <c r="AK5723" s="2"/>
      <c r="AN5723" s="2"/>
      <c r="AO5723" s="2"/>
      <c r="AP5723" s="2"/>
      <c r="AQ5723" s="2"/>
      <c r="AS5723" s="2"/>
      <c r="AU5723" s="2"/>
      <c r="AW5723" s="2"/>
      <c r="AX5723" s="6"/>
      <c r="AY5723" s="6"/>
      <c r="AZ5723" s="6"/>
      <c r="BA5723" s="7"/>
    </row>
    <row r="5724" spans="2:53" x14ac:dyDescent="0.4">
      <c r="B5724" s="2"/>
      <c r="C5724" s="2"/>
      <c r="E5724" s="2"/>
      <c r="G5724" s="2"/>
      <c r="H5724" s="2"/>
      <c r="J5724" s="2"/>
      <c r="K5724" s="2"/>
      <c r="M5724" s="2"/>
      <c r="N5724" s="2"/>
      <c r="Q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J5724" s="2"/>
      <c r="AK5724" s="2"/>
      <c r="AN5724" s="2"/>
      <c r="AO5724" s="2"/>
      <c r="AP5724" s="2"/>
      <c r="AQ5724" s="2"/>
      <c r="AS5724" s="2"/>
      <c r="AU5724" s="2"/>
      <c r="AW5724" s="2"/>
      <c r="AX5724" s="6"/>
      <c r="AY5724" s="6"/>
      <c r="AZ5724" s="6"/>
      <c r="BA5724" s="7"/>
    </row>
    <row r="5725" spans="2:53" x14ac:dyDescent="0.4">
      <c r="B5725" s="2"/>
      <c r="C5725" s="2"/>
      <c r="E5725" s="2"/>
      <c r="G5725" s="2"/>
      <c r="H5725" s="2"/>
      <c r="J5725" s="2"/>
      <c r="K5725" s="2"/>
      <c r="M5725" s="2"/>
      <c r="N5725" s="2"/>
      <c r="Q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J5725" s="2"/>
      <c r="AK5725" s="2"/>
      <c r="AN5725" s="2"/>
      <c r="AO5725" s="2"/>
      <c r="AP5725" s="2"/>
      <c r="AQ5725" s="2"/>
      <c r="AS5725" s="2"/>
      <c r="AU5725" s="2"/>
      <c r="AW5725" s="2"/>
      <c r="AX5725" s="6"/>
      <c r="AY5725" s="6"/>
      <c r="AZ5725" s="6"/>
      <c r="BA5725" s="7"/>
    </row>
    <row r="5726" spans="2:53" x14ac:dyDescent="0.4">
      <c r="B5726" s="2"/>
      <c r="C5726" s="2"/>
      <c r="E5726" s="2"/>
      <c r="G5726" s="2"/>
      <c r="H5726" s="2"/>
      <c r="J5726" s="2"/>
      <c r="K5726" s="2"/>
      <c r="M5726" s="2"/>
      <c r="N5726" s="2"/>
      <c r="Q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J5726" s="2"/>
      <c r="AK5726" s="2"/>
      <c r="AN5726" s="2"/>
      <c r="AO5726" s="2"/>
      <c r="AP5726" s="2"/>
      <c r="AQ5726" s="2"/>
      <c r="AS5726" s="2"/>
      <c r="AU5726" s="2"/>
      <c r="AW5726" s="2"/>
      <c r="AX5726" s="6"/>
      <c r="AY5726" s="6"/>
      <c r="AZ5726" s="6"/>
      <c r="BA5726" s="7"/>
    </row>
    <row r="5727" spans="2:53" x14ac:dyDescent="0.4">
      <c r="B5727" s="2"/>
      <c r="C5727" s="2"/>
      <c r="E5727" s="2"/>
      <c r="G5727" s="2"/>
      <c r="H5727" s="2"/>
      <c r="J5727" s="2"/>
      <c r="K5727" s="2"/>
      <c r="M5727" s="2"/>
      <c r="N5727" s="2"/>
      <c r="Q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J5727" s="2"/>
      <c r="AK5727" s="2"/>
      <c r="AN5727" s="2"/>
      <c r="AO5727" s="2"/>
      <c r="AP5727" s="2"/>
      <c r="AQ5727" s="2"/>
      <c r="AS5727" s="2"/>
      <c r="AU5727" s="2"/>
      <c r="AW5727" s="2"/>
      <c r="AX5727" s="6"/>
      <c r="AY5727" s="6"/>
      <c r="AZ5727" s="6"/>
      <c r="BA5727" s="7"/>
    </row>
    <row r="5728" spans="2:53" x14ac:dyDescent="0.4">
      <c r="B5728" s="2"/>
      <c r="C5728" s="2"/>
      <c r="E5728" s="2"/>
      <c r="G5728" s="2"/>
      <c r="H5728" s="2"/>
      <c r="J5728" s="2"/>
      <c r="K5728" s="2"/>
      <c r="M5728" s="2"/>
      <c r="N5728" s="2"/>
      <c r="Q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J5728" s="2"/>
      <c r="AK5728" s="2"/>
      <c r="AN5728" s="2"/>
      <c r="AO5728" s="2"/>
      <c r="AP5728" s="2"/>
      <c r="AQ5728" s="2"/>
      <c r="AS5728" s="2"/>
      <c r="AU5728" s="2"/>
      <c r="AW5728" s="2"/>
      <c r="AX5728" s="6"/>
      <c r="AY5728" s="6"/>
      <c r="AZ5728" s="6"/>
      <c r="BA5728" s="7"/>
    </row>
    <row r="5729" spans="2:53" x14ac:dyDescent="0.4">
      <c r="B5729" s="2"/>
      <c r="C5729" s="2"/>
      <c r="E5729" s="2"/>
      <c r="G5729" s="2"/>
      <c r="H5729" s="2"/>
      <c r="J5729" s="2"/>
      <c r="K5729" s="2"/>
      <c r="M5729" s="2"/>
      <c r="N5729" s="2"/>
      <c r="Q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J5729" s="2"/>
      <c r="AK5729" s="2"/>
      <c r="AN5729" s="2"/>
      <c r="AO5729" s="2"/>
      <c r="AP5729" s="2"/>
      <c r="AQ5729" s="2"/>
      <c r="AS5729" s="2"/>
      <c r="AU5729" s="2"/>
      <c r="AW5729" s="2"/>
      <c r="AX5729" s="6"/>
      <c r="AY5729" s="6"/>
      <c r="AZ5729" s="6"/>
      <c r="BA5729" s="7"/>
    </row>
    <row r="5730" spans="2:53" x14ac:dyDescent="0.4">
      <c r="B5730" s="2"/>
      <c r="C5730" s="2"/>
      <c r="E5730" s="2"/>
      <c r="G5730" s="2"/>
      <c r="H5730" s="2"/>
      <c r="J5730" s="2"/>
      <c r="K5730" s="2"/>
      <c r="M5730" s="2"/>
      <c r="N5730" s="2"/>
      <c r="Q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J5730" s="2"/>
      <c r="AK5730" s="2"/>
      <c r="AN5730" s="2"/>
      <c r="AO5730" s="2"/>
      <c r="AP5730" s="2"/>
      <c r="AQ5730" s="2"/>
      <c r="AS5730" s="2"/>
      <c r="AU5730" s="2"/>
      <c r="AW5730" s="2"/>
      <c r="AX5730" s="6"/>
      <c r="AY5730" s="6"/>
      <c r="AZ5730" s="6"/>
      <c r="BA5730" s="7"/>
    </row>
    <row r="5731" spans="2:53" x14ac:dyDescent="0.4">
      <c r="B5731" s="2"/>
      <c r="C5731" s="2"/>
      <c r="E5731" s="2"/>
      <c r="G5731" s="2"/>
      <c r="H5731" s="2"/>
      <c r="J5731" s="2"/>
      <c r="K5731" s="2"/>
      <c r="M5731" s="2"/>
      <c r="N5731" s="2"/>
      <c r="Q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J5731" s="2"/>
      <c r="AK5731" s="2"/>
      <c r="AN5731" s="2"/>
      <c r="AO5731" s="2"/>
      <c r="AP5731" s="2"/>
      <c r="AQ5731" s="2"/>
      <c r="AS5731" s="2"/>
      <c r="AU5731" s="2"/>
      <c r="AW5731" s="2"/>
      <c r="AX5731" s="6"/>
      <c r="AY5731" s="6"/>
      <c r="AZ5731" s="6"/>
      <c r="BA5731" s="7"/>
    </row>
    <row r="5732" spans="2:53" x14ac:dyDescent="0.4">
      <c r="B5732" s="2"/>
      <c r="C5732" s="2"/>
      <c r="E5732" s="2"/>
      <c r="G5732" s="2"/>
      <c r="H5732" s="2"/>
      <c r="J5732" s="2"/>
      <c r="K5732" s="2"/>
      <c r="M5732" s="2"/>
      <c r="N5732" s="2"/>
      <c r="Q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J5732" s="2"/>
      <c r="AK5732" s="2"/>
      <c r="AN5732" s="2"/>
      <c r="AO5732" s="2"/>
      <c r="AP5732" s="2"/>
      <c r="AQ5732" s="2"/>
      <c r="AS5732" s="2"/>
      <c r="AU5732" s="2"/>
      <c r="AW5732" s="2"/>
      <c r="AX5732" s="6"/>
      <c r="AY5732" s="6"/>
      <c r="AZ5732" s="6"/>
      <c r="BA5732" s="7"/>
    </row>
    <row r="5733" spans="2:53" x14ac:dyDescent="0.4">
      <c r="B5733" s="2"/>
      <c r="C5733" s="2"/>
      <c r="E5733" s="2"/>
      <c r="G5733" s="2"/>
      <c r="H5733" s="2"/>
      <c r="J5733" s="2"/>
      <c r="K5733" s="2"/>
      <c r="M5733" s="2"/>
      <c r="N5733" s="2"/>
      <c r="Q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J5733" s="2"/>
      <c r="AK5733" s="2"/>
      <c r="AN5733" s="2"/>
      <c r="AO5733" s="2"/>
      <c r="AP5733" s="2"/>
      <c r="AQ5733" s="2"/>
      <c r="AS5733" s="2"/>
      <c r="AU5733" s="2"/>
      <c r="AW5733" s="2"/>
      <c r="AX5733" s="6"/>
      <c r="AY5733" s="6"/>
      <c r="AZ5733" s="6"/>
      <c r="BA5733" s="7"/>
    </row>
    <row r="5734" spans="2:53" x14ac:dyDescent="0.4">
      <c r="B5734" s="2"/>
      <c r="C5734" s="2"/>
      <c r="E5734" s="2"/>
      <c r="G5734" s="2"/>
      <c r="H5734" s="2"/>
      <c r="J5734" s="2"/>
      <c r="K5734" s="2"/>
      <c r="M5734" s="2"/>
      <c r="N5734" s="2"/>
      <c r="Q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J5734" s="2"/>
      <c r="AK5734" s="2"/>
      <c r="AN5734" s="2"/>
      <c r="AO5734" s="2"/>
      <c r="AP5734" s="2"/>
      <c r="AQ5734" s="2"/>
      <c r="AS5734" s="2"/>
      <c r="AU5734" s="2"/>
      <c r="AW5734" s="2"/>
      <c r="AX5734" s="6"/>
      <c r="AY5734" s="6"/>
      <c r="AZ5734" s="6"/>
      <c r="BA5734" s="7"/>
    </row>
    <row r="5735" spans="2:53" x14ac:dyDescent="0.4">
      <c r="B5735" s="2"/>
      <c r="C5735" s="2"/>
      <c r="E5735" s="2"/>
      <c r="G5735" s="2"/>
      <c r="H5735" s="2"/>
      <c r="J5735" s="2"/>
      <c r="K5735" s="2"/>
      <c r="M5735" s="2"/>
      <c r="N5735" s="2"/>
      <c r="Q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J5735" s="2"/>
      <c r="AK5735" s="2"/>
      <c r="AN5735" s="2"/>
      <c r="AO5735" s="2"/>
      <c r="AP5735" s="2"/>
      <c r="AQ5735" s="2"/>
      <c r="AS5735" s="2"/>
      <c r="AU5735" s="2"/>
      <c r="AW5735" s="2"/>
      <c r="AX5735" s="6"/>
      <c r="AY5735" s="6"/>
      <c r="AZ5735" s="6"/>
      <c r="BA5735" s="7"/>
    </row>
    <row r="5736" spans="2:53" x14ac:dyDescent="0.4">
      <c r="B5736" s="2"/>
      <c r="C5736" s="2"/>
      <c r="E5736" s="2"/>
      <c r="G5736" s="2"/>
      <c r="H5736" s="2"/>
      <c r="J5736" s="2"/>
      <c r="K5736" s="2"/>
      <c r="M5736" s="2"/>
      <c r="N5736" s="2"/>
      <c r="Q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J5736" s="2"/>
      <c r="AK5736" s="2"/>
      <c r="AN5736" s="2"/>
      <c r="AO5736" s="2"/>
      <c r="AP5736" s="2"/>
      <c r="AQ5736" s="2"/>
      <c r="AS5736" s="2"/>
      <c r="AU5736" s="2"/>
      <c r="AW5736" s="2"/>
      <c r="AX5736" s="6"/>
      <c r="AY5736" s="6"/>
      <c r="AZ5736" s="6"/>
      <c r="BA5736" s="7"/>
    </row>
    <row r="5737" spans="2:53" x14ac:dyDescent="0.4">
      <c r="B5737" s="2"/>
      <c r="C5737" s="2"/>
      <c r="E5737" s="2"/>
      <c r="G5737" s="2"/>
      <c r="H5737" s="2"/>
      <c r="J5737" s="2"/>
      <c r="K5737" s="2"/>
      <c r="M5737" s="2"/>
      <c r="N5737" s="2"/>
      <c r="Q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J5737" s="2"/>
      <c r="AK5737" s="2"/>
      <c r="AN5737" s="2"/>
      <c r="AO5737" s="2"/>
      <c r="AP5737" s="2"/>
      <c r="AQ5737" s="2"/>
      <c r="AS5737" s="2"/>
      <c r="AU5737" s="2"/>
      <c r="AW5737" s="2"/>
      <c r="AX5737" s="6"/>
      <c r="AY5737" s="6"/>
      <c r="AZ5737" s="6"/>
      <c r="BA5737" s="7"/>
    </row>
    <row r="5738" spans="2:53" x14ac:dyDescent="0.4">
      <c r="B5738" s="2"/>
      <c r="C5738" s="2"/>
      <c r="E5738" s="2"/>
      <c r="G5738" s="2"/>
      <c r="H5738" s="2"/>
      <c r="J5738" s="2"/>
      <c r="K5738" s="2"/>
      <c r="M5738" s="2"/>
      <c r="N5738" s="2"/>
      <c r="Q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J5738" s="2"/>
      <c r="AK5738" s="2"/>
      <c r="AN5738" s="2"/>
      <c r="AO5738" s="2"/>
      <c r="AP5738" s="2"/>
      <c r="AQ5738" s="2"/>
      <c r="AS5738" s="2"/>
      <c r="AU5738" s="2"/>
      <c r="AW5738" s="2"/>
      <c r="AX5738" s="6"/>
      <c r="AY5738" s="6"/>
      <c r="AZ5738" s="6"/>
      <c r="BA5738" s="7"/>
    </row>
    <row r="5739" spans="2:53" x14ac:dyDescent="0.4">
      <c r="B5739" s="2"/>
      <c r="C5739" s="2"/>
      <c r="E5739" s="2"/>
      <c r="G5739" s="2"/>
      <c r="H5739" s="2"/>
      <c r="J5739" s="2"/>
      <c r="K5739" s="2"/>
      <c r="M5739" s="2"/>
      <c r="N5739" s="2"/>
      <c r="Q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J5739" s="2"/>
      <c r="AK5739" s="2"/>
      <c r="AN5739" s="2"/>
      <c r="AO5739" s="2"/>
      <c r="AP5739" s="2"/>
      <c r="AQ5739" s="2"/>
      <c r="AS5739" s="2"/>
      <c r="AU5739" s="2"/>
      <c r="AW5739" s="2"/>
      <c r="AX5739" s="6"/>
      <c r="AY5739" s="6"/>
      <c r="AZ5739" s="6"/>
      <c r="BA5739" s="7"/>
    </row>
    <row r="5740" spans="2:53" x14ac:dyDescent="0.4">
      <c r="B5740" s="2"/>
      <c r="C5740" s="2"/>
      <c r="E5740" s="2"/>
      <c r="G5740" s="2"/>
      <c r="H5740" s="2"/>
      <c r="J5740" s="2"/>
      <c r="K5740" s="2"/>
      <c r="M5740" s="2"/>
      <c r="N5740" s="2"/>
      <c r="Q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J5740" s="2"/>
      <c r="AK5740" s="2"/>
      <c r="AN5740" s="2"/>
      <c r="AO5740" s="2"/>
      <c r="AP5740" s="2"/>
      <c r="AQ5740" s="2"/>
      <c r="AS5740" s="2"/>
      <c r="AU5740" s="2"/>
      <c r="AW5740" s="2"/>
      <c r="AX5740" s="6"/>
      <c r="AY5740" s="6"/>
      <c r="AZ5740" s="6"/>
      <c r="BA5740" s="7"/>
    </row>
    <row r="5741" spans="2:53" x14ac:dyDescent="0.4">
      <c r="B5741" s="2"/>
      <c r="C5741" s="2"/>
      <c r="E5741" s="2"/>
      <c r="G5741" s="2"/>
      <c r="H5741" s="2"/>
      <c r="J5741" s="2"/>
      <c r="K5741" s="2"/>
      <c r="M5741" s="2"/>
      <c r="N5741" s="2"/>
      <c r="Q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J5741" s="2"/>
      <c r="AK5741" s="2"/>
      <c r="AN5741" s="2"/>
      <c r="AO5741" s="2"/>
      <c r="AP5741" s="2"/>
      <c r="AQ5741" s="2"/>
      <c r="AS5741" s="2"/>
      <c r="AU5741" s="2"/>
      <c r="AW5741" s="2"/>
      <c r="AX5741" s="6"/>
      <c r="AY5741" s="6"/>
      <c r="AZ5741" s="6"/>
      <c r="BA5741" s="7"/>
    </row>
    <row r="5742" spans="2:53" x14ac:dyDescent="0.4">
      <c r="B5742" s="2"/>
      <c r="C5742" s="2"/>
      <c r="E5742" s="2"/>
      <c r="G5742" s="2"/>
      <c r="H5742" s="2"/>
      <c r="J5742" s="2"/>
      <c r="K5742" s="2"/>
      <c r="M5742" s="2"/>
      <c r="N5742" s="2"/>
      <c r="Q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J5742" s="2"/>
      <c r="AK5742" s="2"/>
      <c r="AN5742" s="2"/>
      <c r="AO5742" s="2"/>
      <c r="AP5742" s="2"/>
      <c r="AQ5742" s="2"/>
      <c r="AS5742" s="2"/>
      <c r="AU5742" s="2"/>
      <c r="AW5742" s="2"/>
      <c r="AX5742" s="6"/>
      <c r="AY5742" s="6"/>
      <c r="AZ5742" s="6"/>
      <c r="BA5742" s="7"/>
    </row>
    <row r="5743" spans="2:53" x14ac:dyDescent="0.4">
      <c r="B5743" s="2"/>
      <c r="C5743" s="2"/>
      <c r="E5743" s="2"/>
      <c r="G5743" s="2"/>
      <c r="H5743" s="2"/>
      <c r="J5743" s="2"/>
      <c r="K5743" s="2"/>
      <c r="M5743" s="2"/>
      <c r="N5743" s="2"/>
      <c r="Q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J5743" s="2"/>
      <c r="AK5743" s="2"/>
      <c r="AN5743" s="2"/>
      <c r="AO5743" s="2"/>
      <c r="AP5743" s="2"/>
      <c r="AQ5743" s="2"/>
      <c r="AS5743" s="2"/>
      <c r="AU5743" s="2"/>
      <c r="AW5743" s="2"/>
      <c r="AX5743" s="6"/>
      <c r="AY5743" s="6"/>
      <c r="AZ5743" s="6"/>
      <c r="BA5743" s="7"/>
    </row>
    <row r="5744" spans="2:53" x14ac:dyDescent="0.4">
      <c r="B5744" s="2"/>
      <c r="C5744" s="2"/>
      <c r="E5744" s="2"/>
      <c r="G5744" s="2"/>
      <c r="H5744" s="2"/>
      <c r="J5744" s="2"/>
      <c r="K5744" s="2"/>
      <c r="M5744" s="2"/>
      <c r="N5744" s="2"/>
      <c r="Q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J5744" s="2"/>
      <c r="AK5744" s="2"/>
      <c r="AN5744" s="2"/>
      <c r="AO5744" s="2"/>
      <c r="AP5744" s="2"/>
      <c r="AQ5744" s="2"/>
      <c r="AS5744" s="2"/>
      <c r="AU5744" s="2"/>
      <c r="AW5744" s="2"/>
      <c r="AX5744" s="6"/>
      <c r="AY5744" s="6"/>
      <c r="AZ5744" s="6"/>
      <c r="BA5744" s="7"/>
    </row>
    <row r="5745" spans="2:53" x14ac:dyDescent="0.4">
      <c r="B5745" s="2"/>
      <c r="C5745" s="2"/>
      <c r="E5745" s="2"/>
      <c r="G5745" s="2"/>
      <c r="H5745" s="2"/>
      <c r="J5745" s="2"/>
      <c r="K5745" s="2"/>
      <c r="M5745" s="2"/>
      <c r="N5745" s="2"/>
      <c r="Q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J5745" s="2"/>
      <c r="AK5745" s="2"/>
      <c r="AN5745" s="2"/>
      <c r="AO5745" s="2"/>
      <c r="AP5745" s="2"/>
      <c r="AQ5745" s="2"/>
      <c r="AS5745" s="2"/>
      <c r="AU5745" s="2"/>
      <c r="AW5745" s="2"/>
      <c r="AX5745" s="6"/>
      <c r="AY5745" s="6"/>
      <c r="AZ5745" s="6"/>
      <c r="BA5745" s="7"/>
    </row>
    <row r="5746" spans="2:53" x14ac:dyDescent="0.4">
      <c r="B5746" s="2"/>
      <c r="C5746" s="2"/>
      <c r="E5746" s="2"/>
      <c r="G5746" s="2"/>
      <c r="H5746" s="2"/>
      <c r="J5746" s="2"/>
      <c r="K5746" s="2"/>
      <c r="M5746" s="2"/>
      <c r="N5746" s="2"/>
      <c r="Q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J5746" s="2"/>
      <c r="AK5746" s="2"/>
      <c r="AN5746" s="2"/>
      <c r="AO5746" s="2"/>
      <c r="AP5746" s="2"/>
      <c r="AQ5746" s="2"/>
      <c r="AS5746" s="2"/>
      <c r="AU5746" s="2"/>
      <c r="AW5746" s="2"/>
      <c r="AX5746" s="6"/>
      <c r="AY5746" s="6"/>
      <c r="AZ5746" s="6"/>
      <c r="BA5746" s="7"/>
    </row>
    <row r="5747" spans="2:53" x14ac:dyDescent="0.4">
      <c r="B5747" s="2"/>
      <c r="C5747" s="2"/>
      <c r="E5747" s="2"/>
      <c r="G5747" s="2"/>
      <c r="H5747" s="2"/>
      <c r="J5747" s="2"/>
      <c r="K5747" s="2"/>
      <c r="M5747" s="2"/>
      <c r="N5747" s="2"/>
      <c r="Q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J5747" s="2"/>
      <c r="AK5747" s="2"/>
      <c r="AN5747" s="2"/>
      <c r="AO5747" s="2"/>
      <c r="AP5747" s="2"/>
      <c r="AQ5747" s="2"/>
      <c r="AS5747" s="2"/>
      <c r="AU5747" s="2"/>
      <c r="AW5747" s="2"/>
      <c r="AX5747" s="6"/>
      <c r="AY5747" s="6"/>
      <c r="AZ5747" s="6"/>
      <c r="BA5747" s="7"/>
    </row>
    <row r="5748" spans="2:53" x14ac:dyDescent="0.4">
      <c r="B5748" s="2"/>
      <c r="C5748" s="2"/>
      <c r="E5748" s="2"/>
      <c r="G5748" s="2"/>
      <c r="H5748" s="2"/>
      <c r="J5748" s="2"/>
      <c r="K5748" s="2"/>
      <c r="M5748" s="2"/>
      <c r="N5748" s="2"/>
      <c r="Q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J5748" s="2"/>
      <c r="AK5748" s="2"/>
      <c r="AN5748" s="2"/>
      <c r="AO5748" s="2"/>
      <c r="AP5748" s="2"/>
      <c r="AQ5748" s="2"/>
      <c r="AS5748" s="2"/>
      <c r="AU5748" s="2"/>
      <c r="AW5748" s="2"/>
      <c r="AX5748" s="6"/>
      <c r="AY5748" s="6"/>
      <c r="AZ5748" s="6"/>
      <c r="BA5748" s="7"/>
    </row>
    <row r="5749" spans="2:53" x14ac:dyDescent="0.4">
      <c r="B5749" s="2"/>
      <c r="C5749" s="2"/>
      <c r="E5749" s="2"/>
      <c r="G5749" s="2"/>
      <c r="H5749" s="2"/>
      <c r="J5749" s="2"/>
      <c r="K5749" s="2"/>
      <c r="M5749" s="2"/>
      <c r="N5749" s="2"/>
      <c r="Q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J5749" s="2"/>
      <c r="AK5749" s="2"/>
      <c r="AN5749" s="2"/>
      <c r="AO5749" s="2"/>
      <c r="AP5749" s="2"/>
      <c r="AQ5749" s="2"/>
      <c r="AS5749" s="2"/>
      <c r="AU5749" s="2"/>
      <c r="AW5749" s="2"/>
      <c r="AX5749" s="6"/>
      <c r="AY5749" s="6"/>
      <c r="AZ5749" s="6"/>
      <c r="BA5749" s="7"/>
    </row>
    <row r="5750" spans="2:53" x14ac:dyDescent="0.4">
      <c r="B5750" s="2"/>
      <c r="C5750" s="2"/>
      <c r="E5750" s="2"/>
      <c r="G5750" s="2"/>
      <c r="H5750" s="2"/>
      <c r="J5750" s="2"/>
      <c r="K5750" s="2"/>
      <c r="M5750" s="2"/>
      <c r="N5750" s="2"/>
      <c r="Q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J5750" s="2"/>
      <c r="AK5750" s="2"/>
      <c r="AN5750" s="2"/>
      <c r="AO5750" s="2"/>
      <c r="AP5750" s="2"/>
      <c r="AQ5750" s="2"/>
      <c r="AS5750" s="2"/>
      <c r="AU5750" s="2"/>
      <c r="AW5750" s="2"/>
      <c r="AX5750" s="6"/>
      <c r="AY5750" s="6"/>
      <c r="AZ5750" s="6"/>
      <c r="BA5750" s="7"/>
    </row>
    <row r="5751" spans="2:53" x14ac:dyDescent="0.4">
      <c r="B5751" s="2"/>
      <c r="C5751" s="2"/>
      <c r="E5751" s="2"/>
      <c r="G5751" s="2"/>
      <c r="H5751" s="2"/>
      <c r="J5751" s="2"/>
      <c r="K5751" s="2"/>
      <c r="M5751" s="2"/>
      <c r="N5751" s="2"/>
      <c r="Q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J5751" s="2"/>
      <c r="AK5751" s="2"/>
      <c r="AN5751" s="2"/>
      <c r="AO5751" s="2"/>
      <c r="AP5751" s="2"/>
      <c r="AQ5751" s="2"/>
      <c r="AS5751" s="2"/>
      <c r="AU5751" s="2"/>
      <c r="AW5751" s="2"/>
      <c r="AX5751" s="6"/>
      <c r="AY5751" s="6"/>
      <c r="AZ5751" s="6"/>
      <c r="BA5751" s="7"/>
    </row>
    <row r="5752" spans="2:53" x14ac:dyDescent="0.4">
      <c r="B5752" s="2"/>
      <c r="C5752" s="2"/>
      <c r="E5752" s="2"/>
      <c r="G5752" s="2"/>
      <c r="H5752" s="2"/>
      <c r="J5752" s="2"/>
      <c r="K5752" s="2"/>
      <c r="M5752" s="2"/>
      <c r="N5752" s="2"/>
      <c r="Q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J5752" s="2"/>
      <c r="AK5752" s="2"/>
      <c r="AN5752" s="2"/>
      <c r="AO5752" s="2"/>
      <c r="AP5752" s="2"/>
      <c r="AQ5752" s="2"/>
      <c r="AS5752" s="2"/>
      <c r="AU5752" s="2"/>
      <c r="AW5752" s="2"/>
      <c r="AX5752" s="6"/>
      <c r="AY5752" s="6"/>
      <c r="AZ5752" s="6"/>
      <c r="BA5752" s="7"/>
    </row>
    <row r="5753" spans="2:53" x14ac:dyDescent="0.4">
      <c r="B5753" s="2"/>
      <c r="C5753" s="2"/>
      <c r="E5753" s="2"/>
      <c r="G5753" s="2"/>
      <c r="H5753" s="2"/>
      <c r="J5753" s="2"/>
      <c r="K5753" s="2"/>
      <c r="M5753" s="2"/>
      <c r="N5753" s="2"/>
      <c r="Q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J5753" s="2"/>
      <c r="AK5753" s="2"/>
      <c r="AN5753" s="2"/>
      <c r="AO5753" s="2"/>
      <c r="AP5753" s="2"/>
      <c r="AQ5753" s="2"/>
      <c r="AS5753" s="2"/>
      <c r="AU5753" s="2"/>
      <c r="AW5753" s="2"/>
      <c r="AX5753" s="6"/>
      <c r="AY5753" s="6"/>
      <c r="AZ5753" s="6"/>
      <c r="BA5753" s="7"/>
    </row>
    <row r="5754" spans="2:53" x14ac:dyDescent="0.4">
      <c r="B5754" s="2"/>
      <c r="C5754" s="2"/>
      <c r="E5754" s="2"/>
      <c r="G5754" s="2"/>
      <c r="H5754" s="2"/>
      <c r="J5754" s="2"/>
      <c r="K5754" s="2"/>
      <c r="M5754" s="2"/>
      <c r="N5754" s="2"/>
      <c r="Q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J5754" s="2"/>
      <c r="AK5754" s="2"/>
      <c r="AN5754" s="2"/>
      <c r="AO5754" s="2"/>
      <c r="AP5754" s="2"/>
      <c r="AQ5754" s="2"/>
      <c r="AS5754" s="2"/>
      <c r="AU5754" s="2"/>
      <c r="AW5754" s="2"/>
      <c r="AX5754" s="6"/>
      <c r="AY5754" s="6"/>
      <c r="AZ5754" s="6"/>
      <c r="BA5754" s="7"/>
    </row>
    <row r="5755" spans="2:53" x14ac:dyDescent="0.4">
      <c r="B5755" s="2"/>
      <c r="C5755" s="2"/>
      <c r="E5755" s="2"/>
      <c r="G5755" s="2"/>
      <c r="H5755" s="2"/>
      <c r="J5755" s="2"/>
      <c r="K5755" s="2"/>
      <c r="M5755" s="2"/>
      <c r="N5755" s="2"/>
      <c r="Q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J5755" s="2"/>
      <c r="AK5755" s="2"/>
      <c r="AN5755" s="2"/>
      <c r="AO5755" s="2"/>
      <c r="AP5755" s="2"/>
      <c r="AQ5755" s="2"/>
      <c r="AS5755" s="2"/>
      <c r="AU5755" s="2"/>
      <c r="AW5755" s="2"/>
      <c r="AX5755" s="6"/>
      <c r="AY5755" s="6"/>
      <c r="AZ5755" s="6"/>
      <c r="BA5755" s="7"/>
    </row>
    <row r="5756" spans="2:53" x14ac:dyDescent="0.4">
      <c r="B5756" s="2"/>
      <c r="C5756" s="2"/>
      <c r="E5756" s="2"/>
      <c r="G5756" s="2"/>
      <c r="H5756" s="2"/>
      <c r="J5756" s="2"/>
      <c r="K5756" s="2"/>
      <c r="M5756" s="2"/>
      <c r="N5756" s="2"/>
      <c r="Q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J5756" s="2"/>
      <c r="AK5756" s="2"/>
      <c r="AN5756" s="2"/>
      <c r="AO5756" s="2"/>
      <c r="AP5756" s="2"/>
      <c r="AQ5756" s="2"/>
      <c r="AS5756" s="2"/>
      <c r="AU5756" s="2"/>
      <c r="AW5756" s="2"/>
      <c r="AX5756" s="6"/>
      <c r="AY5756" s="6"/>
      <c r="AZ5756" s="6"/>
      <c r="BA5756" s="7"/>
    </row>
    <row r="5757" spans="2:53" x14ac:dyDescent="0.4">
      <c r="B5757" s="2"/>
      <c r="C5757" s="2"/>
      <c r="E5757" s="2"/>
      <c r="G5757" s="2"/>
      <c r="H5757" s="2"/>
      <c r="J5757" s="2"/>
      <c r="K5757" s="2"/>
      <c r="M5757" s="2"/>
      <c r="N5757" s="2"/>
      <c r="Q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J5757" s="2"/>
      <c r="AK5757" s="2"/>
      <c r="AN5757" s="2"/>
      <c r="AO5757" s="2"/>
      <c r="AP5757" s="2"/>
      <c r="AQ5757" s="2"/>
      <c r="AS5757" s="2"/>
      <c r="AU5757" s="2"/>
      <c r="AW5757" s="2"/>
      <c r="AX5757" s="6"/>
      <c r="AY5757" s="6"/>
      <c r="AZ5757" s="6"/>
      <c r="BA5757" s="7"/>
    </row>
    <row r="5758" spans="2:53" x14ac:dyDescent="0.4">
      <c r="B5758" s="2"/>
      <c r="C5758" s="2"/>
      <c r="E5758" s="2"/>
      <c r="G5758" s="2"/>
      <c r="H5758" s="2"/>
      <c r="J5758" s="2"/>
      <c r="K5758" s="2"/>
      <c r="M5758" s="2"/>
      <c r="N5758" s="2"/>
      <c r="Q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J5758" s="2"/>
      <c r="AK5758" s="2"/>
      <c r="AN5758" s="2"/>
      <c r="AO5758" s="2"/>
      <c r="AP5758" s="2"/>
      <c r="AQ5758" s="2"/>
      <c r="AS5758" s="2"/>
      <c r="AU5758" s="2"/>
      <c r="AW5758" s="2"/>
      <c r="AX5758" s="6"/>
      <c r="AY5758" s="6"/>
      <c r="AZ5758" s="6"/>
      <c r="BA5758" s="7"/>
    </row>
    <row r="5759" spans="2:53" x14ac:dyDescent="0.4">
      <c r="B5759" s="2"/>
      <c r="C5759" s="2"/>
      <c r="E5759" s="2"/>
      <c r="G5759" s="2"/>
      <c r="H5759" s="2"/>
      <c r="J5759" s="2"/>
      <c r="K5759" s="2"/>
      <c r="M5759" s="2"/>
      <c r="N5759" s="2"/>
      <c r="Q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J5759" s="2"/>
      <c r="AK5759" s="2"/>
      <c r="AN5759" s="2"/>
      <c r="AO5759" s="2"/>
      <c r="AP5759" s="2"/>
      <c r="AQ5759" s="2"/>
      <c r="AS5759" s="2"/>
      <c r="AU5759" s="2"/>
      <c r="AW5759" s="2"/>
      <c r="AX5759" s="6"/>
      <c r="AY5759" s="6"/>
      <c r="AZ5759" s="6"/>
      <c r="BA5759" s="7"/>
    </row>
    <row r="5760" spans="2:53" x14ac:dyDescent="0.4">
      <c r="B5760" s="2"/>
      <c r="C5760" s="2"/>
      <c r="E5760" s="2"/>
      <c r="G5760" s="2"/>
      <c r="H5760" s="2"/>
      <c r="J5760" s="2"/>
      <c r="K5760" s="2"/>
      <c r="M5760" s="2"/>
      <c r="N5760" s="2"/>
      <c r="Q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J5760" s="2"/>
      <c r="AK5760" s="2"/>
      <c r="AN5760" s="2"/>
      <c r="AO5760" s="2"/>
      <c r="AP5760" s="2"/>
      <c r="AQ5760" s="2"/>
      <c r="AS5760" s="2"/>
      <c r="AU5760" s="2"/>
      <c r="AW5760" s="2"/>
      <c r="AX5760" s="6"/>
      <c r="AY5760" s="6"/>
      <c r="AZ5760" s="6"/>
      <c r="BA5760" s="7"/>
    </row>
    <row r="5761" spans="2:53" x14ac:dyDescent="0.4">
      <c r="B5761" s="2"/>
      <c r="C5761" s="2"/>
      <c r="E5761" s="2"/>
      <c r="G5761" s="2"/>
      <c r="H5761" s="2"/>
      <c r="J5761" s="2"/>
      <c r="K5761" s="2"/>
      <c r="M5761" s="2"/>
      <c r="N5761" s="2"/>
      <c r="Q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J5761" s="2"/>
      <c r="AK5761" s="2"/>
      <c r="AN5761" s="2"/>
      <c r="AO5761" s="2"/>
      <c r="AP5761" s="2"/>
      <c r="AQ5761" s="2"/>
      <c r="AS5761" s="2"/>
      <c r="AU5761" s="2"/>
      <c r="AW5761" s="2"/>
      <c r="AX5761" s="6"/>
      <c r="AY5761" s="6"/>
      <c r="AZ5761" s="6"/>
      <c r="BA5761" s="7"/>
    </row>
    <row r="5762" spans="2:53" x14ac:dyDescent="0.4">
      <c r="B5762" s="2"/>
      <c r="C5762" s="2"/>
      <c r="E5762" s="2"/>
      <c r="G5762" s="2"/>
      <c r="H5762" s="2"/>
      <c r="J5762" s="2"/>
      <c r="K5762" s="2"/>
      <c r="M5762" s="2"/>
      <c r="N5762" s="2"/>
      <c r="Q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J5762" s="2"/>
      <c r="AK5762" s="2"/>
      <c r="AN5762" s="2"/>
      <c r="AO5762" s="2"/>
      <c r="AP5762" s="2"/>
      <c r="AQ5762" s="2"/>
      <c r="AS5762" s="2"/>
      <c r="AU5762" s="2"/>
      <c r="AW5762" s="2"/>
      <c r="AX5762" s="6"/>
      <c r="AY5762" s="6"/>
      <c r="AZ5762" s="6"/>
      <c r="BA5762" s="7"/>
    </row>
    <row r="5763" spans="2:53" x14ac:dyDescent="0.4">
      <c r="B5763" s="2"/>
      <c r="C5763" s="2"/>
      <c r="E5763" s="2"/>
      <c r="G5763" s="2"/>
      <c r="H5763" s="2"/>
      <c r="J5763" s="2"/>
      <c r="K5763" s="2"/>
      <c r="M5763" s="2"/>
      <c r="N5763" s="2"/>
      <c r="Q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J5763" s="2"/>
      <c r="AK5763" s="2"/>
      <c r="AN5763" s="2"/>
      <c r="AO5763" s="2"/>
      <c r="AP5763" s="2"/>
      <c r="AQ5763" s="2"/>
      <c r="AS5763" s="2"/>
      <c r="AU5763" s="2"/>
      <c r="AW5763" s="2"/>
      <c r="AX5763" s="6"/>
      <c r="AY5763" s="6"/>
      <c r="AZ5763" s="6"/>
      <c r="BA5763" s="7"/>
    </row>
    <row r="5764" spans="2:53" x14ac:dyDescent="0.4">
      <c r="B5764" s="2"/>
      <c r="C5764" s="2"/>
      <c r="E5764" s="2"/>
      <c r="G5764" s="2"/>
      <c r="H5764" s="2"/>
      <c r="J5764" s="2"/>
      <c r="K5764" s="2"/>
      <c r="M5764" s="2"/>
      <c r="N5764" s="2"/>
      <c r="Q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J5764" s="2"/>
      <c r="AK5764" s="2"/>
      <c r="AN5764" s="2"/>
      <c r="AO5764" s="2"/>
      <c r="AP5764" s="2"/>
      <c r="AQ5764" s="2"/>
      <c r="AS5764" s="2"/>
      <c r="AU5764" s="2"/>
      <c r="AW5764" s="2"/>
      <c r="AX5764" s="6"/>
      <c r="AY5764" s="6"/>
      <c r="AZ5764" s="6"/>
      <c r="BA5764" s="7"/>
    </row>
    <row r="5765" spans="2:53" x14ac:dyDescent="0.4">
      <c r="B5765" s="2"/>
      <c r="C5765" s="2"/>
      <c r="E5765" s="2"/>
      <c r="G5765" s="2"/>
      <c r="H5765" s="2"/>
      <c r="J5765" s="2"/>
      <c r="K5765" s="2"/>
      <c r="M5765" s="2"/>
      <c r="N5765" s="2"/>
      <c r="Q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J5765" s="2"/>
      <c r="AK5765" s="2"/>
      <c r="AN5765" s="2"/>
      <c r="AO5765" s="2"/>
      <c r="AP5765" s="2"/>
      <c r="AQ5765" s="2"/>
      <c r="AS5765" s="2"/>
      <c r="AU5765" s="2"/>
      <c r="AW5765" s="2"/>
      <c r="AX5765" s="6"/>
      <c r="AY5765" s="6"/>
      <c r="AZ5765" s="6"/>
      <c r="BA5765" s="7"/>
    </row>
    <row r="5766" spans="2:53" x14ac:dyDescent="0.4">
      <c r="B5766" s="2"/>
      <c r="C5766" s="2"/>
      <c r="E5766" s="2"/>
      <c r="G5766" s="2"/>
      <c r="H5766" s="2"/>
      <c r="J5766" s="2"/>
      <c r="K5766" s="2"/>
      <c r="M5766" s="2"/>
      <c r="N5766" s="2"/>
      <c r="Q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J5766" s="2"/>
      <c r="AK5766" s="2"/>
      <c r="AN5766" s="2"/>
      <c r="AO5766" s="2"/>
      <c r="AP5766" s="2"/>
      <c r="AQ5766" s="2"/>
      <c r="AS5766" s="2"/>
      <c r="AU5766" s="2"/>
      <c r="AW5766" s="2"/>
      <c r="AX5766" s="6"/>
      <c r="AY5766" s="6"/>
      <c r="AZ5766" s="6"/>
      <c r="BA5766" s="7"/>
    </row>
    <row r="5767" spans="2:53" x14ac:dyDescent="0.4">
      <c r="B5767" s="2"/>
      <c r="C5767" s="2"/>
      <c r="E5767" s="2"/>
      <c r="G5767" s="2"/>
      <c r="H5767" s="2"/>
      <c r="J5767" s="2"/>
      <c r="K5767" s="2"/>
      <c r="M5767" s="2"/>
      <c r="N5767" s="2"/>
      <c r="Q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J5767" s="2"/>
      <c r="AK5767" s="2"/>
      <c r="AN5767" s="2"/>
      <c r="AO5767" s="2"/>
      <c r="AP5767" s="2"/>
      <c r="AQ5767" s="2"/>
      <c r="AS5767" s="2"/>
      <c r="AU5767" s="2"/>
      <c r="AW5767" s="2"/>
      <c r="AX5767" s="6"/>
      <c r="AY5767" s="6"/>
      <c r="AZ5767" s="6"/>
      <c r="BA5767" s="7"/>
    </row>
    <row r="5768" spans="2:53" x14ac:dyDescent="0.4">
      <c r="B5768" s="2"/>
      <c r="C5768" s="2"/>
      <c r="E5768" s="2"/>
      <c r="G5768" s="2"/>
      <c r="H5768" s="2"/>
      <c r="J5768" s="2"/>
      <c r="K5768" s="2"/>
      <c r="M5768" s="2"/>
      <c r="N5768" s="2"/>
      <c r="Q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J5768" s="2"/>
      <c r="AK5768" s="2"/>
      <c r="AN5768" s="2"/>
      <c r="AO5768" s="2"/>
      <c r="AP5768" s="2"/>
      <c r="AQ5768" s="2"/>
      <c r="AS5768" s="2"/>
      <c r="AU5768" s="2"/>
      <c r="AW5768" s="2"/>
      <c r="AX5768" s="6"/>
      <c r="AY5768" s="6"/>
      <c r="AZ5768" s="6"/>
      <c r="BA5768" s="7"/>
    </row>
    <row r="5769" spans="2:53" x14ac:dyDescent="0.4">
      <c r="B5769" s="2"/>
      <c r="C5769" s="2"/>
      <c r="E5769" s="2"/>
      <c r="G5769" s="2"/>
      <c r="H5769" s="2"/>
      <c r="J5769" s="2"/>
      <c r="K5769" s="2"/>
      <c r="M5769" s="2"/>
      <c r="N5769" s="2"/>
      <c r="Q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J5769" s="2"/>
      <c r="AK5769" s="2"/>
      <c r="AN5769" s="2"/>
      <c r="AO5769" s="2"/>
      <c r="AP5769" s="2"/>
      <c r="AQ5769" s="2"/>
      <c r="AS5769" s="2"/>
      <c r="AU5769" s="2"/>
      <c r="AW5769" s="2"/>
      <c r="AX5769" s="6"/>
      <c r="AY5769" s="6"/>
      <c r="AZ5769" s="6"/>
      <c r="BA5769" s="7"/>
    </row>
    <row r="5770" spans="2:53" x14ac:dyDescent="0.4">
      <c r="B5770" s="2"/>
      <c r="C5770" s="2"/>
      <c r="E5770" s="2"/>
      <c r="G5770" s="2"/>
      <c r="H5770" s="2"/>
      <c r="J5770" s="2"/>
      <c r="K5770" s="2"/>
      <c r="M5770" s="2"/>
      <c r="N5770" s="2"/>
      <c r="Q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J5770" s="2"/>
      <c r="AK5770" s="2"/>
      <c r="AN5770" s="2"/>
      <c r="AO5770" s="2"/>
      <c r="AP5770" s="2"/>
      <c r="AQ5770" s="2"/>
      <c r="AS5770" s="2"/>
      <c r="AU5770" s="2"/>
      <c r="AW5770" s="2"/>
      <c r="AX5770" s="6"/>
      <c r="AY5770" s="6"/>
      <c r="AZ5770" s="6"/>
      <c r="BA5770" s="7"/>
    </row>
    <row r="5771" spans="2:53" x14ac:dyDescent="0.4">
      <c r="B5771" s="2"/>
      <c r="C5771" s="2"/>
      <c r="E5771" s="2"/>
      <c r="G5771" s="2"/>
      <c r="H5771" s="2"/>
      <c r="J5771" s="2"/>
      <c r="K5771" s="2"/>
      <c r="M5771" s="2"/>
      <c r="N5771" s="2"/>
      <c r="Q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J5771" s="2"/>
      <c r="AK5771" s="2"/>
      <c r="AN5771" s="2"/>
      <c r="AO5771" s="2"/>
      <c r="AP5771" s="2"/>
      <c r="AQ5771" s="2"/>
      <c r="AS5771" s="2"/>
      <c r="AU5771" s="2"/>
      <c r="AW5771" s="2"/>
      <c r="AX5771" s="6"/>
      <c r="AY5771" s="6"/>
      <c r="AZ5771" s="6"/>
      <c r="BA5771" s="7"/>
    </row>
    <row r="5772" spans="2:53" x14ac:dyDescent="0.4">
      <c r="B5772" s="2"/>
      <c r="C5772" s="2"/>
      <c r="E5772" s="2"/>
      <c r="G5772" s="2"/>
      <c r="H5772" s="2"/>
      <c r="J5772" s="2"/>
      <c r="K5772" s="2"/>
      <c r="M5772" s="2"/>
      <c r="N5772" s="2"/>
      <c r="Q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J5772" s="2"/>
      <c r="AK5772" s="2"/>
      <c r="AN5772" s="2"/>
      <c r="AO5772" s="2"/>
      <c r="AP5772" s="2"/>
      <c r="AQ5772" s="2"/>
      <c r="AS5772" s="2"/>
      <c r="AU5772" s="2"/>
      <c r="AW5772" s="2"/>
      <c r="AX5772" s="6"/>
      <c r="AY5772" s="6"/>
      <c r="AZ5772" s="6"/>
      <c r="BA5772" s="7"/>
    </row>
    <row r="5773" spans="2:53" x14ac:dyDescent="0.4">
      <c r="B5773" s="2"/>
      <c r="C5773" s="2"/>
      <c r="E5773" s="2"/>
      <c r="G5773" s="2"/>
      <c r="H5773" s="2"/>
      <c r="J5773" s="2"/>
      <c r="K5773" s="2"/>
      <c r="M5773" s="2"/>
      <c r="N5773" s="2"/>
      <c r="Q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J5773" s="2"/>
      <c r="AK5773" s="2"/>
      <c r="AN5773" s="2"/>
      <c r="AO5773" s="2"/>
      <c r="AP5773" s="2"/>
      <c r="AQ5773" s="2"/>
      <c r="AS5773" s="2"/>
      <c r="AU5773" s="2"/>
      <c r="AW5773" s="2"/>
      <c r="AX5773" s="6"/>
      <c r="AY5773" s="6"/>
      <c r="AZ5773" s="6"/>
      <c r="BA5773" s="7"/>
    </row>
    <row r="5774" spans="2:53" x14ac:dyDescent="0.4">
      <c r="B5774" s="2"/>
      <c r="C5774" s="2"/>
      <c r="E5774" s="2"/>
      <c r="G5774" s="2"/>
      <c r="H5774" s="2"/>
      <c r="J5774" s="2"/>
      <c r="K5774" s="2"/>
      <c r="M5774" s="2"/>
      <c r="N5774" s="2"/>
      <c r="Q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J5774" s="2"/>
      <c r="AK5774" s="2"/>
      <c r="AN5774" s="2"/>
      <c r="AO5774" s="2"/>
      <c r="AP5774" s="2"/>
      <c r="AQ5774" s="2"/>
      <c r="AS5774" s="2"/>
      <c r="AU5774" s="2"/>
      <c r="AW5774" s="2"/>
      <c r="AX5774" s="6"/>
      <c r="AY5774" s="6"/>
      <c r="AZ5774" s="6"/>
      <c r="BA5774" s="7"/>
    </row>
    <row r="5775" spans="2:53" x14ac:dyDescent="0.4">
      <c r="B5775" s="2"/>
      <c r="C5775" s="2"/>
      <c r="E5775" s="2"/>
      <c r="G5775" s="2"/>
      <c r="H5775" s="2"/>
      <c r="J5775" s="2"/>
      <c r="K5775" s="2"/>
      <c r="M5775" s="2"/>
      <c r="N5775" s="2"/>
      <c r="Q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J5775" s="2"/>
      <c r="AK5775" s="2"/>
      <c r="AN5775" s="2"/>
      <c r="AO5775" s="2"/>
      <c r="AP5775" s="2"/>
      <c r="AQ5775" s="2"/>
      <c r="AS5775" s="2"/>
      <c r="AU5775" s="2"/>
      <c r="AW5775" s="2"/>
      <c r="AX5775" s="6"/>
      <c r="AY5775" s="6"/>
      <c r="AZ5775" s="6"/>
      <c r="BA5775" s="7"/>
    </row>
    <row r="5776" spans="2:53" x14ac:dyDescent="0.4">
      <c r="B5776" s="2"/>
      <c r="C5776" s="2"/>
      <c r="E5776" s="2"/>
      <c r="G5776" s="2"/>
      <c r="H5776" s="2"/>
      <c r="J5776" s="2"/>
      <c r="K5776" s="2"/>
      <c r="M5776" s="2"/>
      <c r="N5776" s="2"/>
      <c r="Q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J5776" s="2"/>
      <c r="AK5776" s="2"/>
      <c r="AN5776" s="2"/>
      <c r="AO5776" s="2"/>
      <c r="AP5776" s="2"/>
      <c r="AQ5776" s="2"/>
      <c r="AS5776" s="2"/>
      <c r="AU5776" s="2"/>
      <c r="AW5776" s="2"/>
      <c r="AX5776" s="6"/>
      <c r="AY5776" s="6"/>
      <c r="AZ5776" s="6"/>
      <c r="BA5776" s="7"/>
    </row>
    <row r="5777" spans="2:53" x14ac:dyDescent="0.4">
      <c r="B5777" s="2"/>
      <c r="C5777" s="2"/>
      <c r="E5777" s="2"/>
      <c r="G5777" s="2"/>
      <c r="H5777" s="2"/>
      <c r="J5777" s="2"/>
      <c r="K5777" s="2"/>
      <c r="M5777" s="2"/>
      <c r="N5777" s="2"/>
      <c r="Q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J5777" s="2"/>
      <c r="AK5777" s="2"/>
      <c r="AN5777" s="2"/>
      <c r="AO5777" s="2"/>
      <c r="AP5777" s="2"/>
      <c r="AQ5777" s="2"/>
      <c r="AS5777" s="2"/>
      <c r="AU5777" s="2"/>
      <c r="AW5777" s="2"/>
      <c r="AX5777" s="6"/>
      <c r="AY5777" s="6"/>
      <c r="AZ5777" s="6"/>
      <c r="BA5777" s="7"/>
    </row>
    <row r="5778" spans="2:53" x14ac:dyDescent="0.4">
      <c r="B5778" s="2"/>
      <c r="C5778" s="2"/>
      <c r="E5778" s="2"/>
      <c r="G5778" s="2"/>
      <c r="H5778" s="2"/>
      <c r="J5778" s="2"/>
      <c r="K5778" s="2"/>
      <c r="M5778" s="2"/>
      <c r="N5778" s="2"/>
      <c r="Q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J5778" s="2"/>
      <c r="AK5778" s="2"/>
      <c r="AN5778" s="2"/>
      <c r="AO5778" s="2"/>
      <c r="AP5778" s="2"/>
      <c r="AQ5778" s="2"/>
      <c r="AS5778" s="2"/>
      <c r="AU5778" s="2"/>
      <c r="AW5778" s="2"/>
      <c r="AX5778" s="6"/>
      <c r="AY5778" s="6"/>
      <c r="AZ5778" s="6"/>
      <c r="BA5778" s="7"/>
    </row>
    <row r="5779" spans="2:53" x14ac:dyDescent="0.4">
      <c r="B5779" s="2"/>
      <c r="C5779" s="2"/>
      <c r="E5779" s="2"/>
      <c r="G5779" s="2"/>
      <c r="H5779" s="2"/>
      <c r="J5779" s="2"/>
      <c r="K5779" s="2"/>
      <c r="M5779" s="2"/>
      <c r="N5779" s="2"/>
      <c r="Q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J5779" s="2"/>
      <c r="AK5779" s="2"/>
      <c r="AN5779" s="2"/>
      <c r="AO5779" s="2"/>
      <c r="AP5779" s="2"/>
      <c r="AQ5779" s="2"/>
      <c r="AS5779" s="2"/>
      <c r="AU5779" s="2"/>
      <c r="AW5779" s="2"/>
      <c r="AX5779" s="6"/>
      <c r="AY5779" s="6"/>
      <c r="AZ5779" s="6"/>
      <c r="BA5779" s="7"/>
    </row>
    <row r="5780" spans="2:53" x14ac:dyDescent="0.4">
      <c r="B5780" s="2"/>
      <c r="C5780" s="2"/>
      <c r="E5780" s="2"/>
      <c r="G5780" s="2"/>
      <c r="H5780" s="2"/>
      <c r="J5780" s="2"/>
      <c r="K5780" s="2"/>
      <c r="M5780" s="2"/>
      <c r="N5780" s="2"/>
      <c r="Q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J5780" s="2"/>
      <c r="AK5780" s="2"/>
      <c r="AN5780" s="2"/>
      <c r="AO5780" s="2"/>
      <c r="AP5780" s="2"/>
      <c r="AQ5780" s="2"/>
      <c r="AS5780" s="2"/>
      <c r="AU5780" s="2"/>
      <c r="AW5780" s="2"/>
      <c r="AX5780" s="6"/>
      <c r="AY5780" s="6"/>
      <c r="AZ5780" s="6"/>
      <c r="BA5780" s="7"/>
    </row>
    <row r="5781" spans="2:53" x14ac:dyDescent="0.4">
      <c r="B5781" s="2"/>
      <c r="C5781" s="2"/>
      <c r="E5781" s="2"/>
      <c r="G5781" s="2"/>
      <c r="H5781" s="2"/>
      <c r="J5781" s="2"/>
      <c r="K5781" s="2"/>
      <c r="M5781" s="2"/>
      <c r="N5781" s="2"/>
      <c r="Q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J5781" s="2"/>
      <c r="AK5781" s="2"/>
      <c r="AN5781" s="2"/>
      <c r="AO5781" s="2"/>
      <c r="AP5781" s="2"/>
      <c r="AQ5781" s="2"/>
      <c r="AS5781" s="2"/>
      <c r="AU5781" s="2"/>
      <c r="AW5781" s="2"/>
      <c r="AX5781" s="6"/>
      <c r="AY5781" s="6"/>
      <c r="AZ5781" s="6"/>
      <c r="BA5781" s="7"/>
    </row>
    <row r="5782" spans="2:53" x14ac:dyDescent="0.4">
      <c r="B5782" s="2"/>
      <c r="C5782" s="2"/>
      <c r="E5782" s="2"/>
      <c r="G5782" s="2"/>
      <c r="H5782" s="2"/>
      <c r="J5782" s="2"/>
      <c r="K5782" s="2"/>
      <c r="M5782" s="2"/>
      <c r="N5782" s="2"/>
      <c r="Q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J5782" s="2"/>
      <c r="AK5782" s="2"/>
      <c r="AN5782" s="2"/>
      <c r="AO5782" s="2"/>
      <c r="AP5782" s="2"/>
      <c r="AQ5782" s="2"/>
      <c r="AS5782" s="2"/>
      <c r="AU5782" s="2"/>
      <c r="AW5782" s="2"/>
      <c r="AX5782" s="6"/>
      <c r="AY5782" s="6"/>
      <c r="AZ5782" s="6"/>
      <c r="BA5782" s="7"/>
    </row>
    <row r="5783" spans="2:53" x14ac:dyDescent="0.4">
      <c r="B5783" s="2"/>
      <c r="C5783" s="2"/>
      <c r="E5783" s="2"/>
      <c r="G5783" s="2"/>
      <c r="H5783" s="2"/>
      <c r="J5783" s="2"/>
      <c r="K5783" s="2"/>
      <c r="M5783" s="2"/>
      <c r="N5783" s="2"/>
      <c r="Q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J5783" s="2"/>
      <c r="AK5783" s="2"/>
      <c r="AN5783" s="2"/>
      <c r="AO5783" s="2"/>
      <c r="AP5783" s="2"/>
      <c r="AQ5783" s="2"/>
      <c r="AS5783" s="2"/>
      <c r="AU5783" s="2"/>
      <c r="AW5783" s="2"/>
      <c r="AX5783" s="6"/>
      <c r="AY5783" s="6"/>
      <c r="AZ5783" s="6"/>
      <c r="BA5783" s="7"/>
    </row>
    <row r="5784" spans="2:53" x14ac:dyDescent="0.4">
      <c r="B5784" s="2"/>
      <c r="C5784" s="2"/>
      <c r="E5784" s="2"/>
      <c r="G5784" s="2"/>
      <c r="H5784" s="2"/>
      <c r="J5784" s="2"/>
      <c r="K5784" s="2"/>
      <c r="M5784" s="2"/>
      <c r="N5784" s="2"/>
      <c r="Q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J5784" s="2"/>
      <c r="AK5784" s="2"/>
      <c r="AN5784" s="2"/>
      <c r="AO5784" s="2"/>
      <c r="AP5784" s="2"/>
      <c r="AQ5784" s="2"/>
      <c r="AS5784" s="2"/>
      <c r="AU5784" s="2"/>
      <c r="AW5784" s="2"/>
      <c r="AX5784" s="6"/>
      <c r="AY5784" s="6"/>
      <c r="AZ5784" s="6"/>
      <c r="BA5784" s="7"/>
    </row>
    <row r="5785" spans="2:53" x14ac:dyDescent="0.4">
      <c r="B5785" s="2"/>
      <c r="C5785" s="2"/>
      <c r="E5785" s="2"/>
      <c r="G5785" s="2"/>
      <c r="H5785" s="2"/>
      <c r="J5785" s="2"/>
      <c r="K5785" s="2"/>
      <c r="M5785" s="2"/>
      <c r="N5785" s="2"/>
      <c r="Q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J5785" s="2"/>
      <c r="AK5785" s="2"/>
      <c r="AN5785" s="2"/>
      <c r="AO5785" s="2"/>
      <c r="AP5785" s="2"/>
      <c r="AQ5785" s="2"/>
      <c r="AS5785" s="2"/>
      <c r="AU5785" s="2"/>
      <c r="AW5785" s="2"/>
      <c r="AX5785" s="6"/>
      <c r="AY5785" s="6"/>
      <c r="AZ5785" s="6"/>
      <c r="BA5785" s="7"/>
    </row>
    <row r="5786" spans="2:53" x14ac:dyDescent="0.4">
      <c r="B5786" s="2"/>
      <c r="C5786" s="2"/>
      <c r="E5786" s="2"/>
      <c r="G5786" s="2"/>
      <c r="H5786" s="2"/>
      <c r="J5786" s="2"/>
      <c r="K5786" s="2"/>
      <c r="M5786" s="2"/>
      <c r="N5786" s="2"/>
      <c r="Q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J5786" s="2"/>
      <c r="AK5786" s="2"/>
      <c r="AN5786" s="2"/>
      <c r="AO5786" s="2"/>
      <c r="AP5786" s="2"/>
      <c r="AQ5786" s="2"/>
      <c r="AS5786" s="2"/>
      <c r="AU5786" s="2"/>
      <c r="AW5786" s="2"/>
      <c r="AX5786" s="6"/>
      <c r="AY5786" s="6"/>
      <c r="AZ5786" s="6"/>
      <c r="BA5786" s="7"/>
    </row>
    <row r="5787" spans="2:53" x14ac:dyDescent="0.4">
      <c r="B5787" s="2"/>
      <c r="C5787" s="2"/>
      <c r="E5787" s="2"/>
      <c r="G5787" s="2"/>
      <c r="H5787" s="2"/>
      <c r="J5787" s="2"/>
      <c r="K5787" s="2"/>
      <c r="M5787" s="2"/>
      <c r="N5787" s="2"/>
      <c r="Q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J5787" s="2"/>
      <c r="AK5787" s="2"/>
      <c r="AN5787" s="2"/>
      <c r="AO5787" s="2"/>
      <c r="AP5787" s="2"/>
      <c r="AQ5787" s="2"/>
      <c r="AS5787" s="2"/>
      <c r="AU5787" s="2"/>
      <c r="AW5787" s="2"/>
      <c r="AX5787" s="6"/>
      <c r="AY5787" s="6"/>
      <c r="AZ5787" s="6"/>
      <c r="BA5787" s="7"/>
    </row>
    <row r="5788" spans="2:53" x14ac:dyDescent="0.4">
      <c r="B5788" s="2"/>
      <c r="C5788" s="2"/>
      <c r="E5788" s="2"/>
      <c r="G5788" s="2"/>
      <c r="H5788" s="2"/>
      <c r="J5788" s="2"/>
      <c r="K5788" s="2"/>
      <c r="M5788" s="2"/>
      <c r="N5788" s="2"/>
      <c r="Q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J5788" s="2"/>
      <c r="AK5788" s="2"/>
      <c r="AN5788" s="2"/>
      <c r="AO5788" s="2"/>
      <c r="AP5788" s="2"/>
      <c r="AQ5788" s="2"/>
      <c r="AS5788" s="2"/>
      <c r="AU5788" s="2"/>
      <c r="AW5788" s="2"/>
      <c r="AX5788" s="6"/>
      <c r="AY5788" s="6"/>
      <c r="AZ5788" s="6"/>
      <c r="BA5788" s="7"/>
    </row>
    <row r="5789" spans="2:53" x14ac:dyDescent="0.4">
      <c r="B5789" s="2"/>
      <c r="C5789" s="2"/>
      <c r="E5789" s="2"/>
      <c r="G5789" s="2"/>
      <c r="H5789" s="2"/>
      <c r="J5789" s="2"/>
      <c r="K5789" s="2"/>
      <c r="M5789" s="2"/>
      <c r="N5789" s="2"/>
      <c r="Q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J5789" s="2"/>
      <c r="AK5789" s="2"/>
      <c r="AN5789" s="2"/>
      <c r="AO5789" s="2"/>
      <c r="AP5789" s="2"/>
      <c r="AQ5789" s="2"/>
      <c r="AS5789" s="2"/>
      <c r="AU5789" s="2"/>
      <c r="AW5789" s="2"/>
      <c r="AX5789" s="6"/>
      <c r="AY5789" s="6"/>
      <c r="AZ5789" s="6"/>
      <c r="BA5789" s="7"/>
    </row>
    <row r="5790" spans="2:53" x14ac:dyDescent="0.4">
      <c r="B5790" s="2"/>
      <c r="C5790" s="2"/>
      <c r="E5790" s="2"/>
      <c r="G5790" s="2"/>
      <c r="H5790" s="2"/>
      <c r="J5790" s="2"/>
      <c r="K5790" s="2"/>
      <c r="M5790" s="2"/>
      <c r="N5790" s="2"/>
      <c r="Q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J5790" s="2"/>
      <c r="AK5790" s="2"/>
      <c r="AN5790" s="2"/>
      <c r="AO5790" s="2"/>
      <c r="AP5790" s="2"/>
      <c r="AQ5790" s="2"/>
      <c r="AS5790" s="2"/>
      <c r="AU5790" s="2"/>
      <c r="AW5790" s="2"/>
      <c r="AX5790" s="6"/>
      <c r="AY5790" s="6"/>
      <c r="AZ5790" s="6"/>
      <c r="BA5790" s="7"/>
    </row>
    <row r="5791" spans="2:53" x14ac:dyDescent="0.4">
      <c r="B5791" s="2"/>
      <c r="C5791" s="2"/>
      <c r="E5791" s="2"/>
      <c r="G5791" s="2"/>
      <c r="H5791" s="2"/>
      <c r="J5791" s="2"/>
      <c r="K5791" s="2"/>
      <c r="M5791" s="2"/>
      <c r="N5791" s="2"/>
      <c r="Q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J5791" s="2"/>
      <c r="AK5791" s="2"/>
      <c r="AN5791" s="2"/>
      <c r="AO5791" s="2"/>
      <c r="AP5791" s="2"/>
      <c r="AQ5791" s="2"/>
      <c r="AS5791" s="2"/>
      <c r="AU5791" s="2"/>
      <c r="AW5791" s="2"/>
      <c r="AX5791" s="6"/>
      <c r="AY5791" s="6"/>
      <c r="AZ5791" s="6"/>
      <c r="BA5791" s="7"/>
    </row>
    <row r="5792" spans="2:53" x14ac:dyDescent="0.4">
      <c r="B5792" s="2"/>
      <c r="C5792" s="2"/>
      <c r="E5792" s="2"/>
      <c r="G5792" s="2"/>
      <c r="H5792" s="2"/>
      <c r="J5792" s="2"/>
      <c r="K5792" s="2"/>
      <c r="M5792" s="2"/>
      <c r="N5792" s="2"/>
      <c r="Q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J5792" s="2"/>
      <c r="AK5792" s="2"/>
      <c r="AN5792" s="2"/>
      <c r="AO5792" s="2"/>
      <c r="AP5792" s="2"/>
      <c r="AQ5792" s="2"/>
      <c r="AS5792" s="2"/>
      <c r="AU5792" s="2"/>
      <c r="AW5792" s="2"/>
      <c r="AX5792" s="6"/>
      <c r="AY5792" s="6"/>
      <c r="AZ5792" s="6"/>
      <c r="BA5792" s="7"/>
    </row>
    <row r="5793" spans="2:53" x14ac:dyDescent="0.4">
      <c r="B5793" s="2"/>
      <c r="C5793" s="2"/>
      <c r="E5793" s="2"/>
      <c r="G5793" s="2"/>
      <c r="H5793" s="2"/>
      <c r="J5793" s="2"/>
      <c r="K5793" s="2"/>
      <c r="M5793" s="2"/>
      <c r="N5793" s="2"/>
      <c r="Q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J5793" s="2"/>
      <c r="AK5793" s="2"/>
      <c r="AN5793" s="2"/>
      <c r="AO5793" s="2"/>
      <c r="AP5793" s="2"/>
      <c r="AQ5793" s="2"/>
      <c r="AS5793" s="2"/>
      <c r="AU5793" s="2"/>
      <c r="AW5793" s="2"/>
      <c r="AX5793" s="6"/>
      <c r="AY5793" s="6"/>
      <c r="AZ5793" s="6"/>
      <c r="BA5793" s="7"/>
    </row>
    <row r="5794" spans="2:53" x14ac:dyDescent="0.4">
      <c r="B5794" s="2"/>
      <c r="C5794" s="2"/>
      <c r="E5794" s="2"/>
      <c r="G5794" s="2"/>
      <c r="H5794" s="2"/>
      <c r="J5794" s="2"/>
      <c r="K5794" s="2"/>
      <c r="M5794" s="2"/>
      <c r="N5794" s="2"/>
      <c r="Q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J5794" s="2"/>
      <c r="AK5794" s="2"/>
      <c r="AN5794" s="2"/>
      <c r="AO5794" s="2"/>
      <c r="AP5794" s="2"/>
      <c r="AQ5794" s="2"/>
      <c r="AS5794" s="2"/>
      <c r="AU5794" s="2"/>
      <c r="AW5794" s="2"/>
      <c r="AX5794" s="6"/>
      <c r="AY5794" s="6"/>
      <c r="AZ5794" s="6"/>
      <c r="BA5794" s="7"/>
    </row>
    <row r="5795" spans="2:53" x14ac:dyDescent="0.4">
      <c r="B5795" s="2"/>
      <c r="C5795" s="2"/>
      <c r="E5795" s="2"/>
      <c r="G5795" s="2"/>
      <c r="H5795" s="2"/>
      <c r="J5795" s="2"/>
      <c r="K5795" s="2"/>
      <c r="M5795" s="2"/>
      <c r="N5795" s="2"/>
      <c r="Q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J5795" s="2"/>
      <c r="AK5795" s="2"/>
      <c r="AN5795" s="2"/>
      <c r="AO5795" s="2"/>
      <c r="AP5795" s="2"/>
      <c r="AQ5795" s="2"/>
      <c r="AS5795" s="2"/>
      <c r="AU5795" s="2"/>
      <c r="AW5795" s="2"/>
      <c r="AX5795" s="6"/>
      <c r="AY5795" s="6"/>
      <c r="AZ5795" s="6"/>
      <c r="BA5795" s="7"/>
    </row>
    <row r="5796" spans="2:53" x14ac:dyDescent="0.4">
      <c r="B5796" s="2"/>
      <c r="C5796" s="2"/>
      <c r="E5796" s="2"/>
      <c r="G5796" s="2"/>
      <c r="H5796" s="2"/>
      <c r="J5796" s="2"/>
      <c r="K5796" s="2"/>
      <c r="M5796" s="2"/>
      <c r="N5796" s="2"/>
      <c r="Q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J5796" s="2"/>
      <c r="AK5796" s="2"/>
      <c r="AN5796" s="2"/>
      <c r="AO5796" s="2"/>
      <c r="AP5796" s="2"/>
      <c r="AQ5796" s="2"/>
      <c r="AS5796" s="2"/>
      <c r="AU5796" s="2"/>
      <c r="AW5796" s="2"/>
      <c r="AX5796" s="6"/>
      <c r="AY5796" s="6"/>
      <c r="AZ5796" s="6"/>
      <c r="BA5796" s="7"/>
    </row>
    <row r="5797" spans="2:53" x14ac:dyDescent="0.4">
      <c r="B5797" s="2"/>
      <c r="C5797" s="2"/>
      <c r="E5797" s="2"/>
      <c r="G5797" s="2"/>
      <c r="H5797" s="2"/>
      <c r="J5797" s="2"/>
      <c r="K5797" s="2"/>
      <c r="M5797" s="2"/>
      <c r="N5797" s="2"/>
      <c r="Q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J5797" s="2"/>
      <c r="AK5797" s="2"/>
      <c r="AN5797" s="2"/>
      <c r="AO5797" s="2"/>
      <c r="AP5797" s="2"/>
      <c r="AQ5797" s="2"/>
      <c r="AS5797" s="2"/>
      <c r="AU5797" s="2"/>
      <c r="AW5797" s="2"/>
      <c r="AX5797" s="6"/>
      <c r="AY5797" s="6"/>
      <c r="AZ5797" s="6"/>
      <c r="BA5797" s="7"/>
    </row>
    <row r="5798" spans="2:53" x14ac:dyDescent="0.4">
      <c r="B5798" s="2"/>
      <c r="C5798" s="2"/>
      <c r="E5798" s="2"/>
      <c r="G5798" s="2"/>
      <c r="H5798" s="2"/>
      <c r="J5798" s="2"/>
      <c r="K5798" s="2"/>
      <c r="M5798" s="2"/>
      <c r="N5798" s="2"/>
      <c r="Q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J5798" s="2"/>
      <c r="AK5798" s="2"/>
      <c r="AN5798" s="2"/>
      <c r="AO5798" s="2"/>
      <c r="AP5798" s="2"/>
      <c r="AQ5798" s="2"/>
      <c r="AS5798" s="2"/>
      <c r="AU5798" s="2"/>
      <c r="AW5798" s="2"/>
      <c r="AX5798" s="6"/>
      <c r="AY5798" s="6"/>
      <c r="AZ5798" s="6"/>
      <c r="BA5798" s="7"/>
    </row>
    <row r="5799" spans="2:53" x14ac:dyDescent="0.4">
      <c r="B5799" s="2"/>
      <c r="C5799" s="2"/>
      <c r="E5799" s="2"/>
      <c r="G5799" s="2"/>
      <c r="H5799" s="2"/>
      <c r="J5799" s="2"/>
      <c r="K5799" s="2"/>
      <c r="M5799" s="2"/>
      <c r="N5799" s="2"/>
      <c r="Q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J5799" s="2"/>
      <c r="AK5799" s="2"/>
      <c r="AN5799" s="2"/>
      <c r="AO5799" s="2"/>
      <c r="AP5799" s="2"/>
      <c r="AQ5799" s="2"/>
      <c r="AS5799" s="2"/>
      <c r="AU5799" s="2"/>
      <c r="AW5799" s="2"/>
      <c r="AX5799" s="6"/>
      <c r="AY5799" s="6"/>
      <c r="AZ5799" s="6"/>
      <c r="BA5799" s="7"/>
    </row>
    <row r="5800" spans="2:53" x14ac:dyDescent="0.4">
      <c r="B5800" s="2"/>
      <c r="C5800" s="2"/>
      <c r="E5800" s="2"/>
      <c r="G5800" s="2"/>
      <c r="H5800" s="2"/>
      <c r="J5800" s="2"/>
      <c r="K5800" s="2"/>
      <c r="M5800" s="2"/>
      <c r="N5800" s="2"/>
      <c r="Q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J5800" s="2"/>
      <c r="AK5800" s="2"/>
      <c r="AN5800" s="2"/>
      <c r="AO5800" s="2"/>
      <c r="AP5800" s="2"/>
      <c r="AQ5800" s="2"/>
      <c r="AS5800" s="2"/>
      <c r="AU5800" s="2"/>
      <c r="AW5800" s="2"/>
      <c r="AX5800" s="6"/>
      <c r="AY5800" s="6"/>
      <c r="AZ5800" s="6"/>
      <c r="BA5800" s="7"/>
    </row>
    <row r="5801" spans="2:53" x14ac:dyDescent="0.4">
      <c r="B5801" s="2"/>
      <c r="C5801" s="2"/>
      <c r="E5801" s="2"/>
      <c r="G5801" s="2"/>
      <c r="H5801" s="2"/>
      <c r="J5801" s="2"/>
      <c r="K5801" s="2"/>
      <c r="M5801" s="2"/>
      <c r="N5801" s="2"/>
      <c r="Q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J5801" s="2"/>
      <c r="AK5801" s="2"/>
      <c r="AN5801" s="2"/>
      <c r="AO5801" s="2"/>
      <c r="AP5801" s="2"/>
      <c r="AQ5801" s="2"/>
      <c r="AS5801" s="2"/>
      <c r="AU5801" s="2"/>
      <c r="AW5801" s="2"/>
      <c r="AX5801" s="6"/>
      <c r="AY5801" s="6"/>
      <c r="AZ5801" s="6"/>
      <c r="BA5801" s="7"/>
    </row>
    <row r="5802" spans="2:53" x14ac:dyDescent="0.4">
      <c r="B5802" s="2"/>
      <c r="C5802" s="2"/>
      <c r="E5802" s="2"/>
      <c r="G5802" s="2"/>
      <c r="H5802" s="2"/>
      <c r="J5802" s="2"/>
      <c r="K5802" s="2"/>
      <c r="M5802" s="2"/>
      <c r="N5802" s="2"/>
      <c r="Q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J5802" s="2"/>
      <c r="AK5802" s="2"/>
      <c r="AN5802" s="2"/>
      <c r="AO5802" s="2"/>
      <c r="AP5802" s="2"/>
      <c r="AQ5802" s="2"/>
      <c r="AS5802" s="2"/>
      <c r="AU5802" s="2"/>
      <c r="AW5802" s="2"/>
      <c r="AX5802" s="6"/>
      <c r="AY5802" s="6"/>
      <c r="AZ5802" s="6"/>
      <c r="BA5802" s="7"/>
    </row>
    <row r="5803" spans="2:53" x14ac:dyDescent="0.4">
      <c r="B5803" s="2"/>
      <c r="C5803" s="2"/>
      <c r="E5803" s="2"/>
      <c r="G5803" s="2"/>
      <c r="H5803" s="2"/>
      <c r="J5803" s="2"/>
      <c r="K5803" s="2"/>
      <c r="M5803" s="2"/>
      <c r="N5803" s="2"/>
      <c r="Q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J5803" s="2"/>
      <c r="AK5803" s="2"/>
      <c r="AN5803" s="2"/>
      <c r="AO5803" s="2"/>
      <c r="AP5803" s="2"/>
      <c r="AQ5803" s="2"/>
      <c r="AS5803" s="2"/>
      <c r="AU5803" s="2"/>
      <c r="AW5803" s="2"/>
      <c r="AX5803" s="6"/>
      <c r="AY5803" s="6"/>
      <c r="AZ5803" s="6"/>
      <c r="BA5803" s="7"/>
    </row>
    <row r="5804" spans="2:53" x14ac:dyDescent="0.4">
      <c r="B5804" s="2"/>
      <c r="C5804" s="2"/>
      <c r="E5804" s="2"/>
      <c r="G5804" s="2"/>
      <c r="H5804" s="2"/>
      <c r="J5804" s="2"/>
      <c r="K5804" s="2"/>
      <c r="M5804" s="2"/>
      <c r="N5804" s="2"/>
      <c r="Q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J5804" s="2"/>
      <c r="AK5804" s="2"/>
      <c r="AN5804" s="2"/>
      <c r="AO5804" s="2"/>
      <c r="AP5804" s="2"/>
      <c r="AQ5804" s="2"/>
      <c r="AS5804" s="2"/>
      <c r="AU5804" s="2"/>
      <c r="AW5804" s="2"/>
      <c r="AX5804" s="6"/>
      <c r="AY5804" s="6"/>
      <c r="AZ5804" s="6"/>
      <c r="BA5804" s="7"/>
    </row>
    <row r="5805" spans="2:53" x14ac:dyDescent="0.4">
      <c r="B5805" s="2"/>
      <c r="C5805" s="2"/>
      <c r="E5805" s="2"/>
      <c r="G5805" s="2"/>
      <c r="H5805" s="2"/>
      <c r="J5805" s="2"/>
      <c r="K5805" s="2"/>
      <c r="M5805" s="2"/>
      <c r="N5805" s="2"/>
      <c r="Q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J5805" s="2"/>
      <c r="AK5805" s="2"/>
      <c r="AN5805" s="2"/>
      <c r="AO5805" s="2"/>
      <c r="AP5805" s="2"/>
      <c r="AQ5805" s="2"/>
      <c r="AS5805" s="2"/>
      <c r="AU5805" s="2"/>
      <c r="AW5805" s="2"/>
      <c r="AX5805" s="6"/>
      <c r="AY5805" s="6"/>
      <c r="AZ5805" s="6"/>
      <c r="BA5805" s="7"/>
    </row>
    <row r="5806" spans="2:53" x14ac:dyDescent="0.4">
      <c r="B5806" s="2"/>
      <c r="C5806" s="2"/>
      <c r="E5806" s="2"/>
      <c r="G5806" s="2"/>
      <c r="H5806" s="2"/>
      <c r="J5806" s="2"/>
      <c r="K5806" s="2"/>
      <c r="M5806" s="2"/>
      <c r="N5806" s="2"/>
      <c r="Q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J5806" s="2"/>
      <c r="AK5806" s="2"/>
      <c r="AN5806" s="2"/>
      <c r="AO5806" s="2"/>
      <c r="AP5806" s="2"/>
      <c r="AQ5806" s="2"/>
      <c r="AS5806" s="2"/>
      <c r="AU5806" s="2"/>
      <c r="AW5806" s="2"/>
      <c r="AX5806" s="6"/>
      <c r="AY5806" s="6"/>
      <c r="AZ5806" s="6"/>
      <c r="BA5806" s="7"/>
    </row>
    <row r="5807" spans="2:53" x14ac:dyDescent="0.4">
      <c r="B5807" s="2"/>
      <c r="C5807" s="2"/>
      <c r="E5807" s="2"/>
      <c r="G5807" s="2"/>
      <c r="H5807" s="2"/>
      <c r="J5807" s="2"/>
      <c r="K5807" s="2"/>
      <c r="M5807" s="2"/>
      <c r="N5807" s="2"/>
      <c r="Q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J5807" s="2"/>
      <c r="AK5807" s="2"/>
      <c r="AN5807" s="2"/>
      <c r="AO5807" s="2"/>
      <c r="AP5807" s="2"/>
      <c r="AQ5807" s="2"/>
      <c r="AS5807" s="2"/>
      <c r="AU5807" s="2"/>
      <c r="AW5807" s="2"/>
      <c r="AX5807" s="6"/>
      <c r="AY5807" s="6"/>
      <c r="AZ5807" s="6"/>
      <c r="BA5807" s="7"/>
    </row>
    <row r="5808" spans="2:53" x14ac:dyDescent="0.4">
      <c r="B5808" s="2"/>
      <c r="C5808" s="2"/>
      <c r="E5808" s="2"/>
      <c r="G5808" s="2"/>
      <c r="H5808" s="2"/>
      <c r="J5808" s="2"/>
      <c r="K5808" s="2"/>
      <c r="M5808" s="2"/>
      <c r="N5808" s="2"/>
      <c r="Q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J5808" s="2"/>
      <c r="AK5808" s="2"/>
      <c r="AN5808" s="2"/>
      <c r="AO5808" s="2"/>
      <c r="AP5808" s="2"/>
      <c r="AQ5808" s="2"/>
      <c r="AS5808" s="2"/>
      <c r="AU5808" s="2"/>
      <c r="AW5808" s="2"/>
      <c r="AX5808" s="6"/>
      <c r="AY5808" s="6"/>
      <c r="AZ5808" s="6"/>
      <c r="BA5808" s="7"/>
    </row>
    <row r="5809" spans="2:53" x14ac:dyDescent="0.4">
      <c r="B5809" s="2"/>
      <c r="C5809" s="2"/>
      <c r="E5809" s="2"/>
      <c r="G5809" s="2"/>
      <c r="H5809" s="2"/>
      <c r="J5809" s="2"/>
      <c r="K5809" s="2"/>
      <c r="M5809" s="2"/>
      <c r="N5809" s="2"/>
      <c r="Q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J5809" s="2"/>
      <c r="AK5809" s="2"/>
      <c r="AN5809" s="2"/>
      <c r="AO5809" s="2"/>
      <c r="AP5809" s="2"/>
      <c r="AQ5809" s="2"/>
      <c r="AS5809" s="2"/>
      <c r="AU5809" s="2"/>
      <c r="AW5809" s="2"/>
      <c r="AX5809" s="6"/>
      <c r="AY5809" s="6"/>
      <c r="AZ5809" s="6"/>
      <c r="BA5809" s="7"/>
    </row>
    <row r="5810" spans="2:53" x14ac:dyDescent="0.4">
      <c r="B5810" s="2"/>
      <c r="C5810" s="2"/>
      <c r="E5810" s="2"/>
      <c r="G5810" s="2"/>
      <c r="H5810" s="2"/>
      <c r="J5810" s="2"/>
      <c r="K5810" s="2"/>
      <c r="M5810" s="2"/>
      <c r="N5810" s="2"/>
      <c r="Q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J5810" s="2"/>
      <c r="AK5810" s="2"/>
      <c r="AN5810" s="2"/>
      <c r="AO5810" s="2"/>
      <c r="AP5810" s="2"/>
      <c r="AQ5810" s="2"/>
      <c r="AS5810" s="2"/>
      <c r="AU5810" s="2"/>
      <c r="AW5810" s="2"/>
      <c r="AX5810" s="6"/>
      <c r="AY5810" s="6"/>
      <c r="AZ5810" s="6"/>
      <c r="BA5810" s="7"/>
    </row>
    <row r="5811" spans="2:53" x14ac:dyDescent="0.4">
      <c r="B5811" s="2"/>
      <c r="C5811" s="2"/>
      <c r="E5811" s="2"/>
      <c r="G5811" s="2"/>
      <c r="H5811" s="2"/>
      <c r="J5811" s="2"/>
      <c r="K5811" s="2"/>
      <c r="M5811" s="2"/>
      <c r="N5811" s="2"/>
      <c r="Q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J5811" s="2"/>
      <c r="AK5811" s="2"/>
      <c r="AN5811" s="2"/>
      <c r="AO5811" s="2"/>
      <c r="AP5811" s="2"/>
      <c r="AQ5811" s="2"/>
      <c r="AS5811" s="2"/>
      <c r="AU5811" s="2"/>
      <c r="AW5811" s="2"/>
      <c r="AX5811" s="6"/>
      <c r="AY5811" s="6"/>
      <c r="AZ5811" s="6"/>
      <c r="BA5811" s="7"/>
    </row>
    <row r="5812" spans="2:53" x14ac:dyDescent="0.4">
      <c r="B5812" s="2"/>
      <c r="C5812" s="2"/>
      <c r="E5812" s="2"/>
      <c r="G5812" s="2"/>
      <c r="H5812" s="2"/>
      <c r="J5812" s="2"/>
      <c r="K5812" s="2"/>
      <c r="M5812" s="2"/>
      <c r="N5812" s="2"/>
      <c r="Q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J5812" s="2"/>
      <c r="AK5812" s="2"/>
      <c r="AN5812" s="2"/>
      <c r="AO5812" s="2"/>
      <c r="AP5812" s="2"/>
      <c r="AQ5812" s="2"/>
      <c r="AS5812" s="2"/>
      <c r="AU5812" s="2"/>
      <c r="AW5812" s="2"/>
      <c r="AX5812" s="6"/>
      <c r="AY5812" s="6"/>
      <c r="AZ5812" s="6"/>
      <c r="BA5812" s="7"/>
    </row>
    <row r="5813" spans="2:53" x14ac:dyDescent="0.4">
      <c r="B5813" s="2"/>
      <c r="C5813" s="2"/>
      <c r="E5813" s="2"/>
      <c r="G5813" s="2"/>
      <c r="H5813" s="2"/>
      <c r="J5813" s="2"/>
      <c r="K5813" s="2"/>
      <c r="M5813" s="2"/>
      <c r="N5813" s="2"/>
      <c r="Q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J5813" s="2"/>
      <c r="AK5813" s="2"/>
      <c r="AN5813" s="2"/>
      <c r="AO5813" s="2"/>
      <c r="AP5813" s="2"/>
      <c r="AQ5813" s="2"/>
      <c r="AS5813" s="2"/>
      <c r="AU5813" s="2"/>
      <c r="AW5813" s="2"/>
      <c r="AX5813" s="6"/>
      <c r="AY5813" s="6"/>
      <c r="AZ5813" s="6"/>
      <c r="BA5813" s="7"/>
    </row>
    <row r="5814" spans="2:53" x14ac:dyDescent="0.4">
      <c r="B5814" s="2"/>
      <c r="C5814" s="2"/>
      <c r="E5814" s="2"/>
      <c r="G5814" s="2"/>
      <c r="H5814" s="2"/>
      <c r="J5814" s="2"/>
      <c r="K5814" s="2"/>
      <c r="M5814" s="2"/>
      <c r="N5814" s="2"/>
      <c r="Q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J5814" s="2"/>
      <c r="AK5814" s="2"/>
      <c r="AN5814" s="2"/>
      <c r="AO5814" s="2"/>
      <c r="AP5814" s="2"/>
      <c r="AQ5814" s="2"/>
      <c r="AS5814" s="2"/>
      <c r="AU5814" s="2"/>
      <c r="AW5814" s="2"/>
      <c r="AX5814" s="6"/>
      <c r="AY5814" s="6"/>
      <c r="AZ5814" s="6"/>
      <c r="BA5814" s="7"/>
    </row>
    <row r="5815" spans="2:53" x14ac:dyDescent="0.4">
      <c r="B5815" s="2"/>
      <c r="C5815" s="2"/>
      <c r="E5815" s="2"/>
      <c r="G5815" s="2"/>
      <c r="H5815" s="2"/>
      <c r="J5815" s="2"/>
      <c r="K5815" s="2"/>
      <c r="M5815" s="2"/>
      <c r="N5815" s="2"/>
      <c r="Q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J5815" s="2"/>
      <c r="AK5815" s="2"/>
      <c r="AN5815" s="2"/>
      <c r="AO5815" s="2"/>
      <c r="AP5815" s="2"/>
      <c r="AQ5815" s="2"/>
      <c r="AS5815" s="2"/>
      <c r="AU5815" s="2"/>
      <c r="AW5815" s="2"/>
      <c r="AX5815" s="6"/>
      <c r="AY5815" s="6"/>
      <c r="AZ5815" s="6"/>
      <c r="BA5815" s="7"/>
    </row>
    <row r="5816" spans="2:53" x14ac:dyDescent="0.4">
      <c r="B5816" s="2"/>
      <c r="C5816" s="2"/>
      <c r="E5816" s="2"/>
      <c r="G5816" s="2"/>
      <c r="H5816" s="2"/>
      <c r="J5816" s="2"/>
      <c r="K5816" s="2"/>
      <c r="M5816" s="2"/>
      <c r="N5816" s="2"/>
      <c r="Q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J5816" s="2"/>
      <c r="AK5816" s="2"/>
      <c r="AN5816" s="2"/>
      <c r="AO5816" s="2"/>
      <c r="AP5816" s="2"/>
      <c r="AQ5816" s="2"/>
      <c r="AS5816" s="2"/>
      <c r="AU5816" s="2"/>
      <c r="AW5816" s="2"/>
      <c r="AX5816" s="6"/>
      <c r="AY5816" s="6"/>
      <c r="AZ5816" s="6"/>
      <c r="BA5816" s="7"/>
    </row>
    <row r="5817" spans="2:53" x14ac:dyDescent="0.4">
      <c r="B5817" s="2"/>
      <c r="C5817" s="2"/>
      <c r="E5817" s="2"/>
      <c r="G5817" s="2"/>
      <c r="H5817" s="2"/>
      <c r="J5817" s="2"/>
      <c r="K5817" s="2"/>
      <c r="M5817" s="2"/>
      <c r="N5817" s="2"/>
      <c r="Q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J5817" s="2"/>
      <c r="AK5817" s="2"/>
      <c r="AN5817" s="2"/>
      <c r="AO5817" s="2"/>
      <c r="AP5817" s="2"/>
      <c r="AQ5817" s="2"/>
      <c r="AS5817" s="2"/>
      <c r="AU5817" s="2"/>
      <c r="AW5817" s="2"/>
      <c r="AX5817" s="6"/>
      <c r="AY5817" s="6"/>
      <c r="AZ5817" s="6"/>
      <c r="BA5817" s="7"/>
    </row>
    <row r="5818" spans="2:53" x14ac:dyDescent="0.4">
      <c r="B5818" s="2"/>
      <c r="C5818" s="2"/>
      <c r="E5818" s="2"/>
      <c r="G5818" s="2"/>
      <c r="H5818" s="2"/>
      <c r="J5818" s="2"/>
      <c r="K5818" s="2"/>
      <c r="M5818" s="2"/>
      <c r="N5818" s="2"/>
      <c r="Q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J5818" s="2"/>
      <c r="AK5818" s="2"/>
      <c r="AN5818" s="2"/>
      <c r="AO5818" s="2"/>
      <c r="AP5818" s="2"/>
      <c r="AQ5818" s="2"/>
      <c r="AS5818" s="2"/>
      <c r="AU5818" s="2"/>
      <c r="AW5818" s="2"/>
      <c r="AX5818" s="6"/>
      <c r="AY5818" s="6"/>
      <c r="AZ5818" s="6"/>
      <c r="BA5818" s="7"/>
    </row>
    <row r="5819" spans="2:53" x14ac:dyDescent="0.4">
      <c r="B5819" s="2"/>
      <c r="C5819" s="2"/>
      <c r="E5819" s="2"/>
      <c r="G5819" s="2"/>
      <c r="H5819" s="2"/>
      <c r="J5819" s="2"/>
      <c r="K5819" s="2"/>
      <c r="M5819" s="2"/>
      <c r="N5819" s="2"/>
      <c r="Q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J5819" s="2"/>
      <c r="AK5819" s="2"/>
      <c r="AN5819" s="2"/>
      <c r="AO5819" s="2"/>
      <c r="AP5819" s="2"/>
      <c r="AQ5819" s="2"/>
      <c r="AS5819" s="2"/>
      <c r="AU5819" s="2"/>
      <c r="AW5819" s="2"/>
      <c r="AX5819" s="6"/>
      <c r="AY5819" s="6"/>
      <c r="AZ5819" s="6"/>
      <c r="BA5819" s="7"/>
    </row>
    <row r="5820" spans="2:53" x14ac:dyDescent="0.4">
      <c r="B5820" s="2"/>
      <c r="C5820" s="2"/>
      <c r="E5820" s="2"/>
      <c r="G5820" s="2"/>
      <c r="H5820" s="2"/>
      <c r="J5820" s="2"/>
      <c r="K5820" s="2"/>
      <c r="M5820" s="2"/>
      <c r="N5820" s="2"/>
      <c r="Q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J5820" s="2"/>
      <c r="AK5820" s="2"/>
      <c r="AN5820" s="2"/>
      <c r="AO5820" s="2"/>
      <c r="AP5820" s="2"/>
      <c r="AQ5820" s="2"/>
      <c r="AS5820" s="2"/>
      <c r="AU5820" s="2"/>
      <c r="AW5820" s="2"/>
      <c r="AX5820" s="6"/>
      <c r="AY5820" s="6"/>
      <c r="AZ5820" s="6"/>
      <c r="BA5820" s="7"/>
    </row>
    <row r="5821" spans="2:53" x14ac:dyDescent="0.4">
      <c r="B5821" s="2"/>
      <c r="C5821" s="2"/>
      <c r="E5821" s="2"/>
      <c r="G5821" s="2"/>
      <c r="H5821" s="2"/>
      <c r="J5821" s="2"/>
      <c r="K5821" s="2"/>
      <c r="M5821" s="2"/>
      <c r="N5821" s="2"/>
      <c r="Q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J5821" s="2"/>
      <c r="AK5821" s="2"/>
      <c r="AN5821" s="2"/>
      <c r="AO5821" s="2"/>
      <c r="AP5821" s="2"/>
      <c r="AQ5821" s="2"/>
      <c r="AS5821" s="2"/>
      <c r="AU5821" s="2"/>
      <c r="AW5821" s="2"/>
      <c r="AX5821" s="6"/>
      <c r="AY5821" s="6"/>
      <c r="AZ5821" s="6"/>
      <c r="BA5821" s="7"/>
    </row>
    <row r="5822" spans="2:53" x14ac:dyDescent="0.4">
      <c r="B5822" s="2"/>
      <c r="C5822" s="2"/>
      <c r="E5822" s="2"/>
      <c r="G5822" s="2"/>
      <c r="H5822" s="2"/>
      <c r="J5822" s="2"/>
      <c r="K5822" s="2"/>
      <c r="M5822" s="2"/>
      <c r="N5822" s="2"/>
      <c r="Q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J5822" s="2"/>
      <c r="AK5822" s="2"/>
      <c r="AN5822" s="2"/>
      <c r="AO5822" s="2"/>
      <c r="AP5822" s="2"/>
      <c r="AQ5822" s="2"/>
      <c r="AS5822" s="2"/>
      <c r="AU5822" s="2"/>
      <c r="AW5822" s="2"/>
      <c r="AX5822" s="6"/>
      <c r="AY5822" s="6"/>
      <c r="AZ5822" s="6"/>
      <c r="BA5822" s="7"/>
    </row>
    <row r="5823" spans="2:53" x14ac:dyDescent="0.4">
      <c r="B5823" s="2"/>
      <c r="C5823" s="2"/>
      <c r="E5823" s="2"/>
      <c r="G5823" s="2"/>
      <c r="H5823" s="2"/>
      <c r="J5823" s="2"/>
      <c r="K5823" s="2"/>
      <c r="M5823" s="2"/>
      <c r="N5823" s="2"/>
      <c r="Q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J5823" s="2"/>
      <c r="AK5823" s="2"/>
      <c r="AN5823" s="2"/>
      <c r="AO5823" s="2"/>
      <c r="AP5823" s="2"/>
      <c r="AQ5823" s="2"/>
      <c r="AS5823" s="2"/>
      <c r="AU5823" s="2"/>
      <c r="AW5823" s="2"/>
      <c r="AX5823" s="6"/>
      <c r="AY5823" s="6"/>
      <c r="AZ5823" s="6"/>
      <c r="BA5823" s="7"/>
    </row>
    <row r="5824" spans="2:53" x14ac:dyDescent="0.4">
      <c r="B5824" s="2"/>
      <c r="C5824" s="2"/>
      <c r="E5824" s="2"/>
      <c r="G5824" s="2"/>
      <c r="H5824" s="2"/>
      <c r="J5824" s="2"/>
      <c r="K5824" s="2"/>
      <c r="M5824" s="2"/>
      <c r="N5824" s="2"/>
      <c r="Q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J5824" s="2"/>
      <c r="AK5824" s="2"/>
      <c r="AN5824" s="2"/>
      <c r="AO5824" s="2"/>
      <c r="AP5824" s="2"/>
      <c r="AQ5824" s="2"/>
      <c r="AS5824" s="2"/>
      <c r="AU5824" s="2"/>
      <c r="AW5824" s="2"/>
      <c r="AX5824" s="6"/>
      <c r="AY5824" s="6"/>
      <c r="AZ5824" s="6"/>
      <c r="BA5824" s="7"/>
    </row>
    <row r="5825" spans="2:53" x14ac:dyDescent="0.4">
      <c r="B5825" s="2"/>
      <c r="C5825" s="2"/>
      <c r="E5825" s="2"/>
      <c r="G5825" s="2"/>
      <c r="H5825" s="2"/>
      <c r="J5825" s="2"/>
      <c r="K5825" s="2"/>
      <c r="M5825" s="2"/>
      <c r="N5825" s="2"/>
      <c r="Q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J5825" s="2"/>
      <c r="AK5825" s="2"/>
      <c r="AN5825" s="2"/>
      <c r="AO5825" s="2"/>
      <c r="AP5825" s="2"/>
      <c r="AQ5825" s="2"/>
      <c r="AS5825" s="2"/>
      <c r="AU5825" s="2"/>
      <c r="AW5825" s="2"/>
      <c r="AX5825" s="6"/>
      <c r="AY5825" s="6"/>
      <c r="AZ5825" s="6"/>
      <c r="BA5825" s="7"/>
    </row>
    <row r="5826" spans="2:53" x14ac:dyDescent="0.4">
      <c r="B5826" s="2"/>
      <c r="C5826" s="2"/>
      <c r="E5826" s="2"/>
      <c r="G5826" s="2"/>
      <c r="H5826" s="2"/>
      <c r="J5826" s="2"/>
      <c r="K5826" s="2"/>
      <c r="M5826" s="2"/>
      <c r="N5826" s="2"/>
      <c r="Q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J5826" s="2"/>
      <c r="AK5826" s="2"/>
      <c r="AN5826" s="2"/>
      <c r="AO5826" s="2"/>
      <c r="AP5826" s="2"/>
      <c r="AQ5826" s="2"/>
      <c r="AS5826" s="2"/>
      <c r="AU5826" s="2"/>
      <c r="AW5826" s="2"/>
      <c r="AX5826" s="6"/>
      <c r="AY5826" s="6"/>
      <c r="AZ5826" s="6"/>
      <c r="BA5826" s="7"/>
    </row>
    <row r="5827" spans="2:53" x14ac:dyDescent="0.4">
      <c r="B5827" s="2"/>
      <c r="C5827" s="2"/>
      <c r="E5827" s="2"/>
      <c r="G5827" s="2"/>
      <c r="H5827" s="2"/>
      <c r="J5827" s="2"/>
      <c r="K5827" s="2"/>
      <c r="M5827" s="2"/>
      <c r="N5827" s="2"/>
      <c r="Q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J5827" s="2"/>
      <c r="AK5827" s="2"/>
      <c r="AN5827" s="2"/>
      <c r="AO5827" s="2"/>
      <c r="AP5827" s="2"/>
      <c r="AQ5827" s="2"/>
      <c r="AS5827" s="2"/>
      <c r="AU5827" s="2"/>
      <c r="AW5827" s="2"/>
      <c r="AX5827" s="6"/>
      <c r="AY5827" s="6"/>
      <c r="AZ5827" s="6"/>
      <c r="BA5827" s="7"/>
    </row>
    <row r="5828" spans="2:53" x14ac:dyDescent="0.4">
      <c r="B5828" s="2"/>
      <c r="C5828" s="2"/>
      <c r="E5828" s="2"/>
      <c r="G5828" s="2"/>
      <c r="H5828" s="2"/>
      <c r="J5828" s="2"/>
      <c r="K5828" s="2"/>
      <c r="M5828" s="2"/>
      <c r="N5828" s="2"/>
      <c r="Q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J5828" s="2"/>
      <c r="AK5828" s="2"/>
      <c r="AN5828" s="2"/>
      <c r="AO5828" s="2"/>
      <c r="AP5828" s="2"/>
      <c r="AQ5828" s="2"/>
      <c r="AS5828" s="2"/>
      <c r="AU5828" s="2"/>
      <c r="AW5828" s="2"/>
      <c r="AX5828" s="6"/>
      <c r="AY5828" s="6"/>
      <c r="AZ5828" s="6"/>
      <c r="BA5828" s="7"/>
    </row>
    <row r="5829" spans="2:53" x14ac:dyDescent="0.4">
      <c r="B5829" s="2"/>
      <c r="C5829" s="2"/>
      <c r="E5829" s="2"/>
      <c r="G5829" s="2"/>
      <c r="H5829" s="2"/>
      <c r="J5829" s="2"/>
      <c r="K5829" s="2"/>
      <c r="M5829" s="2"/>
      <c r="N5829" s="2"/>
      <c r="Q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J5829" s="2"/>
      <c r="AK5829" s="2"/>
      <c r="AN5829" s="2"/>
      <c r="AO5829" s="2"/>
      <c r="AP5829" s="2"/>
      <c r="AQ5829" s="2"/>
      <c r="AS5829" s="2"/>
      <c r="AU5829" s="2"/>
      <c r="AW5829" s="2"/>
      <c r="AX5829" s="6"/>
      <c r="AY5829" s="6"/>
      <c r="AZ5829" s="6"/>
      <c r="BA5829" s="7"/>
    </row>
    <row r="5830" spans="2:53" x14ac:dyDescent="0.4">
      <c r="B5830" s="2"/>
      <c r="C5830" s="2"/>
      <c r="E5830" s="2"/>
      <c r="G5830" s="2"/>
      <c r="H5830" s="2"/>
      <c r="J5830" s="2"/>
      <c r="K5830" s="2"/>
      <c r="M5830" s="2"/>
      <c r="N5830" s="2"/>
      <c r="Q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J5830" s="2"/>
      <c r="AK5830" s="2"/>
      <c r="AN5830" s="2"/>
      <c r="AO5830" s="2"/>
      <c r="AP5830" s="2"/>
      <c r="AQ5830" s="2"/>
      <c r="AS5830" s="2"/>
      <c r="AU5830" s="2"/>
      <c r="AW5830" s="2"/>
      <c r="AX5830" s="6"/>
      <c r="AY5830" s="6"/>
      <c r="AZ5830" s="6"/>
      <c r="BA5830" s="7"/>
    </row>
    <row r="5831" spans="2:53" x14ac:dyDescent="0.4">
      <c r="B5831" s="2"/>
      <c r="C5831" s="2"/>
      <c r="E5831" s="2"/>
      <c r="G5831" s="2"/>
      <c r="H5831" s="2"/>
      <c r="J5831" s="2"/>
      <c r="K5831" s="2"/>
      <c r="M5831" s="2"/>
      <c r="N5831" s="2"/>
      <c r="Q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J5831" s="2"/>
      <c r="AK5831" s="2"/>
      <c r="AN5831" s="2"/>
      <c r="AO5831" s="2"/>
      <c r="AP5831" s="2"/>
      <c r="AQ5831" s="2"/>
      <c r="AS5831" s="2"/>
      <c r="AU5831" s="2"/>
      <c r="AW5831" s="2"/>
      <c r="AX5831" s="6"/>
      <c r="AY5831" s="6"/>
      <c r="AZ5831" s="6"/>
      <c r="BA5831" s="7"/>
    </row>
    <row r="5832" spans="2:53" x14ac:dyDescent="0.4">
      <c r="B5832" s="2"/>
      <c r="C5832" s="2"/>
      <c r="E5832" s="2"/>
      <c r="G5832" s="2"/>
      <c r="H5832" s="2"/>
      <c r="J5832" s="2"/>
      <c r="K5832" s="2"/>
      <c r="M5832" s="2"/>
      <c r="N5832" s="2"/>
      <c r="Q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J5832" s="2"/>
      <c r="AK5832" s="2"/>
      <c r="AN5832" s="2"/>
      <c r="AO5832" s="2"/>
      <c r="AP5832" s="2"/>
      <c r="AQ5832" s="2"/>
      <c r="AS5832" s="2"/>
      <c r="AU5832" s="2"/>
      <c r="AW5832" s="2"/>
      <c r="AX5832" s="6"/>
      <c r="AY5832" s="6"/>
      <c r="AZ5832" s="6"/>
      <c r="BA5832" s="7"/>
    </row>
    <row r="5833" spans="2:53" x14ac:dyDescent="0.4">
      <c r="B5833" s="2"/>
      <c r="C5833" s="2"/>
      <c r="E5833" s="2"/>
      <c r="G5833" s="2"/>
      <c r="H5833" s="2"/>
      <c r="J5833" s="2"/>
      <c r="K5833" s="2"/>
      <c r="M5833" s="2"/>
      <c r="N5833" s="2"/>
      <c r="Q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J5833" s="2"/>
      <c r="AK5833" s="2"/>
      <c r="AN5833" s="2"/>
      <c r="AO5833" s="2"/>
      <c r="AP5833" s="2"/>
      <c r="AQ5833" s="2"/>
      <c r="AS5833" s="2"/>
      <c r="AU5833" s="2"/>
      <c r="AW5833" s="2"/>
      <c r="AX5833" s="6"/>
      <c r="AY5833" s="6"/>
      <c r="AZ5833" s="6"/>
      <c r="BA5833" s="7"/>
    </row>
    <row r="5834" spans="2:53" x14ac:dyDescent="0.4">
      <c r="B5834" s="2"/>
      <c r="C5834" s="2"/>
      <c r="E5834" s="2"/>
      <c r="G5834" s="2"/>
      <c r="H5834" s="2"/>
      <c r="J5834" s="2"/>
      <c r="K5834" s="2"/>
      <c r="M5834" s="2"/>
      <c r="N5834" s="2"/>
      <c r="Q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J5834" s="2"/>
      <c r="AK5834" s="2"/>
      <c r="AN5834" s="2"/>
      <c r="AO5834" s="2"/>
      <c r="AP5834" s="2"/>
      <c r="AQ5834" s="2"/>
      <c r="AS5834" s="2"/>
      <c r="AU5834" s="2"/>
      <c r="AW5834" s="2"/>
      <c r="AX5834" s="6"/>
      <c r="AY5834" s="6"/>
      <c r="AZ5834" s="6"/>
      <c r="BA5834" s="7"/>
    </row>
    <row r="5835" spans="2:53" x14ac:dyDescent="0.4">
      <c r="B5835" s="2"/>
      <c r="C5835" s="2"/>
      <c r="E5835" s="2"/>
      <c r="G5835" s="2"/>
      <c r="H5835" s="2"/>
      <c r="J5835" s="2"/>
      <c r="K5835" s="2"/>
      <c r="M5835" s="2"/>
      <c r="N5835" s="2"/>
      <c r="Q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J5835" s="2"/>
      <c r="AK5835" s="2"/>
      <c r="AN5835" s="2"/>
      <c r="AO5835" s="2"/>
      <c r="AP5835" s="2"/>
      <c r="AQ5835" s="2"/>
      <c r="AS5835" s="2"/>
      <c r="AU5835" s="2"/>
      <c r="AW5835" s="2"/>
      <c r="AX5835" s="6"/>
      <c r="AY5835" s="6"/>
      <c r="AZ5835" s="6"/>
      <c r="BA5835" s="7"/>
    </row>
    <row r="5836" spans="2:53" x14ac:dyDescent="0.4">
      <c r="B5836" s="2"/>
      <c r="C5836" s="2"/>
      <c r="E5836" s="2"/>
      <c r="G5836" s="2"/>
      <c r="H5836" s="2"/>
      <c r="J5836" s="2"/>
      <c r="K5836" s="2"/>
      <c r="M5836" s="2"/>
      <c r="N5836" s="2"/>
      <c r="Q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J5836" s="2"/>
      <c r="AK5836" s="2"/>
      <c r="AN5836" s="2"/>
      <c r="AO5836" s="2"/>
      <c r="AP5836" s="2"/>
      <c r="AQ5836" s="2"/>
      <c r="AS5836" s="2"/>
      <c r="AU5836" s="2"/>
      <c r="AW5836" s="2"/>
      <c r="AX5836" s="6"/>
      <c r="AY5836" s="6"/>
      <c r="AZ5836" s="6"/>
      <c r="BA5836" s="7"/>
    </row>
    <row r="5837" spans="2:53" x14ac:dyDescent="0.4">
      <c r="B5837" s="2"/>
      <c r="C5837" s="2"/>
      <c r="E5837" s="2"/>
      <c r="G5837" s="2"/>
      <c r="H5837" s="2"/>
      <c r="J5837" s="2"/>
      <c r="K5837" s="2"/>
      <c r="M5837" s="2"/>
      <c r="N5837" s="2"/>
      <c r="Q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J5837" s="2"/>
      <c r="AK5837" s="2"/>
      <c r="AN5837" s="2"/>
      <c r="AO5837" s="2"/>
      <c r="AP5837" s="2"/>
      <c r="AQ5837" s="2"/>
      <c r="AS5837" s="2"/>
      <c r="AU5837" s="2"/>
      <c r="AW5837" s="2"/>
      <c r="AX5837" s="6"/>
      <c r="AY5837" s="6"/>
      <c r="AZ5837" s="6"/>
      <c r="BA5837" s="7"/>
    </row>
    <row r="5838" spans="2:53" x14ac:dyDescent="0.4">
      <c r="B5838" s="2"/>
      <c r="C5838" s="2"/>
      <c r="E5838" s="2"/>
      <c r="G5838" s="2"/>
      <c r="H5838" s="2"/>
      <c r="J5838" s="2"/>
      <c r="K5838" s="2"/>
      <c r="M5838" s="2"/>
      <c r="N5838" s="2"/>
      <c r="Q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J5838" s="2"/>
      <c r="AK5838" s="2"/>
      <c r="AN5838" s="2"/>
      <c r="AO5838" s="2"/>
      <c r="AP5838" s="2"/>
      <c r="AQ5838" s="2"/>
      <c r="AS5838" s="2"/>
      <c r="AU5838" s="2"/>
      <c r="AW5838" s="2"/>
      <c r="AX5838" s="6"/>
      <c r="AY5838" s="6"/>
      <c r="AZ5838" s="6"/>
      <c r="BA5838" s="7"/>
    </row>
    <row r="5839" spans="2:53" x14ac:dyDescent="0.4">
      <c r="B5839" s="2"/>
      <c r="C5839" s="2"/>
      <c r="E5839" s="2"/>
      <c r="G5839" s="2"/>
      <c r="H5839" s="2"/>
      <c r="J5839" s="2"/>
      <c r="K5839" s="2"/>
      <c r="M5839" s="2"/>
      <c r="N5839" s="2"/>
      <c r="Q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J5839" s="2"/>
      <c r="AK5839" s="2"/>
      <c r="AN5839" s="2"/>
      <c r="AO5839" s="2"/>
      <c r="AP5839" s="2"/>
      <c r="AQ5839" s="2"/>
      <c r="AS5839" s="2"/>
      <c r="AU5839" s="2"/>
      <c r="AW5839" s="2"/>
      <c r="AX5839" s="6"/>
      <c r="AY5839" s="6"/>
      <c r="AZ5839" s="6"/>
      <c r="BA5839" s="7"/>
    </row>
    <row r="5840" spans="2:53" x14ac:dyDescent="0.4">
      <c r="B5840" s="2"/>
      <c r="C5840" s="2"/>
      <c r="E5840" s="2"/>
      <c r="G5840" s="2"/>
      <c r="H5840" s="2"/>
      <c r="J5840" s="2"/>
      <c r="K5840" s="2"/>
      <c r="M5840" s="2"/>
      <c r="N5840" s="2"/>
      <c r="Q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J5840" s="2"/>
      <c r="AK5840" s="2"/>
      <c r="AN5840" s="2"/>
      <c r="AO5840" s="2"/>
      <c r="AP5840" s="2"/>
      <c r="AQ5840" s="2"/>
      <c r="AS5840" s="2"/>
      <c r="AU5840" s="2"/>
      <c r="AW5840" s="2"/>
      <c r="AX5840" s="6"/>
      <c r="AY5840" s="6"/>
      <c r="AZ5840" s="6"/>
      <c r="BA5840" s="7"/>
    </row>
    <row r="5841" spans="2:53" x14ac:dyDescent="0.4">
      <c r="B5841" s="2"/>
      <c r="C5841" s="2"/>
      <c r="E5841" s="2"/>
      <c r="G5841" s="2"/>
      <c r="H5841" s="2"/>
      <c r="J5841" s="2"/>
      <c r="K5841" s="2"/>
      <c r="M5841" s="2"/>
      <c r="N5841" s="2"/>
      <c r="Q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J5841" s="2"/>
      <c r="AK5841" s="2"/>
      <c r="AN5841" s="2"/>
      <c r="AO5841" s="2"/>
      <c r="AP5841" s="2"/>
      <c r="AQ5841" s="2"/>
      <c r="AS5841" s="2"/>
      <c r="AU5841" s="2"/>
      <c r="AW5841" s="2"/>
      <c r="AX5841" s="6"/>
      <c r="AY5841" s="6"/>
      <c r="AZ5841" s="6"/>
      <c r="BA5841" s="7"/>
    </row>
    <row r="5842" spans="2:53" x14ac:dyDescent="0.4">
      <c r="B5842" s="2"/>
      <c r="C5842" s="2"/>
      <c r="E5842" s="2"/>
      <c r="G5842" s="2"/>
      <c r="H5842" s="2"/>
      <c r="J5842" s="2"/>
      <c r="K5842" s="2"/>
      <c r="M5842" s="2"/>
      <c r="N5842" s="2"/>
      <c r="Q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J5842" s="2"/>
      <c r="AK5842" s="2"/>
      <c r="AN5842" s="2"/>
      <c r="AO5842" s="2"/>
      <c r="AP5842" s="2"/>
      <c r="AQ5842" s="2"/>
      <c r="AS5842" s="2"/>
      <c r="AU5842" s="2"/>
      <c r="AW5842" s="2"/>
      <c r="AX5842" s="6"/>
      <c r="AY5842" s="6"/>
      <c r="AZ5842" s="6"/>
      <c r="BA5842" s="7"/>
    </row>
    <row r="5843" spans="2:53" x14ac:dyDescent="0.4">
      <c r="B5843" s="2"/>
      <c r="C5843" s="2"/>
      <c r="E5843" s="2"/>
      <c r="G5843" s="2"/>
      <c r="H5843" s="2"/>
      <c r="J5843" s="2"/>
      <c r="K5843" s="2"/>
      <c r="M5843" s="2"/>
      <c r="N5843" s="2"/>
      <c r="Q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J5843" s="2"/>
      <c r="AK5843" s="2"/>
      <c r="AN5843" s="2"/>
      <c r="AO5843" s="2"/>
      <c r="AP5843" s="2"/>
      <c r="AQ5843" s="2"/>
      <c r="AS5843" s="2"/>
      <c r="AU5843" s="2"/>
      <c r="AW5843" s="2"/>
      <c r="AX5843" s="6"/>
      <c r="AY5843" s="6"/>
      <c r="AZ5843" s="6"/>
      <c r="BA5843" s="7"/>
    </row>
    <row r="5844" spans="2:53" x14ac:dyDescent="0.4">
      <c r="B5844" s="2"/>
      <c r="C5844" s="2"/>
      <c r="E5844" s="2"/>
      <c r="G5844" s="2"/>
      <c r="H5844" s="2"/>
      <c r="J5844" s="2"/>
      <c r="K5844" s="2"/>
      <c r="M5844" s="2"/>
      <c r="N5844" s="2"/>
      <c r="Q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J5844" s="2"/>
      <c r="AK5844" s="2"/>
      <c r="AN5844" s="2"/>
      <c r="AO5844" s="2"/>
      <c r="AP5844" s="2"/>
      <c r="AQ5844" s="2"/>
      <c r="AS5844" s="2"/>
      <c r="AU5844" s="2"/>
      <c r="AW5844" s="2"/>
      <c r="AX5844" s="6"/>
      <c r="AY5844" s="6"/>
      <c r="AZ5844" s="6"/>
      <c r="BA5844" s="7"/>
    </row>
    <row r="5845" spans="2:53" x14ac:dyDescent="0.4">
      <c r="B5845" s="2"/>
      <c r="C5845" s="2"/>
      <c r="E5845" s="2"/>
      <c r="G5845" s="2"/>
      <c r="H5845" s="2"/>
      <c r="J5845" s="2"/>
      <c r="K5845" s="2"/>
      <c r="M5845" s="2"/>
      <c r="N5845" s="2"/>
      <c r="Q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J5845" s="2"/>
      <c r="AK5845" s="2"/>
      <c r="AN5845" s="2"/>
      <c r="AO5845" s="2"/>
      <c r="AP5845" s="2"/>
      <c r="AQ5845" s="2"/>
      <c r="AS5845" s="2"/>
      <c r="AU5845" s="2"/>
      <c r="AW5845" s="2"/>
      <c r="AX5845" s="6"/>
      <c r="AY5845" s="6"/>
      <c r="AZ5845" s="6"/>
      <c r="BA5845" s="7"/>
    </row>
    <row r="5846" spans="2:53" x14ac:dyDescent="0.4">
      <c r="B5846" s="2"/>
      <c r="C5846" s="2"/>
      <c r="E5846" s="2"/>
      <c r="G5846" s="2"/>
      <c r="H5846" s="2"/>
      <c r="J5846" s="2"/>
      <c r="K5846" s="2"/>
      <c r="M5846" s="2"/>
      <c r="N5846" s="2"/>
      <c r="Q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J5846" s="2"/>
      <c r="AK5846" s="2"/>
      <c r="AN5846" s="2"/>
      <c r="AO5846" s="2"/>
      <c r="AP5846" s="2"/>
      <c r="AQ5846" s="2"/>
      <c r="AS5846" s="2"/>
      <c r="AU5846" s="2"/>
      <c r="AW5846" s="2"/>
      <c r="AX5846" s="6"/>
      <c r="AY5846" s="6"/>
      <c r="AZ5846" s="6"/>
      <c r="BA5846" s="7"/>
    </row>
    <row r="5847" spans="2:53" x14ac:dyDescent="0.4">
      <c r="B5847" s="2"/>
      <c r="C5847" s="2"/>
      <c r="E5847" s="2"/>
      <c r="G5847" s="2"/>
      <c r="H5847" s="2"/>
      <c r="J5847" s="2"/>
      <c r="K5847" s="2"/>
      <c r="M5847" s="2"/>
      <c r="N5847" s="2"/>
      <c r="Q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J5847" s="2"/>
      <c r="AK5847" s="2"/>
      <c r="AN5847" s="2"/>
      <c r="AO5847" s="2"/>
      <c r="AP5847" s="2"/>
      <c r="AQ5847" s="2"/>
      <c r="AS5847" s="2"/>
      <c r="AU5847" s="2"/>
      <c r="AW5847" s="2"/>
      <c r="AX5847" s="6"/>
      <c r="AY5847" s="6"/>
      <c r="AZ5847" s="6"/>
      <c r="BA5847" s="7"/>
    </row>
    <row r="5848" spans="2:53" x14ac:dyDescent="0.4">
      <c r="B5848" s="2"/>
      <c r="C5848" s="2"/>
      <c r="E5848" s="2"/>
      <c r="G5848" s="2"/>
      <c r="H5848" s="2"/>
      <c r="J5848" s="2"/>
      <c r="K5848" s="2"/>
      <c r="M5848" s="2"/>
      <c r="N5848" s="2"/>
      <c r="Q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J5848" s="2"/>
      <c r="AK5848" s="2"/>
      <c r="AN5848" s="2"/>
      <c r="AO5848" s="2"/>
      <c r="AP5848" s="2"/>
      <c r="AQ5848" s="2"/>
      <c r="AS5848" s="2"/>
      <c r="AU5848" s="2"/>
      <c r="AW5848" s="2"/>
      <c r="AX5848" s="6"/>
      <c r="AY5848" s="6"/>
      <c r="AZ5848" s="6"/>
      <c r="BA5848" s="7"/>
    </row>
    <row r="5849" spans="2:53" x14ac:dyDescent="0.4">
      <c r="B5849" s="2"/>
      <c r="C5849" s="2"/>
      <c r="E5849" s="2"/>
      <c r="G5849" s="2"/>
      <c r="H5849" s="2"/>
      <c r="J5849" s="2"/>
      <c r="K5849" s="2"/>
      <c r="M5849" s="2"/>
      <c r="N5849" s="2"/>
      <c r="Q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J5849" s="2"/>
      <c r="AK5849" s="2"/>
      <c r="AN5849" s="2"/>
      <c r="AO5849" s="2"/>
      <c r="AP5849" s="2"/>
      <c r="AQ5849" s="2"/>
      <c r="AS5849" s="2"/>
      <c r="AU5849" s="2"/>
      <c r="AW5849" s="2"/>
      <c r="AX5849" s="6"/>
      <c r="AY5849" s="6"/>
      <c r="AZ5849" s="6"/>
      <c r="BA5849" s="7"/>
    </row>
    <row r="5850" spans="2:53" x14ac:dyDescent="0.4">
      <c r="B5850" s="2"/>
      <c r="C5850" s="2"/>
      <c r="E5850" s="2"/>
      <c r="G5850" s="2"/>
      <c r="H5850" s="2"/>
      <c r="J5850" s="2"/>
      <c r="K5850" s="2"/>
      <c r="M5850" s="2"/>
      <c r="N5850" s="2"/>
      <c r="Q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J5850" s="2"/>
      <c r="AK5850" s="2"/>
      <c r="AN5850" s="2"/>
      <c r="AO5850" s="2"/>
      <c r="AP5850" s="2"/>
      <c r="AQ5850" s="2"/>
      <c r="AS5850" s="2"/>
      <c r="AU5850" s="2"/>
      <c r="AW5850" s="2"/>
      <c r="AX5850" s="6"/>
      <c r="AY5850" s="6"/>
      <c r="AZ5850" s="6"/>
      <c r="BA5850" s="7"/>
    </row>
    <row r="5851" spans="2:53" x14ac:dyDescent="0.4">
      <c r="B5851" s="2"/>
      <c r="C5851" s="2"/>
      <c r="E5851" s="2"/>
      <c r="G5851" s="2"/>
      <c r="H5851" s="2"/>
      <c r="J5851" s="2"/>
      <c r="K5851" s="2"/>
      <c r="M5851" s="2"/>
      <c r="N5851" s="2"/>
      <c r="Q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J5851" s="2"/>
      <c r="AK5851" s="2"/>
      <c r="AN5851" s="2"/>
      <c r="AO5851" s="2"/>
      <c r="AP5851" s="2"/>
      <c r="AQ5851" s="2"/>
      <c r="AS5851" s="2"/>
      <c r="AU5851" s="2"/>
      <c r="AW5851" s="2"/>
      <c r="AX5851" s="6"/>
      <c r="AY5851" s="6"/>
      <c r="AZ5851" s="6"/>
      <c r="BA5851" s="7"/>
    </row>
    <row r="5852" spans="2:53" x14ac:dyDescent="0.4">
      <c r="B5852" s="2"/>
      <c r="C5852" s="2"/>
      <c r="E5852" s="2"/>
      <c r="G5852" s="2"/>
      <c r="H5852" s="2"/>
      <c r="J5852" s="2"/>
      <c r="K5852" s="2"/>
      <c r="M5852" s="2"/>
      <c r="N5852" s="2"/>
      <c r="Q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J5852" s="2"/>
      <c r="AK5852" s="2"/>
      <c r="AN5852" s="2"/>
      <c r="AO5852" s="2"/>
      <c r="AP5852" s="2"/>
      <c r="AQ5852" s="2"/>
      <c r="AS5852" s="2"/>
      <c r="AU5852" s="2"/>
      <c r="AW5852" s="2"/>
      <c r="AX5852" s="6"/>
      <c r="AY5852" s="6"/>
      <c r="AZ5852" s="6"/>
      <c r="BA5852" s="7"/>
    </row>
    <row r="5853" spans="2:53" x14ac:dyDescent="0.4">
      <c r="B5853" s="2"/>
      <c r="C5853" s="2"/>
      <c r="E5853" s="2"/>
      <c r="G5853" s="2"/>
      <c r="H5853" s="2"/>
      <c r="J5853" s="2"/>
      <c r="K5853" s="2"/>
      <c r="M5853" s="2"/>
      <c r="N5853" s="2"/>
      <c r="Q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J5853" s="2"/>
      <c r="AK5853" s="2"/>
      <c r="AN5853" s="2"/>
      <c r="AO5853" s="2"/>
      <c r="AP5853" s="2"/>
      <c r="AQ5853" s="2"/>
      <c r="AS5853" s="2"/>
      <c r="AU5853" s="2"/>
      <c r="AW5853" s="2"/>
      <c r="AX5853" s="6"/>
      <c r="AY5853" s="6"/>
      <c r="AZ5853" s="6"/>
      <c r="BA5853" s="7"/>
    </row>
    <row r="5854" spans="2:53" x14ac:dyDescent="0.4">
      <c r="B5854" s="2"/>
      <c r="C5854" s="2"/>
      <c r="E5854" s="2"/>
      <c r="G5854" s="2"/>
      <c r="H5854" s="2"/>
      <c r="J5854" s="2"/>
      <c r="K5854" s="2"/>
      <c r="M5854" s="2"/>
      <c r="N5854" s="2"/>
      <c r="Q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J5854" s="2"/>
      <c r="AK5854" s="2"/>
      <c r="AN5854" s="2"/>
      <c r="AO5854" s="2"/>
      <c r="AP5854" s="2"/>
      <c r="AQ5854" s="2"/>
      <c r="AS5854" s="2"/>
      <c r="AU5854" s="2"/>
      <c r="AW5854" s="2"/>
      <c r="AX5854" s="6"/>
      <c r="AY5854" s="6"/>
      <c r="AZ5854" s="6"/>
      <c r="BA5854" s="7"/>
    </row>
    <row r="5855" spans="2:53" x14ac:dyDescent="0.4">
      <c r="B5855" s="2"/>
      <c r="C5855" s="2"/>
      <c r="E5855" s="2"/>
      <c r="G5855" s="2"/>
      <c r="H5855" s="2"/>
      <c r="J5855" s="2"/>
      <c r="K5855" s="2"/>
      <c r="M5855" s="2"/>
      <c r="N5855" s="2"/>
      <c r="Q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J5855" s="2"/>
      <c r="AK5855" s="2"/>
      <c r="AN5855" s="2"/>
      <c r="AO5855" s="2"/>
      <c r="AP5855" s="2"/>
      <c r="AQ5855" s="2"/>
      <c r="AS5855" s="2"/>
      <c r="AU5855" s="2"/>
      <c r="AW5855" s="2"/>
      <c r="AX5855" s="6"/>
      <c r="AY5855" s="6"/>
      <c r="AZ5855" s="6"/>
      <c r="BA5855" s="7"/>
    </row>
    <row r="5856" spans="2:53" x14ac:dyDescent="0.4">
      <c r="B5856" s="2"/>
      <c r="C5856" s="2"/>
      <c r="E5856" s="2"/>
      <c r="G5856" s="2"/>
      <c r="H5856" s="2"/>
      <c r="J5856" s="2"/>
      <c r="K5856" s="2"/>
      <c r="M5856" s="2"/>
      <c r="N5856" s="2"/>
      <c r="Q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J5856" s="2"/>
      <c r="AK5856" s="2"/>
      <c r="AN5856" s="2"/>
      <c r="AO5856" s="2"/>
      <c r="AP5856" s="2"/>
      <c r="AQ5856" s="2"/>
      <c r="AS5856" s="2"/>
      <c r="AU5856" s="2"/>
      <c r="AW5856" s="2"/>
      <c r="AX5856" s="6"/>
      <c r="AY5856" s="6"/>
      <c r="AZ5856" s="6"/>
      <c r="BA5856" s="7"/>
    </row>
    <row r="5857" spans="2:53" x14ac:dyDescent="0.4">
      <c r="B5857" s="2"/>
      <c r="C5857" s="2"/>
      <c r="E5857" s="2"/>
      <c r="G5857" s="2"/>
      <c r="H5857" s="2"/>
      <c r="J5857" s="2"/>
      <c r="K5857" s="2"/>
      <c r="M5857" s="2"/>
      <c r="N5857" s="2"/>
      <c r="Q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J5857" s="2"/>
      <c r="AK5857" s="2"/>
      <c r="AN5857" s="2"/>
      <c r="AO5857" s="2"/>
      <c r="AP5857" s="2"/>
      <c r="AQ5857" s="2"/>
      <c r="AS5857" s="2"/>
      <c r="AU5857" s="2"/>
      <c r="AW5857" s="2"/>
      <c r="AX5857" s="6"/>
      <c r="AY5857" s="6"/>
      <c r="AZ5857" s="6"/>
      <c r="BA5857" s="7"/>
    </row>
    <row r="5858" spans="2:53" x14ac:dyDescent="0.4">
      <c r="B5858" s="2"/>
      <c r="C5858" s="2"/>
      <c r="E5858" s="2"/>
      <c r="G5858" s="2"/>
      <c r="H5858" s="2"/>
      <c r="J5858" s="2"/>
      <c r="K5858" s="2"/>
      <c r="M5858" s="2"/>
      <c r="N5858" s="2"/>
      <c r="Q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J5858" s="2"/>
      <c r="AK5858" s="2"/>
      <c r="AN5858" s="2"/>
      <c r="AO5858" s="2"/>
      <c r="AP5858" s="2"/>
      <c r="AQ5858" s="2"/>
      <c r="AS5858" s="2"/>
      <c r="AU5858" s="2"/>
      <c r="AW5858" s="2"/>
      <c r="AX5858" s="6"/>
      <c r="AY5858" s="6"/>
      <c r="AZ5858" s="6"/>
      <c r="BA5858" s="7"/>
    </row>
    <row r="5859" spans="2:53" x14ac:dyDescent="0.4">
      <c r="B5859" s="2"/>
      <c r="C5859" s="2"/>
      <c r="E5859" s="2"/>
      <c r="G5859" s="2"/>
      <c r="H5859" s="2"/>
      <c r="J5859" s="2"/>
      <c r="K5859" s="2"/>
      <c r="M5859" s="2"/>
      <c r="N5859" s="2"/>
      <c r="Q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J5859" s="2"/>
      <c r="AK5859" s="2"/>
      <c r="AN5859" s="2"/>
      <c r="AO5859" s="2"/>
      <c r="AP5859" s="2"/>
      <c r="AQ5859" s="2"/>
      <c r="AS5859" s="2"/>
      <c r="AU5859" s="2"/>
      <c r="AW5859" s="2"/>
      <c r="AX5859" s="6"/>
      <c r="AY5859" s="6"/>
      <c r="AZ5859" s="6"/>
      <c r="BA5859" s="7"/>
    </row>
    <row r="5860" spans="2:53" x14ac:dyDescent="0.4">
      <c r="B5860" s="2"/>
      <c r="C5860" s="2"/>
      <c r="E5860" s="2"/>
      <c r="G5860" s="2"/>
      <c r="H5860" s="2"/>
      <c r="J5860" s="2"/>
      <c r="K5860" s="2"/>
      <c r="M5860" s="2"/>
      <c r="N5860" s="2"/>
      <c r="Q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J5860" s="2"/>
      <c r="AK5860" s="2"/>
      <c r="AN5860" s="2"/>
      <c r="AO5860" s="2"/>
      <c r="AP5860" s="2"/>
      <c r="AQ5860" s="2"/>
      <c r="AS5860" s="2"/>
      <c r="AU5860" s="2"/>
      <c r="AW5860" s="2"/>
      <c r="AX5860" s="6"/>
      <c r="AY5860" s="6"/>
      <c r="AZ5860" s="6"/>
      <c r="BA5860" s="7"/>
    </row>
    <row r="5861" spans="2:53" x14ac:dyDescent="0.4">
      <c r="B5861" s="2"/>
      <c r="C5861" s="2"/>
      <c r="E5861" s="2"/>
      <c r="G5861" s="2"/>
      <c r="H5861" s="2"/>
      <c r="J5861" s="2"/>
      <c r="K5861" s="2"/>
      <c r="M5861" s="2"/>
      <c r="N5861" s="2"/>
      <c r="Q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J5861" s="2"/>
      <c r="AK5861" s="2"/>
      <c r="AN5861" s="2"/>
      <c r="AO5861" s="2"/>
      <c r="AP5861" s="2"/>
      <c r="AQ5861" s="2"/>
      <c r="AS5861" s="2"/>
      <c r="AU5861" s="2"/>
      <c r="AW5861" s="2"/>
      <c r="AX5861" s="6"/>
      <c r="AY5861" s="6"/>
      <c r="AZ5861" s="6"/>
      <c r="BA5861" s="7"/>
    </row>
    <row r="5862" spans="2:53" x14ac:dyDescent="0.4">
      <c r="B5862" s="2"/>
      <c r="C5862" s="2"/>
      <c r="E5862" s="2"/>
      <c r="G5862" s="2"/>
      <c r="H5862" s="2"/>
      <c r="J5862" s="2"/>
      <c r="K5862" s="2"/>
      <c r="M5862" s="2"/>
      <c r="N5862" s="2"/>
      <c r="Q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J5862" s="2"/>
      <c r="AK5862" s="2"/>
      <c r="AN5862" s="2"/>
      <c r="AO5862" s="2"/>
      <c r="AP5862" s="2"/>
      <c r="AQ5862" s="2"/>
      <c r="AS5862" s="2"/>
      <c r="AU5862" s="2"/>
      <c r="AW5862" s="2"/>
      <c r="AX5862" s="6"/>
      <c r="AY5862" s="6"/>
      <c r="AZ5862" s="6"/>
      <c r="BA5862" s="7"/>
    </row>
    <row r="5863" spans="2:53" x14ac:dyDescent="0.4">
      <c r="B5863" s="2"/>
      <c r="C5863" s="2"/>
      <c r="E5863" s="2"/>
      <c r="G5863" s="2"/>
      <c r="H5863" s="2"/>
      <c r="J5863" s="2"/>
      <c r="K5863" s="2"/>
      <c r="M5863" s="2"/>
      <c r="N5863" s="2"/>
      <c r="Q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J5863" s="2"/>
      <c r="AK5863" s="2"/>
      <c r="AN5863" s="2"/>
      <c r="AO5863" s="2"/>
      <c r="AP5863" s="2"/>
      <c r="AQ5863" s="2"/>
      <c r="AS5863" s="2"/>
      <c r="AU5863" s="2"/>
      <c r="AW5863" s="2"/>
      <c r="AX5863" s="6"/>
      <c r="AY5863" s="6"/>
      <c r="AZ5863" s="6"/>
      <c r="BA5863" s="7"/>
    </row>
    <row r="5864" spans="2:53" x14ac:dyDescent="0.4">
      <c r="B5864" s="2"/>
      <c r="C5864" s="2"/>
      <c r="E5864" s="2"/>
      <c r="G5864" s="2"/>
      <c r="H5864" s="2"/>
      <c r="J5864" s="2"/>
      <c r="K5864" s="2"/>
      <c r="M5864" s="2"/>
      <c r="N5864" s="2"/>
      <c r="Q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J5864" s="2"/>
      <c r="AK5864" s="2"/>
      <c r="AN5864" s="2"/>
      <c r="AO5864" s="2"/>
      <c r="AP5864" s="2"/>
      <c r="AQ5864" s="2"/>
      <c r="AS5864" s="2"/>
      <c r="AU5864" s="2"/>
      <c r="AW5864" s="2"/>
      <c r="AX5864" s="6"/>
      <c r="AY5864" s="6"/>
      <c r="AZ5864" s="6"/>
      <c r="BA5864" s="7"/>
    </row>
    <row r="5865" spans="2:53" x14ac:dyDescent="0.4">
      <c r="B5865" s="2"/>
      <c r="C5865" s="2"/>
      <c r="E5865" s="2"/>
      <c r="G5865" s="2"/>
      <c r="H5865" s="2"/>
      <c r="J5865" s="2"/>
      <c r="K5865" s="2"/>
      <c r="M5865" s="2"/>
      <c r="N5865" s="2"/>
      <c r="Q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J5865" s="2"/>
      <c r="AK5865" s="2"/>
      <c r="AN5865" s="2"/>
      <c r="AO5865" s="2"/>
      <c r="AP5865" s="2"/>
      <c r="AQ5865" s="2"/>
      <c r="AS5865" s="2"/>
      <c r="AU5865" s="2"/>
      <c r="AW5865" s="2"/>
      <c r="AX5865" s="6"/>
      <c r="AY5865" s="6"/>
      <c r="AZ5865" s="6"/>
      <c r="BA5865" s="7"/>
    </row>
    <row r="5866" spans="2:53" x14ac:dyDescent="0.4">
      <c r="B5866" s="2"/>
      <c r="C5866" s="2"/>
      <c r="E5866" s="2"/>
      <c r="G5866" s="2"/>
      <c r="H5866" s="2"/>
      <c r="J5866" s="2"/>
      <c r="K5866" s="2"/>
      <c r="M5866" s="2"/>
      <c r="N5866" s="2"/>
      <c r="Q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J5866" s="2"/>
      <c r="AK5866" s="2"/>
      <c r="AN5866" s="2"/>
      <c r="AO5866" s="2"/>
      <c r="AP5866" s="2"/>
      <c r="AQ5866" s="2"/>
      <c r="AS5866" s="2"/>
      <c r="AU5866" s="2"/>
      <c r="AW5866" s="2"/>
      <c r="AX5866" s="6"/>
      <c r="AY5866" s="6"/>
      <c r="AZ5866" s="6"/>
      <c r="BA5866" s="7"/>
    </row>
    <row r="5867" spans="2:53" x14ac:dyDescent="0.4">
      <c r="B5867" s="2"/>
      <c r="C5867" s="2"/>
      <c r="E5867" s="2"/>
      <c r="G5867" s="2"/>
      <c r="H5867" s="2"/>
      <c r="J5867" s="2"/>
      <c r="K5867" s="2"/>
      <c r="M5867" s="2"/>
      <c r="N5867" s="2"/>
      <c r="Q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J5867" s="2"/>
      <c r="AK5867" s="2"/>
      <c r="AN5867" s="2"/>
      <c r="AO5867" s="2"/>
      <c r="AP5867" s="2"/>
      <c r="AQ5867" s="2"/>
      <c r="AS5867" s="2"/>
      <c r="AU5867" s="2"/>
      <c r="AW5867" s="2"/>
      <c r="AX5867" s="6"/>
      <c r="AY5867" s="6"/>
      <c r="AZ5867" s="6"/>
      <c r="BA5867" s="7"/>
    </row>
    <row r="5868" spans="2:53" x14ac:dyDescent="0.4">
      <c r="B5868" s="2"/>
      <c r="C5868" s="2"/>
      <c r="E5868" s="2"/>
      <c r="G5868" s="2"/>
      <c r="H5868" s="2"/>
      <c r="J5868" s="2"/>
      <c r="K5868" s="2"/>
      <c r="M5868" s="2"/>
      <c r="N5868" s="2"/>
      <c r="Q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J5868" s="2"/>
      <c r="AK5868" s="2"/>
      <c r="AN5868" s="2"/>
      <c r="AO5868" s="2"/>
      <c r="AP5868" s="2"/>
      <c r="AQ5868" s="2"/>
      <c r="AS5868" s="2"/>
      <c r="AU5868" s="2"/>
      <c r="AW5868" s="2"/>
      <c r="AX5868" s="6"/>
      <c r="AY5868" s="6"/>
      <c r="AZ5868" s="6"/>
      <c r="BA5868" s="7"/>
    </row>
    <row r="5869" spans="2:53" x14ac:dyDescent="0.4">
      <c r="B5869" s="2"/>
      <c r="C5869" s="2"/>
      <c r="E5869" s="2"/>
      <c r="G5869" s="2"/>
      <c r="H5869" s="2"/>
      <c r="J5869" s="2"/>
      <c r="K5869" s="2"/>
      <c r="M5869" s="2"/>
      <c r="N5869" s="2"/>
      <c r="Q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J5869" s="2"/>
      <c r="AK5869" s="2"/>
      <c r="AN5869" s="2"/>
      <c r="AO5869" s="2"/>
      <c r="AP5869" s="2"/>
      <c r="AQ5869" s="2"/>
      <c r="AS5869" s="2"/>
      <c r="AU5869" s="2"/>
      <c r="AW5869" s="2"/>
      <c r="AX5869" s="6"/>
      <c r="AY5869" s="6"/>
      <c r="AZ5869" s="6"/>
      <c r="BA5869" s="7"/>
    </row>
    <row r="5870" spans="2:53" x14ac:dyDescent="0.4">
      <c r="B5870" s="2"/>
      <c r="C5870" s="2"/>
      <c r="E5870" s="2"/>
      <c r="G5870" s="2"/>
      <c r="H5870" s="2"/>
      <c r="J5870" s="2"/>
      <c r="K5870" s="2"/>
      <c r="M5870" s="2"/>
      <c r="N5870" s="2"/>
      <c r="Q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J5870" s="2"/>
      <c r="AK5870" s="2"/>
      <c r="AN5870" s="2"/>
      <c r="AO5870" s="2"/>
      <c r="AP5870" s="2"/>
      <c r="AQ5870" s="2"/>
      <c r="AS5870" s="2"/>
      <c r="AU5870" s="2"/>
      <c r="AW5870" s="2"/>
      <c r="AX5870" s="6"/>
      <c r="AY5870" s="6"/>
      <c r="AZ5870" s="6"/>
      <c r="BA5870" s="7"/>
    </row>
    <row r="5871" spans="2:53" x14ac:dyDescent="0.4">
      <c r="B5871" s="2"/>
      <c r="C5871" s="2"/>
      <c r="E5871" s="2"/>
      <c r="G5871" s="2"/>
      <c r="H5871" s="2"/>
      <c r="J5871" s="2"/>
      <c r="K5871" s="2"/>
      <c r="M5871" s="2"/>
      <c r="N5871" s="2"/>
      <c r="Q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J5871" s="2"/>
      <c r="AK5871" s="2"/>
      <c r="AN5871" s="2"/>
      <c r="AO5871" s="2"/>
      <c r="AP5871" s="2"/>
      <c r="AQ5871" s="2"/>
      <c r="AS5871" s="2"/>
      <c r="AU5871" s="2"/>
      <c r="AW5871" s="2"/>
      <c r="AX5871" s="6"/>
      <c r="AY5871" s="6"/>
      <c r="AZ5871" s="6"/>
      <c r="BA5871" s="7"/>
    </row>
    <row r="5872" spans="2:53" x14ac:dyDescent="0.4">
      <c r="B5872" s="2"/>
      <c r="C5872" s="2"/>
      <c r="E5872" s="2"/>
      <c r="G5872" s="2"/>
      <c r="H5872" s="2"/>
      <c r="J5872" s="2"/>
      <c r="K5872" s="2"/>
      <c r="M5872" s="2"/>
      <c r="N5872" s="2"/>
      <c r="Q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J5872" s="2"/>
      <c r="AK5872" s="2"/>
      <c r="AN5872" s="2"/>
      <c r="AO5872" s="2"/>
      <c r="AP5872" s="2"/>
      <c r="AQ5872" s="2"/>
      <c r="AS5872" s="2"/>
      <c r="AU5872" s="2"/>
      <c r="AW5872" s="2"/>
      <c r="AX5872" s="6"/>
      <c r="AY5872" s="6"/>
      <c r="AZ5872" s="6"/>
      <c r="BA5872" s="7"/>
    </row>
    <row r="5873" spans="2:53" x14ac:dyDescent="0.4">
      <c r="B5873" s="2"/>
      <c r="C5873" s="2"/>
      <c r="E5873" s="2"/>
      <c r="G5873" s="2"/>
      <c r="H5873" s="2"/>
      <c r="J5873" s="2"/>
      <c r="K5873" s="2"/>
      <c r="M5873" s="2"/>
      <c r="N5873" s="2"/>
      <c r="Q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J5873" s="2"/>
      <c r="AK5873" s="2"/>
      <c r="AN5873" s="2"/>
      <c r="AO5873" s="2"/>
      <c r="AP5873" s="2"/>
      <c r="AQ5873" s="2"/>
      <c r="AS5873" s="2"/>
      <c r="AU5873" s="2"/>
      <c r="AW5873" s="2"/>
      <c r="AX5873" s="6"/>
      <c r="AY5873" s="6"/>
      <c r="AZ5873" s="6"/>
      <c r="BA5873" s="7"/>
    </row>
    <row r="5874" spans="2:53" x14ac:dyDescent="0.4">
      <c r="B5874" s="2"/>
      <c r="C5874" s="2"/>
      <c r="E5874" s="2"/>
      <c r="G5874" s="2"/>
      <c r="H5874" s="2"/>
      <c r="J5874" s="2"/>
      <c r="K5874" s="2"/>
      <c r="M5874" s="2"/>
      <c r="N5874" s="2"/>
      <c r="Q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J5874" s="2"/>
      <c r="AK5874" s="2"/>
      <c r="AN5874" s="2"/>
      <c r="AO5874" s="2"/>
      <c r="AP5874" s="2"/>
      <c r="AQ5874" s="2"/>
      <c r="AS5874" s="2"/>
      <c r="AU5874" s="2"/>
      <c r="AW5874" s="2"/>
      <c r="AX5874" s="6"/>
      <c r="AY5874" s="6"/>
      <c r="AZ5874" s="6"/>
      <c r="BA5874" s="7"/>
    </row>
    <row r="5875" spans="2:53" x14ac:dyDescent="0.4">
      <c r="B5875" s="2"/>
      <c r="C5875" s="2"/>
      <c r="E5875" s="2"/>
      <c r="G5875" s="2"/>
      <c r="H5875" s="2"/>
      <c r="J5875" s="2"/>
      <c r="K5875" s="2"/>
      <c r="M5875" s="2"/>
      <c r="N5875" s="2"/>
      <c r="Q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J5875" s="2"/>
      <c r="AK5875" s="2"/>
      <c r="AN5875" s="2"/>
      <c r="AO5875" s="2"/>
      <c r="AP5875" s="2"/>
      <c r="AQ5875" s="2"/>
      <c r="AS5875" s="2"/>
      <c r="AU5875" s="2"/>
      <c r="AW5875" s="2"/>
      <c r="AX5875" s="6"/>
      <c r="AY5875" s="6"/>
      <c r="AZ5875" s="6"/>
      <c r="BA5875" s="7"/>
    </row>
    <row r="5876" spans="2:53" x14ac:dyDescent="0.4">
      <c r="B5876" s="2"/>
      <c r="C5876" s="2"/>
      <c r="E5876" s="2"/>
      <c r="G5876" s="2"/>
      <c r="H5876" s="2"/>
      <c r="J5876" s="2"/>
      <c r="K5876" s="2"/>
      <c r="M5876" s="2"/>
      <c r="N5876" s="2"/>
      <c r="Q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J5876" s="2"/>
      <c r="AK5876" s="2"/>
      <c r="AN5876" s="2"/>
      <c r="AO5876" s="2"/>
      <c r="AP5876" s="2"/>
      <c r="AQ5876" s="2"/>
      <c r="AS5876" s="2"/>
      <c r="AU5876" s="2"/>
      <c r="AW5876" s="2"/>
      <c r="AX5876" s="6"/>
      <c r="AY5876" s="6"/>
      <c r="AZ5876" s="6"/>
      <c r="BA5876" s="7"/>
    </row>
    <row r="5877" spans="2:53" x14ac:dyDescent="0.4">
      <c r="B5877" s="2"/>
      <c r="C5877" s="2"/>
      <c r="E5877" s="2"/>
      <c r="G5877" s="2"/>
      <c r="H5877" s="2"/>
      <c r="J5877" s="2"/>
      <c r="K5877" s="2"/>
      <c r="M5877" s="2"/>
      <c r="N5877" s="2"/>
      <c r="Q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J5877" s="2"/>
      <c r="AK5877" s="2"/>
      <c r="AN5877" s="2"/>
      <c r="AO5877" s="2"/>
      <c r="AP5877" s="2"/>
      <c r="AQ5877" s="2"/>
      <c r="AS5877" s="2"/>
      <c r="AU5877" s="2"/>
      <c r="AW5877" s="2"/>
      <c r="AX5877" s="6"/>
      <c r="AY5877" s="6"/>
      <c r="AZ5877" s="6"/>
      <c r="BA5877" s="7"/>
    </row>
    <row r="5878" spans="2:53" x14ac:dyDescent="0.4">
      <c r="B5878" s="2"/>
      <c r="C5878" s="2"/>
      <c r="E5878" s="2"/>
      <c r="G5878" s="2"/>
      <c r="H5878" s="2"/>
      <c r="J5878" s="2"/>
      <c r="K5878" s="2"/>
      <c r="M5878" s="2"/>
      <c r="N5878" s="2"/>
      <c r="Q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J5878" s="2"/>
      <c r="AK5878" s="2"/>
      <c r="AN5878" s="2"/>
      <c r="AO5878" s="2"/>
      <c r="AP5878" s="2"/>
      <c r="AQ5878" s="2"/>
      <c r="AS5878" s="2"/>
      <c r="AU5878" s="2"/>
      <c r="AW5878" s="2"/>
      <c r="AX5878" s="6"/>
      <c r="AY5878" s="6"/>
      <c r="AZ5878" s="6"/>
      <c r="BA5878" s="7"/>
    </row>
    <row r="5879" spans="2:53" x14ac:dyDescent="0.4">
      <c r="B5879" s="2"/>
      <c r="C5879" s="2"/>
      <c r="E5879" s="2"/>
      <c r="G5879" s="2"/>
      <c r="H5879" s="2"/>
      <c r="J5879" s="2"/>
      <c r="K5879" s="2"/>
      <c r="M5879" s="2"/>
      <c r="N5879" s="2"/>
      <c r="Q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J5879" s="2"/>
      <c r="AK5879" s="2"/>
      <c r="AN5879" s="2"/>
      <c r="AO5879" s="2"/>
      <c r="AP5879" s="2"/>
      <c r="AQ5879" s="2"/>
      <c r="AS5879" s="2"/>
      <c r="AU5879" s="2"/>
      <c r="AW5879" s="2"/>
      <c r="AX5879" s="6"/>
      <c r="AY5879" s="6"/>
      <c r="AZ5879" s="6"/>
      <c r="BA5879" s="7"/>
    </row>
    <row r="5880" spans="2:53" x14ac:dyDescent="0.4">
      <c r="B5880" s="2"/>
      <c r="C5880" s="2"/>
      <c r="E5880" s="2"/>
      <c r="G5880" s="2"/>
      <c r="H5880" s="2"/>
      <c r="J5880" s="2"/>
      <c r="K5880" s="2"/>
      <c r="M5880" s="2"/>
      <c r="N5880" s="2"/>
      <c r="Q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J5880" s="2"/>
      <c r="AK5880" s="2"/>
      <c r="AN5880" s="2"/>
      <c r="AO5880" s="2"/>
      <c r="AP5880" s="2"/>
      <c r="AQ5880" s="2"/>
      <c r="AS5880" s="2"/>
      <c r="AU5880" s="2"/>
      <c r="AW5880" s="2"/>
      <c r="AX5880" s="6"/>
      <c r="AY5880" s="6"/>
      <c r="AZ5880" s="6"/>
      <c r="BA5880" s="7"/>
    </row>
    <row r="5881" spans="2:53" x14ac:dyDescent="0.4">
      <c r="B5881" s="2"/>
      <c r="C5881" s="2"/>
      <c r="E5881" s="2"/>
      <c r="G5881" s="2"/>
      <c r="H5881" s="2"/>
      <c r="J5881" s="2"/>
      <c r="K5881" s="2"/>
      <c r="M5881" s="2"/>
      <c r="N5881" s="2"/>
      <c r="Q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J5881" s="2"/>
      <c r="AK5881" s="2"/>
      <c r="AN5881" s="2"/>
      <c r="AO5881" s="2"/>
      <c r="AP5881" s="2"/>
      <c r="AQ5881" s="2"/>
      <c r="AS5881" s="2"/>
      <c r="AU5881" s="2"/>
      <c r="AW5881" s="2"/>
      <c r="AX5881" s="6"/>
      <c r="AY5881" s="6"/>
      <c r="AZ5881" s="6"/>
      <c r="BA5881" s="7"/>
    </row>
    <row r="5882" spans="2:53" x14ac:dyDescent="0.4">
      <c r="B5882" s="2"/>
      <c r="C5882" s="2"/>
      <c r="E5882" s="2"/>
      <c r="G5882" s="2"/>
      <c r="H5882" s="2"/>
      <c r="J5882" s="2"/>
      <c r="K5882" s="2"/>
      <c r="M5882" s="2"/>
      <c r="N5882" s="2"/>
      <c r="Q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J5882" s="2"/>
      <c r="AK5882" s="2"/>
      <c r="AN5882" s="2"/>
      <c r="AO5882" s="2"/>
      <c r="AP5882" s="2"/>
      <c r="AQ5882" s="2"/>
      <c r="AS5882" s="2"/>
      <c r="AU5882" s="2"/>
      <c r="AW5882" s="2"/>
      <c r="AX5882" s="6"/>
      <c r="AY5882" s="6"/>
      <c r="AZ5882" s="6"/>
      <c r="BA5882" s="7"/>
    </row>
    <row r="5883" spans="2:53" x14ac:dyDescent="0.4">
      <c r="B5883" s="2"/>
      <c r="C5883" s="2"/>
      <c r="E5883" s="2"/>
      <c r="G5883" s="2"/>
      <c r="H5883" s="2"/>
      <c r="J5883" s="2"/>
      <c r="K5883" s="2"/>
      <c r="M5883" s="2"/>
      <c r="N5883" s="2"/>
      <c r="Q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J5883" s="2"/>
      <c r="AK5883" s="2"/>
      <c r="AN5883" s="2"/>
      <c r="AO5883" s="2"/>
      <c r="AP5883" s="2"/>
      <c r="AQ5883" s="2"/>
      <c r="AS5883" s="2"/>
      <c r="AU5883" s="2"/>
      <c r="AW5883" s="2"/>
      <c r="AX5883" s="6"/>
      <c r="AY5883" s="6"/>
      <c r="AZ5883" s="6"/>
      <c r="BA5883" s="7"/>
    </row>
    <row r="5884" spans="2:53" x14ac:dyDescent="0.4">
      <c r="B5884" s="2"/>
      <c r="C5884" s="2"/>
      <c r="E5884" s="2"/>
      <c r="G5884" s="2"/>
      <c r="H5884" s="2"/>
      <c r="J5884" s="2"/>
      <c r="K5884" s="2"/>
      <c r="M5884" s="2"/>
      <c r="N5884" s="2"/>
      <c r="Q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J5884" s="2"/>
      <c r="AK5884" s="2"/>
      <c r="AN5884" s="2"/>
      <c r="AO5884" s="2"/>
      <c r="AP5884" s="2"/>
      <c r="AQ5884" s="2"/>
      <c r="AS5884" s="2"/>
      <c r="AU5884" s="2"/>
      <c r="AW5884" s="2"/>
      <c r="AX5884" s="6"/>
      <c r="AY5884" s="6"/>
      <c r="AZ5884" s="6"/>
      <c r="BA5884" s="7"/>
    </row>
    <row r="5885" spans="2:53" x14ac:dyDescent="0.4">
      <c r="B5885" s="2"/>
      <c r="C5885" s="2"/>
      <c r="E5885" s="2"/>
      <c r="G5885" s="2"/>
      <c r="H5885" s="2"/>
      <c r="J5885" s="2"/>
      <c r="K5885" s="2"/>
      <c r="M5885" s="2"/>
      <c r="N5885" s="2"/>
      <c r="Q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J5885" s="2"/>
      <c r="AK5885" s="2"/>
      <c r="AN5885" s="2"/>
      <c r="AO5885" s="2"/>
      <c r="AP5885" s="2"/>
      <c r="AQ5885" s="2"/>
      <c r="AS5885" s="2"/>
      <c r="AU5885" s="2"/>
      <c r="AW5885" s="2"/>
      <c r="AX5885" s="6"/>
      <c r="AY5885" s="6"/>
      <c r="AZ5885" s="6"/>
      <c r="BA5885" s="7"/>
    </row>
    <row r="5886" spans="2:53" x14ac:dyDescent="0.4">
      <c r="B5886" s="2"/>
      <c r="C5886" s="2"/>
      <c r="E5886" s="2"/>
      <c r="G5886" s="2"/>
      <c r="H5886" s="2"/>
      <c r="J5886" s="2"/>
      <c r="K5886" s="2"/>
      <c r="M5886" s="2"/>
      <c r="N5886" s="2"/>
      <c r="Q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J5886" s="2"/>
      <c r="AK5886" s="2"/>
      <c r="AN5886" s="2"/>
      <c r="AO5886" s="2"/>
      <c r="AP5886" s="2"/>
      <c r="AQ5886" s="2"/>
      <c r="AS5886" s="2"/>
      <c r="AU5886" s="2"/>
      <c r="AW5886" s="2"/>
      <c r="AX5886" s="6"/>
      <c r="AY5886" s="6"/>
      <c r="AZ5886" s="6"/>
      <c r="BA5886" s="7"/>
    </row>
    <row r="5887" spans="2:53" x14ac:dyDescent="0.4">
      <c r="B5887" s="2"/>
      <c r="C5887" s="2"/>
      <c r="E5887" s="2"/>
      <c r="G5887" s="2"/>
      <c r="H5887" s="2"/>
      <c r="J5887" s="2"/>
      <c r="K5887" s="2"/>
      <c r="M5887" s="2"/>
      <c r="N5887" s="2"/>
      <c r="Q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J5887" s="2"/>
      <c r="AK5887" s="2"/>
      <c r="AN5887" s="2"/>
      <c r="AO5887" s="2"/>
      <c r="AP5887" s="2"/>
      <c r="AQ5887" s="2"/>
      <c r="AS5887" s="2"/>
      <c r="AU5887" s="2"/>
      <c r="AW5887" s="2"/>
      <c r="AX5887" s="6"/>
      <c r="AY5887" s="6"/>
      <c r="AZ5887" s="6"/>
      <c r="BA5887" s="7"/>
    </row>
    <row r="5888" spans="2:53" x14ac:dyDescent="0.4">
      <c r="B5888" s="2"/>
      <c r="C5888" s="2"/>
      <c r="E5888" s="2"/>
      <c r="G5888" s="2"/>
      <c r="H5888" s="2"/>
      <c r="J5888" s="2"/>
      <c r="K5888" s="2"/>
      <c r="M5888" s="2"/>
      <c r="N5888" s="2"/>
      <c r="Q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J5888" s="2"/>
      <c r="AK5888" s="2"/>
      <c r="AN5888" s="2"/>
      <c r="AO5888" s="2"/>
      <c r="AP5888" s="2"/>
      <c r="AQ5888" s="2"/>
      <c r="AS5888" s="2"/>
      <c r="AU5888" s="2"/>
      <c r="AW5888" s="2"/>
      <c r="AX5888" s="6"/>
      <c r="AY5888" s="6"/>
      <c r="AZ5888" s="6"/>
      <c r="BA5888" s="7"/>
    </row>
    <row r="5889" spans="2:53" x14ac:dyDescent="0.4">
      <c r="B5889" s="2"/>
      <c r="C5889" s="2"/>
      <c r="E5889" s="2"/>
      <c r="G5889" s="2"/>
      <c r="H5889" s="2"/>
      <c r="J5889" s="2"/>
      <c r="K5889" s="2"/>
      <c r="M5889" s="2"/>
      <c r="N5889" s="2"/>
      <c r="Q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J5889" s="2"/>
      <c r="AK5889" s="2"/>
      <c r="AN5889" s="2"/>
      <c r="AO5889" s="2"/>
      <c r="AP5889" s="2"/>
      <c r="AQ5889" s="2"/>
      <c r="AS5889" s="2"/>
      <c r="AU5889" s="2"/>
      <c r="AW5889" s="2"/>
      <c r="AX5889" s="6"/>
      <c r="AY5889" s="6"/>
      <c r="AZ5889" s="6"/>
      <c r="BA5889" s="7"/>
    </row>
    <row r="5890" spans="2:53" x14ac:dyDescent="0.4">
      <c r="B5890" s="2"/>
      <c r="C5890" s="2"/>
      <c r="E5890" s="2"/>
      <c r="G5890" s="2"/>
      <c r="H5890" s="2"/>
      <c r="J5890" s="2"/>
      <c r="K5890" s="2"/>
      <c r="M5890" s="2"/>
      <c r="N5890" s="2"/>
      <c r="Q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J5890" s="2"/>
      <c r="AK5890" s="2"/>
      <c r="AN5890" s="2"/>
      <c r="AO5890" s="2"/>
      <c r="AP5890" s="2"/>
      <c r="AQ5890" s="2"/>
      <c r="AS5890" s="2"/>
      <c r="AU5890" s="2"/>
      <c r="AW5890" s="2"/>
      <c r="AX5890" s="6"/>
      <c r="AY5890" s="6"/>
      <c r="AZ5890" s="6"/>
      <c r="BA5890" s="7"/>
    </row>
    <row r="5891" spans="2:53" x14ac:dyDescent="0.4">
      <c r="B5891" s="2"/>
      <c r="C5891" s="2"/>
      <c r="E5891" s="2"/>
      <c r="G5891" s="2"/>
      <c r="H5891" s="2"/>
      <c r="J5891" s="2"/>
      <c r="K5891" s="2"/>
      <c r="M5891" s="2"/>
      <c r="N5891" s="2"/>
      <c r="Q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J5891" s="2"/>
      <c r="AK5891" s="2"/>
      <c r="AN5891" s="2"/>
      <c r="AO5891" s="2"/>
      <c r="AP5891" s="2"/>
      <c r="AQ5891" s="2"/>
      <c r="AS5891" s="2"/>
      <c r="AU5891" s="2"/>
      <c r="AW5891" s="2"/>
      <c r="AX5891" s="6"/>
      <c r="AY5891" s="6"/>
      <c r="AZ5891" s="6"/>
      <c r="BA5891" s="7"/>
    </row>
    <row r="5892" spans="2:53" x14ac:dyDescent="0.4">
      <c r="B5892" s="2"/>
      <c r="C5892" s="2"/>
      <c r="E5892" s="2"/>
      <c r="G5892" s="2"/>
      <c r="H5892" s="2"/>
      <c r="J5892" s="2"/>
      <c r="K5892" s="2"/>
      <c r="M5892" s="2"/>
      <c r="N5892" s="2"/>
      <c r="Q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J5892" s="2"/>
      <c r="AK5892" s="2"/>
      <c r="AN5892" s="2"/>
      <c r="AO5892" s="2"/>
      <c r="AP5892" s="2"/>
      <c r="AQ5892" s="2"/>
      <c r="AS5892" s="2"/>
      <c r="AU5892" s="2"/>
      <c r="AW5892" s="2"/>
      <c r="AX5892" s="6"/>
      <c r="AY5892" s="6"/>
      <c r="AZ5892" s="6"/>
      <c r="BA5892" s="7"/>
    </row>
    <row r="5893" spans="2:53" x14ac:dyDescent="0.4">
      <c r="B5893" s="2"/>
      <c r="C5893" s="2"/>
      <c r="E5893" s="2"/>
      <c r="G5893" s="2"/>
      <c r="H5893" s="2"/>
      <c r="J5893" s="2"/>
      <c r="K5893" s="2"/>
      <c r="M5893" s="2"/>
      <c r="N5893" s="2"/>
      <c r="Q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J5893" s="2"/>
      <c r="AK5893" s="2"/>
      <c r="AN5893" s="2"/>
      <c r="AO5893" s="2"/>
      <c r="AP5893" s="2"/>
      <c r="AQ5893" s="2"/>
      <c r="AS5893" s="2"/>
      <c r="AU5893" s="2"/>
      <c r="AW5893" s="2"/>
      <c r="AX5893" s="6"/>
      <c r="AY5893" s="6"/>
      <c r="AZ5893" s="6"/>
      <c r="BA5893" s="7"/>
    </row>
    <row r="5894" spans="2:53" x14ac:dyDescent="0.4">
      <c r="B5894" s="2"/>
      <c r="C5894" s="2"/>
      <c r="E5894" s="2"/>
      <c r="G5894" s="2"/>
      <c r="H5894" s="2"/>
      <c r="J5894" s="2"/>
      <c r="K5894" s="2"/>
      <c r="M5894" s="2"/>
      <c r="N5894" s="2"/>
      <c r="Q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J5894" s="2"/>
      <c r="AK5894" s="2"/>
      <c r="AN5894" s="2"/>
      <c r="AO5894" s="2"/>
      <c r="AP5894" s="2"/>
      <c r="AQ5894" s="2"/>
      <c r="AS5894" s="2"/>
      <c r="AU5894" s="2"/>
      <c r="AW5894" s="2"/>
      <c r="AX5894" s="6"/>
      <c r="AY5894" s="6"/>
      <c r="AZ5894" s="6"/>
      <c r="BA5894" s="7"/>
    </row>
    <row r="5895" spans="2:53" x14ac:dyDescent="0.4">
      <c r="B5895" s="2"/>
      <c r="C5895" s="2"/>
      <c r="E5895" s="2"/>
      <c r="G5895" s="2"/>
      <c r="H5895" s="2"/>
      <c r="J5895" s="2"/>
      <c r="K5895" s="2"/>
      <c r="M5895" s="2"/>
      <c r="N5895" s="2"/>
      <c r="Q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J5895" s="2"/>
      <c r="AK5895" s="2"/>
      <c r="AN5895" s="2"/>
      <c r="AO5895" s="2"/>
      <c r="AP5895" s="2"/>
      <c r="AQ5895" s="2"/>
      <c r="AS5895" s="2"/>
      <c r="AU5895" s="2"/>
      <c r="AW5895" s="2"/>
      <c r="AX5895" s="6"/>
      <c r="AY5895" s="6"/>
      <c r="AZ5895" s="6"/>
      <c r="BA5895" s="7"/>
    </row>
    <row r="5896" spans="2:53" x14ac:dyDescent="0.4">
      <c r="B5896" s="2"/>
      <c r="C5896" s="2"/>
      <c r="E5896" s="2"/>
      <c r="G5896" s="2"/>
      <c r="H5896" s="2"/>
      <c r="J5896" s="2"/>
      <c r="K5896" s="2"/>
      <c r="M5896" s="2"/>
      <c r="N5896" s="2"/>
      <c r="Q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J5896" s="2"/>
      <c r="AK5896" s="2"/>
      <c r="AN5896" s="2"/>
      <c r="AO5896" s="2"/>
      <c r="AP5896" s="2"/>
      <c r="AQ5896" s="2"/>
      <c r="AS5896" s="2"/>
      <c r="AU5896" s="2"/>
      <c r="AW5896" s="2"/>
      <c r="AX5896" s="6"/>
      <c r="AY5896" s="6"/>
      <c r="AZ5896" s="6"/>
      <c r="BA5896" s="7"/>
    </row>
    <row r="5897" spans="2:53" x14ac:dyDescent="0.4">
      <c r="B5897" s="2"/>
      <c r="C5897" s="2"/>
      <c r="E5897" s="2"/>
      <c r="G5897" s="2"/>
      <c r="H5897" s="2"/>
      <c r="J5897" s="2"/>
      <c r="K5897" s="2"/>
      <c r="M5897" s="2"/>
      <c r="N5897" s="2"/>
      <c r="Q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J5897" s="2"/>
      <c r="AK5897" s="2"/>
      <c r="AN5897" s="2"/>
      <c r="AO5897" s="2"/>
      <c r="AP5897" s="2"/>
      <c r="AQ5897" s="2"/>
      <c r="AS5897" s="2"/>
      <c r="AU5897" s="2"/>
      <c r="AW5897" s="2"/>
      <c r="AX5897" s="6"/>
      <c r="AY5897" s="6"/>
      <c r="AZ5897" s="6"/>
      <c r="BA5897" s="7"/>
    </row>
    <row r="5898" spans="2:53" x14ac:dyDescent="0.4">
      <c r="B5898" s="2"/>
      <c r="C5898" s="2"/>
      <c r="E5898" s="2"/>
      <c r="G5898" s="2"/>
      <c r="H5898" s="2"/>
      <c r="J5898" s="2"/>
      <c r="K5898" s="2"/>
      <c r="M5898" s="2"/>
      <c r="N5898" s="2"/>
      <c r="Q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J5898" s="2"/>
      <c r="AK5898" s="2"/>
      <c r="AN5898" s="2"/>
      <c r="AO5898" s="2"/>
      <c r="AP5898" s="2"/>
      <c r="AQ5898" s="2"/>
      <c r="AS5898" s="2"/>
      <c r="AU5898" s="2"/>
      <c r="AW5898" s="2"/>
      <c r="AX5898" s="6"/>
      <c r="AY5898" s="6"/>
      <c r="AZ5898" s="6"/>
      <c r="BA5898" s="7"/>
    </row>
    <row r="5899" spans="2:53" x14ac:dyDescent="0.4">
      <c r="B5899" s="2"/>
      <c r="C5899" s="2"/>
      <c r="E5899" s="2"/>
      <c r="G5899" s="2"/>
      <c r="H5899" s="2"/>
      <c r="J5899" s="2"/>
      <c r="K5899" s="2"/>
      <c r="M5899" s="2"/>
      <c r="N5899" s="2"/>
      <c r="Q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J5899" s="2"/>
      <c r="AK5899" s="2"/>
      <c r="AN5899" s="2"/>
      <c r="AO5899" s="2"/>
      <c r="AP5899" s="2"/>
      <c r="AQ5899" s="2"/>
      <c r="AS5899" s="2"/>
      <c r="AU5899" s="2"/>
      <c r="AW5899" s="2"/>
      <c r="AX5899" s="6"/>
      <c r="AY5899" s="6"/>
      <c r="AZ5899" s="6"/>
      <c r="BA5899" s="7"/>
    </row>
    <row r="5900" spans="2:53" x14ac:dyDescent="0.4">
      <c r="B5900" s="2"/>
      <c r="C5900" s="2"/>
      <c r="E5900" s="2"/>
      <c r="G5900" s="2"/>
      <c r="H5900" s="2"/>
      <c r="J5900" s="2"/>
      <c r="K5900" s="2"/>
      <c r="M5900" s="2"/>
      <c r="N5900" s="2"/>
      <c r="Q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J5900" s="2"/>
      <c r="AK5900" s="2"/>
      <c r="AN5900" s="2"/>
      <c r="AO5900" s="2"/>
      <c r="AP5900" s="2"/>
      <c r="AQ5900" s="2"/>
      <c r="AS5900" s="2"/>
      <c r="AU5900" s="2"/>
      <c r="AW5900" s="2"/>
      <c r="AX5900" s="6"/>
      <c r="AY5900" s="6"/>
      <c r="AZ5900" s="6"/>
      <c r="BA5900" s="7"/>
    </row>
    <row r="5901" spans="2:53" x14ac:dyDescent="0.4">
      <c r="B5901" s="2"/>
      <c r="C5901" s="2"/>
      <c r="E5901" s="2"/>
      <c r="G5901" s="2"/>
      <c r="H5901" s="2"/>
      <c r="J5901" s="2"/>
      <c r="K5901" s="2"/>
      <c r="M5901" s="2"/>
      <c r="N5901" s="2"/>
      <c r="Q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J5901" s="2"/>
      <c r="AK5901" s="2"/>
      <c r="AN5901" s="2"/>
      <c r="AO5901" s="2"/>
      <c r="AP5901" s="2"/>
      <c r="AQ5901" s="2"/>
      <c r="AS5901" s="2"/>
      <c r="AU5901" s="2"/>
      <c r="AW5901" s="2"/>
      <c r="AX5901" s="6"/>
      <c r="AY5901" s="6"/>
      <c r="AZ5901" s="6"/>
      <c r="BA5901" s="7"/>
    </row>
    <row r="5902" spans="2:53" x14ac:dyDescent="0.4">
      <c r="B5902" s="2"/>
      <c r="C5902" s="2"/>
      <c r="E5902" s="2"/>
      <c r="G5902" s="2"/>
      <c r="H5902" s="2"/>
      <c r="J5902" s="2"/>
      <c r="K5902" s="2"/>
      <c r="M5902" s="2"/>
      <c r="N5902" s="2"/>
      <c r="Q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J5902" s="2"/>
      <c r="AK5902" s="2"/>
      <c r="AN5902" s="2"/>
      <c r="AO5902" s="2"/>
      <c r="AP5902" s="2"/>
      <c r="AQ5902" s="2"/>
      <c r="AS5902" s="2"/>
      <c r="AU5902" s="2"/>
      <c r="AW5902" s="2"/>
      <c r="AX5902" s="6"/>
      <c r="AY5902" s="6"/>
      <c r="AZ5902" s="6"/>
      <c r="BA5902" s="7"/>
    </row>
    <row r="5903" spans="2:53" x14ac:dyDescent="0.4">
      <c r="B5903" s="2"/>
      <c r="C5903" s="2"/>
      <c r="E5903" s="2"/>
      <c r="G5903" s="2"/>
      <c r="H5903" s="2"/>
      <c r="J5903" s="2"/>
      <c r="K5903" s="2"/>
      <c r="M5903" s="2"/>
      <c r="N5903" s="2"/>
      <c r="Q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J5903" s="2"/>
      <c r="AK5903" s="2"/>
      <c r="AN5903" s="2"/>
      <c r="AO5903" s="2"/>
      <c r="AP5903" s="2"/>
      <c r="AQ5903" s="2"/>
      <c r="AS5903" s="2"/>
      <c r="AU5903" s="2"/>
      <c r="AW5903" s="2"/>
      <c r="AX5903" s="6"/>
      <c r="AY5903" s="6"/>
      <c r="AZ5903" s="6"/>
      <c r="BA5903" s="7"/>
    </row>
    <row r="5904" spans="2:53" x14ac:dyDescent="0.4">
      <c r="B5904" s="2"/>
      <c r="C5904" s="2"/>
      <c r="E5904" s="2"/>
      <c r="G5904" s="2"/>
      <c r="H5904" s="2"/>
      <c r="J5904" s="2"/>
      <c r="K5904" s="2"/>
      <c r="M5904" s="2"/>
      <c r="N5904" s="2"/>
      <c r="Q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J5904" s="2"/>
      <c r="AK5904" s="2"/>
      <c r="AN5904" s="2"/>
      <c r="AO5904" s="2"/>
      <c r="AP5904" s="2"/>
      <c r="AQ5904" s="2"/>
      <c r="AS5904" s="2"/>
      <c r="AU5904" s="2"/>
      <c r="AW5904" s="2"/>
      <c r="AX5904" s="6"/>
      <c r="AY5904" s="6"/>
      <c r="AZ5904" s="6"/>
      <c r="BA5904" s="7"/>
    </row>
    <row r="5905" spans="2:53" x14ac:dyDescent="0.4">
      <c r="B5905" s="2"/>
      <c r="C5905" s="2"/>
      <c r="E5905" s="2"/>
      <c r="G5905" s="2"/>
      <c r="H5905" s="2"/>
      <c r="J5905" s="2"/>
      <c r="K5905" s="2"/>
      <c r="M5905" s="2"/>
      <c r="N5905" s="2"/>
      <c r="Q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J5905" s="2"/>
      <c r="AK5905" s="2"/>
      <c r="AN5905" s="2"/>
      <c r="AO5905" s="2"/>
      <c r="AP5905" s="2"/>
      <c r="AQ5905" s="2"/>
      <c r="AS5905" s="2"/>
      <c r="AU5905" s="2"/>
      <c r="AW5905" s="2"/>
      <c r="AX5905" s="6"/>
      <c r="AY5905" s="6"/>
      <c r="AZ5905" s="6"/>
      <c r="BA5905" s="7"/>
    </row>
    <row r="5906" spans="2:53" x14ac:dyDescent="0.4">
      <c r="B5906" s="2"/>
      <c r="C5906" s="2"/>
      <c r="E5906" s="2"/>
      <c r="G5906" s="2"/>
      <c r="H5906" s="2"/>
      <c r="J5906" s="2"/>
      <c r="K5906" s="2"/>
      <c r="M5906" s="2"/>
      <c r="N5906" s="2"/>
      <c r="Q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J5906" s="2"/>
      <c r="AK5906" s="2"/>
      <c r="AN5906" s="2"/>
      <c r="AO5906" s="2"/>
      <c r="AP5906" s="2"/>
      <c r="AQ5906" s="2"/>
      <c r="AS5906" s="2"/>
      <c r="AU5906" s="2"/>
      <c r="AW5906" s="2"/>
      <c r="AX5906" s="6"/>
      <c r="AY5906" s="6"/>
      <c r="AZ5906" s="6"/>
      <c r="BA5906" s="7"/>
    </row>
    <row r="5907" spans="2:53" x14ac:dyDescent="0.4">
      <c r="B5907" s="2"/>
      <c r="C5907" s="2"/>
      <c r="E5907" s="2"/>
      <c r="G5907" s="2"/>
      <c r="H5907" s="2"/>
      <c r="J5907" s="2"/>
      <c r="K5907" s="2"/>
      <c r="M5907" s="2"/>
      <c r="N5907" s="2"/>
      <c r="Q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J5907" s="2"/>
      <c r="AK5907" s="2"/>
      <c r="AN5907" s="2"/>
      <c r="AO5907" s="2"/>
      <c r="AP5907" s="2"/>
      <c r="AQ5907" s="2"/>
      <c r="AS5907" s="2"/>
      <c r="AU5907" s="2"/>
      <c r="AW5907" s="2"/>
      <c r="AX5907" s="6"/>
      <c r="AY5907" s="6"/>
      <c r="AZ5907" s="6"/>
      <c r="BA5907" s="7"/>
    </row>
    <row r="5908" spans="2:53" x14ac:dyDescent="0.4">
      <c r="B5908" s="2"/>
      <c r="C5908" s="2"/>
      <c r="E5908" s="2"/>
      <c r="G5908" s="2"/>
      <c r="H5908" s="2"/>
      <c r="J5908" s="2"/>
      <c r="K5908" s="2"/>
      <c r="M5908" s="2"/>
      <c r="N5908" s="2"/>
      <c r="Q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J5908" s="2"/>
      <c r="AK5908" s="2"/>
      <c r="AN5908" s="2"/>
      <c r="AO5908" s="2"/>
      <c r="AP5908" s="2"/>
      <c r="AQ5908" s="2"/>
      <c r="AS5908" s="2"/>
      <c r="AU5908" s="2"/>
      <c r="AW5908" s="2"/>
      <c r="AX5908" s="6"/>
      <c r="AY5908" s="6"/>
      <c r="AZ5908" s="6"/>
      <c r="BA5908" s="7"/>
    </row>
    <row r="5909" spans="2:53" x14ac:dyDescent="0.4">
      <c r="B5909" s="2"/>
      <c r="C5909" s="2"/>
      <c r="E5909" s="2"/>
      <c r="G5909" s="2"/>
      <c r="H5909" s="2"/>
      <c r="J5909" s="2"/>
      <c r="K5909" s="2"/>
      <c r="M5909" s="2"/>
      <c r="N5909" s="2"/>
      <c r="Q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J5909" s="2"/>
      <c r="AK5909" s="2"/>
      <c r="AN5909" s="2"/>
      <c r="AO5909" s="2"/>
      <c r="AP5909" s="2"/>
      <c r="AQ5909" s="2"/>
      <c r="AS5909" s="2"/>
      <c r="AU5909" s="2"/>
      <c r="AW5909" s="2"/>
      <c r="AX5909" s="6"/>
      <c r="AY5909" s="6"/>
      <c r="AZ5909" s="6"/>
      <c r="BA5909" s="7"/>
    </row>
    <row r="5910" spans="2:53" x14ac:dyDescent="0.4">
      <c r="B5910" s="2"/>
      <c r="C5910" s="2"/>
      <c r="E5910" s="2"/>
      <c r="G5910" s="2"/>
      <c r="H5910" s="2"/>
      <c r="J5910" s="2"/>
      <c r="K5910" s="2"/>
      <c r="M5910" s="2"/>
      <c r="N5910" s="2"/>
      <c r="Q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J5910" s="2"/>
      <c r="AK5910" s="2"/>
      <c r="AN5910" s="2"/>
      <c r="AO5910" s="2"/>
      <c r="AP5910" s="2"/>
      <c r="AQ5910" s="2"/>
      <c r="AS5910" s="2"/>
      <c r="AU5910" s="2"/>
      <c r="AW5910" s="2"/>
      <c r="AX5910" s="6"/>
      <c r="AY5910" s="6"/>
      <c r="AZ5910" s="6"/>
      <c r="BA5910" s="7"/>
    </row>
    <row r="5911" spans="2:53" x14ac:dyDescent="0.4">
      <c r="B5911" s="2"/>
      <c r="C5911" s="2"/>
      <c r="E5911" s="2"/>
      <c r="G5911" s="2"/>
      <c r="H5911" s="2"/>
      <c r="J5911" s="2"/>
      <c r="K5911" s="2"/>
      <c r="M5911" s="2"/>
      <c r="N5911" s="2"/>
      <c r="Q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J5911" s="2"/>
      <c r="AK5911" s="2"/>
      <c r="AN5911" s="2"/>
      <c r="AO5911" s="2"/>
      <c r="AP5911" s="2"/>
      <c r="AQ5911" s="2"/>
      <c r="AS5911" s="2"/>
      <c r="AU5911" s="2"/>
      <c r="AW5911" s="2"/>
      <c r="AX5911" s="6"/>
      <c r="AY5911" s="6"/>
      <c r="AZ5911" s="6"/>
      <c r="BA5911" s="7"/>
    </row>
    <row r="5912" spans="2:53" x14ac:dyDescent="0.4">
      <c r="B5912" s="2"/>
      <c r="C5912" s="2"/>
      <c r="E5912" s="2"/>
      <c r="G5912" s="2"/>
      <c r="H5912" s="2"/>
      <c r="J5912" s="2"/>
      <c r="K5912" s="2"/>
      <c r="M5912" s="2"/>
      <c r="N5912" s="2"/>
      <c r="Q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J5912" s="2"/>
      <c r="AK5912" s="2"/>
      <c r="AN5912" s="2"/>
      <c r="AO5912" s="2"/>
      <c r="AP5912" s="2"/>
      <c r="AQ5912" s="2"/>
      <c r="AS5912" s="2"/>
      <c r="AU5912" s="2"/>
      <c r="AW5912" s="2"/>
      <c r="AX5912" s="6"/>
      <c r="AY5912" s="6"/>
      <c r="AZ5912" s="6"/>
      <c r="BA5912" s="7"/>
    </row>
    <row r="5913" spans="2:53" x14ac:dyDescent="0.4">
      <c r="B5913" s="2"/>
      <c r="C5913" s="2"/>
      <c r="E5913" s="2"/>
      <c r="G5913" s="2"/>
      <c r="H5913" s="2"/>
      <c r="J5913" s="2"/>
      <c r="K5913" s="2"/>
      <c r="M5913" s="2"/>
      <c r="N5913" s="2"/>
      <c r="Q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J5913" s="2"/>
      <c r="AK5913" s="2"/>
      <c r="AN5913" s="2"/>
      <c r="AO5913" s="2"/>
      <c r="AP5913" s="2"/>
      <c r="AQ5913" s="2"/>
      <c r="AS5913" s="2"/>
      <c r="AU5913" s="2"/>
      <c r="AW5913" s="2"/>
      <c r="AX5913" s="6"/>
      <c r="AY5913" s="6"/>
      <c r="AZ5913" s="6"/>
      <c r="BA5913" s="7"/>
    </row>
    <row r="5914" spans="2:53" x14ac:dyDescent="0.4">
      <c r="B5914" s="2"/>
      <c r="C5914" s="2"/>
      <c r="E5914" s="2"/>
      <c r="G5914" s="2"/>
      <c r="H5914" s="2"/>
      <c r="J5914" s="2"/>
      <c r="K5914" s="2"/>
      <c r="M5914" s="2"/>
      <c r="N5914" s="2"/>
      <c r="Q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J5914" s="2"/>
      <c r="AK5914" s="2"/>
      <c r="AN5914" s="2"/>
      <c r="AO5914" s="2"/>
      <c r="AP5914" s="2"/>
      <c r="AQ5914" s="2"/>
      <c r="AS5914" s="2"/>
      <c r="AU5914" s="2"/>
      <c r="AW5914" s="2"/>
      <c r="AX5914" s="6"/>
      <c r="AY5914" s="6"/>
      <c r="AZ5914" s="6"/>
      <c r="BA5914" s="7"/>
    </row>
    <row r="5915" spans="2:53" x14ac:dyDescent="0.4">
      <c r="B5915" s="2"/>
      <c r="C5915" s="2"/>
      <c r="E5915" s="2"/>
      <c r="G5915" s="2"/>
      <c r="H5915" s="2"/>
      <c r="J5915" s="2"/>
      <c r="K5915" s="2"/>
      <c r="M5915" s="2"/>
      <c r="N5915" s="2"/>
      <c r="Q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J5915" s="2"/>
      <c r="AK5915" s="2"/>
      <c r="AN5915" s="2"/>
      <c r="AO5915" s="2"/>
      <c r="AP5915" s="2"/>
      <c r="AQ5915" s="2"/>
      <c r="AS5915" s="2"/>
      <c r="AU5915" s="2"/>
      <c r="AW5915" s="2"/>
      <c r="AX5915" s="6"/>
      <c r="AY5915" s="6"/>
      <c r="AZ5915" s="6"/>
      <c r="BA5915" s="7"/>
    </row>
    <row r="5916" spans="2:53" x14ac:dyDescent="0.4">
      <c r="B5916" s="2"/>
      <c r="C5916" s="2"/>
      <c r="E5916" s="2"/>
      <c r="G5916" s="2"/>
      <c r="H5916" s="2"/>
      <c r="J5916" s="2"/>
      <c r="K5916" s="2"/>
      <c r="M5916" s="2"/>
      <c r="N5916" s="2"/>
      <c r="Q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J5916" s="2"/>
      <c r="AK5916" s="2"/>
      <c r="AN5916" s="2"/>
      <c r="AO5916" s="2"/>
      <c r="AP5916" s="2"/>
      <c r="AQ5916" s="2"/>
      <c r="AS5916" s="2"/>
      <c r="AU5916" s="2"/>
      <c r="AW5916" s="2"/>
      <c r="AX5916" s="6"/>
      <c r="AY5916" s="6"/>
      <c r="AZ5916" s="6"/>
      <c r="BA5916" s="7"/>
    </row>
    <row r="5917" spans="2:53" x14ac:dyDescent="0.4">
      <c r="B5917" s="2"/>
      <c r="C5917" s="2"/>
      <c r="E5917" s="2"/>
      <c r="G5917" s="2"/>
      <c r="H5917" s="2"/>
      <c r="J5917" s="2"/>
      <c r="K5917" s="2"/>
      <c r="M5917" s="2"/>
      <c r="N5917" s="2"/>
      <c r="Q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J5917" s="2"/>
      <c r="AK5917" s="2"/>
      <c r="AN5917" s="2"/>
      <c r="AO5917" s="2"/>
      <c r="AP5917" s="2"/>
      <c r="AQ5917" s="2"/>
      <c r="AS5917" s="2"/>
      <c r="AU5917" s="2"/>
      <c r="AW5917" s="2"/>
      <c r="AX5917" s="6"/>
      <c r="AY5917" s="6"/>
      <c r="AZ5917" s="6"/>
      <c r="BA5917" s="7"/>
    </row>
    <row r="5918" spans="2:53" x14ac:dyDescent="0.4">
      <c r="B5918" s="2"/>
      <c r="C5918" s="2"/>
      <c r="E5918" s="2"/>
      <c r="G5918" s="2"/>
      <c r="H5918" s="2"/>
      <c r="J5918" s="2"/>
      <c r="K5918" s="2"/>
      <c r="M5918" s="2"/>
      <c r="N5918" s="2"/>
      <c r="Q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J5918" s="2"/>
      <c r="AK5918" s="2"/>
      <c r="AN5918" s="2"/>
      <c r="AO5918" s="2"/>
      <c r="AP5918" s="2"/>
      <c r="AQ5918" s="2"/>
      <c r="AS5918" s="2"/>
      <c r="AU5918" s="2"/>
      <c r="AW5918" s="2"/>
      <c r="AX5918" s="6"/>
      <c r="AY5918" s="6"/>
      <c r="AZ5918" s="6"/>
      <c r="BA5918" s="7"/>
    </row>
    <row r="5919" spans="2:53" x14ac:dyDescent="0.4">
      <c r="B5919" s="2"/>
      <c r="C5919" s="2"/>
      <c r="E5919" s="2"/>
      <c r="G5919" s="2"/>
      <c r="H5919" s="2"/>
      <c r="J5919" s="2"/>
      <c r="K5919" s="2"/>
      <c r="M5919" s="2"/>
      <c r="N5919" s="2"/>
      <c r="Q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J5919" s="2"/>
      <c r="AK5919" s="2"/>
      <c r="AN5919" s="2"/>
      <c r="AO5919" s="2"/>
      <c r="AP5919" s="2"/>
      <c r="AQ5919" s="2"/>
      <c r="AS5919" s="2"/>
      <c r="AU5919" s="2"/>
      <c r="AW5919" s="2"/>
      <c r="AX5919" s="6"/>
      <c r="AY5919" s="6"/>
      <c r="AZ5919" s="6"/>
      <c r="BA5919" s="7"/>
    </row>
    <row r="5920" spans="2:53" x14ac:dyDescent="0.4">
      <c r="B5920" s="2"/>
      <c r="C5920" s="2"/>
      <c r="E5920" s="2"/>
      <c r="G5920" s="2"/>
      <c r="H5920" s="2"/>
      <c r="J5920" s="2"/>
      <c r="K5920" s="2"/>
      <c r="M5920" s="2"/>
      <c r="N5920" s="2"/>
      <c r="Q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J5920" s="2"/>
      <c r="AK5920" s="2"/>
      <c r="AN5920" s="2"/>
      <c r="AO5920" s="2"/>
      <c r="AP5920" s="2"/>
      <c r="AQ5920" s="2"/>
      <c r="AS5920" s="2"/>
      <c r="AU5920" s="2"/>
      <c r="AW5920" s="2"/>
      <c r="AX5920" s="6"/>
      <c r="AY5920" s="6"/>
      <c r="AZ5920" s="6"/>
      <c r="BA5920" s="7"/>
    </row>
    <row r="5921" spans="2:53" x14ac:dyDescent="0.4">
      <c r="B5921" s="2"/>
      <c r="C5921" s="2"/>
      <c r="E5921" s="2"/>
      <c r="G5921" s="2"/>
      <c r="H5921" s="2"/>
      <c r="J5921" s="2"/>
      <c r="K5921" s="2"/>
      <c r="M5921" s="2"/>
      <c r="N5921" s="2"/>
      <c r="Q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J5921" s="2"/>
      <c r="AK5921" s="2"/>
      <c r="AN5921" s="2"/>
      <c r="AO5921" s="2"/>
      <c r="AP5921" s="2"/>
      <c r="AQ5921" s="2"/>
      <c r="AS5921" s="2"/>
      <c r="AU5921" s="2"/>
      <c r="AW5921" s="2"/>
      <c r="AX5921" s="6"/>
      <c r="AY5921" s="6"/>
      <c r="AZ5921" s="6"/>
      <c r="BA5921" s="7"/>
    </row>
    <row r="5922" spans="2:53" x14ac:dyDescent="0.4">
      <c r="B5922" s="2"/>
      <c r="C5922" s="2"/>
      <c r="E5922" s="2"/>
      <c r="G5922" s="2"/>
      <c r="H5922" s="2"/>
      <c r="J5922" s="2"/>
      <c r="K5922" s="2"/>
      <c r="M5922" s="2"/>
      <c r="N5922" s="2"/>
      <c r="Q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J5922" s="2"/>
      <c r="AK5922" s="2"/>
      <c r="AN5922" s="2"/>
      <c r="AO5922" s="2"/>
      <c r="AP5922" s="2"/>
      <c r="AQ5922" s="2"/>
      <c r="AS5922" s="2"/>
      <c r="AU5922" s="2"/>
      <c r="AW5922" s="2"/>
      <c r="AX5922" s="6"/>
      <c r="AY5922" s="6"/>
      <c r="AZ5922" s="6"/>
      <c r="BA5922" s="7"/>
    </row>
    <row r="5923" spans="2:53" x14ac:dyDescent="0.4">
      <c r="B5923" s="2"/>
      <c r="C5923" s="2"/>
      <c r="E5923" s="2"/>
      <c r="G5923" s="2"/>
      <c r="H5923" s="2"/>
      <c r="J5923" s="2"/>
      <c r="K5923" s="2"/>
      <c r="M5923" s="2"/>
      <c r="N5923" s="2"/>
      <c r="Q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J5923" s="2"/>
      <c r="AK5923" s="2"/>
      <c r="AN5923" s="2"/>
      <c r="AO5923" s="2"/>
      <c r="AP5923" s="2"/>
      <c r="AQ5923" s="2"/>
      <c r="AS5923" s="2"/>
      <c r="AU5923" s="2"/>
      <c r="AW5923" s="2"/>
      <c r="AX5923" s="6"/>
      <c r="AY5923" s="6"/>
      <c r="AZ5923" s="6"/>
      <c r="BA5923" s="7"/>
    </row>
    <row r="5924" spans="2:53" x14ac:dyDescent="0.4">
      <c r="B5924" s="2"/>
      <c r="C5924" s="2"/>
      <c r="E5924" s="2"/>
      <c r="G5924" s="2"/>
      <c r="H5924" s="2"/>
      <c r="J5924" s="2"/>
      <c r="K5924" s="2"/>
      <c r="M5924" s="2"/>
      <c r="N5924" s="2"/>
      <c r="Q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J5924" s="2"/>
      <c r="AK5924" s="2"/>
      <c r="AN5924" s="2"/>
      <c r="AO5924" s="2"/>
      <c r="AP5924" s="2"/>
      <c r="AQ5924" s="2"/>
      <c r="AS5924" s="2"/>
      <c r="AU5924" s="2"/>
      <c r="AW5924" s="2"/>
      <c r="AX5924" s="6"/>
      <c r="AY5924" s="6"/>
      <c r="AZ5924" s="6"/>
      <c r="BA5924" s="7"/>
    </row>
    <row r="5925" spans="2:53" x14ac:dyDescent="0.4">
      <c r="B5925" s="2"/>
      <c r="C5925" s="2"/>
      <c r="E5925" s="2"/>
      <c r="G5925" s="2"/>
      <c r="H5925" s="2"/>
      <c r="J5925" s="2"/>
      <c r="K5925" s="2"/>
      <c r="M5925" s="2"/>
      <c r="N5925" s="2"/>
      <c r="Q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J5925" s="2"/>
      <c r="AK5925" s="2"/>
      <c r="AN5925" s="2"/>
      <c r="AO5925" s="2"/>
      <c r="AP5925" s="2"/>
      <c r="AQ5925" s="2"/>
      <c r="AS5925" s="2"/>
      <c r="AU5925" s="2"/>
      <c r="AW5925" s="2"/>
      <c r="AX5925" s="6"/>
      <c r="AY5925" s="6"/>
      <c r="AZ5925" s="6"/>
      <c r="BA5925" s="7"/>
    </row>
    <row r="5926" spans="2:53" x14ac:dyDescent="0.4">
      <c r="B5926" s="2"/>
      <c r="C5926" s="2"/>
      <c r="E5926" s="2"/>
      <c r="G5926" s="2"/>
      <c r="H5926" s="2"/>
      <c r="J5926" s="2"/>
      <c r="K5926" s="2"/>
      <c r="M5926" s="2"/>
      <c r="N5926" s="2"/>
      <c r="Q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J5926" s="2"/>
      <c r="AK5926" s="2"/>
      <c r="AN5926" s="2"/>
      <c r="AO5926" s="2"/>
      <c r="AP5926" s="2"/>
      <c r="AQ5926" s="2"/>
      <c r="AS5926" s="2"/>
      <c r="AU5926" s="2"/>
      <c r="AW5926" s="2"/>
      <c r="AX5926" s="6"/>
      <c r="AY5926" s="6"/>
      <c r="AZ5926" s="6"/>
      <c r="BA5926" s="7"/>
    </row>
    <row r="5927" spans="2:53" x14ac:dyDescent="0.4">
      <c r="B5927" s="2"/>
      <c r="C5927" s="2"/>
      <c r="E5927" s="2"/>
      <c r="G5927" s="2"/>
      <c r="H5927" s="2"/>
      <c r="J5927" s="2"/>
      <c r="K5927" s="2"/>
      <c r="M5927" s="2"/>
      <c r="N5927" s="2"/>
      <c r="Q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J5927" s="2"/>
      <c r="AK5927" s="2"/>
      <c r="AN5927" s="2"/>
      <c r="AO5927" s="2"/>
      <c r="AP5927" s="2"/>
      <c r="AQ5927" s="2"/>
      <c r="AS5927" s="2"/>
      <c r="AU5927" s="2"/>
      <c r="AW5927" s="2"/>
      <c r="AX5927" s="6"/>
      <c r="AY5927" s="6"/>
      <c r="AZ5927" s="6"/>
      <c r="BA5927" s="7"/>
    </row>
    <row r="5928" spans="2:53" x14ac:dyDescent="0.4">
      <c r="B5928" s="2"/>
      <c r="C5928" s="2"/>
      <c r="E5928" s="2"/>
      <c r="G5928" s="2"/>
      <c r="H5928" s="2"/>
      <c r="J5928" s="2"/>
      <c r="K5928" s="2"/>
      <c r="M5928" s="2"/>
      <c r="N5928" s="2"/>
      <c r="Q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J5928" s="2"/>
      <c r="AK5928" s="2"/>
      <c r="AN5928" s="2"/>
      <c r="AO5928" s="2"/>
      <c r="AP5928" s="2"/>
      <c r="AQ5928" s="2"/>
      <c r="AS5928" s="2"/>
      <c r="AU5928" s="2"/>
      <c r="AW5928" s="2"/>
      <c r="AX5928" s="6"/>
      <c r="AY5928" s="6"/>
      <c r="AZ5928" s="6"/>
      <c r="BA5928" s="7"/>
    </row>
    <row r="5929" spans="2:53" x14ac:dyDescent="0.4">
      <c r="B5929" s="2"/>
      <c r="C5929" s="2"/>
      <c r="E5929" s="2"/>
      <c r="G5929" s="2"/>
      <c r="H5929" s="2"/>
      <c r="J5929" s="2"/>
      <c r="K5929" s="2"/>
      <c r="M5929" s="2"/>
      <c r="N5929" s="2"/>
      <c r="Q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J5929" s="2"/>
      <c r="AK5929" s="2"/>
      <c r="AN5929" s="2"/>
      <c r="AO5929" s="2"/>
      <c r="AP5929" s="2"/>
      <c r="AQ5929" s="2"/>
      <c r="AS5929" s="2"/>
      <c r="AU5929" s="2"/>
      <c r="AW5929" s="2"/>
      <c r="AX5929" s="6"/>
      <c r="AY5929" s="6"/>
      <c r="AZ5929" s="6"/>
      <c r="BA5929" s="7"/>
    </row>
    <row r="5930" spans="2:53" x14ac:dyDescent="0.4">
      <c r="B5930" s="2"/>
      <c r="C5930" s="2"/>
      <c r="E5930" s="2"/>
      <c r="G5930" s="2"/>
      <c r="H5930" s="2"/>
      <c r="J5930" s="2"/>
      <c r="K5930" s="2"/>
      <c r="M5930" s="2"/>
      <c r="N5930" s="2"/>
      <c r="Q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J5930" s="2"/>
      <c r="AK5930" s="2"/>
      <c r="AN5930" s="2"/>
      <c r="AO5930" s="2"/>
      <c r="AP5930" s="2"/>
      <c r="AQ5930" s="2"/>
      <c r="AS5930" s="2"/>
      <c r="AU5930" s="2"/>
      <c r="AW5930" s="2"/>
      <c r="AX5930" s="6"/>
      <c r="AY5930" s="6"/>
      <c r="AZ5930" s="6"/>
      <c r="BA5930" s="7"/>
    </row>
    <row r="5931" spans="2:53" x14ac:dyDescent="0.4">
      <c r="B5931" s="2"/>
      <c r="C5931" s="2"/>
      <c r="E5931" s="2"/>
      <c r="G5931" s="2"/>
      <c r="H5931" s="2"/>
      <c r="J5931" s="2"/>
      <c r="K5931" s="2"/>
      <c r="M5931" s="2"/>
      <c r="N5931" s="2"/>
      <c r="Q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J5931" s="2"/>
      <c r="AK5931" s="2"/>
      <c r="AN5931" s="2"/>
      <c r="AO5931" s="2"/>
      <c r="AP5931" s="2"/>
      <c r="AQ5931" s="2"/>
      <c r="AS5931" s="2"/>
      <c r="AU5931" s="2"/>
      <c r="AW5931" s="2"/>
      <c r="AX5931" s="6"/>
      <c r="AY5931" s="6"/>
      <c r="AZ5931" s="6"/>
      <c r="BA5931" s="7"/>
    </row>
    <row r="5932" spans="2:53" x14ac:dyDescent="0.4">
      <c r="B5932" s="2"/>
      <c r="C5932" s="2"/>
      <c r="E5932" s="2"/>
      <c r="G5932" s="2"/>
      <c r="H5932" s="2"/>
      <c r="J5932" s="2"/>
      <c r="K5932" s="2"/>
      <c r="M5932" s="2"/>
      <c r="N5932" s="2"/>
      <c r="Q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J5932" s="2"/>
      <c r="AK5932" s="2"/>
      <c r="AN5932" s="2"/>
      <c r="AO5932" s="2"/>
      <c r="AP5932" s="2"/>
      <c r="AQ5932" s="2"/>
      <c r="AS5932" s="2"/>
      <c r="AU5932" s="2"/>
      <c r="AW5932" s="2"/>
      <c r="AX5932" s="6"/>
      <c r="AY5932" s="6"/>
      <c r="AZ5932" s="6"/>
      <c r="BA5932" s="7"/>
    </row>
    <row r="5933" spans="2:53" x14ac:dyDescent="0.4">
      <c r="B5933" s="2"/>
      <c r="C5933" s="2"/>
      <c r="E5933" s="2"/>
      <c r="G5933" s="2"/>
      <c r="H5933" s="2"/>
      <c r="J5933" s="2"/>
      <c r="K5933" s="2"/>
      <c r="M5933" s="2"/>
      <c r="N5933" s="2"/>
      <c r="Q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J5933" s="2"/>
      <c r="AK5933" s="2"/>
      <c r="AN5933" s="2"/>
      <c r="AO5933" s="2"/>
      <c r="AP5933" s="2"/>
      <c r="AQ5933" s="2"/>
      <c r="AS5933" s="2"/>
      <c r="AU5933" s="2"/>
      <c r="AW5933" s="2"/>
      <c r="AX5933" s="6"/>
      <c r="AY5933" s="6"/>
      <c r="AZ5933" s="6"/>
      <c r="BA5933" s="7"/>
    </row>
    <row r="5934" spans="2:53" x14ac:dyDescent="0.4">
      <c r="B5934" s="2"/>
      <c r="C5934" s="2"/>
      <c r="E5934" s="2"/>
      <c r="G5934" s="2"/>
      <c r="H5934" s="2"/>
      <c r="J5934" s="2"/>
      <c r="K5934" s="2"/>
      <c r="M5934" s="2"/>
      <c r="N5934" s="2"/>
      <c r="Q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J5934" s="2"/>
      <c r="AK5934" s="2"/>
      <c r="AN5934" s="2"/>
      <c r="AO5934" s="2"/>
      <c r="AP5934" s="2"/>
      <c r="AQ5934" s="2"/>
      <c r="AS5934" s="2"/>
      <c r="AU5934" s="2"/>
      <c r="AW5934" s="2"/>
      <c r="AX5934" s="6"/>
      <c r="AY5934" s="6"/>
      <c r="AZ5934" s="6"/>
      <c r="BA5934" s="7"/>
    </row>
    <row r="5935" spans="2:53" x14ac:dyDescent="0.4">
      <c r="B5935" s="2"/>
      <c r="C5935" s="2"/>
      <c r="E5935" s="2"/>
      <c r="G5935" s="2"/>
      <c r="H5935" s="2"/>
      <c r="J5935" s="2"/>
      <c r="K5935" s="2"/>
      <c r="M5935" s="2"/>
      <c r="N5935" s="2"/>
      <c r="Q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J5935" s="2"/>
      <c r="AK5935" s="2"/>
      <c r="AN5935" s="2"/>
      <c r="AO5935" s="2"/>
      <c r="AP5935" s="2"/>
      <c r="AQ5935" s="2"/>
      <c r="AS5935" s="2"/>
      <c r="AU5935" s="2"/>
      <c r="AW5935" s="2"/>
      <c r="AX5935" s="6"/>
      <c r="AY5935" s="6"/>
      <c r="AZ5935" s="6"/>
      <c r="BA5935" s="7"/>
    </row>
    <row r="5936" spans="2:53" x14ac:dyDescent="0.4">
      <c r="B5936" s="2"/>
      <c r="C5936" s="2"/>
      <c r="E5936" s="2"/>
      <c r="G5936" s="2"/>
      <c r="H5936" s="2"/>
      <c r="J5936" s="2"/>
      <c r="K5936" s="2"/>
      <c r="M5936" s="2"/>
      <c r="N5936" s="2"/>
      <c r="Q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J5936" s="2"/>
      <c r="AK5936" s="2"/>
      <c r="AN5936" s="2"/>
      <c r="AO5936" s="2"/>
      <c r="AP5936" s="2"/>
      <c r="AQ5936" s="2"/>
      <c r="AS5936" s="2"/>
      <c r="AU5936" s="2"/>
      <c r="AW5936" s="2"/>
      <c r="AX5936" s="6"/>
      <c r="AY5936" s="6"/>
      <c r="AZ5936" s="6"/>
      <c r="BA5936" s="7"/>
    </row>
    <row r="5937" spans="2:53" x14ac:dyDescent="0.4">
      <c r="B5937" s="2"/>
      <c r="C5937" s="2"/>
      <c r="E5937" s="2"/>
      <c r="G5937" s="2"/>
      <c r="H5937" s="2"/>
      <c r="J5937" s="2"/>
      <c r="K5937" s="2"/>
      <c r="M5937" s="2"/>
      <c r="N5937" s="2"/>
      <c r="Q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J5937" s="2"/>
      <c r="AK5937" s="2"/>
      <c r="AN5937" s="2"/>
      <c r="AO5937" s="2"/>
      <c r="AP5937" s="2"/>
      <c r="AQ5937" s="2"/>
      <c r="AS5937" s="2"/>
      <c r="AU5937" s="2"/>
      <c r="AW5937" s="2"/>
      <c r="AX5937" s="6"/>
      <c r="AY5937" s="6"/>
      <c r="AZ5937" s="6"/>
      <c r="BA5937" s="7"/>
    </row>
    <row r="5938" spans="2:53" x14ac:dyDescent="0.4">
      <c r="B5938" s="2"/>
      <c r="C5938" s="2"/>
      <c r="E5938" s="2"/>
      <c r="G5938" s="2"/>
      <c r="H5938" s="2"/>
      <c r="J5938" s="2"/>
      <c r="K5938" s="2"/>
      <c r="M5938" s="2"/>
      <c r="N5938" s="2"/>
      <c r="Q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J5938" s="2"/>
      <c r="AK5938" s="2"/>
      <c r="AN5938" s="2"/>
      <c r="AO5938" s="2"/>
      <c r="AP5938" s="2"/>
      <c r="AQ5938" s="2"/>
      <c r="AS5938" s="2"/>
      <c r="AU5938" s="2"/>
      <c r="AW5938" s="2"/>
      <c r="AX5938" s="6"/>
      <c r="AY5938" s="6"/>
      <c r="AZ5938" s="6"/>
      <c r="BA5938" s="7"/>
    </row>
    <row r="5939" spans="2:53" x14ac:dyDescent="0.4">
      <c r="B5939" s="2"/>
      <c r="C5939" s="2"/>
      <c r="E5939" s="2"/>
      <c r="G5939" s="2"/>
      <c r="H5939" s="2"/>
      <c r="J5939" s="2"/>
      <c r="K5939" s="2"/>
      <c r="M5939" s="2"/>
      <c r="N5939" s="2"/>
      <c r="Q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J5939" s="2"/>
      <c r="AK5939" s="2"/>
      <c r="AN5939" s="2"/>
      <c r="AO5939" s="2"/>
      <c r="AP5939" s="2"/>
      <c r="AQ5939" s="2"/>
      <c r="AS5939" s="2"/>
      <c r="AU5939" s="2"/>
      <c r="AW5939" s="2"/>
      <c r="AX5939" s="6"/>
      <c r="AY5939" s="6"/>
      <c r="AZ5939" s="6"/>
      <c r="BA5939" s="7"/>
    </row>
    <row r="5940" spans="2:53" x14ac:dyDescent="0.4">
      <c r="B5940" s="2"/>
      <c r="C5940" s="2"/>
      <c r="E5940" s="2"/>
      <c r="G5940" s="2"/>
      <c r="H5940" s="2"/>
      <c r="J5940" s="2"/>
      <c r="K5940" s="2"/>
      <c r="M5940" s="2"/>
      <c r="N5940" s="2"/>
      <c r="Q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J5940" s="2"/>
      <c r="AK5940" s="2"/>
      <c r="AN5940" s="2"/>
      <c r="AO5940" s="2"/>
      <c r="AP5940" s="2"/>
      <c r="AQ5940" s="2"/>
      <c r="AS5940" s="2"/>
      <c r="AU5940" s="2"/>
      <c r="AW5940" s="2"/>
      <c r="AX5940" s="6"/>
      <c r="AY5940" s="6"/>
      <c r="AZ5940" s="6"/>
      <c r="BA5940" s="7"/>
    </row>
    <row r="5941" spans="2:53" x14ac:dyDescent="0.4">
      <c r="B5941" s="2"/>
      <c r="C5941" s="2"/>
      <c r="E5941" s="2"/>
      <c r="G5941" s="2"/>
      <c r="H5941" s="2"/>
      <c r="J5941" s="2"/>
      <c r="K5941" s="2"/>
      <c r="M5941" s="2"/>
      <c r="N5941" s="2"/>
      <c r="Q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J5941" s="2"/>
      <c r="AK5941" s="2"/>
      <c r="AN5941" s="2"/>
      <c r="AO5941" s="2"/>
      <c r="AP5941" s="2"/>
      <c r="AQ5941" s="2"/>
      <c r="AS5941" s="2"/>
      <c r="AU5941" s="2"/>
      <c r="AW5941" s="2"/>
      <c r="AX5941" s="6"/>
      <c r="AY5941" s="6"/>
      <c r="AZ5941" s="6"/>
      <c r="BA5941" s="7"/>
    </row>
    <row r="5942" spans="2:53" x14ac:dyDescent="0.4">
      <c r="B5942" s="2"/>
      <c r="C5942" s="2"/>
      <c r="E5942" s="2"/>
      <c r="G5942" s="2"/>
      <c r="H5942" s="2"/>
      <c r="J5942" s="2"/>
      <c r="K5942" s="2"/>
      <c r="M5942" s="2"/>
      <c r="N5942" s="2"/>
      <c r="Q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J5942" s="2"/>
      <c r="AK5942" s="2"/>
      <c r="AN5942" s="2"/>
      <c r="AO5942" s="2"/>
      <c r="AP5942" s="2"/>
      <c r="AQ5942" s="2"/>
      <c r="AS5942" s="2"/>
      <c r="AU5942" s="2"/>
      <c r="AW5942" s="2"/>
      <c r="AX5942" s="6"/>
      <c r="AY5942" s="6"/>
      <c r="AZ5942" s="6"/>
      <c r="BA5942" s="7"/>
    </row>
    <row r="5943" spans="2:53" x14ac:dyDescent="0.4">
      <c r="B5943" s="2"/>
      <c r="C5943" s="2"/>
      <c r="E5943" s="2"/>
      <c r="G5943" s="2"/>
      <c r="H5943" s="2"/>
      <c r="J5943" s="2"/>
      <c r="K5943" s="2"/>
      <c r="M5943" s="2"/>
      <c r="N5943" s="2"/>
      <c r="Q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J5943" s="2"/>
      <c r="AK5943" s="2"/>
      <c r="AN5943" s="2"/>
      <c r="AO5943" s="2"/>
      <c r="AP5943" s="2"/>
      <c r="AQ5943" s="2"/>
      <c r="AS5943" s="2"/>
      <c r="AU5943" s="2"/>
      <c r="AW5943" s="2"/>
      <c r="AX5943" s="6"/>
      <c r="AY5943" s="6"/>
      <c r="AZ5943" s="6"/>
      <c r="BA5943" s="7"/>
    </row>
    <row r="5944" spans="2:53" x14ac:dyDescent="0.4">
      <c r="B5944" s="2"/>
      <c r="C5944" s="2"/>
      <c r="E5944" s="2"/>
      <c r="G5944" s="2"/>
      <c r="H5944" s="2"/>
      <c r="J5944" s="2"/>
      <c r="K5944" s="2"/>
      <c r="M5944" s="2"/>
      <c r="N5944" s="2"/>
      <c r="Q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J5944" s="2"/>
      <c r="AK5944" s="2"/>
      <c r="AN5944" s="2"/>
      <c r="AO5944" s="2"/>
      <c r="AP5944" s="2"/>
      <c r="AQ5944" s="2"/>
      <c r="AS5944" s="2"/>
      <c r="AU5944" s="2"/>
      <c r="AW5944" s="2"/>
      <c r="AX5944" s="6"/>
      <c r="AY5944" s="6"/>
      <c r="AZ5944" s="6"/>
      <c r="BA5944" s="7"/>
    </row>
    <row r="5945" spans="2:53" x14ac:dyDescent="0.4">
      <c r="B5945" s="2"/>
      <c r="C5945" s="2"/>
      <c r="E5945" s="2"/>
      <c r="G5945" s="2"/>
      <c r="H5945" s="2"/>
      <c r="J5945" s="2"/>
      <c r="K5945" s="2"/>
      <c r="M5945" s="2"/>
      <c r="N5945" s="2"/>
      <c r="Q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J5945" s="2"/>
      <c r="AK5945" s="2"/>
      <c r="AN5945" s="2"/>
      <c r="AO5945" s="2"/>
      <c r="AP5945" s="2"/>
      <c r="AQ5945" s="2"/>
      <c r="AS5945" s="2"/>
      <c r="AU5945" s="2"/>
      <c r="AW5945" s="2"/>
      <c r="AX5945" s="6"/>
      <c r="AY5945" s="6"/>
      <c r="AZ5945" s="6"/>
      <c r="BA5945" s="7"/>
    </row>
    <row r="5946" spans="2:53" x14ac:dyDescent="0.4">
      <c r="B5946" s="2"/>
      <c r="C5946" s="2"/>
      <c r="E5946" s="2"/>
      <c r="G5946" s="2"/>
      <c r="H5946" s="2"/>
      <c r="J5946" s="2"/>
      <c r="K5946" s="2"/>
      <c r="M5946" s="2"/>
      <c r="N5946" s="2"/>
      <c r="Q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J5946" s="2"/>
      <c r="AK5946" s="2"/>
      <c r="AN5946" s="2"/>
      <c r="AO5946" s="2"/>
      <c r="AP5946" s="2"/>
      <c r="AQ5946" s="2"/>
      <c r="AS5946" s="2"/>
      <c r="AU5946" s="2"/>
      <c r="AW5946" s="2"/>
      <c r="AX5946" s="6"/>
      <c r="AY5946" s="6"/>
      <c r="AZ5946" s="6"/>
      <c r="BA5946" s="7"/>
    </row>
    <row r="5947" spans="2:53" x14ac:dyDescent="0.4">
      <c r="B5947" s="2"/>
      <c r="C5947" s="2"/>
      <c r="E5947" s="2"/>
      <c r="G5947" s="2"/>
      <c r="H5947" s="2"/>
      <c r="J5947" s="2"/>
      <c r="K5947" s="2"/>
      <c r="M5947" s="2"/>
      <c r="N5947" s="2"/>
      <c r="Q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J5947" s="2"/>
      <c r="AK5947" s="2"/>
      <c r="AN5947" s="2"/>
      <c r="AO5947" s="2"/>
      <c r="AP5947" s="2"/>
      <c r="AQ5947" s="2"/>
      <c r="AS5947" s="2"/>
      <c r="AU5947" s="2"/>
      <c r="AW5947" s="2"/>
      <c r="AX5947" s="6"/>
      <c r="AY5947" s="6"/>
      <c r="AZ5947" s="6"/>
      <c r="BA5947" s="7"/>
    </row>
    <row r="5948" spans="2:53" x14ac:dyDescent="0.4">
      <c r="B5948" s="2"/>
      <c r="C5948" s="2"/>
      <c r="E5948" s="2"/>
      <c r="G5948" s="2"/>
      <c r="H5948" s="2"/>
      <c r="J5948" s="2"/>
      <c r="K5948" s="2"/>
      <c r="M5948" s="2"/>
      <c r="N5948" s="2"/>
      <c r="Q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J5948" s="2"/>
      <c r="AK5948" s="2"/>
      <c r="AN5948" s="2"/>
      <c r="AO5948" s="2"/>
      <c r="AP5948" s="2"/>
      <c r="AQ5948" s="2"/>
      <c r="AS5948" s="2"/>
      <c r="AU5948" s="2"/>
      <c r="AW5948" s="2"/>
      <c r="AX5948" s="6"/>
      <c r="AY5948" s="6"/>
      <c r="AZ5948" s="6"/>
      <c r="BA5948" s="7"/>
    </row>
    <row r="5949" spans="2:53" x14ac:dyDescent="0.4">
      <c r="B5949" s="2"/>
      <c r="C5949" s="2"/>
      <c r="E5949" s="2"/>
      <c r="G5949" s="2"/>
      <c r="H5949" s="2"/>
      <c r="J5949" s="2"/>
      <c r="K5949" s="2"/>
      <c r="M5949" s="2"/>
      <c r="N5949" s="2"/>
      <c r="Q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J5949" s="2"/>
      <c r="AK5949" s="2"/>
      <c r="AN5949" s="2"/>
      <c r="AO5949" s="2"/>
      <c r="AP5949" s="2"/>
      <c r="AQ5949" s="2"/>
      <c r="AS5949" s="2"/>
      <c r="AU5949" s="2"/>
      <c r="AW5949" s="2"/>
      <c r="AX5949" s="6"/>
      <c r="AY5949" s="6"/>
      <c r="AZ5949" s="6"/>
      <c r="BA5949" s="7"/>
    </row>
    <row r="5950" spans="2:53" x14ac:dyDescent="0.4">
      <c r="B5950" s="2"/>
      <c r="C5950" s="2"/>
      <c r="E5950" s="2"/>
      <c r="G5950" s="2"/>
      <c r="H5950" s="2"/>
      <c r="J5950" s="2"/>
      <c r="K5950" s="2"/>
      <c r="M5950" s="2"/>
      <c r="N5950" s="2"/>
      <c r="Q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J5950" s="2"/>
      <c r="AK5950" s="2"/>
      <c r="AN5950" s="2"/>
      <c r="AO5950" s="2"/>
      <c r="AP5950" s="2"/>
      <c r="AQ5950" s="2"/>
      <c r="AS5950" s="2"/>
      <c r="AU5950" s="2"/>
      <c r="AW5950" s="2"/>
      <c r="AX5950" s="6"/>
      <c r="AY5950" s="6"/>
      <c r="AZ5950" s="6"/>
      <c r="BA5950" s="7"/>
    </row>
    <row r="5951" spans="2:53" x14ac:dyDescent="0.4">
      <c r="B5951" s="2"/>
      <c r="C5951" s="2"/>
      <c r="E5951" s="2"/>
      <c r="G5951" s="2"/>
      <c r="H5951" s="2"/>
      <c r="J5951" s="2"/>
      <c r="K5951" s="2"/>
      <c r="M5951" s="2"/>
      <c r="N5951" s="2"/>
      <c r="Q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J5951" s="2"/>
      <c r="AK5951" s="2"/>
      <c r="AN5951" s="2"/>
      <c r="AO5951" s="2"/>
      <c r="AP5951" s="2"/>
      <c r="AQ5951" s="2"/>
      <c r="AS5951" s="2"/>
      <c r="AU5951" s="2"/>
      <c r="AW5951" s="2"/>
      <c r="AX5951" s="6"/>
      <c r="AY5951" s="6"/>
      <c r="AZ5951" s="6"/>
      <c r="BA5951" s="7"/>
    </row>
    <row r="5952" spans="2:53" x14ac:dyDescent="0.4">
      <c r="B5952" s="2"/>
      <c r="C5952" s="2"/>
      <c r="E5952" s="2"/>
      <c r="G5952" s="2"/>
      <c r="H5952" s="2"/>
      <c r="J5952" s="2"/>
      <c r="K5952" s="2"/>
      <c r="M5952" s="2"/>
      <c r="N5952" s="2"/>
      <c r="Q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J5952" s="2"/>
      <c r="AK5952" s="2"/>
      <c r="AN5952" s="2"/>
      <c r="AO5952" s="2"/>
      <c r="AP5952" s="2"/>
      <c r="AQ5952" s="2"/>
      <c r="AS5952" s="2"/>
      <c r="AU5952" s="2"/>
      <c r="AW5952" s="2"/>
      <c r="AX5952" s="6"/>
      <c r="AY5952" s="6"/>
      <c r="AZ5952" s="6"/>
      <c r="BA5952" s="7"/>
    </row>
    <row r="5953" spans="2:53" x14ac:dyDescent="0.4">
      <c r="B5953" s="2"/>
      <c r="C5953" s="2"/>
      <c r="E5953" s="2"/>
      <c r="G5953" s="2"/>
      <c r="H5953" s="2"/>
      <c r="J5953" s="2"/>
      <c r="K5953" s="2"/>
      <c r="M5953" s="2"/>
      <c r="N5953" s="2"/>
      <c r="Q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J5953" s="2"/>
      <c r="AK5953" s="2"/>
      <c r="AN5953" s="2"/>
      <c r="AO5953" s="2"/>
      <c r="AP5953" s="2"/>
      <c r="AQ5953" s="2"/>
      <c r="AS5953" s="2"/>
      <c r="AU5953" s="2"/>
      <c r="AW5953" s="2"/>
      <c r="AX5953" s="6"/>
      <c r="AY5953" s="6"/>
      <c r="AZ5953" s="6"/>
      <c r="BA5953" s="7"/>
    </row>
    <row r="5954" spans="2:53" x14ac:dyDescent="0.4">
      <c r="B5954" s="2"/>
      <c r="C5954" s="2"/>
      <c r="E5954" s="2"/>
      <c r="G5954" s="2"/>
      <c r="H5954" s="2"/>
      <c r="J5954" s="2"/>
      <c r="K5954" s="2"/>
      <c r="M5954" s="2"/>
      <c r="N5954" s="2"/>
      <c r="Q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J5954" s="2"/>
      <c r="AK5954" s="2"/>
      <c r="AN5954" s="2"/>
      <c r="AO5954" s="2"/>
      <c r="AP5954" s="2"/>
      <c r="AQ5954" s="2"/>
      <c r="AS5954" s="2"/>
      <c r="AU5954" s="2"/>
      <c r="AW5954" s="2"/>
      <c r="AX5954" s="6"/>
      <c r="AY5954" s="6"/>
      <c r="AZ5954" s="6"/>
      <c r="BA5954" s="7"/>
    </row>
    <row r="5955" spans="2:53" x14ac:dyDescent="0.4">
      <c r="B5955" s="2"/>
      <c r="C5955" s="2"/>
      <c r="E5955" s="2"/>
      <c r="G5955" s="2"/>
      <c r="H5955" s="2"/>
      <c r="J5955" s="2"/>
      <c r="K5955" s="2"/>
      <c r="M5955" s="2"/>
      <c r="N5955" s="2"/>
      <c r="Q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J5955" s="2"/>
      <c r="AK5955" s="2"/>
      <c r="AN5955" s="2"/>
      <c r="AO5955" s="2"/>
      <c r="AP5955" s="2"/>
      <c r="AQ5955" s="2"/>
      <c r="AS5955" s="2"/>
      <c r="AU5955" s="2"/>
      <c r="AW5955" s="2"/>
      <c r="AX5955" s="6"/>
      <c r="AY5955" s="6"/>
      <c r="AZ5955" s="6"/>
      <c r="BA5955" s="7"/>
    </row>
    <row r="5956" spans="2:53" x14ac:dyDescent="0.4">
      <c r="B5956" s="2"/>
      <c r="C5956" s="2"/>
      <c r="E5956" s="2"/>
      <c r="G5956" s="2"/>
      <c r="H5956" s="2"/>
      <c r="J5956" s="2"/>
      <c r="K5956" s="2"/>
      <c r="M5956" s="2"/>
      <c r="N5956" s="2"/>
      <c r="Q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J5956" s="2"/>
      <c r="AK5956" s="2"/>
      <c r="AN5956" s="2"/>
      <c r="AO5956" s="2"/>
      <c r="AP5956" s="2"/>
      <c r="AQ5956" s="2"/>
      <c r="AS5956" s="2"/>
      <c r="AU5956" s="2"/>
      <c r="AW5956" s="2"/>
      <c r="AX5956" s="6"/>
      <c r="AY5956" s="6"/>
      <c r="AZ5956" s="6"/>
      <c r="BA5956" s="7"/>
    </row>
    <row r="5957" spans="2:53" x14ac:dyDescent="0.4">
      <c r="B5957" s="2"/>
      <c r="C5957" s="2"/>
      <c r="E5957" s="2"/>
      <c r="G5957" s="2"/>
      <c r="H5957" s="2"/>
      <c r="J5957" s="2"/>
      <c r="K5957" s="2"/>
      <c r="M5957" s="2"/>
      <c r="N5957" s="2"/>
      <c r="Q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J5957" s="2"/>
      <c r="AK5957" s="2"/>
      <c r="AN5957" s="2"/>
      <c r="AO5957" s="2"/>
      <c r="AP5957" s="2"/>
      <c r="AQ5957" s="2"/>
      <c r="AS5957" s="2"/>
      <c r="AU5957" s="2"/>
      <c r="AW5957" s="2"/>
      <c r="AX5957" s="6"/>
      <c r="AY5957" s="6"/>
      <c r="AZ5957" s="6"/>
      <c r="BA5957" s="7"/>
    </row>
    <row r="5958" spans="2:53" x14ac:dyDescent="0.4">
      <c r="B5958" s="2"/>
      <c r="C5958" s="2"/>
      <c r="E5958" s="2"/>
      <c r="G5958" s="2"/>
      <c r="H5958" s="2"/>
      <c r="J5958" s="2"/>
      <c r="K5958" s="2"/>
      <c r="M5958" s="2"/>
      <c r="N5958" s="2"/>
      <c r="Q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J5958" s="2"/>
      <c r="AK5958" s="2"/>
      <c r="AN5958" s="2"/>
      <c r="AO5958" s="2"/>
      <c r="AP5958" s="2"/>
      <c r="AQ5958" s="2"/>
      <c r="AS5958" s="2"/>
      <c r="AU5958" s="2"/>
      <c r="AW5958" s="2"/>
      <c r="AX5958" s="6"/>
      <c r="AY5958" s="6"/>
      <c r="AZ5958" s="6"/>
      <c r="BA5958" s="7"/>
    </row>
    <row r="5959" spans="2:53" x14ac:dyDescent="0.4">
      <c r="B5959" s="2"/>
      <c r="C5959" s="2"/>
      <c r="E5959" s="2"/>
      <c r="G5959" s="2"/>
      <c r="H5959" s="2"/>
      <c r="J5959" s="2"/>
      <c r="K5959" s="2"/>
      <c r="M5959" s="2"/>
      <c r="N5959" s="2"/>
      <c r="Q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J5959" s="2"/>
      <c r="AK5959" s="2"/>
      <c r="AN5959" s="2"/>
      <c r="AO5959" s="2"/>
      <c r="AP5959" s="2"/>
      <c r="AQ5959" s="2"/>
      <c r="AS5959" s="2"/>
      <c r="AU5959" s="2"/>
      <c r="AW5959" s="2"/>
      <c r="AX5959" s="6"/>
      <c r="AY5959" s="6"/>
      <c r="AZ5959" s="6"/>
      <c r="BA5959" s="7"/>
    </row>
    <row r="5960" spans="2:53" x14ac:dyDescent="0.4">
      <c r="B5960" s="2"/>
      <c r="C5960" s="2"/>
      <c r="E5960" s="2"/>
      <c r="G5960" s="2"/>
      <c r="H5960" s="2"/>
      <c r="J5960" s="2"/>
      <c r="K5960" s="2"/>
      <c r="M5960" s="2"/>
      <c r="N5960" s="2"/>
      <c r="Q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J5960" s="2"/>
      <c r="AK5960" s="2"/>
      <c r="AN5960" s="2"/>
      <c r="AO5960" s="2"/>
      <c r="AP5960" s="2"/>
      <c r="AQ5960" s="2"/>
      <c r="AS5960" s="2"/>
      <c r="AU5960" s="2"/>
      <c r="AW5960" s="2"/>
      <c r="AX5960" s="6"/>
      <c r="AY5960" s="6"/>
      <c r="AZ5960" s="6"/>
      <c r="BA5960" s="7"/>
    </row>
    <row r="5961" spans="2:53" x14ac:dyDescent="0.4">
      <c r="B5961" s="2"/>
      <c r="C5961" s="2"/>
      <c r="E5961" s="2"/>
      <c r="G5961" s="2"/>
      <c r="H5961" s="2"/>
      <c r="J5961" s="2"/>
      <c r="K5961" s="2"/>
      <c r="M5961" s="2"/>
      <c r="N5961" s="2"/>
      <c r="Q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J5961" s="2"/>
      <c r="AK5961" s="2"/>
      <c r="AN5961" s="2"/>
      <c r="AO5961" s="2"/>
      <c r="AP5961" s="2"/>
      <c r="AQ5961" s="2"/>
      <c r="AS5961" s="2"/>
      <c r="AU5961" s="2"/>
      <c r="AW5961" s="2"/>
      <c r="AX5961" s="6"/>
      <c r="AY5961" s="6"/>
      <c r="AZ5961" s="6"/>
      <c r="BA5961" s="7"/>
    </row>
    <row r="5962" spans="2:53" x14ac:dyDescent="0.4">
      <c r="B5962" s="2"/>
      <c r="C5962" s="2"/>
      <c r="E5962" s="2"/>
      <c r="G5962" s="2"/>
      <c r="H5962" s="2"/>
      <c r="J5962" s="2"/>
      <c r="K5962" s="2"/>
      <c r="M5962" s="2"/>
      <c r="N5962" s="2"/>
      <c r="Q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J5962" s="2"/>
      <c r="AK5962" s="2"/>
      <c r="AN5962" s="2"/>
      <c r="AO5962" s="2"/>
      <c r="AP5962" s="2"/>
      <c r="AQ5962" s="2"/>
      <c r="AS5962" s="2"/>
      <c r="AU5962" s="2"/>
      <c r="AW5962" s="2"/>
      <c r="AX5962" s="6"/>
      <c r="AY5962" s="6"/>
      <c r="AZ5962" s="6"/>
      <c r="BA5962" s="7"/>
    </row>
    <row r="5963" spans="2:53" x14ac:dyDescent="0.4">
      <c r="B5963" s="2"/>
      <c r="C5963" s="2"/>
      <c r="E5963" s="2"/>
      <c r="G5963" s="2"/>
      <c r="H5963" s="2"/>
      <c r="J5963" s="2"/>
      <c r="K5963" s="2"/>
      <c r="M5963" s="2"/>
      <c r="N5963" s="2"/>
      <c r="Q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J5963" s="2"/>
      <c r="AK5963" s="2"/>
      <c r="AN5963" s="2"/>
      <c r="AO5963" s="2"/>
      <c r="AP5963" s="2"/>
      <c r="AQ5963" s="2"/>
      <c r="AS5963" s="2"/>
      <c r="AU5963" s="2"/>
      <c r="AW5963" s="2"/>
      <c r="AX5963" s="6"/>
      <c r="AY5963" s="6"/>
      <c r="AZ5963" s="6"/>
      <c r="BA5963" s="7"/>
    </row>
    <row r="5964" spans="2:53" x14ac:dyDescent="0.4">
      <c r="B5964" s="2"/>
      <c r="C5964" s="2"/>
      <c r="E5964" s="2"/>
      <c r="G5964" s="2"/>
      <c r="H5964" s="2"/>
      <c r="J5964" s="2"/>
      <c r="K5964" s="2"/>
      <c r="M5964" s="2"/>
      <c r="N5964" s="2"/>
      <c r="Q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J5964" s="2"/>
      <c r="AK5964" s="2"/>
      <c r="AN5964" s="2"/>
      <c r="AO5964" s="2"/>
      <c r="AP5964" s="2"/>
      <c r="AQ5964" s="2"/>
      <c r="AS5964" s="2"/>
      <c r="AU5964" s="2"/>
      <c r="AW5964" s="2"/>
      <c r="AX5964" s="6"/>
      <c r="AY5964" s="6"/>
      <c r="AZ5964" s="6"/>
      <c r="BA5964" s="7"/>
    </row>
    <row r="5965" spans="2:53" x14ac:dyDescent="0.4">
      <c r="B5965" s="2"/>
      <c r="C5965" s="2"/>
      <c r="E5965" s="2"/>
      <c r="G5965" s="2"/>
      <c r="H5965" s="2"/>
      <c r="J5965" s="2"/>
      <c r="K5965" s="2"/>
      <c r="M5965" s="2"/>
      <c r="N5965" s="2"/>
      <c r="Q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J5965" s="2"/>
      <c r="AK5965" s="2"/>
      <c r="AN5965" s="2"/>
      <c r="AO5965" s="2"/>
      <c r="AP5965" s="2"/>
      <c r="AQ5965" s="2"/>
      <c r="AS5965" s="2"/>
      <c r="AU5965" s="2"/>
      <c r="AW5965" s="2"/>
      <c r="AX5965" s="6"/>
      <c r="AY5965" s="6"/>
      <c r="AZ5965" s="6"/>
      <c r="BA5965" s="7"/>
    </row>
    <row r="5966" spans="2:53" x14ac:dyDescent="0.4">
      <c r="B5966" s="2"/>
      <c r="C5966" s="2"/>
      <c r="E5966" s="2"/>
      <c r="G5966" s="2"/>
      <c r="H5966" s="2"/>
      <c r="J5966" s="2"/>
      <c r="K5966" s="2"/>
      <c r="M5966" s="2"/>
      <c r="N5966" s="2"/>
      <c r="Q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J5966" s="2"/>
      <c r="AK5966" s="2"/>
      <c r="AN5966" s="2"/>
      <c r="AO5966" s="2"/>
      <c r="AP5966" s="2"/>
      <c r="AQ5966" s="2"/>
      <c r="AS5966" s="2"/>
      <c r="AU5966" s="2"/>
      <c r="AW5966" s="2"/>
      <c r="AX5966" s="6"/>
      <c r="AY5966" s="6"/>
      <c r="AZ5966" s="6"/>
      <c r="BA5966" s="7"/>
    </row>
    <row r="5967" spans="2:53" x14ac:dyDescent="0.4">
      <c r="B5967" s="2"/>
      <c r="C5967" s="2"/>
      <c r="E5967" s="2"/>
      <c r="G5967" s="2"/>
      <c r="H5967" s="2"/>
      <c r="J5967" s="2"/>
      <c r="K5967" s="2"/>
      <c r="M5967" s="2"/>
      <c r="N5967" s="2"/>
      <c r="Q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J5967" s="2"/>
      <c r="AK5967" s="2"/>
      <c r="AN5967" s="2"/>
      <c r="AO5967" s="2"/>
      <c r="AP5967" s="2"/>
      <c r="AQ5967" s="2"/>
      <c r="AS5967" s="2"/>
      <c r="AU5967" s="2"/>
      <c r="AW5967" s="2"/>
      <c r="AX5967" s="6"/>
      <c r="AY5967" s="6"/>
      <c r="AZ5967" s="6"/>
      <c r="BA5967" s="7"/>
    </row>
    <row r="5968" spans="2:53" x14ac:dyDescent="0.4">
      <c r="B5968" s="2"/>
      <c r="C5968" s="2"/>
      <c r="E5968" s="2"/>
      <c r="G5968" s="2"/>
      <c r="H5968" s="2"/>
      <c r="J5968" s="2"/>
      <c r="K5968" s="2"/>
      <c r="M5968" s="2"/>
      <c r="N5968" s="2"/>
      <c r="Q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J5968" s="2"/>
      <c r="AK5968" s="2"/>
      <c r="AN5968" s="2"/>
      <c r="AO5968" s="2"/>
      <c r="AP5968" s="2"/>
      <c r="AQ5968" s="2"/>
      <c r="AS5968" s="2"/>
      <c r="AU5968" s="2"/>
      <c r="AW5968" s="2"/>
      <c r="AX5968" s="6"/>
      <c r="AY5968" s="6"/>
      <c r="AZ5968" s="6"/>
      <c r="BA5968" s="7"/>
    </row>
    <row r="5969" spans="2:53" x14ac:dyDescent="0.4">
      <c r="B5969" s="2"/>
      <c r="C5969" s="2"/>
      <c r="E5969" s="2"/>
      <c r="G5969" s="2"/>
      <c r="H5969" s="2"/>
      <c r="J5969" s="2"/>
      <c r="K5969" s="2"/>
      <c r="M5969" s="2"/>
      <c r="N5969" s="2"/>
      <c r="Q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J5969" s="2"/>
      <c r="AK5969" s="2"/>
      <c r="AN5969" s="2"/>
      <c r="AO5969" s="2"/>
      <c r="AP5969" s="2"/>
      <c r="AQ5969" s="2"/>
      <c r="AS5969" s="2"/>
      <c r="AU5969" s="2"/>
      <c r="AW5969" s="2"/>
      <c r="AX5969" s="6"/>
      <c r="AY5969" s="6"/>
      <c r="AZ5969" s="6"/>
      <c r="BA5969" s="7"/>
    </row>
    <row r="5970" spans="2:53" x14ac:dyDescent="0.4">
      <c r="B5970" s="2"/>
      <c r="C5970" s="2"/>
      <c r="E5970" s="2"/>
      <c r="G5970" s="2"/>
      <c r="H5970" s="2"/>
      <c r="J5970" s="2"/>
      <c r="K5970" s="2"/>
      <c r="M5970" s="2"/>
      <c r="N5970" s="2"/>
      <c r="Q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J5970" s="2"/>
      <c r="AK5970" s="2"/>
      <c r="AN5970" s="2"/>
      <c r="AO5970" s="2"/>
      <c r="AP5970" s="2"/>
      <c r="AQ5970" s="2"/>
      <c r="AS5970" s="2"/>
      <c r="AU5970" s="2"/>
      <c r="AW5970" s="2"/>
      <c r="AX5970" s="6"/>
      <c r="AY5970" s="6"/>
      <c r="AZ5970" s="6"/>
      <c r="BA5970" s="7"/>
    </row>
    <row r="5971" spans="2:53" x14ac:dyDescent="0.4">
      <c r="B5971" s="2"/>
      <c r="C5971" s="2"/>
      <c r="E5971" s="2"/>
      <c r="G5971" s="2"/>
      <c r="H5971" s="2"/>
      <c r="J5971" s="2"/>
      <c r="K5971" s="2"/>
      <c r="M5971" s="2"/>
      <c r="N5971" s="2"/>
      <c r="Q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J5971" s="2"/>
      <c r="AK5971" s="2"/>
      <c r="AN5971" s="2"/>
      <c r="AO5971" s="2"/>
      <c r="AP5971" s="2"/>
      <c r="AQ5971" s="2"/>
      <c r="AS5971" s="2"/>
      <c r="AU5971" s="2"/>
      <c r="AW5971" s="2"/>
      <c r="AX5971" s="6"/>
      <c r="AY5971" s="6"/>
      <c r="AZ5971" s="6"/>
      <c r="BA5971" s="7"/>
    </row>
    <row r="5972" spans="2:53" x14ac:dyDescent="0.4">
      <c r="B5972" s="2"/>
      <c r="C5972" s="2"/>
      <c r="E5972" s="2"/>
      <c r="G5972" s="2"/>
      <c r="H5972" s="2"/>
      <c r="J5972" s="2"/>
      <c r="K5972" s="2"/>
      <c r="M5972" s="2"/>
      <c r="N5972" s="2"/>
      <c r="Q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J5972" s="2"/>
      <c r="AK5972" s="2"/>
      <c r="AN5972" s="2"/>
      <c r="AO5972" s="2"/>
      <c r="AP5972" s="2"/>
      <c r="AQ5972" s="2"/>
      <c r="AS5972" s="2"/>
      <c r="AU5972" s="2"/>
      <c r="AW5972" s="2"/>
      <c r="AX5972" s="6"/>
      <c r="AY5972" s="6"/>
      <c r="AZ5972" s="6"/>
      <c r="BA5972" s="7"/>
    </row>
    <row r="5973" spans="2:53" x14ac:dyDescent="0.4">
      <c r="B5973" s="2"/>
      <c r="C5973" s="2"/>
      <c r="E5973" s="2"/>
      <c r="G5973" s="2"/>
      <c r="H5973" s="2"/>
      <c r="J5973" s="2"/>
      <c r="K5973" s="2"/>
      <c r="M5973" s="2"/>
      <c r="N5973" s="2"/>
      <c r="Q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J5973" s="2"/>
      <c r="AK5973" s="2"/>
      <c r="AN5973" s="2"/>
      <c r="AO5973" s="2"/>
      <c r="AP5973" s="2"/>
      <c r="AQ5973" s="2"/>
      <c r="AS5973" s="2"/>
      <c r="AU5973" s="2"/>
      <c r="AW5973" s="2"/>
      <c r="AX5973" s="6"/>
      <c r="AY5973" s="6"/>
      <c r="AZ5973" s="6"/>
      <c r="BA5973" s="7"/>
    </row>
    <row r="5974" spans="2:53" x14ac:dyDescent="0.4">
      <c r="B5974" s="2"/>
      <c r="C5974" s="2"/>
      <c r="E5974" s="2"/>
      <c r="G5974" s="2"/>
      <c r="H5974" s="2"/>
      <c r="J5974" s="2"/>
      <c r="K5974" s="2"/>
      <c r="M5974" s="2"/>
      <c r="N5974" s="2"/>
      <c r="Q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J5974" s="2"/>
      <c r="AK5974" s="2"/>
      <c r="AN5974" s="2"/>
      <c r="AO5974" s="2"/>
      <c r="AP5974" s="2"/>
      <c r="AQ5974" s="2"/>
      <c r="AS5974" s="2"/>
      <c r="AU5974" s="2"/>
      <c r="AW5974" s="2"/>
      <c r="AX5974" s="6"/>
      <c r="AY5974" s="6"/>
      <c r="AZ5974" s="6"/>
      <c r="BA5974" s="7"/>
    </row>
    <row r="5975" spans="2:53" x14ac:dyDescent="0.4">
      <c r="B5975" s="2"/>
      <c r="C5975" s="2"/>
      <c r="E5975" s="2"/>
      <c r="G5975" s="2"/>
      <c r="H5975" s="2"/>
      <c r="J5975" s="2"/>
      <c r="K5975" s="2"/>
      <c r="M5975" s="2"/>
      <c r="N5975" s="2"/>
      <c r="Q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J5975" s="2"/>
      <c r="AK5975" s="2"/>
      <c r="AN5975" s="2"/>
      <c r="AO5975" s="2"/>
      <c r="AP5975" s="2"/>
      <c r="AQ5975" s="2"/>
      <c r="AS5975" s="2"/>
      <c r="AU5975" s="2"/>
      <c r="AW5975" s="2"/>
      <c r="AX5975" s="6"/>
      <c r="AY5975" s="6"/>
      <c r="AZ5975" s="6"/>
      <c r="BA5975" s="7"/>
    </row>
    <row r="5976" spans="2:53" x14ac:dyDescent="0.4">
      <c r="B5976" s="2"/>
      <c r="C5976" s="2"/>
      <c r="E5976" s="2"/>
      <c r="G5976" s="2"/>
      <c r="H5976" s="2"/>
      <c r="J5976" s="2"/>
      <c r="K5976" s="2"/>
      <c r="M5976" s="2"/>
      <c r="N5976" s="2"/>
      <c r="Q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J5976" s="2"/>
      <c r="AK5976" s="2"/>
      <c r="AN5976" s="2"/>
      <c r="AO5976" s="2"/>
      <c r="AP5976" s="2"/>
      <c r="AQ5976" s="2"/>
      <c r="AS5976" s="2"/>
      <c r="AU5976" s="2"/>
      <c r="AW5976" s="2"/>
      <c r="AX5976" s="6"/>
      <c r="AY5976" s="6"/>
      <c r="AZ5976" s="6"/>
      <c r="BA5976" s="7"/>
    </row>
    <row r="5977" spans="2:53" x14ac:dyDescent="0.4">
      <c r="B5977" s="2"/>
      <c r="C5977" s="2"/>
      <c r="E5977" s="2"/>
      <c r="G5977" s="2"/>
      <c r="H5977" s="2"/>
      <c r="J5977" s="2"/>
      <c r="K5977" s="2"/>
      <c r="M5977" s="2"/>
      <c r="N5977" s="2"/>
      <c r="Q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J5977" s="2"/>
      <c r="AK5977" s="2"/>
      <c r="AN5977" s="2"/>
      <c r="AO5977" s="2"/>
      <c r="AP5977" s="2"/>
      <c r="AQ5977" s="2"/>
      <c r="AS5977" s="2"/>
      <c r="AU5977" s="2"/>
      <c r="AW5977" s="2"/>
      <c r="AX5977" s="6"/>
      <c r="AY5977" s="6"/>
      <c r="AZ5977" s="6"/>
      <c r="BA5977" s="7"/>
    </row>
    <row r="5978" spans="2:53" x14ac:dyDescent="0.4">
      <c r="B5978" s="2"/>
      <c r="C5978" s="2"/>
      <c r="E5978" s="2"/>
      <c r="G5978" s="2"/>
      <c r="H5978" s="2"/>
      <c r="J5978" s="2"/>
      <c r="K5978" s="2"/>
      <c r="M5978" s="2"/>
      <c r="N5978" s="2"/>
      <c r="Q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J5978" s="2"/>
      <c r="AK5978" s="2"/>
      <c r="AN5978" s="2"/>
      <c r="AO5978" s="2"/>
      <c r="AP5978" s="2"/>
      <c r="AQ5978" s="2"/>
      <c r="AS5978" s="2"/>
      <c r="AU5978" s="2"/>
      <c r="AW5978" s="2"/>
      <c r="AX5978" s="6"/>
      <c r="AY5978" s="6"/>
      <c r="AZ5978" s="6"/>
      <c r="BA5978" s="7"/>
    </row>
    <row r="5979" spans="2:53" x14ac:dyDescent="0.4">
      <c r="B5979" s="2"/>
      <c r="C5979" s="2"/>
      <c r="E5979" s="2"/>
      <c r="G5979" s="2"/>
      <c r="H5979" s="2"/>
      <c r="J5979" s="2"/>
      <c r="K5979" s="2"/>
      <c r="M5979" s="2"/>
      <c r="N5979" s="2"/>
      <c r="Q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J5979" s="2"/>
      <c r="AK5979" s="2"/>
      <c r="AN5979" s="2"/>
      <c r="AO5979" s="2"/>
      <c r="AP5979" s="2"/>
      <c r="AQ5979" s="2"/>
      <c r="AS5979" s="2"/>
      <c r="AU5979" s="2"/>
      <c r="AW5979" s="2"/>
      <c r="AX5979" s="6"/>
      <c r="AY5979" s="6"/>
      <c r="AZ5979" s="6"/>
      <c r="BA5979" s="7"/>
    </row>
    <row r="5980" spans="2:53" x14ac:dyDescent="0.4">
      <c r="B5980" s="2"/>
      <c r="C5980" s="2"/>
      <c r="E5980" s="2"/>
      <c r="G5980" s="2"/>
      <c r="H5980" s="2"/>
      <c r="J5980" s="2"/>
      <c r="K5980" s="2"/>
      <c r="M5980" s="2"/>
      <c r="N5980" s="2"/>
      <c r="Q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J5980" s="2"/>
      <c r="AK5980" s="2"/>
      <c r="AN5980" s="2"/>
      <c r="AO5980" s="2"/>
      <c r="AP5980" s="2"/>
      <c r="AQ5980" s="2"/>
      <c r="AS5980" s="2"/>
      <c r="AU5980" s="2"/>
      <c r="AW5980" s="2"/>
      <c r="AX5980" s="6"/>
      <c r="AY5980" s="6"/>
      <c r="AZ5980" s="6"/>
      <c r="BA5980" s="7"/>
    </row>
    <row r="5981" spans="2:53" x14ac:dyDescent="0.4">
      <c r="B5981" s="2"/>
      <c r="C5981" s="2"/>
      <c r="E5981" s="2"/>
      <c r="G5981" s="2"/>
      <c r="H5981" s="2"/>
      <c r="J5981" s="2"/>
      <c r="K5981" s="2"/>
      <c r="M5981" s="2"/>
      <c r="N5981" s="2"/>
      <c r="Q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J5981" s="2"/>
      <c r="AK5981" s="2"/>
      <c r="AN5981" s="2"/>
      <c r="AO5981" s="2"/>
      <c r="AP5981" s="2"/>
      <c r="AQ5981" s="2"/>
      <c r="AS5981" s="2"/>
      <c r="AU5981" s="2"/>
      <c r="AW5981" s="2"/>
      <c r="AX5981" s="6"/>
      <c r="AY5981" s="6"/>
      <c r="AZ5981" s="6"/>
      <c r="BA5981" s="7"/>
    </row>
    <row r="5982" spans="2:53" x14ac:dyDescent="0.4">
      <c r="B5982" s="2"/>
      <c r="C5982" s="2"/>
      <c r="E5982" s="2"/>
      <c r="G5982" s="2"/>
      <c r="H5982" s="2"/>
      <c r="J5982" s="2"/>
      <c r="K5982" s="2"/>
      <c r="M5982" s="2"/>
      <c r="N5982" s="2"/>
      <c r="Q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J5982" s="2"/>
      <c r="AK5982" s="2"/>
      <c r="AN5982" s="2"/>
      <c r="AO5982" s="2"/>
      <c r="AP5982" s="2"/>
      <c r="AQ5982" s="2"/>
      <c r="AS5982" s="2"/>
      <c r="AU5982" s="2"/>
      <c r="AW5982" s="2"/>
      <c r="AX5982" s="6"/>
      <c r="AY5982" s="6"/>
      <c r="AZ5982" s="6"/>
      <c r="BA5982" s="7"/>
    </row>
    <row r="5983" spans="2:53" x14ac:dyDescent="0.4">
      <c r="B5983" s="2"/>
      <c r="C5983" s="2"/>
      <c r="E5983" s="2"/>
      <c r="G5983" s="2"/>
      <c r="H5983" s="2"/>
      <c r="J5983" s="2"/>
      <c r="K5983" s="2"/>
      <c r="M5983" s="2"/>
      <c r="N5983" s="2"/>
      <c r="Q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J5983" s="2"/>
      <c r="AK5983" s="2"/>
      <c r="AN5983" s="2"/>
      <c r="AO5983" s="2"/>
      <c r="AP5983" s="2"/>
      <c r="AQ5983" s="2"/>
      <c r="AS5983" s="2"/>
      <c r="AU5983" s="2"/>
      <c r="AW5983" s="2"/>
      <c r="AX5983" s="6"/>
      <c r="AY5983" s="6"/>
      <c r="AZ5983" s="6"/>
      <c r="BA5983" s="7"/>
    </row>
    <row r="5984" spans="2:53" x14ac:dyDescent="0.4">
      <c r="B5984" s="2"/>
      <c r="C5984" s="2"/>
      <c r="E5984" s="2"/>
      <c r="G5984" s="2"/>
      <c r="H5984" s="2"/>
      <c r="J5984" s="2"/>
      <c r="K5984" s="2"/>
      <c r="M5984" s="2"/>
      <c r="N5984" s="2"/>
      <c r="Q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J5984" s="2"/>
      <c r="AK5984" s="2"/>
      <c r="AN5984" s="2"/>
      <c r="AO5984" s="2"/>
      <c r="AP5984" s="2"/>
      <c r="AQ5984" s="2"/>
      <c r="AS5984" s="2"/>
      <c r="AU5984" s="2"/>
      <c r="AW5984" s="2"/>
      <c r="AX5984" s="6"/>
      <c r="AY5984" s="6"/>
      <c r="AZ5984" s="6"/>
      <c r="BA5984" s="7"/>
    </row>
    <row r="5985" spans="2:53" x14ac:dyDescent="0.4">
      <c r="B5985" s="2"/>
      <c r="C5985" s="2"/>
      <c r="E5985" s="2"/>
      <c r="G5985" s="2"/>
      <c r="H5985" s="2"/>
      <c r="J5985" s="2"/>
      <c r="K5985" s="2"/>
      <c r="M5985" s="2"/>
      <c r="N5985" s="2"/>
      <c r="Q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J5985" s="2"/>
      <c r="AK5985" s="2"/>
      <c r="AN5985" s="2"/>
      <c r="AO5985" s="2"/>
      <c r="AP5985" s="2"/>
      <c r="AQ5985" s="2"/>
      <c r="AS5985" s="2"/>
      <c r="AU5985" s="2"/>
      <c r="AW5985" s="2"/>
      <c r="AX5985" s="6"/>
      <c r="AY5985" s="6"/>
      <c r="AZ5985" s="6"/>
      <c r="BA5985" s="7"/>
    </row>
    <row r="5986" spans="2:53" x14ac:dyDescent="0.4">
      <c r="B5986" s="2"/>
      <c r="C5986" s="2"/>
      <c r="E5986" s="2"/>
      <c r="G5986" s="2"/>
      <c r="H5986" s="2"/>
      <c r="J5986" s="2"/>
      <c r="K5986" s="2"/>
      <c r="M5986" s="2"/>
      <c r="N5986" s="2"/>
      <c r="Q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J5986" s="2"/>
      <c r="AK5986" s="2"/>
      <c r="AN5986" s="2"/>
      <c r="AO5986" s="2"/>
      <c r="AP5986" s="2"/>
      <c r="AQ5986" s="2"/>
      <c r="AS5986" s="2"/>
      <c r="AU5986" s="2"/>
      <c r="AW5986" s="2"/>
      <c r="AX5986" s="6"/>
      <c r="AY5986" s="6"/>
      <c r="AZ5986" s="6"/>
      <c r="BA5986" s="7"/>
    </row>
    <row r="5987" spans="2:53" x14ac:dyDescent="0.4">
      <c r="B5987" s="2"/>
      <c r="C5987" s="2"/>
      <c r="E5987" s="2"/>
      <c r="G5987" s="2"/>
      <c r="H5987" s="2"/>
      <c r="J5987" s="2"/>
      <c r="K5987" s="2"/>
      <c r="M5987" s="2"/>
      <c r="N5987" s="2"/>
      <c r="Q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J5987" s="2"/>
      <c r="AK5987" s="2"/>
      <c r="AN5987" s="2"/>
      <c r="AO5987" s="2"/>
      <c r="AP5987" s="2"/>
      <c r="AQ5987" s="2"/>
      <c r="AS5987" s="2"/>
      <c r="AU5987" s="2"/>
      <c r="AW5987" s="2"/>
      <c r="AX5987" s="6"/>
      <c r="AY5987" s="6"/>
      <c r="AZ5987" s="6"/>
      <c r="BA5987" s="7"/>
    </row>
    <row r="5988" spans="2:53" x14ac:dyDescent="0.4">
      <c r="B5988" s="2"/>
      <c r="C5988" s="2"/>
      <c r="E5988" s="2"/>
      <c r="G5988" s="2"/>
      <c r="H5988" s="2"/>
      <c r="J5988" s="2"/>
      <c r="K5988" s="2"/>
      <c r="M5988" s="2"/>
      <c r="N5988" s="2"/>
      <c r="Q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J5988" s="2"/>
      <c r="AK5988" s="2"/>
      <c r="AN5988" s="2"/>
      <c r="AO5988" s="2"/>
      <c r="AP5988" s="2"/>
      <c r="AQ5988" s="2"/>
      <c r="AS5988" s="2"/>
      <c r="AU5988" s="2"/>
      <c r="AW5988" s="2"/>
      <c r="AX5988" s="6"/>
      <c r="AY5988" s="6"/>
      <c r="AZ5988" s="6"/>
      <c r="BA5988" s="7"/>
    </row>
    <row r="5989" spans="2:53" x14ac:dyDescent="0.4">
      <c r="B5989" s="2"/>
      <c r="C5989" s="2"/>
      <c r="E5989" s="2"/>
      <c r="G5989" s="2"/>
      <c r="H5989" s="2"/>
      <c r="J5989" s="2"/>
      <c r="K5989" s="2"/>
      <c r="M5989" s="2"/>
      <c r="N5989" s="2"/>
      <c r="Q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J5989" s="2"/>
      <c r="AK5989" s="2"/>
      <c r="AN5989" s="2"/>
      <c r="AO5989" s="2"/>
      <c r="AP5989" s="2"/>
      <c r="AQ5989" s="2"/>
      <c r="AS5989" s="2"/>
      <c r="AU5989" s="2"/>
      <c r="AW5989" s="2"/>
      <c r="AX5989" s="6"/>
      <c r="AY5989" s="6"/>
      <c r="AZ5989" s="6"/>
      <c r="BA5989" s="7"/>
    </row>
    <row r="5990" spans="2:53" x14ac:dyDescent="0.4">
      <c r="B5990" s="2"/>
      <c r="C5990" s="2"/>
      <c r="E5990" s="2"/>
      <c r="G5990" s="2"/>
      <c r="H5990" s="2"/>
      <c r="J5990" s="2"/>
      <c r="K5990" s="2"/>
      <c r="M5990" s="2"/>
      <c r="N5990" s="2"/>
      <c r="Q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J5990" s="2"/>
      <c r="AK5990" s="2"/>
      <c r="AN5990" s="2"/>
      <c r="AO5990" s="2"/>
      <c r="AP5990" s="2"/>
      <c r="AQ5990" s="2"/>
      <c r="AS5990" s="2"/>
      <c r="AU5990" s="2"/>
      <c r="AW5990" s="2"/>
      <c r="AX5990" s="6"/>
      <c r="AY5990" s="6"/>
      <c r="AZ5990" s="6"/>
      <c r="BA5990" s="7"/>
    </row>
    <row r="5991" spans="2:53" x14ac:dyDescent="0.4">
      <c r="B5991" s="2"/>
      <c r="C5991" s="2"/>
      <c r="E5991" s="2"/>
      <c r="G5991" s="2"/>
      <c r="H5991" s="2"/>
      <c r="J5991" s="2"/>
      <c r="K5991" s="2"/>
      <c r="M5991" s="2"/>
      <c r="N5991" s="2"/>
      <c r="Q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J5991" s="2"/>
      <c r="AK5991" s="2"/>
      <c r="AN5991" s="2"/>
      <c r="AO5991" s="2"/>
      <c r="AP5991" s="2"/>
      <c r="AQ5991" s="2"/>
      <c r="AS5991" s="2"/>
      <c r="AU5991" s="2"/>
      <c r="AW5991" s="2"/>
      <c r="AX5991" s="6"/>
      <c r="AY5991" s="6"/>
      <c r="AZ5991" s="6"/>
      <c r="BA5991" s="7"/>
    </row>
    <row r="5992" spans="2:53" x14ac:dyDescent="0.4">
      <c r="B5992" s="2"/>
      <c r="C5992" s="2"/>
      <c r="E5992" s="2"/>
      <c r="G5992" s="2"/>
      <c r="H5992" s="2"/>
      <c r="J5992" s="2"/>
      <c r="K5992" s="2"/>
      <c r="M5992" s="2"/>
      <c r="N5992" s="2"/>
      <c r="Q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J5992" s="2"/>
      <c r="AK5992" s="2"/>
      <c r="AN5992" s="2"/>
      <c r="AO5992" s="2"/>
      <c r="AP5992" s="2"/>
      <c r="AQ5992" s="2"/>
      <c r="AS5992" s="2"/>
      <c r="AU5992" s="2"/>
      <c r="AW5992" s="2"/>
      <c r="AX5992" s="6"/>
      <c r="AY5992" s="6"/>
      <c r="AZ5992" s="6"/>
      <c r="BA5992" s="7"/>
    </row>
    <row r="5993" spans="2:53" x14ac:dyDescent="0.4">
      <c r="B5993" s="2"/>
      <c r="C5993" s="2"/>
      <c r="E5993" s="2"/>
      <c r="G5993" s="2"/>
      <c r="H5993" s="2"/>
      <c r="J5993" s="2"/>
      <c r="K5993" s="2"/>
      <c r="M5993" s="2"/>
      <c r="N5993" s="2"/>
      <c r="Q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J5993" s="2"/>
      <c r="AK5993" s="2"/>
      <c r="AN5993" s="2"/>
      <c r="AO5993" s="2"/>
      <c r="AP5993" s="2"/>
      <c r="AQ5993" s="2"/>
      <c r="AS5993" s="2"/>
      <c r="AU5993" s="2"/>
      <c r="AW5993" s="2"/>
      <c r="AX5993" s="6"/>
      <c r="AY5993" s="6"/>
      <c r="AZ5993" s="6"/>
      <c r="BA5993" s="7"/>
    </row>
    <row r="5994" spans="2:53" x14ac:dyDescent="0.4">
      <c r="B5994" s="2"/>
      <c r="C5994" s="2"/>
      <c r="E5994" s="2"/>
      <c r="G5994" s="2"/>
      <c r="H5994" s="2"/>
      <c r="J5994" s="2"/>
      <c r="K5994" s="2"/>
      <c r="M5994" s="2"/>
      <c r="N5994" s="2"/>
      <c r="Q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J5994" s="2"/>
      <c r="AK5994" s="2"/>
      <c r="AN5994" s="2"/>
      <c r="AO5994" s="2"/>
      <c r="AP5994" s="2"/>
      <c r="AQ5994" s="2"/>
      <c r="AS5994" s="2"/>
      <c r="AU5994" s="2"/>
      <c r="AW5994" s="2"/>
      <c r="AX5994" s="6"/>
      <c r="AY5994" s="6"/>
      <c r="AZ5994" s="6"/>
      <c r="BA5994" s="7"/>
    </row>
    <row r="5995" spans="2:53" x14ac:dyDescent="0.4">
      <c r="B5995" s="2"/>
      <c r="C5995" s="2"/>
      <c r="E5995" s="2"/>
      <c r="G5995" s="2"/>
      <c r="H5995" s="2"/>
      <c r="J5995" s="2"/>
      <c r="K5995" s="2"/>
      <c r="M5995" s="2"/>
      <c r="N5995" s="2"/>
      <c r="Q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J5995" s="2"/>
      <c r="AK5995" s="2"/>
      <c r="AN5995" s="2"/>
      <c r="AO5995" s="2"/>
      <c r="AP5995" s="2"/>
      <c r="AQ5995" s="2"/>
      <c r="AS5995" s="2"/>
      <c r="AU5995" s="2"/>
      <c r="AW5995" s="2"/>
      <c r="AX5995" s="6"/>
      <c r="AY5995" s="6"/>
      <c r="AZ5995" s="6"/>
      <c r="BA5995" s="7"/>
    </row>
    <row r="5996" spans="2:53" x14ac:dyDescent="0.4">
      <c r="B5996" s="2"/>
      <c r="C5996" s="2"/>
      <c r="E5996" s="2"/>
      <c r="G5996" s="2"/>
      <c r="H5996" s="2"/>
      <c r="J5996" s="2"/>
      <c r="K5996" s="2"/>
      <c r="M5996" s="2"/>
      <c r="N5996" s="2"/>
      <c r="Q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J5996" s="2"/>
      <c r="AK5996" s="2"/>
      <c r="AN5996" s="2"/>
      <c r="AO5996" s="2"/>
      <c r="AP5996" s="2"/>
      <c r="AQ5996" s="2"/>
      <c r="AS5996" s="2"/>
      <c r="AU5996" s="2"/>
      <c r="AW5996" s="2"/>
      <c r="AX5996" s="6"/>
      <c r="AY5996" s="6"/>
      <c r="AZ5996" s="6"/>
      <c r="BA5996" s="7"/>
    </row>
    <row r="5997" spans="2:53" x14ac:dyDescent="0.4">
      <c r="B5997" s="2"/>
      <c r="C5997" s="2"/>
      <c r="E5997" s="2"/>
      <c r="G5997" s="2"/>
      <c r="H5997" s="2"/>
      <c r="J5997" s="2"/>
      <c r="K5997" s="2"/>
      <c r="M5997" s="2"/>
      <c r="N5997" s="2"/>
      <c r="Q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J5997" s="2"/>
      <c r="AK5997" s="2"/>
      <c r="AN5997" s="2"/>
      <c r="AO5997" s="2"/>
      <c r="AP5997" s="2"/>
      <c r="AQ5997" s="2"/>
      <c r="AS5997" s="2"/>
      <c r="AU5997" s="2"/>
      <c r="AW5997" s="2"/>
      <c r="AX5997" s="6"/>
      <c r="AY5997" s="6"/>
      <c r="AZ5997" s="6"/>
      <c r="BA5997" s="7"/>
    </row>
    <row r="5998" spans="2:53" x14ac:dyDescent="0.4">
      <c r="B5998" s="2"/>
      <c r="C5998" s="2"/>
      <c r="E5998" s="2"/>
      <c r="G5998" s="2"/>
      <c r="H5998" s="2"/>
      <c r="J5998" s="2"/>
      <c r="K5998" s="2"/>
      <c r="M5998" s="2"/>
      <c r="N5998" s="2"/>
      <c r="Q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J5998" s="2"/>
      <c r="AK5998" s="2"/>
      <c r="AN5998" s="2"/>
      <c r="AO5998" s="2"/>
      <c r="AP5998" s="2"/>
      <c r="AQ5998" s="2"/>
      <c r="AS5998" s="2"/>
      <c r="AU5998" s="2"/>
      <c r="AW5998" s="2"/>
      <c r="AX5998" s="6"/>
      <c r="AY5998" s="6"/>
      <c r="AZ5998" s="6"/>
      <c r="BA5998" s="7"/>
    </row>
    <row r="5999" spans="2:53" x14ac:dyDescent="0.4">
      <c r="B5999" s="2"/>
      <c r="C5999" s="2"/>
      <c r="E5999" s="2"/>
      <c r="G5999" s="2"/>
      <c r="H5999" s="2"/>
      <c r="J5999" s="2"/>
      <c r="K5999" s="2"/>
      <c r="M5999" s="2"/>
      <c r="N5999" s="2"/>
      <c r="Q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J5999" s="2"/>
      <c r="AK5999" s="2"/>
      <c r="AN5999" s="2"/>
      <c r="AO5999" s="2"/>
      <c r="AP5999" s="2"/>
      <c r="AQ5999" s="2"/>
      <c r="AS5999" s="2"/>
      <c r="AU5999" s="2"/>
      <c r="AW5999" s="2"/>
      <c r="AX5999" s="6"/>
      <c r="AY5999" s="6"/>
      <c r="AZ5999" s="6"/>
      <c r="BA5999" s="7"/>
    </row>
    <row r="6000" spans="2:53" x14ac:dyDescent="0.4">
      <c r="B6000" s="2"/>
      <c r="C6000" s="2"/>
      <c r="E6000" s="2"/>
      <c r="G6000" s="2"/>
      <c r="H6000" s="2"/>
      <c r="J6000" s="2"/>
      <c r="K6000" s="2"/>
      <c r="M6000" s="2"/>
      <c r="N6000" s="2"/>
      <c r="Q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J6000" s="2"/>
      <c r="AK6000" s="2"/>
      <c r="AN6000" s="2"/>
      <c r="AO6000" s="2"/>
      <c r="AP6000" s="2"/>
      <c r="AQ6000" s="2"/>
      <c r="AS6000" s="2"/>
      <c r="AU6000" s="2"/>
      <c r="AW6000" s="2"/>
      <c r="AX6000" s="6"/>
      <c r="AY6000" s="6"/>
      <c r="AZ6000" s="6"/>
      <c r="BA6000" s="7"/>
    </row>
    <row r="6001" spans="2:53" x14ac:dyDescent="0.4">
      <c r="B6001" s="2"/>
      <c r="C6001" s="2"/>
      <c r="E6001" s="2"/>
      <c r="G6001" s="2"/>
      <c r="H6001" s="2"/>
      <c r="J6001" s="2"/>
      <c r="K6001" s="2"/>
      <c r="M6001" s="2"/>
      <c r="N6001" s="2"/>
      <c r="Q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J6001" s="2"/>
      <c r="AK6001" s="2"/>
      <c r="AN6001" s="2"/>
      <c r="AO6001" s="2"/>
      <c r="AP6001" s="2"/>
      <c r="AQ6001" s="2"/>
      <c r="AS6001" s="2"/>
      <c r="AU6001" s="2"/>
      <c r="AW6001" s="2"/>
      <c r="AX6001" s="6"/>
      <c r="AY6001" s="6"/>
      <c r="AZ6001" s="6"/>
      <c r="BA6001" s="7"/>
    </row>
    <row r="6002" spans="2:53" x14ac:dyDescent="0.4">
      <c r="B6002" s="2"/>
      <c r="C6002" s="2"/>
      <c r="E6002" s="2"/>
      <c r="G6002" s="2"/>
      <c r="H6002" s="2"/>
      <c r="J6002" s="2"/>
      <c r="K6002" s="2"/>
      <c r="M6002" s="2"/>
      <c r="N6002" s="2"/>
      <c r="Q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J6002" s="2"/>
      <c r="AK6002" s="2"/>
      <c r="AN6002" s="2"/>
      <c r="AO6002" s="2"/>
      <c r="AP6002" s="2"/>
      <c r="AQ6002" s="2"/>
      <c r="AS6002" s="2"/>
      <c r="AU6002" s="2"/>
      <c r="AW6002" s="2"/>
      <c r="AX6002" s="6"/>
      <c r="AY6002" s="6"/>
      <c r="AZ6002" s="6"/>
      <c r="BA6002" s="7"/>
    </row>
    <row r="6003" spans="2:53" x14ac:dyDescent="0.4">
      <c r="B6003" s="2"/>
      <c r="C6003" s="2"/>
      <c r="E6003" s="2"/>
      <c r="G6003" s="2"/>
      <c r="H6003" s="2"/>
      <c r="J6003" s="2"/>
      <c r="K6003" s="2"/>
      <c r="M6003" s="2"/>
      <c r="N6003" s="2"/>
      <c r="Q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J6003" s="2"/>
      <c r="AK6003" s="2"/>
      <c r="AN6003" s="2"/>
      <c r="AO6003" s="2"/>
      <c r="AP6003" s="2"/>
      <c r="AQ6003" s="2"/>
      <c r="AS6003" s="2"/>
      <c r="AU6003" s="2"/>
      <c r="AW6003" s="2"/>
      <c r="AX6003" s="6"/>
      <c r="AY6003" s="6"/>
      <c r="AZ6003" s="6"/>
      <c r="BA6003" s="7"/>
    </row>
    <row r="6004" spans="2:53" x14ac:dyDescent="0.4">
      <c r="B6004" s="2"/>
      <c r="C6004" s="2"/>
      <c r="E6004" s="2"/>
      <c r="G6004" s="2"/>
      <c r="H6004" s="2"/>
      <c r="J6004" s="2"/>
      <c r="K6004" s="2"/>
      <c r="M6004" s="2"/>
      <c r="N6004" s="2"/>
      <c r="Q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J6004" s="2"/>
      <c r="AK6004" s="2"/>
      <c r="AN6004" s="2"/>
      <c r="AO6004" s="2"/>
      <c r="AP6004" s="2"/>
      <c r="AQ6004" s="2"/>
      <c r="AS6004" s="2"/>
      <c r="AU6004" s="2"/>
      <c r="AW6004" s="2"/>
      <c r="AX6004" s="6"/>
      <c r="AY6004" s="6"/>
      <c r="AZ6004" s="6"/>
      <c r="BA6004" s="7"/>
    </row>
    <row r="6005" spans="2:53" x14ac:dyDescent="0.4">
      <c r="B6005" s="2"/>
      <c r="C6005" s="2"/>
      <c r="E6005" s="2"/>
      <c r="G6005" s="2"/>
      <c r="H6005" s="2"/>
      <c r="J6005" s="2"/>
      <c r="K6005" s="2"/>
      <c r="M6005" s="2"/>
      <c r="N6005" s="2"/>
      <c r="Q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J6005" s="2"/>
      <c r="AK6005" s="2"/>
      <c r="AN6005" s="2"/>
      <c r="AO6005" s="2"/>
      <c r="AP6005" s="2"/>
      <c r="AQ6005" s="2"/>
      <c r="AS6005" s="2"/>
      <c r="AU6005" s="2"/>
      <c r="AW6005" s="2"/>
      <c r="AX6005" s="6"/>
      <c r="AY6005" s="6"/>
      <c r="AZ6005" s="6"/>
      <c r="BA6005" s="7"/>
    </row>
    <row r="6006" spans="2:53" x14ac:dyDescent="0.4">
      <c r="B6006" s="2"/>
      <c r="C6006" s="2"/>
      <c r="E6006" s="2"/>
      <c r="G6006" s="2"/>
      <c r="H6006" s="2"/>
      <c r="J6006" s="2"/>
      <c r="K6006" s="2"/>
      <c r="M6006" s="2"/>
      <c r="N6006" s="2"/>
      <c r="Q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J6006" s="2"/>
      <c r="AK6006" s="2"/>
      <c r="AN6006" s="2"/>
      <c r="AO6006" s="2"/>
      <c r="AP6006" s="2"/>
      <c r="AQ6006" s="2"/>
      <c r="AS6006" s="2"/>
      <c r="AU6006" s="2"/>
      <c r="AW6006" s="2"/>
      <c r="AX6006" s="6"/>
      <c r="AY6006" s="6"/>
      <c r="AZ6006" s="6"/>
      <c r="BA6006" s="7"/>
    </row>
    <row r="6007" spans="2:53" x14ac:dyDescent="0.4">
      <c r="B6007" s="2"/>
      <c r="C6007" s="2"/>
      <c r="E6007" s="2"/>
      <c r="G6007" s="2"/>
      <c r="H6007" s="2"/>
      <c r="J6007" s="2"/>
      <c r="K6007" s="2"/>
      <c r="M6007" s="2"/>
      <c r="N6007" s="2"/>
      <c r="Q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J6007" s="2"/>
      <c r="AK6007" s="2"/>
      <c r="AN6007" s="2"/>
      <c r="AO6007" s="2"/>
      <c r="AP6007" s="2"/>
      <c r="AQ6007" s="2"/>
      <c r="AS6007" s="2"/>
      <c r="AU6007" s="2"/>
      <c r="AW6007" s="2"/>
      <c r="AX6007" s="6"/>
      <c r="AY6007" s="6"/>
      <c r="AZ6007" s="6"/>
      <c r="BA6007" s="7"/>
    </row>
    <row r="6008" spans="2:53" x14ac:dyDescent="0.4">
      <c r="B6008" s="2"/>
      <c r="C6008" s="2"/>
      <c r="E6008" s="2"/>
      <c r="G6008" s="2"/>
      <c r="H6008" s="2"/>
      <c r="J6008" s="2"/>
      <c r="K6008" s="2"/>
      <c r="M6008" s="2"/>
      <c r="N6008" s="2"/>
      <c r="Q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J6008" s="2"/>
      <c r="AK6008" s="2"/>
      <c r="AN6008" s="2"/>
      <c r="AO6008" s="2"/>
      <c r="AP6008" s="2"/>
      <c r="AQ6008" s="2"/>
      <c r="AS6008" s="2"/>
      <c r="AU6008" s="2"/>
      <c r="AW6008" s="2"/>
      <c r="AX6008" s="6"/>
      <c r="AY6008" s="6"/>
      <c r="AZ6008" s="6"/>
      <c r="BA6008" s="7"/>
    </row>
    <row r="6009" spans="2:53" x14ac:dyDescent="0.4">
      <c r="B6009" s="2"/>
      <c r="C6009" s="2"/>
      <c r="E6009" s="2"/>
      <c r="G6009" s="2"/>
      <c r="H6009" s="2"/>
      <c r="J6009" s="2"/>
      <c r="K6009" s="2"/>
      <c r="M6009" s="2"/>
      <c r="N6009" s="2"/>
      <c r="Q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J6009" s="2"/>
      <c r="AK6009" s="2"/>
      <c r="AN6009" s="2"/>
      <c r="AO6009" s="2"/>
      <c r="AP6009" s="2"/>
      <c r="AQ6009" s="2"/>
      <c r="AS6009" s="2"/>
      <c r="AU6009" s="2"/>
      <c r="AW6009" s="2"/>
      <c r="AX6009" s="6"/>
      <c r="AY6009" s="6"/>
      <c r="AZ6009" s="6"/>
      <c r="BA6009" s="7"/>
    </row>
    <row r="6010" spans="2:53" x14ac:dyDescent="0.4">
      <c r="B6010" s="2"/>
      <c r="C6010" s="2"/>
      <c r="E6010" s="2"/>
      <c r="G6010" s="2"/>
      <c r="H6010" s="2"/>
      <c r="J6010" s="2"/>
      <c r="K6010" s="2"/>
      <c r="M6010" s="2"/>
      <c r="N6010" s="2"/>
      <c r="Q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J6010" s="2"/>
      <c r="AK6010" s="2"/>
      <c r="AN6010" s="2"/>
      <c r="AO6010" s="2"/>
      <c r="AP6010" s="2"/>
      <c r="AQ6010" s="2"/>
      <c r="AS6010" s="2"/>
      <c r="AU6010" s="2"/>
      <c r="AW6010" s="2"/>
      <c r="AX6010" s="6"/>
      <c r="AY6010" s="6"/>
      <c r="AZ6010" s="6"/>
      <c r="BA6010" s="7"/>
    </row>
    <row r="6011" spans="2:53" x14ac:dyDescent="0.4">
      <c r="B6011" s="2"/>
      <c r="C6011" s="2"/>
      <c r="E6011" s="2"/>
      <c r="G6011" s="2"/>
      <c r="H6011" s="2"/>
      <c r="J6011" s="2"/>
      <c r="K6011" s="2"/>
      <c r="M6011" s="2"/>
      <c r="N6011" s="2"/>
      <c r="Q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J6011" s="2"/>
      <c r="AK6011" s="2"/>
      <c r="AN6011" s="2"/>
      <c r="AO6011" s="2"/>
      <c r="AP6011" s="2"/>
      <c r="AQ6011" s="2"/>
      <c r="AS6011" s="2"/>
      <c r="AU6011" s="2"/>
      <c r="AW6011" s="2"/>
      <c r="AX6011" s="6"/>
      <c r="AY6011" s="6"/>
      <c r="AZ6011" s="6"/>
      <c r="BA6011" s="7"/>
    </row>
    <row r="6012" spans="2:53" x14ac:dyDescent="0.4">
      <c r="B6012" s="2"/>
      <c r="C6012" s="2"/>
      <c r="E6012" s="2"/>
      <c r="G6012" s="2"/>
      <c r="H6012" s="2"/>
      <c r="J6012" s="2"/>
      <c r="K6012" s="2"/>
      <c r="M6012" s="2"/>
      <c r="N6012" s="2"/>
      <c r="Q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J6012" s="2"/>
      <c r="AK6012" s="2"/>
      <c r="AN6012" s="2"/>
      <c r="AO6012" s="2"/>
      <c r="AP6012" s="2"/>
      <c r="AQ6012" s="2"/>
      <c r="AS6012" s="2"/>
      <c r="AU6012" s="2"/>
      <c r="AW6012" s="2"/>
      <c r="AX6012" s="6"/>
      <c r="AY6012" s="6"/>
      <c r="AZ6012" s="6"/>
      <c r="BA6012" s="7"/>
    </row>
    <row r="6013" spans="2:53" x14ac:dyDescent="0.4">
      <c r="B6013" s="2"/>
      <c r="C6013" s="2"/>
      <c r="E6013" s="2"/>
      <c r="G6013" s="2"/>
      <c r="H6013" s="2"/>
      <c r="J6013" s="2"/>
      <c r="K6013" s="2"/>
      <c r="M6013" s="2"/>
      <c r="N6013" s="2"/>
      <c r="Q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J6013" s="2"/>
      <c r="AK6013" s="2"/>
      <c r="AN6013" s="2"/>
      <c r="AO6013" s="2"/>
      <c r="AP6013" s="2"/>
      <c r="AQ6013" s="2"/>
      <c r="AS6013" s="2"/>
      <c r="AU6013" s="2"/>
      <c r="AW6013" s="2"/>
      <c r="AX6013" s="6"/>
      <c r="AY6013" s="6"/>
      <c r="AZ6013" s="6"/>
      <c r="BA6013" s="7"/>
    </row>
    <row r="6014" spans="2:53" x14ac:dyDescent="0.4">
      <c r="B6014" s="2"/>
      <c r="C6014" s="2"/>
      <c r="E6014" s="2"/>
      <c r="G6014" s="2"/>
      <c r="H6014" s="2"/>
      <c r="J6014" s="2"/>
      <c r="K6014" s="2"/>
      <c r="M6014" s="2"/>
      <c r="N6014" s="2"/>
      <c r="Q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J6014" s="2"/>
      <c r="AK6014" s="2"/>
      <c r="AN6014" s="2"/>
      <c r="AO6014" s="2"/>
      <c r="AP6014" s="2"/>
      <c r="AQ6014" s="2"/>
      <c r="AS6014" s="2"/>
      <c r="AU6014" s="2"/>
      <c r="AW6014" s="2"/>
      <c r="AX6014" s="6"/>
      <c r="AY6014" s="6"/>
      <c r="AZ6014" s="6"/>
      <c r="BA6014" s="7"/>
    </row>
    <row r="6015" spans="2:53" x14ac:dyDescent="0.4">
      <c r="B6015" s="2"/>
      <c r="C6015" s="2"/>
      <c r="E6015" s="2"/>
      <c r="G6015" s="2"/>
      <c r="H6015" s="2"/>
      <c r="J6015" s="2"/>
      <c r="K6015" s="2"/>
      <c r="M6015" s="2"/>
      <c r="N6015" s="2"/>
      <c r="Q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J6015" s="2"/>
      <c r="AK6015" s="2"/>
      <c r="AN6015" s="2"/>
      <c r="AO6015" s="2"/>
      <c r="AP6015" s="2"/>
      <c r="AQ6015" s="2"/>
      <c r="AS6015" s="2"/>
      <c r="AU6015" s="2"/>
      <c r="AW6015" s="2"/>
      <c r="AX6015" s="6"/>
      <c r="AY6015" s="6"/>
      <c r="AZ6015" s="6"/>
      <c r="BA6015" s="7"/>
    </row>
    <row r="6016" spans="2:53" x14ac:dyDescent="0.4">
      <c r="B6016" s="2"/>
      <c r="C6016" s="2"/>
      <c r="E6016" s="2"/>
      <c r="G6016" s="2"/>
      <c r="H6016" s="2"/>
      <c r="J6016" s="2"/>
      <c r="K6016" s="2"/>
      <c r="M6016" s="2"/>
      <c r="N6016" s="2"/>
      <c r="Q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J6016" s="2"/>
      <c r="AK6016" s="2"/>
      <c r="AN6016" s="2"/>
      <c r="AO6016" s="2"/>
      <c r="AP6016" s="2"/>
      <c r="AQ6016" s="2"/>
      <c r="AS6016" s="2"/>
      <c r="AU6016" s="2"/>
      <c r="AW6016" s="2"/>
      <c r="AX6016" s="6"/>
      <c r="AY6016" s="6"/>
      <c r="AZ6016" s="6"/>
      <c r="BA6016" s="7"/>
    </row>
    <row r="6017" spans="2:53" x14ac:dyDescent="0.4">
      <c r="B6017" s="2"/>
      <c r="C6017" s="2"/>
      <c r="E6017" s="2"/>
      <c r="G6017" s="2"/>
      <c r="H6017" s="2"/>
      <c r="J6017" s="2"/>
      <c r="K6017" s="2"/>
      <c r="M6017" s="2"/>
      <c r="N6017" s="2"/>
      <c r="Q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J6017" s="2"/>
      <c r="AK6017" s="2"/>
      <c r="AN6017" s="2"/>
      <c r="AO6017" s="2"/>
      <c r="AP6017" s="2"/>
      <c r="AQ6017" s="2"/>
      <c r="AS6017" s="2"/>
      <c r="AU6017" s="2"/>
      <c r="AW6017" s="2"/>
      <c r="AX6017" s="6"/>
      <c r="AY6017" s="6"/>
      <c r="AZ6017" s="6"/>
      <c r="BA6017" s="7"/>
    </row>
    <row r="6018" spans="2:53" x14ac:dyDescent="0.4">
      <c r="B6018" s="2"/>
      <c r="C6018" s="2"/>
      <c r="E6018" s="2"/>
      <c r="G6018" s="2"/>
      <c r="H6018" s="2"/>
      <c r="J6018" s="2"/>
      <c r="K6018" s="2"/>
      <c r="M6018" s="2"/>
      <c r="N6018" s="2"/>
      <c r="Q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J6018" s="2"/>
      <c r="AK6018" s="2"/>
      <c r="AN6018" s="2"/>
      <c r="AO6018" s="2"/>
      <c r="AP6018" s="2"/>
      <c r="AQ6018" s="2"/>
      <c r="AS6018" s="2"/>
      <c r="AU6018" s="2"/>
      <c r="AW6018" s="2"/>
      <c r="AX6018" s="6"/>
      <c r="AY6018" s="6"/>
      <c r="AZ6018" s="6"/>
      <c r="BA6018" s="7"/>
    </row>
    <row r="6019" spans="2:53" x14ac:dyDescent="0.4">
      <c r="B6019" s="2"/>
      <c r="C6019" s="2"/>
      <c r="E6019" s="2"/>
      <c r="G6019" s="2"/>
      <c r="H6019" s="2"/>
      <c r="J6019" s="2"/>
      <c r="K6019" s="2"/>
      <c r="M6019" s="2"/>
      <c r="N6019" s="2"/>
      <c r="Q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J6019" s="2"/>
      <c r="AK6019" s="2"/>
      <c r="AN6019" s="2"/>
      <c r="AO6019" s="2"/>
      <c r="AP6019" s="2"/>
      <c r="AQ6019" s="2"/>
      <c r="AS6019" s="2"/>
      <c r="AU6019" s="2"/>
      <c r="AW6019" s="2"/>
      <c r="AX6019" s="6"/>
      <c r="AY6019" s="6"/>
      <c r="AZ6019" s="6"/>
      <c r="BA6019" s="7"/>
    </row>
    <row r="6020" spans="2:53" x14ac:dyDescent="0.4">
      <c r="B6020" s="2"/>
      <c r="C6020" s="2"/>
      <c r="E6020" s="2"/>
      <c r="G6020" s="2"/>
      <c r="H6020" s="2"/>
      <c r="J6020" s="2"/>
      <c r="K6020" s="2"/>
      <c r="M6020" s="2"/>
      <c r="N6020" s="2"/>
      <c r="Q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J6020" s="2"/>
      <c r="AK6020" s="2"/>
      <c r="AN6020" s="2"/>
      <c r="AO6020" s="2"/>
      <c r="AP6020" s="2"/>
      <c r="AQ6020" s="2"/>
      <c r="AS6020" s="2"/>
      <c r="AU6020" s="2"/>
      <c r="AW6020" s="2"/>
      <c r="AX6020" s="6"/>
      <c r="AY6020" s="6"/>
      <c r="AZ6020" s="6"/>
      <c r="BA6020" s="7"/>
    </row>
    <row r="6021" spans="2:53" x14ac:dyDescent="0.4">
      <c r="B6021" s="2"/>
      <c r="C6021" s="2"/>
      <c r="E6021" s="2"/>
      <c r="G6021" s="2"/>
      <c r="H6021" s="2"/>
      <c r="J6021" s="2"/>
      <c r="K6021" s="2"/>
      <c r="M6021" s="2"/>
      <c r="N6021" s="2"/>
      <c r="Q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J6021" s="2"/>
      <c r="AK6021" s="2"/>
      <c r="AN6021" s="2"/>
      <c r="AO6021" s="2"/>
      <c r="AP6021" s="2"/>
      <c r="AQ6021" s="2"/>
      <c r="AS6021" s="2"/>
      <c r="AU6021" s="2"/>
      <c r="AW6021" s="2"/>
      <c r="AX6021" s="6"/>
      <c r="AY6021" s="6"/>
      <c r="AZ6021" s="6"/>
      <c r="BA6021" s="7"/>
    </row>
    <row r="6022" spans="2:53" x14ac:dyDescent="0.4">
      <c r="B6022" s="2"/>
      <c r="C6022" s="2"/>
      <c r="E6022" s="2"/>
      <c r="G6022" s="2"/>
      <c r="H6022" s="2"/>
      <c r="J6022" s="2"/>
      <c r="K6022" s="2"/>
      <c r="M6022" s="2"/>
      <c r="N6022" s="2"/>
      <c r="Q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J6022" s="2"/>
      <c r="AK6022" s="2"/>
      <c r="AN6022" s="2"/>
      <c r="AO6022" s="2"/>
      <c r="AP6022" s="2"/>
      <c r="AQ6022" s="2"/>
      <c r="AS6022" s="2"/>
      <c r="AU6022" s="2"/>
      <c r="AW6022" s="2"/>
      <c r="AX6022" s="6"/>
      <c r="AY6022" s="6"/>
      <c r="AZ6022" s="6"/>
      <c r="BA6022" s="7"/>
    </row>
    <row r="6023" spans="2:53" x14ac:dyDescent="0.4">
      <c r="B6023" s="2"/>
      <c r="C6023" s="2"/>
      <c r="E6023" s="2"/>
      <c r="G6023" s="2"/>
      <c r="H6023" s="2"/>
      <c r="J6023" s="2"/>
      <c r="K6023" s="2"/>
      <c r="M6023" s="2"/>
      <c r="N6023" s="2"/>
      <c r="Q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J6023" s="2"/>
      <c r="AK6023" s="2"/>
      <c r="AN6023" s="2"/>
      <c r="AO6023" s="2"/>
      <c r="AP6023" s="2"/>
      <c r="AQ6023" s="2"/>
      <c r="AS6023" s="2"/>
      <c r="AU6023" s="2"/>
      <c r="AW6023" s="2"/>
      <c r="AX6023" s="6"/>
      <c r="AY6023" s="6"/>
      <c r="AZ6023" s="6"/>
      <c r="BA6023" s="7"/>
    </row>
    <row r="6024" spans="2:53" x14ac:dyDescent="0.4">
      <c r="B6024" s="2"/>
      <c r="C6024" s="2"/>
      <c r="E6024" s="2"/>
      <c r="G6024" s="2"/>
      <c r="H6024" s="2"/>
      <c r="J6024" s="2"/>
      <c r="K6024" s="2"/>
      <c r="M6024" s="2"/>
      <c r="N6024" s="2"/>
      <c r="Q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J6024" s="2"/>
      <c r="AK6024" s="2"/>
      <c r="AN6024" s="2"/>
      <c r="AO6024" s="2"/>
      <c r="AP6024" s="2"/>
      <c r="AQ6024" s="2"/>
      <c r="AS6024" s="2"/>
      <c r="AU6024" s="2"/>
      <c r="AW6024" s="2"/>
      <c r="AX6024" s="6"/>
      <c r="AY6024" s="6"/>
      <c r="AZ6024" s="6"/>
      <c r="BA6024" s="7"/>
    </row>
    <row r="6025" spans="2:53" x14ac:dyDescent="0.4">
      <c r="B6025" s="2"/>
      <c r="C6025" s="2"/>
      <c r="E6025" s="2"/>
      <c r="G6025" s="2"/>
      <c r="H6025" s="2"/>
      <c r="J6025" s="2"/>
      <c r="K6025" s="2"/>
      <c r="M6025" s="2"/>
      <c r="N6025" s="2"/>
      <c r="Q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J6025" s="2"/>
      <c r="AK6025" s="2"/>
      <c r="AN6025" s="2"/>
      <c r="AO6025" s="2"/>
      <c r="AP6025" s="2"/>
      <c r="AQ6025" s="2"/>
      <c r="AS6025" s="2"/>
      <c r="AU6025" s="2"/>
      <c r="AW6025" s="2"/>
      <c r="AX6025" s="6"/>
      <c r="AY6025" s="6"/>
      <c r="AZ6025" s="6"/>
      <c r="BA6025" s="7"/>
    </row>
    <row r="6026" spans="2:53" x14ac:dyDescent="0.4">
      <c r="B6026" s="2"/>
      <c r="C6026" s="2"/>
      <c r="E6026" s="2"/>
      <c r="G6026" s="2"/>
      <c r="H6026" s="2"/>
      <c r="J6026" s="2"/>
      <c r="K6026" s="2"/>
      <c r="M6026" s="2"/>
      <c r="N6026" s="2"/>
      <c r="Q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J6026" s="2"/>
      <c r="AK6026" s="2"/>
      <c r="AN6026" s="2"/>
      <c r="AO6026" s="2"/>
      <c r="AP6026" s="2"/>
      <c r="AQ6026" s="2"/>
      <c r="AS6026" s="2"/>
      <c r="AU6026" s="2"/>
      <c r="AW6026" s="2"/>
      <c r="AX6026" s="6"/>
      <c r="AY6026" s="6"/>
      <c r="AZ6026" s="6"/>
      <c r="BA6026" s="7"/>
    </row>
    <row r="6027" spans="2:53" x14ac:dyDescent="0.4">
      <c r="B6027" s="2"/>
      <c r="C6027" s="2"/>
      <c r="E6027" s="2"/>
      <c r="G6027" s="2"/>
      <c r="H6027" s="2"/>
      <c r="J6027" s="2"/>
      <c r="K6027" s="2"/>
      <c r="M6027" s="2"/>
      <c r="N6027" s="2"/>
      <c r="Q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J6027" s="2"/>
      <c r="AK6027" s="2"/>
      <c r="AN6027" s="2"/>
      <c r="AO6027" s="2"/>
      <c r="AP6027" s="2"/>
      <c r="AQ6027" s="2"/>
      <c r="AS6027" s="2"/>
      <c r="AU6027" s="2"/>
      <c r="AW6027" s="2"/>
      <c r="AX6027" s="6"/>
      <c r="AY6027" s="6"/>
      <c r="AZ6027" s="6"/>
      <c r="BA6027" s="7"/>
    </row>
    <row r="6028" spans="2:53" x14ac:dyDescent="0.4">
      <c r="B6028" s="2"/>
      <c r="C6028" s="2"/>
      <c r="E6028" s="2"/>
      <c r="G6028" s="2"/>
      <c r="H6028" s="2"/>
      <c r="J6028" s="2"/>
      <c r="K6028" s="2"/>
      <c r="M6028" s="2"/>
      <c r="N6028" s="2"/>
      <c r="Q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J6028" s="2"/>
      <c r="AK6028" s="2"/>
      <c r="AN6028" s="2"/>
      <c r="AO6028" s="2"/>
      <c r="AP6028" s="2"/>
      <c r="AQ6028" s="2"/>
      <c r="AS6028" s="2"/>
      <c r="AU6028" s="2"/>
      <c r="AW6028" s="2"/>
      <c r="AX6028" s="6"/>
      <c r="AY6028" s="6"/>
      <c r="AZ6028" s="6"/>
      <c r="BA6028" s="7"/>
    </row>
    <row r="6029" spans="2:53" x14ac:dyDescent="0.4">
      <c r="B6029" s="2"/>
      <c r="C6029" s="2"/>
      <c r="E6029" s="2"/>
      <c r="G6029" s="2"/>
      <c r="H6029" s="2"/>
      <c r="J6029" s="2"/>
      <c r="K6029" s="2"/>
      <c r="M6029" s="2"/>
      <c r="N6029" s="2"/>
      <c r="Q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J6029" s="2"/>
      <c r="AK6029" s="2"/>
      <c r="AN6029" s="2"/>
      <c r="AO6029" s="2"/>
      <c r="AP6029" s="2"/>
      <c r="AQ6029" s="2"/>
      <c r="AS6029" s="2"/>
      <c r="AU6029" s="2"/>
      <c r="AW6029" s="2"/>
      <c r="AX6029" s="6"/>
      <c r="AY6029" s="6"/>
      <c r="AZ6029" s="6"/>
      <c r="BA6029" s="7"/>
    </row>
    <row r="6030" spans="2:53" x14ac:dyDescent="0.4">
      <c r="B6030" s="2"/>
      <c r="C6030" s="2"/>
      <c r="E6030" s="2"/>
      <c r="G6030" s="2"/>
      <c r="H6030" s="2"/>
      <c r="J6030" s="2"/>
      <c r="K6030" s="2"/>
      <c r="M6030" s="2"/>
      <c r="N6030" s="2"/>
      <c r="Q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J6030" s="2"/>
      <c r="AK6030" s="2"/>
      <c r="AN6030" s="2"/>
      <c r="AO6030" s="2"/>
      <c r="AP6030" s="2"/>
      <c r="AQ6030" s="2"/>
      <c r="AS6030" s="2"/>
      <c r="AU6030" s="2"/>
      <c r="AW6030" s="2"/>
      <c r="AX6030" s="6"/>
      <c r="AY6030" s="6"/>
      <c r="AZ6030" s="6"/>
      <c r="BA6030" s="7"/>
    </row>
    <row r="6031" spans="2:53" x14ac:dyDescent="0.4">
      <c r="B6031" s="2"/>
      <c r="C6031" s="2"/>
      <c r="E6031" s="2"/>
      <c r="G6031" s="2"/>
      <c r="H6031" s="2"/>
      <c r="J6031" s="2"/>
      <c r="K6031" s="2"/>
      <c r="M6031" s="2"/>
      <c r="N6031" s="2"/>
      <c r="Q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J6031" s="2"/>
      <c r="AK6031" s="2"/>
      <c r="AN6031" s="2"/>
      <c r="AO6031" s="2"/>
      <c r="AP6031" s="2"/>
      <c r="AQ6031" s="2"/>
      <c r="AS6031" s="2"/>
      <c r="AU6031" s="2"/>
      <c r="AW6031" s="2"/>
      <c r="AX6031" s="6"/>
      <c r="AY6031" s="6"/>
      <c r="AZ6031" s="6"/>
      <c r="BA6031" s="7"/>
    </row>
    <row r="6032" spans="2:53" x14ac:dyDescent="0.4">
      <c r="B6032" s="2"/>
      <c r="C6032" s="2"/>
      <c r="E6032" s="2"/>
      <c r="G6032" s="2"/>
      <c r="H6032" s="2"/>
      <c r="J6032" s="2"/>
      <c r="K6032" s="2"/>
      <c r="M6032" s="2"/>
      <c r="N6032" s="2"/>
      <c r="Q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J6032" s="2"/>
      <c r="AK6032" s="2"/>
      <c r="AN6032" s="2"/>
      <c r="AO6032" s="2"/>
      <c r="AP6032" s="2"/>
      <c r="AQ6032" s="2"/>
      <c r="AS6032" s="2"/>
      <c r="AU6032" s="2"/>
      <c r="AW6032" s="2"/>
      <c r="AX6032" s="6"/>
      <c r="AY6032" s="6"/>
      <c r="AZ6032" s="6"/>
      <c r="BA6032" s="7"/>
    </row>
    <row r="6033" spans="2:53" x14ac:dyDescent="0.4">
      <c r="B6033" s="2"/>
      <c r="C6033" s="2"/>
      <c r="E6033" s="2"/>
      <c r="G6033" s="2"/>
      <c r="H6033" s="2"/>
      <c r="J6033" s="2"/>
      <c r="K6033" s="2"/>
      <c r="M6033" s="2"/>
      <c r="N6033" s="2"/>
      <c r="Q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J6033" s="2"/>
      <c r="AK6033" s="2"/>
      <c r="AN6033" s="2"/>
      <c r="AO6033" s="2"/>
      <c r="AP6033" s="2"/>
      <c r="AQ6033" s="2"/>
      <c r="AS6033" s="2"/>
      <c r="AU6033" s="2"/>
      <c r="AW6033" s="2"/>
      <c r="AX6033" s="6"/>
      <c r="AY6033" s="6"/>
      <c r="AZ6033" s="6"/>
      <c r="BA6033" s="7"/>
    </row>
    <row r="6034" spans="2:53" x14ac:dyDescent="0.4">
      <c r="B6034" s="2"/>
      <c r="C6034" s="2"/>
      <c r="E6034" s="2"/>
      <c r="G6034" s="2"/>
      <c r="H6034" s="2"/>
      <c r="J6034" s="2"/>
      <c r="K6034" s="2"/>
      <c r="M6034" s="2"/>
      <c r="N6034" s="2"/>
      <c r="Q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J6034" s="2"/>
      <c r="AK6034" s="2"/>
      <c r="AN6034" s="2"/>
      <c r="AO6034" s="2"/>
      <c r="AP6034" s="2"/>
      <c r="AQ6034" s="2"/>
      <c r="AS6034" s="2"/>
      <c r="AU6034" s="2"/>
      <c r="AW6034" s="2"/>
      <c r="AX6034" s="6"/>
      <c r="AY6034" s="6"/>
      <c r="AZ6034" s="6"/>
      <c r="BA6034" s="7"/>
    </row>
    <row r="6035" spans="2:53" x14ac:dyDescent="0.4">
      <c r="B6035" s="2"/>
      <c r="C6035" s="2"/>
      <c r="E6035" s="2"/>
      <c r="G6035" s="2"/>
      <c r="H6035" s="2"/>
      <c r="J6035" s="2"/>
      <c r="K6035" s="2"/>
      <c r="M6035" s="2"/>
      <c r="N6035" s="2"/>
      <c r="Q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J6035" s="2"/>
      <c r="AK6035" s="2"/>
      <c r="AN6035" s="2"/>
      <c r="AO6035" s="2"/>
      <c r="AP6035" s="2"/>
      <c r="AQ6035" s="2"/>
      <c r="AS6035" s="2"/>
      <c r="AU6035" s="2"/>
      <c r="AW6035" s="2"/>
      <c r="AX6035" s="6"/>
      <c r="AY6035" s="6"/>
      <c r="AZ6035" s="6"/>
      <c r="BA6035" s="7"/>
    </row>
    <row r="6036" spans="2:53" x14ac:dyDescent="0.4">
      <c r="B6036" s="2"/>
      <c r="C6036" s="2"/>
      <c r="E6036" s="2"/>
      <c r="G6036" s="2"/>
      <c r="H6036" s="2"/>
      <c r="J6036" s="2"/>
      <c r="K6036" s="2"/>
      <c r="M6036" s="2"/>
      <c r="N6036" s="2"/>
      <c r="Q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J6036" s="2"/>
      <c r="AK6036" s="2"/>
      <c r="AN6036" s="2"/>
      <c r="AO6036" s="2"/>
      <c r="AP6036" s="2"/>
      <c r="AQ6036" s="2"/>
      <c r="AS6036" s="2"/>
      <c r="AU6036" s="2"/>
      <c r="AW6036" s="2"/>
      <c r="AX6036" s="6"/>
      <c r="AY6036" s="6"/>
      <c r="AZ6036" s="6"/>
      <c r="BA6036" s="7"/>
    </row>
    <row r="6037" spans="2:53" x14ac:dyDescent="0.4">
      <c r="B6037" s="2"/>
      <c r="C6037" s="2"/>
      <c r="E6037" s="2"/>
      <c r="G6037" s="2"/>
      <c r="H6037" s="2"/>
      <c r="J6037" s="2"/>
      <c r="K6037" s="2"/>
      <c r="M6037" s="2"/>
      <c r="N6037" s="2"/>
      <c r="Q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J6037" s="2"/>
      <c r="AK6037" s="2"/>
      <c r="AN6037" s="2"/>
      <c r="AO6037" s="2"/>
      <c r="AP6037" s="2"/>
      <c r="AQ6037" s="2"/>
      <c r="AS6037" s="2"/>
      <c r="AU6037" s="2"/>
      <c r="AW6037" s="2"/>
      <c r="AX6037" s="6"/>
      <c r="AY6037" s="6"/>
      <c r="AZ6037" s="6"/>
      <c r="BA6037" s="7"/>
    </row>
    <row r="6038" spans="2:53" x14ac:dyDescent="0.4">
      <c r="B6038" s="2"/>
      <c r="C6038" s="2"/>
      <c r="E6038" s="2"/>
      <c r="G6038" s="2"/>
      <c r="H6038" s="2"/>
      <c r="J6038" s="2"/>
      <c r="K6038" s="2"/>
      <c r="M6038" s="2"/>
      <c r="N6038" s="2"/>
      <c r="Q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J6038" s="2"/>
      <c r="AK6038" s="2"/>
      <c r="AN6038" s="2"/>
      <c r="AO6038" s="2"/>
      <c r="AP6038" s="2"/>
      <c r="AQ6038" s="2"/>
      <c r="AS6038" s="2"/>
      <c r="AU6038" s="2"/>
      <c r="AW6038" s="2"/>
      <c r="AX6038" s="6"/>
      <c r="AY6038" s="6"/>
      <c r="AZ6038" s="6"/>
      <c r="BA6038" s="7"/>
    </row>
    <row r="6039" spans="2:53" x14ac:dyDescent="0.4">
      <c r="B6039" s="2"/>
      <c r="C6039" s="2"/>
      <c r="E6039" s="2"/>
      <c r="G6039" s="2"/>
      <c r="H6039" s="2"/>
      <c r="J6039" s="2"/>
      <c r="K6039" s="2"/>
      <c r="M6039" s="2"/>
      <c r="N6039" s="2"/>
      <c r="Q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J6039" s="2"/>
      <c r="AK6039" s="2"/>
      <c r="AN6039" s="2"/>
      <c r="AO6039" s="2"/>
      <c r="AP6039" s="2"/>
      <c r="AQ6039" s="2"/>
      <c r="AS6039" s="2"/>
      <c r="AU6039" s="2"/>
      <c r="AW6039" s="2"/>
      <c r="AX6039" s="6"/>
      <c r="AY6039" s="6"/>
      <c r="AZ6039" s="6"/>
      <c r="BA6039" s="7"/>
    </row>
    <row r="6040" spans="2:53" x14ac:dyDescent="0.4">
      <c r="B6040" s="2"/>
      <c r="C6040" s="2"/>
      <c r="E6040" s="2"/>
      <c r="G6040" s="2"/>
      <c r="H6040" s="2"/>
      <c r="J6040" s="2"/>
      <c r="K6040" s="2"/>
      <c r="M6040" s="2"/>
      <c r="N6040" s="2"/>
      <c r="Q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J6040" s="2"/>
      <c r="AK6040" s="2"/>
      <c r="AN6040" s="2"/>
      <c r="AO6040" s="2"/>
      <c r="AP6040" s="2"/>
      <c r="AQ6040" s="2"/>
      <c r="AS6040" s="2"/>
      <c r="AU6040" s="2"/>
      <c r="AW6040" s="2"/>
      <c r="AX6040" s="6"/>
      <c r="AY6040" s="6"/>
      <c r="AZ6040" s="6"/>
      <c r="BA6040" s="7"/>
    </row>
    <row r="6041" spans="2:53" x14ac:dyDescent="0.4">
      <c r="B6041" s="2"/>
      <c r="C6041" s="2"/>
      <c r="E6041" s="2"/>
      <c r="G6041" s="2"/>
      <c r="H6041" s="2"/>
      <c r="J6041" s="2"/>
      <c r="K6041" s="2"/>
      <c r="M6041" s="2"/>
      <c r="N6041" s="2"/>
      <c r="Q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J6041" s="2"/>
      <c r="AK6041" s="2"/>
      <c r="AN6041" s="2"/>
      <c r="AO6041" s="2"/>
      <c r="AP6041" s="2"/>
      <c r="AQ6041" s="2"/>
      <c r="AS6041" s="2"/>
      <c r="AU6041" s="2"/>
      <c r="AW6041" s="2"/>
      <c r="AX6041" s="6"/>
      <c r="AY6041" s="6"/>
      <c r="AZ6041" s="6"/>
      <c r="BA6041" s="7"/>
    </row>
    <row r="6042" spans="2:53" x14ac:dyDescent="0.4">
      <c r="B6042" s="2"/>
      <c r="C6042" s="2"/>
      <c r="E6042" s="2"/>
      <c r="G6042" s="2"/>
      <c r="H6042" s="2"/>
      <c r="J6042" s="2"/>
      <c r="K6042" s="2"/>
      <c r="M6042" s="2"/>
      <c r="N6042" s="2"/>
      <c r="Q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J6042" s="2"/>
      <c r="AK6042" s="2"/>
      <c r="AN6042" s="2"/>
      <c r="AO6042" s="2"/>
      <c r="AP6042" s="2"/>
      <c r="AQ6042" s="2"/>
      <c r="AS6042" s="2"/>
      <c r="AU6042" s="2"/>
      <c r="AW6042" s="2"/>
      <c r="AX6042" s="6"/>
      <c r="AY6042" s="6"/>
      <c r="AZ6042" s="6"/>
      <c r="BA6042" s="7"/>
    </row>
    <row r="6043" spans="2:53" x14ac:dyDescent="0.4">
      <c r="B6043" s="2"/>
      <c r="C6043" s="2"/>
      <c r="E6043" s="2"/>
      <c r="G6043" s="2"/>
      <c r="H6043" s="2"/>
      <c r="J6043" s="2"/>
      <c r="K6043" s="2"/>
      <c r="M6043" s="2"/>
      <c r="N6043" s="2"/>
      <c r="Q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J6043" s="2"/>
      <c r="AK6043" s="2"/>
      <c r="AN6043" s="2"/>
      <c r="AO6043" s="2"/>
      <c r="AP6043" s="2"/>
      <c r="AQ6043" s="2"/>
      <c r="AS6043" s="2"/>
      <c r="AU6043" s="2"/>
      <c r="AW6043" s="2"/>
      <c r="AX6043" s="6"/>
      <c r="AY6043" s="6"/>
      <c r="AZ6043" s="6"/>
      <c r="BA6043" s="7"/>
    </row>
    <row r="6044" spans="2:53" x14ac:dyDescent="0.4">
      <c r="B6044" s="2"/>
      <c r="C6044" s="2"/>
      <c r="E6044" s="2"/>
      <c r="G6044" s="2"/>
      <c r="H6044" s="2"/>
      <c r="J6044" s="2"/>
      <c r="K6044" s="2"/>
      <c r="M6044" s="2"/>
      <c r="N6044" s="2"/>
      <c r="Q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J6044" s="2"/>
      <c r="AK6044" s="2"/>
      <c r="AN6044" s="2"/>
      <c r="AO6044" s="2"/>
      <c r="AP6044" s="2"/>
      <c r="AQ6044" s="2"/>
      <c r="AS6044" s="2"/>
      <c r="AU6044" s="2"/>
      <c r="AW6044" s="2"/>
      <c r="AX6044" s="6"/>
      <c r="AY6044" s="6"/>
      <c r="AZ6044" s="6"/>
      <c r="BA6044" s="7"/>
    </row>
    <row r="6045" spans="2:53" x14ac:dyDescent="0.4">
      <c r="B6045" s="2"/>
      <c r="C6045" s="2"/>
      <c r="E6045" s="2"/>
      <c r="G6045" s="2"/>
      <c r="H6045" s="2"/>
      <c r="J6045" s="2"/>
      <c r="K6045" s="2"/>
      <c r="M6045" s="2"/>
      <c r="N6045" s="2"/>
      <c r="Q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J6045" s="2"/>
      <c r="AK6045" s="2"/>
      <c r="AN6045" s="2"/>
      <c r="AO6045" s="2"/>
      <c r="AP6045" s="2"/>
      <c r="AQ6045" s="2"/>
      <c r="AS6045" s="2"/>
      <c r="AU6045" s="2"/>
      <c r="AW6045" s="2"/>
      <c r="AX6045" s="6"/>
      <c r="AY6045" s="6"/>
      <c r="AZ6045" s="6"/>
      <c r="BA6045" s="7"/>
    </row>
    <row r="6046" spans="2:53" x14ac:dyDescent="0.4">
      <c r="B6046" s="2"/>
      <c r="C6046" s="2"/>
      <c r="E6046" s="2"/>
      <c r="G6046" s="2"/>
      <c r="H6046" s="2"/>
      <c r="J6046" s="2"/>
      <c r="K6046" s="2"/>
      <c r="M6046" s="2"/>
      <c r="N6046" s="2"/>
      <c r="Q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J6046" s="2"/>
      <c r="AK6046" s="2"/>
      <c r="AN6046" s="2"/>
      <c r="AO6046" s="2"/>
      <c r="AP6046" s="2"/>
      <c r="AQ6046" s="2"/>
      <c r="AS6046" s="2"/>
      <c r="AU6046" s="2"/>
      <c r="AW6046" s="2"/>
      <c r="AX6046" s="6"/>
      <c r="AY6046" s="6"/>
      <c r="AZ6046" s="6"/>
      <c r="BA6046" s="7"/>
    </row>
    <row r="6047" spans="2:53" x14ac:dyDescent="0.4">
      <c r="B6047" s="2"/>
      <c r="C6047" s="2"/>
      <c r="E6047" s="2"/>
      <c r="G6047" s="2"/>
      <c r="H6047" s="2"/>
      <c r="J6047" s="2"/>
      <c r="K6047" s="2"/>
      <c r="M6047" s="2"/>
      <c r="N6047" s="2"/>
      <c r="Q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J6047" s="2"/>
      <c r="AK6047" s="2"/>
      <c r="AN6047" s="2"/>
      <c r="AO6047" s="2"/>
      <c r="AP6047" s="2"/>
      <c r="AQ6047" s="2"/>
      <c r="AS6047" s="2"/>
      <c r="AU6047" s="2"/>
      <c r="AW6047" s="2"/>
      <c r="AX6047" s="6"/>
      <c r="AY6047" s="6"/>
      <c r="AZ6047" s="6"/>
      <c r="BA6047" s="7"/>
    </row>
    <row r="6048" spans="2:53" x14ac:dyDescent="0.4">
      <c r="B6048" s="2"/>
      <c r="C6048" s="2"/>
      <c r="E6048" s="2"/>
      <c r="G6048" s="2"/>
      <c r="H6048" s="2"/>
      <c r="J6048" s="2"/>
      <c r="K6048" s="2"/>
      <c r="M6048" s="2"/>
      <c r="N6048" s="2"/>
      <c r="Q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J6048" s="2"/>
      <c r="AK6048" s="2"/>
      <c r="AN6048" s="2"/>
      <c r="AO6048" s="2"/>
      <c r="AP6048" s="2"/>
      <c r="AQ6048" s="2"/>
      <c r="AS6048" s="2"/>
      <c r="AU6048" s="2"/>
      <c r="AW6048" s="2"/>
      <c r="AX6048" s="6"/>
      <c r="AY6048" s="6"/>
      <c r="AZ6048" s="6"/>
      <c r="BA6048" s="7"/>
    </row>
    <row r="6049" spans="2:53" x14ac:dyDescent="0.4">
      <c r="B6049" s="2"/>
      <c r="C6049" s="2"/>
      <c r="E6049" s="2"/>
      <c r="G6049" s="2"/>
      <c r="H6049" s="2"/>
      <c r="J6049" s="2"/>
      <c r="K6049" s="2"/>
      <c r="M6049" s="2"/>
      <c r="N6049" s="2"/>
      <c r="Q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J6049" s="2"/>
      <c r="AK6049" s="2"/>
      <c r="AN6049" s="2"/>
      <c r="AO6049" s="2"/>
      <c r="AP6049" s="2"/>
      <c r="AQ6049" s="2"/>
      <c r="AS6049" s="2"/>
      <c r="AU6049" s="2"/>
      <c r="AW6049" s="2"/>
      <c r="AX6049" s="6"/>
      <c r="AY6049" s="6"/>
      <c r="AZ6049" s="6"/>
      <c r="BA6049" s="7"/>
    </row>
    <row r="6050" spans="2:53" x14ac:dyDescent="0.4">
      <c r="B6050" s="2"/>
      <c r="C6050" s="2"/>
      <c r="E6050" s="2"/>
      <c r="G6050" s="2"/>
      <c r="H6050" s="2"/>
      <c r="J6050" s="2"/>
      <c r="K6050" s="2"/>
      <c r="M6050" s="2"/>
      <c r="N6050" s="2"/>
      <c r="Q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J6050" s="2"/>
      <c r="AK6050" s="2"/>
      <c r="AN6050" s="2"/>
      <c r="AO6050" s="2"/>
      <c r="AP6050" s="2"/>
      <c r="AQ6050" s="2"/>
      <c r="AS6050" s="2"/>
      <c r="AU6050" s="2"/>
      <c r="AW6050" s="2"/>
      <c r="AX6050" s="6"/>
      <c r="AY6050" s="6"/>
      <c r="AZ6050" s="6"/>
      <c r="BA6050" s="7"/>
    </row>
    <row r="6051" spans="2:53" x14ac:dyDescent="0.4">
      <c r="B6051" s="2"/>
      <c r="C6051" s="2"/>
      <c r="E6051" s="2"/>
      <c r="G6051" s="2"/>
      <c r="H6051" s="2"/>
      <c r="J6051" s="2"/>
      <c r="K6051" s="2"/>
      <c r="M6051" s="2"/>
      <c r="N6051" s="2"/>
      <c r="Q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J6051" s="2"/>
      <c r="AK6051" s="2"/>
      <c r="AN6051" s="2"/>
      <c r="AO6051" s="2"/>
      <c r="AP6051" s="2"/>
      <c r="AQ6051" s="2"/>
      <c r="AS6051" s="2"/>
      <c r="AU6051" s="2"/>
      <c r="AW6051" s="2"/>
      <c r="AX6051" s="6"/>
      <c r="AY6051" s="6"/>
      <c r="AZ6051" s="6"/>
      <c r="BA6051" s="7"/>
    </row>
    <row r="6052" spans="2:53" x14ac:dyDescent="0.4">
      <c r="B6052" s="2"/>
      <c r="C6052" s="2"/>
      <c r="E6052" s="2"/>
      <c r="G6052" s="2"/>
      <c r="H6052" s="2"/>
      <c r="J6052" s="2"/>
      <c r="K6052" s="2"/>
      <c r="M6052" s="2"/>
      <c r="N6052" s="2"/>
      <c r="Q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J6052" s="2"/>
      <c r="AK6052" s="2"/>
      <c r="AN6052" s="2"/>
      <c r="AO6052" s="2"/>
      <c r="AP6052" s="2"/>
      <c r="AQ6052" s="2"/>
      <c r="AS6052" s="2"/>
      <c r="AU6052" s="2"/>
      <c r="AW6052" s="2"/>
      <c r="AX6052" s="6"/>
      <c r="AY6052" s="6"/>
      <c r="AZ6052" s="6"/>
      <c r="BA6052" s="7"/>
    </row>
    <row r="6053" spans="2:53" x14ac:dyDescent="0.4">
      <c r="B6053" s="2"/>
      <c r="C6053" s="2"/>
      <c r="E6053" s="2"/>
      <c r="G6053" s="2"/>
      <c r="H6053" s="2"/>
      <c r="J6053" s="2"/>
      <c r="K6053" s="2"/>
      <c r="M6053" s="2"/>
      <c r="N6053" s="2"/>
      <c r="Q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J6053" s="2"/>
      <c r="AK6053" s="2"/>
      <c r="AN6053" s="2"/>
      <c r="AO6053" s="2"/>
      <c r="AP6053" s="2"/>
      <c r="AQ6053" s="2"/>
      <c r="AS6053" s="2"/>
      <c r="AU6053" s="2"/>
      <c r="AW6053" s="2"/>
      <c r="AX6053" s="6"/>
      <c r="AY6053" s="6"/>
      <c r="AZ6053" s="6"/>
      <c r="BA6053" s="7"/>
    </row>
    <row r="6054" spans="2:53" x14ac:dyDescent="0.4">
      <c r="B6054" s="2"/>
      <c r="C6054" s="2"/>
      <c r="E6054" s="2"/>
      <c r="G6054" s="2"/>
      <c r="H6054" s="2"/>
      <c r="J6054" s="2"/>
      <c r="K6054" s="2"/>
      <c r="M6054" s="2"/>
      <c r="N6054" s="2"/>
      <c r="Q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J6054" s="2"/>
      <c r="AK6054" s="2"/>
      <c r="AN6054" s="2"/>
      <c r="AO6054" s="2"/>
      <c r="AP6054" s="2"/>
      <c r="AQ6054" s="2"/>
      <c r="AS6054" s="2"/>
      <c r="AU6054" s="2"/>
      <c r="AW6054" s="2"/>
      <c r="AX6054" s="6"/>
      <c r="AY6054" s="6"/>
      <c r="AZ6054" s="6"/>
      <c r="BA6054" s="7"/>
    </row>
    <row r="6055" spans="2:53" x14ac:dyDescent="0.4">
      <c r="B6055" s="2"/>
      <c r="C6055" s="2"/>
      <c r="E6055" s="2"/>
      <c r="G6055" s="2"/>
      <c r="H6055" s="2"/>
      <c r="J6055" s="2"/>
      <c r="K6055" s="2"/>
      <c r="M6055" s="2"/>
      <c r="N6055" s="2"/>
      <c r="Q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J6055" s="2"/>
      <c r="AK6055" s="2"/>
      <c r="AN6055" s="2"/>
      <c r="AO6055" s="2"/>
      <c r="AP6055" s="2"/>
      <c r="AQ6055" s="2"/>
      <c r="AS6055" s="2"/>
      <c r="AU6055" s="2"/>
      <c r="AW6055" s="2"/>
      <c r="AX6055" s="6"/>
      <c r="AY6055" s="6"/>
      <c r="AZ6055" s="6"/>
      <c r="BA6055" s="7"/>
    </row>
    <row r="6056" spans="2:53" x14ac:dyDescent="0.4">
      <c r="B6056" s="2"/>
      <c r="C6056" s="2"/>
      <c r="E6056" s="2"/>
      <c r="G6056" s="2"/>
      <c r="H6056" s="2"/>
      <c r="J6056" s="2"/>
      <c r="K6056" s="2"/>
      <c r="M6056" s="2"/>
      <c r="N6056" s="2"/>
      <c r="Q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J6056" s="2"/>
      <c r="AK6056" s="2"/>
      <c r="AN6056" s="2"/>
      <c r="AO6056" s="2"/>
      <c r="AP6056" s="2"/>
      <c r="AQ6056" s="2"/>
      <c r="AS6056" s="2"/>
      <c r="AU6056" s="2"/>
      <c r="AW6056" s="2"/>
      <c r="AX6056" s="6"/>
      <c r="AY6056" s="6"/>
      <c r="AZ6056" s="6"/>
      <c r="BA6056" s="7"/>
    </row>
    <row r="6057" spans="2:53" x14ac:dyDescent="0.4">
      <c r="B6057" s="2"/>
      <c r="C6057" s="2"/>
      <c r="E6057" s="2"/>
      <c r="G6057" s="2"/>
      <c r="H6057" s="2"/>
      <c r="J6057" s="2"/>
      <c r="K6057" s="2"/>
      <c r="M6057" s="2"/>
      <c r="N6057" s="2"/>
      <c r="Q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J6057" s="2"/>
      <c r="AK6057" s="2"/>
      <c r="AN6057" s="2"/>
      <c r="AO6057" s="2"/>
      <c r="AP6057" s="2"/>
      <c r="AQ6057" s="2"/>
      <c r="AS6057" s="2"/>
      <c r="AU6057" s="2"/>
      <c r="AW6057" s="2"/>
      <c r="AX6057" s="6"/>
      <c r="AY6057" s="6"/>
      <c r="AZ6057" s="6"/>
      <c r="BA6057" s="7"/>
    </row>
    <row r="6058" spans="2:53" x14ac:dyDescent="0.4">
      <c r="B6058" s="2"/>
      <c r="C6058" s="2"/>
      <c r="E6058" s="2"/>
      <c r="G6058" s="2"/>
      <c r="H6058" s="2"/>
      <c r="J6058" s="2"/>
      <c r="K6058" s="2"/>
      <c r="M6058" s="2"/>
      <c r="N6058" s="2"/>
      <c r="Q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J6058" s="2"/>
      <c r="AK6058" s="2"/>
      <c r="AN6058" s="2"/>
      <c r="AO6058" s="2"/>
      <c r="AP6058" s="2"/>
      <c r="AQ6058" s="2"/>
      <c r="AS6058" s="2"/>
      <c r="AU6058" s="2"/>
      <c r="AW6058" s="2"/>
      <c r="AX6058" s="6"/>
      <c r="AY6058" s="6"/>
      <c r="AZ6058" s="6"/>
      <c r="BA6058" s="7"/>
    </row>
    <row r="6059" spans="2:53" x14ac:dyDescent="0.4">
      <c r="B6059" s="2"/>
      <c r="C6059" s="2"/>
      <c r="E6059" s="2"/>
      <c r="G6059" s="2"/>
      <c r="H6059" s="2"/>
      <c r="J6059" s="2"/>
      <c r="K6059" s="2"/>
      <c r="M6059" s="2"/>
      <c r="N6059" s="2"/>
      <c r="Q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J6059" s="2"/>
      <c r="AK6059" s="2"/>
      <c r="AN6059" s="2"/>
      <c r="AO6059" s="2"/>
      <c r="AP6059" s="2"/>
      <c r="AQ6059" s="2"/>
      <c r="AS6059" s="2"/>
      <c r="AU6059" s="2"/>
      <c r="AW6059" s="2"/>
      <c r="AX6059" s="6"/>
      <c r="AY6059" s="6"/>
      <c r="AZ6059" s="6"/>
      <c r="BA6059" s="7"/>
    </row>
    <row r="6060" spans="2:53" x14ac:dyDescent="0.4">
      <c r="B6060" s="2"/>
      <c r="C6060" s="2"/>
      <c r="E6060" s="2"/>
      <c r="G6060" s="2"/>
      <c r="H6060" s="2"/>
      <c r="J6060" s="2"/>
      <c r="K6060" s="2"/>
      <c r="M6060" s="2"/>
      <c r="N6060" s="2"/>
      <c r="Q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J6060" s="2"/>
      <c r="AK6060" s="2"/>
      <c r="AN6060" s="2"/>
      <c r="AO6060" s="2"/>
      <c r="AP6060" s="2"/>
      <c r="AQ6060" s="2"/>
      <c r="AS6060" s="2"/>
      <c r="AU6060" s="2"/>
      <c r="AW6060" s="2"/>
      <c r="AX6060" s="6"/>
      <c r="AY6060" s="6"/>
      <c r="AZ6060" s="6"/>
      <c r="BA6060" s="7"/>
    </row>
    <row r="6061" spans="2:53" x14ac:dyDescent="0.4">
      <c r="B6061" s="2"/>
      <c r="C6061" s="2"/>
      <c r="E6061" s="2"/>
      <c r="G6061" s="2"/>
      <c r="H6061" s="2"/>
      <c r="J6061" s="2"/>
      <c r="K6061" s="2"/>
      <c r="M6061" s="2"/>
      <c r="N6061" s="2"/>
      <c r="Q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J6061" s="2"/>
      <c r="AK6061" s="2"/>
      <c r="AN6061" s="2"/>
      <c r="AO6061" s="2"/>
      <c r="AP6061" s="2"/>
      <c r="AQ6061" s="2"/>
      <c r="AS6061" s="2"/>
      <c r="AU6061" s="2"/>
      <c r="AW6061" s="2"/>
      <c r="AX6061" s="6"/>
      <c r="AY6061" s="6"/>
      <c r="AZ6061" s="6"/>
      <c r="BA6061" s="7"/>
    </row>
    <row r="6062" spans="2:53" x14ac:dyDescent="0.4">
      <c r="B6062" s="2"/>
      <c r="C6062" s="2"/>
      <c r="E6062" s="2"/>
      <c r="G6062" s="2"/>
      <c r="H6062" s="2"/>
      <c r="J6062" s="2"/>
      <c r="K6062" s="2"/>
      <c r="M6062" s="2"/>
      <c r="N6062" s="2"/>
      <c r="Q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J6062" s="2"/>
      <c r="AK6062" s="2"/>
      <c r="AN6062" s="2"/>
      <c r="AO6062" s="2"/>
      <c r="AP6062" s="2"/>
      <c r="AQ6062" s="2"/>
      <c r="AS6062" s="2"/>
      <c r="AU6062" s="2"/>
      <c r="AW6062" s="2"/>
      <c r="AX6062" s="6"/>
      <c r="AY6062" s="6"/>
      <c r="AZ6062" s="6"/>
      <c r="BA6062" s="7"/>
    </row>
    <row r="6063" spans="2:53" x14ac:dyDescent="0.4">
      <c r="B6063" s="2"/>
      <c r="C6063" s="2"/>
      <c r="E6063" s="2"/>
      <c r="G6063" s="2"/>
      <c r="H6063" s="2"/>
      <c r="J6063" s="2"/>
      <c r="K6063" s="2"/>
      <c r="M6063" s="2"/>
      <c r="N6063" s="2"/>
      <c r="Q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J6063" s="2"/>
      <c r="AK6063" s="2"/>
      <c r="AN6063" s="2"/>
      <c r="AO6063" s="2"/>
      <c r="AP6063" s="2"/>
      <c r="AQ6063" s="2"/>
      <c r="AS6063" s="2"/>
      <c r="AU6063" s="2"/>
      <c r="AW6063" s="2"/>
      <c r="AX6063" s="6"/>
      <c r="AY6063" s="6"/>
      <c r="AZ6063" s="6"/>
      <c r="BA6063" s="7"/>
    </row>
    <row r="6064" spans="2:53" x14ac:dyDescent="0.4">
      <c r="B6064" s="2"/>
      <c r="C6064" s="2"/>
      <c r="E6064" s="2"/>
      <c r="G6064" s="2"/>
      <c r="H6064" s="2"/>
      <c r="J6064" s="2"/>
      <c r="K6064" s="2"/>
      <c r="M6064" s="2"/>
      <c r="N6064" s="2"/>
      <c r="Q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J6064" s="2"/>
      <c r="AK6064" s="2"/>
      <c r="AN6064" s="2"/>
      <c r="AO6064" s="2"/>
      <c r="AP6064" s="2"/>
      <c r="AQ6064" s="2"/>
      <c r="AS6064" s="2"/>
      <c r="AU6064" s="2"/>
      <c r="AW6064" s="2"/>
      <c r="AX6064" s="6"/>
      <c r="AY6064" s="6"/>
      <c r="AZ6064" s="6"/>
      <c r="BA6064" s="7"/>
    </row>
    <row r="6065" spans="2:53" x14ac:dyDescent="0.4">
      <c r="B6065" s="2"/>
      <c r="C6065" s="2"/>
      <c r="E6065" s="2"/>
      <c r="G6065" s="2"/>
      <c r="H6065" s="2"/>
      <c r="J6065" s="2"/>
      <c r="K6065" s="2"/>
      <c r="M6065" s="2"/>
      <c r="N6065" s="2"/>
      <c r="Q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J6065" s="2"/>
      <c r="AK6065" s="2"/>
      <c r="AN6065" s="2"/>
      <c r="AO6065" s="2"/>
      <c r="AP6065" s="2"/>
      <c r="AQ6065" s="2"/>
      <c r="AS6065" s="2"/>
      <c r="AU6065" s="2"/>
      <c r="AW6065" s="2"/>
      <c r="AX6065" s="6"/>
      <c r="AY6065" s="6"/>
      <c r="AZ6065" s="6"/>
      <c r="BA6065" s="7"/>
    </row>
    <row r="6066" spans="2:53" x14ac:dyDescent="0.4">
      <c r="B6066" s="2"/>
      <c r="C6066" s="2"/>
      <c r="E6066" s="2"/>
      <c r="G6066" s="2"/>
      <c r="H6066" s="2"/>
      <c r="J6066" s="2"/>
      <c r="K6066" s="2"/>
      <c r="M6066" s="2"/>
      <c r="N6066" s="2"/>
      <c r="Q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J6066" s="2"/>
      <c r="AK6066" s="2"/>
      <c r="AN6066" s="2"/>
      <c r="AO6066" s="2"/>
      <c r="AP6066" s="2"/>
      <c r="AQ6066" s="2"/>
      <c r="AS6066" s="2"/>
      <c r="AU6066" s="2"/>
      <c r="AW6066" s="2"/>
      <c r="AX6066" s="6"/>
      <c r="AY6066" s="6"/>
      <c r="AZ6066" s="6"/>
      <c r="BA6066" s="7"/>
    </row>
    <row r="6067" spans="2:53" x14ac:dyDescent="0.4">
      <c r="B6067" s="2"/>
      <c r="C6067" s="2"/>
      <c r="E6067" s="2"/>
      <c r="G6067" s="2"/>
      <c r="H6067" s="2"/>
      <c r="J6067" s="2"/>
      <c r="K6067" s="2"/>
      <c r="M6067" s="2"/>
      <c r="N6067" s="2"/>
      <c r="Q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J6067" s="2"/>
      <c r="AK6067" s="2"/>
      <c r="AN6067" s="2"/>
      <c r="AO6067" s="2"/>
      <c r="AP6067" s="2"/>
      <c r="AQ6067" s="2"/>
      <c r="AS6067" s="2"/>
      <c r="AU6067" s="2"/>
      <c r="AW6067" s="2"/>
      <c r="AX6067" s="6"/>
      <c r="AY6067" s="6"/>
      <c r="AZ6067" s="6"/>
      <c r="BA6067" s="7"/>
    </row>
    <row r="6068" spans="2:53" x14ac:dyDescent="0.4">
      <c r="B6068" s="2"/>
      <c r="C6068" s="2"/>
      <c r="E6068" s="2"/>
      <c r="G6068" s="2"/>
      <c r="H6068" s="2"/>
      <c r="J6068" s="2"/>
      <c r="K6068" s="2"/>
      <c r="M6068" s="2"/>
      <c r="N6068" s="2"/>
      <c r="Q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J6068" s="2"/>
      <c r="AK6068" s="2"/>
      <c r="AN6068" s="2"/>
      <c r="AO6068" s="2"/>
      <c r="AP6068" s="2"/>
      <c r="AQ6068" s="2"/>
      <c r="AS6068" s="2"/>
      <c r="AU6068" s="2"/>
      <c r="AW6068" s="2"/>
      <c r="AX6068" s="6"/>
      <c r="AY6068" s="6"/>
      <c r="AZ6068" s="6"/>
      <c r="BA6068" s="7"/>
    </row>
    <row r="6069" spans="2:53" x14ac:dyDescent="0.4">
      <c r="B6069" s="2"/>
      <c r="C6069" s="2"/>
      <c r="E6069" s="2"/>
      <c r="G6069" s="2"/>
      <c r="H6069" s="2"/>
      <c r="J6069" s="2"/>
      <c r="K6069" s="2"/>
      <c r="M6069" s="2"/>
      <c r="N6069" s="2"/>
      <c r="Q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J6069" s="2"/>
      <c r="AK6069" s="2"/>
      <c r="AN6069" s="2"/>
      <c r="AO6069" s="2"/>
      <c r="AP6069" s="2"/>
      <c r="AQ6069" s="2"/>
      <c r="AS6069" s="2"/>
      <c r="AU6069" s="2"/>
      <c r="AW6069" s="2"/>
      <c r="AX6069" s="6"/>
      <c r="AY6069" s="6"/>
      <c r="AZ6069" s="6"/>
      <c r="BA6069" s="7"/>
    </row>
    <row r="6070" spans="2:53" x14ac:dyDescent="0.4">
      <c r="B6070" s="2"/>
      <c r="C6070" s="2"/>
      <c r="E6070" s="2"/>
      <c r="G6070" s="2"/>
      <c r="H6070" s="2"/>
      <c r="J6070" s="2"/>
      <c r="K6070" s="2"/>
      <c r="M6070" s="2"/>
      <c r="N6070" s="2"/>
      <c r="Q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J6070" s="2"/>
      <c r="AK6070" s="2"/>
      <c r="AN6070" s="2"/>
      <c r="AO6070" s="2"/>
      <c r="AP6070" s="2"/>
      <c r="AQ6070" s="2"/>
      <c r="AS6070" s="2"/>
      <c r="AU6070" s="2"/>
      <c r="AW6070" s="2"/>
      <c r="AX6070" s="6"/>
      <c r="AY6070" s="6"/>
      <c r="AZ6070" s="6"/>
      <c r="BA6070" s="7"/>
    </row>
    <row r="6071" spans="2:53" x14ac:dyDescent="0.4">
      <c r="B6071" s="2"/>
      <c r="C6071" s="2"/>
      <c r="E6071" s="2"/>
      <c r="G6071" s="2"/>
      <c r="H6071" s="2"/>
      <c r="J6071" s="2"/>
      <c r="K6071" s="2"/>
      <c r="M6071" s="2"/>
      <c r="N6071" s="2"/>
      <c r="Q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J6071" s="2"/>
      <c r="AK6071" s="2"/>
      <c r="AN6071" s="2"/>
      <c r="AO6071" s="2"/>
      <c r="AP6071" s="2"/>
      <c r="AQ6071" s="2"/>
      <c r="AS6071" s="2"/>
      <c r="AU6071" s="2"/>
      <c r="AW6071" s="2"/>
      <c r="AX6071" s="6"/>
      <c r="AY6071" s="6"/>
      <c r="AZ6071" s="6"/>
      <c r="BA6071" s="7"/>
    </row>
    <row r="6072" spans="2:53" x14ac:dyDescent="0.4">
      <c r="B6072" s="2"/>
      <c r="C6072" s="2"/>
      <c r="E6072" s="2"/>
      <c r="G6072" s="2"/>
      <c r="H6072" s="2"/>
      <c r="J6072" s="2"/>
      <c r="K6072" s="2"/>
      <c r="M6072" s="2"/>
      <c r="N6072" s="2"/>
      <c r="Q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J6072" s="2"/>
      <c r="AK6072" s="2"/>
      <c r="AN6072" s="2"/>
      <c r="AO6072" s="2"/>
      <c r="AP6072" s="2"/>
      <c r="AQ6072" s="2"/>
      <c r="AS6072" s="2"/>
      <c r="AU6072" s="2"/>
      <c r="AW6072" s="2"/>
      <c r="AX6072" s="6"/>
      <c r="AY6072" s="6"/>
      <c r="AZ6072" s="6"/>
      <c r="BA6072" s="7"/>
    </row>
    <row r="6073" spans="2:53" x14ac:dyDescent="0.4">
      <c r="B6073" s="2"/>
      <c r="C6073" s="2"/>
      <c r="E6073" s="2"/>
      <c r="G6073" s="2"/>
      <c r="H6073" s="2"/>
      <c r="J6073" s="2"/>
      <c r="K6073" s="2"/>
      <c r="M6073" s="2"/>
      <c r="N6073" s="2"/>
      <c r="Q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J6073" s="2"/>
      <c r="AK6073" s="2"/>
      <c r="AN6073" s="2"/>
      <c r="AO6073" s="2"/>
      <c r="AP6073" s="2"/>
      <c r="AQ6073" s="2"/>
      <c r="AS6073" s="2"/>
      <c r="AU6073" s="2"/>
      <c r="AW6073" s="2"/>
      <c r="AX6073" s="6"/>
      <c r="AY6073" s="6"/>
      <c r="AZ6073" s="6"/>
      <c r="BA6073" s="7"/>
    </row>
    <row r="6074" spans="2:53" x14ac:dyDescent="0.4">
      <c r="B6074" s="2"/>
      <c r="C6074" s="2"/>
      <c r="E6074" s="2"/>
      <c r="G6074" s="2"/>
      <c r="H6074" s="2"/>
      <c r="J6074" s="2"/>
      <c r="K6074" s="2"/>
      <c r="M6074" s="2"/>
      <c r="N6074" s="2"/>
      <c r="Q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J6074" s="2"/>
      <c r="AK6074" s="2"/>
      <c r="AN6074" s="2"/>
      <c r="AO6074" s="2"/>
      <c r="AP6074" s="2"/>
      <c r="AQ6074" s="2"/>
      <c r="AS6074" s="2"/>
      <c r="AU6074" s="2"/>
      <c r="AW6074" s="2"/>
      <c r="AX6074" s="6"/>
      <c r="AY6074" s="6"/>
      <c r="AZ6074" s="6"/>
      <c r="BA6074" s="7"/>
    </row>
    <row r="6075" spans="2:53" x14ac:dyDescent="0.4">
      <c r="B6075" s="2"/>
      <c r="C6075" s="2"/>
      <c r="E6075" s="2"/>
      <c r="G6075" s="2"/>
      <c r="H6075" s="2"/>
      <c r="J6075" s="2"/>
      <c r="K6075" s="2"/>
      <c r="M6075" s="2"/>
      <c r="N6075" s="2"/>
      <c r="Q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J6075" s="2"/>
      <c r="AK6075" s="2"/>
      <c r="AN6075" s="2"/>
      <c r="AO6075" s="2"/>
      <c r="AP6075" s="2"/>
      <c r="AQ6075" s="2"/>
      <c r="AS6075" s="2"/>
      <c r="AU6075" s="2"/>
      <c r="AW6075" s="2"/>
      <c r="AX6075" s="6"/>
      <c r="AY6075" s="6"/>
      <c r="AZ6075" s="6"/>
      <c r="BA6075" s="7"/>
    </row>
    <row r="6076" spans="2:53" x14ac:dyDescent="0.4">
      <c r="B6076" s="2"/>
      <c r="C6076" s="2"/>
      <c r="E6076" s="2"/>
      <c r="G6076" s="2"/>
      <c r="H6076" s="2"/>
      <c r="J6076" s="2"/>
      <c r="K6076" s="2"/>
      <c r="M6076" s="2"/>
      <c r="N6076" s="2"/>
      <c r="Q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J6076" s="2"/>
      <c r="AK6076" s="2"/>
      <c r="AN6076" s="2"/>
      <c r="AO6076" s="2"/>
      <c r="AP6076" s="2"/>
      <c r="AQ6076" s="2"/>
      <c r="AS6076" s="2"/>
      <c r="AU6076" s="2"/>
      <c r="AW6076" s="2"/>
      <c r="AX6076" s="6"/>
      <c r="AY6076" s="6"/>
      <c r="AZ6076" s="6"/>
      <c r="BA6076" s="7"/>
    </row>
    <row r="6077" spans="2:53" x14ac:dyDescent="0.4">
      <c r="B6077" s="2"/>
      <c r="C6077" s="2"/>
      <c r="E6077" s="2"/>
      <c r="G6077" s="2"/>
      <c r="H6077" s="2"/>
      <c r="J6077" s="2"/>
      <c r="K6077" s="2"/>
      <c r="M6077" s="2"/>
      <c r="N6077" s="2"/>
      <c r="Q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J6077" s="2"/>
      <c r="AK6077" s="2"/>
      <c r="AN6077" s="2"/>
      <c r="AO6077" s="2"/>
      <c r="AP6077" s="2"/>
      <c r="AQ6077" s="2"/>
      <c r="AS6077" s="2"/>
      <c r="AU6077" s="2"/>
      <c r="AW6077" s="2"/>
      <c r="AX6077" s="6"/>
      <c r="AY6077" s="6"/>
      <c r="AZ6077" s="6"/>
      <c r="BA6077" s="7"/>
    </row>
    <row r="6078" spans="2:53" x14ac:dyDescent="0.4">
      <c r="B6078" s="2"/>
      <c r="C6078" s="2"/>
      <c r="E6078" s="2"/>
      <c r="G6078" s="2"/>
      <c r="H6078" s="2"/>
      <c r="J6078" s="2"/>
      <c r="K6078" s="2"/>
      <c r="M6078" s="2"/>
      <c r="N6078" s="2"/>
      <c r="Q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J6078" s="2"/>
      <c r="AK6078" s="2"/>
      <c r="AN6078" s="2"/>
      <c r="AO6078" s="2"/>
      <c r="AP6078" s="2"/>
      <c r="AQ6078" s="2"/>
      <c r="AS6078" s="2"/>
      <c r="AU6078" s="2"/>
      <c r="AW6078" s="2"/>
      <c r="AX6078" s="6"/>
      <c r="AY6078" s="6"/>
      <c r="AZ6078" s="6"/>
      <c r="BA6078" s="7"/>
    </row>
    <row r="6079" spans="2:53" x14ac:dyDescent="0.4">
      <c r="B6079" s="2"/>
      <c r="C6079" s="2"/>
      <c r="E6079" s="2"/>
      <c r="G6079" s="2"/>
      <c r="H6079" s="2"/>
      <c r="J6079" s="2"/>
      <c r="K6079" s="2"/>
      <c r="M6079" s="2"/>
      <c r="N6079" s="2"/>
      <c r="Q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J6079" s="2"/>
      <c r="AK6079" s="2"/>
      <c r="AN6079" s="2"/>
      <c r="AO6079" s="2"/>
      <c r="AP6079" s="2"/>
      <c r="AQ6079" s="2"/>
      <c r="AS6079" s="2"/>
      <c r="AU6079" s="2"/>
      <c r="AW6079" s="2"/>
      <c r="AX6079" s="6"/>
      <c r="AY6079" s="6"/>
      <c r="AZ6079" s="6"/>
      <c r="BA6079" s="7"/>
    </row>
    <row r="6080" spans="2:53" x14ac:dyDescent="0.4">
      <c r="B6080" s="2"/>
      <c r="C6080" s="2"/>
      <c r="E6080" s="2"/>
      <c r="G6080" s="2"/>
      <c r="H6080" s="2"/>
      <c r="J6080" s="2"/>
      <c r="K6080" s="2"/>
      <c r="M6080" s="2"/>
      <c r="N6080" s="2"/>
      <c r="Q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J6080" s="2"/>
      <c r="AK6080" s="2"/>
      <c r="AN6080" s="2"/>
      <c r="AO6080" s="2"/>
      <c r="AP6080" s="2"/>
      <c r="AQ6080" s="2"/>
      <c r="AS6080" s="2"/>
      <c r="AU6080" s="2"/>
      <c r="AW6080" s="2"/>
      <c r="AX6080" s="6"/>
      <c r="AY6080" s="6"/>
      <c r="AZ6080" s="6"/>
      <c r="BA6080" s="7"/>
    </row>
    <row r="6081" spans="2:53" x14ac:dyDescent="0.4">
      <c r="B6081" s="2"/>
      <c r="C6081" s="2"/>
      <c r="E6081" s="2"/>
      <c r="G6081" s="2"/>
      <c r="H6081" s="2"/>
      <c r="J6081" s="2"/>
      <c r="K6081" s="2"/>
      <c r="M6081" s="2"/>
      <c r="N6081" s="2"/>
      <c r="Q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J6081" s="2"/>
      <c r="AK6081" s="2"/>
      <c r="AN6081" s="2"/>
      <c r="AO6081" s="2"/>
      <c r="AP6081" s="2"/>
      <c r="AQ6081" s="2"/>
      <c r="AS6081" s="2"/>
      <c r="AU6081" s="2"/>
      <c r="AW6081" s="2"/>
      <c r="AX6081" s="6"/>
      <c r="AY6081" s="6"/>
      <c r="AZ6081" s="6"/>
      <c r="BA6081" s="7"/>
    </row>
    <row r="6082" spans="2:53" x14ac:dyDescent="0.4">
      <c r="B6082" s="2"/>
      <c r="C6082" s="2"/>
      <c r="E6082" s="2"/>
      <c r="G6082" s="2"/>
      <c r="H6082" s="2"/>
      <c r="J6082" s="2"/>
      <c r="K6082" s="2"/>
      <c r="M6082" s="2"/>
      <c r="N6082" s="2"/>
      <c r="Q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J6082" s="2"/>
      <c r="AK6082" s="2"/>
      <c r="AN6082" s="2"/>
      <c r="AO6082" s="2"/>
      <c r="AP6082" s="2"/>
      <c r="AQ6082" s="2"/>
      <c r="AS6082" s="2"/>
      <c r="AU6082" s="2"/>
      <c r="AW6082" s="2"/>
      <c r="AX6082" s="6"/>
      <c r="AY6082" s="6"/>
      <c r="AZ6082" s="6"/>
      <c r="BA6082" s="7"/>
    </row>
    <row r="6083" spans="2:53" x14ac:dyDescent="0.4">
      <c r="B6083" s="2"/>
      <c r="C6083" s="2"/>
      <c r="E6083" s="2"/>
      <c r="G6083" s="2"/>
      <c r="H6083" s="2"/>
      <c r="J6083" s="2"/>
      <c r="K6083" s="2"/>
      <c r="M6083" s="2"/>
      <c r="N6083" s="2"/>
      <c r="Q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J6083" s="2"/>
      <c r="AK6083" s="2"/>
      <c r="AN6083" s="2"/>
      <c r="AO6083" s="2"/>
      <c r="AP6083" s="2"/>
      <c r="AQ6083" s="2"/>
      <c r="AS6083" s="2"/>
      <c r="AU6083" s="2"/>
      <c r="AW6083" s="2"/>
      <c r="AX6083" s="6"/>
      <c r="AY6083" s="6"/>
      <c r="AZ6083" s="6"/>
      <c r="BA6083" s="7"/>
    </row>
    <row r="6084" spans="2:53" x14ac:dyDescent="0.4">
      <c r="B6084" s="2"/>
      <c r="C6084" s="2"/>
      <c r="E6084" s="2"/>
      <c r="G6084" s="2"/>
      <c r="H6084" s="2"/>
      <c r="J6084" s="2"/>
      <c r="K6084" s="2"/>
      <c r="M6084" s="2"/>
      <c r="N6084" s="2"/>
      <c r="Q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J6084" s="2"/>
      <c r="AK6084" s="2"/>
      <c r="AN6084" s="2"/>
      <c r="AO6084" s="2"/>
      <c r="AP6084" s="2"/>
      <c r="AQ6084" s="2"/>
      <c r="AS6084" s="2"/>
      <c r="AU6084" s="2"/>
      <c r="AW6084" s="2"/>
      <c r="AX6084" s="6"/>
      <c r="AY6084" s="6"/>
      <c r="AZ6084" s="6"/>
      <c r="BA6084" s="7"/>
    </row>
    <row r="6085" spans="2:53" x14ac:dyDescent="0.4">
      <c r="B6085" s="2"/>
      <c r="C6085" s="2"/>
      <c r="E6085" s="2"/>
      <c r="G6085" s="2"/>
      <c r="H6085" s="2"/>
      <c r="J6085" s="2"/>
      <c r="K6085" s="2"/>
      <c r="M6085" s="2"/>
      <c r="N6085" s="2"/>
      <c r="Q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J6085" s="2"/>
      <c r="AK6085" s="2"/>
      <c r="AN6085" s="2"/>
      <c r="AO6085" s="2"/>
      <c r="AP6085" s="2"/>
      <c r="AQ6085" s="2"/>
      <c r="AS6085" s="2"/>
      <c r="AU6085" s="2"/>
      <c r="AW6085" s="2"/>
      <c r="AX6085" s="6"/>
      <c r="AY6085" s="6"/>
      <c r="AZ6085" s="6"/>
      <c r="BA6085" s="7"/>
    </row>
    <row r="6086" spans="2:53" x14ac:dyDescent="0.4">
      <c r="B6086" s="2"/>
      <c r="C6086" s="2"/>
      <c r="E6086" s="2"/>
      <c r="G6086" s="2"/>
      <c r="H6086" s="2"/>
      <c r="J6086" s="2"/>
      <c r="K6086" s="2"/>
      <c r="M6086" s="2"/>
      <c r="N6086" s="2"/>
      <c r="Q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J6086" s="2"/>
      <c r="AK6086" s="2"/>
      <c r="AN6086" s="2"/>
      <c r="AO6086" s="2"/>
      <c r="AP6086" s="2"/>
      <c r="AQ6086" s="2"/>
      <c r="AS6086" s="2"/>
      <c r="AU6086" s="2"/>
      <c r="AW6086" s="2"/>
      <c r="AX6086" s="6"/>
      <c r="AY6086" s="6"/>
      <c r="AZ6086" s="6"/>
      <c r="BA6086" s="7"/>
    </row>
    <row r="6087" spans="2:53" x14ac:dyDescent="0.4">
      <c r="B6087" s="2"/>
      <c r="C6087" s="2"/>
      <c r="E6087" s="2"/>
      <c r="G6087" s="2"/>
      <c r="H6087" s="2"/>
      <c r="J6087" s="2"/>
      <c r="K6087" s="2"/>
      <c r="M6087" s="2"/>
      <c r="N6087" s="2"/>
      <c r="Q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J6087" s="2"/>
      <c r="AK6087" s="2"/>
      <c r="AN6087" s="2"/>
      <c r="AO6087" s="2"/>
      <c r="AP6087" s="2"/>
      <c r="AQ6087" s="2"/>
      <c r="AS6087" s="2"/>
      <c r="AU6087" s="2"/>
      <c r="AW6087" s="2"/>
      <c r="AX6087" s="6"/>
      <c r="AY6087" s="6"/>
      <c r="AZ6087" s="6"/>
      <c r="BA6087" s="7"/>
    </row>
    <row r="6088" spans="2:53" x14ac:dyDescent="0.4">
      <c r="B6088" s="2"/>
      <c r="C6088" s="2"/>
      <c r="E6088" s="2"/>
      <c r="G6088" s="2"/>
      <c r="H6088" s="2"/>
      <c r="J6088" s="2"/>
      <c r="K6088" s="2"/>
      <c r="M6088" s="2"/>
      <c r="N6088" s="2"/>
      <c r="Q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J6088" s="2"/>
      <c r="AK6088" s="2"/>
      <c r="AN6088" s="2"/>
      <c r="AO6088" s="2"/>
      <c r="AP6088" s="2"/>
      <c r="AQ6088" s="2"/>
      <c r="AS6088" s="2"/>
      <c r="AU6088" s="2"/>
      <c r="AW6088" s="2"/>
      <c r="AX6088" s="6"/>
      <c r="AY6088" s="6"/>
      <c r="AZ6088" s="6"/>
      <c r="BA6088" s="7"/>
    </row>
    <row r="6089" spans="2:53" x14ac:dyDescent="0.4">
      <c r="B6089" s="2"/>
      <c r="C6089" s="2"/>
      <c r="E6089" s="2"/>
      <c r="G6089" s="2"/>
      <c r="H6089" s="2"/>
      <c r="J6089" s="2"/>
      <c r="K6089" s="2"/>
      <c r="M6089" s="2"/>
      <c r="N6089" s="2"/>
      <c r="Q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J6089" s="2"/>
      <c r="AK6089" s="2"/>
      <c r="AN6089" s="2"/>
      <c r="AO6089" s="2"/>
      <c r="AP6089" s="2"/>
      <c r="AQ6089" s="2"/>
      <c r="AS6089" s="2"/>
      <c r="AU6089" s="2"/>
      <c r="AW6089" s="2"/>
      <c r="AX6089" s="6"/>
      <c r="AY6089" s="6"/>
      <c r="AZ6089" s="6"/>
      <c r="BA6089" s="7"/>
    </row>
    <row r="6090" spans="2:53" x14ac:dyDescent="0.4">
      <c r="B6090" s="2"/>
      <c r="C6090" s="2"/>
      <c r="E6090" s="2"/>
      <c r="G6090" s="2"/>
      <c r="H6090" s="2"/>
      <c r="J6090" s="2"/>
      <c r="K6090" s="2"/>
      <c r="M6090" s="2"/>
      <c r="N6090" s="2"/>
      <c r="Q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J6090" s="2"/>
      <c r="AK6090" s="2"/>
      <c r="AN6090" s="2"/>
      <c r="AO6090" s="2"/>
      <c r="AP6090" s="2"/>
      <c r="AQ6090" s="2"/>
      <c r="AS6090" s="2"/>
      <c r="AU6090" s="2"/>
      <c r="AW6090" s="2"/>
      <c r="AX6090" s="6"/>
      <c r="AY6090" s="6"/>
      <c r="AZ6090" s="6"/>
      <c r="BA6090" s="7"/>
    </row>
    <row r="6091" spans="2:53" x14ac:dyDescent="0.4">
      <c r="B6091" s="2"/>
      <c r="C6091" s="2"/>
      <c r="E6091" s="2"/>
      <c r="G6091" s="2"/>
      <c r="H6091" s="2"/>
      <c r="J6091" s="2"/>
      <c r="K6091" s="2"/>
      <c r="M6091" s="2"/>
      <c r="N6091" s="2"/>
      <c r="Q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J6091" s="2"/>
      <c r="AK6091" s="2"/>
      <c r="AN6091" s="2"/>
      <c r="AO6091" s="2"/>
      <c r="AP6091" s="2"/>
      <c r="AQ6091" s="2"/>
      <c r="AS6091" s="2"/>
      <c r="AU6091" s="2"/>
      <c r="AW6091" s="2"/>
      <c r="AX6091" s="6"/>
      <c r="AY6091" s="6"/>
      <c r="AZ6091" s="6"/>
      <c r="BA6091" s="7"/>
    </row>
    <row r="6092" spans="2:53" x14ac:dyDescent="0.4">
      <c r="B6092" s="2"/>
      <c r="C6092" s="2"/>
      <c r="E6092" s="2"/>
      <c r="G6092" s="2"/>
      <c r="H6092" s="2"/>
      <c r="J6092" s="2"/>
      <c r="K6092" s="2"/>
      <c r="M6092" s="2"/>
      <c r="N6092" s="2"/>
      <c r="Q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J6092" s="2"/>
      <c r="AK6092" s="2"/>
      <c r="AN6092" s="2"/>
      <c r="AO6092" s="2"/>
      <c r="AP6092" s="2"/>
      <c r="AQ6092" s="2"/>
      <c r="AS6092" s="2"/>
      <c r="AU6092" s="2"/>
      <c r="AW6092" s="2"/>
      <c r="AX6092" s="6"/>
      <c r="AY6092" s="6"/>
      <c r="AZ6092" s="6"/>
      <c r="BA6092" s="7"/>
    </row>
    <row r="6093" spans="2:53" x14ac:dyDescent="0.4">
      <c r="B6093" s="2"/>
      <c r="C6093" s="2"/>
      <c r="E6093" s="2"/>
      <c r="G6093" s="2"/>
      <c r="H6093" s="2"/>
      <c r="J6093" s="2"/>
      <c r="K6093" s="2"/>
      <c r="M6093" s="2"/>
      <c r="N6093" s="2"/>
      <c r="Q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J6093" s="2"/>
      <c r="AK6093" s="2"/>
      <c r="AN6093" s="2"/>
      <c r="AO6093" s="2"/>
      <c r="AP6093" s="2"/>
      <c r="AQ6093" s="2"/>
      <c r="AS6093" s="2"/>
      <c r="AU6093" s="2"/>
      <c r="AW6093" s="2"/>
      <c r="AX6093" s="6"/>
      <c r="AY6093" s="6"/>
      <c r="AZ6093" s="6"/>
      <c r="BA6093" s="7"/>
    </row>
    <row r="6094" spans="2:53" x14ac:dyDescent="0.4">
      <c r="B6094" s="2"/>
      <c r="C6094" s="2"/>
      <c r="E6094" s="2"/>
      <c r="G6094" s="2"/>
      <c r="H6094" s="2"/>
      <c r="J6094" s="2"/>
      <c r="K6094" s="2"/>
      <c r="M6094" s="2"/>
      <c r="N6094" s="2"/>
      <c r="Q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J6094" s="2"/>
      <c r="AK6094" s="2"/>
      <c r="AN6094" s="2"/>
      <c r="AO6094" s="2"/>
      <c r="AP6094" s="2"/>
      <c r="AQ6094" s="2"/>
      <c r="AS6094" s="2"/>
      <c r="AU6094" s="2"/>
      <c r="AW6094" s="2"/>
      <c r="AX6094" s="6"/>
      <c r="AY6094" s="6"/>
      <c r="AZ6094" s="6"/>
      <c r="BA6094" s="7"/>
    </row>
    <row r="6095" spans="2:53" x14ac:dyDescent="0.4">
      <c r="B6095" s="2"/>
      <c r="C6095" s="2"/>
      <c r="E6095" s="2"/>
      <c r="G6095" s="2"/>
      <c r="H6095" s="2"/>
      <c r="J6095" s="2"/>
      <c r="K6095" s="2"/>
      <c r="M6095" s="2"/>
      <c r="N6095" s="2"/>
      <c r="Q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J6095" s="2"/>
      <c r="AK6095" s="2"/>
      <c r="AN6095" s="2"/>
      <c r="AO6095" s="2"/>
      <c r="AP6095" s="2"/>
      <c r="AQ6095" s="2"/>
      <c r="AS6095" s="2"/>
      <c r="AU6095" s="2"/>
      <c r="AW6095" s="2"/>
      <c r="AX6095" s="6"/>
      <c r="AY6095" s="6"/>
      <c r="AZ6095" s="6"/>
      <c r="BA6095" s="7"/>
    </row>
    <row r="6096" spans="2:53" x14ac:dyDescent="0.4">
      <c r="B6096" s="2"/>
      <c r="C6096" s="2"/>
      <c r="E6096" s="2"/>
      <c r="G6096" s="2"/>
      <c r="H6096" s="2"/>
      <c r="J6096" s="2"/>
      <c r="K6096" s="2"/>
      <c r="M6096" s="2"/>
      <c r="N6096" s="2"/>
      <c r="Q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J6096" s="2"/>
      <c r="AK6096" s="2"/>
      <c r="AN6096" s="2"/>
      <c r="AO6096" s="2"/>
      <c r="AP6096" s="2"/>
      <c r="AQ6096" s="2"/>
      <c r="AS6096" s="2"/>
      <c r="AU6096" s="2"/>
      <c r="AW6096" s="2"/>
      <c r="AX6096" s="6"/>
      <c r="AY6096" s="6"/>
      <c r="AZ6096" s="6"/>
      <c r="BA6096" s="7"/>
    </row>
    <row r="6097" spans="2:53" x14ac:dyDescent="0.4">
      <c r="B6097" s="2"/>
      <c r="C6097" s="2"/>
      <c r="E6097" s="2"/>
      <c r="G6097" s="2"/>
      <c r="H6097" s="2"/>
      <c r="J6097" s="2"/>
      <c r="K6097" s="2"/>
      <c r="M6097" s="2"/>
      <c r="N6097" s="2"/>
      <c r="Q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J6097" s="2"/>
      <c r="AK6097" s="2"/>
      <c r="AN6097" s="2"/>
      <c r="AO6097" s="2"/>
      <c r="AP6097" s="2"/>
      <c r="AQ6097" s="2"/>
      <c r="AS6097" s="2"/>
      <c r="AU6097" s="2"/>
      <c r="AW6097" s="2"/>
      <c r="AX6097" s="6"/>
      <c r="AY6097" s="6"/>
      <c r="AZ6097" s="6"/>
      <c r="BA6097" s="7"/>
    </row>
    <row r="6098" spans="2:53" x14ac:dyDescent="0.4">
      <c r="B6098" s="2"/>
      <c r="C6098" s="2"/>
      <c r="E6098" s="2"/>
      <c r="G6098" s="2"/>
      <c r="H6098" s="2"/>
      <c r="J6098" s="2"/>
      <c r="K6098" s="2"/>
      <c r="M6098" s="2"/>
      <c r="N6098" s="2"/>
      <c r="Q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J6098" s="2"/>
      <c r="AK6098" s="2"/>
      <c r="AN6098" s="2"/>
      <c r="AO6098" s="2"/>
      <c r="AP6098" s="2"/>
      <c r="AQ6098" s="2"/>
      <c r="AS6098" s="2"/>
      <c r="AU6098" s="2"/>
      <c r="AW6098" s="2"/>
      <c r="AX6098" s="6"/>
      <c r="AY6098" s="6"/>
      <c r="AZ6098" s="6"/>
      <c r="BA6098" s="7"/>
    </row>
    <row r="6099" spans="2:53" x14ac:dyDescent="0.4">
      <c r="B6099" s="2"/>
      <c r="C6099" s="2"/>
      <c r="E6099" s="2"/>
      <c r="G6099" s="2"/>
      <c r="H6099" s="2"/>
      <c r="J6099" s="2"/>
      <c r="K6099" s="2"/>
      <c r="M6099" s="2"/>
      <c r="N6099" s="2"/>
      <c r="Q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J6099" s="2"/>
      <c r="AK6099" s="2"/>
      <c r="AN6099" s="2"/>
      <c r="AO6099" s="2"/>
      <c r="AP6099" s="2"/>
      <c r="AQ6099" s="2"/>
      <c r="AS6099" s="2"/>
      <c r="AU6099" s="2"/>
      <c r="AW6099" s="2"/>
      <c r="AX6099" s="6"/>
      <c r="AY6099" s="6"/>
      <c r="AZ6099" s="6"/>
      <c r="BA6099" s="7"/>
    </row>
    <row r="6100" spans="2:53" x14ac:dyDescent="0.4">
      <c r="B6100" s="2"/>
      <c r="C6100" s="2"/>
      <c r="E6100" s="2"/>
      <c r="G6100" s="2"/>
      <c r="H6100" s="2"/>
      <c r="J6100" s="2"/>
      <c r="K6100" s="2"/>
      <c r="M6100" s="2"/>
      <c r="N6100" s="2"/>
      <c r="Q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J6100" s="2"/>
      <c r="AK6100" s="2"/>
      <c r="AN6100" s="2"/>
      <c r="AO6100" s="2"/>
      <c r="AP6100" s="2"/>
      <c r="AQ6100" s="2"/>
      <c r="AS6100" s="2"/>
      <c r="AU6100" s="2"/>
      <c r="AW6100" s="2"/>
      <c r="AX6100" s="6"/>
      <c r="AY6100" s="6"/>
      <c r="AZ6100" s="6"/>
      <c r="BA6100" s="7"/>
    </row>
    <row r="6101" spans="2:53" x14ac:dyDescent="0.4">
      <c r="B6101" s="2"/>
      <c r="C6101" s="2"/>
      <c r="E6101" s="2"/>
      <c r="G6101" s="2"/>
      <c r="H6101" s="2"/>
      <c r="J6101" s="2"/>
      <c r="K6101" s="2"/>
      <c r="M6101" s="2"/>
      <c r="N6101" s="2"/>
      <c r="Q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J6101" s="2"/>
      <c r="AK6101" s="2"/>
      <c r="AN6101" s="2"/>
      <c r="AO6101" s="2"/>
      <c r="AP6101" s="2"/>
      <c r="AQ6101" s="2"/>
      <c r="AS6101" s="2"/>
      <c r="AU6101" s="2"/>
      <c r="AW6101" s="2"/>
      <c r="AX6101" s="6"/>
      <c r="AY6101" s="6"/>
      <c r="AZ6101" s="6"/>
      <c r="BA6101" s="7"/>
    </row>
    <row r="6102" spans="2:53" x14ac:dyDescent="0.4">
      <c r="B6102" s="2"/>
      <c r="C6102" s="2"/>
      <c r="E6102" s="2"/>
      <c r="G6102" s="2"/>
      <c r="H6102" s="2"/>
      <c r="J6102" s="2"/>
      <c r="K6102" s="2"/>
      <c r="M6102" s="2"/>
      <c r="N6102" s="2"/>
      <c r="Q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J6102" s="2"/>
      <c r="AK6102" s="2"/>
      <c r="AN6102" s="2"/>
      <c r="AO6102" s="2"/>
      <c r="AP6102" s="2"/>
      <c r="AQ6102" s="2"/>
      <c r="AS6102" s="2"/>
      <c r="AU6102" s="2"/>
      <c r="AW6102" s="2"/>
      <c r="AX6102" s="6"/>
      <c r="AY6102" s="6"/>
      <c r="AZ6102" s="6"/>
      <c r="BA6102" s="7"/>
    </row>
    <row r="6103" spans="2:53" x14ac:dyDescent="0.4">
      <c r="B6103" s="2"/>
      <c r="C6103" s="2"/>
      <c r="E6103" s="2"/>
      <c r="G6103" s="2"/>
      <c r="H6103" s="2"/>
      <c r="J6103" s="2"/>
      <c r="K6103" s="2"/>
      <c r="M6103" s="2"/>
      <c r="N6103" s="2"/>
      <c r="Q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J6103" s="2"/>
      <c r="AK6103" s="2"/>
      <c r="AN6103" s="2"/>
      <c r="AO6103" s="2"/>
      <c r="AP6103" s="2"/>
      <c r="AQ6103" s="2"/>
      <c r="AS6103" s="2"/>
      <c r="AU6103" s="2"/>
      <c r="AW6103" s="2"/>
      <c r="AX6103" s="6"/>
      <c r="AY6103" s="6"/>
      <c r="AZ6103" s="6"/>
      <c r="BA6103" s="7"/>
    </row>
    <row r="6104" spans="2:53" x14ac:dyDescent="0.4">
      <c r="B6104" s="2"/>
      <c r="C6104" s="2"/>
      <c r="E6104" s="2"/>
      <c r="G6104" s="2"/>
      <c r="H6104" s="2"/>
      <c r="J6104" s="2"/>
      <c r="K6104" s="2"/>
      <c r="M6104" s="2"/>
      <c r="N6104" s="2"/>
      <c r="Q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J6104" s="2"/>
      <c r="AK6104" s="2"/>
      <c r="AN6104" s="2"/>
      <c r="AO6104" s="2"/>
      <c r="AP6104" s="2"/>
      <c r="AQ6104" s="2"/>
      <c r="AS6104" s="2"/>
      <c r="AU6104" s="2"/>
      <c r="AW6104" s="2"/>
      <c r="AX6104" s="6"/>
      <c r="AY6104" s="6"/>
      <c r="AZ6104" s="6"/>
      <c r="BA6104" s="7"/>
    </row>
    <row r="6105" spans="2:53" x14ac:dyDescent="0.4">
      <c r="B6105" s="2"/>
      <c r="C6105" s="2"/>
      <c r="E6105" s="2"/>
      <c r="G6105" s="2"/>
      <c r="H6105" s="2"/>
      <c r="J6105" s="2"/>
      <c r="K6105" s="2"/>
      <c r="M6105" s="2"/>
      <c r="N6105" s="2"/>
      <c r="Q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J6105" s="2"/>
      <c r="AK6105" s="2"/>
      <c r="AN6105" s="2"/>
      <c r="AO6105" s="2"/>
      <c r="AP6105" s="2"/>
      <c r="AQ6105" s="2"/>
      <c r="AS6105" s="2"/>
      <c r="AU6105" s="2"/>
      <c r="AW6105" s="2"/>
      <c r="AX6105" s="6"/>
      <c r="AY6105" s="6"/>
      <c r="AZ6105" s="6"/>
      <c r="BA6105" s="7"/>
    </row>
    <row r="6106" spans="2:53" x14ac:dyDescent="0.4">
      <c r="B6106" s="2"/>
      <c r="C6106" s="2"/>
      <c r="E6106" s="2"/>
      <c r="G6106" s="2"/>
      <c r="H6106" s="2"/>
      <c r="J6106" s="2"/>
      <c r="K6106" s="2"/>
      <c r="M6106" s="2"/>
      <c r="N6106" s="2"/>
      <c r="Q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J6106" s="2"/>
      <c r="AK6106" s="2"/>
      <c r="AN6106" s="2"/>
      <c r="AO6106" s="2"/>
      <c r="AP6106" s="2"/>
      <c r="AQ6106" s="2"/>
      <c r="AS6106" s="2"/>
      <c r="AU6106" s="2"/>
      <c r="AW6106" s="2"/>
      <c r="AX6106" s="6"/>
      <c r="AY6106" s="6"/>
      <c r="AZ6106" s="6"/>
      <c r="BA6106" s="7"/>
    </row>
    <row r="6107" spans="2:53" x14ac:dyDescent="0.4">
      <c r="B6107" s="2"/>
      <c r="C6107" s="2"/>
      <c r="E6107" s="2"/>
      <c r="G6107" s="2"/>
      <c r="H6107" s="2"/>
      <c r="J6107" s="2"/>
      <c r="K6107" s="2"/>
      <c r="M6107" s="2"/>
      <c r="N6107" s="2"/>
      <c r="Q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J6107" s="2"/>
      <c r="AK6107" s="2"/>
      <c r="AN6107" s="2"/>
      <c r="AO6107" s="2"/>
      <c r="AP6107" s="2"/>
      <c r="AQ6107" s="2"/>
      <c r="AS6107" s="2"/>
      <c r="AU6107" s="2"/>
      <c r="AW6107" s="2"/>
      <c r="AX6107" s="6"/>
      <c r="AY6107" s="6"/>
      <c r="AZ6107" s="6"/>
      <c r="BA6107" s="7"/>
    </row>
    <row r="6108" spans="2:53" x14ac:dyDescent="0.4">
      <c r="B6108" s="2"/>
      <c r="C6108" s="2"/>
      <c r="E6108" s="2"/>
      <c r="G6108" s="2"/>
      <c r="H6108" s="2"/>
      <c r="J6108" s="2"/>
      <c r="K6108" s="2"/>
      <c r="M6108" s="2"/>
      <c r="N6108" s="2"/>
      <c r="Q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J6108" s="2"/>
      <c r="AK6108" s="2"/>
      <c r="AN6108" s="2"/>
      <c r="AO6108" s="2"/>
      <c r="AP6108" s="2"/>
      <c r="AQ6108" s="2"/>
      <c r="AS6108" s="2"/>
      <c r="AU6108" s="2"/>
      <c r="AW6108" s="2"/>
      <c r="AX6108" s="6"/>
      <c r="AY6108" s="6"/>
      <c r="AZ6108" s="6"/>
      <c r="BA6108" s="7"/>
    </row>
    <row r="6109" spans="2:53" x14ac:dyDescent="0.4">
      <c r="B6109" s="2"/>
      <c r="C6109" s="2"/>
      <c r="E6109" s="2"/>
      <c r="G6109" s="2"/>
      <c r="H6109" s="2"/>
      <c r="J6109" s="2"/>
      <c r="K6109" s="2"/>
      <c r="M6109" s="2"/>
      <c r="N6109" s="2"/>
      <c r="Q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J6109" s="2"/>
      <c r="AK6109" s="2"/>
      <c r="AN6109" s="2"/>
      <c r="AO6109" s="2"/>
      <c r="AP6109" s="2"/>
      <c r="AQ6109" s="2"/>
      <c r="AS6109" s="2"/>
      <c r="AU6109" s="2"/>
      <c r="AW6109" s="2"/>
      <c r="AX6109" s="6"/>
      <c r="AY6109" s="6"/>
      <c r="AZ6109" s="6"/>
      <c r="BA6109" s="7"/>
    </row>
    <row r="6110" spans="2:53" x14ac:dyDescent="0.4">
      <c r="B6110" s="2"/>
      <c r="C6110" s="2"/>
      <c r="E6110" s="2"/>
      <c r="G6110" s="2"/>
      <c r="H6110" s="2"/>
      <c r="J6110" s="2"/>
      <c r="K6110" s="2"/>
      <c r="M6110" s="2"/>
      <c r="N6110" s="2"/>
      <c r="Q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J6110" s="2"/>
      <c r="AK6110" s="2"/>
      <c r="AN6110" s="2"/>
      <c r="AO6110" s="2"/>
      <c r="AP6110" s="2"/>
      <c r="AQ6110" s="2"/>
      <c r="AS6110" s="2"/>
      <c r="AU6110" s="2"/>
      <c r="AW6110" s="2"/>
      <c r="AX6110" s="6"/>
      <c r="AY6110" s="6"/>
      <c r="AZ6110" s="6"/>
      <c r="BA6110" s="7"/>
    </row>
    <row r="6111" spans="2:53" x14ac:dyDescent="0.4">
      <c r="B6111" s="2"/>
      <c r="C6111" s="2"/>
      <c r="E6111" s="2"/>
      <c r="G6111" s="2"/>
      <c r="H6111" s="2"/>
      <c r="J6111" s="2"/>
      <c r="K6111" s="2"/>
      <c r="M6111" s="2"/>
      <c r="N6111" s="2"/>
      <c r="Q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J6111" s="2"/>
      <c r="AK6111" s="2"/>
      <c r="AN6111" s="2"/>
      <c r="AO6111" s="2"/>
      <c r="AP6111" s="2"/>
      <c r="AQ6111" s="2"/>
      <c r="AS6111" s="2"/>
      <c r="AU6111" s="2"/>
      <c r="AW6111" s="2"/>
      <c r="AX6111" s="6"/>
      <c r="AY6111" s="6"/>
      <c r="AZ6111" s="6"/>
      <c r="BA6111" s="7"/>
    </row>
    <row r="6112" spans="2:53" x14ac:dyDescent="0.4">
      <c r="B6112" s="2"/>
      <c r="C6112" s="2"/>
      <c r="E6112" s="2"/>
      <c r="G6112" s="2"/>
      <c r="H6112" s="2"/>
      <c r="J6112" s="2"/>
      <c r="K6112" s="2"/>
      <c r="M6112" s="2"/>
      <c r="N6112" s="2"/>
      <c r="Q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J6112" s="2"/>
      <c r="AK6112" s="2"/>
      <c r="AN6112" s="2"/>
      <c r="AO6112" s="2"/>
      <c r="AP6112" s="2"/>
      <c r="AQ6112" s="2"/>
      <c r="AS6112" s="2"/>
      <c r="AU6112" s="2"/>
      <c r="AW6112" s="2"/>
      <c r="AX6112" s="6"/>
      <c r="AY6112" s="6"/>
      <c r="AZ6112" s="6"/>
      <c r="BA6112" s="7"/>
    </row>
    <row r="6113" spans="2:53" x14ac:dyDescent="0.4">
      <c r="B6113" s="2"/>
      <c r="C6113" s="2"/>
      <c r="E6113" s="2"/>
      <c r="G6113" s="2"/>
      <c r="H6113" s="2"/>
      <c r="J6113" s="2"/>
      <c r="K6113" s="2"/>
      <c r="M6113" s="2"/>
      <c r="N6113" s="2"/>
      <c r="Q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J6113" s="2"/>
      <c r="AK6113" s="2"/>
      <c r="AN6113" s="2"/>
      <c r="AO6113" s="2"/>
      <c r="AP6113" s="2"/>
      <c r="AQ6113" s="2"/>
      <c r="AS6113" s="2"/>
      <c r="AU6113" s="2"/>
      <c r="AW6113" s="2"/>
      <c r="AX6113" s="6"/>
      <c r="AY6113" s="6"/>
      <c r="AZ6113" s="6"/>
      <c r="BA6113" s="7"/>
    </row>
    <row r="6114" spans="2:53" x14ac:dyDescent="0.4">
      <c r="B6114" s="2"/>
      <c r="C6114" s="2"/>
      <c r="E6114" s="2"/>
      <c r="G6114" s="2"/>
      <c r="H6114" s="2"/>
      <c r="J6114" s="2"/>
      <c r="K6114" s="2"/>
      <c r="M6114" s="2"/>
      <c r="N6114" s="2"/>
      <c r="Q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J6114" s="2"/>
      <c r="AK6114" s="2"/>
      <c r="AN6114" s="2"/>
      <c r="AO6114" s="2"/>
      <c r="AP6114" s="2"/>
      <c r="AQ6114" s="2"/>
      <c r="AS6114" s="2"/>
      <c r="AU6114" s="2"/>
      <c r="AW6114" s="2"/>
      <c r="AX6114" s="6"/>
      <c r="AY6114" s="6"/>
      <c r="AZ6114" s="6"/>
      <c r="BA6114" s="7"/>
    </row>
    <row r="6115" spans="2:53" x14ac:dyDescent="0.4">
      <c r="B6115" s="2"/>
      <c r="C6115" s="2"/>
      <c r="E6115" s="2"/>
      <c r="G6115" s="2"/>
      <c r="H6115" s="2"/>
      <c r="J6115" s="2"/>
      <c r="K6115" s="2"/>
      <c r="M6115" s="2"/>
      <c r="N6115" s="2"/>
      <c r="Q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J6115" s="2"/>
      <c r="AK6115" s="2"/>
      <c r="AN6115" s="2"/>
      <c r="AO6115" s="2"/>
      <c r="AP6115" s="2"/>
      <c r="AQ6115" s="2"/>
      <c r="AS6115" s="2"/>
      <c r="AU6115" s="2"/>
      <c r="AW6115" s="2"/>
      <c r="AX6115" s="6"/>
      <c r="AY6115" s="6"/>
      <c r="AZ6115" s="6"/>
      <c r="BA6115" s="7"/>
    </row>
    <row r="6116" spans="2:53" x14ac:dyDescent="0.4">
      <c r="B6116" s="2"/>
      <c r="C6116" s="2"/>
      <c r="E6116" s="2"/>
      <c r="G6116" s="2"/>
      <c r="H6116" s="2"/>
      <c r="J6116" s="2"/>
      <c r="K6116" s="2"/>
      <c r="M6116" s="2"/>
      <c r="N6116" s="2"/>
      <c r="Q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J6116" s="2"/>
      <c r="AK6116" s="2"/>
      <c r="AN6116" s="2"/>
      <c r="AO6116" s="2"/>
      <c r="AP6116" s="2"/>
      <c r="AQ6116" s="2"/>
      <c r="AS6116" s="2"/>
      <c r="AU6116" s="2"/>
      <c r="AW6116" s="2"/>
      <c r="AX6116" s="6"/>
      <c r="AY6116" s="6"/>
      <c r="AZ6116" s="6"/>
      <c r="BA6116" s="7"/>
    </row>
    <row r="6117" spans="2:53" x14ac:dyDescent="0.4">
      <c r="B6117" s="2"/>
      <c r="C6117" s="2"/>
      <c r="E6117" s="2"/>
      <c r="G6117" s="2"/>
      <c r="H6117" s="2"/>
      <c r="J6117" s="2"/>
      <c r="K6117" s="2"/>
      <c r="M6117" s="2"/>
      <c r="N6117" s="2"/>
      <c r="Q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J6117" s="2"/>
      <c r="AK6117" s="2"/>
      <c r="AN6117" s="2"/>
      <c r="AO6117" s="2"/>
      <c r="AP6117" s="2"/>
      <c r="AQ6117" s="2"/>
      <c r="AS6117" s="2"/>
      <c r="AU6117" s="2"/>
      <c r="AW6117" s="2"/>
      <c r="AX6117" s="6"/>
      <c r="AY6117" s="6"/>
      <c r="AZ6117" s="6"/>
      <c r="BA6117" s="7"/>
    </row>
    <row r="6118" spans="2:53" x14ac:dyDescent="0.4">
      <c r="B6118" s="2"/>
      <c r="C6118" s="2"/>
      <c r="E6118" s="2"/>
      <c r="G6118" s="2"/>
      <c r="H6118" s="2"/>
      <c r="J6118" s="2"/>
      <c r="K6118" s="2"/>
      <c r="M6118" s="2"/>
      <c r="N6118" s="2"/>
      <c r="Q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J6118" s="2"/>
      <c r="AK6118" s="2"/>
      <c r="AN6118" s="2"/>
      <c r="AO6118" s="2"/>
      <c r="AP6118" s="2"/>
      <c r="AQ6118" s="2"/>
      <c r="AS6118" s="2"/>
      <c r="AU6118" s="2"/>
      <c r="AW6118" s="2"/>
      <c r="AX6118" s="6"/>
      <c r="AY6118" s="6"/>
      <c r="AZ6118" s="6"/>
      <c r="BA6118" s="7"/>
    </row>
    <row r="6119" spans="2:53" x14ac:dyDescent="0.4">
      <c r="B6119" s="2"/>
      <c r="C6119" s="2"/>
      <c r="E6119" s="2"/>
      <c r="G6119" s="2"/>
      <c r="H6119" s="2"/>
      <c r="J6119" s="2"/>
      <c r="K6119" s="2"/>
      <c r="M6119" s="2"/>
      <c r="N6119" s="2"/>
      <c r="Q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J6119" s="2"/>
      <c r="AK6119" s="2"/>
      <c r="AN6119" s="2"/>
      <c r="AO6119" s="2"/>
      <c r="AP6119" s="2"/>
      <c r="AQ6119" s="2"/>
      <c r="AS6119" s="2"/>
      <c r="AU6119" s="2"/>
      <c r="AW6119" s="2"/>
      <c r="AX6119" s="6"/>
      <c r="AY6119" s="6"/>
      <c r="AZ6119" s="6"/>
      <c r="BA6119" s="7"/>
    </row>
    <row r="6120" spans="2:53" x14ac:dyDescent="0.4">
      <c r="B6120" s="2"/>
      <c r="C6120" s="2"/>
      <c r="E6120" s="2"/>
      <c r="G6120" s="2"/>
      <c r="H6120" s="2"/>
      <c r="J6120" s="2"/>
      <c r="K6120" s="2"/>
      <c r="M6120" s="2"/>
      <c r="N6120" s="2"/>
      <c r="Q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J6120" s="2"/>
      <c r="AK6120" s="2"/>
      <c r="AN6120" s="2"/>
      <c r="AO6120" s="2"/>
      <c r="AP6120" s="2"/>
      <c r="AQ6120" s="2"/>
      <c r="AS6120" s="2"/>
      <c r="AU6120" s="2"/>
      <c r="AW6120" s="2"/>
      <c r="AX6120" s="6"/>
      <c r="AY6120" s="6"/>
      <c r="AZ6120" s="6"/>
      <c r="BA6120" s="7"/>
    </row>
    <row r="6121" spans="2:53" x14ac:dyDescent="0.4">
      <c r="B6121" s="2"/>
      <c r="C6121" s="2"/>
      <c r="E6121" s="2"/>
      <c r="G6121" s="2"/>
      <c r="H6121" s="2"/>
      <c r="J6121" s="2"/>
      <c r="K6121" s="2"/>
      <c r="M6121" s="2"/>
      <c r="N6121" s="2"/>
      <c r="Q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J6121" s="2"/>
      <c r="AK6121" s="2"/>
      <c r="AN6121" s="2"/>
      <c r="AO6121" s="2"/>
      <c r="AP6121" s="2"/>
      <c r="AQ6121" s="2"/>
      <c r="AS6121" s="2"/>
      <c r="AU6121" s="2"/>
      <c r="AW6121" s="2"/>
      <c r="AX6121" s="6"/>
      <c r="AY6121" s="6"/>
      <c r="AZ6121" s="6"/>
      <c r="BA6121" s="7"/>
    </row>
    <row r="6122" spans="2:53" x14ac:dyDescent="0.4">
      <c r="B6122" s="2"/>
      <c r="C6122" s="2"/>
      <c r="E6122" s="2"/>
      <c r="G6122" s="2"/>
      <c r="H6122" s="2"/>
      <c r="J6122" s="2"/>
      <c r="K6122" s="2"/>
      <c r="M6122" s="2"/>
      <c r="N6122" s="2"/>
      <c r="Q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J6122" s="2"/>
      <c r="AK6122" s="2"/>
      <c r="AN6122" s="2"/>
      <c r="AO6122" s="2"/>
      <c r="AP6122" s="2"/>
      <c r="AQ6122" s="2"/>
      <c r="AS6122" s="2"/>
      <c r="AU6122" s="2"/>
      <c r="AW6122" s="2"/>
      <c r="AX6122" s="6"/>
      <c r="AY6122" s="6"/>
      <c r="AZ6122" s="6"/>
      <c r="BA6122" s="7"/>
    </row>
    <row r="6123" spans="2:53" x14ac:dyDescent="0.4">
      <c r="B6123" s="2"/>
      <c r="C6123" s="2"/>
      <c r="E6123" s="2"/>
      <c r="G6123" s="2"/>
      <c r="H6123" s="2"/>
      <c r="J6123" s="2"/>
      <c r="K6123" s="2"/>
      <c r="M6123" s="2"/>
      <c r="N6123" s="2"/>
      <c r="Q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J6123" s="2"/>
      <c r="AK6123" s="2"/>
      <c r="AN6123" s="2"/>
      <c r="AO6123" s="2"/>
      <c r="AP6123" s="2"/>
      <c r="AQ6123" s="2"/>
      <c r="AS6123" s="2"/>
      <c r="AU6123" s="2"/>
      <c r="AW6123" s="2"/>
      <c r="AX6123" s="6"/>
      <c r="AY6123" s="6"/>
      <c r="AZ6123" s="6"/>
      <c r="BA6123" s="7"/>
    </row>
    <row r="6124" spans="2:53" x14ac:dyDescent="0.4">
      <c r="B6124" s="2"/>
      <c r="C6124" s="2"/>
      <c r="E6124" s="2"/>
      <c r="G6124" s="2"/>
      <c r="H6124" s="2"/>
      <c r="J6124" s="2"/>
      <c r="K6124" s="2"/>
      <c r="M6124" s="2"/>
      <c r="N6124" s="2"/>
      <c r="Q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J6124" s="2"/>
      <c r="AK6124" s="2"/>
      <c r="AN6124" s="2"/>
      <c r="AO6124" s="2"/>
      <c r="AP6124" s="2"/>
      <c r="AQ6124" s="2"/>
      <c r="AS6124" s="2"/>
      <c r="AU6124" s="2"/>
      <c r="AW6124" s="2"/>
      <c r="AX6124" s="6"/>
      <c r="AY6124" s="6"/>
      <c r="AZ6124" s="6"/>
      <c r="BA6124" s="7"/>
    </row>
    <row r="6125" spans="2:53" x14ac:dyDescent="0.4">
      <c r="B6125" s="2"/>
      <c r="C6125" s="2"/>
      <c r="E6125" s="2"/>
      <c r="G6125" s="2"/>
      <c r="H6125" s="2"/>
      <c r="J6125" s="2"/>
      <c r="K6125" s="2"/>
      <c r="M6125" s="2"/>
      <c r="N6125" s="2"/>
      <c r="Q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J6125" s="2"/>
      <c r="AK6125" s="2"/>
      <c r="AN6125" s="2"/>
      <c r="AO6125" s="2"/>
      <c r="AP6125" s="2"/>
      <c r="AQ6125" s="2"/>
      <c r="AS6125" s="2"/>
      <c r="AU6125" s="2"/>
      <c r="AW6125" s="2"/>
      <c r="AX6125" s="6"/>
      <c r="AY6125" s="6"/>
      <c r="AZ6125" s="6"/>
      <c r="BA6125" s="7"/>
    </row>
    <row r="6126" spans="2:53" x14ac:dyDescent="0.4">
      <c r="B6126" s="2"/>
      <c r="C6126" s="2"/>
      <c r="E6126" s="2"/>
      <c r="G6126" s="2"/>
      <c r="H6126" s="2"/>
      <c r="J6126" s="2"/>
      <c r="K6126" s="2"/>
      <c r="M6126" s="2"/>
      <c r="N6126" s="2"/>
      <c r="Q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J6126" s="2"/>
      <c r="AK6126" s="2"/>
      <c r="AN6126" s="2"/>
      <c r="AO6126" s="2"/>
      <c r="AP6126" s="2"/>
      <c r="AQ6126" s="2"/>
      <c r="AS6126" s="2"/>
      <c r="AU6126" s="2"/>
      <c r="AW6126" s="2"/>
      <c r="AX6126" s="6"/>
      <c r="AY6126" s="6"/>
      <c r="AZ6126" s="6"/>
      <c r="BA6126" s="7"/>
    </row>
    <row r="6127" spans="2:53" x14ac:dyDescent="0.4">
      <c r="B6127" s="2"/>
      <c r="C6127" s="2"/>
      <c r="E6127" s="2"/>
      <c r="G6127" s="2"/>
      <c r="H6127" s="2"/>
      <c r="J6127" s="2"/>
      <c r="K6127" s="2"/>
      <c r="M6127" s="2"/>
      <c r="N6127" s="2"/>
      <c r="Q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J6127" s="2"/>
      <c r="AK6127" s="2"/>
      <c r="AN6127" s="2"/>
      <c r="AO6127" s="2"/>
      <c r="AP6127" s="2"/>
      <c r="AQ6127" s="2"/>
      <c r="AS6127" s="2"/>
      <c r="AU6127" s="2"/>
      <c r="AW6127" s="2"/>
      <c r="AX6127" s="6"/>
      <c r="AY6127" s="6"/>
      <c r="AZ6127" s="6"/>
      <c r="BA6127" s="7"/>
    </row>
    <row r="6128" spans="2:53" x14ac:dyDescent="0.4">
      <c r="B6128" s="2"/>
      <c r="C6128" s="2"/>
      <c r="E6128" s="2"/>
      <c r="G6128" s="2"/>
      <c r="H6128" s="2"/>
      <c r="J6128" s="2"/>
      <c r="K6128" s="2"/>
      <c r="M6128" s="2"/>
      <c r="N6128" s="2"/>
      <c r="Q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J6128" s="2"/>
      <c r="AK6128" s="2"/>
      <c r="AN6128" s="2"/>
      <c r="AO6128" s="2"/>
      <c r="AP6128" s="2"/>
      <c r="AQ6128" s="2"/>
      <c r="AS6128" s="2"/>
      <c r="AU6128" s="2"/>
      <c r="AW6128" s="2"/>
      <c r="AX6128" s="6"/>
      <c r="AY6128" s="6"/>
      <c r="AZ6128" s="6"/>
      <c r="BA6128" s="7"/>
    </row>
    <row r="6129" spans="2:53" x14ac:dyDescent="0.4">
      <c r="B6129" s="2"/>
      <c r="C6129" s="2"/>
      <c r="E6129" s="2"/>
      <c r="G6129" s="2"/>
      <c r="H6129" s="2"/>
      <c r="J6129" s="2"/>
      <c r="K6129" s="2"/>
      <c r="M6129" s="2"/>
      <c r="N6129" s="2"/>
      <c r="Q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J6129" s="2"/>
      <c r="AK6129" s="2"/>
      <c r="AN6129" s="2"/>
      <c r="AO6129" s="2"/>
      <c r="AP6129" s="2"/>
      <c r="AQ6129" s="2"/>
      <c r="AS6129" s="2"/>
      <c r="AU6129" s="2"/>
      <c r="AW6129" s="2"/>
      <c r="AX6129" s="6"/>
      <c r="AY6129" s="6"/>
      <c r="AZ6129" s="6"/>
      <c r="BA6129" s="7"/>
    </row>
    <row r="6130" spans="2:53" x14ac:dyDescent="0.4">
      <c r="B6130" s="2"/>
      <c r="C6130" s="2"/>
      <c r="E6130" s="2"/>
      <c r="G6130" s="2"/>
      <c r="H6130" s="2"/>
      <c r="J6130" s="2"/>
      <c r="K6130" s="2"/>
      <c r="M6130" s="2"/>
      <c r="N6130" s="2"/>
      <c r="Q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J6130" s="2"/>
      <c r="AK6130" s="2"/>
      <c r="AN6130" s="2"/>
      <c r="AO6130" s="2"/>
      <c r="AP6130" s="2"/>
      <c r="AQ6130" s="2"/>
      <c r="AS6130" s="2"/>
      <c r="AU6130" s="2"/>
      <c r="AW6130" s="2"/>
      <c r="AX6130" s="6"/>
      <c r="AY6130" s="6"/>
      <c r="AZ6130" s="6"/>
      <c r="BA6130" s="7"/>
    </row>
    <row r="6131" spans="2:53" x14ac:dyDescent="0.4">
      <c r="B6131" s="2"/>
      <c r="C6131" s="2"/>
      <c r="E6131" s="2"/>
      <c r="G6131" s="2"/>
      <c r="H6131" s="2"/>
      <c r="J6131" s="2"/>
      <c r="K6131" s="2"/>
      <c r="M6131" s="2"/>
      <c r="N6131" s="2"/>
      <c r="Q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J6131" s="2"/>
      <c r="AK6131" s="2"/>
      <c r="AN6131" s="2"/>
      <c r="AO6131" s="2"/>
      <c r="AP6131" s="2"/>
      <c r="AQ6131" s="2"/>
      <c r="AS6131" s="2"/>
      <c r="AU6131" s="2"/>
      <c r="AW6131" s="2"/>
      <c r="AX6131" s="6"/>
      <c r="AY6131" s="6"/>
      <c r="AZ6131" s="6"/>
      <c r="BA6131" s="7"/>
    </row>
    <row r="6132" spans="2:53" x14ac:dyDescent="0.4">
      <c r="B6132" s="2"/>
      <c r="C6132" s="2"/>
      <c r="E6132" s="2"/>
      <c r="G6132" s="2"/>
      <c r="H6132" s="2"/>
      <c r="J6132" s="2"/>
      <c r="K6132" s="2"/>
      <c r="M6132" s="2"/>
      <c r="N6132" s="2"/>
      <c r="Q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J6132" s="2"/>
      <c r="AK6132" s="2"/>
      <c r="AN6132" s="2"/>
      <c r="AO6132" s="2"/>
      <c r="AP6132" s="2"/>
      <c r="AQ6132" s="2"/>
      <c r="AS6132" s="2"/>
      <c r="AU6132" s="2"/>
      <c r="AW6132" s="2"/>
      <c r="AX6132" s="6"/>
      <c r="AY6132" s="6"/>
      <c r="AZ6132" s="6"/>
      <c r="BA6132" s="7"/>
    </row>
    <row r="6133" spans="2:53" x14ac:dyDescent="0.4">
      <c r="B6133" s="2"/>
      <c r="C6133" s="2"/>
      <c r="E6133" s="2"/>
      <c r="G6133" s="2"/>
      <c r="H6133" s="2"/>
      <c r="J6133" s="2"/>
      <c r="K6133" s="2"/>
      <c r="M6133" s="2"/>
      <c r="N6133" s="2"/>
      <c r="Q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J6133" s="2"/>
      <c r="AK6133" s="2"/>
      <c r="AN6133" s="2"/>
      <c r="AO6133" s="2"/>
      <c r="AP6133" s="2"/>
      <c r="AQ6133" s="2"/>
      <c r="AS6133" s="2"/>
      <c r="AU6133" s="2"/>
      <c r="AW6133" s="2"/>
      <c r="AX6133" s="6"/>
      <c r="AY6133" s="6"/>
      <c r="AZ6133" s="6"/>
      <c r="BA6133" s="7"/>
    </row>
    <row r="6134" spans="2:53" x14ac:dyDescent="0.4">
      <c r="B6134" s="2"/>
      <c r="C6134" s="2"/>
      <c r="E6134" s="2"/>
      <c r="G6134" s="2"/>
      <c r="H6134" s="2"/>
      <c r="J6134" s="2"/>
      <c r="K6134" s="2"/>
      <c r="M6134" s="2"/>
      <c r="N6134" s="2"/>
      <c r="Q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J6134" s="2"/>
      <c r="AK6134" s="2"/>
      <c r="AN6134" s="2"/>
      <c r="AO6134" s="2"/>
      <c r="AP6134" s="2"/>
      <c r="AQ6134" s="2"/>
      <c r="AS6134" s="2"/>
      <c r="AU6134" s="2"/>
      <c r="AW6134" s="2"/>
      <c r="AX6134" s="6"/>
      <c r="AY6134" s="6"/>
      <c r="AZ6134" s="6"/>
      <c r="BA6134" s="7"/>
    </row>
    <row r="6135" spans="2:53" x14ac:dyDescent="0.4">
      <c r="B6135" s="2"/>
      <c r="C6135" s="2"/>
      <c r="E6135" s="2"/>
      <c r="G6135" s="2"/>
      <c r="H6135" s="2"/>
      <c r="J6135" s="2"/>
      <c r="K6135" s="2"/>
      <c r="M6135" s="2"/>
      <c r="N6135" s="2"/>
      <c r="Q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J6135" s="2"/>
      <c r="AK6135" s="2"/>
      <c r="AN6135" s="2"/>
      <c r="AO6135" s="2"/>
      <c r="AP6135" s="2"/>
      <c r="AQ6135" s="2"/>
      <c r="AS6135" s="2"/>
      <c r="AU6135" s="2"/>
      <c r="AW6135" s="2"/>
      <c r="AX6135" s="6"/>
      <c r="AY6135" s="6"/>
      <c r="AZ6135" s="6"/>
      <c r="BA6135" s="7"/>
    </row>
    <row r="6136" spans="2:53" x14ac:dyDescent="0.4">
      <c r="B6136" s="2"/>
      <c r="C6136" s="2"/>
      <c r="E6136" s="2"/>
      <c r="G6136" s="2"/>
      <c r="H6136" s="2"/>
      <c r="J6136" s="2"/>
      <c r="K6136" s="2"/>
      <c r="M6136" s="2"/>
      <c r="N6136" s="2"/>
      <c r="Q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J6136" s="2"/>
      <c r="AK6136" s="2"/>
      <c r="AN6136" s="2"/>
      <c r="AO6136" s="2"/>
      <c r="AP6136" s="2"/>
      <c r="AQ6136" s="2"/>
      <c r="AS6136" s="2"/>
      <c r="AU6136" s="2"/>
      <c r="AW6136" s="2"/>
      <c r="AX6136" s="6"/>
      <c r="AY6136" s="6"/>
      <c r="AZ6136" s="6"/>
      <c r="BA6136" s="7"/>
    </row>
    <row r="6137" spans="2:53" x14ac:dyDescent="0.4">
      <c r="B6137" s="2"/>
      <c r="C6137" s="2"/>
      <c r="E6137" s="2"/>
      <c r="G6137" s="2"/>
      <c r="H6137" s="2"/>
      <c r="J6137" s="2"/>
      <c r="K6137" s="2"/>
      <c r="M6137" s="2"/>
      <c r="N6137" s="2"/>
      <c r="Q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J6137" s="2"/>
      <c r="AK6137" s="2"/>
      <c r="AN6137" s="2"/>
      <c r="AO6137" s="2"/>
      <c r="AP6137" s="2"/>
      <c r="AQ6137" s="2"/>
      <c r="AS6137" s="2"/>
      <c r="AU6137" s="2"/>
      <c r="AW6137" s="2"/>
      <c r="AX6137" s="6"/>
      <c r="AY6137" s="6"/>
      <c r="AZ6137" s="6"/>
      <c r="BA6137" s="7"/>
    </row>
    <row r="6138" spans="2:53" x14ac:dyDescent="0.4">
      <c r="B6138" s="2"/>
      <c r="C6138" s="2"/>
      <c r="E6138" s="2"/>
      <c r="G6138" s="2"/>
      <c r="H6138" s="2"/>
      <c r="J6138" s="2"/>
      <c r="K6138" s="2"/>
      <c r="M6138" s="2"/>
      <c r="N6138" s="2"/>
      <c r="Q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J6138" s="2"/>
      <c r="AK6138" s="2"/>
      <c r="AN6138" s="2"/>
      <c r="AO6138" s="2"/>
      <c r="AP6138" s="2"/>
      <c r="AQ6138" s="2"/>
      <c r="AS6138" s="2"/>
      <c r="AU6138" s="2"/>
      <c r="AW6138" s="2"/>
      <c r="AX6138" s="6"/>
      <c r="AY6138" s="6"/>
      <c r="AZ6138" s="6"/>
      <c r="BA6138" s="7"/>
    </row>
    <row r="6139" spans="2:53" x14ac:dyDescent="0.4">
      <c r="B6139" s="2"/>
      <c r="C6139" s="2"/>
      <c r="E6139" s="2"/>
      <c r="G6139" s="2"/>
      <c r="H6139" s="2"/>
      <c r="J6139" s="2"/>
      <c r="K6139" s="2"/>
      <c r="M6139" s="2"/>
      <c r="N6139" s="2"/>
      <c r="Q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J6139" s="2"/>
      <c r="AK6139" s="2"/>
      <c r="AN6139" s="2"/>
      <c r="AO6139" s="2"/>
      <c r="AP6139" s="2"/>
      <c r="AQ6139" s="2"/>
      <c r="AS6139" s="2"/>
      <c r="AU6139" s="2"/>
      <c r="AW6139" s="2"/>
      <c r="AX6139" s="6"/>
      <c r="AY6139" s="6"/>
      <c r="AZ6139" s="6"/>
      <c r="BA6139" s="7"/>
    </row>
    <row r="6140" spans="2:53" x14ac:dyDescent="0.4">
      <c r="B6140" s="2"/>
      <c r="C6140" s="2"/>
      <c r="E6140" s="2"/>
      <c r="G6140" s="2"/>
      <c r="H6140" s="2"/>
      <c r="J6140" s="2"/>
      <c r="K6140" s="2"/>
      <c r="M6140" s="2"/>
      <c r="N6140" s="2"/>
      <c r="Q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J6140" s="2"/>
      <c r="AK6140" s="2"/>
      <c r="AN6140" s="2"/>
      <c r="AO6140" s="2"/>
      <c r="AP6140" s="2"/>
      <c r="AQ6140" s="2"/>
      <c r="AS6140" s="2"/>
      <c r="AU6140" s="2"/>
      <c r="AW6140" s="2"/>
      <c r="AX6140" s="6"/>
      <c r="AY6140" s="6"/>
      <c r="AZ6140" s="6"/>
      <c r="BA6140" s="7"/>
    </row>
    <row r="6141" spans="2:53" x14ac:dyDescent="0.4">
      <c r="B6141" s="2"/>
      <c r="C6141" s="2"/>
      <c r="E6141" s="2"/>
      <c r="G6141" s="2"/>
      <c r="H6141" s="2"/>
      <c r="J6141" s="2"/>
      <c r="K6141" s="2"/>
      <c r="M6141" s="2"/>
      <c r="N6141" s="2"/>
      <c r="Q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J6141" s="2"/>
      <c r="AK6141" s="2"/>
      <c r="AN6141" s="2"/>
      <c r="AO6141" s="2"/>
      <c r="AP6141" s="2"/>
      <c r="AQ6141" s="2"/>
      <c r="AS6141" s="2"/>
      <c r="AU6141" s="2"/>
      <c r="AW6141" s="2"/>
      <c r="AX6141" s="6"/>
      <c r="AY6141" s="6"/>
      <c r="AZ6141" s="6"/>
      <c r="BA6141" s="7"/>
    </row>
    <row r="6142" spans="2:53" x14ac:dyDescent="0.4">
      <c r="B6142" s="2"/>
      <c r="C6142" s="2"/>
      <c r="E6142" s="2"/>
      <c r="G6142" s="2"/>
      <c r="H6142" s="2"/>
      <c r="J6142" s="2"/>
      <c r="K6142" s="2"/>
      <c r="M6142" s="2"/>
      <c r="N6142" s="2"/>
      <c r="Q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J6142" s="2"/>
      <c r="AK6142" s="2"/>
      <c r="AN6142" s="2"/>
      <c r="AO6142" s="2"/>
      <c r="AP6142" s="2"/>
      <c r="AQ6142" s="2"/>
      <c r="AS6142" s="2"/>
      <c r="AU6142" s="2"/>
      <c r="AW6142" s="2"/>
      <c r="AX6142" s="6"/>
      <c r="AY6142" s="6"/>
      <c r="AZ6142" s="6"/>
      <c r="BA6142" s="7"/>
    </row>
    <row r="6143" spans="2:53" x14ac:dyDescent="0.4">
      <c r="B6143" s="2"/>
      <c r="C6143" s="2"/>
      <c r="E6143" s="2"/>
      <c r="G6143" s="2"/>
      <c r="H6143" s="2"/>
      <c r="J6143" s="2"/>
      <c r="K6143" s="2"/>
      <c r="M6143" s="2"/>
      <c r="N6143" s="2"/>
      <c r="Q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J6143" s="2"/>
      <c r="AK6143" s="2"/>
      <c r="AN6143" s="2"/>
      <c r="AO6143" s="2"/>
      <c r="AP6143" s="2"/>
      <c r="AQ6143" s="2"/>
      <c r="AS6143" s="2"/>
      <c r="AU6143" s="2"/>
      <c r="AW6143" s="2"/>
      <c r="AX6143" s="6"/>
      <c r="AY6143" s="6"/>
      <c r="AZ6143" s="6"/>
      <c r="BA6143" s="7"/>
    </row>
    <row r="6144" spans="2:53" x14ac:dyDescent="0.4">
      <c r="B6144" s="2"/>
      <c r="C6144" s="2"/>
      <c r="E6144" s="2"/>
      <c r="G6144" s="2"/>
      <c r="H6144" s="2"/>
      <c r="J6144" s="2"/>
      <c r="K6144" s="2"/>
      <c r="M6144" s="2"/>
      <c r="N6144" s="2"/>
      <c r="Q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J6144" s="2"/>
      <c r="AK6144" s="2"/>
      <c r="AN6144" s="2"/>
      <c r="AO6144" s="2"/>
      <c r="AP6144" s="2"/>
      <c r="AQ6144" s="2"/>
      <c r="AS6144" s="2"/>
      <c r="AU6144" s="2"/>
      <c r="AW6144" s="2"/>
      <c r="AX6144" s="6"/>
      <c r="AY6144" s="6"/>
      <c r="AZ6144" s="6"/>
      <c r="BA6144" s="7"/>
    </row>
    <row r="6145" spans="2:53" x14ac:dyDescent="0.4">
      <c r="B6145" s="2"/>
      <c r="C6145" s="2"/>
      <c r="E6145" s="2"/>
      <c r="G6145" s="2"/>
      <c r="H6145" s="2"/>
      <c r="J6145" s="2"/>
      <c r="K6145" s="2"/>
      <c r="M6145" s="2"/>
      <c r="N6145" s="2"/>
      <c r="Q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J6145" s="2"/>
      <c r="AK6145" s="2"/>
      <c r="AN6145" s="2"/>
      <c r="AO6145" s="2"/>
      <c r="AP6145" s="2"/>
      <c r="AQ6145" s="2"/>
      <c r="AS6145" s="2"/>
      <c r="AU6145" s="2"/>
      <c r="AW6145" s="2"/>
      <c r="AX6145" s="6"/>
      <c r="AY6145" s="6"/>
      <c r="AZ6145" s="6"/>
      <c r="BA6145" s="7"/>
    </row>
    <row r="6146" spans="2:53" x14ac:dyDescent="0.4">
      <c r="B6146" s="2"/>
      <c r="C6146" s="2"/>
      <c r="E6146" s="2"/>
      <c r="G6146" s="2"/>
      <c r="H6146" s="2"/>
      <c r="J6146" s="2"/>
      <c r="K6146" s="2"/>
      <c r="M6146" s="2"/>
      <c r="N6146" s="2"/>
      <c r="Q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J6146" s="2"/>
      <c r="AK6146" s="2"/>
      <c r="AN6146" s="2"/>
      <c r="AO6146" s="2"/>
      <c r="AP6146" s="2"/>
      <c r="AQ6146" s="2"/>
      <c r="AS6146" s="2"/>
      <c r="AU6146" s="2"/>
      <c r="AW6146" s="2"/>
      <c r="AX6146" s="6"/>
      <c r="AY6146" s="6"/>
      <c r="AZ6146" s="6"/>
      <c r="BA6146" s="7"/>
    </row>
    <row r="6147" spans="2:53" x14ac:dyDescent="0.4">
      <c r="B6147" s="2"/>
      <c r="C6147" s="2"/>
      <c r="E6147" s="2"/>
      <c r="G6147" s="2"/>
      <c r="H6147" s="2"/>
      <c r="J6147" s="2"/>
      <c r="K6147" s="2"/>
      <c r="M6147" s="2"/>
      <c r="N6147" s="2"/>
      <c r="Q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J6147" s="2"/>
      <c r="AK6147" s="2"/>
      <c r="AN6147" s="2"/>
      <c r="AO6147" s="2"/>
      <c r="AP6147" s="2"/>
      <c r="AQ6147" s="2"/>
      <c r="AS6147" s="2"/>
      <c r="AU6147" s="2"/>
      <c r="AW6147" s="2"/>
      <c r="AX6147" s="6"/>
      <c r="AY6147" s="6"/>
      <c r="AZ6147" s="6"/>
      <c r="BA6147" s="7"/>
    </row>
    <row r="6148" spans="2:53" x14ac:dyDescent="0.4">
      <c r="B6148" s="2"/>
      <c r="C6148" s="2"/>
      <c r="E6148" s="2"/>
      <c r="G6148" s="2"/>
      <c r="H6148" s="2"/>
      <c r="J6148" s="2"/>
      <c r="K6148" s="2"/>
      <c r="M6148" s="2"/>
      <c r="N6148" s="2"/>
      <c r="Q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J6148" s="2"/>
      <c r="AK6148" s="2"/>
      <c r="AN6148" s="2"/>
      <c r="AO6148" s="2"/>
      <c r="AP6148" s="2"/>
      <c r="AQ6148" s="2"/>
      <c r="AS6148" s="2"/>
      <c r="AU6148" s="2"/>
      <c r="AW6148" s="2"/>
      <c r="AX6148" s="6"/>
      <c r="AY6148" s="6"/>
      <c r="AZ6148" s="6"/>
      <c r="BA6148" s="7"/>
    </row>
    <row r="6149" spans="2:53" x14ac:dyDescent="0.4">
      <c r="B6149" s="2"/>
      <c r="C6149" s="2"/>
      <c r="E6149" s="2"/>
      <c r="G6149" s="2"/>
      <c r="H6149" s="2"/>
      <c r="J6149" s="2"/>
      <c r="K6149" s="2"/>
      <c r="M6149" s="2"/>
      <c r="N6149" s="2"/>
      <c r="Q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J6149" s="2"/>
      <c r="AK6149" s="2"/>
      <c r="AN6149" s="2"/>
      <c r="AO6149" s="2"/>
      <c r="AP6149" s="2"/>
      <c r="AQ6149" s="2"/>
      <c r="AS6149" s="2"/>
      <c r="AU6149" s="2"/>
      <c r="AW6149" s="2"/>
      <c r="AX6149" s="6"/>
      <c r="AY6149" s="6"/>
      <c r="AZ6149" s="6"/>
      <c r="BA6149" s="7"/>
    </row>
    <row r="6150" spans="2:53" x14ac:dyDescent="0.4">
      <c r="B6150" s="2"/>
      <c r="C6150" s="2"/>
      <c r="E6150" s="2"/>
      <c r="G6150" s="2"/>
      <c r="H6150" s="2"/>
      <c r="J6150" s="2"/>
      <c r="K6150" s="2"/>
      <c r="M6150" s="2"/>
      <c r="N6150" s="2"/>
      <c r="Q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J6150" s="2"/>
      <c r="AK6150" s="2"/>
      <c r="AN6150" s="2"/>
      <c r="AO6150" s="2"/>
      <c r="AP6150" s="2"/>
      <c r="AQ6150" s="2"/>
      <c r="AS6150" s="2"/>
      <c r="AU6150" s="2"/>
      <c r="AW6150" s="2"/>
      <c r="AX6150" s="6"/>
      <c r="AY6150" s="6"/>
      <c r="AZ6150" s="6"/>
      <c r="BA6150" s="7"/>
    </row>
    <row r="6151" spans="2:53" x14ac:dyDescent="0.4">
      <c r="B6151" s="2"/>
      <c r="C6151" s="2"/>
      <c r="E6151" s="2"/>
      <c r="G6151" s="2"/>
      <c r="H6151" s="2"/>
      <c r="J6151" s="2"/>
      <c r="K6151" s="2"/>
      <c r="M6151" s="2"/>
      <c r="N6151" s="2"/>
      <c r="Q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J6151" s="2"/>
      <c r="AK6151" s="2"/>
      <c r="AN6151" s="2"/>
      <c r="AO6151" s="2"/>
      <c r="AP6151" s="2"/>
      <c r="AQ6151" s="2"/>
      <c r="AS6151" s="2"/>
      <c r="AU6151" s="2"/>
      <c r="AW6151" s="2"/>
      <c r="AX6151" s="6"/>
      <c r="AY6151" s="6"/>
      <c r="AZ6151" s="6"/>
      <c r="BA6151" s="7"/>
    </row>
    <row r="6152" spans="2:53" x14ac:dyDescent="0.4">
      <c r="B6152" s="2"/>
      <c r="C6152" s="2"/>
      <c r="E6152" s="2"/>
      <c r="G6152" s="2"/>
      <c r="H6152" s="2"/>
      <c r="J6152" s="2"/>
      <c r="K6152" s="2"/>
      <c r="M6152" s="2"/>
      <c r="N6152" s="2"/>
      <c r="Q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J6152" s="2"/>
      <c r="AK6152" s="2"/>
      <c r="AN6152" s="2"/>
      <c r="AO6152" s="2"/>
      <c r="AP6152" s="2"/>
      <c r="AQ6152" s="2"/>
      <c r="AS6152" s="2"/>
      <c r="AU6152" s="2"/>
      <c r="AW6152" s="2"/>
      <c r="AX6152" s="6"/>
      <c r="AY6152" s="6"/>
      <c r="AZ6152" s="6"/>
      <c r="BA6152" s="7"/>
    </row>
    <row r="6153" spans="2:53" x14ac:dyDescent="0.4">
      <c r="B6153" s="2"/>
      <c r="C6153" s="2"/>
      <c r="E6153" s="2"/>
      <c r="G6153" s="2"/>
      <c r="H6153" s="2"/>
      <c r="J6153" s="2"/>
      <c r="K6153" s="2"/>
      <c r="M6153" s="2"/>
      <c r="N6153" s="2"/>
      <c r="Q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J6153" s="2"/>
      <c r="AK6153" s="2"/>
      <c r="AN6153" s="2"/>
      <c r="AO6153" s="2"/>
      <c r="AP6153" s="2"/>
      <c r="AQ6153" s="2"/>
      <c r="AS6153" s="2"/>
      <c r="AU6153" s="2"/>
      <c r="AW6153" s="2"/>
      <c r="AX6153" s="6"/>
      <c r="AY6153" s="6"/>
      <c r="AZ6153" s="6"/>
      <c r="BA6153" s="7"/>
    </row>
    <row r="6154" spans="2:53" x14ac:dyDescent="0.4">
      <c r="B6154" s="2"/>
      <c r="C6154" s="2"/>
      <c r="E6154" s="2"/>
      <c r="G6154" s="2"/>
      <c r="H6154" s="2"/>
      <c r="J6154" s="2"/>
      <c r="K6154" s="2"/>
      <c r="M6154" s="2"/>
      <c r="N6154" s="2"/>
      <c r="Q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J6154" s="2"/>
      <c r="AK6154" s="2"/>
      <c r="AN6154" s="2"/>
      <c r="AO6154" s="2"/>
      <c r="AP6154" s="2"/>
      <c r="AQ6154" s="2"/>
      <c r="AS6154" s="2"/>
      <c r="AU6154" s="2"/>
      <c r="AW6154" s="2"/>
      <c r="AX6154" s="6"/>
      <c r="AY6154" s="6"/>
      <c r="AZ6154" s="6"/>
      <c r="BA6154" s="7"/>
    </row>
    <row r="6155" spans="2:53" x14ac:dyDescent="0.4">
      <c r="B6155" s="2"/>
      <c r="C6155" s="2"/>
      <c r="E6155" s="2"/>
      <c r="G6155" s="2"/>
      <c r="H6155" s="2"/>
      <c r="J6155" s="2"/>
      <c r="K6155" s="2"/>
      <c r="M6155" s="2"/>
      <c r="N6155" s="2"/>
      <c r="Q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J6155" s="2"/>
      <c r="AK6155" s="2"/>
      <c r="AN6155" s="2"/>
      <c r="AO6155" s="2"/>
      <c r="AP6155" s="2"/>
      <c r="AQ6155" s="2"/>
      <c r="AS6155" s="2"/>
      <c r="AU6155" s="2"/>
      <c r="AW6155" s="2"/>
      <c r="AX6155" s="6"/>
      <c r="AY6155" s="6"/>
      <c r="AZ6155" s="6"/>
      <c r="BA6155" s="7"/>
    </row>
    <row r="6156" spans="2:53" x14ac:dyDescent="0.4">
      <c r="B6156" s="2"/>
      <c r="C6156" s="2"/>
      <c r="E6156" s="2"/>
      <c r="G6156" s="2"/>
      <c r="H6156" s="2"/>
      <c r="J6156" s="2"/>
      <c r="K6156" s="2"/>
      <c r="M6156" s="2"/>
      <c r="N6156" s="2"/>
      <c r="Q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J6156" s="2"/>
      <c r="AK6156" s="2"/>
      <c r="AN6156" s="2"/>
      <c r="AO6156" s="2"/>
      <c r="AP6156" s="2"/>
      <c r="AQ6156" s="2"/>
      <c r="AS6156" s="2"/>
      <c r="AU6156" s="2"/>
      <c r="AW6156" s="2"/>
      <c r="AX6156" s="6"/>
      <c r="AY6156" s="6"/>
      <c r="AZ6156" s="6"/>
      <c r="BA6156" s="7"/>
    </row>
    <row r="6157" spans="2:53" x14ac:dyDescent="0.4">
      <c r="B6157" s="2"/>
      <c r="C6157" s="2"/>
      <c r="E6157" s="2"/>
      <c r="G6157" s="2"/>
      <c r="H6157" s="2"/>
      <c r="J6157" s="2"/>
      <c r="K6157" s="2"/>
      <c r="M6157" s="2"/>
      <c r="N6157" s="2"/>
      <c r="Q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J6157" s="2"/>
      <c r="AK6157" s="2"/>
      <c r="AN6157" s="2"/>
      <c r="AO6157" s="2"/>
      <c r="AP6157" s="2"/>
      <c r="AQ6157" s="2"/>
      <c r="AS6157" s="2"/>
      <c r="AU6157" s="2"/>
      <c r="AW6157" s="2"/>
      <c r="AX6157" s="6"/>
      <c r="AY6157" s="6"/>
      <c r="AZ6157" s="6"/>
      <c r="BA6157" s="7"/>
    </row>
    <row r="6158" spans="2:53" x14ac:dyDescent="0.4">
      <c r="B6158" s="2"/>
      <c r="C6158" s="2"/>
      <c r="E6158" s="2"/>
      <c r="G6158" s="2"/>
      <c r="H6158" s="2"/>
      <c r="J6158" s="2"/>
      <c r="K6158" s="2"/>
      <c r="M6158" s="2"/>
      <c r="N6158" s="2"/>
      <c r="Q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J6158" s="2"/>
      <c r="AK6158" s="2"/>
      <c r="AN6158" s="2"/>
      <c r="AO6158" s="2"/>
      <c r="AP6158" s="2"/>
      <c r="AQ6158" s="2"/>
      <c r="AS6158" s="2"/>
      <c r="AU6158" s="2"/>
      <c r="AW6158" s="2"/>
      <c r="AX6158" s="6"/>
      <c r="AY6158" s="6"/>
      <c r="AZ6158" s="6"/>
      <c r="BA6158" s="7"/>
    </row>
    <row r="6159" spans="2:53" x14ac:dyDescent="0.4">
      <c r="B6159" s="2"/>
      <c r="C6159" s="2"/>
      <c r="E6159" s="2"/>
      <c r="G6159" s="2"/>
      <c r="H6159" s="2"/>
      <c r="J6159" s="2"/>
      <c r="K6159" s="2"/>
      <c r="M6159" s="2"/>
      <c r="N6159" s="2"/>
      <c r="Q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J6159" s="2"/>
      <c r="AK6159" s="2"/>
      <c r="AN6159" s="2"/>
      <c r="AO6159" s="2"/>
      <c r="AP6159" s="2"/>
      <c r="AQ6159" s="2"/>
      <c r="AS6159" s="2"/>
      <c r="AU6159" s="2"/>
      <c r="AW6159" s="2"/>
      <c r="AX6159" s="6"/>
      <c r="AY6159" s="6"/>
      <c r="AZ6159" s="6"/>
      <c r="BA6159" s="7"/>
    </row>
    <row r="6160" spans="2:53" x14ac:dyDescent="0.4">
      <c r="B6160" s="2"/>
      <c r="C6160" s="2"/>
      <c r="E6160" s="2"/>
      <c r="G6160" s="2"/>
      <c r="H6160" s="2"/>
      <c r="J6160" s="2"/>
      <c r="K6160" s="2"/>
      <c r="M6160" s="2"/>
      <c r="N6160" s="2"/>
      <c r="Q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J6160" s="2"/>
      <c r="AK6160" s="2"/>
      <c r="AN6160" s="2"/>
      <c r="AO6160" s="2"/>
      <c r="AP6160" s="2"/>
      <c r="AQ6160" s="2"/>
      <c r="AS6160" s="2"/>
      <c r="AU6160" s="2"/>
      <c r="AW6160" s="2"/>
      <c r="AX6160" s="6"/>
      <c r="AY6160" s="6"/>
      <c r="AZ6160" s="6"/>
      <c r="BA6160" s="7"/>
    </row>
    <row r="6161" spans="2:53" x14ac:dyDescent="0.4">
      <c r="B6161" s="2"/>
      <c r="C6161" s="2"/>
      <c r="E6161" s="2"/>
      <c r="G6161" s="2"/>
      <c r="H6161" s="2"/>
      <c r="J6161" s="2"/>
      <c r="K6161" s="2"/>
      <c r="M6161" s="2"/>
      <c r="N6161" s="2"/>
      <c r="Q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J6161" s="2"/>
      <c r="AK6161" s="2"/>
      <c r="AN6161" s="2"/>
      <c r="AO6161" s="2"/>
      <c r="AP6161" s="2"/>
      <c r="AQ6161" s="2"/>
      <c r="AS6161" s="2"/>
      <c r="AU6161" s="2"/>
      <c r="AW6161" s="2"/>
      <c r="AX6161" s="6"/>
      <c r="AY6161" s="6"/>
      <c r="AZ6161" s="6"/>
      <c r="BA6161" s="7"/>
    </row>
    <row r="6162" spans="2:53" x14ac:dyDescent="0.4">
      <c r="B6162" s="2"/>
      <c r="C6162" s="2"/>
      <c r="E6162" s="2"/>
      <c r="G6162" s="2"/>
      <c r="H6162" s="2"/>
      <c r="J6162" s="2"/>
      <c r="K6162" s="2"/>
      <c r="M6162" s="2"/>
      <c r="N6162" s="2"/>
      <c r="Q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J6162" s="2"/>
      <c r="AK6162" s="2"/>
      <c r="AN6162" s="2"/>
      <c r="AO6162" s="2"/>
      <c r="AP6162" s="2"/>
      <c r="AQ6162" s="2"/>
      <c r="AS6162" s="2"/>
      <c r="AU6162" s="2"/>
      <c r="AW6162" s="2"/>
      <c r="AX6162" s="6"/>
      <c r="AY6162" s="6"/>
      <c r="AZ6162" s="6"/>
      <c r="BA6162" s="7"/>
    </row>
    <row r="6163" spans="2:53" x14ac:dyDescent="0.4">
      <c r="B6163" s="2"/>
      <c r="C6163" s="2"/>
      <c r="E6163" s="2"/>
      <c r="G6163" s="2"/>
      <c r="H6163" s="2"/>
      <c r="J6163" s="2"/>
      <c r="K6163" s="2"/>
      <c r="M6163" s="2"/>
      <c r="N6163" s="2"/>
      <c r="Q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J6163" s="2"/>
      <c r="AK6163" s="2"/>
      <c r="AN6163" s="2"/>
      <c r="AO6163" s="2"/>
      <c r="AP6163" s="2"/>
      <c r="AQ6163" s="2"/>
      <c r="AS6163" s="2"/>
      <c r="AU6163" s="2"/>
      <c r="AW6163" s="2"/>
      <c r="AX6163" s="6"/>
      <c r="AY6163" s="6"/>
      <c r="AZ6163" s="6"/>
      <c r="BA6163" s="7"/>
    </row>
    <row r="6164" spans="2:53" x14ac:dyDescent="0.4">
      <c r="B6164" s="2"/>
      <c r="C6164" s="2"/>
      <c r="E6164" s="2"/>
      <c r="G6164" s="2"/>
      <c r="H6164" s="2"/>
      <c r="J6164" s="2"/>
      <c r="K6164" s="2"/>
      <c r="M6164" s="2"/>
      <c r="N6164" s="2"/>
      <c r="Q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J6164" s="2"/>
      <c r="AK6164" s="2"/>
      <c r="AN6164" s="2"/>
      <c r="AO6164" s="2"/>
      <c r="AP6164" s="2"/>
      <c r="AQ6164" s="2"/>
      <c r="AS6164" s="2"/>
      <c r="AU6164" s="2"/>
      <c r="AW6164" s="2"/>
      <c r="AX6164" s="6"/>
      <c r="AY6164" s="6"/>
      <c r="AZ6164" s="6"/>
      <c r="BA6164" s="7"/>
    </row>
    <row r="6165" spans="2:53" x14ac:dyDescent="0.4">
      <c r="B6165" s="2"/>
      <c r="C6165" s="2"/>
      <c r="E6165" s="2"/>
      <c r="G6165" s="2"/>
      <c r="H6165" s="2"/>
      <c r="J6165" s="2"/>
      <c r="K6165" s="2"/>
      <c r="M6165" s="2"/>
      <c r="N6165" s="2"/>
      <c r="Q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J6165" s="2"/>
      <c r="AK6165" s="2"/>
      <c r="AN6165" s="2"/>
      <c r="AO6165" s="2"/>
      <c r="AP6165" s="2"/>
      <c r="AQ6165" s="2"/>
      <c r="AS6165" s="2"/>
      <c r="AU6165" s="2"/>
      <c r="AW6165" s="2"/>
      <c r="AX6165" s="6"/>
      <c r="AY6165" s="6"/>
      <c r="AZ6165" s="6"/>
      <c r="BA6165" s="7"/>
    </row>
    <row r="6166" spans="2:53" x14ac:dyDescent="0.4">
      <c r="B6166" s="2"/>
      <c r="C6166" s="2"/>
      <c r="E6166" s="2"/>
      <c r="G6166" s="2"/>
      <c r="H6166" s="2"/>
      <c r="J6166" s="2"/>
      <c r="K6166" s="2"/>
      <c r="M6166" s="2"/>
      <c r="N6166" s="2"/>
      <c r="Q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J6166" s="2"/>
      <c r="AK6166" s="2"/>
      <c r="AN6166" s="2"/>
      <c r="AO6166" s="2"/>
      <c r="AP6166" s="2"/>
      <c r="AQ6166" s="2"/>
      <c r="AS6166" s="2"/>
      <c r="AU6166" s="2"/>
      <c r="AW6166" s="2"/>
      <c r="AX6166" s="6"/>
      <c r="AY6166" s="6"/>
      <c r="AZ6166" s="6"/>
      <c r="BA6166" s="7"/>
    </row>
    <row r="6167" spans="2:53" x14ac:dyDescent="0.4">
      <c r="B6167" s="2"/>
      <c r="C6167" s="2"/>
      <c r="E6167" s="2"/>
      <c r="G6167" s="2"/>
      <c r="H6167" s="2"/>
      <c r="J6167" s="2"/>
      <c r="K6167" s="2"/>
      <c r="M6167" s="2"/>
      <c r="N6167" s="2"/>
      <c r="Q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J6167" s="2"/>
      <c r="AK6167" s="2"/>
      <c r="AN6167" s="2"/>
      <c r="AO6167" s="2"/>
      <c r="AP6167" s="2"/>
      <c r="AQ6167" s="2"/>
      <c r="AS6167" s="2"/>
      <c r="AU6167" s="2"/>
      <c r="AW6167" s="2"/>
      <c r="AX6167" s="6"/>
      <c r="AY6167" s="6"/>
      <c r="AZ6167" s="6"/>
      <c r="BA6167" s="7"/>
    </row>
    <row r="6168" spans="2:53" x14ac:dyDescent="0.4">
      <c r="B6168" s="2"/>
      <c r="C6168" s="2"/>
      <c r="E6168" s="2"/>
      <c r="G6168" s="2"/>
      <c r="H6168" s="2"/>
      <c r="J6168" s="2"/>
      <c r="K6168" s="2"/>
      <c r="M6168" s="2"/>
      <c r="N6168" s="2"/>
      <c r="Q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J6168" s="2"/>
      <c r="AK6168" s="2"/>
      <c r="AN6168" s="2"/>
      <c r="AO6168" s="2"/>
      <c r="AP6168" s="2"/>
      <c r="AQ6168" s="2"/>
      <c r="AS6168" s="2"/>
      <c r="AU6168" s="2"/>
      <c r="AW6168" s="2"/>
      <c r="AX6168" s="6"/>
      <c r="AY6168" s="6"/>
      <c r="AZ6168" s="6"/>
      <c r="BA6168" s="7"/>
    </row>
    <row r="6169" spans="2:53" x14ac:dyDescent="0.4">
      <c r="B6169" s="2"/>
      <c r="C6169" s="2"/>
      <c r="E6169" s="2"/>
      <c r="G6169" s="2"/>
      <c r="H6169" s="2"/>
      <c r="J6169" s="2"/>
      <c r="K6169" s="2"/>
      <c r="M6169" s="2"/>
      <c r="N6169" s="2"/>
      <c r="Q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J6169" s="2"/>
      <c r="AK6169" s="2"/>
      <c r="AN6169" s="2"/>
      <c r="AO6169" s="2"/>
      <c r="AP6169" s="2"/>
      <c r="AQ6169" s="2"/>
      <c r="AS6169" s="2"/>
      <c r="AU6169" s="2"/>
      <c r="AW6169" s="2"/>
      <c r="AX6169" s="6"/>
      <c r="AY6169" s="6"/>
      <c r="AZ6169" s="6"/>
      <c r="BA6169" s="7"/>
    </row>
    <row r="6170" spans="2:53" x14ac:dyDescent="0.4">
      <c r="B6170" s="2"/>
      <c r="C6170" s="2"/>
      <c r="E6170" s="2"/>
      <c r="G6170" s="2"/>
      <c r="H6170" s="2"/>
      <c r="J6170" s="2"/>
      <c r="K6170" s="2"/>
      <c r="M6170" s="2"/>
      <c r="N6170" s="2"/>
      <c r="Q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J6170" s="2"/>
      <c r="AK6170" s="2"/>
      <c r="AN6170" s="2"/>
      <c r="AO6170" s="2"/>
      <c r="AP6170" s="2"/>
      <c r="AQ6170" s="2"/>
      <c r="AS6170" s="2"/>
      <c r="AU6170" s="2"/>
      <c r="AW6170" s="2"/>
      <c r="AX6170" s="6"/>
      <c r="AY6170" s="6"/>
      <c r="AZ6170" s="6"/>
      <c r="BA6170" s="7"/>
    </row>
    <row r="6171" spans="2:53" x14ac:dyDescent="0.4">
      <c r="B6171" s="2"/>
      <c r="C6171" s="2"/>
      <c r="E6171" s="2"/>
      <c r="G6171" s="2"/>
      <c r="H6171" s="2"/>
      <c r="J6171" s="2"/>
      <c r="K6171" s="2"/>
      <c r="M6171" s="2"/>
      <c r="N6171" s="2"/>
      <c r="Q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J6171" s="2"/>
      <c r="AK6171" s="2"/>
      <c r="AN6171" s="2"/>
      <c r="AO6171" s="2"/>
      <c r="AP6171" s="2"/>
      <c r="AQ6171" s="2"/>
      <c r="AS6171" s="2"/>
      <c r="AU6171" s="2"/>
      <c r="AW6171" s="2"/>
      <c r="AX6171" s="6"/>
      <c r="AY6171" s="6"/>
      <c r="AZ6171" s="6"/>
      <c r="BA6171" s="7"/>
    </row>
    <row r="6172" spans="2:53" x14ac:dyDescent="0.4">
      <c r="B6172" s="2"/>
      <c r="C6172" s="2"/>
      <c r="E6172" s="2"/>
      <c r="G6172" s="2"/>
      <c r="H6172" s="2"/>
      <c r="J6172" s="2"/>
      <c r="K6172" s="2"/>
      <c r="M6172" s="2"/>
      <c r="N6172" s="2"/>
      <c r="Q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J6172" s="2"/>
      <c r="AK6172" s="2"/>
      <c r="AN6172" s="2"/>
      <c r="AO6172" s="2"/>
      <c r="AP6172" s="2"/>
      <c r="AQ6172" s="2"/>
      <c r="AS6172" s="2"/>
      <c r="AU6172" s="2"/>
      <c r="AW6172" s="2"/>
      <c r="AX6172" s="6"/>
      <c r="AY6172" s="6"/>
      <c r="AZ6172" s="6"/>
      <c r="BA6172" s="7"/>
    </row>
    <row r="6173" spans="2:53" x14ac:dyDescent="0.4">
      <c r="B6173" s="2"/>
      <c r="C6173" s="2"/>
      <c r="E6173" s="2"/>
      <c r="G6173" s="2"/>
      <c r="H6173" s="2"/>
      <c r="J6173" s="2"/>
      <c r="K6173" s="2"/>
      <c r="M6173" s="2"/>
      <c r="N6173" s="2"/>
      <c r="Q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J6173" s="2"/>
      <c r="AK6173" s="2"/>
      <c r="AN6173" s="2"/>
      <c r="AO6173" s="2"/>
      <c r="AP6173" s="2"/>
      <c r="AQ6173" s="2"/>
      <c r="AS6173" s="2"/>
      <c r="AU6173" s="2"/>
      <c r="AW6173" s="2"/>
      <c r="AX6173" s="6"/>
      <c r="AY6173" s="6"/>
      <c r="AZ6173" s="6"/>
      <c r="BA6173" s="7"/>
    </row>
    <row r="6174" spans="2:53" x14ac:dyDescent="0.4">
      <c r="B6174" s="2"/>
      <c r="C6174" s="2"/>
      <c r="E6174" s="2"/>
      <c r="G6174" s="2"/>
      <c r="H6174" s="2"/>
      <c r="J6174" s="2"/>
      <c r="K6174" s="2"/>
      <c r="M6174" s="2"/>
      <c r="N6174" s="2"/>
      <c r="Q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J6174" s="2"/>
      <c r="AK6174" s="2"/>
      <c r="AN6174" s="2"/>
      <c r="AO6174" s="2"/>
      <c r="AP6174" s="2"/>
      <c r="AQ6174" s="2"/>
      <c r="AS6174" s="2"/>
      <c r="AU6174" s="2"/>
      <c r="AW6174" s="2"/>
      <c r="AX6174" s="6"/>
      <c r="AY6174" s="6"/>
      <c r="AZ6174" s="6"/>
      <c r="BA6174" s="7"/>
    </row>
    <row r="6175" spans="2:53" x14ac:dyDescent="0.4">
      <c r="B6175" s="2"/>
      <c r="C6175" s="2"/>
      <c r="E6175" s="2"/>
      <c r="G6175" s="2"/>
      <c r="H6175" s="2"/>
      <c r="J6175" s="2"/>
      <c r="K6175" s="2"/>
      <c r="M6175" s="2"/>
      <c r="N6175" s="2"/>
      <c r="Q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J6175" s="2"/>
      <c r="AK6175" s="2"/>
      <c r="AN6175" s="2"/>
      <c r="AO6175" s="2"/>
      <c r="AP6175" s="2"/>
      <c r="AQ6175" s="2"/>
      <c r="AS6175" s="2"/>
      <c r="AU6175" s="2"/>
      <c r="AW6175" s="2"/>
      <c r="AX6175" s="6"/>
      <c r="AY6175" s="6"/>
      <c r="AZ6175" s="6"/>
      <c r="BA6175" s="7"/>
    </row>
    <row r="6176" spans="2:53" x14ac:dyDescent="0.4">
      <c r="B6176" s="2"/>
      <c r="C6176" s="2"/>
      <c r="E6176" s="2"/>
      <c r="G6176" s="2"/>
      <c r="H6176" s="2"/>
      <c r="J6176" s="2"/>
      <c r="K6176" s="2"/>
      <c r="M6176" s="2"/>
      <c r="N6176" s="2"/>
      <c r="Q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J6176" s="2"/>
      <c r="AK6176" s="2"/>
      <c r="AN6176" s="2"/>
      <c r="AO6176" s="2"/>
      <c r="AP6176" s="2"/>
      <c r="AQ6176" s="2"/>
      <c r="AS6176" s="2"/>
      <c r="AU6176" s="2"/>
      <c r="AW6176" s="2"/>
      <c r="AX6176" s="6"/>
      <c r="AY6176" s="6"/>
      <c r="AZ6176" s="6"/>
      <c r="BA6176" s="7"/>
    </row>
    <row r="6177" spans="2:53" x14ac:dyDescent="0.4">
      <c r="B6177" s="2"/>
      <c r="C6177" s="2"/>
      <c r="E6177" s="2"/>
      <c r="G6177" s="2"/>
      <c r="H6177" s="2"/>
      <c r="J6177" s="2"/>
      <c r="K6177" s="2"/>
      <c r="M6177" s="2"/>
      <c r="N6177" s="2"/>
      <c r="Q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J6177" s="2"/>
      <c r="AK6177" s="2"/>
      <c r="AN6177" s="2"/>
      <c r="AO6177" s="2"/>
      <c r="AP6177" s="2"/>
      <c r="AQ6177" s="2"/>
      <c r="AS6177" s="2"/>
      <c r="AU6177" s="2"/>
      <c r="AW6177" s="2"/>
      <c r="AX6177" s="6"/>
      <c r="AY6177" s="6"/>
      <c r="AZ6177" s="6"/>
      <c r="BA6177" s="7"/>
    </row>
    <row r="6178" spans="2:53" x14ac:dyDescent="0.4">
      <c r="B6178" s="2"/>
      <c r="C6178" s="2"/>
      <c r="E6178" s="2"/>
      <c r="G6178" s="2"/>
      <c r="H6178" s="2"/>
      <c r="J6178" s="2"/>
      <c r="K6178" s="2"/>
      <c r="M6178" s="2"/>
      <c r="N6178" s="2"/>
      <c r="Q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J6178" s="2"/>
      <c r="AK6178" s="2"/>
      <c r="AN6178" s="2"/>
      <c r="AO6178" s="2"/>
      <c r="AP6178" s="2"/>
      <c r="AQ6178" s="2"/>
      <c r="AS6178" s="2"/>
      <c r="AU6178" s="2"/>
      <c r="AW6178" s="2"/>
      <c r="AX6178" s="6"/>
      <c r="AY6178" s="6"/>
      <c r="AZ6178" s="6"/>
      <c r="BA6178" s="7"/>
    </row>
    <row r="6179" spans="2:53" x14ac:dyDescent="0.4">
      <c r="B6179" s="2"/>
      <c r="C6179" s="2"/>
      <c r="E6179" s="2"/>
      <c r="G6179" s="2"/>
      <c r="H6179" s="2"/>
      <c r="J6179" s="2"/>
      <c r="K6179" s="2"/>
      <c r="M6179" s="2"/>
      <c r="N6179" s="2"/>
      <c r="Q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J6179" s="2"/>
      <c r="AK6179" s="2"/>
      <c r="AN6179" s="2"/>
      <c r="AO6179" s="2"/>
      <c r="AP6179" s="2"/>
      <c r="AQ6179" s="2"/>
      <c r="AS6179" s="2"/>
      <c r="AU6179" s="2"/>
      <c r="AW6179" s="2"/>
      <c r="AX6179" s="6"/>
      <c r="AY6179" s="6"/>
      <c r="AZ6179" s="6"/>
      <c r="BA6179" s="7"/>
    </row>
    <row r="6180" spans="2:53" x14ac:dyDescent="0.4">
      <c r="B6180" s="2"/>
      <c r="C6180" s="2"/>
      <c r="E6180" s="2"/>
      <c r="G6180" s="2"/>
      <c r="H6180" s="2"/>
      <c r="J6180" s="2"/>
      <c r="K6180" s="2"/>
      <c r="M6180" s="2"/>
      <c r="N6180" s="2"/>
      <c r="Q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J6180" s="2"/>
      <c r="AK6180" s="2"/>
      <c r="AN6180" s="2"/>
      <c r="AO6180" s="2"/>
      <c r="AP6180" s="2"/>
      <c r="AQ6180" s="2"/>
      <c r="AS6180" s="2"/>
      <c r="AU6180" s="2"/>
      <c r="AW6180" s="2"/>
      <c r="AX6180" s="6"/>
      <c r="AY6180" s="6"/>
      <c r="AZ6180" s="6"/>
      <c r="BA6180" s="7"/>
    </row>
    <row r="6181" spans="2:53" x14ac:dyDescent="0.4">
      <c r="B6181" s="2"/>
      <c r="C6181" s="2"/>
      <c r="E6181" s="2"/>
      <c r="G6181" s="2"/>
      <c r="H6181" s="2"/>
      <c r="J6181" s="2"/>
      <c r="K6181" s="2"/>
      <c r="M6181" s="2"/>
      <c r="N6181" s="2"/>
      <c r="Q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J6181" s="2"/>
      <c r="AK6181" s="2"/>
      <c r="AN6181" s="2"/>
      <c r="AO6181" s="2"/>
      <c r="AP6181" s="2"/>
      <c r="AQ6181" s="2"/>
      <c r="AS6181" s="2"/>
      <c r="AU6181" s="2"/>
      <c r="AW6181" s="2"/>
      <c r="AX6181" s="6"/>
      <c r="AY6181" s="6"/>
      <c r="AZ6181" s="6"/>
      <c r="BA6181" s="7"/>
    </row>
    <row r="6182" spans="2:53" x14ac:dyDescent="0.4">
      <c r="B6182" s="2"/>
      <c r="C6182" s="2"/>
      <c r="E6182" s="2"/>
      <c r="G6182" s="2"/>
      <c r="H6182" s="2"/>
      <c r="J6182" s="2"/>
      <c r="K6182" s="2"/>
      <c r="M6182" s="2"/>
      <c r="N6182" s="2"/>
      <c r="Q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J6182" s="2"/>
      <c r="AK6182" s="2"/>
      <c r="AN6182" s="2"/>
      <c r="AO6182" s="2"/>
      <c r="AP6182" s="2"/>
      <c r="AQ6182" s="2"/>
      <c r="AS6182" s="2"/>
      <c r="AU6182" s="2"/>
      <c r="AW6182" s="2"/>
      <c r="AX6182" s="6"/>
      <c r="AY6182" s="6"/>
      <c r="AZ6182" s="6"/>
      <c r="BA6182" s="7"/>
    </row>
    <row r="6183" spans="2:53" x14ac:dyDescent="0.4">
      <c r="B6183" s="2"/>
      <c r="C6183" s="2"/>
      <c r="E6183" s="2"/>
      <c r="G6183" s="2"/>
      <c r="H6183" s="2"/>
      <c r="J6183" s="2"/>
      <c r="K6183" s="2"/>
      <c r="M6183" s="2"/>
      <c r="N6183" s="2"/>
      <c r="Q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J6183" s="2"/>
      <c r="AK6183" s="2"/>
      <c r="AN6183" s="2"/>
      <c r="AO6183" s="2"/>
      <c r="AP6183" s="2"/>
      <c r="AQ6183" s="2"/>
      <c r="AS6183" s="2"/>
      <c r="AU6183" s="2"/>
      <c r="AW6183" s="2"/>
      <c r="AX6183" s="6"/>
      <c r="AY6183" s="6"/>
      <c r="AZ6183" s="6"/>
      <c r="BA6183" s="7"/>
    </row>
    <row r="6184" spans="2:53" x14ac:dyDescent="0.4">
      <c r="B6184" s="2"/>
      <c r="C6184" s="2"/>
      <c r="E6184" s="2"/>
      <c r="G6184" s="2"/>
      <c r="H6184" s="2"/>
      <c r="J6184" s="2"/>
      <c r="K6184" s="2"/>
      <c r="M6184" s="2"/>
      <c r="N6184" s="2"/>
      <c r="Q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J6184" s="2"/>
      <c r="AK6184" s="2"/>
      <c r="AN6184" s="2"/>
      <c r="AO6184" s="2"/>
      <c r="AP6184" s="2"/>
      <c r="AQ6184" s="2"/>
      <c r="AS6184" s="2"/>
      <c r="AU6184" s="2"/>
      <c r="AW6184" s="2"/>
      <c r="AX6184" s="6"/>
      <c r="AY6184" s="6"/>
      <c r="AZ6184" s="6"/>
      <c r="BA6184" s="7"/>
    </row>
    <row r="6185" spans="2:53" x14ac:dyDescent="0.4">
      <c r="B6185" s="2"/>
      <c r="C6185" s="2"/>
      <c r="E6185" s="2"/>
      <c r="G6185" s="2"/>
      <c r="H6185" s="2"/>
      <c r="J6185" s="2"/>
      <c r="K6185" s="2"/>
      <c r="M6185" s="2"/>
      <c r="N6185" s="2"/>
      <c r="Q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J6185" s="2"/>
      <c r="AK6185" s="2"/>
      <c r="AN6185" s="2"/>
      <c r="AO6185" s="2"/>
      <c r="AP6185" s="2"/>
      <c r="AQ6185" s="2"/>
      <c r="AS6185" s="2"/>
      <c r="AU6185" s="2"/>
      <c r="AW6185" s="2"/>
      <c r="AX6185" s="6"/>
      <c r="AY6185" s="6"/>
      <c r="AZ6185" s="6"/>
      <c r="BA6185" s="7"/>
    </row>
    <row r="6186" spans="2:53" x14ac:dyDescent="0.4">
      <c r="B6186" s="2"/>
      <c r="C6186" s="2"/>
      <c r="E6186" s="2"/>
      <c r="G6186" s="2"/>
      <c r="H6186" s="2"/>
      <c r="J6186" s="2"/>
      <c r="K6186" s="2"/>
      <c r="M6186" s="2"/>
      <c r="N6186" s="2"/>
      <c r="Q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J6186" s="2"/>
      <c r="AK6186" s="2"/>
      <c r="AN6186" s="2"/>
      <c r="AO6186" s="2"/>
      <c r="AP6186" s="2"/>
      <c r="AQ6186" s="2"/>
      <c r="AS6186" s="2"/>
      <c r="AU6186" s="2"/>
      <c r="AW6186" s="2"/>
      <c r="AX6186" s="6"/>
      <c r="AY6186" s="6"/>
      <c r="AZ6186" s="6"/>
      <c r="BA6186" s="7"/>
    </row>
    <row r="6187" spans="2:53" x14ac:dyDescent="0.4">
      <c r="B6187" s="2"/>
      <c r="C6187" s="2"/>
      <c r="E6187" s="2"/>
      <c r="G6187" s="2"/>
      <c r="H6187" s="2"/>
      <c r="J6187" s="2"/>
      <c r="K6187" s="2"/>
      <c r="M6187" s="2"/>
      <c r="N6187" s="2"/>
      <c r="Q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J6187" s="2"/>
      <c r="AK6187" s="2"/>
      <c r="AN6187" s="2"/>
      <c r="AO6187" s="2"/>
      <c r="AP6187" s="2"/>
      <c r="AQ6187" s="2"/>
      <c r="AS6187" s="2"/>
      <c r="AU6187" s="2"/>
      <c r="AW6187" s="2"/>
      <c r="AX6187" s="6"/>
      <c r="AY6187" s="6"/>
      <c r="AZ6187" s="6"/>
      <c r="BA6187" s="7"/>
    </row>
    <row r="6188" spans="2:53" x14ac:dyDescent="0.4">
      <c r="B6188" s="2"/>
      <c r="C6188" s="2"/>
      <c r="E6188" s="2"/>
      <c r="G6188" s="2"/>
      <c r="H6188" s="2"/>
      <c r="J6188" s="2"/>
      <c r="K6188" s="2"/>
      <c r="M6188" s="2"/>
      <c r="N6188" s="2"/>
      <c r="Q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J6188" s="2"/>
      <c r="AK6188" s="2"/>
      <c r="AN6188" s="2"/>
      <c r="AO6188" s="2"/>
      <c r="AP6188" s="2"/>
      <c r="AQ6188" s="2"/>
      <c r="AS6188" s="2"/>
      <c r="AU6188" s="2"/>
      <c r="AW6188" s="2"/>
      <c r="AX6188" s="6"/>
      <c r="AY6188" s="6"/>
      <c r="AZ6188" s="6"/>
      <c r="BA6188" s="7"/>
    </row>
    <row r="6189" spans="2:53" x14ac:dyDescent="0.4">
      <c r="B6189" s="2"/>
      <c r="C6189" s="2"/>
      <c r="E6189" s="2"/>
      <c r="G6189" s="2"/>
      <c r="H6189" s="2"/>
      <c r="J6189" s="2"/>
      <c r="K6189" s="2"/>
      <c r="M6189" s="2"/>
      <c r="N6189" s="2"/>
      <c r="Q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J6189" s="2"/>
      <c r="AK6189" s="2"/>
      <c r="AN6189" s="2"/>
      <c r="AO6189" s="2"/>
      <c r="AP6189" s="2"/>
      <c r="AQ6189" s="2"/>
      <c r="AS6189" s="2"/>
      <c r="AU6189" s="2"/>
      <c r="AW6189" s="2"/>
      <c r="AX6189" s="6"/>
      <c r="AY6189" s="6"/>
      <c r="AZ6189" s="6"/>
      <c r="BA6189" s="7"/>
    </row>
    <row r="6190" spans="2:53" x14ac:dyDescent="0.4">
      <c r="B6190" s="2"/>
      <c r="C6190" s="2"/>
      <c r="E6190" s="2"/>
      <c r="G6190" s="2"/>
      <c r="H6190" s="2"/>
      <c r="J6190" s="2"/>
      <c r="K6190" s="2"/>
      <c r="M6190" s="2"/>
      <c r="N6190" s="2"/>
      <c r="Q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J6190" s="2"/>
      <c r="AK6190" s="2"/>
      <c r="AN6190" s="2"/>
      <c r="AO6190" s="2"/>
      <c r="AP6190" s="2"/>
      <c r="AQ6190" s="2"/>
      <c r="AS6190" s="2"/>
      <c r="AU6190" s="2"/>
      <c r="AW6190" s="2"/>
      <c r="AX6190" s="6"/>
      <c r="AY6190" s="6"/>
      <c r="AZ6190" s="6"/>
      <c r="BA6190" s="7"/>
    </row>
    <row r="6191" spans="2:53" x14ac:dyDescent="0.4">
      <c r="B6191" s="2"/>
      <c r="C6191" s="2"/>
      <c r="E6191" s="2"/>
      <c r="G6191" s="2"/>
      <c r="H6191" s="2"/>
      <c r="J6191" s="2"/>
      <c r="K6191" s="2"/>
      <c r="M6191" s="2"/>
      <c r="N6191" s="2"/>
      <c r="Q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J6191" s="2"/>
      <c r="AK6191" s="2"/>
      <c r="AN6191" s="2"/>
      <c r="AO6191" s="2"/>
      <c r="AP6191" s="2"/>
      <c r="AQ6191" s="2"/>
      <c r="AS6191" s="2"/>
      <c r="AU6191" s="2"/>
      <c r="AW6191" s="2"/>
      <c r="AX6191" s="6"/>
      <c r="AY6191" s="6"/>
      <c r="AZ6191" s="6"/>
      <c r="BA6191" s="7"/>
    </row>
    <row r="6192" spans="2:53" x14ac:dyDescent="0.4">
      <c r="B6192" s="2"/>
      <c r="C6192" s="2"/>
      <c r="E6192" s="2"/>
      <c r="G6192" s="2"/>
      <c r="H6192" s="2"/>
      <c r="J6192" s="2"/>
      <c r="K6192" s="2"/>
      <c r="M6192" s="2"/>
      <c r="N6192" s="2"/>
      <c r="Q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J6192" s="2"/>
      <c r="AK6192" s="2"/>
      <c r="AN6192" s="2"/>
      <c r="AO6192" s="2"/>
      <c r="AP6192" s="2"/>
      <c r="AQ6192" s="2"/>
      <c r="AS6192" s="2"/>
      <c r="AU6192" s="2"/>
      <c r="AW6192" s="2"/>
      <c r="AX6192" s="6"/>
      <c r="AY6192" s="6"/>
      <c r="AZ6192" s="6"/>
      <c r="BA6192" s="7"/>
    </row>
    <row r="6193" spans="2:53" x14ac:dyDescent="0.4">
      <c r="B6193" s="2"/>
      <c r="C6193" s="2"/>
      <c r="E6193" s="2"/>
      <c r="G6193" s="2"/>
      <c r="H6193" s="2"/>
      <c r="J6193" s="2"/>
      <c r="K6193" s="2"/>
      <c r="M6193" s="2"/>
      <c r="N6193" s="2"/>
      <c r="Q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J6193" s="2"/>
      <c r="AK6193" s="2"/>
      <c r="AN6193" s="2"/>
      <c r="AO6193" s="2"/>
      <c r="AP6193" s="2"/>
      <c r="AQ6193" s="2"/>
      <c r="AS6193" s="2"/>
      <c r="AU6193" s="2"/>
      <c r="AW6193" s="2"/>
      <c r="AX6193" s="6"/>
      <c r="AY6193" s="6"/>
      <c r="AZ6193" s="6"/>
      <c r="BA6193" s="7"/>
    </row>
    <row r="6194" spans="2:53" x14ac:dyDescent="0.4">
      <c r="B6194" s="2"/>
      <c r="C6194" s="2"/>
      <c r="E6194" s="2"/>
      <c r="G6194" s="2"/>
      <c r="H6194" s="2"/>
      <c r="J6194" s="2"/>
      <c r="K6194" s="2"/>
      <c r="M6194" s="2"/>
      <c r="N6194" s="2"/>
      <c r="Q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J6194" s="2"/>
      <c r="AK6194" s="2"/>
      <c r="AN6194" s="2"/>
      <c r="AO6194" s="2"/>
      <c r="AP6194" s="2"/>
      <c r="AQ6194" s="2"/>
      <c r="AS6194" s="2"/>
      <c r="AU6194" s="2"/>
      <c r="AW6194" s="2"/>
      <c r="AX6194" s="6"/>
      <c r="AY6194" s="6"/>
      <c r="AZ6194" s="6"/>
      <c r="BA6194" s="7"/>
    </row>
    <row r="6195" spans="2:53" x14ac:dyDescent="0.4">
      <c r="B6195" s="2"/>
      <c r="C6195" s="2"/>
      <c r="E6195" s="2"/>
      <c r="G6195" s="2"/>
      <c r="H6195" s="2"/>
      <c r="J6195" s="2"/>
      <c r="K6195" s="2"/>
      <c r="M6195" s="2"/>
      <c r="N6195" s="2"/>
      <c r="Q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J6195" s="2"/>
      <c r="AK6195" s="2"/>
      <c r="AN6195" s="2"/>
      <c r="AO6195" s="2"/>
      <c r="AP6195" s="2"/>
      <c r="AQ6195" s="2"/>
      <c r="AS6195" s="2"/>
      <c r="AU6195" s="2"/>
      <c r="AW6195" s="2"/>
      <c r="AX6195" s="6"/>
      <c r="AY6195" s="6"/>
      <c r="AZ6195" s="6"/>
      <c r="BA6195" s="7"/>
    </row>
    <row r="6196" spans="2:53" x14ac:dyDescent="0.4">
      <c r="B6196" s="2"/>
      <c r="C6196" s="2"/>
      <c r="E6196" s="2"/>
      <c r="G6196" s="2"/>
      <c r="H6196" s="2"/>
      <c r="J6196" s="2"/>
      <c r="K6196" s="2"/>
      <c r="M6196" s="2"/>
      <c r="N6196" s="2"/>
      <c r="Q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J6196" s="2"/>
      <c r="AK6196" s="2"/>
      <c r="AN6196" s="2"/>
      <c r="AO6196" s="2"/>
      <c r="AP6196" s="2"/>
      <c r="AQ6196" s="2"/>
      <c r="AS6196" s="2"/>
      <c r="AU6196" s="2"/>
      <c r="AW6196" s="2"/>
      <c r="AX6196" s="6"/>
      <c r="AY6196" s="6"/>
      <c r="AZ6196" s="6"/>
      <c r="BA6196" s="7"/>
    </row>
    <row r="6197" spans="2:53" x14ac:dyDescent="0.4">
      <c r="B6197" s="2"/>
      <c r="C6197" s="2"/>
      <c r="E6197" s="2"/>
      <c r="G6197" s="2"/>
      <c r="H6197" s="2"/>
      <c r="J6197" s="2"/>
      <c r="K6197" s="2"/>
      <c r="M6197" s="2"/>
      <c r="N6197" s="2"/>
      <c r="Q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J6197" s="2"/>
      <c r="AK6197" s="2"/>
      <c r="AN6197" s="2"/>
      <c r="AO6197" s="2"/>
      <c r="AP6197" s="2"/>
      <c r="AQ6197" s="2"/>
      <c r="AS6197" s="2"/>
      <c r="AU6197" s="2"/>
      <c r="AW6197" s="2"/>
      <c r="AX6197" s="6"/>
      <c r="AY6197" s="6"/>
      <c r="AZ6197" s="6"/>
      <c r="BA6197" s="7"/>
    </row>
    <row r="6198" spans="2:53" x14ac:dyDescent="0.4">
      <c r="B6198" s="2"/>
      <c r="C6198" s="2"/>
      <c r="E6198" s="2"/>
      <c r="G6198" s="2"/>
      <c r="H6198" s="2"/>
      <c r="J6198" s="2"/>
      <c r="K6198" s="2"/>
      <c r="M6198" s="2"/>
      <c r="N6198" s="2"/>
      <c r="Q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J6198" s="2"/>
      <c r="AK6198" s="2"/>
      <c r="AN6198" s="2"/>
      <c r="AO6198" s="2"/>
      <c r="AP6198" s="2"/>
      <c r="AQ6198" s="2"/>
      <c r="AS6198" s="2"/>
      <c r="AU6198" s="2"/>
      <c r="AW6198" s="2"/>
      <c r="AX6198" s="6"/>
      <c r="AY6198" s="6"/>
      <c r="AZ6198" s="6"/>
      <c r="BA6198" s="7"/>
    </row>
    <row r="6199" spans="2:53" x14ac:dyDescent="0.4">
      <c r="B6199" s="2"/>
      <c r="C6199" s="2"/>
      <c r="E6199" s="2"/>
      <c r="G6199" s="2"/>
      <c r="H6199" s="2"/>
      <c r="J6199" s="2"/>
      <c r="K6199" s="2"/>
      <c r="M6199" s="2"/>
      <c r="N6199" s="2"/>
      <c r="Q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J6199" s="2"/>
      <c r="AK6199" s="2"/>
      <c r="AN6199" s="2"/>
      <c r="AO6199" s="2"/>
      <c r="AP6199" s="2"/>
      <c r="AQ6199" s="2"/>
      <c r="AS6199" s="2"/>
      <c r="AU6199" s="2"/>
      <c r="AW6199" s="2"/>
      <c r="AX6199" s="6"/>
      <c r="AY6199" s="6"/>
      <c r="AZ6199" s="6"/>
      <c r="BA6199" s="7"/>
    </row>
    <row r="6200" spans="2:53" x14ac:dyDescent="0.4">
      <c r="B6200" s="2"/>
      <c r="C6200" s="2"/>
      <c r="E6200" s="2"/>
      <c r="G6200" s="2"/>
      <c r="H6200" s="2"/>
      <c r="J6200" s="2"/>
      <c r="K6200" s="2"/>
      <c r="M6200" s="2"/>
      <c r="N6200" s="2"/>
      <c r="Q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J6200" s="2"/>
      <c r="AK6200" s="2"/>
      <c r="AN6200" s="2"/>
      <c r="AO6200" s="2"/>
      <c r="AP6200" s="2"/>
      <c r="AQ6200" s="2"/>
      <c r="AS6200" s="2"/>
      <c r="AU6200" s="2"/>
      <c r="AW6200" s="2"/>
      <c r="AX6200" s="6"/>
      <c r="AY6200" s="6"/>
      <c r="AZ6200" s="6"/>
      <c r="BA6200" s="7"/>
    </row>
    <row r="6201" spans="2:53" x14ac:dyDescent="0.4">
      <c r="B6201" s="2"/>
      <c r="C6201" s="2"/>
      <c r="E6201" s="2"/>
      <c r="G6201" s="2"/>
      <c r="H6201" s="2"/>
      <c r="J6201" s="2"/>
      <c r="K6201" s="2"/>
      <c r="M6201" s="2"/>
      <c r="N6201" s="2"/>
      <c r="Q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J6201" s="2"/>
      <c r="AK6201" s="2"/>
      <c r="AN6201" s="2"/>
      <c r="AO6201" s="2"/>
      <c r="AP6201" s="2"/>
      <c r="AQ6201" s="2"/>
      <c r="AS6201" s="2"/>
      <c r="AU6201" s="2"/>
      <c r="AW6201" s="2"/>
      <c r="AX6201" s="6"/>
      <c r="AY6201" s="6"/>
      <c r="AZ6201" s="6"/>
      <c r="BA6201" s="7"/>
    </row>
    <row r="6202" spans="2:53" x14ac:dyDescent="0.4">
      <c r="B6202" s="2"/>
      <c r="C6202" s="2"/>
      <c r="E6202" s="2"/>
      <c r="G6202" s="2"/>
      <c r="H6202" s="2"/>
      <c r="J6202" s="2"/>
      <c r="K6202" s="2"/>
      <c r="M6202" s="2"/>
      <c r="N6202" s="2"/>
      <c r="Q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J6202" s="2"/>
      <c r="AK6202" s="2"/>
      <c r="AN6202" s="2"/>
      <c r="AO6202" s="2"/>
      <c r="AP6202" s="2"/>
      <c r="AQ6202" s="2"/>
      <c r="AS6202" s="2"/>
      <c r="AU6202" s="2"/>
      <c r="AW6202" s="2"/>
      <c r="AX6202" s="6"/>
      <c r="AY6202" s="6"/>
      <c r="AZ6202" s="6"/>
      <c r="BA6202" s="7"/>
    </row>
    <row r="6203" spans="2:53" x14ac:dyDescent="0.4">
      <c r="B6203" s="2"/>
      <c r="C6203" s="2"/>
      <c r="E6203" s="2"/>
      <c r="G6203" s="2"/>
      <c r="H6203" s="2"/>
      <c r="J6203" s="2"/>
      <c r="K6203" s="2"/>
      <c r="M6203" s="2"/>
      <c r="N6203" s="2"/>
      <c r="Q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J6203" s="2"/>
      <c r="AK6203" s="2"/>
      <c r="AN6203" s="2"/>
      <c r="AO6203" s="2"/>
      <c r="AP6203" s="2"/>
      <c r="AQ6203" s="2"/>
      <c r="AS6203" s="2"/>
      <c r="AU6203" s="2"/>
      <c r="AW6203" s="2"/>
      <c r="AX6203" s="6"/>
      <c r="AY6203" s="6"/>
      <c r="AZ6203" s="6"/>
      <c r="BA6203" s="7"/>
    </row>
    <row r="6204" spans="2:53" x14ac:dyDescent="0.4">
      <c r="B6204" s="2"/>
      <c r="C6204" s="2"/>
      <c r="E6204" s="2"/>
      <c r="G6204" s="2"/>
      <c r="H6204" s="2"/>
      <c r="J6204" s="2"/>
      <c r="K6204" s="2"/>
      <c r="M6204" s="2"/>
      <c r="N6204" s="2"/>
      <c r="Q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J6204" s="2"/>
      <c r="AK6204" s="2"/>
      <c r="AN6204" s="2"/>
      <c r="AO6204" s="2"/>
      <c r="AP6204" s="2"/>
      <c r="AQ6204" s="2"/>
      <c r="AS6204" s="2"/>
      <c r="AU6204" s="2"/>
      <c r="AW6204" s="2"/>
      <c r="AX6204" s="6"/>
      <c r="AY6204" s="6"/>
      <c r="AZ6204" s="6"/>
      <c r="BA6204" s="7"/>
    </row>
    <row r="6205" spans="2:53" x14ac:dyDescent="0.4">
      <c r="B6205" s="2"/>
      <c r="C6205" s="2"/>
      <c r="E6205" s="2"/>
      <c r="G6205" s="2"/>
      <c r="H6205" s="2"/>
      <c r="J6205" s="2"/>
      <c r="K6205" s="2"/>
      <c r="M6205" s="2"/>
      <c r="N6205" s="2"/>
      <c r="Q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J6205" s="2"/>
      <c r="AK6205" s="2"/>
      <c r="AN6205" s="2"/>
      <c r="AO6205" s="2"/>
      <c r="AP6205" s="2"/>
      <c r="AQ6205" s="2"/>
      <c r="AS6205" s="2"/>
      <c r="AU6205" s="2"/>
      <c r="AW6205" s="2"/>
      <c r="AX6205" s="6"/>
      <c r="AY6205" s="6"/>
      <c r="AZ6205" s="6"/>
      <c r="BA6205" s="7"/>
    </row>
    <row r="6206" spans="2:53" x14ac:dyDescent="0.4">
      <c r="B6206" s="2"/>
      <c r="C6206" s="2"/>
      <c r="E6206" s="2"/>
      <c r="G6206" s="2"/>
      <c r="H6206" s="2"/>
      <c r="J6206" s="2"/>
      <c r="K6206" s="2"/>
      <c r="M6206" s="2"/>
      <c r="N6206" s="2"/>
      <c r="Q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J6206" s="2"/>
      <c r="AK6206" s="2"/>
      <c r="AN6206" s="2"/>
      <c r="AO6206" s="2"/>
      <c r="AP6206" s="2"/>
      <c r="AQ6206" s="2"/>
      <c r="AS6206" s="2"/>
      <c r="AU6206" s="2"/>
      <c r="AW6206" s="2"/>
      <c r="AX6206" s="6"/>
      <c r="AY6206" s="6"/>
      <c r="AZ6206" s="6"/>
      <c r="BA6206" s="7"/>
    </row>
    <row r="6207" spans="2:53" x14ac:dyDescent="0.4">
      <c r="B6207" s="2"/>
      <c r="C6207" s="2"/>
      <c r="E6207" s="2"/>
      <c r="G6207" s="2"/>
      <c r="H6207" s="2"/>
      <c r="J6207" s="2"/>
      <c r="K6207" s="2"/>
      <c r="M6207" s="2"/>
      <c r="N6207" s="2"/>
      <c r="Q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J6207" s="2"/>
      <c r="AK6207" s="2"/>
      <c r="AN6207" s="2"/>
      <c r="AO6207" s="2"/>
      <c r="AP6207" s="2"/>
      <c r="AQ6207" s="2"/>
      <c r="AS6207" s="2"/>
      <c r="AU6207" s="2"/>
      <c r="AW6207" s="2"/>
      <c r="AX6207" s="6"/>
      <c r="AY6207" s="6"/>
      <c r="AZ6207" s="6"/>
      <c r="BA6207" s="7"/>
    </row>
    <row r="6208" spans="2:53" x14ac:dyDescent="0.4">
      <c r="B6208" s="2"/>
      <c r="C6208" s="2"/>
      <c r="E6208" s="2"/>
      <c r="G6208" s="2"/>
      <c r="H6208" s="2"/>
      <c r="J6208" s="2"/>
      <c r="K6208" s="2"/>
      <c r="M6208" s="2"/>
      <c r="N6208" s="2"/>
      <c r="Q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J6208" s="2"/>
      <c r="AK6208" s="2"/>
      <c r="AN6208" s="2"/>
      <c r="AO6208" s="2"/>
      <c r="AP6208" s="2"/>
      <c r="AQ6208" s="2"/>
      <c r="AS6208" s="2"/>
      <c r="AU6208" s="2"/>
      <c r="AW6208" s="2"/>
      <c r="AX6208" s="6"/>
      <c r="AY6208" s="6"/>
      <c r="AZ6208" s="6"/>
      <c r="BA6208" s="7"/>
    </row>
    <row r="6209" spans="2:53" x14ac:dyDescent="0.4">
      <c r="B6209" s="2"/>
      <c r="C6209" s="2"/>
      <c r="E6209" s="2"/>
      <c r="G6209" s="2"/>
      <c r="H6209" s="2"/>
      <c r="J6209" s="2"/>
      <c r="K6209" s="2"/>
      <c r="M6209" s="2"/>
      <c r="N6209" s="2"/>
      <c r="Q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J6209" s="2"/>
      <c r="AK6209" s="2"/>
      <c r="AN6209" s="2"/>
      <c r="AO6209" s="2"/>
      <c r="AP6209" s="2"/>
      <c r="AQ6209" s="2"/>
      <c r="AS6209" s="2"/>
      <c r="AU6209" s="2"/>
      <c r="AW6209" s="2"/>
      <c r="AX6209" s="6"/>
      <c r="AY6209" s="6"/>
      <c r="AZ6209" s="6"/>
      <c r="BA6209" s="7"/>
    </row>
    <row r="6210" spans="2:53" x14ac:dyDescent="0.4">
      <c r="B6210" s="2"/>
      <c r="C6210" s="2"/>
      <c r="E6210" s="2"/>
      <c r="G6210" s="2"/>
      <c r="H6210" s="2"/>
      <c r="J6210" s="2"/>
      <c r="K6210" s="2"/>
      <c r="M6210" s="2"/>
      <c r="N6210" s="2"/>
      <c r="Q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J6210" s="2"/>
      <c r="AK6210" s="2"/>
      <c r="AN6210" s="2"/>
      <c r="AO6210" s="2"/>
      <c r="AP6210" s="2"/>
      <c r="AQ6210" s="2"/>
      <c r="AS6210" s="2"/>
      <c r="AU6210" s="2"/>
      <c r="AW6210" s="2"/>
      <c r="AX6210" s="6"/>
      <c r="AY6210" s="6"/>
      <c r="AZ6210" s="6"/>
      <c r="BA6210" s="7"/>
    </row>
    <row r="6211" spans="2:53" x14ac:dyDescent="0.4">
      <c r="B6211" s="2"/>
      <c r="C6211" s="2"/>
      <c r="E6211" s="2"/>
      <c r="G6211" s="2"/>
      <c r="H6211" s="2"/>
      <c r="J6211" s="2"/>
      <c r="K6211" s="2"/>
      <c r="M6211" s="2"/>
      <c r="N6211" s="2"/>
      <c r="Q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J6211" s="2"/>
      <c r="AK6211" s="2"/>
      <c r="AN6211" s="2"/>
      <c r="AO6211" s="2"/>
      <c r="AP6211" s="2"/>
      <c r="AQ6211" s="2"/>
      <c r="AS6211" s="2"/>
      <c r="AU6211" s="2"/>
      <c r="AW6211" s="2"/>
      <c r="AX6211" s="6"/>
      <c r="AY6211" s="6"/>
      <c r="AZ6211" s="6"/>
      <c r="BA6211" s="7"/>
    </row>
    <row r="6212" spans="2:53" x14ac:dyDescent="0.4">
      <c r="B6212" s="2"/>
      <c r="C6212" s="2"/>
      <c r="E6212" s="2"/>
      <c r="G6212" s="2"/>
      <c r="H6212" s="2"/>
      <c r="J6212" s="2"/>
      <c r="K6212" s="2"/>
      <c r="M6212" s="2"/>
      <c r="N6212" s="2"/>
      <c r="Q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J6212" s="2"/>
      <c r="AK6212" s="2"/>
      <c r="AN6212" s="2"/>
      <c r="AO6212" s="2"/>
      <c r="AP6212" s="2"/>
      <c r="AQ6212" s="2"/>
      <c r="AS6212" s="2"/>
      <c r="AU6212" s="2"/>
      <c r="AW6212" s="2"/>
      <c r="AX6212" s="6"/>
      <c r="AY6212" s="6"/>
      <c r="AZ6212" s="6"/>
      <c r="BA6212" s="7"/>
    </row>
    <row r="6213" spans="2:53" x14ac:dyDescent="0.4">
      <c r="B6213" s="2"/>
      <c r="C6213" s="2"/>
      <c r="E6213" s="2"/>
      <c r="G6213" s="2"/>
      <c r="H6213" s="2"/>
      <c r="J6213" s="2"/>
      <c r="K6213" s="2"/>
      <c r="M6213" s="2"/>
      <c r="N6213" s="2"/>
      <c r="Q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J6213" s="2"/>
      <c r="AK6213" s="2"/>
      <c r="AN6213" s="2"/>
      <c r="AO6213" s="2"/>
      <c r="AP6213" s="2"/>
      <c r="AQ6213" s="2"/>
      <c r="AS6213" s="2"/>
      <c r="AU6213" s="2"/>
      <c r="AW6213" s="2"/>
      <c r="AX6213" s="6"/>
      <c r="AY6213" s="6"/>
      <c r="AZ6213" s="6"/>
      <c r="BA6213" s="7"/>
    </row>
    <row r="6214" spans="2:53" x14ac:dyDescent="0.4">
      <c r="B6214" s="2"/>
      <c r="C6214" s="2"/>
      <c r="E6214" s="2"/>
      <c r="G6214" s="2"/>
      <c r="H6214" s="2"/>
      <c r="J6214" s="2"/>
      <c r="K6214" s="2"/>
      <c r="M6214" s="2"/>
      <c r="N6214" s="2"/>
      <c r="Q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J6214" s="2"/>
      <c r="AK6214" s="2"/>
      <c r="AN6214" s="2"/>
      <c r="AO6214" s="2"/>
      <c r="AP6214" s="2"/>
      <c r="AQ6214" s="2"/>
      <c r="AS6214" s="2"/>
      <c r="AU6214" s="2"/>
      <c r="AW6214" s="2"/>
      <c r="AX6214" s="6"/>
      <c r="AY6214" s="6"/>
      <c r="AZ6214" s="6"/>
      <c r="BA6214" s="7"/>
    </row>
    <row r="6215" spans="2:53" x14ac:dyDescent="0.4">
      <c r="B6215" s="2"/>
      <c r="C6215" s="2"/>
      <c r="E6215" s="2"/>
      <c r="G6215" s="2"/>
      <c r="H6215" s="2"/>
      <c r="J6215" s="2"/>
      <c r="K6215" s="2"/>
      <c r="M6215" s="2"/>
      <c r="N6215" s="2"/>
      <c r="Q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J6215" s="2"/>
      <c r="AK6215" s="2"/>
      <c r="AN6215" s="2"/>
      <c r="AO6215" s="2"/>
      <c r="AP6215" s="2"/>
      <c r="AQ6215" s="2"/>
      <c r="AS6215" s="2"/>
      <c r="AU6215" s="2"/>
      <c r="AW6215" s="2"/>
      <c r="AX6215" s="6"/>
      <c r="AY6215" s="6"/>
      <c r="AZ6215" s="6"/>
      <c r="BA6215" s="7"/>
    </row>
    <row r="6216" spans="2:53" x14ac:dyDescent="0.4">
      <c r="B6216" s="2"/>
      <c r="C6216" s="2"/>
      <c r="E6216" s="2"/>
      <c r="G6216" s="2"/>
      <c r="H6216" s="2"/>
      <c r="J6216" s="2"/>
      <c r="K6216" s="2"/>
      <c r="M6216" s="2"/>
      <c r="N6216" s="2"/>
      <c r="Q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J6216" s="2"/>
      <c r="AK6216" s="2"/>
      <c r="AN6216" s="2"/>
      <c r="AO6216" s="2"/>
      <c r="AP6216" s="2"/>
      <c r="AQ6216" s="2"/>
      <c r="AS6216" s="2"/>
      <c r="AU6216" s="2"/>
      <c r="AW6216" s="2"/>
      <c r="AX6216" s="6"/>
      <c r="AY6216" s="6"/>
      <c r="AZ6216" s="6"/>
      <c r="BA6216" s="7"/>
    </row>
    <row r="6217" spans="2:53" x14ac:dyDescent="0.4">
      <c r="B6217" s="2"/>
      <c r="C6217" s="2"/>
      <c r="E6217" s="2"/>
      <c r="G6217" s="2"/>
      <c r="H6217" s="2"/>
      <c r="J6217" s="2"/>
      <c r="K6217" s="2"/>
      <c r="M6217" s="2"/>
      <c r="N6217" s="2"/>
      <c r="Q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J6217" s="2"/>
      <c r="AK6217" s="2"/>
      <c r="AN6217" s="2"/>
      <c r="AO6217" s="2"/>
      <c r="AP6217" s="2"/>
      <c r="AQ6217" s="2"/>
      <c r="AS6217" s="2"/>
      <c r="AU6217" s="2"/>
      <c r="AW6217" s="2"/>
      <c r="AX6217" s="6"/>
      <c r="AY6217" s="6"/>
      <c r="AZ6217" s="6"/>
      <c r="BA6217" s="7"/>
    </row>
    <row r="6218" spans="2:53" x14ac:dyDescent="0.4">
      <c r="B6218" s="2"/>
      <c r="C6218" s="2"/>
      <c r="E6218" s="2"/>
      <c r="G6218" s="2"/>
      <c r="H6218" s="2"/>
      <c r="J6218" s="2"/>
      <c r="K6218" s="2"/>
      <c r="M6218" s="2"/>
      <c r="N6218" s="2"/>
      <c r="Q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J6218" s="2"/>
      <c r="AK6218" s="2"/>
      <c r="AN6218" s="2"/>
      <c r="AO6218" s="2"/>
      <c r="AP6218" s="2"/>
      <c r="AQ6218" s="2"/>
      <c r="AS6218" s="2"/>
      <c r="AU6218" s="2"/>
      <c r="AW6218" s="2"/>
      <c r="AX6218" s="6"/>
      <c r="AY6218" s="6"/>
      <c r="AZ6218" s="6"/>
      <c r="BA6218" s="7"/>
    </row>
    <row r="6219" spans="2:53" x14ac:dyDescent="0.4">
      <c r="B6219" s="2"/>
      <c r="C6219" s="2"/>
      <c r="E6219" s="2"/>
      <c r="G6219" s="2"/>
      <c r="H6219" s="2"/>
      <c r="J6219" s="2"/>
      <c r="K6219" s="2"/>
      <c r="M6219" s="2"/>
      <c r="N6219" s="2"/>
      <c r="Q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J6219" s="2"/>
      <c r="AK6219" s="2"/>
      <c r="AN6219" s="2"/>
      <c r="AO6219" s="2"/>
      <c r="AP6219" s="2"/>
      <c r="AQ6219" s="2"/>
      <c r="AS6219" s="2"/>
      <c r="AU6219" s="2"/>
      <c r="AW6219" s="2"/>
      <c r="AX6219" s="6"/>
      <c r="AY6219" s="6"/>
      <c r="AZ6219" s="6"/>
      <c r="BA6219" s="7"/>
    </row>
    <row r="6220" spans="2:53" x14ac:dyDescent="0.4">
      <c r="B6220" s="2"/>
      <c r="C6220" s="2"/>
      <c r="E6220" s="2"/>
      <c r="G6220" s="2"/>
      <c r="H6220" s="2"/>
      <c r="J6220" s="2"/>
      <c r="K6220" s="2"/>
      <c r="M6220" s="2"/>
      <c r="N6220" s="2"/>
      <c r="Q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J6220" s="2"/>
      <c r="AK6220" s="2"/>
      <c r="AN6220" s="2"/>
      <c r="AO6220" s="2"/>
      <c r="AP6220" s="2"/>
      <c r="AQ6220" s="2"/>
      <c r="AS6220" s="2"/>
      <c r="AU6220" s="2"/>
      <c r="AW6220" s="2"/>
      <c r="AX6220" s="6"/>
      <c r="AY6220" s="6"/>
      <c r="AZ6220" s="6"/>
      <c r="BA6220" s="7"/>
    </row>
    <row r="6221" spans="2:53" x14ac:dyDescent="0.4">
      <c r="B6221" s="2"/>
      <c r="C6221" s="2"/>
      <c r="E6221" s="2"/>
      <c r="G6221" s="2"/>
      <c r="H6221" s="2"/>
      <c r="J6221" s="2"/>
      <c r="K6221" s="2"/>
      <c r="M6221" s="2"/>
      <c r="N6221" s="2"/>
      <c r="Q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J6221" s="2"/>
      <c r="AK6221" s="2"/>
      <c r="AN6221" s="2"/>
      <c r="AO6221" s="2"/>
      <c r="AP6221" s="2"/>
      <c r="AQ6221" s="2"/>
      <c r="AS6221" s="2"/>
      <c r="AU6221" s="2"/>
      <c r="AW6221" s="2"/>
      <c r="AX6221" s="6"/>
      <c r="AY6221" s="6"/>
      <c r="AZ6221" s="6"/>
      <c r="BA6221" s="7"/>
    </row>
    <row r="6222" spans="2:53" x14ac:dyDescent="0.4">
      <c r="B6222" s="2"/>
      <c r="C6222" s="2"/>
      <c r="E6222" s="2"/>
      <c r="G6222" s="2"/>
      <c r="H6222" s="2"/>
      <c r="J6222" s="2"/>
      <c r="K6222" s="2"/>
      <c r="M6222" s="2"/>
      <c r="N6222" s="2"/>
      <c r="Q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J6222" s="2"/>
      <c r="AK6222" s="2"/>
      <c r="AN6222" s="2"/>
      <c r="AO6222" s="2"/>
      <c r="AP6222" s="2"/>
      <c r="AQ6222" s="2"/>
      <c r="AS6222" s="2"/>
      <c r="AU6222" s="2"/>
      <c r="AW6222" s="2"/>
      <c r="AX6222" s="6"/>
      <c r="AY6222" s="6"/>
      <c r="AZ6222" s="6"/>
      <c r="BA6222" s="7"/>
    </row>
    <row r="6223" spans="2:53" x14ac:dyDescent="0.4">
      <c r="B6223" s="2"/>
      <c r="C6223" s="2"/>
      <c r="E6223" s="2"/>
      <c r="G6223" s="2"/>
      <c r="H6223" s="2"/>
      <c r="J6223" s="2"/>
      <c r="K6223" s="2"/>
      <c r="M6223" s="2"/>
      <c r="N6223" s="2"/>
      <c r="Q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J6223" s="2"/>
      <c r="AK6223" s="2"/>
      <c r="AN6223" s="2"/>
      <c r="AO6223" s="2"/>
      <c r="AP6223" s="2"/>
      <c r="AQ6223" s="2"/>
      <c r="AS6223" s="2"/>
      <c r="AU6223" s="2"/>
      <c r="AW6223" s="2"/>
      <c r="AX6223" s="6"/>
      <c r="AY6223" s="6"/>
      <c r="AZ6223" s="6"/>
      <c r="BA6223" s="7"/>
    </row>
    <row r="6224" spans="2:53" x14ac:dyDescent="0.4">
      <c r="B6224" s="2"/>
      <c r="C6224" s="2"/>
      <c r="E6224" s="2"/>
      <c r="G6224" s="2"/>
      <c r="H6224" s="2"/>
      <c r="J6224" s="2"/>
      <c r="K6224" s="2"/>
      <c r="M6224" s="2"/>
      <c r="N6224" s="2"/>
      <c r="Q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J6224" s="2"/>
      <c r="AK6224" s="2"/>
      <c r="AN6224" s="2"/>
      <c r="AO6224" s="2"/>
      <c r="AP6224" s="2"/>
      <c r="AQ6224" s="2"/>
      <c r="AS6224" s="2"/>
      <c r="AU6224" s="2"/>
      <c r="AW6224" s="2"/>
      <c r="AX6224" s="6"/>
      <c r="AY6224" s="6"/>
      <c r="AZ6224" s="6"/>
      <c r="BA6224" s="7"/>
    </row>
    <row r="6225" spans="2:53" x14ac:dyDescent="0.4">
      <c r="B6225" s="2"/>
      <c r="C6225" s="2"/>
      <c r="E6225" s="2"/>
      <c r="G6225" s="2"/>
      <c r="H6225" s="2"/>
      <c r="J6225" s="2"/>
      <c r="K6225" s="2"/>
      <c r="M6225" s="2"/>
      <c r="N6225" s="2"/>
      <c r="Q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J6225" s="2"/>
      <c r="AK6225" s="2"/>
      <c r="AN6225" s="2"/>
      <c r="AO6225" s="2"/>
      <c r="AP6225" s="2"/>
      <c r="AQ6225" s="2"/>
      <c r="AS6225" s="2"/>
      <c r="AU6225" s="2"/>
      <c r="AW6225" s="2"/>
      <c r="AX6225" s="6"/>
      <c r="AY6225" s="6"/>
      <c r="AZ6225" s="6"/>
      <c r="BA6225" s="7"/>
    </row>
    <row r="6226" spans="2:53" x14ac:dyDescent="0.4">
      <c r="B6226" s="2"/>
      <c r="C6226" s="2"/>
      <c r="E6226" s="2"/>
      <c r="G6226" s="2"/>
      <c r="H6226" s="2"/>
      <c r="J6226" s="2"/>
      <c r="K6226" s="2"/>
      <c r="M6226" s="2"/>
      <c r="N6226" s="2"/>
      <c r="Q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J6226" s="2"/>
      <c r="AK6226" s="2"/>
      <c r="AN6226" s="2"/>
      <c r="AO6226" s="2"/>
      <c r="AP6226" s="2"/>
      <c r="AQ6226" s="2"/>
      <c r="AS6226" s="2"/>
      <c r="AU6226" s="2"/>
      <c r="AW6226" s="2"/>
      <c r="AX6226" s="6"/>
      <c r="AY6226" s="6"/>
      <c r="AZ6226" s="6"/>
      <c r="BA6226" s="7"/>
    </row>
    <row r="6227" spans="2:53" x14ac:dyDescent="0.4">
      <c r="B6227" s="2"/>
      <c r="C6227" s="2"/>
      <c r="E6227" s="2"/>
      <c r="G6227" s="2"/>
      <c r="H6227" s="2"/>
      <c r="J6227" s="2"/>
      <c r="K6227" s="2"/>
      <c r="M6227" s="2"/>
      <c r="N6227" s="2"/>
      <c r="Q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J6227" s="2"/>
      <c r="AK6227" s="2"/>
      <c r="AN6227" s="2"/>
      <c r="AO6227" s="2"/>
      <c r="AP6227" s="2"/>
      <c r="AQ6227" s="2"/>
      <c r="AS6227" s="2"/>
      <c r="AU6227" s="2"/>
      <c r="AW6227" s="2"/>
      <c r="AX6227" s="6"/>
      <c r="AY6227" s="6"/>
      <c r="AZ6227" s="6"/>
      <c r="BA6227" s="7"/>
    </row>
    <row r="6228" spans="2:53" x14ac:dyDescent="0.4">
      <c r="B6228" s="2"/>
      <c r="C6228" s="2"/>
      <c r="E6228" s="2"/>
      <c r="G6228" s="2"/>
      <c r="H6228" s="2"/>
      <c r="J6228" s="2"/>
      <c r="K6228" s="2"/>
      <c r="M6228" s="2"/>
      <c r="N6228" s="2"/>
      <c r="Q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J6228" s="2"/>
      <c r="AK6228" s="2"/>
      <c r="AN6228" s="2"/>
      <c r="AO6228" s="2"/>
      <c r="AP6228" s="2"/>
      <c r="AQ6228" s="2"/>
      <c r="AS6228" s="2"/>
      <c r="AU6228" s="2"/>
      <c r="AW6228" s="2"/>
      <c r="AX6228" s="6"/>
      <c r="AY6228" s="6"/>
      <c r="AZ6228" s="6"/>
      <c r="BA6228" s="7"/>
    </row>
    <row r="6229" spans="2:53" x14ac:dyDescent="0.4">
      <c r="B6229" s="2"/>
      <c r="C6229" s="2"/>
      <c r="E6229" s="2"/>
      <c r="G6229" s="2"/>
      <c r="H6229" s="2"/>
      <c r="J6229" s="2"/>
      <c r="K6229" s="2"/>
      <c r="M6229" s="2"/>
      <c r="N6229" s="2"/>
      <c r="Q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J6229" s="2"/>
      <c r="AK6229" s="2"/>
      <c r="AN6229" s="2"/>
      <c r="AO6229" s="2"/>
      <c r="AP6229" s="2"/>
      <c r="AQ6229" s="2"/>
      <c r="AS6229" s="2"/>
      <c r="AU6229" s="2"/>
      <c r="AW6229" s="2"/>
      <c r="AX6229" s="6"/>
      <c r="AY6229" s="6"/>
      <c r="AZ6229" s="6"/>
      <c r="BA6229" s="7"/>
    </row>
    <row r="6230" spans="2:53" x14ac:dyDescent="0.4">
      <c r="B6230" s="2"/>
      <c r="C6230" s="2"/>
      <c r="E6230" s="2"/>
      <c r="G6230" s="2"/>
      <c r="H6230" s="2"/>
      <c r="J6230" s="2"/>
      <c r="K6230" s="2"/>
      <c r="M6230" s="2"/>
      <c r="N6230" s="2"/>
      <c r="Q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J6230" s="2"/>
      <c r="AK6230" s="2"/>
      <c r="AN6230" s="2"/>
      <c r="AO6230" s="2"/>
      <c r="AP6230" s="2"/>
      <c r="AQ6230" s="2"/>
      <c r="AS6230" s="2"/>
      <c r="AU6230" s="2"/>
      <c r="AW6230" s="2"/>
      <c r="AX6230" s="6"/>
      <c r="AY6230" s="6"/>
      <c r="AZ6230" s="6"/>
      <c r="BA6230" s="7"/>
    </row>
    <row r="6231" spans="2:53" x14ac:dyDescent="0.4">
      <c r="B6231" s="2"/>
      <c r="C6231" s="2"/>
      <c r="E6231" s="2"/>
      <c r="G6231" s="2"/>
      <c r="H6231" s="2"/>
      <c r="J6231" s="2"/>
      <c r="K6231" s="2"/>
      <c r="M6231" s="2"/>
      <c r="N6231" s="2"/>
      <c r="Q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J6231" s="2"/>
      <c r="AK6231" s="2"/>
      <c r="AN6231" s="2"/>
      <c r="AO6231" s="2"/>
      <c r="AP6231" s="2"/>
      <c r="AQ6231" s="2"/>
      <c r="AS6231" s="2"/>
      <c r="AU6231" s="2"/>
      <c r="AW6231" s="2"/>
      <c r="AX6231" s="6"/>
      <c r="AY6231" s="6"/>
      <c r="AZ6231" s="6"/>
      <c r="BA6231" s="7"/>
    </row>
    <row r="6232" spans="2:53" x14ac:dyDescent="0.4">
      <c r="B6232" s="2"/>
      <c r="C6232" s="2"/>
      <c r="E6232" s="2"/>
      <c r="G6232" s="2"/>
      <c r="H6232" s="2"/>
      <c r="J6232" s="2"/>
      <c r="K6232" s="2"/>
      <c r="M6232" s="2"/>
      <c r="N6232" s="2"/>
      <c r="Q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J6232" s="2"/>
      <c r="AK6232" s="2"/>
      <c r="AN6232" s="2"/>
      <c r="AO6232" s="2"/>
      <c r="AP6232" s="2"/>
      <c r="AQ6232" s="2"/>
      <c r="AS6232" s="2"/>
      <c r="AU6232" s="2"/>
      <c r="AW6232" s="2"/>
      <c r="AX6232" s="6"/>
      <c r="AY6232" s="6"/>
      <c r="AZ6232" s="6"/>
      <c r="BA6232" s="7"/>
    </row>
    <row r="6233" spans="2:53" x14ac:dyDescent="0.4">
      <c r="B6233" s="2"/>
      <c r="C6233" s="2"/>
      <c r="E6233" s="2"/>
      <c r="G6233" s="2"/>
      <c r="H6233" s="2"/>
      <c r="J6233" s="2"/>
      <c r="K6233" s="2"/>
      <c r="M6233" s="2"/>
      <c r="N6233" s="2"/>
      <c r="Q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J6233" s="2"/>
      <c r="AK6233" s="2"/>
      <c r="AN6233" s="2"/>
      <c r="AO6233" s="2"/>
      <c r="AP6233" s="2"/>
      <c r="AQ6233" s="2"/>
      <c r="AS6233" s="2"/>
      <c r="AU6233" s="2"/>
      <c r="AW6233" s="2"/>
      <c r="AX6233" s="6"/>
      <c r="AY6233" s="6"/>
      <c r="AZ6233" s="6"/>
      <c r="BA6233" s="7"/>
    </row>
    <row r="6234" spans="2:53" x14ac:dyDescent="0.4">
      <c r="B6234" s="2"/>
      <c r="C6234" s="2"/>
      <c r="E6234" s="2"/>
      <c r="G6234" s="2"/>
      <c r="H6234" s="2"/>
      <c r="J6234" s="2"/>
      <c r="K6234" s="2"/>
      <c r="M6234" s="2"/>
      <c r="N6234" s="2"/>
      <c r="Q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J6234" s="2"/>
      <c r="AK6234" s="2"/>
      <c r="AN6234" s="2"/>
      <c r="AO6234" s="2"/>
      <c r="AP6234" s="2"/>
      <c r="AQ6234" s="2"/>
      <c r="AS6234" s="2"/>
      <c r="AU6234" s="2"/>
      <c r="AW6234" s="2"/>
      <c r="AX6234" s="6"/>
      <c r="AY6234" s="6"/>
      <c r="AZ6234" s="6"/>
      <c r="BA6234" s="7"/>
    </row>
    <row r="6235" spans="2:53" x14ac:dyDescent="0.4">
      <c r="B6235" s="2"/>
      <c r="C6235" s="2"/>
      <c r="E6235" s="2"/>
      <c r="G6235" s="2"/>
      <c r="H6235" s="2"/>
      <c r="J6235" s="2"/>
      <c r="K6235" s="2"/>
      <c r="M6235" s="2"/>
      <c r="N6235" s="2"/>
      <c r="Q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J6235" s="2"/>
      <c r="AK6235" s="2"/>
      <c r="AN6235" s="2"/>
      <c r="AO6235" s="2"/>
      <c r="AP6235" s="2"/>
      <c r="AQ6235" s="2"/>
      <c r="AS6235" s="2"/>
      <c r="AU6235" s="2"/>
      <c r="AW6235" s="2"/>
      <c r="AX6235" s="6"/>
      <c r="AY6235" s="6"/>
      <c r="AZ6235" s="6"/>
      <c r="BA6235" s="7"/>
    </row>
    <row r="6236" spans="2:53" x14ac:dyDescent="0.4">
      <c r="B6236" s="2"/>
      <c r="C6236" s="2"/>
      <c r="E6236" s="2"/>
      <c r="G6236" s="2"/>
      <c r="H6236" s="2"/>
      <c r="J6236" s="2"/>
      <c r="K6236" s="2"/>
      <c r="M6236" s="2"/>
      <c r="N6236" s="2"/>
      <c r="Q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J6236" s="2"/>
      <c r="AK6236" s="2"/>
      <c r="AN6236" s="2"/>
      <c r="AO6236" s="2"/>
      <c r="AP6236" s="2"/>
      <c r="AQ6236" s="2"/>
      <c r="AS6236" s="2"/>
      <c r="AU6236" s="2"/>
      <c r="AW6236" s="2"/>
      <c r="AX6236" s="6"/>
      <c r="AY6236" s="6"/>
      <c r="AZ6236" s="6"/>
      <c r="BA6236" s="7"/>
    </row>
    <row r="6237" spans="2:53" x14ac:dyDescent="0.4">
      <c r="B6237" s="2"/>
      <c r="C6237" s="2"/>
      <c r="E6237" s="2"/>
      <c r="G6237" s="2"/>
      <c r="H6237" s="2"/>
      <c r="J6237" s="2"/>
      <c r="K6237" s="2"/>
      <c r="M6237" s="2"/>
      <c r="N6237" s="2"/>
      <c r="Q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J6237" s="2"/>
      <c r="AK6237" s="2"/>
      <c r="AN6237" s="2"/>
      <c r="AO6237" s="2"/>
      <c r="AP6237" s="2"/>
      <c r="AQ6237" s="2"/>
      <c r="AS6237" s="2"/>
      <c r="AU6237" s="2"/>
      <c r="AW6237" s="2"/>
      <c r="AX6237" s="6"/>
      <c r="AY6237" s="6"/>
      <c r="AZ6237" s="6"/>
      <c r="BA6237" s="7"/>
    </row>
    <row r="6238" spans="2:53" x14ac:dyDescent="0.4">
      <c r="B6238" s="2"/>
      <c r="C6238" s="2"/>
      <c r="E6238" s="2"/>
      <c r="G6238" s="2"/>
      <c r="H6238" s="2"/>
      <c r="J6238" s="2"/>
      <c r="K6238" s="2"/>
      <c r="M6238" s="2"/>
      <c r="N6238" s="2"/>
      <c r="Q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J6238" s="2"/>
      <c r="AK6238" s="2"/>
      <c r="AN6238" s="2"/>
      <c r="AO6238" s="2"/>
      <c r="AP6238" s="2"/>
      <c r="AQ6238" s="2"/>
      <c r="AS6238" s="2"/>
      <c r="AU6238" s="2"/>
      <c r="AW6238" s="2"/>
      <c r="AX6238" s="6"/>
      <c r="AY6238" s="6"/>
      <c r="AZ6238" s="6"/>
      <c r="BA6238" s="7"/>
    </row>
    <row r="6239" spans="2:53" x14ac:dyDescent="0.4">
      <c r="B6239" s="2"/>
      <c r="C6239" s="2"/>
      <c r="E6239" s="2"/>
      <c r="G6239" s="2"/>
      <c r="H6239" s="2"/>
      <c r="J6239" s="2"/>
      <c r="K6239" s="2"/>
      <c r="M6239" s="2"/>
      <c r="N6239" s="2"/>
      <c r="Q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J6239" s="2"/>
      <c r="AK6239" s="2"/>
      <c r="AN6239" s="2"/>
      <c r="AO6239" s="2"/>
      <c r="AP6239" s="2"/>
      <c r="AQ6239" s="2"/>
      <c r="AS6239" s="2"/>
      <c r="AU6239" s="2"/>
      <c r="AW6239" s="2"/>
      <c r="AX6239" s="6"/>
      <c r="AY6239" s="6"/>
      <c r="AZ6239" s="6"/>
      <c r="BA6239" s="7"/>
    </row>
    <row r="6240" spans="2:53" x14ac:dyDescent="0.4">
      <c r="B6240" s="2"/>
      <c r="C6240" s="2"/>
      <c r="E6240" s="2"/>
      <c r="G6240" s="2"/>
      <c r="H6240" s="2"/>
      <c r="J6240" s="2"/>
      <c r="K6240" s="2"/>
      <c r="M6240" s="2"/>
      <c r="N6240" s="2"/>
      <c r="Q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J6240" s="2"/>
      <c r="AK6240" s="2"/>
      <c r="AN6240" s="2"/>
      <c r="AO6240" s="2"/>
      <c r="AP6240" s="2"/>
      <c r="AQ6240" s="2"/>
      <c r="AS6240" s="2"/>
      <c r="AU6240" s="2"/>
      <c r="AW6240" s="2"/>
      <c r="AX6240" s="6"/>
      <c r="AY6240" s="6"/>
      <c r="AZ6240" s="6"/>
      <c r="BA6240" s="7"/>
    </row>
    <row r="6241" spans="2:53" x14ac:dyDescent="0.4">
      <c r="B6241" s="2"/>
      <c r="C6241" s="2"/>
      <c r="E6241" s="2"/>
      <c r="G6241" s="2"/>
      <c r="H6241" s="2"/>
      <c r="J6241" s="2"/>
      <c r="K6241" s="2"/>
      <c r="M6241" s="2"/>
      <c r="N6241" s="2"/>
      <c r="Q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J6241" s="2"/>
      <c r="AK6241" s="2"/>
      <c r="AN6241" s="2"/>
      <c r="AO6241" s="2"/>
      <c r="AP6241" s="2"/>
      <c r="AQ6241" s="2"/>
      <c r="AS6241" s="2"/>
      <c r="AU6241" s="2"/>
      <c r="AW6241" s="2"/>
      <c r="AX6241" s="6"/>
      <c r="AY6241" s="6"/>
      <c r="AZ6241" s="6"/>
      <c r="BA6241" s="7"/>
    </row>
    <row r="6242" spans="2:53" x14ac:dyDescent="0.4">
      <c r="B6242" s="2"/>
      <c r="C6242" s="2"/>
      <c r="E6242" s="2"/>
      <c r="G6242" s="2"/>
      <c r="H6242" s="2"/>
      <c r="J6242" s="2"/>
      <c r="K6242" s="2"/>
      <c r="M6242" s="2"/>
      <c r="N6242" s="2"/>
      <c r="Q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J6242" s="2"/>
      <c r="AK6242" s="2"/>
      <c r="AN6242" s="2"/>
      <c r="AO6242" s="2"/>
      <c r="AP6242" s="2"/>
      <c r="AQ6242" s="2"/>
      <c r="AS6242" s="2"/>
      <c r="AU6242" s="2"/>
      <c r="AW6242" s="2"/>
      <c r="AX6242" s="6"/>
      <c r="AY6242" s="6"/>
      <c r="AZ6242" s="6"/>
      <c r="BA6242" s="7"/>
    </row>
    <row r="6243" spans="2:53" x14ac:dyDescent="0.4">
      <c r="B6243" s="2"/>
      <c r="C6243" s="2"/>
      <c r="E6243" s="2"/>
      <c r="G6243" s="2"/>
      <c r="H6243" s="2"/>
      <c r="J6243" s="2"/>
      <c r="K6243" s="2"/>
      <c r="M6243" s="2"/>
      <c r="N6243" s="2"/>
      <c r="Q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J6243" s="2"/>
      <c r="AK6243" s="2"/>
      <c r="AN6243" s="2"/>
      <c r="AO6243" s="2"/>
      <c r="AP6243" s="2"/>
      <c r="AQ6243" s="2"/>
      <c r="AS6243" s="2"/>
      <c r="AU6243" s="2"/>
      <c r="AW6243" s="2"/>
      <c r="AX6243" s="6"/>
      <c r="AY6243" s="6"/>
      <c r="AZ6243" s="6"/>
      <c r="BA6243" s="7"/>
    </row>
    <row r="6244" spans="2:53" x14ac:dyDescent="0.4">
      <c r="B6244" s="2"/>
      <c r="C6244" s="2"/>
      <c r="E6244" s="2"/>
      <c r="G6244" s="2"/>
      <c r="H6244" s="2"/>
      <c r="J6244" s="2"/>
      <c r="K6244" s="2"/>
      <c r="M6244" s="2"/>
      <c r="N6244" s="2"/>
      <c r="Q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J6244" s="2"/>
      <c r="AK6244" s="2"/>
      <c r="AN6244" s="2"/>
      <c r="AO6244" s="2"/>
      <c r="AP6244" s="2"/>
      <c r="AQ6244" s="2"/>
      <c r="AS6244" s="2"/>
      <c r="AU6244" s="2"/>
      <c r="AW6244" s="2"/>
      <c r="AX6244" s="6"/>
      <c r="AY6244" s="6"/>
      <c r="AZ6244" s="6"/>
      <c r="BA6244" s="7"/>
    </row>
    <row r="6245" spans="2:53" x14ac:dyDescent="0.4">
      <c r="B6245" s="2"/>
      <c r="C6245" s="2"/>
      <c r="E6245" s="2"/>
      <c r="G6245" s="2"/>
      <c r="H6245" s="2"/>
      <c r="J6245" s="2"/>
      <c r="K6245" s="2"/>
      <c r="M6245" s="2"/>
      <c r="N6245" s="2"/>
      <c r="Q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J6245" s="2"/>
      <c r="AK6245" s="2"/>
      <c r="AN6245" s="2"/>
      <c r="AO6245" s="2"/>
      <c r="AP6245" s="2"/>
      <c r="AQ6245" s="2"/>
      <c r="AS6245" s="2"/>
      <c r="AU6245" s="2"/>
      <c r="AW6245" s="2"/>
      <c r="AX6245" s="6"/>
      <c r="AY6245" s="6"/>
      <c r="AZ6245" s="6"/>
      <c r="BA6245" s="7"/>
    </row>
    <row r="6246" spans="2:53" x14ac:dyDescent="0.4">
      <c r="B6246" s="2"/>
      <c r="C6246" s="2"/>
      <c r="E6246" s="2"/>
      <c r="G6246" s="2"/>
      <c r="H6246" s="2"/>
      <c r="J6246" s="2"/>
      <c r="K6246" s="2"/>
      <c r="M6246" s="2"/>
      <c r="N6246" s="2"/>
      <c r="Q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J6246" s="2"/>
      <c r="AK6246" s="2"/>
      <c r="AN6246" s="2"/>
      <c r="AO6246" s="2"/>
      <c r="AP6246" s="2"/>
      <c r="AQ6246" s="2"/>
      <c r="AS6246" s="2"/>
      <c r="AU6246" s="2"/>
      <c r="AW6246" s="2"/>
      <c r="AX6246" s="6"/>
      <c r="AY6246" s="6"/>
      <c r="AZ6246" s="6"/>
      <c r="BA6246" s="7"/>
    </row>
    <row r="6247" spans="2:53" x14ac:dyDescent="0.4">
      <c r="B6247" s="2"/>
      <c r="C6247" s="2"/>
      <c r="E6247" s="2"/>
      <c r="G6247" s="2"/>
      <c r="H6247" s="2"/>
      <c r="J6247" s="2"/>
      <c r="K6247" s="2"/>
      <c r="M6247" s="2"/>
      <c r="N6247" s="2"/>
      <c r="Q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J6247" s="2"/>
      <c r="AK6247" s="2"/>
      <c r="AN6247" s="2"/>
      <c r="AO6247" s="2"/>
      <c r="AP6247" s="2"/>
      <c r="AQ6247" s="2"/>
      <c r="AS6247" s="2"/>
      <c r="AU6247" s="2"/>
      <c r="AW6247" s="2"/>
      <c r="AX6247" s="6"/>
      <c r="AY6247" s="6"/>
      <c r="AZ6247" s="6"/>
      <c r="BA6247" s="7"/>
    </row>
    <row r="6248" spans="2:53" x14ac:dyDescent="0.4">
      <c r="B6248" s="2"/>
      <c r="C6248" s="2"/>
      <c r="E6248" s="2"/>
      <c r="G6248" s="2"/>
      <c r="H6248" s="2"/>
      <c r="J6248" s="2"/>
      <c r="K6248" s="2"/>
      <c r="M6248" s="2"/>
      <c r="N6248" s="2"/>
      <c r="Q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J6248" s="2"/>
      <c r="AK6248" s="2"/>
      <c r="AN6248" s="2"/>
      <c r="AO6248" s="2"/>
      <c r="AP6248" s="2"/>
      <c r="AQ6248" s="2"/>
      <c r="AS6248" s="2"/>
      <c r="AU6248" s="2"/>
      <c r="AW6248" s="2"/>
      <c r="AX6248" s="6"/>
      <c r="AY6248" s="6"/>
      <c r="AZ6248" s="6"/>
      <c r="BA6248" s="7"/>
    </row>
    <row r="6249" spans="2:53" x14ac:dyDescent="0.4">
      <c r="B6249" s="2"/>
      <c r="C6249" s="2"/>
      <c r="E6249" s="2"/>
      <c r="G6249" s="2"/>
      <c r="H6249" s="2"/>
      <c r="J6249" s="2"/>
      <c r="K6249" s="2"/>
      <c r="M6249" s="2"/>
      <c r="N6249" s="2"/>
      <c r="Q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J6249" s="2"/>
      <c r="AK6249" s="2"/>
      <c r="AN6249" s="2"/>
      <c r="AO6249" s="2"/>
      <c r="AP6249" s="2"/>
      <c r="AQ6249" s="2"/>
      <c r="AS6249" s="2"/>
      <c r="AU6249" s="2"/>
      <c r="AW6249" s="2"/>
      <c r="AX6249" s="6"/>
      <c r="AY6249" s="6"/>
      <c r="AZ6249" s="6"/>
      <c r="BA6249" s="7"/>
    </row>
    <row r="6250" spans="2:53" x14ac:dyDescent="0.4">
      <c r="B6250" s="2"/>
      <c r="C6250" s="2"/>
      <c r="E6250" s="2"/>
      <c r="G6250" s="2"/>
      <c r="H6250" s="2"/>
      <c r="J6250" s="2"/>
      <c r="K6250" s="2"/>
      <c r="M6250" s="2"/>
      <c r="N6250" s="2"/>
      <c r="Q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J6250" s="2"/>
      <c r="AK6250" s="2"/>
      <c r="AN6250" s="2"/>
      <c r="AO6250" s="2"/>
      <c r="AP6250" s="2"/>
      <c r="AQ6250" s="2"/>
      <c r="AS6250" s="2"/>
      <c r="AU6250" s="2"/>
      <c r="AW6250" s="2"/>
      <c r="AX6250" s="6"/>
      <c r="AY6250" s="6"/>
      <c r="AZ6250" s="6"/>
      <c r="BA6250" s="7"/>
    </row>
    <row r="6251" spans="2:53" x14ac:dyDescent="0.4">
      <c r="B6251" s="2"/>
      <c r="C6251" s="2"/>
      <c r="E6251" s="2"/>
      <c r="G6251" s="2"/>
      <c r="H6251" s="2"/>
      <c r="J6251" s="2"/>
      <c r="K6251" s="2"/>
      <c r="M6251" s="2"/>
      <c r="N6251" s="2"/>
      <c r="Q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J6251" s="2"/>
      <c r="AK6251" s="2"/>
      <c r="AN6251" s="2"/>
      <c r="AO6251" s="2"/>
      <c r="AP6251" s="2"/>
      <c r="AQ6251" s="2"/>
      <c r="AS6251" s="2"/>
      <c r="AU6251" s="2"/>
      <c r="AW6251" s="2"/>
      <c r="AX6251" s="6"/>
      <c r="AY6251" s="6"/>
      <c r="AZ6251" s="6"/>
      <c r="BA6251" s="7"/>
    </row>
    <row r="6252" spans="2:53" x14ac:dyDescent="0.4">
      <c r="B6252" s="2"/>
      <c r="C6252" s="2"/>
      <c r="E6252" s="2"/>
      <c r="G6252" s="2"/>
      <c r="H6252" s="2"/>
      <c r="J6252" s="2"/>
      <c r="K6252" s="2"/>
      <c r="M6252" s="2"/>
      <c r="N6252" s="2"/>
      <c r="Q6252" s="2"/>
      <c r="S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J6252" s="2"/>
      <c r="AK6252" s="2"/>
      <c r="AN6252" s="2"/>
      <c r="AO6252" s="2"/>
      <c r="AP6252" s="2"/>
      <c r="AQ6252" s="2"/>
      <c r="AS6252" s="2"/>
      <c r="AU6252" s="2"/>
      <c r="AW6252" s="2"/>
      <c r="AX6252" s="6"/>
      <c r="AY6252" s="6"/>
      <c r="AZ6252" s="6"/>
      <c r="BA6252" s="7"/>
    </row>
    <row r="6253" spans="2:53" x14ac:dyDescent="0.4">
      <c r="B6253" s="2"/>
      <c r="C6253" s="2"/>
      <c r="E6253" s="2"/>
      <c r="G6253" s="2"/>
      <c r="H6253" s="2"/>
      <c r="J6253" s="2"/>
      <c r="K6253" s="2"/>
      <c r="M6253" s="2"/>
      <c r="N6253" s="2"/>
      <c r="Q6253" s="2"/>
      <c r="S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J6253" s="2"/>
      <c r="AK6253" s="2"/>
      <c r="AN6253" s="2"/>
      <c r="AO6253" s="2"/>
      <c r="AP6253" s="2"/>
      <c r="AQ6253" s="2"/>
      <c r="AS6253" s="2"/>
      <c r="AU6253" s="2"/>
      <c r="AW6253" s="2"/>
      <c r="AX6253" s="6"/>
      <c r="AY6253" s="6"/>
      <c r="AZ6253" s="6"/>
      <c r="BA6253" s="7"/>
    </row>
    <row r="6254" spans="2:53" x14ac:dyDescent="0.4">
      <c r="B6254" s="2"/>
      <c r="C6254" s="2"/>
      <c r="E6254" s="2"/>
      <c r="G6254" s="2"/>
      <c r="H6254" s="2"/>
      <c r="J6254" s="2"/>
      <c r="K6254" s="2"/>
      <c r="M6254" s="2"/>
      <c r="N6254" s="2"/>
      <c r="Q6254" s="2"/>
      <c r="S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J6254" s="2"/>
      <c r="AK6254" s="2"/>
      <c r="AN6254" s="2"/>
      <c r="AO6254" s="2"/>
      <c r="AP6254" s="2"/>
      <c r="AQ6254" s="2"/>
      <c r="AS6254" s="2"/>
      <c r="AU6254" s="2"/>
      <c r="AW6254" s="2"/>
      <c r="AX6254" s="6"/>
      <c r="AY6254" s="6"/>
      <c r="AZ6254" s="6"/>
      <c r="BA6254" s="7"/>
    </row>
    <row r="6255" spans="2:53" x14ac:dyDescent="0.4">
      <c r="B6255" s="2"/>
      <c r="C6255" s="2"/>
      <c r="E6255" s="2"/>
      <c r="G6255" s="2"/>
      <c r="H6255" s="2"/>
      <c r="J6255" s="2"/>
      <c r="K6255" s="2"/>
      <c r="M6255" s="2"/>
      <c r="N6255" s="2"/>
      <c r="Q6255" s="2"/>
      <c r="S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J6255" s="2"/>
      <c r="AK6255" s="2"/>
      <c r="AN6255" s="2"/>
      <c r="AO6255" s="2"/>
      <c r="AP6255" s="2"/>
      <c r="AQ6255" s="2"/>
      <c r="AS6255" s="2"/>
      <c r="AU6255" s="2"/>
      <c r="AW6255" s="2"/>
      <c r="AX6255" s="6"/>
      <c r="AY6255" s="6"/>
      <c r="AZ6255" s="6"/>
      <c r="BA6255" s="7"/>
    </row>
    <row r="6256" spans="2:53" x14ac:dyDescent="0.4">
      <c r="B6256" s="2"/>
      <c r="C6256" s="2"/>
      <c r="E6256" s="2"/>
      <c r="G6256" s="2"/>
      <c r="H6256" s="2"/>
      <c r="J6256" s="2"/>
      <c r="K6256" s="2"/>
      <c r="M6256" s="2"/>
      <c r="N6256" s="2"/>
      <c r="Q6256" s="2"/>
      <c r="S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J6256" s="2"/>
      <c r="AK6256" s="2"/>
      <c r="AN6256" s="2"/>
      <c r="AO6256" s="2"/>
      <c r="AP6256" s="2"/>
      <c r="AQ6256" s="2"/>
      <c r="AS6256" s="2"/>
      <c r="AU6256" s="2"/>
      <c r="AW6256" s="2"/>
      <c r="AX6256" s="6"/>
      <c r="AY6256" s="6"/>
      <c r="AZ6256" s="6"/>
      <c r="BA6256" s="7"/>
    </row>
    <row r="6257" spans="2:53" x14ac:dyDescent="0.4">
      <c r="B6257" s="2"/>
      <c r="C6257" s="2"/>
      <c r="E6257" s="2"/>
      <c r="G6257" s="2"/>
      <c r="H6257" s="2"/>
      <c r="J6257" s="2"/>
      <c r="K6257" s="2"/>
      <c r="M6257" s="2"/>
      <c r="N6257" s="2"/>
      <c r="Q6257" s="2"/>
      <c r="S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J6257" s="2"/>
      <c r="AK6257" s="2"/>
      <c r="AN6257" s="2"/>
      <c r="AO6257" s="2"/>
      <c r="AP6257" s="2"/>
      <c r="AQ6257" s="2"/>
      <c r="AS6257" s="2"/>
      <c r="AU6257" s="2"/>
      <c r="AW6257" s="2"/>
      <c r="AX6257" s="6"/>
      <c r="AY6257" s="6"/>
      <c r="AZ6257" s="6"/>
      <c r="BA6257" s="7"/>
    </row>
    <row r="6258" spans="2:53" x14ac:dyDescent="0.4">
      <c r="B6258" s="2"/>
      <c r="C6258" s="2"/>
      <c r="E6258" s="2"/>
      <c r="G6258" s="2"/>
      <c r="H6258" s="2"/>
      <c r="J6258" s="2"/>
      <c r="K6258" s="2"/>
      <c r="M6258" s="2"/>
      <c r="N6258" s="2"/>
      <c r="Q6258" s="2"/>
      <c r="S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J6258" s="2"/>
      <c r="AK6258" s="2"/>
      <c r="AN6258" s="2"/>
      <c r="AO6258" s="2"/>
      <c r="AP6258" s="2"/>
      <c r="AQ6258" s="2"/>
      <c r="AS6258" s="2"/>
      <c r="AU6258" s="2"/>
      <c r="AW6258" s="2"/>
      <c r="AX6258" s="6"/>
      <c r="AY6258" s="6"/>
      <c r="AZ6258" s="6"/>
      <c r="BA6258" s="7"/>
    </row>
    <row r="6259" spans="2:53" x14ac:dyDescent="0.4">
      <c r="B6259" s="2"/>
      <c r="C6259" s="2"/>
      <c r="E6259" s="2"/>
      <c r="G6259" s="2"/>
      <c r="H6259" s="2"/>
      <c r="J6259" s="2"/>
      <c r="K6259" s="2"/>
      <c r="M6259" s="2"/>
      <c r="N6259" s="2"/>
      <c r="Q6259" s="2"/>
      <c r="S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J6259" s="2"/>
      <c r="AK6259" s="2"/>
      <c r="AN6259" s="2"/>
      <c r="AO6259" s="2"/>
      <c r="AP6259" s="2"/>
      <c r="AQ6259" s="2"/>
      <c r="AS6259" s="2"/>
      <c r="AU6259" s="2"/>
      <c r="AW6259" s="2"/>
      <c r="AX6259" s="6"/>
      <c r="AY6259" s="6"/>
      <c r="AZ6259" s="6"/>
      <c r="BA6259" s="7"/>
    </row>
    <row r="6260" spans="2:53" x14ac:dyDescent="0.4">
      <c r="B6260" s="2"/>
      <c r="C6260" s="2"/>
      <c r="E6260" s="2"/>
      <c r="G6260" s="2"/>
      <c r="H6260" s="2"/>
      <c r="J6260" s="2"/>
      <c r="K6260" s="2"/>
      <c r="M6260" s="2"/>
      <c r="N6260" s="2"/>
      <c r="Q6260" s="2"/>
      <c r="S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J6260" s="2"/>
      <c r="AK6260" s="2"/>
      <c r="AN6260" s="2"/>
      <c r="AO6260" s="2"/>
      <c r="AP6260" s="2"/>
      <c r="AQ6260" s="2"/>
      <c r="AS6260" s="2"/>
      <c r="AU6260" s="2"/>
      <c r="AW6260" s="2"/>
      <c r="AX6260" s="6"/>
      <c r="AY6260" s="6"/>
      <c r="AZ6260" s="6"/>
      <c r="BA6260" s="7"/>
    </row>
    <row r="6261" spans="2:53" x14ac:dyDescent="0.4">
      <c r="B6261" s="2"/>
      <c r="C6261" s="2"/>
      <c r="E6261" s="2"/>
      <c r="G6261" s="2"/>
      <c r="H6261" s="2"/>
      <c r="J6261" s="2"/>
      <c r="K6261" s="2"/>
      <c r="M6261" s="2"/>
      <c r="N6261" s="2"/>
      <c r="Q6261" s="2"/>
      <c r="S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J6261" s="2"/>
      <c r="AK6261" s="2"/>
      <c r="AN6261" s="2"/>
      <c r="AO6261" s="2"/>
      <c r="AP6261" s="2"/>
      <c r="AQ6261" s="2"/>
      <c r="AS6261" s="2"/>
      <c r="AU6261" s="2"/>
      <c r="AW6261" s="2"/>
      <c r="AX6261" s="6"/>
      <c r="AY6261" s="6"/>
      <c r="AZ6261" s="6"/>
      <c r="BA6261" s="7"/>
    </row>
    <row r="6262" spans="2:53" x14ac:dyDescent="0.4">
      <c r="B6262" s="2"/>
      <c r="C6262" s="2"/>
      <c r="E6262" s="2"/>
      <c r="G6262" s="2"/>
      <c r="H6262" s="2"/>
      <c r="J6262" s="2"/>
      <c r="K6262" s="2"/>
      <c r="M6262" s="2"/>
      <c r="N6262" s="2"/>
      <c r="Q6262" s="2"/>
      <c r="S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J6262" s="2"/>
      <c r="AK6262" s="2"/>
      <c r="AN6262" s="2"/>
      <c r="AO6262" s="2"/>
      <c r="AP6262" s="2"/>
      <c r="AQ6262" s="2"/>
      <c r="AS6262" s="2"/>
      <c r="AU6262" s="2"/>
      <c r="AW6262" s="2"/>
      <c r="AX6262" s="6"/>
      <c r="AY6262" s="6"/>
      <c r="AZ6262" s="6"/>
      <c r="BA6262" s="7"/>
    </row>
    <row r="6263" spans="2:53" x14ac:dyDescent="0.4">
      <c r="B6263" s="2"/>
      <c r="C6263" s="2"/>
      <c r="E6263" s="2"/>
      <c r="G6263" s="2"/>
      <c r="H6263" s="2"/>
      <c r="J6263" s="2"/>
      <c r="K6263" s="2"/>
      <c r="M6263" s="2"/>
      <c r="N6263" s="2"/>
      <c r="Q6263" s="2"/>
      <c r="S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J6263" s="2"/>
      <c r="AK6263" s="2"/>
      <c r="AN6263" s="2"/>
      <c r="AO6263" s="2"/>
      <c r="AP6263" s="2"/>
      <c r="AQ6263" s="2"/>
      <c r="AS6263" s="2"/>
      <c r="AU6263" s="2"/>
      <c r="AW6263" s="2"/>
      <c r="AX6263" s="6"/>
      <c r="AY6263" s="6"/>
      <c r="AZ6263" s="6"/>
      <c r="BA6263" s="7"/>
    </row>
    <row r="6264" spans="2:53" x14ac:dyDescent="0.4">
      <c r="B6264" s="2"/>
      <c r="C6264" s="2"/>
      <c r="E6264" s="2"/>
      <c r="G6264" s="2"/>
      <c r="H6264" s="2"/>
      <c r="J6264" s="2"/>
      <c r="K6264" s="2"/>
      <c r="M6264" s="2"/>
      <c r="N6264" s="2"/>
      <c r="Q6264" s="2"/>
      <c r="S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J6264" s="2"/>
      <c r="AK6264" s="2"/>
      <c r="AN6264" s="2"/>
      <c r="AO6264" s="2"/>
      <c r="AP6264" s="2"/>
      <c r="AQ6264" s="2"/>
      <c r="AS6264" s="2"/>
      <c r="AU6264" s="2"/>
      <c r="AW6264" s="2"/>
      <c r="AX6264" s="6"/>
      <c r="AY6264" s="6"/>
      <c r="AZ6264" s="6"/>
      <c r="BA6264" s="7"/>
    </row>
    <row r="6265" spans="2:53" x14ac:dyDescent="0.4">
      <c r="B6265" s="2"/>
      <c r="C6265" s="2"/>
      <c r="E6265" s="2"/>
      <c r="G6265" s="2"/>
      <c r="H6265" s="2"/>
      <c r="J6265" s="2"/>
      <c r="K6265" s="2"/>
      <c r="M6265" s="2"/>
      <c r="N6265" s="2"/>
      <c r="Q6265" s="2"/>
      <c r="S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J6265" s="2"/>
      <c r="AK6265" s="2"/>
      <c r="AN6265" s="2"/>
      <c r="AO6265" s="2"/>
      <c r="AP6265" s="2"/>
      <c r="AQ6265" s="2"/>
      <c r="AS6265" s="2"/>
      <c r="AU6265" s="2"/>
      <c r="AW6265" s="2"/>
      <c r="AX6265" s="6"/>
      <c r="AY6265" s="6"/>
      <c r="AZ6265" s="6"/>
      <c r="BA6265" s="7"/>
    </row>
    <row r="6266" spans="2:53" x14ac:dyDescent="0.4">
      <c r="B6266" s="2"/>
      <c r="C6266" s="2"/>
      <c r="E6266" s="2"/>
      <c r="G6266" s="2"/>
      <c r="H6266" s="2"/>
      <c r="J6266" s="2"/>
      <c r="K6266" s="2"/>
      <c r="M6266" s="2"/>
      <c r="N6266" s="2"/>
      <c r="Q6266" s="2"/>
      <c r="S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J6266" s="2"/>
      <c r="AK6266" s="2"/>
      <c r="AN6266" s="2"/>
      <c r="AO6266" s="2"/>
      <c r="AP6266" s="2"/>
      <c r="AQ6266" s="2"/>
      <c r="AS6266" s="2"/>
      <c r="AU6266" s="2"/>
      <c r="AW6266" s="2"/>
      <c r="AX6266" s="6"/>
      <c r="AY6266" s="6"/>
      <c r="AZ6266" s="6"/>
      <c r="BA6266" s="7"/>
    </row>
    <row r="6267" spans="2:53" x14ac:dyDescent="0.4">
      <c r="B6267" s="2"/>
      <c r="C6267" s="2"/>
      <c r="E6267" s="2"/>
      <c r="G6267" s="2"/>
      <c r="H6267" s="2"/>
      <c r="J6267" s="2"/>
      <c r="K6267" s="2"/>
      <c r="M6267" s="2"/>
      <c r="N6267" s="2"/>
      <c r="Q6267" s="2"/>
      <c r="S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J6267" s="2"/>
      <c r="AK6267" s="2"/>
      <c r="AN6267" s="2"/>
      <c r="AO6267" s="2"/>
      <c r="AP6267" s="2"/>
      <c r="AQ6267" s="2"/>
      <c r="AS6267" s="2"/>
      <c r="AU6267" s="2"/>
      <c r="AW6267" s="2"/>
      <c r="AX6267" s="6"/>
      <c r="AY6267" s="6"/>
      <c r="AZ6267" s="6"/>
      <c r="BA6267" s="7"/>
    </row>
    <row r="6268" spans="2:53" x14ac:dyDescent="0.4">
      <c r="B6268" s="2"/>
      <c r="C6268" s="2"/>
      <c r="E6268" s="2"/>
      <c r="G6268" s="2"/>
      <c r="H6268" s="2"/>
      <c r="J6268" s="2"/>
      <c r="K6268" s="2"/>
      <c r="M6268" s="2"/>
      <c r="N6268" s="2"/>
      <c r="Q6268" s="2"/>
      <c r="S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J6268" s="2"/>
      <c r="AK6268" s="2"/>
      <c r="AN6268" s="2"/>
      <c r="AO6268" s="2"/>
      <c r="AP6268" s="2"/>
      <c r="AQ6268" s="2"/>
      <c r="AS6268" s="2"/>
      <c r="AU6268" s="2"/>
      <c r="AW6268" s="2"/>
      <c r="AX6268" s="6"/>
      <c r="AY6268" s="6"/>
      <c r="AZ6268" s="6"/>
      <c r="BA6268" s="7"/>
    </row>
    <row r="6269" spans="2:53" x14ac:dyDescent="0.4">
      <c r="B6269" s="2"/>
      <c r="C6269" s="2"/>
      <c r="E6269" s="2"/>
      <c r="G6269" s="2"/>
      <c r="H6269" s="2"/>
      <c r="J6269" s="2"/>
      <c r="K6269" s="2"/>
      <c r="M6269" s="2"/>
      <c r="N6269" s="2"/>
      <c r="Q6269" s="2"/>
      <c r="S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J6269" s="2"/>
      <c r="AK6269" s="2"/>
      <c r="AN6269" s="2"/>
      <c r="AO6269" s="2"/>
      <c r="AP6269" s="2"/>
      <c r="AQ6269" s="2"/>
      <c r="AS6269" s="2"/>
      <c r="AU6269" s="2"/>
      <c r="AW6269" s="2"/>
      <c r="AX6269" s="6"/>
      <c r="AY6269" s="6"/>
      <c r="AZ6269" s="6"/>
      <c r="BA6269" s="7"/>
    </row>
    <row r="6270" spans="2:53" x14ac:dyDescent="0.4">
      <c r="B6270" s="2"/>
      <c r="C6270" s="2"/>
      <c r="E6270" s="2"/>
      <c r="G6270" s="2"/>
      <c r="H6270" s="2"/>
      <c r="J6270" s="2"/>
      <c r="K6270" s="2"/>
      <c r="M6270" s="2"/>
      <c r="N6270" s="2"/>
      <c r="Q6270" s="2"/>
      <c r="S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J6270" s="2"/>
      <c r="AK6270" s="2"/>
      <c r="AN6270" s="2"/>
      <c r="AO6270" s="2"/>
      <c r="AP6270" s="2"/>
      <c r="AQ6270" s="2"/>
      <c r="AS6270" s="2"/>
      <c r="AU6270" s="2"/>
      <c r="AW6270" s="2"/>
      <c r="AX6270" s="6"/>
      <c r="AY6270" s="6"/>
      <c r="AZ6270" s="6"/>
      <c r="BA6270" s="7"/>
    </row>
    <row r="6271" spans="2:53" x14ac:dyDescent="0.4">
      <c r="B6271" s="2"/>
      <c r="C6271" s="2"/>
      <c r="E6271" s="2"/>
      <c r="G6271" s="2"/>
      <c r="H6271" s="2"/>
      <c r="J6271" s="2"/>
      <c r="K6271" s="2"/>
      <c r="M6271" s="2"/>
      <c r="N6271" s="2"/>
      <c r="Q6271" s="2"/>
      <c r="S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J6271" s="2"/>
      <c r="AK6271" s="2"/>
      <c r="AN6271" s="2"/>
      <c r="AO6271" s="2"/>
      <c r="AP6271" s="2"/>
      <c r="AQ6271" s="2"/>
      <c r="AS6271" s="2"/>
      <c r="AU6271" s="2"/>
      <c r="AW6271" s="2"/>
      <c r="AX6271" s="6"/>
      <c r="AY6271" s="6"/>
      <c r="AZ6271" s="6"/>
      <c r="BA6271" s="7"/>
    </row>
    <row r="6272" spans="2:53" x14ac:dyDescent="0.4">
      <c r="B6272" s="2"/>
      <c r="C6272" s="2"/>
      <c r="E6272" s="2"/>
      <c r="G6272" s="2"/>
      <c r="H6272" s="2"/>
      <c r="J6272" s="2"/>
      <c r="K6272" s="2"/>
      <c r="M6272" s="2"/>
      <c r="N6272" s="2"/>
      <c r="Q6272" s="2"/>
      <c r="S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J6272" s="2"/>
      <c r="AK6272" s="2"/>
      <c r="AN6272" s="2"/>
      <c r="AO6272" s="2"/>
      <c r="AP6272" s="2"/>
      <c r="AQ6272" s="2"/>
      <c r="AS6272" s="2"/>
      <c r="AU6272" s="2"/>
      <c r="AW6272" s="2"/>
      <c r="AX6272" s="6"/>
      <c r="AY6272" s="6"/>
      <c r="AZ6272" s="6"/>
      <c r="BA6272" s="7"/>
    </row>
    <row r="6273" spans="2:53" x14ac:dyDescent="0.4">
      <c r="B6273" s="2"/>
      <c r="C6273" s="2"/>
      <c r="E6273" s="2"/>
      <c r="G6273" s="2"/>
      <c r="H6273" s="2"/>
      <c r="J6273" s="2"/>
      <c r="K6273" s="2"/>
      <c r="M6273" s="2"/>
      <c r="N6273" s="2"/>
      <c r="Q6273" s="2"/>
      <c r="S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J6273" s="2"/>
      <c r="AK6273" s="2"/>
      <c r="AN6273" s="2"/>
      <c r="AO6273" s="2"/>
      <c r="AP6273" s="2"/>
      <c r="AQ6273" s="2"/>
      <c r="AS6273" s="2"/>
      <c r="AU6273" s="2"/>
      <c r="AW6273" s="2"/>
      <c r="AX6273" s="6"/>
      <c r="AY6273" s="6"/>
      <c r="AZ6273" s="6"/>
      <c r="BA6273" s="7"/>
    </row>
    <row r="6274" spans="2:53" x14ac:dyDescent="0.4">
      <c r="B6274" s="2"/>
      <c r="C6274" s="2"/>
      <c r="E6274" s="2"/>
      <c r="G6274" s="2"/>
      <c r="H6274" s="2"/>
      <c r="J6274" s="2"/>
      <c r="K6274" s="2"/>
      <c r="M6274" s="2"/>
      <c r="N6274" s="2"/>
      <c r="Q6274" s="2"/>
      <c r="S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J6274" s="2"/>
      <c r="AK6274" s="2"/>
      <c r="AN6274" s="2"/>
      <c r="AO6274" s="2"/>
      <c r="AP6274" s="2"/>
      <c r="AQ6274" s="2"/>
      <c r="AS6274" s="2"/>
      <c r="AU6274" s="2"/>
      <c r="AW6274" s="2"/>
      <c r="AX6274" s="6"/>
      <c r="AY6274" s="6"/>
      <c r="AZ6274" s="6"/>
      <c r="BA6274" s="7"/>
    </row>
    <row r="6275" spans="2:53" x14ac:dyDescent="0.4">
      <c r="B6275" s="2"/>
      <c r="C6275" s="2"/>
      <c r="E6275" s="2"/>
      <c r="G6275" s="2"/>
      <c r="H6275" s="2"/>
      <c r="J6275" s="2"/>
      <c r="K6275" s="2"/>
      <c r="M6275" s="2"/>
      <c r="N6275" s="2"/>
      <c r="Q6275" s="2"/>
      <c r="S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J6275" s="2"/>
      <c r="AK6275" s="2"/>
      <c r="AN6275" s="2"/>
      <c r="AO6275" s="2"/>
      <c r="AP6275" s="2"/>
      <c r="AQ6275" s="2"/>
      <c r="AS6275" s="2"/>
      <c r="AU6275" s="2"/>
      <c r="AW6275" s="2"/>
      <c r="AX6275" s="6"/>
      <c r="AY6275" s="6"/>
      <c r="AZ6275" s="6"/>
      <c r="BA6275" s="7"/>
    </row>
    <row r="6276" spans="2:53" x14ac:dyDescent="0.4">
      <c r="B6276" s="2"/>
      <c r="C6276" s="2"/>
      <c r="E6276" s="2"/>
      <c r="G6276" s="2"/>
      <c r="H6276" s="2"/>
      <c r="J6276" s="2"/>
      <c r="K6276" s="2"/>
      <c r="M6276" s="2"/>
      <c r="N6276" s="2"/>
      <c r="Q6276" s="2"/>
      <c r="S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J6276" s="2"/>
      <c r="AK6276" s="2"/>
      <c r="AN6276" s="2"/>
      <c r="AO6276" s="2"/>
      <c r="AP6276" s="2"/>
      <c r="AQ6276" s="2"/>
      <c r="AS6276" s="2"/>
      <c r="AU6276" s="2"/>
      <c r="AW6276" s="2"/>
      <c r="AX6276" s="6"/>
      <c r="AY6276" s="6"/>
      <c r="AZ6276" s="6"/>
      <c r="BA6276" s="7"/>
    </row>
    <row r="6277" spans="2:53" x14ac:dyDescent="0.4">
      <c r="B6277" s="2"/>
      <c r="C6277" s="2"/>
      <c r="E6277" s="2"/>
      <c r="G6277" s="2"/>
      <c r="H6277" s="2"/>
      <c r="J6277" s="2"/>
      <c r="K6277" s="2"/>
      <c r="M6277" s="2"/>
      <c r="N6277" s="2"/>
      <c r="Q6277" s="2"/>
      <c r="S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J6277" s="2"/>
      <c r="AK6277" s="2"/>
      <c r="AN6277" s="2"/>
      <c r="AO6277" s="2"/>
      <c r="AP6277" s="2"/>
      <c r="AQ6277" s="2"/>
      <c r="AS6277" s="2"/>
      <c r="AU6277" s="2"/>
      <c r="AW6277" s="2"/>
      <c r="AX6277" s="6"/>
      <c r="AY6277" s="6"/>
      <c r="AZ6277" s="6"/>
      <c r="BA6277" s="7"/>
    </row>
    <row r="6278" spans="2:53" x14ac:dyDescent="0.4">
      <c r="B6278" s="2"/>
      <c r="C6278" s="2"/>
      <c r="E6278" s="2"/>
      <c r="G6278" s="2"/>
      <c r="H6278" s="2"/>
      <c r="J6278" s="2"/>
      <c r="K6278" s="2"/>
      <c r="M6278" s="2"/>
      <c r="N6278" s="2"/>
      <c r="Q6278" s="2"/>
      <c r="S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J6278" s="2"/>
      <c r="AK6278" s="2"/>
      <c r="AN6278" s="2"/>
      <c r="AO6278" s="2"/>
      <c r="AP6278" s="2"/>
      <c r="AQ6278" s="2"/>
      <c r="AS6278" s="2"/>
      <c r="AU6278" s="2"/>
      <c r="AW6278" s="2"/>
      <c r="AX6278" s="6"/>
      <c r="AY6278" s="6"/>
      <c r="AZ6278" s="6"/>
      <c r="BA6278" s="7"/>
    </row>
    <row r="6279" spans="2:53" x14ac:dyDescent="0.4">
      <c r="B6279" s="2"/>
      <c r="C6279" s="2"/>
      <c r="E6279" s="2"/>
      <c r="G6279" s="2"/>
      <c r="H6279" s="2"/>
      <c r="J6279" s="2"/>
      <c r="K6279" s="2"/>
      <c r="M6279" s="2"/>
      <c r="N6279" s="2"/>
      <c r="Q6279" s="2"/>
      <c r="S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J6279" s="2"/>
      <c r="AK6279" s="2"/>
      <c r="AN6279" s="2"/>
      <c r="AO6279" s="2"/>
      <c r="AP6279" s="2"/>
      <c r="AQ6279" s="2"/>
      <c r="AS6279" s="2"/>
      <c r="AU6279" s="2"/>
      <c r="AW6279" s="2"/>
      <c r="AX6279" s="6"/>
      <c r="AY6279" s="6"/>
      <c r="AZ6279" s="6"/>
      <c r="BA6279" s="7"/>
    </row>
    <row r="6280" spans="2:53" x14ac:dyDescent="0.4">
      <c r="B6280" s="2"/>
      <c r="C6280" s="2"/>
      <c r="E6280" s="2"/>
      <c r="G6280" s="2"/>
      <c r="H6280" s="2"/>
      <c r="J6280" s="2"/>
      <c r="K6280" s="2"/>
      <c r="M6280" s="2"/>
      <c r="N6280" s="2"/>
      <c r="Q6280" s="2"/>
      <c r="S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J6280" s="2"/>
      <c r="AK6280" s="2"/>
      <c r="AN6280" s="2"/>
      <c r="AO6280" s="2"/>
      <c r="AP6280" s="2"/>
      <c r="AQ6280" s="2"/>
      <c r="AS6280" s="2"/>
      <c r="AU6280" s="2"/>
      <c r="AW6280" s="2"/>
      <c r="AX6280" s="6"/>
      <c r="AY6280" s="6"/>
      <c r="AZ6280" s="6"/>
      <c r="BA6280" s="7"/>
    </row>
    <row r="6281" spans="2:53" x14ac:dyDescent="0.4">
      <c r="B6281" s="2"/>
      <c r="C6281" s="2"/>
      <c r="E6281" s="2"/>
      <c r="G6281" s="2"/>
      <c r="H6281" s="2"/>
      <c r="J6281" s="2"/>
      <c r="K6281" s="2"/>
      <c r="M6281" s="2"/>
      <c r="N6281" s="2"/>
      <c r="Q6281" s="2"/>
      <c r="S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J6281" s="2"/>
      <c r="AK6281" s="2"/>
      <c r="AN6281" s="2"/>
      <c r="AO6281" s="2"/>
      <c r="AP6281" s="2"/>
      <c r="AQ6281" s="2"/>
      <c r="AS6281" s="2"/>
      <c r="AU6281" s="2"/>
      <c r="AW6281" s="2"/>
      <c r="AX6281" s="6"/>
      <c r="AY6281" s="6"/>
      <c r="AZ6281" s="6"/>
      <c r="BA6281" s="7"/>
    </row>
    <row r="6282" spans="2:53" x14ac:dyDescent="0.4">
      <c r="B6282" s="2"/>
      <c r="C6282" s="2"/>
      <c r="E6282" s="2"/>
      <c r="G6282" s="2"/>
      <c r="H6282" s="2"/>
      <c r="J6282" s="2"/>
      <c r="K6282" s="2"/>
      <c r="M6282" s="2"/>
      <c r="N6282" s="2"/>
      <c r="Q6282" s="2"/>
      <c r="S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J6282" s="2"/>
      <c r="AK6282" s="2"/>
      <c r="AN6282" s="2"/>
      <c r="AO6282" s="2"/>
      <c r="AP6282" s="2"/>
      <c r="AQ6282" s="2"/>
      <c r="AS6282" s="2"/>
      <c r="AU6282" s="2"/>
      <c r="AW6282" s="2"/>
      <c r="AX6282" s="6"/>
      <c r="AY6282" s="6"/>
      <c r="AZ6282" s="6"/>
      <c r="BA6282" s="7"/>
    </row>
    <row r="6283" spans="2:53" x14ac:dyDescent="0.4">
      <c r="B6283" s="2"/>
      <c r="C6283" s="2"/>
      <c r="E6283" s="2"/>
      <c r="G6283" s="2"/>
      <c r="H6283" s="2"/>
      <c r="J6283" s="2"/>
      <c r="K6283" s="2"/>
      <c r="M6283" s="2"/>
      <c r="N6283" s="2"/>
      <c r="Q6283" s="2"/>
      <c r="S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J6283" s="2"/>
      <c r="AK6283" s="2"/>
      <c r="AN6283" s="2"/>
      <c r="AO6283" s="2"/>
      <c r="AP6283" s="2"/>
      <c r="AQ6283" s="2"/>
      <c r="AS6283" s="2"/>
      <c r="AU6283" s="2"/>
      <c r="AW6283" s="2"/>
      <c r="AX6283" s="6"/>
      <c r="AY6283" s="6"/>
      <c r="AZ6283" s="6"/>
      <c r="BA6283" s="7"/>
    </row>
    <row r="6284" spans="2:53" x14ac:dyDescent="0.4">
      <c r="B6284" s="2"/>
      <c r="C6284" s="2"/>
      <c r="E6284" s="2"/>
      <c r="G6284" s="2"/>
      <c r="H6284" s="2"/>
      <c r="J6284" s="2"/>
      <c r="K6284" s="2"/>
      <c r="M6284" s="2"/>
      <c r="N6284" s="2"/>
      <c r="Q6284" s="2"/>
      <c r="S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J6284" s="2"/>
      <c r="AK6284" s="2"/>
      <c r="AN6284" s="2"/>
      <c r="AO6284" s="2"/>
      <c r="AP6284" s="2"/>
      <c r="AQ6284" s="2"/>
      <c r="AS6284" s="2"/>
      <c r="AU6284" s="2"/>
      <c r="AW6284" s="2"/>
      <c r="AX6284" s="6"/>
      <c r="AY6284" s="6"/>
      <c r="AZ6284" s="6"/>
      <c r="BA6284" s="7"/>
    </row>
    <row r="6285" spans="2:53" x14ac:dyDescent="0.4">
      <c r="B6285" s="2"/>
      <c r="C6285" s="2"/>
      <c r="E6285" s="2"/>
      <c r="G6285" s="2"/>
      <c r="H6285" s="2"/>
      <c r="J6285" s="2"/>
      <c r="K6285" s="2"/>
      <c r="M6285" s="2"/>
      <c r="N6285" s="2"/>
      <c r="Q6285" s="2"/>
      <c r="S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J6285" s="2"/>
      <c r="AK6285" s="2"/>
      <c r="AN6285" s="2"/>
      <c r="AO6285" s="2"/>
      <c r="AP6285" s="2"/>
      <c r="AQ6285" s="2"/>
      <c r="AS6285" s="2"/>
      <c r="AU6285" s="2"/>
      <c r="AW6285" s="2"/>
      <c r="AX6285" s="6"/>
      <c r="AY6285" s="6"/>
      <c r="AZ6285" s="6"/>
      <c r="BA6285" s="7"/>
    </row>
    <row r="6286" spans="2:53" x14ac:dyDescent="0.4">
      <c r="B6286" s="2"/>
      <c r="C6286" s="2"/>
      <c r="E6286" s="2"/>
      <c r="G6286" s="2"/>
      <c r="H6286" s="2"/>
      <c r="J6286" s="2"/>
      <c r="K6286" s="2"/>
      <c r="M6286" s="2"/>
      <c r="N6286" s="2"/>
      <c r="Q6286" s="2"/>
      <c r="S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J6286" s="2"/>
      <c r="AK6286" s="2"/>
      <c r="AN6286" s="2"/>
      <c r="AO6286" s="2"/>
      <c r="AP6286" s="2"/>
      <c r="AQ6286" s="2"/>
      <c r="AS6286" s="2"/>
      <c r="AU6286" s="2"/>
      <c r="AW6286" s="2"/>
      <c r="AX6286" s="6"/>
      <c r="AY6286" s="6"/>
      <c r="AZ6286" s="6"/>
      <c r="BA6286" s="7"/>
    </row>
    <row r="6287" spans="2:53" x14ac:dyDescent="0.4">
      <c r="B6287" s="2"/>
      <c r="C6287" s="2"/>
      <c r="E6287" s="2"/>
      <c r="G6287" s="2"/>
      <c r="H6287" s="2"/>
      <c r="J6287" s="2"/>
      <c r="K6287" s="2"/>
      <c r="M6287" s="2"/>
      <c r="N6287" s="2"/>
      <c r="Q6287" s="2"/>
      <c r="S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J6287" s="2"/>
      <c r="AK6287" s="2"/>
      <c r="AN6287" s="2"/>
      <c r="AO6287" s="2"/>
      <c r="AP6287" s="2"/>
      <c r="AQ6287" s="2"/>
      <c r="AS6287" s="2"/>
      <c r="AU6287" s="2"/>
      <c r="AW6287" s="2"/>
      <c r="AX6287" s="6"/>
      <c r="AY6287" s="6"/>
      <c r="AZ6287" s="6"/>
      <c r="BA6287" s="7"/>
    </row>
    <row r="6288" spans="2:53" x14ac:dyDescent="0.4">
      <c r="B6288" s="2"/>
      <c r="C6288" s="2"/>
      <c r="E6288" s="2"/>
      <c r="G6288" s="2"/>
      <c r="H6288" s="2"/>
      <c r="J6288" s="2"/>
      <c r="K6288" s="2"/>
      <c r="M6288" s="2"/>
      <c r="N6288" s="2"/>
      <c r="Q6288" s="2"/>
      <c r="S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J6288" s="2"/>
      <c r="AK6288" s="2"/>
      <c r="AN6288" s="2"/>
      <c r="AO6288" s="2"/>
      <c r="AP6288" s="2"/>
      <c r="AQ6288" s="2"/>
      <c r="AS6288" s="2"/>
      <c r="AU6288" s="2"/>
      <c r="AW6288" s="2"/>
      <c r="AX6288" s="6"/>
      <c r="AY6288" s="6"/>
      <c r="AZ6288" s="6"/>
      <c r="BA6288" s="7"/>
    </row>
    <row r="6289" spans="2:53" x14ac:dyDescent="0.4">
      <c r="B6289" s="2"/>
      <c r="C6289" s="2"/>
      <c r="E6289" s="2"/>
      <c r="G6289" s="2"/>
      <c r="H6289" s="2"/>
      <c r="J6289" s="2"/>
      <c r="K6289" s="2"/>
      <c r="M6289" s="2"/>
      <c r="N6289" s="2"/>
      <c r="Q6289" s="2"/>
      <c r="S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J6289" s="2"/>
      <c r="AK6289" s="2"/>
      <c r="AN6289" s="2"/>
      <c r="AO6289" s="2"/>
      <c r="AP6289" s="2"/>
      <c r="AQ6289" s="2"/>
      <c r="AS6289" s="2"/>
      <c r="AU6289" s="2"/>
      <c r="AW6289" s="2"/>
      <c r="AX6289" s="6"/>
      <c r="AY6289" s="6"/>
      <c r="AZ6289" s="6"/>
      <c r="BA6289" s="7"/>
    </row>
    <row r="6290" spans="2:53" x14ac:dyDescent="0.4">
      <c r="B6290" s="2"/>
      <c r="C6290" s="2"/>
      <c r="E6290" s="2"/>
      <c r="G6290" s="2"/>
      <c r="H6290" s="2"/>
      <c r="J6290" s="2"/>
      <c r="K6290" s="2"/>
      <c r="M6290" s="2"/>
      <c r="N6290" s="2"/>
      <c r="Q6290" s="2"/>
      <c r="S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J6290" s="2"/>
      <c r="AK6290" s="2"/>
      <c r="AN6290" s="2"/>
      <c r="AO6290" s="2"/>
      <c r="AP6290" s="2"/>
      <c r="AQ6290" s="2"/>
      <c r="AS6290" s="2"/>
      <c r="AU6290" s="2"/>
      <c r="AW6290" s="2"/>
      <c r="AX6290" s="6"/>
      <c r="AY6290" s="6"/>
      <c r="AZ6290" s="6"/>
      <c r="BA6290" s="7"/>
    </row>
    <row r="6291" spans="2:53" x14ac:dyDescent="0.4">
      <c r="B6291" s="2"/>
      <c r="C6291" s="2"/>
      <c r="E6291" s="2"/>
      <c r="G6291" s="2"/>
      <c r="H6291" s="2"/>
      <c r="J6291" s="2"/>
      <c r="K6291" s="2"/>
      <c r="M6291" s="2"/>
      <c r="N6291" s="2"/>
      <c r="Q6291" s="2"/>
      <c r="S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J6291" s="2"/>
      <c r="AK6291" s="2"/>
      <c r="AN6291" s="2"/>
      <c r="AO6291" s="2"/>
      <c r="AP6291" s="2"/>
      <c r="AQ6291" s="2"/>
      <c r="AS6291" s="2"/>
      <c r="AU6291" s="2"/>
      <c r="AW6291" s="2"/>
      <c r="AX6291" s="6"/>
      <c r="AY6291" s="6"/>
      <c r="AZ6291" s="6"/>
      <c r="BA6291" s="7"/>
    </row>
    <row r="6292" spans="2:53" x14ac:dyDescent="0.4">
      <c r="B6292" s="2"/>
      <c r="C6292" s="2"/>
      <c r="E6292" s="2"/>
      <c r="G6292" s="2"/>
      <c r="H6292" s="2"/>
      <c r="J6292" s="2"/>
      <c r="K6292" s="2"/>
      <c r="M6292" s="2"/>
      <c r="N6292" s="2"/>
      <c r="Q6292" s="2"/>
      <c r="S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J6292" s="2"/>
      <c r="AK6292" s="2"/>
      <c r="AN6292" s="2"/>
      <c r="AO6292" s="2"/>
      <c r="AP6292" s="2"/>
      <c r="AQ6292" s="2"/>
      <c r="AS6292" s="2"/>
      <c r="AU6292" s="2"/>
      <c r="AW6292" s="2"/>
      <c r="AX6292" s="6"/>
      <c r="AY6292" s="6"/>
      <c r="AZ6292" s="6"/>
      <c r="BA6292" s="7"/>
    </row>
    <row r="6293" spans="2:53" x14ac:dyDescent="0.4">
      <c r="B6293" s="2"/>
      <c r="C6293" s="2"/>
      <c r="E6293" s="2"/>
      <c r="G6293" s="2"/>
      <c r="H6293" s="2"/>
      <c r="J6293" s="2"/>
      <c r="K6293" s="2"/>
      <c r="M6293" s="2"/>
      <c r="N6293" s="2"/>
      <c r="Q6293" s="2"/>
      <c r="S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J6293" s="2"/>
      <c r="AK6293" s="2"/>
      <c r="AN6293" s="2"/>
      <c r="AO6293" s="2"/>
      <c r="AP6293" s="2"/>
      <c r="AQ6293" s="2"/>
      <c r="AS6293" s="2"/>
      <c r="AU6293" s="2"/>
      <c r="AW6293" s="2"/>
      <c r="AX6293" s="6"/>
      <c r="AY6293" s="6"/>
      <c r="AZ6293" s="6"/>
      <c r="BA6293" s="7"/>
    </row>
    <row r="6294" spans="2:53" x14ac:dyDescent="0.4">
      <c r="B6294" s="2"/>
      <c r="C6294" s="2"/>
      <c r="E6294" s="2"/>
      <c r="G6294" s="2"/>
      <c r="H6294" s="2"/>
      <c r="J6294" s="2"/>
      <c r="K6294" s="2"/>
      <c r="M6294" s="2"/>
      <c r="N6294" s="2"/>
      <c r="Q6294" s="2"/>
      <c r="S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J6294" s="2"/>
      <c r="AK6294" s="2"/>
      <c r="AN6294" s="2"/>
      <c r="AO6294" s="2"/>
      <c r="AP6294" s="2"/>
      <c r="AQ6294" s="2"/>
      <c r="AS6294" s="2"/>
      <c r="AU6294" s="2"/>
      <c r="AW6294" s="2"/>
      <c r="AX6294" s="6"/>
      <c r="AY6294" s="6"/>
      <c r="AZ6294" s="6"/>
      <c r="BA6294" s="7"/>
    </row>
    <row r="6295" spans="2:53" x14ac:dyDescent="0.4">
      <c r="B6295" s="2"/>
      <c r="C6295" s="2"/>
      <c r="E6295" s="2"/>
      <c r="G6295" s="2"/>
      <c r="H6295" s="2"/>
      <c r="J6295" s="2"/>
      <c r="K6295" s="2"/>
      <c r="M6295" s="2"/>
      <c r="N6295" s="2"/>
      <c r="Q6295" s="2"/>
      <c r="S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J6295" s="2"/>
      <c r="AK6295" s="2"/>
      <c r="AN6295" s="2"/>
      <c r="AO6295" s="2"/>
      <c r="AP6295" s="2"/>
      <c r="AQ6295" s="2"/>
      <c r="AS6295" s="2"/>
      <c r="AU6295" s="2"/>
      <c r="AW6295" s="2"/>
      <c r="AX6295" s="6"/>
      <c r="AY6295" s="6"/>
      <c r="AZ6295" s="6"/>
      <c r="BA6295" s="7"/>
    </row>
    <row r="6296" spans="2:53" x14ac:dyDescent="0.4">
      <c r="B6296" s="2"/>
      <c r="C6296" s="2"/>
      <c r="E6296" s="2"/>
      <c r="G6296" s="2"/>
      <c r="H6296" s="2"/>
      <c r="J6296" s="2"/>
      <c r="K6296" s="2"/>
      <c r="M6296" s="2"/>
      <c r="N6296" s="2"/>
      <c r="Q6296" s="2"/>
      <c r="S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J6296" s="2"/>
      <c r="AK6296" s="2"/>
      <c r="AN6296" s="2"/>
      <c r="AO6296" s="2"/>
      <c r="AP6296" s="2"/>
      <c r="AQ6296" s="2"/>
      <c r="AS6296" s="2"/>
      <c r="AU6296" s="2"/>
      <c r="AW6296" s="2"/>
      <c r="AX6296" s="6"/>
      <c r="AY6296" s="6"/>
      <c r="AZ6296" s="6"/>
      <c r="BA6296" s="7"/>
    </row>
    <row r="6297" spans="2:53" x14ac:dyDescent="0.4">
      <c r="B6297" s="2"/>
      <c r="C6297" s="2"/>
      <c r="E6297" s="2"/>
      <c r="G6297" s="2"/>
      <c r="H6297" s="2"/>
      <c r="J6297" s="2"/>
      <c r="K6297" s="2"/>
      <c r="M6297" s="2"/>
      <c r="N6297" s="2"/>
      <c r="Q6297" s="2"/>
      <c r="S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J6297" s="2"/>
      <c r="AK6297" s="2"/>
      <c r="AN6297" s="2"/>
      <c r="AO6297" s="2"/>
      <c r="AP6297" s="2"/>
      <c r="AQ6297" s="2"/>
      <c r="AS6297" s="2"/>
      <c r="AU6297" s="2"/>
      <c r="AW6297" s="2"/>
      <c r="AX6297" s="6"/>
      <c r="AY6297" s="6"/>
      <c r="AZ6297" s="6"/>
      <c r="BA6297" s="7"/>
    </row>
    <row r="6298" spans="2:53" x14ac:dyDescent="0.4">
      <c r="B6298" s="2"/>
      <c r="C6298" s="2"/>
      <c r="E6298" s="2"/>
      <c r="G6298" s="2"/>
      <c r="H6298" s="2"/>
      <c r="J6298" s="2"/>
      <c r="K6298" s="2"/>
      <c r="M6298" s="2"/>
      <c r="N6298" s="2"/>
      <c r="Q6298" s="2"/>
      <c r="S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J6298" s="2"/>
      <c r="AK6298" s="2"/>
      <c r="AN6298" s="2"/>
      <c r="AO6298" s="2"/>
      <c r="AP6298" s="2"/>
      <c r="AQ6298" s="2"/>
      <c r="AS6298" s="2"/>
      <c r="AU6298" s="2"/>
      <c r="AW6298" s="2"/>
      <c r="AX6298" s="6"/>
      <c r="AY6298" s="6"/>
      <c r="AZ6298" s="6"/>
      <c r="BA6298" s="7"/>
    </row>
    <row r="6299" spans="2:53" x14ac:dyDescent="0.4">
      <c r="B6299" s="2"/>
      <c r="C6299" s="2"/>
      <c r="E6299" s="2"/>
      <c r="G6299" s="2"/>
      <c r="H6299" s="2"/>
      <c r="J6299" s="2"/>
      <c r="K6299" s="2"/>
      <c r="M6299" s="2"/>
      <c r="N6299" s="2"/>
      <c r="Q6299" s="2"/>
      <c r="S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J6299" s="2"/>
      <c r="AK6299" s="2"/>
      <c r="AN6299" s="2"/>
      <c r="AO6299" s="2"/>
      <c r="AP6299" s="2"/>
      <c r="AQ6299" s="2"/>
      <c r="AS6299" s="2"/>
      <c r="AU6299" s="2"/>
      <c r="AW6299" s="2"/>
      <c r="AX6299" s="6"/>
      <c r="AY6299" s="6"/>
      <c r="AZ6299" s="6"/>
      <c r="BA6299" s="7"/>
    </row>
    <row r="6300" spans="2:53" x14ac:dyDescent="0.4">
      <c r="B6300" s="2"/>
      <c r="C6300" s="2"/>
      <c r="E6300" s="2"/>
      <c r="G6300" s="2"/>
      <c r="H6300" s="2"/>
      <c r="J6300" s="2"/>
      <c r="K6300" s="2"/>
      <c r="M6300" s="2"/>
      <c r="N6300" s="2"/>
      <c r="Q6300" s="2"/>
      <c r="S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J6300" s="2"/>
      <c r="AK6300" s="2"/>
      <c r="AN6300" s="2"/>
      <c r="AO6300" s="2"/>
      <c r="AP6300" s="2"/>
      <c r="AQ6300" s="2"/>
      <c r="AS6300" s="2"/>
      <c r="AU6300" s="2"/>
      <c r="AW6300" s="2"/>
      <c r="AX6300" s="6"/>
      <c r="AY6300" s="6"/>
      <c r="AZ6300" s="6"/>
      <c r="BA6300" s="7"/>
    </row>
    <row r="6301" spans="2:53" x14ac:dyDescent="0.4">
      <c r="B6301" s="2"/>
      <c r="C6301" s="2"/>
      <c r="E6301" s="2"/>
      <c r="G6301" s="2"/>
      <c r="H6301" s="2"/>
      <c r="J6301" s="2"/>
      <c r="K6301" s="2"/>
      <c r="M6301" s="2"/>
      <c r="N6301" s="2"/>
      <c r="Q6301" s="2"/>
      <c r="S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J6301" s="2"/>
      <c r="AK6301" s="2"/>
      <c r="AN6301" s="2"/>
      <c r="AO6301" s="2"/>
      <c r="AP6301" s="2"/>
      <c r="AQ6301" s="2"/>
      <c r="AS6301" s="2"/>
      <c r="AU6301" s="2"/>
      <c r="AW6301" s="2"/>
      <c r="AX6301" s="6"/>
      <c r="AY6301" s="6"/>
      <c r="AZ6301" s="6"/>
      <c r="BA6301" s="7"/>
    </row>
    <row r="6302" spans="2:53" x14ac:dyDescent="0.4">
      <c r="B6302" s="2"/>
      <c r="C6302" s="2"/>
      <c r="E6302" s="2"/>
      <c r="G6302" s="2"/>
      <c r="H6302" s="2"/>
      <c r="J6302" s="2"/>
      <c r="K6302" s="2"/>
      <c r="M6302" s="2"/>
      <c r="N6302" s="2"/>
      <c r="Q6302" s="2"/>
      <c r="S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J6302" s="2"/>
      <c r="AK6302" s="2"/>
      <c r="AN6302" s="2"/>
      <c r="AO6302" s="2"/>
      <c r="AP6302" s="2"/>
      <c r="AQ6302" s="2"/>
      <c r="AS6302" s="2"/>
      <c r="AU6302" s="2"/>
      <c r="AW6302" s="2"/>
      <c r="AX6302" s="6"/>
      <c r="AY6302" s="6"/>
      <c r="AZ6302" s="6"/>
      <c r="BA6302" s="7"/>
    </row>
    <row r="6303" spans="2:53" x14ac:dyDescent="0.4">
      <c r="B6303" s="2"/>
      <c r="C6303" s="2"/>
      <c r="E6303" s="2"/>
      <c r="G6303" s="2"/>
      <c r="H6303" s="2"/>
      <c r="J6303" s="2"/>
      <c r="K6303" s="2"/>
      <c r="M6303" s="2"/>
      <c r="N6303" s="2"/>
      <c r="Q6303" s="2"/>
      <c r="S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J6303" s="2"/>
      <c r="AK6303" s="2"/>
      <c r="AN6303" s="2"/>
      <c r="AO6303" s="2"/>
      <c r="AP6303" s="2"/>
      <c r="AQ6303" s="2"/>
      <c r="AS6303" s="2"/>
      <c r="AU6303" s="2"/>
      <c r="AW6303" s="2"/>
      <c r="AX6303" s="6"/>
      <c r="AY6303" s="6"/>
      <c r="AZ6303" s="6"/>
      <c r="BA6303" s="7"/>
    </row>
    <row r="6304" spans="2:53" x14ac:dyDescent="0.4">
      <c r="B6304" s="2"/>
      <c r="C6304" s="2"/>
      <c r="E6304" s="2"/>
      <c r="G6304" s="2"/>
      <c r="H6304" s="2"/>
      <c r="J6304" s="2"/>
      <c r="K6304" s="2"/>
      <c r="M6304" s="2"/>
      <c r="N6304" s="2"/>
      <c r="Q6304" s="2"/>
      <c r="S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J6304" s="2"/>
      <c r="AK6304" s="2"/>
      <c r="AN6304" s="2"/>
      <c r="AO6304" s="2"/>
      <c r="AP6304" s="2"/>
      <c r="AQ6304" s="2"/>
      <c r="AS6304" s="2"/>
      <c r="AU6304" s="2"/>
      <c r="AW6304" s="2"/>
      <c r="AX6304" s="6"/>
      <c r="AY6304" s="6"/>
      <c r="AZ6304" s="6"/>
      <c r="BA6304" s="7"/>
    </row>
    <row r="6305" spans="2:53" x14ac:dyDescent="0.4">
      <c r="B6305" s="2"/>
      <c r="C6305" s="2"/>
      <c r="E6305" s="2"/>
      <c r="G6305" s="2"/>
      <c r="H6305" s="2"/>
      <c r="J6305" s="2"/>
      <c r="K6305" s="2"/>
      <c r="M6305" s="2"/>
      <c r="N6305" s="2"/>
      <c r="Q6305" s="2"/>
      <c r="S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J6305" s="2"/>
      <c r="AK6305" s="2"/>
      <c r="AN6305" s="2"/>
      <c r="AO6305" s="2"/>
      <c r="AP6305" s="2"/>
      <c r="AQ6305" s="2"/>
      <c r="AS6305" s="2"/>
      <c r="AU6305" s="2"/>
      <c r="AW6305" s="2"/>
      <c r="AX6305" s="6"/>
      <c r="AY6305" s="6"/>
      <c r="AZ6305" s="6"/>
      <c r="BA6305" s="7"/>
    </row>
    <row r="6306" spans="2:53" x14ac:dyDescent="0.4">
      <c r="B6306" s="2"/>
      <c r="C6306" s="2"/>
      <c r="E6306" s="2"/>
      <c r="G6306" s="2"/>
      <c r="H6306" s="2"/>
      <c r="J6306" s="2"/>
      <c r="K6306" s="2"/>
      <c r="M6306" s="2"/>
      <c r="N6306" s="2"/>
      <c r="Q6306" s="2"/>
      <c r="S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J6306" s="2"/>
      <c r="AK6306" s="2"/>
      <c r="AN6306" s="2"/>
      <c r="AO6306" s="2"/>
      <c r="AP6306" s="2"/>
      <c r="AQ6306" s="2"/>
      <c r="AS6306" s="2"/>
      <c r="AU6306" s="2"/>
      <c r="AW6306" s="2"/>
      <c r="AX6306" s="6"/>
      <c r="AY6306" s="6"/>
      <c r="AZ6306" s="6"/>
      <c r="BA6306" s="7"/>
    </row>
    <row r="6307" spans="2:53" x14ac:dyDescent="0.4">
      <c r="B6307" s="2"/>
      <c r="C6307" s="2"/>
      <c r="E6307" s="2"/>
      <c r="G6307" s="2"/>
      <c r="H6307" s="2"/>
      <c r="J6307" s="2"/>
      <c r="K6307" s="2"/>
      <c r="M6307" s="2"/>
      <c r="N6307" s="2"/>
      <c r="Q6307" s="2"/>
      <c r="S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J6307" s="2"/>
      <c r="AK6307" s="2"/>
      <c r="AN6307" s="2"/>
      <c r="AO6307" s="2"/>
      <c r="AP6307" s="2"/>
      <c r="AQ6307" s="2"/>
      <c r="AS6307" s="2"/>
      <c r="AU6307" s="2"/>
      <c r="AW6307" s="2"/>
      <c r="AX6307" s="6"/>
      <c r="AY6307" s="6"/>
      <c r="AZ6307" s="6"/>
      <c r="BA6307" s="7"/>
    </row>
    <row r="6308" spans="2:53" x14ac:dyDescent="0.4">
      <c r="B6308" s="2"/>
      <c r="C6308" s="2"/>
      <c r="E6308" s="2"/>
      <c r="G6308" s="2"/>
      <c r="H6308" s="2"/>
      <c r="J6308" s="2"/>
      <c r="K6308" s="2"/>
      <c r="M6308" s="2"/>
      <c r="N6308" s="2"/>
      <c r="Q6308" s="2"/>
      <c r="S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J6308" s="2"/>
      <c r="AK6308" s="2"/>
      <c r="AN6308" s="2"/>
      <c r="AO6308" s="2"/>
      <c r="AP6308" s="2"/>
      <c r="AQ6308" s="2"/>
      <c r="AS6308" s="2"/>
      <c r="AU6308" s="2"/>
      <c r="AW6308" s="2"/>
      <c r="AX6308" s="6"/>
      <c r="AY6308" s="6"/>
      <c r="AZ6308" s="6"/>
      <c r="BA6308" s="7"/>
    </row>
    <row r="6309" spans="2:53" x14ac:dyDescent="0.4">
      <c r="B6309" s="2"/>
      <c r="C6309" s="2"/>
      <c r="E6309" s="2"/>
      <c r="G6309" s="2"/>
      <c r="H6309" s="2"/>
      <c r="J6309" s="2"/>
      <c r="K6309" s="2"/>
      <c r="M6309" s="2"/>
      <c r="N6309" s="2"/>
      <c r="Q6309" s="2"/>
      <c r="S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J6309" s="2"/>
      <c r="AK6309" s="2"/>
      <c r="AN6309" s="2"/>
      <c r="AO6309" s="2"/>
      <c r="AP6309" s="2"/>
      <c r="AQ6309" s="2"/>
      <c r="AS6309" s="2"/>
      <c r="AU6309" s="2"/>
      <c r="AW6309" s="2"/>
      <c r="AX6309" s="6"/>
      <c r="AY6309" s="6"/>
      <c r="AZ6309" s="6"/>
      <c r="BA6309" s="7"/>
    </row>
    <row r="6310" spans="2:53" x14ac:dyDescent="0.4">
      <c r="B6310" s="2"/>
      <c r="C6310" s="2"/>
      <c r="E6310" s="2"/>
      <c r="G6310" s="2"/>
      <c r="H6310" s="2"/>
      <c r="J6310" s="2"/>
      <c r="K6310" s="2"/>
      <c r="M6310" s="2"/>
      <c r="N6310" s="2"/>
      <c r="Q6310" s="2"/>
      <c r="S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J6310" s="2"/>
      <c r="AK6310" s="2"/>
      <c r="AN6310" s="2"/>
      <c r="AO6310" s="2"/>
      <c r="AP6310" s="2"/>
      <c r="AQ6310" s="2"/>
      <c r="AS6310" s="2"/>
      <c r="AU6310" s="2"/>
      <c r="AW6310" s="2"/>
      <c r="AX6310" s="6"/>
      <c r="AY6310" s="6"/>
      <c r="AZ6310" s="6"/>
      <c r="BA6310" s="7"/>
    </row>
    <row r="6311" spans="2:53" x14ac:dyDescent="0.4">
      <c r="B6311" s="2"/>
      <c r="C6311" s="2"/>
      <c r="E6311" s="2"/>
      <c r="G6311" s="2"/>
      <c r="H6311" s="2"/>
      <c r="J6311" s="2"/>
      <c r="K6311" s="2"/>
      <c r="M6311" s="2"/>
      <c r="N6311" s="2"/>
      <c r="Q6311" s="2"/>
      <c r="S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J6311" s="2"/>
      <c r="AK6311" s="2"/>
      <c r="AN6311" s="2"/>
      <c r="AO6311" s="2"/>
      <c r="AP6311" s="2"/>
      <c r="AQ6311" s="2"/>
      <c r="AS6311" s="2"/>
      <c r="AU6311" s="2"/>
      <c r="AW6311" s="2"/>
      <c r="AX6311" s="6"/>
      <c r="AY6311" s="6"/>
      <c r="AZ6311" s="6"/>
      <c r="BA6311" s="7"/>
    </row>
    <row r="6312" spans="2:53" x14ac:dyDescent="0.4">
      <c r="B6312" s="2"/>
      <c r="C6312" s="2"/>
      <c r="E6312" s="2"/>
      <c r="G6312" s="2"/>
      <c r="H6312" s="2"/>
      <c r="J6312" s="2"/>
      <c r="K6312" s="2"/>
      <c r="M6312" s="2"/>
      <c r="N6312" s="2"/>
      <c r="Q6312" s="2"/>
      <c r="S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J6312" s="2"/>
      <c r="AK6312" s="2"/>
      <c r="AN6312" s="2"/>
      <c r="AO6312" s="2"/>
      <c r="AP6312" s="2"/>
      <c r="AQ6312" s="2"/>
      <c r="AS6312" s="2"/>
      <c r="AU6312" s="2"/>
      <c r="AW6312" s="2"/>
      <c r="AX6312" s="6"/>
      <c r="AY6312" s="6"/>
      <c r="AZ6312" s="6"/>
      <c r="BA6312" s="7"/>
    </row>
    <row r="6313" spans="2:53" x14ac:dyDescent="0.4">
      <c r="B6313" s="2"/>
      <c r="C6313" s="2"/>
      <c r="E6313" s="2"/>
      <c r="G6313" s="2"/>
      <c r="H6313" s="2"/>
      <c r="J6313" s="2"/>
      <c r="K6313" s="2"/>
      <c r="M6313" s="2"/>
      <c r="N6313" s="2"/>
      <c r="Q6313" s="2"/>
      <c r="S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J6313" s="2"/>
      <c r="AK6313" s="2"/>
      <c r="AN6313" s="2"/>
      <c r="AO6313" s="2"/>
      <c r="AP6313" s="2"/>
      <c r="AQ6313" s="2"/>
      <c r="AS6313" s="2"/>
      <c r="AU6313" s="2"/>
      <c r="AW6313" s="2"/>
      <c r="AX6313" s="6"/>
      <c r="AY6313" s="6"/>
      <c r="AZ6313" s="6"/>
      <c r="BA6313" s="7"/>
    </row>
    <row r="6314" spans="2:53" x14ac:dyDescent="0.4">
      <c r="B6314" s="2"/>
      <c r="C6314" s="2"/>
      <c r="E6314" s="2"/>
      <c r="G6314" s="2"/>
      <c r="H6314" s="2"/>
      <c r="J6314" s="2"/>
      <c r="K6314" s="2"/>
      <c r="M6314" s="2"/>
      <c r="N6314" s="2"/>
      <c r="Q6314" s="2"/>
      <c r="S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J6314" s="2"/>
      <c r="AK6314" s="2"/>
      <c r="AN6314" s="2"/>
      <c r="AO6314" s="2"/>
      <c r="AP6314" s="2"/>
      <c r="AQ6314" s="2"/>
      <c r="AS6314" s="2"/>
      <c r="AU6314" s="2"/>
      <c r="AW6314" s="2"/>
      <c r="AX6314" s="6"/>
      <c r="AY6314" s="6"/>
      <c r="AZ6314" s="6"/>
      <c r="BA6314" s="7"/>
    </row>
    <row r="6315" spans="2:53" x14ac:dyDescent="0.4">
      <c r="B6315" s="2"/>
      <c r="C6315" s="2"/>
      <c r="E6315" s="2"/>
      <c r="G6315" s="2"/>
      <c r="H6315" s="2"/>
      <c r="J6315" s="2"/>
      <c r="K6315" s="2"/>
      <c r="M6315" s="2"/>
      <c r="N6315" s="2"/>
      <c r="Q6315" s="2"/>
      <c r="S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J6315" s="2"/>
      <c r="AK6315" s="2"/>
      <c r="AN6315" s="2"/>
      <c r="AO6315" s="2"/>
      <c r="AP6315" s="2"/>
      <c r="AQ6315" s="2"/>
      <c r="AS6315" s="2"/>
      <c r="AU6315" s="2"/>
      <c r="AW6315" s="2"/>
      <c r="AX6315" s="6"/>
      <c r="AY6315" s="6"/>
      <c r="AZ6315" s="6"/>
      <c r="BA6315" s="7"/>
    </row>
    <row r="6316" spans="2:53" x14ac:dyDescent="0.4">
      <c r="B6316" s="2"/>
      <c r="C6316" s="2"/>
      <c r="E6316" s="2"/>
      <c r="G6316" s="2"/>
      <c r="H6316" s="2"/>
      <c r="J6316" s="2"/>
      <c r="K6316" s="2"/>
      <c r="M6316" s="2"/>
      <c r="N6316" s="2"/>
      <c r="Q6316" s="2"/>
      <c r="S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J6316" s="2"/>
      <c r="AK6316" s="2"/>
      <c r="AN6316" s="2"/>
      <c r="AO6316" s="2"/>
      <c r="AP6316" s="2"/>
      <c r="AQ6316" s="2"/>
      <c r="AS6316" s="2"/>
      <c r="AU6316" s="2"/>
      <c r="AW6316" s="2"/>
      <c r="AX6316" s="6"/>
      <c r="AY6316" s="6"/>
      <c r="AZ6316" s="6"/>
      <c r="BA6316" s="7"/>
    </row>
    <row r="6317" spans="2:53" x14ac:dyDescent="0.4">
      <c r="B6317" s="2"/>
      <c r="C6317" s="2"/>
      <c r="E6317" s="2"/>
      <c r="G6317" s="2"/>
      <c r="H6317" s="2"/>
      <c r="J6317" s="2"/>
      <c r="K6317" s="2"/>
      <c r="M6317" s="2"/>
      <c r="N6317" s="2"/>
      <c r="Q6317" s="2"/>
      <c r="S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J6317" s="2"/>
      <c r="AK6317" s="2"/>
      <c r="AN6317" s="2"/>
      <c r="AO6317" s="2"/>
      <c r="AP6317" s="2"/>
      <c r="AQ6317" s="2"/>
      <c r="AS6317" s="2"/>
      <c r="AU6317" s="2"/>
      <c r="AW6317" s="2"/>
      <c r="AX6317" s="6"/>
      <c r="AY6317" s="6"/>
      <c r="AZ6317" s="6"/>
      <c r="BA6317" s="7"/>
    </row>
    <row r="6318" spans="2:53" x14ac:dyDescent="0.4">
      <c r="B6318" s="2"/>
      <c r="C6318" s="2"/>
      <c r="E6318" s="2"/>
      <c r="G6318" s="2"/>
      <c r="H6318" s="2"/>
      <c r="J6318" s="2"/>
      <c r="K6318" s="2"/>
      <c r="M6318" s="2"/>
      <c r="N6318" s="2"/>
      <c r="Q6318" s="2"/>
      <c r="S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J6318" s="2"/>
      <c r="AK6318" s="2"/>
      <c r="AN6318" s="2"/>
      <c r="AO6318" s="2"/>
      <c r="AP6318" s="2"/>
      <c r="AQ6318" s="2"/>
      <c r="AS6318" s="2"/>
      <c r="AU6318" s="2"/>
      <c r="AW6318" s="2"/>
      <c r="AX6318" s="6"/>
      <c r="AY6318" s="6"/>
      <c r="AZ6318" s="6"/>
      <c r="BA6318" s="7"/>
    </row>
    <row r="6319" spans="2:53" x14ac:dyDescent="0.4">
      <c r="B6319" s="2"/>
      <c r="C6319" s="2"/>
      <c r="E6319" s="2"/>
      <c r="G6319" s="2"/>
      <c r="H6319" s="2"/>
      <c r="J6319" s="2"/>
      <c r="K6319" s="2"/>
      <c r="M6319" s="2"/>
      <c r="N6319" s="2"/>
      <c r="Q6319" s="2"/>
      <c r="S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J6319" s="2"/>
      <c r="AK6319" s="2"/>
      <c r="AN6319" s="2"/>
      <c r="AO6319" s="2"/>
      <c r="AP6319" s="2"/>
      <c r="AQ6319" s="2"/>
      <c r="AS6319" s="2"/>
      <c r="AU6319" s="2"/>
      <c r="AW6319" s="2"/>
      <c r="AX6319" s="6"/>
      <c r="AY6319" s="6"/>
      <c r="AZ6319" s="6"/>
      <c r="BA6319" s="7"/>
    </row>
    <row r="6320" spans="2:53" x14ac:dyDescent="0.4">
      <c r="B6320" s="2"/>
      <c r="C6320" s="2"/>
      <c r="E6320" s="2"/>
      <c r="G6320" s="2"/>
      <c r="H6320" s="2"/>
      <c r="J6320" s="2"/>
      <c r="K6320" s="2"/>
      <c r="M6320" s="2"/>
      <c r="N6320" s="2"/>
      <c r="Q6320" s="2"/>
      <c r="S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J6320" s="2"/>
      <c r="AK6320" s="2"/>
      <c r="AN6320" s="2"/>
      <c r="AO6320" s="2"/>
      <c r="AP6320" s="2"/>
      <c r="AQ6320" s="2"/>
      <c r="AS6320" s="2"/>
      <c r="AU6320" s="2"/>
      <c r="AW6320" s="2"/>
      <c r="AX6320" s="6"/>
      <c r="AY6320" s="6"/>
      <c r="AZ6320" s="6"/>
      <c r="BA6320" s="7"/>
    </row>
    <row r="6321" spans="2:53" x14ac:dyDescent="0.4">
      <c r="B6321" s="2"/>
      <c r="C6321" s="2"/>
      <c r="E6321" s="2"/>
      <c r="G6321" s="2"/>
      <c r="H6321" s="2"/>
      <c r="J6321" s="2"/>
      <c r="K6321" s="2"/>
      <c r="M6321" s="2"/>
      <c r="N6321" s="2"/>
      <c r="Q6321" s="2"/>
      <c r="S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J6321" s="2"/>
      <c r="AK6321" s="2"/>
      <c r="AN6321" s="2"/>
      <c r="AO6321" s="2"/>
      <c r="AP6321" s="2"/>
      <c r="AQ6321" s="2"/>
      <c r="AS6321" s="2"/>
      <c r="AU6321" s="2"/>
      <c r="AW6321" s="2"/>
      <c r="AX6321" s="6"/>
      <c r="AY6321" s="6"/>
      <c r="AZ6321" s="6"/>
      <c r="BA6321" s="7"/>
    </row>
    <row r="6322" spans="2:53" x14ac:dyDescent="0.4">
      <c r="B6322" s="2"/>
      <c r="C6322" s="2"/>
      <c r="E6322" s="2"/>
      <c r="G6322" s="2"/>
      <c r="H6322" s="2"/>
      <c r="J6322" s="2"/>
      <c r="K6322" s="2"/>
      <c r="M6322" s="2"/>
      <c r="N6322" s="2"/>
      <c r="Q6322" s="2"/>
      <c r="S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J6322" s="2"/>
      <c r="AK6322" s="2"/>
      <c r="AN6322" s="2"/>
      <c r="AO6322" s="2"/>
      <c r="AP6322" s="2"/>
      <c r="AQ6322" s="2"/>
      <c r="AS6322" s="2"/>
      <c r="AU6322" s="2"/>
      <c r="AW6322" s="2"/>
      <c r="AX6322" s="6"/>
      <c r="AY6322" s="6"/>
      <c r="AZ6322" s="6"/>
      <c r="BA6322" s="7"/>
    </row>
    <row r="6323" spans="2:53" x14ac:dyDescent="0.4">
      <c r="B6323" s="2"/>
      <c r="C6323" s="2"/>
      <c r="E6323" s="2"/>
      <c r="G6323" s="2"/>
      <c r="H6323" s="2"/>
      <c r="J6323" s="2"/>
      <c r="K6323" s="2"/>
      <c r="M6323" s="2"/>
      <c r="N6323" s="2"/>
      <c r="Q6323" s="2"/>
      <c r="S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J6323" s="2"/>
      <c r="AK6323" s="2"/>
      <c r="AN6323" s="2"/>
      <c r="AO6323" s="2"/>
      <c r="AP6323" s="2"/>
      <c r="AQ6323" s="2"/>
      <c r="AS6323" s="2"/>
      <c r="AU6323" s="2"/>
      <c r="AW6323" s="2"/>
      <c r="AX6323" s="6"/>
      <c r="AY6323" s="6"/>
      <c r="AZ6323" s="6"/>
      <c r="BA6323" s="7"/>
    </row>
    <row r="6324" spans="2:53" x14ac:dyDescent="0.4">
      <c r="B6324" s="2"/>
      <c r="C6324" s="2"/>
      <c r="E6324" s="2"/>
      <c r="G6324" s="2"/>
      <c r="H6324" s="2"/>
      <c r="J6324" s="2"/>
      <c r="K6324" s="2"/>
      <c r="M6324" s="2"/>
      <c r="N6324" s="2"/>
      <c r="Q6324" s="2"/>
      <c r="S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J6324" s="2"/>
      <c r="AK6324" s="2"/>
      <c r="AN6324" s="2"/>
      <c r="AO6324" s="2"/>
      <c r="AP6324" s="2"/>
      <c r="AQ6324" s="2"/>
      <c r="AS6324" s="2"/>
      <c r="AU6324" s="2"/>
      <c r="AW6324" s="2"/>
      <c r="AX6324" s="6"/>
      <c r="AY6324" s="6"/>
      <c r="AZ6324" s="6"/>
      <c r="BA6324" s="7"/>
    </row>
    <row r="6325" spans="2:53" x14ac:dyDescent="0.4">
      <c r="B6325" s="2"/>
      <c r="C6325" s="2"/>
      <c r="E6325" s="2"/>
      <c r="G6325" s="2"/>
      <c r="H6325" s="2"/>
      <c r="J6325" s="2"/>
      <c r="K6325" s="2"/>
      <c r="M6325" s="2"/>
      <c r="N6325" s="2"/>
      <c r="Q6325" s="2"/>
      <c r="S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J6325" s="2"/>
      <c r="AK6325" s="2"/>
      <c r="AN6325" s="2"/>
      <c r="AO6325" s="2"/>
      <c r="AP6325" s="2"/>
      <c r="AQ6325" s="2"/>
      <c r="AS6325" s="2"/>
      <c r="AU6325" s="2"/>
      <c r="AW6325" s="2"/>
      <c r="AX6325" s="6"/>
      <c r="AY6325" s="6"/>
      <c r="AZ6325" s="6"/>
      <c r="BA6325" s="7"/>
    </row>
    <row r="6326" spans="2:53" x14ac:dyDescent="0.4">
      <c r="B6326" s="2"/>
      <c r="C6326" s="2"/>
      <c r="E6326" s="2"/>
      <c r="G6326" s="2"/>
      <c r="H6326" s="2"/>
      <c r="J6326" s="2"/>
      <c r="K6326" s="2"/>
      <c r="M6326" s="2"/>
      <c r="N6326" s="2"/>
      <c r="Q6326" s="2"/>
      <c r="S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J6326" s="2"/>
      <c r="AK6326" s="2"/>
      <c r="AN6326" s="2"/>
      <c r="AO6326" s="2"/>
      <c r="AP6326" s="2"/>
      <c r="AQ6326" s="2"/>
      <c r="AS6326" s="2"/>
      <c r="AU6326" s="2"/>
      <c r="AW6326" s="2"/>
      <c r="AX6326" s="6"/>
      <c r="AY6326" s="6"/>
      <c r="AZ6326" s="6"/>
      <c r="BA6326" s="7"/>
    </row>
    <row r="6327" spans="2:53" x14ac:dyDescent="0.4">
      <c r="B6327" s="2"/>
      <c r="C6327" s="2"/>
      <c r="E6327" s="2"/>
      <c r="G6327" s="2"/>
      <c r="H6327" s="2"/>
      <c r="J6327" s="2"/>
      <c r="K6327" s="2"/>
      <c r="M6327" s="2"/>
      <c r="N6327" s="2"/>
      <c r="Q6327" s="2"/>
      <c r="S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J6327" s="2"/>
      <c r="AK6327" s="2"/>
      <c r="AN6327" s="2"/>
      <c r="AO6327" s="2"/>
      <c r="AP6327" s="2"/>
      <c r="AQ6327" s="2"/>
      <c r="AS6327" s="2"/>
      <c r="AU6327" s="2"/>
      <c r="AW6327" s="2"/>
      <c r="AX6327" s="6"/>
      <c r="AY6327" s="6"/>
      <c r="AZ6327" s="6"/>
      <c r="BA6327" s="7"/>
    </row>
    <row r="6328" spans="2:53" x14ac:dyDescent="0.4">
      <c r="B6328" s="2"/>
      <c r="C6328" s="2"/>
      <c r="E6328" s="2"/>
      <c r="G6328" s="2"/>
      <c r="H6328" s="2"/>
      <c r="J6328" s="2"/>
      <c r="K6328" s="2"/>
      <c r="M6328" s="2"/>
      <c r="N6328" s="2"/>
      <c r="Q6328" s="2"/>
      <c r="S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J6328" s="2"/>
      <c r="AK6328" s="2"/>
      <c r="AN6328" s="2"/>
      <c r="AO6328" s="2"/>
      <c r="AP6328" s="2"/>
      <c r="AQ6328" s="2"/>
      <c r="AS6328" s="2"/>
      <c r="AU6328" s="2"/>
      <c r="AW6328" s="2"/>
      <c r="AX6328" s="6"/>
      <c r="AY6328" s="6"/>
      <c r="AZ6328" s="6"/>
      <c r="BA6328" s="7"/>
    </row>
    <row r="6329" spans="2:53" x14ac:dyDescent="0.4">
      <c r="B6329" s="2"/>
      <c r="C6329" s="2"/>
      <c r="E6329" s="2"/>
      <c r="G6329" s="2"/>
      <c r="H6329" s="2"/>
      <c r="J6329" s="2"/>
      <c r="K6329" s="2"/>
      <c r="M6329" s="2"/>
      <c r="N6329" s="2"/>
      <c r="Q6329" s="2"/>
      <c r="S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J6329" s="2"/>
      <c r="AK6329" s="2"/>
      <c r="AN6329" s="2"/>
      <c r="AO6329" s="2"/>
      <c r="AP6329" s="2"/>
      <c r="AQ6329" s="2"/>
      <c r="AS6329" s="2"/>
      <c r="AU6329" s="2"/>
      <c r="AW6329" s="2"/>
      <c r="AX6329" s="6"/>
      <c r="AY6329" s="6"/>
      <c r="AZ6329" s="6"/>
      <c r="BA6329" s="7"/>
    </row>
    <row r="6330" spans="2:53" x14ac:dyDescent="0.4">
      <c r="B6330" s="2"/>
      <c r="C6330" s="2"/>
      <c r="E6330" s="2"/>
      <c r="G6330" s="2"/>
      <c r="H6330" s="2"/>
      <c r="J6330" s="2"/>
      <c r="K6330" s="2"/>
      <c r="M6330" s="2"/>
      <c r="N6330" s="2"/>
      <c r="Q6330" s="2"/>
      <c r="S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J6330" s="2"/>
      <c r="AK6330" s="2"/>
      <c r="AN6330" s="2"/>
      <c r="AO6330" s="2"/>
      <c r="AP6330" s="2"/>
      <c r="AQ6330" s="2"/>
      <c r="AS6330" s="2"/>
      <c r="AU6330" s="2"/>
      <c r="AW6330" s="2"/>
      <c r="AX6330" s="6"/>
      <c r="AY6330" s="6"/>
      <c r="AZ6330" s="6"/>
      <c r="BA6330" s="7"/>
    </row>
    <row r="6331" spans="2:53" x14ac:dyDescent="0.4">
      <c r="B6331" s="2"/>
      <c r="C6331" s="2"/>
      <c r="E6331" s="2"/>
      <c r="G6331" s="2"/>
      <c r="H6331" s="2"/>
      <c r="J6331" s="2"/>
      <c r="K6331" s="2"/>
      <c r="M6331" s="2"/>
      <c r="N6331" s="2"/>
      <c r="Q6331" s="2"/>
      <c r="S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J6331" s="2"/>
      <c r="AK6331" s="2"/>
      <c r="AN6331" s="2"/>
      <c r="AO6331" s="2"/>
      <c r="AP6331" s="2"/>
      <c r="AQ6331" s="2"/>
      <c r="AS6331" s="2"/>
      <c r="AU6331" s="2"/>
      <c r="AW6331" s="2"/>
      <c r="AX6331" s="6"/>
      <c r="AY6331" s="6"/>
      <c r="AZ6331" s="6"/>
      <c r="BA6331" s="7"/>
    </row>
    <row r="6332" spans="2:53" x14ac:dyDescent="0.4">
      <c r="B6332" s="2"/>
      <c r="C6332" s="2"/>
      <c r="E6332" s="2"/>
      <c r="G6332" s="2"/>
      <c r="H6332" s="2"/>
      <c r="J6332" s="2"/>
      <c r="K6332" s="2"/>
      <c r="M6332" s="2"/>
      <c r="N6332" s="2"/>
      <c r="Q6332" s="2"/>
      <c r="S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J6332" s="2"/>
      <c r="AK6332" s="2"/>
      <c r="AN6332" s="2"/>
      <c r="AO6332" s="2"/>
      <c r="AP6332" s="2"/>
      <c r="AQ6332" s="2"/>
      <c r="AS6332" s="2"/>
      <c r="AU6332" s="2"/>
      <c r="AW6332" s="2"/>
      <c r="AX6332" s="6"/>
      <c r="AY6332" s="6"/>
      <c r="AZ6332" s="6"/>
      <c r="BA6332" s="7"/>
    </row>
    <row r="6333" spans="2:53" x14ac:dyDescent="0.4">
      <c r="B6333" s="2"/>
      <c r="C6333" s="2"/>
      <c r="E6333" s="2"/>
      <c r="G6333" s="2"/>
      <c r="H6333" s="2"/>
      <c r="J6333" s="2"/>
      <c r="K6333" s="2"/>
      <c r="M6333" s="2"/>
      <c r="N6333" s="2"/>
      <c r="Q6333" s="2"/>
      <c r="S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J6333" s="2"/>
      <c r="AK6333" s="2"/>
      <c r="AN6333" s="2"/>
      <c r="AO6333" s="2"/>
      <c r="AP6333" s="2"/>
      <c r="AQ6333" s="2"/>
      <c r="AS6333" s="2"/>
      <c r="AU6333" s="2"/>
      <c r="AW6333" s="2"/>
      <c r="AX6333" s="6"/>
      <c r="AY6333" s="6"/>
      <c r="AZ6333" s="6"/>
      <c r="BA6333" s="7"/>
    </row>
    <row r="6334" spans="2:53" x14ac:dyDescent="0.4">
      <c r="B6334" s="2"/>
      <c r="C6334" s="2"/>
      <c r="E6334" s="2"/>
      <c r="G6334" s="2"/>
      <c r="H6334" s="2"/>
      <c r="J6334" s="2"/>
      <c r="K6334" s="2"/>
      <c r="M6334" s="2"/>
      <c r="N6334" s="2"/>
      <c r="Q6334" s="2"/>
      <c r="S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J6334" s="2"/>
      <c r="AK6334" s="2"/>
      <c r="AN6334" s="2"/>
      <c r="AO6334" s="2"/>
      <c r="AP6334" s="2"/>
      <c r="AQ6334" s="2"/>
      <c r="AS6334" s="2"/>
      <c r="AU6334" s="2"/>
      <c r="AW6334" s="2"/>
      <c r="AX6334" s="6"/>
      <c r="AY6334" s="6"/>
      <c r="AZ6334" s="6"/>
      <c r="BA6334" s="7"/>
    </row>
    <row r="6335" spans="2:53" x14ac:dyDescent="0.4">
      <c r="B6335" s="2"/>
      <c r="C6335" s="2"/>
      <c r="E6335" s="2"/>
      <c r="G6335" s="2"/>
      <c r="H6335" s="2"/>
      <c r="J6335" s="2"/>
      <c r="K6335" s="2"/>
      <c r="M6335" s="2"/>
      <c r="N6335" s="2"/>
      <c r="Q6335" s="2"/>
      <c r="S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J6335" s="2"/>
      <c r="AK6335" s="2"/>
      <c r="AN6335" s="2"/>
      <c r="AO6335" s="2"/>
      <c r="AP6335" s="2"/>
      <c r="AQ6335" s="2"/>
      <c r="AS6335" s="2"/>
      <c r="AU6335" s="2"/>
      <c r="AW6335" s="2"/>
      <c r="AX6335" s="6"/>
      <c r="AY6335" s="6"/>
      <c r="AZ6335" s="6"/>
      <c r="BA6335" s="7"/>
    </row>
    <row r="6336" spans="2:53" x14ac:dyDescent="0.4">
      <c r="B6336" s="2"/>
      <c r="C6336" s="2"/>
      <c r="E6336" s="2"/>
      <c r="G6336" s="2"/>
      <c r="H6336" s="2"/>
      <c r="J6336" s="2"/>
      <c r="K6336" s="2"/>
      <c r="M6336" s="2"/>
      <c r="N6336" s="2"/>
      <c r="Q6336" s="2"/>
      <c r="S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J6336" s="2"/>
      <c r="AK6336" s="2"/>
      <c r="AN6336" s="2"/>
      <c r="AO6336" s="2"/>
      <c r="AP6336" s="2"/>
      <c r="AQ6336" s="2"/>
      <c r="AS6336" s="2"/>
      <c r="AU6336" s="2"/>
      <c r="AW6336" s="2"/>
      <c r="AX6336" s="6"/>
      <c r="AY6336" s="6"/>
      <c r="AZ6336" s="6"/>
      <c r="BA6336" s="7"/>
    </row>
    <row r="6337" spans="2:53" x14ac:dyDescent="0.4">
      <c r="B6337" s="2"/>
      <c r="C6337" s="2"/>
      <c r="E6337" s="2"/>
      <c r="G6337" s="2"/>
      <c r="H6337" s="2"/>
      <c r="J6337" s="2"/>
      <c r="K6337" s="2"/>
      <c r="M6337" s="2"/>
      <c r="N6337" s="2"/>
      <c r="Q6337" s="2"/>
      <c r="S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J6337" s="2"/>
      <c r="AK6337" s="2"/>
      <c r="AN6337" s="2"/>
      <c r="AO6337" s="2"/>
      <c r="AP6337" s="2"/>
      <c r="AQ6337" s="2"/>
      <c r="AS6337" s="2"/>
      <c r="AU6337" s="2"/>
      <c r="AW6337" s="2"/>
      <c r="AX6337" s="6"/>
      <c r="AY6337" s="6"/>
      <c r="AZ6337" s="6"/>
      <c r="BA6337" s="7"/>
    </row>
    <row r="6338" spans="2:53" x14ac:dyDescent="0.4">
      <c r="B6338" s="2"/>
      <c r="C6338" s="2"/>
      <c r="E6338" s="2"/>
      <c r="G6338" s="2"/>
      <c r="H6338" s="2"/>
      <c r="J6338" s="2"/>
      <c r="K6338" s="2"/>
      <c r="M6338" s="2"/>
      <c r="N6338" s="2"/>
      <c r="Q6338" s="2"/>
      <c r="S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J6338" s="2"/>
      <c r="AK6338" s="2"/>
      <c r="AN6338" s="2"/>
      <c r="AO6338" s="2"/>
      <c r="AP6338" s="2"/>
      <c r="AQ6338" s="2"/>
      <c r="AS6338" s="2"/>
      <c r="AU6338" s="2"/>
      <c r="AW6338" s="2"/>
      <c r="AX6338" s="6"/>
      <c r="AY6338" s="6"/>
      <c r="AZ6338" s="6"/>
      <c r="BA6338" s="7"/>
    </row>
    <row r="6339" spans="2:53" x14ac:dyDescent="0.4">
      <c r="B6339" s="2"/>
      <c r="C6339" s="2"/>
      <c r="E6339" s="2"/>
      <c r="G6339" s="2"/>
      <c r="H6339" s="2"/>
      <c r="J6339" s="2"/>
      <c r="K6339" s="2"/>
      <c r="M6339" s="2"/>
      <c r="N6339" s="2"/>
      <c r="Q6339" s="2"/>
      <c r="S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J6339" s="2"/>
      <c r="AK6339" s="2"/>
      <c r="AN6339" s="2"/>
      <c r="AO6339" s="2"/>
      <c r="AP6339" s="2"/>
      <c r="AQ6339" s="2"/>
      <c r="AS6339" s="2"/>
      <c r="AU6339" s="2"/>
      <c r="AW6339" s="2"/>
      <c r="AX6339" s="6"/>
      <c r="AY6339" s="6"/>
      <c r="AZ6339" s="6"/>
      <c r="BA6339" s="7"/>
    </row>
    <row r="6340" spans="2:53" x14ac:dyDescent="0.4">
      <c r="B6340" s="2"/>
      <c r="C6340" s="2"/>
      <c r="E6340" s="2"/>
      <c r="G6340" s="2"/>
      <c r="H6340" s="2"/>
      <c r="J6340" s="2"/>
      <c r="K6340" s="2"/>
      <c r="M6340" s="2"/>
      <c r="N6340" s="2"/>
      <c r="Q6340" s="2"/>
      <c r="S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J6340" s="2"/>
      <c r="AK6340" s="2"/>
      <c r="AN6340" s="2"/>
      <c r="AO6340" s="2"/>
      <c r="AP6340" s="2"/>
      <c r="AQ6340" s="2"/>
      <c r="AS6340" s="2"/>
      <c r="AU6340" s="2"/>
      <c r="AW6340" s="2"/>
      <c r="AX6340" s="6"/>
      <c r="AY6340" s="6"/>
      <c r="AZ6340" s="6"/>
      <c r="BA6340" s="7"/>
    </row>
    <row r="6341" spans="2:53" x14ac:dyDescent="0.4">
      <c r="B6341" s="2"/>
      <c r="C6341" s="2"/>
      <c r="E6341" s="2"/>
      <c r="G6341" s="2"/>
      <c r="H6341" s="2"/>
      <c r="J6341" s="2"/>
      <c r="K6341" s="2"/>
      <c r="M6341" s="2"/>
      <c r="N6341" s="2"/>
      <c r="Q6341" s="2"/>
      <c r="S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J6341" s="2"/>
      <c r="AK6341" s="2"/>
      <c r="AN6341" s="2"/>
      <c r="AO6341" s="2"/>
      <c r="AP6341" s="2"/>
      <c r="AQ6341" s="2"/>
      <c r="AS6341" s="2"/>
      <c r="AU6341" s="2"/>
      <c r="AW6341" s="2"/>
      <c r="AX6341" s="6"/>
      <c r="AY6341" s="6"/>
      <c r="AZ6341" s="6"/>
      <c r="BA6341" s="7"/>
    </row>
    <row r="6342" spans="2:53" x14ac:dyDescent="0.4">
      <c r="B6342" s="2"/>
      <c r="C6342" s="2"/>
      <c r="E6342" s="2"/>
      <c r="G6342" s="2"/>
      <c r="H6342" s="2"/>
      <c r="J6342" s="2"/>
      <c r="K6342" s="2"/>
      <c r="M6342" s="2"/>
      <c r="N6342" s="2"/>
      <c r="Q6342" s="2"/>
      <c r="S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J6342" s="2"/>
      <c r="AK6342" s="2"/>
      <c r="AN6342" s="2"/>
      <c r="AO6342" s="2"/>
      <c r="AP6342" s="2"/>
      <c r="AQ6342" s="2"/>
      <c r="AS6342" s="2"/>
      <c r="AU6342" s="2"/>
      <c r="AW6342" s="2"/>
      <c r="AX6342" s="6"/>
      <c r="AY6342" s="6"/>
      <c r="AZ6342" s="6"/>
      <c r="BA6342" s="7"/>
    </row>
    <row r="6343" spans="2:53" x14ac:dyDescent="0.4">
      <c r="B6343" s="2"/>
      <c r="C6343" s="2"/>
      <c r="E6343" s="2"/>
      <c r="G6343" s="2"/>
      <c r="H6343" s="2"/>
      <c r="J6343" s="2"/>
      <c r="K6343" s="2"/>
      <c r="M6343" s="2"/>
      <c r="N6343" s="2"/>
      <c r="Q6343" s="2"/>
      <c r="S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J6343" s="2"/>
      <c r="AK6343" s="2"/>
      <c r="AN6343" s="2"/>
      <c r="AO6343" s="2"/>
      <c r="AP6343" s="2"/>
      <c r="AQ6343" s="2"/>
      <c r="AS6343" s="2"/>
      <c r="AU6343" s="2"/>
      <c r="AW6343" s="2"/>
      <c r="AX6343" s="6"/>
      <c r="AY6343" s="6"/>
      <c r="AZ6343" s="6"/>
      <c r="BA6343" s="7"/>
    </row>
    <row r="6344" spans="2:53" x14ac:dyDescent="0.4">
      <c r="B6344" s="2"/>
      <c r="C6344" s="2"/>
      <c r="E6344" s="2"/>
      <c r="G6344" s="2"/>
      <c r="H6344" s="2"/>
      <c r="J6344" s="2"/>
      <c r="K6344" s="2"/>
      <c r="M6344" s="2"/>
      <c r="N6344" s="2"/>
      <c r="Q6344" s="2"/>
      <c r="S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J6344" s="2"/>
      <c r="AK6344" s="2"/>
      <c r="AN6344" s="2"/>
      <c r="AO6344" s="2"/>
      <c r="AP6344" s="2"/>
      <c r="AQ6344" s="2"/>
      <c r="AS6344" s="2"/>
      <c r="AU6344" s="2"/>
      <c r="AW6344" s="2"/>
      <c r="AX6344" s="6"/>
      <c r="AY6344" s="6"/>
      <c r="AZ6344" s="6"/>
      <c r="BA6344" s="7"/>
    </row>
    <row r="6345" spans="2:53" x14ac:dyDescent="0.4">
      <c r="B6345" s="2"/>
      <c r="C6345" s="2"/>
      <c r="E6345" s="2"/>
      <c r="G6345" s="2"/>
      <c r="H6345" s="2"/>
      <c r="J6345" s="2"/>
      <c r="K6345" s="2"/>
      <c r="M6345" s="2"/>
      <c r="N6345" s="2"/>
      <c r="Q6345" s="2"/>
      <c r="S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J6345" s="2"/>
      <c r="AK6345" s="2"/>
      <c r="AN6345" s="2"/>
      <c r="AO6345" s="2"/>
      <c r="AP6345" s="2"/>
      <c r="AQ6345" s="2"/>
      <c r="AS6345" s="2"/>
      <c r="AU6345" s="2"/>
      <c r="AW6345" s="2"/>
      <c r="AX6345" s="6"/>
      <c r="AY6345" s="6"/>
      <c r="AZ6345" s="6"/>
      <c r="BA6345" s="7"/>
    </row>
    <row r="6346" spans="2:53" x14ac:dyDescent="0.4">
      <c r="B6346" s="2"/>
      <c r="C6346" s="2"/>
      <c r="E6346" s="2"/>
      <c r="G6346" s="2"/>
      <c r="H6346" s="2"/>
      <c r="J6346" s="2"/>
      <c r="K6346" s="2"/>
      <c r="M6346" s="2"/>
      <c r="N6346" s="2"/>
      <c r="Q6346" s="2"/>
      <c r="S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J6346" s="2"/>
      <c r="AK6346" s="2"/>
      <c r="AN6346" s="2"/>
      <c r="AO6346" s="2"/>
      <c r="AP6346" s="2"/>
      <c r="AQ6346" s="2"/>
      <c r="AS6346" s="2"/>
      <c r="AU6346" s="2"/>
      <c r="AW6346" s="2"/>
      <c r="AX6346" s="6"/>
      <c r="AY6346" s="6"/>
      <c r="AZ6346" s="6"/>
      <c r="BA6346" s="7"/>
    </row>
    <row r="6347" spans="2:53" x14ac:dyDescent="0.4">
      <c r="B6347" s="2"/>
      <c r="C6347" s="2"/>
      <c r="E6347" s="2"/>
      <c r="G6347" s="2"/>
      <c r="H6347" s="2"/>
      <c r="J6347" s="2"/>
      <c r="K6347" s="2"/>
      <c r="M6347" s="2"/>
      <c r="N6347" s="2"/>
      <c r="Q6347" s="2"/>
      <c r="S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J6347" s="2"/>
      <c r="AK6347" s="2"/>
      <c r="AN6347" s="2"/>
      <c r="AO6347" s="2"/>
      <c r="AP6347" s="2"/>
      <c r="AQ6347" s="2"/>
      <c r="AS6347" s="2"/>
      <c r="AU6347" s="2"/>
      <c r="AW6347" s="2"/>
      <c r="AX6347" s="6"/>
      <c r="AY6347" s="6"/>
      <c r="AZ6347" s="6"/>
      <c r="BA6347" s="7"/>
    </row>
    <row r="6348" spans="2:53" x14ac:dyDescent="0.4">
      <c r="B6348" s="2"/>
      <c r="C6348" s="2"/>
      <c r="E6348" s="2"/>
      <c r="G6348" s="2"/>
      <c r="H6348" s="2"/>
      <c r="J6348" s="2"/>
      <c r="K6348" s="2"/>
      <c r="M6348" s="2"/>
      <c r="N6348" s="2"/>
      <c r="Q6348" s="2"/>
      <c r="S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J6348" s="2"/>
      <c r="AK6348" s="2"/>
      <c r="AN6348" s="2"/>
      <c r="AO6348" s="2"/>
      <c r="AP6348" s="2"/>
      <c r="AQ6348" s="2"/>
      <c r="AS6348" s="2"/>
      <c r="AU6348" s="2"/>
      <c r="AW6348" s="2"/>
      <c r="AX6348" s="6"/>
      <c r="AY6348" s="6"/>
      <c r="AZ6348" s="6"/>
      <c r="BA6348" s="7"/>
    </row>
    <row r="6349" spans="2:53" x14ac:dyDescent="0.4">
      <c r="B6349" s="2"/>
      <c r="C6349" s="2"/>
      <c r="E6349" s="2"/>
      <c r="G6349" s="2"/>
      <c r="H6349" s="2"/>
      <c r="J6349" s="2"/>
      <c r="K6349" s="2"/>
      <c r="M6349" s="2"/>
      <c r="N6349" s="2"/>
      <c r="Q6349" s="2"/>
      <c r="S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J6349" s="2"/>
      <c r="AK6349" s="2"/>
      <c r="AN6349" s="2"/>
      <c r="AO6349" s="2"/>
      <c r="AP6349" s="2"/>
      <c r="AQ6349" s="2"/>
      <c r="AS6349" s="2"/>
      <c r="AU6349" s="2"/>
      <c r="AW6349" s="2"/>
      <c r="AX6349" s="6"/>
      <c r="AY6349" s="6"/>
      <c r="AZ6349" s="6"/>
      <c r="BA6349" s="7"/>
    </row>
    <row r="6350" spans="2:53" x14ac:dyDescent="0.4">
      <c r="B6350" s="2"/>
      <c r="C6350" s="2"/>
      <c r="E6350" s="2"/>
      <c r="G6350" s="2"/>
      <c r="H6350" s="2"/>
      <c r="J6350" s="2"/>
      <c r="K6350" s="2"/>
      <c r="M6350" s="2"/>
      <c r="N6350" s="2"/>
      <c r="Q6350" s="2"/>
      <c r="S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J6350" s="2"/>
      <c r="AK6350" s="2"/>
      <c r="AN6350" s="2"/>
      <c r="AO6350" s="2"/>
      <c r="AP6350" s="2"/>
      <c r="AQ6350" s="2"/>
      <c r="AS6350" s="2"/>
      <c r="AU6350" s="2"/>
      <c r="AW6350" s="2"/>
      <c r="AX6350" s="6"/>
      <c r="AY6350" s="6"/>
      <c r="AZ6350" s="6"/>
      <c r="BA6350" s="7"/>
    </row>
    <row r="6351" spans="2:53" x14ac:dyDescent="0.4">
      <c r="B6351" s="2"/>
      <c r="C6351" s="2"/>
      <c r="E6351" s="2"/>
      <c r="G6351" s="2"/>
      <c r="H6351" s="2"/>
      <c r="J6351" s="2"/>
      <c r="K6351" s="2"/>
      <c r="M6351" s="2"/>
      <c r="N6351" s="2"/>
      <c r="Q6351" s="2"/>
      <c r="S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J6351" s="2"/>
      <c r="AK6351" s="2"/>
      <c r="AN6351" s="2"/>
      <c r="AO6351" s="2"/>
      <c r="AP6351" s="2"/>
      <c r="AQ6351" s="2"/>
      <c r="AS6351" s="2"/>
      <c r="AU6351" s="2"/>
      <c r="AW6351" s="2"/>
      <c r="AX6351" s="6"/>
      <c r="AY6351" s="6"/>
      <c r="AZ6351" s="6"/>
      <c r="BA6351" s="7"/>
    </row>
    <row r="6352" spans="2:53" x14ac:dyDescent="0.4">
      <c r="B6352" s="2"/>
      <c r="C6352" s="2"/>
      <c r="E6352" s="2"/>
      <c r="G6352" s="2"/>
      <c r="H6352" s="2"/>
      <c r="J6352" s="2"/>
      <c r="K6352" s="2"/>
      <c r="M6352" s="2"/>
      <c r="N6352" s="2"/>
      <c r="Q6352" s="2"/>
      <c r="S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J6352" s="2"/>
      <c r="AK6352" s="2"/>
      <c r="AN6352" s="2"/>
      <c r="AO6352" s="2"/>
      <c r="AP6352" s="2"/>
      <c r="AQ6352" s="2"/>
      <c r="AS6352" s="2"/>
      <c r="AU6352" s="2"/>
      <c r="AW6352" s="2"/>
      <c r="AX6352" s="6"/>
      <c r="AY6352" s="6"/>
      <c r="AZ6352" s="6"/>
      <c r="BA6352" s="7"/>
    </row>
    <row r="6353" spans="2:53" x14ac:dyDescent="0.4">
      <c r="B6353" s="2"/>
      <c r="C6353" s="2"/>
      <c r="E6353" s="2"/>
      <c r="G6353" s="2"/>
      <c r="H6353" s="2"/>
      <c r="J6353" s="2"/>
      <c r="K6353" s="2"/>
      <c r="M6353" s="2"/>
      <c r="N6353" s="2"/>
      <c r="Q6353" s="2"/>
      <c r="S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J6353" s="2"/>
      <c r="AK6353" s="2"/>
      <c r="AN6353" s="2"/>
      <c r="AO6353" s="2"/>
      <c r="AP6353" s="2"/>
      <c r="AQ6353" s="2"/>
      <c r="AS6353" s="2"/>
      <c r="AU6353" s="2"/>
      <c r="AW6353" s="2"/>
      <c r="AX6353" s="6"/>
      <c r="AY6353" s="6"/>
      <c r="AZ6353" s="6"/>
      <c r="BA6353" s="7"/>
    </row>
    <row r="6354" spans="2:53" x14ac:dyDescent="0.4">
      <c r="B6354" s="2"/>
      <c r="C6354" s="2"/>
      <c r="E6354" s="2"/>
      <c r="G6354" s="2"/>
      <c r="H6354" s="2"/>
      <c r="J6354" s="2"/>
      <c r="K6354" s="2"/>
      <c r="M6354" s="2"/>
      <c r="N6354" s="2"/>
      <c r="Q6354" s="2"/>
      <c r="S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J6354" s="2"/>
      <c r="AK6354" s="2"/>
      <c r="AN6354" s="2"/>
      <c r="AO6354" s="2"/>
      <c r="AP6354" s="2"/>
      <c r="AQ6354" s="2"/>
      <c r="AS6354" s="2"/>
      <c r="AU6354" s="2"/>
      <c r="AW6354" s="2"/>
      <c r="AX6354" s="6"/>
      <c r="AY6354" s="6"/>
      <c r="AZ6354" s="6"/>
      <c r="BA6354" s="7"/>
    </row>
    <row r="6355" spans="2:53" x14ac:dyDescent="0.4">
      <c r="B6355" s="2"/>
      <c r="C6355" s="2"/>
      <c r="E6355" s="2"/>
      <c r="G6355" s="2"/>
      <c r="H6355" s="2"/>
      <c r="J6355" s="2"/>
      <c r="K6355" s="2"/>
      <c r="M6355" s="2"/>
      <c r="N6355" s="2"/>
      <c r="Q6355" s="2"/>
      <c r="S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J6355" s="2"/>
      <c r="AK6355" s="2"/>
      <c r="AN6355" s="2"/>
      <c r="AO6355" s="2"/>
      <c r="AP6355" s="2"/>
      <c r="AQ6355" s="2"/>
      <c r="AS6355" s="2"/>
      <c r="AU6355" s="2"/>
      <c r="AW6355" s="2"/>
      <c r="AX6355" s="6"/>
      <c r="AY6355" s="6"/>
      <c r="AZ6355" s="6"/>
      <c r="BA6355" s="7"/>
    </row>
    <row r="6356" spans="2:53" x14ac:dyDescent="0.4">
      <c r="B6356" s="2"/>
      <c r="C6356" s="2"/>
      <c r="E6356" s="2"/>
      <c r="G6356" s="2"/>
      <c r="H6356" s="2"/>
      <c r="J6356" s="2"/>
      <c r="K6356" s="2"/>
      <c r="M6356" s="2"/>
      <c r="N6356" s="2"/>
      <c r="Q6356" s="2"/>
      <c r="S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J6356" s="2"/>
      <c r="AK6356" s="2"/>
      <c r="AN6356" s="2"/>
      <c r="AO6356" s="2"/>
      <c r="AP6356" s="2"/>
      <c r="AQ6356" s="2"/>
      <c r="AS6356" s="2"/>
      <c r="AU6356" s="2"/>
      <c r="AW6356" s="2"/>
      <c r="AX6356" s="6"/>
      <c r="AY6356" s="6"/>
      <c r="AZ6356" s="6"/>
      <c r="BA6356" s="7"/>
    </row>
    <row r="6357" spans="2:53" x14ac:dyDescent="0.4">
      <c r="B6357" s="2"/>
      <c r="C6357" s="2"/>
      <c r="E6357" s="2"/>
      <c r="G6357" s="2"/>
      <c r="H6357" s="2"/>
      <c r="J6357" s="2"/>
      <c r="K6357" s="2"/>
      <c r="M6357" s="2"/>
      <c r="N6357" s="2"/>
      <c r="Q6357" s="2"/>
      <c r="S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J6357" s="2"/>
      <c r="AK6357" s="2"/>
      <c r="AN6357" s="2"/>
      <c r="AO6357" s="2"/>
      <c r="AP6357" s="2"/>
      <c r="AQ6357" s="2"/>
      <c r="AS6357" s="2"/>
      <c r="AU6357" s="2"/>
      <c r="AW6357" s="2"/>
      <c r="AX6357" s="6"/>
      <c r="AY6357" s="6"/>
      <c r="AZ6357" s="6"/>
      <c r="BA6357" s="7"/>
    </row>
    <row r="6358" spans="2:53" x14ac:dyDescent="0.4">
      <c r="B6358" s="2"/>
      <c r="C6358" s="2"/>
      <c r="E6358" s="2"/>
      <c r="G6358" s="2"/>
      <c r="H6358" s="2"/>
      <c r="J6358" s="2"/>
      <c r="K6358" s="2"/>
      <c r="M6358" s="2"/>
      <c r="N6358" s="2"/>
      <c r="Q6358" s="2"/>
      <c r="S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J6358" s="2"/>
      <c r="AK6358" s="2"/>
      <c r="AN6358" s="2"/>
      <c r="AO6358" s="2"/>
      <c r="AP6358" s="2"/>
      <c r="AQ6358" s="2"/>
      <c r="AS6358" s="2"/>
      <c r="AU6358" s="2"/>
      <c r="AW6358" s="2"/>
      <c r="AX6358" s="6"/>
      <c r="AY6358" s="6"/>
      <c r="AZ6358" s="6"/>
      <c r="BA6358" s="7"/>
    </row>
    <row r="6359" spans="2:53" x14ac:dyDescent="0.4">
      <c r="B6359" s="2"/>
      <c r="C6359" s="2"/>
      <c r="E6359" s="2"/>
      <c r="G6359" s="2"/>
      <c r="H6359" s="2"/>
      <c r="J6359" s="2"/>
      <c r="K6359" s="2"/>
      <c r="M6359" s="2"/>
      <c r="N6359" s="2"/>
      <c r="Q6359" s="2"/>
      <c r="S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J6359" s="2"/>
      <c r="AK6359" s="2"/>
      <c r="AN6359" s="2"/>
      <c r="AO6359" s="2"/>
      <c r="AP6359" s="2"/>
      <c r="AQ6359" s="2"/>
      <c r="AS6359" s="2"/>
      <c r="AU6359" s="2"/>
      <c r="AW6359" s="2"/>
      <c r="AX6359" s="6"/>
      <c r="AY6359" s="6"/>
      <c r="AZ6359" s="6"/>
      <c r="BA6359" s="7"/>
    </row>
    <row r="6360" spans="2:53" x14ac:dyDescent="0.4">
      <c r="B6360" s="2"/>
      <c r="C6360" s="2"/>
      <c r="E6360" s="2"/>
      <c r="G6360" s="2"/>
      <c r="H6360" s="2"/>
      <c r="J6360" s="2"/>
      <c r="K6360" s="2"/>
      <c r="M6360" s="2"/>
      <c r="N6360" s="2"/>
      <c r="Q6360" s="2"/>
      <c r="S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J6360" s="2"/>
      <c r="AK6360" s="2"/>
      <c r="AN6360" s="2"/>
      <c r="AO6360" s="2"/>
      <c r="AP6360" s="2"/>
      <c r="AQ6360" s="2"/>
      <c r="AS6360" s="2"/>
      <c r="AU6360" s="2"/>
      <c r="AW6360" s="2"/>
      <c r="AX6360" s="6"/>
      <c r="AY6360" s="6"/>
      <c r="AZ6360" s="6"/>
      <c r="BA6360" s="7"/>
    </row>
    <row r="6361" spans="2:53" x14ac:dyDescent="0.4">
      <c r="B6361" s="2"/>
      <c r="C6361" s="2"/>
      <c r="E6361" s="2"/>
      <c r="G6361" s="2"/>
      <c r="H6361" s="2"/>
      <c r="J6361" s="2"/>
      <c r="K6361" s="2"/>
      <c r="M6361" s="2"/>
      <c r="N6361" s="2"/>
      <c r="Q6361" s="2"/>
      <c r="S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J6361" s="2"/>
      <c r="AK6361" s="2"/>
      <c r="AN6361" s="2"/>
      <c r="AO6361" s="2"/>
      <c r="AP6361" s="2"/>
      <c r="AQ6361" s="2"/>
      <c r="AS6361" s="2"/>
      <c r="AU6361" s="2"/>
      <c r="AW6361" s="2"/>
      <c r="AX6361" s="6"/>
      <c r="AY6361" s="6"/>
      <c r="AZ6361" s="6"/>
      <c r="BA6361" s="7"/>
    </row>
    <row r="6362" spans="2:53" x14ac:dyDescent="0.4">
      <c r="B6362" s="2"/>
      <c r="C6362" s="2"/>
      <c r="E6362" s="2"/>
      <c r="G6362" s="2"/>
      <c r="H6362" s="2"/>
      <c r="J6362" s="2"/>
      <c r="K6362" s="2"/>
      <c r="M6362" s="2"/>
      <c r="N6362" s="2"/>
      <c r="Q6362" s="2"/>
      <c r="S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J6362" s="2"/>
      <c r="AK6362" s="2"/>
      <c r="AN6362" s="2"/>
      <c r="AO6362" s="2"/>
      <c r="AP6362" s="2"/>
      <c r="AQ6362" s="2"/>
      <c r="AS6362" s="2"/>
      <c r="AU6362" s="2"/>
      <c r="AW6362" s="2"/>
      <c r="AX6362" s="6"/>
      <c r="AY6362" s="6"/>
      <c r="AZ6362" s="6"/>
      <c r="BA6362" s="7"/>
    </row>
    <row r="6363" spans="2:53" x14ac:dyDescent="0.4">
      <c r="B6363" s="2"/>
      <c r="C6363" s="2"/>
      <c r="E6363" s="2"/>
      <c r="G6363" s="2"/>
      <c r="H6363" s="2"/>
      <c r="J6363" s="2"/>
      <c r="K6363" s="2"/>
      <c r="M6363" s="2"/>
      <c r="N6363" s="2"/>
      <c r="Q6363" s="2"/>
      <c r="S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J6363" s="2"/>
      <c r="AK6363" s="2"/>
      <c r="AN6363" s="2"/>
      <c r="AO6363" s="2"/>
      <c r="AP6363" s="2"/>
      <c r="AQ6363" s="2"/>
      <c r="AS6363" s="2"/>
      <c r="AU6363" s="2"/>
      <c r="AW6363" s="2"/>
      <c r="AX6363" s="6"/>
      <c r="AY6363" s="6"/>
      <c r="AZ6363" s="6"/>
      <c r="BA6363" s="7"/>
    </row>
    <row r="6364" spans="2:53" x14ac:dyDescent="0.4">
      <c r="B6364" s="2"/>
      <c r="C6364" s="2"/>
      <c r="E6364" s="2"/>
      <c r="G6364" s="2"/>
      <c r="H6364" s="2"/>
      <c r="J6364" s="2"/>
      <c r="K6364" s="2"/>
      <c r="M6364" s="2"/>
      <c r="N6364" s="2"/>
      <c r="Q6364" s="2"/>
      <c r="S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J6364" s="2"/>
      <c r="AK6364" s="2"/>
      <c r="AN6364" s="2"/>
      <c r="AO6364" s="2"/>
      <c r="AP6364" s="2"/>
      <c r="AQ6364" s="2"/>
      <c r="AS6364" s="2"/>
      <c r="AU6364" s="2"/>
      <c r="AW6364" s="2"/>
      <c r="AX6364" s="6"/>
      <c r="AY6364" s="6"/>
      <c r="AZ6364" s="6"/>
      <c r="BA6364" s="7"/>
    </row>
    <row r="6365" spans="2:53" x14ac:dyDescent="0.4">
      <c r="B6365" s="2"/>
      <c r="C6365" s="2"/>
      <c r="E6365" s="2"/>
      <c r="G6365" s="2"/>
      <c r="H6365" s="2"/>
      <c r="J6365" s="2"/>
      <c r="K6365" s="2"/>
      <c r="M6365" s="2"/>
      <c r="N6365" s="2"/>
      <c r="Q6365" s="2"/>
      <c r="S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J6365" s="2"/>
      <c r="AK6365" s="2"/>
      <c r="AN6365" s="2"/>
      <c r="AO6365" s="2"/>
      <c r="AP6365" s="2"/>
      <c r="AQ6365" s="2"/>
      <c r="AS6365" s="2"/>
      <c r="AU6365" s="2"/>
      <c r="AW6365" s="2"/>
      <c r="AX6365" s="6"/>
      <c r="AY6365" s="6"/>
      <c r="AZ6365" s="6"/>
      <c r="BA6365" s="7"/>
    </row>
    <row r="6366" spans="2:53" x14ac:dyDescent="0.4">
      <c r="B6366" s="2"/>
      <c r="C6366" s="2"/>
      <c r="E6366" s="2"/>
      <c r="G6366" s="2"/>
      <c r="H6366" s="2"/>
      <c r="J6366" s="2"/>
      <c r="K6366" s="2"/>
      <c r="M6366" s="2"/>
      <c r="N6366" s="2"/>
      <c r="Q6366" s="2"/>
      <c r="S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J6366" s="2"/>
      <c r="AK6366" s="2"/>
      <c r="AN6366" s="2"/>
      <c r="AO6366" s="2"/>
      <c r="AP6366" s="2"/>
      <c r="AQ6366" s="2"/>
      <c r="AS6366" s="2"/>
      <c r="AU6366" s="2"/>
      <c r="AW6366" s="2"/>
      <c r="AX6366" s="6"/>
      <c r="AY6366" s="6"/>
      <c r="AZ6366" s="6"/>
      <c r="BA6366" s="7"/>
    </row>
    <row r="6367" spans="2:53" x14ac:dyDescent="0.4">
      <c r="B6367" s="2"/>
      <c r="C6367" s="2"/>
      <c r="E6367" s="2"/>
      <c r="G6367" s="2"/>
      <c r="H6367" s="2"/>
      <c r="J6367" s="2"/>
      <c r="K6367" s="2"/>
      <c r="M6367" s="2"/>
      <c r="N6367" s="2"/>
      <c r="Q6367" s="2"/>
      <c r="S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J6367" s="2"/>
      <c r="AK6367" s="2"/>
      <c r="AN6367" s="2"/>
      <c r="AO6367" s="2"/>
      <c r="AP6367" s="2"/>
      <c r="AQ6367" s="2"/>
      <c r="AS6367" s="2"/>
      <c r="AU6367" s="2"/>
      <c r="AW6367" s="2"/>
      <c r="AX6367" s="6"/>
      <c r="AY6367" s="6"/>
      <c r="AZ6367" s="6"/>
      <c r="BA6367" s="7"/>
    </row>
    <row r="6368" spans="2:53" x14ac:dyDescent="0.4">
      <c r="B6368" s="2"/>
      <c r="C6368" s="2"/>
      <c r="E6368" s="2"/>
      <c r="G6368" s="2"/>
      <c r="H6368" s="2"/>
      <c r="J6368" s="2"/>
      <c r="K6368" s="2"/>
      <c r="M6368" s="2"/>
      <c r="N6368" s="2"/>
      <c r="Q6368" s="2"/>
      <c r="S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J6368" s="2"/>
      <c r="AK6368" s="2"/>
      <c r="AN6368" s="2"/>
      <c r="AO6368" s="2"/>
      <c r="AP6368" s="2"/>
      <c r="AQ6368" s="2"/>
      <c r="AS6368" s="2"/>
      <c r="AU6368" s="2"/>
      <c r="AW6368" s="2"/>
      <c r="AX6368" s="6"/>
      <c r="AY6368" s="6"/>
      <c r="AZ6368" s="6"/>
      <c r="BA6368" s="7"/>
    </row>
    <row r="6369" spans="2:53" x14ac:dyDescent="0.4">
      <c r="B6369" s="2"/>
      <c r="C6369" s="2"/>
      <c r="E6369" s="2"/>
      <c r="G6369" s="2"/>
      <c r="H6369" s="2"/>
      <c r="J6369" s="2"/>
      <c r="K6369" s="2"/>
      <c r="M6369" s="2"/>
      <c r="N6369" s="2"/>
      <c r="Q6369" s="2"/>
      <c r="S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J6369" s="2"/>
      <c r="AK6369" s="2"/>
      <c r="AN6369" s="2"/>
      <c r="AO6369" s="2"/>
      <c r="AP6369" s="2"/>
      <c r="AQ6369" s="2"/>
      <c r="AS6369" s="2"/>
      <c r="AU6369" s="2"/>
      <c r="AW6369" s="2"/>
      <c r="AX6369" s="6"/>
      <c r="AY6369" s="6"/>
      <c r="AZ6369" s="6"/>
      <c r="BA6369" s="7"/>
    </row>
    <row r="6370" spans="2:53" x14ac:dyDescent="0.4">
      <c r="B6370" s="2"/>
      <c r="C6370" s="2"/>
      <c r="E6370" s="2"/>
      <c r="G6370" s="2"/>
      <c r="H6370" s="2"/>
      <c r="J6370" s="2"/>
      <c r="K6370" s="2"/>
      <c r="M6370" s="2"/>
      <c r="N6370" s="2"/>
      <c r="Q6370" s="2"/>
      <c r="S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J6370" s="2"/>
      <c r="AK6370" s="2"/>
      <c r="AN6370" s="2"/>
      <c r="AO6370" s="2"/>
      <c r="AP6370" s="2"/>
      <c r="AQ6370" s="2"/>
      <c r="AS6370" s="2"/>
      <c r="AU6370" s="2"/>
      <c r="AW6370" s="2"/>
      <c r="AX6370" s="6"/>
      <c r="AY6370" s="6"/>
      <c r="AZ6370" s="6"/>
      <c r="BA6370" s="7"/>
    </row>
    <row r="6371" spans="2:53" x14ac:dyDescent="0.4">
      <c r="B6371" s="2"/>
      <c r="C6371" s="2"/>
      <c r="E6371" s="2"/>
      <c r="G6371" s="2"/>
      <c r="H6371" s="2"/>
      <c r="J6371" s="2"/>
      <c r="K6371" s="2"/>
      <c r="M6371" s="2"/>
      <c r="N6371" s="2"/>
      <c r="Q6371" s="2"/>
      <c r="S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J6371" s="2"/>
      <c r="AK6371" s="2"/>
      <c r="AN6371" s="2"/>
      <c r="AO6371" s="2"/>
      <c r="AP6371" s="2"/>
      <c r="AQ6371" s="2"/>
      <c r="AS6371" s="2"/>
      <c r="AU6371" s="2"/>
      <c r="AW6371" s="2"/>
      <c r="AX6371" s="6"/>
      <c r="AY6371" s="6"/>
      <c r="AZ6371" s="6"/>
      <c r="BA6371" s="7"/>
    </row>
    <row r="6372" spans="2:53" x14ac:dyDescent="0.4">
      <c r="B6372" s="2"/>
      <c r="C6372" s="2"/>
      <c r="E6372" s="2"/>
      <c r="G6372" s="2"/>
      <c r="H6372" s="2"/>
      <c r="J6372" s="2"/>
      <c r="K6372" s="2"/>
      <c r="M6372" s="2"/>
      <c r="N6372" s="2"/>
      <c r="Q6372" s="2"/>
      <c r="S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J6372" s="2"/>
      <c r="AK6372" s="2"/>
      <c r="AN6372" s="2"/>
      <c r="AO6372" s="2"/>
      <c r="AP6372" s="2"/>
      <c r="AQ6372" s="2"/>
      <c r="AS6372" s="2"/>
      <c r="AU6372" s="2"/>
      <c r="AW6372" s="2"/>
      <c r="AX6372" s="6"/>
      <c r="AY6372" s="6"/>
      <c r="AZ6372" s="6"/>
      <c r="BA6372" s="7"/>
    </row>
    <row r="6373" spans="2:53" x14ac:dyDescent="0.4">
      <c r="B6373" s="2"/>
      <c r="C6373" s="2"/>
      <c r="E6373" s="2"/>
      <c r="G6373" s="2"/>
      <c r="H6373" s="2"/>
      <c r="J6373" s="2"/>
      <c r="K6373" s="2"/>
      <c r="M6373" s="2"/>
      <c r="N6373" s="2"/>
      <c r="Q6373" s="2"/>
      <c r="S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J6373" s="2"/>
      <c r="AK6373" s="2"/>
      <c r="AN6373" s="2"/>
      <c r="AO6373" s="2"/>
      <c r="AP6373" s="2"/>
      <c r="AQ6373" s="2"/>
      <c r="AS6373" s="2"/>
      <c r="AU6373" s="2"/>
      <c r="AW6373" s="2"/>
      <c r="AX6373" s="6"/>
      <c r="AY6373" s="6"/>
      <c r="AZ6373" s="6"/>
      <c r="BA6373" s="7"/>
    </row>
    <row r="6374" spans="2:53" x14ac:dyDescent="0.4">
      <c r="B6374" s="2"/>
      <c r="C6374" s="2"/>
      <c r="E6374" s="2"/>
      <c r="G6374" s="2"/>
      <c r="H6374" s="2"/>
      <c r="J6374" s="2"/>
      <c r="K6374" s="2"/>
      <c r="M6374" s="2"/>
      <c r="N6374" s="2"/>
      <c r="Q6374" s="2"/>
      <c r="S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J6374" s="2"/>
      <c r="AK6374" s="2"/>
      <c r="AN6374" s="2"/>
      <c r="AO6374" s="2"/>
      <c r="AP6374" s="2"/>
      <c r="AQ6374" s="2"/>
      <c r="AS6374" s="2"/>
      <c r="AU6374" s="2"/>
      <c r="AW6374" s="2"/>
      <c r="AX6374" s="6"/>
      <c r="AY6374" s="6"/>
      <c r="AZ6374" s="6"/>
      <c r="BA6374" s="7"/>
    </row>
    <row r="6375" spans="2:53" x14ac:dyDescent="0.4">
      <c r="B6375" s="2"/>
      <c r="C6375" s="2"/>
      <c r="E6375" s="2"/>
      <c r="G6375" s="2"/>
      <c r="H6375" s="2"/>
      <c r="J6375" s="2"/>
      <c r="K6375" s="2"/>
      <c r="M6375" s="2"/>
      <c r="N6375" s="2"/>
      <c r="Q6375" s="2"/>
      <c r="S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J6375" s="2"/>
      <c r="AK6375" s="2"/>
      <c r="AN6375" s="2"/>
      <c r="AO6375" s="2"/>
      <c r="AP6375" s="2"/>
      <c r="AQ6375" s="2"/>
      <c r="AS6375" s="2"/>
      <c r="AU6375" s="2"/>
      <c r="AW6375" s="2"/>
      <c r="AX6375" s="6"/>
      <c r="AY6375" s="6"/>
      <c r="AZ6375" s="6"/>
      <c r="BA6375" s="7"/>
    </row>
    <row r="6376" spans="2:53" x14ac:dyDescent="0.4">
      <c r="B6376" s="2"/>
      <c r="C6376" s="2"/>
      <c r="E6376" s="2"/>
      <c r="G6376" s="2"/>
      <c r="H6376" s="2"/>
      <c r="J6376" s="2"/>
      <c r="K6376" s="2"/>
      <c r="M6376" s="2"/>
      <c r="N6376" s="2"/>
      <c r="Q6376" s="2"/>
      <c r="S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J6376" s="2"/>
      <c r="AK6376" s="2"/>
      <c r="AN6376" s="2"/>
      <c r="AO6376" s="2"/>
      <c r="AP6376" s="2"/>
      <c r="AQ6376" s="2"/>
      <c r="AS6376" s="2"/>
      <c r="AU6376" s="2"/>
      <c r="AW6376" s="2"/>
      <c r="AX6376" s="6"/>
      <c r="AY6376" s="6"/>
      <c r="AZ6376" s="6"/>
      <c r="BA6376" s="7"/>
    </row>
    <row r="6377" spans="2:53" x14ac:dyDescent="0.4">
      <c r="B6377" s="2"/>
      <c r="C6377" s="2"/>
      <c r="E6377" s="2"/>
      <c r="G6377" s="2"/>
      <c r="H6377" s="2"/>
      <c r="J6377" s="2"/>
      <c r="K6377" s="2"/>
      <c r="M6377" s="2"/>
      <c r="N6377" s="2"/>
      <c r="Q6377" s="2"/>
      <c r="S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J6377" s="2"/>
      <c r="AK6377" s="2"/>
      <c r="AN6377" s="2"/>
      <c r="AO6377" s="2"/>
      <c r="AP6377" s="2"/>
      <c r="AQ6377" s="2"/>
      <c r="AS6377" s="2"/>
      <c r="AU6377" s="2"/>
      <c r="AW6377" s="2"/>
      <c r="AX6377" s="6"/>
      <c r="AY6377" s="6"/>
      <c r="AZ6377" s="6"/>
      <c r="BA6377" s="7"/>
    </row>
    <row r="6378" spans="2:53" x14ac:dyDescent="0.4">
      <c r="B6378" s="2"/>
      <c r="C6378" s="2"/>
      <c r="E6378" s="2"/>
      <c r="G6378" s="2"/>
      <c r="H6378" s="2"/>
      <c r="J6378" s="2"/>
      <c r="K6378" s="2"/>
      <c r="M6378" s="2"/>
      <c r="N6378" s="2"/>
      <c r="Q6378" s="2"/>
      <c r="S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J6378" s="2"/>
      <c r="AK6378" s="2"/>
      <c r="AN6378" s="2"/>
      <c r="AO6378" s="2"/>
      <c r="AP6378" s="2"/>
      <c r="AQ6378" s="2"/>
      <c r="AS6378" s="2"/>
      <c r="AU6378" s="2"/>
      <c r="AW6378" s="2"/>
      <c r="AX6378" s="6"/>
      <c r="AY6378" s="6"/>
      <c r="AZ6378" s="6"/>
      <c r="BA6378" s="7"/>
    </row>
    <row r="6379" spans="2:53" x14ac:dyDescent="0.4">
      <c r="B6379" s="2"/>
      <c r="C6379" s="2"/>
      <c r="E6379" s="2"/>
      <c r="G6379" s="2"/>
      <c r="H6379" s="2"/>
      <c r="J6379" s="2"/>
      <c r="K6379" s="2"/>
      <c r="M6379" s="2"/>
      <c r="N6379" s="2"/>
      <c r="Q6379" s="2"/>
      <c r="S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J6379" s="2"/>
      <c r="AK6379" s="2"/>
      <c r="AN6379" s="2"/>
      <c r="AO6379" s="2"/>
      <c r="AP6379" s="2"/>
      <c r="AQ6379" s="2"/>
      <c r="AS6379" s="2"/>
      <c r="AU6379" s="2"/>
      <c r="AW6379" s="2"/>
      <c r="AX6379" s="6"/>
      <c r="AY6379" s="6"/>
      <c r="AZ6379" s="6"/>
      <c r="BA6379" s="7"/>
    </row>
    <row r="6380" spans="2:53" x14ac:dyDescent="0.4">
      <c r="B6380" s="2"/>
      <c r="C6380" s="2"/>
      <c r="E6380" s="2"/>
      <c r="G6380" s="2"/>
      <c r="H6380" s="2"/>
      <c r="J6380" s="2"/>
      <c r="K6380" s="2"/>
      <c r="M6380" s="2"/>
      <c r="N6380" s="2"/>
      <c r="Q6380" s="2"/>
      <c r="S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J6380" s="2"/>
      <c r="AK6380" s="2"/>
      <c r="AN6380" s="2"/>
      <c r="AO6380" s="2"/>
      <c r="AP6380" s="2"/>
      <c r="AQ6380" s="2"/>
      <c r="AS6380" s="2"/>
      <c r="AU6380" s="2"/>
      <c r="AW6380" s="2"/>
      <c r="AX6380" s="6"/>
      <c r="AY6380" s="6"/>
      <c r="AZ6380" s="6"/>
      <c r="BA6380" s="7"/>
    </row>
    <row r="6381" spans="2:53" x14ac:dyDescent="0.4">
      <c r="B6381" s="2"/>
      <c r="C6381" s="2"/>
      <c r="E6381" s="2"/>
      <c r="G6381" s="2"/>
      <c r="H6381" s="2"/>
      <c r="J6381" s="2"/>
      <c r="K6381" s="2"/>
      <c r="M6381" s="2"/>
      <c r="N6381" s="2"/>
      <c r="Q6381" s="2"/>
      <c r="S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J6381" s="2"/>
      <c r="AK6381" s="2"/>
      <c r="AN6381" s="2"/>
      <c r="AO6381" s="2"/>
      <c r="AP6381" s="2"/>
      <c r="AQ6381" s="2"/>
      <c r="AS6381" s="2"/>
      <c r="AU6381" s="2"/>
      <c r="AW6381" s="2"/>
      <c r="AX6381" s="6"/>
      <c r="AY6381" s="6"/>
      <c r="AZ6381" s="6"/>
      <c r="BA6381" s="7"/>
    </row>
    <row r="6382" spans="2:53" x14ac:dyDescent="0.4">
      <c r="B6382" s="2"/>
      <c r="C6382" s="2"/>
      <c r="E6382" s="2"/>
      <c r="G6382" s="2"/>
      <c r="H6382" s="2"/>
      <c r="J6382" s="2"/>
      <c r="K6382" s="2"/>
      <c r="M6382" s="2"/>
      <c r="N6382" s="2"/>
      <c r="Q6382" s="2"/>
      <c r="S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J6382" s="2"/>
      <c r="AK6382" s="2"/>
      <c r="AN6382" s="2"/>
      <c r="AO6382" s="2"/>
      <c r="AP6382" s="2"/>
      <c r="AQ6382" s="2"/>
      <c r="AS6382" s="2"/>
      <c r="AU6382" s="2"/>
      <c r="AW6382" s="2"/>
      <c r="AX6382" s="6"/>
      <c r="AY6382" s="6"/>
      <c r="AZ6382" s="6"/>
      <c r="BA6382" s="7"/>
    </row>
    <row r="6383" spans="2:53" x14ac:dyDescent="0.4">
      <c r="B6383" s="2"/>
      <c r="C6383" s="2"/>
      <c r="E6383" s="2"/>
      <c r="G6383" s="2"/>
      <c r="H6383" s="2"/>
      <c r="J6383" s="2"/>
      <c r="K6383" s="2"/>
      <c r="M6383" s="2"/>
      <c r="N6383" s="2"/>
      <c r="Q6383" s="2"/>
      <c r="S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J6383" s="2"/>
      <c r="AK6383" s="2"/>
      <c r="AN6383" s="2"/>
      <c r="AO6383" s="2"/>
      <c r="AP6383" s="2"/>
      <c r="AQ6383" s="2"/>
      <c r="AS6383" s="2"/>
      <c r="AU6383" s="2"/>
      <c r="AW6383" s="2"/>
      <c r="AX6383" s="6"/>
      <c r="AY6383" s="6"/>
      <c r="AZ6383" s="6"/>
      <c r="BA6383" s="7"/>
    </row>
    <row r="6384" spans="2:53" x14ac:dyDescent="0.4">
      <c r="B6384" s="2"/>
      <c r="C6384" s="2"/>
      <c r="E6384" s="2"/>
      <c r="G6384" s="2"/>
      <c r="H6384" s="2"/>
      <c r="J6384" s="2"/>
      <c r="K6384" s="2"/>
      <c r="M6384" s="2"/>
      <c r="N6384" s="2"/>
      <c r="Q6384" s="2"/>
      <c r="S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J6384" s="2"/>
      <c r="AK6384" s="2"/>
      <c r="AN6384" s="2"/>
      <c r="AO6384" s="2"/>
      <c r="AP6384" s="2"/>
      <c r="AQ6384" s="2"/>
      <c r="AS6384" s="2"/>
      <c r="AU6384" s="2"/>
      <c r="AW6384" s="2"/>
      <c r="AX6384" s="6"/>
      <c r="AY6384" s="6"/>
      <c r="AZ6384" s="6"/>
      <c r="BA6384" s="7"/>
    </row>
    <row r="6385" spans="2:53" x14ac:dyDescent="0.4">
      <c r="B6385" s="2"/>
      <c r="C6385" s="2"/>
      <c r="E6385" s="2"/>
      <c r="G6385" s="2"/>
      <c r="H6385" s="2"/>
      <c r="J6385" s="2"/>
      <c r="K6385" s="2"/>
      <c r="M6385" s="2"/>
      <c r="N6385" s="2"/>
      <c r="Q6385" s="2"/>
      <c r="S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J6385" s="2"/>
      <c r="AK6385" s="2"/>
      <c r="AN6385" s="2"/>
      <c r="AO6385" s="2"/>
      <c r="AP6385" s="2"/>
      <c r="AQ6385" s="2"/>
      <c r="AS6385" s="2"/>
      <c r="AU6385" s="2"/>
      <c r="AW6385" s="2"/>
      <c r="AX6385" s="6"/>
      <c r="AY6385" s="6"/>
      <c r="AZ6385" s="6"/>
      <c r="BA6385" s="7"/>
    </row>
    <row r="6386" spans="2:53" x14ac:dyDescent="0.4">
      <c r="B6386" s="2"/>
      <c r="C6386" s="2"/>
      <c r="E6386" s="2"/>
      <c r="G6386" s="2"/>
      <c r="H6386" s="2"/>
      <c r="J6386" s="2"/>
      <c r="K6386" s="2"/>
      <c r="M6386" s="2"/>
      <c r="N6386" s="2"/>
      <c r="Q6386" s="2"/>
      <c r="S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J6386" s="2"/>
      <c r="AK6386" s="2"/>
      <c r="AN6386" s="2"/>
      <c r="AO6386" s="2"/>
      <c r="AP6386" s="2"/>
      <c r="AQ6386" s="2"/>
      <c r="AS6386" s="2"/>
      <c r="AU6386" s="2"/>
      <c r="AW6386" s="2"/>
      <c r="AX6386" s="6"/>
      <c r="AY6386" s="6"/>
      <c r="AZ6386" s="6"/>
      <c r="BA6386" s="7"/>
    </row>
    <row r="6387" spans="2:53" x14ac:dyDescent="0.4">
      <c r="B6387" s="2"/>
      <c r="C6387" s="2"/>
      <c r="E6387" s="2"/>
      <c r="G6387" s="2"/>
      <c r="H6387" s="2"/>
      <c r="J6387" s="2"/>
      <c r="K6387" s="2"/>
      <c r="M6387" s="2"/>
      <c r="N6387" s="2"/>
      <c r="Q6387" s="2"/>
      <c r="S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J6387" s="2"/>
      <c r="AK6387" s="2"/>
      <c r="AN6387" s="2"/>
      <c r="AO6387" s="2"/>
      <c r="AP6387" s="2"/>
      <c r="AQ6387" s="2"/>
      <c r="AS6387" s="2"/>
      <c r="AU6387" s="2"/>
      <c r="AW6387" s="2"/>
      <c r="AX6387" s="6"/>
      <c r="AY6387" s="6"/>
      <c r="AZ6387" s="6"/>
      <c r="BA6387" s="7"/>
    </row>
    <row r="6388" spans="2:53" x14ac:dyDescent="0.4">
      <c r="B6388" s="2"/>
      <c r="C6388" s="2"/>
      <c r="E6388" s="2"/>
      <c r="G6388" s="2"/>
      <c r="H6388" s="2"/>
      <c r="J6388" s="2"/>
      <c r="K6388" s="2"/>
      <c r="M6388" s="2"/>
      <c r="N6388" s="2"/>
      <c r="Q6388" s="2"/>
      <c r="S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J6388" s="2"/>
      <c r="AK6388" s="2"/>
      <c r="AN6388" s="2"/>
      <c r="AO6388" s="2"/>
      <c r="AP6388" s="2"/>
      <c r="AQ6388" s="2"/>
      <c r="AS6388" s="2"/>
      <c r="AU6388" s="2"/>
      <c r="AW6388" s="2"/>
      <c r="AX6388" s="6"/>
      <c r="AY6388" s="6"/>
      <c r="AZ6388" s="6"/>
      <c r="BA6388" s="7"/>
    </row>
    <row r="6389" spans="2:53" x14ac:dyDescent="0.4">
      <c r="B6389" s="2"/>
      <c r="C6389" s="2"/>
      <c r="E6389" s="2"/>
      <c r="G6389" s="2"/>
      <c r="H6389" s="2"/>
      <c r="J6389" s="2"/>
      <c r="K6389" s="2"/>
      <c r="M6389" s="2"/>
      <c r="N6389" s="2"/>
      <c r="Q6389" s="2"/>
      <c r="S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J6389" s="2"/>
      <c r="AK6389" s="2"/>
      <c r="AN6389" s="2"/>
      <c r="AO6389" s="2"/>
      <c r="AP6389" s="2"/>
      <c r="AQ6389" s="2"/>
      <c r="AS6389" s="2"/>
      <c r="AU6389" s="2"/>
      <c r="AW6389" s="2"/>
      <c r="AX6389" s="6"/>
      <c r="AY6389" s="6"/>
      <c r="AZ6389" s="6"/>
      <c r="BA6389" s="7"/>
    </row>
    <row r="6390" spans="2:53" x14ac:dyDescent="0.4">
      <c r="B6390" s="2"/>
      <c r="C6390" s="2"/>
      <c r="E6390" s="2"/>
      <c r="G6390" s="2"/>
      <c r="H6390" s="2"/>
      <c r="J6390" s="2"/>
      <c r="K6390" s="2"/>
      <c r="M6390" s="2"/>
      <c r="N6390" s="2"/>
      <c r="Q6390" s="2"/>
      <c r="S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J6390" s="2"/>
      <c r="AK6390" s="2"/>
      <c r="AN6390" s="2"/>
      <c r="AO6390" s="2"/>
      <c r="AP6390" s="2"/>
      <c r="AQ6390" s="2"/>
      <c r="AS6390" s="2"/>
      <c r="AU6390" s="2"/>
      <c r="AW6390" s="2"/>
      <c r="AX6390" s="6"/>
      <c r="AY6390" s="6"/>
      <c r="AZ6390" s="6"/>
      <c r="BA6390" s="7"/>
    </row>
    <row r="6391" spans="2:53" x14ac:dyDescent="0.4">
      <c r="B6391" s="2"/>
      <c r="C6391" s="2"/>
      <c r="E6391" s="2"/>
      <c r="G6391" s="2"/>
      <c r="H6391" s="2"/>
      <c r="J6391" s="2"/>
      <c r="K6391" s="2"/>
      <c r="M6391" s="2"/>
      <c r="N6391" s="2"/>
      <c r="Q6391" s="2"/>
      <c r="S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J6391" s="2"/>
      <c r="AK6391" s="2"/>
      <c r="AN6391" s="2"/>
      <c r="AO6391" s="2"/>
      <c r="AP6391" s="2"/>
      <c r="AQ6391" s="2"/>
      <c r="AS6391" s="2"/>
      <c r="AU6391" s="2"/>
      <c r="AW6391" s="2"/>
      <c r="AX6391" s="6"/>
      <c r="AY6391" s="6"/>
      <c r="AZ6391" s="6"/>
      <c r="BA6391" s="7"/>
    </row>
    <row r="6392" spans="2:53" x14ac:dyDescent="0.4">
      <c r="B6392" s="2"/>
      <c r="C6392" s="2"/>
      <c r="E6392" s="2"/>
      <c r="G6392" s="2"/>
      <c r="H6392" s="2"/>
      <c r="J6392" s="2"/>
      <c r="K6392" s="2"/>
      <c r="M6392" s="2"/>
      <c r="N6392" s="2"/>
      <c r="Q6392" s="2"/>
      <c r="S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J6392" s="2"/>
      <c r="AK6392" s="2"/>
      <c r="AN6392" s="2"/>
      <c r="AO6392" s="2"/>
      <c r="AP6392" s="2"/>
      <c r="AQ6392" s="2"/>
      <c r="AS6392" s="2"/>
      <c r="AU6392" s="2"/>
      <c r="AW6392" s="2"/>
      <c r="AX6392" s="6"/>
      <c r="AY6392" s="6"/>
      <c r="AZ6392" s="6"/>
      <c r="BA6392" s="7"/>
    </row>
    <row r="6393" spans="2:53" x14ac:dyDescent="0.4">
      <c r="B6393" s="2"/>
      <c r="C6393" s="2"/>
      <c r="E6393" s="2"/>
      <c r="G6393" s="2"/>
      <c r="H6393" s="2"/>
      <c r="J6393" s="2"/>
      <c r="K6393" s="2"/>
      <c r="M6393" s="2"/>
      <c r="N6393" s="2"/>
      <c r="Q6393" s="2"/>
      <c r="S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J6393" s="2"/>
      <c r="AK6393" s="2"/>
      <c r="AN6393" s="2"/>
      <c r="AO6393" s="2"/>
      <c r="AP6393" s="2"/>
      <c r="AQ6393" s="2"/>
      <c r="AS6393" s="2"/>
      <c r="AU6393" s="2"/>
      <c r="AW6393" s="2"/>
      <c r="AX6393" s="6"/>
      <c r="AY6393" s="6"/>
      <c r="AZ6393" s="6"/>
      <c r="BA6393" s="7"/>
    </row>
    <row r="6394" spans="2:53" x14ac:dyDescent="0.4">
      <c r="B6394" s="2"/>
      <c r="C6394" s="2"/>
      <c r="E6394" s="2"/>
      <c r="G6394" s="2"/>
      <c r="H6394" s="2"/>
      <c r="J6394" s="2"/>
      <c r="K6394" s="2"/>
      <c r="M6394" s="2"/>
      <c r="N6394" s="2"/>
      <c r="Q6394" s="2"/>
      <c r="S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J6394" s="2"/>
      <c r="AK6394" s="2"/>
      <c r="AN6394" s="2"/>
      <c r="AO6394" s="2"/>
      <c r="AP6394" s="2"/>
      <c r="AQ6394" s="2"/>
      <c r="AS6394" s="2"/>
      <c r="AU6394" s="2"/>
      <c r="AW6394" s="2"/>
      <c r="AX6394" s="6"/>
      <c r="AY6394" s="6"/>
      <c r="AZ6394" s="6"/>
      <c r="BA6394" s="7"/>
    </row>
    <row r="6395" spans="2:53" x14ac:dyDescent="0.4">
      <c r="B6395" s="2"/>
      <c r="C6395" s="2"/>
      <c r="E6395" s="2"/>
      <c r="G6395" s="2"/>
      <c r="H6395" s="2"/>
      <c r="J6395" s="2"/>
      <c r="K6395" s="2"/>
      <c r="M6395" s="2"/>
      <c r="N6395" s="2"/>
      <c r="Q6395" s="2"/>
      <c r="S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J6395" s="2"/>
      <c r="AK6395" s="2"/>
      <c r="AN6395" s="2"/>
      <c r="AO6395" s="2"/>
      <c r="AP6395" s="2"/>
      <c r="AQ6395" s="2"/>
      <c r="AS6395" s="2"/>
      <c r="AU6395" s="2"/>
      <c r="AW6395" s="2"/>
      <c r="AX6395" s="6"/>
      <c r="AY6395" s="6"/>
      <c r="AZ6395" s="6"/>
      <c r="BA6395" s="7"/>
    </row>
    <row r="6396" spans="2:53" x14ac:dyDescent="0.4">
      <c r="B6396" s="2"/>
      <c r="C6396" s="2"/>
      <c r="E6396" s="2"/>
      <c r="G6396" s="2"/>
      <c r="H6396" s="2"/>
      <c r="J6396" s="2"/>
      <c r="K6396" s="2"/>
      <c r="M6396" s="2"/>
      <c r="N6396" s="2"/>
      <c r="Q6396" s="2"/>
      <c r="S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J6396" s="2"/>
      <c r="AK6396" s="2"/>
      <c r="AN6396" s="2"/>
      <c r="AO6396" s="2"/>
      <c r="AP6396" s="2"/>
      <c r="AQ6396" s="2"/>
      <c r="AS6396" s="2"/>
      <c r="AU6396" s="2"/>
      <c r="AW6396" s="2"/>
      <c r="AX6396" s="6"/>
      <c r="AY6396" s="6"/>
      <c r="AZ6396" s="6"/>
      <c r="BA6396" s="7"/>
    </row>
    <row r="6397" spans="2:53" x14ac:dyDescent="0.4">
      <c r="B6397" s="2"/>
      <c r="C6397" s="2"/>
      <c r="E6397" s="2"/>
      <c r="G6397" s="2"/>
      <c r="H6397" s="2"/>
      <c r="J6397" s="2"/>
      <c r="K6397" s="2"/>
      <c r="M6397" s="2"/>
      <c r="N6397" s="2"/>
      <c r="Q6397" s="2"/>
      <c r="S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J6397" s="2"/>
      <c r="AK6397" s="2"/>
      <c r="AN6397" s="2"/>
      <c r="AO6397" s="2"/>
      <c r="AP6397" s="2"/>
      <c r="AQ6397" s="2"/>
      <c r="AS6397" s="2"/>
      <c r="AU6397" s="2"/>
      <c r="AW6397" s="2"/>
      <c r="AX6397" s="6"/>
      <c r="AY6397" s="6"/>
      <c r="AZ6397" s="6"/>
      <c r="BA6397" s="7"/>
    </row>
    <row r="6398" spans="2:53" x14ac:dyDescent="0.4">
      <c r="B6398" s="2"/>
      <c r="C6398" s="2"/>
      <c r="E6398" s="2"/>
      <c r="G6398" s="2"/>
      <c r="H6398" s="2"/>
      <c r="J6398" s="2"/>
      <c r="K6398" s="2"/>
      <c r="M6398" s="2"/>
      <c r="N6398" s="2"/>
      <c r="Q6398" s="2"/>
      <c r="S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J6398" s="2"/>
      <c r="AK6398" s="2"/>
      <c r="AN6398" s="2"/>
      <c r="AO6398" s="2"/>
      <c r="AP6398" s="2"/>
      <c r="AQ6398" s="2"/>
      <c r="AS6398" s="2"/>
      <c r="AU6398" s="2"/>
      <c r="AW6398" s="2"/>
      <c r="AX6398" s="6"/>
      <c r="AY6398" s="6"/>
      <c r="AZ6398" s="6"/>
      <c r="BA6398" s="7"/>
    </row>
    <row r="6399" spans="2:53" x14ac:dyDescent="0.4">
      <c r="B6399" s="2"/>
      <c r="C6399" s="2"/>
      <c r="E6399" s="2"/>
      <c r="G6399" s="2"/>
      <c r="H6399" s="2"/>
      <c r="J6399" s="2"/>
      <c r="K6399" s="2"/>
      <c r="M6399" s="2"/>
      <c r="N6399" s="2"/>
      <c r="Q6399" s="2"/>
      <c r="S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J6399" s="2"/>
      <c r="AK6399" s="2"/>
      <c r="AN6399" s="2"/>
      <c r="AO6399" s="2"/>
      <c r="AP6399" s="2"/>
      <c r="AQ6399" s="2"/>
      <c r="AS6399" s="2"/>
      <c r="AU6399" s="2"/>
      <c r="AW6399" s="2"/>
      <c r="AX6399" s="6"/>
      <c r="AY6399" s="6"/>
      <c r="AZ6399" s="6"/>
      <c r="BA6399" s="7"/>
    </row>
    <row r="6400" spans="2:53" x14ac:dyDescent="0.4">
      <c r="B6400" s="2"/>
      <c r="C6400" s="2"/>
      <c r="E6400" s="2"/>
      <c r="G6400" s="2"/>
      <c r="H6400" s="2"/>
      <c r="J6400" s="2"/>
      <c r="K6400" s="2"/>
      <c r="M6400" s="2"/>
      <c r="N6400" s="2"/>
      <c r="Q6400" s="2"/>
      <c r="S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J6400" s="2"/>
      <c r="AK6400" s="2"/>
      <c r="AN6400" s="2"/>
      <c r="AO6400" s="2"/>
      <c r="AP6400" s="2"/>
      <c r="AQ6400" s="2"/>
      <c r="AS6400" s="2"/>
      <c r="AU6400" s="2"/>
      <c r="AW6400" s="2"/>
      <c r="AX6400" s="6"/>
      <c r="AY6400" s="6"/>
      <c r="AZ6400" s="6"/>
      <c r="BA6400" s="7"/>
    </row>
    <row r="6401" spans="2:53" x14ac:dyDescent="0.4">
      <c r="B6401" s="2"/>
      <c r="C6401" s="2"/>
      <c r="E6401" s="2"/>
      <c r="G6401" s="2"/>
      <c r="H6401" s="2"/>
      <c r="J6401" s="2"/>
      <c r="K6401" s="2"/>
      <c r="M6401" s="2"/>
      <c r="N6401" s="2"/>
      <c r="Q6401" s="2"/>
      <c r="S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J6401" s="2"/>
      <c r="AK6401" s="2"/>
      <c r="AN6401" s="2"/>
      <c r="AO6401" s="2"/>
      <c r="AP6401" s="2"/>
      <c r="AQ6401" s="2"/>
      <c r="AS6401" s="2"/>
      <c r="AU6401" s="2"/>
      <c r="AW6401" s="2"/>
      <c r="AX6401" s="6"/>
      <c r="AY6401" s="6"/>
      <c r="AZ6401" s="6"/>
      <c r="BA6401" s="7"/>
    </row>
    <row r="6402" spans="2:53" x14ac:dyDescent="0.4">
      <c r="B6402" s="2"/>
      <c r="C6402" s="2"/>
      <c r="E6402" s="2"/>
      <c r="G6402" s="2"/>
      <c r="H6402" s="2"/>
      <c r="J6402" s="2"/>
      <c r="K6402" s="2"/>
      <c r="M6402" s="2"/>
      <c r="N6402" s="2"/>
      <c r="Q6402" s="2"/>
      <c r="S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J6402" s="2"/>
      <c r="AK6402" s="2"/>
      <c r="AN6402" s="2"/>
      <c r="AO6402" s="2"/>
      <c r="AP6402" s="2"/>
      <c r="AQ6402" s="2"/>
      <c r="AS6402" s="2"/>
      <c r="AU6402" s="2"/>
      <c r="AW6402" s="2"/>
      <c r="AX6402" s="6"/>
      <c r="AY6402" s="6"/>
      <c r="AZ6402" s="6"/>
      <c r="BA6402" s="7"/>
    </row>
    <row r="6403" spans="2:53" x14ac:dyDescent="0.4">
      <c r="B6403" s="2"/>
      <c r="C6403" s="2"/>
      <c r="E6403" s="2"/>
      <c r="G6403" s="2"/>
      <c r="H6403" s="2"/>
      <c r="J6403" s="2"/>
      <c r="K6403" s="2"/>
      <c r="M6403" s="2"/>
      <c r="N6403" s="2"/>
      <c r="Q6403" s="2"/>
      <c r="S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J6403" s="2"/>
      <c r="AK6403" s="2"/>
      <c r="AN6403" s="2"/>
      <c r="AO6403" s="2"/>
      <c r="AP6403" s="2"/>
      <c r="AQ6403" s="2"/>
      <c r="AS6403" s="2"/>
      <c r="AU6403" s="2"/>
      <c r="AW6403" s="2"/>
      <c r="AX6403" s="6"/>
      <c r="AY6403" s="6"/>
      <c r="AZ6403" s="6"/>
      <c r="BA6403" s="7"/>
    </row>
    <row r="6404" spans="2:53" x14ac:dyDescent="0.4">
      <c r="B6404" s="2"/>
      <c r="C6404" s="2"/>
      <c r="E6404" s="2"/>
      <c r="G6404" s="2"/>
      <c r="H6404" s="2"/>
      <c r="J6404" s="2"/>
      <c r="K6404" s="2"/>
      <c r="M6404" s="2"/>
      <c r="N6404" s="2"/>
      <c r="Q6404" s="2"/>
      <c r="S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J6404" s="2"/>
      <c r="AK6404" s="2"/>
      <c r="AN6404" s="2"/>
      <c r="AO6404" s="2"/>
      <c r="AP6404" s="2"/>
      <c r="AQ6404" s="2"/>
      <c r="AS6404" s="2"/>
      <c r="AU6404" s="2"/>
      <c r="AW6404" s="2"/>
      <c r="AX6404" s="6"/>
      <c r="AY6404" s="6"/>
      <c r="AZ6404" s="6"/>
      <c r="BA6404" s="7"/>
    </row>
    <row r="6405" spans="2:53" x14ac:dyDescent="0.4">
      <c r="B6405" s="2"/>
      <c r="C6405" s="2"/>
      <c r="E6405" s="2"/>
      <c r="G6405" s="2"/>
      <c r="H6405" s="2"/>
      <c r="J6405" s="2"/>
      <c r="K6405" s="2"/>
      <c r="M6405" s="2"/>
      <c r="N6405" s="2"/>
      <c r="Q6405" s="2"/>
      <c r="S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J6405" s="2"/>
      <c r="AK6405" s="2"/>
      <c r="AN6405" s="2"/>
      <c r="AO6405" s="2"/>
      <c r="AP6405" s="2"/>
      <c r="AQ6405" s="2"/>
      <c r="AS6405" s="2"/>
      <c r="AU6405" s="2"/>
      <c r="AW6405" s="2"/>
      <c r="AX6405" s="6"/>
      <c r="AY6405" s="6"/>
      <c r="AZ6405" s="6"/>
      <c r="BA6405" s="7"/>
    </row>
    <row r="6406" spans="2:53" x14ac:dyDescent="0.4">
      <c r="B6406" s="2"/>
      <c r="C6406" s="2"/>
      <c r="E6406" s="2"/>
      <c r="G6406" s="2"/>
      <c r="H6406" s="2"/>
      <c r="J6406" s="2"/>
      <c r="K6406" s="2"/>
      <c r="M6406" s="2"/>
      <c r="N6406" s="2"/>
      <c r="Q6406" s="2"/>
      <c r="S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J6406" s="2"/>
      <c r="AK6406" s="2"/>
      <c r="AN6406" s="2"/>
      <c r="AO6406" s="2"/>
      <c r="AP6406" s="2"/>
      <c r="AQ6406" s="2"/>
      <c r="AS6406" s="2"/>
      <c r="AU6406" s="2"/>
      <c r="AW6406" s="2"/>
      <c r="AX6406" s="6"/>
      <c r="AY6406" s="6"/>
      <c r="AZ6406" s="6"/>
      <c r="BA6406" s="7"/>
    </row>
    <row r="6407" spans="2:53" x14ac:dyDescent="0.4">
      <c r="B6407" s="2"/>
      <c r="C6407" s="2"/>
      <c r="E6407" s="2"/>
      <c r="G6407" s="2"/>
      <c r="H6407" s="2"/>
      <c r="J6407" s="2"/>
      <c r="K6407" s="2"/>
      <c r="M6407" s="2"/>
      <c r="N6407" s="2"/>
      <c r="Q6407" s="2"/>
      <c r="S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J6407" s="2"/>
      <c r="AK6407" s="2"/>
      <c r="AN6407" s="2"/>
      <c r="AO6407" s="2"/>
      <c r="AP6407" s="2"/>
      <c r="AQ6407" s="2"/>
      <c r="AS6407" s="2"/>
      <c r="AU6407" s="2"/>
      <c r="AW6407" s="2"/>
      <c r="AX6407" s="6"/>
      <c r="AY6407" s="6"/>
      <c r="AZ6407" s="6"/>
      <c r="BA6407" s="7"/>
    </row>
    <row r="6408" spans="2:53" x14ac:dyDescent="0.4">
      <c r="B6408" s="2"/>
      <c r="C6408" s="2"/>
      <c r="E6408" s="2"/>
      <c r="G6408" s="2"/>
      <c r="H6408" s="2"/>
      <c r="J6408" s="2"/>
      <c r="K6408" s="2"/>
      <c r="M6408" s="2"/>
      <c r="N6408" s="2"/>
      <c r="Q6408" s="2"/>
      <c r="S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J6408" s="2"/>
      <c r="AK6408" s="2"/>
      <c r="AN6408" s="2"/>
      <c r="AO6408" s="2"/>
      <c r="AP6408" s="2"/>
      <c r="AQ6408" s="2"/>
      <c r="AS6408" s="2"/>
      <c r="AU6408" s="2"/>
      <c r="AW6408" s="2"/>
      <c r="AX6408" s="6"/>
      <c r="AY6408" s="6"/>
      <c r="AZ6408" s="6"/>
      <c r="BA6408" s="7"/>
    </row>
    <row r="6409" spans="2:53" x14ac:dyDescent="0.4">
      <c r="B6409" s="2"/>
      <c r="C6409" s="2"/>
      <c r="E6409" s="2"/>
      <c r="G6409" s="2"/>
      <c r="H6409" s="2"/>
      <c r="J6409" s="2"/>
      <c r="K6409" s="2"/>
      <c r="M6409" s="2"/>
      <c r="N6409" s="2"/>
      <c r="Q6409" s="2"/>
      <c r="S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J6409" s="2"/>
      <c r="AK6409" s="2"/>
      <c r="AN6409" s="2"/>
      <c r="AO6409" s="2"/>
      <c r="AP6409" s="2"/>
      <c r="AQ6409" s="2"/>
      <c r="AS6409" s="2"/>
      <c r="AU6409" s="2"/>
      <c r="AW6409" s="2"/>
      <c r="AX6409" s="6"/>
      <c r="AY6409" s="6"/>
      <c r="AZ6409" s="6"/>
      <c r="BA6409" s="7"/>
    </row>
    <row r="6410" spans="2:53" x14ac:dyDescent="0.4">
      <c r="B6410" s="2"/>
      <c r="C6410" s="2"/>
      <c r="E6410" s="2"/>
      <c r="G6410" s="2"/>
      <c r="H6410" s="2"/>
      <c r="J6410" s="2"/>
      <c r="K6410" s="2"/>
      <c r="M6410" s="2"/>
      <c r="N6410" s="2"/>
      <c r="Q6410" s="2"/>
      <c r="S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J6410" s="2"/>
      <c r="AK6410" s="2"/>
      <c r="AN6410" s="2"/>
      <c r="AO6410" s="2"/>
      <c r="AP6410" s="2"/>
      <c r="AQ6410" s="2"/>
      <c r="AS6410" s="2"/>
      <c r="AU6410" s="2"/>
      <c r="AW6410" s="2"/>
      <c r="AX6410" s="6"/>
      <c r="AY6410" s="6"/>
      <c r="AZ6410" s="6"/>
      <c r="BA6410" s="7"/>
    </row>
    <row r="6411" spans="2:53" x14ac:dyDescent="0.4">
      <c r="B6411" s="2"/>
      <c r="C6411" s="2"/>
      <c r="E6411" s="2"/>
      <c r="G6411" s="2"/>
      <c r="H6411" s="2"/>
      <c r="J6411" s="2"/>
      <c r="K6411" s="2"/>
      <c r="M6411" s="2"/>
      <c r="N6411" s="2"/>
      <c r="Q6411" s="2"/>
      <c r="S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J6411" s="2"/>
      <c r="AK6411" s="2"/>
      <c r="AN6411" s="2"/>
      <c r="AO6411" s="2"/>
      <c r="AP6411" s="2"/>
      <c r="AQ6411" s="2"/>
      <c r="AS6411" s="2"/>
      <c r="AU6411" s="2"/>
      <c r="AW6411" s="2"/>
      <c r="AX6411" s="6"/>
      <c r="AY6411" s="6"/>
      <c r="AZ6411" s="6"/>
      <c r="BA6411" s="7"/>
    </row>
    <row r="6412" spans="2:53" x14ac:dyDescent="0.4">
      <c r="B6412" s="2"/>
      <c r="C6412" s="2"/>
      <c r="E6412" s="2"/>
      <c r="G6412" s="2"/>
      <c r="H6412" s="2"/>
      <c r="J6412" s="2"/>
      <c r="K6412" s="2"/>
      <c r="M6412" s="2"/>
      <c r="N6412" s="2"/>
      <c r="Q6412" s="2"/>
      <c r="S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J6412" s="2"/>
      <c r="AK6412" s="2"/>
      <c r="AN6412" s="2"/>
      <c r="AO6412" s="2"/>
      <c r="AP6412" s="2"/>
      <c r="AQ6412" s="2"/>
      <c r="AS6412" s="2"/>
      <c r="AU6412" s="2"/>
      <c r="AW6412" s="2"/>
      <c r="AX6412" s="6"/>
      <c r="AY6412" s="6"/>
      <c r="AZ6412" s="6"/>
      <c r="BA6412" s="7"/>
    </row>
    <row r="6413" spans="2:53" x14ac:dyDescent="0.4">
      <c r="B6413" s="2"/>
      <c r="C6413" s="2"/>
      <c r="E6413" s="2"/>
      <c r="G6413" s="2"/>
      <c r="H6413" s="2"/>
      <c r="J6413" s="2"/>
      <c r="K6413" s="2"/>
      <c r="M6413" s="2"/>
      <c r="N6413" s="2"/>
      <c r="Q6413" s="2"/>
      <c r="S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J6413" s="2"/>
      <c r="AK6413" s="2"/>
      <c r="AN6413" s="2"/>
      <c r="AO6413" s="2"/>
      <c r="AP6413" s="2"/>
      <c r="AQ6413" s="2"/>
      <c r="AS6413" s="2"/>
      <c r="AU6413" s="2"/>
      <c r="AW6413" s="2"/>
      <c r="AX6413" s="6"/>
      <c r="AY6413" s="6"/>
      <c r="AZ6413" s="6"/>
      <c r="BA6413" s="7"/>
    </row>
    <row r="6414" spans="2:53" x14ac:dyDescent="0.4">
      <c r="B6414" s="2"/>
      <c r="C6414" s="2"/>
      <c r="E6414" s="2"/>
      <c r="G6414" s="2"/>
      <c r="H6414" s="2"/>
      <c r="J6414" s="2"/>
      <c r="K6414" s="2"/>
      <c r="M6414" s="2"/>
      <c r="N6414" s="2"/>
      <c r="Q6414" s="2"/>
      <c r="S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J6414" s="2"/>
      <c r="AK6414" s="2"/>
      <c r="AN6414" s="2"/>
      <c r="AO6414" s="2"/>
      <c r="AP6414" s="2"/>
      <c r="AQ6414" s="2"/>
      <c r="AS6414" s="2"/>
      <c r="AU6414" s="2"/>
      <c r="AW6414" s="2"/>
      <c r="AX6414" s="6"/>
      <c r="AY6414" s="6"/>
      <c r="AZ6414" s="6"/>
      <c r="BA6414" s="7"/>
    </row>
    <row r="6415" spans="2:53" x14ac:dyDescent="0.4">
      <c r="B6415" s="2"/>
      <c r="C6415" s="2"/>
      <c r="E6415" s="2"/>
      <c r="G6415" s="2"/>
      <c r="H6415" s="2"/>
      <c r="J6415" s="2"/>
      <c r="K6415" s="2"/>
      <c r="M6415" s="2"/>
      <c r="N6415" s="2"/>
      <c r="Q6415" s="2"/>
      <c r="S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J6415" s="2"/>
      <c r="AK6415" s="2"/>
      <c r="AN6415" s="2"/>
      <c r="AO6415" s="2"/>
      <c r="AP6415" s="2"/>
      <c r="AQ6415" s="2"/>
      <c r="AS6415" s="2"/>
      <c r="AU6415" s="2"/>
      <c r="AW6415" s="2"/>
      <c r="AX6415" s="6"/>
      <c r="AY6415" s="6"/>
      <c r="AZ6415" s="6"/>
      <c r="BA6415" s="7"/>
    </row>
    <row r="6416" spans="2:53" x14ac:dyDescent="0.4">
      <c r="B6416" s="2"/>
      <c r="C6416" s="2"/>
      <c r="E6416" s="2"/>
      <c r="G6416" s="2"/>
      <c r="H6416" s="2"/>
      <c r="J6416" s="2"/>
      <c r="K6416" s="2"/>
      <c r="M6416" s="2"/>
      <c r="N6416" s="2"/>
      <c r="Q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J6416" s="2"/>
      <c r="AK6416" s="2"/>
      <c r="AN6416" s="2"/>
      <c r="AO6416" s="2"/>
      <c r="AP6416" s="2"/>
      <c r="AQ6416" s="2"/>
      <c r="AS6416" s="2"/>
      <c r="AU6416" s="2"/>
      <c r="AW6416" s="2"/>
      <c r="AX6416" s="6"/>
      <c r="AY6416" s="6"/>
      <c r="AZ6416" s="6"/>
      <c r="BA6416" s="7"/>
    </row>
    <row r="6417" spans="2:53" x14ac:dyDescent="0.4">
      <c r="B6417" s="2"/>
      <c r="C6417" s="2"/>
      <c r="E6417" s="2"/>
      <c r="G6417" s="2"/>
      <c r="H6417" s="2"/>
      <c r="J6417" s="2"/>
      <c r="K6417" s="2"/>
      <c r="M6417" s="2"/>
      <c r="N6417" s="2"/>
      <c r="Q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J6417" s="2"/>
      <c r="AK6417" s="2"/>
      <c r="AN6417" s="2"/>
      <c r="AO6417" s="2"/>
      <c r="AP6417" s="2"/>
      <c r="AQ6417" s="2"/>
      <c r="AS6417" s="2"/>
      <c r="AU6417" s="2"/>
      <c r="AW6417" s="2"/>
      <c r="AX6417" s="6"/>
      <c r="AY6417" s="6"/>
      <c r="AZ6417" s="6"/>
      <c r="BA6417" s="7"/>
    </row>
    <row r="6418" spans="2:53" x14ac:dyDescent="0.4">
      <c r="B6418" s="2"/>
      <c r="C6418" s="2"/>
      <c r="E6418" s="2"/>
      <c r="G6418" s="2"/>
      <c r="H6418" s="2"/>
      <c r="J6418" s="2"/>
      <c r="K6418" s="2"/>
      <c r="M6418" s="2"/>
      <c r="N6418" s="2"/>
      <c r="Q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J6418" s="2"/>
      <c r="AK6418" s="2"/>
      <c r="AN6418" s="2"/>
      <c r="AO6418" s="2"/>
      <c r="AP6418" s="2"/>
      <c r="AQ6418" s="2"/>
      <c r="AS6418" s="2"/>
      <c r="AU6418" s="2"/>
      <c r="AW6418" s="2"/>
      <c r="AX6418" s="6"/>
      <c r="AY6418" s="6"/>
      <c r="AZ6418" s="6"/>
      <c r="BA6418" s="7"/>
    </row>
    <row r="6419" spans="2:53" x14ac:dyDescent="0.4">
      <c r="B6419" s="2"/>
      <c r="C6419" s="2"/>
      <c r="E6419" s="2"/>
      <c r="G6419" s="2"/>
      <c r="H6419" s="2"/>
      <c r="J6419" s="2"/>
      <c r="K6419" s="2"/>
      <c r="M6419" s="2"/>
      <c r="N6419" s="2"/>
      <c r="Q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J6419" s="2"/>
      <c r="AK6419" s="2"/>
      <c r="AN6419" s="2"/>
      <c r="AO6419" s="2"/>
      <c r="AP6419" s="2"/>
      <c r="AQ6419" s="2"/>
      <c r="AS6419" s="2"/>
      <c r="AU6419" s="2"/>
      <c r="AW6419" s="2"/>
      <c r="AX6419" s="6"/>
      <c r="AY6419" s="6"/>
      <c r="AZ6419" s="6"/>
      <c r="BA6419" s="7"/>
    </row>
    <row r="6420" spans="2:53" x14ac:dyDescent="0.4">
      <c r="B6420" s="2"/>
      <c r="C6420" s="2"/>
      <c r="E6420" s="2"/>
      <c r="G6420" s="2"/>
      <c r="H6420" s="2"/>
      <c r="J6420" s="2"/>
      <c r="K6420" s="2"/>
      <c r="M6420" s="2"/>
      <c r="N6420" s="2"/>
      <c r="Q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J6420" s="2"/>
      <c r="AK6420" s="2"/>
      <c r="AN6420" s="2"/>
      <c r="AO6420" s="2"/>
      <c r="AP6420" s="2"/>
      <c r="AQ6420" s="2"/>
      <c r="AS6420" s="2"/>
      <c r="AU6420" s="2"/>
      <c r="AW6420" s="2"/>
      <c r="AX6420" s="6"/>
      <c r="AY6420" s="6"/>
      <c r="AZ6420" s="6"/>
      <c r="BA6420" s="7"/>
    </row>
    <row r="6421" spans="2:53" x14ac:dyDescent="0.4">
      <c r="B6421" s="2"/>
      <c r="C6421" s="2"/>
      <c r="E6421" s="2"/>
      <c r="G6421" s="2"/>
      <c r="H6421" s="2"/>
      <c r="J6421" s="2"/>
      <c r="K6421" s="2"/>
      <c r="M6421" s="2"/>
      <c r="N6421" s="2"/>
      <c r="Q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J6421" s="2"/>
      <c r="AK6421" s="2"/>
      <c r="AN6421" s="2"/>
      <c r="AO6421" s="2"/>
      <c r="AP6421" s="2"/>
      <c r="AQ6421" s="2"/>
      <c r="AS6421" s="2"/>
      <c r="AU6421" s="2"/>
      <c r="AW6421" s="2"/>
      <c r="AX6421" s="6"/>
      <c r="AY6421" s="6"/>
      <c r="AZ6421" s="6"/>
      <c r="BA6421" s="7"/>
    </row>
    <row r="6422" spans="2:53" x14ac:dyDescent="0.4">
      <c r="B6422" s="2"/>
      <c r="C6422" s="2"/>
      <c r="E6422" s="2"/>
      <c r="G6422" s="2"/>
      <c r="H6422" s="2"/>
      <c r="J6422" s="2"/>
      <c r="K6422" s="2"/>
      <c r="M6422" s="2"/>
      <c r="N6422" s="2"/>
      <c r="Q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J6422" s="2"/>
      <c r="AK6422" s="2"/>
      <c r="AN6422" s="2"/>
      <c r="AO6422" s="2"/>
      <c r="AP6422" s="2"/>
      <c r="AQ6422" s="2"/>
      <c r="AS6422" s="2"/>
      <c r="AU6422" s="2"/>
      <c r="AW6422" s="2"/>
      <c r="AX6422" s="6"/>
      <c r="AY6422" s="6"/>
      <c r="AZ6422" s="6"/>
      <c r="BA6422" s="7"/>
    </row>
    <row r="6423" spans="2:53" x14ac:dyDescent="0.4">
      <c r="B6423" s="2"/>
      <c r="C6423" s="2"/>
      <c r="E6423" s="2"/>
      <c r="G6423" s="2"/>
      <c r="H6423" s="2"/>
      <c r="J6423" s="2"/>
      <c r="K6423" s="2"/>
      <c r="M6423" s="2"/>
      <c r="N6423" s="2"/>
      <c r="Q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J6423" s="2"/>
      <c r="AK6423" s="2"/>
      <c r="AN6423" s="2"/>
      <c r="AO6423" s="2"/>
      <c r="AP6423" s="2"/>
      <c r="AQ6423" s="2"/>
      <c r="AS6423" s="2"/>
      <c r="AU6423" s="2"/>
      <c r="AW6423" s="2"/>
      <c r="AX6423" s="6"/>
      <c r="AY6423" s="6"/>
      <c r="AZ6423" s="6"/>
      <c r="BA6423" s="7"/>
    </row>
    <row r="6424" spans="2:53" x14ac:dyDescent="0.4">
      <c r="B6424" s="2"/>
      <c r="C6424" s="2"/>
      <c r="E6424" s="2"/>
      <c r="G6424" s="2"/>
      <c r="H6424" s="2"/>
      <c r="J6424" s="2"/>
      <c r="K6424" s="2"/>
      <c r="M6424" s="2"/>
      <c r="N6424" s="2"/>
      <c r="Q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J6424" s="2"/>
      <c r="AK6424" s="2"/>
      <c r="AN6424" s="2"/>
      <c r="AO6424" s="2"/>
      <c r="AP6424" s="2"/>
      <c r="AQ6424" s="2"/>
      <c r="AS6424" s="2"/>
      <c r="AU6424" s="2"/>
      <c r="AW6424" s="2"/>
      <c r="AX6424" s="6"/>
      <c r="AY6424" s="6"/>
      <c r="AZ6424" s="6"/>
      <c r="BA6424" s="7"/>
    </row>
    <row r="6425" spans="2:53" x14ac:dyDescent="0.4">
      <c r="B6425" s="2"/>
      <c r="C6425" s="2"/>
      <c r="E6425" s="2"/>
      <c r="G6425" s="2"/>
      <c r="H6425" s="2"/>
      <c r="J6425" s="2"/>
      <c r="K6425" s="2"/>
      <c r="M6425" s="2"/>
      <c r="N6425" s="2"/>
      <c r="Q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J6425" s="2"/>
      <c r="AK6425" s="2"/>
      <c r="AN6425" s="2"/>
      <c r="AO6425" s="2"/>
      <c r="AP6425" s="2"/>
      <c r="AQ6425" s="2"/>
      <c r="AS6425" s="2"/>
      <c r="AU6425" s="2"/>
      <c r="AW6425" s="2"/>
      <c r="AX6425" s="6"/>
      <c r="AY6425" s="6"/>
      <c r="AZ6425" s="6"/>
      <c r="BA6425" s="7"/>
    </row>
    <row r="6426" spans="2:53" x14ac:dyDescent="0.4">
      <c r="B6426" s="2"/>
      <c r="C6426" s="2"/>
      <c r="E6426" s="2"/>
      <c r="G6426" s="2"/>
      <c r="H6426" s="2"/>
      <c r="J6426" s="2"/>
      <c r="K6426" s="2"/>
      <c r="M6426" s="2"/>
      <c r="N6426" s="2"/>
      <c r="Q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J6426" s="2"/>
      <c r="AK6426" s="2"/>
      <c r="AN6426" s="2"/>
      <c r="AO6426" s="2"/>
      <c r="AP6426" s="2"/>
      <c r="AQ6426" s="2"/>
      <c r="AS6426" s="2"/>
      <c r="AU6426" s="2"/>
      <c r="AW6426" s="2"/>
      <c r="AX6426" s="6"/>
      <c r="AY6426" s="6"/>
      <c r="AZ6426" s="6"/>
      <c r="BA6426" s="7"/>
    </row>
    <row r="6427" spans="2:53" x14ac:dyDescent="0.4">
      <c r="B6427" s="2"/>
      <c r="C6427" s="2"/>
      <c r="E6427" s="2"/>
      <c r="G6427" s="2"/>
      <c r="H6427" s="2"/>
      <c r="J6427" s="2"/>
      <c r="K6427" s="2"/>
      <c r="M6427" s="2"/>
      <c r="N6427" s="2"/>
      <c r="Q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J6427" s="2"/>
      <c r="AK6427" s="2"/>
      <c r="AN6427" s="2"/>
      <c r="AO6427" s="2"/>
      <c r="AP6427" s="2"/>
      <c r="AQ6427" s="2"/>
      <c r="AS6427" s="2"/>
      <c r="AU6427" s="2"/>
      <c r="AW6427" s="2"/>
      <c r="AX6427" s="6"/>
      <c r="AY6427" s="6"/>
      <c r="AZ6427" s="6"/>
      <c r="BA6427" s="7"/>
    </row>
    <row r="6428" spans="2:53" x14ac:dyDescent="0.4">
      <c r="B6428" s="2"/>
      <c r="C6428" s="2"/>
      <c r="E6428" s="2"/>
      <c r="G6428" s="2"/>
      <c r="H6428" s="2"/>
      <c r="J6428" s="2"/>
      <c r="K6428" s="2"/>
      <c r="M6428" s="2"/>
      <c r="N6428" s="2"/>
      <c r="Q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J6428" s="2"/>
      <c r="AK6428" s="2"/>
      <c r="AN6428" s="2"/>
      <c r="AO6428" s="2"/>
      <c r="AP6428" s="2"/>
      <c r="AQ6428" s="2"/>
      <c r="AS6428" s="2"/>
      <c r="AU6428" s="2"/>
      <c r="AW6428" s="2"/>
      <c r="AX6428" s="6"/>
      <c r="AY6428" s="6"/>
      <c r="AZ6428" s="6"/>
      <c r="BA6428" s="7"/>
    </row>
    <row r="6429" spans="2:53" x14ac:dyDescent="0.4">
      <c r="B6429" s="2"/>
      <c r="C6429" s="2"/>
      <c r="E6429" s="2"/>
      <c r="G6429" s="2"/>
      <c r="H6429" s="2"/>
      <c r="J6429" s="2"/>
      <c r="K6429" s="2"/>
      <c r="M6429" s="2"/>
      <c r="N6429" s="2"/>
      <c r="Q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J6429" s="2"/>
      <c r="AK6429" s="2"/>
      <c r="AN6429" s="2"/>
      <c r="AO6429" s="2"/>
      <c r="AP6429" s="2"/>
      <c r="AQ6429" s="2"/>
      <c r="AS6429" s="2"/>
      <c r="AU6429" s="2"/>
      <c r="AW6429" s="2"/>
      <c r="AX6429" s="6"/>
      <c r="AY6429" s="6"/>
      <c r="AZ6429" s="6"/>
      <c r="BA6429" s="7"/>
    </row>
    <row r="6430" spans="2:53" x14ac:dyDescent="0.4">
      <c r="B6430" s="2"/>
      <c r="C6430" s="2"/>
      <c r="E6430" s="2"/>
      <c r="G6430" s="2"/>
      <c r="H6430" s="2"/>
      <c r="J6430" s="2"/>
      <c r="K6430" s="2"/>
      <c r="M6430" s="2"/>
      <c r="N6430" s="2"/>
      <c r="Q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J6430" s="2"/>
      <c r="AK6430" s="2"/>
      <c r="AN6430" s="2"/>
      <c r="AO6430" s="2"/>
      <c r="AP6430" s="2"/>
      <c r="AQ6430" s="2"/>
      <c r="AS6430" s="2"/>
      <c r="AU6430" s="2"/>
      <c r="AW6430" s="2"/>
      <c r="AX6430" s="6"/>
      <c r="AY6430" s="6"/>
      <c r="AZ6430" s="6"/>
      <c r="BA6430" s="7"/>
    </row>
    <row r="6431" spans="2:53" x14ac:dyDescent="0.4">
      <c r="B6431" s="2"/>
      <c r="C6431" s="2"/>
      <c r="E6431" s="2"/>
      <c r="G6431" s="2"/>
      <c r="H6431" s="2"/>
      <c r="J6431" s="2"/>
      <c r="K6431" s="2"/>
      <c r="M6431" s="2"/>
      <c r="N6431" s="2"/>
      <c r="Q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J6431" s="2"/>
      <c r="AK6431" s="2"/>
      <c r="AN6431" s="2"/>
      <c r="AO6431" s="2"/>
      <c r="AP6431" s="2"/>
      <c r="AQ6431" s="2"/>
      <c r="AS6431" s="2"/>
      <c r="AU6431" s="2"/>
      <c r="AW6431" s="2"/>
      <c r="AX6431" s="6"/>
      <c r="AY6431" s="6"/>
      <c r="AZ6431" s="6"/>
      <c r="BA6431" s="7"/>
    </row>
    <row r="6432" spans="2:53" x14ac:dyDescent="0.4">
      <c r="B6432" s="2"/>
      <c r="C6432" s="2"/>
      <c r="E6432" s="2"/>
      <c r="G6432" s="2"/>
      <c r="H6432" s="2"/>
      <c r="J6432" s="2"/>
      <c r="K6432" s="2"/>
      <c r="M6432" s="2"/>
      <c r="N6432" s="2"/>
      <c r="Q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J6432" s="2"/>
      <c r="AK6432" s="2"/>
      <c r="AN6432" s="2"/>
      <c r="AO6432" s="2"/>
      <c r="AP6432" s="2"/>
      <c r="AQ6432" s="2"/>
      <c r="AS6432" s="2"/>
      <c r="AU6432" s="2"/>
      <c r="AW6432" s="2"/>
      <c r="AX6432" s="6"/>
      <c r="AY6432" s="6"/>
      <c r="AZ6432" s="6"/>
      <c r="BA6432" s="7"/>
    </row>
    <row r="6433" spans="2:53" x14ac:dyDescent="0.4">
      <c r="B6433" s="2"/>
      <c r="C6433" s="2"/>
      <c r="E6433" s="2"/>
      <c r="G6433" s="2"/>
      <c r="H6433" s="2"/>
      <c r="J6433" s="2"/>
      <c r="K6433" s="2"/>
      <c r="M6433" s="2"/>
      <c r="N6433" s="2"/>
      <c r="Q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J6433" s="2"/>
      <c r="AK6433" s="2"/>
      <c r="AN6433" s="2"/>
      <c r="AO6433" s="2"/>
      <c r="AP6433" s="2"/>
      <c r="AQ6433" s="2"/>
      <c r="AS6433" s="2"/>
      <c r="AU6433" s="2"/>
      <c r="AW6433" s="2"/>
      <c r="AX6433" s="6"/>
      <c r="AY6433" s="6"/>
      <c r="AZ6433" s="6"/>
      <c r="BA6433" s="7"/>
    </row>
    <row r="6434" spans="2:53" x14ac:dyDescent="0.4">
      <c r="B6434" s="2"/>
      <c r="C6434" s="2"/>
      <c r="E6434" s="2"/>
      <c r="G6434" s="2"/>
      <c r="H6434" s="2"/>
      <c r="J6434" s="2"/>
      <c r="K6434" s="2"/>
      <c r="M6434" s="2"/>
      <c r="N6434" s="2"/>
      <c r="Q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J6434" s="2"/>
      <c r="AK6434" s="2"/>
      <c r="AN6434" s="2"/>
      <c r="AO6434" s="2"/>
      <c r="AP6434" s="2"/>
      <c r="AQ6434" s="2"/>
      <c r="AS6434" s="2"/>
      <c r="AU6434" s="2"/>
      <c r="AW6434" s="2"/>
      <c r="AX6434" s="6"/>
      <c r="AY6434" s="6"/>
      <c r="AZ6434" s="6"/>
      <c r="BA6434" s="7"/>
    </row>
    <row r="6435" spans="2:53" x14ac:dyDescent="0.4">
      <c r="B6435" s="2"/>
      <c r="C6435" s="2"/>
      <c r="E6435" s="2"/>
      <c r="G6435" s="2"/>
      <c r="H6435" s="2"/>
      <c r="J6435" s="2"/>
      <c r="K6435" s="2"/>
      <c r="M6435" s="2"/>
      <c r="N6435" s="2"/>
      <c r="Q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J6435" s="2"/>
      <c r="AK6435" s="2"/>
      <c r="AN6435" s="2"/>
      <c r="AO6435" s="2"/>
      <c r="AP6435" s="2"/>
      <c r="AQ6435" s="2"/>
      <c r="AS6435" s="2"/>
      <c r="AU6435" s="2"/>
      <c r="AW6435" s="2"/>
      <c r="AX6435" s="6"/>
      <c r="AY6435" s="6"/>
      <c r="AZ6435" s="6"/>
      <c r="BA6435" s="7"/>
    </row>
    <row r="6436" spans="2:53" x14ac:dyDescent="0.4">
      <c r="B6436" s="2"/>
      <c r="C6436" s="2"/>
      <c r="E6436" s="2"/>
      <c r="G6436" s="2"/>
      <c r="H6436" s="2"/>
      <c r="J6436" s="2"/>
      <c r="K6436" s="2"/>
      <c r="M6436" s="2"/>
      <c r="N6436" s="2"/>
      <c r="Q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J6436" s="2"/>
      <c r="AK6436" s="2"/>
      <c r="AN6436" s="2"/>
      <c r="AO6436" s="2"/>
      <c r="AP6436" s="2"/>
      <c r="AQ6436" s="2"/>
      <c r="AS6436" s="2"/>
      <c r="AU6436" s="2"/>
      <c r="AW6436" s="2"/>
      <c r="AX6436" s="6"/>
      <c r="AY6436" s="6"/>
      <c r="AZ6436" s="6"/>
      <c r="BA6436" s="7"/>
    </row>
    <row r="6437" spans="2:53" x14ac:dyDescent="0.4">
      <c r="B6437" s="2"/>
      <c r="C6437" s="2"/>
      <c r="E6437" s="2"/>
      <c r="G6437" s="2"/>
      <c r="H6437" s="2"/>
      <c r="J6437" s="2"/>
      <c r="K6437" s="2"/>
      <c r="M6437" s="2"/>
      <c r="N6437" s="2"/>
      <c r="Q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J6437" s="2"/>
      <c r="AK6437" s="2"/>
      <c r="AN6437" s="2"/>
      <c r="AO6437" s="2"/>
      <c r="AP6437" s="2"/>
      <c r="AQ6437" s="2"/>
      <c r="AS6437" s="2"/>
      <c r="AU6437" s="2"/>
      <c r="AW6437" s="2"/>
      <c r="AX6437" s="6"/>
      <c r="AY6437" s="6"/>
      <c r="AZ6437" s="6"/>
      <c r="BA6437" s="7"/>
    </row>
    <row r="6438" spans="2:53" x14ac:dyDescent="0.4">
      <c r="B6438" s="2"/>
      <c r="C6438" s="2"/>
      <c r="E6438" s="2"/>
      <c r="G6438" s="2"/>
      <c r="H6438" s="2"/>
      <c r="J6438" s="2"/>
      <c r="K6438" s="2"/>
      <c r="M6438" s="2"/>
      <c r="N6438" s="2"/>
      <c r="Q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J6438" s="2"/>
      <c r="AK6438" s="2"/>
      <c r="AN6438" s="2"/>
      <c r="AO6438" s="2"/>
      <c r="AP6438" s="2"/>
      <c r="AQ6438" s="2"/>
      <c r="AS6438" s="2"/>
      <c r="AU6438" s="2"/>
      <c r="AW6438" s="2"/>
      <c r="AX6438" s="6"/>
      <c r="AY6438" s="6"/>
      <c r="AZ6438" s="6"/>
      <c r="BA6438" s="7"/>
    </row>
    <row r="6439" spans="2:53" x14ac:dyDescent="0.4">
      <c r="B6439" s="2"/>
      <c r="C6439" s="2"/>
      <c r="E6439" s="2"/>
      <c r="G6439" s="2"/>
      <c r="H6439" s="2"/>
      <c r="J6439" s="2"/>
      <c r="K6439" s="2"/>
      <c r="M6439" s="2"/>
      <c r="N6439" s="2"/>
      <c r="Q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J6439" s="2"/>
      <c r="AK6439" s="2"/>
      <c r="AN6439" s="2"/>
      <c r="AO6439" s="2"/>
      <c r="AP6439" s="2"/>
      <c r="AQ6439" s="2"/>
      <c r="AS6439" s="2"/>
      <c r="AU6439" s="2"/>
      <c r="AW6439" s="2"/>
      <c r="AX6439" s="6"/>
      <c r="AY6439" s="6"/>
      <c r="AZ6439" s="6"/>
      <c r="BA6439" s="7"/>
    </row>
    <row r="6440" spans="2:53" x14ac:dyDescent="0.4">
      <c r="B6440" s="2"/>
      <c r="C6440" s="2"/>
      <c r="E6440" s="2"/>
      <c r="G6440" s="2"/>
      <c r="H6440" s="2"/>
      <c r="J6440" s="2"/>
      <c r="K6440" s="2"/>
      <c r="M6440" s="2"/>
      <c r="N6440" s="2"/>
      <c r="Q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J6440" s="2"/>
      <c r="AK6440" s="2"/>
      <c r="AN6440" s="2"/>
      <c r="AO6440" s="2"/>
      <c r="AP6440" s="2"/>
      <c r="AQ6440" s="2"/>
      <c r="AS6440" s="2"/>
      <c r="AU6440" s="2"/>
      <c r="AW6440" s="2"/>
      <c r="AX6440" s="6"/>
      <c r="AY6440" s="6"/>
      <c r="AZ6440" s="6"/>
      <c r="BA6440" s="7"/>
    </row>
    <row r="6441" spans="2:53" x14ac:dyDescent="0.4">
      <c r="B6441" s="2"/>
      <c r="C6441" s="2"/>
      <c r="E6441" s="2"/>
      <c r="G6441" s="2"/>
      <c r="H6441" s="2"/>
      <c r="J6441" s="2"/>
      <c r="K6441" s="2"/>
      <c r="M6441" s="2"/>
      <c r="N6441" s="2"/>
      <c r="Q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J6441" s="2"/>
      <c r="AK6441" s="2"/>
      <c r="AN6441" s="2"/>
      <c r="AO6441" s="2"/>
      <c r="AP6441" s="2"/>
      <c r="AQ6441" s="2"/>
      <c r="AS6441" s="2"/>
      <c r="AU6441" s="2"/>
      <c r="AW6441" s="2"/>
      <c r="AX6441" s="6"/>
      <c r="AY6441" s="6"/>
      <c r="AZ6441" s="6"/>
      <c r="BA6441" s="7"/>
    </row>
    <row r="6442" spans="2:53" x14ac:dyDescent="0.4">
      <c r="B6442" s="2"/>
      <c r="C6442" s="2"/>
      <c r="E6442" s="2"/>
      <c r="G6442" s="2"/>
      <c r="H6442" s="2"/>
      <c r="J6442" s="2"/>
      <c r="K6442" s="2"/>
      <c r="M6442" s="2"/>
      <c r="N6442" s="2"/>
      <c r="Q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J6442" s="2"/>
      <c r="AK6442" s="2"/>
      <c r="AN6442" s="2"/>
      <c r="AO6442" s="2"/>
      <c r="AP6442" s="2"/>
      <c r="AQ6442" s="2"/>
      <c r="AS6442" s="2"/>
      <c r="AU6442" s="2"/>
      <c r="AW6442" s="2"/>
      <c r="AX6442" s="6"/>
      <c r="AY6442" s="6"/>
      <c r="AZ6442" s="6"/>
      <c r="BA6442" s="7"/>
    </row>
    <row r="6443" spans="2:53" x14ac:dyDescent="0.4">
      <c r="B6443" s="2"/>
      <c r="C6443" s="2"/>
      <c r="E6443" s="2"/>
      <c r="G6443" s="2"/>
      <c r="H6443" s="2"/>
      <c r="J6443" s="2"/>
      <c r="K6443" s="2"/>
      <c r="M6443" s="2"/>
      <c r="N6443" s="2"/>
      <c r="Q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J6443" s="2"/>
      <c r="AK6443" s="2"/>
      <c r="AN6443" s="2"/>
      <c r="AO6443" s="2"/>
      <c r="AP6443" s="2"/>
      <c r="AQ6443" s="2"/>
      <c r="AS6443" s="2"/>
      <c r="AU6443" s="2"/>
      <c r="AW6443" s="2"/>
      <c r="AX6443" s="6"/>
      <c r="AY6443" s="6"/>
      <c r="AZ6443" s="6"/>
      <c r="BA6443" s="7"/>
    </row>
    <row r="6444" spans="2:53" x14ac:dyDescent="0.4">
      <c r="B6444" s="2"/>
      <c r="C6444" s="2"/>
      <c r="E6444" s="2"/>
      <c r="G6444" s="2"/>
      <c r="H6444" s="2"/>
      <c r="J6444" s="2"/>
      <c r="K6444" s="2"/>
      <c r="M6444" s="2"/>
      <c r="N6444" s="2"/>
      <c r="Q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J6444" s="2"/>
      <c r="AK6444" s="2"/>
      <c r="AN6444" s="2"/>
      <c r="AO6444" s="2"/>
      <c r="AP6444" s="2"/>
      <c r="AQ6444" s="2"/>
      <c r="AS6444" s="2"/>
      <c r="AU6444" s="2"/>
      <c r="AW6444" s="2"/>
      <c r="AX6444" s="6"/>
      <c r="AY6444" s="6"/>
      <c r="AZ6444" s="6"/>
      <c r="BA6444" s="7"/>
    </row>
    <row r="6445" spans="2:53" x14ac:dyDescent="0.4">
      <c r="B6445" s="2"/>
      <c r="C6445" s="2"/>
      <c r="E6445" s="2"/>
      <c r="G6445" s="2"/>
      <c r="H6445" s="2"/>
      <c r="J6445" s="2"/>
      <c r="K6445" s="2"/>
      <c r="M6445" s="2"/>
      <c r="N6445" s="2"/>
      <c r="Q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J6445" s="2"/>
      <c r="AK6445" s="2"/>
      <c r="AN6445" s="2"/>
      <c r="AO6445" s="2"/>
      <c r="AP6445" s="2"/>
      <c r="AQ6445" s="2"/>
      <c r="AS6445" s="2"/>
      <c r="AU6445" s="2"/>
      <c r="AW6445" s="2"/>
      <c r="AX6445" s="6"/>
      <c r="AY6445" s="6"/>
      <c r="AZ6445" s="6"/>
      <c r="BA6445" s="7"/>
    </row>
    <row r="6446" spans="2:53" x14ac:dyDescent="0.4">
      <c r="B6446" s="2"/>
      <c r="C6446" s="2"/>
      <c r="E6446" s="2"/>
      <c r="G6446" s="2"/>
      <c r="H6446" s="2"/>
      <c r="J6446" s="2"/>
      <c r="K6446" s="2"/>
      <c r="M6446" s="2"/>
      <c r="N6446" s="2"/>
      <c r="Q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J6446" s="2"/>
      <c r="AK6446" s="2"/>
      <c r="AN6446" s="2"/>
      <c r="AO6446" s="2"/>
      <c r="AP6446" s="2"/>
      <c r="AQ6446" s="2"/>
      <c r="AS6446" s="2"/>
      <c r="AU6446" s="2"/>
      <c r="AW6446" s="2"/>
      <c r="AX6446" s="6"/>
      <c r="AY6446" s="6"/>
      <c r="AZ6446" s="6"/>
      <c r="BA6446" s="7"/>
    </row>
    <row r="6447" spans="2:53" x14ac:dyDescent="0.4">
      <c r="B6447" s="2"/>
      <c r="C6447" s="2"/>
      <c r="E6447" s="2"/>
      <c r="G6447" s="2"/>
      <c r="H6447" s="2"/>
      <c r="J6447" s="2"/>
      <c r="K6447" s="2"/>
      <c r="M6447" s="2"/>
      <c r="N6447" s="2"/>
      <c r="Q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J6447" s="2"/>
      <c r="AK6447" s="2"/>
      <c r="AN6447" s="2"/>
      <c r="AO6447" s="2"/>
      <c r="AP6447" s="2"/>
      <c r="AQ6447" s="2"/>
      <c r="AS6447" s="2"/>
      <c r="AU6447" s="2"/>
      <c r="AW6447" s="2"/>
      <c r="AX6447" s="6"/>
      <c r="AY6447" s="6"/>
      <c r="AZ6447" s="6"/>
      <c r="BA6447" s="7"/>
    </row>
    <row r="6448" spans="2:53" x14ac:dyDescent="0.4">
      <c r="B6448" s="2"/>
      <c r="C6448" s="2"/>
      <c r="E6448" s="2"/>
      <c r="G6448" s="2"/>
      <c r="H6448" s="2"/>
      <c r="J6448" s="2"/>
      <c r="K6448" s="2"/>
      <c r="M6448" s="2"/>
      <c r="N6448" s="2"/>
      <c r="Q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J6448" s="2"/>
      <c r="AK6448" s="2"/>
      <c r="AN6448" s="2"/>
      <c r="AO6448" s="2"/>
      <c r="AP6448" s="2"/>
      <c r="AQ6448" s="2"/>
      <c r="AS6448" s="2"/>
      <c r="AU6448" s="2"/>
      <c r="AW6448" s="2"/>
      <c r="AX6448" s="6"/>
      <c r="AY6448" s="6"/>
      <c r="AZ6448" s="6"/>
      <c r="BA6448" s="7"/>
    </row>
    <row r="6449" spans="2:53" x14ac:dyDescent="0.4">
      <c r="B6449" s="2"/>
      <c r="C6449" s="2"/>
      <c r="E6449" s="2"/>
      <c r="G6449" s="2"/>
      <c r="H6449" s="2"/>
      <c r="J6449" s="2"/>
      <c r="K6449" s="2"/>
      <c r="M6449" s="2"/>
      <c r="N6449" s="2"/>
      <c r="Q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J6449" s="2"/>
      <c r="AK6449" s="2"/>
      <c r="AN6449" s="2"/>
      <c r="AO6449" s="2"/>
      <c r="AP6449" s="2"/>
      <c r="AQ6449" s="2"/>
      <c r="AS6449" s="2"/>
      <c r="AU6449" s="2"/>
      <c r="AW6449" s="2"/>
      <c r="AX6449" s="6"/>
      <c r="AY6449" s="6"/>
      <c r="AZ6449" s="6"/>
      <c r="BA6449" s="7"/>
    </row>
    <row r="6450" spans="2:53" x14ac:dyDescent="0.4">
      <c r="B6450" s="2"/>
      <c r="C6450" s="2"/>
      <c r="E6450" s="2"/>
      <c r="G6450" s="2"/>
      <c r="H6450" s="2"/>
      <c r="J6450" s="2"/>
      <c r="K6450" s="2"/>
      <c r="M6450" s="2"/>
      <c r="N6450" s="2"/>
      <c r="Q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J6450" s="2"/>
      <c r="AK6450" s="2"/>
      <c r="AN6450" s="2"/>
      <c r="AO6450" s="2"/>
      <c r="AP6450" s="2"/>
      <c r="AQ6450" s="2"/>
      <c r="AS6450" s="2"/>
      <c r="AU6450" s="2"/>
      <c r="AW6450" s="2"/>
      <c r="AX6450" s="6"/>
      <c r="AY6450" s="6"/>
      <c r="AZ6450" s="6"/>
      <c r="BA6450" s="7"/>
    </row>
    <row r="6451" spans="2:53" x14ac:dyDescent="0.4">
      <c r="B6451" s="2"/>
      <c r="C6451" s="2"/>
      <c r="E6451" s="2"/>
      <c r="G6451" s="2"/>
      <c r="H6451" s="2"/>
      <c r="J6451" s="2"/>
      <c r="K6451" s="2"/>
      <c r="M6451" s="2"/>
      <c r="N6451" s="2"/>
      <c r="Q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J6451" s="2"/>
      <c r="AK6451" s="2"/>
      <c r="AN6451" s="2"/>
      <c r="AO6451" s="2"/>
      <c r="AP6451" s="2"/>
      <c r="AQ6451" s="2"/>
      <c r="AS6451" s="2"/>
      <c r="AU6451" s="2"/>
      <c r="AW6451" s="2"/>
      <c r="AX6451" s="6"/>
      <c r="AY6451" s="6"/>
      <c r="AZ6451" s="6"/>
      <c r="BA6451" s="7"/>
    </row>
    <row r="6452" spans="2:53" x14ac:dyDescent="0.4">
      <c r="B6452" s="2"/>
      <c r="C6452" s="2"/>
      <c r="E6452" s="2"/>
      <c r="G6452" s="2"/>
      <c r="H6452" s="2"/>
      <c r="J6452" s="2"/>
      <c r="K6452" s="2"/>
      <c r="M6452" s="2"/>
      <c r="N6452" s="2"/>
      <c r="Q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J6452" s="2"/>
      <c r="AK6452" s="2"/>
      <c r="AN6452" s="2"/>
      <c r="AO6452" s="2"/>
      <c r="AP6452" s="2"/>
      <c r="AQ6452" s="2"/>
      <c r="AS6452" s="2"/>
      <c r="AU6452" s="2"/>
      <c r="AW6452" s="2"/>
      <c r="AX6452" s="6"/>
      <c r="AY6452" s="6"/>
      <c r="AZ6452" s="6"/>
      <c r="BA6452" s="7"/>
    </row>
    <row r="6453" spans="2:53" x14ac:dyDescent="0.4">
      <c r="B6453" s="2"/>
      <c r="C6453" s="2"/>
      <c r="E6453" s="2"/>
      <c r="G6453" s="2"/>
      <c r="H6453" s="2"/>
      <c r="J6453" s="2"/>
      <c r="K6453" s="2"/>
      <c r="M6453" s="2"/>
      <c r="N6453" s="2"/>
      <c r="Q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J6453" s="2"/>
      <c r="AK6453" s="2"/>
      <c r="AN6453" s="2"/>
      <c r="AO6453" s="2"/>
      <c r="AP6453" s="2"/>
      <c r="AQ6453" s="2"/>
      <c r="AS6453" s="2"/>
      <c r="AU6453" s="2"/>
      <c r="AW6453" s="2"/>
      <c r="AX6453" s="6"/>
      <c r="AY6453" s="6"/>
      <c r="AZ6453" s="6"/>
      <c r="BA6453" s="7"/>
    </row>
    <row r="6454" spans="2:53" x14ac:dyDescent="0.4">
      <c r="B6454" s="2"/>
      <c r="C6454" s="2"/>
      <c r="E6454" s="2"/>
      <c r="G6454" s="2"/>
      <c r="H6454" s="2"/>
      <c r="J6454" s="2"/>
      <c r="K6454" s="2"/>
      <c r="M6454" s="2"/>
      <c r="N6454" s="2"/>
      <c r="Q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J6454" s="2"/>
      <c r="AK6454" s="2"/>
      <c r="AN6454" s="2"/>
      <c r="AO6454" s="2"/>
      <c r="AP6454" s="2"/>
      <c r="AQ6454" s="2"/>
      <c r="AS6454" s="2"/>
      <c r="AU6454" s="2"/>
      <c r="AW6454" s="2"/>
      <c r="AX6454" s="6"/>
      <c r="AY6454" s="6"/>
      <c r="AZ6454" s="6"/>
      <c r="BA6454" s="7"/>
    </row>
    <row r="6455" spans="2:53" x14ac:dyDescent="0.4">
      <c r="B6455" s="2"/>
      <c r="C6455" s="2"/>
      <c r="E6455" s="2"/>
      <c r="G6455" s="2"/>
      <c r="H6455" s="2"/>
      <c r="J6455" s="2"/>
      <c r="K6455" s="2"/>
      <c r="M6455" s="2"/>
      <c r="N6455" s="2"/>
      <c r="Q6455" s="2"/>
      <c r="S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J6455" s="2"/>
      <c r="AK6455" s="2"/>
      <c r="AN6455" s="2"/>
      <c r="AO6455" s="2"/>
      <c r="AP6455" s="2"/>
      <c r="AQ6455" s="2"/>
      <c r="AS6455" s="2"/>
      <c r="AU6455" s="2"/>
      <c r="AW6455" s="2"/>
      <c r="AX6455" s="6"/>
      <c r="AY6455" s="6"/>
      <c r="AZ6455" s="6"/>
      <c r="BA6455" s="7"/>
    </row>
    <row r="6456" spans="2:53" x14ac:dyDescent="0.4">
      <c r="B6456" s="2"/>
      <c r="C6456" s="2"/>
      <c r="E6456" s="2"/>
      <c r="G6456" s="2"/>
      <c r="H6456" s="2"/>
      <c r="J6456" s="2"/>
      <c r="K6456" s="2"/>
      <c r="M6456" s="2"/>
      <c r="N6456" s="2"/>
      <c r="Q6456" s="2"/>
      <c r="S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J6456" s="2"/>
      <c r="AK6456" s="2"/>
      <c r="AN6456" s="2"/>
      <c r="AO6456" s="2"/>
      <c r="AP6456" s="2"/>
      <c r="AQ6456" s="2"/>
      <c r="AS6456" s="2"/>
      <c r="AU6456" s="2"/>
      <c r="AW6456" s="2"/>
      <c r="AX6456" s="6"/>
      <c r="AY6456" s="6"/>
      <c r="AZ6456" s="6"/>
      <c r="BA6456" s="7"/>
    </row>
    <row r="6457" spans="2:53" x14ac:dyDescent="0.4">
      <c r="B6457" s="2"/>
      <c r="C6457" s="2"/>
      <c r="E6457" s="2"/>
      <c r="G6457" s="2"/>
      <c r="H6457" s="2"/>
      <c r="J6457" s="2"/>
      <c r="K6457" s="2"/>
      <c r="M6457" s="2"/>
      <c r="N6457" s="2"/>
      <c r="Q6457" s="2"/>
      <c r="S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J6457" s="2"/>
      <c r="AK6457" s="2"/>
      <c r="AN6457" s="2"/>
      <c r="AO6457" s="2"/>
      <c r="AP6457" s="2"/>
      <c r="AQ6457" s="2"/>
      <c r="AS6457" s="2"/>
      <c r="AU6457" s="2"/>
      <c r="AW6457" s="2"/>
      <c r="AX6457" s="6"/>
      <c r="AY6457" s="6"/>
      <c r="AZ6457" s="6"/>
      <c r="BA6457" s="7"/>
    </row>
    <row r="6458" spans="2:53" x14ac:dyDescent="0.4">
      <c r="B6458" s="2"/>
      <c r="C6458" s="2"/>
      <c r="E6458" s="2"/>
      <c r="G6458" s="2"/>
      <c r="H6458" s="2"/>
      <c r="J6458" s="2"/>
      <c r="K6458" s="2"/>
      <c r="M6458" s="2"/>
      <c r="N6458" s="2"/>
      <c r="Q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J6458" s="2"/>
      <c r="AK6458" s="2"/>
      <c r="AN6458" s="2"/>
      <c r="AO6458" s="2"/>
      <c r="AP6458" s="2"/>
      <c r="AQ6458" s="2"/>
      <c r="AS6458" s="2"/>
      <c r="AU6458" s="2"/>
      <c r="AW6458" s="2"/>
      <c r="AX6458" s="6"/>
      <c r="AY6458" s="6"/>
      <c r="AZ6458" s="6"/>
      <c r="BA6458" s="7"/>
    </row>
    <row r="6459" spans="2:53" x14ac:dyDescent="0.4">
      <c r="B6459" s="2"/>
      <c r="C6459" s="2"/>
      <c r="E6459" s="2"/>
      <c r="G6459" s="2"/>
      <c r="H6459" s="2"/>
      <c r="J6459" s="2"/>
      <c r="K6459" s="2"/>
      <c r="M6459" s="2"/>
      <c r="N6459" s="2"/>
      <c r="Q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J6459" s="2"/>
      <c r="AK6459" s="2"/>
      <c r="AN6459" s="2"/>
      <c r="AO6459" s="2"/>
      <c r="AP6459" s="2"/>
      <c r="AQ6459" s="2"/>
      <c r="AS6459" s="2"/>
      <c r="AU6459" s="2"/>
      <c r="AW6459" s="2"/>
      <c r="AX6459" s="6"/>
      <c r="AY6459" s="6"/>
      <c r="AZ6459" s="6"/>
      <c r="BA6459" s="7"/>
    </row>
    <row r="6460" spans="2:53" x14ac:dyDescent="0.4">
      <c r="B6460" s="2"/>
      <c r="C6460" s="2"/>
      <c r="E6460" s="2"/>
      <c r="G6460" s="2"/>
      <c r="H6460" s="2"/>
      <c r="J6460" s="2"/>
      <c r="K6460" s="2"/>
      <c r="M6460" s="2"/>
      <c r="N6460" s="2"/>
      <c r="Q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J6460" s="2"/>
      <c r="AK6460" s="2"/>
      <c r="AN6460" s="2"/>
      <c r="AO6460" s="2"/>
      <c r="AP6460" s="2"/>
      <c r="AQ6460" s="2"/>
      <c r="AS6460" s="2"/>
      <c r="AU6460" s="2"/>
      <c r="AW6460" s="2"/>
      <c r="AX6460" s="6"/>
      <c r="AY6460" s="6"/>
      <c r="AZ6460" s="6"/>
      <c r="BA6460" s="7"/>
    </row>
    <row r="6461" spans="2:53" x14ac:dyDescent="0.4">
      <c r="B6461" s="2"/>
      <c r="C6461" s="2"/>
      <c r="E6461" s="2"/>
      <c r="G6461" s="2"/>
      <c r="H6461" s="2"/>
      <c r="J6461" s="2"/>
      <c r="K6461" s="2"/>
      <c r="M6461" s="2"/>
      <c r="N6461" s="2"/>
      <c r="Q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J6461" s="2"/>
      <c r="AK6461" s="2"/>
      <c r="AN6461" s="2"/>
      <c r="AO6461" s="2"/>
      <c r="AP6461" s="2"/>
      <c r="AQ6461" s="2"/>
      <c r="AS6461" s="2"/>
      <c r="AU6461" s="2"/>
      <c r="AW6461" s="2"/>
      <c r="AX6461" s="6"/>
      <c r="AY6461" s="6"/>
      <c r="AZ6461" s="6"/>
      <c r="BA6461" s="7"/>
    </row>
    <row r="6462" spans="2:53" x14ac:dyDescent="0.4">
      <c r="B6462" s="2"/>
      <c r="C6462" s="2"/>
      <c r="E6462" s="2"/>
      <c r="G6462" s="2"/>
      <c r="H6462" s="2"/>
      <c r="J6462" s="2"/>
      <c r="K6462" s="2"/>
      <c r="M6462" s="2"/>
      <c r="N6462" s="2"/>
      <c r="Q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J6462" s="2"/>
      <c r="AK6462" s="2"/>
      <c r="AN6462" s="2"/>
      <c r="AO6462" s="2"/>
      <c r="AP6462" s="2"/>
      <c r="AQ6462" s="2"/>
      <c r="AS6462" s="2"/>
      <c r="AU6462" s="2"/>
      <c r="AW6462" s="2"/>
      <c r="AX6462" s="6"/>
      <c r="AY6462" s="6"/>
      <c r="AZ6462" s="6"/>
      <c r="BA6462" s="7"/>
    </row>
    <row r="6463" spans="2:53" x14ac:dyDescent="0.4">
      <c r="B6463" s="2"/>
      <c r="C6463" s="2"/>
      <c r="E6463" s="2"/>
      <c r="G6463" s="2"/>
      <c r="H6463" s="2"/>
      <c r="J6463" s="2"/>
      <c r="K6463" s="2"/>
      <c r="M6463" s="2"/>
      <c r="N6463" s="2"/>
      <c r="Q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J6463" s="2"/>
      <c r="AK6463" s="2"/>
      <c r="AN6463" s="2"/>
      <c r="AO6463" s="2"/>
      <c r="AP6463" s="2"/>
      <c r="AQ6463" s="2"/>
      <c r="AS6463" s="2"/>
      <c r="AU6463" s="2"/>
      <c r="AW6463" s="2"/>
      <c r="AX6463" s="6"/>
      <c r="AY6463" s="6"/>
      <c r="AZ6463" s="6"/>
      <c r="BA6463" s="7"/>
    </row>
    <row r="6464" spans="2:53" x14ac:dyDescent="0.4">
      <c r="B6464" s="2"/>
      <c r="C6464" s="2"/>
      <c r="E6464" s="2"/>
      <c r="G6464" s="2"/>
      <c r="H6464" s="2"/>
      <c r="J6464" s="2"/>
      <c r="K6464" s="2"/>
      <c r="M6464" s="2"/>
      <c r="N6464" s="2"/>
      <c r="Q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J6464" s="2"/>
      <c r="AK6464" s="2"/>
      <c r="AN6464" s="2"/>
      <c r="AO6464" s="2"/>
      <c r="AP6464" s="2"/>
      <c r="AQ6464" s="2"/>
      <c r="AS6464" s="2"/>
      <c r="AU6464" s="2"/>
      <c r="AW6464" s="2"/>
      <c r="AX6464" s="6"/>
      <c r="AY6464" s="6"/>
      <c r="AZ6464" s="6"/>
      <c r="BA6464" s="7"/>
    </row>
    <row r="6465" spans="2:53" x14ac:dyDescent="0.4">
      <c r="B6465" s="2"/>
      <c r="C6465" s="2"/>
      <c r="E6465" s="2"/>
      <c r="G6465" s="2"/>
      <c r="H6465" s="2"/>
      <c r="J6465" s="2"/>
      <c r="K6465" s="2"/>
      <c r="M6465" s="2"/>
      <c r="N6465" s="2"/>
      <c r="Q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J6465" s="2"/>
      <c r="AK6465" s="2"/>
      <c r="AN6465" s="2"/>
      <c r="AO6465" s="2"/>
      <c r="AP6465" s="2"/>
      <c r="AQ6465" s="2"/>
      <c r="AS6465" s="2"/>
      <c r="AU6465" s="2"/>
      <c r="AW6465" s="2"/>
      <c r="AX6465" s="6"/>
      <c r="AY6465" s="6"/>
      <c r="AZ6465" s="6"/>
      <c r="BA6465" s="7"/>
    </row>
    <row r="6466" spans="2:53" x14ac:dyDescent="0.4">
      <c r="B6466" s="2"/>
      <c r="C6466" s="2"/>
      <c r="E6466" s="2"/>
      <c r="G6466" s="2"/>
      <c r="H6466" s="2"/>
      <c r="J6466" s="2"/>
      <c r="K6466" s="2"/>
      <c r="M6466" s="2"/>
      <c r="N6466" s="2"/>
      <c r="Q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J6466" s="2"/>
      <c r="AK6466" s="2"/>
      <c r="AN6466" s="2"/>
      <c r="AO6466" s="2"/>
      <c r="AP6466" s="2"/>
      <c r="AQ6466" s="2"/>
      <c r="AS6466" s="2"/>
      <c r="AU6466" s="2"/>
      <c r="AW6466" s="2"/>
      <c r="AX6466" s="6"/>
      <c r="AY6466" s="6"/>
      <c r="AZ6466" s="6"/>
      <c r="BA6466" s="7"/>
    </row>
    <row r="6467" spans="2:53" x14ac:dyDescent="0.4">
      <c r="B6467" s="2"/>
      <c r="C6467" s="2"/>
      <c r="E6467" s="2"/>
      <c r="G6467" s="2"/>
      <c r="H6467" s="2"/>
      <c r="J6467" s="2"/>
      <c r="K6467" s="2"/>
      <c r="M6467" s="2"/>
      <c r="N6467" s="2"/>
      <c r="Q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J6467" s="2"/>
      <c r="AK6467" s="2"/>
      <c r="AN6467" s="2"/>
      <c r="AO6467" s="2"/>
      <c r="AP6467" s="2"/>
      <c r="AQ6467" s="2"/>
      <c r="AS6467" s="2"/>
      <c r="AU6467" s="2"/>
      <c r="AW6467" s="2"/>
      <c r="AX6467" s="6"/>
      <c r="AY6467" s="6"/>
      <c r="AZ6467" s="6"/>
      <c r="BA6467" s="7"/>
    </row>
    <row r="6468" spans="2:53" x14ac:dyDescent="0.4">
      <c r="B6468" s="2"/>
      <c r="C6468" s="2"/>
      <c r="E6468" s="2"/>
      <c r="G6468" s="2"/>
      <c r="H6468" s="2"/>
      <c r="J6468" s="2"/>
      <c r="K6468" s="2"/>
      <c r="M6468" s="2"/>
      <c r="N6468" s="2"/>
      <c r="Q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J6468" s="2"/>
      <c r="AK6468" s="2"/>
      <c r="AN6468" s="2"/>
      <c r="AO6468" s="2"/>
      <c r="AP6468" s="2"/>
      <c r="AQ6468" s="2"/>
      <c r="AS6468" s="2"/>
      <c r="AU6468" s="2"/>
      <c r="AW6468" s="2"/>
      <c r="AX6468" s="6"/>
      <c r="AY6468" s="6"/>
      <c r="AZ6468" s="6"/>
      <c r="BA6468" s="7"/>
    </row>
    <row r="6469" spans="2:53" x14ac:dyDescent="0.4">
      <c r="B6469" s="2"/>
      <c r="C6469" s="2"/>
      <c r="E6469" s="2"/>
      <c r="G6469" s="2"/>
      <c r="H6469" s="2"/>
      <c r="J6469" s="2"/>
      <c r="K6469" s="2"/>
      <c r="M6469" s="2"/>
      <c r="N6469" s="2"/>
      <c r="Q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J6469" s="2"/>
      <c r="AK6469" s="2"/>
      <c r="AN6469" s="2"/>
      <c r="AO6469" s="2"/>
      <c r="AP6469" s="2"/>
      <c r="AQ6469" s="2"/>
      <c r="AS6469" s="2"/>
      <c r="AU6469" s="2"/>
      <c r="AW6469" s="2"/>
      <c r="AX6469" s="6"/>
      <c r="AY6469" s="6"/>
      <c r="AZ6469" s="6"/>
      <c r="BA6469" s="7"/>
    </row>
    <row r="6470" spans="2:53" x14ac:dyDescent="0.4">
      <c r="B6470" s="2"/>
      <c r="C6470" s="2"/>
      <c r="E6470" s="2"/>
      <c r="G6470" s="2"/>
      <c r="H6470" s="2"/>
      <c r="J6470" s="2"/>
      <c r="K6470" s="2"/>
      <c r="M6470" s="2"/>
      <c r="N6470" s="2"/>
      <c r="Q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J6470" s="2"/>
      <c r="AK6470" s="2"/>
      <c r="AN6470" s="2"/>
      <c r="AO6470" s="2"/>
      <c r="AP6470" s="2"/>
      <c r="AQ6470" s="2"/>
      <c r="AS6470" s="2"/>
      <c r="AU6470" s="2"/>
      <c r="AW6470" s="2"/>
      <c r="AX6470" s="6"/>
      <c r="AY6470" s="6"/>
      <c r="AZ6470" s="6"/>
      <c r="BA6470" s="7"/>
    </row>
    <row r="6471" spans="2:53" x14ac:dyDescent="0.4">
      <c r="B6471" s="2"/>
      <c r="C6471" s="2"/>
      <c r="E6471" s="2"/>
      <c r="G6471" s="2"/>
      <c r="H6471" s="2"/>
      <c r="J6471" s="2"/>
      <c r="K6471" s="2"/>
      <c r="M6471" s="2"/>
      <c r="N6471" s="2"/>
      <c r="Q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J6471" s="2"/>
      <c r="AK6471" s="2"/>
      <c r="AN6471" s="2"/>
      <c r="AO6471" s="2"/>
      <c r="AP6471" s="2"/>
      <c r="AQ6471" s="2"/>
      <c r="AS6471" s="2"/>
      <c r="AU6471" s="2"/>
      <c r="AW6471" s="2"/>
      <c r="AX6471" s="6"/>
      <c r="AY6471" s="6"/>
      <c r="AZ6471" s="6"/>
      <c r="BA6471" s="7"/>
    </row>
    <row r="6472" spans="2:53" x14ac:dyDescent="0.4">
      <c r="B6472" s="2"/>
      <c r="C6472" s="2"/>
      <c r="E6472" s="2"/>
      <c r="G6472" s="2"/>
      <c r="H6472" s="2"/>
      <c r="J6472" s="2"/>
      <c r="K6472" s="2"/>
      <c r="M6472" s="2"/>
      <c r="N6472" s="2"/>
      <c r="Q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J6472" s="2"/>
      <c r="AK6472" s="2"/>
      <c r="AN6472" s="2"/>
      <c r="AO6472" s="2"/>
      <c r="AP6472" s="2"/>
      <c r="AQ6472" s="2"/>
      <c r="AS6472" s="2"/>
      <c r="AU6472" s="2"/>
      <c r="AW6472" s="2"/>
      <c r="AX6472" s="6"/>
      <c r="AY6472" s="6"/>
      <c r="AZ6472" s="6"/>
      <c r="BA6472" s="7"/>
    </row>
    <row r="6473" spans="2:53" x14ac:dyDescent="0.4">
      <c r="B6473" s="2"/>
      <c r="C6473" s="2"/>
      <c r="E6473" s="2"/>
      <c r="G6473" s="2"/>
      <c r="H6473" s="2"/>
      <c r="J6473" s="2"/>
      <c r="K6473" s="2"/>
      <c r="M6473" s="2"/>
      <c r="N6473" s="2"/>
      <c r="Q6473" s="2"/>
      <c r="S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J6473" s="2"/>
      <c r="AK6473" s="2"/>
      <c r="AN6473" s="2"/>
      <c r="AO6473" s="2"/>
      <c r="AP6473" s="2"/>
      <c r="AQ6473" s="2"/>
      <c r="AS6473" s="2"/>
      <c r="AU6473" s="2"/>
      <c r="AW6473" s="2"/>
      <c r="AX6473" s="6"/>
      <c r="AY6473" s="6"/>
      <c r="AZ6473" s="6"/>
      <c r="BA6473" s="7"/>
    </row>
    <row r="6474" spans="2:53" x14ac:dyDescent="0.4">
      <c r="B6474" s="2"/>
      <c r="C6474" s="2"/>
      <c r="E6474" s="2"/>
      <c r="G6474" s="2"/>
      <c r="H6474" s="2"/>
      <c r="J6474" s="2"/>
      <c r="K6474" s="2"/>
      <c r="M6474" s="2"/>
      <c r="N6474" s="2"/>
      <c r="Q6474" s="2"/>
      <c r="S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J6474" s="2"/>
      <c r="AK6474" s="2"/>
      <c r="AN6474" s="2"/>
      <c r="AO6474" s="2"/>
      <c r="AP6474" s="2"/>
      <c r="AQ6474" s="2"/>
      <c r="AS6474" s="2"/>
      <c r="AU6474" s="2"/>
      <c r="AW6474" s="2"/>
      <c r="AX6474" s="6"/>
      <c r="AY6474" s="6"/>
      <c r="AZ6474" s="6"/>
      <c r="BA6474" s="7"/>
    </row>
    <row r="6475" spans="2:53" x14ac:dyDescent="0.4">
      <c r="B6475" s="2"/>
      <c r="C6475" s="2"/>
      <c r="E6475" s="2"/>
      <c r="G6475" s="2"/>
      <c r="H6475" s="2"/>
      <c r="J6475" s="2"/>
      <c r="K6475" s="2"/>
      <c r="M6475" s="2"/>
      <c r="N6475" s="2"/>
      <c r="Q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J6475" s="2"/>
      <c r="AK6475" s="2"/>
      <c r="AN6475" s="2"/>
      <c r="AO6475" s="2"/>
      <c r="AP6475" s="2"/>
      <c r="AQ6475" s="2"/>
      <c r="AS6475" s="2"/>
      <c r="AU6475" s="2"/>
      <c r="AW6475" s="2"/>
      <c r="AX6475" s="6"/>
      <c r="AY6475" s="6"/>
      <c r="AZ6475" s="6"/>
      <c r="BA6475" s="7"/>
    </row>
    <row r="6476" spans="2:53" x14ac:dyDescent="0.4">
      <c r="B6476" s="2"/>
      <c r="C6476" s="2"/>
      <c r="E6476" s="2"/>
      <c r="G6476" s="2"/>
      <c r="H6476" s="2"/>
      <c r="J6476" s="2"/>
      <c r="K6476" s="2"/>
      <c r="M6476" s="2"/>
      <c r="N6476" s="2"/>
      <c r="Q6476" s="2"/>
      <c r="S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J6476" s="2"/>
      <c r="AK6476" s="2"/>
      <c r="AN6476" s="2"/>
      <c r="AO6476" s="2"/>
      <c r="AP6476" s="2"/>
      <c r="AQ6476" s="2"/>
      <c r="AS6476" s="2"/>
      <c r="AU6476" s="2"/>
      <c r="AW6476" s="2"/>
      <c r="AX6476" s="6"/>
      <c r="AY6476" s="6"/>
      <c r="AZ6476" s="6"/>
      <c r="BA6476" s="7"/>
    </row>
    <row r="6477" spans="2:53" x14ac:dyDescent="0.4">
      <c r="B6477" s="2"/>
      <c r="C6477" s="2"/>
      <c r="E6477" s="2"/>
      <c r="G6477" s="2"/>
      <c r="H6477" s="2"/>
      <c r="J6477" s="2"/>
      <c r="K6477" s="2"/>
      <c r="M6477" s="2"/>
      <c r="N6477" s="2"/>
      <c r="Q6477" s="2"/>
      <c r="S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J6477" s="2"/>
      <c r="AK6477" s="2"/>
      <c r="AN6477" s="2"/>
      <c r="AO6477" s="2"/>
      <c r="AP6477" s="2"/>
      <c r="AQ6477" s="2"/>
      <c r="AS6477" s="2"/>
      <c r="AU6477" s="2"/>
      <c r="AW6477" s="2"/>
      <c r="AX6477" s="6"/>
      <c r="AY6477" s="6"/>
      <c r="AZ6477" s="6"/>
      <c r="BA6477" s="7"/>
    </row>
    <row r="6478" spans="2:53" x14ac:dyDescent="0.4">
      <c r="B6478" s="2"/>
      <c r="C6478" s="2"/>
      <c r="E6478" s="2"/>
      <c r="G6478" s="2"/>
      <c r="H6478" s="2"/>
      <c r="J6478" s="2"/>
      <c r="K6478" s="2"/>
      <c r="M6478" s="2"/>
      <c r="N6478" s="2"/>
      <c r="Q6478" s="2"/>
      <c r="S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J6478" s="2"/>
      <c r="AK6478" s="2"/>
      <c r="AN6478" s="2"/>
      <c r="AO6478" s="2"/>
      <c r="AP6478" s="2"/>
      <c r="AQ6478" s="2"/>
      <c r="AS6478" s="2"/>
      <c r="AU6478" s="2"/>
      <c r="AW6478" s="2"/>
      <c r="AX6478" s="6"/>
      <c r="AY6478" s="6"/>
      <c r="AZ6478" s="6"/>
      <c r="BA6478" s="7"/>
    </row>
    <row r="6479" spans="2:53" x14ac:dyDescent="0.4">
      <c r="B6479" s="2"/>
      <c r="C6479" s="2"/>
      <c r="E6479" s="2"/>
      <c r="G6479" s="2"/>
      <c r="H6479" s="2"/>
      <c r="J6479" s="2"/>
      <c r="K6479" s="2"/>
      <c r="M6479" s="2"/>
      <c r="N6479" s="2"/>
      <c r="Q6479" s="2"/>
      <c r="S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J6479" s="2"/>
      <c r="AK6479" s="2"/>
      <c r="AN6479" s="2"/>
      <c r="AO6479" s="2"/>
      <c r="AP6479" s="2"/>
      <c r="AQ6479" s="2"/>
      <c r="AS6479" s="2"/>
      <c r="AU6479" s="2"/>
      <c r="AW6479" s="2"/>
      <c r="AX6479" s="6"/>
      <c r="AY6479" s="6"/>
      <c r="AZ6479" s="6"/>
      <c r="BA6479" s="7"/>
    </row>
    <row r="6480" spans="2:53" x14ac:dyDescent="0.4">
      <c r="B6480" s="2"/>
      <c r="C6480" s="2"/>
      <c r="E6480" s="2"/>
      <c r="G6480" s="2"/>
      <c r="H6480" s="2"/>
      <c r="J6480" s="2"/>
      <c r="K6480" s="2"/>
      <c r="M6480" s="2"/>
      <c r="N6480" s="2"/>
      <c r="Q6480" s="2"/>
      <c r="S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J6480" s="2"/>
      <c r="AK6480" s="2"/>
      <c r="AN6480" s="2"/>
      <c r="AO6480" s="2"/>
      <c r="AP6480" s="2"/>
      <c r="AQ6480" s="2"/>
      <c r="AS6480" s="2"/>
      <c r="AU6480" s="2"/>
      <c r="AW6480" s="2"/>
      <c r="AX6480" s="6"/>
      <c r="AY6480" s="6"/>
      <c r="AZ6480" s="6"/>
      <c r="BA6480" s="7"/>
    </row>
    <row r="6481" spans="2:53" x14ac:dyDescent="0.4">
      <c r="B6481" s="2"/>
      <c r="C6481" s="2"/>
      <c r="E6481" s="2"/>
      <c r="G6481" s="2"/>
      <c r="H6481" s="2"/>
      <c r="J6481" s="2"/>
      <c r="K6481" s="2"/>
      <c r="M6481" s="2"/>
      <c r="N6481" s="2"/>
      <c r="Q6481" s="2"/>
      <c r="S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J6481" s="2"/>
      <c r="AK6481" s="2"/>
      <c r="AN6481" s="2"/>
      <c r="AO6481" s="2"/>
      <c r="AP6481" s="2"/>
      <c r="AQ6481" s="2"/>
      <c r="AS6481" s="2"/>
      <c r="AU6481" s="2"/>
      <c r="AW6481" s="2"/>
      <c r="AX6481" s="6"/>
      <c r="AY6481" s="6"/>
      <c r="AZ6481" s="6"/>
      <c r="BA6481" s="7"/>
    </row>
    <row r="6482" spans="2:53" x14ac:dyDescent="0.4">
      <c r="B6482" s="2"/>
      <c r="C6482" s="2"/>
      <c r="E6482" s="2"/>
      <c r="G6482" s="2"/>
      <c r="H6482" s="2"/>
      <c r="J6482" s="2"/>
      <c r="K6482" s="2"/>
      <c r="M6482" s="2"/>
      <c r="N6482" s="2"/>
      <c r="Q6482" s="2"/>
      <c r="S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J6482" s="2"/>
      <c r="AK6482" s="2"/>
      <c r="AN6482" s="2"/>
      <c r="AO6482" s="2"/>
      <c r="AP6482" s="2"/>
      <c r="AQ6482" s="2"/>
      <c r="AS6482" s="2"/>
      <c r="AU6482" s="2"/>
      <c r="AW6482" s="2"/>
      <c r="AX6482" s="6"/>
      <c r="AY6482" s="6"/>
      <c r="AZ6482" s="6"/>
      <c r="BA6482" s="7"/>
    </row>
    <row r="6483" spans="2:53" x14ac:dyDescent="0.4">
      <c r="B6483" s="2"/>
      <c r="C6483" s="2"/>
      <c r="E6483" s="2"/>
      <c r="G6483" s="2"/>
      <c r="H6483" s="2"/>
      <c r="J6483" s="2"/>
      <c r="K6483" s="2"/>
      <c r="M6483" s="2"/>
      <c r="N6483" s="2"/>
      <c r="Q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J6483" s="2"/>
      <c r="AK6483" s="2"/>
      <c r="AN6483" s="2"/>
      <c r="AO6483" s="2"/>
      <c r="AP6483" s="2"/>
      <c r="AQ6483" s="2"/>
      <c r="AS6483" s="2"/>
      <c r="AU6483" s="2"/>
      <c r="AW6483" s="2"/>
      <c r="AX6483" s="6"/>
      <c r="AY6483" s="6"/>
      <c r="AZ6483" s="6"/>
      <c r="BA6483" s="7"/>
    </row>
    <row r="6484" spans="2:53" x14ac:dyDescent="0.4">
      <c r="B6484" s="2"/>
      <c r="C6484" s="2"/>
      <c r="E6484" s="2"/>
      <c r="G6484" s="2"/>
      <c r="H6484" s="2"/>
      <c r="J6484" s="2"/>
      <c r="K6484" s="2"/>
      <c r="M6484" s="2"/>
      <c r="N6484" s="2"/>
      <c r="Q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J6484" s="2"/>
      <c r="AK6484" s="2"/>
      <c r="AN6484" s="2"/>
      <c r="AO6484" s="2"/>
      <c r="AP6484" s="2"/>
      <c r="AQ6484" s="2"/>
      <c r="AS6484" s="2"/>
      <c r="AU6484" s="2"/>
      <c r="AW6484" s="2"/>
      <c r="AX6484" s="6"/>
      <c r="AY6484" s="6"/>
      <c r="AZ6484" s="6"/>
      <c r="BA6484" s="7"/>
    </row>
    <row r="6485" spans="2:53" x14ac:dyDescent="0.4">
      <c r="B6485" s="2"/>
      <c r="C6485" s="2"/>
      <c r="E6485" s="2"/>
      <c r="G6485" s="2"/>
      <c r="H6485" s="2"/>
      <c r="J6485" s="2"/>
      <c r="K6485" s="2"/>
      <c r="M6485" s="2"/>
      <c r="N6485" s="2"/>
      <c r="Q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J6485" s="2"/>
      <c r="AK6485" s="2"/>
      <c r="AN6485" s="2"/>
      <c r="AO6485" s="2"/>
      <c r="AP6485" s="2"/>
      <c r="AQ6485" s="2"/>
      <c r="AS6485" s="2"/>
      <c r="AU6485" s="2"/>
      <c r="AW6485" s="2"/>
      <c r="AX6485" s="6"/>
      <c r="AY6485" s="6"/>
      <c r="AZ6485" s="6"/>
      <c r="BA6485" s="7"/>
    </row>
    <row r="6486" spans="2:53" x14ac:dyDescent="0.4">
      <c r="B6486" s="2"/>
      <c r="C6486" s="2"/>
      <c r="E6486" s="2"/>
      <c r="G6486" s="2"/>
      <c r="H6486" s="2"/>
      <c r="J6486" s="2"/>
      <c r="K6486" s="2"/>
      <c r="M6486" s="2"/>
      <c r="N6486" s="2"/>
      <c r="Q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J6486" s="2"/>
      <c r="AK6486" s="2"/>
      <c r="AN6486" s="2"/>
      <c r="AO6486" s="2"/>
      <c r="AP6486" s="2"/>
      <c r="AQ6486" s="2"/>
      <c r="AS6486" s="2"/>
      <c r="AU6486" s="2"/>
      <c r="AW6486" s="2"/>
      <c r="AX6486" s="6"/>
      <c r="AY6486" s="6"/>
      <c r="AZ6486" s="6"/>
      <c r="BA6486" s="7"/>
    </row>
    <row r="6487" spans="2:53" x14ac:dyDescent="0.4">
      <c r="B6487" s="2"/>
      <c r="C6487" s="2"/>
      <c r="E6487" s="2"/>
      <c r="G6487" s="2"/>
      <c r="H6487" s="2"/>
      <c r="J6487" s="2"/>
      <c r="K6487" s="2"/>
      <c r="M6487" s="2"/>
      <c r="N6487" s="2"/>
      <c r="Q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J6487" s="2"/>
      <c r="AK6487" s="2"/>
      <c r="AN6487" s="2"/>
      <c r="AO6487" s="2"/>
      <c r="AP6487" s="2"/>
      <c r="AQ6487" s="2"/>
      <c r="AS6487" s="2"/>
      <c r="AU6487" s="2"/>
      <c r="AW6487" s="2"/>
      <c r="AX6487" s="6"/>
      <c r="AY6487" s="6"/>
      <c r="AZ6487" s="6"/>
      <c r="BA6487" s="7"/>
    </row>
    <row r="6488" spans="2:53" x14ac:dyDescent="0.4">
      <c r="B6488" s="2"/>
      <c r="C6488" s="2"/>
      <c r="E6488" s="2"/>
      <c r="G6488" s="2"/>
      <c r="H6488" s="2"/>
      <c r="J6488" s="2"/>
      <c r="K6488" s="2"/>
      <c r="M6488" s="2"/>
      <c r="N6488" s="2"/>
      <c r="Q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J6488" s="2"/>
      <c r="AK6488" s="2"/>
      <c r="AN6488" s="2"/>
      <c r="AO6488" s="2"/>
      <c r="AP6488" s="2"/>
      <c r="AQ6488" s="2"/>
      <c r="AS6488" s="2"/>
      <c r="AU6488" s="2"/>
      <c r="AW6488" s="2"/>
      <c r="AX6488" s="6"/>
      <c r="AY6488" s="6"/>
      <c r="AZ6488" s="6"/>
      <c r="BA6488" s="7"/>
    </row>
    <row r="6489" spans="2:53" x14ac:dyDescent="0.4">
      <c r="B6489" s="2"/>
      <c r="C6489" s="2"/>
      <c r="E6489" s="2"/>
      <c r="G6489" s="2"/>
      <c r="H6489" s="2"/>
      <c r="J6489" s="2"/>
      <c r="K6489" s="2"/>
      <c r="M6489" s="2"/>
      <c r="N6489" s="2"/>
      <c r="Q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J6489" s="2"/>
      <c r="AK6489" s="2"/>
      <c r="AN6489" s="2"/>
      <c r="AO6489" s="2"/>
      <c r="AP6489" s="2"/>
      <c r="AQ6489" s="2"/>
      <c r="AS6489" s="2"/>
      <c r="AU6489" s="2"/>
      <c r="AW6489" s="2"/>
      <c r="AX6489" s="6"/>
      <c r="AY6489" s="6"/>
      <c r="AZ6489" s="6"/>
      <c r="BA6489" s="7"/>
    </row>
    <row r="6490" spans="2:53" x14ac:dyDescent="0.4">
      <c r="B6490" s="2"/>
      <c r="C6490" s="2"/>
      <c r="E6490" s="2"/>
      <c r="G6490" s="2"/>
      <c r="H6490" s="2"/>
      <c r="J6490" s="2"/>
      <c r="K6490" s="2"/>
      <c r="M6490" s="2"/>
      <c r="N6490" s="2"/>
      <c r="Q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J6490" s="2"/>
      <c r="AK6490" s="2"/>
      <c r="AN6490" s="2"/>
      <c r="AO6490" s="2"/>
      <c r="AP6490" s="2"/>
      <c r="AQ6490" s="2"/>
      <c r="AS6490" s="2"/>
      <c r="AU6490" s="2"/>
      <c r="AW6490" s="2"/>
      <c r="AX6490" s="6"/>
      <c r="AY6490" s="6"/>
      <c r="AZ6490" s="6"/>
      <c r="BA6490" s="7"/>
    </row>
    <row r="6491" spans="2:53" x14ac:dyDescent="0.4">
      <c r="B6491" s="2"/>
      <c r="C6491" s="2"/>
      <c r="E6491" s="2"/>
      <c r="G6491" s="2"/>
      <c r="H6491" s="2"/>
      <c r="J6491" s="2"/>
      <c r="K6491" s="2"/>
      <c r="M6491" s="2"/>
      <c r="N6491" s="2"/>
      <c r="Q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J6491" s="2"/>
      <c r="AK6491" s="2"/>
      <c r="AN6491" s="2"/>
      <c r="AO6491" s="2"/>
      <c r="AP6491" s="2"/>
      <c r="AQ6491" s="2"/>
      <c r="AS6491" s="2"/>
      <c r="AU6491" s="2"/>
      <c r="AW6491" s="2"/>
      <c r="AX6491" s="6"/>
      <c r="AY6491" s="6"/>
      <c r="AZ6491" s="6"/>
      <c r="BA6491" s="7"/>
    </row>
    <row r="6492" spans="2:53" x14ac:dyDescent="0.4">
      <c r="B6492" s="2"/>
      <c r="C6492" s="2"/>
      <c r="E6492" s="2"/>
      <c r="G6492" s="2"/>
      <c r="H6492" s="2"/>
      <c r="J6492" s="2"/>
      <c r="K6492" s="2"/>
      <c r="M6492" s="2"/>
      <c r="N6492" s="2"/>
      <c r="Q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J6492" s="2"/>
      <c r="AK6492" s="2"/>
      <c r="AN6492" s="2"/>
      <c r="AO6492" s="2"/>
      <c r="AP6492" s="2"/>
      <c r="AQ6492" s="2"/>
      <c r="AS6492" s="2"/>
      <c r="AU6492" s="2"/>
      <c r="AW6492" s="2"/>
      <c r="AX6492" s="6"/>
      <c r="AY6492" s="6"/>
      <c r="AZ6492" s="6"/>
      <c r="BA6492" s="7"/>
    </row>
    <row r="6493" spans="2:53" x14ac:dyDescent="0.4">
      <c r="B6493" s="2"/>
      <c r="C6493" s="2"/>
      <c r="E6493" s="2"/>
      <c r="G6493" s="2"/>
      <c r="H6493" s="2"/>
      <c r="J6493" s="2"/>
      <c r="K6493" s="2"/>
      <c r="M6493" s="2"/>
      <c r="N6493" s="2"/>
      <c r="Q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J6493" s="2"/>
      <c r="AK6493" s="2"/>
      <c r="AN6493" s="2"/>
      <c r="AO6493" s="2"/>
      <c r="AP6493" s="2"/>
      <c r="AQ6493" s="2"/>
      <c r="AS6493" s="2"/>
      <c r="AU6493" s="2"/>
      <c r="AW6493" s="2"/>
      <c r="AX6493" s="6"/>
      <c r="AY6493" s="6"/>
      <c r="AZ6493" s="6"/>
      <c r="BA6493" s="7"/>
    </row>
    <row r="6494" spans="2:53" x14ac:dyDescent="0.4">
      <c r="B6494" s="2"/>
      <c r="C6494" s="2"/>
      <c r="E6494" s="2"/>
      <c r="G6494" s="2"/>
      <c r="H6494" s="2"/>
      <c r="J6494" s="2"/>
      <c r="K6494" s="2"/>
      <c r="M6494" s="2"/>
      <c r="N6494" s="2"/>
      <c r="Q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J6494" s="2"/>
      <c r="AK6494" s="2"/>
      <c r="AN6494" s="2"/>
      <c r="AO6494" s="2"/>
      <c r="AP6494" s="2"/>
      <c r="AQ6494" s="2"/>
      <c r="AS6494" s="2"/>
      <c r="AU6494" s="2"/>
      <c r="AW6494" s="2"/>
      <c r="AX6494" s="6"/>
      <c r="AY6494" s="6"/>
      <c r="AZ6494" s="6"/>
      <c r="BA6494" s="7"/>
    </row>
    <row r="6495" spans="2:53" x14ac:dyDescent="0.4">
      <c r="B6495" s="2"/>
      <c r="C6495" s="2"/>
      <c r="E6495" s="2"/>
      <c r="G6495" s="2"/>
      <c r="H6495" s="2"/>
      <c r="J6495" s="2"/>
      <c r="K6495" s="2"/>
      <c r="M6495" s="2"/>
      <c r="N6495" s="2"/>
      <c r="Q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J6495" s="2"/>
      <c r="AK6495" s="2"/>
      <c r="AN6495" s="2"/>
      <c r="AO6495" s="2"/>
      <c r="AP6495" s="2"/>
      <c r="AQ6495" s="2"/>
      <c r="AS6495" s="2"/>
      <c r="AU6495" s="2"/>
      <c r="AW6495" s="2"/>
      <c r="AX6495" s="6"/>
      <c r="AY6495" s="6"/>
      <c r="AZ6495" s="6"/>
      <c r="BA6495" s="7"/>
    </row>
    <row r="6496" spans="2:53" x14ac:dyDescent="0.4">
      <c r="B6496" s="2"/>
      <c r="C6496" s="2"/>
      <c r="E6496" s="2"/>
      <c r="G6496" s="2"/>
      <c r="H6496" s="2"/>
      <c r="J6496" s="2"/>
      <c r="K6496" s="2"/>
      <c r="M6496" s="2"/>
      <c r="N6496" s="2"/>
      <c r="Q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J6496" s="2"/>
      <c r="AK6496" s="2"/>
      <c r="AN6496" s="2"/>
      <c r="AO6496" s="2"/>
      <c r="AP6496" s="2"/>
      <c r="AQ6496" s="2"/>
      <c r="AS6496" s="2"/>
      <c r="AU6496" s="2"/>
      <c r="AW6496" s="2"/>
      <c r="AX6496" s="6"/>
      <c r="AY6496" s="6"/>
      <c r="AZ6496" s="6"/>
      <c r="BA6496" s="7"/>
    </row>
    <row r="6497" spans="2:53" x14ac:dyDescent="0.4">
      <c r="B6497" s="2"/>
      <c r="C6497" s="2"/>
      <c r="E6497" s="2"/>
      <c r="G6497" s="2"/>
      <c r="H6497" s="2"/>
      <c r="J6497" s="2"/>
      <c r="K6497" s="2"/>
      <c r="M6497" s="2"/>
      <c r="N6497" s="2"/>
      <c r="Q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J6497" s="2"/>
      <c r="AK6497" s="2"/>
      <c r="AN6497" s="2"/>
      <c r="AO6497" s="2"/>
      <c r="AP6497" s="2"/>
      <c r="AQ6497" s="2"/>
      <c r="AS6497" s="2"/>
      <c r="AU6497" s="2"/>
      <c r="AW6497" s="2"/>
      <c r="AX6497" s="6"/>
      <c r="AY6497" s="6"/>
      <c r="AZ6497" s="6"/>
      <c r="BA6497" s="7"/>
    </row>
    <row r="6498" spans="2:53" x14ac:dyDescent="0.4">
      <c r="B6498" s="2"/>
      <c r="C6498" s="2"/>
      <c r="E6498" s="2"/>
      <c r="G6498" s="2"/>
      <c r="H6498" s="2"/>
      <c r="J6498" s="2"/>
      <c r="K6498" s="2"/>
      <c r="M6498" s="2"/>
      <c r="N6498" s="2"/>
      <c r="Q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J6498" s="2"/>
      <c r="AK6498" s="2"/>
      <c r="AN6498" s="2"/>
      <c r="AO6498" s="2"/>
      <c r="AP6498" s="2"/>
      <c r="AQ6498" s="2"/>
      <c r="AS6498" s="2"/>
      <c r="AU6498" s="2"/>
      <c r="AW6498" s="2"/>
      <c r="AX6498" s="6"/>
      <c r="AY6498" s="6"/>
      <c r="AZ6498" s="6"/>
      <c r="BA6498" s="7"/>
    </row>
    <row r="6499" spans="2:53" x14ac:dyDescent="0.4">
      <c r="B6499" s="2"/>
      <c r="C6499" s="2"/>
      <c r="E6499" s="2"/>
      <c r="G6499" s="2"/>
      <c r="H6499" s="2"/>
      <c r="J6499" s="2"/>
      <c r="K6499" s="2"/>
      <c r="M6499" s="2"/>
      <c r="N6499" s="2"/>
      <c r="Q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J6499" s="2"/>
      <c r="AK6499" s="2"/>
      <c r="AN6499" s="2"/>
      <c r="AO6499" s="2"/>
      <c r="AP6499" s="2"/>
      <c r="AQ6499" s="2"/>
      <c r="AS6499" s="2"/>
      <c r="AU6499" s="2"/>
      <c r="AW6499" s="2"/>
      <c r="AX6499" s="6"/>
      <c r="AY6499" s="6"/>
      <c r="AZ6499" s="6"/>
      <c r="BA6499" s="7"/>
    </row>
    <row r="6500" spans="2:53" x14ac:dyDescent="0.4">
      <c r="B6500" s="2"/>
      <c r="C6500" s="2"/>
      <c r="E6500" s="2"/>
      <c r="G6500" s="2"/>
      <c r="H6500" s="2"/>
      <c r="J6500" s="2"/>
      <c r="K6500" s="2"/>
      <c r="M6500" s="2"/>
      <c r="N6500" s="2"/>
      <c r="Q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J6500" s="2"/>
      <c r="AK6500" s="2"/>
      <c r="AN6500" s="2"/>
      <c r="AO6500" s="2"/>
      <c r="AP6500" s="2"/>
      <c r="AQ6500" s="2"/>
      <c r="AS6500" s="2"/>
      <c r="AU6500" s="2"/>
      <c r="AW6500" s="2"/>
      <c r="AX6500" s="6"/>
      <c r="AY6500" s="6"/>
      <c r="AZ6500" s="6"/>
      <c r="BA6500" s="7"/>
    </row>
    <row r="6501" spans="2:53" x14ac:dyDescent="0.4">
      <c r="B6501" s="2"/>
      <c r="C6501" s="2"/>
      <c r="E6501" s="2"/>
      <c r="G6501" s="2"/>
      <c r="H6501" s="2"/>
      <c r="J6501" s="2"/>
      <c r="K6501" s="2"/>
      <c r="M6501" s="2"/>
      <c r="N6501" s="2"/>
      <c r="Q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J6501" s="2"/>
      <c r="AK6501" s="2"/>
      <c r="AN6501" s="2"/>
      <c r="AO6501" s="2"/>
      <c r="AP6501" s="2"/>
      <c r="AQ6501" s="2"/>
      <c r="AS6501" s="2"/>
      <c r="AU6501" s="2"/>
      <c r="AW6501" s="2"/>
      <c r="AX6501" s="6"/>
      <c r="AY6501" s="6"/>
      <c r="AZ6501" s="6"/>
      <c r="BA6501" s="7"/>
    </row>
    <row r="6502" spans="2:53" x14ac:dyDescent="0.4">
      <c r="B6502" s="2"/>
      <c r="C6502" s="2"/>
      <c r="E6502" s="2"/>
      <c r="G6502" s="2"/>
      <c r="H6502" s="2"/>
      <c r="J6502" s="2"/>
      <c r="K6502" s="2"/>
      <c r="M6502" s="2"/>
      <c r="N6502" s="2"/>
      <c r="Q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J6502" s="2"/>
      <c r="AK6502" s="2"/>
      <c r="AN6502" s="2"/>
      <c r="AO6502" s="2"/>
      <c r="AP6502" s="2"/>
      <c r="AQ6502" s="2"/>
      <c r="AS6502" s="2"/>
      <c r="AU6502" s="2"/>
      <c r="AW6502" s="2"/>
      <c r="AX6502" s="6"/>
      <c r="AY6502" s="6"/>
      <c r="AZ6502" s="6"/>
      <c r="BA6502" s="7"/>
    </row>
    <row r="6503" spans="2:53" x14ac:dyDescent="0.4">
      <c r="B6503" s="2"/>
      <c r="C6503" s="2"/>
      <c r="E6503" s="2"/>
      <c r="G6503" s="2"/>
      <c r="H6503" s="2"/>
      <c r="J6503" s="2"/>
      <c r="K6503" s="2"/>
      <c r="M6503" s="2"/>
      <c r="N6503" s="2"/>
      <c r="Q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J6503" s="2"/>
      <c r="AK6503" s="2"/>
      <c r="AN6503" s="2"/>
      <c r="AO6503" s="2"/>
      <c r="AP6503" s="2"/>
      <c r="AQ6503" s="2"/>
      <c r="AS6503" s="2"/>
      <c r="AU6503" s="2"/>
      <c r="AW6503" s="2"/>
      <c r="AX6503" s="6"/>
      <c r="AY6503" s="6"/>
      <c r="AZ6503" s="6"/>
      <c r="BA6503" s="7"/>
    </row>
    <row r="6504" spans="2:53" x14ac:dyDescent="0.4">
      <c r="B6504" s="2"/>
      <c r="C6504" s="2"/>
      <c r="E6504" s="2"/>
      <c r="G6504" s="2"/>
      <c r="H6504" s="2"/>
      <c r="J6504" s="2"/>
      <c r="K6504" s="2"/>
      <c r="M6504" s="2"/>
      <c r="N6504" s="2"/>
      <c r="Q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J6504" s="2"/>
      <c r="AK6504" s="2"/>
      <c r="AN6504" s="2"/>
      <c r="AO6504" s="2"/>
      <c r="AP6504" s="2"/>
      <c r="AQ6504" s="2"/>
      <c r="AS6504" s="2"/>
      <c r="AU6504" s="2"/>
      <c r="AW6504" s="2"/>
      <c r="AX6504" s="6"/>
      <c r="AY6504" s="6"/>
      <c r="AZ6504" s="6"/>
      <c r="BA6504" s="7"/>
    </row>
    <row r="6505" spans="2:53" x14ac:dyDescent="0.4">
      <c r="B6505" s="2"/>
      <c r="C6505" s="2"/>
      <c r="E6505" s="2"/>
      <c r="G6505" s="2"/>
      <c r="H6505" s="2"/>
      <c r="J6505" s="2"/>
      <c r="K6505" s="2"/>
      <c r="M6505" s="2"/>
      <c r="N6505" s="2"/>
      <c r="Q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J6505" s="2"/>
      <c r="AK6505" s="2"/>
      <c r="AN6505" s="2"/>
      <c r="AO6505" s="2"/>
      <c r="AP6505" s="2"/>
      <c r="AQ6505" s="2"/>
      <c r="AS6505" s="2"/>
      <c r="AU6505" s="2"/>
      <c r="AW6505" s="2"/>
      <c r="AX6505" s="6"/>
      <c r="AY6505" s="6"/>
      <c r="AZ6505" s="6"/>
      <c r="BA6505" s="7"/>
    </row>
    <row r="6506" spans="2:53" x14ac:dyDescent="0.4">
      <c r="B6506" s="2"/>
      <c r="C6506" s="2"/>
      <c r="E6506" s="2"/>
      <c r="G6506" s="2"/>
      <c r="H6506" s="2"/>
      <c r="J6506" s="2"/>
      <c r="K6506" s="2"/>
      <c r="M6506" s="2"/>
      <c r="N6506" s="2"/>
      <c r="Q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J6506" s="2"/>
      <c r="AK6506" s="2"/>
      <c r="AN6506" s="2"/>
      <c r="AO6506" s="2"/>
      <c r="AP6506" s="2"/>
      <c r="AQ6506" s="2"/>
      <c r="AS6506" s="2"/>
      <c r="AU6506" s="2"/>
      <c r="AW6506" s="2"/>
      <c r="AX6506" s="6"/>
      <c r="AY6506" s="6"/>
      <c r="AZ6506" s="6"/>
      <c r="BA6506" s="7"/>
    </row>
    <row r="6507" spans="2:53" x14ac:dyDescent="0.4">
      <c r="B6507" s="2"/>
      <c r="C6507" s="2"/>
      <c r="E6507" s="2"/>
      <c r="G6507" s="2"/>
      <c r="H6507" s="2"/>
      <c r="J6507" s="2"/>
      <c r="K6507" s="2"/>
      <c r="M6507" s="2"/>
      <c r="N6507" s="2"/>
      <c r="Q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J6507" s="2"/>
      <c r="AK6507" s="2"/>
      <c r="AN6507" s="2"/>
      <c r="AO6507" s="2"/>
      <c r="AP6507" s="2"/>
      <c r="AQ6507" s="2"/>
      <c r="AS6507" s="2"/>
      <c r="AU6507" s="2"/>
      <c r="AW6507" s="2"/>
      <c r="AX6507" s="6"/>
      <c r="AY6507" s="6"/>
      <c r="AZ6507" s="6"/>
      <c r="BA6507" s="7"/>
    </row>
    <row r="6508" spans="2:53" x14ac:dyDescent="0.4">
      <c r="B6508" s="2"/>
      <c r="C6508" s="2"/>
      <c r="E6508" s="2"/>
      <c r="G6508" s="2"/>
      <c r="H6508" s="2"/>
      <c r="J6508" s="2"/>
      <c r="K6508" s="2"/>
      <c r="M6508" s="2"/>
      <c r="N6508" s="2"/>
      <c r="Q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J6508" s="2"/>
      <c r="AK6508" s="2"/>
      <c r="AN6508" s="2"/>
      <c r="AO6508" s="2"/>
      <c r="AP6508" s="2"/>
      <c r="AQ6508" s="2"/>
      <c r="AS6508" s="2"/>
      <c r="AU6508" s="2"/>
      <c r="AW6508" s="2"/>
      <c r="AX6508" s="6"/>
      <c r="AY6508" s="6"/>
      <c r="AZ6508" s="6"/>
      <c r="BA6508" s="7"/>
    </row>
    <row r="6509" spans="2:53" x14ac:dyDescent="0.4">
      <c r="B6509" s="2"/>
      <c r="C6509" s="2"/>
      <c r="E6509" s="2"/>
      <c r="G6509" s="2"/>
      <c r="H6509" s="2"/>
      <c r="J6509" s="2"/>
      <c r="K6509" s="2"/>
      <c r="M6509" s="2"/>
      <c r="N6509" s="2"/>
      <c r="Q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J6509" s="2"/>
      <c r="AK6509" s="2"/>
      <c r="AN6509" s="2"/>
      <c r="AO6509" s="2"/>
      <c r="AP6509" s="2"/>
      <c r="AQ6509" s="2"/>
      <c r="AS6509" s="2"/>
      <c r="AU6509" s="2"/>
      <c r="AW6509" s="2"/>
      <c r="AX6509" s="6"/>
      <c r="AY6509" s="6"/>
      <c r="AZ6509" s="6"/>
      <c r="BA6509" s="7"/>
    </row>
    <row r="6510" spans="2:53" x14ac:dyDescent="0.4">
      <c r="B6510" s="2"/>
      <c r="C6510" s="2"/>
      <c r="E6510" s="2"/>
      <c r="G6510" s="2"/>
      <c r="H6510" s="2"/>
      <c r="J6510" s="2"/>
      <c r="K6510" s="2"/>
      <c r="M6510" s="2"/>
      <c r="N6510" s="2"/>
      <c r="Q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J6510" s="2"/>
      <c r="AK6510" s="2"/>
      <c r="AN6510" s="2"/>
      <c r="AO6510" s="2"/>
      <c r="AP6510" s="2"/>
      <c r="AQ6510" s="2"/>
      <c r="AS6510" s="2"/>
      <c r="AU6510" s="2"/>
      <c r="AW6510" s="2"/>
      <c r="AX6510" s="6"/>
      <c r="AY6510" s="6"/>
      <c r="AZ6510" s="6"/>
      <c r="BA6510" s="7"/>
    </row>
    <row r="6511" spans="2:53" x14ac:dyDescent="0.4">
      <c r="B6511" s="2"/>
      <c r="C6511" s="2"/>
      <c r="E6511" s="2"/>
      <c r="G6511" s="2"/>
      <c r="H6511" s="2"/>
      <c r="J6511" s="2"/>
      <c r="K6511" s="2"/>
      <c r="M6511" s="2"/>
      <c r="N6511" s="2"/>
      <c r="Q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J6511" s="2"/>
      <c r="AK6511" s="2"/>
      <c r="AN6511" s="2"/>
      <c r="AO6511" s="2"/>
      <c r="AP6511" s="2"/>
      <c r="AQ6511" s="2"/>
      <c r="AS6511" s="2"/>
      <c r="AU6511" s="2"/>
      <c r="AW6511" s="2"/>
      <c r="AX6511" s="6"/>
      <c r="AY6511" s="6"/>
      <c r="AZ6511" s="6"/>
      <c r="BA6511" s="7"/>
    </row>
    <row r="6512" spans="2:53" x14ac:dyDescent="0.4">
      <c r="B6512" s="2"/>
      <c r="C6512" s="2"/>
      <c r="E6512" s="2"/>
      <c r="G6512" s="2"/>
      <c r="H6512" s="2"/>
      <c r="J6512" s="2"/>
      <c r="K6512" s="2"/>
      <c r="M6512" s="2"/>
      <c r="N6512" s="2"/>
      <c r="Q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J6512" s="2"/>
      <c r="AK6512" s="2"/>
      <c r="AN6512" s="2"/>
      <c r="AO6512" s="2"/>
      <c r="AP6512" s="2"/>
      <c r="AQ6512" s="2"/>
      <c r="AS6512" s="2"/>
      <c r="AU6512" s="2"/>
      <c r="AW6512" s="2"/>
      <c r="AX6512" s="6"/>
      <c r="AY6512" s="6"/>
      <c r="AZ6512" s="6"/>
      <c r="BA6512" s="7"/>
    </row>
    <row r="6513" spans="2:53" x14ac:dyDescent="0.4">
      <c r="B6513" s="2"/>
      <c r="C6513" s="2"/>
      <c r="E6513" s="2"/>
      <c r="G6513" s="2"/>
      <c r="H6513" s="2"/>
      <c r="J6513" s="2"/>
      <c r="K6513" s="2"/>
      <c r="M6513" s="2"/>
      <c r="N6513" s="2"/>
      <c r="Q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J6513" s="2"/>
      <c r="AK6513" s="2"/>
      <c r="AN6513" s="2"/>
      <c r="AO6513" s="2"/>
      <c r="AP6513" s="2"/>
      <c r="AQ6513" s="2"/>
      <c r="AS6513" s="2"/>
      <c r="AU6513" s="2"/>
      <c r="AW6513" s="2"/>
      <c r="AX6513" s="6"/>
      <c r="AY6513" s="6"/>
      <c r="AZ6513" s="6"/>
      <c r="BA6513" s="7"/>
    </row>
    <row r="6514" spans="2:53" x14ac:dyDescent="0.4">
      <c r="B6514" s="2"/>
      <c r="C6514" s="2"/>
      <c r="E6514" s="2"/>
      <c r="G6514" s="2"/>
      <c r="H6514" s="2"/>
      <c r="J6514" s="2"/>
      <c r="K6514" s="2"/>
      <c r="M6514" s="2"/>
      <c r="N6514" s="2"/>
      <c r="Q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J6514" s="2"/>
      <c r="AK6514" s="2"/>
      <c r="AN6514" s="2"/>
      <c r="AO6514" s="2"/>
      <c r="AP6514" s="2"/>
      <c r="AQ6514" s="2"/>
      <c r="AS6514" s="2"/>
      <c r="AU6514" s="2"/>
      <c r="AW6514" s="2"/>
      <c r="AX6514" s="6"/>
      <c r="AY6514" s="6"/>
      <c r="AZ6514" s="6"/>
      <c r="BA6514" s="7"/>
    </row>
    <row r="6515" spans="2:53" x14ac:dyDescent="0.4">
      <c r="B6515" s="2"/>
      <c r="C6515" s="2"/>
      <c r="E6515" s="2"/>
      <c r="G6515" s="2"/>
      <c r="H6515" s="2"/>
      <c r="J6515" s="2"/>
      <c r="K6515" s="2"/>
      <c r="M6515" s="2"/>
      <c r="N6515" s="2"/>
      <c r="Q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J6515" s="2"/>
      <c r="AK6515" s="2"/>
      <c r="AN6515" s="2"/>
      <c r="AO6515" s="2"/>
      <c r="AP6515" s="2"/>
      <c r="AQ6515" s="2"/>
      <c r="AS6515" s="2"/>
      <c r="AU6515" s="2"/>
      <c r="AW6515" s="2"/>
      <c r="AX6515" s="6"/>
      <c r="AY6515" s="6"/>
      <c r="AZ6515" s="6"/>
      <c r="BA6515" s="7"/>
    </row>
    <row r="6516" spans="2:53" x14ac:dyDescent="0.4">
      <c r="B6516" s="2"/>
      <c r="C6516" s="2"/>
      <c r="E6516" s="2"/>
      <c r="G6516" s="2"/>
      <c r="H6516" s="2"/>
      <c r="J6516" s="2"/>
      <c r="K6516" s="2"/>
      <c r="M6516" s="2"/>
      <c r="N6516" s="2"/>
      <c r="Q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J6516" s="2"/>
      <c r="AK6516" s="2"/>
      <c r="AN6516" s="2"/>
      <c r="AO6516" s="2"/>
      <c r="AP6516" s="2"/>
      <c r="AQ6516" s="2"/>
      <c r="AS6516" s="2"/>
      <c r="AU6516" s="2"/>
      <c r="AW6516" s="2"/>
      <c r="AX6516" s="6"/>
      <c r="AY6516" s="6"/>
      <c r="AZ6516" s="6"/>
      <c r="BA6516" s="7"/>
    </row>
    <row r="6517" spans="2:53" x14ac:dyDescent="0.4">
      <c r="B6517" s="2"/>
      <c r="C6517" s="2"/>
      <c r="E6517" s="2"/>
      <c r="G6517" s="2"/>
      <c r="H6517" s="2"/>
      <c r="J6517" s="2"/>
      <c r="K6517" s="2"/>
      <c r="M6517" s="2"/>
      <c r="N6517" s="2"/>
      <c r="Q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J6517" s="2"/>
      <c r="AK6517" s="2"/>
      <c r="AN6517" s="2"/>
      <c r="AO6517" s="2"/>
      <c r="AP6517" s="2"/>
      <c r="AQ6517" s="2"/>
      <c r="AS6517" s="2"/>
      <c r="AU6517" s="2"/>
      <c r="AW6517" s="2"/>
      <c r="AX6517" s="6"/>
      <c r="AY6517" s="6"/>
      <c r="AZ6517" s="6"/>
      <c r="BA6517" s="7"/>
    </row>
    <row r="6518" spans="2:53" x14ac:dyDescent="0.4">
      <c r="B6518" s="2"/>
      <c r="C6518" s="2"/>
      <c r="E6518" s="2"/>
      <c r="G6518" s="2"/>
      <c r="H6518" s="2"/>
      <c r="J6518" s="2"/>
      <c r="K6518" s="2"/>
      <c r="M6518" s="2"/>
      <c r="N6518" s="2"/>
      <c r="Q6518" s="2"/>
      <c r="S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J6518" s="2"/>
      <c r="AK6518" s="2"/>
      <c r="AN6518" s="2"/>
      <c r="AO6518" s="2"/>
      <c r="AP6518" s="2"/>
      <c r="AQ6518" s="2"/>
      <c r="AS6518" s="2"/>
      <c r="AU6518" s="2"/>
      <c r="AW6518" s="2"/>
      <c r="AX6518" s="6"/>
      <c r="AY6518" s="6"/>
      <c r="AZ6518" s="6"/>
      <c r="BA6518" s="7"/>
    </row>
    <row r="6519" spans="2:53" x14ac:dyDescent="0.4">
      <c r="B6519" s="2"/>
      <c r="C6519" s="2"/>
      <c r="E6519" s="2"/>
      <c r="G6519" s="2"/>
      <c r="H6519" s="2"/>
      <c r="J6519" s="2"/>
      <c r="K6519" s="2"/>
      <c r="M6519" s="2"/>
      <c r="N6519" s="2"/>
      <c r="Q6519" s="2"/>
      <c r="S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J6519" s="2"/>
      <c r="AK6519" s="2"/>
      <c r="AN6519" s="2"/>
      <c r="AO6519" s="2"/>
      <c r="AP6519" s="2"/>
      <c r="AQ6519" s="2"/>
      <c r="AS6519" s="2"/>
      <c r="AU6519" s="2"/>
      <c r="AW6519" s="2"/>
      <c r="AX6519" s="6"/>
      <c r="AY6519" s="6"/>
      <c r="AZ6519" s="6"/>
      <c r="BA6519" s="7"/>
    </row>
    <row r="6520" spans="2:53" x14ac:dyDescent="0.4">
      <c r="B6520" s="2"/>
      <c r="C6520" s="2"/>
      <c r="E6520" s="2"/>
      <c r="G6520" s="2"/>
      <c r="H6520" s="2"/>
      <c r="J6520" s="2"/>
      <c r="K6520" s="2"/>
      <c r="M6520" s="2"/>
      <c r="N6520" s="2"/>
      <c r="Q6520" s="2"/>
      <c r="S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J6520" s="2"/>
      <c r="AK6520" s="2"/>
      <c r="AN6520" s="2"/>
      <c r="AO6520" s="2"/>
      <c r="AP6520" s="2"/>
      <c r="AQ6520" s="2"/>
      <c r="AS6520" s="2"/>
      <c r="AU6520" s="2"/>
      <c r="AW6520" s="2"/>
      <c r="AX6520" s="6"/>
      <c r="AY6520" s="6"/>
      <c r="AZ6520" s="6"/>
      <c r="BA6520" s="7"/>
    </row>
    <row r="6521" spans="2:53" x14ac:dyDescent="0.4">
      <c r="B6521" s="2"/>
      <c r="C6521" s="2"/>
      <c r="E6521" s="2"/>
      <c r="G6521" s="2"/>
      <c r="H6521" s="2"/>
      <c r="J6521" s="2"/>
      <c r="K6521" s="2"/>
      <c r="M6521" s="2"/>
      <c r="N6521" s="2"/>
      <c r="Q6521" s="2"/>
      <c r="S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J6521" s="2"/>
      <c r="AK6521" s="2"/>
      <c r="AN6521" s="2"/>
      <c r="AO6521" s="2"/>
      <c r="AP6521" s="2"/>
      <c r="AQ6521" s="2"/>
      <c r="AS6521" s="2"/>
      <c r="AU6521" s="2"/>
      <c r="AW6521" s="2"/>
      <c r="AX6521" s="6"/>
      <c r="AY6521" s="6"/>
      <c r="AZ6521" s="6"/>
      <c r="BA6521" s="7"/>
    </row>
    <row r="6522" spans="2:53" x14ac:dyDescent="0.4">
      <c r="B6522" s="2"/>
      <c r="C6522" s="2"/>
      <c r="E6522" s="2"/>
      <c r="G6522" s="2"/>
      <c r="H6522" s="2"/>
      <c r="J6522" s="2"/>
      <c r="K6522" s="2"/>
      <c r="M6522" s="2"/>
      <c r="N6522" s="2"/>
      <c r="Q6522" s="2"/>
      <c r="S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J6522" s="2"/>
      <c r="AK6522" s="2"/>
      <c r="AN6522" s="2"/>
      <c r="AO6522" s="2"/>
      <c r="AP6522" s="2"/>
      <c r="AQ6522" s="2"/>
      <c r="AS6522" s="2"/>
      <c r="AU6522" s="2"/>
      <c r="AW6522" s="2"/>
      <c r="AX6522" s="6"/>
      <c r="AY6522" s="6"/>
      <c r="AZ6522" s="6"/>
      <c r="BA6522" s="7"/>
    </row>
    <row r="6523" spans="2:53" x14ac:dyDescent="0.4">
      <c r="B6523" s="2"/>
      <c r="C6523" s="2"/>
      <c r="E6523" s="2"/>
      <c r="G6523" s="2"/>
      <c r="H6523" s="2"/>
      <c r="J6523" s="2"/>
      <c r="K6523" s="2"/>
      <c r="M6523" s="2"/>
      <c r="N6523" s="2"/>
      <c r="Q6523" s="2"/>
      <c r="S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J6523" s="2"/>
      <c r="AK6523" s="2"/>
      <c r="AN6523" s="2"/>
      <c r="AO6523" s="2"/>
      <c r="AP6523" s="2"/>
      <c r="AQ6523" s="2"/>
      <c r="AS6523" s="2"/>
      <c r="AU6523" s="2"/>
      <c r="AW6523" s="2"/>
      <c r="AX6523" s="6"/>
      <c r="AY6523" s="6"/>
      <c r="AZ6523" s="6"/>
      <c r="BA6523" s="7"/>
    </row>
    <row r="6524" spans="2:53" x14ac:dyDescent="0.4">
      <c r="B6524" s="2"/>
      <c r="C6524" s="2"/>
      <c r="E6524" s="2"/>
      <c r="G6524" s="2"/>
      <c r="H6524" s="2"/>
      <c r="J6524" s="2"/>
      <c r="K6524" s="2"/>
      <c r="M6524" s="2"/>
      <c r="N6524" s="2"/>
      <c r="Q6524" s="2"/>
      <c r="S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J6524" s="2"/>
      <c r="AK6524" s="2"/>
      <c r="AN6524" s="2"/>
      <c r="AO6524" s="2"/>
      <c r="AP6524" s="2"/>
      <c r="AQ6524" s="2"/>
      <c r="AS6524" s="2"/>
      <c r="AU6524" s="2"/>
      <c r="AW6524" s="2"/>
      <c r="AX6524" s="6"/>
      <c r="AY6524" s="6"/>
      <c r="AZ6524" s="6"/>
      <c r="BA6524" s="7"/>
    </row>
    <row r="6525" spans="2:53" x14ac:dyDescent="0.4">
      <c r="B6525" s="2"/>
      <c r="C6525" s="2"/>
      <c r="E6525" s="2"/>
      <c r="G6525" s="2"/>
      <c r="H6525" s="2"/>
      <c r="J6525" s="2"/>
      <c r="K6525" s="2"/>
      <c r="M6525" s="2"/>
      <c r="N6525" s="2"/>
      <c r="Q6525" s="2"/>
      <c r="S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J6525" s="2"/>
      <c r="AK6525" s="2"/>
      <c r="AN6525" s="2"/>
      <c r="AO6525" s="2"/>
      <c r="AP6525" s="2"/>
      <c r="AQ6525" s="2"/>
      <c r="AS6525" s="2"/>
      <c r="AU6525" s="2"/>
      <c r="AW6525" s="2"/>
      <c r="AX6525" s="6"/>
      <c r="AY6525" s="6"/>
      <c r="AZ6525" s="6"/>
      <c r="BA6525" s="7"/>
    </row>
    <row r="6526" spans="2:53" x14ac:dyDescent="0.4">
      <c r="B6526" s="2"/>
      <c r="C6526" s="2"/>
      <c r="E6526" s="2"/>
      <c r="G6526" s="2"/>
      <c r="H6526" s="2"/>
      <c r="J6526" s="2"/>
      <c r="K6526" s="2"/>
      <c r="M6526" s="2"/>
      <c r="N6526" s="2"/>
      <c r="Q6526" s="2"/>
      <c r="S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J6526" s="2"/>
      <c r="AK6526" s="2"/>
      <c r="AN6526" s="2"/>
      <c r="AO6526" s="2"/>
      <c r="AP6526" s="2"/>
      <c r="AQ6526" s="2"/>
      <c r="AS6526" s="2"/>
      <c r="AU6526" s="2"/>
      <c r="AW6526" s="2"/>
      <c r="AX6526" s="6"/>
      <c r="AY6526" s="6"/>
      <c r="AZ6526" s="6"/>
      <c r="BA6526" s="7"/>
    </row>
    <row r="6527" spans="2:53" x14ac:dyDescent="0.4">
      <c r="B6527" s="2"/>
      <c r="C6527" s="2"/>
      <c r="E6527" s="2"/>
      <c r="G6527" s="2"/>
      <c r="H6527" s="2"/>
      <c r="J6527" s="2"/>
      <c r="K6527" s="2"/>
      <c r="M6527" s="2"/>
      <c r="N6527" s="2"/>
      <c r="Q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J6527" s="2"/>
      <c r="AK6527" s="2"/>
      <c r="AN6527" s="2"/>
      <c r="AO6527" s="2"/>
      <c r="AP6527" s="2"/>
      <c r="AQ6527" s="2"/>
      <c r="AS6527" s="2"/>
      <c r="AU6527" s="2"/>
      <c r="AW6527" s="2"/>
      <c r="AX6527" s="6"/>
      <c r="AY6527" s="6"/>
      <c r="AZ6527" s="6"/>
      <c r="BA6527" s="7"/>
    </row>
    <row r="6528" spans="2:53" x14ac:dyDescent="0.4">
      <c r="B6528" s="2"/>
      <c r="C6528" s="2"/>
      <c r="E6528" s="2"/>
      <c r="G6528" s="2"/>
      <c r="H6528" s="2"/>
      <c r="J6528" s="2"/>
      <c r="K6528" s="2"/>
      <c r="M6528" s="2"/>
      <c r="N6528" s="2"/>
      <c r="Q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J6528" s="2"/>
      <c r="AK6528" s="2"/>
      <c r="AN6528" s="2"/>
      <c r="AO6528" s="2"/>
      <c r="AP6528" s="2"/>
      <c r="AQ6528" s="2"/>
      <c r="AS6528" s="2"/>
      <c r="AU6528" s="2"/>
      <c r="AW6528" s="2"/>
      <c r="AX6528" s="6"/>
      <c r="AY6528" s="6"/>
      <c r="AZ6528" s="6"/>
      <c r="BA6528" s="7"/>
    </row>
    <row r="6529" spans="2:53" x14ac:dyDescent="0.4">
      <c r="B6529" s="2"/>
      <c r="C6529" s="2"/>
      <c r="E6529" s="2"/>
      <c r="G6529" s="2"/>
      <c r="H6529" s="2"/>
      <c r="J6529" s="2"/>
      <c r="K6529" s="2"/>
      <c r="M6529" s="2"/>
      <c r="N6529" s="2"/>
      <c r="Q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J6529" s="2"/>
      <c r="AK6529" s="2"/>
      <c r="AN6529" s="2"/>
      <c r="AO6529" s="2"/>
      <c r="AP6529" s="2"/>
      <c r="AQ6529" s="2"/>
      <c r="AS6529" s="2"/>
      <c r="AU6529" s="2"/>
      <c r="AW6529" s="2"/>
      <c r="AX6529" s="6"/>
      <c r="AY6529" s="6"/>
      <c r="AZ6529" s="6"/>
      <c r="BA6529" s="7"/>
    </row>
    <row r="6530" spans="2:53" x14ac:dyDescent="0.4">
      <c r="B6530" s="2"/>
      <c r="C6530" s="2"/>
      <c r="E6530" s="2"/>
      <c r="G6530" s="2"/>
      <c r="H6530" s="2"/>
      <c r="J6530" s="2"/>
      <c r="K6530" s="2"/>
      <c r="M6530" s="2"/>
      <c r="N6530" s="2"/>
      <c r="Q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J6530" s="2"/>
      <c r="AK6530" s="2"/>
      <c r="AN6530" s="2"/>
      <c r="AO6530" s="2"/>
      <c r="AP6530" s="2"/>
      <c r="AQ6530" s="2"/>
      <c r="AS6530" s="2"/>
      <c r="AU6530" s="2"/>
      <c r="AW6530" s="2"/>
      <c r="AX6530" s="6"/>
      <c r="AY6530" s="6"/>
      <c r="AZ6530" s="6"/>
      <c r="BA6530" s="7"/>
    </row>
    <row r="6531" spans="2:53" x14ac:dyDescent="0.4">
      <c r="B6531" s="2"/>
      <c r="C6531" s="2"/>
      <c r="E6531" s="2"/>
      <c r="G6531" s="2"/>
      <c r="H6531" s="2"/>
      <c r="J6531" s="2"/>
      <c r="K6531" s="2"/>
      <c r="M6531" s="2"/>
      <c r="N6531" s="2"/>
      <c r="Q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J6531" s="2"/>
      <c r="AK6531" s="2"/>
      <c r="AN6531" s="2"/>
      <c r="AO6531" s="2"/>
      <c r="AP6531" s="2"/>
      <c r="AQ6531" s="2"/>
      <c r="AS6531" s="2"/>
      <c r="AU6531" s="2"/>
      <c r="AW6531" s="2"/>
      <c r="AX6531" s="6"/>
      <c r="AY6531" s="6"/>
      <c r="AZ6531" s="6"/>
      <c r="BA6531" s="7"/>
    </row>
    <row r="6532" spans="2:53" x14ac:dyDescent="0.4">
      <c r="B6532" s="2"/>
      <c r="C6532" s="2"/>
      <c r="E6532" s="2"/>
      <c r="G6532" s="2"/>
      <c r="H6532" s="2"/>
      <c r="J6532" s="2"/>
      <c r="K6532" s="2"/>
      <c r="M6532" s="2"/>
      <c r="N6532" s="2"/>
      <c r="Q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J6532" s="2"/>
      <c r="AK6532" s="2"/>
      <c r="AN6532" s="2"/>
      <c r="AO6532" s="2"/>
      <c r="AP6532" s="2"/>
      <c r="AQ6532" s="2"/>
      <c r="AS6532" s="2"/>
      <c r="AU6532" s="2"/>
      <c r="AW6532" s="2"/>
      <c r="AX6532" s="6"/>
      <c r="AY6532" s="6"/>
      <c r="AZ6532" s="6"/>
      <c r="BA6532" s="7"/>
    </row>
    <row r="6533" spans="2:53" x14ac:dyDescent="0.4">
      <c r="B6533" s="2"/>
      <c r="C6533" s="2"/>
      <c r="E6533" s="2"/>
      <c r="G6533" s="2"/>
      <c r="H6533" s="2"/>
      <c r="J6533" s="2"/>
      <c r="K6533" s="2"/>
      <c r="M6533" s="2"/>
      <c r="N6533" s="2"/>
      <c r="Q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J6533" s="2"/>
      <c r="AK6533" s="2"/>
      <c r="AN6533" s="2"/>
      <c r="AO6533" s="2"/>
      <c r="AP6533" s="2"/>
      <c r="AQ6533" s="2"/>
      <c r="AS6533" s="2"/>
      <c r="AU6533" s="2"/>
      <c r="AW6533" s="2"/>
      <c r="AX6533" s="6"/>
      <c r="AY6533" s="6"/>
      <c r="AZ6533" s="6"/>
      <c r="BA6533" s="7"/>
    </row>
    <row r="6534" spans="2:53" x14ac:dyDescent="0.4">
      <c r="B6534" s="2"/>
      <c r="C6534" s="2"/>
      <c r="E6534" s="2"/>
      <c r="G6534" s="2"/>
      <c r="H6534" s="2"/>
      <c r="J6534" s="2"/>
      <c r="K6534" s="2"/>
      <c r="M6534" s="2"/>
      <c r="N6534" s="2"/>
      <c r="Q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J6534" s="2"/>
      <c r="AK6534" s="2"/>
      <c r="AN6534" s="2"/>
      <c r="AO6534" s="2"/>
      <c r="AP6534" s="2"/>
      <c r="AQ6534" s="2"/>
      <c r="AS6534" s="2"/>
      <c r="AU6534" s="2"/>
      <c r="AW6534" s="2"/>
      <c r="AX6534" s="6"/>
      <c r="AY6534" s="6"/>
      <c r="AZ6534" s="6"/>
      <c r="BA6534" s="7"/>
    </row>
    <row r="6535" spans="2:53" x14ac:dyDescent="0.4">
      <c r="B6535" s="2"/>
      <c r="C6535" s="2"/>
      <c r="E6535" s="2"/>
      <c r="G6535" s="2"/>
      <c r="H6535" s="2"/>
      <c r="J6535" s="2"/>
      <c r="K6535" s="2"/>
      <c r="M6535" s="2"/>
      <c r="N6535" s="2"/>
      <c r="Q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J6535" s="2"/>
      <c r="AK6535" s="2"/>
      <c r="AN6535" s="2"/>
      <c r="AO6535" s="2"/>
      <c r="AP6535" s="2"/>
      <c r="AQ6535" s="2"/>
      <c r="AS6535" s="2"/>
      <c r="AU6535" s="2"/>
      <c r="AW6535" s="2"/>
      <c r="AX6535" s="6"/>
      <c r="AY6535" s="6"/>
      <c r="AZ6535" s="6"/>
      <c r="BA6535" s="7"/>
    </row>
    <row r="6536" spans="2:53" x14ac:dyDescent="0.4">
      <c r="B6536" s="2"/>
      <c r="C6536" s="2"/>
      <c r="E6536" s="2"/>
      <c r="G6536" s="2"/>
      <c r="H6536" s="2"/>
      <c r="J6536" s="2"/>
      <c r="K6536" s="2"/>
      <c r="M6536" s="2"/>
      <c r="N6536" s="2"/>
      <c r="Q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J6536" s="2"/>
      <c r="AK6536" s="2"/>
      <c r="AN6536" s="2"/>
      <c r="AO6536" s="2"/>
      <c r="AP6536" s="2"/>
      <c r="AQ6536" s="2"/>
      <c r="AS6536" s="2"/>
      <c r="AU6536" s="2"/>
      <c r="AW6536" s="2"/>
      <c r="AX6536" s="6"/>
      <c r="AY6536" s="6"/>
      <c r="AZ6536" s="6"/>
      <c r="BA6536" s="7"/>
    </row>
    <row r="6537" spans="2:53" x14ac:dyDescent="0.4">
      <c r="B6537" s="2"/>
      <c r="C6537" s="2"/>
      <c r="E6537" s="2"/>
      <c r="G6537" s="2"/>
      <c r="H6537" s="2"/>
      <c r="J6537" s="2"/>
      <c r="K6537" s="2"/>
      <c r="M6537" s="2"/>
      <c r="N6537" s="2"/>
      <c r="Q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J6537" s="2"/>
      <c r="AK6537" s="2"/>
      <c r="AN6537" s="2"/>
      <c r="AO6537" s="2"/>
      <c r="AP6537" s="2"/>
      <c r="AQ6537" s="2"/>
      <c r="AS6537" s="2"/>
      <c r="AU6537" s="2"/>
      <c r="AW6537" s="2"/>
      <c r="AX6537" s="6"/>
      <c r="AY6537" s="6"/>
      <c r="AZ6537" s="6"/>
      <c r="BA6537" s="7"/>
    </row>
    <row r="6538" spans="2:53" x14ac:dyDescent="0.4">
      <c r="B6538" s="2"/>
      <c r="C6538" s="2"/>
      <c r="E6538" s="2"/>
      <c r="G6538" s="2"/>
      <c r="H6538" s="2"/>
      <c r="J6538" s="2"/>
      <c r="K6538" s="2"/>
      <c r="M6538" s="2"/>
      <c r="N6538" s="2"/>
      <c r="Q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J6538" s="2"/>
      <c r="AK6538" s="2"/>
      <c r="AN6538" s="2"/>
      <c r="AO6538" s="2"/>
      <c r="AP6538" s="2"/>
      <c r="AQ6538" s="2"/>
      <c r="AS6538" s="2"/>
      <c r="AU6538" s="2"/>
      <c r="AW6538" s="2"/>
      <c r="AX6538" s="6"/>
      <c r="AY6538" s="6"/>
      <c r="AZ6538" s="6"/>
      <c r="BA6538" s="7"/>
    </row>
    <row r="6539" spans="2:53" x14ac:dyDescent="0.4">
      <c r="B6539" s="2"/>
      <c r="C6539" s="2"/>
      <c r="E6539" s="2"/>
      <c r="G6539" s="2"/>
      <c r="H6539" s="2"/>
      <c r="J6539" s="2"/>
      <c r="K6539" s="2"/>
      <c r="M6539" s="2"/>
      <c r="N6539" s="2"/>
      <c r="Q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J6539" s="2"/>
      <c r="AK6539" s="2"/>
      <c r="AN6539" s="2"/>
      <c r="AO6539" s="2"/>
      <c r="AP6539" s="2"/>
      <c r="AQ6539" s="2"/>
      <c r="AS6539" s="2"/>
      <c r="AU6539" s="2"/>
      <c r="AW6539" s="2"/>
      <c r="AX6539" s="6"/>
      <c r="AY6539" s="6"/>
      <c r="AZ6539" s="6"/>
      <c r="BA6539" s="7"/>
    </row>
    <row r="6540" spans="2:53" x14ac:dyDescent="0.4">
      <c r="B6540" s="2"/>
      <c r="C6540" s="2"/>
      <c r="E6540" s="2"/>
      <c r="G6540" s="2"/>
      <c r="H6540" s="2"/>
      <c r="J6540" s="2"/>
      <c r="K6540" s="2"/>
      <c r="M6540" s="2"/>
      <c r="N6540" s="2"/>
      <c r="Q6540" s="2"/>
      <c r="S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J6540" s="2"/>
      <c r="AK6540" s="2"/>
      <c r="AN6540" s="2"/>
      <c r="AO6540" s="2"/>
      <c r="AP6540" s="2"/>
      <c r="AQ6540" s="2"/>
      <c r="AS6540" s="2"/>
      <c r="AU6540" s="2"/>
      <c r="AW6540" s="2"/>
      <c r="AX6540" s="6"/>
      <c r="AY6540" s="6"/>
      <c r="AZ6540" s="6"/>
      <c r="BA6540" s="7"/>
    </row>
    <row r="6541" spans="2:53" x14ac:dyDescent="0.4">
      <c r="B6541" s="2"/>
      <c r="C6541" s="2"/>
      <c r="E6541" s="2"/>
      <c r="G6541" s="2"/>
      <c r="H6541" s="2"/>
      <c r="J6541" s="2"/>
      <c r="K6541" s="2"/>
      <c r="M6541" s="2"/>
      <c r="N6541" s="2"/>
      <c r="Q6541" s="2"/>
      <c r="S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J6541" s="2"/>
      <c r="AK6541" s="2"/>
      <c r="AN6541" s="2"/>
      <c r="AO6541" s="2"/>
      <c r="AP6541" s="2"/>
      <c r="AQ6541" s="2"/>
      <c r="AS6541" s="2"/>
      <c r="AU6541" s="2"/>
      <c r="AW6541" s="2"/>
      <c r="AX6541" s="6"/>
      <c r="AY6541" s="6"/>
      <c r="AZ6541" s="6"/>
      <c r="BA6541" s="7"/>
    </row>
    <row r="6542" spans="2:53" x14ac:dyDescent="0.4">
      <c r="B6542" s="2"/>
      <c r="C6542" s="2"/>
      <c r="E6542" s="2"/>
      <c r="G6542" s="2"/>
      <c r="H6542" s="2"/>
      <c r="J6542" s="2"/>
      <c r="K6542" s="2"/>
      <c r="M6542" s="2"/>
      <c r="N6542" s="2"/>
      <c r="Q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J6542" s="2"/>
      <c r="AK6542" s="2"/>
      <c r="AN6542" s="2"/>
      <c r="AO6542" s="2"/>
      <c r="AP6542" s="2"/>
      <c r="AQ6542" s="2"/>
      <c r="AS6542" s="2"/>
      <c r="AU6542" s="2"/>
      <c r="AW6542" s="2"/>
      <c r="AX6542" s="6"/>
      <c r="AY6542" s="6"/>
      <c r="AZ6542" s="6"/>
      <c r="BA6542" s="7"/>
    </row>
    <row r="6543" spans="2:53" x14ac:dyDescent="0.4">
      <c r="B6543" s="2"/>
      <c r="C6543" s="2"/>
      <c r="E6543" s="2"/>
      <c r="G6543" s="2"/>
      <c r="H6543" s="2"/>
      <c r="J6543" s="2"/>
      <c r="K6543" s="2"/>
      <c r="M6543" s="2"/>
      <c r="N6543" s="2"/>
      <c r="Q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J6543" s="2"/>
      <c r="AK6543" s="2"/>
      <c r="AN6543" s="2"/>
      <c r="AO6543" s="2"/>
      <c r="AP6543" s="2"/>
      <c r="AQ6543" s="2"/>
      <c r="AS6543" s="2"/>
      <c r="AU6543" s="2"/>
      <c r="AW6543" s="2"/>
      <c r="AX6543" s="6"/>
      <c r="AY6543" s="6"/>
      <c r="AZ6543" s="6"/>
      <c r="BA6543" s="7"/>
    </row>
    <row r="6544" spans="2:53" x14ac:dyDescent="0.4">
      <c r="B6544" s="2"/>
      <c r="C6544" s="2"/>
      <c r="E6544" s="2"/>
      <c r="G6544" s="2"/>
      <c r="H6544" s="2"/>
      <c r="J6544" s="2"/>
      <c r="K6544" s="2"/>
      <c r="M6544" s="2"/>
      <c r="N6544" s="2"/>
      <c r="Q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J6544" s="2"/>
      <c r="AK6544" s="2"/>
      <c r="AN6544" s="2"/>
      <c r="AO6544" s="2"/>
      <c r="AP6544" s="2"/>
      <c r="AQ6544" s="2"/>
      <c r="AS6544" s="2"/>
      <c r="AU6544" s="2"/>
      <c r="AW6544" s="2"/>
      <c r="AX6544" s="6"/>
      <c r="AY6544" s="6"/>
      <c r="AZ6544" s="6"/>
      <c r="BA6544" s="7"/>
    </row>
    <row r="6545" spans="2:53" x14ac:dyDescent="0.4">
      <c r="B6545" s="2"/>
      <c r="C6545" s="2"/>
      <c r="E6545" s="2"/>
      <c r="G6545" s="2"/>
      <c r="H6545" s="2"/>
      <c r="J6545" s="2"/>
      <c r="K6545" s="2"/>
      <c r="M6545" s="2"/>
      <c r="N6545" s="2"/>
      <c r="Q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J6545" s="2"/>
      <c r="AK6545" s="2"/>
      <c r="AN6545" s="2"/>
      <c r="AO6545" s="2"/>
      <c r="AP6545" s="2"/>
      <c r="AQ6545" s="2"/>
      <c r="AS6545" s="2"/>
      <c r="AU6545" s="2"/>
      <c r="AW6545" s="2"/>
      <c r="AX6545" s="6"/>
      <c r="AY6545" s="6"/>
      <c r="AZ6545" s="6"/>
      <c r="BA6545" s="7"/>
    </row>
    <row r="6546" spans="2:53" x14ac:dyDescent="0.4">
      <c r="B6546" s="2"/>
      <c r="C6546" s="2"/>
      <c r="E6546" s="2"/>
      <c r="G6546" s="2"/>
      <c r="H6546" s="2"/>
      <c r="J6546" s="2"/>
      <c r="K6546" s="2"/>
      <c r="M6546" s="2"/>
      <c r="N6546" s="2"/>
      <c r="Q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J6546" s="2"/>
      <c r="AK6546" s="2"/>
      <c r="AN6546" s="2"/>
      <c r="AO6546" s="2"/>
      <c r="AP6546" s="2"/>
      <c r="AQ6546" s="2"/>
      <c r="AS6546" s="2"/>
      <c r="AU6546" s="2"/>
      <c r="AW6546" s="2"/>
      <c r="AX6546" s="6"/>
      <c r="AY6546" s="6"/>
      <c r="AZ6546" s="6"/>
      <c r="BA6546" s="7"/>
    </row>
    <row r="6547" spans="2:53" x14ac:dyDescent="0.4">
      <c r="B6547" s="2"/>
      <c r="C6547" s="2"/>
      <c r="E6547" s="2"/>
      <c r="G6547" s="2"/>
      <c r="H6547" s="2"/>
      <c r="J6547" s="2"/>
      <c r="K6547" s="2"/>
      <c r="M6547" s="2"/>
      <c r="N6547" s="2"/>
      <c r="Q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J6547" s="2"/>
      <c r="AK6547" s="2"/>
      <c r="AN6547" s="2"/>
      <c r="AO6547" s="2"/>
      <c r="AP6547" s="2"/>
      <c r="AQ6547" s="2"/>
      <c r="AS6547" s="2"/>
      <c r="AU6547" s="2"/>
      <c r="AW6547" s="2"/>
      <c r="AX6547" s="6"/>
      <c r="AY6547" s="6"/>
      <c r="AZ6547" s="6"/>
      <c r="BA6547" s="7"/>
    </row>
    <row r="6548" spans="2:53" x14ac:dyDescent="0.4">
      <c r="B6548" s="2"/>
      <c r="C6548" s="2"/>
      <c r="E6548" s="2"/>
      <c r="G6548" s="2"/>
      <c r="H6548" s="2"/>
      <c r="J6548" s="2"/>
      <c r="K6548" s="2"/>
      <c r="M6548" s="2"/>
      <c r="N6548" s="2"/>
      <c r="Q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J6548" s="2"/>
      <c r="AK6548" s="2"/>
      <c r="AN6548" s="2"/>
      <c r="AO6548" s="2"/>
      <c r="AP6548" s="2"/>
      <c r="AQ6548" s="2"/>
      <c r="AS6548" s="2"/>
      <c r="AU6548" s="2"/>
      <c r="AW6548" s="2"/>
      <c r="AX6548" s="6"/>
      <c r="AY6548" s="6"/>
      <c r="AZ6548" s="6"/>
      <c r="BA6548" s="7"/>
    </row>
    <row r="6549" spans="2:53" x14ac:dyDescent="0.4">
      <c r="B6549" s="2"/>
      <c r="C6549" s="2"/>
      <c r="E6549" s="2"/>
      <c r="G6549" s="2"/>
      <c r="H6549" s="2"/>
      <c r="J6549" s="2"/>
      <c r="K6549" s="2"/>
      <c r="M6549" s="2"/>
      <c r="N6549" s="2"/>
      <c r="Q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J6549" s="2"/>
      <c r="AK6549" s="2"/>
      <c r="AN6549" s="2"/>
      <c r="AO6549" s="2"/>
      <c r="AP6549" s="2"/>
      <c r="AQ6549" s="2"/>
      <c r="AS6549" s="2"/>
      <c r="AU6549" s="2"/>
      <c r="AW6549" s="2"/>
      <c r="AX6549" s="6"/>
      <c r="AY6549" s="6"/>
      <c r="AZ6549" s="6"/>
      <c r="BA6549" s="7"/>
    </row>
    <row r="6550" spans="2:53" x14ac:dyDescent="0.4">
      <c r="B6550" s="2"/>
      <c r="C6550" s="2"/>
      <c r="E6550" s="2"/>
      <c r="G6550" s="2"/>
      <c r="H6550" s="2"/>
      <c r="J6550" s="2"/>
      <c r="K6550" s="2"/>
      <c r="M6550" s="2"/>
      <c r="N6550" s="2"/>
      <c r="Q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J6550" s="2"/>
      <c r="AK6550" s="2"/>
      <c r="AN6550" s="2"/>
      <c r="AO6550" s="2"/>
      <c r="AP6550" s="2"/>
      <c r="AQ6550" s="2"/>
      <c r="AS6550" s="2"/>
      <c r="AU6550" s="2"/>
      <c r="AW6550" s="2"/>
      <c r="AX6550" s="6"/>
      <c r="AY6550" s="6"/>
      <c r="AZ6550" s="6"/>
      <c r="BA6550" s="7"/>
    </row>
    <row r="6551" spans="2:53" x14ac:dyDescent="0.4">
      <c r="B6551" s="2"/>
      <c r="C6551" s="2"/>
      <c r="E6551" s="2"/>
      <c r="G6551" s="2"/>
      <c r="H6551" s="2"/>
      <c r="J6551" s="2"/>
      <c r="K6551" s="2"/>
      <c r="M6551" s="2"/>
      <c r="N6551" s="2"/>
      <c r="Q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J6551" s="2"/>
      <c r="AK6551" s="2"/>
      <c r="AN6551" s="2"/>
      <c r="AO6551" s="2"/>
      <c r="AP6551" s="2"/>
      <c r="AQ6551" s="2"/>
      <c r="AS6551" s="2"/>
      <c r="AU6551" s="2"/>
      <c r="AW6551" s="2"/>
      <c r="AX6551" s="6"/>
      <c r="AY6551" s="6"/>
      <c r="AZ6551" s="6"/>
      <c r="BA6551" s="7"/>
    </row>
    <row r="6552" spans="2:53" x14ac:dyDescent="0.4">
      <c r="B6552" s="2"/>
      <c r="C6552" s="2"/>
      <c r="E6552" s="2"/>
      <c r="G6552" s="2"/>
      <c r="H6552" s="2"/>
      <c r="J6552" s="2"/>
      <c r="K6552" s="2"/>
      <c r="M6552" s="2"/>
      <c r="N6552" s="2"/>
      <c r="Q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J6552" s="2"/>
      <c r="AK6552" s="2"/>
      <c r="AN6552" s="2"/>
      <c r="AO6552" s="2"/>
      <c r="AP6552" s="2"/>
      <c r="AQ6552" s="2"/>
      <c r="AS6552" s="2"/>
      <c r="AU6552" s="2"/>
      <c r="AW6552" s="2"/>
      <c r="AX6552" s="6"/>
      <c r="AY6552" s="6"/>
      <c r="AZ6552" s="6"/>
      <c r="BA6552" s="7"/>
    </row>
    <row r="6553" spans="2:53" x14ac:dyDescent="0.4">
      <c r="B6553" s="2"/>
      <c r="C6553" s="2"/>
      <c r="E6553" s="2"/>
      <c r="G6553" s="2"/>
      <c r="H6553" s="2"/>
      <c r="J6553" s="2"/>
      <c r="K6553" s="2"/>
      <c r="M6553" s="2"/>
      <c r="N6553" s="2"/>
      <c r="Q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J6553" s="2"/>
      <c r="AK6553" s="2"/>
      <c r="AN6553" s="2"/>
      <c r="AO6553" s="2"/>
      <c r="AP6553" s="2"/>
      <c r="AQ6553" s="2"/>
      <c r="AS6553" s="2"/>
      <c r="AU6553" s="2"/>
      <c r="AW6553" s="2"/>
      <c r="AX6553" s="6"/>
      <c r="AY6553" s="6"/>
      <c r="AZ6553" s="6"/>
      <c r="BA6553" s="7"/>
    </row>
    <row r="6554" spans="2:53" x14ac:dyDescent="0.4">
      <c r="B6554" s="2"/>
      <c r="C6554" s="2"/>
      <c r="E6554" s="2"/>
      <c r="G6554" s="2"/>
      <c r="H6554" s="2"/>
      <c r="J6554" s="2"/>
      <c r="K6554" s="2"/>
      <c r="M6554" s="2"/>
      <c r="N6554" s="2"/>
      <c r="Q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J6554" s="2"/>
      <c r="AK6554" s="2"/>
      <c r="AN6554" s="2"/>
      <c r="AO6554" s="2"/>
      <c r="AP6554" s="2"/>
      <c r="AQ6554" s="2"/>
      <c r="AS6554" s="2"/>
      <c r="AU6554" s="2"/>
      <c r="AW6554" s="2"/>
      <c r="AX6554" s="6"/>
      <c r="AY6554" s="6"/>
      <c r="AZ6554" s="6"/>
      <c r="BA6554" s="7"/>
    </row>
    <row r="6555" spans="2:53" x14ac:dyDescent="0.4">
      <c r="B6555" s="2"/>
      <c r="C6555" s="2"/>
      <c r="E6555" s="2"/>
      <c r="G6555" s="2"/>
      <c r="H6555" s="2"/>
      <c r="J6555" s="2"/>
      <c r="K6555" s="2"/>
      <c r="M6555" s="2"/>
      <c r="N6555" s="2"/>
      <c r="Q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J6555" s="2"/>
      <c r="AK6555" s="2"/>
      <c r="AN6555" s="2"/>
      <c r="AO6555" s="2"/>
      <c r="AP6555" s="2"/>
      <c r="AQ6555" s="2"/>
      <c r="AS6555" s="2"/>
      <c r="AU6555" s="2"/>
      <c r="AW6555" s="2"/>
      <c r="AX6555" s="6"/>
      <c r="AY6555" s="6"/>
      <c r="AZ6555" s="6"/>
      <c r="BA6555" s="7"/>
    </row>
    <row r="6556" spans="2:53" x14ac:dyDescent="0.4">
      <c r="B6556" s="2"/>
      <c r="C6556" s="2"/>
      <c r="E6556" s="2"/>
      <c r="G6556" s="2"/>
      <c r="H6556" s="2"/>
      <c r="J6556" s="2"/>
      <c r="K6556" s="2"/>
      <c r="M6556" s="2"/>
      <c r="N6556" s="2"/>
      <c r="Q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J6556" s="2"/>
      <c r="AK6556" s="2"/>
      <c r="AN6556" s="2"/>
      <c r="AO6556" s="2"/>
      <c r="AP6556" s="2"/>
      <c r="AQ6556" s="2"/>
      <c r="AS6556" s="2"/>
      <c r="AU6556" s="2"/>
      <c r="AW6556" s="2"/>
      <c r="AX6556" s="6"/>
      <c r="AY6556" s="6"/>
      <c r="AZ6556" s="6"/>
      <c r="BA6556" s="7"/>
    </row>
    <row r="6557" spans="2:53" x14ac:dyDescent="0.4">
      <c r="B6557" s="2"/>
      <c r="C6557" s="2"/>
      <c r="E6557" s="2"/>
      <c r="G6557" s="2"/>
      <c r="H6557" s="2"/>
      <c r="J6557" s="2"/>
      <c r="K6557" s="2"/>
      <c r="M6557" s="2"/>
      <c r="N6557" s="2"/>
      <c r="Q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J6557" s="2"/>
      <c r="AK6557" s="2"/>
      <c r="AN6557" s="2"/>
      <c r="AO6557" s="2"/>
      <c r="AP6557" s="2"/>
      <c r="AQ6557" s="2"/>
      <c r="AS6557" s="2"/>
      <c r="AU6557" s="2"/>
      <c r="AW6557" s="2"/>
      <c r="AX6557" s="6"/>
      <c r="AY6557" s="6"/>
      <c r="AZ6557" s="6"/>
      <c r="BA6557" s="7"/>
    </row>
    <row r="6558" spans="2:53" x14ac:dyDescent="0.4">
      <c r="B6558" s="2"/>
      <c r="C6558" s="2"/>
      <c r="E6558" s="2"/>
      <c r="G6558" s="2"/>
      <c r="H6558" s="2"/>
      <c r="J6558" s="2"/>
      <c r="K6558" s="2"/>
      <c r="M6558" s="2"/>
      <c r="N6558" s="2"/>
      <c r="Q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J6558" s="2"/>
      <c r="AK6558" s="2"/>
      <c r="AN6558" s="2"/>
      <c r="AO6558" s="2"/>
      <c r="AP6558" s="2"/>
      <c r="AQ6558" s="2"/>
      <c r="AS6558" s="2"/>
      <c r="AU6558" s="2"/>
      <c r="AW6558" s="2"/>
      <c r="AX6558" s="6"/>
      <c r="AY6558" s="6"/>
      <c r="AZ6558" s="6"/>
      <c r="BA6558" s="7"/>
    </row>
    <row r="6559" spans="2:53" x14ac:dyDescent="0.4">
      <c r="B6559" s="2"/>
      <c r="C6559" s="2"/>
      <c r="E6559" s="2"/>
      <c r="G6559" s="2"/>
      <c r="H6559" s="2"/>
      <c r="J6559" s="2"/>
      <c r="K6559" s="2"/>
      <c r="M6559" s="2"/>
      <c r="N6559" s="2"/>
      <c r="Q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J6559" s="2"/>
      <c r="AK6559" s="2"/>
      <c r="AN6559" s="2"/>
      <c r="AO6559" s="2"/>
      <c r="AP6559" s="2"/>
      <c r="AQ6559" s="2"/>
      <c r="AS6559" s="2"/>
      <c r="AU6559" s="2"/>
      <c r="AW6559" s="2"/>
      <c r="AX6559" s="6"/>
      <c r="AY6559" s="6"/>
      <c r="AZ6559" s="6"/>
      <c r="BA6559" s="7"/>
    </row>
    <row r="6560" spans="2:53" x14ac:dyDescent="0.4">
      <c r="B6560" s="2"/>
      <c r="C6560" s="2"/>
      <c r="E6560" s="2"/>
      <c r="G6560" s="2"/>
      <c r="H6560" s="2"/>
      <c r="J6560" s="2"/>
      <c r="K6560" s="2"/>
      <c r="M6560" s="2"/>
      <c r="N6560" s="2"/>
      <c r="Q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J6560" s="2"/>
      <c r="AK6560" s="2"/>
      <c r="AN6560" s="2"/>
      <c r="AO6560" s="2"/>
      <c r="AP6560" s="2"/>
      <c r="AQ6560" s="2"/>
      <c r="AS6560" s="2"/>
      <c r="AU6560" s="2"/>
      <c r="AW6560" s="2"/>
      <c r="AX6560" s="6"/>
      <c r="AY6560" s="6"/>
      <c r="AZ6560" s="6"/>
      <c r="BA6560" s="7"/>
    </row>
    <row r="6561" spans="2:53" x14ac:dyDescent="0.4">
      <c r="B6561" s="2"/>
      <c r="C6561" s="2"/>
      <c r="E6561" s="2"/>
      <c r="G6561" s="2"/>
      <c r="H6561" s="2"/>
      <c r="J6561" s="2"/>
      <c r="K6561" s="2"/>
      <c r="M6561" s="2"/>
      <c r="N6561" s="2"/>
      <c r="Q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J6561" s="2"/>
      <c r="AK6561" s="2"/>
      <c r="AN6561" s="2"/>
      <c r="AO6561" s="2"/>
      <c r="AP6561" s="2"/>
      <c r="AQ6561" s="2"/>
      <c r="AS6561" s="2"/>
      <c r="AU6561" s="2"/>
      <c r="AW6561" s="2"/>
      <c r="AX6561" s="6"/>
      <c r="AY6561" s="6"/>
      <c r="AZ6561" s="6"/>
      <c r="BA6561" s="7"/>
    </row>
    <row r="6562" spans="2:53" x14ac:dyDescent="0.4">
      <c r="B6562" s="2"/>
      <c r="C6562" s="2"/>
      <c r="E6562" s="2"/>
      <c r="G6562" s="2"/>
      <c r="H6562" s="2"/>
      <c r="J6562" s="2"/>
      <c r="K6562" s="2"/>
      <c r="M6562" s="2"/>
      <c r="N6562" s="2"/>
      <c r="Q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J6562" s="2"/>
      <c r="AK6562" s="2"/>
      <c r="AN6562" s="2"/>
      <c r="AO6562" s="2"/>
      <c r="AP6562" s="2"/>
      <c r="AQ6562" s="2"/>
      <c r="AS6562" s="2"/>
      <c r="AU6562" s="2"/>
      <c r="AW6562" s="2"/>
      <c r="AX6562" s="6"/>
      <c r="AY6562" s="6"/>
      <c r="AZ6562" s="6"/>
      <c r="BA6562" s="7"/>
    </row>
    <row r="6563" spans="2:53" x14ac:dyDescent="0.4">
      <c r="B6563" s="2"/>
      <c r="C6563" s="2"/>
      <c r="E6563" s="2"/>
      <c r="G6563" s="2"/>
      <c r="H6563" s="2"/>
      <c r="J6563" s="2"/>
      <c r="K6563" s="2"/>
      <c r="M6563" s="2"/>
      <c r="N6563" s="2"/>
      <c r="Q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J6563" s="2"/>
      <c r="AK6563" s="2"/>
      <c r="AN6563" s="2"/>
      <c r="AO6563" s="2"/>
      <c r="AP6563" s="2"/>
      <c r="AQ6563" s="2"/>
      <c r="AS6563" s="2"/>
      <c r="AU6563" s="2"/>
      <c r="AW6563" s="2"/>
      <c r="AX6563" s="6"/>
      <c r="AY6563" s="6"/>
      <c r="AZ6563" s="6"/>
      <c r="BA6563" s="7"/>
    </row>
    <row r="6564" spans="2:53" x14ac:dyDescent="0.4">
      <c r="B6564" s="2"/>
      <c r="C6564" s="2"/>
      <c r="E6564" s="2"/>
      <c r="G6564" s="2"/>
      <c r="H6564" s="2"/>
      <c r="J6564" s="2"/>
      <c r="K6564" s="2"/>
      <c r="M6564" s="2"/>
      <c r="N6564" s="2"/>
      <c r="Q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J6564" s="2"/>
      <c r="AK6564" s="2"/>
      <c r="AN6564" s="2"/>
      <c r="AO6564" s="2"/>
      <c r="AP6564" s="2"/>
      <c r="AQ6564" s="2"/>
      <c r="AS6564" s="2"/>
      <c r="AU6564" s="2"/>
      <c r="AW6564" s="2"/>
      <c r="AX6564" s="6"/>
      <c r="AY6564" s="6"/>
      <c r="AZ6564" s="6"/>
      <c r="BA6564" s="7"/>
    </row>
    <row r="6565" spans="2:53" x14ac:dyDescent="0.4">
      <c r="B6565" s="2"/>
      <c r="C6565" s="2"/>
      <c r="E6565" s="2"/>
      <c r="G6565" s="2"/>
      <c r="H6565" s="2"/>
      <c r="J6565" s="2"/>
      <c r="K6565" s="2"/>
      <c r="M6565" s="2"/>
      <c r="N6565" s="2"/>
      <c r="Q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J6565" s="2"/>
      <c r="AK6565" s="2"/>
      <c r="AN6565" s="2"/>
      <c r="AO6565" s="2"/>
      <c r="AP6565" s="2"/>
      <c r="AQ6565" s="2"/>
      <c r="AS6565" s="2"/>
      <c r="AU6565" s="2"/>
      <c r="AW6565" s="2"/>
      <c r="AX6565" s="6"/>
      <c r="AY6565" s="6"/>
      <c r="AZ6565" s="6"/>
      <c r="BA6565" s="7"/>
    </row>
    <row r="6566" spans="2:53" x14ac:dyDescent="0.4">
      <c r="B6566" s="2"/>
      <c r="C6566" s="2"/>
      <c r="E6566" s="2"/>
      <c r="G6566" s="2"/>
      <c r="H6566" s="2"/>
      <c r="J6566" s="2"/>
      <c r="K6566" s="2"/>
      <c r="M6566" s="2"/>
      <c r="N6566" s="2"/>
      <c r="Q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J6566" s="2"/>
      <c r="AK6566" s="2"/>
      <c r="AN6566" s="2"/>
      <c r="AO6566" s="2"/>
      <c r="AP6566" s="2"/>
      <c r="AQ6566" s="2"/>
      <c r="AS6566" s="2"/>
      <c r="AU6566" s="2"/>
      <c r="AW6566" s="2"/>
      <c r="AX6566" s="6"/>
      <c r="AY6566" s="6"/>
      <c r="AZ6566" s="6"/>
      <c r="BA6566" s="7"/>
    </row>
    <row r="6567" spans="2:53" x14ac:dyDescent="0.4">
      <c r="B6567" s="2"/>
      <c r="C6567" s="2"/>
      <c r="E6567" s="2"/>
      <c r="G6567" s="2"/>
      <c r="H6567" s="2"/>
      <c r="J6567" s="2"/>
      <c r="K6567" s="2"/>
      <c r="M6567" s="2"/>
      <c r="N6567" s="2"/>
      <c r="Q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J6567" s="2"/>
      <c r="AK6567" s="2"/>
      <c r="AN6567" s="2"/>
      <c r="AO6567" s="2"/>
      <c r="AP6567" s="2"/>
      <c r="AQ6567" s="2"/>
      <c r="AS6567" s="2"/>
      <c r="AU6567" s="2"/>
      <c r="AW6567" s="2"/>
      <c r="AX6567" s="6"/>
      <c r="AY6567" s="6"/>
      <c r="AZ6567" s="6"/>
      <c r="BA6567" s="7"/>
    </row>
    <row r="6568" spans="2:53" x14ac:dyDescent="0.4">
      <c r="B6568" s="2"/>
      <c r="C6568" s="2"/>
      <c r="E6568" s="2"/>
      <c r="G6568" s="2"/>
      <c r="H6568" s="2"/>
      <c r="J6568" s="2"/>
      <c r="K6568" s="2"/>
      <c r="M6568" s="2"/>
      <c r="N6568" s="2"/>
      <c r="Q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J6568" s="2"/>
      <c r="AK6568" s="2"/>
      <c r="AN6568" s="2"/>
      <c r="AO6568" s="2"/>
      <c r="AP6568" s="2"/>
      <c r="AQ6568" s="2"/>
      <c r="AS6568" s="2"/>
      <c r="AU6568" s="2"/>
      <c r="AW6568" s="2"/>
      <c r="AX6568" s="6"/>
      <c r="AY6568" s="6"/>
      <c r="AZ6568" s="6"/>
      <c r="BA6568" s="7"/>
    </row>
    <row r="6569" spans="2:53" x14ac:dyDescent="0.4">
      <c r="B6569" s="2"/>
      <c r="C6569" s="2"/>
      <c r="E6569" s="2"/>
      <c r="G6569" s="2"/>
      <c r="H6569" s="2"/>
      <c r="J6569" s="2"/>
      <c r="K6569" s="2"/>
      <c r="M6569" s="2"/>
      <c r="N6569" s="2"/>
      <c r="Q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J6569" s="2"/>
      <c r="AK6569" s="2"/>
      <c r="AN6569" s="2"/>
      <c r="AO6569" s="2"/>
      <c r="AP6569" s="2"/>
      <c r="AQ6569" s="2"/>
      <c r="AS6569" s="2"/>
      <c r="AU6569" s="2"/>
      <c r="AW6569" s="2"/>
      <c r="AX6569" s="6"/>
      <c r="AY6569" s="6"/>
      <c r="AZ6569" s="6"/>
      <c r="BA6569" s="7"/>
    </row>
    <row r="6570" spans="2:53" x14ac:dyDescent="0.4">
      <c r="B6570" s="2"/>
      <c r="C6570" s="2"/>
      <c r="E6570" s="2"/>
      <c r="G6570" s="2"/>
      <c r="H6570" s="2"/>
      <c r="J6570" s="2"/>
      <c r="K6570" s="2"/>
      <c r="M6570" s="2"/>
      <c r="N6570" s="2"/>
      <c r="Q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J6570" s="2"/>
      <c r="AK6570" s="2"/>
      <c r="AN6570" s="2"/>
      <c r="AO6570" s="2"/>
      <c r="AP6570" s="2"/>
      <c r="AQ6570" s="2"/>
      <c r="AS6570" s="2"/>
      <c r="AU6570" s="2"/>
      <c r="AW6570" s="2"/>
      <c r="AX6570" s="6"/>
      <c r="AY6570" s="6"/>
      <c r="AZ6570" s="6"/>
      <c r="BA6570" s="7"/>
    </row>
    <row r="6571" spans="2:53" x14ac:dyDescent="0.4">
      <c r="B6571" s="2"/>
      <c r="C6571" s="2"/>
      <c r="E6571" s="2"/>
      <c r="G6571" s="2"/>
      <c r="H6571" s="2"/>
      <c r="J6571" s="2"/>
      <c r="K6571" s="2"/>
      <c r="M6571" s="2"/>
      <c r="N6571" s="2"/>
      <c r="Q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J6571" s="2"/>
      <c r="AK6571" s="2"/>
      <c r="AN6571" s="2"/>
      <c r="AO6571" s="2"/>
      <c r="AP6571" s="2"/>
      <c r="AQ6571" s="2"/>
      <c r="AS6571" s="2"/>
      <c r="AU6571" s="2"/>
      <c r="AW6571" s="2"/>
      <c r="AX6571" s="6"/>
      <c r="AY6571" s="6"/>
      <c r="AZ6571" s="6"/>
      <c r="BA6571" s="7"/>
    </row>
    <row r="6572" spans="2:53" x14ac:dyDescent="0.4">
      <c r="B6572" s="2"/>
      <c r="C6572" s="2"/>
      <c r="E6572" s="2"/>
      <c r="G6572" s="2"/>
      <c r="H6572" s="2"/>
      <c r="J6572" s="2"/>
      <c r="K6572" s="2"/>
      <c r="M6572" s="2"/>
      <c r="N6572" s="2"/>
      <c r="Q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J6572" s="2"/>
      <c r="AK6572" s="2"/>
      <c r="AN6572" s="2"/>
      <c r="AO6572" s="2"/>
      <c r="AP6572" s="2"/>
      <c r="AQ6572" s="2"/>
      <c r="AS6572" s="2"/>
      <c r="AU6572" s="2"/>
      <c r="AW6572" s="2"/>
      <c r="AX6572" s="6"/>
      <c r="AY6572" s="6"/>
      <c r="AZ6572" s="6"/>
      <c r="BA6572" s="7"/>
    </row>
    <row r="6573" spans="2:53" x14ac:dyDescent="0.4">
      <c r="B6573" s="2"/>
      <c r="C6573" s="2"/>
      <c r="E6573" s="2"/>
      <c r="G6573" s="2"/>
      <c r="H6573" s="2"/>
      <c r="J6573" s="2"/>
      <c r="K6573" s="2"/>
      <c r="M6573" s="2"/>
      <c r="N6573" s="2"/>
      <c r="Q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J6573" s="2"/>
      <c r="AK6573" s="2"/>
      <c r="AN6573" s="2"/>
      <c r="AO6573" s="2"/>
      <c r="AP6573" s="2"/>
      <c r="AQ6573" s="2"/>
      <c r="AS6573" s="2"/>
      <c r="AU6573" s="2"/>
      <c r="AW6573" s="2"/>
      <c r="AX6573" s="6"/>
      <c r="AY6573" s="6"/>
      <c r="AZ6573" s="6"/>
      <c r="BA6573" s="7"/>
    </row>
    <row r="6574" spans="2:53" x14ac:dyDescent="0.4">
      <c r="B6574" s="2"/>
      <c r="C6574" s="2"/>
      <c r="E6574" s="2"/>
      <c r="G6574" s="2"/>
      <c r="H6574" s="2"/>
      <c r="J6574" s="2"/>
      <c r="K6574" s="2"/>
      <c r="M6574" s="2"/>
      <c r="N6574" s="2"/>
      <c r="Q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J6574" s="2"/>
      <c r="AK6574" s="2"/>
      <c r="AN6574" s="2"/>
      <c r="AO6574" s="2"/>
      <c r="AP6574" s="2"/>
      <c r="AQ6574" s="2"/>
      <c r="AS6574" s="2"/>
      <c r="AU6574" s="2"/>
      <c r="AW6574" s="2"/>
      <c r="AX6574" s="6"/>
      <c r="AY6574" s="6"/>
      <c r="AZ6574" s="6"/>
      <c r="BA6574" s="7"/>
    </row>
    <row r="6575" spans="2:53" x14ac:dyDescent="0.4">
      <c r="B6575" s="2"/>
      <c r="C6575" s="2"/>
      <c r="E6575" s="2"/>
      <c r="G6575" s="2"/>
      <c r="H6575" s="2"/>
      <c r="J6575" s="2"/>
      <c r="K6575" s="2"/>
      <c r="M6575" s="2"/>
      <c r="N6575" s="2"/>
      <c r="Q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J6575" s="2"/>
      <c r="AK6575" s="2"/>
      <c r="AN6575" s="2"/>
      <c r="AO6575" s="2"/>
      <c r="AP6575" s="2"/>
      <c r="AQ6575" s="2"/>
      <c r="AS6575" s="2"/>
      <c r="AU6575" s="2"/>
      <c r="AW6575" s="2"/>
      <c r="AX6575" s="6"/>
      <c r="AY6575" s="6"/>
      <c r="AZ6575" s="6"/>
      <c r="BA6575" s="7"/>
    </row>
    <row r="6576" spans="2:53" x14ac:dyDescent="0.4">
      <c r="B6576" s="2"/>
      <c r="C6576" s="2"/>
      <c r="E6576" s="2"/>
      <c r="G6576" s="2"/>
      <c r="H6576" s="2"/>
      <c r="J6576" s="2"/>
      <c r="K6576" s="2"/>
      <c r="M6576" s="2"/>
      <c r="N6576" s="2"/>
      <c r="Q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J6576" s="2"/>
      <c r="AK6576" s="2"/>
      <c r="AN6576" s="2"/>
      <c r="AO6576" s="2"/>
      <c r="AP6576" s="2"/>
      <c r="AQ6576" s="2"/>
      <c r="AS6576" s="2"/>
      <c r="AU6576" s="2"/>
      <c r="AW6576" s="2"/>
      <c r="AX6576" s="6"/>
      <c r="AY6576" s="6"/>
      <c r="AZ6576" s="6"/>
      <c r="BA6576" s="7"/>
    </row>
    <row r="6577" spans="2:53" x14ac:dyDescent="0.4">
      <c r="B6577" s="2"/>
      <c r="C6577" s="2"/>
      <c r="E6577" s="2"/>
      <c r="G6577" s="2"/>
      <c r="H6577" s="2"/>
      <c r="J6577" s="2"/>
      <c r="K6577" s="2"/>
      <c r="M6577" s="2"/>
      <c r="N6577" s="2"/>
      <c r="Q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J6577" s="2"/>
      <c r="AK6577" s="2"/>
      <c r="AN6577" s="2"/>
      <c r="AO6577" s="2"/>
      <c r="AP6577" s="2"/>
      <c r="AQ6577" s="2"/>
      <c r="AS6577" s="2"/>
      <c r="AU6577" s="2"/>
      <c r="AW6577" s="2"/>
      <c r="AX6577" s="6"/>
      <c r="AY6577" s="6"/>
      <c r="AZ6577" s="6"/>
      <c r="BA6577" s="7"/>
    </row>
    <row r="6578" spans="2:53" x14ac:dyDescent="0.4">
      <c r="B6578" s="2"/>
      <c r="C6578" s="2"/>
      <c r="E6578" s="2"/>
      <c r="G6578" s="2"/>
      <c r="H6578" s="2"/>
      <c r="J6578" s="2"/>
      <c r="K6578" s="2"/>
      <c r="M6578" s="2"/>
      <c r="N6578" s="2"/>
      <c r="Q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J6578" s="2"/>
      <c r="AK6578" s="2"/>
      <c r="AN6578" s="2"/>
      <c r="AO6578" s="2"/>
      <c r="AP6578" s="2"/>
      <c r="AQ6578" s="2"/>
      <c r="AS6578" s="2"/>
      <c r="AU6578" s="2"/>
      <c r="AW6578" s="2"/>
      <c r="AX6578" s="6"/>
      <c r="AY6578" s="6"/>
      <c r="AZ6578" s="6"/>
      <c r="BA6578" s="7"/>
    </row>
    <row r="6579" spans="2:53" x14ac:dyDescent="0.4">
      <c r="B6579" s="2"/>
      <c r="C6579" s="2"/>
      <c r="E6579" s="2"/>
      <c r="G6579" s="2"/>
      <c r="H6579" s="2"/>
      <c r="J6579" s="2"/>
      <c r="K6579" s="2"/>
      <c r="M6579" s="2"/>
      <c r="N6579" s="2"/>
      <c r="Q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J6579" s="2"/>
      <c r="AK6579" s="2"/>
      <c r="AN6579" s="2"/>
      <c r="AO6579" s="2"/>
      <c r="AP6579" s="2"/>
      <c r="AQ6579" s="2"/>
      <c r="AS6579" s="2"/>
      <c r="AU6579" s="2"/>
      <c r="AW6579" s="2"/>
      <c r="AX6579" s="6"/>
      <c r="AY6579" s="6"/>
      <c r="AZ6579" s="6"/>
      <c r="BA6579" s="7"/>
    </row>
    <row r="6580" spans="2:53" x14ac:dyDescent="0.4">
      <c r="B6580" s="2"/>
      <c r="C6580" s="2"/>
      <c r="E6580" s="2"/>
      <c r="G6580" s="2"/>
      <c r="H6580" s="2"/>
      <c r="J6580" s="2"/>
      <c r="K6580" s="2"/>
      <c r="M6580" s="2"/>
      <c r="N6580" s="2"/>
      <c r="Q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J6580" s="2"/>
      <c r="AK6580" s="2"/>
      <c r="AN6580" s="2"/>
      <c r="AO6580" s="2"/>
      <c r="AP6580" s="2"/>
      <c r="AQ6580" s="2"/>
      <c r="AS6580" s="2"/>
      <c r="AU6580" s="2"/>
      <c r="AW6580" s="2"/>
      <c r="AX6580" s="6"/>
      <c r="AY6580" s="6"/>
      <c r="AZ6580" s="6"/>
      <c r="BA6580" s="7"/>
    </row>
    <row r="6581" spans="2:53" x14ac:dyDescent="0.4">
      <c r="B6581" s="2"/>
      <c r="C6581" s="2"/>
      <c r="E6581" s="2"/>
      <c r="G6581" s="2"/>
      <c r="H6581" s="2"/>
      <c r="J6581" s="2"/>
      <c r="K6581" s="2"/>
      <c r="M6581" s="2"/>
      <c r="N6581" s="2"/>
      <c r="Q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J6581" s="2"/>
      <c r="AK6581" s="2"/>
      <c r="AN6581" s="2"/>
      <c r="AO6581" s="2"/>
      <c r="AP6581" s="2"/>
      <c r="AQ6581" s="2"/>
      <c r="AS6581" s="2"/>
      <c r="AU6581" s="2"/>
      <c r="AW6581" s="2"/>
      <c r="AX6581" s="6"/>
      <c r="AY6581" s="6"/>
      <c r="AZ6581" s="6"/>
      <c r="BA6581" s="7"/>
    </row>
    <row r="6582" spans="2:53" x14ac:dyDescent="0.4">
      <c r="B6582" s="2"/>
      <c r="C6582" s="2"/>
      <c r="E6582" s="2"/>
      <c r="G6582" s="2"/>
      <c r="H6582" s="2"/>
      <c r="J6582" s="2"/>
      <c r="K6582" s="2"/>
      <c r="M6582" s="2"/>
      <c r="N6582" s="2"/>
      <c r="Q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J6582" s="2"/>
      <c r="AK6582" s="2"/>
      <c r="AN6582" s="2"/>
      <c r="AO6582" s="2"/>
      <c r="AP6582" s="2"/>
      <c r="AQ6582" s="2"/>
      <c r="AS6582" s="2"/>
      <c r="AU6582" s="2"/>
      <c r="AW6582" s="2"/>
      <c r="AX6582" s="6"/>
      <c r="AY6582" s="6"/>
      <c r="AZ6582" s="6"/>
      <c r="BA6582" s="7"/>
    </row>
    <row r="6583" spans="2:53" x14ac:dyDescent="0.4">
      <c r="B6583" s="2"/>
      <c r="C6583" s="2"/>
      <c r="E6583" s="2"/>
      <c r="G6583" s="2"/>
      <c r="H6583" s="2"/>
      <c r="J6583" s="2"/>
      <c r="K6583" s="2"/>
      <c r="M6583" s="2"/>
      <c r="N6583" s="2"/>
      <c r="Q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J6583" s="2"/>
      <c r="AK6583" s="2"/>
      <c r="AN6583" s="2"/>
      <c r="AO6583" s="2"/>
      <c r="AP6583" s="2"/>
      <c r="AQ6583" s="2"/>
      <c r="AS6583" s="2"/>
      <c r="AU6583" s="2"/>
      <c r="AW6583" s="2"/>
      <c r="AX6583" s="6"/>
      <c r="AY6583" s="6"/>
      <c r="AZ6583" s="6"/>
      <c r="BA6583" s="7"/>
    </row>
    <row r="6584" spans="2:53" x14ac:dyDescent="0.4">
      <c r="B6584" s="2"/>
      <c r="C6584" s="2"/>
      <c r="E6584" s="2"/>
      <c r="G6584" s="2"/>
      <c r="H6584" s="2"/>
      <c r="J6584" s="2"/>
      <c r="K6584" s="2"/>
      <c r="M6584" s="2"/>
      <c r="N6584" s="2"/>
      <c r="Q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J6584" s="2"/>
      <c r="AK6584" s="2"/>
      <c r="AN6584" s="2"/>
      <c r="AO6584" s="2"/>
      <c r="AP6584" s="2"/>
      <c r="AQ6584" s="2"/>
      <c r="AS6584" s="2"/>
      <c r="AU6584" s="2"/>
      <c r="AW6584" s="2"/>
      <c r="AX6584" s="6"/>
      <c r="AY6584" s="6"/>
      <c r="AZ6584" s="6"/>
      <c r="BA6584" s="7"/>
    </row>
    <row r="6585" spans="2:53" x14ac:dyDescent="0.4">
      <c r="B6585" s="2"/>
      <c r="C6585" s="2"/>
      <c r="E6585" s="2"/>
      <c r="G6585" s="2"/>
      <c r="H6585" s="2"/>
      <c r="J6585" s="2"/>
      <c r="K6585" s="2"/>
      <c r="M6585" s="2"/>
      <c r="N6585" s="2"/>
      <c r="Q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J6585" s="2"/>
      <c r="AK6585" s="2"/>
      <c r="AN6585" s="2"/>
      <c r="AO6585" s="2"/>
      <c r="AP6585" s="2"/>
      <c r="AQ6585" s="2"/>
      <c r="AS6585" s="2"/>
      <c r="AU6585" s="2"/>
      <c r="AW6585" s="2"/>
      <c r="AX6585" s="6"/>
      <c r="AY6585" s="6"/>
      <c r="AZ6585" s="6"/>
      <c r="BA6585" s="7"/>
    </row>
    <row r="6586" spans="2:53" x14ac:dyDescent="0.4">
      <c r="B6586" s="2"/>
      <c r="C6586" s="2"/>
      <c r="E6586" s="2"/>
      <c r="G6586" s="2"/>
      <c r="H6586" s="2"/>
      <c r="J6586" s="2"/>
      <c r="K6586" s="2"/>
      <c r="M6586" s="2"/>
      <c r="N6586" s="2"/>
      <c r="Q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J6586" s="2"/>
      <c r="AK6586" s="2"/>
      <c r="AN6586" s="2"/>
      <c r="AO6586" s="2"/>
      <c r="AP6586" s="2"/>
      <c r="AQ6586" s="2"/>
      <c r="AS6586" s="2"/>
      <c r="AU6586" s="2"/>
      <c r="AW6586" s="2"/>
      <c r="AX6586" s="6"/>
      <c r="AY6586" s="6"/>
      <c r="AZ6586" s="6"/>
      <c r="BA6586" s="7"/>
    </row>
    <row r="6587" spans="2:53" x14ac:dyDescent="0.4">
      <c r="B6587" s="2"/>
      <c r="C6587" s="2"/>
      <c r="E6587" s="2"/>
      <c r="G6587" s="2"/>
      <c r="H6587" s="2"/>
      <c r="J6587" s="2"/>
      <c r="K6587" s="2"/>
      <c r="M6587" s="2"/>
      <c r="N6587" s="2"/>
      <c r="Q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J6587" s="2"/>
      <c r="AK6587" s="2"/>
      <c r="AN6587" s="2"/>
      <c r="AO6587" s="2"/>
      <c r="AP6587" s="2"/>
      <c r="AQ6587" s="2"/>
      <c r="AS6587" s="2"/>
      <c r="AU6587" s="2"/>
      <c r="AW6587" s="2"/>
      <c r="AX6587" s="6"/>
      <c r="AY6587" s="6"/>
      <c r="AZ6587" s="6"/>
      <c r="BA6587" s="7"/>
    </row>
    <row r="6588" spans="2:53" x14ac:dyDescent="0.4">
      <c r="B6588" s="2"/>
      <c r="C6588" s="2"/>
      <c r="E6588" s="2"/>
      <c r="G6588" s="2"/>
      <c r="H6588" s="2"/>
      <c r="J6588" s="2"/>
      <c r="K6588" s="2"/>
      <c r="M6588" s="2"/>
      <c r="N6588" s="2"/>
      <c r="Q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J6588" s="2"/>
      <c r="AK6588" s="2"/>
      <c r="AN6588" s="2"/>
      <c r="AO6588" s="2"/>
      <c r="AP6588" s="2"/>
      <c r="AQ6588" s="2"/>
      <c r="AS6588" s="2"/>
      <c r="AU6588" s="2"/>
      <c r="AW6588" s="2"/>
      <c r="AX6588" s="6"/>
      <c r="AY6588" s="6"/>
      <c r="AZ6588" s="6"/>
      <c r="BA6588" s="7"/>
    </row>
    <row r="6589" spans="2:53" x14ac:dyDescent="0.4">
      <c r="B6589" s="2"/>
      <c r="C6589" s="2"/>
      <c r="E6589" s="2"/>
      <c r="G6589" s="2"/>
      <c r="H6589" s="2"/>
      <c r="J6589" s="2"/>
      <c r="K6589" s="2"/>
      <c r="M6589" s="2"/>
      <c r="N6589" s="2"/>
      <c r="Q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J6589" s="2"/>
      <c r="AK6589" s="2"/>
      <c r="AN6589" s="2"/>
      <c r="AO6589" s="2"/>
      <c r="AP6589" s="2"/>
      <c r="AQ6589" s="2"/>
      <c r="AS6589" s="2"/>
      <c r="AU6589" s="2"/>
      <c r="AW6589" s="2"/>
      <c r="AX6589" s="6"/>
      <c r="AY6589" s="6"/>
      <c r="AZ6589" s="6"/>
      <c r="BA6589" s="7"/>
    </row>
    <row r="6590" spans="2:53" x14ac:dyDescent="0.4">
      <c r="B6590" s="2"/>
      <c r="C6590" s="2"/>
      <c r="E6590" s="2"/>
      <c r="G6590" s="2"/>
      <c r="H6590" s="2"/>
      <c r="J6590" s="2"/>
      <c r="K6590" s="2"/>
      <c r="M6590" s="2"/>
      <c r="N6590" s="2"/>
      <c r="Q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J6590" s="2"/>
      <c r="AK6590" s="2"/>
      <c r="AN6590" s="2"/>
      <c r="AO6590" s="2"/>
      <c r="AP6590" s="2"/>
      <c r="AQ6590" s="2"/>
      <c r="AS6590" s="2"/>
      <c r="AU6590" s="2"/>
      <c r="AW6590" s="2"/>
      <c r="AX6590" s="6"/>
      <c r="AY6590" s="6"/>
      <c r="AZ6590" s="6"/>
      <c r="BA6590" s="7"/>
    </row>
    <row r="6591" spans="2:53" x14ac:dyDescent="0.4">
      <c r="B6591" s="2"/>
      <c r="C6591" s="2"/>
      <c r="E6591" s="2"/>
      <c r="G6591" s="2"/>
      <c r="H6591" s="2"/>
      <c r="J6591" s="2"/>
      <c r="K6591" s="2"/>
      <c r="M6591" s="2"/>
      <c r="N6591" s="2"/>
      <c r="Q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J6591" s="2"/>
      <c r="AK6591" s="2"/>
      <c r="AN6591" s="2"/>
      <c r="AO6591" s="2"/>
      <c r="AP6591" s="2"/>
      <c r="AQ6591" s="2"/>
      <c r="AS6591" s="2"/>
      <c r="AU6591" s="2"/>
      <c r="AW6591" s="2"/>
      <c r="AX6591" s="6"/>
      <c r="AY6591" s="6"/>
      <c r="AZ6591" s="6"/>
      <c r="BA6591" s="7"/>
    </row>
    <row r="6592" spans="2:53" x14ac:dyDescent="0.4">
      <c r="B6592" s="2"/>
      <c r="C6592" s="2"/>
      <c r="E6592" s="2"/>
      <c r="G6592" s="2"/>
      <c r="H6592" s="2"/>
      <c r="J6592" s="2"/>
      <c r="K6592" s="2"/>
      <c r="M6592" s="2"/>
      <c r="N6592" s="2"/>
      <c r="Q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J6592" s="2"/>
      <c r="AK6592" s="2"/>
      <c r="AN6592" s="2"/>
      <c r="AO6592" s="2"/>
      <c r="AP6592" s="2"/>
      <c r="AQ6592" s="2"/>
      <c r="AS6592" s="2"/>
      <c r="AU6592" s="2"/>
      <c r="AW6592" s="2"/>
      <c r="AX6592" s="6"/>
      <c r="AY6592" s="6"/>
      <c r="AZ6592" s="6"/>
      <c r="BA6592" s="7"/>
    </row>
    <row r="6593" spans="2:53" x14ac:dyDescent="0.4">
      <c r="B6593" s="2"/>
      <c r="C6593" s="2"/>
      <c r="E6593" s="2"/>
      <c r="G6593" s="2"/>
      <c r="H6593" s="2"/>
      <c r="J6593" s="2"/>
      <c r="K6593" s="2"/>
      <c r="M6593" s="2"/>
      <c r="N6593" s="2"/>
      <c r="Q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J6593" s="2"/>
      <c r="AK6593" s="2"/>
      <c r="AN6593" s="2"/>
      <c r="AO6593" s="2"/>
      <c r="AP6593" s="2"/>
      <c r="AQ6593" s="2"/>
      <c r="AS6593" s="2"/>
      <c r="AU6593" s="2"/>
      <c r="AW6593" s="2"/>
      <c r="AX6593" s="6"/>
      <c r="AY6593" s="6"/>
      <c r="AZ6593" s="6"/>
      <c r="BA6593" s="7"/>
    </row>
    <row r="6594" spans="2:53" x14ac:dyDescent="0.4">
      <c r="B6594" s="2"/>
      <c r="C6594" s="2"/>
      <c r="E6594" s="2"/>
      <c r="G6594" s="2"/>
      <c r="H6594" s="2"/>
      <c r="J6594" s="2"/>
      <c r="K6594" s="2"/>
      <c r="M6594" s="2"/>
      <c r="N6594" s="2"/>
      <c r="Q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J6594" s="2"/>
      <c r="AK6594" s="2"/>
      <c r="AN6594" s="2"/>
      <c r="AO6594" s="2"/>
      <c r="AP6594" s="2"/>
      <c r="AQ6594" s="2"/>
      <c r="AS6594" s="2"/>
      <c r="AU6594" s="2"/>
      <c r="AW6594" s="2"/>
      <c r="AX6594" s="6"/>
      <c r="AY6594" s="6"/>
      <c r="AZ6594" s="6"/>
      <c r="BA6594" s="7"/>
    </row>
    <row r="6595" spans="2:53" x14ac:dyDescent="0.4">
      <c r="B6595" s="2"/>
      <c r="C6595" s="2"/>
      <c r="E6595" s="2"/>
      <c r="G6595" s="2"/>
      <c r="H6595" s="2"/>
      <c r="J6595" s="2"/>
      <c r="K6595" s="2"/>
      <c r="M6595" s="2"/>
      <c r="N6595" s="2"/>
      <c r="Q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J6595" s="2"/>
      <c r="AK6595" s="2"/>
      <c r="AN6595" s="2"/>
      <c r="AO6595" s="2"/>
      <c r="AP6595" s="2"/>
      <c r="AQ6595" s="2"/>
      <c r="AS6595" s="2"/>
      <c r="AU6595" s="2"/>
      <c r="AW6595" s="2"/>
      <c r="AX6595" s="6"/>
      <c r="AY6595" s="6"/>
      <c r="AZ6595" s="6"/>
      <c r="BA6595" s="7"/>
    </row>
    <row r="6596" spans="2:53" x14ac:dyDescent="0.4">
      <c r="B6596" s="2"/>
      <c r="C6596" s="2"/>
      <c r="E6596" s="2"/>
      <c r="G6596" s="2"/>
      <c r="H6596" s="2"/>
      <c r="J6596" s="2"/>
      <c r="K6596" s="2"/>
      <c r="M6596" s="2"/>
      <c r="N6596" s="2"/>
      <c r="Q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J6596" s="2"/>
      <c r="AK6596" s="2"/>
      <c r="AN6596" s="2"/>
      <c r="AO6596" s="2"/>
      <c r="AP6596" s="2"/>
      <c r="AQ6596" s="2"/>
      <c r="AS6596" s="2"/>
      <c r="AU6596" s="2"/>
      <c r="AW6596" s="2"/>
      <c r="AX6596" s="6"/>
      <c r="AY6596" s="6"/>
      <c r="AZ6596" s="6"/>
      <c r="BA6596" s="7"/>
    </row>
    <row r="6597" spans="2:53" x14ac:dyDescent="0.4">
      <c r="B6597" s="2"/>
      <c r="C6597" s="2"/>
      <c r="E6597" s="2"/>
      <c r="G6597" s="2"/>
      <c r="H6597" s="2"/>
      <c r="J6597" s="2"/>
      <c r="K6597" s="2"/>
      <c r="M6597" s="2"/>
      <c r="N6597" s="2"/>
      <c r="Q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J6597" s="2"/>
      <c r="AK6597" s="2"/>
      <c r="AN6597" s="2"/>
      <c r="AO6597" s="2"/>
      <c r="AP6597" s="2"/>
      <c r="AQ6597" s="2"/>
      <c r="AS6597" s="2"/>
      <c r="AU6597" s="2"/>
      <c r="AW6597" s="2"/>
      <c r="AX6597" s="6"/>
      <c r="AY6597" s="6"/>
      <c r="AZ6597" s="6"/>
      <c r="BA6597" s="7"/>
    </row>
    <row r="6598" spans="2:53" x14ac:dyDescent="0.4">
      <c r="B6598" s="2"/>
      <c r="C6598" s="2"/>
      <c r="E6598" s="2"/>
      <c r="G6598" s="2"/>
      <c r="H6598" s="2"/>
      <c r="J6598" s="2"/>
      <c r="K6598" s="2"/>
      <c r="M6598" s="2"/>
      <c r="N6598" s="2"/>
      <c r="Q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J6598" s="2"/>
      <c r="AK6598" s="2"/>
      <c r="AN6598" s="2"/>
      <c r="AO6598" s="2"/>
      <c r="AP6598" s="2"/>
      <c r="AQ6598" s="2"/>
      <c r="AS6598" s="2"/>
      <c r="AU6598" s="2"/>
      <c r="AW6598" s="2"/>
      <c r="AX6598" s="6"/>
      <c r="AY6598" s="6"/>
      <c r="AZ6598" s="6"/>
      <c r="BA6598" s="7"/>
    </row>
    <row r="6599" spans="2:53" x14ac:dyDescent="0.4">
      <c r="B6599" s="2"/>
      <c r="C6599" s="2"/>
      <c r="E6599" s="2"/>
      <c r="G6599" s="2"/>
      <c r="H6599" s="2"/>
      <c r="J6599" s="2"/>
      <c r="K6599" s="2"/>
      <c r="M6599" s="2"/>
      <c r="N6599" s="2"/>
      <c r="Q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J6599" s="2"/>
      <c r="AK6599" s="2"/>
      <c r="AN6599" s="2"/>
      <c r="AO6599" s="2"/>
      <c r="AP6599" s="2"/>
      <c r="AQ6599" s="2"/>
      <c r="AS6599" s="2"/>
      <c r="AU6599" s="2"/>
      <c r="AW6599" s="2"/>
      <c r="AX6599" s="6"/>
      <c r="AY6599" s="6"/>
      <c r="AZ6599" s="6"/>
      <c r="BA6599" s="7"/>
    </row>
    <row r="6600" spans="2:53" x14ac:dyDescent="0.4">
      <c r="B6600" s="2"/>
      <c r="C6600" s="2"/>
      <c r="E6600" s="2"/>
      <c r="G6600" s="2"/>
      <c r="H6600" s="2"/>
      <c r="J6600" s="2"/>
      <c r="K6600" s="2"/>
      <c r="M6600" s="2"/>
      <c r="N6600" s="2"/>
      <c r="Q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J6600" s="2"/>
      <c r="AK6600" s="2"/>
      <c r="AN6600" s="2"/>
      <c r="AO6600" s="2"/>
      <c r="AP6600" s="2"/>
      <c r="AQ6600" s="2"/>
      <c r="AS6600" s="2"/>
      <c r="AU6600" s="2"/>
      <c r="AW6600" s="2"/>
      <c r="AX6600" s="6"/>
      <c r="AY6600" s="6"/>
      <c r="AZ6600" s="6"/>
      <c r="BA6600" s="7"/>
    </row>
    <row r="6601" spans="2:53" x14ac:dyDescent="0.4">
      <c r="B6601" s="2"/>
      <c r="C6601" s="2"/>
      <c r="E6601" s="2"/>
      <c r="G6601" s="2"/>
      <c r="H6601" s="2"/>
      <c r="J6601" s="2"/>
      <c r="K6601" s="2"/>
      <c r="M6601" s="2"/>
      <c r="N6601" s="2"/>
      <c r="Q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J6601" s="2"/>
      <c r="AK6601" s="2"/>
      <c r="AN6601" s="2"/>
      <c r="AO6601" s="2"/>
      <c r="AP6601" s="2"/>
      <c r="AQ6601" s="2"/>
      <c r="AS6601" s="2"/>
      <c r="AU6601" s="2"/>
      <c r="AW6601" s="2"/>
      <c r="AX6601" s="6"/>
      <c r="AY6601" s="6"/>
      <c r="AZ6601" s="6"/>
      <c r="BA6601" s="7"/>
    </row>
    <row r="6602" spans="2:53" x14ac:dyDescent="0.4">
      <c r="B6602" s="2"/>
      <c r="C6602" s="2"/>
      <c r="E6602" s="2"/>
      <c r="G6602" s="2"/>
      <c r="H6602" s="2"/>
      <c r="J6602" s="2"/>
      <c r="K6602" s="2"/>
      <c r="M6602" s="2"/>
      <c r="N6602" s="2"/>
      <c r="Q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J6602" s="2"/>
      <c r="AK6602" s="2"/>
      <c r="AN6602" s="2"/>
      <c r="AO6602" s="2"/>
      <c r="AP6602" s="2"/>
      <c r="AQ6602" s="2"/>
      <c r="AS6602" s="2"/>
      <c r="AU6602" s="2"/>
      <c r="AW6602" s="2"/>
      <c r="AX6602" s="6"/>
      <c r="AY6602" s="6"/>
      <c r="AZ6602" s="6"/>
      <c r="BA6602" s="7"/>
    </row>
    <row r="6603" spans="2:53" x14ac:dyDescent="0.4">
      <c r="B6603" s="2"/>
      <c r="C6603" s="2"/>
      <c r="E6603" s="2"/>
      <c r="G6603" s="2"/>
      <c r="H6603" s="2"/>
      <c r="J6603" s="2"/>
      <c r="K6603" s="2"/>
      <c r="M6603" s="2"/>
      <c r="N6603" s="2"/>
      <c r="Q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J6603" s="2"/>
      <c r="AK6603" s="2"/>
      <c r="AN6603" s="2"/>
      <c r="AO6603" s="2"/>
      <c r="AP6603" s="2"/>
      <c r="AQ6603" s="2"/>
      <c r="AS6603" s="2"/>
      <c r="AU6603" s="2"/>
      <c r="AW6603" s="2"/>
      <c r="AX6603" s="6"/>
      <c r="AY6603" s="6"/>
      <c r="AZ6603" s="6"/>
      <c r="BA6603" s="7"/>
    </row>
    <row r="6604" spans="2:53" x14ac:dyDescent="0.4">
      <c r="B6604" s="2"/>
      <c r="C6604" s="2"/>
      <c r="E6604" s="2"/>
      <c r="G6604" s="2"/>
      <c r="H6604" s="2"/>
      <c r="J6604" s="2"/>
      <c r="K6604" s="2"/>
      <c r="M6604" s="2"/>
      <c r="N6604" s="2"/>
      <c r="Q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J6604" s="2"/>
      <c r="AK6604" s="2"/>
      <c r="AN6604" s="2"/>
      <c r="AO6604" s="2"/>
      <c r="AP6604" s="2"/>
      <c r="AQ6604" s="2"/>
      <c r="AS6604" s="2"/>
      <c r="AU6604" s="2"/>
      <c r="AW6604" s="2"/>
      <c r="AX6604" s="6"/>
      <c r="AY6604" s="6"/>
      <c r="AZ6604" s="6"/>
      <c r="BA6604" s="7"/>
    </row>
    <row r="6605" spans="2:53" x14ac:dyDescent="0.4">
      <c r="B6605" s="2"/>
      <c r="C6605" s="2"/>
      <c r="E6605" s="2"/>
      <c r="G6605" s="2"/>
      <c r="H6605" s="2"/>
      <c r="J6605" s="2"/>
      <c r="K6605" s="2"/>
      <c r="M6605" s="2"/>
      <c r="N6605" s="2"/>
      <c r="Q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J6605" s="2"/>
      <c r="AK6605" s="2"/>
      <c r="AN6605" s="2"/>
      <c r="AO6605" s="2"/>
      <c r="AP6605" s="2"/>
      <c r="AQ6605" s="2"/>
      <c r="AS6605" s="2"/>
      <c r="AU6605" s="2"/>
      <c r="AW6605" s="2"/>
      <c r="AX6605" s="6"/>
      <c r="AY6605" s="6"/>
      <c r="AZ6605" s="6"/>
      <c r="BA6605" s="7"/>
    </row>
    <row r="6606" spans="2:53" x14ac:dyDescent="0.4">
      <c r="B6606" s="2"/>
      <c r="C6606" s="2"/>
      <c r="E6606" s="2"/>
      <c r="G6606" s="2"/>
      <c r="H6606" s="2"/>
      <c r="J6606" s="2"/>
      <c r="K6606" s="2"/>
      <c r="M6606" s="2"/>
      <c r="N6606" s="2"/>
      <c r="Q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J6606" s="2"/>
      <c r="AK6606" s="2"/>
      <c r="AN6606" s="2"/>
      <c r="AO6606" s="2"/>
      <c r="AP6606" s="2"/>
      <c r="AQ6606" s="2"/>
      <c r="AS6606" s="2"/>
      <c r="AU6606" s="2"/>
      <c r="AW6606" s="2"/>
      <c r="AX6606" s="6"/>
      <c r="AY6606" s="6"/>
      <c r="AZ6606" s="6"/>
      <c r="BA6606" s="7"/>
    </row>
    <row r="6607" spans="2:53" x14ac:dyDescent="0.4">
      <c r="B6607" s="2"/>
      <c r="C6607" s="2"/>
      <c r="E6607" s="2"/>
      <c r="G6607" s="2"/>
      <c r="H6607" s="2"/>
      <c r="J6607" s="2"/>
      <c r="K6607" s="2"/>
      <c r="M6607" s="2"/>
      <c r="N6607" s="2"/>
      <c r="Q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J6607" s="2"/>
      <c r="AK6607" s="2"/>
      <c r="AN6607" s="2"/>
      <c r="AO6607" s="2"/>
      <c r="AP6607" s="2"/>
      <c r="AQ6607" s="2"/>
      <c r="AS6607" s="2"/>
      <c r="AU6607" s="2"/>
      <c r="AW6607" s="2"/>
      <c r="AX6607" s="6"/>
      <c r="AY6607" s="6"/>
      <c r="AZ6607" s="6"/>
      <c r="BA6607" s="7"/>
    </row>
    <row r="6608" spans="2:53" x14ac:dyDescent="0.4">
      <c r="B6608" s="2"/>
      <c r="C6608" s="2"/>
      <c r="E6608" s="2"/>
      <c r="G6608" s="2"/>
      <c r="H6608" s="2"/>
      <c r="J6608" s="2"/>
      <c r="K6608" s="2"/>
      <c r="M6608" s="2"/>
      <c r="N6608" s="2"/>
      <c r="Q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J6608" s="2"/>
      <c r="AK6608" s="2"/>
      <c r="AN6608" s="2"/>
      <c r="AO6608" s="2"/>
      <c r="AP6608" s="2"/>
      <c r="AQ6608" s="2"/>
      <c r="AS6608" s="2"/>
      <c r="AU6608" s="2"/>
      <c r="AW6608" s="2"/>
      <c r="AX6608" s="6"/>
      <c r="AY6608" s="6"/>
      <c r="AZ6608" s="6"/>
      <c r="BA6608" s="7"/>
    </row>
    <row r="6609" spans="2:53" x14ac:dyDescent="0.4">
      <c r="B6609" s="2"/>
      <c r="C6609" s="2"/>
      <c r="E6609" s="2"/>
      <c r="G6609" s="2"/>
      <c r="H6609" s="2"/>
      <c r="J6609" s="2"/>
      <c r="K6609" s="2"/>
      <c r="M6609" s="2"/>
      <c r="N6609" s="2"/>
      <c r="Q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J6609" s="2"/>
      <c r="AK6609" s="2"/>
      <c r="AN6609" s="2"/>
      <c r="AO6609" s="2"/>
      <c r="AP6609" s="2"/>
      <c r="AQ6609" s="2"/>
      <c r="AS6609" s="2"/>
      <c r="AU6609" s="2"/>
      <c r="AW6609" s="2"/>
      <c r="AX6609" s="6"/>
      <c r="AY6609" s="6"/>
      <c r="AZ6609" s="6"/>
      <c r="BA6609" s="7"/>
    </row>
    <row r="6610" spans="2:53" x14ac:dyDescent="0.4">
      <c r="B6610" s="2"/>
      <c r="C6610" s="2"/>
      <c r="E6610" s="2"/>
      <c r="G6610" s="2"/>
      <c r="H6610" s="2"/>
      <c r="J6610" s="2"/>
      <c r="K6610" s="2"/>
      <c r="M6610" s="2"/>
      <c r="N6610" s="2"/>
      <c r="Q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J6610" s="2"/>
      <c r="AK6610" s="2"/>
      <c r="AN6610" s="2"/>
      <c r="AO6610" s="2"/>
      <c r="AP6610" s="2"/>
      <c r="AQ6610" s="2"/>
      <c r="AS6610" s="2"/>
      <c r="AU6610" s="2"/>
      <c r="AW6610" s="2"/>
      <c r="AX6610" s="6"/>
      <c r="AY6610" s="6"/>
      <c r="AZ6610" s="6"/>
      <c r="BA6610" s="7"/>
    </row>
    <row r="6611" spans="2:53" x14ac:dyDescent="0.4">
      <c r="B6611" s="2"/>
      <c r="C6611" s="2"/>
      <c r="E6611" s="2"/>
      <c r="G6611" s="2"/>
      <c r="H6611" s="2"/>
      <c r="J6611" s="2"/>
      <c r="K6611" s="2"/>
      <c r="M6611" s="2"/>
      <c r="N6611" s="2"/>
      <c r="Q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J6611" s="2"/>
      <c r="AK6611" s="2"/>
      <c r="AN6611" s="2"/>
      <c r="AO6611" s="2"/>
      <c r="AP6611" s="2"/>
      <c r="AQ6611" s="2"/>
      <c r="AS6611" s="2"/>
      <c r="AU6611" s="2"/>
      <c r="AW6611" s="2"/>
      <c r="AX6611" s="6"/>
      <c r="AY6611" s="6"/>
      <c r="AZ6611" s="6"/>
      <c r="BA6611" s="7"/>
    </row>
    <row r="6612" spans="2:53" x14ac:dyDescent="0.4">
      <c r="B6612" s="2"/>
      <c r="C6612" s="2"/>
      <c r="E6612" s="2"/>
      <c r="G6612" s="2"/>
      <c r="H6612" s="2"/>
      <c r="J6612" s="2"/>
      <c r="K6612" s="2"/>
      <c r="M6612" s="2"/>
      <c r="N6612" s="2"/>
      <c r="Q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J6612" s="2"/>
      <c r="AK6612" s="2"/>
      <c r="AN6612" s="2"/>
      <c r="AO6612" s="2"/>
      <c r="AP6612" s="2"/>
      <c r="AQ6612" s="2"/>
      <c r="AS6612" s="2"/>
      <c r="AU6612" s="2"/>
      <c r="AW6612" s="2"/>
      <c r="AX6612" s="6"/>
      <c r="AY6612" s="6"/>
      <c r="AZ6612" s="6"/>
      <c r="BA6612" s="7"/>
    </row>
    <row r="6613" spans="2:53" x14ac:dyDescent="0.4">
      <c r="B6613" s="2"/>
      <c r="C6613" s="2"/>
      <c r="E6613" s="2"/>
      <c r="G6613" s="2"/>
      <c r="H6613" s="2"/>
      <c r="J6613" s="2"/>
      <c r="K6613" s="2"/>
      <c r="M6613" s="2"/>
      <c r="N6613" s="2"/>
      <c r="Q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J6613" s="2"/>
      <c r="AK6613" s="2"/>
      <c r="AN6613" s="2"/>
      <c r="AO6613" s="2"/>
      <c r="AP6613" s="2"/>
      <c r="AQ6613" s="2"/>
      <c r="AS6613" s="2"/>
      <c r="AU6613" s="2"/>
      <c r="AW6613" s="2"/>
      <c r="AX6613" s="6"/>
      <c r="AY6613" s="6"/>
      <c r="AZ6613" s="6"/>
      <c r="BA6613" s="7"/>
    </row>
    <row r="6614" spans="2:53" x14ac:dyDescent="0.4">
      <c r="B6614" s="2"/>
      <c r="C6614" s="2"/>
      <c r="E6614" s="2"/>
      <c r="G6614" s="2"/>
      <c r="H6614" s="2"/>
      <c r="J6614" s="2"/>
      <c r="K6614" s="2"/>
      <c r="M6614" s="2"/>
      <c r="N6614" s="2"/>
      <c r="Q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J6614" s="2"/>
      <c r="AK6614" s="2"/>
      <c r="AN6614" s="2"/>
      <c r="AO6614" s="2"/>
      <c r="AP6614" s="2"/>
      <c r="AQ6614" s="2"/>
      <c r="AS6614" s="2"/>
      <c r="AU6614" s="2"/>
      <c r="AW6614" s="2"/>
      <c r="AX6614" s="6"/>
      <c r="AY6614" s="6"/>
      <c r="AZ6614" s="6"/>
      <c r="BA6614" s="7"/>
    </row>
    <row r="6615" spans="2:53" x14ac:dyDescent="0.4">
      <c r="B6615" s="2"/>
      <c r="C6615" s="2"/>
      <c r="E6615" s="2"/>
      <c r="G6615" s="2"/>
      <c r="H6615" s="2"/>
      <c r="J6615" s="2"/>
      <c r="K6615" s="2"/>
      <c r="M6615" s="2"/>
      <c r="N6615" s="2"/>
      <c r="Q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J6615" s="2"/>
      <c r="AK6615" s="2"/>
      <c r="AN6615" s="2"/>
      <c r="AO6615" s="2"/>
      <c r="AP6615" s="2"/>
      <c r="AQ6615" s="2"/>
      <c r="AS6615" s="2"/>
      <c r="AU6615" s="2"/>
      <c r="AW6615" s="2"/>
      <c r="AX6615" s="6"/>
      <c r="AY6615" s="6"/>
      <c r="AZ6615" s="6"/>
      <c r="BA6615" s="7"/>
    </row>
    <row r="6616" spans="2:53" x14ac:dyDescent="0.4">
      <c r="B6616" s="2"/>
      <c r="C6616" s="2"/>
      <c r="E6616" s="2"/>
      <c r="G6616" s="2"/>
      <c r="H6616" s="2"/>
      <c r="J6616" s="2"/>
      <c r="K6616" s="2"/>
      <c r="M6616" s="2"/>
      <c r="N6616" s="2"/>
      <c r="Q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J6616" s="2"/>
      <c r="AK6616" s="2"/>
      <c r="AN6616" s="2"/>
      <c r="AO6616" s="2"/>
      <c r="AP6616" s="2"/>
      <c r="AQ6616" s="2"/>
      <c r="AS6616" s="2"/>
      <c r="AU6616" s="2"/>
      <c r="AW6616" s="2"/>
      <c r="AX6616" s="6"/>
      <c r="AY6616" s="6"/>
      <c r="AZ6616" s="6"/>
      <c r="BA6616" s="7"/>
    </row>
    <row r="6617" spans="2:53" x14ac:dyDescent="0.4">
      <c r="B6617" s="2"/>
      <c r="C6617" s="2"/>
      <c r="E6617" s="2"/>
      <c r="G6617" s="2"/>
      <c r="H6617" s="2"/>
      <c r="J6617" s="2"/>
      <c r="K6617" s="2"/>
      <c r="M6617" s="2"/>
      <c r="N6617" s="2"/>
      <c r="Q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J6617" s="2"/>
      <c r="AK6617" s="2"/>
      <c r="AN6617" s="2"/>
      <c r="AO6617" s="2"/>
      <c r="AP6617" s="2"/>
      <c r="AQ6617" s="2"/>
      <c r="AS6617" s="2"/>
      <c r="AU6617" s="2"/>
      <c r="AW6617" s="2"/>
      <c r="AX6617" s="6"/>
      <c r="AY6617" s="6"/>
      <c r="AZ6617" s="6"/>
      <c r="BA6617" s="7"/>
    </row>
    <row r="6618" spans="2:53" x14ac:dyDescent="0.4">
      <c r="B6618" s="2"/>
      <c r="C6618" s="2"/>
      <c r="E6618" s="2"/>
      <c r="G6618" s="2"/>
      <c r="H6618" s="2"/>
      <c r="J6618" s="2"/>
      <c r="K6618" s="2"/>
      <c r="M6618" s="2"/>
      <c r="N6618" s="2"/>
      <c r="Q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J6618" s="2"/>
      <c r="AK6618" s="2"/>
      <c r="AN6618" s="2"/>
      <c r="AO6618" s="2"/>
      <c r="AP6618" s="2"/>
      <c r="AQ6618" s="2"/>
      <c r="AS6618" s="2"/>
      <c r="AU6618" s="2"/>
      <c r="AW6618" s="2"/>
      <c r="AX6618" s="6"/>
      <c r="AY6618" s="6"/>
      <c r="AZ6618" s="6"/>
      <c r="BA6618" s="7"/>
    </row>
    <row r="6619" spans="2:53" x14ac:dyDescent="0.4">
      <c r="B6619" s="2"/>
      <c r="C6619" s="2"/>
      <c r="E6619" s="2"/>
      <c r="G6619" s="2"/>
      <c r="H6619" s="2"/>
      <c r="J6619" s="2"/>
      <c r="K6619" s="2"/>
      <c r="M6619" s="2"/>
      <c r="N6619" s="2"/>
      <c r="Q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J6619" s="2"/>
      <c r="AK6619" s="2"/>
      <c r="AN6619" s="2"/>
      <c r="AO6619" s="2"/>
      <c r="AP6619" s="2"/>
      <c r="AQ6619" s="2"/>
      <c r="AS6619" s="2"/>
      <c r="AU6619" s="2"/>
      <c r="AW6619" s="2"/>
      <c r="AX6619" s="6"/>
      <c r="AY6619" s="6"/>
      <c r="AZ6619" s="6"/>
      <c r="BA6619" s="7"/>
    </row>
    <row r="6620" spans="2:53" x14ac:dyDescent="0.4">
      <c r="B6620" s="2"/>
      <c r="C6620" s="2"/>
      <c r="E6620" s="2"/>
      <c r="G6620" s="2"/>
      <c r="H6620" s="2"/>
      <c r="J6620" s="2"/>
      <c r="K6620" s="2"/>
      <c r="M6620" s="2"/>
      <c r="N6620" s="2"/>
      <c r="Q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J6620" s="2"/>
      <c r="AK6620" s="2"/>
      <c r="AN6620" s="2"/>
      <c r="AO6620" s="2"/>
      <c r="AP6620" s="2"/>
      <c r="AQ6620" s="2"/>
      <c r="AS6620" s="2"/>
      <c r="AU6620" s="2"/>
      <c r="AW6620" s="2"/>
      <c r="AX6620" s="6"/>
      <c r="AY6620" s="6"/>
      <c r="AZ6620" s="6"/>
      <c r="BA6620" s="7"/>
    </row>
    <row r="6621" spans="2:53" x14ac:dyDescent="0.4">
      <c r="B6621" s="2"/>
      <c r="C6621" s="2"/>
      <c r="E6621" s="2"/>
      <c r="G6621" s="2"/>
      <c r="H6621" s="2"/>
      <c r="J6621" s="2"/>
      <c r="K6621" s="2"/>
      <c r="M6621" s="2"/>
      <c r="N6621" s="2"/>
      <c r="Q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J6621" s="2"/>
      <c r="AK6621" s="2"/>
      <c r="AN6621" s="2"/>
      <c r="AO6621" s="2"/>
      <c r="AP6621" s="2"/>
      <c r="AQ6621" s="2"/>
      <c r="AS6621" s="2"/>
      <c r="AU6621" s="2"/>
      <c r="AW6621" s="2"/>
      <c r="AX6621" s="6"/>
      <c r="AY6621" s="6"/>
      <c r="AZ6621" s="6"/>
      <c r="BA6621" s="7"/>
    </row>
    <row r="6622" spans="2:53" x14ac:dyDescent="0.4">
      <c r="B6622" s="2"/>
      <c r="C6622" s="2"/>
      <c r="E6622" s="2"/>
      <c r="G6622" s="2"/>
      <c r="H6622" s="2"/>
      <c r="J6622" s="2"/>
      <c r="K6622" s="2"/>
      <c r="M6622" s="2"/>
      <c r="N6622" s="2"/>
      <c r="Q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J6622" s="2"/>
      <c r="AK6622" s="2"/>
      <c r="AN6622" s="2"/>
      <c r="AO6622" s="2"/>
      <c r="AP6622" s="2"/>
      <c r="AQ6622" s="2"/>
      <c r="AS6622" s="2"/>
      <c r="AU6622" s="2"/>
      <c r="AW6622" s="2"/>
      <c r="AX6622" s="6"/>
      <c r="AY6622" s="6"/>
      <c r="AZ6622" s="6"/>
      <c r="BA6622" s="7"/>
    </row>
    <row r="6623" spans="2:53" x14ac:dyDescent="0.4">
      <c r="B6623" s="2"/>
      <c r="C6623" s="2"/>
      <c r="E6623" s="2"/>
      <c r="G6623" s="2"/>
      <c r="H6623" s="2"/>
      <c r="J6623" s="2"/>
      <c r="K6623" s="2"/>
      <c r="M6623" s="2"/>
      <c r="N6623" s="2"/>
      <c r="Q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J6623" s="2"/>
      <c r="AK6623" s="2"/>
      <c r="AN6623" s="2"/>
      <c r="AO6623" s="2"/>
      <c r="AP6623" s="2"/>
      <c r="AQ6623" s="2"/>
      <c r="AS6623" s="2"/>
      <c r="AU6623" s="2"/>
      <c r="AW6623" s="2"/>
      <c r="AX6623" s="6"/>
      <c r="AY6623" s="6"/>
      <c r="AZ6623" s="6"/>
      <c r="BA6623" s="7"/>
    </row>
    <row r="6624" spans="2:53" x14ac:dyDescent="0.4">
      <c r="B6624" s="2"/>
      <c r="C6624" s="2"/>
      <c r="E6624" s="2"/>
      <c r="G6624" s="2"/>
      <c r="H6624" s="2"/>
      <c r="J6624" s="2"/>
      <c r="K6624" s="2"/>
      <c r="M6624" s="2"/>
      <c r="N6624" s="2"/>
      <c r="Q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J6624" s="2"/>
      <c r="AK6624" s="2"/>
      <c r="AN6624" s="2"/>
      <c r="AO6624" s="2"/>
      <c r="AP6624" s="2"/>
      <c r="AQ6624" s="2"/>
      <c r="AS6624" s="2"/>
      <c r="AU6624" s="2"/>
      <c r="AW6624" s="2"/>
      <c r="AX6624" s="6"/>
      <c r="AY6624" s="6"/>
      <c r="AZ6624" s="6"/>
      <c r="BA6624" s="7"/>
    </row>
    <row r="6625" spans="2:53" x14ac:dyDescent="0.4">
      <c r="B6625" s="2"/>
      <c r="C6625" s="2"/>
      <c r="E6625" s="2"/>
      <c r="G6625" s="2"/>
      <c r="H6625" s="2"/>
      <c r="J6625" s="2"/>
      <c r="K6625" s="2"/>
      <c r="M6625" s="2"/>
      <c r="N6625" s="2"/>
      <c r="Q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J6625" s="2"/>
      <c r="AK6625" s="2"/>
      <c r="AN6625" s="2"/>
      <c r="AO6625" s="2"/>
      <c r="AP6625" s="2"/>
      <c r="AQ6625" s="2"/>
      <c r="AS6625" s="2"/>
      <c r="AU6625" s="2"/>
      <c r="AW6625" s="2"/>
      <c r="AX6625" s="6"/>
      <c r="AY6625" s="6"/>
      <c r="AZ6625" s="6"/>
      <c r="BA6625" s="7"/>
    </row>
    <row r="6626" spans="2:53" x14ac:dyDescent="0.4">
      <c r="B6626" s="2"/>
      <c r="C6626" s="2"/>
      <c r="E6626" s="2"/>
      <c r="G6626" s="2"/>
      <c r="H6626" s="2"/>
      <c r="J6626" s="2"/>
      <c r="K6626" s="2"/>
      <c r="M6626" s="2"/>
      <c r="N6626" s="2"/>
      <c r="Q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J6626" s="2"/>
      <c r="AK6626" s="2"/>
      <c r="AN6626" s="2"/>
      <c r="AO6626" s="2"/>
      <c r="AP6626" s="2"/>
      <c r="AQ6626" s="2"/>
      <c r="AS6626" s="2"/>
      <c r="AU6626" s="2"/>
      <c r="AW6626" s="2"/>
      <c r="AX6626" s="6"/>
      <c r="AY6626" s="6"/>
      <c r="AZ6626" s="6"/>
      <c r="BA6626" s="7"/>
    </row>
    <row r="6627" spans="2:53" x14ac:dyDescent="0.4">
      <c r="B6627" s="2"/>
      <c r="C6627" s="2"/>
      <c r="E6627" s="2"/>
      <c r="G6627" s="2"/>
      <c r="H6627" s="2"/>
      <c r="J6627" s="2"/>
      <c r="K6627" s="2"/>
      <c r="M6627" s="2"/>
      <c r="N6627" s="2"/>
      <c r="Q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J6627" s="2"/>
      <c r="AK6627" s="2"/>
      <c r="AN6627" s="2"/>
      <c r="AO6627" s="2"/>
      <c r="AP6627" s="2"/>
      <c r="AQ6627" s="2"/>
      <c r="AS6627" s="2"/>
      <c r="AU6627" s="2"/>
      <c r="AW6627" s="2"/>
      <c r="AX6627" s="6"/>
      <c r="AY6627" s="6"/>
      <c r="AZ6627" s="6"/>
      <c r="BA6627" s="7"/>
    </row>
    <row r="6628" spans="2:53" x14ac:dyDescent="0.4">
      <c r="B6628" s="2"/>
      <c r="C6628" s="2"/>
      <c r="E6628" s="2"/>
      <c r="G6628" s="2"/>
      <c r="H6628" s="2"/>
      <c r="J6628" s="2"/>
      <c r="K6628" s="2"/>
      <c r="M6628" s="2"/>
      <c r="N6628" s="2"/>
      <c r="Q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J6628" s="2"/>
      <c r="AK6628" s="2"/>
      <c r="AN6628" s="2"/>
      <c r="AO6628" s="2"/>
      <c r="AP6628" s="2"/>
      <c r="AQ6628" s="2"/>
      <c r="AS6628" s="2"/>
      <c r="AU6628" s="2"/>
      <c r="AW6628" s="2"/>
      <c r="AX6628" s="6"/>
      <c r="AY6628" s="6"/>
      <c r="AZ6628" s="6"/>
      <c r="BA6628" s="7"/>
    </row>
    <row r="6629" spans="2:53" x14ac:dyDescent="0.4">
      <c r="B6629" s="2"/>
      <c r="C6629" s="2"/>
      <c r="E6629" s="2"/>
      <c r="G6629" s="2"/>
      <c r="H6629" s="2"/>
      <c r="J6629" s="2"/>
      <c r="K6629" s="2"/>
      <c r="M6629" s="2"/>
      <c r="N6629" s="2"/>
      <c r="Q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J6629" s="2"/>
      <c r="AK6629" s="2"/>
      <c r="AN6629" s="2"/>
      <c r="AO6629" s="2"/>
      <c r="AP6629" s="2"/>
      <c r="AQ6629" s="2"/>
      <c r="AS6629" s="2"/>
      <c r="AU6629" s="2"/>
      <c r="AW6629" s="2"/>
      <c r="AX6629" s="6"/>
      <c r="AY6629" s="6"/>
      <c r="AZ6629" s="6"/>
      <c r="BA6629" s="7"/>
    </row>
    <row r="6630" spans="2:53" x14ac:dyDescent="0.4">
      <c r="B6630" s="2"/>
      <c r="C6630" s="2"/>
      <c r="E6630" s="2"/>
      <c r="G6630" s="2"/>
      <c r="H6630" s="2"/>
      <c r="J6630" s="2"/>
      <c r="K6630" s="2"/>
      <c r="M6630" s="2"/>
      <c r="N6630" s="2"/>
      <c r="Q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J6630" s="2"/>
      <c r="AK6630" s="2"/>
      <c r="AN6630" s="2"/>
      <c r="AO6630" s="2"/>
      <c r="AP6630" s="2"/>
      <c r="AQ6630" s="2"/>
      <c r="AS6630" s="2"/>
      <c r="AU6630" s="2"/>
      <c r="AW6630" s="2"/>
      <c r="AX6630" s="6"/>
      <c r="AY6630" s="6"/>
      <c r="AZ6630" s="6"/>
      <c r="BA6630" s="7"/>
    </row>
    <row r="6631" spans="2:53" x14ac:dyDescent="0.4">
      <c r="B6631" s="2"/>
      <c r="C6631" s="2"/>
      <c r="E6631" s="2"/>
      <c r="G6631" s="2"/>
      <c r="H6631" s="2"/>
      <c r="J6631" s="2"/>
      <c r="K6631" s="2"/>
      <c r="M6631" s="2"/>
      <c r="N6631" s="2"/>
      <c r="Q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J6631" s="2"/>
      <c r="AK6631" s="2"/>
      <c r="AN6631" s="2"/>
      <c r="AO6631" s="2"/>
      <c r="AP6631" s="2"/>
      <c r="AQ6631" s="2"/>
      <c r="AS6631" s="2"/>
      <c r="AU6631" s="2"/>
      <c r="AW6631" s="2"/>
      <c r="AX6631" s="6"/>
      <c r="AY6631" s="6"/>
      <c r="AZ6631" s="6"/>
      <c r="BA6631" s="7"/>
    </row>
    <row r="6632" spans="2:53" x14ac:dyDescent="0.4">
      <c r="B6632" s="2"/>
      <c r="C6632" s="2"/>
      <c r="E6632" s="2"/>
      <c r="G6632" s="2"/>
      <c r="H6632" s="2"/>
      <c r="J6632" s="2"/>
      <c r="K6632" s="2"/>
      <c r="M6632" s="2"/>
      <c r="N6632" s="2"/>
      <c r="Q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J6632" s="2"/>
      <c r="AK6632" s="2"/>
      <c r="AN6632" s="2"/>
      <c r="AO6632" s="2"/>
      <c r="AP6632" s="2"/>
      <c r="AQ6632" s="2"/>
      <c r="AS6632" s="2"/>
      <c r="AU6632" s="2"/>
      <c r="AW6632" s="2"/>
      <c r="AX6632" s="6"/>
      <c r="AY6632" s="6"/>
      <c r="AZ6632" s="6"/>
      <c r="BA6632" s="7"/>
    </row>
    <row r="6633" spans="2:53" x14ac:dyDescent="0.4">
      <c r="B6633" s="2"/>
      <c r="C6633" s="2"/>
      <c r="E6633" s="2"/>
      <c r="G6633" s="2"/>
      <c r="H6633" s="2"/>
      <c r="J6633" s="2"/>
      <c r="K6633" s="2"/>
      <c r="M6633" s="2"/>
      <c r="N6633" s="2"/>
      <c r="Q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J6633" s="2"/>
      <c r="AK6633" s="2"/>
      <c r="AN6633" s="2"/>
      <c r="AO6633" s="2"/>
      <c r="AP6633" s="2"/>
      <c r="AQ6633" s="2"/>
      <c r="AS6633" s="2"/>
      <c r="AU6633" s="2"/>
      <c r="AW6633" s="2"/>
      <c r="AX6633" s="6"/>
      <c r="AY6633" s="6"/>
      <c r="AZ6633" s="6"/>
      <c r="BA6633" s="7"/>
    </row>
    <row r="6634" spans="2:53" x14ac:dyDescent="0.4">
      <c r="B6634" s="2"/>
      <c r="C6634" s="2"/>
      <c r="E6634" s="2"/>
      <c r="G6634" s="2"/>
      <c r="H6634" s="2"/>
      <c r="J6634" s="2"/>
      <c r="K6634" s="2"/>
      <c r="M6634" s="2"/>
      <c r="N6634" s="2"/>
      <c r="Q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J6634" s="2"/>
      <c r="AK6634" s="2"/>
      <c r="AN6634" s="2"/>
      <c r="AO6634" s="2"/>
      <c r="AP6634" s="2"/>
      <c r="AQ6634" s="2"/>
      <c r="AS6634" s="2"/>
      <c r="AU6634" s="2"/>
      <c r="AW6634" s="2"/>
      <c r="AX6634" s="6"/>
      <c r="AY6634" s="6"/>
      <c r="AZ6634" s="6"/>
      <c r="BA6634" s="7"/>
    </row>
    <row r="6635" spans="2:53" x14ac:dyDescent="0.4">
      <c r="B6635" s="2"/>
      <c r="C6635" s="2"/>
      <c r="E6635" s="2"/>
      <c r="G6635" s="2"/>
      <c r="H6635" s="2"/>
      <c r="J6635" s="2"/>
      <c r="K6635" s="2"/>
      <c r="M6635" s="2"/>
      <c r="N6635" s="2"/>
      <c r="Q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J6635" s="2"/>
      <c r="AK6635" s="2"/>
      <c r="AN6635" s="2"/>
      <c r="AO6635" s="2"/>
      <c r="AP6635" s="2"/>
      <c r="AQ6635" s="2"/>
      <c r="AS6635" s="2"/>
      <c r="AU6635" s="2"/>
      <c r="AW6635" s="2"/>
      <c r="AX6635" s="6"/>
      <c r="AY6635" s="6"/>
      <c r="AZ6635" s="6"/>
      <c r="BA6635" s="7"/>
    </row>
    <row r="6636" spans="2:53" x14ac:dyDescent="0.4">
      <c r="B6636" s="2"/>
      <c r="C6636" s="2"/>
      <c r="E6636" s="2"/>
      <c r="G6636" s="2"/>
      <c r="H6636" s="2"/>
      <c r="J6636" s="2"/>
      <c r="K6636" s="2"/>
      <c r="M6636" s="2"/>
      <c r="N6636" s="2"/>
      <c r="Q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J6636" s="2"/>
      <c r="AK6636" s="2"/>
      <c r="AN6636" s="2"/>
      <c r="AO6636" s="2"/>
      <c r="AP6636" s="2"/>
      <c r="AQ6636" s="2"/>
      <c r="AS6636" s="2"/>
      <c r="AU6636" s="2"/>
      <c r="AW6636" s="2"/>
      <c r="AX6636" s="6"/>
      <c r="AY6636" s="6"/>
      <c r="AZ6636" s="6"/>
      <c r="BA6636" s="7"/>
    </row>
    <row r="6637" spans="2:53" x14ac:dyDescent="0.4">
      <c r="B6637" s="2"/>
      <c r="C6637" s="2"/>
      <c r="E6637" s="2"/>
      <c r="G6637" s="2"/>
      <c r="H6637" s="2"/>
      <c r="J6637" s="2"/>
      <c r="K6637" s="2"/>
      <c r="M6637" s="2"/>
      <c r="N6637" s="2"/>
      <c r="Q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J6637" s="2"/>
      <c r="AK6637" s="2"/>
      <c r="AN6637" s="2"/>
      <c r="AO6637" s="2"/>
      <c r="AP6637" s="2"/>
      <c r="AQ6637" s="2"/>
      <c r="AS6637" s="2"/>
      <c r="AU6637" s="2"/>
      <c r="AW6637" s="2"/>
      <c r="AX6637" s="6"/>
      <c r="AY6637" s="6"/>
      <c r="AZ6637" s="6"/>
      <c r="BA6637" s="7"/>
    </row>
    <row r="6638" spans="2:53" x14ac:dyDescent="0.4">
      <c r="B6638" s="2"/>
      <c r="C6638" s="2"/>
      <c r="E6638" s="2"/>
      <c r="G6638" s="2"/>
      <c r="H6638" s="2"/>
      <c r="J6638" s="2"/>
      <c r="K6638" s="2"/>
      <c r="M6638" s="2"/>
      <c r="N6638" s="2"/>
      <c r="Q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J6638" s="2"/>
      <c r="AK6638" s="2"/>
      <c r="AN6638" s="2"/>
      <c r="AO6638" s="2"/>
      <c r="AP6638" s="2"/>
      <c r="AQ6638" s="2"/>
      <c r="AS6638" s="2"/>
      <c r="AU6638" s="2"/>
      <c r="AW6638" s="2"/>
      <c r="AX6638" s="6"/>
      <c r="AY6638" s="6"/>
      <c r="AZ6638" s="6"/>
      <c r="BA6638" s="7"/>
    </row>
    <row r="6639" spans="2:53" x14ac:dyDescent="0.4">
      <c r="B6639" s="2"/>
      <c r="C6639" s="2"/>
      <c r="E6639" s="2"/>
      <c r="G6639" s="2"/>
      <c r="H6639" s="2"/>
      <c r="J6639" s="2"/>
      <c r="K6639" s="2"/>
      <c r="M6639" s="2"/>
      <c r="N6639" s="2"/>
      <c r="Q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J6639" s="2"/>
      <c r="AK6639" s="2"/>
      <c r="AN6639" s="2"/>
      <c r="AO6639" s="2"/>
      <c r="AP6639" s="2"/>
      <c r="AQ6639" s="2"/>
      <c r="AS6639" s="2"/>
      <c r="AU6639" s="2"/>
      <c r="AW6639" s="2"/>
      <c r="AX6639" s="6"/>
      <c r="AY6639" s="6"/>
      <c r="AZ6639" s="6"/>
      <c r="BA6639" s="7"/>
    </row>
    <row r="6640" spans="2:53" x14ac:dyDescent="0.4">
      <c r="B6640" s="2"/>
      <c r="C6640" s="2"/>
      <c r="E6640" s="2"/>
      <c r="G6640" s="2"/>
      <c r="H6640" s="2"/>
      <c r="J6640" s="2"/>
      <c r="K6640" s="2"/>
      <c r="M6640" s="2"/>
      <c r="N6640" s="2"/>
      <c r="Q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J6640" s="2"/>
      <c r="AK6640" s="2"/>
      <c r="AN6640" s="2"/>
      <c r="AO6640" s="2"/>
      <c r="AP6640" s="2"/>
      <c r="AQ6640" s="2"/>
      <c r="AS6640" s="2"/>
      <c r="AU6640" s="2"/>
      <c r="AW6640" s="2"/>
      <c r="AX6640" s="6"/>
      <c r="AY6640" s="6"/>
      <c r="AZ6640" s="6"/>
      <c r="BA6640" s="7"/>
    </row>
    <row r="6641" spans="2:53" x14ac:dyDescent="0.4">
      <c r="B6641" s="2"/>
      <c r="C6641" s="2"/>
      <c r="E6641" s="2"/>
      <c r="G6641" s="2"/>
      <c r="H6641" s="2"/>
      <c r="J6641" s="2"/>
      <c r="K6641" s="2"/>
      <c r="M6641" s="2"/>
      <c r="N6641" s="2"/>
      <c r="Q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J6641" s="2"/>
      <c r="AK6641" s="2"/>
      <c r="AN6641" s="2"/>
      <c r="AO6641" s="2"/>
      <c r="AP6641" s="2"/>
      <c r="AQ6641" s="2"/>
      <c r="AS6641" s="2"/>
      <c r="AU6641" s="2"/>
      <c r="AW6641" s="2"/>
      <c r="AX6641" s="6"/>
      <c r="AY6641" s="6"/>
      <c r="AZ6641" s="6"/>
      <c r="BA6641" s="7"/>
    </row>
    <row r="6642" spans="2:53" x14ac:dyDescent="0.4">
      <c r="B6642" s="2"/>
      <c r="C6642" s="2"/>
      <c r="E6642" s="2"/>
      <c r="G6642" s="2"/>
      <c r="H6642" s="2"/>
      <c r="J6642" s="2"/>
      <c r="K6642" s="2"/>
      <c r="M6642" s="2"/>
      <c r="N6642" s="2"/>
      <c r="Q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J6642" s="2"/>
      <c r="AK6642" s="2"/>
      <c r="AN6642" s="2"/>
      <c r="AO6642" s="2"/>
      <c r="AP6642" s="2"/>
      <c r="AQ6642" s="2"/>
      <c r="AS6642" s="2"/>
      <c r="AU6642" s="2"/>
      <c r="AW6642" s="2"/>
      <c r="AX6642" s="6"/>
      <c r="AY6642" s="6"/>
      <c r="AZ6642" s="6"/>
      <c r="BA6642" s="7"/>
    </row>
    <row r="6643" spans="2:53" x14ac:dyDescent="0.4">
      <c r="B6643" s="2"/>
      <c r="C6643" s="2"/>
      <c r="E6643" s="2"/>
      <c r="G6643" s="2"/>
      <c r="H6643" s="2"/>
      <c r="J6643" s="2"/>
      <c r="K6643" s="2"/>
      <c r="M6643" s="2"/>
      <c r="N6643" s="2"/>
      <c r="Q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J6643" s="2"/>
      <c r="AK6643" s="2"/>
      <c r="AN6643" s="2"/>
      <c r="AO6643" s="2"/>
      <c r="AP6643" s="2"/>
      <c r="AQ6643" s="2"/>
      <c r="AS6643" s="2"/>
      <c r="AU6643" s="2"/>
      <c r="AW6643" s="2"/>
      <c r="AX6643" s="6"/>
      <c r="AY6643" s="6"/>
      <c r="AZ6643" s="6"/>
      <c r="BA6643" s="7"/>
    </row>
    <row r="6644" spans="2:53" x14ac:dyDescent="0.4">
      <c r="B6644" s="2"/>
      <c r="C6644" s="2"/>
      <c r="E6644" s="2"/>
      <c r="G6644" s="2"/>
      <c r="H6644" s="2"/>
      <c r="J6644" s="2"/>
      <c r="K6644" s="2"/>
      <c r="M6644" s="2"/>
      <c r="N6644" s="2"/>
      <c r="Q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J6644" s="2"/>
      <c r="AK6644" s="2"/>
      <c r="AN6644" s="2"/>
      <c r="AO6644" s="2"/>
      <c r="AP6644" s="2"/>
      <c r="AQ6644" s="2"/>
      <c r="AS6644" s="2"/>
      <c r="AU6644" s="2"/>
      <c r="AW6644" s="2"/>
      <c r="AX6644" s="6"/>
      <c r="AY6644" s="6"/>
      <c r="AZ6644" s="6"/>
      <c r="BA6644" s="7"/>
    </row>
    <row r="6645" spans="2:53" x14ac:dyDescent="0.4">
      <c r="B6645" s="2"/>
      <c r="C6645" s="2"/>
      <c r="E6645" s="2"/>
      <c r="G6645" s="2"/>
      <c r="H6645" s="2"/>
      <c r="J6645" s="2"/>
      <c r="K6645" s="2"/>
      <c r="M6645" s="2"/>
      <c r="N6645" s="2"/>
      <c r="Q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J6645" s="2"/>
      <c r="AK6645" s="2"/>
      <c r="AN6645" s="2"/>
      <c r="AO6645" s="2"/>
      <c r="AP6645" s="2"/>
      <c r="AQ6645" s="2"/>
      <c r="AS6645" s="2"/>
      <c r="AU6645" s="2"/>
      <c r="AW6645" s="2"/>
      <c r="AX6645" s="6"/>
      <c r="AY6645" s="6"/>
      <c r="AZ6645" s="6"/>
      <c r="BA6645" s="7"/>
    </row>
    <row r="6646" spans="2:53" x14ac:dyDescent="0.4">
      <c r="B6646" s="2"/>
      <c r="C6646" s="2"/>
      <c r="E6646" s="2"/>
      <c r="G6646" s="2"/>
      <c r="H6646" s="2"/>
      <c r="J6646" s="2"/>
      <c r="K6646" s="2"/>
      <c r="M6646" s="2"/>
      <c r="N6646" s="2"/>
      <c r="Q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J6646" s="2"/>
      <c r="AK6646" s="2"/>
      <c r="AN6646" s="2"/>
      <c r="AO6646" s="2"/>
      <c r="AP6646" s="2"/>
      <c r="AQ6646" s="2"/>
      <c r="AS6646" s="2"/>
      <c r="AU6646" s="2"/>
      <c r="AW6646" s="2"/>
      <c r="AX6646" s="6"/>
      <c r="AY6646" s="6"/>
      <c r="AZ6646" s="6"/>
      <c r="BA6646" s="7"/>
    </row>
    <row r="6647" spans="2:53" x14ac:dyDescent="0.4">
      <c r="B6647" s="2"/>
      <c r="C6647" s="2"/>
      <c r="E6647" s="2"/>
      <c r="G6647" s="2"/>
      <c r="H6647" s="2"/>
      <c r="J6647" s="2"/>
      <c r="K6647" s="2"/>
      <c r="M6647" s="2"/>
      <c r="N6647" s="2"/>
      <c r="Q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J6647" s="2"/>
      <c r="AK6647" s="2"/>
      <c r="AN6647" s="2"/>
      <c r="AO6647" s="2"/>
      <c r="AP6647" s="2"/>
      <c r="AQ6647" s="2"/>
      <c r="AS6647" s="2"/>
      <c r="AU6647" s="2"/>
      <c r="AW6647" s="2"/>
      <c r="AX6647" s="6"/>
      <c r="AY6647" s="6"/>
      <c r="AZ6647" s="6"/>
      <c r="BA6647" s="7"/>
    </row>
    <row r="6648" spans="2:53" x14ac:dyDescent="0.4">
      <c r="B6648" s="2"/>
      <c r="C6648" s="2"/>
      <c r="E6648" s="2"/>
      <c r="G6648" s="2"/>
      <c r="H6648" s="2"/>
      <c r="J6648" s="2"/>
      <c r="K6648" s="2"/>
      <c r="M6648" s="2"/>
      <c r="N6648" s="2"/>
      <c r="Q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J6648" s="2"/>
      <c r="AK6648" s="2"/>
      <c r="AN6648" s="2"/>
      <c r="AO6648" s="2"/>
      <c r="AP6648" s="2"/>
      <c r="AQ6648" s="2"/>
      <c r="AS6648" s="2"/>
      <c r="AU6648" s="2"/>
      <c r="AW6648" s="2"/>
      <c r="AX6648" s="6"/>
      <c r="AY6648" s="6"/>
      <c r="AZ6648" s="6"/>
      <c r="BA6648" s="7"/>
    </row>
    <row r="6649" spans="2:53" x14ac:dyDescent="0.4">
      <c r="B6649" s="2"/>
      <c r="C6649" s="2"/>
      <c r="E6649" s="2"/>
      <c r="G6649" s="2"/>
      <c r="H6649" s="2"/>
      <c r="J6649" s="2"/>
      <c r="K6649" s="2"/>
      <c r="M6649" s="2"/>
      <c r="N6649" s="2"/>
      <c r="Q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J6649" s="2"/>
      <c r="AK6649" s="2"/>
      <c r="AN6649" s="2"/>
      <c r="AO6649" s="2"/>
      <c r="AP6649" s="2"/>
      <c r="AQ6649" s="2"/>
      <c r="AS6649" s="2"/>
      <c r="AU6649" s="2"/>
      <c r="AW6649" s="2"/>
      <c r="AX6649" s="6"/>
      <c r="AY6649" s="6"/>
      <c r="AZ6649" s="6"/>
      <c r="BA6649" s="7"/>
    </row>
    <row r="6650" spans="2:53" x14ac:dyDescent="0.4">
      <c r="B6650" s="2"/>
      <c r="C6650" s="2"/>
      <c r="E6650" s="2"/>
      <c r="G6650" s="2"/>
      <c r="H6650" s="2"/>
      <c r="J6650" s="2"/>
      <c r="K6650" s="2"/>
      <c r="M6650" s="2"/>
      <c r="N6650" s="2"/>
      <c r="Q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J6650" s="2"/>
      <c r="AK6650" s="2"/>
      <c r="AN6650" s="2"/>
      <c r="AO6650" s="2"/>
      <c r="AP6650" s="2"/>
      <c r="AQ6650" s="2"/>
      <c r="AS6650" s="2"/>
      <c r="AU6650" s="2"/>
      <c r="AW6650" s="2"/>
      <c r="AX6650" s="6"/>
      <c r="AY6650" s="6"/>
      <c r="AZ6650" s="6"/>
      <c r="BA6650" s="7"/>
    </row>
    <row r="6651" spans="2:53" x14ac:dyDescent="0.4">
      <c r="B6651" s="2"/>
      <c r="C6651" s="2"/>
      <c r="E6651" s="2"/>
      <c r="G6651" s="2"/>
      <c r="H6651" s="2"/>
      <c r="J6651" s="2"/>
      <c r="K6651" s="2"/>
      <c r="M6651" s="2"/>
      <c r="N6651" s="2"/>
      <c r="Q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J6651" s="2"/>
      <c r="AK6651" s="2"/>
      <c r="AN6651" s="2"/>
      <c r="AO6651" s="2"/>
      <c r="AP6651" s="2"/>
      <c r="AQ6651" s="2"/>
      <c r="AS6651" s="2"/>
      <c r="AU6651" s="2"/>
      <c r="AW6651" s="2"/>
      <c r="AX6651" s="6"/>
      <c r="AY6651" s="6"/>
      <c r="AZ6651" s="6"/>
      <c r="BA6651" s="7"/>
    </row>
    <row r="6652" spans="2:53" x14ac:dyDescent="0.4">
      <c r="B6652" s="2"/>
      <c r="C6652" s="2"/>
      <c r="E6652" s="2"/>
      <c r="G6652" s="2"/>
      <c r="H6652" s="2"/>
      <c r="J6652" s="2"/>
      <c r="K6652" s="2"/>
      <c r="M6652" s="2"/>
      <c r="N6652" s="2"/>
      <c r="Q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J6652" s="2"/>
      <c r="AK6652" s="2"/>
      <c r="AN6652" s="2"/>
      <c r="AO6652" s="2"/>
      <c r="AP6652" s="2"/>
      <c r="AQ6652" s="2"/>
      <c r="AS6652" s="2"/>
      <c r="AU6652" s="2"/>
      <c r="AW6652" s="2"/>
      <c r="AX6652" s="6"/>
      <c r="AY6652" s="6"/>
      <c r="AZ6652" s="6"/>
      <c r="BA6652" s="7"/>
    </row>
    <row r="6653" spans="2:53" x14ac:dyDescent="0.4">
      <c r="B6653" s="2"/>
      <c r="C6653" s="2"/>
      <c r="E6653" s="2"/>
      <c r="G6653" s="2"/>
      <c r="H6653" s="2"/>
      <c r="J6653" s="2"/>
      <c r="K6653" s="2"/>
      <c r="M6653" s="2"/>
      <c r="N6653" s="2"/>
      <c r="Q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J6653" s="2"/>
      <c r="AK6653" s="2"/>
      <c r="AN6653" s="2"/>
      <c r="AO6653" s="2"/>
      <c r="AP6653" s="2"/>
      <c r="AQ6653" s="2"/>
      <c r="AS6653" s="2"/>
      <c r="AU6653" s="2"/>
      <c r="AW6653" s="2"/>
      <c r="AX6653" s="6"/>
      <c r="AY6653" s="6"/>
      <c r="AZ6653" s="6"/>
      <c r="BA6653" s="7"/>
    </row>
    <row r="6654" spans="2:53" x14ac:dyDescent="0.4">
      <c r="B6654" s="2"/>
      <c r="C6654" s="2"/>
      <c r="E6654" s="2"/>
      <c r="G6654" s="2"/>
      <c r="H6654" s="2"/>
      <c r="J6654" s="2"/>
      <c r="K6654" s="2"/>
      <c r="M6654" s="2"/>
      <c r="N6654" s="2"/>
      <c r="Q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J6654" s="2"/>
      <c r="AK6654" s="2"/>
      <c r="AN6654" s="2"/>
      <c r="AO6654" s="2"/>
      <c r="AP6654" s="2"/>
      <c r="AQ6654" s="2"/>
      <c r="AS6654" s="2"/>
      <c r="AU6654" s="2"/>
      <c r="AW6654" s="2"/>
      <c r="AX6654" s="6"/>
      <c r="AY6654" s="6"/>
      <c r="AZ6654" s="6"/>
      <c r="BA6654" s="7"/>
    </row>
    <row r="6655" spans="2:53" x14ac:dyDescent="0.4">
      <c r="B6655" s="2"/>
      <c r="C6655" s="2"/>
      <c r="E6655" s="2"/>
      <c r="G6655" s="2"/>
      <c r="H6655" s="2"/>
      <c r="J6655" s="2"/>
      <c r="K6655" s="2"/>
      <c r="M6655" s="2"/>
      <c r="N6655" s="2"/>
      <c r="Q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J6655" s="2"/>
      <c r="AK6655" s="2"/>
      <c r="AN6655" s="2"/>
      <c r="AO6655" s="2"/>
      <c r="AP6655" s="2"/>
      <c r="AQ6655" s="2"/>
      <c r="AS6655" s="2"/>
      <c r="AU6655" s="2"/>
      <c r="AW6655" s="2"/>
      <c r="AX6655" s="6"/>
      <c r="AY6655" s="6"/>
      <c r="AZ6655" s="6"/>
      <c r="BA6655" s="7"/>
    </row>
    <row r="6656" spans="2:53" x14ac:dyDescent="0.4">
      <c r="B6656" s="2"/>
      <c r="C6656" s="2"/>
      <c r="E6656" s="2"/>
      <c r="G6656" s="2"/>
      <c r="H6656" s="2"/>
      <c r="J6656" s="2"/>
      <c r="K6656" s="2"/>
      <c r="M6656" s="2"/>
      <c r="N6656" s="2"/>
      <c r="Q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J6656" s="2"/>
      <c r="AK6656" s="2"/>
      <c r="AN6656" s="2"/>
      <c r="AO6656" s="2"/>
      <c r="AP6656" s="2"/>
      <c r="AQ6656" s="2"/>
      <c r="AS6656" s="2"/>
      <c r="AU6656" s="2"/>
      <c r="AW6656" s="2"/>
      <c r="AX6656" s="6"/>
      <c r="AY6656" s="6"/>
      <c r="AZ6656" s="6"/>
      <c r="BA6656" s="7"/>
    </row>
    <row r="6657" spans="2:54" x14ac:dyDescent="0.4">
      <c r="B6657" s="2"/>
      <c r="C6657" s="2"/>
      <c r="E6657" s="2"/>
      <c r="G6657" s="2"/>
      <c r="H6657" s="2"/>
      <c r="J6657" s="2"/>
      <c r="K6657" s="2"/>
      <c r="M6657" s="2"/>
      <c r="N6657" s="2"/>
      <c r="Q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J6657" s="2"/>
      <c r="AK6657" s="2"/>
      <c r="AN6657" s="2"/>
      <c r="AO6657" s="2"/>
      <c r="AP6657" s="2"/>
      <c r="AQ6657" s="2"/>
      <c r="AS6657" s="2"/>
      <c r="AU6657" s="2"/>
      <c r="AW6657" s="2"/>
      <c r="AX6657" s="6"/>
      <c r="AY6657" s="6"/>
      <c r="AZ6657" s="6"/>
      <c r="BA6657" s="7"/>
    </row>
    <row r="6658" spans="2:54" x14ac:dyDescent="0.4">
      <c r="B6658" s="2"/>
      <c r="C6658" s="2"/>
      <c r="E6658" s="2"/>
      <c r="G6658" s="2"/>
      <c r="H6658" s="2"/>
      <c r="J6658" s="2"/>
      <c r="K6658" s="2"/>
      <c r="M6658" s="2"/>
      <c r="N6658" s="2"/>
      <c r="Q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J6658" s="2"/>
      <c r="AK6658" s="2"/>
      <c r="AN6658" s="2"/>
      <c r="AO6658" s="2"/>
      <c r="AP6658" s="2"/>
      <c r="AQ6658" s="2"/>
      <c r="AS6658" s="2"/>
      <c r="AU6658" s="2"/>
      <c r="AW6658" s="2"/>
      <c r="AX6658" s="6"/>
      <c r="AY6658" s="6"/>
      <c r="AZ6658" s="6"/>
      <c r="BA6658" s="7"/>
    </row>
    <row r="6659" spans="2:54" x14ac:dyDescent="0.4">
      <c r="B6659" s="2"/>
      <c r="C6659" s="2"/>
      <c r="E6659" s="2"/>
      <c r="G6659" s="2"/>
      <c r="H6659" s="2"/>
      <c r="J6659" s="2"/>
      <c r="K6659" s="2"/>
      <c r="M6659" s="2"/>
      <c r="N6659" s="2"/>
      <c r="Q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J6659" s="2"/>
      <c r="AK6659" s="2"/>
      <c r="AN6659" s="2"/>
      <c r="AO6659" s="2"/>
      <c r="AP6659" s="2"/>
      <c r="AQ6659" s="2"/>
      <c r="AS6659" s="2"/>
      <c r="AU6659" s="2"/>
      <c r="AW6659" s="2"/>
      <c r="AX6659" s="6"/>
      <c r="AY6659" s="6"/>
      <c r="AZ6659" s="6"/>
      <c r="BA6659" s="7"/>
    </row>
    <row r="6660" spans="2:54" x14ac:dyDescent="0.4">
      <c r="B6660" s="2"/>
      <c r="C6660" s="2"/>
      <c r="E6660" s="2"/>
      <c r="G6660" s="2"/>
      <c r="H6660" s="2"/>
      <c r="J6660" s="2"/>
      <c r="K6660" s="2"/>
      <c r="M6660" s="2"/>
      <c r="N6660" s="2"/>
      <c r="Q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J6660" s="2"/>
      <c r="AK6660" s="2"/>
      <c r="AN6660" s="2"/>
      <c r="AO6660" s="2"/>
      <c r="AP6660" s="2"/>
      <c r="AQ6660" s="2"/>
      <c r="AS6660" s="2"/>
      <c r="AU6660" s="2"/>
      <c r="AW6660" s="2"/>
      <c r="AX6660" s="6"/>
      <c r="AY6660" s="6"/>
      <c r="AZ6660" s="6"/>
      <c r="BA6660" s="7"/>
    </row>
    <row r="6661" spans="2:54" x14ac:dyDescent="0.4">
      <c r="B6661" s="2"/>
      <c r="C6661" s="2"/>
      <c r="E6661" s="2"/>
      <c r="G6661" s="2"/>
      <c r="H6661" s="2"/>
      <c r="J6661" s="2"/>
      <c r="K6661" s="2"/>
      <c r="M6661" s="2"/>
      <c r="N6661" s="2"/>
      <c r="Q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J6661" s="2"/>
      <c r="AK6661" s="2"/>
      <c r="AN6661" s="2"/>
      <c r="AO6661" s="2"/>
      <c r="AP6661" s="2"/>
      <c r="AQ6661" s="2"/>
      <c r="AS6661" s="2"/>
      <c r="AU6661" s="2"/>
      <c r="AW6661" s="2"/>
      <c r="AX6661" s="6"/>
      <c r="AY6661" s="6"/>
      <c r="AZ6661" s="6"/>
      <c r="BA6661" s="7"/>
    </row>
    <row r="6662" spans="2:54" x14ac:dyDescent="0.4">
      <c r="B6662" s="2"/>
      <c r="C6662" s="2"/>
      <c r="E6662" s="2"/>
      <c r="G6662" s="2"/>
      <c r="H6662" s="2"/>
      <c r="J6662" s="2"/>
      <c r="K6662" s="2"/>
      <c r="M6662" s="2"/>
      <c r="N6662" s="2"/>
      <c r="Q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J6662" s="2"/>
      <c r="AK6662" s="2"/>
      <c r="AN6662" s="2"/>
      <c r="AO6662" s="2"/>
      <c r="AP6662" s="2"/>
      <c r="AQ6662" s="2"/>
      <c r="AS6662" s="2"/>
      <c r="AU6662" s="2"/>
      <c r="AW6662" s="2"/>
      <c r="AX6662" s="6"/>
      <c r="AY6662" s="6"/>
      <c r="AZ6662" s="6"/>
      <c r="BA6662" s="7"/>
    </row>
    <row r="6663" spans="2:54" x14ac:dyDescent="0.4">
      <c r="B6663" s="2"/>
      <c r="C6663" s="2"/>
      <c r="E6663" s="2"/>
      <c r="G6663" s="2"/>
      <c r="H6663" s="2"/>
      <c r="J6663" s="2"/>
      <c r="K6663" s="2"/>
      <c r="M6663" s="2"/>
      <c r="N6663" s="2"/>
      <c r="Q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J6663" s="2"/>
      <c r="AK6663" s="2"/>
      <c r="AN6663" s="2"/>
      <c r="AO6663" s="2"/>
      <c r="AP6663" s="2"/>
      <c r="AQ6663" s="2"/>
      <c r="AS6663" s="2"/>
      <c r="AU6663" s="2"/>
      <c r="AW6663" s="2"/>
      <c r="AX6663" s="6"/>
      <c r="AY6663" s="6"/>
      <c r="AZ6663" s="6"/>
      <c r="BA6663" s="7"/>
    </row>
    <row r="6664" spans="2:54" x14ac:dyDescent="0.4">
      <c r="B6664" s="2"/>
      <c r="C6664" s="2"/>
      <c r="E6664" s="2"/>
      <c r="G6664" s="2"/>
      <c r="H6664" s="2"/>
      <c r="J6664" s="2"/>
      <c r="K6664" s="2"/>
      <c r="M6664" s="2"/>
      <c r="N6664" s="2"/>
      <c r="Q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J6664" s="2"/>
      <c r="AK6664" s="2"/>
      <c r="AN6664" s="2"/>
      <c r="AO6664" s="2"/>
      <c r="AP6664" s="2"/>
      <c r="AQ6664" s="2"/>
      <c r="AS6664" s="2"/>
      <c r="AU6664" s="2"/>
      <c r="AW6664" s="2"/>
      <c r="AX6664" s="13"/>
      <c r="AY6664" s="6"/>
      <c r="AZ6664" s="6"/>
      <c r="BA6664" s="7"/>
    </row>
    <row r="6665" spans="2:54" x14ac:dyDescent="0.4">
      <c r="B6665" s="15"/>
      <c r="C6665" s="15"/>
      <c r="D6665" s="16"/>
      <c r="E6665" s="15"/>
      <c r="F6665" s="15"/>
      <c r="G6665" s="15"/>
      <c r="H6665" s="15"/>
      <c r="I6665" s="15"/>
      <c r="J6665" s="15"/>
      <c r="K6665" s="15"/>
      <c r="L6665" s="16"/>
      <c r="M6665" s="15"/>
      <c r="N6665" s="15"/>
      <c r="P6665" s="24"/>
      <c r="Q6665" s="15"/>
      <c r="R6665" s="16"/>
      <c r="S6665" s="15"/>
      <c r="T6665" s="16"/>
      <c r="U6665" s="15"/>
      <c r="V6665" s="15"/>
      <c r="W6665" s="15"/>
      <c r="X6665" s="15"/>
      <c r="Y6665" s="15"/>
      <c r="Z6665" s="15"/>
      <c r="AA6665" s="15"/>
      <c r="AB6665" s="15"/>
      <c r="AC6665" s="15"/>
      <c r="AD6665" s="15"/>
      <c r="AE6665" s="15"/>
      <c r="AF6665" s="15"/>
      <c r="AG6665" s="15"/>
      <c r="AH6665" s="15"/>
      <c r="AI6665" s="16"/>
      <c r="AJ6665" s="15"/>
      <c r="AK6665" s="15"/>
      <c r="AL6665" s="24"/>
      <c r="AM6665" s="18"/>
      <c r="AN6665" s="15"/>
      <c r="AO6665" s="15"/>
      <c r="AP6665" s="15"/>
      <c r="AQ6665" s="15"/>
      <c r="AR6665" s="16"/>
      <c r="AS6665" s="15"/>
      <c r="AT6665" s="15"/>
      <c r="AU6665" s="15"/>
      <c r="AV6665" s="16"/>
      <c r="AW6665" s="15"/>
      <c r="AX6665" s="15"/>
      <c r="AY6665" s="15"/>
      <c r="AZ6665" s="15"/>
      <c r="BA6665" s="21"/>
      <c r="BB6665" s="15"/>
    </row>
    <row r="6666" spans="2:54" x14ac:dyDescent="0.4">
      <c r="B6666" s="15"/>
      <c r="C6666" s="15"/>
      <c r="D6666" s="16"/>
      <c r="E6666" s="15"/>
      <c r="F6666" s="15"/>
      <c r="G6666" s="15"/>
      <c r="H6666" s="15"/>
      <c r="I6666" s="15"/>
      <c r="J6666" s="15"/>
      <c r="K6666" s="15"/>
      <c r="L6666" s="16"/>
      <c r="M6666" s="15"/>
      <c r="N6666" s="15"/>
      <c r="P6666" s="24"/>
      <c r="Q6666" s="15"/>
      <c r="R6666" s="16"/>
      <c r="S6666" s="15"/>
      <c r="T6666" s="16"/>
      <c r="U6666" s="15"/>
      <c r="V6666" s="15"/>
      <c r="W6666" s="15"/>
      <c r="X6666" s="15"/>
      <c r="Y6666" s="15"/>
      <c r="Z6666" s="15"/>
      <c r="AA6666" s="15"/>
      <c r="AB6666" s="15"/>
      <c r="AC6666" s="15"/>
      <c r="AD6666" s="15"/>
      <c r="AE6666" s="15"/>
      <c r="AF6666" s="15"/>
      <c r="AG6666" s="15"/>
      <c r="AH6666" s="15"/>
      <c r="AI6666" s="16"/>
      <c r="AJ6666" s="15"/>
      <c r="AK6666" s="15"/>
      <c r="AL6666" s="24"/>
      <c r="AM6666" s="18"/>
      <c r="AN6666" s="15"/>
      <c r="AO6666" s="15"/>
      <c r="AP6666" s="15"/>
      <c r="AQ6666" s="15"/>
      <c r="AR6666" s="16"/>
      <c r="AS6666" s="15"/>
      <c r="AT6666" s="15"/>
      <c r="AU6666" s="15"/>
      <c r="AV6666" s="16"/>
      <c r="AW6666" s="15"/>
      <c r="AX6666" s="15"/>
      <c r="AY6666" s="15"/>
      <c r="AZ6666" s="15"/>
      <c r="BA6666" s="21"/>
      <c r="BB6666" s="15"/>
    </row>
    <row r="6667" spans="2:54" x14ac:dyDescent="0.4">
      <c r="B6667" s="15"/>
      <c r="C6667" s="15"/>
      <c r="D6667" s="16"/>
      <c r="E6667" s="15"/>
      <c r="F6667" s="15"/>
      <c r="G6667" s="15"/>
      <c r="H6667" s="15"/>
      <c r="I6667" s="15"/>
      <c r="J6667" s="15"/>
      <c r="K6667" s="15"/>
      <c r="L6667" s="16"/>
      <c r="M6667" s="15"/>
      <c r="N6667" s="15"/>
      <c r="P6667" s="24"/>
      <c r="Q6667" s="15"/>
      <c r="R6667" s="16"/>
      <c r="S6667" s="15"/>
      <c r="T6667" s="16"/>
      <c r="U6667" s="15"/>
      <c r="V6667" s="15"/>
      <c r="W6667" s="15"/>
      <c r="X6667" s="15"/>
      <c r="Y6667" s="15"/>
      <c r="Z6667" s="15"/>
      <c r="AA6667" s="15"/>
      <c r="AB6667" s="15"/>
      <c r="AC6667" s="15"/>
      <c r="AD6667" s="15"/>
      <c r="AE6667" s="15"/>
      <c r="AF6667" s="15"/>
      <c r="AG6667" s="15"/>
      <c r="AH6667" s="15"/>
      <c r="AI6667" s="16"/>
      <c r="AJ6667" s="15"/>
      <c r="AK6667" s="15"/>
      <c r="AL6667" s="24"/>
      <c r="AM6667" s="18"/>
      <c r="AN6667" s="15"/>
      <c r="AO6667" s="15"/>
      <c r="AP6667" s="15"/>
      <c r="AQ6667" s="15"/>
      <c r="AR6667" s="16"/>
      <c r="AS6667" s="15"/>
      <c r="AT6667" s="15"/>
      <c r="AU6667" s="15"/>
      <c r="AV6667" s="16"/>
      <c r="AW6667" s="15"/>
      <c r="AX6667" s="15"/>
      <c r="AY6667" s="15"/>
      <c r="AZ6667" s="15"/>
      <c r="BA6667" s="21"/>
      <c r="BB6667" s="15"/>
    </row>
    <row r="6668" spans="2:54" x14ac:dyDescent="0.4">
      <c r="B6668" s="15"/>
      <c r="C6668" s="15"/>
      <c r="D6668" s="16"/>
      <c r="E6668" s="15"/>
      <c r="F6668" s="15"/>
      <c r="G6668" s="15"/>
      <c r="H6668" s="15"/>
      <c r="I6668" s="15"/>
      <c r="J6668" s="15"/>
      <c r="K6668" s="15"/>
      <c r="L6668" s="16"/>
      <c r="M6668" s="15"/>
      <c r="N6668" s="15"/>
      <c r="P6668" s="24"/>
      <c r="Q6668" s="15"/>
      <c r="R6668" s="16"/>
      <c r="S6668" s="15"/>
      <c r="T6668" s="16"/>
      <c r="U6668" s="15"/>
      <c r="V6668" s="15"/>
      <c r="W6668" s="15"/>
      <c r="X6668" s="15"/>
      <c r="Y6668" s="15"/>
      <c r="Z6668" s="15"/>
      <c r="AA6668" s="15"/>
      <c r="AB6668" s="15"/>
      <c r="AC6668" s="15"/>
      <c r="AD6668" s="15"/>
      <c r="AE6668" s="15"/>
      <c r="AF6668" s="15"/>
      <c r="AG6668" s="15"/>
      <c r="AH6668" s="15"/>
      <c r="AI6668" s="16"/>
      <c r="AJ6668" s="15"/>
      <c r="AK6668" s="15"/>
      <c r="AL6668" s="24"/>
      <c r="AM6668" s="18"/>
      <c r="AN6668" s="15"/>
      <c r="AO6668" s="15"/>
      <c r="AP6668" s="15"/>
      <c r="AQ6668" s="15"/>
      <c r="AR6668" s="16"/>
      <c r="AS6668" s="15"/>
      <c r="AT6668" s="15"/>
      <c r="AU6668" s="15"/>
      <c r="AV6668" s="16"/>
      <c r="AW6668" s="15"/>
      <c r="AX6668" s="15"/>
      <c r="AY6668" s="15"/>
      <c r="AZ6668" s="15"/>
      <c r="BA6668" s="21"/>
      <c r="BB6668" s="15"/>
    </row>
    <row r="6669" spans="2:54" x14ac:dyDescent="0.4">
      <c r="B6669" s="2"/>
      <c r="C6669" s="2"/>
      <c r="E6669" s="2"/>
      <c r="G6669" s="2"/>
      <c r="H6669" s="2"/>
      <c r="I6669" s="2"/>
      <c r="J6669" s="2"/>
      <c r="K6669" s="2"/>
      <c r="M6669" s="2"/>
      <c r="N6669" s="2"/>
      <c r="Q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D6669" s="2"/>
      <c r="AF6669" s="2"/>
      <c r="AJ6669" s="2"/>
      <c r="AK6669" s="2"/>
      <c r="AN6669" s="2"/>
      <c r="AO6669" s="2"/>
      <c r="AP6669" s="2"/>
      <c r="AQ6669" s="2"/>
      <c r="AS6669" s="2"/>
      <c r="AU6669" s="2"/>
      <c r="AW6669" s="2"/>
      <c r="AX6669" s="6"/>
      <c r="AY6669" s="6"/>
      <c r="AZ6669" s="6"/>
      <c r="BA6669" s="7"/>
    </row>
    <row r="6670" spans="2:54" x14ac:dyDescent="0.4">
      <c r="B6670" s="2"/>
      <c r="C6670" s="2"/>
      <c r="E6670" s="2"/>
      <c r="G6670" s="2"/>
      <c r="H6670" s="2"/>
      <c r="I6670" s="2"/>
      <c r="J6670" s="2"/>
      <c r="K6670" s="2"/>
      <c r="M6670" s="2"/>
      <c r="N6670" s="2"/>
      <c r="Q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D6670" s="2"/>
      <c r="AF6670" s="2"/>
      <c r="AJ6670" s="2"/>
      <c r="AK6670" s="2"/>
      <c r="AN6670" s="2"/>
      <c r="AO6670" s="2"/>
      <c r="AP6670" s="2"/>
      <c r="AQ6670" s="2"/>
      <c r="AS6670" s="2"/>
      <c r="AU6670" s="2"/>
      <c r="AW6670" s="2"/>
      <c r="AX6670" s="6"/>
      <c r="AY6670" s="6"/>
      <c r="AZ6670" s="6"/>
      <c r="BA6670" s="7"/>
    </row>
    <row r="6671" spans="2:54" x14ac:dyDescent="0.4">
      <c r="B6671" s="2"/>
      <c r="C6671" s="2"/>
      <c r="E6671" s="2"/>
      <c r="G6671" s="2"/>
      <c r="H6671" s="2"/>
      <c r="I6671" s="2"/>
      <c r="J6671" s="2"/>
      <c r="K6671" s="2"/>
      <c r="M6671" s="2"/>
      <c r="N6671" s="2"/>
      <c r="Q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D6671" s="2"/>
      <c r="AF6671" s="2"/>
      <c r="AJ6671" s="2"/>
      <c r="AK6671" s="2"/>
      <c r="AN6671" s="2"/>
      <c r="AO6671" s="2"/>
      <c r="AP6671" s="2"/>
      <c r="AQ6671" s="2"/>
      <c r="AS6671" s="2"/>
      <c r="AU6671" s="2"/>
      <c r="AW6671" s="2"/>
      <c r="AX6671" s="6"/>
      <c r="AY6671" s="6"/>
      <c r="AZ6671" s="6"/>
      <c r="BA6671" s="7"/>
    </row>
    <row r="6672" spans="2:54" x14ac:dyDescent="0.4">
      <c r="B6672" s="2"/>
      <c r="C6672" s="2"/>
      <c r="E6672" s="2"/>
      <c r="G6672" s="2"/>
      <c r="H6672" s="2"/>
      <c r="I6672" s="2"/>
      <c r="J6672" s="2"/>
      <c r="K6672" s="2"/>
      <c r="M6672" s="2"/>
      <c r="N6672" s="2"/>
      <c r="Q6672" s="2"/>
      <c r="S6672" s="2"/>
      <c r="U6672" s="2"/>
      <c r="V6672" s="2"/>
      <c r="W6672" s="2"/>
      <c r="X6672" s="2"/>
      <c r="Y6672" s="2"/>
      <c r="Z6672" s="2"/>
      <c r="AA6672" s="2"/>
      <c r="AB6672" s="2"/>
      <c r="AD6672" s="2"/>
      <c r="AF6672" s="2"/>
      <c r="AJ6672" s="2"/>
      <c r="AK6672" s="2"/>
      <c r="AN6672" s="2"/>
      <c r="AO6672" s="2"/>
      <c r="AP6672" s="2"/>
      <c r="AQ6672" s="2"/>
      <c r="AS6672" s="2"/>
      <c r="AU6672" s="2"/>
      <c r="AW6672" s="2"/>
      <c r="AX6672" s="6"/>
      <c r="AY6672" s="6"/>
      <c r="AZ6672" s="6"/>
      <c r="BA6672" s="7"/>
    </row>
    <row r="6673" spans="2:53" x14ac:dyDescent="0.4">
      <c r="B6673" s="2"/>
      <c r="C6673" s="2"/>
      <c r="E6673" s="2"/>
      <c r="G6673" s="2"/>
      <c r="H6673" s="2"/>
      <c r="I6673" s="2"/>
      <c r="J6673" s="2"/>
      <c r="K6673" s="2"/>
      <c r="M6673" s="2"/>
      <c r="N6673" s="2"/>
      <c r="Q6673" s="2"/>
      <c r="S6673" s="2"/>
      <c r="U6673" s="2"/>
      <c r="V6673" s="2"/>
      <c r="W6673" s="2"/>
      <c r="X6673" s="2"/>
      <c r="Y6673" s="2"/>
      <c r="Z6673" s="2"/>
      <c r="AA6673" s="2"/>
      <c r="AB6673" s="2"/>
      <c r="AD6673" s="2"/>
      <c r="AF6673" s="2"/>
      <c r="AJ6673" s="2"/>
      <c r="AK6673" s="2"/>
      <c r="AN6673" s="2"/>
      <c r="AO6673" s="2"/>
      <c r="AP6673" s="2"/>
      <c r="AQ6673" s="2"/>
      <c r="AS6673" s="2"/>
      <c r="AU6673" s="2"/>
      <c r="AW6673" s="2"/>
      <c r="AX6673" s="6"/>
      <c r="AY6673" s="6"/>
      <c r="AZ6673" s="6"/>
      <c r="BA6673" s="7"/>
    </row>
    <row r="6674" spans="2:53" x14ac:dyDescent="0.4">
      <c r="B6674" s="2"/>
      <c r="C6674" s="2"/>
      <c r="E6674" s="2"/>
      <c r="G6674" s="2"/>
      <c r="H6674" s="2"/>
      <c r="I6674" s="2"/>
      <c r="J6674" s="2"/>
      <c r="K6674" s="2"/>
      <c r="M6674" s="2"/>
      <c r="N6674" s="2"/>
      <c r="Q6674" s="2"/>
      <c r="S6674" s="2"/>
      <c r="U6674" s="2"/>
      <c r="V6674" s="2"/>
      <c r="W6674" s="2"/>
      <c r="X6674" s="2"/>
      <c r="Y6674" s="2"/>
      <c r="Z6674" s="2"/>
      <c r="AA6674" s="2"/>
      <c r="AB6674" s="2"/>
      <c r="AD6674" s="2"/>
      <c r="AF6674" s="2"/>
      <c r="AJ6674" s="2"/>
      <c r="AK6674" s="2"/>
      <c r="AN6674" s="2"/>
      <c r="AO6674" s="2"/>
      <c r="AP6674" s="2"/>
      <c r="AQ6674" s="2"/>
      <c r="AS6674" s="2"/>
      <c r="AU6674" s="2"/>
      <c r="AW6674" s="2"/>
      <c r="AX6674" s="6"/>
      <c r="AY6674" s="6"/>
      <c r="AZ6674" s="6"/>
      <c r="BA6674" s="7"/>
    </row>
    <row r="6675" spans="2:53" x14ac:dyDescent="0.4">
      <c r="B6675" s="2"/>
      <c r="C6675" s="2"/>
      <c r="E6675" s="2"/>
      <c r="G6675" s="2"/>
      <c r="H6675" s="2"/>
      <c r="I6675" s="2"/>
      <c r="J6675" s="2"/>
      <c r="K6675" s="2"/>
      <c r="M6675" s="2"/>
      <c r="N6675" s="2"/>
      <c r="Q6675" s="2"/>
      <c r="S6675" s="2"/>
      <c r="U6675" s="2"/>
      <c r="V6675" s="2"/>
      <c r="W6675" s="2"/>
      <c r="X6675" s="2"/>
      <c r="Y6675" s="2"/>
      <c r="Z6675" s="2"/>
      <c r="AA6675" s="2"/>
      <c r="AB6675" s="2"/>
      <c r="AD6675" s="2"/>
      <c r="AF6675" s="2"/>
      <c r="AJ6675" s="2"/>
      <c r="AK6675" s="2"/>
      <c r="AN6675" s="2"/>
      <c r="AO6675" s="2"/>
      <c r="AP6675" s="2"/>
      <c r="AQ6675" s="2"/>
      <c r="AS6675" s="2"/>
      <c r="AU6675" s="2"/>
      <c r="AW6675" s="2"/>
      <c r="AX6675" s="6"/>
      <c r="AY6675" s="6"/>
      <c r="AZ6675" s="6"/>
      <c r="BA6675" s="7"/>
    </row>
    <row r="6676" spans="2:53" x14ac:dyDescent="0.4">
      <c r="B6676" s="2"/>
      <c r="C6676" s="2"/>
      <c r="E6676" s="2"/>
      <c r="G6676" s="2"/>
      <c r="H6676" s="2"/>
      <c r="I6676" s="2"/>
      <c r="J6676" s="2"/>
      <c r="K6676" s="2"/>
      <c r="M6676" s="2"/>
      <c r="N6676" s="2"/>
      <c r="Q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D6676" s="2"/>
      <c r="AF6676" s="2"/>
      <c r="AJ6676" s="2"/>
      <c r="AK6676" s="2"/>
      <c r="AN6676" s="2"/>
      <c r="AO6676" s="2"/>
      <c r="AP6676" s="2"/>
      <c r="AQ6676" s="2"/>
      <c r="AS6676" s="2"/>
      <c r="AU6676" s="2"/>
      <c r="AW6676" s="2"/>
      <c r="AX6676" s="6"/>
      <c r="AY6676" s="6"/>
      <c r="AZ6676" s="6"/>
      <c r="BA6676" s="7"/>
    </row>
    <row r="6677" spans="2:53" x14ac:dyDescent="0.4">
      <c r="B6677" s="2"/>
      <c r="C6677" s="2"/>
      <c r="E6677" s="2"/>
      <c r="G6677" s="2"/>
      <c r="H6677" s="2"/>
      <c r="I6677" s="2"/>
      <c r="J6677" s="2"/>
      <c r="K6677" s="2"/>
      <c r="M6677" s="2"/>
      <c r="N6677" s="2"/>
      <c r="Q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D6677" s="2"/>
      <c r="AF6677" s="2"/>
      <c r="AJ6677" s="2"/>
      <c r="AK6677" s="2"/>
      <c r="AN6677" s="2"/>
      <c r="AO6677" s="2"/>
      <c r="AP6677" s="2"/>
      <c r="AQ6677" s="2"/>
      <c r="AS6677" s="2"/>
      <c r="AU6677" s="2"/>
      <c r="AW6677" s="2"/>
      <c r="AX6677" s="6"/>
      <c r="AY6677" s="6"/>
      <c r="AZ6677" s="6"/>
      <c r="BA6677" s="7"/>
    </row>
    <row r="6678" spans="2:53" x14ac:dyDescent="0.4">
      <c r="B6678" s="2"/>
      <c r="C6678" s="2"/>
      <c r="E6678" s="2"/>
      <c r="G6678" s="2"/>
      <c r="H6678" s="2"/>
      <c r="I6678" s="2"/>
      <c r="J6678" s="2"/>
      <c r="K6678" s="2"/>
      <c r="M6678" s="2"/>
      <c r="N6678" s="2"/>
      <c r="Q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D6678" s="2"/>
      <c r="AF6678" s="2"/>
      <c r="AJ6678" s="2"/>
      <c r="AK6678" s="2"/>
      <c r="AN6678" s="2"/>
      <c r="AO6678" s="2"/>
      <c r="AP6678" s="2"/>
      <c r="AQ6678" s="2"/>
      <c r="AS6678" s="2"/>
      <c r="AU6678" s="2"/>
      <c r="AW6678" s="2"/>
      <c r="AX6678" s="6"/>
      <c r="AY6678" s="6"/>
      <c r="AZ6678" s="6"/>
      <c r="BA6678" s="7"/>
    </row>
    <row r="6679" spans="2:53" x14ac:dyDescent="0.4">
      <c r="B6679" s="2"/>
      <c r="C6679" s="2"/>
      <c r="E6679" s="2"/>
      <c r="G6679" s="2"/>
      <c r="H6679" s="2"/>
      <c r="I6679" s="2"/>
      <c r="J6679" s="2"/>
      <c r="K6679" s="2"/>
      <c r="M6679" s="2"/>
      <c r="N6679" s="2"/>
      <c r="Q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D6679" s="2"/>
      <c r="AF6679" s="2"/>
      <c r="AJ6679" s="2"/>
      <c r="AK6679" s="2"/>
      <c r="AN6679" s="2"/>
      <c r="AO6679" s="2"/>
      <c r="AP6679" s="2"/>
      <c r="AQ6679" s="2"/>
      <c r="AS6679" s="2"/>
      <c r="AU6679" s="2"/>
      <c r="AW6679" s="2"/>
      <c r="AX6679" s="6"/>
      <c r="AY6679" s="6"/>
      <c r="AZ6679" s="6"/>
      <c r="BA6679" s="7"/>
    </row>
    <row r="6680" spans="2:53" x14ac:dyDescent="0.4">
      <c r="B6680" s="2"/>
      <c r="C6680" s="2"/>
      <c r="E6680" s="2"/>
      <c r="G6680" s="2"/>
      <c r="H6680" s="2"/>
      <c r="I6680" s="2"/>
      <c r="J6680" s="2"/>
      <c r="K6680" s="2"/>
      <c r="M6680" s="2"/>
      <c r="N6680" s="2"/>
      <c r="Q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D6680" s="2"/>
      <c r="AF6680" s="2"/>
      <c r="AJ6680" s="2"/>
      <c r="AK6680" s="2"/>
      <c r="AN6680" s="2"/>
      <c r="AO6680" s="2"/>
      <c r="AP6680" s="2"/>
      <c r="AQ6680" s="2"/>
      <c r="AS6680" s="2"/>
      <c r="AU6680" s="2"/>
      <c r="AW6680" s="2"/>
      <c r="AX6680" s="6"/>
      <c r="AY6680" s="6"/>
      <c r="AZ6680" s="6"/>
      <c r="BA6680" s="7"/>
    </row>
    <row r="6681" spans="2:53" x14ac:dyDescent="0.4">
      <c r="B6681" s="2"/>
      <c r="C6681" s="2"/>
      <c r="E6681" s="2"/>
      <c r="G6681" s="2"/>
      <c r="H6681" s="2"/>
      <c r="I6681" s="2"/>
      <c r="J6681" s="2"/>
      <c r="K6681" s="2"/>
      <c r="M6681" s="2"/>
      <c r="N6681" s="2"/>
      <c r="Q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D6681" s="2"/>
      <c r="AF6681" s="2"/>
      <c r="AJ6681" s="2"/>
      <c r="AK6681" s="2"/>
      <c r="AN6681" s="2"/>
      <c r="AO6681" s="2"/>
      <c r="AP6681" s="2"/>
      <c r="AQ6681" s="2"/>
      <c r="AS6681" s="2"/>
      <c r="AU6681" s="2"/>
      <c r="AW6681" s="2"/>
      <c r="AX6681" s="6"/>
      <c r="AY6681" s="6"/>
      <c r="AZ6681" s="6"/>
      <c r="BA6681" s="7"/>
    </row>
    <row r="6682" spans="2:53" x14ac:dyDescent="0.4">
      <c r="B6682" s="2"/>
      <c r="C6682" s="2"/>
      <c r="E6682" s="2"/>
      <c r="G6682" s="2"/>
      <c r="H6682" s="2"/>
      <c r="I6682" s="2"/>
      <c r="J6682" s="2"/>
      <c r="K6682" s="2"/>
      <c r="M6682" s="2"/>
      <c r="N6682" s="2"/>
      <c r="Q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D6682" s="2"/>
      <c r="AF6682" s="2"/>
      <c r="AJ6682" s="2"/>
      <c r="AK6682" s="2"/>
      <c r="AN6682" s="2"/>
      <c r="AO6682" s="2"/>
      <c r="AP6682" s="2"/>
      <c r="AQ6682" s="2"/>
      <c r="AS6682" s="2"/>
      <c r="AU6682" s="2"/>
      <c r="AW6682" s="2"/>
      <c r="AX6682" s="6"/>
      <c r="AY6682" s="6"/>
      <c r="AZ6682" s="6"/>
      <c r="BA6682" s="7"/>
    </row>
    <row r="6683" spans="2:53" x14ac:dyDescent="0.4">
      <c r="B6683" s="2"/>
      <c r="C6683" s="2"/>
      <c r="E6683" s="2"/>
      <c r="G6683" s="2"/>
      <c r="H6683" s="2"/>
      <c r="I6683" s="2"/>
      <c r="J6683" s="2"/>
      <c r="K6683" s="2"/>
      <c r="M6683" s="2"/>
      <c r="N6683" s="2"/>
      <c r="Q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D6683" s="2"/>
      <c r="AF6683" s="2"/>
      <c r="AJ6683" s="2"/>
      <c r="AK6683" s="2"/>
      <c r="AN6683" s="2"/>
      <c r="AO6683" s="2"/>
      <c r="AP6683" s="2"/>
      <c r="AQ6683" s="2"/>
      <c r="AS6683" s="2"/>
      <c r="AU6683" s="2"/>
      <c r="AW6683" s="2"/>
      <c r="AX6683" s="6"/>
      <c r="AY6683" s="6"/>
      <c r="AZ6683" s="6"/>
      <c r="BA6683" s="7"/>
    </row>
    <row r="6684" spans="2:53" x14ac:dyDescent="0.4">
      <c r="B6684" s="2"/>
      <c r="C6684" s="2"/>
      <c r="E6684" s="2"/>
      <c r="G6684" s="2"/>
      <c r="H6684" s="2"/>
      <c r="I6684" s="2"/>
      <c r="J6684" s="2"/>
      <c r="K6684" s="2"/>
      <c r="M6684" s="2"/>
      <c r="N6684" s="2"/>
      <c r="Q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D6684" s="2"/>
      <c r="AF6684" s="2"/>
      <c r="AJ6684" s="2"/>
      <c r="AK6684" s="2"/>
      <c r="AN6684" s="2"/>
      <c r="AO6684" s="2"/>
      <c r="AP6684" s="2"/>
      <c r="AQ6684" s="2"/>
      <c r="AS6684" s="2"/>
      <c r="AU6684" s="2"/>
      <c r="AW6684" s="2"/>
      <c r="AX6684" s="6"/>
      <c r="AY6684" s="6"/>
      <c r="AZ6684" s="6"/>
      <c r="BA6684" s="7"/>
    </row>
    <row r="6685" spans="2:53" x14ac:dyDescent="0.4">
      <c r="B6685" s="2"/>
      <c r="C6685" s="2"/>
      <c r="E6685" s="2"/>
      <c r="G6685" s="2"/>
      <c r="H6685" s="2"/>
      <c r="I6685" s="2"/>
      <c r="J6685" s="2"/>
      <c r="K6685" s="2"/>
      <c r="M6685" s="2"/>
      <c r="N6685" s="2"/>
      <c r="Q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D6685" s="2"/>
      <c r="AF6685" s="2"/>
      <c r="AJ6685" s="2"/>
      <c r="AK6685" s="2"/>
      <c r="AN6685" s="2"/>
      <c r="AO6685" s="2"/>
      <c r="AP6685" s="2"/>
      <c r="AQ6685" s="2"/>
      <c r="AS6685" s="2"/>
      <c r="AU6685" s="2"/>
      <c r="AW6685" s="2"/>
      <c r="AX6685" s="6"/>
      <c r="AY6685" s="6"/>
      <c r="AZ6685" s="6"/>
      <c r="BA6685" s="7"/>
    </row>
    <row r="6686" spans="2:53" x14ac:dyDescent="0.4">
      <c r="B6686" s="2"/>
      <c r="C6686" s="2"/>
      <c r="E6686" s="2"/>
      <c r="G6686" s="2"/>
      <c r="H6686" s="2"/>
      <c r="I6686" s="2"/>
      <c r="J6686" s="2"/>
      <c r="K6686" s="2"/>
      <c r="M6686" s="2"/>
      <c r="N6686" s="2"/>
      <c r="Q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D6686" s="2"/>
      <c r="AF6686" s="2"/>
      <c r="AJ6686" s="2"/>
      <c r="AK6686" s="2"/>
      <c r="AN6686" s="2"/>
      <c r="AO6686" s="2"/>
      <c r="AP6686" s="2"/>
      <c r="AQ6686" s="2"/>
      <c r="AS6686" s="2"/>
      <c r="AU6686" s="2"/>
      <c r="AW6686" s="2"/>
      <c r="AX6686" s="6"/>
      <c r="AY6686" s="6"/>
      <c r="AZ6686" s="6"/>
      <c r="BA6686" s="7"/>
    </row>
    <row r="6687" spans="2:53" x14ac:dyDescent="0.4">
      <c r="B6687" s="2"/>
      <c r="C6687" s="2"/>
      <c r="E6687" s="2"/>
      <c r="G6687" s="2"/>
      <c r="H6687" s="2"/>
      <c r="I6687" s="2"/>
      <c r="J6687" s="2"/>
      <c r="K6687" s="2"/>
      <c r="M6687" s="2"/>
      <c r="N6687" s="2"/>
      <c r="Q6687" s="2"/>
      <c r="S6687" s="2"/>
      <c r="U6687" s="2"/>
      <c r="V6687" s="2"/>
      <c r="W6687" s="2"/>
      <c r="X6687" s="2"/>
      <c r="Y6687" s="2"/>
      <c r="Z6687" s="2"/>
      <c r="AA6687" s="2"/>
      <c r="AB6687" s="2"/>
      <c r="AD6687" s="2"/>
      <c r="AF6687" s="2"/>
      <c r="AJ6687" s="2"/>
      <c r="AK6687" s="2"/>
      <c r="AN6687" s="2"/>
      <c r="AO6687" s="2"/>
      <c r="AP6687" s="2"/>
      <c r="AQ6687" s="2"/>
      <c r="AS6687" s="2"/>
      <c r="AU6687" s="2"/>
      <c r="AW6687" s="2"/>
      <c r="AX6687" s="6"/>
      <c r="AY6687" s="6"/>
      <c r="AZ6687" s="6"/>
      <c r="BA6687" s="7"/>
    </row>
    <row r="6688" spans="2:53" x14ac:dyDescent="0.4">
      <c r="B6688" s="2"/>
      <c r="C6688" s="2"/>
      <c r="E6688" s="2"/>
      <c r="G6688" s="2"/>
      <c r="H6688" s="2"/>
      <c r="I6688" s="2"/>
      <c r="J6688" s="2"/>
      <c r="K6688" s="2"/>
      <c r="M6688" s="2"/>
      <c r="N6688" s="2"/>
      <c r="Q6688" s="2"/>
      <c r="S6688" s="2"/>
      <c r="U6688" s="2"/>
      <c r="V6688" s="2"/>
      <c r="W6688" s="2"/>
      <c r="X6688" s="2"/>
      <c r="Y6688" s="2"/>
      <c r="Z6688" s="2"/>
      <c r="AA6688" s="2"/>
      <c r="AB6688" s="2"/>
      <c r="AD6688" s="2"/>
      <c r="AF6688" s="2"/>
      <c r="AJ6688" s="2"/>
      <c r="AK6688" s="2"/>
      <c r="AN6688" s="2"/>
      <c r="AO6688" s="2"/>
      <c r="AP6688" s="2"/>
      <c r="AQ6688" s="2"/>
      <c r="AS6688" s="2"/>
      <c r="AU6688" s="2"/>
      <c r="AW6688" s="2"/>
      <c r="AX6688" s="6"/>
      <c r="AY6688" s="6"/>
      <c r="AZ6688" s="6"/>
      <c r="BA6688" s="7"/>
    </row>
    <row r="6689" spans="2:53" x14ac:dyDescent="0.4">
      <c r="B6689" s="2"/>
      <c r="C6689" s="2"/>
      <c r="E6689" s="2"/>
      <c r="G6689" s="2"/>
      <c r="H6689" s="2"/>
      <c r="I6689" s="2"/>
      <c r="J6689" s="2"/>
      <c r="K6689" s="2"/>
      <c r="M6689" s="2"/>
      <c r="N6689" s="2"/>
      <c r="Q6689" s="2"/>
      <c r="S6689" s="2"/>
      <c r="U6689" s="2"/>
      <c r="V6689" s="2"/>
      <c r="W6689" s="2"/>
      <c r="X6689" s="2"/>
      <c r="Y6689" s="2"/>
      <c r="Z6689" s="2"/>
      <c r="AA6689" s="2"/>
      <c r="AB6689" s="2"/>
      <c r="AD6689" s="2"/>
      <c r="AF6689" s="2"/>
      <c r="AJ6689" s="2"/>
      <c r="AK6689" s="2"/>
      <c r="AN6689" s="2"/>
      <c r="AO6689" s="2"/>
      <c r="AP6689" s="2"/>
      <c r="AQ6689" s="2"/>
      <c r="AS6689" s="2"/>
      <c r="AU6689" s="2"/>
      <c r="AW6689" s="2"/>
      <c r="AX6689" s="6"/>
      <c r="AY6689" s="6"/>
      <c r="AZ6689" s="6"/>
      <c r="BA6689" s="7"/>
    </row>
    <row r="6690" spans="2:53" x14ac:dyDescent="0.4">
      <c r="B6690" s="2"/>
      <c r="C6690" s="2"/>
      <c r="E6690" s="2"/>
      <c r="G6690" s="2"/>
      <c r="H6690" s="2"/>
      <c r="I6690" s="2"/>
      <c r="J6690" s="2"/>
      <c r="K6690" s="2"/>
      <c r="M6690" s="2"/>
      <c r="N6690" s="2"/>
      <c r="Q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D6690" s="2"/>
      <c r="AF6690" s="2"/>
      <c r="AJ6690" s="2"/>
      <c r="AK6690" s="2"/>
      <c r="AN6690" s="2"/>
      <c r="AO6690" s="2"/>
      <c r="AP6690" s="2"/>
      <c r="AQ6690" s="2"/>
      <c r="AS6690" s="2"/>
      <c r="AU6690" s="2"/>
      <c r="AW6690" s="2"/>
      <c r="AX6690" s="6"/>
      <c r="AY6690" s="6"/>
      <c r="AZ6690" s="6"/>
      <c r="BA6690" s="7"/>
    </row>
    <row r="6691" spans="2:53" x14ac:dyDescent="0.4">
      <c r="B6691" s="2"/>
      <c r="C6691" s="2"/>
      <c r="E6691" s="2"/>
      <c r="G6691" s="2"/>
      <c r="H6691" s="2"/>
      <c r="I6691" s="2"/>
      <c r="J6691" s="2"/>
      <c r="K6691" s="2"/>
      <c r="M6691" s="2"/>
      <c r="N6691" s="2"/>
      <c r="Q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D6691" s="2"/>
      <c r="AF6691" s="2"/>
      <c r="AJ6691" s="2"/>
      <c r="AK6691" s="2"/>
      <c r="AN6691" s="2"/>
      <c r="AO6691" s="2"/>
      <c r="AP6691" s="2"/>
      <c r="AQ6691" s="2"/>
      <c r="AS6691" s="2"/>
      <c r="AU6691" s="2"/>
      <c r="AW6691" s="2"/>
      <c r="AX6691" s="6"/>
      <c r="AY6691" s="6"/>
      <c r="AZ6691" s="6"/>
      <c r="BA6691" s="7"/>
    </row>
    <row r="6692" spans="2:53" x14ac:dyDescent="0.4">
      <c r="B6692" s="2"/>
      <c r="C6692" s="2"/>
      <c r="E6692" s="2"/>
      <c r="G6692" s="2"/>
      <c r="H6692" s="2"/>
      <c r="I6692" s="2"/>
      <c r="J6692" s="2"/>
      <c r="K6692" s="2"/>
      <c r="M6692" s="2"/>
      <c r="N6692" s="2"/>
      <c r="Q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D6692" s="2"/>
      <c r="AF6692" s="2"/>
      <c r="AJ6692" s="2"/>
      <c r="AK6692" s="2"/>
      <c r="AN6692" s="2"/>
      <c r="AO6692" s="2"/>
      <c r="AP6692" s="2"/>
      <c r="AQ6692" s="2"/>
      <c r="AS6692" s="2"/>
      <c r="AU6692" s="2"/>
      <c r="AW6692" s="2"/>
      <c r="AX6692" s="6"/>
      <c r="AY6692" s="6"/>
      <c r="AZ6692" s="6"/>
      <c r="BA6692" s="7"/>
    </row>
    <row r="6693" spans="2:53" x14ac:dyDescent="0.4">
      <c r="B6693" s="2"/>
      <c r="C6693" s="2"/>
      <c r="E6693" s="2"/>
      <c r="G6693" s="2"/>
      <c r="H6693" s="2"/>
      <c r="I6693" s="2"/>
      <c r="J6693" s="2"/>
      <c r="K6693" s="2"/>
      <c r="M6693" s="2"/>
      <c r="N6693" s="2"/>
      <c r="Q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D6693" s="2"/>
      <c r="AF6693" s="2"/>
      <c r="AJ6693" s="2"/>
      <c r="AK6693" s="2"/>
      <c r="AN6693" s="2"/>
      <c r="AO6693" s="2"/>
      <c r="AP6693" s="2"/>
      <c r="AQ6693" s="2"/>
      <c r="AS6693" s="2"/>
      <c r="AU6693" s="2"/>
      <c r="AW6693" s="2"/>
      <c r="AX6693" s="6"/>
      <c r="AY6693" s="6"/>
      <c r="AZ6693" s="6"/>
      <c r="BA6693" s="7"/>
    </row>
    <row r="6694" spans="2:53" x14ac:dyDescent="0.4">
      <c r="B6694" s="2"/>
      <c r="C6694" s="2"/>
      <c r="E6694" s="2"/>
      <c r="G6694" s="2"/>
      <c r="H6694" s="2"/>
      <c r="I6694" s="2"/>
      <c r="J6694" s="2"/>
      <c r="K6694" s="2"/>
      <c r="M6694" s="2"/>
      <c r="N6694" s="2"/>
      <c r="Q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D6694" s="2"/>
      <c r="AF6694" s="2"/>
      <c r="AJ6694" s="2"/>
      <c r="AK6694" s="2"/>
      <c r="AN6694" s="2"/>
      <c r="AO6694" s="2"/>
      <c r="AP6694" s="2"/>
      <c r="AQ6694" s="2"/>
      <c r="AS6694" s="2"/>
      <c r="AU6694" s="2"/>
      <c r="AW6694" s="2"/>
      <c r="AX6694" s="6"/>
      <c r="AY6694" s="6"/>
      <c r="AZ6694" s="6"/>
      <c r="BA6694" s="7"/>
    </row>
    <row r="6695" spans="2:53" x14ac:dyDescent="0.4">
      <c r="B6695" s="2"/>
      <c r="C6695" s="2"/>
      <c r="E6695" s="2"/>
      <c r="G6695" s="2"/>
      <c r="H6695" s="2"/>
      <c r="I6695" s="2"/>
      <c r="J6695" s="2"/>
      <c r="K6695" s="2"/>
      <c r="M6695" s="2"/>
      <c r="N6695" s="2"/>
      <c r="Q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D6695" s="2"/>
      <c r="AF6695" s="2"/>
      <c r="AJ6695" s="2"/>
      <c r="AK6695" s="2"/>
      <c r="AN6695" s="2"/>
      <c r="AO6695" s="2"/>
      <c r="AP6695" s="2"/>
      <c r="AQ6695" s="2"/>
      <c r="AS6695" s="2"/>
      <c r="AU6695" s="2"/>
      <c r="AW6695" s="2"/>
      <c r="AX6695" s="6"/>
      <c r="AY6695" s="6"/>
      <c r="AZ6695" s="6"/>
      <c r="BA6695" s="7"/>
    </row>
    <row r="6696" spans="2:53" x14ac:dyDescent="0.4">
      <c r="B6696" s="2"/>
      <c r="C6696" s="2"/>
      <c r="E6696" s="2"/>
      <c r="G6696" s="2"/>
      <c r="H6696" s="2"/>
      <c r="I6696" s="2"/>
      <c r="J6696" s="2"/>
      <c r="K6696" s="2"/>
      <c r="M6696" s="2"/>
      <c r="N6696" s="2"/>
      <c r="Q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D6696" s="2"/>
      <c r="AF6696" s="2"/>
      <c r="AJ6696" s="2"/>
      <c r="AK6696" s="2"/>
      <c r="AN6696" s="2"/>
      <c r="AO6696" s="2"/>
      <c r="AP6696" s="2"/>
      <c r="AQ6696" s="2"/>
      <c r="AS6696" s="2"/>
      <c r="AU6696" s="2"/>
      <c r="AW6696" s="2"/>
      <c r="AX6696" s="6"/>
      <c r="AY6696" s="6"/>
      <c r="AZ6696" s="6"/>
      <c r="BA6696" s="7"/>
    </row>
    <row r="6697" spans="2:53" x14ac:dyDescent="0.4">
      <c r="B6697" s="2"/>
      <c r="C6697" s="2"/>
      <c r="E6697" s="2"/>
      <c r="G6697" s="2"/>
      <c r="H6697" s="2"/>
      <c r="I6697" s="2"/>
      <c r="J6697" s="2"/>
      <c r="K6697" s="2"/>
      <c r="M6697" s="2"/>
      <c r="N6697" s="2"/>
      <c r="Q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D6697" s="2"/>
      <c r="AF6697" s="2"/>
      <c r="AJ6697" s="2"/>
      <c r="AK6697" s="2"/>
      <c r="AN6697" s="2"/>
      <c r="AO6697" s="2"/>
      <c r="AP6697" s="2"/>
      <c r="AQ6697" s="2"/>
      <c r="AS6697" s="2"/>
      <c r="AU6697" s="2"/>
      <c r="AW6697" s="2"/>
      <c r="AX6697" s="6"/>
      <c r="AY6697" s="6"/>
      <c r="AZ6697" s="6"/>
      <c r="BA6697" s="7"/>
    </row>
    <row r="6698" spans="2:53" x14ac:dyDescent="0.4">
      <c r="B6698" s="2"/>
      <c r="C6698" s="2"/>
      <c r="E6698" s="2"/>
      <c r="G6698" s="2"/>
      <c r="H6698" s="2"/>
      <c r="I6698" s="2"/>
      <c r="J6698" s="2"/>
      <c r="K6698" s="2"/>
      <c r="M6698" s="2"/>
      <c r="N6698" s="2"/>
      <c r="Q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D6698" s="2"/>
      <c r="AF6698" s="2"/>
      <c r="AJ6698" s="2"/>
      <c r="AK6698" s="2"/>
      <c r="AN6698" s="2"/>
      <c r="AO6698" s="2"/>
      <c r="AP6698" s="2"/>
      <c r="AQ6698" s="2"/>
      <c r="AS6698" s="2"/>
      <c r="AU6698" s="2"/>
      <c r="AW6698" s="2"/>
      <c r="AX6698" s="6"/>
      <c r="AY6698" s="6"/>
      <c r="AZ6698" s="6"/>
      <c r="BA6698" s="7"/>
    </row>
    <row r="6699" spans="2:53" x14ac:dyDescent="0.4">
      <c r="B6699" s="2"/>
      <c r="C6699" s="2"/>
      <c r="E6699" s="2"/>
      <c r="G6699" s="2"/>
      <c r="H6699" s="2"/>
      <c r="I6699" s="2"/>
      <c r="J6699" s="2"/>
      <c r="K6699" s="2"/>
      <c r="M6699" s="2"/>
      <c r="N6699" s="2"/>
      <c r="Q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D6699" s="2"/>
      <c r="AF6699" s="2"/>
      <c r="AJ6699" s="2"/>
      <c r="AK6699" s="2"/>
      <c r="AN6699" s="2"/>
      <c r="AO6699" s="2"/>
      <c r="AP6699" s="2"/>
      <c r="AQ6699" s="2"/>
      <c r="AS6699" s="2"/>
      <c r="AU6699" s="2"/>
      <c r="AW6699" s="2"/>
      <c r="AX6699" s="6"/>
      <c r="AY6699" s="6"/>
      <c r="AZ6699" s="6"/>
      <c r="BA6699" s="7"/>
    </row>
    <row r="6700" spans="2:53" x14ac:dyDescent="0.4">
      <c r="B6700" s="2"/>
      <c r="C6700" s="2"/>
      <c r="E6700" s="2"/>
      <c r="G6700" s="2"/>
      <c r="H6700" s="2"/>
      <c r="I6700" s="2"/>
      <c r="J6700" s="2"/>
      <c r="K6700" s="2"/>
      <c r="M6700" s="2"/>
      <c r="N6700" s="2"/>
      <c r="Q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D6700" s="2"/>
      <c r="AF6700" s="2"/>
      <c r="AJ6700" s="2"/>
      <c r="AK6700" s="2"/>
      <c r="AN6700" s="2"/>
      <c r="AO6700" s="2"/>
      <c r="AP6700" s="2"/>
      <c r="AQ6700" s="2"/>
      <c r="AS6700" s="2"/>
      <c r="AU6700" s="2"/>
      <c r="AW6700" s="2"/>
      <c r="AX6700" s="6"/>
      <c r="AY6700" s="6"/>
      <c r="AZ6700" s="6"/>
      <c r="BA6700" s="7"/>
    </row>
    <row r="6701" spans="2:53" x14ac:dyDescent="0.4">
      <c r="B6701" s="2"/>
      <c r="C6701" s="2"/>
      <c r="E6701" s="2"/>
      <c r="G6701" s="2"/>
      <c r="H6701" s="2"/>
      <c r="I6701" s="2"/>
      <c r="J6701" s="2"/>
      <c r="K6701" s="2"/>
      <c r="M6701" s="2"/>
      <c r="N6701" s="2"/>
      <c r="Q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D6701" s="2"/>
      <c r="AF6701" s="2"/>
      <c r="AJ6701" s="2"/>
      <c r="AK6701" s="2"/>
      <c r="AN6701" s="2"/>
      <c r="AO6701" s="2"/>
      <c r="AP6701" s="2"/>
      <c r="AQ6701" s="2"/>
      <c r="AS6701" s="2"/>
      <c r="AU6701" s="2"/>
      <c r="AW6701" s="2"/>
      <c r="AX6701" s="6"/>
      <c r="AY6701" s="6"/>
      <c r="AZ6701" s="6"/>
      <c r="BA6701" s="7"/>
    </row>
    <row r="6702" spans="2:53" x14ac:dyDescent="0.4">
      <c r="B6702" s="2"/>
      <c r="C6702" s="2"/>
      <c r="E6702" s="2"/>
      <c r="G6702" s="2"/>
      <c r="H6702" s="2"/>
      <c r="I6702" s="2"/>
      <c r="J6702" s="2"/>
      <c r="K6702" s="2"/>
      <c r="M6702" s="2"/>
      <c r="N6702" s="2"/>
      <c r="Q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D6702" s="2"/>
      <c r="AF6702" s="2"/>
      <c r="AJ6702" s="2"/>
      <c r="AK6702" s="2"/>
      <c r="AN6702" s="2"/>
      <c r="AO6702" s="2"/>
      <c r="AP6702" s="2"/>
      <c r="AQ6702" s="2"/>
      <c r="AS6702" s="2"/>
      <c r="AU6702" s="2"/>
      <c r="AW6702" s="2"/>
      <c r="AX6702" s="6"/>
      <c r="AY6702" s="6"/>
      <c r="AZ6702" s="6"/>
      <c r="BA6702" s="7"/>
    </row>
    <row r="6703" spans="2:53" x14ac:dyDescent="0.4">
      <c r="B6703" s="2"/>
      <c r="C6703" s="2"/>
      <c r="E6703" s="2"/>
      <c r="G6703" s="2"/>
      <c r="H6703" s="2"/>
      <c r="I6703" s="2"/>
      <c r="J6703" s="2"/>
      <c r="K6703" s="2"/>
      <c r="M6703" s="2"/>
      <c r="N6703" s="2"/>
      <c r="Q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D6703" s="2"/>
      <c r="AF6703" s="2"/>
      <c r="AJ6703" s="2"/>
      <c r="AK6703" s="2"/>
      <c r="AN6703" s="2"/>
      <c r="AO6703" s="2"/>
      <c r="AP6703" s="2"/>
      <c r="AQ6703" s="2"/>
      <c r="AS6703" s="2"/>
      <c r="AU6703" s="2"/>
      <c r="AW6703" s="2"/>
      <c r="AX6703" s="6"/>
      <c r="AY6703" s="6"/>
      <c r="AZ6703" s="6"/>
      <c r="BA6703" s="7"/>
    </row>
    <row r="6704" spans="2:53" x14ac:dyDescent="0.4">
      <c r="B6704" s="2"/>
      <c r="C6704" s="2"/>
      <c r="E6704" s="2"/>
      <c r="G6704" s="2"/>
      <c r="H6704" s="2"/>
      <c r="I6704" s="2"/>
      <c r="J6704" s="2"/>
      <c r="K6704" s="2"/>
      <c r="M6704" s="2"/>
      <c r="N6704" s="2"/>
      <c r="Q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D6704" s="2"/>
      <c r="AF6704" s="2"/>
      <c r="AJ6704" s="2"/>
      <c r="AK6704" s="2"/>
      <c r="AN6704" s="2"/>
      <c r="AO6704" s="2"/>
      <c r="AP6704" s="2"/>
      <c r="AQ6704" s="2"/>
      <c r="AS6704" s="2"/>
      <c r="AU6704" s="2"/>
      <c r="AW6704" s="2"/>
      <c r="AX6704" s="6"/>
      <c r="AY6704" s="6"/>
      <c r="AZ6704" s="6"/>
      <c r="BA6704" s="7"/>
    </row>
    <row r="6705" spans="2:53" x14ac:dyDescent="0.4">
      <c r="B6705" s="2"/>
      <c r="C6705" s="2"/>
      <c r="E6705" s="2"/>
      <c r="G6705" s="2"/>
      <c r="H6705" s="2"/>
      <c r="I6705" s="2"/>
      <c r="J6705" s="2"/>
      <c r="K6705" s="2"/>
      <c r="M6705" s="2"/>
      <c r="N6705" s="2"/>
      <c r="Q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D6705" s="2"/>
      <c r="AF6705" s="2"/>
      <c r="AJ6705" s="2"/>
      <c r="AK6705" s="2"/>
      <c r="AN6705" s="2"/>
      <c r="AO6705" s="2"/>
      <c r="AP6705" s="2"/>
      <c r="AQ6705" s="2"/>
      <c r="AS6705" s="2"/>
      <c r="AU6705" s="2"/>
      <c r="AW6705" s="2"/>
      <c r="AX6705" s="6"/>
      <c r="AY6705" s="6"/>
      <c r="AZ6705" s="6"/>
      <c r="BA6705" s="7"/>
    </row>
    <row r="6706" spans="2:53" x14ac:dyDescent="0.4">
      <c r="B6706" s="2"/>
      <c r="C6706" s="2"/>
      <c r="E6706" s="2"/>
      <c r="G6706" s="2"/>
      <c r="H6706" s="2"/>
      <c r="I6706" s="2"/>
      <c r="J6706" s="2"/>
      <c r="K6706" s="2"/>
      <c r="M6706" s="2"/>
      <c r="N6706" s="2"/>
      <c r="Q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D6706" s="2"/>
      <c r="AF6706" s="2"/>
      <c r="AJ6706" s="2"/>
      <c r="AK6706" s="2"/>
      <c r="AN6706" s="2"/>
      <c r="AO6706" s="2"/>
      <c r="AP6706" s="2"/>
      <c r="AQ6706" s="2"/>
      <c r="AS6706" s="2"/>
      <c r="AU6706" s="2"/>
      <c r="AW6706" s="2"/>
      <c r="AX6706" s="6"/>
      <c r="AY6706" s="6"/>
      <c r="AZ6706" s="6"/>
      <c r="BA6706" s="7"/>
    </row>
    <row r="6707" spans="2:53" x14ac:dyDescent="0.4">
      <c r="B6707" s="2"/>
      <c r="C6707" s="2"/>
      <c r="E6707" s="2"/>
      <c r="G6707" s="2"/>
      <c r="H6707" s="2"/>
      <c r="I6707" s="2"/>
      <c r="J6707" s="2"/>
      <c r="K6707" s="2"/>
      <c r="M6707" s="2"/>
      <c r="N6707" s="2"/>
      <c r="Q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D6707" s="2"/>
      <c r="AF6707" s="2"/>
      <c r="AJ6707" s="2"/>
      <c r="AK6707" s="2"/>
      <c r="AN6707" s="2"/>
      <c r="AO6707" s="2"/>
      <c r="AP6707" s="2"/>
      <c r="AQ6707" s="2"/>
      <c r="AS6707" s="2"/>
      <c r="AU6707" s="2"/>
      <c r="AW6707" s="2"/>
      <c r="AX6707" s="6"/>
      <c r="AY6707" s="6"/>
      <c r="AZ6707" s="6"/>
      <c r="BA6707" s="7"/>
    </row>
    <row r="6708" spans="2:53" x14ac:dyDescent="0.4">
      <c r="B6708" s="2"/>
      <c r="C6708" s="2"/>
      <c r="E6708" s="2"/>
      <c r="G6708" s="2"/>
      <c r="H6708" s="2"/>
      <c r="I6708" s="2"/>
      <c r="J6708" s="2"/>
      <c r="K6708" s="2"/>
      <c r="M6708" s="2"/>
      <c r="N6708" s="2"/>
      <c r="Q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D6708" s="2"/>
      <c r="AF6708" s="2"/>
      <c r="AJ6708" s="2"/>
      <c r="AK6708" s="2"/>
      <c r="AN6708" s="2"/>
      <c r="AO6708" s="2"/>
      <c r="AP6708" s="2"/>
      <c r="AQ6708" s="2"/>
      <c r="AS6708" s="2"/>
      <c r="AU6708" s="2"/>
      <c r="AW6708" s="2"/>
      <c r="AX6708" s="6"/>
      <c r="AY6708" s="6"/>
      <c r="AZ6708" s="6"/>
      <c r="BA6708" s="7"/>
    </row>
    <row r="6709" spans="2:53" x14ac:dyDescent="0.4">
      <c r="B6709" s="2"/>
      <c r="C6709" s="2"/>
      <c r="E6709" s="2"/>
      <c r="G6709" s="2"/>
      <c r="H6709" s="2"/>
      <c r="I6709" s="2"/>
      <c r="J6709" s="2"/>
      <c r="K6709" s="2"/>
      <c r="M6709" s="2"/>
      <c r="N6709" s="2"/>
      <c r="Q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D6709" s="2"/>
      <c r="AF6709" s="2"/>
      <c r="AJ6709" s="2"/>
      <c r="AK6709" s="2"/>
      <c r="AN6709" s="2"/>
      <c r="AO6709" s="2"/>
      <c r="AP6709" s="2"/>
      <c r="AQ6709" s="2"/>
      <c r="AS6709" s="2"/>
      <c r="AU6709" s="2"/>
      <c r="AW6709" s="2"/>
      <c r="AX6709" s="6"/>
      <c r="AY6709" s="6"/>
      <c r="AZ6709" s="6"/>
      <c r="BA6709" s="7"/>
    </row>
    <row r="6710" spans="2:53" x14ac:dyDescent="0.4">
      <c r="B6710" s="2"/>
      <c r="C6710" s="2"/>
      <c r="E6710" s="2"/>
      <c r="G6710" s="2"/>
      <c r="H6710" s="2"/>
      <c r="I6710" s="2"/>
      <c r="J6710" s="2"/>
      <c r="K6710" s="2"/>
      <c r="M6710" s="2"/>
      <c r="N6710" s="2"/>
      <c r="Q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D6710" s="2"/>
      <c r="AF6710" s="2"/>
      <c r="AJ6710" s="2"/>
      <c r="AK6710" s="2"/>
      <c r="AN6710" s="2"/>
      <c r="AO6710" s="2"/>
      <c r="AP6710" s="2"/>
      <c r="AQ6710" s="2"/>
      <c r="AS6710" s="2"/>
      <c r="AU6710" s="2"/>
      <c r="AW6710" s="2"/>
      <c r="AX6710" s="6"/>
      <c r="AY6710" s="6"/>
      <c r="AZ6710" s="6"/>
      <c r="BA6710" s="7"/>
    </row>
    <row r="6711" spans="2:53" x14ac:dyDescent="0.4">
      <c r="B6711" s="2"/>
      <c r="C6711" s="2"/>
      <c r="E6711" s="2"/>
      <c r="G6711" s="2"/>
      <c r="H6711" s="2"/>
      <c r="I6711" s="2"/>
      <c r="J6711" s="2"/>
      <c r="K6711" s="2"/>
      <c r="M6711" s="2"/>
      <c r="N6711" s="2"/>
      <c r="Q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D6711" s="2"/>
      <c r="AF6711" s="2"/>
      <c r="AJ6711" s="2"/>
      <c r="AK6711" s="2"/>
      <c r="AN6711" s="2"/>
      <c r="AO6711" s="2"/>
      <c r="AP6711" s="2"/>
      <c r="AQ6711" s="2"/>
      <c r="AS6711" s="2"/>
      <c r="AU6711" s="2"/>
      <c r="AW6711" s="2"/>
      <c r="AX6711" s="6"/>
      <c r="AY6711" s="6"/>
      <c r="AZ6711" s="6"/>
      <c r="BA6711" s="7"/>
    </row>
    <row r="6712" spans="2:53" x14ac:dyDescent="0.4">
      <c r="B6712" s="2"/>
      <c r="C6712" s="2"/>
      <c r="E6712" s="2"/>
      <c r="G6712" s="2"/>
      <c r="H6712" s="2"/>
      <c r="I6712" s="2"/>
      <c r="J6712" s="2"/>
      <c r="K6712" s="2"/>
      <c r="M6712" s="2"/>
      <c r="N6712" s="2"/>
      <c r="Q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D6712" s="2"/>
      <c r="AF6712" s="2"/>
      <c r="AJ6712" s="2"/>
      <c r="AK6712" s="2"/>
      <c r="AN6712" s="2"/>
      <c r="AO6712" s="2"/>
      <c r="AP6712" s="2"/>
      <c r="AQ6712" s="2"/>
      <c r="AS6712" s="2"/>
      <c r="AU6712" s="2"/>
      <c r="AW6712" s="2"/>
      <c r="AX6712" s="6"/>
      <c r="AY6712" s="6"/>
      <c r="AZ6712" s="6"/>
      <c r="BA6712" s="7"/>
    </row>
    <row r="6713" spans="2:53" x14ac:dyDescent="0.4">
      <c r="B6713" s="2"/>
      <c r="C6713" s="2"/>
      <c r="E6713" s="2"/>
      <c r="G6713" s="2"/>
      <c r="H6713" s="2"/>
      <c r="I6713" s="2"/>
      <c r="J6713" s="2"/>
      <c r="K6713" s="2"/>
      <c r="M6713" s="2"/>
      <c r="N6713" s="2"/>
      <c r="Q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D6713" s="2"/>
      <c r="AF6713" s="2"/>
      <c r="AJ6713" s="2"/>
      <c r="AK6713" s="2"/>
      <c r="AN6713" s="2"/>
      <c r="AO6713" s="2"/>
      <c r="AP6713" s="2"/>
      <c r="AQ6713" s="2"/>
      <c r="AS6713" s="2"/>
      <c r="AU6713" s="2"/>
      <c r="AW6713" s="2"/>
      <c r="AX6713" s="6"/>
      <c r="AY6713" s="6"/>
      <c r="AZ6713" s="6"/>
      <c r="BA6713" s="7"/>
    </row>
    <row r="6714" spans="2:53" x14ac:dyDescent="0.4">
      <c r="B6714" s="2"/>
      <c r="C6714" s="2"/>
      <c r="E6714" s="2"/>
      <c r="G6714" s="2"/>
      <c r="H6714" s="2"/>
      <c r="I6714" s="2"/>
      <c r="J6714" s="2"/>
      <c r="K6714" s="2"/>
      <c r="M6714" s="2"/>
      <c r="N6714" s="2"/>
      <c r="Q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D6714" s="2"/>
      <c r="AF6714" s="2"/>
      <c r="AJ6714" s="2"/>
      <c r="AK6714" s="2"/>
      <c r="AN6714" s="2"/>
      <c r="AO6714" s="2"/>
      <c r="AP6714" s="2"/>
      <c r="AQ6714" s="2"/>
      <c r="AS6714" s="2"/>
      <c r="AU6714" s="2"/>
      <c r="AW6714" s="2"/>
      <c r="AX6714" s="6"/>
      <c r="AY6714" s="6"/>
      <c r="AZ6714" s="6"/>
      <c r="BA6714" s="7"/>
    </row>
    <row r="6715" spans="2:53" x14ac:dyDescent="0.4">
      <c r="B6715" s="2"/>
      <c r="C6715" s="2"/>
      <c r="E6715" s="2"/>
      <c r="G6715" s="2"/>
      <c r="H6715" s="2"/>
      <c r="I6715" s="2"/>
      <c r="J6715" s="2"/>
      <c r="K6715" s="2"/>
      <c r="M6715" s="2"/>
      <c r="N6715" s="2"/>
      <c r="Q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D6715" s="2"/>
      <c r="AF6715" s="2"/>
      <c r="AJ6715" s="2"/>
      <c r="AK6715" s="2"/>
      <c r="AN6715" s="2"/>
      <c r="AO6715" s="2"/>
      <c r="AP6715" s="2"/>
      <c r="AQ6715" s="2"/>
      <c r="AS6715" s="2"/>
      <c r="AU6715" s="2"/>
      <c r="AW6715" s="2"/>
      <c r="AX6715" s="6"/>
      <c r="AY6715" s="6"/>
      <c r="AZ6715" s="6"/>
      <c r="BA6715" s="7"/>
    </row>
    <row r="6716" spans="2:53" x14ac:dyDescent="0.4">
      <c r="B6716" s="2"/>
      <c r="C6716" s="2"/>
      <c r="E6716" s="2"/>
      <c r="G6716" s="2"/>
      <c r="H6716" s="2"/>
      <c r="I6716" s="2"/>
      <c r="J6716" s="2"/>
      <c r="K6716" s="2"/>
      <c r="M6716" s="2"/>
      <c r="N6716" s="2"/>
      <c r="Q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D6716" s="2"/>
      <c r="AF6716" s="2"/>
      <c r="AJ6716" s="2"/>
      <c r="AK6716" s="2"/>
      <c r="AN6716" s="2"/>
      <c r="AO6716" s="2"/>
      <c r="AP6716" s="2"/>
      <c r="AQ6716" s="2"/>
      <c r="AS6716" s="2"/>
      <c r="AU6716" s="2"/>
      <c r="AW6716" s="2"/>
      <c r="AX6716" s="6"/>
      <c r="AY6716" s="6"/>
      <c r="AZ6716" s="6"/>
      <c r="BA6716" s="7"/>
    </row>
    <row r="6717" spans="2:53" x14ac:dyDescent="0.4">
      <c r="B6717" s="2"/>
      <c r="C6717" s="2"/>
      <c r="E6717" s="2"/>
      <c r="G6717" s="2"/>
      <c r="H6717" s="2"/>
      <c r="I6717" s="2"/>
      <c r="J6717" s="2"/>
      <c r="K6717" s="2"/>
      <c r="M6717" s="2"/>
      <c r="N6717" s="2"/>
      <c r="Q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D6717" s="2"/>
      <c r="AF6717" s="2"/>
      <c r="AJ6717" s="2"/>
      <c r="AK6717" s="2"/>
      <c r="AN6717" s="2"/>
      <c r="AO6717" s="2"/>
      <c r="AP6717" s="2"/>
      <c r="AQ6717" s="2"/>
      <c r="AS6717" s="2"/>
      <c r="AU6717" s="2"/>
      <c r="AW6717" s="2"/>
      <c r="AX6717" s="6"/>
      <c r="AY6717" s="6"/>
      <c r="AZ6717" s="6"/>
      <c r="BA6717" s="7"/>
    </row>
    <row r="6718" spans="2:53" x14ac:dyDescent="0.4">
      <c r="B6718" s="2"/>
      <c r="C6718" s="2"/>
      <c r="E6718" s="2"/>
      <c r="G6718" s="2"/>
      <c r="H6718" s="2"/>
      <c r="I6718" s="2"/>
      <c r="J6718" s="2"/>
      <c r="K6718" s="2"/>
      <c r="M6718" s="2"/>
      <c r="N6718" s="2"/>
      <c r="Q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D6718" s="2"/>
      <c r="AF6718" s="2"/>
      <c r="AJ6718" s="2"/>
      <c r="AK6718" s="2"/>
      <c r="AN6718" s="2"/>
      <c r="AO6718" s="2"/>
      <c r="AP6718" s="2"/>
      <c r="AQ6718" s="2"/>
      <c r="AS6718" s="2"/>
      <c r="AU6718" s="2"/>
      <c r="AW6718" s="2"/>
      <c r="AX6718" s="6"/>
      <c r="AY6718" s="6"/>
      <c r="AZ6718" s="6"/>
      <c r="BA6718" s="7"/>
    </row>
    <row r="6719" spans="2:53" x14ac:dyDescent="0.4">
      <c r="B6719" s="2"/>
      <c r="C6719" s="2"/>
      <c r="E6719" s="2"/>
      <c r="G6719" s="2"/>
      <c r="H6719" s="2"/>
      <c r="I6719" s="2"/>
      <c r="J6719" s="2"/>
      <c r="K6719" s="2"/>
      <c r="M6719" s="2"/>
      <c r="N6719" s="2"/>
      <c r="Q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D6719" s="2"/>
      <c r="AF6719" s="2"/>
      <c r="AJ6719" s="2"/>
      <c r="AK6719" s="2"/>
      <c r="AN6719" s="2"/>
      <c r="AO6719" s="2"/>
      <c r="AP6719" s="2"/>
      <c r="AQ6719" s="2"/>
      <c r="AS6719" s="2"/>
      <c r="AU6719" s="2"/>
      <c r="AW6719" s="2"/>
      <c r="AX6719" s="6"/>
      <c r="AY6719" s="6"/>
      <c r="AZ6719" s="6"/>
      <c r="BA6719" s="7"/>
    </row>
    <row r="6720" spans="2:53" x14ac:dyDescent="0.4">
      <c r="B6720" s="2"/>
      <c r="C6720" s="2"/>
      <c r="E6720" s="2"/>
      <c r="G6720" s="2"/>
      <c r="H6720" s="2"/>
      <c r="I6720" s="2"/>
      <c r="J6720" s="2"/>
      <c r="K6720" s="2"/>
      <c r="M6720" s="2"/>
      <c r="N6720" s="2"/>
      <c r="Q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D6720" s="2"/>
      <c r="AF6720" s="2"/>
      <c r="AJ6720" s="2"/>
      <c r="AK6720" s="2"/>
      <c r="AN6720" s="2"/>
      <c r="AO6720" s="2"/>
      <c r="AP6720" s="2"/>
      <c r="AQ6720" s="2"/>
      <c r="AS6720" s="2"/>
      <c r="AU6720" s="2"/>
      <c r="AW6720" s="2"/>
      <c r="AX6720" s="6"/>
      <c r="AY6720" s="6"/>
      <c r="AZ6720" s="6"/>
      <c r="BA6720" s="7"/>
    </row>
    <row r="6721" spans="2:53" x14ac:dyDescent="0.4">
      <c r="B6721" s="2"/>
      <c r="C6721" s="2"/>
      <c r="E6721" s="2"/>
      <c r="G6721" s="2"/>
      <c r="H6721" s="2"/>
      <c r="I6721" s="2"/>
      <c r="J6721" s="2"/>
      <c r="K6721" s="2"/>
      <c r="M6721" s="2"/>
      <c r="N6721" s="2"/>
      <c r="Q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D6721" s="2"/>
      <c r="AF6721" s="2"/>
      <c r="AJ6721" s="2"/>
      <c r="AK6721" s="2"/>
      <c r="AN6721" s="2"/>
      <c r="AO6721" s="2"/>
      <c r="AP6721" s="2"/>
      <c r="AQ6721" s="2"/>
      <c r="AS6721" s="2"/>
      <c r="AU6721" s="2"/>
      <c r="AW6721" s="2"/>
      <c r="AX6721" s="6"/>
      <c r="AY6721" s="6"/>
      <c r="AZ6721" s="6"/>
      <c r="BA6721" s="7"/>
    </row>
    <row r="6722" spans="2:53" x14ac:dyDescent="0.4">
      <c r="B6722" s="2"/>
      <c r="C6722" s="2"/>
      <c r="E6722" s="2"/>
      <c r="G6722" s="2"/>
      <c r="H6722" s="2"/>
      <c r="I6722" s="2"/>
      <c r="J6722" s="2"/>
      <c r="K6722" s="2"/>
      <c r="M6722" s="2"/>
      <c r="N6722" s="2"/>
      <c r="Q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D6722" s="2"/>
      <c r="AF6722" s="2"/>
      <c r="AJ6722" s="2"/>
      <c r="AK6722" s="2"/>
      <c r="AN6722" s="2"/>
      <c r="AO6722" s="2"/>
      <c r="AP6722" s="2"/>
      <c r="AQ6722" s="2"/>
      <c r="AS6722" s="2"/>
      <c r="AU6722" s="2"/>
      <c r="AW6722" s="2"/>
      <c r="AX6722" s="6"/>
      <c r="AY6722" s="6"/>
      <c r="AZ6722" s="6"/>
      <c r="BA6722" s="7"/>
    </row>
    <row r="6723" spans="2:53" x14ac:dyDescent="0.4">
      <c r="B6723" s="2"/>
      <c r="C6723" s="2"/>
      <c r="E6723" s="2"/>
      <c r="G6723" s="2"/>
      <c r="H6723" s="2"/>
      <c r="I6723" s="2"/>
      <c r="J6723" s="2"/>
      <c r="K6723" s="2"/>
      <c r="M6723" s="2"/>
      <c r="N6723" s="2"/>
      <c r="Q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D6723" s="2"/>
      <c r="AF6723" s="2"/>
      <c r="AJ6723" s="2"/>
      <c r="AK6723" s="2"/>
      <c r="AN6723" s="2"/>
      <c r="AO6723" s="2"/>
      <c r="AP6723" s="2"/>
      <c r="AQ6723" s="2"/>
      <c r="AS6723" s="2"/>
      <c r="AU6723" s="2"/>
      <c r="AW6723" s="2"/>
      <c r="AX6723" s="6"/>
      <c r="AY6723" s="6"/>
      <c r="AZ6723" s="6"/>
      <c r="BA6723" s="7"/>
    </row>
    <row r="6724" spans="2:53" x14ac:dyDescent="0.4">
      <c r="B6724" s="2"/>
      <c r="C6724" s="2"/>
      <c r="E6724" s="2"/>
      <c r="G6724" s="2"/>
      <c r="H6724" s="2"/>
      <c r="I6724" s="2"/>
      <c r="J6724" s="2"/>
      <c r="K6724" s="2"/>
      <c r="M6724" s="2"/>
      <c r="N6724" s="2"/>
      <c r="Q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D6724" s="2"/>
      <c r="AF6724" s="2"/>
      <c r="AJ6724" s="2"/>
      <c r="AK6724" s="2"/>
      <c r="AN6724" s="2"/>
      <c r="AO6724" s="2"/>
      <c r="AP6724" s="2"/>
      <c r="AQ6724" s="2"/>
      <c r="AS6724" s="2"/>
      <c r="AU6724" s="2"/>
      <c r="AW6724" s="2"/>
      <c r="AX6724" s="6"/>
      <c r="AY6724" s="6"/>
      <c r="AZ6724" s="6"/>
      <c r="BA6724" s="7"/>
    </row>
    <row r="6725" spans="2:53" x14ac:dyDescent="0.4">
      <c r="B6725" s="2"/>
      <c r="C6725" s="2"/>
      <c r="E6725" s="2"/>
      <c r="G6725" s="2"/>
      <c r="H6725" s="2"/>
      <c r="I6725" s="2"/>
      <c r="J6725" s="2"/>
      <c r="K6725" s="2"/>
      <c r="M6725" s="2"/>
      <c r="N6725" s="2"/>
      <c r="Q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D6725" s="2"/>
      <c r="AF6725" s="2"/>
      <c r="AJ6725" s="2"/>
      <c r="AK6725" s="2"/>
      <c r="AN6725" s="2"/>
      <c r="AO6725" s="2"/>
      <c r="AP6725" s="2"/>
      <c r="AQ6725" s="2"/>
      <c r="AS6725" s="2"/>
      <c r="AU6725" s="2"/>
      <c r="AW6725" s="2"/>
      <c r="AX6725" s="6"/>
      <c r="AY6725" s="6"/>
      <c r="AZ6725" s="6"/>
      <c r="BA6725" s="7"/>
    </row>
    <row r="6726" spans="2:53" x14ac:dyDescent="0.4">
      <c r="B6726" s="2"/>
      <c r="C6726" s="2"/>
      <c r="E6726" s="2"/>
      <c r="G6726" s="2"/>
      <c r="H6726" s="2"/>
      <c r="I6726" s="2"/>
      <c r="J6726" s="2"/>
      <c r="K6726" s="2"/>
      <c r="M6726" s="2"/>
      <c r="N6726" s="2"/>
      <c r="Q6726" s="2"/>
      <c r="S6726" s="2"/>
      <c r="U6726" s="2"/>
      <c r="V6726" s="2"/>
      <c r="W6726" s="2"/>
      <c r="X6726" s="2"/>
      <c r="Y6726" s="2"/>
      <c r="Z6726" s="2"/>
      <c r="AA6726" s="2"/>
      <c r="AB6726" s="2"/>
      <c r="AD6726" s="2"/>
      <c r="AE6726" s="2"/>
      <c r="AF6726" s="2"/>
      <c r="AJ6726" s="2"/>
      <c r="AK6726" s="2"/>
      <c r="AN6726" s="2"/>
      <c r="AO6726" s="2"/>
      <c r="AP6726" s="2"/>
      <c r="AQ6726" s="2"/>
      <c r="AS6726" s="2"/>
      <c r="AU6726" s="2"/>
      <c r="AW6726" s="2"/>
      <c r="AX6726" s="6"/>
      <c r="AY6726" s="6"/>
      <c r="AZ6726" s="6"/>
      <c r="BA6726" s="7"/>
    </row>
    <row r="6727" spans="2:53" x14ac:dyDescent="0.4">
      <c r="B6727" s="2"/>
      <c r="C6727" s="2"/>
      <c r="E6727" s="2"/>
      <c r="G6727" s="2"/>
      <c r="H6727" s="2"/>
      <c r="I6727" s="2"/>
      <c r="J6727" s="2"/>
      <c r="K6727" s="2"/>
      <c r="M6727" s="2"/>
      <c r="N6727" s="2"/>
      <c r="Q6727" s="2"/>
      <c r="S6727" s="2"/>
      <c r="U6727" s="2"/>
      <c r="V6727" s="2"/>
      <c r="W6727" s="2"/>
      <c r="X6727" s="2"/>
      <c r="Y6727" s="2"/>
      <c r="Z6727" s="2"/>
      <c r="AA6727" s="2"/>
      <c r="AB6727" s="2"/>
      <c r="AD6727" s="2"/>
      <c r="AE6727" s="2"/>
      <c r="AF6727" s="2"/>
      <c r="AJ6727" s="2"/>
      <c r="AK6727" s="2"/>
      <c r="AN6727" s="2"/>
      <c r="AO6727" s="2"/>
      <c r="AP6727" s="2"/>
      <c r="AQ6727" s="2"/>
      <c r="AS6727" s="2"/>
      <c r="AU6727" s="2"/>
      <c r="AW6727" s="2"/>
      <c r="AX6727" s="6"/>
      <c r="AY6727" s="6"/>
      <c r="AZ6727" s="6"/>
      <c r="BA6727" s="7"/>
    </row>
    <row r="6728" spans="2:53" x14ac:dyDescent="0.4">
      <c r="B6728" s="2"/>
      <c r="C6728" s="2"/>
      <c r="E6728" s="2"/>
      <c r="G6728" s="2"/>
      <c r="H6728" s="2"/>
      <c r="I6728" s="2"/>
      <c r="J6728" s="2"/>
      <c r="K6728" s="2"/>
      <c r="M6728" s="2"/>
      <c r="N6728" s="2"/>
      <c r="Q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D6728" s="2"/>
      <c r="AF6728" s="2"/>
      <c r="AJ6728" s="2"/>
      <c r="AK6728" s="2"/>
      <c r="AN6728" s="2"/>
      <c r="AO6728" s="2"/>
      <c r="AP6728" s="2"/>
      <c r="AQ6728" s="2"/>
      <c r="AS6728" s="2"/>
      <c r="AU6728" s="2"/>
      <c r="AW6728" s="2"/>
      <c r="AX6728" s="6"/>
      <c r="AY6728" s="6"/>
      <c r="AZ6728" s="6"/>
      <c r="BA6728" s="7"/>
    </row>
    <row r="6729" spans="2:53" x14ac:dyDescent="0.4">
      <c r="B6729" s="2"/>
      <c r="C6729" s="2"/>
      <c r="E6729" s="2"/>
      <c r="G6729" s="2"/>
      <c r="H6729" s="2"/>
      <c r="I6729" s="2"/>
      <c r="J6729" s="2"/>
      <c r="K6729" s="2"/>
      <c r="M6729" s="2"/>
      <c r="N6729" s="2"/>
      <c r="Q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D6729" s="2"/>
      <c r="AF6729" s="2"/>
      <c r="AJ6729" s="2"/>
      <c r="AK6729" s="2"/>
      <c r="AN6729" s="2"/>
      <c r="AO6729" s="2"/>
      <c r="AP6729" s="2"/>
      <c r="AQ6729" s="2"/>
      <c r="AS6729" s="2"/>
      <c r="AU6729" s="2"/>
      <c r="AW6729" s="2"/>
      <c r="AX6729" s="6"/>
      <c r="AY6729" s="6"/>
      <c r="AZ6729" s="6"/>
      <c r="BA6729" s="7"/>
    </row>
    <row r="6730" spans="2:53" x14ac:dyDescent="0.4">
      <c r="B6730" s="2"/>
      <c r="C6730" s="2"/>
      <c r="E6730" s="2"/>
      <c r="G6730" s="2"/>
      <c r="H6730" s="2"/>
      <c r="I6730" s="2"/>
      <c r="J6730" s="2"/>
      <c r="K6730" s="2"/>
      <c r="M6730" s="2"/>
      <c r="N6730" s="2"/>
      <c r="Q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D6730" s="2"/>
      <c r="AF6730" s="2"/>
      <c r="AJ6730" s="2"/>
      <c r="AK6730" s="2"/>
      <c r="AN6730" s="2"/>
      <c r="AO6730" s="2"/>
      <c r="AP6730" s="2"/>
      <c r="AQ6730" s="2"/>
      <c r="AS6730" s="2"/>
      <c r="AU6730" s="2"/>
      <c r="AW6730" s="2"/>
      <c r="AX6730" s="6"/>
      <c r="AY6730" s="6"/>
      <c r="AZ6730" s="6"/>
      <c r="BA6730" s="7"/>
    </row>
    <row r="6731" spans="2:53" x14ac:dyDescent="0.4">
      <c r="B6731" s="2"/>
      <c r="C6731" s="2"/>
      <c r="E6731" s="2"/>
      <c r="G6731" s="2"/>
      <c r="H6731" s="2"/>
      <c r="I6731" s="2"/>
      <c r="J6731" s="2"/>
      <c r="K6731" s="2"/>
      <c r="M6731" s="2"/>
      <c r="N6731" s="2"/>
      <c r="Q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D6731" s="2"/>
      <c r="AF6731" s="2"/>
      <c r="AJ6731" s="2"/>
      <c r="AK6731" s="2"/>
      <c r="AN6731" s="2"/>
      <c r="AO6731" s="2"/>
      <c r="AP6731" s="2"/>
      <c r="AQ6731" s="2"/>
      <c r="AS6731" s="2"/>
      <c r="AU6731" s="2"/>
      <c r="AW6731" s="2"/>
      <c r="AX6731" s="6"/>
      <c r="AY6731" s="6"/>
      <c r="AZ6731" s="6"/>
      <c r="BA6731" s="7"/>
    </row>
    <row r="6732" spans="2:53" x14ac:dyDescent="0.4">
      <c r="B6732" s="2"/>
      <c r="C6732" s="2"/>
      <c r="E6732" s="2"/>
      <c r="G6732" s="2"/>
      <c r="H6732" s="2"/>
      <c r="I6732" s="2"/>
      <c r="J6732" s="2"/>
      <c r="K6732" s="2"/>
      <c r="M6732" s="2"/>
      <c r="N6732" s="2"/>
      <c r="Q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D6732" s="2"/>
      <c r="AF6732" s="2"/>
      <c r="AJ6732" s="2"/>
      <c r="AK6732" s="2"/>
      <c r="AN6732" s="2"/>
      <c r="AO6732" s="2"/>
      <c r="AP6732" s="2"/>
      <c r="AQ6732" s="2"/>
      <c r="AS6732" s="2"/>
      <c r="AU6732" s="2"/>
      <c r="AW6732" s="2"/>
      <c r="AX6732" s="6"/>
      <c r="AY6732" s="6"/>
      <c r="AZ6732" s="6"/>
      <c r="BA6732" s="7"/>
    </row>
    <row r="6733" spans="2:53" x14ac:dyDescent="0.4">
      <c r="B6733" s="2"/>
      <c r="C6733" s="2"/>
      <c r="E6733" s="2"/>
      <c r="G6733" s="2"/>
      <c r="H6733" s="2"/>
      <c r="I6733" s="2"/>
      <c r="J6733" s="2"/>
      <c r="K6733" s="2"/>
      <c r="M6733" s="2"/>
      <c r="N6733" s="2"/>
      <c r="Q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D6733" s="2"/>
      <c r="AF6733" s="2"/>
      <c r="AJ6733" s="2"/>
      <c r="AK6733" s="2"/>
      <c r="AN6733" s="2"/>
      <c r="AO6733" s="2"/>
      <c r="AP6733" s="2"/>
      <c r="AQ6733" s="2"/>
      <c r="AS6733" s="2"/>
      <c r="AU6733" s="2"/>
      <c r="AW6733" s="2"/>
      <c r="AX6733" s="6"/>
      <c r="AY6733" s="6"/>
      <c r="AZ6733" s="6"/>
      <c r="BA6733" s="7"/>
    </row>
    <row r="6734" spans="2:53" x14ac:dyDescent="0.4">
      <c r="B6734" s="2"/>
      <c r="C6734" s="2"/>
      <c r="E6734" s="2"/>
      <c r="G6734" s="2"/>
      <c r="H6734" s="2"/>
      <c r="I6734" s="2"/>
      <c r="J6734" s="2"/>
      <c r="K6734" s="2"/>
      <c r="M6734" s="2"/>
      <c r="N6734" s="2"/>
      <c r="Q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D6734" s="2"/>
      <c r="AF6734" s="2"/>
      <c r="AJ6734" s="2"/>
      <c r="AK6734" s="2"/>
      <c r="AN6734" s="2"/>
      <c r="AO6734" s="2"/>
      <c r="AP6734" s="2"/>
      <c r="AQ6734" s="2"/>
      <c r="AS6734" s="2"/>
      <c r="AU6734" s="2"/>
      <c r="AW6734" s="2"/>
      <c r="AX6734" s="6"/>
      <c r="AY6734" s="6"/>
      <c r="AZ6734" s="6"/>
      <c r="BA6734" s="7"/>
    </row>
    <row r="6735" spans="2:53" x14ac:dyDescent="0.4">
      <c r="B6735" s="2"/>
      <c r="C6735" s="2"/>
      <c r="E6735" s="2"/>
      <c r="G6735" s="2"/>
      <c r="H6735" s="2"/>
      <c r="I6735" s="2"/>
      <c r="J6735" s="2"/>
      <c r="K6735" s="2"/>
      <c r="M6735" s="2"/>
      <c r="N6735" s="2"/>
      <c r="Q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D6735" s="2"/>
      <c r="AF6735" s="2"/>
      <c r="AJ6735" s="2"/>
      <c r="AK6735" s="2"/>
      <c r="AN6735" s="2"/>
      <c r="AO6735" s="2"/>
      <c r="AP6735" s="2"/>
      <c r="AQ6735" s="2"/>
      <c r="AS6735" s="2"/>
      <c r="AU6735" s="2"/>
      <c r="AW6735" s="2"/>
      <c r="AX6735" s="6"/>
      <c r="AY6735" s="6"/>
      <c r="AZ6735" s="6"/>
      <c r="BA6735" s="7"/>
    </row>
    <row r="6736" spans="2:53" x14ac:dyDescent="0.4">
      <c r="B6736" s="2"/>
      <c r="C6736" s="2"/>
      <c r="E6736" s="2"/>
      <c r="G6736" s="2"/>
      <c r="H6736" s="2"/>
      <c r="I6736" s="2"/>
      <c r="J6736" s="2"/>
      <c r="K6736" s="2"/>
      <c r="M6736" s="2"/>
      <c r="N6736" s="2"/>
      <c r="Q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D6736" s="2"/>
      <c r="AF6736" s="2"/>
      <c r="AJ6736" s="2"/>
      <c r="AK6736" s="2"/>
      <c r="AN6736" s="2"/>
      <c r="AO6736" s="2"/>
      <c r="AP6736" s="2"/>
      <c r="AQ6736" s="2"/>
      <c r="AS6736" s="2"/>
      <c r="AU6736" s="2"/>
      <c r="AW6736" s="2"/>
      <c r="AX6736" s="6"/>
      <c r="AY6736" s="6"/>
      <c r="AZ6736" s="6"/>
      <c r="BA6736" s="7"/>
    </row>
    <row r="6737" spans="2:53" x14ac:dyDescent="0.4">
      <c r="B6737" s="2"/>
      <c r="C6737" s="2"/>
      <c r="E6737" s="2"/>
      <c r="G6737" s="2"/>
      <c r="H6737" s="2"/>
      <c r="I6737" s="2"/>
      <c r="J6737" s="2"/>
      <c r="K6737" s="2"/>
      <c r="M6737" s="2"/>
      <c r="N6737" s="2"/>
      <c r="Q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D6737" s="2"/>
      <c r="AF6737" s="2"/>
      <c r="AJ6737" s="2"/>
      <c r="AK6737" s="2"/>
      <c r="AN6737" s="2"/>
      <c r="AO6737" s="2"/>
      <c r="AP6737" s="2"/>
      <c r="AQ6737" s="2"/>
      <c r="AS6737" s="2"/>
      <c r="AU6737" s="2"/>
      <c r="AW6737" s="2"/>
      <c r="AX6737" s="6"/>
      <c r="AY6737" s="6"/>
      <c r="AZ6737" s="6"/>
      <c r="BA6737" s="7"/>
    </row>
    <row r="6738" spans="2:53" x14ac:dyDescent="0.4">
      <c r="B6738" s="2"/>
      <c r="C6738" s="2"/>
      <c r="E6738" s="2"/>
      <c r="G6738" s="2"/>
      <c r="H6738" s="2"/>
      <c r="I6738" s="2"/>
      <c r="J6738" s="2"/>
      <c r="K6738" s="2"/>
      <c r="M6738" s="2"/>
      <c r="N6738" s="2"/>
      <c r="Q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D6738" s="2"/>
      <c r="AF6738" s="2"/>
      <c r="AJ6738" s="2"/>
      <c r="AK6738" s="2"/>
      <c r="AN6738" s="2"/>
      <c r="AO6738" s="2"/>
      <c r="AP6738" s="2"/>
      <c r="AQ6738" s="2"/>
      <c r="AS6738" s="2"/>
      <c r="AU6738" s="2"/>
      <c r="AW6738" s="2"/>
      <c r="AX6738" s="6"/>
      <c r="AY6738" s="6"/>
      <c r="AZ6738" s="6"/>
      <c r="BA6738" s="7"/>
    </row>
    <row r="6739" spans="2:53" x14ac:dyDescent="0.4">
      <c r="B6739" s="2"/>
      <c r="C6739" s="2"/>
      <c r="E6739" s="2"/>
      <c r="G6739" s="2"/>
      <c r="H6739" s="2"/>
      <c r="I6739" s="2"/>
      <c r="J6739" s="2"/>
      <c r="K6739" s="2"/>
      <c r="M6739" s="2"/>
      <c r="N6739" s="2"/>
      <c r="Q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D6739" s="2"/>
      <c r="AF6739" s="2"/>
      <c r="AJ6739" s="2"/>
      <c r="AK6739" s="2"/>
      <c r="AN6739" s="2"/>
      <c r="AO6739" s="2"/>
      <c r="AP6739" s="2"/>
      <c r="AQ6739" s="2"/>
      <c r="AS6739" s="2"/>
      <c r="AU6739" s="2"/>
      <c r="AW6739" s="2"/>
      <c r="AX6739" s="6"/>
      <c r="AY6739" s="6"/>
      <c r="AZ6739" s="6"/>
      <c r="BA6739" s="7"/>
    </row>
    <row r="6740" spans="2:53" x14ac:dyDescent="0.4">
      <c r="B6740" s="2"/>
      <c r="C6740" s="2"/>
      <c r="E6740" s="2"/>
      <c r="G6740" s="2"/>
      <c r="H6740" s="2"/>
      <c r="I6740" s="2"/>
      <c r="J6740" s="2"/>
      <c r="K6740" s="2"/>
      <c r="M6740" s="2"/>
      <c r="N6740" s="2"/>
      <c r="Q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D6740" s="2"/>
      <c r="AF6740" s="2"/>
      <c r="AJ6740" s="2"/>
      <c r="AK6740" s="2"/>
      <c r="AN6740" s="2"/>
      <c r="AO6740" s="2"/>
      <c r="AP6740" s="2"/>
      <c r="AQ6740" s="2"/>
      <c r="AS6740" s="2"/>
      <c r="AU6740" s="2"/>
      <c r="AW6740" s="2"/>
      <c r="AX6740" s="6"/>
      <c r="AY6740" s="6"/>
      <c r="AZ6740" s="6"/>
      <c r="BA6740" s="7"/>
    </row>
    <row r="6741" spans="2:53" x14ac:dyDescent="0.4">
      <c r="B6741" s="2"/>
      <c r="C6741" s="2"/>
      <c r="E6741" s="2"/>
      <c r="G6741" s="2"/>
      <c r="H6741" s="2"/>
      <c r="I6741" s="2"/>
      <c r="J6741" s="2"/>
      <c r="K6741" s="2"/>
      <c r="M6741" s="2"/>
      <c r="N6741" s="2"/>
      <c r="Q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D6741" s="2"/>
      <c r="AF6741" s="2"/>
      <c r="AJ6741" s="2"/>
      <c r="AK6741" s="2"/>
      <c r="AN6741" s="2"/>
      <c r="AO6741" s="2"/>
      <c r="AP6741" s="2"/>
      <c r="AQ6741" s="2"/>
      <c r="AS6741" s="2"/>
      <c r="AU6741" s="2"/>
      <c r="AW6741" s="2"/>
      <c r="AX6741" s="6"/>
      <c r="AY6741" s="6"/>
      <c r="AZ6741" s="6"/>
      <c r="BA6741" s="7"/>
    </row>
    <row r="6742" spans="2:53" x14ac:dyDescent="0.4">
      <c r="B6742" s="2"/>
      <c r="C6742" s="2"/>
      <c r="E6742" s="2"/>
      <c r="G6742" s="2"/>
      <c r="H6742" s="2"/>
      <c r="I6742" s="2"/>
      <c r="J6742" s="2"/>
      <c r="K6742" s="2"/>
      <c r="M6742" s="2"/>
      <c r="N6742" s="2"/>
      <c r="Q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D6742" s="2"/>
      <c r="AF6742" s="2"/>
      <c r="AJ6742" s="2"/>
      <c r="AK6742" s="2"/>
      <c r="AN6742" s="2"/>
      <c r="AO6742" s="2"/>
      <c r="AP6742" s="2"/>
      <c r="AQ6742" s="2"/>
      <c r="AS6742" s="2"/>
      <c r="AU6742" s="2"/>
      <c r="AW6742" s="2"/>
      <c r="AX6742" s="6"/>
      <c r="AY6742" s="6"/>
      <c r="AZ6742" s="6"/>
      <c r="BA6742" s="7"/>
    </row>
    <row r="6743" spans="2:53" x14ac:dyDescent="0.4">
      <c r="B6743" s="2"/>
      <c r="C6743" s="2"/>
      <c r="E6743" s="2"/>
      <c r="G6743" s="2"/>
      <c r="H6743" s="2"/>
      <c r="I6743" s="2"/>
      <c r="J6743" s="2"/>
      <c r="K6743" s="2"/>
      <c r="M6743" s="2"/>
      <c r="N6743" s="2"/>
      <c r="Q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D6743" s="2"/>
      <c r="AF6743" s="2"/>
      <c r="AJ6743" s="2"/>
      <c r="AK6743" s="2"/>
      <c r="AN6743" s="2"/>
      <c r="AO6743" s="2"/>
      <c r="AP6743" s="2"/>
      <c r="AQ6743" s="2"/>
      <c r="AS6743" s="2"/>
      <c r="AU6743" s="2"/>
      <c r="AW6743" s="2"/>
      <c r="AX6743" s="6"/>
      <c r="AY6743" s="6"/>
      <c r="AZ6743" s="6"/>
      <c r="BA6743" s="7"/>
    </row>
    <row r="6744" spans="2:53" x14ac:dyDescent="0.4">
      <c r="B6744" s="2"/>
      <c r="C6744" s="2"/>
      <c r="E6744" s="2"/>
      <c r="G6744" s="2"/>
      <c r="H6744" s="2"/>
      <c r="I6744" s="2"/>
      <c r="J6744" s="2"/>
      <c r="K6744" s="2"/>
      <c r="M6744" s="2"/>
      <c r="N6744" s="2"/>
      <c r="Q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D6744" s="2"/>
      <c r="AF6744" s="2"/>
      <c r="AJ6744" s="2"/>
      <c r="AK6744" s="2"/>
      <c r="AN6744" s="2"/>
      <c r="AO6744" s="2"/>
      <c r="AP6744" s="2"/>
      <c r="AQ6744" s="2"/>
      <c r="AS6744" s="2"/>
      <c r="AU6744" s="2"/>
      <c r="AW6744" s="2"/>
      <c r="AX6744" s="6"/>
      <c r="AY6744" s="6"/>
      <c r="AZ6744" s="6"/>
      <c r="BA6744" s="7"/>
    </row>
    <row r="6745" spans="2:53" x14ac:dyDescent="0.4">
      <c r="B6745" s="2"/>
      <c r="C6745" s="2"/>
      <c r="E6745" s="2"/>
      <c r="G6745" s="2"/>
      <c r="H6745" s="2"/>
      <c r="I6745" s="2"/>
      <c r="J6745" s="2"/>
      <c r="K6745" s="2"/>
      <c r="M6745" s="2"/>
      <c r="N6745" s="2"/>
      <c r="Q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D6745" s="2"/>
      <c r="AF6745" s="2"/>
      <c r="AJ6745" s="2"/>
      <c r="AK6745" s="2"/>
      <c r="AN6745" s="2"/>
      <c r="AO6745" s="2"/>
      <c r="AP6745" s="2"/>
      <c r="AQ6745" s="2"/>
      <c r="AS6745" s="2"/>
      <c r="AU6745" s="2"/>
      <c r="AW6745" s="2"/>
      <c r="AX6745" s="6"/>
      <c r="AY6745" s="6"/>
      <c r="AZ6745" s="6"/>
      <c r="BA6745" s="7"/>
    </row>
    <row r="6746" spans="2:53" x14ac:dyDescent="0.4">
      <c r="B6746" s="2"/>
      <c r="C6746" s="2"/>
      <c r="E6746" s="2"/>
      <c r="G6746" s="2"/>
      <c r="H6746" s="2"/>
      <c r="I6746" s="2"/>
      <c r="J6746" s="2"/>
      <c r="K6746" s="2"/>
      <c r="M6746" s="2"/>
      <c r="N6746" s="2"/>
      <c r="Q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D6746" s="2"/>
      <c r="AF6746" s="2"/>
      <c r="AJ6746" s="2"/>
      <c r="AK6746" s="2"/>
      <c r="AN6746" s="2"/>
      <c r="AO6746" s="2"/>
      <c r="AP6746" s="2"/>
      <c r="AQ6746" s="2"/>
      <c r="AS6746" s="2"/>
      <c r="AU6746" s="2"/>
      <c r="AW6746" s="2"/>
      <c r="AX6746" s="6"/>
      <c r="AY6746" s="6"/>
      <c r="AZ6746" s="6"/>
      <c r="BA6746" s="7"/>
    </row>
    <row r="6747" spans="2:53" x14ac:dyDescent="0.4">
      <c r="B6747" s="2"/>
      <c r="C6747" s="2"/>
      <c r="E6747" s="2"/>
      <c r="G6747" s="2"/>
      <c r="H6747" s="2"/>
      <c r="I6747" s="2"/>
      <c r="J6747" s="2"/>
      <c r="K6747" s="2"/>
      <c r="M6747" s="2"/>
      <c r="N6747" s="2"/>
      <c r="Q6747" s="2"/>
      <c r="S6747" s="2"/>
      <c r="U6747" s="2"/>
      <c r="V6747" s="2"/>
      <c r="W6747" s="2"/>
      <c r="X6747" s="2"/>
      <c r="Y6747" s="2"/>
      <c r="Z6747" s="2"/>
      <c r="AA6747" s="2"/>
      <c r="AB6747" s="2"/>
      <c r="AD6747" s="2"/>
      <c r="AE6747" s="2"/>
      <c r="AF6747" s="2"/>
      <c r="AJ6747" s="2"/>
      <c r="AK6747" s="2"/>
      <c r="AN6747" s="2"/>
      <c r="AO6747" s="2"/>
      <c r="AP6747" s="2"/>
      <c r="AQ6747" s="2"/>
      <c r="AS6747" s="2"/>
      <c r="AU6747" s="2"/>
      <c r="AW6747" s="2"/>
      <c r="AX6747" s="6"/>
      <c r="AY6747" s="6"/>
      <c r="AZ6747" s="6"/>
      <c r="BA6747" s="7"/>
    </row>
    <row r="6748" spans="2:53" x14ac:dyDescent="0.4">
      <c r="B6748" s="2"/>
      <c r="C6748" s="2"/>
      <c r="E6748" s="2"/>
      <c r="G6748" s="2"/>
      <c r="H6748" s="2"/>
      <c r="I6748" s="2"/>
      <c r="J6748" s="2"/>
      <c r="K6748" s="2"/>
      <c r="M6748" s="2"/>
      <c r="N6748" s="2"/>
      <c r="Q6748" s="2"/>
      <c r="S6748" s="2"/>
      <c r="U6748" s="2"/>
      <c r="V6748" s="2"/>
      <c r="W6748" s="2"/>
      <c r="X6748" s="2"/>
      <c r="Y6748" s="2"/>
      <c r="Z6748" s="2"/>
      <c r="AA6748" s="2"/>
      <c r="AB6748" s="2"/>
      <c r="AD6748" s="2"/>
      <c r="AE6748" s="2"/>
      <c r="AF6748" s="2"/>
      <c r="AJ6748" s="2"/>
      <c r="AK6748" s="2"/>
      <c r="AN6748" s="2"/>
      <c r="AO6748" s="2"/>
      <c r="AP6748" s="2"/>
      <c r="AQ6748" s="2"/>
      <c r="AS6748" s="2"/>
      <c r="AU6748" s="2"/>
      <c r="AW6748" s="2"/>
      <c r="AX6748" s="6"/>
      <c r="AY6748" s="6"/>
      <c r="AZ6748" s="6"/>
      <c r="BA6748" s="7"/>
    </row>
    <row r="6749" spans="2:53" x14ac:dyDescent="0.4">
      <c r="B6749" s="2"/>
      <c r="C6749" s="2"/>
      <c r="E6749" s="2"/>
      <c r="G6749" s="2"/>
      <c r="H6749" s="2"/>
      <c r="I6749" s="2"/>
      <c r="J6749" s="2"/>
      <c r="K6749" s="2"/>
      <c r="M6749" s="2"/>
      <c r="N6749" s="2"/>
      <c r="Q6749" s="2"/>
      <c r="S6749" s="2"/>
      <c r="U6749" s="2"/>
      <c r="V6749" s="2"/>
      <c r="W6749" s="2"/>
      <c r="X6749" s="2"/>
      <c r="Y6749" s="2"/>
      <c r="Z6749" s="2"/>
      <c r="AA6749" s="2"/>
      <c r="AB6749" s="2"/>
      <c r="AD6749" s="2"/>
      <c r="AE6749" s="2"/>
      <c r="AF6749" s="2"/>
      <c r="AJ6749" s="2"/>
      <c r="AK6749" s="2"/>
      <c r="AN6749" s="2"/>
      <c r="AO6749" s="2"/>
      <c r="AP6749" s="2"/>
      <c r="AQ6749" s="2"/>
      <c r="AS6749" s="2"/>
      <c r="AU6749" s="2"/>
      <c r="AW6749" s="2"/>
      <c r="AX6749" s="6"/>
      <c r="AY6749" s="6"/>
      <c r="AZ6749" s="6"/>
      <c r="BA6749" s="7"/>
    </row>
    <row r="6750" spans="2:53" x14ac:dyDescent="0.4">
      <c r="B6750" s="2"/>
      <c r="C6750" s="2"/>
      <c r="E6750" s="2"/>
      <c r="G6750" s="2"/>
      <c r="H6750" s="2"/>
      <c r="I6750" s="2"/>
      <c r="J6750" s="2"/>
      <c r="K6750" s="2"/>
      <c r="M6750" s="2"/>
      <c r="N6750" s="2"/>
      <c r="Q6750" s="2"/>
      <c r="S6750" s="2"/>
      <c r="U6750" s="2"/>
      <c r="V6750" s="2"/>
      <c r="W6750" s="2"/>
      <c r="X6750" s="2"/>
      <c r="Y6750" s="2"/>
      <c r="Z6750" s="2"/>
      <c r="AA6750" s="2"/>
      <c r="AB6750" s="2"/>
      <c r="AD6750" s="2"/>
      <c r="AE6750" s="2"/>
      <c r="AF6750" s="2"/>
      <c r="AJ6750" s="2"/>
      <c r="AK6750" s="2"/>
      <c r="AN6750" s="2"/>
      <c r="AO6750" s="2"/>
      <c r="AP6750" s="2"/>
      <c r="AQ6750" s="2"/>
      <c r="AS6750" s="2"/>
      <c r="AU6750" s="2"/>
      <c r="AW6750" s="2"/>
      <c r="AX6750" s="6"/>
      <c r="AY6750" s="6"/>
      <c r="AZ6750" s="6"/>
      <c r="BA6750" s="7"/>
    </row>
    <row r="6751" spans="2:53" x14ac:dyDescent="0.4">
      <c r="B6751" s="2"/>
      <c r="C6751" s="2"/>
      <c r="E6751" s="2"/>
      <c r="G6751" s="2"/>
      <c r="H6751" s="2"/>
      <c r="I6751" s="2"/>
      <c r="J6751" s="2"/>
      <c r="K6751" s="2"/>
      <c r="M6751" s="2"/>
      <c r="N6751" s="2"/>
      <c r="Q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D6751" s="2"/>
      <c r="AF6751" s="2"/>
      <c r="AJ6751" s="2"/>
      <c r="AK6751" s="2"/>
      <c r="AN6751" s="2"/>
      <c r="AO6751" s="2"/>
      <c r="AP6751" s="2"/>
      <c r="AQ6751" s="2"/>
      <c r="AS6751" s="2"/>
      <c r="AU6751" s="2"/>
      <c r="AW6751" s="2"/>
      <c r="AX6751" s="6"/>
      <c r="AY6751" s="6"/>
      <c r="AZ6751" s="6"/>
      <c r="BA6751" s="7"/>
    </row>
    <row r="6752" spans="2:53" x14ac:dyDescent="0.4">
      <c r="B6752" s="2"/>
      <c r="C6752" s="2"/>
      <c r="E6752" s="2"/>
      <c r="G6752" s="2"/>
      <c r="H6752" s="2"/>
      <c r="I6752" s="2"/>
      <c r="J6752" s="2"/>
      <c r="K6752" s="2"/>
      <c r="M6752" s="2"/>
      <c r="N6752" s="2"/>
      <c r="Q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D6752" s="2"/>
      <c r="AF6752" s="2"/>
      <c r="AJ6752" s="2"/>
      <c r="AK6752" s="2"/>
      <c r="AN6752" s="2"/>
      <c r="AO6752" s="2"/>
      <c r="AP6752" s="2"/>
      <c r="AQ6752" s="2"/>
      <c r="AS6752" s="2"/>
      <c r="AU6752" s="2"/>
      <c r="AW6752" s="2"/>
      <c r="AX6752" s="6"/>
      <c r="AY6752" s="6"/>
      <c r="AZ6752" s="6"/>
      <c r="BA6752" s="7"/>
    </row>
    <row r="6753" spans="2:53" x14ac:dyDescent="0.4">
      <c r="B6753" s="2"/>
      <c r="C6753" s="2"/>
      <c r="E6753" s="2"/>
      <c r="G6753" s="2"/>
      <c r="H6753" s="2"/>
      <c r="I6753" s="2"/>
      <c r="J6753" s="2"/>
      <c r="K6753" s="2"/>
      <c r="M6753" s="2"/>
      <c r="N6753" s="2"/>
      <c r="Q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D6753" s="2"/>
      <c r="AF6753" s="2"/>
      <c r="AJ6753" s="2"/>
      <c r="AK6753" s="2"/>
      <c r="AN6753" s="2"/>
      <c r="AO6753" s="2"/>
      <c r="AP6753" s="2"/>
      <c r="AQ6753" s="2"/>
      <c r="AS6753" s="2"/>
      <c r="AU6753" s="2"/>
      <c r="AW6753" s="2"/>
      <c r="AX6753" s="6"/>
      <c r="AY6753" s="6"/>
      <c r="AZ6753" s="6"/>
      <c r="BA6753" s="7"/>
    </row>
    <row r="6754" spans="2:53" x14ac:dyDescent="0.4">
      <c r="B6754" s="2"/>
      <c r="C6754" s="2"/>
      <c r="E6754" s="2"/>
      <c r="G6754" s="2"/>
      <c r="H6754" s="2"/>
      <c r="I6754" s="2"/>
      <c r="J6754" s="2"/>
      <c r="K6754" s="2"/>
      <c r="M6754" s="2"/>
      <c r="N6754" s="2"/>
      <c r="Q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D6754" s="2"/>
      <c r="AF6754" s="2"/>
      <c r="AJ6754" s="2"/>
      <c r="AK6754" s="2"/>
      <c r="AN6754" s="2"/>
      <c r="AO6754" s="2"/>
      <c r="AP6754" s="2"/>
      <c r="AQ6754" s="2"/>
      <c r="AS6754" s="2"/>
      <c r="AU6754" s="2"/>
      <c r="AW6754" s="2"/>
      <c r="AX6754" s="6"/>
      <c r="AY6754" s="6"/>
      <c r="AZ6754" s="6"/>
      <c r="BA6754" s="7"/>
    </row>
    <row r="6755" spans="2:53" x14ac:dyDescent="0.4">
      <c r="B6755" s="2"/>
      <c r="C6755" s="2"/>
      <c r="E6755" s="2"/>
      <c r="G6755" s="2"/>
      <c r="H6755" s="2"/>
      <c r="I6755" s="2"/>
      <c r="J6755" s="2"/>
      <c r="K6755" s="2"/>
      <c r="M6755" s="2"/>
      <c r="N6755" s="2"/>
      <c r="Q6755" s="2"/>
      <c r="S6755" s="2"/>
      <c r="U6755" s="2"/>
      <c r="V6755" s="2"/>
      <c r="W6755" s="2"/>
      <c r="X6755" s="2"/>
      <c r="Y6755" s="2"/>
      <c r="Z6755" s="2"/>
      <c r="AA6755" s="2"/>
      <c r="AB6755" s="2"/>
      <c r="AD6755" s="2"/>
      <c r="AE6755" s="2"/>
      <c r="AF6755" s="2"/>
      <c r="AJ6755" s="2"/>
      <c r="AK6755" s="2"/>
      <c r="AN6755" s="2"/>
      <c r="AO6755" s="2"/>
      <c r="AP6755" s="2"/>
      <c r="AQ6755" s="2"/>
      <c r="AS6755" s="2"/>
      <c r="AU6755" s="2"/>
      <c r="AW6755" s="2"/>
      <c r="AX6755" s="6"/>
      <c r="AY6755" s="6"/>
      <c r="AZ6755" s="6"/>
      <c r="BA6755" s="7"/>
    </row>
    <row r="6756" spans="2:53" x14ac:dyDescent="0.4">
      <c r="B6756" s="2"/>
      <c r="C6756" s="2"/>
      <c r="E6756" s="2"/>
      <c r="G6756" s="2"/>
      <c r="H6756" s="2"/>
      <c r="I6756" s="2"/>
      <c r="J6756" s="2"/>
      <c r="K6756" s="2"/>
      <c r="M6756" s="2"/>
      <c r="N6756" s="2"/>
      <c r="Q6756" s="2"/>
      <c r="S6756" s="2"/>
      <c r="U6756" s="2"/>
      <c r="V6756" s="2"/>
      <c r="W6756" s="2"/>
      <c r="X6756" s="2"/>
      <c r="Y6756" s="2"/>
      <c r="Z6756" s="2"/>
      <c r="AA6756" s="2"/>
      <c r="AB6756" s="2"/>
      <c r="AD6756" s="2"/>
      <c r="AE6756" s="2"/>
      <c r="AF6756" s="2"/>
      <c r="AJ6756" s="2"/>
      <c r="AK6756" s="2"/>
      <c r="AN6756" s="2"/>
      <c r="AO6756" s="2"/>
      <c r="AP6756" s="2"/>
      <c r="AQ6756" s="2"/>
      <c r="AS6756" s="2"/>
      <c r="AU6756" s="2"/>
      <c r="AW6756" s="2"/>
      <c r="AX6756" s="6"/>
      <c r="AY6756" s="6"/>
      <c r="AZ6756" s="6"/>
      <c r="BA6756" s="7"/>
    </row>
    <row r="6757" spans="2:53" x14ac:dyDescent="0.4">
      <c r="B6757" s="2"/>
      <c r="C6757" s="2"/>
      <c r="E6757" s="2"/>
      <c r="G6757" s="2"/>
      <c r="H6757" s="2"/>
      <c r="I6757" s="2"/>
      <c r="J6757" s="2"/>
      <c r="K6757" s="2"/>
      <c r="M6757" s="2"/>
      <c r="N6757" s="2"/>
      <c r="Q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D6757" s="2"/>
      <c r="AF6757" s="2"/>
      <c r="AJ6757" s="2"/>
      <c r="AK6757" s="2"/>
      <c r="AN6757" s="2"/>
      <c r="AO6757" s="2"/>
      <c r="AP6757" s="2"/>
      <c r="AQ6757" s="2"/>
      <c r="AS6757" s="2"/>
      <c r="AU6757" s="2"/>
      <c r="AW6757" s="2"/>
      <c r="AX6757" s="6"/>
      <c r="AY6757" s="6"/>
      <c r="AZ6757" s="6"/>
      <c r="BA6757" s="7"/>
    </row>
    <row r="6758" spans="2:53" x14ac:dyDescent="0.4">
      <c r="B6758" s="2"/>
      <c r="C6758" s="2"/>
      <c r="E6758" s="2"/>
      <c r="G6758" s="2"/>
      <c r="H6758" s="2"/>
      <c r="I6758" s="2"/>
      <c r="J6758" s="2"/>
      <c r="K6758" s="2"/>
      <c r="M6758" s="2"/>
      <c r="N6758" s="2"/>
      <c r="Q6758" s="2"/>
      <c r="S6758" s="2"/>
      <c r="U6758" s="2"/>
      <c r="V6758" s="2"/>
      <c r="W6758" s="2"/>
      <c r="X6758" s="2"/>
      <c r="Y6758" s="2"/>
      <c r="Z6758" s="2"/>
      <c r="AA6758" s="2"/>
      <c r="AB6758" s="2"/>
      <c r="AD6758" s="2"/>
      <c r="AE6758" s="2"/>
      <c r="AF6758" s="2"/>
      <c r="AJ6758" s="2"/>
      <c r="AK6758" s="2"/>
      <c r="AN6758" s="2"/>
      <c r="AO6758" s="2"/>
      <c r="AP6758" s="2"/>
      <c r="AQ6758" s="2"/>
      <c r="AS6758" s="2"/>
      <c r="AU6758" s="2"/>
      <c r="AW6758" s="2"/>
      <c r="AX6758" s="6"/>
      <c r="AY6758" s="6"/>
      <c r="AZ6758" s="6"/>
      <c r="BA6758" s="7"/>
    </row>
    <row r="6759" spans="2:53" x14ac:dyDescent="0.4">
      <c r="B6759" s="2"/>
      <c r="C6759" s="2"/>
      <c r="E6759" s="2"/>
      <c r="G6759" s="2"/>
      <c r="H6759" s="2"/>
      <c r="I6759" s="2"/>
      <c r="J6759" s="2"/>
      <c r="K6759" s="2"/>
      <c r="M6759" s="2"/>
      <c r="N6759" s="2"/>
      <c r="Q6759" s="2"/>
      <c r="S6759" s="2"/>
      <c r="U6759" s="2"/>
      <c r="V6759" s="2"/>
      <c r="W6759" s="2"/>
      <c r="X6759" s="2"/>
      <c r="Y6759" s="2"/>
      <c r="Z6759" s="2"/>
      <c r="AA6759" s="2"/>
      <c r="AB6759" s="2"/>
      <c r="AD6759" s="2"/>
      <c r="AE6759" s="2"/>
      <c r="AF6759" s="2"/>
      <c r="AJ6759" s="2"/>
      <c r="AK6759" s="2"/>
      <c r="AN6759" s="2"/>
      <c r="AO6759" s="2"/>
      <c r="AP6759" s="2"/>
      <c r="AQ6759" s="2"/>
      <c r="AS6759" s="2"/>
      <c r="AU6759" s="2"/>
      <c r="AW6759" s="2"/>
      <c r="AX6759" s="6"/>
      <c r="AY6759" s="6"/>
      <c r="AZ6759" s="6"/>
      <c r="BA6759" s="7"/>
    </row>
    <row r="6760" spans="2:53" x14ac:dyDescent="0.4">
      <c r="B6760" s="2"/>
      <c r="C6760" s="2"/>
      <c r="E6760" s="2"/>
      <c r="G6760" s="2"/>
      <c r="H6760" s="2"/>
      <c r="I6760" s="2"/>
      <c r="J6760" s="2"/>
      <c r="K6760" s="2"/>
      <c r="M6760" s="2"/>
      <c r="N6760" s="2"/>
      <c r="Q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D6760" s="2"/>
      <c r="AF6760" s="2"/>
      <c r="AJ6760" s="2"/>
      <c r="AK6760" s="2"/>
      <c r="AN6760" s="2"/>
      <c r="AO6760" s="2"/>
      <c r="AP6760" s="2"/>
      <c r="AQ6760" s="2"/>
      <c r="AS6760" s="2"/>
      <c r="AU6760" s="2"/>
      <c r="AW6760" s="2"/>
      <c r="AX6760" s="6"/>
      <c r="AY6760" s="6"/>
      <c r="AZ6760" s="6"/>
      <c r="BA6760" s="7"/>
    </row>
    <row r="6761" spans="2:53" x14ac:dyDescent="0.4">
      <c r="B6761" s="2"/>
      <c r="C6761" s="2"/>
      <c r="E6761" s="2"/>
      <c r="G6761" s="2"/>
      <c r="H6761" s="2"/>
      <c r="I6761" s="2"/>
      <c r="J6761" s="2"/>
      <c r="K6761" s="2"/>
      <c r="M6761" s="2"/>
      <c r="N6761" s="2"/>
      <c r="Q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D6761" s="2"/>
      <c r="AF6761" s="2"/>
      <c r="AJ6761" s="2"/>
      <c r="AK6761" s="2"/>
      <c r="AN6761" s="2"/>
      <c r="AO6761" s="2"/>
      <c r="AP6761" s="2"/>
      <c r="AQ6761" s="2"/>
      <c r="AS6761" s="2"/>
      <c r="AU6761" s="2"/>
      <c r="AW6761" s="2"/>
      <c r="AX6761" s="6"/>
      <c r="AY6761" s="6"/>
      <c r="AZ6761" s="6"/>
      <c r="BA6761" s="7"/>
    </row>
    <row r="6762" spans="2:53" x14ac:dyDescent="0.4">
      <c r="B6762" s="2"/>
      <c r="C6762" s="2"/>
      <c r="E6762" s="2"/>
      <c r="G6762" s="2"/>
      <c r="H6762" s="2"/>
      <c r="I6762" s="2"/>
      <c r="J6762" s="2"/>
      <c r="K6762" s="2"/>
      <c r="M6762" s="2"/>
      <c r="N6762" s="2"/>
      <c r="Q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D6762" s="2"/>
      <c r="AF6762" s="2"/>
      <c r="AJ6762" s="2"/>
      <c r="AK6762" s="2"/>
      <c r="AN6762" s="2"/>
      <c r="AO6762" s="2"/>
      <c r="AP6762" s="2"/>
      <c r="AQ6762" s="2"/>
      <c r="AS6762" s="2"/>
      <c r="AU6762" s="2"/>
      <c r="AW6762" s="2"/>
      <c r="AX6762" s="6"/>
      <c r="AY6762" s="6"/>
      <c r="AZ6762" s="6"/>
      <c r="BA6762" s="7"/>
    </row>
    <row r="6763" spans="2:53" x14ac:dyDescent="0.4">
      <c r="B6763" s="2"/>
      <c r="C6763" s="2"/>
      <c r="E6763" s="2"/>
      <c r="G6763" s="2"/>
      <c r="H6763" s="2"/>
      <c r="I6763" s="2"/>
      <c r="J6763" s="2"/>
      <c r="K6763" s="2"/>
      <c r="M6763" s="2"/>
      <c r="N6763" s="2"/>
      <c r="Q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D6763" s="2"/>
      <c r="AF6763" s="2"/>
      <c r="AJ6763" s="2"/>
      <c r="AK6763" s="2"/>
      <c r="AN6763" s="2"/>
      <c r="AO6763" s="2"/>
      <c r="AP6763" s="2"/>
      <c r="AQ6763" s="2"/>
      <c r="AS6763" s="2"/>
      <c r="AU6763" s="2"/>
      <c r="AW6763" s="2"/>
      <c r="AX6763" s="6"/>
      <c r="AY6763" s="6"/>
      <c r="AZ6763" s="6"/>
      <c r="BA6763" s="7"/>
    </row>
    <row r="6764" spans="2:53" x14ac:dyDescent="0.4">
      <c r="B6764" s="2"/>
      <c r="C6764" s="2"/>
      <c r="E6764" s="2"/>
      <c r="G6764" s="2"/>
      <c r="H6764" s="2"/>
      <c r="I6764" s="2"/>
      <c r="J6764" s="2"/>
      <c r="K6764" s="2"/>
      <c r="M6764" s="2"/>
      <c r="N6764" s="2"/>
      <c r="Q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D6764" s="2"/>
      <c r="AF6764" s="2"/>
      <c r="AJ6764" s="2"/>
      <c r="AK6764" s="2"/>
      <c r="AN6764" s="2"/>
      <c r="AO6764" s="2"/>
      <c r="AP6764" s="2"/>
      <c r="AQ6764" s="2"/>
      <c r="AS6764" s="2"/>
      <c r="AU6764" s="2"/>
      <c r="AW6764" s="2"/>
      <c r="AX6764" s="6"/>
      <c r="AY6764" s="6"/>
      <c r="AZ6764" s="6"/>
      <c r="BA6764" s="7"/>
    </row>
    <row r="6765" spans="2:53" x14ac:dyDescent="0.4">
      <c r="B6765" s="2"/>
      <c r="C6765" s="2"/>
      <c r="E6765" s="2"/>
      <c r="G6765" s="2"/>
      <c r="H6765" s="2"/>
      <c r="I6765" s="2"/>
      <c r="J6765" s="2"/>
      <c r="K6765" s="2"/>
      <c r="M6765" s="2"/>
      <c r="N6765" s="2"/>
      <c r="Q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D6765" s="2"/>
      <c r="AF6765" s="2"/>
      <c r="AJ6765" s="2"/>
      <c r="AK6765" s="2"/>
      <c r="AN6765" s="2"/>
      <c r="AO6765" s="2"/>
      <c r="AP6765" s="2"/>
      <c r="AQ6765" s="2"/>
      <c r="AS6765" s="2"/>
      <c r="AU6765" s="2"/>
      <c r="AW6765" s="2"/>
      <c r="AX6765" s="6"/>
      <c r="AY6765" s="6"/>
      <c r="AZ6765" s="6"/>
      <c r="BA6765" s="7"/>
    </row>
    <row r="6766" spans="2:53" x14ac:dyDescent="0.4">
      <c r="B6766" s="2"/>
      <c r="C6766" s="2"/>
      <c r="E6766" s="2"/>
      <c r="G6766" s="2"/>
      <c r="H6766" s="2"/>
      <c r="I6766" s="2"/>
      <c r="J6766" s="2"/>
      <c r="K6766" s="2"/>
      <c r="M6766" s="2"/>
      <c r="N6766" s="2"/>
      <c r="Q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D6766" s="2"/>
      <c r="AF6766" s="2"/>
      <c r="AJ6766" s="2"/>
      <c r="AK6766" s="2"/>
      <c r="AN6766" s="2"/>
      <c r="AO6766" s="2"/>
      <c r="AP6766" s="2"/>
      <c r="AQ6766" s="2"/>
      <c r="AS6766" s="2"/>
      <c r="AU6766" s="2"/>
      <c r="AW6766" s="2"/>
      <c r="AX6766" s="6"/>
      <c r="AY6766" s="6"/>
      <c r="AZ6766" s="6"/>
      <c r="BA6766" s="7"/>
    </row>
    <row r="6767" spans="2:53" x14ac:dyDescent="0.4">
      <c r="B6767" s="2"/>
      <c r="C6767" s="2"/>
      <c r="E6767" s="2"/>
      <c r="G6767" s="2"/>
      <c r="H6767" s="2"/>
      <c r="I6767" s="2"/>
      <c r="J6767" s="2"/>
      <c r="K6767" s="2"/>
      <c r="M6767" s="2"/>
      <c r="N6767" s="2"/>
      <c r="Q6767" s="2"/>
      <c r="S6767" s="2"/>
      <c r="U6767" s="2"/>
      <c r="V6767" s="2"/>
      <c r="W6767" s="2"/>
      <c r="X6767" s="2"/>
      <c r="Y6767" s="2"/>
      <c r="Z6767" s="2"/>
      <c r="AA6767" s="2"/>
      <c r="AB6767" s="2"/>
      <c r="AD6767" s="2"/>
      <c r="AE6767" s="2"/>
      <c r="AF6767" s="2"/>
      <c r="AJ6767" s="2"/>
      <c r="AK6767" s="2"/>
      <c r="AN6767" s="2"/>
      <c r="AO6767" s="2"/>
      <c r="AP6767" s="2"/>
      <c r="AQ6767" s="2"/>
      <c r="AS6767" s="2"/>
      <c r="AU6767" s="2"/>
      <c r="AW6767" s="2"/>
      <c r="AX6767" s="6"/>
      <c r="AY6767" s="6"/>
      <c r="AZ6767" s="6"/>
      <c r="BA6767" s="7"/>
    </row>
    <row r="6768" spans="2:53" x14ac:dyDescent="0.4">
      <c r="B6768" s="2"/>
      <c r="C6768" s="2"/>
      <c r="E6768" s="2"/>
      <c r="G6768" s="2"/>
      <c r="H6768" s="2"/>
      <c r="I6768" s="2"/>
      <c r="J6768" s="2"/>
      <c r="K6768" s="2"/>
      <c r="M6768" s="2"/>
      <c r="N6768" s="2"/>
      <c r="Q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D6768" s="2"/>
      <c r="AF6768" s="2"/>
      <c r="AJ6768" s="2"/>
      <c r="AK6768" s="2"/>
      <c r="AN6768" s="2"/>
      <c r="AO6768" s="2"/>
      <c r="AP6768" s="2"/>
      <c r="AQ6768" s="2"/>
      <c r="AS6768" s="2"/>
      <c r="AU6768" s="2"/>
      <c r="AW6768" s="2"/>
      <c r="AX6768" s="6"/>
      <c r="AY6768" s="6"/>
      <c r="AZ6768" s="6"/>
      <c r="BA6768" s="7"/>
    </row>
    <row r="6769" spans="2:53" x14ac:dyDescent="0.4">
      <c r="B6769" s="2"/>
      <c r="C6769" s="2"/>
      <c r="E6769" s="2"/>
      <c r="G6769" s="2"/>
      <c r="H6769" s="2"/>
      <c r="I6769" s="2"/>
      <c r="J6769" s="2"/>
      <c r="K6769" s="2"/>
      <c r="M6769" s="2"/>
      <c r="N6769" s="2"/>
      <c r="Q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D6769" s="2"/>
      <c r="AF6769" s="2"/>
      <c r="AJ6769" s="2"/>
      <c r="AK6769" s="2"/>
      <c r="AN6769" s="2"/>
      <c r="AO6769" s="2"/>
      <c r="AP6769" s="2"/>
      <c r="AQ6769" s="2"/>
      <c r="AS6769" s="2"/>
      <c r="AU6769" s="2"/>
      <c r="AW6769" s="2"/>
      <c r="AX6769" s="6"/>
      <c r="AY6769" s="6"/>
      <c r="AZ6769" s="6"/>
      <c r="BA6769" s="7"/>
    </row>
    <row r="6770" spans="2:53" x14ac:dyDescent="0.4">
      <c r="B6770" s="2"/>
      <c r="C6770" s="2"/>
      <c r="E6770" s="2"/>
      <c r="G6770" s="2"/>
      <c r="H6770" s="2"/>
      <c r="I6770" s="2"/>
      <c r="J6770" s="2"/>
      <c r="K6770" s="2"/>
      <c r="M6770" s="2"/>
      <c r="N6770" s="2"/>
      <c r="Q6770" s="2"/>
      <c r="S6770" s="2"/>
      <c r="U6770" s="2"/>
      <c r="V6770" s="2"/>
      <c r="W6770" s="2"/>
      <c r="X6770" s="2"/>
      <c r="Y6770" s="2"/>
      <c r="Z6770" s="2"/>
      <c r="AA6770" s="2"/>
      <c r="AB6770" s="2"/>
      <c r="AD6770" s="2"/>
      <c r="AE6770" s="2"/>
      <c r="AF6770" s="2"/>
      <c r="AJ6770" s="2"/>
      <c r="AK6770" s="2"/>
      <c r="AN6770" s="2"/>
      <c r="AO6770" s="2"/>
      <c r="AP6770" s="2"/>
      <c r="AQ6770" s="2"/>
      <c r="AS6770" s="2"/>
      <c r="AU6770" s="2"/>
      <c r="AW6770" s="2"/>
      <c r="AX6770" s="6"/>
      <c r="AY6770" s="6"/>
      <c r="AZ6770" s="6"/>
      <c r="BA6770" s="7"/>
    </row>
    <row r="6771" spans="2:53" x14ac:dyDescent="0.4">
      <c r="B6771" s="2"/>
      <c r="C6771" s="2"/>
      <c r="E6771" s="2"/>
      <c r="G6771" s="2"/>
      <c r="H6771" s="2"/>
      <c r="I6771" s="2"/>
      <c r="J6771" s="2"/>
      <c r="K6771" s="2"/>
      <c r="M6771" s="2"/>
      <c r="N6771" s="2"/>
      <c r="Q6771" s="2"/>
      <c r="S6771" s="2"/>
      <c r="U6771" s="2"/>
      <c r="V6771" s="2"/>
      <c r="W6771" s="2"/>
      <c r="X6771" s="2"/>
      <c r="Y6771" s="2"/>
      <c r="Z6771" s="2"/>
      <c r="AA6771" s="2"/>
      <c r="AB6771" s="2"/>
      <c r="AD6771" s="2"/>
      <c r="AE6771" s="2"/>
      <c r="AF6771" s="2"/>
      <c r="AJ6771" s="2"/>
      <c r="AK6771" s="2"/>
      <c r="AN6771" s="2"/>
      <c r="AO6771" s="2"/>
      <c r="AP6771" s="2"/>
      <c r="AQ6771" s="2"/>
      <c r="AS6771" s="2"/>
      <c r="AU6771" s="2"/>
      <c r="AW6771" s="2"/>
      <c r="AX6771" s="6"/>
      <c r="AY6771" s="6"/>
      <c r="AZ6771" s="6"/>
      <c r="BA6771" s="7"/>
    </row>
    <row r="6772" spans="2:53" x14ac:dyDescent="0.4">
      <c r="B6772" s="2"/>
      <c r="C6772" s="2"/>
      <c r="E6772" s="2"/>
      <c r="G6772" s="2"/>
      <c r="H6772" s="2"/>
      <c r="I6772" s="2"/>
      <c r="J6772" s="2"/>
      <c r="K6772" s="2"/>
      <c r="M6772" s="2"/>
      <c r="N6772" s="2"/>
      <c r="Q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D6772" s="2"/>
      <c r="AF6772" s="2"/>
      <c r="AJ6772" s="2"/>
      <c r="AK6772" s="2"/>
      <c r="AN6772" s="2"/>
      <c r="AO6772" s="2"/>
      <c r="AP6772" s="2"/>
      <c r="AQ6772" s="2"/>
      <c r="AS6772" s="2"/>
      <c r="AU6772" s="2"/>
      <c r="AW6772" s="2"/>
      <c r="AX6772" s="6"/>
      <c r="AY6772" s="6"/>
      <c r="AZ6772" s="6"/>
      <c r="BA6772" s="7"/>
    </row>
    <row r="6773" spans="2:53" x14ac:dyDescent="0.4">
      <c r="B6773" s="2"/>
      <c r="C6773" s="2"/>
      <c r="E6773" s="2"/>
      <c r="G6773" s="2"/>
      <c r="H6773" s="2"/>
      <c r="I6773" s="2"/>
      <c r="J6773" s="2"/>
      <c r="K6773" s="2"/>
      <c r="M6773" s="2"/>
      <c r="N6773" s="2"/>
      <c r="Q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D6773" s="2"/>
      <c r="AF6773" s="2"/>
      <c r="AJ6773" s="2"/>
      <c r="AK6773" s="2"/>
      <c r="AN6773" s="2"/>
      <c r="AO6773" s="2"/>
      <c r="AP6773" s="2"/>
      <c r="AQ6773" s="2"/>
      <c r="AS6773" s="2"/>
      <c r="AU6773" s="2"/>
      <c r="AW6773" s="2"/>
      <c r="AX6773" s="6"/>
      <c r="AY6773" s="6"/>
      <c r="AZ6773" s="6"/>
      <c r="BA6773" s="7"/>
    </row>
    <row r="6774" spans="2:53" x14ac:dyDescent="0.4">
      <c r="B6774" s="2"/>
      <c r="C6774" s="2"/>
      <c r="E6774" s="2"/>
      <c r="G6774" s="2"/>
      <c r="H6774" s="2"/>
      <c r="I6774" s="2"/>
      <c r="J6774" s="2"/>
      <c r="K6774" s="2"/>
      <c r="M6774" s="2"/>
      <c r="N6774" s="2"/>
      <c r="Q6774" s="2"/>
      <c r="S6774" s="2"/>
      <c r="U6774" s="2"/>
      <c r="V6774" s="2"/>
      <c r="W6774" s="2"/>
      <c r="X6774" s="2"/>
      <c r="Y6774" s="2"/>
      <c r="Z6774" s="2"/>
      <c r="AA6774" s="2"/>
      <c r="AB6774" s="2"/>
      <c r="AD6774" s="2"/>
      <c r="AE6774" s="2"/>
      <c r="AF6774" s="2"/>
      <c r="AJ6774" s="2"/>
      <c r="AK6774" s="2"/>
      <c r="AN6774" s="2"/>
      <c r="AO6774" s="2"/>
      <c r="AP6774" s="2"/>
      <c r="AQ6774" s="2"/>
      <c r="AS6774" s="2"/>
      <c r="AU6774" s="2"/>
      <c r="AW6774" s="2"/>
      <c r="AX6774" s="6"/>
      <c r="AY6774" s="6"/>
      <c r="AZ6774" s="6"/>
      <c r="BA6774" s="7"/>
    </row>
    <row r="6775" spans="2:53" x14ac:dyDescent="0.4">
      <c r="B6775" s="2"/>
      <c r="C6775" s="2"/>
      <c r="E6775" s="2"/>
      <c r="G6775" s="2"/>
      <c r="H6775" s="2"/>
      <c r="I6775" s="2"/>
      <c r="J6775" s="2"/>
      <c r="K6775" s="2"/>
      <c r="M6775" s="2"/>
      <c r="N6775" s="2"/>
      <c r="Q6775" s="2"/>
      <c r="S6775" s="2"/>
      <c r="U6775" s="2"/>
      <c r="V6775" s="2"/>
      <c r="W6775" s="2"/>
      <c r="X6775" s="2"/>
      <c r="Y6775" s="2"/>
      <c r="Z6775" s="2"/>
      <c r="AA6775" s="2"/>
      <c r="AB6775" s="2"/>
      <c r="AD6775" s="2"/>
      <c r="AE6775" s="2"/>
      <c r="AF6775" s="2"/>
      <c r="AJ6775" s="2"/>
      <c r="AK6775" s="2"/>
      <c r="AN6775" s="2"/>
      <c r="AO6775" s="2"/>
      <c r="AP6775" s="2"/>
      <c r="AQ6775" s="2"/>
      <c r="AS6775" s="2"/>
      <c r="AU6775" s="2"/>
      <c r="AW6775" s="2"/>
      <c r="AX6775" s="6"/>
      <c r="AY6775" s="6"/>
      <c r="AZ6775" s="6"/>
      <c r="BA6775" s="7"/>
    </row>
    <row r="6776" spans="2:53" x14ac:dyDescent="0.4">
      <c r="B6776" s="2"/>
      <c r="C6776" s="2"/>
      <c r="E6776" s="2"/>
      <c r="G6776" s="2"/>
      <c r="H6776" s="2"/>
      <c r="I6776" s="2"/>
      <c r="J6776" s="2"/>
      <c r="K6776" s="2"/>
      <c r="M6776" s="2"/>
      <c r="N6776" s="2"/>
      <c r="Q6776" s="2"/>
      <c r="S6776" s="2"/>
      <c r="U6776" s="2"/>
      <c r="V6776" s="2"/>
      <c r="W6776" s="2"/>
      <c r="X6776" s="2"/>
      <c r="Y6776" s="2"/>
      <c r="Z6776" s="2"/>
      <c r="AA6776" s="2"/>
      <c r="AB6776" s="2"/>
      <c r="AD6776" s="2"/>
      <c r="AE6776" s="2"/>
      <c r="AF6776" s="2"/>
      <c r="AJ6776" s="2"/>
      <c r="AK6776" s="2"/>
      <c r="AN6776" s="2"/>
      <c r="AO6776" s="2"/>
      <c r="AP6776" s="2"/>
      <c r="AQ6776" s="2"/>
      <c r="AS6776" s="2"/>
      <c r="AU6776" s="2"/>
      <c r="AW6776" s="2"/>
      <c r="AX6776" s="6"/>
      <c r="AY6776" s="6"/>
      <c r="AZ6776" s="6"/>
      <c r="BA6776" s="7"/>
    </row>
    <row r="6777" spans="2:53" x14ac:dyDescent="0.4">
      <c r="B6777" s="2"/>
      <c r="C6777" s="2"/>
      <c r="E6777" s="2"/>
      <c r="G6777" s="2"/>
      <c r="H6777" s="2"/>
      <c r="I6777" s="2"/>
      <c r="J6777" s="2"/>
      <c r="K6777" s="2"/>
      <c r="M6777" s="2"/>
      <c r="N6777" s="2"/>
      <c r="Q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D6777" s="2"/>
      <c r="AF6777" s="2"/>
      <c r="AJ6777" s="2"/>
      <c r="AK6777" s="2"/>
      <c r="AN6777" s="2"/>
      <c r="AO6777" s="2"/>
      <c r="AP6777" s="2"/>
      <c r="AQ6777" s="2"/>
      <c r="AS6777" s="2"/>
      <c r="AU6777" s="2"/>
      <c r="AW6777" s="2"/>
      <c r="AX6777" s="6"/>
      <c r="AY6777" s="6"/>
      <c r="AZ6777" s="6"/>
      <c r="BA6777" s="7"/>
    </row>
    <row r="6778" spans="2:53" x14ac:dyDescent="0.4">
      <c r="B6778" s="2"/>
      <c r="C6778" s="2"/>
      <c r="E6778" s="2"/>
      <c r="G6778" s="2"/>
      <c r="H6778" s="2"/>
      <c r="I6778" s="2"/>
      <c r="J6778" s="2"/>
      <c r="K6778" s="2"/>
      <c r="M6778" s="2"/>
      <c r="N6778" s="2"/>
      <c r="Q6778" s="2"/>
      <c r="S6778" s="2"/>
      <c r="U6778" s="2"/>
      <c r="V6778" s="2"/>
      <c r="W6778" s="2"/>
      <c r="X6778" s="2"/>
      <c r="Y6778" s="2"/>
      <c r="Z6778" s="2"/>
      <c r="AA6778" s="2"/>
      <c r="AB6778" s="2"/>
      <c r="AD6778" s="2"/>
      <c r="AE6778" s="2"/>
      <c r="AF6778" s="2"/>
      <c r="AJ6778" s="2"/>
      <c r="AK6778" s="2"/>
      <c r="AN6778" s="2"/>
      <c r="AO6778" s="2"/>
      <c r="AP6778" s="2"/>
      <c r="AQ6778" s="2"/>
      <c r="AS6778" s="2"/>
      <c r="AU6778" s="2"/>
      <c r="AW6778" s="2"/>
      <c r="AX6778" s="6"/>
      <c r="AY6778" s="6"/>
      <c r="AZ6778" s="6"/>
      <c r="BA6778" s="7"/>
    </row>
    <row r="6779" spans="2:53" x14ac:dyDescent="0.4">
      <c r="B6779" s="2"/>
      <c r="C6779" s="2"/>
      <c r="E6779" s="2"/>
      <c r="G6779" s="2"/>
      <c r="H6779" s="2"/>
      <c r="I6779" s="2"/>
      <c r="J6779" s="2"/>
      <c r="K6779" s="2"/>
      <c r="M6779" s="2"/>
      <c r="N6779" s="2"/>
      <c r="Q6779" s="2"/>
      <c r="S6779" s="2"/>
      <c r="U6779" s="2"/>
      <c r="V6779" s="2"/>
      <c r="W6779" s="2"/>
      <c r="X6779" s="2"/>
      <c r="Y6779" s="2"/>
      <c r="Z6779" s="2"/>
      <c r="AA6779" s="2"/>
      <c r="AB6779" s="2"/>
      <c r="AD6779" s="2"/>
      <c r="AE6779" s="2"/>
      <c r="AF6779" s="2"/>
      <c r="AJ6779" s="2"/>
      <c r="AK6779" s="2"/>
      <c r="AN6779" s="2"/>
      <c r="AO6779" s="2"/>
      <c r="AP6779" s="2"/>
      <c r="AQ6779" s="2"/>
      <c r="AS6779" s="2"/>
      <c r="AU6779" s="2"/>
      <c r="AW6779" s="2"/>
      <c r="AX6779" s="6"/>
      <c r="AY6779" s="6"/>
      <c r="AZ6779" s="6"/>
      <c r="BA6779" s="7"/>
    </row>
    <row r="6780" spans="2:53" x14ac:dyDescent="0.4">
      <c r="B6780" s="2"/>
      <c r="C6780" s="2"/>
      <c r="E6780" s="2"/>
      <c r="G6780" s="2"/>
      <c r="H6780" s="2"/>
      <c r="I6780" s="2"/>
      <c r="J6780" s="2"/>
      <c r="K6780" s="2"/>
      <c r="M6780" s="2"/>
      <c r="N6780" s="2"/>
      <c r="Q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D6780" s="2"/>
      <c r="AF6780" s="2"/>
      <c r="AJ6780" s="2"/>
      <c r="AK6780" s="2"/>
      <c r="AN6780" s="2"/>
      <c r="AO6780" s="2"/>
      <c r="AP6780" s="2"/>
      <c r="AQ6780" s="2"/>
      <c r="AS6780" s="2"/>
      <c r="AU6780" s="2"/>
      <c r="AW6780" s="2"/>
      <c r="AX6780" s="6"/>
      <c r="AY6780" s="6"/>
      <c r="AZ6780" s="6"/>
      <c r="BA6780" s="7"/>
    </row>
    <row r="6781" spans="2:53" x14ac:dyDescent="0.4">
      <c r="B6781" s="2"/>
      <c r="C6781" s="2"/>
      <c r="E6781" s="2"/>
      <c r="G6781" s="2"/>
      <c r="H6781" s="2"/>
      <c r="J6781" s="2"/>
      <c r="K6781" s="2"/>
      <c r="M6781" s="2"/>
      <c r="N6781" s="2"/>
      <c r="Q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D6781" s="2"/>
      <c r="AE6781" s="2"/>
      <c r="AF6781" s="2"/>
      <c r="AJ6781" s="2"/>
      <c r="AK6781" s="2"/>
      <c r="AN6781" s="2"/>
      <c r="AO6781" s="2"/>
      <c r="AP6781" s="2"/>
      <c r="AQ6781" s="2"/>
      <c r="AS6781" s="2"/>
      <c r="AU6781" s="2"/>
      <c r="AW6781" s="2"/>
      <c r="AX6781" s="6"/>
      <c r="AY6781" s="6"/>
      <c r="AZ6781" s="6"/>
      <c r="BA6781" s="7"/>
    </row>
    <row r="6782" spans="2:53" x14ac:dyDescent="0.4">
      <c r="B6782" s="2"/>
      <c r="C6782" s="2"/>
      <c r="E6782" s="2"/>
      <c r="G6782" s="2"/>
      <c r="H6782" s="2"/>
      <c r="I6782" s="2"/>
      <c r="J6782" s="2"/>
      <c r="K6782" s="2"/>
      <c r="M6782" s="2"/>
      <c r="N6782" s="2"/>
      <c r="Q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D6782" s="2"/>
      <c r="AF6782" s="2"/>
      <c r="AJ6782" s="2"/>
      <c r="AK6782" s="2"/>
      <c r="AN6782" s="2"/>
      <c r="AO6782" s="2"/>
      <c r="AP6782" s="2"/>
      <c r="AQ6782" s="2"/>
      <c r="AS6782" s="2"/>
      <c r="AU6782" s="2"/>
      <c r="AW6782" s="2"/>
      <c r="AX6782" s="6"/>
      <c r="AY6782" s="6"/>
      <c r="AZ6782" s="6"/>
      <c r="BA6782" s="7"/>
    </row>
    <row r="6783" spans="2:53" x14ac:dyDescent="0.4">
      <c r="B6783" s="2"/>
      <c r="C6783" s="2"/>
      <c r="E6783" s="2"/>
      <c r="G6783" s="2"/>
      <c r="H6783" s="2"/>
      <c r="I6783" s="2"/>
      <c r="J6783" s="2"/>
      <c r="K6783" s="2"/>
      <c r="M6783" s="2"/>
      <c r="N6783" s="2"/>
      <c r="Q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D6783" s="2"/>
      <c r="AF6783" s="2"/>
      <c r="AJ6783" s="2"/>
      <c r="AK6783" s="2"/>
      <c r="AN6783" s="2"/>
      <c r="AO6783" s="2"/>
      <c r="AP6783" s="2"/>
      <c r="AQ6783" s="2"/>
      <c r="AS6783" s="2"/>
      <c r="AU6783" s="2"/>
      <c r="AW6783" s="2"/>
      <c r="AX6783" s="6"/>
      <c r="AY6783" s="6"/>
      <c r="AZ6783" s="6"/>
      <c r="BA6783" s="7"/>
    </row>
    <row r="6784" spans="2:53" x14ac:dyDescent="0.4">
      <c r="B6784" s="2"/>
      <c r="C6784" s="2"/>
      <c r="E6784" s="2"/>
      <c r="G6784" s="2"/>
      <c r="H6784" s="2"/>
      <c r="I6784" s="2"/>
      <c r="J6784" s="2"/>
      <c r="K6784" s="2"/>
      <c r="M6784" s="2"/>
      <c r="N6784" s="2"/>
      <c r="Q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D6784" s="2"/>
      <c r="AF6784" s="2"/>
      <c r="AJ6784" s="2"/>
      <c r="AK6784" s="2"/>
      <c r="AN6784" s="2"/>
      <c r="AO6784" s="2"/>
      <c r="AP6784" s="2"/>
      <c r="AQ6784" s="2"/>
      <c r="AS6784" s="2"/>
      <c r="AU6784" s="2"/>
      <c r="AW6784" s="2"/>
      <c r="AX6784" s="6"/>
      <c r="AY6784" s="6"/>
      <c r="AZ6784" s="6"/>
      <c r="BA6784" s="7"/>
    </row>
    <row r="6785" spans="2:53" x14ac:dyDescent="0.4">
      <c r="B6785" s="2"/>
      <c r="C6785" s="2"/>
      <c r="E6785" s="2"/>
      <c r="G6785" s="2"/>
      <c r="H6785" s="2"/>
      <c r="I6785" s="2"/>
      <c r="J6785" s="2"/>
      <c r="K6785" s="2"/>
      <c r="M6785" s="2"/>
      <c r="N6785" s="2"/>
      <c r="Q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D6785" s="2"/>
      <c r="AF6785" s="2"/>
      <c r="AJ6785" s="2"/>
      <c r="AK6785" s="2"/>
      <c r="AN6785" s="2"/>
      <c r="AO6785" s="2"/>
      <c r="AP6785" s="2"/>
      <c r="AQ6785" s="2"/>
      <c r="AS6785" s="2"/>
      <c r="AU6785" s="2"/>
      <c r="AW6785" s="2"/>
      <c r="AX6785" s="6"/>
      <c r="AY6785" s="6"/>
      <c r="AZ6785" s="6"/>
      <c r="BA6785" s="7"/>
    </row>
    <row r="6786" spans="2:53" x14ac:dyDescent="0.4">
      <c r="B6786" s="2"/>
      <c r="C6786" s="2"/>
      <c r="E6786" s="2"/>
      <c r="G6786" s="2"/>
      <c r="H6786" s="2"/>
      <c r="I6786" s="2"/>
      <c r="J6786" s="2"/>
      <c r="K6786" s="2"/>
      <c r="M6786" s="2"/>
      <c r="N6786" s="2"/>
      <c r="Q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D6786" s="2"/>
      <c r="AF6786" s="2"/>
      <c r="AJ6786" s="2"/>
      <c r="AK6786" s="2"/>
      <c r="AN6786" s="2"/>
      <c r="AO6786" s="2"/>
      <c r="AP6786" s="2"/>
      <c r="AQ6786" s="2"/>
      <c r="AS6786" s="2"/>
      <c r="AU6786" s="2"/>
      <c r="AW6786" s="2"/>
      <c r="AX6786" s="6"/>
      <c r="AY6786" s="6"/>
      <c r="AZ6786" s="6"/>
      <c r="BA6786" s="7"/>
    </row>
    <row r="6787" spans="2:53" x14ac:dyDescent="0.4">
      <c r="B6787" s="2"/>
      <c r="C6787" s="2"/>
      <c r="E6787" s="2"/>
      <c r="G6787" s="2"/>
      <c r="H6787" s="2"/>
      <c r="I6787" s="2"/>
      <c r="J6787" s="2"/>
      <c r="K6787" s="2"/>
      <c r="M6787" s="2"/>
      <c r="N6787" s="2"/>
      <c r="Q6787" s="2"/>
      <c r="S6787" s="2"/>
      <c r="U6787" s="2"/>
      <c r="V6787" s="2"/>
      <c r="W6787" s="2"/>
      <c r="X6787" s="2"/>
      <c r="Y6787" s="2"/>
      <c r="Z6787" s="2"/>
      <c r="AA6787" s="2"/>
      <c r="AB6787" s="2"/>
      <c r="AD6787" s="2"/>
      <c r="AF6787" s="2"/>
      <c r="AJ6787" s="2"/>
      <c r="AK6787" s="2"/>
      <c r="AN6787" s="2"/>
      <c r="AO6787" s="2"/>
      <c r="AP6787" s="2"/>
      <c r="AQ6787" s="2"/>
      <c r="AS6787" s="2"/>
      <c r="AU6787" s="2"/>
      <c r="AW6787" s="2"/>
      <c r="AX6787" s="6"/>
      <c r="AY6787" s="6"/>
      <c r="AZ6787" s="6"/>
      <c r="BA6787" s="7"/>
    </row>
    <row r="6788" spans="2:53" x14ac:dyDescent="0.4">
      <c r="B6788" s="2"/>
      <c r="C6788" s="2"/>
      <c r="E6788" s="2"/>
      <c r="G6788" s="2"/>
      <c r="H6788" s="2"/>
      <c r="I6788" s="2"/>
      <c r="J6788" s="2"/>
      <c r="K6788" s="2"/>
      <c r="M6788" s="2"/>
      <c r="N6788" s="2"/>
      <c r="Q6788" s="2"/>
      <c r="S6788" s="2"/>
      <c r="U6788" s="2"/>
      <c r="V6788" s="2"/>
      <c r="W6788" s="2"/>
      <c r="X6788" s="2"/>
      <c r="Y6788" s="2"/>
      <c r="Z6788" s="2"/>
      <c r="AA6788" s="2"/>
      <c r="AB6788" s="2"/>
      <c r="AD6788" s="2"/>
      <c r="AF6788" s="2"/>
      <c r="AJ6788" s="2"/>
      <c r="AK6788" s="2"/>
      <c r="AN6788" s="2"/>
      <c r="AO6788" s="2"/>
      <c r="AP6788" s="2"/>
      <c r="AQ6788" s="2"/>
      <c r="AS6788" s="2"/>
      <c r="AU6788" s="2"/>
      <c r="AW6788" s="2"/>
      <c r="AX6788" s="6"/>
      <c r="AY6788" s="6"/>
      <c r="AZ6788" s="6"/>
      <c r="BA6788" s="7"/>
    </row>
    <row r="6789" spans="2:53" x14ac:dyDescent="0.4">
      <c r="B6789" s="2"/>
      <c r="C6789" s="2"/>
      <c r="E6789" s="2"/>
      <c r="G6789" s="2"/>
      <c r="H6789" s="2"/>
      <c r="I6789" s="2"/>
      <c r="J6789" s="2"/>
      <c r="K6789" s="2"/>
      <c r="M6789" s="2"/>
      <c r="N6789" s="2"/>
      <c r="Q6789" s="2"/>
      <c r="S6789" s="2"/>
      <c r="U6789" s="2"/>
      <c r="V6789" s="2"/>
      <c r="W6789" s="2"/>
      <c r="X6789" s="2"/>
      <c r="Y6789" s="2"/>
      <c r="Z6789" s="2"/>
      <c r="AA6789" s="2"/>
      <c r="AB6789" s="2"/>
      <c r="AD6789" s="2"/>
      <c r="AE6789" s="2"/>
      <c r="AF6789" s="2"/>
      <c r="AJ6789" s="2"/>
      <c r="AK6789" s="2"/>
      <c r="AN6789" s="2"/>
      <c r="AO6789" s="2"/>
      <c r="AP6789" s="2"/>
      <c r="AQ6789" s="2"/>
      <c r="AS6789" s="2"/>
      <c r="AU6789" s="2"/>
      <c r="AW6789" s="2"/>
      <c r="AX6789" s="6"/>
      <c r="AY6789" s="6"/>
      <c r="AZ6789" s="6"/>
      <c r="BA6789" s="7"/>
    </row>
    <row r="6790" spans="2:53" x14ac:dyDescent="0.4">
      <c r="B6790" s="2"/>
      <c r="C6790" s="2"/>
      <c r="E6790" s="2"/>
      <c r="G6790" s="2"/>
      <c r="H6790" s="2"/>
      <c r="I6790" s="2"/>
      <c r="J6790" s="2"/>
      <c r="K6790" s="2"/>
      <c r="M6790" s="2"/>
      <c r="N6790" s="2"/>
      <c r="Q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D6790" s="2"/>
      <c r="AF6790" s="2"/>
      <c r="AJ6790" s="2"/>
      <c r="AK6790" s="2"/>
      <c r="AN6790" s="2"/>
      <c r="AO6790" s="2"/>
      <c r="AP6790" s="2"/>
      <c r="AQ6790" s="2"/>
      <c r="AS6790" s="2"/>
      <c r="AU6790" s="2"/>
      <c r="AW6790" s="2"/>
      <c r="AX6790" s="6"/>
      <c r="AY6790" s="6"/>
      <c r="AZ6790" s="6"/>
      <c r="BA6790" s="7"/>
    </row>
    <row r="6791" spans="2:53" x14ac:dyDescent="0.4">
      <c r="B6791" s="2"/>
      <c r="C6791" s="2"/>
      <c r="E6791" s="2"/>
      <c r="G6791" s="2"/>
      <c r="H6791" s="2"/>
      <c r="I6791" s="2"/>
      <c r="J6791" s="2"/>
      <c r="K6791" s="2"/>
      <c r="M6791" s="2"/>
      <c r="N6791" s="2"/>
      <c r="Q6791" s="2"/>
      <c r="S6791" s="2"/>
      <c r="U6791" s="2"/>
      <c r="V6791" s="2"/>
      <c r="W6791" s="2"/>
      <c r="X6791" s="2"/>
      <c r="Y6791" s="2"/>
      <c r="Z6791" s="2"/>
      <c r="AA6791" s="2"/>
      <c r="AB6791" s="2"/>
      <c r="AD6791" s="2"/>
      <c r="AF6791" s="2"/>
      <c r="AJ6791" s="2"/>
      <c r="AK6791" s="2"/>
      <c r="AN6791" s="2"/>
      <c r="AO6791" s="2"/>
      <c r="AP6791" s="2"/>
      <c r="AQ6791" s="2"/>
      <c r="AS6791" s="2"/>
      <c r="AU6791" s="2"/>
      <c r="AW6791" s="2"/>
      <c r="AX6791" s="6"/>
      <c r="AY6791" s="6"/>
      <c r="AZ6791" s="6"/>
      <c r="BA6791" s="7"/>
    </row>
    <row r="6792" spans="2:53" x14ac:dyDescent="0.4">
      <c r="B6792" s="2"/>
      <c r="C6792" s="2"/>
      <c r="E6792" s="2"/>
      <c r="G6792" s="2"/>
      <c r="H6792" s="2"/>
      <c r="I6792" s="2"/>
      <c r="J6792" s="2"/>
      <c r="K6792" s="2"/>
      <c r="M6792" s="2"/>
      <c r="N6792" s="2"/>
      <c r="Q6792" s="2"/>
      <c r="S6792" s="2"/>
      <c r="U6792" s="2"/>
      <c r="V6792" s="2"/>
      <c r="W6792" s="2"/>
      <c r="X6792" s="2"/>
      <c r="Y6792" s="2"/>
      <c r="Z6792" s="2"/>
      <c r="AA6792" s="2"/>
      <c r="AB6792" s="2"/>
      <c r="AD6792" s="2"/>
      <c r="AF6792" s="2"/>
      <c r="AJ6792" s="2"/>
      <c r="AK6792" s="2"/>
      <c r="AN6792" s="2"/>
      <c r="AO6792" s="2"/>
      <c r="AP6792" s="2"/>
      <c r="AQ6792" s="2"/>
      <c r="AS6792" s="2"/>
      <c r="AU6792" s="2"/>
      <c r="AW6792" s="2"/>
      <c r="AX6792" s="6"/>
      <c r="AY6792" s="6"/>
      <c r="AZ6792" s="6"/>
      <c r="BA6792" s="7"/>
    </row>
    <row r="6793" spans="2:53" x14ac:dyDescent="0.4">
      <c r="B6793" s="2"/>
      <c r="C6793" s="2"/>
      <c r="E6793" s="2"/>
      <c r="G6793" s="2"/>
      <c r="H6793" s="2"/>
      <c r="I6793" s="2"/>
      <c r="J6793" s="2"/>
      <c r="K6793" s="2"/>
      <c r="M6793" s="2"/>
      <c r="N6793" s="2"/>
      <c r="Q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D6793" s="2"/>
      <c r="AF6793" s="2"/>
      <c r="AJ6793" s="2"/>
      <c r="AK6793" s="2"/>
      <c r="AN6793" s="2"/>
      <c r="AO6793" s="2"/>
      <c r="AP6793" s="2"/>
      <c r="AQ6793" s="2"/>
      <c r="AS6793" s="2"/>
      <c r="AU6793" s="2"/>
      <c r="AW6793" s="2"/>
      <c r="AX6793" s="6"/>
      <c r="AY6793" s="6"/>
      <c r="AZ6793" s="6"/>
      <c r="BA6793" s="7"/>
    </row>
    <row r="6794" spans="2:53" x14ac:dyDescent="0.4">
      <c r="B6794" s="2"/>
      <c r="C6794" s="2"/>
      <c r="E6794" s="2"/>
      <c r="G6794" s="2"/>
      <c r="H6794" s="2"/>
      <c r="I6794" s="2"/>
      <c r="J6794" s="2"/>
      <c r="K6794" s="2"/>
      <c r="M6794" s="2"/>
      <c r="N6794" s="2"/>
      <c r="Q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D6794" s="2"/>
      <c r="AF6794" s="2"/>
      <c r="AJ6794" s="2"/>
      <c r="AK6794" s="2"/>
      <c r="AN6794" s="2"/>
      <c r="AO6794" s="2"/>
      <c r="AP6794" s="2"/>
      <c r="AQ6794" s="2"/>
      <c r="AS6794" s="2"/>
      <c r="AU6794" s="2"/>
      <c r="AW6794" s="2"/>
      <c r="AX6794" s="6"/>
      <c r="AY6794" s="6"/>
      <c r="AZ6794" s="6"/>
      <c r="BA6794" s="7"/>
    </row>
    <row r="6795" spans="2:53" x14ac:dyDescent="0.4">
      <c r="B6795" s="2"/>
      <c r="C6795" s="2"/>
      <c r="E6795" s="2"/>
      <c r="G6795" s="2"/>
      <c r="H6795" s="2"/>
      <c r="I6795" s="2"/>
      <c r="J6795" s="2"/>
      <c r="K6795" s="2"/>
      <c r="M6795" s="2"/>
      <c r="N6795" s="2"/>
      <c r="Q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D6795" s="2"/>
      <c r="AF6795" s="2"/>
      <c r="AJ6795" s="2"/>
      <c r="AK6795" s="2"/>
      <c r="AN6795" s="2"/>
      <c r="AO6795" s="2"/>
      <c r="AP6795" s="2"/>
      <c r="AQ6795" s="2"/>
      <c r="AS6795" s="2"/>
      <c r="AU6795" s="2"/>
      <c r="AW6795" s="2"/>
      <c r="AX6795" s="6"/>
      <c r="AY6795" s="6"/>
      <c r="AZ6795" s="6"/>
      <c r="BA6795" s="7"/>
    </row>
    <row r="6796" spans="2:53" x14ac:dyDescent="0.4">
      <c r="B6796" s="2"/>
      <c r="C6796" s="2"/>
      <c r="E6796" s="2"/>
      <c r="G6796" s="2"/>
      <c r="H6796" s="2"/>
      <c r="I6796" s="2"/>
      <c r="J6796" s="2"/>
      <c r="K6796" s="2"/>
      <c r="M6796" s="2"/>
      <c r="N6796" s="2"/>
      <c r="Q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D6796" s="2"/>
      <c r="AF6796" s="2"/>
      <c r="AJ6796" s="2"/>
      <c r="AK6796" s="2"/>
      <c r="AN6796" s="2"/>
      <c r="AO6796" s="2"/>
      <c r="AP6796" s="2"/>
      <c r="AQ6796" s="2"/>
      <c r="AS6796" s="2"/>
      <c r="AU6796" s="2"/>
      <c r="AW6796" s="2"/>
      <c r="AX6796" s="6"/>
      <c r="AY6796" s="6"/>
      <c r="AZ6796" s="6"/>
      <c r="BA6796" s="7"/>
    </row>
    <row r="6797" spans="2:53" x14ac:dyDescent="0.4">
      <c r="B6797" s="2"/>
      <c r="C6797" s="2"/>
      <c r="E6797" s="2"/>
      <c r="G6797" s="2"/>
      <c r="H6797" s="2"/>
      <c r="I6797" s="2"/>
      <c r="J6797" s="2"/>
      <c r="K6797" s="2"/>
      <c r="M6797" s="2"/>
      <c r="N6797" s="2"/>
      <c r="Q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D6797" s="2"/>
      <c r="AF6797" s="2"/>
      <c r="AJ6797" s="2"/>
      <c r="AK6797" s="2"/>
      <c r="AN6797" s="2"/>
      <c r="AO6797" s="2"/>
      <c r="AP6797" s="2"/>
      <c r="AQ6797" s="2"/>
      <c r="AS6797" s="2"/>
      <c r="AU6797" s="2"/>
      <c r="AW6797" s="2"/>
      <c r="AX6797" s="6"/>
      <c r="AY6797" s="6"/>
      <c r="AZ6797" s="6"/>
      <c r="BA6797" s="7"/>
    </row>
    <row r="6798" spans="2:53" x14ac:dyDescent="0.4">
      <c r="B6798" s="2"/>
      <c r="C6798" s="2"/>
      <c r="E6798" s="2"/>
      <c r="G6798" s="2"/>
      <c r="H6798" s="2"/>
      <c r="I6798" s="2"/>
      <c r="J6798" s="2"/>
      <c r="K6798" s="2"/>
      <c r="M6798" s="2"/>
      <c r="N6798" s="2"/>
      <c r="Q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D6798" s="2"/>
      <c r="AF6798" s="2"/>
      <c r="AJ6798" s="2"/>
      <c r="AK6798" s="2"/>
      <c r="AN6798" s="2"/>
      <c r="AO6798" s="2"/>
      <c r="AP6798" s="2"/>
      <c r="AQ6798" s="2"/>
      <c r="AS6798" s="2"/>
      <c r="AU6798" s="2"/>
      <c r="AW6798" s="2"/>
      <c r="AX6798" s="6"/>
      <c r="AY6798" s="6"/>
      <c r="AZ6798" s="6"/>
      <c r="BA6798" s="7"/>
    </row>
    <row r="6799" spans="2:53" x14ac:dyDescent="0.4">
      <c r="B6799" s="2"/>
      <c r="C6799" s="2"/>
      <c r="E6799" s="2"/>
      <c r="G6799" s="2"/>
      <c r="H6799" s="2"/>
      <c r="I6799" s="2"/>
      <c r="J6799" s="2"/>
      <c r="K6799" s="2"/>
      <c r="M6799" s="2"/>
      <c r="N6799" s="2"/>
      <c r="Q6799" s="2"/>
      <c r="S6799" s="2"/>
      <c r="U6799" s="2"/>
      <c r="V6799" s="2"/>
      <c r="W6799" s="2"/>
      <c r="X6799" s="2"/>
      <c r="Y6799" s="2"/>
      <c r="Z6799" s="2"/>
      <c r="AA6799" s="2"/>
      <c r="AB6799" s="2"/>
      <c r="AD6799" s="2"/>
      <c r="AF6799" s="2"/>
      <c r="AJ6799" s="2"/>
      <c r="AK6799" s="2"/>
      <c r="AN6799" s="2"/>
      <c r="AO6799" s="2"/>
      <c r="AP6799" s="2"/>
      <c r="AQ6799" s="2"/>
      <c r="AS6799" s="2"/>
      <c r="AU6799" s="2"/>
      <c r="AW6799" s="2"/>
      <c r="AX6799" s="6"/>
      <c r="AY6799" s="6"/>
      <c r="AZ6799" s="6"/>
      <c r="BA6799" s="7"/>
    </row>
    <row r="6800" spans="2:53" x14ac:dyDescent="0.4">
      <c r="B6800" s="2"/>
      <c r="C6800" s="2"/>
      <c r="E6800" s="2"/>
      <c r="G6800" s="2"/>
      <c r="H6800" s="2"/>
      <c r="I6800" s="2"/>
      <c r="J6800" s="2"/>
      <c r="K6800" s="2"/>
      <c r="M6800" s="2"/>
      <c r="N6800" s="2"/>
      <c r="Q6800" s="2"/>
      <c r="S6800" s="2"/>
      <c r="U6800" s="2"/>
      <c r="V6800" s="2"/>
      <c r="W6800" s="2"/>
      <c r="X6800" s="2"/>
      <c r="Y6800" s="2"/>
      <c r="Z6800" s="2"/>
      <c r="AA6800" s="2"/>
      <c r="AB6800" s="2"/>
      <c r="AD6800" s="2"/>
      <c r="AE6800" s="2"/>
      <c r="AF6800" s="2"/>
      <c r="AJ6800" s="2"/>
      <c r="AK6800" s="2"/>
      <c r="AN6800" s="2"/>
      <c r="AO6800" s="2"/>
      <c r="AP6800" s="2"/>
      <c r="AQ6800" s="2"/>
      <c r="AS6800" s="2"/>
      <c r="AU6800" s="2"/>
      <c r="AW6800" s="2"/>
      <c r="AX6800" s="6"/>
      <c r="AY6800" s="6"/>
      <c r="AZ6800" s="6"/>
      <c r="BA6800" s="7"/>
    </row>
    <row r="6801" spans="2:54" x14ac:dyDescent="0.4">
      <c r="B6801" s="2"/>
      <c r="C6801" s="2"/>
      <c r="E6801" s="2"/>
      <c r="G6801" s="2"/>
      <c r="H6801" s="2"/>
      <c r="I6801" s="2"/>
      <c r="J6801" s="2"/>
      <c r="K6801" s="2"/>
      <c r="M6801" s="2"/>
      <c r="N6801" s="2"/>
      <c r="Q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D6801" s="2"/>
      <c r="AF6801" s="2"/>
      <c r="AJ6801" s="2"/>
      <c r="AK6801" s="2"/>
      <c r="AN6801" s="2"/>
      <c r="AO6801" s="2"/>
      <c r="AP6801" s="2"/>
      <c r="AQ6801" s="2"/>
      <c r="AS6801" s="2"/>
      <c r="AU6801" s="2"/>
      <c r="AW6801" s="2"/>
      <c r="AX6801" s="6"/>
      <c r="AY6801" s="6"/>
      <c r="AZ6801" s="6"/>
      <c r="BA6801" s="7"/>
    </row>
    <row r="6802" spans="2:54" x14ac:dyDescent="0.4">
      <c r="B6802" s="2"/>
      <c r="C6802" s="2"/>
      <c r="E6802" s="2"/>
      <c r="G6802" s="2"/>
      <c r="H6802" s="2"/>
      <c r="I6802" s="2"/>
      <c r="J6802" s="2"/>
      <c r="K6802" s="2"/>
      <c r="M6802" s="2"/>
      <c r="N6802" s="2"/>
      <c r="Q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D6802" s="2"/>
      <c r="AF6802" s="2"/>
      <c r="AJ6802" s="2"/>
      <c r="AK6802" s="2"/>
      <c r="AN6802" s="2"/>
      <c r="AO6802" s="2"/>
      <c r="AP6802" s="2"/>
      <c r="AQ6802" s="2"/>
      <c r="AS6802" s="2"/>
      <c r="AU6802" s="2"/>
      <c r="AW6802" s="2"/>
      <c r="AX6802" s="6"/>
      <c r="AY6802" s="6"/>
      <c r="AZ6802" s="6"/>
      <c r="BA6802" s="7"/>
    </row>
    <row r="6803" spans="2:54" x14ac:dyDescent="0.4">
      <c r="B6803" s="2"/>
      <c r="C6803" s="2"/>
      <c r="E6803" s="2"/>
      <c r="G6803" s="2"/>
      <c r="H6803" s="2"/>
      <c r="I6803" s="2"/>
      <c r="J6803" s="2"/>
      <c r="K6803" s="2"/>
      <c r="M6803" s="2"/>
      <c r="N6803" s="2"/>
      <c r="Q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D6803" s="2"/>
      <c r="AF6803" s="2"/>
      <c r="AJ6803" s="2"/>
      <c r="AK6803" s="2"/>
      <c r="AN6803" s="2"/>
      <c r="AO6803" s="2"/>
      <c r="AP6803" s="2"/>
      <c r="AQ6803" s="2"/>
      <c r="AS6803" s="2"/>
      <c r="AU6803" s="2"/>
      <c r="AW6803" s="2"/>
      <c r="AX6803" s="6"/>
      <c r="AY6803" s="6"/>
      <c r="AZ6803" s="6"/>
      <c r="BA6803" s="7"/>
    </row>
    <row r="6804" spans="2:54" x14ac:dyDescent="0.4">
      <c r="B6804" s="2"/>
      <c r="C6804" s="2"/>
      <c r="E6804" s="2"/>
      <c r="G6804" s="2"/>
      <c r="H6804" s="2"/>
      <c r="I6804" s="2"/>
      <c r="J6804" s="2"/>
      <c r="K6804" s="2"/>
      <c r="M6804" s="2"/>
      <c r="N6804" s="2"/>
      <c r="Q6804" s="2"/>
      <c r="S6804" s="2"/>
      <c r="U6804" s="2"/>
      <c r="V6804" s="2"/>
      <c r="W6804" s="2"/>
      <c r="X6804" s="2"/>
      <c r="Y6804" s="2"/>
      <c r="Z6804" s="2"/>
      <c r="AA6804" s="2"/>
      <c r="AB6804" s="2"/>
      <c r="AD6804" s="2"/>
      <c r="AE6804" s="2"/>
      <c r="AF6804" s="2"/>
      <c r="AJ6804" s="2"/>
      <c r="AK6804" s="2"/>
      <c r="AN6804" s="2"/>
      <c r="AO6804" s="2"/>
      <c r="AP6804" s="2"/>
      <c r="AQ6804" s="2"/>
      <c r="AS6804" s="2"/>
      <c r="AU6804" s="2"/>
      <c r="AW6804" s="2"/>
      <c r="AX6804" s="6"/>
      <c r="AY6804" s="6"/>
      <c r="AZ6804" s="6"/>
      <c r="BA6804" s="7"/>
    </row>
    <row r="6805" spans="2:54" x14ac:dyDescent="0.4">
      <c r="B6805" s="2"/>
      <c r="C6805" s="2"/>
      <c r="E6805" s="2"/>
      <c r="G6805" s="2"/>
      <c r="H6805" s="2"/>
      <c r="I6805" s="2"/>
      <c r="J6805" s="2"/>
      <c r="K6805" s="2"/>
      <c r="M6805" s="2"/>
      <c r="N6805" s="2"/>
      <c r="Q6805" s="2"/>
      <c r="S6805" s="2"/>
      <c r="U6805" s="2"/>
      <c r="V6805" s="2"/>
      <c r="W6805" s="2"/>
      <c r="X6805" s="2"/>
      <c r="Y6805" s="2"/>
      <c r="Z6805" s="2"/>
      <c r="AA6805" s="2"/>
      <c r="AB6805" s="2"/>
      <c r="AD6805" s="2"/>
      <c r="AE6805" s="2"/>
      <c r="AF6805" s="2"/>
      <c r="AJ6805" s="2"/>
      <c r="AK6805" s="2"/>
      <c r="AN6805" s="2"/>
      <c r="AO6805" s="2"/>
      <c r="AP6805" s="2"/>
      <c r="AQ6805" s="2"/>
      <c r="AS6805" s="2"/>
      <c r="AU6805" s="2"/>
      <c r="AW6805" s="2"/>
      <c r="AX6805" s="6"/>
      <c r="AY6805" s="6"/>
      <c r="AZ6805" s="6"/>
      <c r="BA6805" s="7"/>
    </row>
    <row r="6806" spans="2:54" x14ac:dyDescent="0.4">
      <c r="B6806" s="2"/>
      <c r="C6806" s="2"/>
      <c r="E6806" s="2"/>
      <c r="G6806" s="2"/>
      <c r="H6806" s="2"/>
      <c r="I6806" s="2"/>
      <c r="J6806" s="2"/>
      <c r="K6806" s="2"/>
      <c r="M6806" s="2"/>
      <c r="N6806" s="2"/>
      <c r="Q6806" s="2"/>
      <c r="S6806" s="2"/>
      <c r="U6806" s="2"/>
      <c r="V6806" s="2"/>
      <c r="W6806" s="2"/>
      <c r="X6806" s="2"/>
      <c r="Y6806" s="2"/>
      <c r="Z6806" s="2"/>
      <c r="AA6806" s="2"/>
      <c r="AB6806" s="2"/>
      <c r="AD6806" s="2"/>
      <c r="AE6806" s="2"/>
      <c r="AF6806" s="2"/>
      <c r="AJ6806" s="2"/>
      <c r="AK6806" s="2"/>
      <c r="AN6806" s="2"/>
      <c r="AO6806" s="2"/>
      <c r="AP6806" s="2"/>
      <c r="AQ6806" s="2"/>
      <c r="AS6806" s="2"/>
      <c r="AU6806" s="2"/>
      <c r="AW6806" s="2"/>
      <c r="AX6806" s="6"/>
      <c r="AY6806" s="6"/>
      <c r="AZ6806" s="6"/>
      <c r="BA6806" s="7"/>
    </row>
    <row r="6807" spans="2:54" x14ac:dyDescent="0.4">
      <c r="B6807" s="2"/>
      <c r="C6807" s="2"/>
      <c r="E6807" s="2"/>
      <c r="G6807" s="2"/>
      <c r="H6807" s="2"/>
      <c r="I6807" s="2"/>
      <c r="J6807" s="2"/>
      <c r="K6807" s="2"/>
      <c r="M6807" s="2"/>
      <c r="N6807" s="2"/>
      <c r="Q6807" s="2"/>
      <c r="S6807" s="2"/>
      <c r="U6807" s="2"/>
      <c r="V6807" s="2"/>
      <c r="W6807" s="2"/>
      <c r="X6807" s="2"/>
      <c r="Y6807" s="2"/>
      <c r="Z6807" s="2"/>
      <c r="AA6807" s="2"/>
      <c r="AB6807" s="2"/>
      <c r="AD6807" s="2"/>
      <c r="AE6807" s="2"/>
      <c r="AF6807" s="2"/>
      <c r="AJ6807" s="2"/>
      <c r="AK6807" s="2"/>
      <c r="AN6807" s="2"/>
      <c r="AO6807" s="2"/>
      <c r="AP6807" s="2"/>
      <c r="AQ6807" s="2"/>
      <c r="AS6807" s="2"/>
      <c r="AU6807" s="2"/>
      <c r="AW6807" s="2"/>
      <c r="AX6807" s="6"/>
      <c r="AY6807" s="6"/>
      <c r="AZ6807" s="6"/>
      <c r="BA6807" s="7"/>
    </row>
    <row r="6808" spans="2:54" x14ac:dyDescent="0.4">
      <c r="B6808" s="2"/>
      <c r="C6808" s="2"/>
      <c r="E6808" s="2"/>
      <c r="G6808" s="2"/>
      <c r="H6808" s="2"/>
      <c r="I6808" s="2"/>
      <c r="J6808" s="2"/>
      <c r="K6808" s="2"/>
      <c r="M6808" s="2"/>
      <c r="N6808" s="2"/>
      <c r="Q6808" s="2"/>
      <c r="S6808" s="2"/>
      <c r="U6808" s="2"/>
      <c r="V6808" s="2"/>
      <c r="W6808" s="2"/>
      <c r="X6808" s="2"/>
      <c r="Y6808" s="2"/>
      <c r="Z6808" s="2"/>
      <c r="AA6808" s="2"/>
      <c r="AB6808" s="2"/>
      <c r="AD6808" s="2"/>
      <c r="AE6808" s="2"/>
      <c r="AF6808" s="2"/>
      <c r="AJ6808" s="2"/>
      <c r="AK6808" s="2"/>
      <c r="AN6808" s="2"/>
      <c r="AO6808" s="2"/>
      <c r="AP6808" s="2"/>
      <c r="AQ6808" s="2"/>
      <c r="AS6808" s="2"/>
      <c r="AU6808" s="2"/>
      <c r="AW6808" s="2"/>
      <c r="AX6808" s="6"/>
      <c r="AY6808" s="6"/>
      <c r="AZ6808" s="6"/>
      <c r="BA6808" s="7"/>
    </row>
    <row r="6809" spans="2:54" x14ac:dyDescent="0.4">
      <c r="B6809" s="2"/>
      <c r="C6809" s="2"/>
      <c r="E6809" s="2"/>
      <c r="G6809" s="2"/>
      <c r="H6809" s="2"/>
      <c r="I6809" s="2"/>
      <c r="J6809" s="2"/>
      <c r="K6809" s="2"/>
      <c r="M6809" s="2"/>
      <c r="N6809" s="2"/>
      <c r="Q6809" s="2"/>
      <c r="S6809" s="2"/>
      <c r="U6809" s="2"/>
      <c r="V6809" s="2"/>
      <c r="W6809" s="2"/>
      <c r="X6809" s="2"/>
      <c r="Y6809" s="2"/>
      <c r="Z6809" s="2"/>
      <c r="AA6809" s="2"/>
      <c r="AB6809" s="2"/>
      <c r="AD6809" s="2"/>
      <c r="AE6809" s="2"/>
      <c r="AF6809" s="2"/>
      <c r="AJ6809" s="2"/>
      <c r="AK6809" s="2"/>
      <c r="AN6809" s="2"/>
      <c r="AO6809" s="2"/>
      <c r="AP6809" s="2"/>
      <c r="AQ6809" s="2"/>
      <c r="AS6809" s="2"/>
      <c r="AU6809" s="2"/>
      <c r="AW6809" s="2"/>
      <c r="AX6809" s="6"/>
      <c r="AY6809" s="6"/>
      <c r="AZ6809" s="6"/>
      <c r="BA6809" s="7"/>
    </row>
    <row r="6810" spans="2:54" x14ac:dyDescent="0.4">
      <c r="B6810" s="2"/>
      <c r="C6810" s="2"/>
      <c r="E6810" s="2"/>
      <c r="G6810" s="2"/>
      <c r="H6810" s="2"/>
      <c r="I6810" s="2"/>
      <c r="J6810" s="2"/>
      <c r="K6810" s="2"/>
      <c r="M6810" s="2"/>
      <c r="N6810" s="2"/>
      <c r="Q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D6810" s="2"/>
      <c r="AF6810" s="2"/>
      <c r="AJ6810" s="2"/>
      <c r="AK6810" s="2"/>
      <c r="AN6810" s="2"/>
      <c r="AO6810" s="2"/>
      <c r="AP6810" s="2"/>
      <c r="AQ6810" s="2"/>
      <c r="AS6810" s="2"/>
      <c r="AU6810" s="2"/>
      <c r="AW6810" s="2"/>
      <c r="AX6810" s="6"/>
      <c r="AY6810" s="6"/>
      <c r="AZ6810" s="6"/>
      <c r="BA6810" s="7"/>
    </row>
    <row r="6811" spans="2:54" x14ac:dyDescent="0.4">
      <c r="B6811" s="2"/>
      <c r="C6811" s="2"/>
      <c r="E6811" s="2"/>
      <c r="G6811" s="2"/>
      <c r="H6811" s="2"/>
      <c r="I6811" s="2"/>
      <c r="J6811" s="2"/>
      <c r="K6811" s="2"/>
      <c r="M6811" s="2"/>
      <c r="N6811" s="2"/>
      <c r="Q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D6811" s="2"/>
      <c r="AF6811" s="2"/>
      <c r="AJ6811" s="2"/>
      <c r="AK6811" s="2"/>
      <c r="AN6811" s="2"/>
      <c r="AO6811" s="2"/>
      <c r="AP6811" s="2"/>
      <c r="AQ6811" s="2"/>
      <c r="AS6811" s="2"/>
      <c r="AU6811" s="2"/>
      <c r="AW6811" s="2"/>
      <c r="AX6811" s="6"/>
      <c r="AY6811" s="6"/>
      <c r="AZ6811" s="6"/>
      <c r="BA6811" s="7"/>
    </row>
    <row r="6812" spans="2:54" x14ac:dyDescent="0.4">
      <c r="B6812" s="2"/>
      <c r="C6812" s="2"/>
      <c r="E6812" s="2"/>
      <c r="G6812" s="2"/>
      <c r="H6812" s="2"/>
      <c r="I6812" s="2"/>
      <c r="J6812" s="2"/>
      <c r="K6812" s="2"/>
      <c r="M6812" s="2"/>
      <c r="N6812" s="2"/>
      <c r="Q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D6812" s="2"/>
      <c r="AF6812" s="2"/>
      <c r="AJ6812" s="2"/>
      <c r="AK6812" s="2"/>
      <c r="AN6812" s="2"/>
      <c r="AO6812" s="2"/>
      <c r="AP6812" s="2"/>
      <c r="AQ6812" s="2"/>
      <c r="AS6812" s="2"/>
      <c r="AU6812" s="2"/>
      <c r="AW6812" s="2"/>
      <c r="AX6812" s="6"/>
      <c r="AY6812" s="6"/>
      <c r="AZ6812" s="6"/>
      <c r="BA6812" s="7"/>
    </row>
    <row r="6813" spans="2:54" x14ac:dyDescent="0.4">
      <c r="B6813" s="2"/>
      <c r="C6813" s="2"/>
      <c r="E6813" s="2"/>
      <c r="G6813" s="2"/>
      <c r="H6813" s="2"/>
      <c r="I6813" s="2"/>
      <c r="J6813" s="2"/>
      <c r="K6813" s="2"/>
      <c r="M6813" s="2"/>
      <c r="N6813" s="2"/>
      <c r="Q6813" s="2"/>
      <c r="S6813" s="2"/>
      <c r="U6813" s="2"/>
      <c r="V6813" s="2"/>
      <c r="W6813" s="2"/>
      <c r="X6813" s="2"/>
      <c r="Y6813" s="2"/>
      <c r="Z6813" s="2"/>
      <c r="AA6813" s="2"/>
      <c r="AB6813" s="2"/>
      <c r="AD6813" s="2"/>
      <c r="AF6813" s="2"/>
      <c r="AJ6813" s="2"/>
      <c r="AK6813" s="2"/>
      <c r="AN6813" s="2"/>
      <c r="AO6813" s="2"/>
      <c r="AP6813" s="2"/>
      <c r="AQ6813" s="2"/>
      <c r="AS6813" s="2"/>
      <c r="AU6813" s="2"/>
      <c r="AW6813" s="2"/>
      <c r="AX6813" s="6"/>
      <c r="AY6813" s="6"/>
      <c r="AZ6813" s="6"/>
      <c r="BA6813" s="7"/>
    </row>
    <row r="6814" spans="2:54" x14ac:dyDescent="0.4">
      <c r="B6814" s="15"/>
      <c r="C6814" s="15"/>
      <c r="D6814" s="16"/>
      <c r="E6814" s="15"/>
      <c r="F6814" s="15"/>
      <c r="G6814" s="15"/>
      <c r="H6814" s="15"/>
      <c r="I6814" s="15"/>
      <c r="J6814" s="15"/>
      <c r="K6814" s="15"/>
      <c r="L6814" s="16"/>
      <c r="M6814" s="15"/>
      <c r="N6814" s="15"/>
      <c r="P6814" s="17"/>
      <c r="Q6814" s="15"/>
      <c r="R6814" s="16"/>
      <c r="S6814" s="15"/>
      <c r="T6814" s="16"/>
      <c r="U6814" s="15"/>
      <c r="V6814" s="15"/>
      <c r="W6814" s="15"/>
      <c r="X6814" s="15"/>
      <c r="Y6814" s="15"/>
      <c r="Z6814" s="15"/>
      <c r="AA6814" s="15"/>
      <c r="AB6814" s="15"/>
      <c r="AC6814" s="16"/>
      <c r="AD6814" s="15"/>
      <c r="AE6814" s="16"/>
      <c r="AF6814" s="15"/>
      <c r="AG6814" s="15"/>
      <c r="AH6814" s="15"/>
      <c r="AI6814" s="16"/>
      <c r="AJ6814" s="15"/>
      <c r="AK6814" s="15"/>
      <c r="AL6814" s="17"/>
      <c r="AM6814" s="18"/>
      <c r="AN6814" s="15"/>
      <c r="AO6814" s="15"/>
      <c r="AP6814" s="15"/>
      <c r="AQ6814" s="15"/>
      <c r="AR6814" s="16"/>
      <c r="AS6814" s="15"/>
      <c r="AT6814" s="19"/>
      <c r="AU6814" s="15"/>
      <c r="AV6814" s="16"/>
      <c r="AW6814" s="15"/>
      <c r="AX6814" s="20"/>
      <c r="AY6814" s="20"/>
      <c r="AZ6814" s="21"/>
      <c r="BA6814" s="22"/>
      <c r="BB6814" s="15"/>
    </row>
    <row r="6815" spans="2:54" x14ac:dyDescent="0.4">
      <c r="B6815" s="15"/>
      <c r="C6815" s="15"/>
      <c r="D6815" s="16"/>
      <c r="E6815" s="15"/>
      <c r="F6815" s="15"/>
      <c r="G6815" s="15"/>
      <c r="H6815" s="15"/>
      <c r="I6815" s="15"/>
      <c r="J6815" s="15"/>
      <c r="K6815" s="15"/>
      <c r="L6815" s="16"/>
      <c r="M6815" s="15"/>
      <c r="N6815" s="15"/>
      <c r="P6815" s="17"/>
      <c r="Q6815" s="15"/>
      <c r="R6815" s="16"/>
      <c r="S6815" s="15"/>
      <c r="T6815" s="16"/>
      <c r="U6815" s="15"/>
      <c r="V6815" s="15"/>
      <c r="W6815" s="15"/>
      <c r="X6815" s="15"/>
      <c r="Y6815" s="15"/>
      <c r="Z6815" s="15"/>
      <c r="AA6815" s="15"/>
      <c r="AB6815" s="15"/>
      <c r="AC6815" s="16"/>
      <c r="AD6815" s="15"/>
      <c r="AE6815" s="16"/>
      <c r="AF6815" s="15"/>
      <c r="AG6815" s="15"/>
      <c r="AH6815" s="15"/>
      <c r="AI6815" s="16"/>
      <c r="AJ6815" s="15"/>
      <c r="AK6815" s="15"/>
      <c r="AL6815" s="24"/>
      <c r="AM6815" s="18"/>
      <c r="AN6815" s="15"/>
      <c r="AO6815" s="15"/>
      <c r="AP6815" s="15"/>
      <c r="AQ6815" s="15"/>
      <c r="AR6815" s="16"/>
      <c r="AS6815" s="15"/>
      <c r="AT6815" s="15"/>
      <c r="AU6815" s="15"/>
      <c r="AV6815" s="16"/>
      <c r="AW6815" s="15"/>
      <c r="AX6815" s="20"/>
      <c r="AY6815" s="15"/>
      <c r="AZ6815" s="15"/>
      <c r="BA6815" s="21"/>
      <c r="BB6815" s="15"/>
    </row>
    <row r="6816" spans="2:54" x14ac:dyDescent="0.4">
      <c r="B6816" s="2"/>
      <c r="C6816" s="2"/>
      <c r="E6816" s="2"/>
      <c r="G6816" s="2"/>
      <c r="H6816" s="2"/>
      <c r="I6816" s="2"/>
      <c r="J6816" s="2"/>
      <c r="K6816" s="2"/>
      <c r="M6816" s="2"/>
      <c r="N6816" s="2"/>
      <c r="Q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D6816" s="2"/>
      <c r="AF6816" s="2"/>
      <c r="AJ6816" s="2"/>
      <c r="AK6816" s="2"/>
      <c r="AN6816" s="2"/>
      <c r="AO6816" s="2"/>
      <c r="AP6816" s="2"/>
      <c r="AQ6816" s="2"/>
      <c r="AS6816" s="2"/>
      <c r="AU6816" s="2"/>
      <c r="AW6816" s="2"/>
      <c r="AX6816" s="6"/>
      <c r="AY6816" s="6"/>
      <c r="AZ6816" s="6"/>
      <c r="BA6816" s="7"/>
    </row>
    <row r="6817" spans="2:54" x14ac:dyDescent="0.4">
      <c r="B6817" s="15"/>
      <c r="C6817" s="15"/>
      <c r="D6817" s="16"/>
      <c r="E6817" s="15"/>
      <c r="F6817" s="15"/>
      <c r="G6817" s="15"/>
      <c r="H6817" s="15"/>
      <c r="I6817" s="15"/>
      <c r="J6817" s="15"/>
      <c r="K6817" s="15"/>
      <c r="L6817" s="16"/>
      <c r="M6817" s="15"/>
      <c r="N6817" s="15"/>
      <c r="P6817" s="24"/>
      <c r="Q6817" s="15"/>
      <c r="R6817" s="16"/>
      <c r="S6817" s="15"/>
      <c r="T6817" s="16"/>
      <c r="U6817" s="15"/>
      <c r="V6817" s="15"/>
      <c r="W6817" s="15"/>
      <c r="X6817" s="15"/>
      <c r="Y6817" s="15"/>
      <c r="Z6817" s="15"/>
      <c r="AA6817" s="15"/>
      <c r="AB6817" s="15"/>
      <c r="AC6817" s="15"/>
      <c r="AD6817" s="15"/>
      <c r="AE6817" s="15"/>
      <c r="AF6817" s="15"/>
      <c r="AG6817" s="15"/>
      <c r="AH6817" s="15"/>
      <c r="AI6817" s="16"/>
      <c r="AJ6817" s="15"/>
      <c r="AK6817" s="15"/>
      <c r="AL6817" s="24"/>
      <c r="AM6817" s="18"/>
      <c r="AN6817" s="15"/>
      <c r="AO6817" s="15"/>
      <c r="AP6817" s="15"/>
      <c r="AQ6817" s="15"/>
      <c r="AR6817" s="16"/>
      <c r="AS6817" s="15"/>
      <c r="AT6817" s="15"/>
      <c r="AU6817" s="15"/>
      <c r="AV6817" s="16"/>
      <c r="AW6817" s="15"/>
      <c r="AX6817" s="15"/>
      <c r="AY6817" s="15"/>
      <c r="AZ6817" s="15"/>
      <c r="BA6817" s="21"/>
      <c r="BB6817" s="15"/>
    </row>
    <row r="6818" spans="2:54" x14ac:dyDescent="0.4">
      <c r="B6818" s="2"/>
      <c r="C6818" s="2"/>
      <c r="E6818" s="2"/>
      <c r="G6818" s="2"/>
      <c r="H6818" s="2"/>
      <c r="I6818" s="2"/>
      <c r="J6818" s="2"/>
      <c r="K6818" s="2"/>
      <c r="M6818" s="2"/>
      <c r="N6818" s="2"/>
      <c r="Q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D6818" s="2"/>
      <c r="AF6818" s="2"/>
      <c r="AJ6818" s="2"/>
      <c r="AK6818" s="2"/>
      <c r="AN6818" s="2"/>
      <c r="AO6818" s="2"/>
      <c r="AP6818" s="2"/>
      <c r="AQ6818" s="2"/>
      <c r="AS6818" s="2"/>
      <c r="AU6818" s="2"/>
      <c r="AW6818" s="2"/>
      <c r="AX6818" s="6"/>
      <c r="AY6818" s="6"/>
      <c r="AZ6818" s="6"/>
      <c r="BA6818" s="7"/>
    </row>
    <row r="6819" spans="2:54" x14ac:dyDescent="0.4">
      <c r="B6819" s="2"/>
      <c r="C6819" s="2"/>
      <c r="E6819" s="2"/>
      <c r="G6819" s="2"/>
      <c r="H6819" s="2"/>
      <c r="I6819" s="2"/>
      <c r="J6819" s="2"/>
      <c r="K6819" s="2"/>
      <c r="M6819" s="2"/>
      <c r="N6819" s="2"/>
      <c r="Q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D6819" s="2"/>
      <c r="AF6819" s="2"/>
      <c r="AJ6819" s="2"/>
      <c r="AK6819" s="2"/>
      <c r="AN6819" s="2"/>
      <c r="AO6819" s="2"/>
      <c r="AP6819" s="2"/>
      <c r="AQ6819" s="2"/>
      <c r="AS6819" s="2"/>
      <c r="AU6819" s="2"/>
      <c r="AW6819" s="2"/>
      <c r="AX6819" s="6"/>
      <c r="AY6819" s="6"/>
      <c r="AZ6819" s="6"/>
      <c r="BA6819" s="7"/>
    </row>
    <row r="6820" spans="2:54" x14ac:dyDescent="0.4">
      <c r="B6820" s="2"/>
      <c r="C6820" s="2"/>
      <c r="E6820" s="2"/>
      <c r="G6820" s="2"/>
      <c r="H6820" s="2"/>
      <c r="I6820" s="2"/>
      <c r="J6820" s="2"/>
      <c r="K6820" s="2"/>
      <c r="M6820" s="2"/>
      <c r="N6820" s="2"/>
      <c r="Q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D6820" s="2"/>
      <c r="AF6820" s="2"/>
      <c r="AJ6820" s="2"/>
      <c r="AK6820" s="2"/>
      <c r="AN6820" s="2"/>
      <c r="AO6820" s="2"/>
      <c r="AP6820" s="2"/>
      <c r="AQ6820" s="2"/>
      <c r="AS6820" s="2"/>
      <c r="AU6820" s="2"/>
      <c r="AW6820" s="2"/>
      <c r="AX6820" s="6"/>
      <c r="AY6820" s="6"/>
      <c r="AZ6820" s="6"/>
      <c r="BA6820" s="7"/>
    </row>
    <row r="6821" spans="2:54" x14ac:dyDescent="0.4">
      <c r="B6821" s="2"/>
      <c r="C6821" s="2"/>
      <c r="E6821" s="2"/>
      <c r="G6821" s="2"/>
      <c r="H6821" s="2"/>
      <c r="I6821" s="2"/>
      <c r="J6821" s="2"/>
      <c r="K6821" s="2"/>
      <c r="M6821" s="2"/>
      <c r="N6821" s="2"/>
      <c r="Q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D6821" s="2"/>
      <c r="AF6821" s="2"/>
      <c r="AJ6821" s="2"/>
      <c r="AK6821" s="2"/>
      <c r="AN6821" s="2"/>
      <c r="AO6821" s="2"/>
      <c r="AP6821" s="2"/>
      <c r="AQ6821" s="2"/>
      <c r="AS6821" s="2"/>
      <c r="AU6821" s="2"/>
      <c r="AW6821" s="2"/>
      <c r="AX6821" s="6"/>
      <c r="AY6821" s="6"/>
      <c r="AZ6821" s="6"/>
      <c r="BA6821" s="7"/>
    </row>
    <row r="6822" spans="2:54" x14ac:dyDescent="0.4">
      <c r="B6822" s="2"/>
      <c r="C6822" s="2"/>
      <c r="E6822" s="2"/>
      <c r="G6822" s="2"/>
      <c r="H6822" s="2"/>
      <c r="I6822" s="2"/>
      <c r="J6822" s="2"/>
      <c r="K6822" s="2"/>
      <c r="M6822" s="2"/>
      <c r="N6822" s="2"/>
      <c r="Q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D6822" s="2"/>
      <c r="AF6822" s="2"/>
      <c r="AJ6822" s="2"/>
      <c r="AK6822" s="2"/>
      <c r="AN6822" s="2"/>
      <c r="AO6822" s="2"/>
      <c r="AP6822" s="2"/>
      <c r="AQ6822" s="2"/>
      <c r="AS6822" s="2"/>
      <c r="AU6822" s="2"/>
      <c r="AW6822" s="2"/>
      <c r="AX6822" s="6"/>
      <c r="AY6822" s="6"/>
      <c r="AZ6822" s="6"/>
      <c r="BA6822" s="7"/>
    </row>
    <row r="6823" spans="2:54" x14ac:dyDescent="0.4">
      <c r="B6823" s="2"/>
      <c r="C6823" s="2"/>
      <c r="E6823" s="2"/>
      <c r="G6823" s="2"/>
      <c r="H6823" s="2"/>
      <c r="I6823" s="2"/>
      <c r="J6823" s="2"/>
      <c r="K6823" s="2"/>
      <c r="M6823" s="2"/>
      <c r="N6823" s="2"/>
      <c r="Q6823" s="2"/>
      <c r="S6823" s="2"/>
      <c r="U6823" s="2"/>
      <c r="V6823" s="2"/>
      <c r="W6823" s="2"/>
      <c r="X6823" s="2"/>
      <c r="Y6823" s="2"/>
      <c r="Z6823" s="2"/>
      <c r="AA6823" s="2"/>
      <c r="AB6823" s="2"/>
      <c r="AD6823" s="2"/>
      <c r="AF6823" s="2"/>
      <c r="AJ6823" s="2"/>
      <c r="AK6823" s="2"/>
      <c r="AN6823" s="2"/>
      <c r="AO6823" s="2"/>
      <c r="AP6823" s="2"/>
      <c r="AQ6823" s="2"/>
      <c r="AS6823" s="2"/>
      <c r="AU6823" s="2"/>
      <c r="AW6823" s="2"/>
      <c r="AX6823" s="6"/>
      <c r="AY6823" s="6"/>
      <c r="AZ6823" s="6"/>
      <c r="BA6823" s="7"/>
    </row>
    <row r="6824" spans="2:54" x14ac:dyDescent="0.4">
      <c r="B6824" s="2"/>
      <c r="C6824" s="2"/>
      <c r="E6824" s="2"/>
      <c r="G6824" s="2"/>
      <c r="H6824" s="2"/>
      <c r="I6824" s="2"/>
      <c r="J6824" s="2"/>
      <c r="K6824" s="2"/>
      <c r="M6824" s="2"/>
      <c r="N6824" s="2"/>
      <c r="Q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D6824" s="2"/>
      <c r="AF6824" s="2"/>
      <c r="AJ6824" s="2"/>
      <c r="AK6824" s="2"/>
      <c r="AN6824" s="2"/>
      <c r="AO6824" s="2"/>
      <c r="AP6824" s="2"/>
      <c r="AQ6824" s="2"/>
      <c r="AS6824" s="2"/>
      <c r="AU6824" s="2"/>
      <c r="AW6824" s="2"/>
      <c r="AX6824" s="6"/>
      <c r="AY6824" s="6"/>
      <c r="AZ6824" s="6"/>
      <c r="BA6824" s="7"/>
    </row>
    <row r="6825" spans="2:54" x14ac:dyDescent="0.4">
      <c r="B6825" s="2"/>
      <c r="C6825" s="2"/>
      <c r="E6825" s="2"/>
      <c r="G6825" s="2"/>
      <c r="H6825" s="2"/>
      <c r="I6825" s="2"/>
      <c r="J6825" s="2"/>
      <c r="K6825" s="2"/>
      <c r="M6825" s="2"/>
      <c r="N6825" s="2"/>
      <c r="Q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D6825" s="2"/>
      <c r="AF6825" s="2"/>
      <c r="AJ6825" s="2"/>
      <c r="AK6825" s="2"/>
      <c r="AN6825" s="2"/>
      <c r="AO6825" s="2"/>
      <c r="AP6825" s="2"/>
      <c r="AQ6825" s="2"/>
      <c r="AS6825" s="2"/>
      <c r="AU6825" s="2"/>
      <c r="AW6825" s="2"/>
      <c r="AX6825" s="6"/>
      <c r="AY6825" s="6"/>
      <c r="AZ6825" s="6"/>
      <c r="BA6825" s="7"/>
    </row>
    <row r="6826" spans="2:54" x14ac:dyDescent="0.4">
      <c r="B6826" s="2"/>
      <c r="C6826" s="2"/>
      <c r="E6826" s="2"/>
      <c r="G6826" s="2"/>
      <c r="H6826" s="2"/>
      <c r="I6826" s="2"/>
      <c r="J6826" s="2"/>
      <c r="K6826" s="2"/>
      <c r="M6826" s="2"/>
      <c r="N6826" s="2"/>
      <c r="Q6826" s="2"/>
      <c r="S6826" s="2"/>
      <c r="U6826" s="2"/>
      <c r="V6826" s="2"/>
      <c r="W6826" s="2"/>
      <c r="X6826" s="2"/>
      <c r="Y6826" s="2"/>
      <c r="Z6826" s="2"/>
      <c r="AA6826" s="2"/>
      <c r="AB6826" s="2"/>
      <c r="AD6826" s="2"/>
      <c r="AE6826" s="2"/>
      <c r="AF6826" s="2"/>
      <c r="AJ6826" s="2"/>
      <c r="AK6826" s="2"/>
      <c r="AN6826" s="2"/>
      <c r="AO6826" s="2"/>
      <c r="AP6826" s="2"/>
      <c r="AQ6826" s="2"/>
      <c r="AS6826" s="2"/>
      <c r="AU6826" s="2"/>
      <c r="AW6826" s="2"/>
      <c r="AX6826" s="6"/>
      <c r="AY6826" s="6"/>
      <c r="AZ6826" s="6"/>
      <c r="BA6826" s="7"/>
    </row>
    <row r="6827" spans="2:54" x14ac:dyDescent="0.4">
      <c r="B6827" s="2"/>
      <c r="C6827" s="2"/>
      <c r="E6827" s="2"/>
      <c r="G6827" s="2"/>
      <c r="H6827" s="2"/>
      <c r="I6827" s="2"/>
      <c r="J6827" s="2"/>
      <c r="K6827" s="2"/>
      <c r="M6827" s="2"/>
      <c r="N6827" s="2"/>
      <c r="Q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D6827" s="2"/>
      <c r="AF6827" s="2"/>
      <c r="AJ6827" s="2"/>
      <c r="AK6827" s="2"/>
      <c r="AN6827" s="2"/>
      <c r="AO6827" s="2"/>
      <c r="AP6827" s="2"/>
      <c r="AQ6827" s="2"/>
      <c r="AS6827" s="2"/>
      <c r="AU6827" s="2"/>
      <c r="AW6827" s="2"/>
      <c r="AX6827" s="6"/>
      <c r="AY6827" s="6"/>
      <c r="AZ6827" s="6"/>
      <c r="BA6827" s="7"/>
    </row>
    <row r="6828" spans="2:54" x14ac:dyDescent="0.4">
      <c r="B6828" s="2"/>
      <c r="C6828" s="2"/>
      <c r="E6828" s="2"/>
      <c r="G6828" s="2"/>
      <c r="H6828" s="2"/>
      <c r="I6828" s="2"/>
      <c r="J6828" s="2"/>
      <c r="K6828" s="2"/>
      <c r="M6828" s="2"/>
      <c r="N6828" s="2"/>
      <c r="Q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D6828" s="2"/>
      <c r="AF6828" s="2"/>
      <c r="AJ6828" s="2"/>
      <c r="AK6828" s="2"/>
      <c r="AN6828" s="2"/>
      <c r="AO6828" s="2"/>
      <c r="AP6828" s="2"/>
      <c r="AQ6828" s="2"/>
      <c r="AS6828" s="2"/>
      <c r="AU6828" s="2"/>
      <c r="AW6828" s="2"/>
      <c r="AX6828" s="6"/>
      <c r="AY6828" s="6"/>
      <c r="AZ6828" s="6"/>
      <c r="BA6828" s="7"/>
    </row>
    <row r="6829" spans="2:54" x14ac:dyDescent="0.4">
      <c r="B6829" s="2"/>
      <c r="C6829" s="2"/>
      <c r="E6829" s="2"/>
      <c r="G6829" s="2"/>
      <c r="H6829" s="2"/>
      <c r="I6829" s="2"/>
      <c r="J6829" s="2"/>
      <c r="K6829" s="2"/>
      <c r="M6829" s="2"/>
      <c r="N6829" s="2"/>
      <c r="Q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D6829" s="2"/>
      <c r="AF6829" s="2"/>
      <c r="AJ6829" s="2"/>
      <c r="AK6829" s="2"/>
      <c r="AN6829" s="2"/>
      <c r="AO6829" s="2"/>
      <c r="AP6829" s="2"/>
      <c r="AQ6829" s="2"/>
      <c r="AS6829" s="2"/>
      <c r="AU6829" s="2"/>
      <c r="AW6829" s="2"/>
      <c r="AX6829" s="6"/>
      <c r="AY6829" s="6"/>
      <c r="AZ6829" s="6"/>
      <c r="BA6829" s="7"/>
    </row>
    <row r="6830" spans="2:54" x14ac:dyDescent="0.4">
      <c r="B6830" s="2"/>
      <c r="C6830" s="2"/>
      <c r="E6830" s="2"/>
      <c r="G6830" s="2"/>
      <c r="H6830" s="2"/>
      <c r="I6830" s="2"/>
      <c r="J6830" s="2"/>
      <c r="K6830" s="2"/>
      <c r="M6830" s="2"/>
      <c r="N6830" s="2"/>
      <c r="Q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D6830" s="2"/>
      <c r="AF6830" s="2"/>
      <c r="AJ6830" s="2"/>
      <c r="AK6830" s="2"/>
      <c r="AN6830" s="2"/>
      <c r="AO6830" s="2"/>
      <c r="AP6830" s="2"/>
      <c r="AQ6830" s="2"/>
      <c r="AS6830" s="2"/>
      <c r="AU6830" s="2"/>
      <c r="AW6830" s="2"/>
      <c r="AX6830" s="6"/>
      <c r="AY6830" s="6"/>
      <c r="AZ6830" s="6"/>
      <c r="BA6830" s="7"/>
    </row>
    <row r="6831" spans="2:54" x14ac:dyDescent="0.4">
      <c r="B6831" s="2"/>
      <c r="C6831" s="2"/>
      <c r="E6831" s="2"/>
      <c r="G6831" s="2"/>
      <c r="H6831" s="2"/>
      <c r="I6831" s="2"/>
      <c r="J6831" s="2"/>
      <c r="K6831" s="2"/>
      <c r="M6831" s="2"/>
      <c r="N6831" s="2"/>
      <c r="Q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D6831" s="2"/>
      <c r="AF6831" s="2"/>
      <c r="AJ6831" s="2"/>
      <c r="AK6831" s="2"/>
      <c r="AN6831" s="2"/>
      <c r="AO6831" s="2"/>
      <c r="AP6831" s="2"/>
      <c r="AQ6831" s="2"/>
      <c r="AS6831" s="2"/>
      <c r="AU6831" s="2"/>
      <c r="AW6831" s="2"/>
      <c r="AX6831" s="6"/>
      <c r="AY6831" s="6"/>
      <c r="AZ6831" s="6"/>
      <c r="BA6831" s="7"/>
    </row>
    <row r="6832" spans="2:54" x14ac:dyDescent="0.4">
      <c r="B6832" s="2"/>
      <c r="C6832" s="2"/>
      <c r="E6832" s="2"/>
      <c r="G6832" s="2"/>
      <c r="H6832" s="2"/>
      <c r="I6832" s="2"/>
      <c r="J6832" s="2"/>
      <c r="K6832" s="2"/>
      <c r="M6832" s="2"/>
      <c r="N6832" s="2"/>
      <c r="Q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D6832" s="2"/>
      <c r="AF6832" s="2"/>
      <c r="AJ6832" s="2"/>
      <c r="AK6832" s="2"/>
      <c r="AN6832" s="2"/>
      <c r="AO6832" s="2"/>
      <c r="AP6832" s="2"/>
      <c r="AQ6832" s="2"/>
      <c r="AS6832" s="2"/>
      <c r="AU6832" s="2"/>
      <c r="AW6832" s="2"/>
      <c r="AX6832" s="6"/>
      <c r="AY6832" s="6"/>
      <c r="AZ6832" s="6"/>
      <c r="BA6832" s="7"/>
    </row>
    <row r="6833" spans="2:53" x14ac:dyDescent="0.4">
      <c r="B6833" s="2"/>
      <c r="C6833" s="2"/>
      <c r="E6833" s="2"/>
      <c r="G6833" s="2"/>
      <c r="H6833" s="2"/>
      <c r="I6833" s="2"/>
      <c r="J6833" s="2"/>
      <c r="K6833" s="2"/>
      <c r="M6833" s="2"/>
      <c r="N6833" s="2"/>
      <c r="Q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D6833" s="2"/>
      <c r="AF6833" s="2"/>
      <c r="AJ6833" s="2"/>
      <c r="AK6833" s="2"/>
      <c r="AN6833" s="2"/>
      <c r="AO6833" s="2"/>
      <c r="AP6833" s="2"/>
      <c r="AQ6833" s="2"/>
      <c r="AS6833" s="2"/>
      <c r="AU6833" s="2"/>
      <c r="AW6833" s="2"/>
      <c r="AX6833" s="6"/>
      <c r="AY6833" s="6"/>
      <c r="AZ6833" s="6"/>
      <c r="BA6833" s="7"/>
    </row>
    <row r="6834" spans="2:53" x14ac:dyDescent="0.4">
      <c r="B6834" s="2"/>
      <c r="C6834" s="2"/>
      <c r="E6834" s="2"/>
      <c r="G6834" s="2"/>
      <c r="H6834" s="2"/>
      <c r="I6834" s="2"/>
      <c r="J6834" s="2"/>
      <c r="K6834" s="2"/>
      <c r="M6834" s="2"/>
      <c r="N6834" s="2"/>
      <c r="Q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D6834" s="2"/>
      <c r="AF6834" s="2"/>
      <c r="AJ6834" s="2"/>
      <c r="AK6834" s="2"/>
      <c r="AN6834" s="2"/>
      <c r="AO6834" s="2"/>
      <c r="AP6834" s="2"/>
      <c r="AQ6834" s="2"/>
      <c r="AS6834" s="2"/>
      <c r="AU6834" s="2"/>
      <c r="AW6834" s="2"/>
      <c r="AX6834" s="6"/>
      <c r="AY6834" s="6"/>
      <c r="AZ6834" s="6"/>
      <c r="BA6834" s="7"/>
    </row>
    <row r="6835" spans="2:53" x14ac:dyDescent="0.4">
      <c r="B6835" s="2"/>
      <c r="C6835" s="2"/>
      <c r="E6835" s="2"/>
      <c r="G6835" s="2"/>
      <c r="H6835" s="2"/>
      <c r="I6835" s="2"/>
      <c r="J6835" s="2"/>
      <c r="K6835" s="2"/>
      <c r="M6835" s="2"/>
      <c r="N6835" s="2"/>
      <c r="Q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D6835" s="2"/>
      <c r="AF6835" s="2"/>
      <c r="AJ6835" s="2"/>
      <c r="AK6835" s="2"/>
      <c r="AN6835" s="2"/>
      <c r="AO6835" s="2"/>
      <c r="AP6835" s="2"/>
      <c r="AQ6835" s="2"/>
      <c r="AS6835" s="2"/>
      <c r="AU6835" s="2"/>
      <c r="AW6835" s="2"/>
      <c r="AX6835" s="6"/>
      <c r="AY6835" s="6"/>
      <c r="AZ6835" s="6"/>
      <c r="BA6835" s="7"/>
    </row>
    <row r="6836" spans="2:53" x14ac:dyDescent="0.4">
      <c r="B6836" s="2"/>
      <c r="C6836" s="2"/>
      <c r="E6836" s="2"/>
      <c r="G6836" s="2"/>
      <c r="H6836" s="2"/>
      <c r="I6836" s="2"/>
      <c r="J6836" s="2"/>
      <c r="K6836" s="2"/>
      <c r="M6836" s="2"/>
      <c r="N6836" s="2"/>
      <c r="Q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D6836" s="2"/>
      <c r="AF6836" s="2"/>
      <c r="AJ6836" s="2"/>
      <c r="AK6836" s="2"/>
      <c r="AN6836" s="2"/>
      <c r="AO6836" s="2"/>
      <c r="AP6836" s="2"/>
      <c r="AQ6836" s="2"/>
      <c r="AS6836" s="2"/>
      <c r="AU6836" s="2"/>
      <c r="AW6836" s="2"/>
      <c r="AX6836" s="6"/>
      <c r="AY6836" s="6"/>
      <c r="AZ6836" s="6"/>
      <c r="BA6836" s="7"/>
    </row>
    <row r="6837" spans="2:53" x14ac:dyDescent="0.4">
      <c r="B6837" s="2"/>
      <c r="C6837" s="2"/>
      <c r="E6837" s="2"/>
      <c r="G6837" s="2"/>
      <c r="H6837" s="2"/>
      <c r="I6837" s="2"/>
      <c r="J6837" s="2"/>
      <c r="K6837" s="2"/>
      <c r="M6837" s="2"/>
      <c r="N6837" s="2"/>
      <c r="Q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D6837" s="2"/>
      <c r="AF6837" s="2"/>
      <c r="AJ6837" s="2"/>
      <c r="AK6837" s="2"/>
      <c r="AN6837" s="2"/>
      <c r="AO6837" s="2"/>
      <c r="AP6837" s="2"/>
      <c r="AQ6837" s="2"/>
      <c r="AS6837" s="2"/>
      <c r="AU6837" s="2"/>
      <c r="AW6837" s="2"/>
      <c r="AX6837" s="6"/>
      <c r="AY6837" s="6"/>
      <c r="AZ6837" s="6"/>
      <c r="BA6837" s="7"/>
    </row>
    <row r="6838" spans="2:53" x14ac:dyDescent="0.4">
      <c r="B6838" s="2"/>
      <c r="C6838" s="2"/>
      <c r="E6838" s="2"/>
      <c r="G6838" s="2"/>
      <c r="H6838" s="2"/>
      <c r="I6838" s="2"/>
      <c r="J6838" s="2"/>
      <c r="K6838" s="2"/>
      <c r="M6838" s="2"/>
      <c r="N6838" s="2"/>
      <c r="Q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D6838" s="2"/>
      <c r="AF6838" s="2"/>
      <c r="AJ6838" s="2"/>
      <c r="AK6838" s="2"/>
      <c r="AN6838" s="2"/>
      <c r="AO6838" s="2"/>
      <c r="AP6838" s="2"/>
      <c r="AQ6838" s="2"/>
      <c r="AS6838" s="2"/>
      <c r="AU6838" s="2"/>
      <c r="AW6838" s="2"/>
      <c r="AX6838" s="6"/>
      <c r="AY6838" s="6"/>
      <c r="AZ6838" s="6"/>
      <c r="BA6838" s="7"/>
    </row>
    <row r="6839" spans="2:53" x14ac:dyDescent="0.4">
      <c r="B6839" s="2"/>
      <c r="C6839" s="2"/>
      <c r="E6839" s="2"/>
      <c r="G6839" s="2"/>
      <c r="H6839" s="2"/>
      <c r="I6839" s="2"/>
      <c r="J6839" s="2"/>
      <c r="K6839" s="2"/>
      <c r="M6839" s="2"/>
      <c r="N6839" s="2"/>
      <c r="Q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D6839" s="2"/>
      <c r="AF6839" s="2"/>
      <c r="AJ6839" s="2"/>
      <c r="AK6839" s="2"/>
      <c r="AN6839" s="2"/>
      <c r="AO6839" s="2"/>
      <c r="AP6839" s="2"/>
      <c r="AQ6839" s="2"/>
      <c r="AS6839" s="2"/>
      <c r="AU6839" s="2"/>
      <c r="AW6839" s="2"/>
      <c r="AX6839" s="6"/>
      <c r="AY6839" s="6"/>
      <c r="AZ6839" s="6"/>
      <c r="BA6839" s="7"/>
    </row>
    <row r="6840" spans="2:53" x14ac:dyDescent="0.4">
      <c r="B6840" s="2"/>
      <c r="C6840" s="2"/>
      <c r="E6840" s="2"/>
      <c r="G6840" s="2"/>
      <c r="H6840" s="2"/>
      <c r="I6840" s="2"/>
      <c r="J6840" s="2"/>
      <c r="K6840" s="2"/>
      <c r="M6840" s="2"/>
      <c r="N6840" s="2"/>
      <c r="Q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D6840" s="2"/>
      <c r="AF6840" s="2"/>
      <c r="AJ6840" s="2"/>
      <c r="AK6840" s="2"/>
      <c r="AN6840" s="2"/>
      <c r="AO6840" s="2"/>
      <c r="AP6840" s="2"/>
      <c r="AQ6840" s="2"/>
      <c r="AS6840" s="2"/>
      <c r="AU6840" s="2"/>
      <c r="AW6840" s="2"/>
      <c r="AX6840" s="6"/>
      <c r="AY6840" s="6"/>
      <c r="AZ6840" s="6"/>
      <c r="BA6840" s="7"/>
    </row>
    <row r="6841" spans="2:53" x14ac:dyDescent="0.4">
      <c r="B6841" s="2"/>
      <c r="C6841" s="2"/>
      <c r="E6841" s="2"/>
      <c r="G6841" s="2"/>
      <c r="H6841" s="2"/>
      <c r="I6841" s="2"/>
      <c r="J6841" s="2"/>
      <c r="K6841" s="2"/>
      <c r="M6841" s="2"/>
      <c r="N6841" s="2"/>
      <c r="Q6841" s="2"/>
      <c r="S6841" s="2"/>
      <c r="U6841" s="2"/>
      <c r="V6841" s="2"/>
      <c r="W6841" s="2"/>
      <c r="X6841" s="2"/>
      <c r="Y6841" s="2"/>
      <c r="Z6841" s="2"/>
      <c r="AA6841" s="2"/>
      <c r="AB6841" s="2"/>
      <c r="AD6841" s="2"/>
      <c r="AF6841" s="2"/>
      <c r="AJ6841" s="2"/>
      <c r="AK6841" s="2"/>
      <c r="AN6841" s="2"/>
      <c r="AO6841" s="2"/>
      <c r="AP6841" s="2"/>
      <c r="AQ6841" s="2"/>
      <c r="AS6841" s="2"/>
      <c r="AU6841" s="2"/>
      <c r="AW6841" s="2"/>
      <c r="AX6841" s="6"/>
      <c r="AY6841" s="6"/>
      <c r="AZ6841" s="6"/>
      <c r="BA6841" s="7"/>
    </row>
    <row r="6842" spans="2:53" x14ac:dyDescent="0.4">
      <c r="B6842" s="2"/>
      <c r="C6842" s="2"/>
      <c r="E6842" s="2"/>
      <c r="G6842" s="2"/>
      <c r="H6842" s="2"/>
      <c r="I6842" s="2"/>
      <c r="J6842" s="2"/>
      <c r="K6842" s="2"/>
      <c r="M6842" s="2"/>
      <c r="N6842" s="2"/>
      <c r="Q6842" s="2"/>
      <c r="S6842" s="2"/>
      <c r="U6842" s="2"/>
      <c r="V6842" s="2"/>
      <c r="W6842" s="2"/>
      <c r="X6842" s="2"/>
      <c r="Y6842" s="2"/>
      <c r="Z6842" s="2"/>
      <c r="AA6842" s="2"/>
      <c r="AB6842" s="2"/>
      <c r="AD6842" s="2"/>
      <c r="AF6842" s="2"/>
      <c r="AJ6842" s="2"/>
      <c r="AK6842" s="2"/>
      <c r="AN6842" s="2"/>
      <c r="AO6842" s="2"/>
      <c r="AP6842" s="2"/>
      <c r="AQ6842" s="2"/>
      <c r="AS6842" s="2"/>
      <c r="AU6842" s="2"/>
      <c r="AW6842" s="2"/>
      <c r="AX6842" s="6"/>
      <c r="AY6842" s="6"/>
      <c r="AZ6842" s="6"/>
      <c r="BA6842" s="7"/>
    </row>
    <row r="6843" spans="2:53" x14ac:dyDescent="0.4">
      <c r="B6843" s="2"/>
      <c r="C6843" s="2"/>
      <c r="E6843" s="2"/>
      <c r="G6843" s="2"/>
      <c r="H6843" s="2"/>
      <c r="I6843" s="2"/>
      <c r="J6843" s="2"/>
      <c r="K6843" s="2"/>
      <c r="M6843" s="2"/>
      <c r="N6843" s="2"/>
      <c r="Q6843" s="2"/>
      <c r="S6843" s="2"/>
      <c r="U6843" s="2"/>
      <c r="V6843" s="2"/>
      <c r="W6843" s="2"/>
      <c r="X6843" s="2"/>
      <c r="Y6843" s="2"/>
      <c r="Z6843" s="2"/>
      <c r="AA6843" s="2"/>
      <c r="AB6843" s="2"/>
      <c r="AD6843" s="2"/>
      <c r="AF6843" s="2"/>
      <c r="AJ6843" s="2"/>
      <c r="AK6843" s="2"/>
      <c r="AN6843" s="2"/>
      <c r="AO6843" s="2"/>
      <c r="AP6843" s="2"/>
      <c r="AQ6843" s="2"/>
      <c r="AS6843" s="2"/>
      <c r="AU6843" s="2"/>
      <c r="AW6843" s="2"/>
      <c r="AX6843" s="6"/>
      <c r="AY6843" s="6"/>
      <c r="AZ6843" s="6"/>
      <c r="BA6843" s="7"/>
    </row>
    <row r="6844" spans="2:53" x14ac:dyDescent="0.4">
      <c r="B6844" s="2"/>
      <c r="C6844" s="2"/>
      <c r="E6844" s="2"/>
      <c r="G6844" s="2"/>
      <c r="H6844" s="2"/>
      <c r="I6844" s="2"/>
      <c r="J6844" s="2"/>
      <c r="K6844" s="2"/>
      <c r="M6844" s="2"/>
      <c r="N6844" s="2"/>
      <c r="Q6844" s="2"/>
      <c r="S6844" s="2"/>
      <c r="U6844" s="2"/>
      <c r="V6844" s="2"/>
      <c r="W6844" s="2"/>
      <c r="X6844" s="2"/>
      <c r="Y6844" s="2"/>
      <c r="Z6844" s="2"/>
      <c r="AA6844" s="2"/>
      <c r="AB6844" s="2"/>
      <c r="AD6844" s="2"/>
      <c r="AF6844" s="2"/>
      <c r="AJ6844" s="2"/>
      <c r="AK6844" s="2"/>
      <c r="AN6844" s="2"/>
      <c r="AO6844" s="2"/>
      <c r="AP6844" s="2"/>
      <c r="AQ6844" s="2"/>
      <c r="AS6844" s="2"/>
      <c r="AU6844" s="2"/>
      <c r="AW6844" s="2"/>
      <c r="AX6844" s="6"/>
      <c r="AY6844" s="6"/>
      <c r="AZ6844" s="6"/>
      <c r="BA6844" s="7"/>
    </row>
    <row r="6845" spans="2:53" x14ac:dyDescent="0.4">
      <c r="B6845" s="2"/>
      <c r="C6845" s="2"/>
      <c r="E6845" s="2"/>
      <c r="G6845" s="2"/>
      <c r="H6845" s="2"/>
      <c r="I6845" s="2"/>
      <c r="J6845" s="2"/>
      <c r="K6845" s="2"/>
      <c r="M6845" s="2"/>
      <c r="N6845" s="2"/>
      <c r="Q6845" s="2"/>
      <c r="S6845" s="2"/>
      <c r="U6845" s="2"/>
      <c r="V6845" s="2"/>
      <c r="W6845" s="2"/>
      <c r="X6845" s="2"/>
      <c r="Y6845" s="2"/>
      <c r="Z6845" s="2"/>
      <c r="AA6845" s="2"/>
      <c r="AB6845" s="2"/>
      <c r="AD6845" s="2"/>
      <c r="AF6845" s="2"/>
      <c r="AJ6845" s="2"/>
      <c r="AK6845" s="2"/>
      <c r="AN6845" s="2"/>
      <c r="AO6845" s="2"/>
      <c r="AP6845" s="2"/>
      <c r="AQ6845" s="2"/>
      <c r="AS6845" s="2"/>
      <c r="AU6845" s="9"/>
      <c r="AW6845" s="2"/>
      <c r="AX6845" s="6"/>
      <c r="AY6845" s="6"/>
      <c r="AZ6845" s="6"/>
      <c r="BA6845" s="7"/>
    </row>
    <row r="6846" spans="2:53" x14ac:dyDescent="0.4">
      <c r="B6846" s="2"/>
      <c r="C6846" s="2"/>
      <c r="E6846" s="2"/>
      <c r="G6846" s="2"/>
      <c r="H6846" s="2"/>
      <c r="I6846" s="2"/>
      <c r="J6846" s="2"/>
      <c r="K6846" s="2"/>
      <c r="M6846" s="2"/>
      <c r="N6846" s="2"/>
      <c r="Q6846" s="2"/>
      <c r="S6846" s="2"/>
      <c r="U6846" s="2"/>
      <c r="V6846" s="2"/>
      <c r="W6846" s="2"/>
      <c r="X6846" s="2"/>
      <c r="Y6846" s="2"/>
      <c r="Z6846" s="2"/>
      <c r="AA6846" s="2"/>
      <c r="AB6846" s="2"/>
      <c r="AD6846" s="2"/>
      <c r="AF6846" s="2"/>
      <c r="AJ6846" s="2"/>
      <c r="AK6846" s="2"/>
      <c r="AN6846" s="2"/>
      <c r="AO6846" s="2"/>
      <c r="AP6846" s="2"/>
      <c r="AQ6846" s="2"/>
      <c r="AS6846" s="2"/>
      <c r="AU6846" s="2"/>
      <c r="AW6846" s="2"/>
      <c r="AX6846" s="6"/>
      <c r="AY6846" s="6"/>
      <c r="AZ6846" s="6"/>
      <c r="BA6846" s="7"/>
    </row>
    <row r="6847" spans="2:53" x14ac:dyDescent="0.4">
      <c r="B6847" s="2"/>
      <c r="C6847" s="2"/>
      <c r="E6847" s="2"/>
      <c r="G6847" s="2"/>
      <c r="H6847" s="2"/>
      <c r="I6847" s="2"/>
      <c r="J6847" s="2"/>
      <c r="K6847" s="2"/>
      <c r="M6847" s="2"/>
      <c r="N6847" s="2"/>
      <c r="Q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D6847" s="2"/>
      <c r="AF6847" s="2"/>
      <c r="AJ6847" s="2"/>
      <c r="AK6847" s="2"/>
      <c r="AN6847" s="2"/>
      <c r="AO6847" s="2"/>
      <c r="AP6847" s="2"/>
      <c r="AQ6847" s="2"/>
      <c r="AS6847" s="2"/>
      <c r="AU6847" s="2"/>
      <c r="AW6847" s="2"/>
      <c r="AX6847" s="6"/>
      <c r="AY6847" s="6"/>
      <c r="AZ6847" s="6"/>
      <c r="BA6847" s="7"/>
    </row>
    <row r="6848" spans="2:53" x14ac:dyDescent="0.4">
      <c r="B6848" s="2"/>
      <c r="C6848" s="2"/>
      <c r="E6848" s="2"/>
      <c r="G6848" s="2"/>
      <c r="H6848" s="2"/>
      <c r="I6848" s="2"/>
      <c r="J6848" s="2"/>
      <c r="K6848" s="2"/>
      <c r="M6848" s="2"/>
      <c r="N6848" s="2"/>
      <c r="Q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D6848" s="2"/>
      <c r="AF6848" s="2"/>
      <c r="AJ6848" s="2"/>
      <c r="AK6848" s="2"/>
      <c r="AN6848" s="2"/>
      <c r="AO6848" s="2"/>
      <c r="AP6848" s="2"/>
      <c r="AQ6848" s="2"/>
      <c r="AS6848" s="2"/>
      <c r="AU6848" s="2"/>
      <c r="AW6848" s="2"/>
      <c r="AX6848" s="6"/>
      <c r="AY6848" s="6"/>
      <c r="AZ6848" s="6"/>
      <c r="BA6848" s="7"/>
    </row>
    <row r="6849" spans="2:53" x14ac:dyDescent="0.4">
      <c r="B6849" s="2"/>
      <c r="C6849" s="2"/>
      <c r="E6849" s="2"/>
      <c r="G6849" s="2"/>
      <c r="H6849" s="2"/>
      <c r="I6849" s="2"/>
      <c r="J6849" s="2"/>
      <c r="K6849" s="2"/>
      <c r="M6849" s="2"/>
      <c r="N6849" s="2"/>
      <c r="Q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D6849" s="2"/>
      <c r="AF6849" s="2"/>
      <c r="AJ6849" s="2"/>
      <c r="AK6849" s="2"/>
      <c r="AN6849" s="2"/>
      <c r="AO6849" s="2"/>
      <c r="AP6849" s="2"/>
      <c r="AQ6849" s="2"/>
      <c r="AS6849" s="2"/>
      <c r="AU6849" s="2"/>
      <c r="AW6849" s="2"/>
      <c r="AX6849" s="6"/>
      <c r="AY6849" s="6"/>
      <c r="AZ6849" s="6"/>
      <c r="BA6849" s="7"/>
    </row>
    <row r="6850" spans="2:53" x14ac:dyDescent="0.4">
      <c r="B6850" s="2"/>
      <c r="C6850" s="2"/>
      <c r="E6850" s="2"/>
      <c r="G6850" s="2"/>
      <c r="H6850" s="2"/>
      <c r="I6850" s="2"/>
      <c r="J6850" s="2"/>
      <c r="K6850" s="2"/>
      <c r="M6850" s="2"/>
      <c r="N6850" s="2"/>
      <c r="Q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J6850" s="2"/>
      <c r="AK6850" s="2"/>
      <c r="AN6850" s="2"/>
      <c r="AO6850" s="2"/>
      <c r="AP6850" s="2"/>
      <c r="AQ6850" s="2"/>
      <c r="AS6850" s="2"/>
      <c r="AU6850" s="2"/>
      <c r="AW6850" s="2"/>
      <c r="AX6850" s="6"/>
      <c r="AY6850" s="6"/>
      <c r="AZ6850" s="6"/>
      <c r="BA6850" s="7"/>
    </row>
    <row r="6851" spans="2:53" x14ac:dyDescent="0.4">
      <c r="B6851" s="2"/>
      <c r="C6851" s="2"/>
      <c r="E6851" s="2"/>
      <c r="G6851" s="2"/>
      <c r="H6851" s="2"/>
      <c r="I6851" s="2"/>
      <c r="J6851" s="2"/>
      <c r="K6851" s="2"/>
      <c r="M6851" s="2"/>
      <c r="N6851" s="2"/>
      <c r="Q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J6851" s="2"/>
      <c r="AK6851" s="2"/>
      <c r="AN6851" s="2"/>
      <c r="AO6851" s="2"/>
      <c r="AP6851" s="2"/>
      <c r="AQ6851" s="2"/>
      <c r="AS6851" s="2"/>
      <c r="AU6851" s="2"/>
      <c r="AW6851" s="2"/>
      <c r="AX6851" s="6"/>
      <c r="AY6851" s="6"/>
      <c r="AZ6851" s="6"/>
      <c r="BA6851" s="7"/>
    </row>
    <row r="6852" spans="2:53" x14ac:dyDescent="0.4">
      <c r="B6852" s="2"/>
      <c r="C6852" s="2"/>
      <c r="E6852" s="2"/>
      <c r="G6852" s="2"/>
      <c r="H6852" s="2"/>
      <c r="I6852" s="2"/>
      <c r="J6852" s="2"/>
      <c r="K6852" s="2"/>
      <c r="M6852" s="2"/>
      <c r="N6852" s="2"/>
      <c r="Q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J6852" s="2"/>
      <c r="AK6852" s="2"/>
      <c r="AN6852" s="2"/>
      <c r="AO6852" s="2"/>
      <c r="AP6852" s="2"/>
      <c r="AQ6852" s="2"/>
      <c r="AS6852" s="2"/>
      <c r="AU6852" s="2"/>
      <c r="AW6852" s="2"/>
      <c r="AX6852" s="6"/>
      <c r="AY6852" s="6"/>
      <c r="AZ6852" s="6"/>
      <c r="BA6852" s="7"/>
    </row>
    <row r="6853" spans="2:53" x14ac:dyDescent="0.4">
      <c r="B6853" s="2"/>
      <c r="C6853" s="2"/>
      <c r="E6853" s="2"/>
      <c r="G6853" s="2"/>
      <c r="H6853" s="2"/>
      <c r="I6853" s="2"/>
      <c r="J6853" s="2"/>
      <c r="K6853" s="2"/>
      <c r="M6853" s="2"/>
      <c r="N6853" s="2"/>
      <c r="Q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J6853" s="2"/>
      <c r="AK6853" s="2"/>
      <c r="AN6853" s="2"/>
      <c r="AO6853" s="2"/>
      <c r="AP6853" s="2"/>
      <c r="AQ6853" s="2"/>
      <c r="AS6853" s="2"/>
      <c r="AU6853" s="2"/>
      <c r="AW6853" s="2"/>
      <c r="AX6853" s="6"/>
      <c r="AY6853" s="6"/>
      <c r="AZ6853" s="6"/>
      <c r="BA6853" s="7"/>
    </row>
    <row r="6854" spans="2:53" x14ac:dyDescent="0.4">
      <c r="B6854" s="2"/>
      <c r="C6854" s="2"/>
      <c r="E6854" s="2"/>
      <c r="G6854" s="2"/>
      <c r="H6854" s="2"/>
      <c r="I6854" s="2"/>
      <c r="J6854" s="2"/>
      <c r="K6854" s="2"/>
      <c r="M6854" s="2"/>
      <c r="N6854" s="2"/>
      <c r="Q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J6854" s="2"/>
      <c r="AK6854" s="2"/>
      <c r="AN6854" s="2"/>
      <c r="AO6854" s="2"/>
      <c r="AP6854" s="2"/>
      <c r="AQ6854" s="2"/>
      <c r="AS6854" s="2"/>
      <c r="AU6854" s="2"/>
      <c r="AW6854" s="2"/>
      <c r="AX6854" s="6"/>
      <c r="AY6854" s="6"/>
      <c r="AZ6854" s="6"/>
      <c r="BA6854" s="7"/>
    </row>
    <row r="6855" spans="2:53" x14ac:dyDescent="0.4">
      <c r="B6855" s="2"/>
      <c r="C6855" s="2"/>
      <c r="E6855" s="2"/>
      <c r="G6855" s="2"/>
      <c r="H6855" s="2"/>
      <c r="I6855" s="2"/>
      <c r="J6855" s="2"/>
      <c r="K6855" s="2"/>
      <c r="M6855" s="2"/>
      <c r="N6855" s="2"/>
      <c r="Q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J6855" s="2"/>
      <c r="AK6855" s="2"/>
      <c r="AN6855" s="2"/>
      <c r="AO6855" s="2"/>
      <c r="AP6855" s="2"/>
      <c r="AQ6855" s="2"/>
      <c r="AS6855" s="2"/>
      <c r="AU6855" s="2"/>
      <c r="AW6855" s="2"/>
      <c r="AX6855" s="6"/>
      <c r="AY6855" s="6"/>
      <c r="AZ6855" s="6"/>
      <c r="BA6855" s="7"/>
    </row>
    <row r="6856" spans="2:53" x14ac:dyDescent="0.4">
      <c r="B6856" s="2"/>
      <c r="C6856" s="2"/>
      <c r="E6856" s="2"/>
      <c r="G6856" s="2"/>
      <c r="H6856" s="2"/>
      <c r="I6856" s="2"/>
      <c r="J6856" s="2"/>
      <c r="K6856" s="2"/>
      <c r="M6856" s="2"/>
      <c r="N6856" s="2"/>
      <c r="Q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J6856" s="2"/>
      <c r="AK6856" s="2"/>
      <c r="AN6856" s="2"/>
      <c r="AO6856" s="2"/>
      <c r="AP6856" s="2"/>
      <c r="AQ6856" s="2"/>
      <c r="AS6856" s="2"/>
      <c r="AU6856" s="2"/>
      <c r="AW6856" s="2"/>
      <c r="AX6856" s="6"/>
      <c r="AY6856" s="6"/>
      <c r="AZ6856" s="6"/>
      <c r="BA6856" s="7"/>
    </row>
    <row r="6857" spans="2:53" x14ac:dyDescent="0.4">
      <c r="B6857" s="2"/>
      <c r="C6857" s="2"/>
      <c r="E6857" s="2"/>
      <c r="G6857" s="2"/>
      <c r="H6857" s="2"/>
      <c r="I6857" s="2"/>
      <c r="J6857" s="2"/>
      <c r="K6857" s="2"/>
      <c r="M6857" s="2"/>
      <c r="N6857" s="2"/>
      <c r="Q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J6857" s="2"/>
      <c r="AK6857" s="2"/>
      <c r="AN6857" s="2"/>
      <c r="AO6857" s="2"/>
      <c r="AP6857" s="2"/>
      <c r="AQ6857" s="2"/>
      <c r="AS6857" s="2"/>
      <c r="AU6857" s="2"/>
      <c r="AW6857" s="2"/>
      <c r="AX6857" s="6"/>
      <c r="AY6857" s="6"/>
      <c r="AZ6857" s="6"/>
      <c r="BA6857" s="7"/>
    </row>
    <row r="6858" spans="2:53" x14ac:dyDescent="0.4">
      <c r="B6858" s="2"/>
      <c r="C6858" s="2"/>
      <c r="E6858" s="2"/>
      <c r="G6858" s="2"/>
      <c r="H6858" s="2"/>
      <c r="I6858" s="2"/>
      <c r="J6858" s="2"/>
      <c r="K6858" s="2"/>
      <c r="M6858" s="2"/>
      <c r="N6858" s="2"/>
      <c r="Q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J6858" s="2"/>
      <c r="AK6858" s="2"/>
      <c r="AN6858" s="2"/>
      <c r="AO6858" s="2"/>
      <c r="AP6858" s="2"/>
      <c r="AQ6858" s="2"/>
      <c r="AS6858" s="2"/>
      <c r="AU6858" s="2"/>
      <c r="AW6858" s="2"/>
      <c r="AX6858" s="6"/>
      <c r="AY6858" s="6"/>
      <c r="AZ6858" s="6"/>
      <c r="BA6858" s="7"/>
    </row>
    <row r="6859" spans="2:53" x14ac:dyDescent="0.4">
      <c r="B6859" s="2"/>
      <c r="C6859" s="2"/>
      <c r="E6859" s="2"/>
      <c r="G6859" s="2"/>
      <c r="H6859" s="2"/>
      <c r="I6859" s="2"/>
      <c r="J6859" s="2"/>
      <c r="K6859" s="2"/>
      <c r="M6859" s="2"/>
      <c r="N6859" s="2"/>
      <c r="Q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J6859" s="2"/>
      <c r="AK6859" s="2"/>
      <c r="AN6859" s="2"/>
      <c r="AO6859" s="2"/>
      <c r="AP6859" s="2"/>
      <c r="AQ6859" s="2"/>
      <c r="AS6859" s="2"/>
      <c r="AU6859" s="2"/>
      <c r="AW6859" s="2"/>
      <c r="AX6859" s="6"/>
      <c r="AY6859" s="6"/>
      <c r="AZ6859" s="6"/>
      <c r="BA6859" s="7"/>
    </row>
    <row r="6860" spans="2:53" x14ac:dyDescent="0.4">
      <c r="B6860" s="2"/>
      <c r="C6860" s="2"/>
      <c r="E6860" s="2"/>
      <c r="G6860" s="2"/>
      <c r="H6860" s="2"/>
      <c r="I6860" s="2"/>
      <c r="J6860" s="2"/>
      <c r="K6860" s="2"/>
      <c r="M6860" s="2"/>
      <c r="N6860" s="2"/>
      <c r="Q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J6860" s="2"/>
      <c r="AK6860" s="2"/>
      <c r="AN6860" s="2"/>
      <c r="AO6860" s="2"/>
      <c r="AP6860" s="2"/>
      <c r="AQ6860" s="2"/>
      <c r="AS6860" s="2"/>
      <c r="AU6860" s="2"/>
      <c r="AW6860" s="2"/>
      <c r="AX6860" s="6"/>
      <c r="AY6860" s="6"/>
      <c r="AZ6860" s="6"/>
      <c r="BA6860" s="7"/>
    </row>
    <row r="6861" spans="2:53" x14ac:dyDescent="0.4">
      <c r="B6861" s="2"/>
      <c r="C6861" s="2"/>
      <c r="E6861" s="2"/>
      <c r="G6861" s="2"/>
      <c r="H6861" s="2"/>
      <c r="I6861" s="2"/>
      <c r="J6861" s="2"/>
      <c r="K6861" s="2"/>
      <c r="M6861" s="2"/>
      <c r="N6861" s="2"/>
      <c r="Q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J6861" s="2"/>
      <c r="AK6861" s="2"/>
      <c r="AN6861" s="2"/>
      <c r="AO6861" s="2"/>
      <c r="AP6861" s="2"/>
      <c r="AQ6861" s="2"/>
      <c r="AS6861" s="2"/>
      <c r="AU6861" s="2"/>
      <c r="AW6861" s="2"/>
      <c r="AX6861" s="6"/>
      <c r="AY6861" s="6"/>
      <c r="AZ6861" s="6"/>
      <c r="BA6861" s="7"/>
    </row>
    <row r="6862" spans="2:53" x14ac:dyDescent="0.4">
      <c r="B6862" s="2"/>
      <c r="C6862" s="2"/>
      <c r="E6862" s="2"/>
      <c r="G6862" s="2"/>
      <c r="H6862" s="2"/>
      <c r="I6862" s="2"/>
      <c r="J6862" s="2"/>
      <c r="K6862" s="2"/>
      <c r="M6862" s="2"/>
      <c r="N6862" s="2"/>
      <c r="Q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J6862" s="2"/>
      <c r="AK6862" s="2"/>
      <c r="AN6862" s="2"/>
      <c r="AO6862" s="2"/>
      <c r="AP6862" s="2"/>
      <c r="AQ6862" s="2"/>
      <c r="AS6862" s="2"/>
      <c r="AU6862" s="2"/>
      <c r="AW6862" s="2"/>
      <c r="AX6862" s="6"/>
      <c r="AY6862" s="6"/>
      <c r="AZ6862" s="6"/>
      <c r="BA6862" s="7"/>
    </row>
    <row r="6863" spans="2:53" x14ac:dyDescent="0.4">
      <c r="B6863" s="2"/>
      <c r="C6863" s="2"/>
      <c r="E6863" s="2"/>
      <c r="G6863" s="2"/>
      <c r="H6863" s="2"/>
      <c r="I6863" s="2"/>
      <c r="J6863" s="2"/>
      <c r="K6863" s="2"/>
      <c r="M6863" s="2"/>
      <c r="N6863" s="2"/>
      <c r="Q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J6863" s="2"/>
      <c r="AK6863" s="2"/>
      <c r="AN6863" s="2"/>
      <c r="AO6863" s="2"/>
      <c r="AP6863" s="2"/>
      <c r="AQ6863" s="2"/>
      <c r="AS6863" s="2"/>
      <c r="AU6863" s="2"/>
      <c r="AW6863" s="2"/>
      <c r="AX6863" s="6"/>
      <c r="AY6863" s="6"/>
      <c r="AZ6863" s="6"/>
      <c r="BA6863" s="7"/>
    </row>
    <row r="6864" spans="2:53" x14ac:dyDescent="0.4">
      <c r="B6864" s="2"/>
      <c r="C6864" s="2"/>
      <c r="E6864" s="2"/>
      <c r="G6864" s="2"/>
      <c r="H6864" s="2"/>
      <c r="I6864" s="2"/>
      <c r="J6864" s="2"/>
      <c r="K6864" s="2"/>
      <c r="M6864" s="2"/>
      <c r="N6864" s="2"/>
      <c r="Q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J6864" s="2"/>
      <c r="AK6864" s="2"/>
      <c r="AN6864" s="2"/>
      <c r="AO6864" s="2"/>
      <c r="AP6864" s="2"/>
      <c r="AQ6864" s="2"/>
      <c r="AS6864" s="2"/>
      <c r="AU6864" s="2"/>
      <c r="AW6864" s="2"/>
      <c r="AX6864" s="6"/>
      <c r="AY6864" s="6"/>
      <c r="AZ6864" s="6"/>
      <c r="BA6864" s="7"/>
    </row>
    <row r="6865" spans="2:53" x14ac:dyDescent="0.4">
      <c r="B6865" s="2"/>
      <c r="C6865" s="2"/>
      <c r="E6865" s="2"/>
      <c r="G6865" s="2"/>
      <c r="H6865" s="2"/>
      <c r="I6865" s="2"/>
      <c r="J6865" s="2"/>
      <c r="K6865" s="2"/>
      <c r="M6865" s="2"/>
      <c r="N6865" s="2"/>
      <c r="Q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J6865" s="2"/>
      <c r="AK6865" s="2"/>
      <c r="AN6865" s="2"/>
      <c r="AO6865" s="2"/>
      <c r="AP6865" s="2"/>
      <c r="AQ6865" s="2"/>
      <c r="AS6865" s="2"/>
      <c r="AU6865" s="2"/>
      <c r="AW6865" s="2"/>
      <c r="AX6865" s="6"/>
      <c r="AY6865" s="6"/>
      <c r="AZ6865" s="6"/>
      <c r="BA6865" s="7"/>
    </row>
    <row r="6866" spans="2:53" x14ac:dyDescent="0.4">
      <c r="B6866" s="2"/>
      <c r="C6866" s="2"/>
      <c r="E6866" s="2"/>
      <c r="G6866" s="2"/>
      <c r="H6866" s="2"/>
      <c r="I6866" s="2"/>
      <c r="J6866" s="2"/>
      <c r="K6866" s="2"/>
      <c r="M6866" s="2"/>
      <c r="N6866" s="2"/>
      <c r="Q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J6866" s="2"/>
      <c r="AK6866" s="2"/>
      <c r="AN6866" s="2"/>
      <c r="AO6866" s="2"/>
      <c r="AP6866" s="2"/>
      <c r="AQ6866" s="2"/>
      <c r="AS6866" s="2"/>
      <c r="AU6866" s="2"/>
      <c r="AW6866" s="2"/>
      <c r="AX6866" s="6"/>
      <c r="AY6866" s="6"/>
      <c r="AZ6866" s="6"/>
      <c r="BA6866" s="7"/>
    </row>
    <row r="6867" spans="2:53" x14ac:dyDescent="0.4">
      <c r="B6867" s="2"/>
      <c r="C6867" s="2"/>
      <c r="E6867" s="2"/>
      <c r="G6867" s="2"/>
      <c r="H6867" s="2"/>
      <c r="I6867" s="2"/>
      <c r="J6867" s="2"/>
      <c r="K6867" s="2"/>
      <c r="M6867" s="2"/>
      <c r="N6867" s="2"/>
      <c r="Q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J6867" s="2"/>
      <c r="AK6867" s="2"/>
      <c r="AN6867" s="2"/>
      <c r="AO6867" s="2"/>
      <c r="AP6867" s="2"/>
      <c r="AQ6867" s="2"/>
      <c r="AS6867" s="2"/>
      <c r="AU6867" s="2"/>
      <c r="AW6867" s="2"/>
      <c r="AX6867" s="6"/>
      <c r="AY6867" s="6"/>
      <c r="AZ6867" s="6"/>
      <c r="BA6867" s="7"/>
    </row>
    <row r="6868" spans="2:53" x14ac:dyDescent="0.4">
      <c r="B6868" s="2"/>
      <c r="C6868" s="2"/>
      <c r="E6868" s="2"/>
      <c r="G6868" s="2"/>
      <c r="H6868" s="2"/>
      <c r="I6868" s="2"/>
      <c r="J6868" s="2"/>
      <c r="K6868" s="2"/>
      <c r="M6868" s="2"/>
      <c r="N6868" s="2"/>
      <c r="Q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J6868" s="2"/>
      <c r="AK6868" s="2"/>
      <c r="AN6868" s="2"/>
      <c r="AO6868" s="2"/>
      <c r="AP6868" s="2"/>
      <c r="AQ6868" s="2"/>
      <c r="AS6868" s="2"/>
      <c r="AU6868" s="2"/>
      <c r="AW6868" s="2"/>
      <c r="AX6868" s="6"/>
      <c r="AY6868" s="6"/>
      <c r="AZ6868" s="6"/>
      <c r="BA6868" s="7"/>
    </row>
    <row r="6869" spans="2:53" x14ac:dyDescent="0.4">
      <c r="B6869" s="2"/>
      <c r="C6869" s="2"/>
      <c r="E6869" s="2"/>
      <c r="G6869" s="2"/>
      <c r="H6869" s="2"/>
      <c r="I6869" s="2"/>
      <c r="J6869" s="2"/>
      <c r="K6869" s="2"/>
      <c r="M6869" s="2"/>
      <c r="N6869" s="2"/>
      <c r="Q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J6869" s="2"/>
      <c r="AK6869" s="2"/>
      <c r="AN6869" s="2"/>
      <c r="AO6869" s="2"/>
      <c r="AP6869" s="2"/>
      <c r="AQ6869" s="2"/>
      <c r="AS6869" s="2"/>
      <c r="AU6869" s="2"/>
      <c r="AW6869" s="2"/>
      <c r="AX6869" s="6"/>
      <c r="AY6869" s="6"/>
      <c r="AZ6869" s="6"/>
      <c r="BA6869" s="7"/>
    </row>
    <row r="6870" spans="2:53" x14ac:dyDescent="0.4">
      <c r="B6870" s="2"/>
      <c r="C6870" s="2"/>
      <c r="E6870" s="2"/>
      <c r="G6870" s="2"/>
      <c r="H6870" s="2"/>
      <c r="I6870" s="2"/>
      <c r="J6870" s="2"/>
      <c r="K6870" s="2"/>
      <c r="M6870" s="2"/>
      <c r="N6870" s="2"/>
      <c r="Q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J6870" s="2"/>
      <c r="AK6870" s="2"/>
      <c r="AN6870" s="2"/>
      <c r="AO6870" s="2"/>
      <c r="AP6870" s="2"/>
      <c r="AQ6870" s="2"/>
      <c r="AS6870" s="2"/>
      <c r="AU6870" s="2"/>
      <c r="AW6870" s="2"/>
      <c r="AX6870" s="6"/>
      <c r="AY6870" s="6"/>
      <c r="AZ6870" s="6"/>
      <c r="BA6870" s="7"/>
    </row>
    <row r="6871" spans="2:53" x14ac:dyDescent="0.4">
      <c r="B6871" s="2"/>
      <c r="C6871" s="2"/>
      <c r="E6871" s="2"/>
      <c r="G6871" s="2"/>
      <c r="H6871" s="2"/>
      <c r="I6871" s="2"/>
      <c r="J6871" s="2"/>
      <c r="K6871" s="2"/>
      <c r="M6871" s="2"/>
      <c r="N6871" s="2"/>
      <c r="Q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J6871" s="2"/>
      <c r="AK6871" s="2"/>
      <c r="AN6871" s="2"/>
      <c r="AO6871" s="2"/>
      <c r="AP6871" s="2"/>
      <c r="AQ6871" s="2"/>
      <c r="AS6871" s="2"/>
      <c r="AU6871" s="2"/>
      <c r="AW6871" s="2"/>
      <c r="AX6871" s="6"/>
      <c r="AY6871" s="6"/>
      <c r="AZ6871" s="6"/>
      <c r="BA6871" s="7"/>
    </row>
    <row r="6872" spans="2:53" x14ac:dyDescent="0.4">
      <c r="B6872" s="2"/>
      <c r="C6872" s="2"/>
      <c r="E6872" s="2"/>
      <c r="G6872" s="2"/>
      <c r="H6872" s="2"/>
      <c r="I6872" s="2"/>
      <c r="J6872" s="2"/>
      <c r="K6872" s="2"/>
      <c r="M6872" s="2"/>
      <c r="N6872" s="2"/>
      <c r="Q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J6872" s="2"/>
      <c r="AK6872" s="2"/>
      <c r="AN6872" s="2"/>
      <c r="AO6872" s="2"/>
      <c r="AP6872" s="2"/>
      <c r="AQ6872" s="2"/>
      <c r="AS6872" s="2"/>
      <c r="AU6872" s="2"/>
      <c r="AW6872" s="2"/>
      <c r="AX6872" s="6"/>
      <c r="AY6872" s="6"/>
      <c r="AZ6872" s="6"/>
      <c r="BA6872" s="7"/>
    </row>
    <row r="6873" spans="2:53" x14ac:dyDescent="0.4">
      <c r="B6873" s="2"/>
      <c r="C6873" s="2"/>
      <c r="E6873" s="2"/>
      <c r="G6873" s="2"/>
      <c r="H6873" s="2"/>
      <c r="I6873" s="2"/>
      <c r="J6873" s="2"/>
      <c r="K6873" s="2"/>
      <c r="M6873" s="2"/>
      <c r="N6873" s="2"/>
      <c r="Q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J6873" s="2"/>
      <c r="AK6873" s="2"/>
      <c r="AN6873" s="2"/>
      <c r="AO6873" s="2"/>
      <c r="AP6873" s="2"/>
      <c r="AQ6873" s="2"/>
      <c r="AS6873" s="2"/>
      <c r="AU6873" s="2"/>
      <c r="AW6873" s="2"/>
      <c r="AX6873" s="6"/>
      <c r="AY6873" s="6"/>
      <c r="AZ6873" s="6"/>
      <c r="BA6873" s="7"/>
    </row>
    <row r="6874" spans="2:53" x14ac:dyDescent="0.4">
      <c r="B6874" s="2"/>
      <c r="C6874" s="2"/>
      <c r="E6874" s="2"/>
      <c r="G6874" s="2"/>
      <c r="H6874" s="2"/>
      <c r="I6874" s="2"/>
      <c r="J6874" s="2"/>
      <c r="K6874" s="2"/>
      <c r="M6874" s="2"/>
      <c r="N6874" s="2"/>
      <c r="Q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J6874" s="2"/>
      <c r="AK6874" s="2"/>
      <c r="AN6874" s="2"/>
      <c r="AO6874" s="2"/>
      <c r="AP6874" s="2"/>
      <c r="AQ6874" s="2"/>
      <c r="AS6874" s="2"/>
      <c r="AU6874" s="2"/>
      <c r="AW6874" s="2"/>
      <c r="AX6874" s="6"/>
      <c r="AY6874" s="6"/>
      <c r="AZ6874" s="6"/>
      <c r="BA6874" s="7"/>
    </row>
    <row r="6875" spans="2:53" x14ac:dyDescent="0.4">
      <c r="B6875" s="2"/>
      <c r="C6875" s="2"/>
      <c r="E6875" s="2"/>
      <c r="G6875" s="2"/>
      <c r="H6875" s="2"/>
      <c r="I6875" s="2"/>
      <c r="J6875" s="2"/>
      <c r="K6875" s="2"/>
      <c r="M6875" s="2"/>
      <c r="N6875" s="2"/>
      <c r="Q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J6875" s="2"/>
      <c r="AK6875" s="2"/>
      <c r="AN6875" s="2"/>
      <c r="AO6875" s="2"/>
      <c r="AP6875" s="2"/>
      <c r="AQ6875" s="2"/>
      <c r="AS6875" s="2"/>
      <c r="AU6875" s="2"/>
      <c r="AW6875" s="2"/>
      <c r="AX6875" s="6"/>
      <c r="AY6875" s="6"/>
      <c r="AZ6875" s="6"/>
      <c r="BA6875" s="7"/>
    </row>
    <row r="6876" spans="2:53" x14ac:dyDescent="0.4">
      <c r="B6876" s="2"/>
      <c r="C6876" s="2"/>
      <c r="E6876" s="2"/>
      <c r="G6876" s="2"/>
      <c r="H6876" s="2"/>
      <c r="I6876" s="2"/>
      <c r="J6876" s="2"/>
      <c r="K6876" s="2"/>
      <c r="M6876" s="2"/>
      <c r="N6876" s="2"/>
      <c r="Q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J6876" s="2"/>
      <c r="AK6876" s="2"/>
      <c r="AN6876" s="2"/>
      <c r="AO6876" s="2"/>
      <c r="AP6876" s="2"/>
      <c r="AQ6876" s="2"/>
      <c r="AS6876" s="2"/>
      <c r="AU6876" s="2"/>
      <c r="AW6876" s="2"/>
      <c r="AX6876" s="6"/>
      <c r="AY6876" s="6"/>
      <c r="AZ6876" s="6"/>
      <c r="BA6876" s="7"/>
    </row>
    <row r="6877" spans="2:53" x14ac:dyDescent="0.4">
      <c r="B6877" s="2"/>
      <c r="C6877" s="2"/>
      <c r="E6877" s="2"/>
      <c r="G6877" s="2"/>
      <c r="H6877" s="2"/>
      <c r="I6877" s="2"/>
      <c r="J6877" s="2"/>
      <c r="K6877" s="2"/>
      <c r="M6877" s="2"/>
      <c r="N6877" s="2"/>
      <c r="Q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J6877" s="2"/>
      <c r="AK6877" s="2"/>
      <c r="AN6877" s="2"/>
      <c r="AO6877" s="2"/>
      <c r="AP6877" s="2"/>
      <c r="AQ6877" s="2"/>
      <c r="AS6877" s="2"/>
      <c r="AU6877" s="2"/>
      <c r="AW6877" s="2"/>
      <c r="AX6877" s="6"/>
      <c r="AY6877" s="6"/>
      <c r="AZ6877" s="6"/>
      <c r="BA6877" s="7"/>
    </row>
    <row r="6878" spans="2:53" x14ac:dyDescent="0.4">
      <c r="B6878" s="2"/>
      <c r="C6878" s="2"/>
      <c r="E6878" s="2"/>
      <c r="G6878" s="2"/>
      <c r="H6878" s="2"/>
      <c r="I6878" s="2"/>
      <c r="J6878" s="2"/>
      <c r="K6878" s="2"/>
      <c r="M6878" s="2"/>
      <c r="N6878" s="2"/>
      <c r="Q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J6878" s="2"/>
      <c r="AK6878" s="2"/>
      <c r="AN6878" s="2"/>
      <c r="AO6878" s="2"/>
      <c r="AP6878" s="2"/>
      <c r="AQ6878" s="2"/>
      <c r="AS6878" s="2"/>
      <c r="AU6878" s="2"/>
      <c r="AW6878" s="2"/>
      <c r="AX6878" s="6"/>
      <c r="AY6878" s="6"/>
      <c r="AZ6878" s="6"/>
      <c r="BA6878" s="7"/>
    </row>
    <row r="6879" spans="2:53" x14ac:dyDescent="0.4">
      <c r="B6879" s="2"/>
      <c r="C6879" s="2"/>
      <c r="E6879" s="2"/>
      <c r="G6879" s="2"/>
      <c r="H6879" s="2"/>
      <c r="I6879" s="2"/>
      <c r="J6879" s="2"/>
      <c r="K6879" s="2"/>
      <c r="M6879" s="2"/>
      <c r="N6879" s="2"/>
      <c r="Q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J6879" s="2"/>
      <c r="AK6879" s="2"/>
      <c r="AN6879" s="2"/>
      <c r="AO6879" s="2"/>
      <c r="AP6879" s="2"/>
      <c r="AQ6879" s="2"/>
      <c r="AS6879" s="2"/>
      <c r="AU6879" s="2"/>
      <c r="AW6879" s="2"/>
      <c r="AX6879" s="6"/>
      <c r="AY6879" s="6"/>
      <c r="AZ6879" s="6"/>
      <c r="BA6879" s="7"/>
    </row>
    <row r="6880" spans="2:53" x14ac:dyDescent="0.4">
      <c r="B6880" s="2"/>
      <c r="C6880" s="2"/>
      <c r="E6880" s="2"/>
      <c r="G6880" s="2"/>
      <c r="H6880" s="2"/>
      <c r="I6880" s="2"/>
      <c r="J6880" s="2"/>
      <c r="K6880" s="2"/>
      <c r="M6880" s="2"/>
      <c r="N6880" s="2"/>
      <c r="Q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J6880" s="2"/>
      <c r="AK6880" s="2"/>
      <c r="AN6880" s="2"/>
      <c r="AO6880" s="2"/>
      <c r="AP6880" s="2"/>
      <c r="AQ6880" s="2"/>
      <c r="AS6880" s="2"/>
      <c r="AU6880" s="2"/>
      <c r="AW6880" s="2"/>
      <c r="AX6880" s="6"/>
      <c r="AY6880" s="6"/>
      <c r="AZ6880" s="6"/>
      <c r="BA6880" s="7"/>
    </row>
    <row r="6881" spans="2:53" x14ac:dyDescent="0.4">
      <c r="B6881" s="2"/>
      <c r="C6881" s="2"/>
      <c r="E6881" s="2"/>
      <c r="G6881" s="2"/>
      <c r="H6881" s="2"/>
      <c r="I6881" s="2"/>
      <c r="J6881" s="2"/>
      <c r="K6881" s="2"/>
      <c r="M6881" s="2"/>
      <c r="N6881" s="2"/>
      <c r="Q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J6881" s="2"/>
      <c r="AK6881" s="2"/>
      <c r="AN6881" s="2"/>
      <c r="AO6881" s="2"/>
      <c r="AP6881" s="2"/>
      <c r="AQ6881" s="2"/>
      <c r="AS6881" s="2"/>
      <c r="AU6881" s="2"/>
      <c r="AW6881" s="2"/>
      <c r="AX6881" s="6"/>
      <c r="AY6881" s="6"/>
      <c r="AZ6881" s="6"/>
      <c r="BA6881" s="7"/>
    </row>
    <row r="6882" spans="2:53" x14ac:dyDescent="0.4">
      <c r="B6882" s="2"/>
      <c r="C6882" s="2"/>
      <c r="E6882" s="2"/>
      <c r="G6882" s="2"/>
      <c r="H6882" s="2"/>
      <c r="I6882" s="2"/>
      <c r="J6882" s="2"/>
      <c r="K6882" s="2"/>
      <c r="M6882" s="2"/>
      <c r="N6882" s="2"/>
      <c r="Q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J6882" s="2"/>
      <c r="AK6882" s="2"/>
      <c r="AN6882" s="2"/>
      <c r="AO6882" s="2"/>
      <c r="AP6882" s="2"/>
      <c r="AQ6882" s="2"/>
      <c r="AS6882" s="2"/>
      <c r="AU6882" s="2"/>
      <c r="AW6882" s="2"/>
      <c r="AX6882" s="6"/>
      <c r="AY6882" s="6"/>
      <c r="AZ6882" s="6"/>
      <c r="BA6882" s="7"/>
    </row>
    <row r="6883" spans="2:53" x14ac:dyDescent="0.4">
      <c r="B6883" s="2"/>
      <c r="C6883" s="2"/>
      <c r="E6883" s="2"/>
      <c r="G6883" s="2"/>
      <c r="H6883" s="2"/>
      <c r="I6883" s="2"/>
      <c r="J6883" s="2"/>
      <c r="K6883" s="2"/>
      <c r="M6883" s="2"/>
      <c r="N6883" s="2"/>
      <c r="Q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J6883" s="2"/>
      <c r="AK6883" s="2"/>
      <c r="AN6883" s="2"/>
      <c r="AO6883" s="2"/>
      <c r="AP6883" s="2"/>
      <c r="AQ6883" s="2"/>
      <c r="AS6883" s="2"/>
      <c r="AU6883" s="2"/>
      <c r="AW6883" s="2"/>
      <c r="AX6883" s="6"/>
      <c r="AY6883" s="6"/>
      <c r="AZ6883" s="6"/>
      <c r="BA6883" s="7"/>
    </row>
    <row r="6884" spans="2:53" x14ac:dyDescent="0.4">
      <c r="B6884" s="2"/>
      <c r="C6884" s="2"/>
      <c r="E6884" s="2"/>
      <c r="G6884" s="2"/>
      <c r="H6884" s="2"/>
      <c r="I6884" s="2"/>
      <c r="J6884" s="2"/>
      <c r="K6884" s="2"/>
      <c r="M6884" s="2"/>
      <c r="N6884" s="2"/>
      <c r="Q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J6884" s="2"/>
      <c r="AK6884" s="2"/>
      <c r="AN6884" s="2"/>
      <c r="AO6884" s="2"/>
      <c r="AP6884" s="2"/>
      <c r="AQ6884" s="2"/>
      <c r="AS6884" s="2"/>
      <c r="AU6884" s="2"/>
      <c r="AW6884" s="2"/>
      <c r="AX6884" s="6"/>
      <c r="AY6884" s="6"/>
      <c r="AZ6884" s="6"/>
      <c r="BA6884" s="7"/>
    </row>
    <row r="6885" spans="2:53" x14ac:dyDescent="0.4">
      <c r="B6885" s="2"/>
      <c r="C6885" s="2"/>
      <c r="E6885" s="2"/>
      <c r="G6885" s="2"/>
      <c r="H6885" s="2"/>
      <c r="I6885" s="2"/>
      <c r="J6885" s="2"/>
      <c r="K6885" s="2"/>
      <c r="M6885" s="2"/>
      <c r="N6885" s="2"/>
      <c r="Q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J6885" s="2"/>
      <c r="AK6885" s="2"/>
      <c r="AN6885" s="2"/>
      <c r="AO6885" s="2"/>
      <c r="AP6885" s="2"/>
      <c r="AQ6885" s="2"/>
      <c r="AS6885" s="2"/>
      <c r="AU6885" s="2"/>
      <c r="AW6885" s="2"/>
      <c r="AX6885" s="6"/>
      <c r="AY6885" s="6"/>
      <c r="AZ6885" s="6"/>
      <c r="BA6885" s="7"/>
    </row>
    <row r="6886" spans="2:53" x14ac:dyDescent="0.4">
      <c r="B6886" s="2"/>
      <c r="C6886" s="2"/>
      <c r="E6886" s="2"/>
      <c r="G6886" s="2"/>
      <c r="H6886" s="2"/>
      <c r="I6886" s="2"/>
      <c r="J6886" s="2"/>
      <c r="K6886" s="2"/>
      <c r="M6886" s="2"/>
      <c r="N6886" s="2"/>
      <c r="Q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J6886" s="2"/>
      <c r="AK6886" s="2"/>
      <c r="AN6886" s="2"/>
      <c r="AO6886" s="2"/>
      <c r="AP6886" s="2"/>
      <c r="AQ6886" s="2"/>
      <c r="AS6886" s="2"/>
      <c r="AU6886" s="2"/>
      <c r="AW6886" s="2"/>
      <c r="AX6886" s="6"/>
      <c r="AY6886" s="6"/>
      <c r="AZ6886" s="6"/>
      <c r="BA6886" s="7"/>
    </row>
    <row r="6887" spans="2:53" x14ac:dyDescent="0.4">
      <c r="B6887" s="2"/>
      <c r="C6887" s="2"/>
      <c r="E6887" s="2"/>
      <c r="G6887" s="2"/>
      <c r="H6887" s="2"/>
      <c r="I6887" s="2"/>
      <c r="J6887" s="2"/>
      <c r="K6887" s="2"/>
      <c r="M6887" s="2"/>
      <c r="N6887" s="2"/>
      <c r="Q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J6887" s="2"/>
      <c r="AK6887" s="2"/>
      <c r="AN6887" s="2"/>
      <c r="AO6887" s="2"/>
      <c r="AP6887" s="2"/>
      <c r="AQ6887" s="2"/>
      <c r="AS6887" s="2"/>
      <c r="AU6887" s="2"/>
      <c r="AW6887" s="2"/>
      <c r="AX6887" s="6"/>
      <c r="AY6887" s="6"/>
      <c r="AZ6887" s="6"/>
      <c r="BA6887" s="7"/>
    </row>
    <row r="6888" spans="2:53" x14ac:dyDescent="0.4">
      <c r="B6888" s="2"/>
      <c r="C6888" s="2"/>
      <c r="E6888" s="2"/>
      <c r="G6888" s="2"/>
      <c r="H6888" s="2"/>
      <c r="I6888" s="2"/>
      <c r="J6888" s="2"/>
      <c r="K6888" s="2"/>
      <c r="M6888" s="2"/>
      <c r="N6888" s="2"/>
      <c r="Q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J6888" s="2"/>
      <c r="AK6888" s="2"/>
      <c r="AN6888" s="2"/>
      <c r="AO6888" s="2"/>
      <c r="AP6888" s="2"/>
      <c r="AQ6888" s="2"/>
      <c r="AS6888" s="2"/>
      <c r="AU6888" s="2"/>
      <c r="AW6888" s="2"/>
      <c r="AX6888" s="6"/>
      <c r="AY6888" s="6"/>
      <c r="AZ6888" s="6"/>
      <c r="BA6888" s="7"/>
    </row>
    <row r="6889" spans="2:53" x14ac:dyDescent="0.4">
      <c r="B6889" s="2"/>
      <c r="C6889" s="2"/>
      <c r="E6889" s="2"/>
      <c r="G6889" s="2"/>
      <c r="H6889" s="2"/>
      <c r="I6889" s="2"/>
      <c r="J6889" s="2"/>
      <c r="K6889" s="2"/>
      <c r="M6889" s="2"/>
      <c r="N6889" s="2"/>
      <c r="Q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J6889" s="2"/>
      <c r="AK6889" s="2"/>
      <c r="AN6889" s="2"/>
      <c r="AO6889" s="2"/>
      <c r="AP6889" s="2"/>
      <c r="AQ6889" s="2"/>
      <c r="AS6889" s="2"/>
      <c r="AU6889" s="2"/>
      <c r="AW6889" s="2"/>
      <c r="AX6889" s="6"/>
      <c r="AY6889" s="6"/>
      <c r="AZ6889" s="6"/>
      <c r="BA6889" s="7"/>
    </row>
    <row r="6890" spans="2:53" x14ac:dyDescent="0.4">
      <c r="B6890" s="2"/>
      <c r="C6890" s="2"/>
      <c r="E6890" s="2"/>
      <c r="G6890" s="2"/>
      <c r="H6890" s="2"/>
      <c r="I6890" s="2"/>
      <c r="J6890" s="2"/>
      <c r="K6890" s="2"/>
      <c r="M6890" s="2"/>
      <c r="N6890" s="2"/>
      <c r="Q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J6890" s="2"/>
      <c r="AK6890" s="2"/>
      <c r="AN6890" s="2"/>
      <c r="AO6890" s="2"/>
      <c r="AP6890" s="2"/>
      <c r="AQ6890" s="2"/>
      <c r="AS6890" s="2"/>
      <c r="AU6890" s="2"/>
      <c r="AW6890" s="2"/>
      <c r="AX6890" s="6"/>
      <c r="AY6890" s="6"/>
      <c r="AZ6890" s="6"/>
      <c r="BA6890" s="7"/>
    </row>
    <row r="6891" spans="2:53" x14ac:dyDescent="0.4">
      <c r="B6891" s="2"/>
      <c r="C6891" s="2"/>
      <c r="E6891" s="2"/>
      <c r="G6891" s="2"/>
      <c r="H6891" s="2"/>
      <c r="I6891" s="2"/>
      <c r="J6891" s="2"/>
      <c r="K6891" s="2"/>
      <c r="M6891" s="2"/>
      <c r="N6891" s="2"/>
      <c r="Q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J6891" s="2"/>
      <c r="AK6891" s="2"/>
      <c r="AN6891" s="2"/>
      <c r="AO6891" s="2"/>
      <c r="AP6891" s="2"/>
      <c r="AQ6891" s="2"/>
      <c r="AS6891" s="2"/>
      <c r="AU6891" s="2"/>
      <c r="AW6891" s="2"/>
      <c r="AX6891" s="6"/>
      <c r="AY6891" s="6"/>
      <c r="AZ6891" s="6"/>
      <c r="BA6891" s="7"/>
    </row>
    <row r="6892" spans="2:53" x14ac:dyDescent="0.4">
      <c r="B6892" s="2"/>
      <c r="C6892" s="2"/>
      <c r="E6892" s="2"/>
      <c r="G6892" s="2"/>
      <c r="H6892" s="2"/>
      <c r="I6892" s="2"/>
      <c r="J6892" s="2"/>
      <c r="K6892" s="2"/>
      <c r="M6892" s="2"/>
      <c r="N6892" s="2"/>
      <c r="Q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J6892" s="2"/>
      <c r="AK6892" s="2"/>
      <c r="AN6892" s="2"/>
      <c r="AO6892" s="2"/>
      <c r="AP6892" s="2"/>
      <c r="AQ6892" s="2"/>
      <c r="AS6892" s="2"/>
      <c r="AU6892" s="2"/>
      <c r="AW6892" s="2"/>
      <c r="AX6892" s="6"/>
      <c r="AY6892" s="6"/>
      <c r="AZ6892" s="6"/>
      <c r="BA6892" s="7"/>
    </row>
    <row r="6893" spans="2:53" x14ac:dyDescent="0.4">
      <c r="B6893" s="2"/>
      <c r="C6893" s="2"/>
      <c r="E6893" s="2"/>
      <c r="G6893" s="2"/>
      <c r="H6893" s="2"/>
      <c r="I6893" s="2"/>
      <c r="J6893" s="2"/>
      <c r="K6893" s="2"/>
      <c r="M6893" s="2"/>
      <c r="N6893" s="2"/>
      <c r="Q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J6893" s="2"/>
      <c r="AK6893" s="2"/>
      <c r="AN6893" s="2"/>
      <c r="AO6893" s="2"/>
      <c r="AP6893" s="2"/>
      <c r="AQ6893" s="2"/>
      <c r="AS6893" s="2"/>
      <c r="AU6893" s="2"/>
      <c r="AW6893" s="2"/>
      <c r="AX6893" s="6"/>
      <c r="AY6893" s="6"/>
      <c r="AZ6893" s="6"/>
      <c r="BA6893" s="7"/>
    </row>
    <row r="6894" spans="2:53" x14ac:dyDescent="0.4">
      <c r="B6894" s="2"/>
      <c r="C6894" s="2"/>
      <c r="E6894" s="2"/>
      <c r="G6894" s="2"/>
      <c r="H6894" s="2"/>
      <c r="I6894" s="2"/>
      <c r="J6894" s="2"/>
      <c r="K6894" s="2"/>
      <c r="M6894" s="2"/>
      <c r="N6894" s="2"/>
      <c r="Q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J6894" s="2"/>
      <c r="AK6894" s="2"/>
      <c r="AN6894" s="2"/>
      <c r="AO6894" s="2"/>
      <c r="AP6894" s="2"/>
      <c r="AQ6894" s="2"/>
      <c r="AS6894" s="2"/>
      <c r="AU6894" s="2"/>
      <c r="AW6894" s="2"/>
      <c r="AX6894" s="6"/>
      <c r="AY6894" s="6"/>
      <c r="AZ6894" s="6"/>
      <c r="BA6894" s="7"/>
    </row>
    <row r="6895" spans="2:53" x14ac:dyDescent="0.4">
      <c r="B6895" s="2"/>
      <c r="C6895" s="2"/>
      <c r="E6895" s="2"/>
      <c r="G6895" s="2"/>
      <c r="H6895" s="2"/>
      <c r="I6895" s="2"/>
      <c r="J6895" s="2"/>
      <c r="K6895" s="2"/>
      <c r="M6895" s="2"/>
      <c r="N6895" s="2"/>
      <c r="Q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J6895" s="2"/>
      <c r="AK6895" s="2"/>
      <c r="AN6895" s="2"/>
      <c r="AO6895" s="2"/>
      <c r="AP6895" s="2"/>
      <c r="AQ6895" s="2"/>
      <c r="AS6895" s="2"/>
      <c r="AU6895" s="2"/>
      <c r="AW6895" s="2"/>
      <c r="AX6895" s="6"/>
      <c r="AY6895" s="6"/>
      <c r="AZ6895" s="6"/>
      <c r="BA6895" s="7"/>
    </row>
    <row r="6896" spans="2:53" x14ac:dyDescent="0.4">
      <c r="B6896" s="2"/>
      <c r="C6896" s="2"/>
      <c r="E6896" s="2"/>
      <c r="G6896" s="2"/>
      <c r="H6896" s="2"/>
      <c r="I6896" s="2"/>
      <c r="J6896" s="2"/>
      <c r="K6896" s="2"/>
      <c r="M6896" s="2"/>
      <c r="N6896" s="2"/>
      <c r="Q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J6896" s="2"/>
      <c r="AK6896" s="2"/>
      <c r="AN6896" s="2"/>
      <c r="AO6896" s="2"/>
      <c r="AP6896" s="2"/>
      <c r="AQ6896" s="2"/>
      <c r="AS6896" s="2"/>
      <c r="AU6896" s="2"/>
      <c r="AW6896" s="2"/>
      <c r="AX6896" s="6"/>
      <c r="AY6896" s="6"/>
      <c r="AZ6896" s="6"/>
      <c r="BA6896" s="7"/>
    </row>
    <row r="6897" spans="2:53" x14ac:dyDescent="0.4">
      <c r="B6897" s="2"/>
      <c r="C6897" s="2"/>
      <c r="E6897" s="2"/>
      <c r="G6897" s="2"/>
      <c r="H6897" s="2"/>
      <c r="I6897" s="2"/>
      <c r="J6897" s="2"/>
      <c r="K6897" s="2"/>
      <c r="M6897" s="2"/>
      <c r="N6897" s="2"/>
      <c r="Q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J6897" s="2"/>
      <c r="AK6897" s="2"/>
      <c r="AN6897" s="2"/>
      <c r="AO6897" s="2"/>
      <c r="AP6897" s="2"/>
      <c r="AQ6897" s="2"/>
      <c r="AS6897" s="2"/>
      <c r="AU6897" s="2"/>
      <c r="AW6897" s="2"/>
      <c r="AX6897" s="6"/>
      <c r="AY6897" s="6"/>
      <c r="AZ6897" s="6"/>
      <c r="BA6897" s="7"/>
    </row>
    <row r="6898" spans="2:53" x14ac:dyDescent="0.4">
      <c r="B6898" s="2"/>
      <c r="C6898" s="2"/>
      <c r="E6898" s="2"/>
      <c r="G6898" s="2"/>
      <c r="H6898" s="2"/>
      <c r="I6898" s="2"/>
      <c r="J6898" s="2"/>
      <c r="K6898" s="2"/>
      <c r="M6898" s="2"/>
      <c r="N6898" s="2"/>
      <c r="Q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J6898" s="2"/>
      <c r="AK6898" s="2"/>
      <c r="AN6898" s="2"/>
      <c r="AO6898" s="2"/>
      <c r="AP6898" s="2"/>
      <c r="AQ6898" s="2"/>
      <c r="AS6898" s="2"/>
      <c r="AU6898" s="2"/>
      <c r="AW6898" s="2"/>
      <c r="AX6898" s="6"/>
      <c r="AY6898" s="6"/>
      <c r="AZ6898" s="6"/>
      <c r="BA6898" s="7"/>
    </row>
    <row r="6899" spans="2:53" x14ac:dyDescent="0.4">
      <c r="B6899" s="2"/>
      <c r="C6899" s="2"/>
      <c r="E6899" s="2"/>
      <c r="G6899" s="2"/>
      <c r="H6899" s="2"/>
      <c r="I6899" s="2"/>
      <c r="J6899" s="2"/>
      <c r="K6899" s="2"/>
      <c r="M6899" s="2"/>
      <c r="N6899" s="2"/>
      <c r="Q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J6899" s="2"/>
      <c r="AK6899" s="2"/>
      <c r="AN6899" s="2"/>
      <c r="AO6899" s="2"/>
      <c r="AP6899" s="2"/>
      <c r="AQ6899" s="2"/>
      <c r="AS6899" s="2"/>
      <c r="AU6899" s="2"/>
      <c r="AW6899" s="2"/>
      <c r="AX6899" s="6"/>
      <c r="AY6899" s="6"/>
      <c r="AZ6899" s="6"/>
      <c r="BA6899" s="7"/>
    </row>
    <row r="6900" spans="2:53" x14ac:dyDescent="0.4">
      <c r="B6900" s="2"/>
      <c r="C6900" s="2"/>
      <c r="E6900" s="2"/>
      <c r="G6900" s="2"/>
      <c r="H6900" s="2"/>
      <c r="I6900" s="2"/>
      <c r="J6900" s="2"/>
      <c r="K6900" s="2"/>
      <c r="M6900" s="2"/>
      <c r="N6900" s="2"/>
      <c r="Q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J6900" s="2"/>
      <c r="AK6900" s="2"/>
      <c r="AN6900" s="2"/>
      <c r="AO6900" s="2"/>
      <c r="AP6900" s="2"/>
      <c r="AQ6900" s="2"/>
      <c r="AS6900" s="2"/>
      <c r="AU6900" s="2"/>
      <c r="AW6900" s="2"/>
      <c r="AX6900" s="6"/>
      <c r="AY6900" s="6"/>
      <c r="AZ6900" s="6"/>
      <c r="BA6900" s="7"/>
    </row>
    <row r="6901" spans="2:53" x14ac:dyDescent="0.4">
      <c r="B6901" s="2"/>
      <c r="C6901" s="2"/>
      <c r="E6901" s="2"/>
      <c r="G6901" s="2"/>
      <c r="H6901" s="2"/>
      <c r="I6901" s="2"/>
      <c r="J6901" s="2"/>
      <c r="K6901" s="2"/>
      <c r="M6901" s="2"/>
      <c r="N6901" s="2"/>
      <c r="Q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J6901" s="2"/>
      <c r="AK6901" s="2"/>
      <c r="AN6901" s="2"/>
      <c r="AO6901" s="2"/>
      <c r="AP6901" s="2"/>
      <c r="AQ6901" s="2"/>
      <c r="AS6901" s="2"/>
      <c r="AU6901" s="2"/>
      <c r="AW6901" s="2"/>
      <c r="AX6901" s="6"/>
      <c r="AY6901" s="6"/>
      <c r="AZ6901" s="6"/>
      <c r="BA6901" s="7"/>
    </row>
    <row r="6902" spans="2:53" x14ac:dyDescent="0.4">
      <c r="B6902" s="2"/>
      <c r="C6902" s="2"/>
      <c r="E6902" s="2"/>
      <c r="G6902" s="2"/>
      <c r="H6902" s="2"/>
      <c r="I6902" s="2"/>
      <c r="J6902" s="2"/>
      <c r="K6902" s="2"/>
      <c r="M6902" s="2"/>
      <c r="N6902" s="2"/>
      <c r="Q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J6902" s="2"/>
      <c r="AK6902" s="2"/>
      <c r="AN6902" s="2"/>
      <c r="AO6902" s="2"/>
      <c r="AP6902" s="2"/>
      <c r="AQ6902" s="2"/>
      <c r="AS6902" s="2"/>
      <c r="AU6902" s="2"/>
      <c r="AW6902" s="2"/>
      <c r="AX6902" s="6"/>
      <c r="AY6902" s="6"/>
      <c r="AZ6902" s="6"/>
      <c r="BA6902" s="7"/>
    </row>
    <row r="6903" spans="2:53" x14ac:dyDescent="0.4">
      <c r="B6903" s="2"/>
      <c r="C6903" s="2"/>
      <c r="E6903" s="2"/>
      <c r="G6903" s="2"/>
      <c r="H6903" s="2"/>
      <c r="I6903" s="2"/>
      <c r="J6903" s="2"/>
      <c r="K6903" s="2"/>
      <c r="M6903" s="2"/>
      <c r="N6903" s="2"/>
      <c r="Q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J6903" s="2"/>
      <c r="AK6903" s="2"/>
      <c r="AN6903" s="2"/>
      <c r="AO6903" s="2"/>
      <c r="AP6903" s="2"/>
      <c r="AQ6903" s="2"/>
      <c r="AS6903" s="2"/>
      <c r="AU6903" s="2"/>
      <c r="AW6903" s="2"/>
      <c r="AX6903" s="6"/>
      <c r="AY6903" s="6"/>
      <c r="AZ6903" s="6"/>
      <c r="BA6903" s="7"/>
    </row>
    <row r="6904" spans="2:53" x14ac:dyDescent="0.4">
      <c r="B6904" s="2"/>
      <c r="C6904" s="2"/>
      <c r="E6904" s="2"/>
      <c r="G6904" s="2"/>
      <c r="H6904" s="2"/>
      <c r="I6904" s="2"/>
      <c r="J6904" s="2"/>
      <c r="K6904" s="2"/>
      <c r="M6904" s="2"/>
      <c r="N6904" s="2"/>
      <c r="Q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J6904" s="2"/>
      <c r="AK6904" s="2"/>
      <c r="AN6904" s="2"/>
      <c r="AO6904" s="2"/>
      <c r="AP6904" s="2"/>
      <c r="AQ6904" s="2"/>
      <c r="AS6904" s="2"/>
      <c r="AU6904" s="2"/>
      <c r="AW6904" s="2"/>
      <c r="AX6904" s="6"/>
      <c r="AY6904" s="6"/>
      <c r="AZ6904" s="6"/>
      <c r="BA6904" s="7"/>
    </row>
    <row r="6905" spans="2:53" x14ac:dyDescent="0.4">
      <c r="B6905" s="2"/>
      <c r="C6905" s="2"/>
      <c r="E6905" s="2"/>
      <c r="G6905" s="2"/>
      <c r="H6905" s="2"/>
      <c r="I6905" s="2"/>
      <c r="J6905" s="2"/>
      <c r="K6905" s="2"/>
      <c r="M6905" s="2"/>
      <c r="N6905" s="2"/>
      <c r="Q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J6905" s="2"/>
      <c r="AK6905" s="2"/>
      <c r="AN6905" s="2"/>
      <c r="AO6905" s="2"/>
      <c r="AP6905" s="2"/>
      <c r="AQ6905" s="2"/>
      <c r="AS6905" s="2"/>
      <c r="AU6905" s="2"/>
      <c r="AW6905" s="2"/>
      <c r="AX6905" s="6"/>
      <c r="AY6905" s="6"/>
      <c r="AZ6905" s="6"/>
      <c r="BA6905" s="7"/>
    </row>
    <row r="6906" spans="2:53" x14ac:dyDescent="0.4">
      <c r="B6906" s="2"/>
      <c r="C6906" s="2"/>
      <c r="E6906" s="2"/>
      <c r="G6906" s="2"/>
      <c r="H6906" s="2"/>
      <c r="I6906" s="2"/>
      <c r="J6906" s="2"/>
      <c r="K6906" s="2"/>
      <c r="M6906" s="2"/>
      <c r="N6906" s="2"/>
      <c r="Q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J6906" s="2"/>
      <c r="AK6906" s="2"/>
      <c r="AN6906" s="2"/>
      <c r="AO6906" s="2"/>
      <c r="AP6906" s="2"/>
      <c r="AQ6906" s="2"/>
      <c r="AS6906" s="2"/>
      <c r="AU6906" s="2"/>
      <c r="AW6906" s="2"/>
      <c r="AX6906" s="6"/>
      <c r="AY6906" s="6"/>
      <c r="AZ6906" s="6"/>
      <c r="BA6906" s="7"/>
    </row>
    <row r="6907" spans="2:53" x14ac:dyDescent="0.4">
      <c r="B6907" s="2"/>
      <c r="C6907" s="2"/>
      <c r="E6907" s="2"/>
      <c r="G6907" s="2"/>
      <c r="H6907" s="2"/>
      <c r="I6907" s="2"/>
      <c r="J6907" s="2"/>
      <c r="K6907" s="2"/>
      <c r="M6907" s="2"/>
      <c r="N6907" s="2"/>
      <c r="Q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J6907" s="2"/>
      <c r="AK6907" s="2"/>
      <c r="AN6907" s="2"/>
      <c r="AO6907" s="2"/>
      <c r="AP6907" s="2"/>
      <c r="AQ6907" s="2"/>
      <c r="AS6907" s="2"/>
      <c r="AU6907" s="2"/>
      <c r="AW6907" s="2"/>
      <c r="AX6907" s="6"/>
      <c r="AY6907" s="6"/>
      <c r="AZ6907" s="6"/>
      <c r="BA6907" s="7"/>
    </row>
    <row r="6908" spans="2:53" x14ac:dyDescent="0.4">
      <c r="B6908" s="2"/>
      <c r="C6908" s="2"/>
      <c r="E6908" s="2"/>
      <c r="G6908" s="2"/>
      <c r="H6908" s="2"/>
      <c r="I6908" s="2"/>
      <c r="J6908" s="2"/>
      <c r="K6908" s="2"/>
      <c r="M6908" s="2"/>
      <c r="N6908" s="2"/>
      <c r="Q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J6908" s="2"/>
      <c r="AK6908" s="2"/>
      <c r="AN6908" s="2"/>
      <c r="AO6908" s="2"/>
      <c r="AP6908" s="2"/>
      <c r="AQ6908" s="2"/>
      <c r="AS6908" s="2"/>
      <c r="AU6908" s="2"/>
      <c r="AW6908" s="2"/>
      <c r="AX6908" s="6"/>
      <c r="AY6908" s="6"/>
      <c r="AZ6908" s="6"/>
      <c r="BA6908" s="7"/>
    </row>
    <row r="6909" spans="2:53" x14ac:dyDescent="0.4">
      <c r="B6909" s="2"/>
      <c r="C6909" s="2"/>
      <c r="E6909" s="2"/>
      <c r="G6909" s="2"/>
      <c r="H6909" s="2"/>
      <c r="I6909" s="2"/>
      <c r="J6909" s="2"/>
      <c r="K6909" s="2"/>
      <c r="M6909" s="2"/>
      <c r="N6909" s="2"/>
      <c r="Q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J6909" s="2"/>
      <c r="AK6909" s="2"/>
      <c r="AN6909" s="2"/>
      <c r="AO6909" s="2"/>
      <c r="AP6909" s="2"/>
      <c r="AQ6909" s="2"/>
      <c r="AS6909" s="2"/>
      <c r="AU6909" s="2"/>
      <c r="AW6909" s="2"/>
      <c r="AX6909" s="6"/>
      <c r="AY6909" s="6"/>
      <c r="AZ6909" s="6"/>
      <c r="BA6909" s="7"/>
    </row>
    <row r="6910" spans="2:53" x14ac:dyDescent="0.4">
      <c r="B6910" s="2"/>
      <c r="C6910" s="2"/>
      <c r="E6910" s="2"/>
      <c r="G6910" s="2"/>
      <c r="H6910" s="2"/>
      <c r="I6910" s="2"/>
      <c r="J6910" s="2"/>
      <c r="K6910" s="2"/>
      <c r="M6910" s="2"/>
      <c r="N6910" s="2"/>
      <c r="Q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J6910" s="2"/>
      <c r="AK6910" s="2"/>
      <c r="AN6910" s="2"/>
      <c r="AO6910" s="2"/>
      <c r="AP6910" s="2"/>
      <c r="AQ6910" s="2"/>
      <c r="AS6910" s="2"/>
      <c r="AU6910" s="2"/>
      <c r="AW6910" s="2"/>
      <c r="AX6910" s="6"/>
      <c r="AY6910" s="6"/>
      <c r="AZ6910" s="6"/>
      <c r="BA6910" s="7"/>
    </row>
    <row r="6911" spans="2:53" x14ac:dyDescent="0.4">
      <c r="B6911" s="2"/>
      <c r="C6911" s="2"/>
      <c r="E6911" s="2"/>
      <c r="G6911" s="2"/>
      <c r="H6911" s="2"/>
      <c r="I6911" s="2"/>
      <c r="J6911" s="2"/>
      <c r="K6911" s="2"/>
      <c r="M6911" s="2"/>
      <c r="N6911" s="2"/>
      <c r="Q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J6911" s="2"/>
      <c r="AK6911" s="2"/>
      <c r="AN6911" s="2"/>
      <c r="AO6911" s="2"/>
      <c r="AP6911" s="2"/>
      <c r="AQ6911" s="2"/>
      <c r="AS6911" s="2"/>
      <c r="AU6911" s="2"/>
      <c r="AW6911" s="2"/>
      <c r="AX6911" s="6"/>
      <c r="AY6911" s="6"/>
      <c r="AZ6911" s="6"/>
      <c r="BA6911" s="7"/>
    </row>
    <row r="6912" spans="2:53" x14ac:dyDescent="0.4">
      <c r="B6912" s="2"/>
      <c r="C6912" s="2"/>
      <c r="E6912" s="2"/>
      <c r="G6912" s="2"/>
      <c r="H6912" s="2"/>
      <c r="I6912" s="2"/>
      <c r="J6912" s="2"/>
      <c r="K6912" s="2"/>
      <c r="M6912" s="2"/>
      <c r="N6912" s="2"/>
      <c r="Q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J6912" s="2"/>
      <c r="AK6912" s="2"/>
      <c r="AN6912" s="2"/>
      <c r="AO6912" s="2"/>
      <c r="AP6912" s="2"/>
      <c r="AQ6912" s="2"/>
      <c r="AS6912" s="2"/>
      <c r="AU6912" s="2"/>
      <c r="AW6912" s="2"/>
      <c r="AX6912" s="6"/>
      <c r="AY6912" s="6"/>
      <c r="AZ6912" s="6"/>
      <c r="BA6912" s="7"/>
    </row>
    <row r="6913" spans="2:53" x14ac:dyDescent="0.4">
      <c r="B6913" s="2"/>
      <c r="C6913" s="2"/>
      <c r="E6913" s="2"/>
      <c r="G6913" s="2"/>
      <c r="H6913" s="2"/>
      <c r="I6913" s="2"/>
      <c r="J6913" s="2"/>
      <c r="K6913" s="2"/>
      <c r="M6913" s="2"/>
      <c r="N6913" s="2"/>
      <c r="Q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J6913" s="2"/>
      <c r="AK6913" s="2"/>
      <c r="AN6913" s="2"/>
      <c r="AO6913" s="2"/>
      <c r="AP6913" s="2"/>
      <c r="AQ6913" s="2"/>
      <c r="AS6913" s="2"/>
      <c r="AU6913" s="2"/>
      <c r="AW6913" s="2"/>
      <c r="AX6913" s="6"/>
      <c r="AY6913" s="6"/>
      <c r="AZ6913" s="6"/>
      <c r="BA6913" s="7"/>
    </row>
    <row r="6914" spans="2:53" x14ac:dyDescent="0.4">
      <c r="B6914" s="2"/>
      <c r="C6914" s="2"/>
      <c r="E6914" s="2"/>
      <c r="G6914" s="2"/>
      <c r="H6914" s="2"/>
      <c r="I6914" s="2"/>
      <c r="J6914" s="2"/>
      <c r="K6914" s="2"/>
      <c r="M6914" s="2"/>
      <c r="N6914" s="2"/>
      <c r="Q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J6914" s="2"/>
      <c r="AK6914" s="2"/>
      <c r="AN6914" s="2"/>
      <c r="AO6914" s="2"/>
      <c r="AP6914" s="2"/>
      <c r="AQ6914" s="2"/>
      <c r="AS6914" s="2"/>
      <c r="AU6914" s="2"/>
      <c r="AW6914" s="2"/>
      <c r="AX6914" s="6"/>
      <c r="AY6914" s="6"/>
      <c r="AZ6914" s="6"/>
      <c r="BA6914" s="7"/>
    </row>
    <row r="6915" spans="2:53" x14ac:dyDescent="0.4">
      <c r="B6915" s="2"/>
      <c r="C6915" s="2"/>
      <c r="E6915" s="2"/>
      <c r="G6915" s="2"/>
      <c r="H6915" s="2"/>
      <c r="I6915" s="2"/>
      <c r="J6915" s="2"/>
      <c r="K6915" s="2"/>
      <c r="M6915" s="2"/>
      <c r="N6915" s="2"/>
      <c r="Q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J6915" s="2"/>
      <c r="AK6915" s="2"/>
      <c r="AN6915" s="2"/>
      <c r="AO6915" s="2"/>
      <c r="AP6915" s="2"/>
      <c r="AQ6915" s="2"/>
      <c r="AS6915" s="2"/>
      <c r="AU6915" s="2"/>
      <c r="AW6915" s="2"/>
      <c r="AX6915" s="6"/>
      <c r="AY6915" s="6"/>
      <c r="AZ6915" s="6"/>
      <c r="BA6915" s="7"/>
    </row>
    <row r="6916" spans="2:53" x14ac:dyDescent="0.4">
      <c r="B6916" s="2"/>
      <c r="C6916" s="2"/>
      <c r="E6916" s="2"/>
      <c r="G6916" s="2"/>
      <c r="H6916" s="2"/>
      <c r="I6916" s="2"/>
      <c r="J6916" s="2"/>
      <c r="K6916" s="2"/>
      <c r="M6916" s="2"/>
      <c r="N6916" s="2"/>
      <c r="Q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J6916" s="2"/>
      <c r="AK6916" s="2"/>
      <c r="AN6916" s="2"/>
      <c r="AO6916" s="2"/>
      <c r="AP6916" s="2"/>
      <c r="AQ6916" s="2"/>
      <c r="AS6916" s="2"/>
      <c r="AU6916" s="2"/>
      <c r="AW6916" s="2"/>
      <c r="AX6916" s="6"/>
      <c r="AY6916" s="6"/>
      <c r="AZ6916" s="6"/>
      <c r="BA6916" s="7"/>
    </row>
    <row r="6917" spans="2:53" x14ac:dyDescent="0.4">
      <c r="B6917" s="2"/>
      <c r="C6917" s="2"/>
      <c r="E6917" s="2"/>
      <c r="G6917" s="2"/>
      <c r="H6917" s="2"/>
      <c r="I6917" s="2"/>
      <c r="J6917" s="2"/>
      <c r="K6917" s="2"/>
      <c r="M6917" s="2"/>
      <c r="N6917" s="2"/>
      <c r="Q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J6917" s="2"/>
      <c r="AK6917" s="2"/>
      <c r="AN6917" s="2"/>
      <c r="AO6917" s="2"/>
      <c r="AP6917" s="2"/>
      <c r="AQ6917" s="2"/>
      <c r="AS6917" s="2"/>
      <c r="AU6917" s="2"/>
      <c r="AW6917" s="2"/>
      <c r="AX6917" s="6"/>
      <c r="AY6917" s="6"/>
      <c r="AZ6917" s="6"/>
      <c r="BA6917" s="7"/>
    </row>
    <row r="6918" spans="2:53" x14ac:dyDescent="0.4">
      <c r="B6918" s="2"/>
      <c r="C6918" s="2"/>
      <c r="E6918" s="2"/>
      <c r="G6918" s="2"/>
      <c r="H6918" s="2"/>
      <c r="I6918" s="2"/>
      <c r="J6918" s="2"/>
      <c r="K6918" s="2"/>
      <c r="M6918" s="2"/>
      <c r="N6918" s="2"/>
      <c r="Q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J6918" s="2"/>
      <c r="AK6918" s="2"/>
      <c r="AN6918" s="2"/>
      <c r="AO6918" s="2"/>
      <c r="AP6918" s="2"/>
      <c r="AQ6918" s="2"/>
      <c r="AS6918" s="2"/>
      <c r="AU6918" s="2"/>
      <c r="AW6918" s="2"/>
      <c r="AX6918" s="6"/>
      <c r="AY6918" s="6"/>
      <c r="AZ6918" s="6"/>
      <c r="BA6918" s="7"/>
    </row>
    <row r="6919" spans="2:53" x14ac:dyDescent="0.4">
      <c r="B6919" s="2"/>
      <c r="C6919" s="2"/>
      <c r="E6919" s="2"/>
      <c r="G6919" s="2"/>
      <c r="H6919" s="2"/>
      <c r="I6919" s="2"/>
      <c r="J6919" s="2"/>
      <c r="K6919" s="2"/>
      <c r="M6919" s="2"/>
      <c r="N6919" s="2"/>
      <c r="Q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J6919" s="2"/>
      <c r="AK6919" s="2"/>
      <c r="AN6919" s="2"/>
      <c r="AO6919" s="2"/>
      <c r="AP6919" s="2"/>
      <c r="AQ6919" s="2"/>
      <c r="AS6919" s="2"/>
      <c r="AU6919" s="2"/>
      <c r="AW6919" s="2"/>
      <c r="AX6919" s="6"/>
      <c r="AY6919" s="6"/>
      <c r="AZ6919" s="6"/>
      <c r="BA6919" s="7"/>
    </row>
    <row r="6920" spans="2:53" x14ac:dyDescent="0.4">
      <c r="B6920" s="2"/>
      <c r="C6920" s="2"/>
      <c r="E6920" s="2"/>
      <c r="G6920" s="2"/>
      <c r="H6920" s="2"/>
      <c r="I6920" s="2"/>
      <c r="J6920" s="2"/>
      <c r="K6920" s="2"/>
      <c r="M6920" s="2"/>
      <c r="N6920" s="2"/>
      <c r="Q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J6920" s="2"/>
      <c r="AK6920" s="2"/>
      <c r="AN6920" s="2"/>
      <c r="AO6920" s="2"/>
      <c r="AP6920" s="2"/>
      <c r="AQ6920" s="2"/>
      <c r="AS6920" s="2"/>
      <c r="AU6920" s="2"/>
      <c r="AW6920" s="2"/>
      <c r="AX6920" s="6"/>
      <c r="AY6920" s="6"/>
      <c r="AZ6920" s="6"/>
      <c r="BA6920" s="7"/>
    </row>
    <row r="6921" spans="2:53" x14ac:dyDescent="0.4">
      <c r="B6921" s="2"/>
      <c r="C6921" s="2"/>
      <c r="E6921" s="2"/>
      <c r="G6921" s="2"/>
      <c r="H6921" s="2"/>
      <c r="I6921" s="2"/>
      <c r="J6921" s="2"/>
      <c r="K6921" s="2"/>
      <c r="M6921" s="2"/>
      <c r="N6921" s="2"/>
      <c r="Q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J6921" s="2"/>
      <c r="AK6921" s="2"/>
      <c r="AN6921" s="2"/>
      <c r="AO6921" s="2"/>
      <c r="AP6921" s="2"/>
      <c r="AQ6921" s="2"/>
      <c r="AS6921" s="2"/>
      <c r="AU6921" s="2"/>
      <c r="AW6921" s="2"/>
      <c r="AX6921" s="6"/>
      <c r="AY6921" s="6"/>
      <c r="AZ6921" s="6"/>
      <c r="BA6921" s="7"/>
    </row>
    <row r="6922" spans="2:53" x14ac:dyDescent="0.4">
      <c r="B6922" s="2"/>
      <c r="C6922" s="2"/>
      <c r="E6922" s="2"/>
      <c r="G6922" s="2"/>
      <c r="H6922" s="2"/>
      <c r="I6922" s="2"/>
      <c r="J6922" s="2"/>
      <c r="K6922" s="2"/>
      <c r="M6922" s="2"/>
      <c r="N6922" s="2"/>
      <c r="Q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J6922" s="2"/>
      <c r="AK6922" s="2"/>
      <c r="AN6922" s="2"/>
      <c r="AO6922" s="2"/>
      <c r="AP6922" s="2"/>
      <c r="AQ6922" s="2"/>
      <c r="AS6922" s="2"/>
      <c r="AU6922" s="2"/>
      <c r="AW6922" s="2"/>
      <c r="AX6922" s="6"/>
      <c r="AY6922" s="6"/>
      <c r="AZ6922" s="6"/>
      <c r="BA6922" s="7"/>
    </row>
    <row r="6923" spans="2:53" x14ac:dyDescent="0.4">
      <c r="B6923" s="2"/>
      <c r="C6923" s="2"/>
      <c r="E6923" s="2"/>
      <c r="G6923" s="2"/>
      <c r="H6923" s="2"/>
      <c r="I6923" s="2"/>
      <c r="J6923" s="2"/>
      <c r="K6923" s="2"/>
      <c r="M6923" s="2"/>
      <c r="N6923" s="2"/>
      <c r="Q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J6923" s="2"/>
      <c r="AK6923" s="2"/>
      <c r="AN6923" s="2"/>
      <c r="AO6923" s="2"/>
      <c r="AP6923" s="2"/>
      <c r="AQ6923" s="2"/>
      <c r="AS6923" s="2"/>
      <c r="AU6923" s="2"/>
      <c r="AW6923" s="2"/>
      <c r="AX6923" s="6"/>
      <c r="AY6923" s="6"/>
      <c r="AZ6923" s="6"/>
      <c r="BA6923" s="7"/>
    </row>
    <row r="6924" spans="2:53" x14ac:dyDescent="0.4">
      <c r="B6924" s="2"/>
      <c r="C6924" s="2"/>
      <c r="E6924" s="2"/>
      <c r="G6924" s="2"/>
      <c r="H6924" s="2"/>
      <c r="I6924" s="2"/>
      <c r="J6924" s="2"/>
      <c r="K6924" s="2"/>
      <c r="M6924" s="2"/>
      <c r="N6924" s="2"/>
      <c r="Q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J6924" s="2"/>
      <c r="AK6924" s="2"/>
      <c r="AN6924" s="2"/>
      <c r="AO6924" s="2"/>
      <c r="AP6924" s="2"/>
      <c r="AQ6924" s="2"/>
      <c r="AS6924" s="2"/>
      <c r="AU6924" s="2"/>
      <c r="AW6924" s="2"/>
      <c r="AX6924" s="6"/>
      <c r="AY6924" s="6"/>
      <c r="AZ6924" s="6"/>
      <c r="BA6924" s="7"/>
    </row>
    <row r="6925" spans="2:53" x14ac:dyDescent="0.4">
      <c r="B6925" s="2"/>
      <c r="C6925" s="2"/>
      <c r="E6925" s="2"/>
      <c r="G6925" s="2"/>
      <c r="H6925" s="2"/>
      <c r="I6925" s="2"/>
      <c r="J6925" s="2"/>
      <c r="K6925" s="2"/>
      <c r="M6925" s="2"/>
      <c r="N6925" s="2"/>
      <c r="Q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J6925" s="2"/>
      <c r="AK6925" s="2"/>
      <c r="AN6925" s="2"/>
      <c r="AO6925" s="2"/>
      <c r="AP6925" s="2"/>
      <c r="AQ6925" s="2"/>
      <c r="AS6925" s="2"/>
      <c r="AU6925" s="2"/>
      <c r="AW6925" s="2"/>
      <c r="AX6925" s="6"/>
      <c r="AY6925" s="6"/>
      <c r="AZ6925" s="6"/>
      <c r="BA6925" s="7"/>
    </row>
    <row r="6926" spans="2:53" x14ac:dyDescent="0.4">
      <c r="B6926" s="2"/>
      <c r="C6926" s="2"/>
      <c r="E6926" s="2"/>
      <c r="G6926" s="2"/>
      <c r="H6926" s="2"/>
      <c r="I6926" s="2"/>
      <c r="J6926" s="2"/>
      <c r="K6926" s="2"/>
      <c r="M6926" s="2"/>
      <c r="N6926" s="2"/>
      <c r="Q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J6926" s="2"/>
      <c r="AK6926" s="2"/>
      <c r="AN6926" s="2"/>
      <c r="AO6926" s="2"/>
      <c r="AP6926" s="2"/>
      <c r="AQ6926" s="2"/>
      <c r="AS6926" s="2"/>
      <c r="AU6926" s="2"/>
      <c r="AW6926" s="2"/>
      <c r="AX6926" s="6"/>
      <c r="AY6926" s="6"/>
      <c r="AZ6926" s="6"/>
      <c r="BA6926" s="7"/>
    </row>
    <row r="6927" spans="2:53" x14ac:dyDescent="0.4">
      <c r="B6927" s="2"/>
      <c r="C6927" s="2"/>
      <c r="E6927" s="2"/>
      <c r="G6927" s="2"/>
      <c r="H6927" s="2"/>
      <c r="I6927" s="2"/>
      <c r="J6927" s="2"/>
      <c r="K6927" s="2"/>
      <c r="M6927" s="2"/>
      <c r="N6927" s="2"/>
      <c r="Q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J6927" s="2"/>
      <c r="AK6927" s="2"/>
      <c r="AN6927" s="2"/>
      <c r="AO6927" s="2"/>
      <c r="AP6927" s="2"/>
      <c r="AQ6927" s="2"/>
      <c r="AS6927" s="2"/>
      <c r="AU6927" s="2"/>
      <c r="AW6927" s="2"/>
      <c r="AX6927" s="6"/>
      <c r="AY6927" s="6"/>
      <c r="AZ6927" s="6"/>
      <c r="BA6927" s="7"/>
    </row>
    <row r="6928" spans="2:53" x14ac:dyDescent="0.4">
      <c r="B6928" s="2"/>
      <c r="C6928" s="2"/>
      <c r="E6928" s="2"/>
      <c r="G6928" s="2"/>
      <c r="H6928" s="2"/>
      <c r="I6928" s="2"/>
      <c r="J6928" s="2"/>
      <c r="K6928" s="2"/>
      <c r="M6928" s="2"/>
      <c r="N6928" s="2"/>
      <c r="Q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J6928" s="2"/>
      <c r="AK6928" s="2"/>
      <c r="AN6928" s="2"/>
      <c r="AO6928" s="2"/>
      <c r="AP6928" s="2"/>
      <c r="AQ6928" s="2"/>
      <c r="AS6928" s="2"/>
      <c r="AU6928" s="2"/>
      <c r="AW6928" s="2"/>
      <c r="AX6928" s="6"/>
      <c r="AY6928" s="6"/>
      <c r="AZ6928" s="6"/>
      <c r="BA6928" s="7"/>
    </row>
    <row r="6929" spans="2:53" x14ac:dyDescent="0.4">
      <c r="B6929" s="2"/>
      <c r="C6929" s="2"/>
      <c r="E6929" s="2"/>
      <c r="G6929" s="2"/>
      <c r="H6929" s="2"/>
      <c r="I6929" s="2"/>
      <c r="J6929" s="2"/>
      <c r="K6929" s="2"/>
      <c r="M6929" s="2"/>
      <c r="N6929" s="2"/>
      <c r="Q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J6929" s="2"/>
      <c r="AK6929" s="2"/>
      <c r="AN6929" s="2"/>
      <c r="AO6929" s="2"/>
      <c r="AP6929" s="2"/>
      <c r="AQ6929" s="2"/>
      <c r="AS6929" s="2"/>
      <c r="AU6929" s="2"/>
      <c r="AW6929" s="2"/>
      <c r="AX6929" s="6"/>
      <c r="AY6929" s="6"/>
      <c r="AZ6929" s="6"/>
      <c r="BA6929" s="7"/>
    </row>
    <row r="6930" spans="2:53" x14ac:dyDescent="0.4">
      <c r="B6930" s="2"/>
      <c r="C6930" s="2"/>
      <c r="E6930" s="2"/>
      <c r="G6930" s="2"/>
      <c r="H6930" s="2"/>
      <c r="I6930" s="2"/>
      <c r="J6930" s="2"/>
      <c r="K6930" s="2"/>
      <c r="M6930" s="2"/>
      <c r="N6930" s="2"/>
      <c r="Q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J6930" s="2"/>
      <c r="AK6930" s="2"/>
      <c r="AN6930" s="2"/>
      <c r="AO6930" s="2"/>
      <c r="AP6930" s="2"/>
      <c r="AQ6930" s="2"/>
      <c r="AS6930" s="2"/>
      <c r="AU6930" s="2"/>
      <c r="AW6930" s="2"/>
      <c r="AX6930" s="6"/>
      <c r="AY6930" s="6"/>
      <c r="AZ6930" s="6"/>
      <c r="BA6930" s="7"/>
    </row>
    <row r="6931" spans="2:53" x14ac:dyDescent="0.4">
      <c r="B6931" s="2"/>
      <c r="C6931" s="2"/>
      <c r="E6931" s="2"/>
      <c r="G6931" s="2"/>
      <c r="H6931" s="2"/>
      <c r="I6931" s="2"/>
      <c r="J6931" s="2"/>
      <c r="K6931" s="2"/>
      <c r="M6931" s="2"/>
      <c r="N6931" s="2"/>
      <c r="Q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J6931" s="2"/>
      <c r="AK6931" s="2"/>
      <c r="AN6931" s="2"/>
      <c r="AO6931" s="2"/>
      <c r="AP6931" s="2"/>
      <c r="AQ6931" s="2"/>
      <c r="AS6931" s="2"/>
      <c r="AU6931" s="2"/>
      <c r="AW6931" s="2"/>
      <c r="AX6931" s="6"/>
      <c r="AY6931" s="6"/>
      <c r="AZ6931" s="6"/>
      <c r="BA6931" s="7"/>
    </row>
    <row r="6932" spans="2:53" x14ac:dyDescent="0.4">
      <c r="B6932" s="2"/>
      <c r="C6932" s="2"/>
      <c r="E6932" s="2"/>
      <c r="G6932" s="2"/>
      <c r="H6932" s="2"/>
      <c r="I6932" s="2"/>
      <c r="J6932" s="2"/>
      <c r="K6932" s="2"/>
      <c r="M6932" s="2"/>
      <c r="N6932" s="2"/>
      <c r="Q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J6932" s="2"/>
      <c r="AK6932" s="2"/>
      <c r="AN6932" s="2"/>
      <c r="AO6932" s="2"/>
      <c r="AP6932" s="2"/>
      <c r="AQ6932" s="2"/>
      <c r="AS6932" s="2"/>
      <c r="AU6932" s="2"/>
      <c r="AW6932" s="2"/>
      <c r="AX6932" s="6"/>
      <c r="AY6932" s="6"/>
      <c r="AZ6932" s="6"/>
      <c r="BA6932" s="7"/>
    </row>
    <row r="6933" spans="2:53" x14ac:dyDescent="0.4">
      <c r="B6933" s="2"/>
      <c r="C6933" s="2"/>
      <c r="E6933" s="2"/>
      <c r="G6933" s="2"/>
      <c r="H6933" s="2"/>
      <c r="I6933" s="2"/>
      <c r="J6933" s="2"/>
      <c r="K6933" s="2"/>
      <c r="M6933" s="2"/>
      <c r="N6933" s="2"/>
      <c r="Q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J6933" s="2"/>
      <c r="AK6933" s="2"/>
      <c r="AN6933" s="2"/>
      <c r="AO6933" s="2"/>
      <c r="AP6933" s="2"/>
      <c r="AQ6933" s="2"/>
      <c r="AS6933" s="2"/>
      <c r="AU6933" s="2"/>
      <c r="AW6933" s="2"/>
      <c r="AX6933" s="6"/>
      <c r="AY6933" s="6"/>
      <c r="AZ6933" s="6"/>
      <c r="BA6933" s="7"/>
    </row>
    <row r="6934" spans="2:53" x14ac:dyDescent="0.4">
      <c r="B6934" s="2"/>
      <c r="C6934" s="2"/>
      <c r="E6934" s="2"/>
      <c r="G6934" s="2"/>
      <c r="H6934" s="2"/>
      <c r="I6934" s="2"/>
      <c r="J6934" s="2"/>
      <c r="K6934" s="2"/>
      <c r="M6934" s="2"/>
      <c r="N6934" s="2"/>
      <c r="Q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J6934" s="2"/>
      <c r="AK6934" s="2"/>
      <c r="AN6934" s="2"/>
      <c r="AO6934" s="2"/>
      <c r="AP6934" s="2"/>
      <c r="AQ6934" s="2"/>
      <c r="AS6934" s="2"/>
      <c r="AU6934" s="2"/>
      <c r="AW6934" s="2"/>
      <c r="AX6934" s="6"/>
      <c r="AY6934" s="6"/>
      <c r="AZ6934" s="6"/>
      <c r="BA6934" s="7"/>
    </row>
    <row r="6935" spans="2:53" x14ac:dyDescent="0.4">
      <c r="B6935" s="2"/>
      <c r="C6935" s="2"/>
      <c r="E6935" s="2"/>
      <c r="G6935" s="2"/>
      <c r="H6935" s="2"/>
      <c r="I6935" s="2"/>
      <c r="J6935" s="2"/>
      <c r="K6935" s="2"/>
      <c r="M6935" s="2"/>
      <c r="N6935" s="2"/>
      <c r="Q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J6935" s="2"/>
      <c r="AK6935" s="2"/>
      <c r="AN6935" s="2"/>
      <c r="AO6935" s="2"/>
      <c r="AP6935" s="2"/>
      <c r="AQ6935" s="2"/>
      <c r="AS6935" s="2"/>
      <c r="AU6935" s="2"/>
      <c r="AW6935" s="2"/>
      <c r="AX6935" s="6"/>
      <c r="AY6935" s="6"/>
      <c r="AZ6935" s="6"/>
      <c r="BA6935" s="7"/>
    </row>
    <row r="6936" spans="2:53" x14ac:dyDescent="0.4">
      <c r="B6936" s="2"/>
      <c r="C6936" s="2"/>
      <c r="E6936" s="2"/>
      <c r="G6936" s="2"/>
      <c r="H6936" s="2"/>
      <c r="I6936" s="2"/>
      <c r="J6936" s="2"/>
      <c r="K6936" s="2"/>
      <c r="M6936" s="2"/>
      <c r="N6936" s="2"/>
      <c r="Q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J6936" s="2"/>
      <c r="AK6936" s="2"/>
      <c r="AN6936" s="2"/>
      <c r="AO6936" s="2"/>
      <c r="AP6936" s="2"/>
      <c r="AQ6936" s="2"/>
      <c r="AS6936" s="2"/>
      <c r="AU6936" s="2"/>
      <c r="AW6936" s="2"/>
      <c r="AX6936" s="6"/>
      <c r="AY6936" s="6"/>
      <c r="AZ6936" s="6"/>
      <c r="BA6936" s="7"/>
    </row>
    <row r="6937" spans="2:53" x14ac:dyDescent="0.4">
      <c r="B6937" s="2"/>
      <c r="C6937" s="2"/>
      <c r="E6937" s="2"/>
      <c r="G6937" s="2"/>
      <c r="H6937" s="2"/>
      <c r="I6937" s="2"/>
      <c r="J6937" s="2"/>
      <c r="K6937" s="2"/>
      <c r="M6937" s="2"/>
      <c r="N6937" s="2"/>
      <c r="Q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J6937" s="2"/>
      <c r="AK6937" s="2"/>
      <c r="AN6937" s="2"/>
      <c r="AO6937" s="2"/>
      <c r="AP6937" s="2"/>
      <c r="AQ6937" s="2"/>
      <c r="AS6937" s="2"/>
      <c r="AU6937" s="2"/>
      <c r="AW6937" s="2"/>
      <c r="AX6937" s="6"/>
      <c r="AY6937" s="6"/>
      <c r="AZ6937" s="6"/>
      <c r="BA6937" s="7"/>
    </row>
    <row r="6938" spans="2:53" x14ac:dyDescent="0.4">
      <c r="B6938" s="2"/>
      <c r="C6938" s="2"/>
      <c r="E6938" s="2"/>
      <c r="G6938" s="2"/>
      <c r="H6938" s="2"/>
      <c r="I6938" s="2"/>
      <c r="J6938" s="2"/>
      <c r="K6938" s="2"/>
      <c r="M6938" s="2"/>
      <c r="N6938" s="2"/>
      <c r="Q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J6938" s="2"/>
      <c r="AK6938" s="2"/>
      <c r="AN6938" s="2"/>
      <c r="AO6938" s="2"/>
      <c r="AP6938" s="2"/>
      <c r="AQ6938" s="2"/>
      <c r="AS6938" s="2"/>
      <c r="AU6938" s="2"/>
      <c r="AW6938" s="2"/>
      <c r="AX6938" s="6"/>
      <c r="AY6938" s="6"/>
      <c r="AZ6938" s="6"/>
      <c r="BA6938" s="7"/>
    </row>
    <row r="6939" spans="2:53" x14ac:dyDescent="0.4">
      <c r="B6939" s="2"/>
      <c r="C6939" s="2"/>
      <c r="E6939" s="2"/>
      <c r="G6939" s="2"/>
      <c r="H6939" s="2"/>
      <c r="I6939" s="2"/>
      <c r="J6939" s="2"/>
      <c r="K6939" s="2"/>
      <c r="M6939" s="2"/>
      <c r="N6939" s="2"/>
      <c r="Q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J6939" s="2"/>
      <c r="AK6939" s="2"/>
      <c r="AN6939" s="2"/>
      <c r="AO6939" s="2"/>
      <c r="AP6939" s="2"/>
      <c r="AQ6939" s="2"/>
      <c r="AS6939" s="2"/>
      <c r="AU6939" s="2"/>
      <c r="AW6939" s="2"/>
      <c r="AX6939" s="6"/>
      <c r="AY6939" s="6"/>
      <c r="AZ6939" s="6"/>
      <c r="BA6939" s="7"/>
    </row>
    <row r="6940" spans="2:53" x14ac:dyDescent="0.4">
      <c r="B6940" s="2"/>
      <c r="C6940" s="2"/>
      <c r="E6940" s="2"/>
      <c r="G6940" s="2"/>
      <c r="H6940" s="2"/>
      <c r="I6940" s="2"/>
      <c r="J6940" s="2"/>
      <c r="K6940" s="2"/>
      <c r="M6940" s="2"/>
      <c r="N6940" s="2"/>
      <c r="Q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J6940" s="2"/>
      <c r="AK6940" s="2"/>
      <c r="AN6940" s="2"/>
      <c r="AO6940" s="2"/>
      <c r="AP6940" s="2"/>
      <c r="AQ6940" s="2"/>
      <c r="AS6940" s="2"/>
      <c r="AU6940" s="2"/>
      <c r="AW6940" s="2"/>
      <c r="AX6940" s="6"/>
      <c r="AY6940" s="6"/>
      <c r="AZ6940" s="6"/>
      <c r="BA6940" s="7"/>
    </row>
    <row r="6941" spans="2:53" x14ac:dyDescent="0.4">
      <c r="B6941" s="2"/>
      <c r="C6941" s="2"/>
      <c r="E6941" s="2"/>
      <c r="G6941" s="2"/>
      <c r="H6941" s="2"/>
      <c r="I6941" s="2"/>
      <c r="J6941" s="2"/>
      <c r="K6941" s="2"/>
      <c r="M6941" s="2"/>
      <c r="N6941" s="2"/>
      <c r="Q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J6941" s="2"/>
      <c r="AK6941" s="2"/>
      <c r="AN6941" s="2"/>
      <c r="AO6941" s="2"/>
      <c r="AP6941" s="2"/>
      <c r="AQ6941" s="2"/>
      <c r="AS6941" s="2"/>
      <c r="AU6941" s="2"/>
      <c r="AW6941" s="2"/>
      <c r="AX6941" s="6"/>
      <c r="AY6941" s="6"/>
      <c r="AZ6941" s="6"/>
      <c r="BA6941" s="7"/>
    </row>
    <row r="6942" spans="2:53" x14ac:dyDescent="0.4">
      <c r="B6942" s="2"/>
      <c r="C6942" s="2"/>
      <c r="E6942" s="2"/>
      <c r="G6942" s="2"/>
      <c r="H6942" s="2"/>
      <c r="I6942" s="2"/>
      <c r="J6942" s="2"/>
      <c r="K6942" s="2"/>
      <c r="M6942" s="2"/>
      <c r="N6942" s="2"/>
      <c r="Q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J6942" s="2"/>
      <c r="AK6942" s="2"/>
      <c r="AN6942" s="2"/>
      <c r="AO6942" s="2"/>
      <c r="AP6942" s="2"/>
      <c r="AQ6942" s="2"/>
      <c r="AS6942" s="2"/>
      <c r="AU6942" s="2"/>
      <c r="AW6942" s="2"/>
      <c r="AX6942" s="6"/>
      <c r="AY6942" s="6"/>
      <c r="AZ6942" s="6"/>
      <c r="BA6942" s="7"/>
    </row>
    <row r="6943" spans="2:53" x14ac:dyDescent="0.4">
      <c r="B6943" s="2"/>
      <c r="C6943" s="2"/>
      <c r="E6943" s="2"/>
      <c r="G6943" s="2"/>
      <c r="H6943" s="2"/>
      <c r="I6943" s="2"/>
      <c r="J6943" s="2"/>
      <c r="K6943" s="2"/>
      <c r="M6943" s="2"/>
      <c r="N6943" s="2"/>
      <c r="Q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J6943" s="2"/>
      <c r="AK6943" s="2"/>
      <c r="AN6943" s="2"/>
      <c r="AO6943" s="2"/>
      <c r="AP6943" s="2"/>
      <c r="AQ6943" s="2"/>
      <c r="AS6943" s="2"/>
      <c r="AU6943" s="2"/>
      <c r="AW6943" s="2"/>
      <c r="AX6943" s="6"/>
      <c r="AY6943" s="6"/>
      <c r="AZ6943" s="6"/>
      <c r="BA6943" s="7"/>
    </row>
    <row r="6944" spans="2:53" x14ac:dyDescent="0.4">
      <c r="B6944" s="2"/>
      <c r="C6944" s="2"/>
      <c r="E6944" s="2"/>
      <c r="G6944" s="2"/>
      <c r="H6944" s="2"/>
      <c r="I6944" s="2"/>
      <c r="J6944" s="2"/>
      <c r="K6944" s="2"/>
      <c r="M6944" s="2"/>
      <c r="N6944" s="2"/>
      <c r="Q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J6944" s="2"/>
      <c r="AK6944" s="2"/>
      <c r="AN6944" s="2"/>
      <c r="AO6944" s="2"/>
      <c r="AP6944" s="2"/>
      <c r="AQ6944" s="2"/>
      <c r="AS6944" s="2"/>
      <c r="AU6944" s="2"/>
      <c r="AW6944" s="2"/>
      <c r="AX6944" s="6"/>
      <c r="AY6944" s="6"/>
      <c r="AZ6944" s="6"/>
      <c r="BA6944" s="7"/>
    </row>
    <row r="6945" spans="2:53" x14ac:dyDescent="0.4">
      <c r="B6945" s="2"/>
      <c r="C6945" s="2"/>
      <c r="E6945" s="2"/>
      <c r="G6945" s="2"/>
      <c r="H6945" s="2"/>
      <c r="I6945" s="2"/>
      <c r="J6945" s="2"/>
      <c r="K6945" s="2"/>
      <c r="M6945" s="2"/>
      <c r="N6945" s="2"/>
      <c r="Q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J6945" s="2"/>
      <c r="AK6945" s="2"/>
      <c r="AN6945" s="2"/>
      <c r="AO6945" s="2"/>
      <c r="AP6945" s="2"/>
      <c r="AQ6945" s="2"/>
      <c r="AS6945" s="2"/>
      <c r="AU6945" s="2"/>
      <c r="AW6945" s="2"/>
      <c r="AX6945" s="6"/>
      <c r="AY6945" s="6"/>
      <c r="AZ6945" s="6"/>
      <c r="BA6945" s="7"/>
    </row>
    <row r="6946" spans="2:53" x14ac:dyDescent="0.4">
      <c r="B6946" s="2"/>
      <c r="C6946" s="2"/>
      <c r="E6946" s="2"/>
      <c r="G6946" s="2"/>
      <c r="H6946" s="2"/>
      <c r="I6946" s="2"/>
      <c r="J6946" s="2"/>
      <c r="K6946" s="2"/>
      <c r="M6946" s="2"/>
      <c r="N6946" s="2"/>
      <c r="Q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J6946" s="2"/>
      <c r="AK6946" s="2"/>
      <c r="AN6946" s="2"/>
      <c r="AO6946" s="2"/>
      <c r="AP6946" s="2"/>
      <c r="AQ6946" s="2"/>
      <c r="AS6946" s="2"/>
      <c r="AU6946" s="2"/>
      <c r="AW6946" s="2"/>
      <c r="AX6946" s="6"/>
      <c r="AY6946" s="6"/>
      <c r="AZ6946" s="6"/>
      <c r="BA6946" s="7"/>
    </row>
    <row r="6947" spans="2:53" x14ac:dyDescent="0.4">
      <c r="B6947" s="2"/>
      <c r="C6947" s="2"/>
      <c r="E6947" s="2"/>
      <c r="G6947" s="2"/>
      <c r="H6947" s="2"/>
      <c r="I6947" s="2"/>
      <c r="J6947" s="2"/>
      <c r="K6947" s="2"/>
      <c r="M6947" s="2"/>
      <c r="N6947" s="2"/>
      <c r="Q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J6947" s="2"/>
      <c r="AK6947" s="2"/>
      <c r="AN6947" s="2"/>
      <c r="AO6947" s="2"/>
      <c r="AP6947" s="2"/>
      <c r="AQ6947" s="2"/>
      <c r="AS6947" s="2"/>
      <c r="AU6947" s="2"/>
      <c r="AW6947" s="2"/>
      <c r="AX6947" s="6"/>
      <c r="AY6947" s="6"/>
      <c r="AZ6947" s="6"/>
      <c r="BA6947" s="7"/>
    </row>
    <row r="6948" spans="2:53" x14ac:dyDescent="0.4">
      <c r="B6948" s="2"/>
      <c r="C6948" s="2"/>
      <c r="E6948" s="2"/>
      <c r="G6948" s="2"/>
      <c r="H6948" s="2"/>
      <c r="I6948" s="2"/>
      <c r="J6948" s="2"/>
      <c r="K6948" s="2"/>
      <c r="M6948" s="2"/>
      <c r="N6948" s="2"/>
      <c r="Q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J6948" s="2"/>
      <c r="AK6948" s="2"/>
      <c r="AN6948" s="2"/>
      <c r="AO6948" s="2"/>
      <c r="AP6948" s="2"/>
      <c r="AQ6948" s="2"/>
      <c r="AS6948" s="2"/>
      <c r="AU6948" s="2"/>
      <c r="AW6948" s="2"/>
      <c r="AX6948" s="6"/>
      <c r="AY6948" s="6"/>
      <c r="AZ6948" s="6"/>
      <c r="BA6948" s="7"/>
    </row>
    <row r="6949" spans="2:53" x14ac:dyDescent="0.4">
      <c r="B6949" s="2"/>
      <c r="C6949" s="2"/>
      <c r="E6949" s="2"/>
      <c r="G6949" s="2"/>
      <c r="H6949" s="2"/>
      <c r="I6949" s="2"/>
      <c r="J6949" s="2"/>
      <c r="K6949" s="2"/>
      <c r="M6949" s="2"/>
      <c r="N6949" s="2"/>
      <c r="Q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J6949" s="2"/>
      <c r="AK6949" s="2"/>
      <c r="AN6949" s="2"/>
      <c r="AO6949" s="2"/>
      <c r="AP6949" s="2"/>
      <c r="AQ6949" s="2"/>
      <c r="AS6949" s="2"/>
      <c r="AU6949" s="2"/>
      <c r="AW6949" s="2"/>
      <c r="AX6949" s="6"/>
      <c r="AY6949" s="6"/>
      <c r="AZ6949" s="6"/>
      <c r="BA6949" s="7"/>
    </row>
    <row r="6950" spans="2:53" x14ac:dyDescent="0.4">
      <c r="B6950" s="2"/>
      <c r="C6950" s="2"/>
      <c r="E6950" s="2"/>
      <c r="G6950" s="2"/>
      <c r="H6950" s="2"/>
      <c r="I6950" s="2"/>
      <c r="J6950" s="2"/>
      <c r="K6950" s="2"/>
      <c r="M6950" s="2"/>
      <c r="N6950" s="2"/>
      <c r="Q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J6950" s="2"/>
      <c r="AK6950" s="2"/>
      <c r="AN6950" s="2"/>
      <c r="AO6950" s="2"/>
      <c r="AP6950" s="2"/>
      <c r="AQ6950" s="2"/>
      <c r="AS6950" s="2"/>
      <c r="AU6950" s="2"/>
      <c r="AW6950" s="2"/>
      <c r="AX6950" s="6"/>
      <c r="AY6950" s="6"/>
      <c r="AZ6950" s="6"/>
      <c r="BA6950" s="7"/>
    </row>
    <row r="6951" spans="2:53" x14ac:dyDescent="0.4">
      <c r="B6951" s="2"/>
      <c r="C6951" s="2"/>
      <c r="E6951" s="2"/>
      <c r="G6951" s="2"/>
      <c r="H6951" s="2"/>
      <c r="I6951" s="2"/>
      <c r="J6951" s="2"/>
      <c r="K6951" s="2"/>
      <c r="M6951" s="2"/>
      <c r="N6951" s="2"/>
      <c r="Q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J6951" s="2"/>
      <c r="AK6951" s="2"/>
      <c r="AN6951" s="2"/>
      <c r="AO6951" s="2"/>
      <c r="AP6951" s="2"/>
      <c r="AQ6951" s="2"/>
      <c r="AS6951" s="2"/>
      <c r="AU6951" s="2"/>
      <c r="AW6951" s="2"/>
      <c r="AX6951" s="6"/>
      <c r="AY6951" s="6"/>
      <c r="AZ6951" s="6"/>
      <c r="BA6951" s="7"/>
    </row>
    <row r="6952" spans="2:53" x14ac:dyDescent="0.4">
      <c r="B6952" s="2"/>
      <c r="C6952" s="2"/>
      <c r="E6952" s="2"/>
      <c r="G6952" s="2"/>
      <c r="H6952" s="2"/>
      <c r="I6952" s="2"/>
      <c r="J6952" s="2"/>
      <c r="K6952" s="2"/>
      <c r="M6952" s="2"/>
      <c r="N6952" s="2"/>
      <c r="Q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J6952" s="2"/>
      <c r="AK6952" s="2"/>
      <c r="AN6952" s="2"/>
      <c r="AO6952" s="2"/>
      <c r="AP6952" s="2"/>
      <c r="AQ6952" s="2"/>
      <c r="AS6952" s="2"/>
      <c r="AU6952" s="2"/>
      <c r="AW6952" s="2"/>
      <c r="AX6952" s="6"/>
      <c r="AY6952" s="6"/>
      <c r="AZ6952" s="6"/>
      <c r="BA6952" s="7"/>
    </row>
    <row r="6953" spans="2:53" x14ac:dyDescent="0.4">
      <c r="B6953" s="2"/>
      <c r="C6953" s="2"/>
      <c r="E6953" s="2"/>
      <c r="G6953" s="2"/>
      <c r="H6953" s="2"/>
      <c r="I6953" s="2"/>
      <c r="J6953" s="2"/>
      <c r="K6953" s="2"/>
      <c r="M6953" s="2"/>
      <c r="N6953" s="2"/>
      <c r="Q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J6953" s="2"/>
      <c r="AK6953" s="2"/>
      <c r="AN6953" s="2"/>
      <c r="AO6953" s="2"/>
      <c r="AP6953" s="2"/>
      <c r="AQ6953" s="2"/>
      <c r="AS6953" s="2"/>
      <c r="AU6953" s="2"/>
      <c r="AW6953" s="2"/>
      <c r="AX6953" s="6"/>
      <c r="AY6953" s="6"/>
      <c r="AZ6953" s="6"/>
      <c r="BA6953" s="7"/>
    </row>
    <row r="6954" spans="2:53" x14ac:dyDescent="0.4">
      <c r="B6954" s="2"/>
      <c r="C6954" s="2"/>
      <c r="E6954" s="2"/>
      <c r="G6954" s="2"/>
      <c r="H6954" s="2"/>
      <c r="I6954" s="2"/>
      <c r="J6954" s="2"/>
      <c r="K6954" s="2"/>
      <c r="M6954" s="2"/>
      <c r="N6954" s="2"/>
      <c r="Q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J6954" s="2"/>
      <c r="AK6954" s="2"/>
      <c r="AN6954" s="2"/>
      <c r="AO6954" s="2"/>
      <c r="AP6954" s="2"/>
      <c r="AQ6954" s="2"/>
      <c r="AS6954" s="2"/>
      <c r="AU6954" s="2"/>
      <c r="AW6954" s="2"/>
      <c r="AX6954" s="6"/>
      <c r="AY6954" s="6"/>
      <c r="AZ6954" s="6"/>
      <c r="BA6954" s="7"/>
    </row>
    <row r="6955" spans="2:53" x14ac:dyDescent="0.4">
      <c r="B6955" s="2"/>
      <c r="C6955" s="2"/>
      <c r="E6955" s="2"/>
      <c r="G6955" s="2"/>
      <c r="H6955" s="2"/>
      <c r="I6955" s="2"/>
      <c r="J6955" s="2"/>
      <c r="K6955" s="2"/>
      <c r="M6955" s="2"/>
      <c r="N6955" s="2"/>
      <c r="Q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J6955" s="2"/>
      <c r="AK6955" s="2"/>
      <c r="AN6955" s="2"/>
      <c r="AO6955" s="2"/>
      <c r="AP6955" s="2"/>
      <c r="AQ6955" s="2"/>
      <c r="AS6955" s="2"/>
      <c r="AU6955" s="2"/>
      <c r="AW6955" s="2"/>
      <c r="AX6955" s="6"/>
      <c r="AY6955" s="6"/>
      <c r="AZ6955" s="6"/>
      <c r="BA6955" s="7"/>
    </row>
    <row r="6956" spans="2:53" x14ac:dyDescent="0.4">
      <c r="B6956" s="2"/>
      <c r="C6956" s="2"/>
      <c r="E6956" s="2"/>
      <c r="G6956" s="2"/>
      <c r="H6956" s="2"/>
      <c r="I6956" s="2"/>
      <c r="J6956" s="2"/>
      <c r="K6956" s="2"/>
      <c r="M6956" s="2"/>
      <c r="N6956" s="2"/>
      <c r="Q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J6956" s="2"/>
      <c r="AK6956" s="2"/>
      <c r="AN6956" s="2"/>
      <c r="AO6956" s="2"/>
      <c r="AP6956" s="2"/>
      <c r="AQ6956" s="2"/>
      <c r="AS6956" s="2"/>
      <c r="AU6956" s="2"/>
      <c r="AW6956" s="2"/>
      <c r="AX6956" s="6"/>
      <c r="AY6956" s="6"/>
      <c r="AZ6956" s="6"/>
      <c r="BA6956" s="7"/>
    </row>
    <row r="6957" spans="2:53" x14ac:dyDescent="0.4">
      <c r="B6957" s="2"/>
      <c r="C6957" s="2"/>
      <c r="E6957" s="2"/>
      <c r="G6957" s="2"/>
      <c r="H6957" s="2"/>
      <c r="I6957" s="2"/>
      <c r="J6957" s="2"/>
      <c r="K6957" s="2"/>
      <c r="M6957" s="2"/>
      <c r="N6957" s="2"/>
      <c r="Q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J6957" s="2"/>
      <c r="AK6957" s="2"/>
      <c r="AN6957" s="2"/>
      <c r="AO6957" s="2"/>
      <c r="AP6957" s="2"/>
      <c r="AQ6957" s="2"/>
      <c r="AS6957" s="2"/>
      <c r="AU6957" s="2"/>
      <c r="AW6957" s="2"/>
      <c r="AX6957" s="6"/>
      <c r="AY6957" s="6"/>
      <c r="AZ6957" s="6"/>
      <c r="BA6957" s="7"/>
    </row>
    <row r="6958" spans="2:53" x14ac:dyDescent="0.4">
      <c r="B6958" s="2"/>
      <c r="C6958" s="2"/>
      <c r="E6958" s="2"/>
      <c r="G6958" s="2"/>
      <c r="H6958" s="2"/>
      <c r="I6958" s="2"/>
      <c r="J6958" s="2"/>
      <c r="K6958" s="2"/>
      <c r="M6958" s="2"/>
      <c r="N6958" s="2"/>
      <c r="Q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J6958" s="2"/>
      <c r="AK6958" s="2"/>
      <c r="AN6958" s="2"/>
      <c r="AO6958" s="2"/>
      <c r="AP6958" s="2"/>
      <c r="AQ6958" s="2"/>
      <c r="AS6958" s="2"/>
      <c r="AU6958" s="2"/>
      <c r="AW6958" s="2"/>
      <c r="AX6958" s="6"/>
      <c r="AY6958" s="6"/>
      <c r="AZ6958" s="6"/>
      <c r="BA6958" s="7"/>
    </row>
    <row r="6959" spans="2:53" x14ac:dyDescent="0.4">
      <c r="B6959" s="2"/>
      <c r="C6959" s="2"/>
      <c r="E6959" s="2"/>
      <c r="G6959" s="2"/>
      <c r="H6959" s="2"/>
      <c r="I6959" s="2"/>
      <c r="J6959" s="2"/>
      <c r="K6959" s="2"/>
      <c r="M6959" s="2"/>
      <c r="N6959" s="2"/>
      <c r="Q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J6959" s="2"/>
      <c r="AK6959" s="2"/>
      <c r="AN6959" s="2"/>
      <c r="AO6959" s="2"/>
      <c r="AP6959" s="2"/>
      <c r="AQ6959" s="2"/>
      <c r="AS6959" s="2"/>
      <c r="AU6959" s="2"/>
      <c r="AW6959" s="2"/>
      <c r="AX6959" s="6"/>
      <c r="AY6959" s="6"/>
      <c r="AZ6959" s="6"/>
      <c r="BA6959" s="7"/>
    </row>
    <row r="6960" spans="2:53" x14ac:dyDescent="0.4">
      <c r="B6960" s="2"/>
      <c r="C6960" s="2"/>
      <c r="E6960" s="2"/>
      <c r="G6960" s="2"/>
      <c r="H6960" s="2"/>
      <c r="I6960" s="2"/>
      <c r="J6960" s="2"/>
      <c r="K6960" s="2"/>
      <c r="M6960" s="2"/>
      <c r="N6960" s="2"/>
      <c r="Q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J6960" s="2"/>
      <c r="AK6960" s="2"/>
      <c r="AN6960" s="2"/>
      <c r="AO6960" s="2"/>
      <c r="AP6960" s="2"/>
      <c r="AQ6960" s="2"/>
      <c r="AS6960" s="2"/>
      <c r="AU6960" s="2"/>
      <c r="AW6960" s="2"/>
      <c r="AX6960" s="6"/>
      <c r="AY6960" s="6"/>
      <c r="AZ6960" s="6"/>
      <c r="BA6960" s="7"/>
    </row>
    <row r="6961" spans="2:53" x14ac:dyDescent="0.4">
      <c r="B6961" s="2"/>
      <c r="C6961" s="2"/>
      <c r="E6961" s="2"/>
      <c r="G6961" s="2"/>
      <c r="H6961" s="2"/>
      <c r="I6961" s="2"/>
      <c r="J6961" s="2"/>
      <c r="K6961" s="2"/>
      <c r="M6961" s="2"/>
      <c r="N6961" s="2"/>
      <c r="Q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J6961" s="2"/>
      <c r="AK6961" s="2"/>
      <c r="AN6961" s="2"/>
      <c r="AO6961" s="2"/>
      <c r="AP6961" s="2"/>
      <c r="AQ6961" s="2"/>
      <c r="AS6961" s="2"/>
      <c r="AU6961" s="2"/>
      <c r="AW6961" s="2"/>
      <c r="AX6961" s="6"/>
      <c r="AY6961" s="6"/>
      <c r="AZ6961" s="6"/>
      <c r="BA6961" s="7"/>
    </row>
    <row r="6962" spans="2:53" x14ac:dyDescent="0.4">
      <c r="B6962" s="2"/>
      <c r="C6962" s="2"/>
      <c r="E6962" s="2"/>
      <c r="G6962" s="2"/>
      <c r="H6962" s="2"/>
      <c r="I6962" s="2"/>
      <c r="J6962" s="2"/>
      <c r="K6962" s="2"/>
      <c r="M6962" s="2"/>
      <c r="N6962" s="2"/>
      <c r="Q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J6962" s="2"/>
      <c r="AK6962" s="2"/>
      <c r="AN6962" s="2"/>
      <c r="AO6962" s="2"/>
      <c r="AP6962" s="2"/>
      <c r="AQ6962" s="2"/>
      <c r="AS6962" s="2"/>
      <c r="AU6962" s="2"/>
      <c r="AW6962" s="2"/>
      <c r="AX6962" s="6"/>
      <c r="AY6962" s="6"/>
      <c r="AZ6962" s="6"/>
      <c r="BA6962" s="7"/>
    </row>
    <row r="6963" spans="2:53" x14ac:dyDescent="0.4">
      <c r="B6963" s="2"/>
      <c r="C6963" s="2"/>
      <c r="E6963" s="2"/>
      <c r="G6963" s="2"/>
      <c r="H6963" s="2"/>
      <c r="I6963" s="2"/>
      <c r="J6963" s="2"/>
      <c r="K6963" s="2"/>
      <c r="M6963" s="2"/>
      <c r="N6963" s="2"/>
      <c r="Q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J6963" s="2"/>
      <c r="AK6963" s="2"/>
      <c r="AN6963" s="2"/>
      <c r="AO6963" s="2"/>
      <c r="AP6963" s="2"/>
      <c r="AQ6963" s="2"/>
      <c r="AS6963" s="2"/>
      <c r="AU6963" s="2"/>
      <c r="AW6963" s="2"/>
      <c r="AX6963" s="6"/>
      <c r="AY6963" s="6"/>
      <c r="AZ6963" s="6"/>
      <c r="BA6963" s="7"/>
    </row>
    <row r="6964" spans="2:53" x14ac:dyDescent="0.4">
      <c r="B6964" s="2"/>
      <c r="C6964" s="2"/>
      <c r="E6964" s="2"/>
      <c r="G6964" s="2"/>
      <c r="H6964" s="2"/>
      <c r="I6964" s="2"/>
      <c r="J6964" s="2"/>
      <c r="K6964" s="2"/>
      <c r="M6964" s="2"/>
      <c r="N6964" s="2"/>
      <c r="Q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J6964" s="2"/>
      <c r="AK6964" s="2"/>
      <c r="AN6964" s="2"/>
      <c r="AO6964" s="2"/>
      <c r="AP6964" s="2"/>
      <c r="AQ6964" s="2"/>
      <c r="AS6964" s="2"/>
      <c r="AU6964" s="2"/>
      <c r="AW6964" s="2"/>
      <c r="AX6964" s="6"/>
      <c r="AY6964" s="6"/>
      <c r="AZ6964" s="6"/>
      <c r="BA6964" s="7"/>
    </row>
    <row r="6965" spans="2:53" x14ac:dyDescent="0.4">
      <c r="B6965" s="2"/>
      <c r="C6965" s="2"/>
      <c r="E6965" s="2"/>
      <c r="G6965" s="2"/>
      <c r="H6965" s="2"/>
      <c r="I6965" s="2"/>
      <c r="J6965" s="2"/>
      <c r="K6965" s="2"/>
      <c r="M6965" s="2"/>
      <c r="N6965" s="2"/>
      <c r="Q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J6965" s="2"/>
      <c r="AK6965" s="2"/>
      <c r="AN6965" s="2"/>
      <c r="AO6965" s="2"/>
      <c r="AP6965" s="2"/>
      <c r="AQ6965" s="2"/>
      <c r="AS6965" s="2"/>
      <c r="AU6965" s="2"/>
      <c r="AW6965" s="2"/>
      <c r="AX6965" s="6"/>
      <c r="AY6965" s="6"/>
      <c r="AZ6965" s="6"/>
      <c r="BA6965" s="7"/>
    </row>
    <row r="6966" spans="2:53" x14ac:dyDescent="0.4">
      <c r="B6966" s="2"/>
      <c r="C6966" s="2"/>
      <c r="E6966" s="2"/>
      <c r="G6966" s="2"/>
      <c r="H6966" s="2"/>
      <c r="I6966" s="2"/>
      <c r="J6966" s="2"/>
      <c r="K6966" s="2"/>
      <c r="M6966" s="2"/>
      <c r="N6966" s="2"/>
      <c r="Q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J6966" s="2"/>
      <c r="AK6966" s="2"/>
      <c r="AN6966" s="2"/>
      <c r="AO6966" s="2"/>
      <c r="AP6966" s="2"/>
      <c r="AQ6966" s="2"/>
      <c r="AS6966" s="2"/>
      <c r="AU6966" s="2"/>
      <c r="AW6966" s="2"/>
      <c r="AX6966" s="6"/>
      <c r="AY6966" s="6"/>
      <c r="AZ6966" s="6"/>
      <c r="BA6966" s="7"/>
    </row>
    <row r="6967" spans="2:53" x14ac:dyDescent="0.4">
      <c r="B6967" s="2"/>
      <c r="C6967" s="2"/>
      <c r="E6967" s="2"/>
      <c r="G6967" s="2"/>
      <c r="H6967" s="2"/>
      <c r="I6967" s="2"/>
      <c r="J6967" s="2"/>
      <c r="K6967" s="2"/>
      <c r="M6967" s="2"/>
      <c r="N6967" s="2"/>
      <c r="Q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J6967" s="2"/>
      <c r="AK6967" s="2"/>
      <c r="AN6967" s="2"/>
      <c r="AO6967" s="2"/>
      <c r="AP6967" s="2"/>
      <c r="AQ6967" s="2"/>
      <c r="AS6967" s="2"/>
      <c r="AU6967" s="2"/>
      <c r="AW6967" s="2"/>
      <c r="AX6967" s="6"/>
      <c r="AY6967" s="6"/>
      <c r="AZ6967" s="6"/>
      <c r="BA6967" s="7"/>
    </row>
    <row r="6968" spans="2:53" x14ac:dyDescent="0.4">
      <c r="B6968" s="2"/>
      <c r="C6968" s="2"/>
      <c r="E6968" s="2"/>
      <c r="G6968" s="2"/>
      <c r="H6968" s="2"/>
      <c r="I6968" s="2"/>
      <c r="J6968" s="2"/>
      <c r="K6968" s="2"/>
      <c r="M6968" s="2"/>
      <c r="N6968" s="2"/>
      <c r="Q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J6968" s="2"/>
      <c r="AK6968" s="2"/>
      <c r="AN6968" s="2"/>
      <c r="AO6968" s="2"/>
      <c r="AP6968" s="2"/>
      <c r="AQ6968" s="2"/>
      <c r="AS6968" s="2"/>
      <c r="AU6968" s="2"/>
      <c r="AW6968" s="2"/>
      <c r="AX6968" s="6"/>
      <c r="AY6968" s="6"/>
      <c r="AZ6968" s="6"/>
      <c r="BA6968" s="7"/>
    </row>
    <row r="6969" spans="2:53" x14ac:dyDescent="0.4">
      <c r="B6969" s="2"/>
      <c r="C6969" s="2"/>
      <c r="E6969" s="2"/>
      <c r="G6969" s="2"/>
      <c r="H6969" s="2"/>
      <c r="I6969" s="2"/>
      <c r="J6969" s="2"/>
      <c r="K6969" s="2"/>
      <c r="M6969" s="2"/>
      <c r="N6969" s="2"/>
      <c r="Q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J6969" s="2"/>
      <c r="AK6969" s="2"/>
      <c r="AN6969" s="2"/>
      <c r="AO6969" s="2"/>
      <c r="AP6969" s="2"/>
      <c r="AQ6969" s="2"/>
      <c r="AS6969" s="2"/>
      <c r="AU6969" s="2"/>
      <c r="AW6969" s="2"/>
      <c r="AX6969" s="6"/>
      <c r="AY6969" s="6"/>
      <c r="AZ6969" s="6"/>
      <c r="BA6969" s="7"/>
    </row>
    <row r="6970" spans="2:53" x14ac:dyDescent="0.4">
      <c r="B6970" s="2"/>
      <c r="C6970" s="2"/>
      <c r="E6970" s="2"/>
      <c r="G6970" s="2"/>
      <c r="H6970" s="2"/>
      <c r="I6970" s="2"/>
      <c r="J6970" s="2"/>
      <c r="K6970" s="2"/>
      <c r="M6970" s="2"/>
      <c r="N6970" s="2"/>
      <c r="Q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J6970" s="2"/>
      <c r="AK6970" s="2"/>
      <c r="AN6970" s="2"/>
      <c r="AO6970" s="2"/>
      <c r="AP6970" s="2"/>
      <c r="AQ6970" s="2"/>
      <c r="AS6970" s="2"/>
      <c r="AU6970" s="2"/>
      <c r="AW6970" s="2"/>
      <c r="AX6970" s="6"/>
      <c r="AY6970" s="6"/>
      <c r="AZ6970" s="6"/>
      <c r="BA6970" s="7"/>
    </row>
    <row r="6971" spans="2:53" x14ac:dyDescent="0.4">
      <c r="B6971" s="2"/>
      <c r="C6971" s="2"/>
      <c r="E6971" s="2"/>
      <c r="G6971" s="2"/>
      <c r="H6971" s="2"/>
      <c r="I6971" s="2"/>
      <c r="J6971" s="2"/>
      <c r="K6971" s="2"/>
      <c r="M6971" s="2"/>
      <c r="N6971" s="2"/>
      <c r="Q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J6971" s="2"/>
      <c r="AK6971" s="2"/>
      <c r="AN6971" s="2"/>
      <c r="AO6971" s="2"/>
      <c r="AP6971" s="2"/>
      <c r="AQ6971" s="2"/>
      <c r="AS6971" s="2"/>
      <c r="AU6971" s="2"/>
      <c r="AW6971" s="2"/>
      <c r="AX6971" s="6"/>
      <c r="AY6971" s="6"/>
      <c r="AZ6971" s="6"/>
      <c r="BA6971" s="7"/>
    </row>
    <row r="6972" spans="2:53" x14ac:dyDescent="0.4">
      <c r="B6972" s="2"/>
      <c r="C6972" s="2"/>
      <c r="E6972" s="2"/>
      <c r="G6972" s="2"/>
      <c r="H6972" s="2"/>
      <c r="I6972" s="2"/>
      <c r="J6972" s="2"/>
      <c r="K6972" s="2"/>
      <c r="M6972" s="2"/>
      <c r="N6972" s="2"/>
      <c r="Q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J6972" s="2"/>
      <c r="AK6972" s="2"/>
      <c r="AN6972" s="2"/>
      <c r="AO6972" s="2"/>
      <c r="AP6972" s="2"/>
      <c r="AQ6972" s="2"/>
      <c r="AS6972" s="2"/>
      <c r="AU6972" s="2"/>
      <c r="AW6972" s="2"/>
      <c r="AX6972" s="6"/>
      <c r="AY6972" s="6"/>
      <c r="AZ6972" s="6"/>
      <c r="BA6972" s="7"/>
    </row>
    <row r="6973" spans="2:53" x14ac:dyDescent="0.4">
      <c r="B6973" s="2"/>
      <c r="C6973" s="2"/>
      <c r="E6973" s="2"/>
      <c r="G6973" s="2"/>
      <c r="H6973" s="2"/>
      <c r="I6973" s="2"/>
      <c r="J6973" s="2"/>
      <c r="K6973" s="2"/>
      <c r="M6973" s="2"/>
      <c r="N6973" s="2"/>
      <c r="Q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J6973" s="2"/>
      <c r="AK6973" s="2"/>
      <c r="AN6973" s="2"/>
      <c r="AO6973" s="2"/>
      <c r="AP6973" s="2"/>
      <c r="AQ6973" s="2"/>
      <c r="AS6973" s="2"/>
      <c r="AU6973" s="2"/>
      <c r="AW6973" s="2"/>
      <c r="AX6973" s="6"/>
      <c r="AY6973" s="6"/>
      <c r="AZ6973" s="6"/>
      <c r="BA6973" s="7"/>
    </row>
    <row r="6974" spans="2:53" x14ac:dyDescent="0.4">
      <c r="B6974" s="2"/>
      <c r="C6974" s="2"/>
      <c r="E6974" s="2"/>
      <c r="G6974" s="2"/>
      <c r="H6974" s="2"/>
      <c r="I6974" s="2"/>
      <c r="J6974" s="2"/>
      <c r="K6974" s="2"/>
      <c r="M6974" s="2"/>
      <c r="N6974" s="2"/>
      <c r="Q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J6974" s="2"/>
      <c r="AK6974" s="2"/>
      <c r="AN6974" s="2"/>
      <c r="AO6974" s="2"/>
      <c r="AP6974" s="2"/>
      <c r="AQ6974" s="2"/>
      <c r="AS6974" s="2"/>
      <c r="AU6974" s="2"/>
      <c r="AW6974" s="2"/>
      <c r="AX6974" s="6"/>
      <c r="AY6974" s="6"/>
      <c r="AZ6974" s="6"/>
      <c r="BA6974" s="7"/>
    </row>
    <row r="6975" spans="2:53" x14ac:dyDescent="0.4">
      <c r="B6975" s="2"/>
      <c r="C6975" s="2"/>
      <c r="E6975" s="2"/>
      <c r="G6975" s="2"/>
      <c r="H6975" s="2"/>
      <c r="I6975" s="2"/>
      <c r="J6975" s="2"/>
      <c r="K6975" s="2"/>
      <c r="M6975" s="2"/>
      <c r="N6975" s="2"/>
      <c r="Q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J6975" s="2"/>
      <c r="AK6975" s="2"/>
      <c r="AN6975" s="2"/>
      <c r="AO6975" s="2"/>
      <c r="AP6975" s="2"/>
      <c r="AQ6975" s="2"/>
      <c r="AS6975" s="2"/>
      <c r="AU6975" s="2"/>
      <c r="AW6975" s="2"/>
      <c r="AX6975" s="6"/>
      <c r="AY6975" s="6"/>
      <c r="AZ6975" s="6"/>
      <c r="BA6975" s="7"/>
    </row>
    <row r="6976" spans="2:53" x14ac:dyDescent="0.4">
      <c r="B6976" s="2"/>
      <c r="C6976" s="2"/>
      <c r="E6976" s="2"/>
      <c r="G6976" s="2"/>
      <c r="H6976" s="2"/>
      <c r="I6976" s="2"/>
      <c r="J6976" s="2"/>
      <c r="K6976" s="2"/>
      <c r="M6976" s="2"/>
      <c r="N6976" s="2"/>
      <c r="Q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J6976" s="2"/>
      <c r="AK6976" s="2"/>
      <c r="AN6976" s="2"/>
      <c r="AO6976" s="2"/>
      <c r="AP6976" s="2"/>
      <c r="AQ6976" s="2"/>
      <c r="AS6976" s="2"/>
      <c r="AU6976" s="2"/>
      <c r="AW6976" s="2"/>
      <c r="AX6976" s="6"/>
      <c r="AY6976" s="6"/>
      <c r="AZ6976" s="6"/>
      <c r="BA6976" s="7"/>
    </row>
    <row r="6977" spans="2:53" x14ac:dyDescent="0.4">
      <c r="B6977" s="2"/>
      <c r="C6977" s="2"/>
      <c r="E6977" s="2"/>
      <c r="G6977" s="2"/>
      <c r="H6977" s="2"/>
      <c r="I6977" s="2"/>
      <c r="J6977" s="2"/>
      <c r="K6977" s="2"/>
      <c r="M6977" s="2"/>
      <c r="N6977" s="2"/>
      <c r="Q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J6977" s="2"/>
      <c r="AK6977" s="2"/>
      <c r="AN6977" s="2"/>
      <c r="AO6977" s="2"/>
      <c r="AP6977" s="2"/>
      <c r="AQ6977" s="2"/>
      <c r="AS6977" s="2"/>
      <c r="AU6977" s="2"/>
      <c r="AW6977" s="2"/>
      <c r="AX6977" s="6"/>
      <c r="AY6977" s="6"/>
      <c r="AZ6977" s="6"/>
      <c r="BA6977" s="7"/>
    </row>
    <row r="6978" spans="2:53" x14ac:dyDescent="0.4">
      <c r="B6978" s="2"/>
      <c r="C6978" s="2"/>
      <c r="E6978" s="2"/>
      <c r="G6978" s="2"/>
      <c r="H6978" s="2"/>
      <c r="I6978" s="2"/>
      <c r="J6978" s="2"/>
      <c r="K6978" s="2"/>
      <c r="M6978" s="2"/>
      <c r="N6978" s="2"/>
      <c r="Q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J6978" s="2"/>
      <c r="AK6978" s="2"/>
      <c r="AN6978" s="2"/>
      <c r="AO6978" s="2"/>
      <c r="AP6978" s="2"/>
      <c r="AQ6978" s="2"/>
      <c r="AS6978" s="2"/>
      <c r="AU6978" s="2"/>
      <c r="AW6978" s="2"/>
      <c r="AX6978" s="6"/>
      <c r="AY6978" s="6"/>
      <c r="AZ6978" s="6"/>
      <c r="BA6978" s="7"/>
    </row>
    <row r="6979" spans="2:53" x14ac:dyDescent="0.4">
      <c r="B6979" s="2"/>
      <c r="C6979" s="2"/>
      <c r="E6979" s="2"/>
      <c r="G6979" s="2"/>
      <c r="H6979" s="2"/>
      <c r="I6979" s="2"/>
      <c r="J6979" s="2"/>
      <c r="K6979" s="2"/>
      <c r="M6979" s="2"/>
      <c r="N6979" s="2"/>
      <c r="Q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J6979" s="2"/>
      <c r="AK6979" s="2"/>
      <c r="AN6979" s="2"/>
      <c r="AO6979" s="2"/>
      <c r="AP6979" s="2"/>
      <c r="AQ6979" s="2"/>
      <c r="AS6979" s="2"/>
      <c r="AU6979" s="2"/>
      <c r="AW6979" s="2"/>
      <c r="AX6979" s="6"/>
      <c r="AY6979" s="6"/>
      <c r="AZ6979" s="6"/>
      <c r="BA6979" s="7"/>
    </row>
    <row r="6980" spans="2:53" x14ac:dyDescent="0.4">
      <c r="B6980" s="2"/>
      <c r="C6980" s="2"/>
      <c r="E6980" s="2"/>
      <c r="G6980" s="2"/>
      <c r="H6980" s="2"/>
      <c r="I6980" s="2"/>
      <c r="J6980" s="2"/>
      <c r="K6980" s="2"/>
      <c r="M6980" s="2"/>
      <c r="N6980" s="2"/>
      <c r="Q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J6980" s="2"/>
      <c r="AK6980" s="2"/>
      <c r="AN6980" s="2"/>
      <c r="AO6980" s="2"/>
      <c r="AP6980" s="2"/>
      <c r="AQ6980" s="2"/>
      <c r="AS6980" s="2"/>
      <c r="AU6980" s="2"/>
      <c r="AW6980" s="2"/>
      <c r="AX6980" s="6"/>
      <c r="AY6980" s="6"/>
      <c r="AZ6980" s="6"/>
      <c r="BA6980" s="7"/>
    </row>
    <row r="6981" spans="2:53" x14ac:dyDescent="0.4">
      <c r="B6981" s="2"/>
      <c r="C6981" s="2"/>
      <c r="E6981" s="2"/>
      <c r="G6981" s="2"/>
      <c r="H6981" s="2"/>
      <c r="I6981" s="2"/>
      <c r="J6981" s="2"/>
      <c r="K6981" s="2"/>
      <c r="M6981" s="2"/>
      <c r="N6981" s="2"/>
      <c r="Q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J6981" s="2"/>
      <c r="AK6981" s="2"/>
      <c r="AN6981" s="2"/>
      <c r="AO6981" s="2"/>
      <c r="AP6981" s="2"/>
      <c r="AQ6981" s="2"/>
      <c r="AS6981" s="2"/>
      <c r="AU6981" s="2"/>
      <c r="AW6981" s="2"/>
      <c r="AX6981" s="6"/>
      <c r="AY6981" s="6"/>
      <c r="AZ6981" s="6"/>
      <c r="BA6981" s="7"/>
    </row>
    <row r="6982" spans="2:53" x14ac:dyDescent="0.4">
      <c r="B6982" s="2"/>
      <c r="C6982" s="2"/>
      <c r="E6982" s="2"/>
      <c r="G6982" s="2"/>
      <c r="H6982" s="2"/>
      <c r="I6982" s="2"/>
      <c r="J6982" s="2"/>
      <c r="K6982" s="2"/>
      <c r="M6982" s="2"/>
      <c r="N6982" s="2"/>
      <c r="Q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J6982" s="2"/>
      <c r="AK6982" s="2"/>
      <c r="AN6982" s="2"/>
      <c r="AO6982" s="2"/>
      <c r="AP6982" s="2"/>
      <c r="AQ6982" s="2"/>
      <c r="AS6982" s="2"/>
      <c r="AU6982" s="2"/>
      <c r="AW6982" s="2"/>
      <c r="AX6982" s="6"/>
      <c r="AY6982" s="6"/>
      <c r="AZ6982" s="6"/>
      <c r="BA6982" s="7"/>
    </row>
    <row r="6983" spans="2:53" x14ac:dyDescent="0.4">
      <c r="B6983" s="2"/>
      <c r="C6983" s="2"/>
      <c r="E6983" s="2"/>
      <c r="G6983" s="2"/>
      <c r="H6983" s="2"/>
      <c r="I6983" s="2"/>
      <c r="J6983" s="2"/>
      <c r="K6983" s="2"/>
      <c r="M6983" s="2"/>
      <c r="N6983" s="2"/>
      <c r="Q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J6983" s="2"/>
      <c r="AK6983" s="2"/>
      <c r="AN6983" s="2"/>
      <c r="AO6983" s="2"/>
      <c r="AP6983" s="2"/>
      <c r="AQ6983" s="2"/>
      <c r="AS6983" s="2"/>
      <c r="AU6983" s="2"/>
      <c r="AW6983" s="2"/>
      <c r="AX6983" s="6"/>
      <c r="AY6983" s="6"/>
      <c r="AZ6983" s="6"/>
      <c r="BA6983" s="7"/>
    </row>
    <row r="6984" spans="2:53" x14ac:dyDescent="0.4">
      <c r="B6984" s="2"/>
      <c r="C6984" s="2"/>
      <c r="E6984" s="2"/>
      <c r="G6984" s="2"/>
      <c r="H6984" s="2"/>
      <c r="I6984" s="2"/>
      <c r="J6984" s="2"/>
      <c r="K6984" s="2"/>
      <c r="M6984" s="2"/>
      <c r="N6984" s="2"/>
      <c r="Q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J6984" s="2"/>
      <c r="AK6984" s="2"/>
      <c r="AN6984" s="2"/>
      <c r="AO6984" s="2"/>
      <c r="AP6984" s="2"/>
      <c r="AQ6984" s="2"/>
      <c r="AS6984" s="2"/>
      <c r="AU6984" s="2"/>
      <c r="AW6984" s="2"/>
      <c r="AX6984" s="6"/>
      <c r="AY6984" s="6"/>
      <c r="AZ6984" s="6"/>
      <c r="BA6984" s="7"/>
    </row>
    <row r="6985" spans="2:53" x14ac:dyDescent="0.4">
      <c r="B6985" s="2"/>
      <c r="C6985" s="2"/>
      <c r="E6985" s="2"/>
      <c r="G6985" s="2"/>
      <c r="H6985" s="2"/>
      <c r="I6985" s="2"/>
      <c r="J6985" s="2"/>
      <c r="K6985" s="2"/>
      <c r="M6985" s="2"/>
      <c r="N6985" s="2"/>
      <c r="Q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J6985" s="2"/>
      <c r="AK6985" s="2"/>
      <c r="AN6985" s="2"/>
      <c r="AO6985" s="2"/>
      <c r="AP6985" s="2"/>
      <c r="AQ6985" s="2"/>
      <c r="AS6985" s="2"/>
      <c r="AU6985" s="2"/>
      <c r="AW6985" s="2"/>
      <c r="AX6985" s="6"/>
      <c r="AY6985" s="6"/>
      <c r="AZ6985" s="6"/>
      <c r="BA6985" s="7"/>
    </row>
    <row r="6986" spans="2:53" x14ac:dyDescent="0.4">
      <c r="B6986" s="2"/>
      <c r="C6986" s="2"/>
      <c r="E6986" s="2"/>
      <c r="G6986" s="2"/>
      <c r="H6986" s="2"/>
      <c r="I6986" s="2"/>
      <c r="J6986" s="2"/>
      <c r="K6986" s="2"/>
      <c r="M6986" s="2"/>
      <c r="N6986" s="2"/>
      <c r="Q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J6986" s="2"/>
      <c r="AK6986" s="2"/>
      <c r="AN6986" s="2"/>
      <c r="AO6986" s="2"/>
      <c r="AP6986" s="2"/>
      <c r="AQ6986" s="2"/>
      <c r="AS6986" s="2"/>
      <c r="AU6986" s="2"/>
      <c r="AW6986" s="2"/>
      <c r="AX6986" s="6"/>
      <c r="AY6986" s="6"/>
      <c r="AZ6986" s="6"/>
      <c r="BA6986" s="7"/>
    </row>
    <row r="6987" spans="2:53" x14ac:dyDescent="0.4">
      <c r="B6987" s="2"/>
      <c r="C6987" s="2"/>
      <c r="E6987" s="2"/>
      <c r="G6987" s="2"/>
      <c r="H6987" s="2"/>
      <c r="I6987" s="2"/>
      <c r="J6987" s="2"/>
      <c r="K6987" s="2"/>
      <c r="M6987" s="2"/>
      <c r="N6987" s="2"/>
      <c r="Q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J6987" s="2"/>
      <c r="AK6987" s="2"/>
      <c r="AN6987" s="2"/>
      <c r="AO6987" s="2"/>
      <c r="AP6987" s="2"/>
      <c r="AQ6987" s="2"/>
      <c r="AS6987" s="2"/>
      <c r="AU6987" s="2"/>
      <c r="AW6987" s="2"/>
      <c r="AX6987" s="6"/>
      <c r="AY6987" s="6"/>
      <c r="AZ6987" s="6"/>
      <c r="BA6987" s="7"/>
    </row>
    <row r="6988" spans="2:53" x14ac:dyDescent="0.4">
      <c r="B6988" s="2"/>
      <c r="C6988" s="2"/>
      <c r="E6988" s="2"/>
      <c r="G6988" s="2"/>
      <c r="H6988" s="2"/>
      <c r="I6988" s="2"/>
      <c r="J6988" s="2"/>
      <c r="K6988" s="2"/>
      <c r="M6988" s="2"/>
      <c r="N6988" s="2"/>
      <c r="Q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J6988" s="2"/>
      <c r="AK6988" s="2"/>
      <c r="AN6988" s="2"/>
      <c r="AO6988" s="2"/>
      <c r="AP6988" s="2"/>
      <c r="AQ6988" s="2"/>
      <c r="AS6988" s="2"/>
      <c r="AU6988" s="2"/>
      <c r="AW6988" s="2"/>
      <c r="AX6988" s="6"/>
      <c r="AY6988" s="6"/>
      <c r="AZ6988" s="6"/>
      <c r="BA6988" s="7"/>
    </row>
    <row r="6989" spans="2:53" x14ac:dyDescent="0.4">
      <c r="B6989" s="2"/>
      <c r="C6989" s="2"/>
      <c r="E6989" s="2"/>
      <c r="G6989" s="2"/>
      <c r="H6989" s="2"/>
      <c r="I6989" s="2"/>
      <c r="J6989" s="2"/>
      <c r="K6989" s="2"/>
      <c r="M6989" s="2"/>
      <c r="N6989" s="2"/>
      <c r="Q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J6989" s="2"/>
      <c r="AK6989" s="2"/>
      <c r="AN6989" s="2"/>
      <c r="AO6989" s="2"/>
      <c r="AP6989" s="2"/>
      <c r="AQ6989" s="2"/>
      <c r="AS6989" s="2"/>
      <c r="AU6989" s="2"/>
      <c r="AW6989" s="2"/>
      <c r="AX6989" s="6"/>
      <c r="AY6989" s="6"/>
      <c r="AZ6989" s="6"/>
      <c r="BA6989" s="7"/>
    </row>
    <row r="6990" spans="2:53" x14ac:dyDescent="0.4">
      <c r="B6990" s="2"/>
      <c r="C6990" s="2"/>
      <c r="E6990" s="2"/>
      <c r="G6990" s="2"/>
      <c r="H6990" s="2"/>
      <c r="I6990" s="2"/>
      <c r="J6990" s="2"/>
      <c r="K6990" s="2"/>
      <c r="M6990" s="2"/>
      <c r="N6990" s="2"/>
      <c r="Q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J6990" s="2"/>
      <c r="AK6990" s="2"/>
      <c r="AN6990" s="2"/>
      <c r="AO6990" s="2"/>
      <c r="AP6990" s="2"/>
      <c r="AQ6990" s="2"/>
      <c r="AS6990" s="2"/>
      <c r="AU6990" s="2"/>
      <c r="AW6990" s="2"/>
      <c r="AX6990" s="6"/>
      <c r="AY6990" s="6"/>
      <c r="AZ6990" s="6"/>
      <c r="BA6990" s="7"/>
    </row>
    <row r="6991" spans="2:53" x14ac:dyDescent="0.4">
      <c r="B6991" s="2"/>
      <c r="C6991" s="2"/>
      <c r="E6991" s="2"/>
      <c r="G6991" s="2"/>
      <c r="H6991" s="2"/>
      <c r="I6991" s="2"/>
      <c r="J6991" s="2"/>
      <c r="K6991" s="2"/>
      <c r="M6991" s="2"/>
      <c r="N6991" s="2"/>
      <c r="Q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J6991" s="2"/>
      <c r="AK6991" s="2"/>
      <c r="AN6991" s="2"/>
      <c r="AO6991" s="2"/>
      <c r="AP6991" s="2"/>
      <c r="AQ6991" s="2"/>
      <c r="AS6991" s="2"/>
      <c r="AU6991" s="2"/>
      <c r="AW6991" s="2"/>
      <c r="AX6991" s="6"/>
      <c r="AY6991" s="6"/>
      <c r="AZ6991" s="6"/>
      <c r="BA6991" s="7"/>
    </row>
    <row r="6992" spans="2:53" x14ac:dyDescent="0.4">
      <c r="B6992" s="2"/>
      <c r="C6992" s="2"/>
      <c r="E6992" s="2"/>
      <c r="G6992" s="2"/>
      <c r="H6992" s="2"/>
      <c r="I6992" s="2"/>
      <c r="J6992" s="2"/>
      <c r="K6992" s="2"/>
      <c r="M6992" s="2"/>
      <c r="N6992" s="2"/>
      <c r="Q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J6992" s="2"/>
      <c r="AK6992" s="2"/>
      <c r="AN6992" s="2"/>
      <c r="AO6992" s="2"/>
      <c r="AP6992" s="2"/>
      <c r="AQ6992" s="2"/>
      <c r="AS6992" s="2"/>
      <c r="AU6992" s="2"/>
      <c r="AW6992" s="2"/>
      <c r="AX6992" s="6"/>
      <c r="AY6992" s="6"/>
      <c r="AZ6992" s="6"/>
      <c r="BA6992" s="7"/>
    </row>
    <row r="6993" spans="2:53" x14ac:dyDescent="0.4">
      <c r="B6993" s="2"/>
      <c r="C6993" s="2"/>
      <c r="E6993" s="2"/>
      <c r="G6993" s="2"/>
      <c r="H6993" s="2"/>
      <c r="I6993" s="2"/>
      <c r="J6993" s="2"/>
      <c r="K6993" s="2"/>
      <c r="M6993" s="2"/>
      <c r="N6993" s="2"/>
      <c r="Q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J6993" s="2"/>
      <c r="AK6993" s="2"/>
      <c r="AN6993" s="2"/>
      <c r="AO6993" s="2"/>
      <c r="AP6993" s="2"/>
      <c r="AQ6993" s="2"/>
      <c r="AS6993" s="2"/>
      <c r="AU6993" s="2"/>
      <c r="AW6993" s="2"/>
      <c r="AX6993" s="6"/>
      <c r="AY6993" s="6"/>
      <c r="AZ6993" s="6"/>
      <c r="BA6993" s="7"/>
    </row>
    <row r="6994" spans="2:53" x14ac:dyDescent="0.4">
      <c r="B6994" s="2"/>
      <c r="C6994" s="2"/>
      <c r="E6994" s="2"/>
      <c r="G6994" s="2"/>
      <c r="H6994" s="2"/>
      <c r="I6994" s="2"/>
      <c r="J6994" s="2"/>
      <c r="K6994" s="2"/>
      <c r="M6994" s="2"/>
      <c r="N6994" s="2"/>
      <c r="Q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J6994" s="2"/>
      <c r="AK6994" s="2"/>
      <c r="AN6994" s="2"/>
      <c r="AO6994" s="2"/>
      <c r="AP6994" s="2"/>
      <c r="AQ6994" s="2"/>
      <c r="AS6994" s="2"/>
      <c r="AU6994" s="2"/>
      <c r="AW6994" s="2"/>
      <c r="AX6994" s="6"/>
      <c r="AY6994" s="6"/>
      <c r="AZ6994" s="6"/>
      <c r="BA6994" s="7"/>
    </row>
    <row r="6995" spans="2:53" x14ac:dyDescent="0.4">
      <c r="B6995" s="2"/>
      <c r="C6995" s="2"/>
      <c r="E6995" s="2"/>
      <c r="G6995" s="2"/>
      <c r="H6995" s="2"/>
      <c r="I6995" s="2"/>
      <c r="J6995" s="2"/>
      <c r="K6995" s="2"/>
      <c r="M6995" s="2"/>
      <c r="N6995" s="2"/>
      <c r="Q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J6995" s="2"/>
      <c r="AK6995" s="2"/>
      <c r="AN6995" s="2"/>
      <c r="AO6995" s="2"/>
      <c r="AP6995" s="2"/>
      <c r="AQ6995" s="2"/>
      <c r="AS6995" s="2"/>
      <c r="AU6995" s="2"/>
      <c r="AW6995" s="2"/>
      <c r="AX6995" s="6"/>
      <c r="AY6995" s="6"/>
      <c r="AZ6995" s="6"/>
      <c r="BA6995" s="7"/>
    </row>
    <row r="6996" spans="2:53" x14ac:dyDescent="0.4">
      <c r="B6996" s="2"/>
      <c r="C6996" s="2"/>
      <c r="E6996" s="2"/>
      <c r="G6996" s="2"/>
      <c r="H6996" s="2"/>
      <c r="I6996" s="2"/>
      <c r="J6996" s="2"/>
      <c r="K6996" s="2"/>
      <c r="M6996" s="2"/>
      <c r="N6996" s="2"/>
      <c r="Q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J6996" s="2"/>
      <c r="AK6996" s="2"/>
      <c r="AN6996" s="2"/>
      <c r="AO6996" s="2"/>
      <c r="AP6996" s="2"/>
      <c r="AQ6996" s="2"/>
      <c r="AS6996" s="2"/>
      <c r="AU6996" s="2"/>
      <c r="AW6996" s="2"/>
      <c r="AX6996" s="6"/>
      <c r="AY6996" s="6"/>
      <c r="AZ6996" s="6"/>
      <c r="BA6996" s="7"/>
    </row>
    <row r="6997" spans="2:53" x14ac:dyDescent="0.4">
      <c r="B6997" s="2"/>
      <c r="C6997" s="2"/>
      <c r="E6997" s="2"/>
      <c r="G6997" s="2"/>
      <c r="H6997" s="2"/>
      <c r="I6997" s="2"/>
      <c r="J6997" s="2"/>
      <c r="K6997" s="2"/>
      <c r="M6997" s="2"/>
      <c r="N6997" s="2"/>
      <c r="Q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J6997" s="2"/>
      <c r="AK6997" s="2"/>
      <c r="AN6997" s="2"/>
      <c r="AO6997" s="2"/>
      <c r="AP6997" s="2"/>
      <c r="AQ6997" s="2"/>
      <c r="AS6997" s="2"/>
      <c r="AU6997" s="2"/>
      <c r="AW6997" s="2"/>
      <c r="AX6997" s="6"/>
      <c r="AY6997" s="6"/>
      <c r="AZ6997" s="6"/>
      <c r="BA6997" s="7"/>
    </row>
    <row r="6998" spans="2:53" x14ac:dyDescent="0.4">
      <c r="B6998" s="2"/>
      <c r="C6998" s="2"/>
      <c r="E6998" s="2"/>
      <c r="G6998" s="2"/>
      <c r="H6998" s="2"/>
      <c r="I6998" s="2"/>
      <c r="J6998" s="2"/>
      <c r="K6998" s="2"/>
      <c r="M6998" s="2"/>
      <c r="N6998" s="2"/>
      <c r="Q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J6998" s="2"/>
      <c r="AK6998" s="2"/>
      <c r="AN6998" s="2"/>
      <c r="AO6998" s="2"/>
      <c r="AP6998" s="2"/>
      <c r="AQ6998" s="2"/>
      <c r="AS6998" s="2"/>
      <c r="AU6998" s="2"/>
      <c r="AW6998" s="2"/>
      <c r="AX6998" s="6"/>
      <c r="AY6998" s="6"/>
      <c r="AZ6998" s="6"/>
      <c r="BA6998" s="7"/>
    </row>
    <row r="6999" spans="2:53" x14ac:dyDescent="0.4">
      <c r="B6999" s="2"/>
      <c r="C6999" s="2"/>
      <c r="E6999" s="2"/>
      <c r="G6999" s="2"/>
      <c r="H6999" s="2"/>
      <c r="I6999" s="2"/>
      <c r="J6999" s="2"/>
      <c r="K6999" s="2"/>
      <c r="M6999" s="2"/>
      <c r="N6999" s="2"/>
      <c r="Q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J6999" s="2"/>
      <c r="AK6999" s="2"/>
      <c r="AN6999" s="2"/>
      <c r="AO6999" s="2"/>
      <c r="AP6999" s="2"/>
      <c r="AQ6999" s="2"/>
      <c r="AS6999" s="2"/>
      <c r="AU6999" s="2"/>
      <c r="AW6999" s="2"/>
      <c r="AX6999" s="6"/>
      <c r="AY6999" s="6"/>
      <c r="AZ6999" s="6"/>
      <c r="BA6999" s="7"/>
    </row>
    <row r="7000" spans="2:53" x14ac:dyDescent="0.4">
      <c r="B7000" s="2"/>
      <c r="C7000" s="2"/>
      <c r="E7000" s="2"/>
      <c r="G7000" s="2"/>
      <c r="H7000" s="2"/>
      <c r="I7000" s="2"/>
      <c r="J7000" s="2"/>
      <c r="K7000" s="2"/>
      <c r="M7000" s="2"/>
      <c r="N7000" s="2"/>
      <c r="Q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J7000" s="2"/>
      <c r="AK7000" s="2"/>
      <c r="AN7000" s="2"/>
      <c r="AO7000" s="2"/>
      <c r="AP7000" s="2"/>
      <c r="AQ7000" s="2"/>
      <c r="AS7000" s="2"/>
      <c r="AU7000" s="2"/>
      <c r="AW7000" s="2"/>
      <c r="AX7000" s="6"/>
      <c r="AY7000" s="6"/>
      <c r="AZ7000" s="6"/>
      <c r="BA7000" s="7"/>
    </row>
    <row r="7001" spans="2:53" x14ac:dyDescent="0.4">
      <c r="B7001" s="2"/>
      <c r="C7001" s="2"/>
      <c r="E7001" s="2"/>
      <c r="G7001" s="2"/>
      <c r="H7001" s="2"/>
      <c r="I7001" s="2"/>
      <c r="J7001" s="2"/>
      <c r="K7001" s="2"/>
      <c r="M7001" s="2"/>
      <c r="N7001" s="2"/>
      <c r="Q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J7001" s="2"/>
      <c r="AK7001" s="2"/>
      <c r="AN7001" s="2"/>
      <c r="AO7001" s="2"/>
      <c r="AP7001" s="2"/>
      <c r="AQ7001" s="2"/>
      <c r="AS7001" s="2"/>
      <c r="AU7001" s="2"/>
      <c r="AW7001" s="2"/>
      <c r="AX7001" s="6"/>
      <c r="AY7001" s="6"/>
      <c r="AZ7001" s="6"/>
      <c r="BA7001" s="7"/>
    </row>
    <row r="7002" spans="2:53" x14ac:dyDescent="0.4">
      <c r="B7002" s="2"/>
      <c r="C7002" s="2"/>
      <c r="E7002" s="2"/>
      <c r="G7002" s="2"/>
      <c r="H7002" s="2"/>
      <c r="I7002" s="2"/>
      <c r="J7002" s="2"/>
      <c r="K7002" s="2"/>
      <c r="M7002" s="2"/>
      <c r="N7002" s="2"/>
      <c r="Q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J7002" s="2"/>
      <c r="AK7002" s="2"/>
      <c r="AN7002" s="2"/>
      <c r="AO7002" s="2"/>
      <c r="AP7002" s="2"/>
      <c r="AQ7002" s="2"/>
      <c r="AS7002" s="2"/>
      <c r="AU7002" s="2"/>
      <c r="AW7002" s="2"/>
      <c r="AX7002" s="6"/>
      <c r="AY7002" s="6"/>
      <c r="AZ7002" s="6"/>
      <c r="BA7002" s="7"/>
    </row>
    <row r="7003" spans="2:53" x14ac:dyDescent="0.4">
      <c r="B7003" s="2"/>
      <c r="C7003" s="2"/>
      <c r="E7003" s="2"/>
      <c r="G7003" s="2"/>
      <c r="H7003" s="2"/>
      <c r="I7003" s="2"/>
      <c r="J7003" s="2"/>
      <c r="K7003" s="2"/>
      <c r="M7003" s="2"/>
      <c r="N7003" s="2"/>
      <c r="Q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J7003" s="2"/>
      <c r="AK7003" s="2"/>
      <c r="AN7003" s="2"/>
      <c r="AO7003" s="2"/>
      <c r="AP7003" s="2"/>
      <c r="AQ7003" s="2"/>
      <c r="AS7003" s="2"/>
      <c r="AU7003" s="2"/>
      <c r="AW7003" s="2"/>
      <c r="AX7003" s="6"/>
      <c r="AY7003" s="6"/>
      <c r="AZ7003" s="6"/>
      <c r="BA7003" s="7"/>
    </row>
    <row r="7004" spans="2:53" x14ac:dyDescent="0.4">
      <c r="B7004" s="2"/>
      <c r="C7004" s="2"/>
      <c r="E7004" s="2"/>
      <c r="G7004" s="2"/>
      <c r="H7004" s="2"/>
      <c r="I7004" s="2"/>
      <c r="J7004" s="2"/>
      <c r="K7004" s="2"/>
      <c r="M7004" s="2"/>
      <c r="N7004" s="2"/>
      <c r="Q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J7004" s="2"/>
      <c r="AK7004" s="2"/>
      <c r="AN7004" s="2"/>
      <c r="AO7004" s="2"/>
      <c r="AP7004" s="2"/>
      <c r="AQ7004" s="2"/>
      <c r="AS7004" s="2"/>
      <c r="AU7004" s="2"/>
      <c r="AW7004" s="2"/>
      <c r="AX7004" s="6"/>
      <c r="AY7004" s="6"/>
      <c r="AZ7004" s="6"/>
      <c r="BA7004" s="7"/>
    </row>
    <row r="7005" spans="2:53" x14ac:dyDescent="0.4">
      <c r="B7005" s="2"/>
      <c r="C7005" s="2"/>
      <c r="E7005" s="2"/>
      <c r="G7005" s="2"/>
      <c r="H7005" s="2"/>
      <c r="I7005" s="2"/>
      <c r="J7005" s="2"/>
      <c r="K7005" s="2"/>
      <c r="M7005" s="2"/>
      <c r="N7005" s="2"/>
      <c r="Q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J7005" s="2"/>
      <c r="AK7005" s="2"/>
      <c r="AN7005" s="2"/>
      <c r="AO7005" s="2"/>
      <c r="AP7005" s="2"/>
      <c r="AQ7005" s="2"/>
      <c r="AS7005" s="2"/>
      <c r="AU7005" s="2"/>
      <c r="AW7005" s="2"/>
      <c r="AX7005" s="6"/>
      <c r="AY7005" s="6"/>
      <c r="AZ7005" s="6"/>
      <c r="BA7005" s="7"/>
    </row>
    <row r="7006" spans="2:53" x14ac:dyDescent="0.4">
      <c r="B7006" s="2"/>
      <c r="C7006" s="2"/>
      <c r="E7006" s="2"/>
      <c r="G7006" s="2"/>
      <c r="H7006" s="2"/>
      <c r="I7006" s="2"/>
      <c r="J7006" s="2"/>
      <c r="K7006" s="2"/>
      <c r="M7006" s="2"/>
      <c r="N7006" s="2"/>
      <c r="Q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J7006" s="2"/>
      <c r="AK7006" s="2"/>
      <c r="AN7006" s="2"/>
      <c r="AO7006" s="2"/>
      <c r="AP7006" s="2"/>
      <c r="AQ7006" s="2"/>
      <c r="AS7006" s="2"/>
      <c r="AU7006" s="2"/>
      <c r="AW7006" s="2"/>
      <c r="AX7006" s="6"/>
      <c r="AY7006" s="6"/>
      <c r="AZ7006" s="6"/>
      <c r="BA7006" s="7"/>
    </row>
    <row r="7007" spans="2:53" x14ac:dyDescent="0.4">
      <c r="B7007" s="2"/>
      <c r="C7007" s="2"/>
      <c r="E7007" s="2"/>
      <c r="G7007" s="2"/>
      <c r="H7007" s="2"/>
      <c r="I7007" s="2"/>
      <c r="J7007" s="2"/>
      <c r="K7007" s="2"/>
      <c r="M7007" s="2"/>
      <c r="N7007" s="2"/>
      <c r="Q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J7007" s="2"/>
      <c r="AK7007" s="2"/>
      <c r="AN7007" s="2"/>
      <c r="AO7007" s="2"/>
      <c r="AP7007" s="2"/>
      <c r="AQ7007" s="2"/>
      <c r="AS7007" s="2"/>
      <c r="AU7007" s="2"/>
      <c r="AW7007" s="2"/>
      <c r="AX7007" s="6"/>
      <c r="AY7007" s="6"/>
      <c r="AZ7007" s="6"/>
      <c r="BA7007" s="7"/>
    </row>
    <row r="7008" spans="2:53" x14ac:dyDescent="0.4">
      <c r="B7008" s="2"/>
      <c r="C7008" s="2"/>
      <c r="E7008" s="2"/>
      <c r="G7008" s="2"/>
      <c r="H7008" s="2"/>
      <c r="I7008" s="2"/>
      <c r="J7008" s="2"/>
      <c r="K7008" s="2"/>
      <c r="M7008" s="2"/>
      <c r="N7008" s="2"/>
      <c r="Q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J7008" s="2"/>
      <c r="AK7008" s="2"/>
      <c r="AN7008" s="2"/>
      <c r="AO7008" s="2"/>
      <c r="AP7008" s="2"/>
      <c r="AQ7008" s="2"/>
      <c r="AS7008" s="2"/>
      <c r="AU7008" s="2"/>
      <c r="AW7008" s="2"/>
      <c r="AX7008" s="6"/>
      <c r="AY7008" s="6"/>
      <c r="AZ7008" s="6"/>
      <c r="BA7008" s="7"/>
    </row>
    <row r="7009" spans="2:53" x14ac:dyDescent="0.4">
      <c r="B7009" s="2"/>
      <c r="C7009" s="2"/>
      <c r="E7009" s="2"/>
      <c r="G7009" s="2"/>
      <c r="H7009" s="2"/>
      <c r="I7009" s="2"/>
      <c r="J7009" s="2"/>
      <c r="K7009" s="2"/>
      <c r="M7009" s="2"/>
      <c r="N7009" s="2"/>
      <c r="Q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J7009" s="2"/>
      <c r="AK7009" s="2"/>
      <c r="AN7009" s="2"/>
      <c r="AO7009" s="2"/>
      <c r="AP7009" s="2"/>
      <c r="AQ7009" s="2"/>
      <c r="AS7009" s="2"/>
      <c r="AU7009" s="2"/>
      <c r="AW7009" s="2"/>
      <c r="AX7009" s="6"/>
      <c r="AY7009" s="6"/>
      <c r="AZ7009" s="6"/>
      <c r="BA7009" s="7"/>
    </row>
    <row r="7010" spans="2:53" x14ac:dyDescent="0.4">
      <c r="B7010" s="2"/>
      <c r="C7010" s="2"/>
      <c r="E7010" s="2"/>
      <c r="G7010" s="2"/>
      <c r="H7010" s="2"/>
      <c r="I7010" s="2"/>
      <c r="J7010" s="2"/>
      <c r="K7010" s="2"/>
      <c r="M7010" s="2"/>
      <c r="N7010" s="2"/>
      <c r="Q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J7010" s="2"/>
      <c r="AK7010" s="2"/>
      <c r="AN7010" s="2"/>
      <c r="AO7010" s="2"/>
      <c r="AP7010" s="2"/>
      <c r="AQ7010" s="2"/>
      <c r="AS7010" s="2"/>
      <c r="AU7010" s="2"/>
      <c r="AW7010" s="2"/>
      <c r="AX7010" s="6"/>
      <c r="AY7010" s="6"/>
      <c r="AZ7010" s="6"/>
      <c r="BA7010" s="7"/>
    </row>
    <row r="7011" spans="2:53" x14ac:dyDescent="0.4">
      <c r="B7011" s="2"/>
      <c r="C7011" s="2"/>
      <c r="E7011" s="2"/>
      <c r="G7011" s="2"/>
      <c r="H7011" s="2"/>
      <c r="I7011" s="2"/>
      <c r="J7011" s="2"/>
      <c r="K7011" s="2"/>
      <c r="M7011" s="2"/>
      <c r="N7011" s="2"/>
      <c r="Q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J7011" s="2"/>
      <c r="AK7011" s="2"/>
      <c r="AN7011" s="2"/>
      <c r="AO7011" s="2"/>
      <c r="AP7011" s="2"/>
      <c r="AQ7011" s="2"/>
      <c r="AS7011" s="2"/>
      <c r="AU7011" s="2"/>
      <c r="AW7011" s="2"/>
      <c r="AX7011" s="6"/>
      <c r="AY7011" s="6"/>
      <c r="AZ7011" s="6"/>
      <c r="BA7011" s="7"/>
    </row>
    <row r="7012" spans="2:53" x14ac:dyDescent="0.4">
      <c r="B7012" s="2"/>
      <c r="C7012" s="2"/>
      <c r="E7012" s="2"/>
      <c r="G7012" s="2"/>
      <c r="H7012" s="2"/>
      <c r="I7012" s="2"/>
      <c r="J7012" s="2"/>
      <c r="K7012" s="2"/>
      <c r="M7012" s="2"/>
      <c r="N7012" s="2"/>
      <c r="Q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J7012" s="2"/>
      <c r="AK7012" s="2"/>
      <c r="AN7012" s="2"/>
      <c r="AO7012" s="2"/>
      <c r="AP7012" s="2"/>
      <c r="AQ7012" s="2"/>
      <c r="AS7012" s="2"/>
      <c r="AU7012" s="2"/>
      <c r="AW7012" s="2"/>
      <c r="AX7012" s="6"/>
      <c r="AY7012" s="6"/>
      <c r="AZ7012" s="6"/>
      <c r="BA7012" s="7"/>
    </row>
    <row r="7013" spans="2:53" x14ac:dyDescent="0.4">
      <c r="B7013" s="2"/>
      <c r="C7013" s="2"/>
      <c r="E7013" s="2"/>
      <c r="G7013" s="2"/>
      <c r="H7013" s="2"/>
      <c r="I7013" s="2"/>
      <c r="J7013" s="2"/>
      <c r="K7013" s="2"/>
      <c r="M7013" s="2"/>
      <c r="N7013" s="2"/>
      <c r="Q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J7013" s="2"/>
      <c r="AK7013" s="2"/>
      <c r="AN7013" s="2"/>
      <c r="AO7013" s="2"/>
      <c r="AP7013" s="2"/>
      <c r="AQ7013" s="2"/>
      <c r="AS7013" s="2"/>
      <c r="AU7013" s="2"/>
      <c r="AW7013" s="2"/>
      <c r="AX7013" s="6"/>
      <c r="AY7013" s="6"/>
      <c r="AZ7013" s="6"/>
      <c r="BA7013" s="7"/>
    </row>
    <row r="7014" spans="2:53" x14ac:dyDescent="0.4">
      <c r="B7014" s="2"/>
      <c r="C7014" s="2"/>
      <c r="E7014" s="2"/>
      <c r="G7014" s="2"/>
      <c r="H7014" s="2"/>
      <c r="I7014" s="2"/>
      <c r="J7014" s="2"/>
      <c r="K7014" s="2"/>
      <c r="M7014" s="2"/>
      <c r="N7014" s="2"/>
      <c r="Q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J7014" s="2"/>
      <c r="AK7014" s="2"/>
      <c r="AN7014" s="2"/>
      <c r="AO7014" s="2"/>
      <c r="AP7014" s="2"/>
      <c r="AQ7014" s="2"/>
      <c r="AS7014" s="2"/>
      <c r="AU7014" s="2"/>
      <c r="AW7014" s="2"/>
      <c r="AX7014" s="6"/>
      <c r="AY7014" s="6"/>
      <c r="AZ7014" s="6"/>
      <c r="BA7014" s="7"/>
    </row>
    <row r="7015" spans="2:53" x14ac:dyDescent="0.4">
      <c r="B7015" s="2"/>
      <c r="C7015" s="2"/>
      <c r="E7015" s="2"/>
      <c r="G7015" s="2"/>
      <c r="H7015" s="2"/>
      <c r="I7015" s="2"/>
      <c r="J7015" s="2"/>
      <c r="K7015" s="2"/>
      <c r="M7015" s="2"/>
      <c r="N7015" s="2"/>
      <c r="Q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J7015" s="2"/>
      <c r="AK7015" s="2"/>
      <c r="AN7015" s="2"/>
      <c r="AO7015" s="2"/>
      <c r="AP7015" s="2"/>
      <c r="AQ7015" s="2"/>
      <c r="AS7015" s="2"/>
      <c r="AU7015" s="2"/>
      <c r="AW7015" s="2"/>
      <c r="AX7015" s="6"/>
      <c r="AY7015" s="6"/>
      <c r="AZ7015" s="6"/>
      <c r="BA7015" s="7"/>
    </row>
    <row r="7016" spans="2:53" x14ac:dyDescent="0.4">
      <c r="B7016" s="2"/>
      <c r="C7016" s="2"/>
      <c r="E7016" s="2"/>
      <c r="G7016" s="2"/>
      <c r="H7016" s="2"/>
      <c r="I7016" s="2"/>
      <c r="J7016" s="2"/>
      <c r="K7016" s="2"/>
      <c r="M7016" s="2"/>
      <c r="N7016" s="2"/>
      <c r="Q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J7016" s="2"/>
      <c r="AK7016" s="2"/>
      <c r="AN7016" s="2"/>
      <c r="AO7016" s="2"/>
      <c r="AP7016" s="2"/>
      <c r="AQ7016" s="2"/>
      <c r="AS7016" s="2"/>
      <c r="AU7016" s="2"/>
      <c r="AW7016" s="2"/>
      <c r="AX7016" s="6"/>
      <c r="AY7016" s="6"/>
      <c r="AZ7016" s="6"/>
      <c r="BA7016" s="7"/>
    </row>
    <row r="7017" spans="2:53" x14ac:dyDescent="0.4">
      <c r="B7017" s="2"/>
      <c r="C7017" s="2"/>
      <c r="E7017" s="2"/>
      <c r="G7017" s="2"/>
      <c r="H7017" s="2"/>
      <c r="I7017" s="2"/>
      <c r="J7017" s="2"/>
      <c r="K7017" s="2"/>
      <c r="M7017" s="2"/>
      <c r="N7017" s="2"/>
      <c r="Q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J7017" s="2"/>
      <c r="AK7017" s="2"/>
      <c r="AN7017" s="2"/>
      <c r="AO7017" s="2"/>
      <c r="AP7017" s="2"/>
      <c r="AQ7017" s="2"/>
      <c r="AS7017" s="2"/>
      <c r="AU7017" s="2"/>
      <c r="AW7017" s="2"/>
      <c r="AX7017" s="6"/>
      <c r="AY7017" s="6"/>
      <c r="AZ7017" s="6"/>
      <c r="BA7017" s="7"/>
    </row>
    <row r="7018" spans="2:53" x14ac:dyDescent="0.4">
      <c r="B7018" s="2"/>
      <c r="C7018" s="2"/>
      <c r="E7018" s="2"/>
      <c r="G7018" s="2"/>
      <c r="H7018" s="2"/>
      <c r="I7018" s="2"/>
      <c r="J7018" s="2"/>
      <c r="K7018" s="2"/>
      <c r="M7018" s="2"/>
      <c r="N7018" s="2"/>
      <c r="Q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J7018" s="2"/>
      <c r="AK7018" s="2"/>
      <c r="AN7018" s="2"/>
      <c r="AO7018" s="2"/>
      <c r="AP7018" s="2"/>
      <c r="AQ7018" s="2"/>
      <c r="AS7018" s="2"/>
      <c r="AU7018" s="2"/>
      <c r="AW7018" s="2"/>
      <c r="AX7018" s="6"/>
      <c r="AY7018" s="6"/>
      <c r="AZ7018" s="6"/>
      <c r="BA7018" s="7"/>
    </row>
    <row r="7019" spans="2:53" x14ac:dyDescent="0.4">
      <c r="B7019" s="2"/>
      <c r="C7019" s="2"/>
      <c r="E7019" s="2"/>
      <c r="G7019" s="2"/>
      <c r="H7019" s="2"/>
      <c r="I7019" s="2"/>
      <c r="J7019" s="2"/>
      <c r="K7019" s="2"/>
      <c r="M7019" s="2"/>
      <c r="N7019" s="2"/>
      <c r="Q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J7019" s="2"/>
      <c r="AK7019" s="2"/>
      <c r="AN7019" s="2"/>
      <c r="AO7019" s="2"/>
      <c r="AP7019" s="2"/>
      <c r="AQ7019" s="2"/>
      <c r="AS7019" s="2"/>
      <c r="AU7019" s="2"/>
      <c r="AW7019" s="2"/>
      <c r="AX7019" s="6"/>
      <c r="AY7019" s="6"/>
      <c r="AZ7019" s="6"/>
      <c r="BA7019" s="7"/>
    </row>
    <row r="7020" spans="2:53" x14ac:dyDescent="0.4">
      <c r="B7020" s="2"/>
      <c r="C7020" s="2"/>
      <c r="E7020" s="2"/>
      <c r="G7020" s="2"/>
      <c r="H7020" s="2"/>
      <c r="I7020" s="2"/>
      <c r="J7020" s="2"/>
      <c r="K7020" s="2"/>
      <c r="M7020" s="2"/>
      <c r="N7020" s="2"/>
      <c r="Q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J7020" s="2"/>
      <c r="AK7020" s="2"/>
      <c r="AN7020" s="2"/>
      <c r="AO7020" s="2"/>
      <c r="AP7020" s="2"/>
      <c r="AQ7020" s="2"/>
      <c r="AS7020" s="2"/>
      <c r="AU7020" s="2"/>
      <c r="AW7020" s="2"/>
      <c r="AX7020" s="6"/>
      <c r="AY7020" s="6"/>
      <c r="AZ7020" s="6"/>
      <c r="BA7020" s="7"/>
    </row>
    <row r="7021" spans="2:53" x14ac:dyDescent="0.4">
      <c r="B7021" s="2"/>
      <c r="C7021" s="2"/>
      <c r="E7021" s="2"/>
      <c r="G7021" s="2"/>
      <c r="H7021" s="2"/>
      <c r="I7021" s="2"/>
      <c r="J7021" s="2"/>
      <c r="K7021" s="2"/>
      <c r="M7021" s="2"/>
      <c r="N7021" s="2"/>
      <c r="Q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J7021" s="2"/>
      <c r="AK7021" s="2"/>
      <c r="AN7021" s="2"/>
      <c r="AO7021" s="2"/>
      <c r="AP7021" s="2"/>
      <c r="AQ7021" s="2"/>
      <c r="AS7021" s="2"/>
      <c r="AU7021" s="2"/>
      <c r="AW7021" s="2"/>
      <c r="AX7021" s="6"/>
      <c r="AY7021" s="6"/>
      <c r="AZ7021" s="6"/>
      <c r="BA7021" s="7"/>
    </row>
    <row r="7022" spans="2:53" x14ac:dyDescent="0.4">
      <c r="B7022" s="2"/>
      <c r="C7022" s="2"/>
      <c r="E7022" s="2"/>
      <c r="G7022" s="2"/>
      <c r="H7022" s="2"/>
      <c r="I7022" s="2"/>
      <c r="J7022" s="2"/>
      <c r="K7022" s="2"/>
      <c r="M7022" s="2"/>
      <c r="N7022" s="2"/>
      <c r="Q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J7022" s="2"/>
      <c r="AK7022" s="2"/>
      <c r="AN7022" s="2"/>
      <c r="AO7022" s="2"/>
      <c r="AP7022" s="2"/>
      <c r="AQ7022" s="2"/>
      <c r="AS7022" s="2"/>
      <c r="AU7022" s="2"/>
      <c r="AW7022" s="2"/>
      <c r="AX7022" s="6"/>
      <c r="AY7022" s="6"/>
      <c r="AZ7022" s="6"/>
      <c r="BA7022" s="7"/>
    </row>
    <row r="7023" spans="2:53" x14ac:dyDescent="0.4">
      <c r="B7023" s="2"/>
      <c r="C7023" s="2"/>
      <c r="E7023" s="2"/>
      <c r="G7023" s="2"/>
      <c r="H7023" s="2"/>
      <c r="I7023" s="2"/>
      <c r="J7023" s="2"/>
      <c r="K7023" s="2"/>
      <c r="M7023" s="2"/>
      <c r="N7023" s="2"/>
      <c r="Q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J7023" s="2"/>
      <c r="AK7023" s="2"/>
      <c r="AN7023" s="2"/>
      <c r="AO7023" s="2"/>
      <c r="AP7023" s="2"/>
      <c r="AQ7023" s="2"/>
      <c r="AS7023" s="2"/>
      <c r="AU7023" s="2"/>
      <c r="AW7023" s="2"/>
      <c r="AX7023" s="6"/>
      <c r="AY7023" s="6"/>
      <c r="AZ7023" s="6"/>
      <c r="BA7023" s="7"/>
    </row>
    <row r="7024" spans="2:53" x14ac:dyDescent="0.4">
      <c r="B7024" s="2"/>
      <c r="C7024" s="2"/>
      <c r="E7024" s="2"/>
      <c r="G7024" s="2"/>
      <c r="H7024" s="2"/>
      <c r="I7024" s="2"/>
      <c r="J7024" s="2"/>
      <c r="K7024" s="2"/>
      <c r="M7024" s="2"/>
      <c r="N7024" s="2"/>
      <c r="Q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J7024" s="2"/>
      <c r="AK7024" s="2"/>
      <c r="AN7024" s="2"/>
      <c r="AO7024" s="2"/>
      <c r="AP7024" s="2"/>
      <c r="AQ7024" s="2"/>
      <c r="AS7024" s="2"/>
      <c r="AU7024" s="2"/>
      <c r="AW7024" s="2"/>
      <c r="AX7024" s="6"/>
      <c r="AY7024" s="6"/>
      <c r="AZ7024" s="6"/>
      <c r="BA7024" s="7"/>
    </row>
    <row r="7025" spans="2:53" x14ac:dyDescent="0.4">
      <c r="B7025" s="2"/>
      <c r="C7025" s="2"/>
      <c r="E7025" s="2"/>
      <c r="G7025" s="2"/>
      <c r="H7025" s="2"/>
      <c r="I7025" s="2"/>
      <c r="J7025" s="2"/>
      <c r="K7025" s="2"/>
      <c r="M7025" s="2"/>
      <c r="N7025" s="2"/>
      <c r="Q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J7025" s="2"/>
      <c r="AK7025" s="2"/>
      <c r="AN7025" s="2"/>
      <c r="AO7025" s="2"/>
      <c r="AP7025" s="2"/>
      <c r="AQ7025" s="2"/>
      <c r="AS7025" s="2"/>
      <c r="AU7025" s="2"/>
      <c r="AW7025" s="2"/>
      <c r="AX7025" s="6"/>
      <c r="AY7025" s="6"/>
      <c r="AZ7025" s="6"/>
      <c r="BA7025" s="7"/>
    </row>
    <row r="7026" spans="2:53" x14ac:dyDescent="0.4">
      <c r="B7026" s="2"/>
      <c r="C7026" s="2"/>
      <c r="E7026" s="2"/>
      <c r="G7026" s="2"/>
      <c r="H7026" s="2"/>
      <c r="I7026" s="2"/>
      <c r="J7026" s="2"/>
      <c r="K7026" s="2"/>
      <c r="M7026" s="2"/>
      <c r="N7026" s="2"/>
      <c r="Q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J7026" s="2"/>
      <c r="AK7026" s="2"/>
      <c r="AN7026" s="2"/>
      <c r="AO7026" s="2"/>
      <c r="AP7026" s="2"/>
      <c r="AQ7026" s="2"/>
      <c r="AS7026" s="2"/>
      <c r="AU7026" s="2"/>
      <c r="AW7026" s="2"/>
      <c r="AX7026" s="6"/>
      <c r="AY7026" s="6"/>
      <c r="AZ7026" s="6"/>
      <c r="BA7026" s="7"/>
    </row>
    <row r="7027" spans="2:53" x14ac:dyDescent="0.4">
      <c r="B7027" s="2"/>
      <c r="C7027" s="2"/>
      <c r="E7027" s="2"/>
      <c r="G7027" s="2"/>
      <c r="H7027" s="2"/>
      <c r="I7027" s="2"/>
      <c r="J7027" s="2"/>
      <c r="K7027" s="2"/>
      <c r="M7027" s="2"/>
      <c r="N7027" s="2"/>
      <c r="Q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J7027" s="2"/>
      <c r="AK7027" s="2"/>
      <c r="AN7027" s="2"/>
      <c r="AO7027" s="2"/>
      <c r="AP7027" s="2"/>
      <c r="AQ7027" s="2"/>
      <c r="AS7027" s="2"/>
      <c r="AU7027" s="2"/>
      <c r="AW7027" s="2"/>
      <c r="AX7027" s="6"/>
      <c r="AY7027" s="6"/>
      <c r="AZ7027" s="6"/>
      <c r="BA7027" s="7"/>
    </row>
    <row r="7028" spans="2:53" x14ac:dyDescent="0.4">
      <c r="B7028" s="2"/>
      <c r="C7028" s="2"/>
      <c r="E7028" s="2"/>
      <c r="G7028" s="2"/>
      <c r="H7028" s="2"/>
      <c r="I7028" s="2"/>
      <c r="J7028" s="2"/>
      <c r="K7028" s="2"/>
      <c r="M7028" s="2"/>
      <c r="N7028" s="2"/>
      <c r="Q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J7028" s="2"/>
      <c r="AK7028" s="2"/>
      <c r="AN7028" s="2"/>
      <c r="AO7028" s="2"/>
      <c r="AP7028" s="2"/>
      <c r="AQ7028" s="2"/>
      <c r="AS7028" s="2"/>
      <c r="AU7028" s="2"/>
      <c r="AW7028" s="2"/>
      <c r="AX7028" s="6"/>
      <c r="AY7028" s="6"/>
      <c r="AZ7028" s="6"/>
      <c r="BA7028" s="7"/>
    </row>
    <row r="7029" spans="2:53" x14ac:dyDescent="0.4">
      <c r="B7029" s="2"/>
      <c r="C7029" s="2"/>
      <c r="E7029" s="2"/>
      <c r="G7029" s="2"/>
      <c r="H7029" s="2"/>
      <c r="I7029" s="2"/>
      <c r="J7029" s="2"/>
      <c r="K7029" s="2"/>
      <c r="M7029" s="2"/>
      <c r="N7029" s="2"/>
      <c r="Q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J7029" s="2"/>
      <c r="AK7029" s="2"/>
      <c r="AN7029" s="2"/>
      <c r="AO7029" s="2"/>
      <c r="AP7029" s="2"/>
      <c r="AQ7029" s="2"/>
      <c r="AS7029" s="2"/>
      <c r="AU7029" s="2"/>
      <c r="AW7029" s="2"/>
      <c r="AX7029" s="6"/>
      <c r="AY7029" s="6"/>
      <c r="AZ7029" s="6"/>
      <c r="BA7029" s="7"/>
    </row>
    <row r="7030" spans="2:53" x14ac:dyDescent="0.4">
      <c r="B7030" s="2"/>
      <c r="C7030" s="2"/>
      <c r="E7030" s="2"/>
      <c r="G7030" s="2"/>
      <c r="H7030" s="2"/>
      <c r="I7030" s="2"/>
      <c r="J7030" s="2"/>
      <c r="K7030" s="2"/>
      <c r="M7030" s="2"/>
      <c r="N7030" s="2"/>
      <c r="Q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J7030" s="2"/>
      <c r="AK7030" s="2"/>
      <c r="AN7030" s="2"/>
      <c r="AO7030" s="2"/>
      <c r="AP7030" s="2"/>
      <c r="AQ7030" s="2"/>
      <c r="AS7030" s="2"/>
      <c r="AU7030" s="2"/>
      <c r="AW7030" s="2"/>
      <c r="AX7030" s="6"/>
      <c r="AY7030" s="6"/>
      <c r="AZ7030" s="6"/>
      <c r="BA7030" s="7"/>
    </row>
    <row r="7031" spans="2:53" x14ac:dyDescent="0.4">
      <c r="B7031" s="2"/>
      <c r="C7031" s="2"/>
      <c r="E7031" s="2"/>
      <c r="G7031" s="2"/>
      <c r="H7031" s="2"/>
      <c r="I7031" s="2"/>
      <c r="J7031" s="2"/>
      <c r="K7031" s="2"/>
      <c r="M7031" s="2"/>
      <c r="N7031" s="2"/>
      <c r="Q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J7031" s="2"/>
      <c r="AK7031" s="2"/>
      <c r="AN7031" s="2"/>
      <c r="AO7031" s="2"/>
      <c r="AP7031" s="2"/>
      <c r="AQ7031" s="2"/>
      <c r="AS7031" s="2"/>
      <c r="AU7031" s="2"/>
      <c r="AW7031" s="2"/>
      <c r="AX7031" s="6"/>
      <c r="AY7031" s="6"/>
      <c r="AZ7031" s="6"/>
      <c r="BA7031" s="7"/>
    </row>
    <row r="7032" spans="2:53" x14ac:dyDescent="0.4">
      <c r="B7032" s="2"/>
      <c r="C7032" s="2"/>
      <c r="E7032" s="2"/>
      <c r="G7032" s="2"/>
      <c r="H7032" s="2"/>
      <c r="I7032" s="2"/>
      <c r="J7032" s="2"/>
      <c r="K7032" s="2"/>
      <c r="M7032" s="2"/>
      <c r="N7032" s="2"/>
      <c r="Q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J7032" s="2"/>
      <c r="AK7032" s="2"/>
      <c r="AN7032" s="2"/>
      <c r="AO7032" s="2"/>
      <c r="AP7032" s="2"/>
      <c r="AQ7032" s="2"/>
      <c r="AS7032" s="2"/>
      <c r="AU7032" s="2"/>
      <c r="AW7032" s="2"/>
      <c r="AX7032" s="6"/>
      <c r="AY7032" s="6"/>
      <c r="AZ7032" s="6"/>
      <c r="BA7032" s="7"/>
    </row>
    <row r="7033" spans="2:53" x14ac:dyDescent="0.4">
      <c r="B7033" s="2"/>
      <c r="C7033" s="2"/>
      <c r="E7033" s="2"/>
      <c r="G7033" s="2"/>
      <c r="H7033" s="2"/>
      <c r="I7033" s="2"/>
      <c r="J7033" s="2"/>
      <c r="K7033" s="2"/>
      <c r="M7033" s="2"/>
      <c r="N7033" s="2"/>
      <c r="Q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J7033" s="2"/>
      <c r="AK7033" s="2"/>
      <c r="AN7033" s="2"/>
      <c r="AO7033" s="2"/>
      <c r="AP7033" s="2"/>
      <c r="AQ7033" s="2"/>
      <c r="AS7033" s="2"/>
      <c r="AU7033" s="2"/>
      <c r="AW7033" s="2"/>
      <c r="AX7033" s="6"/>
      <c r="AY7033" s="6"/>
      <c r="AZ7033" s="6"/>
      <c r="BA7033" s="7"/>
    </row>
    <row r="7034" spans="2:53" x14ac:dyDescent="0.4">
      <c r="B7034" s="2"/>
      <c r="C7034" s="2"/>
      <c r="E7034" s="2"/>
      <c r="G7034" s="2"/>
      <c r="H7034" s="2"/>
      <c r="I7034" s="2"/>
      <c r="J7034" s="2"/>
      <c r="K7034" s="2"/>
      <c r="M7034" s="2"/>
      <c r="N7034" s="2"/>
      <c r="Q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J7034" s="2"/>
      <c r="AK7034" s="2"/>
      <c r="AN7034" s="2"/>
      <c r="AO7034" s="2"/>
      <c r="AP7034" s="2"/>
      <c r="AQ7034" s="2"/>
      <c r="AS7034" s="2"/>
      <c r="AU7034" s="2"/>
      <c r="AW7034" s="2"/>
      <c r="AX7034" s="6"/>
      <c r="AY7034" s="6"/>
      <c r="AZ7034" s="6"/>
      <c r="BA7034" s="7"/>
    </row>
    <row r="7035" spans="2:53" x14ac:dyDescent="0.4">
      <c r="B7035" s="2"/>
      <c r="C7035" s="2"/>
      <c r="E7035" s="2"/>
      <c r="G7035" s="2"/>
      <c r="H7035" s="2"/>
      <c r="I7035" s="2"/>
      <c r="J7035" s="2"/>
      <c r="K7035" s="2"/>
      <c r="M7035" s="2"/>
      <c r="N7035" s="2"/>
      <c r="Q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J7035" s="2"/>
      <c r="AK7035" s="2"/>
      <c r="AN7035" s="2"/>
      <c r="AO7035" s="2"/>
      <c r="AP7035" s="2"/>
      <c r="AQ7035" s="2"/>
      <c r="AS7035" s="2"/>
      <c r="AU7035" s="2"/>
      <c r="AW7035" s="2"/>
      <c r="AX7035" s="6"/>
      <c r="AY7035" s="6"/>
      <c r="AZ7035" s="6"/>
      <c r="BA7035" s="7"/>
    </row>
    <row r="7036" spans="2:53" x14ac:dyDescent="0.4">
      <c r="B7036" s="2"/>
      <c r="C7036" s="2"/>
      <c r="E7036" s="2"/>
      <c r="G7036" s="2"/>
      <c r="H7036" s="2"/>
      <c r="I7036" s="2"/>
      <c r="J7036" s="2"/>
      <c r="K7036" s="2"/>
      <c r="M7036" s="2"/>
      <c r="N7036" s="2"/>
      <c r="Q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J7036" s="2"/>
      <c r="AK7036" s="2"/>
      <c r="AN7036" s="2"/>
      <c r="AO7036" s="2"/>
      <c r="AP7036" s="2"/>
      <c r="AQ7036" s="2"/>
      <c r="AS7036" s="2"/>
      <c r="AU7036" s="2"/>
      <c r="AW7036" s="2"/>
      <c r="AX7036" s="6"/>
      <c r="AY7036" s="6"/>
      <c r="AZ7036" s="6"/>
      <c r="BA7036" s="7"/>
    </row>
    <row r="7037" spans="2:53" x14ac:dyDescent="0.4">
      <c r="B7037" s="2"/>
      <c r="C7037" s="2"/>
      <c r="E7037" s="2"/>
      <c r="G7037" s="2"/>
      <c r="H7037" s="2"/>
      <c r="I7037" s="2"/>
      <c r="J7037" s="2"/>
      <c r="K7037" s="2"/>
      <c r="M7037" s="2"/>
      <c r="N7037" s="2"/>
      <c r="Q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J7037" s="2"/>
      <c r="AK7037" s="2"/>
      <c r="AN7037" s="2"/>
      <c r="AO7037" s="2"/>
      <c r="AP7037" s="2"/>
      <c r="AQ7037" s="2"/>
      <c r="AS7037" s="2"/>
      <c r="AU7037" s="2"/>
      <c r="AW7037" s="2"/>
      <c r="AX7037" s="6"/>
      <c r="AY7037" s="6"/>
      <c r="AZ7037" s="6"/>
      <c r="BA7037" s="7"/>
    </row>
    <row r="7038" spans="2:53" x14ac:dyDescent="0.4">
      <c r="B7038" s="2"/>
      <c r="C7038" s="2"/>
      <c r="E7038" s="2"/>
      <c r="G7038" s="2"/>
      <c r="H7038" s="2"/>
      <c r="I7038" s="2"/>
      <c r="J7038" s="2"/>
      <c r="K7038" s="2"/>
      <c r="M7038" s="2"/>
      <c r="N7038" s="2"/>
      <c r="Q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J7038" s="2"/>
      <c r="AK7038" s="2"/>
      <c r="AN7038" s="2"/>
      <c r="AO7038" s="2"/>
      <c r="AP7038" s="2"/>
      <c r="AQ7038" s="2"/>
      <c r="AS7038" s="2"/>
      <c r="AU7038" s="2"/>
      <c r="AW7038" s="2"/>
      <c r="AX7038" s="6"/>
      <c r="AY7038" s="6"/>
      <c r="AZ7038" s="6"/>
      <c r="BA7038" s="7"/>
    </row>
    <row r="7039" spans="2:53" x14ac:dyDescent="0.4">
      <c r="B7039" s="2"/>
      <c r="C7039" s="2"/>
      <c r="E7039" s="2"/>
      <c r="G7039" s="2"/>
      <c r="H7039" s="2"/>
      <c r="I7039" s="2"/>
      <c r="J7039" s="2"/>
      <c r="K7039" s="2"/>
      <c r="M7039" s="2"/>
      <c r="N7039" s="2"/>
      <c r="Q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J7039" s="2"/>
      <c r="AK7039" s="2"/>
      <c r="AN7039" s="2"/>
      <c r="AO7039" s="2"/>
      <c r="AP7039" s="2"/>
      <c r="AQ7039" s="2"/>
      <c r="AS7039" s="2"/>
      <c r="AU7039" s="2"/>
      <c r="AW7039" s="2"/>
      <c r="AX7039" s="6"/>
      <c r="AY7039" s="6"/>
      <c r="AZ7039" s="6"/>
      <c r="BA7039" s="7"/>
    </row>
    <row r="7040" spans="2:53" x14ac:dyDescent="0.4">
      <c r="B7040" s="2"/>
      <c r="C7040" s="2"/>
      <c r="E7040" s="2"/>
      <c r="G7040" s="2"/>
      <c r="H7040" s="2"/>
      <c r="I7040" s="2"/>
      <c r="J7040" s="2"/>
      <c r="K7040" s="2"/>
      <c r="M7040" s="2"/>
      <c r="N7040" s="2"/>
      <c r="Q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J7040" s="2"/>
      <c r="AK7040" s="2"/>
      <c r="AN7040" s="2"/>
      <c r="AO7040" s="2"/>
      <c r="AP7040" s="2"/>
      <c r="AQ7040" s="2"/>
      <c r="AS7040" s="2"/>
      <c r="AU7040" s="2"/>
      <c r="AW7040" s="2"/>
      <c r="AX7040" s="6"/>
      <c r="AY7040" s="6"/>
      <c r="AZ7040" s="6"/>
      <c r="BA7040" s="7"/>
    </row>
    <row r="7041" spans="2:53" x14ac:dyDescent="0.4">
      <c r="B7041" s="2"/>
      <c r="C7041" s="2"/>
      <c r="E7041" s="2"/>
      <c r="G7041" s="2"/>
      <c r="H7041" s="2"/>
      <c r="I7041" s="2"/>
      <c r="J7041" s="2"/>
      <c r="K7041" s="2"/>
      <c r="M7041" s="2"/>
      <c r="N7041" s="2"/>
      <c r="Q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J7041" s="2"/>
      <c r="AK7041" s="2"/>
      <c r="AN7041" s="2"/>
      <c r="AO7041" s="2"/>
      <c r="AP7041" s="2"/>
      <c r="AQ7041" s="2"/>
      <c r="AS7041" s="2"/>
      <c r="AU7041" s="2"/>
      <c r="AW7041" s="2"/>
      <c r="AX7041" s="6"/>
      <c r="AY7041" s="6"/>
      <c r="AZ7041" s="6"/>
      <c r="BA7041" s="7"/>
    </row>
    <row r="7042" spans="2:53" x14ac:dyDescent="0.4">
      <c r="B7042" s="2"/>
      <c r="C7042" s="2"/>
      <c r="E7042" s="2"/>
      <c r="G7042" s="2"/>
      <c r="H7042" s="2"/>
      <c r="I7042" s="2"/>
      <c r="J7042" s="2"/>
      <c r="K7042" s="2"/>
      <c r="M7042" s="2"/>
      <c r="N7042" s="2"/>
      <c r="Q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J7042" s="2"/>
      <c r="AK7042" s="2"/>
      <c r="AN7042" s="2"/>
      <c r="AO7042" s="2"/>
      <c r="AP7042" s="2"/>
      <c r="AQ7042" s="2"/>
      <c r="AS7042" s="2"/>
      <c r="AU7042" s="2"/>
      <c r="AW7042" s="2"/>
      <c r="AX7042" s="6"/>
      <c r="AY7042" s="6"/>
      <c r="AZ7042" s="6"/>
      <c r="BA7042" s="7"/>
    </row>
    <row r="7043" spans="2:53" x14ac:dyDescent="0.4">
      <c r="B7043" s="2"/>
      <c r="C7043" s="2"/>
      <c r="E7043" s="2"/>
      <c r="G7043" s="2"/>
      <c r="H7043" s="2"/>
      <c r="I7043" s="2"/>
      <c r="J7043" s="2"/>
      <c r="K7043" s="2"/>
      <c r="M7043" s="2"/>
      <c r="N7043" s="2"/>
      <c r="Q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J7043" s="2"/>
      <c r="AK7043" s="2"/>
      <c r="AN7043" s="2"/>
      <c r="AO7043" s="2"/>
      <c r="AP7043" s="2"/>
      <c r="AQ7043" s="2"/>
      <c r="AS7043" s="2"/>
      <c r="AU7043" s="2"/>
      <c r="AW7043" s="2"/>
      <c r="AX7043" s="6"/>
      <c r="AY7043" s="6"/>
      <c r="AZ7043" s="6"/>
      <c r="BA7043" s="7"/>
    </row>
    <row r="7044" spans="2:53" x14ac:dyDescent="0.4">
      <c r="B7044" s="2"/>
      <c r="C7044" s="2"/>
      <c r="E7044" s="2"/>
      <c r="G7044" s="2"/>
      <c r="H7044" s="2"/>
      <c r="I7044" s="2"/>
      <c r="J7044" s="2"/>
      <c r="K7044" s="2"/>
      <c r="M7044" s="2"/>
      <c r="N7044" s="2"/>
      <c r="Q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J7044" s="2"/>
      <c r="AK7044" s="2"/>
      <c r="AN7044" s="2"/>
      <c r="AO7044" s="2"/>
      <c r="AP7044" s="2"/>
      <c r="AQ7044" s="2"/>
      <c r="AS7044" s="2"/>
      <c r="AU7044" s="2"/>
      <c r="AW7044" s="2"/>
      <c r="AX7044" s="6"/>
      <c r="AY7044" s="6"/>
      <c r="AZ7044" s="6"/>
      <c r="BA7044" s="7"/>
    </row>
    <row r="7045" spans="2:53" x14ac:dyDescent="0.4">
      <c r="B7045" s="2"/>
      <c r="C7045" s="2"/>
      <c r="E7045" s="2"/>
      <c r="G7045" s="2"/>
      <c r="H7045" s="2"/>
      <c r="I7045" s="2"/>
      <c r="J7045" s="2"/>
      <c r="K7045" s="2"/>
      <c r="M7045" s="2"/>
      <c r="N7045" s="2"/>
      <c r="Q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J7045" s="2"/>
      <c r="AK7045" s="2"/>
      <c r="AN7045" s="2"/>
      <c r="AO7045" s="2"/>
      <c r="AP7045" s="2"/>
      <c r="AQ7045" s="2"/>
      <c r="AS7045" s="2"/>
      <c r="AU7045" s="2"/>
      <c r="AW7045" s="2"/>
      <c r="AX7045" s="6"/>
      <c r="AY7045" s="6"/>
      <c r="AZ7045" s="6"/>
      <c r="BA7045" s="7"/>
    </row>
    <row r="7046" spans="2:53" x14ac:dyDescent="0.4">
      <c r="B7046" s="2"/>
      <c r="C7046" s="2"/>
      <c r="E7046" s="2"/>
      <c r="G7046" s="2"/>
      <c r="H7046" s="2"/>
      <c r="I7046" s="2"/>
      <c r="J7046" s="2"/>
      <c r="K7046" s="2"/>
      <c r="M7046" s="2"/>
      <c r="N7046" s="2"/>
      <c r="Q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J7046" s="2"/>
      <c r="AK7046" s="2"/>
      <c r="AN7046" s="2"/>
      <c r="AO7046" s="2"/>
      <c r="AP7046" s="2"/>
      <c r="AQ7046" s="2"/>
      <c r="AS7046" s="2"/>
      <c r="AU7046" s="2"/>
      <c r="AW7046" s="2"/>
      <c r="AX7046" s="6"/>
      <c r="AY7046" s="6"/>
      <c r="AZ7046" s="6"/>
      <c r="BA7046" s="7"/>
    </row>
    <row r="7047" spans="2:53" x14ac:dyDescent="0.4">
      <c r="B7047" s="2"/>
      <c r="C7047" s="2"/>
      <c r="E7047" s="2"/>
      <c r="G7047" s="2"/>
      <c r="H7047" s="2"/>
      <c r="I7047" s="2"/>
      <c r="J7047" s="2"/>
      <c r="K7047" s="2"/>
      <c r="M7047" s="2"/>
      <c r="N7047" s="2"/>
      <c r="Q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J7047" s="2"/>
      <c r="AK7047" s="2"/>
      <c r="AN7047" s="2"/>
      <c r="AO7047" s="2"/>
      <c r="AP7047" s="2"/>
      <c r="AQ7047" s="2"/>
      <c r="AS7047" s="2"/>
      <c r="AU7047" s="2"/>
      <c r="AW7047" s="2"/>
      <c r="AX7047" s="6"/>
      <c r="AY7047" s="6"/>
      <c r="AZ7047" s="6"/>
      <c r="BA7047" s="7"/>
    </row>
    <row r="7048" spans="2:53" x14ac:dyDescent="0.4">
      <c r="B7048" s="2"/>
      <c r="C7048" s="2"/>
      <c r="E7048" s="2"/>
      <c r="G7048" s="2"/>
      <c r="H7048" s="2"/>
      <c r="I7048" s="2"/>
      <c r="J7048" s="2"/>
      <c r="K7048" s="2"/>
      <c r="M7048" s="2"/>
      <c r="N7048" s="2"/>
      <c r="Q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J7048" s="2"/>
      <c r="AK7048" s="2"/>
      <c r="AN7048" s="2"/>
      <c r="AO7048" s="2"/>
      <c r="AP7048" s="2"/>
      <c r="AQ7048" s="2"/>
      <c r="AS7048" s="2"/>
      <c r="AU7048" s="2"/>
      <c r="AW7048" s="2"/>
      <c r="AX7048" s="6"/>
      <c r="AY7048" s="6"/>
      <c r="AZ7048" s="6"/>
      <c r="BA7048" s="7"/>
    </row>
    <row r="7049" spans="2:53" x14ac:dyDescent="0.4">
      <c r="B7049" s="2"/>
      <c r="C7049" s="2"/>
      <c r="E7049" s="2"/>
      <c r="G7049" s="2"/>
      <c r="H7049" s="2"/>
      <c r="I7049" s="2"/>
      <c r="J7049" s="2"/>
      <c r="K7049" s="2"/>
      <c r="M7049" s="2"/>
      <c r="N7049" s="2"/>
      <c r="Q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J7049" s="2"/>
      <c r="AK7049" s="2"/>
      <c r="AN7049" s="2"/>
      <c r="AO7049" s="2"/>
      <c r="AP7049" s="2"/>
      <c r="AQ7049" s="2"/>
      <c r="AS7049" s="2"/>
      <c r="AU7049" s="2"/>
      <c r="AW7049" s="2"/>
      <c r="AX7049" s="6"/>
      <c r="AY7049" s="6"/>
      <c r="AZ7049" s="6"/>
      <c r="BA7049" s="7"/>
    </row>
    <row r="7050" spans="2:53" x14ac:dyDescent="0.4">
      <c r="B7050" s="2"/>
      <c r="C7050" s="2"/>
      <c r="E7050" s="2"/>
      <c r="G7050" s="2"/>
      <c r="H7050" s="2"/>
      <c r="I7050" s="2"/>
      <c r="J7050" s="2"/>
      <c r="K7050" s="2"/>
      <c r="M7050" s="2"/>
      <c r="N7050" s="2"/>
      <c r="Q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J7050" s="2"/>
      <c r="AK7050" s="2"/>
      <c r="AN7050" s="2"/>
      <c r="AO7050" s="2"/>
      <c r="AP7050" s="2"/>
      <c r="AQ7050" s="2"/>
      <c r="AS7050" s="2"/>
      <c r="AU7050" s="2"/>
      <c r="AW7050" s="2"/>
      <c r="AX7050" s="6"/>
      <c r="AY7050" s="6"/>
      <c r="AZ7050" s="6"/>
      <c r="BA7050" s="7"/>
    </row>
    <row r="7051" spans="2:53" x14ac:dyDescent="0.4">
      <c r="B7051" s="2"/>
      <c r="C7051" s="2"/>
      <c r="E7051" s="2"/>
      <c r="G7051" s="2"/>
      <c r="H7051" s="2"/>
      <c r="I7051" s="2"/>
      <c r="J7051" s="2"/>
      <c r="K7051" s="2"/>
      <c r="M7051" s="2"/>
      <c r="N7051" s="2"/>
      <c r="Q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J7051" s="2"/>
      <c r="AK7051" s="2"/>
      <c r="AN7051" s="2"/>
      <c r="AO7051" s="2"/>
      <c r="AP7051" s="2"/>
      <c r="AQ7051" s="2"/>
      <c r="AS7051" s="2"/>
      <c r="AU7051" s="2"/>
      <c r="AW7051" s="2"/>
      <c r="AX7051" s="6"/>
      <c r="AY7051" s="6"/>
      <c r="AZ7051" s="6"/>
      <c r="BA7051" s="7"/>
    </row>
    <row r="7052" spans="2:53" x14ac:dyDescent="0.4">
      <c r="B7052" s="2"/>
      <c r="C7052" s="2"/>
      <c r="E7052" s="2"/>
      <c r="G7052" s="2"/>
      <c r="H7052" s="2"/>
      <c r="I7052" s="2"/>
      <c r="J7052" s="2"/>
      <c r="K7052" s="2"/>
      <c r="M7052" s="2"/>
      <c r="N7052" s="2"/>
      <c r="Q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J7052" s="2"/>
      <c r="AK7052" s="2"/>
      <c r="AN7052" s="2"/>
      <c r="AO7052" s="2"/>
      <c r="AP7052" s="2"/>
      <c r="AQ7052" s="2"/>
      <c r="AS7052" s="2"/>
      <c r="AU7052" s="2"/>
      <c r="AW7052" s="2"/>
      <c r="AX7052" s="6"/>
      <c r="AY7052" s="6"/>
      <c r="AZ7052" s="6"/>
      <c r="BA7052" s="7"/>
    </row>
    <row r="7053" spans="2:53" x14ac:dyDescent="0.4">
      <c r="B7053" s="2"/>
      <c r="C7053" s="2"/>
      <c r="E7053" s="2"/>
      <c r="G7053" s="2"/>
      <c r="H7053" s="2"/>
      <c r="I7053" s="2"/>
      <c r="J7053" s="2"/>
      <c r="K7053" s="2"/>
      <c r="M7053" s="2"/>
      <c r="N7053" s="2"/>
      <c r="Q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J7053" s="2"/>
      <c r="AK7053" s="2"/>
      <c r="AN7053" s="2"/>
      <c r="AO7053" s="2"/>
      <c r="AP7053" s="2"/>
      <c r="AQ7053" s="2"/>
      <c r="AS7053" s="2"/>
      <c r="AU7053" s="2"/>
      <c r="AW7053" s="2"/>
      <c r="AX7053" s="6"/>
      <c r="AY7053" s="6"/>
      <c r="AZ7053" s="6"/>
      <c r="BA7053" s="7"/>
    </row>
    <row r="7054" spans="2:53" x14ac:dyDescent="0.4">
      <c r="B7054" s="2"/>
      <c r="C7054" s="2"/>
      <c r="E7054" s="2"/>
      <c r="G7054" s="2"/>
      <c r="H7054" s="2"/>
      <c r="I7054" s="2"/>
      <c r="J7054" s="2"/>
      <c r="K7054" s="2"/>
      <c r="M7054" s="2"/>
      <c r="N7054" s="2"/>
      <c r="Q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J7054" s="2"/>
      <c r="AK7054" s="2"/>
      <c r="AN7054" s="2"/>
      <c r="AO7054" s="2"/>
      <c r="AP7054" s="2"/>
      <c r="AQ7054" s="2"/>
      <c r="AS7054" s="2"/>
      <c r="AU7054" s="2"/>
      <c r="AW7054" s="2"/>
      <c r="AX7054" s="6"/>
      <c r="AY7054" s="6"/>
      <c r="AZ7054" s="6"/>
      <c r="BA7054" s="7"/>
    </row>
    <row r="7055" spans="2:53" x14ac:dyDescent="0.4">
      <c r="B7055" s="2"/>
      <c r="C7055" s="2"/>
      <c r="E7055" s="2"/>
      <c r="G7055" s="2"/>
      <c r="H7055" s="2"/>
      <c r="I7055" s="2"/>
      <c r="J7055" s="2"/>
      <c r="K7055" s="2"/>
      <c r="M7055" s="2"/>
      <c r="N7055" s="2"/>
      <c r="Q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J7055" s="2"/>
      <c r="AK7055" s="2"/>
      <c r="AN7055" s="2"/>
      <c r="AO7055" s="2"/>
      <c r="AP7055" s="2"/>
      <c r="AQ7055" s="2"/>
      <c r="AS7055" s="2"/>
      <c r="AU7055" s="2"/>
      <c r="AW7055" s="2"/>
      <c r="AX7055" s="6"/>
      <c r="AY7055" s="6"/>
      <c r="AZ7055" s="6"/>
      <c r="BA7055" s="7"/>
    </row>
    <row r="7056" spans="2:53" x14ac:dyDescent="0.4">
      <c r="B7056" s="2"/>
      <c r="C7056" s="2"/>
      <c r="E7056" s="2"/>
      <c r="G7056" s="2"/>
      <c r="H7056" s="2"/>
      <c r="I7056" s="2"/>
      <c r="J7056" s="2"/>
      <c r="K7056" s="2"/>
      <c r="M7056" s="2"/>
      <c r="N7056" s="2"/>
      <c r="Q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J7056" s="2"/>
      <c r="AK7056" s="2"/>
      <c r="AN7056" s="2"/>
      <c r="AO7056" s="2"/>
      <c r="AP7056" s="2"/>
      <c r="AQ7056" s="2"/>
      <c r="AS7056" s="2"/>
      <c r="AU7056" s="2"/>
      <c r="AW7056" s="2"/>
      <c r="AX7056" s="6"/>
      <c r="AY7056" s="6"/>
      <c r="AZ7056" s="6"/>
      <c r="BA7056" s="7"/>
    </row>
    <row r="7057" spans="2:53" x14ac:dyDescent="0.4">
      <c r="B7057" s="2"/>
      <c r="C7057" s="2"/>
      <c r="E7057" s="2"/>
      <c r="G7057" s="2"/>
      <c r="H7057" s="2"/>
      <c r="I7057" s="2"/>
      <c r="J7057" s="2"/>
      <c r="K7057" s="2"/>
      <c r="M7057" s="2"/>
      <c r="N7057" s="2"/>
      <c r="Q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J7057" s="2"/>
      <c r="AK7057" s="2"/>
      <c r="AN7057" s="2"/>
      <c r="AO7057" s="2"/>
      <c r="AP7057" s="2"/>
      <c r="AQ7057" s="2"/>
      <c r="AS7057" s="2"/>
      <c r="AU7057" s="2"/>
      <c r="AW7057" s="2"/>
      <c r="AX7057" s="6"/>
      <c r="AY7057" s="6"/>
      <c r="AZ7057" s="6"/>
      <c r="BA7057" s="7"/>
    </row>
    <row r="7058" spans="2:53" x14ac:dyDescent="0.4">
      <c r="B7058" s="2"/>
      <c r="C7058" s="2"/>
      <c r="E7058" s="2"/>
      <c r="G7058" s="2"/>
      <c r="H7058" s="2"/>
      <c r="I7058" s="2"/>
      <c r="J7058" s="2"/>
      <c r="K7058" s="2"/>
      <c r="M7058" s="2"/>
      <c r="N7058" s="2"/>
      <c r="Q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J7058" s="2"/>
      <c r="AK7058" s="2"/>
      <c r="AN7058" s="2"/>
      <c r="AO7058" s="2"/>
      <c r="AP7058" s="2"/>
      <c r="AQ7058" s="2"/>
      <c r="AS7058" s="2"/>
      <c r="AU7058" s="2"/>
      <c r="AW7058" s="2"/>
      <c r="AX7058" s="6"/>
      <c r="AY7058" s="6"/>
      <c r="AZ7058" s="6"/>
      <c r="BA7058" s="7"/>
    </row>
    <row r="7059" spans="2:53" x14ac:dyDescent="0.4">
      <c r="B7059" s="2"/>
      <c r="C7059" s="2"/>
      <c r="E7059" s="2"/>
      <c r="G7059" s="2"/>
      <c r="H7059" s="2"/>
      <c r="I7059" s="2"/>
      <c r="J7059" s="2"/>
      <c r="K7059" s="2"/>
      <c r="M7059" s="2"/>
      <c r="N7059" s="2"/>
      <c r="Q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J7059" s="2"/>
      <c r="AK7059" s="2"/>
      <c r="AN7059" s="2"/>
      <c r="AO7059" s="2"/>
      <c r="AP7059" s="2"/>
      <c r="AQ7059" s="2"/>
      <c r="AS7059" s="2"/>
      <c r="AU7059" s="2"/>
      <c r="AW7059" s="2"/>
      <c r="AX7059" s="6"/>
      <c r="AY7059" s="6"/>
      <c r="AZ7059" s="6"/>
      <c r="BA7059" s="7"/>
    </row>
    <row r="7060" spans="2:53" x14ac:dyDescent="0.4">
      <c r="B7060" s="2"/>
      <c r="C7060" s="2"/>
      <c r="E7060" s="2"/>
      <c r="G7060" s="2"/>
      <c r="H7060" s="2"/>
      <c r="I7060" s="2"/>
      <c r="J7060" s="2"/>
      <c r="K7060" s="2"/>
      <c r="M7060" s="2"/>
      <c r="N7060" s="2"/>
      <c r="Q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J7060" s="2"/>
      <c r="AK7060" s="2"/>
      <c r="AN7060" s="2"/>
      <c r="AO7060" s="2"/>
      <c r="AP7060" s="2"/>
      <c r="AQ7060" s="2"/>
      <c r="AS7060" s="2"/>
      <c r="AU7060" s="2"/>
      <c r="AW7060" s="2"/>
      <c r="AX7060" s="6"/>
      <c r="AY7060" s="6"/>
      <c r="AZ7060" s="6"/>
      <c r="BA7060" s="7"/>
    </row>
    <row r="7061" spans="2:53" x14ac:dyDescent="0.4">
      <c r="B7061" s="2"/>
      <c r="C7061" s="2"/>
      <c r="E7061" s="2"/>
      <c r="G7061" s="2"/>
      <c r="H7061" s="2"/>
      <c r="I7061" s="2"/>
      <c r="J7061" s="2"/>
      <c r="K7061" s="2"/>
      <c r="M7061" s="2"/>
      <c r="N7061" s="2"/>
      <c r="Q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J7061" s="2"/>
      <c r="AK7061" s="2"/>
      <c r="AN7061" s="2"/>
      <c r="AO7061" s="2"/>
      <c r="AP7061" s="2"/>
      <c r="AQ7061" s="2"/>
      <c r="AS7061" s="2"/>
      <c r="AU7061" s="2"/>
      <c r="AW7061" s="2"/>
      <c r="AX7061" s="6"/>
      <c r="AY7061" s="6"/>
      <c r="AZ7061" s="6"/>
      <c r="BA7061" s="7"/>
    </row>
    <row r="7062" spans="2:53" x14ac:dyDescent="0.4">
      <c r="B7062" s="2"/>
      <c r="C7062" s="2"/>
      <c r="E7062" s="2"/>
      <c r="G7062" s="2"/>
      <c r="H7062" s="2"/>
      <c r="I7062" s="2"/>
      <c r="J7062" s="2"/>
      <c r="K7062" s="2"/>
      <c r="M7062" s="2"/>
      <c r="N7062" s="2"/>
      <c r="Q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J7062" s="2"/>
      <c r="AK7062" s="2"/>
      <c r="AN7062" s="2"/>
      <c r="AO7062" s="2"/>
      <c r="AP7062" s="2"/>
      <c r="AQ7062" s="2"/>
      <c r="AS7062" s="2"/>
      <c r="AU7062" s="2"/>
      <c r="AW7062" s="2"/>
      <c r="AX7062" s="6"/>
      <c r="AY7062" s="6"/>
      <c r="AZ7062" s="6"/>
      <c r="BA7062" s="7"/>
    </row>
    <row r="7063" spans="2:53" x14ac:dyDescent="0.4">
      <c r="B7063" s="2"/>
      <c r="C7063" s="2"/>
      <c r="E7063" s="2"/>
      <c r="G7063" s="2"/>
      <c r="H7063" s="2"/>
      <c r="I7063" s="2"/>
      <c r="J7063" s="2"/>
      <c r="K7063" s="2"/>
      <c r="M7063" s="2"/>
      <c r="N7063" s="2"/>
      <c r="Q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J7063" s="2"/>
      <c r="AK7063" s="2"/>
      <c r="AN7063" s="2"/>
      <c r="AO7063" s="2"/>
      <c r="AP7063" s="2"/>
      <c r="AQ7063" s="2"/>
      <c r="AS7063" s="2"/>
      <c r="AU7063" s="2"/>
      <c r="AW7063" s="2"/>
      <c r="AX7063" s="6"/>
      <c r="AY7063" s="6"/>
      <c r="AZ7063" s="6"/>
      <c r="BA7063" s="7"/>
    </row>
    <row r="7064" spans="2:53" x14ac:dyDescent="0.4">
      <c r="B7064" s="2"/>
      <c r="C7064" s="2"/>
      <c r="E7064" s="2"/>
      <c r="G7064" s="2"/>
      <c r="H7064" s="2"/>
      <c r="I7064" s="2"/>
      <c r="J7064" s="2"/>
      <c r="K7064" s="2"/>
      <c r="M7064" s="2"/>
      <c r="N7064" s="2"/>
      <c r="Q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J7064" s="2"/>
      <c r="AK7064" s="2"/>
      <c r="AN7064" s="2"/>
      <c r="AO7064" s="2"/>
      <c r="AP7064" s="2"/>
      <c r="AQ7064" s="2"/>
      <c r="AS7064" s="2"/>
      <c r="AU7064" s="2"/>
      <c r="AW7064" s="2"/>
      <c r="AX7064" s="6"/>
      <c r="AY7064" s="6"/>
      <c r="AZ7064" s="6"/>
      <c r="BA7064" s="7"/>
    </row>
    <row r="7065" spans="2:53" x14ac:dyDescent="0.4">
      <c r="B7065" s="2"/>
      <c r="C7065" s="2"/>
      <c r="E7065" s="2"/>
      <c r="G7065" s="2"/>
      <c r="H7065" s="2"/>
      <c r="I7065" s="2"/>
      <c r="J7065" s="2"/>
      <c r="K7065" s="2"/>
      <c r="M7065" s="2"/>
      <c r="N7065" s="2"/>
      <c r="Q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J7065" s="2"/>
      <c r="AK7065" s="2"/>
      <c r="AN7065" s="2"/>
      <c r="AO7065" s="2"/>
      <c r="AP7065" s="2"/>
      <c r="AQ7065" s="2"/>
      <c r="AS7065" s="2"/>
      <c r="AU7065" s="2"/>
      <c r="AW7065" s="2"/>
      <c r="AX7065" s="6"/>
      <c r="AY7065" s="6"/>
      <c r="AZ7065" s="6"/>
      <c r="BA7065" s="7"/>
    </row>
    <row r="7066" spans="2:53" x14ac:dyDescent="0.4">
      <c r="B7066" s="2"/>
      <c r="C7066" s="2"/>
      <c r="E7066" s="2"/>
      <c r="G7066" s="2"/>
      <c r="H7066" s="2"/>
      <c r="I7066" s="2"/>
      <c r="J7066" s="2"/>
      <c r="K7066" s="2"/>
      <c r="M7066" s="2"/>
      <c r="N7066" s="2"/>
      <c r="Q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J7066" s="2"/>
      <c r="AK7066" s="2"/>
      <c r="AN7066" s="2"/>
      <c r="AO7066" s="2"/>
      <c r="AP7066" s="2"/>
      <c r="AQ7066" s="2"/>
      <c r="AS7066" s="2"/>
      <c r="AU7066" s="2"/>
      <c r="AW7066" s="2"/>
      <c r="AX7066" s="6"/>
      <c r="AY7066" s="6"/>
      <c r="AZ7066" s="6"/>
      <c r="BA7066" s="7"/>
    </row>
    <row r="7067" spans="2:53" x14ac:dyDescent="0.4">
      <c r="B7067" s="2"/>
      <c r="C7067" s="2"/>
      <c r="E7067" s="2"/>
      <c r="G7067" s="2"/>
      <c r="H7067" s="2"/>
      <c r="I7067" s="2"/>
      <c r="J7067" s="2"/>
      <c r="K7067" s="2"/>
      <c r="M7067" s="2"/>
      <c r="N7067" s="2"/>
      <c r="Q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J7067" s="2"/>
      <c r="AK7067" s="2"/>
      <c r="AN7067" s="2"/>
      <c r="AO7067" s="2"/>
      <c r="AP7067" s="2"/>
      <c r="AQ7067" s="2"/>
      <c r="AS7067" s="2"/>
      <c r="AU7067" s="2"/>
      <c r="AW7067" s="2"/>
      <c r="AX7067" s="6"/>
      <c r="AY7067" s="6"/>
      <c r="AZ7067" s="6"/>
      <c r="BA7067" s="7"/>
    </row>
    <row r="7068" spans="2:53" x14ac:dyDescent="0.4">
      <c r="B7068" s="2"/>
      <c r="C7068" s="2"/>
      <c r="E7068" s="2"/>
      <c r="G7068" s="2"/>
      <c r="H7068" s="2"/>
      <c r="I7068" s="2"/>
      <c r="J7068" s="2"/>
      <c r="K7068" s="2"/>
      <c r="M7068" s="2"/>
      <c r="N7068" s="2"/>
      <c r="Q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J7068" s="2"/>
      <c r="AK7068" s="2"/>
      <c r="AN7068" s="2"/>
      <c r="AO7068" s="2"/>
      <c r="AP7068" s="2"/>
      <c r="AQ7068" s="2"/>
      <c r="AS7068" s="2"/>
      <c r="AU7068" s="2"/>
      <c r="AW7068" s="2"/>
      <c r="AX7068" s="6"/>
      <c r="AY7068" s="6"/>
      <c r="AZ7068" s="6"/>
      <c r="BA7068" s="7"/>
    </row>
    <row r="7069" spans="2:53" x14ac:dyDescent="0.4">
      <c r="B7069" s="2"/>
      <c r="C7069" s="2"/>
      <c r="E7069" s="2"/>
      <c r="G7069" s="2"/>
      <c r="H7069" s="2"/>
      <c r="I7069" s="2"/>
      <c r="J7069" s="2"/>
      <c r="K7069" s="2"/>
      <c r="M7069" s="2"/>
      <c r="N7069" s="2"/>
      <c r="Q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J7069" s="2"/>
      <c r="AK7069" s="2"/>
      <c r="AN7069" s="2"/>
      <c r="AO7069" s="2"/>
      <c r="AP7069" s="2"/>
      <c r="AQ7069" s="2"/>
      <c r="AS7069" s="2"/>
      <c r="AU7069" s="2"/>
      <c r="AW7069" s="2"/>
      <c r="AX7069" s="6"/>
      <c r="AY7069" s="6"/>
      <c r="AZ7069" s="6"/>
      <c r="BA7069" s="7"/>
    </row>
    <row r="7070" spans="2:53" x14ac:dyDescent="0.4">
      <c r="B7070" s="2"/>
      <c r="C7070" s="2"/>
      <c r="E7070" s="2"/>
      <c r="G7070" s="2"/>
      <c r="H7070" s="2"/>
      <c r="I7070" s="2"/>
      <c r="J7070" s="2"/>
      <c r="K7070" s="2"/>
      <c r="M7070" s="2"/>
      <c r="N7070" s="2"/>
      <c r="Q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J7070" s="2"/>
      <c r="AK7070" s="2"/>
      <c r="AN7070" s="2"/>
      <c r="AO7070" s="2"/>
      <c r="AP7070" s="2"/>
      <c r="AQ7070" s="2"/>
      <c r="AS7070" s="2"/>
      <c r="AU7070" s="2"/>
      <c r="AW7070" s="2"/>
      <c r="AX7070" s="6"/>
      <c r="AY7070" s="6"/>
      <c r="AZ7070" s="6"/>
      <c r="BA7070" s="7"/>
    </row>
    <row r="7071" spans="2:53" x14ac:dyDescent="0.4">
      <c r="B7071" s="2"/>
      <c r="C7071" s="2"/>
      <c r="E7071" s="2"/>
      <c r="G7071" s="2"/>
      <c r="H7071" s="2"/>
      <c r="I7071" s="2"/>
      <c r="J7071" s="2"/>
      <c r="K7071" s="2"/>
      <c r="M7071" s="2"/>
      <c r="N7071" s="2"/>
      <c r="Q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J7071" s="2"/>
      <c r="AK7071" s="2"/>
      <c r="AN7071" s="2"/>
      <c r="AO7071" s="2"/>
      <c r="AP7071" s="2"/>
      <c r="AQ7071" s="2"/>
      <c r="AS7071" s="2"/>
      <c r="AU7071" s="2"/>
      <c r="AW7071" s="2"/>
      <c r="AX7071" s="6"/>
      <c r="AY7071" s="6"/>
      <c r="AZ7071" s="6"/>
      <c r="BA7071" s="7"/>
    </row>
    <row r="7072" spans="2:53" x14ac:dyDescent="0.4">
      <c r="B7072" s="2"/>
      <c r="C7072" s="2"/>
      <c r="E7072" s="2"/>
      <c r="G7072" s="2"/>
      <c r="H7072" s="2"/>
      <c r="I7072" s="2"/>
      <c r="J7072" s="2"/>
      <c r="K7072" s="2"/>
      <c r="M7072" s="2"/>
      <c r="N7072" s="2"/>
      <c r="Q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J7072" s="2"/>
      <c r="AK7072" s="2"/>
      <c r="AN7072" s="2"/>
      <c r="AO7072" s="2"/>
      <c r="AP7072" s="2"/>
      <c r="AQ7072" s="2"/>
      <c r="AS7072" s="2"/>
      <c r="AU7072" s="2"/>
      <c r="AW7072" s="2"/>
      <c r="AX7072" s="6"/>
      <c r="AY7072" s="6"/>
      <c r="AZ7072" s="6"/>
      <c r="BA7072" s="7"/>
    </row>
    <row r="7073" spans="2:53" x14ac:dyDescent="0.4">
      <c r="B7073" s="2"/>
      <c r="C7073" s="2"/>
      <c r="E7073" s="2"/>
      <c r="G7073" s="2"/>
      <c r="H7073" s="2"/>
      <c r="I7073" s="2"/>
      <c r="J7073" s="2"/>
      <c r="K7073" s="2"/>
      <c r="M7073" s="2"/>
      <c r="N7073" s="2"/>
      <c r="Q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J7073" s="2"/>
      <c r="AK7073" s="2"/>
      <c r="AN7073" s="2"/>
      <c r="AO7073" s="2"/>
      <c r="AP7073" s="2"/>
      <c r="AQ7073" s="2"/>
      <c r="AS7073" s="2"/>
      <c r="AU7073" s="2"/>
      <c r="AW7073" s="2"/>
      <c r="AX7073" s="6"/>
      <c r="AY7073" s="6"/>
      <c r="AZ7073" s="6"/>
      <c r="BA7073" s="7"/>
    </row>
    <row r="7074" spans="2:53" x14ac:dyDescent="0.4">
      <c r="B7074" s="2"/>
      <c r="C7074" s="2"/>
      <c r="E7074" s="2"/>
      <c r="G7074" s="2"/>
      <c r="H7074" s="2"/>
      <c r="I7074" s="2"/>
      <c r="J7074" s="2"/>
      <c r="K7074" s="2"/>
      <c r="M7074" s="2"/>
      <c r="N7074" s="2"/>
      <c r="Q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J7074" s="2"/>
      <c r="AK7074" s="2"/>
      <c r="AN7074" s="2"/>
      <c r="AO7074" s="2"/>
      <c r="AP7074" s="2"/>
      <c r="AQ7074" s="2"/>
      <c r="AS7074" s="2"/>
      <c r="AU7074" s="2"/>
      <c r="AW7074" s="2"/>
      <c r="AX7074" s="6"/>
      <c r="AY7074" s="6"/>
      <c r="AZ7074" s="6"/>
      <c r="BA7074" s="7"/>
    </row>
    <row r="7075" spans="2:53" x14ac:dyDescent="0.4">
      <c r="B7075" s="2"/>
      <c r="C7075" s="2"/>
      <c r="E7075" s="2"/>
      <c r="G7075" s="2"/>
      <c r="H7075" s="2"/>
      <c r="I7075" s="2"/>
      <c r="J7075" s="2"/>
      <c r="K7075" s="2"/>
      <c r="M7075" s="2"/>
      <c r="N7075" s="2"/>
      <c r="Q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J7075" s="2"/>
      <c r="AK7075" s="2"/>
      <c r="AN7075" s="2"/>
      <c r="AO7075" s="2"/>
      <c r="AP7075" s="2"/>
      <c r="AQ7075" s="2"/>
      <c r="AS7075" s="2"/>
      <c r="AU7075" s="2"/>
      <c r="AW7075" s="2"/>
      <c r="AX7075" s="6"/>
      <c r="AY7075" s="6"/>
      <c r="AZ7075" s="6"/>
      <c r="BA7075" s="7"/>
    </row>
    <row r="7076" spans="2:53" x14ac:dyDescent="0.4">
      <c r="B7076" s="2"/>
      <c r="C7076" s="2"/>
      <c r="E7076" s="2"/>
      <c r="G7076" s="2"/>
      <c r="H7076" s="2"/>
      <c r="I7076" s="2"/>
      <c r="J7076" s="2"/>
      <c r="K7076" s="2"/>
      <c r="M7076" s="2"/>
      <c r="N7076" s="2"/>
      <c r="Q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J7076" s="2"/>
      <c r="AK7076" s="2"/>
      <c r="AN7076" s="2"/>
      <c r="AO7076" s="2"/>
      <c r="AP7076" s="2"/>
      <c r="AQ7076" s="2"/>
      <c r="AS7076" s="2"/>
      <c r="AU7076" s="2"/>
      <c r="AW7076" s="2"/>
      <c r="AX7076" s="6"/>
      <c r="AY7076" s="6"/>
      <c r="AZ7076" s="6"/>
      <c r="BA7076" s="7"/>
    </row>
    <row r="7077" spans="2:53" x14ac:dyDescent="0.4">
      <c r="B7077" s="2"/>
      <c r="C7077" s="2"/>
      <c r="E7077" s="2"/>
      <c r="G7077" s="2"/>
      <c r="H7077" s="2"/>
      <c r="I7077" s="2"/>
      <c r="J7077" s="2"/>
      <c r="K7077" s="2"/>
      <c r="M7077" s="2"/>
      <c r="N7077" s="2"/>
      <c r="Q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J7077" s="2"/>
      <c r="AK7077" s="2"/>
      <c r="AN7077" s="2"/>
      <c r="AO7077" s="2"/>
      <c r="AP7077" s="2"/>
      <c r="AQ7077" s="2"/>
      <c r="AS7077" s="2"/>
      <c r="AU7077" s="2"/>
      <c r="AW7077" s="2"/>
      <c r="AX7077" s="6"/>
      <c r="AY7077" s="6"/>
      <c r="AZ7077" s="6"/>
      <c r="BA7077" s="7"/>
    </row>
    <row r="7078" spans="2:53" x14ac:dyDescent="0.4">
      <c r="B7078" s="2"/>
      <c r="C7078" s="2"/>
      <c r="E7078" s="2"/>
      <c r="G7078" s="2"/>
      <c r="H7078" s="2"/>
      <c r="I7078" s="2"/>
      <c r="J7078" s="2"/>
      <c r="K7078" s="2"/>
      <c r="M7078" s="2"/>
      <c r="N7078" s="2"/>
      <c r="Q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J7078" s="2"/>
      <c r="AK7078" s="2"/>
      <c r="AN7078" s="2"/>
      <c r="AO7078" s="2"/>
      <c r="AP7078" s="2"/>
      <c r="AQ7078" s="2"/>
      <c r="AS7078" s="2"/>
      <c r="AU7078" s="2"/>
      <c r="AW7078" s="2"/>
      <c r="AX7078" s="6"/>
      <c r="AY7078" s="6"/>
      <c r="AZ7078" s="6"/>
      <c r="BA7078" s="7"/>
    </row>
    <row r="7079" spans="2:53" x14ac:dyDescent="0.4">
      <c r="B7079" s="2"/>
      <c r="C7079" s="2"/>
      <c r="E7079" s="2"/>
      <c r="G7079" s="2"/>
      <c r="H7079" s="2"/>
      <c r="I7079" s="2"/>
      <c r="J7079" s="2"/>
      <c r="K7079" s="2"/>
      <c r="M7079" s="2"/>
      <c r="N7079" s="2"/>
      <c r="Q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J7079" s="2"/>
      <c r="AK7079" s="2"/>
      <c r="AN7079" s="2"/>
      <c r="AO7079" s="2"/>
      <c r="AP7079" s="2"/>
      <c r="AQ7079" s="2"/>
      <c r="AS7079" s="2"/>
      <c r="AU7079" s="2"/>
      <c r="AW7079" s="2"/>
      <c r="AX7079" s="6"/>
      <c r="AY7079" s="6"/>
      <c r="AZ7079" s="6"/>
      <c r="BA7079" s="7"/>
    </row>
    <row r="7080" spans="2:53" x14ac:dyDescent="0.4">
      <c r="B7080" s="2"/>
      <c r="C7080" s="2"/>
      <c r="E7080" s="2"/>
      <c r="G7080" s="2"/>
      <c r="H7080" s="2"/>
      <c r="I7080" s="2"/>
      <c r="J7080" s="2"/>
      <c r="K7080" s="2"/>
      <c r="M7080" s="2"/>
      <c r="N7080" s="2"/>
      <c r="Q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J7080" s="2"/>
      <c r="AK7080" s="2"/>
      <c r="AN7080" s="2"/>
      <c r="AO7080" s="2"/>
      <c r="AP7080" s="2"/>
      <c r="AQ7080" s="2"/>
      <c r="AS7080" s="2"/>
      <c r="AU7080" s="2"/>
      <c r="AW7080" s="2"/>
      <c r="AX7080" s="6"/>
      <c r="AY7080" s="6"/>
      <c r="AZ7080" s="6"/>
      <c r="BA7080" s="7"/>
    </row>
    <row r="7081" spans="2:53" x14ac:dyDescent="0.4">
      <c r="B7081" s="2"/>
      <c r="C7081" s="2"/>
      <c r="E7081" s="2"/>
      <c r="G7081" s="2"/>
      <c r="H7081" s="2"/>
      <c r="I7081" s="2"/>
      <c r="J7081" s="2"/>
      <c r="K7081" s="2"/>
      <c r="M7081" s="2"/>
      <c r="N7081" s="2"/>
      <c r="Q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J7081" s="2"/>
      <c r="AK7081" s="2"/>
      <c r="AN7081" s="2"/>
      <c r="AO7081" s="2"/>
      <c r="AP7081" s="2"/>
      <c r="AQ7081" s="2"/>
      <c r="AS7081" s="2"/>
      <c r="AU7081" s="2"/>
      <c r="AW7081" s="2"/>
      <c r="AX7081" s="6"/>
      <c r="AY7081" s="6"/>
      <c r="AZ7081" s="6"/>
      <c r="BA7081" s="7"/>
    </row>
    <row r="7082" spans="2:53" x14ac:dyDescent="0.4">
      <c r="B7082" s="2"/>
      <c r="C7082" s="2"/>
      <c r="E7082" s="2"/>
      <c r="G7082" s="2"/>
      <c r="H7082" s="2"/>
      <c r="I7082" s="2"/>
      <c r="J7082" s="2"/>
      <c r="K7082" s="2"/>
      <c r="M7082" s="2"/>
      <c r="N7082" s="2"/>
      <c r="Q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J7082" s="2"/>
      <c r="AK7082" s="2"/>
      <c r="AN7082" s="2"/>
      <c r="AO7082" s="2"/>
      <c r="AP7082" s="2"/>
      <c r="AQ7082" s="2"/>
      <c r="AS7082" s="2"/>
      <c r="AU7082" s="2"/>
      <c r="AW7082" s="2"/>
      <c r="AX7082" s="6"/>
      <c r="AY7082" s="6"/>
      <c r="AZ7082" s="6"/>
      <c r="BA7082" s="7"/>
    </row>
    <row r="7083" spans="2:53" x14ac:dyDescent="0.4">
      <c r="B7083" s="2"/>
      <c r="C7083" s="2"/>
      <c r="E7083" s="2"/>
      <c r="G7083" s="2"/>
      <c r="H7083" s="2"/>
      <c r="I7083" s="2"/>
      <c r="J7083" s="2"/>
      <c r="K7083" s="2"/>
      <c r="M7083" s="2"/>
      <c r="N7083" s="2"/>
      <c r="Q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J7083" s="2"/>
      <c r="AK7083" s="2"/>
      <c r="AN7083" s="2"/>
      <c r="AO7083" s="2"/>
      <c r="AP7083" s="2"/>
      <c r="AQ7083" s="2"/>
      <c r="AS7083" s="2"/>
      <c r="AU7083" s="2"/>
      <c r="AW7083" s="2"/>
      <c r="AX7083" s="6"/>
      <c r="AY7083" s="6"/>
      <c r="AZ7083" s="6"/>
      <c r="BA7083" s="7"/>
    </row>
    <row r="7084" spans="2:53" x14ac:dyDescent="0.4">
      <c r="B7084" s="2"/>
      <c r="C7084" s="2"/>
      <c r="E7084" s="2"/>
      <c r="G7084" s="2"/>
      <c r="H7084" s="2"/>
      <c r="I7084" s="2"/>
      <c r="J7084" s="2"/>
      <c r="K7084" s="2"/>
      <c r="M7084" s="2"/>
      <c r="N7084" s="2"/>
      <c r="Q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J7084" s="2"/>
      <c r="AK7084" s="2"/>
      <c r="AN7084" s="2"/>
      <c r="AO7084" s="2"/>
      <c r="AP7084" s="2"/>
      <c r="AQ7084" s="2"/>
      <c r="AS7084" s="2"/>
      <c r="AU7084" s="2"/>
      <c r="AW7084" s="2"/>
      <c r="AX7084" s="6"/>
      <c r="AY7084" s="6"/>
      <c r="AZ7084" s="6"/>
      <c r="BA7084" s="7"/>
    </row>
    <row r="7085" spans="2:53" x14ac:dyDescent="0.4">
      <c r="B7085" s="2"/>
      <c r="C7085" s="2"/>
      <c r="E7085" s="2"/>
      <c r="G7085" s="2"/>
      <c r="H7085" s="2"/>
      <c r="I7085" s="2"/>
      <c r="J7085" s="2"/>
      <c r="K7085" s="2"/>
      <c r="M7085" s="2"/>
      <c r="N7085" s="2"/>
      <c r="Q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J7085" s="2"/>
      <c r="AK7085" s="2"/>
      <c r="AN7085" s="2"/>
      <c r="AO7085" s="2"/>
      <c r="AP7085" s="2"/>
      <c r="AQ7085" s="2"/>
      <c r="AS7085" s="2"/>
      <c r="AU7085" s="2"/>
      <c r="AW7085" s="2"/>
      <c r="AX7085" s="6"/>
      <c r="AY7085" s="6"/>
      <c r="AZ7085" s="6"/>
      <c r="BA7085" s="7"/>
    </row>
    <row r="7086" spans="2:53" x14ac:dyDescent="0.4">
      <c r="B7086" s="2"/>
      <c r="C7086" s="2"/>
      <c r="E7086" s="2"/>
      <c r="G7086" s="2"/>
      <c r="H7086" s="2"/>
      <c r="I7086" s="2"/>
      <c r="J7086" s="2"/>
      <c r="K7086" s="2"/>
      <c r="M7086" s="2"/>
      <c r="N7086" s="2"/>
      <c r="Q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J7086" s="2"/>
      <c r="AK7086" s="2"/>
      <c r="AN7086" s="2"/>
      <c r="AO7086" s="2"/>
      <c r="AP7086" s="2"/>
      <c r="AQ7086" s="2"/>
      <c r="AS7086" s="2"/>
      <c r="AU7086" s="2"/>
      <c r="AW7086" s="2"/>
      <c r="AX7086" s="6"/>
      <c r="AY7086" s="6"/>
      <c r="AZ7086" s="6"/>
      <c r="BA7086" s="7"/>
    </row>
    <row r="7087" spans="2:53" x14ac:dyDescent="0.4">
      <c r="B7087" s="2"/>
      <c r="C7087" s="2"/>
      <c r="E7087" s="2"/>
      <c r="G7087" s="2"/>
      <c r="H7087" s="2"/>
      <c r="I7087" s="2"/>
      <c r="J7087" s="2"/>
      <c r="K7087" s="2"/>
      <c r="M7087" s="2"/>
      <c r="N7087" s="2"/>
      <c r="Q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J7087" s="2"/>
      <c r="AK7087" s="2"/>
      <c r="AN7087" s="2"/>
      <c r="AO7087" s="2"/>
      <c r="AP7087" s="2"/>
      <c r="AQ7087" s="2"/>
      <c r="AS7087" s="2"/>
      <c r="AU7087" s="2"/>
      <c r="AW7087" s="2"/>
      <c r="AX7087" s="6"/>
      <c r="AY7087" s="6"/>
      <c r="AZ7087" s="6"/>
      <c r="BA7087" s="7"/>
    </row>
    <row r="7088" spans="2:53" x14ac:dyDescent="0.4">
      <c r="B7088" s="2"/>
      <c r="C7088" s="2"/>
      <c r="E7088" s="2"/>
      <c r="G7088" s="2"/>
      <c r="H7088" s="2"/>
      <c r="I7088" s="2"/>
      <c r="J7088" s="2"/>
      <c r="K7088" s="2"/>
      <c r="M7088" s="2"/>
      <c r="N7088" s="2"/>
      <c r="Q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J7088" s="2"/>
      <c r="AK7088" s="2"/>
      <c r="AN7088" s="2"/>
      <c r="AO7088" s="2"/>
      <c r="AP7088" s="2"/>
      <c r="AQ7088" s="2"/>
      <c r="AS7088" s="2"/>
      <c r="AU7088" s="2"/>
      <c r="AW7088" s="2"/>
      <c r="AX7088" s="6"/>
      <c r="AY7088" s="6"/>
      <c r="AZ7088" s="6"/>
      <c r="BA7088" s="7"/>
    </row>
    <row r="7089" spans="2:53" x14ac:dyDescent="0.4">
      <c r="B7089" s="2"/>
      <c r="C7089" s="2"/>
      <c r="E7089" s="2"/>
      <c r="G7089" s="2"/>
      <c r="H7089" s="2"/>
      <c r="I7089" s="2"/>
      <c r="J7089" s="2"/>
      <c r="K7089" s="2"/>
      <c r="M7089" s="2"/>
      <c r="N7089" s="2"/>
      <c r="Q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J7089" s="2"/>
      <c r="AK7089" s="2"/>
      <c r="AN7089" s="2"/>
      <c r="AO7089" s="2"/>
      <c r="AP7089" s="2"/>
      <c r="AQ7089" s="2"/>
      <c r="AS7089" s="2"/>
      <c r="AU7089" s="2"/>
      <c r="AW7089" s="2"/>
      <c r="AX7089" s="6"/>
      <c r="AY7089" s="6"/>
      <c r="AZ7089" s="6"/>
      <c r="BA7089" s="7"/>
    </row>
    <row r="7090" spans="2:53" x14ac:dyDescent="0.4">
      <c r="B7090" s="2"/>
      <c r="C7090" s="2"/>
      <c r="E7090" s="2"/>
      <c r="G7090" s="2"/>
      <c r="H7090" s="2"/>
      <c r="I7090" s="2"/>
      <c r="J7090" s="2"/>
      <c r="K7090" s="2"/>
      <c r="M7090" s="2"/>
      <c r="N7090" s="2"/>
      <c r="Q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J7090" s="2"/>
      <c r="AK7090" s="2"/>
      <c r="AN7090" s="2"/>
      <c r="AO7090" s="2"/>
      <c r="AP7090" s="2"/>
      <c r="AQ7090" s="2"/>
      <c r="AS7090" s="2"/>
      <c r="AU7090" s="2"/>
      <c r="AW7090" s="2"/>
      <c r="AX7090" s="6"/>
      <c r="AY7090" s="6"/>
      <c r="AZ7090" s="6"/>
      <c r="BA7090" s="7"/>
    </row>
    <row r="7091" spans="2:53" x14ac:dyDescent="0.4">
      <c r="B7091" s="2"/>
      <c r="C7091" s="2"/>
      <c r="E7091" s="2"/>
      <c r="G7091" s="2"/>
      <c r="H7091" s="2"/>
      <c r="I7091" s="2"/>
      <c r="J7091" s="2"/>
      <c r="K7091" s="2"/>
      <c r="M7091" s="2"/>
      <c r="N7091" s="2"/>
      <c r="Q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J7091" s="2"/>
      <c r="AK7091" s="2"/>
      <c r="AN7091" s="2"/>
      <c r="AO7091" s="2"/>
      <c r="AP7091" s="2"/>
      <c r="AQ7091" s="2"/>
      <c r="AS7091" s="2"/>
      <c r="AU7091" s="2"/>
      <c r="AW7091" s="2"/>
      <c r="AX7091" s="6"/>
      <c r="AY7091" s="6"/>
      <c r="AZ7091" s="6"/>
      <c r="BA7091" s="7"/>
    </row>
    <row r="7092" spans="2:53" x14ac:dyDescent="0.4">
      <c r="B7092" s="2"/>
      <c r="C7092" s="2"/>
      <c r="E7092" s="2"/>
      <c r="G7092" s="2"/>
      <c r="H7092" s="2"/>
      <c r="I7092" s="2"/>
      <c r="J7092" s="2"/>
      <c r="K7092" s="2"/>
      <c r="M7092" s="2"/>
      <c r="N7092" s="2"/>
      <c r="Q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J7092" s="2"/>
      <c r="AK7092" s="2"/>
      <c r="AN7092" s="2"/>
      <c r="AO7092" s="2"/>
      <c r="AP7092" s="2"/>
      <c r="AQ7092" s="2"/>
      <c r="AS7092" s="2"/>
      <c r="AU7092" s="2"/>
      <c r="AW7092" s="2"/>
      <c r="AX7092" s="6"/>
      <c r="AY7092" s="6"/>
      <c r="AZ7092" s="6"/>
      <c r="BA7092" s="7"/>
    </row>
    <row r="7093" spans="2:53" x14ac:dyDescent="0.4">
      <c r="B7093" s="2"/>
      <c r="C7093" s="2"/>
      <c r="E7093" s="2"/>
      <c r="G7093" s="2"/>
      <c r="H7093" s="2"/>
      <c r="I7093" s="2"/>
      <c r="J7093" s="2"/>
      <c r="K7093" s="2"/>
      <c r="M7093" s="2"/>
      <c r="N7093" s="2"/>
      <c r="Q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J7093" s="2"/>
      <c r="AK7093" s="2"/>
      <c r="AN7093" s="2"/>
      <c r="AO7093" s="2"/>
      <c r="AP7093" s="2"/>
      <c r="AQ7093" s="2"/>
      <c r="AS7093" s="2"/>
      <c r="AU7093" s="2"/>
      <c r="AW7093" s="2"/>
      <c r="AX7093" s="6"/>
      <c r="AY7093" s="6"/>
      <c r="AZ7093" s="6"/>
      <c r="BA7093" s="7"/>
    </row>
    <row r="7094" spans="2:53" x14ac:dyDescent="0.4">
      <c r="B7094" s="2"/>
      <c r="C7094" s="2"/>
      <c r="E7094" s="2"/>
      <c r="G7094" s="2"/>
      <c r="H7094" s="2"/>
      <c r="I7094" s="2"/>
      <c r="J7094" s="2"/>
      <c r="K7094" s="2"/>
      <c r="M7094" s="2"/>
      <c r="N7094" s="2"/>
      <c r="Q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J7094" s="2"/>
      <c r="AK7094" s="2"/>
      <c r="AN7094" s="2"/>
      <c r="AO7094" s="2"/>
      <c r="AP7094" s="2"/>
      <c r="AQ7094" s="2"/>
      <c r="AS7094" s="2"/>
      <c r="AU7094" s="2"/>
      <c r="AW7094" s="2"/>
      <c r="AX7094" s="6"/>
      <c r="AY7094" s="6"/>
      <c r="AZ7094" s="6"/>
      <c r="BA7094" s="7"/>
    </row>
    <row r="7095" spans="2:53" x14ac:dyDescent="0.4">
      <c r="B7095" s="2"/>
      <c r="C7095" s="2"/>
      <c r="E7095" s="2"/>
      <c r="G7095" s="2"/>
      <c r="H7095" s="2"/>
      <c r="I7095" s="2"/>
      <c r="J7095" s="2"/>
      <c r="K7095" s="2"/>
      <c r="M7095" s="2"/>
      <c r="N7095" s="2"/>
      <c r="Q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J7095" s="2"/>
      <c r="AK7095" s="2"/>
      <c r="AN7095" s="2"/>
      <c r="AO7095" s="2"/>
      <c r="AP7095" s="2"/>
      <c r="AQ7095" s="2"/>
      <c r="AS7095" s="2"/>
      <c r="AU7095" s="2"/>
      <c r="AW7095" s="2"/>
      <c r="AX7095" s="6"/>
      <c r="AY7095" s="6"/>
      <c r="AZ7095" s="6"/>
      <c r="BA7095" s="7"/>
    </row>
    <row r="7096" spans="2:53" x14ac:dyDescent="0.4">
      <c r="B7096" s="2"/>
      <c r="C7096" s="2"/>
      <c r="E7096" s="2"/>
      <c r="G7096" s="2"/>
      <c r="H7096" s="2"/>
      <c r="I7096" s="2"/>
      <c r="J7096" s="2"/>
      <c r="K7096" s="2"/>
      <c r="M7096" s="2"/>
      <c r="N7096" s="2"/>
      <c r="Q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J7096" s="2"/>
      <c r="AK7096" s="2"/>
      <c r="AN7096" s="2"/>
      <c r="AO7096" s="2"/>
      <c r="AP7096" s="2"/>
      <c r="AQ7096" s="2"/>
      <c r="AS7096" s="2"/>
      <c r="AU7096" s="2"/>
      <c r="AW7096" s="2"/>
      <c r="AX7096" s="6"/>
      <c r="AY7096" s="6"/>
      <c r="AZ7096" s="6"/>
      <c r="BA7096" s="7"/>
    </row>
    <row r="7097" spans="2:53" x14ac:dyDescent="0.4">
      <c r="B7097" s="2"/>
      <c r="C7097" s="2"/>
      <c r="E7097" s="2"/>
      <c r="G7097" s="2"/>
      <c r="H7097" s="2"/>
      <c r="I7097" s="2"/>
      <c r="J7097" s="2"/>
      <c r="K7097" s="2"/>
      <c r="M7097" s="2"/>
      <c r="N7097" s="2"/>
      <c r="Q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J7097" s="2"/>
      <c r="AK7097" s="2"/>
      <c r="AN7097" s="2"/>
      <c r="AO7097" s="2"/>
      <c r="AP7097" s="2"/>
      <c r="AQ7097" s="2"/>
      <c r="AS7097" s="2"/>
      <c r="AU7097" s="2"/>
      <c r="AW7097" s="2"/>
      <c r="AX7097" s="6"/>
      <c r="AY7097" s="6"/>
      <c r="AZ7097" s="6"/>
      <c r="BA7097" s="7"/>
    </row>
    <row r="7098" spans="2:53" x14ac:dyDescent="0.4">
      <c r="B7098" s="2"/>
      <c r="C7098" s="2"/>
      <c r="E7098" s="2"/>
      <c r="G7098" s="2"/>
      <c r="H7098" s="2"/>
      <c r="I7098" s="2"/>
      <c r="J7098" s="2"/>
      <c r="K7098" s="2"/>
      <c r="M7098" s="2"/>
      <c r="N7098" s="2"/>
      <c r="Q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J7098" s="2"/>
      <c r="AK7098" s="2"/>
      <c r="AN7098" s="2"/>
      <c r="AO7098" s="2"/>
      <c r="AP7098" s="2"/>
      <c r="AQ7098" s="2"/>
      <c r="AS7098" s="2"/>
      <c r="AU7098" s="2"/>
      <c r="AW7098" s="2"/>
      <c r="AX7098" s="6"/>
      <c r="AY7098" s="6"/>
      <c r="AZ7098" s="6"/>
      <c r="BA7098" s="7"/>
    </row>
    <row r="7099" spans="2:53" x14ac:dyDescent="0.4">
      <c r="B7099" s="2"/>
      <c r="C7099" s="2"/>
      <c r="E7099" s="2"/>
      <c r="G7099" s="2"/>
      <c r="H7099" s="2"/>
      <c r="I7099" s="2"/>
      <c r="J7099" s="2"/>
      <c r="K7099" s="2"/>
      <c r="M7099" s="2"/>
      <c r="N7099" s="2"/>
      <c r="Q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J7099" s="2"/>
      <c r="AK7099" s="2"/>
      <c r="AN7099" s="2"/>
      <c r="AO7099" s="2"/>
      <c r="AP7099" s="2"/>
      <c r="AQ7099" s="2"/>
      <c r="AS7099" s="2"/>
      <c r="AU7099" s="2"/>
      <c r="AW7099" s="2"/>
      <c r="AX7099" s="6"/>
      <c r="AY7099" s="6"/>
      <c r="AZ7099" s="6"/>
      <c r="BA7099" s="7"/>
    </row>
    <row r="7100" spans="2:53" x14ac:dyDescent="0.4">
      <c r="B7100" s="2"/>
      <c r="C7100" s="2"/>
      <c r="E7100" s="2"/>
      <c r="G7100" s="2"/>
      <c r="H7100" s="2"/>
      <c r="I7100" s="2"/>
      <c r="J7100" s="2"/>
      <c r="K7100" s="2"/>
      <c r="M7100" s="2"/>
      <c r="N7100" s="2"/>
      <c r="Q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J7100" s="2"/>
      <c r="AK7100" s="2"/>
      <c r="AN7100" s="2"/>
      <c r="AO7100" s="2"/>
      <c r="AP7100" s="2"/>
      <c r="AQ7100" s="2"/>
      <c r="AS7100" s="2"/>
      <c r="AU7100" s="2"/>
      <c r="AW7100" s="2"/>
      <c r="AX7100" s="6"/>
      <c r="AY7100" s="6"/>
      <c r="AZ7100" s="6"/>
      <c r="BA7100" s="7"/>
    </row>
    <row r="7101" spans="2:53" x14ac:dyDescent="0.4">
      <c r="B7101" s="2"/>
      <c r="C7101" s="2"/>
      <c r="E7101" s="2"/>
      <c r="G7101" s="2"/>
      <c r="H7101" s="2"/>
      <c r="I7101" s="2"/>
      <c r="J7101" s="2"/>
      <c r="K7101" s="2"/>
      <c r="M7101" s="2"/>
      <c r="N7101" s="2"/>
      <c r="Q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J7101" s="2"/>
      <c r="AK7101" s="2"/>
      <c r="AN7101" s="2"/>
      <c r="AO7101" s="2"/>
      <c r="AP7101" s="2"/>
      <c r="AQ7101" s="2"/>
      <c r="AS7101" s="2"/>
      <c r="AU7101" s="2"/>
      <c r="AW7101" s="2"/>
      <c r="AX7101" s="6"/>
      <c r="AY7101" s="6"/>
      <c r="AZ7101" s="6"/>
      <c r="BA7101" s="7"/>
    </row>
    <row r="7102" spans="2:53" x14ac:dyDescent="0.4">
      <c r="B7102" s="2"/>
      <c r="C7102" s="2"/>
      <c r="E7102" s="2"/>
      <c r="G7102" s="2"/>
      <c r="H7102" s="2"/>
      <c r="I7102" s="2"/>
      <c r="J7102" s="2"/>
      <c r="K7102" s="2"/>
      <c r="M7102" s="2"/>
      <c r="N7102" s="2"/>
      <c r="Q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J7102" s="2"/>
      <c r="AK7102" s="2"/>
      <c r="AN7102" s="2"/>
      <c r="AO7102" s="2"/>
      <c r="AP7102" s="2"/>
      <c r="AQ7102" s="2"/>
      <c r="AS7102" s="2"/>
      <c r="AU7102" s="2"/>
      <c r="AW7102" s="2"/>
      <c r="AX7102" s="6"/>
      <c r="AY7102" s="6"/>
      <c r="AZ7102" s="6"/>
      <c r="BA7102" s="7"/>
    </row>
    <row r="7103" spans="2:53" x14ac:dyDescent="0.4">
      <c r="B7103" s="2"/>
      <c r="C7103" s="2"/>
      <c r="E7103" s="2"/>
      <c r="G7103" s="2"/>
      <c r="H7103" s="2"/>
      <c r="I7103" s="2"/>
      <c r="J7103" s="2"/>
      <c r="K7103" s="2"/>
      <c r="M7103" s="2"/>
      <c r="N7103" s="2"/>
      <c r="Q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J7103" s="2"/>
      <c r="AK7103" s="2"/>
      <c r="AN7103" s="2"/>
      <c r="AO7103" s="2"/>
      <c r="AP7103" s="2"/>
      <c r="AQ7103" s="2"/>
      <c r="AS7103" s="2"/>
      <c r="AU7103" s="2"/>
      <c r="AW7103" s="2"/>
      <c r="AX7103" s="6"/>
      <c r="AY7103" s="6"/>
      <c r="AZ7103" s="6"/>
      <c r="BA7103" s="7"/>
    </row>
    <row r="7104" spans="2:53" x14ac:dyDescent="0.4">
      <c r="B7104" s="2"/>
      <c r="C7104" s="2"/>
      <c r="E7104" s="2"/>
      <c r="G7104" s="2"/>
      <c r="H7104" s="2"/>
      <c r="I7104" s="2"/>
      <c r="J7104" s="2"/>
      <c r="K7104" s="2"/>
      <c r="M7104" s="2"/>
      <c r="N7104" s="2"/>
      <c r="Q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J7104" s="2"/>
      <c r="AK7104" s="2"/>
      <c r="AN7104" s="2"/>
      <c r="AO7104" s="2"/>
      <c r="AP7104" s="2"/>
      <c r="AQ7104" s="2"/>
      <c r="AS7104" s="2"/>
      <c r="AU7104" s="2"/>
      <c r="AW7104" s="2"/>
      <c r="AX7104" s="6"/>
      <c r="AY7104" s="6"/>
      <c r="AZ7104" s="6"/>
      <c r="BA7104" s="7"/>
    </row>
    <row r="7105" spans="2:53" x14ac:dyDescent="0.4">
      <c r="B7105" s="2"/>
      <c r="C7105" s="2"/>
      <c r="E7105" s="2"/>
      <c r="G7105" s="2"/>
      <c r="H7105" s="2"/>
      <c r="I7105" s="2"/>
      <c r="J7105" s="2"/>
      <c r="K7105" s="2"/>
      <c r="M7105" s="2"/>
      <c r="N7105" s="2"/>
      <c r="Q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J7105" s="2"/>
      <c r="AK7105" s="2"/>
      <c r="AN7105" s="2"/>
      <c r="AO7105" s="2"/>
      <c r="AP7105" s="2"/>
      <c r="AQ7105" s="2"/>
      <c r="AS7105" s="2"/>
      <c r="AU7105" s="2"/>
      <c r="AW7105" s="2"/>
      <c r="AX7105" s="6"/>
      <c r="AY7105" s="6"/>
      <c r="AZ7105" s="6"/>
      <c r="BA7105" s="7"/>
    </row>
    <row r="7106" spans="2:53" x14ac:dyDescent="0.4">
      <c r="B7106" s="2"/>
      <c r="C7106" s="2"/>
      <c r="E7106" s="2"/>
      <c r="G7106" s="2"/>
      <c r="H7106" s="2"/>
      <c r="I7106" s="2"/>
      <c r="J7106" s="2"/>
      <c r="K7106" s="2"/>
      <c r="M7106" s="2"/>
      <c r="N7106" s="2"/>
      <c r="Q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J7106" s="2"/>
      <c r="AK7106" s="2"/>
      <c r="AN7106" s="2"/>
      <c r="AO7106" s="2"/>
      <c r="AP7106" s="2"/>
      <c r="AQ7106" s="2"/>
      <c r="AS7106" s="2"/>
      <c r="AU7106" s="2"/>
      <c r="AW7106" s="2"/>
      <c r="AX7106" s="6"/>
      <c r="AY7106" s="6"/>
      <c r="AZ7106" s="6"/>
      <c r="BA7106" s="7"/>
    </row>
    <row r="7107" spans="2:53" x14ac:dyDescent="0.4">
      <c r="B7107" s="2"/>
      <c r="C7107" s="2"/>
      <c r="E7107" s="2"/>
      <c r="G7107" s="2"/>
      <c r="H7107" s="2"/>
      <c r="I7107" s="2"/>
      <c r="J7107" s="2"/>
      <c r="K7107" s="2"/>
      <c r="M7107" s="2"/>
      <c r="N7107" s="2"/>
      <c r="Q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J7107" s="2"/>
      <c r="AK7107" s="2"/>
      <c r="AN7107" s="2"/>
      <c r="AO7107" s="2"/>
      <c r="AP7107" s="2"/>
      <c r="AQ7107" s="2"/>
      <c r="AS7107" s="2"/>
      <c r="AU7107" s="2"/>
      <c r="AW7107" s="2"/>
      <c r="AX7107" s="6"/>
      <c r="AY7107" s="6"/>
      <c r="AZ7107" s="6"/>
      <c r="BA7107" s="7"/>
    </row>
    <row r="7108" spans="2:53" x14ac:dyDescent="0.4">
      <c r="B7108" s="2"/>
      <c r="C7108" s="2"/>
      <c r="E7108" s="2"/>
      <c r="G7108" s="2"/>
      <c r="H7108" s="2"/>
      <c r="I7108" s="2"/>
      <c r="J7108" s="2"/>
      <c r="K7108" s="2"/>
      <c r="M7108" s="2"/>
      <c r="N7108" s="2"/>
      <c r="Q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J7108" s="2"/>
      <c r="AK7108" s="2"/>
      <c r="AN7108" s="2"/>
      <c r="AO7108" s="2"/>
      <c r="AP7108" s="2"/>
      <c r="AQ7108" s="2"/>
      <c r="AS7108" s="2"/>
      <c r="AU7108" s="2"/>
      <c r="AW7108" s="2"/>
      <c r="AX7108" s="6"/>
      <c r="AY7108" s="6"/>
      <c r="AZ7108" s="6"/>
      <c r="BA7108" s="7"/>
    </row>
    <row r="7109" spans="2:53" x14ac:dyDescent="0.4">
      <c r="B7109" s="2"/>
      <c r="C7109" s="2"/>
      <c r="E7109" s="2"/>
      <c r="G7109" s="2"/>
      <c r="H7109" s="2"/>
      <c r="I7109" s="2"/>
      <c r="J7109" s="2"/>
      <c r="K7109" s="2"/>
      <c r="M7109" s="2"/>
      <c r="N7109" s="2"/>
      <c r="Q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J7109" s="2"/>
      <c r="AK7109" s="2"/>
      <c r="AN7109" s="2"/>
      <c r="AO7109" s="2"/>
      <c r="AP7109" s="2"/>
      <c r="AQ7109" s="2"/>
      <c r="AS7109" s="2"/>
      <c r="AU7109" s="2"/>
      <c r="AW7109" s="2"/>
      <c r="AX7109" s="6"/>
      <c r="AY7109" s="6"/>
      <c r="AZ7109" s="6"/>
      <c r="BA7109" s="7"/>
    </row>
    <row r="7110" spans="2:53" x14ac:dyDescent="0.4">
      <c r="B7110" s="2"/>
      <c r="C7110" s="2"/>
      <c r="E7110" s="2"/>
      <c r="G7110" s="2"/>
      <c r="H7110" s="2"/>
      <c r="I7110" s="2"/>
      <c r="J7110" s="2"/>
      <c r="K7110" s="2"/>
      <c r="M7110" s="2"/>
      <c r="N7110" s="2"/>
      <c r="Q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J7110" s="2"/>
      <c r="AK7110" s="2"/>
      <c r="AN7110" s="2"/>
      <c r="AO7110" s="2"/>
      <c r="AP7110" s="2"/>
      <c r="AQ7110" s="2"/>
      <c r="AS7110" s="2"/>
      <c r="AU7110" s="2"/>
      <c r="AW7110" s="2"/>
      <c r="AX7110" s="6"/>
      <c r="AY7110" s="6"/>
      <c r="AZ7110" s="6"/>
      <c r="BA7110" s="7"/>
    </row>
    <row r="7111" spans="2:53" x14ac:dyDescent="0.4">
      <c r="B7111" s="2"/>
      <c r="C7111" s="2"/>
      <c r="E7111" s="2"/>
      <c r="G7111" s="2"/>
      <c r="H7111" s="2"/>
      <c r="I7111" s="2"/>
      <c r="J7111" s="2"/>
      <c r="K7111" s="2"/>
      <c r="M7111" s="2"/>
      <c r="N7111" s="2"/>
      <c r="Q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J7111" s="2"/>
      <c r="AK7111" s="2"/>
      <c r="AN7111" s="2"/>
      <c r="AO7111" s="2"/>
      <c r="AP7111" s="2"/>
      <c r="AQ7111" s="2"/>
      <c r="AS7111" s="2"/>
      <c r="AU7111" s="2"/>
      <c r="AW7111" s="2"/>
      <c r="AX7111" s="6"/>
      <c r="AY7111" s="6"/>
      <c r="AZ7111" s="6"/>
      <c r="BA7111" s="7"/>
    </row>
    <row r="7112" spans="2:53" x14ac:dyDescent="0.4">
      <c r="B7112" s="2"/>
      <c r="C7112" s="2"/>
      <c r="E7112" s="2"/>
      <c r="G7112" s="2"/>
      <c r="H7112" s="2"/>
      <c r="I7112" s="2"/>
      <c r="J7112" s="2"/>
      <c r="K7112" s="2"/>
      <c r="M7112" s="2"/>
      <c r="N7112" s="2"/>
      <c r="Q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J7112" s="2"/>
      <c r="AK7112" s="2"/>
      <c r="AN7112" s="2"/>
      <c r="AO7112" s="2"/>
      <c r="AP7112" s="2"/>
      <c r="AQ7112" s="2"/>
      <c r="AS7112" s="2"/>
      <c r="AU7112" s="2"/>
      <c r="AW7112" s="2"/>
      <c r="AX7112" s="6"/>
      <c r="AY7112" s="6"/>
      <c r="AZ7112" s="6"/>
      <c r="BA7112" s="7"/>
    </row>
    <row r="7113" spans="2:53" x14ac:dyDescent="0.4">
      <c r="B7113" s="2"/>
      <c r="C7113" s="2"/>
      <c r="E7113" s="2"/>
      <c r="G7113" s="2"/>
      <c r="H7113" s="2"/>
      <c r="I7113" s="2"/>
      <c r="J7113" s="2"/>
      <c r="K7113" s="2"/>
      <c r="M7113" s="2"/>
      <c r="N7113" s="2"/>
      <c r="Q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J7113" s="2"/>
      <c r="AK7113" s="2"/>
      <c r="AN7113" s="2"/>
      <c r="AO7113" s="2"/>
      <c r="AP7113" s="2"/>
      <c r="AQ7113" s="2"/>
      <c r="AS7113" s="2"/>
      <c r="AU7113" s="2"/>
      <c r="AW7113" s="2"/>
      <c r="AX7113" s="6"/>
      <c r="AY7113" s="6"/>
      <c r="AZ7113" s="6"/>
      <c r="BA7113" s="7"/>
    </row>
    <row r="7114" spans="2:53" x14ac:dyDescent="0.4">
      <c r="B7114" s="2"/>
      <c r="C7114" s="2"/>
      <c r="E7114" s="2"/>
      <c r="G7114" s="2"/>
      <c r="H7114" s="2"/>
      <c r="I7114" s="2"/>
      <c r="J7114" s="2"/>
      <c r="K7114" s="2"/>
      <c r="M7114" s="2"/>
      <c r="N7114" s="2"/>
      <c r="Q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J7114" s="2"/>
      <c r="AK7114" s="2"/>
      <c r="AN7114" s="2"/>
      <c r="AO7114" s="2"/>
      <c r="AP7114" s="2"/>
      <c r="AQ7114" s="2"/>
      <c r="AS7114" s="2"/>
      <c r="AU7114" s="2"/>
      <c r="AW7114" s="2"/>
      <c r="AX7114" s="6"/>
      <c r="AY7114" s="6"/>
      <c r="AZ7114" s="6"/>
      <c r="BA7114" s="7"/>
    </row>
    <row r="7115" spans="2:53" x14ac:dyDescent="0.4">
      <c r="B7115" s="2"/>
      <c r="C7115" s="2"/>
      <c r="E7115" s="2"/>
      <c r="G7115" s="2"/>
      <c r="H7115" s="2"/>
      <c r="I7115" s="2"/>
      <c r="J7115" s="2"/>
      <c r="K7115" s="2"/>
      <c r="M7115" s="2"/>
      <c r="N7115" s="2"/>
      <c r="Q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J7115" s="2"/>
      <c r="AK7115" s="2"/>
      <c r="AN7115" s="2"/>
      <c r="AO7115" s="2"/>
      <c r="AP7115" s="2"/>
      <c r="AQ7115" s="2"/>
      <c r="AS7115" s="2"/>
      <c r="AU7115" s="2"/>
      <c r="AW7115" s="2"/>
      <c r="AX7115" s="6"/>
      <c r="AY7115" s="6"/>
      <c r="AZ7115" s="6"/>
      <c r="BA7115" s="7"/>
    </row>
    <row r="7116" spans="2:53" x14ac:dyDescent="0.4">
      <c r="B7116" s="2"/>
      <c r="C7116" s="2"/>
      <c r="E7116" s="2"/>
      <c r="G7116" s="2"/>
      <c r="H7116" s="2"/>
      <c r="I7116" s="2"/>
      <c r="J7116" s="2"/>
      <c r="K7116" s="2"/>
      <c r="M7116" s="2"/>
      <c r="N7116" s="2"/>
      <c r="Q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J7116" s="2"/>
      <c r="AK7116" s="2"/>
      <c r="AN7116" s="2"/>
      <c r="AO7116" s="2"/>
      <c r="AP7116" s="2"/>
      <c r="AQ7116" s="2"/>
      <c r="AS7116" s="2"/>
      <c r="AU7116" s="2"/>
      <c r="AW7116" s="2"/>
      <c r="AX7116" s="6"/>
      <c r="AY7116" s="6"/>
      <c r="AZ7116" s="6"/>
      <c r="BA7116" s="7"/>
    </row>
    <row r="7117" spans="2:53" x14ac:dyDescent="0.4">
      <c r="B7117" s="2"/>
      <c r="C7117" s="2"/>
      <c r="E7117" s="2"/>
      <c r="G7117" s="2"/>
      <c r="H7117" s="2"/>
      <c r="I7117" s="2"/>
      <c r="J7117" s="2"/>
      <c r="K7117" s="2"/>
      <c r="M7117" s="2"/>
      <c r="N7117" s="2"/>
      <c r="Q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J7117" s="2"/>
      <c r="AK7117" s="2"/>
      <c r="AN7117" s="2"/>
      <c r="AO7117" s="2"/>
      <c r="AP7117" s="2"/>
      <c r="AQ7117" s="2"/>
      <c r="AS7117" s="2"/>
      <c r="AU7117" s="2"/>
      <c r="AW7117" s="2"/>
      <c r="AX7117" s="6"/>
      <c r="AY7117" s="6"/>
      <c r="AZ7117" s="6"/>
      <c r="BA7117" s="7"/>
    </row>
    <row r="7118" spans="2:53" x14ac:dyDescent="0.4">
      <c r="B7118" s="2"/>
      <c r="C7118" s="2"/>
      <c r="E7118" s="2"/>
      <c r="G7118" s="2"/>
      <c r="H7118" s="2"/>
      <c r="I7118" s="2"/>
      <c r="J7118" s="2"/>
      <c r="K7118" s="2"/>
      <c r="M7118" s="2"/>
      <c r="N7118" s="2"/>
      <c r="Q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J7118" s="2"/>
      <c r="AK7118" s="2"/>
      <c r="AN7118" s="2"/>
      <c r="AO7118" s="2"/>
      <c r="AP7118" s="2"/>
      <c r="AQ7118" s="2"/>
      <c r="AS7118" s="2"/>
      <c r="AU7118" s="2"/>
      <c r="AW7118" s="2"/>
      <c r="AX7118" s="6"/>
      <c r="AY7118" s="6"/>
      <c r="AZ7118" s="6"/>
      <c r="BA7118" s="7"/>
    </row>
    <row r="7119" spans="2:53" x14ac:dyDescent="0.4">
      <c r="B7119" s="2"/>
      <c r="C7119" s="2"/>
      <c r="E7119" s="2"/>
      <c r="G7119" s="2"/>
      <c r="H7119" s="2"/>
      <c r="I7119" s="2"/>
      <c r="J7119" s="2"/>
      <c r="K7119" s="2"/>
      <c r="M7119" s="2"/>
      <c r="N7119" s="2"/>
      <c r="Q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J7119" s="2"/>
      <c r="AK7119" s="2"/>
      <c r="AN7119" s="2"/>
      <c r="AO7119" s="2"/>
      <c r="AP7119" s="2"/>
      <c r="AQ7119" s="2"/>
      <c r="AS7119" s="2"/>
      <c r="AU7119" s="2"/>
      <c r="AW7119" s="2"/>
      <c r="AX7119" s="6"/>
      <c r="AY7119" s="6"/>
      <c r="AZ7119" s="6"/>
      <c r="BA7119" s="7"/>
    </row>
    <row r="7120" spans="2:53" x14ac:dyDescent="0.4">
      <c r="B7120" s="2"/>
      <c r="C7120" s="2"/>
      <c r="E7120" s="2"/>
      <c r="G7120" s="2"/>
      <c r="H7120" s="2"/>
      <c r="I7120" s="2"/>
      <c r="J7120" s="2"/>
      <c r="K7120" s="2"/>
      <c r="M7120" s="2"/>
      <c r="N7120" s="2"/>
      <c r="Q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J7120" s="2"/>
      <c r="AK7120" s="2"/>
      <c r="AN7120" s="2"/>
      <c r="AO7120" s="2"/>
      <c r="AP7120" s="2"/>
      <c r="AQ7120" s="2"/>
      <c r="AS7120" s="2"/>
      <c r="AU7120" s="2"/>
      <c r="AW7120" s="2"/>
      <c r="AX7120" s="6"/>
      <c r="AY7120" s="6"/>
      <c r="AZ7120" s="6"/>
      <c r="BA7120" s="7"/>
    </row>
    <row r="7121" spans="2:53" x14ac:dyDescent="0.4">
      <c r="B7121" s="2"/>
      <c r="C7121" s="2"/>
      <c r="E7121" s="2"/>
      <c r="G7121" s="2"/>
      <c r="H7121" s="2"/>
      <c r="I7121" s="2"/>
      <c r="J7121" s="2"/>
      <c r="K7121" s="2"/>
      <c r="M7121" s="2"/>
      <c r="N7121" s="2"/>
      <c r="Q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J7121" s="2"/>
      <c r="AK7121" s="2"/>
      <c r="AN7121" s="2"/>
      <c r="AO7121" s="2"/>
      <c r="AP7121" s="2"/>
      <c r="AQ7121" s="2"/>
      <c r="AS7121" s="2"/>
      <c r="AU7121" s="2"/>
      <c r="AW7121" s="2"/>
      <c r="AX7121" s="6"/>
      <c r="AY7121" s="6"/>
      <c r="AZ7121" s="6"/>
      <c r="BA7121" s="7"/>
    </row>
    <row r="7122" spans="2:53" x14ac:dyDescent="0.4">
      <c r="B7122" s="2"/>
      <c r="C7122" s="2"/>
      <c r="E7122" s="2"/>
      <c r="G7122" s="2"/>
      <c r="H7122" s="2"/>
      <c r="I7122" s="2"/>
      <c r="J7122" s="2"/>
      <c r="K7122" s="2"/>
      <c r="M7122" s="2"/>
      <c r="N7122" s="2"/>
      <c r="Q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J7122" s="2"/>
      <c r="AK7122" s="2"/>
      <c r="AN7122" s="2"/>
      <c r="AO7122" s="2"/>
      <c r="AP7122" s="2"/>
      <c r="AQ7122" s="2"/>
      <c r="AS7122" s="2"/>
      <c r="AU7122" s="2"/>
      <c r="AW7122" s="2"/>
      <c r="AX7122" s="6"/>
      <c r="AY7122" s="6"/>
      <c r="AZ7122" s="6"/>
      <c r="BA7122" s="7"/>
    </row>
    <row r="7123" spans="2:53" x14ac:dyDescent="0.4">
      <c r="B7123" s="2"/>
      <c r="C7123" s="2"/>
      <c r="E7123" s="2"/>
      <c r="G7123" s="2"/>
      <c r="H7123" s="2"/>
      <c r="I7123" s="2"/>
      <c r="J7123" s="2"/>
      <c r="K7123" s="2"/>
      <c r="M7123" s="2"/>
      <c r="N7123" s="2"/>
      <c r="Q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J7123" s="2"/>
      <c r="AK7123" s="2"/>
      <c r="AN7123" s="2"/>
      <c r="AO7123" s="2"/>
      <c r="AP7123" s="2"/>
      <c r="AQ7123" s="2"/>
      <c r="AS7123" s="2"/>
      <c r="AU7123" s="2"/>
      <c r="AW7123" s="2"/>
      <c r="AX7123" s="6"/>
      <c r="AY7123" s="6"/>
      <c r="AZ7123" s="6"/>
      <c r="BA7123" s="7"/>
    </row>
    <row r="7124" spans="2:53" x14ac:dyDescent="0.4">
      <c r="B7124" s="2"/>
      <c r="C7124" s="2"/>
      <c r="E7124" s="2"/>
      <c r="G7124" s="2"/>
      <c r="H7124" s="2"/>
      <c r="I7124" s="2"/>
      <c r="J7124" s="2"/>
      <c r="K7124" s="2"/>
      <c r="M7124" s="2"/>
      <c r="N7124" s="2"/>
      <c r="Q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J7124" s="2"/>
      <c r="AK7124" s="2"/>
      <c r="AN7124" s="2"/>
      <c r="AO7124" s="2"/>
      <c r="AP7124" s="2"/>
      <c r="AQ7124" s="2"/>
      <c r="AS7124" s="2"/>
      <c r="AU7124" s="2"/>
      <c r="AW7124" s="2"/>
      <c r="AX7124" s="6"/>
      <c r="AY7124" s="6"/>
      <c r="AZ7124" s="6"/>
      <c r="BA7124" s="7"/>
    </row>
    <row r="7125" spans="2:53" x14ac:dyDescent="0.4">
      <c r="B7125" s="2"/>
      <c r="C7125" s="2"/>
      <c r="E7125" s="2"/>
      <c r="G7125" s="2"/>
      <c r="H7125" s="2"/>
      <c r="I7125" s="2"/>
      <c r="J7125" s="2"/>
      <c r="K7125" s="2"/>
      <c r="M7125" s="2"/>
      <c r="N7125" s="2"/>
      <c r="Q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J7125" s="2"/>
      <c r="AK7125" s="2"/>
      <c r="AN7125" s="2"/>
      <c r="AO7125" s="2"/>
      <c r="AP7125" s="2"/>
      <c r="AQ7125" s="2"/>
      <c r="AS7125" s="2"/>
      <c r="AU7125" s="2"/>
      <c r="AW7125" s="2"/>
      <c r="AX7125" s="6"/>
      <c r="AY7125" s="6"/>
      <c r="AZ7125" s="6"/>
      <c r="BA7125" s="7"/>
    </row>
    <row r="7126" spans="2:53" x14ac:dyDescent="0.4">
      <c r="B7126" s="2"/>
      <c r="C7126" s="2"/>
      <c r="E7126" s="2"/>
      <c r="G7126" s="2"/>
      <c r="H7126" s="2"/>
      <c r="I7126" s="2"/>
      <c r="J7126" s="2"/>
      <c r="K7126" s="2"/>
      <c r="M7126" s="2"/>
      <c r="N7126" s="2"/>
      <c r="Q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J7126" s="2"/>
      <c r="AK7126" s="2"/>
      <c r="AN7126" s="2"/>
      <c r="AO7126" s="2"/>
      <c r="AP7126" s="2"/>
      <c r="AQ7126" s="2"/>
      <c r="AS7126" s="2"/>
      <c r="AU7126" s="2"/>
      <c r="AW7126" s="2"/>
      <c r="AX7126" s="6"/>
      <c r="AY7126" s="6"/>
      <c r="AZ7126" s="6"/>
      <c r="BA7126" s="7"/>
    </row>
    <row r="7127" spans="2:53" x14ac:dyDescent="0.4">
      <c r="B7127" s="2"/>
      <c r="C7127" s="2"/>
      <c r="E7127" s="2"/>
      <c r="G7127" s="2"/>
      <c r="H7127" s="2"/>
      <c r="I7127" s="2"/>
      <c r="J7127" s="2"/>
      <c r="K7127" s="2"/>
      <c r="M7127" s="2"/>
      <c r="N7127" s="2"/>
      <c r="Q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J7127" s="2"/>
      <c r="AK7127" s="2"/>
      <c r="AN7127" s="2"/>
      <c r="AO7127" s="2"/>
      <c r="AP7127" s="2"/>
      <c r="AQ7127" s="2"/>
      <c r="AS7127" s="2"/>
      <c r="AU7127" s="2"/>
      <c r="AW7127" s="2"/>
      <c r="AX7127" s="6"/>
      <c r="AY7127" s="6"/>
      <c r="AZ7127" s="6"/>
      <c r="BA7127" s="7"/>
    </row>
    <row r="7128" spans="2:53" x14ac:dyDescent="0.4">
      <c r="B7128" s="2"/>
      <c r="C7128" s="2"/>
      <c r="E7128" s="2"/>
      <c r="G7128" s="2"/>
      <c r="H7128" s="2"/>
      <c r="I7128" s="2"/>
      <c r="J7128" s="2"/>
      <c r="K7128" s="2"/>
      <c r="M7128" s="2"/>
      <c r="N7128" s="2"/>
      <c r="Q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J7128" s="2"/>
      <c r="AK7128" s="2"/>
      <c r="AN7128" s="2"/>
      <c r="AO7128" s="2"/>
      <c r="AP7128" s="2"/>
      <c r="AQ7128" s="2"/>
      <c r="AS7128" s="2"/>
      <c r="AU7128" s="2"/>
      <c r="AW7128" s="2"/>
      <c r="AX7128" s="6"/>
      <c r="AY7128" s="6"/>
      <c r="AZ7128" s="6"/>
      <c r="BA7128" s="7"/>
    </row>
    <row r="7129" spans="2:53" x14ac:dyDescent="0.4">
      <c r="B7129" s="2"/>
      <c r="C7129" s="2"/>
      <c r="E7129" s="2"/>
      <c r="G7129" s="2"/>
      <c r="H7129" s="2"/>
      <c r="I7129" s="2"/>
      <c r="J7129" s="2"/>
      <c r="K7129" s="2"/>
      <c r="M7129" s="2"/>
      <c r="N7129" s="2"/>
      <c r="Q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J7129" s="2"/>
      <c r="AK7129" s="2"/>
      <c r="AN7129" s="2"/>
      <c r="AO7129" s="2"/>
      <c r="AP7129" s="2"/>
      <c r="AQ7129" s="2"/>
      <c r="AS7129" s="2"/>
      <c r="AU7129" s="2"/>
      <c r="AW7129" s="2"/>
      <c r="AX7129" s="6"/>
      <c r="AY7129" s="6"/>
      <c r="AZ7129" s="6"/>
      <c r="BA7129" s="7"/>
    </row>
    <row r="7130" spans="2:53" x14ac:dyDescent="0.4">
      <c r="B7130" s="2"/>
      <c r="C7130" s="2"/>
      <c r="E7130" s="2"/>
      <c r="G7130" s="2"/>
      <c r="H7130" s="2"/>
      <c r="I7130" s="2"/>
      <c r="J7130" s="2"/>
      <c r="K7130" s="2"/>
      <c r="M7130" s="2"/>
      <c r="N7130" s="2"/>
      <c r="Q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J7130" s="2"/>
      <c r="AK7130" s="2"/>
      <c r="AN7130" s="2"/>
      <c r="AO7130" s="2"/>
      <c r="AP7130" s="2"/>
      <c r="AQ7130" s="2"/>
      <c r="AS7130" s="2"/>
      <c r="AU7130" s="2"/>
      <c r="AW7130" s="2"/>
      <c r="AX7130" s="6"/>
      <c r="AY7130" s="6"/>
      <c r="AZ7130" s="6"/>
      <c r="BA7130" s="7"/>
    </row>
    <row r="7131" spans="2:53" x14ac:dyDescent="0.4">
      <c r="B7131" s="2"/>
      <c r="C7131" s="2"/>
      <c r="E7131" s="2"/>
      <c r="G7131" s="2"/>
      <c r="H7131" s="2"/>
      <c r="I7131" s="2"/>
      <c r="J7131" s="2"/>
      <c r="K7131" s="2"/>
      <c r="M7131" s="2"/>
      <c r="N7131" s="2"/>
      <c r="Q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J7131" s="2"/>
      <c r="AK7131" s="2"/>
      <c r="AN7131" s="2"/>
      <c r="AO7131" s="2"/>
      <c r="AP7131" s="2"/>
      <c r="AQ7131" s="2"/>
      <c r="AS7131" s="2"/>
      <c r="AU7131" s="2"/>
      <c r="AW7131" s="2"/>
      <c r="AX7131" s="6"/>
      <c r="AY7131" s="6"/>
      <c r="AZ7131" s="6"/>
      <c r="BA7131" s="7"/>
    </row>
    <row r="7132" spans="2:53" x14ac:dyDescent="0.4">
      <c r="B7132" s="2"/>
      <c r="C7132" s="2"/>
      <c r="E7132" s="2"/>
      <c r="G7132" s="2"/>
      <c r="H7132" s="2"/>
      <c r="I7132" s="2"/>
      <c r="J7132" s="2"/>
      <c r="K7132" s="2"/>
      <c r="M7132" s="2"/>
      <c r="N7132" s="2"/>
      <c r="Q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J7132" s="2"/>
      <c r="AK7132" s="2"/>
      <c r="AN7132" s="2"/>
      <c r="AO7132" s="2"/>
      <c r="AP7132" s="2"/>
      <c r="AQ7132" s="2"/>
      <c r="AS7132" s="2"/>
      <c r="AU7132" s="2"/>
      <c r="AW7132" s="2"/>
      <c r="AX7132" s="6"/>
      <c r="AY7132" s="6"/>
      <c r="AZ7132" s="6"/>
      <c r="BA7132" s="7"/>
    </row>
    <row r="7133" spans="2:53" x14ac:dyDescent="0.4">
      <c r="B7133" s="2"/>
      <c r="C7133" s="2"/>
      <c r="E7133" s="2"/>
      <c r="G7133" s="2"/>
      <c r="H7133" s="2"/>
      <c r="I7133" s="2"/>
      <c r="J7133" s="2"/>
      <c r="K7133" s="2"/>
      <c r="M7133" s="2"/>
      <c r="N7133" s="2"/>
      <c r="Q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J7133" s="2"/>
      <c r="AK7133" s="2"/>
      <c r="AN7133" s="2"/>
      <c r="AO7133" s="2"/>
      <c r="AP7133" s="2"/>
      <c r="AQ7133" s="2"/>
      <c r="AS7133" s="2"/>
      <c r="AU7133" s="2"/>
      <c r="AW7133" s="2"/>
      <c r="AX7133" s="6"/>
      <c r="AY7133" s="6"/>
      <c r="AZ7133" s="6"/>
      <c r="BA7133" s="7"/>
    </row>
    <row r="7134" spans="2:53" x14ac:dyDescent="0.4">
      <c r="B7134" s="2"/>
      <c r="C7134" s="2"/>
      <c r="E7134" s="2"/>
      <c r="G7134" s="2"/>
      <c r="H7134" s="2"/>
      <c r="I7134" s="2"/>
      <c r="J7134" s="2"/>
      <c r="K7134" s="2"/>
      <c r="M7134" s="2"/>
      <c r="N7134" s="2"/>
      <c r="Q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J7134" s="2"/>
      <c r="AK7134" s="2"/>
      <c r="AN7134" s="2"/>
      <c r="AO7134" s="2"/>
      <c r="AP7134" s="2"/>
      <c r="AQ7134" s="2"/>
      <c r="AS7134" s="2"/>
      <c r="AU7134" s="2"/>
      <c r="AW7134" s="2"/>
      <c r="AX7134" s="6"/>
      <c r="AY7134" s="6"/>
      <c r="AZ7134" s="6"/>
      <c r="BA7134" s="7"/>
    </row>
    <row r="7135" spans="2:53" x14ac:dyDescent="0.4">
      <c r="B7135" s="2"/>
      <c r="C7135" s="2"/>
      <c r="E7135" s="2"/>
      <c r="G7135" s="2"/>
      <c r="H7135" s="2"/>
      <c r="I7135" s="2"/>
      <c r="J7135" s="2"/>
      <c r="K7135" s="2"/>
      <c r="M7135" s="2"/>
      <c r="N7135" s="2"/>
      <c r="Q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J7135" s="2"/>
      <c r="AK7135" s="2"/>
      <c r="AN7135" s="2"/>
      <c r="AO7135" s="2"/>
      <c r="AP7135" s="2"/>
      <c r="AQ7135" s="2"/>
      <c r="AS7135" s="2"/>
      <c r="AU7135" s="2"/>
      <c r="AW7135" s="2"/>
      <c r="AX7135" s="6"/>
      <c r="AY7135" s="6"/>
      <c r="AZ7135" s="6"/>
      <c r="BA7135" s="7"/>
    </row>
    <row r="7136" spans="2:53" x14ac:dyDescent="0.4">
      <c r="B7136" s="2"/>
      <c r="C7136" s="2"/>
      <c r="E7136" s="2"/>
      <c r="G7136" s="2"/>
      <c r="H7136" s="2"/>
      <c r="I7136" s="2"/>
      <c r="J7136" s="2"/>
      <c r="K7136" s="2"/>
      <c r="M7136" s="2"/>
      <c r="N7136" s="2"/>
      <c r="Q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J7136" s="2"/>
      <c r="AK7136" s="2"/>
      <c r="AN7136" s="2"/>
      <c r="AO7136" s="2"/>
      <c r="AP7136" s="2"/>
      <c r="AQ7136" s="2"/>
      <c r="AS7136" s="2"/>
      <c r="AU7136" s="2"/>
      <c r="AW7136" s="2"/>
      <c r="AX7136" s="6"/>
      <c r="AY7136" s="6"/>
      <c r="AZ7136" s="6"/>
      <c r="BA7136" s="7"/>
    </row>
    <row r="7137" spans="2:53" x14ac:dyDescent="0.4">
      <c r="B7137" s="2"/>
      <c r="C7137" s="2"/>
      <c r="E7137" s="2"/>
      <c r="G7137" s="2"/>
      <c r="H7137" s="2"/>
      <c r="I7137" s="2"/>
      <c r="J7137" s="2"/>
      <c r="K7137" s="2"/>
      <c r="M7137" s="2"/>
      <c r="N7137" s="2"/>
      <c r="Q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J7137" s="2"/>
      <c r="AK7137" s="2"/>
      <c r="AN7137" s="2"/>
      <c r="AO7137" s="2"/>
      <c r="AP7137" s="2"/>
      <c r="AQ7137" s="2"/>
      <c r="AS7137" s="2"/>
      <c r="AU7137" s="2"/>
      <c r="AW7137" s="2"/>
      <c r="AX7137" s="6"/>
      <c r="AY7137" s="6"/>
      <c r="AZ7137" s="6"/>
      <c r="BA7137" s="7"/>
    </row>
    <row r="7138" spans="2:53" x14ac:dyDescent="0.4">
      <c r="B7138" s="2"/>
      <c r="C7138" s="2"/>
      <c r="E7138" s="2"/>
      <c r="G7138" s="2"/>
      <c r="H7138" s="2"/>
      <c r="I7138" s="2"/>
      <c r="J7138" s="2"/>
      <c r="K7138" s="2"/>
      <c r="M7138" s="2"/>
      <c r="N7138" s="2"/>
      <c r="Q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J7138" s="2"/>
      <c r="AK7138" s="2"/>
      <c r="AN7138" s="2"/>
      <c r="AO7138" s="2"/>
      <c r="AP7138" s="2"/>
      <c r="AQ7138" s="2"/>
      <c r="AS7138" s="2"/>
      <c r="AU7138" s="2"/>
      <c r="AW7138" s="2"/>
      <c r="AX7138" s="6"/>
      <c r="AY7138" s="6"/>
      <c r="AZ7138" s="6"/>
      <c r="BA7138" s="7"/>
    </row>
    <row r="7139" spans="2:53" x14ac:dyDescent="0.4">
      <c r="B7139" s="2"/>
      <c r="C7139" s="2"/>
      <c r="E7139" s="2"/>
      <c r="G7139" s="2"/>
      <c r="H7139" s="2"/>
      <c r="I7139" s="2"/>
      <c r="J7139" s="2"/>
      <c r="K7139" s="2"/>
      <c r="M7139" s="2"/>
      <c r="N7139" s="2"/>
      <c r="Q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J7139" s="2"/>
      <c r="AK7139" s="2"/>
      <c r="AN7139" s="2"/>
      <c r="AO7139" s="2"/>
      <c r="AP7139" s="2"/>
      <c r="AQ7139" s="2"/>
      <c r="AS7139" s="2"/>
      <c r="AU7139" s="2"/>
      <c r="AW7139" s="2"/>
      <c r="AX7139" s="6"/>
      <c r="AY7139" s="6"/>
      <c r="AZ7139" s="6"/>
      <c r="BA7139" s="7"/>
    </row>
    <row r="7140" spans="2:53" x14ac:dyDescent="0.4">
      <c r="B7140" s="2"/>
      <c r="C7140" s="2"/>
      <c r="E7140" s="2"/>
      <c r="G7140" s="2"/>
      <c r="H7140" s="2"/>
      <c r="I7140" s="2"/>
      <c r="J7140" s="2"/>
      <c r="K7140" s="2"/>
      <c r="M7140" s="2"/>
      <c r="N7140" s="2"/>
      <c r="Q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J7140" s="2"/>
      <c r="AK7140" s="2"/>
      <c r="AN7140" s="2"/>
      <c r="AO7140" s="2"/>
      <c r="AP7140" s="2"/>
      <c r="AQ7140" s="2"/>
      <c r="AS7140" s="2"/>
      <c r="AU7140" s="2"/>
      <c r="AW7140" s="2"/>
      <c r="AX7140" s="6"/>
      <c r="AY7140" s="6"/>
      <c r="AZ7140" s="6"/>
      <c r="BA7140" s="7"/>
    </row>
    <row r="7141" spans="2:53" x14ac:dyDescent="0.4">
      <c r="B7141" s="2"/>
      <c r="C7141" s="2"/>
      <c r="E7141" s="2"/>
      <c r="G7141" s="2"/>
      <c r="H7141" s="2"/>
      <c r="I7141" s="2"/>
      <c r="J7141" s="2"/>
      <c r="K7141" s="2"/>
      <c r="M7141" s="2"/>
      <c r="N7141" s="2"/>
      <c r="Q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J7141" s="2"/>
      <c r="AK7141" s="2"/>
      <c r="AN7141" s="2"/>
      <c r="AO7141" s="2"/>
      <c r="AP7141" s="2"/>
      <c r="AQ7141" s="2"/>
      <c r="AS7141" s="2"/>
      <c r="AU7141" s="2"/>
      <c r="AW7141" s="2"/>
      <c r="AX7141" s="6"/>
      <c r="AY7141" s="6"/>
      <c r="AZ7141" s="6"/>
      <c r="BA7141" s="7"/>
    </row>
    <row r="7142" spans="2:53" x14ac:dyDescent="0.4">
      <c r="B7142" s="2"/>
      <c r="C7142" s="2"/>
      <c r="E7142" s="2"/>
      <c r="G7142" s="2"/>
      <c r="H7142" s="2"/>
      <c r="I7142" s="2"/>
      <c r="J7142" s="2"/>
      <c r="K7142" s="2"/>
      <c r="M7142" s="2"/>
      <c r="N7142" s="2"/>
      <c r="Q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J7142" s="2"/>
      <c r="AK7142" s="2"/>
      <c r="AN7142" s="2"/>
      <c r="AO7142" s="2"/>
      <c r="AP7142" s="2"/>
      <c r="AQ7142" s="2"/>
      <c r="AS7142" s="2"/>
      <c r="AU7142" s="2"/>
      <c r="AW7142" s="2"/>
      <c r="AX7142" s="6"/>
      <c r="AY7142" s="6"/>
      <c r="AZ7142" s="6"/>
      <c r="BA7142" s="7"/>
    </row>
    <row r="7143" spans="2:53" x14ac:dyDescent="0.4">
      <c r="B7143" s="2"/>
      <c r="C7143" s="2"/>
      <c r="E7143" s="2"/>
      <c r="G7143" s="2"/>
      <c r="H7143" s="2"/>
      <c r="I7143" s="2"/>
      <c r="J7143" s="2"/>
      <c r="K7143" s="2"/>
      <c r="M7143" s="2"/>
      <c r="N7143" s="2"/>
      <c r="Q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J7143" s="2"/>
      <c r="AK7143" s="2"/>
      <c r="AN7143" s="2"/>
      <c r="AO7143" s="2"/>
      <c r="AP7143" s="2"/>
      <c r="AQ7143" s="2"/>
      <c r="AS7143" s="2"/>
      <c r="AU7143" s="2"/>
      <c r="AW7143" s="2"/>
      <c r="AX7143" s="6"/>
      <c r="AY7143" s="6"/>
      <c r="AZ7143" s="6"/>
      <c r="BA7143" s="7"/>
    </row>
    <row r="7144" spans="2:53" x14ac:dyDescent="0.4">
      <c r="B7144" s="2"/>
      <c r="C7144" s="2"/>
      <c r="E7144" s="2"/>
      <c r="G7144" s="2"/>
      <c r="H7144" s="2"/>
      <c r="I7144" s="2"/>
      <c r="J7144" s="2"/>
      <c r="K7144" s="2"/>
      <c r="M7144" s="2"/>
      <c r="N7144" s="2"/>
      <c r="Q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J7144" s="2"/>
      <c r="AK7144" s="2"/>
      <c r="AN7144" s="2"/>
      <c r="AO7144" s="2"/>
      <c r="AP7144" s="2"/>
      <c r="AQ7144" s="2"/>
      <c r="AS7144" s="2"/>
      <c r="AU7144" s="2"/>
      <c r="AW7144" s="2"/>
      <c r="AX7144" s="6"/>
      <c r="AY7144" s="6"/>
      <c r="AZ7144" s="6"/>
      <c r="BA7144" s="7"/>
    </row>
    <row r="7145" spans="2:53" x14ac:dyDescent="0.4">
      <c r="B7145" s="2"/>
      <c r="C7145" s="2"/>
      <c r="E7145" s="2"/>
      <c r="G7145" s="2"/>
      <c r="H7145" s="2"/>
      <c r="I7145" s="2"/>
      <c r="J7145" s="2"/>
      <c r="K7145" s="2"/>
      <c r="M7145" s="2"/>
      <c r="N7145" s="2"/>
      <c r="Q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J7145" s="2"/>
      <c r="AK7145" s="2"/>
      <c r="AN7145" s="2"/>
      <c r="AO7145" s="2"/>
      <c r="AP7145" s="2"/>
      <c r="AQ7145" s="2"/>
      <c r="AS7145" s="2"/>
      <c r="AU7145" s="2"/>
      <c r="AW7145" s="2"/>
      <c r="AX7145" s="6"/>
      <c r="AY7145" s="6"/>
      <c r="AZ7145" s="6"/>
      <c r="BA7145" s="7"/>
    </row>
    <row r="7146" spans="2:53" x14ac:dyDescent="0.4">
      <c r="B7146" s="2"/>
      <c r="C7146" s="2"/>
      <c r="E7146" s="2"/>
      <c r="G7146" s="2"/>
      <c r="H7146" s="2"/>
      <c r="I7146" s="2"/>
      <c r="J7146" s="2"/>
      <c r="K7146" s="2"/>
      <c r="M7146" s="2"/>
      <c r="N7146" s="2"/>
      <c r="Q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J7146" s="2"/>
      <c r="AK7146" s="2"/>
      <c r="AN7146" s="2"/>
      <c r="AO7146" s="2"/>
      <c r="AP7146" s="2"/>
      <c r="AQ7146" s="2"/>
      <c r="AS7146" s="2"/>
      <c r="AU7146" s="2"/>
      <c r="AW7146" s="2"/>
      <c r="AX7146" s="6"/>
      <c r="AY7146" s="6"/>
      <c r="AZ7146" s="6"/>
      <c r="BA7146" s="7"/>
    </row>
    <row r="7147" spans="2:53" x14ac:dyDescent="0.4">
      <c r="B7147" s="2"/>
      <c r="C7147" s="2"/>
      <c r="E7147" s="2"/>
      <c r="G7147" s="2"/>
      <c r="H7147" s="2"/>
      <c r="I7147" s="2"/>
      <c r="J7147" s="2"/>
      <c r="K7147" s="2"/>
      <c r="M7147" s="2"/>
      <c r="N7147" s="2"/>
      <c r="Q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J7147" s="2"/>
      <c r="AK7147" s="2"/>
      <c r="AN7147" s="2"/>
      <c r="AO7147" s="2"/>
      <c r="AP7147" s="2"/>
      <c r="AQ7147" s="2"/>
      <c r="AS7147" s="2"/>
      <c r="AU7147" s="2"/>
      <c r="AW7147" s="2"/>
      <c r="AX7147" s="6"/>
      <c r="AY7147" s="6"/>
      <c r="AZ7147" s="6"/>
      <c r="BA7147" s="7"/>
    </row>
    <row r="7148" spans="2:53" x14ac:dyDescent="0.4">
      <c r="B7148" s="2"/>
      <c r="C7148" s="2"/>
      <c r="E7148" s="2"/>
      <c r="G7148" s="2"/>
      <c r="H7148" s="2"/>
      <c r="I7148" s="2"/>
      <c r="J7148" s="2"/>
      <c r="K7148" s="2"/>
      <c r="M7148" s="2"/>
      <c r="N7148" s="2"/>
      <c r="Q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J7148" s="2"/>
      <c r="AK7148" s="2"/>
      <c r="AN7148" s="2"/>
      <c r="AO7148" s="2"/>
      <c r="AP7148" s="2"/>
      <c r="AQ7148" s="2"/>
      <c r="AS7148" s="2"/>
      <c r="AU7148" s="2"/>
      <c r="AW7148" s="2"/>
      <c r="AX7148" s="6"/>
      <c r="AY7148" s="6"/>
      <c r="AZ7148" s="6"/>
      <c r="BA7148" s="7"/>
    </row>
    <row r="7149" spans="2:53" x14ac:dyDescent="0.4">
      <c r="B7149" s="2"/>
      <c r="C7149" s="2"/>
      <c r="E7149" s="2"/>
      <c r="G7149" s="2"/>
      <c r="H7149" s="2"/>
      <c r="I7149" s="2"/>
      <c r="J7149" s="2"/>
      <c r="K7149" s="2"/>
      <c r="M7149" s="2"/>
      <c r="N7149" s="2"/>
      <c r="Q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J7149" s="2"/>
      <c r="AK7149" s="2"/>
      <c r="AN7149" s="2"/>
      <c r="AO7149" s="2"/>
      <c r="AP7149" s="2"/>
      <c r="AQ7149" s="2"/>
      <c r="AS7149" s="2"/>
      <c r="AU7149" s="2"/>
      <c r="AW7149" s="2"/>
      <c r="AX7149" s="6"/>
      <c r="AY7149" s="6"/>
      <c r="AZ7149" s="6"/>
      <c r="BA7149" s="7"/>
    </row>
    <row r="7150" spans="2:53" x14ac:dyDescent="0.4">
      <c r="B7150" s="2"/>
      <c r="C7150" s="2"/>
      <c r="E7150" s="2"/>
      <c r="G7150" s="2"/>
      <c r="H7150" s="2"/>
      <c r="I7150" s="2"/>
      <c r="J7150" s="2"/>
      <c r="K7150" s="2"/>
      <c r="M7150" s="2"/>
      <c r="N7150" s="2"/>
      <c r="Q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J7150" s="2"/>
      <c r="AK7150" s="2"/>
      <c r="AN7150" s="2"/>
      <c r="AO7150" s="2"/>
      <c r="AP7150" s="2"/>
      <c r="AQ7150" s="2"/>
      <c r="AS7150" s="2"/>
      <c r="AU7150" s="2"/>
      <c r="AW7150" s="2"/>
      <c r="AX7150" s="6"/>
      <c r="AY7150" s="6"/>
      <c r="AZ7150" s="6"/>
      <c r="BA7150" s="7"/>
    </row>
    <row r="7151" spans="2:53" x14ac:dyDescent="0.4">
      <c r="B7151" s="2"/>
      <c r="C7151" s="2"/>
      <c r="E7151" s="2"/>
      <c r="G7151" s="2"/>
      <c r="H7151" s="2"/>
      <c r="I7151" s="2"/>
      <c r="J7151" s="2"/>
      <c r="K7151" s="2"/>
      <c r="M7151" s="2"/>
      <c r="N7151" s="2"/>
      <c r="Q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J7151" s="2"/>
      <c r="AK7151" s="2"/>
      <c r="AN7151" s="2"/>
      <c r="AO7151" s="2"/>
      <c r="AP7151" s="2"/>
      <c r="AQ7151" s="2"/>
      <c r="AS7151" s="2"/>
      <c r="AU7151" s="2"/>
      <c r="AW7151" s="2"/>
      <c r="AX7151" s="6"/>
      <c r="AY7151" s="6"/>
      <c r="AZ7151" s="6"/>
      <c r="BA7151" s="7"/>
    </row>
    <row r="7152" spans="2:53" x14ac:dyDescent="0.4">
      <c r="B7152" s="2"/>
      <c r="C7152" s="2"/>
      <c r="E7152" s="2"/>
      <c r="G7152" s="2"/>
      <c r="H7152" s="2"/>
      <c r="I7152" s="2"/>
      <c r="J7152" s="2"/>
      <c r="K7152" s="2"/>
      <c r="M7152" s="2"/>
      <c r="N7152" s="2"/>
      <c r="Q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J7152" s="2"/>
      <c r="AK7152" s="2"/>
      <c r="AN7152" s="2"/>
      <c r="AO7152" s="2"/>
      <c r="AP7152" s="2"/>
      <c r="AQ7152" s="2"/>
      <c r="AS7152" s="2"/>
      <c r="AU7152" s="2"/>
      <c r="AW7152" s="2"/>
      <c r="AX7152" s="6"/>
      <c r="AY7152" s="6"/>
      <c r="AZ7152" s="6"/>
      <c r="BA7152" s="7"/>
    </row>
    <row r="7153" spans="2:53" x14ac:dyDescent="0.4">
      <c r="B7153" s="2"/>
      <c r="C7153" s="2"/>
      <c r="E7153" s="2"/>
      <c r="G7153" s="2"/>
      <c r="H7153" s="2"/>
      <c r="I7153" s="2"/>
      <c r="J7153" s="2"/>
      <c r="K7153" s="2"/>
      <c r="M7153" s="2"/>
      <c r="N7153" s="2"/>
      <c r="Q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J7153" s="2"/>
      <c r="AK7153" s="2"/>
      <c r="AN7153" s="2"/>
      <c r="AO7153" s="2"/>
      <c r="AP7153" s="2"/>
      <c r="AQ7153" s="2"/>
      <c r="AS7153" s="2"/>
      <c r="AU7153" s="2"/>
      <c r="AW7153" s="2"/>
      <c r="AX7153" s="6"/>
      <c r="AY7153" s="6"/>
      <c r="AZ7153" s="6"/>
      <c r="BA7153" s="7"/>
    </row>
    <row r="7154" spans="2:53" x14ac:dyDescent="0.4">
      <c r="B7154" s="2"/>
      <c r="C7154" s="2"/>
      <c r="E7154" s="2"/>
      <c r="G7154" s="2"/>
      <c r="H7154" s="2"/>
      <c r="I7154" s="2"/>
      <c r="J7154" s="2"/>
      <c r="K7154" s="2"/>
      <c r="M7154" s="2"/>
      <c r="N7154" s="2"/>
      <c r="Q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J7154" s="2"/>
      <c r="AK7154" s="2"/>
      <c r="AN7154" s="2"/>
      <c r="AO7154" s="2"/>
      <c r="AP7154" s="2"/>
      <c r="AQ7154" s="2"/>
      <c r="AS7154" s="2"/>
      <c r="AU7154" s="2"/>
      <c r="AW7154" s="2"/>
      <c r="AX7154" s="6"/>
      <c r="AY7154" s="6"/>
      <c r="AZ7154" s="6"/>
      <c r="BA7154" s="7"/>
    </row>
    <row r="7155" spans="2:53" x14ac:dyDescent="0.4">
      <c r="B7155" s="2"/>
      <c r="C7155" s="2"/>
      <c r="E7155" s="2"/>
      <c r="G7155" s="2"/>
      <c r="H7155" s="2"/>
      <c r="I7155" s="2"/>
      <c r="J7155" s="2"/>
      <c r="K7155" s="2"/>
      <c r="M7155" s="2"/>
      <c r="N7155" s="2"/>
      <c r="Q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J7155" s="2"/>
      <c r="AK7155" s="2"/>
      <c r="AN7155" s="2"/>
      <c r="AO7155" s="2"/>
      <c r="AP7155" s="2"/>
      <c r="AQ7155" s="2"/>
      <c r="AS7155" s="2"/>
      <c r="AU7155" s="2"/>
      <c r="AW7155" s="2"/>
      <c r="AX7155" s="6"/>
      <c r="AY7155" s="6"/>
      <c r="AZ7155" s="6"/>
      <c r="BA7155" s="7"/>
    </row>
    <row r="7156" spans="2:53" x14ac:dyDescent="0.4">
      <c r="B7156" s="2"/>
      <c r="C7156" s="2"/>
      <c r="E7156" s="2"/>
      <c r="G7156" s="2"/>
      <c r="H7156" s="2"/>
      <c r="I7156" s="2"/>
      <c r="J7156" s="2"/>
      <c r="K7156" s="2"/>
      <c r="M7156" s="2"/>
      <c r="N7156" s="2"/>
      <c r="Q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J7156" s="2"/>
      <c r="AK7156" s="2"/>
      <c r="AN7156" s="2"/>
      <c r="AO7156" s="2"/>
      <c r="AP7156" s="2"/>
      <c r="AQ7156" s="2"/>
      <c r="AS7156" s="2"/>
      <c r="AU7156" s="2"/>
      <c r="AW7156" s="2"/>
      <c r="AX7156" s="6"/>
      <c r="AY7156" s="6"/>
      <c r="AZ7156" s="6"/>
      <c r="BA7156" s="7"/>
    </row>
    <row r="7157" spans="2:53" x14ac:dyDescent="0.4">
      <c r="B7157" s="2"/>
      <c r="C7157" s="2"/>
      <c r="E7157" s="2"/>
      <c r="G7157" s="2"/>
      <c r="H7157" s="2"/>
      <c r="I7157" s="2"/>
      <c r="J7157" s="2"/>
      <c r="K7157" s="2"/>
      <c r="M7157" s="2"/>
      <c r="N7157" s="2"/>
      <c r="Q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J7157" s="2"/>
      <c r="AK7157" s="2"/>
      <c r="AN7157" s="2"/>
      <c r="AO7157" s="2"/>
      <c r="AP7157" s="2"/>
      <c r="AQ7157" s="2"/>
      <c r="AS7157" s="2"/>
      <c r="AU7157" s="2"/>
      <c r="AW7157" s="2"/>
      <c r="AX7157" s="6"/>
      <c r="AY7157" s="6"/>
      <c r="AZ7157" s="6"/>
      <c r="BA7157" s="7"/>
    </row>
    <row r="7158" spans="2:53" x14ac:dyDescent="0.4">
      <c r="B7158" s="2"/>
      <c r="C7158" s="2"/>
      <c r="E7158" s="2"/>
      <c r="G7158" s="2"/>
      <c r="H7158" s="2"/>
      <c r="I7158" s="2"/>
      <c r="J7158" s="2"/>
      <c r="K7158" s="2"/>
      <c r="M7158" s="2"/>
      <c r="N7158" s="2"/>
      <c r="Q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J7158" s="2"/>
      <c r="AK7158" s="2"/>
      <c r="AN7158" s="2"/>
      <c r="AO7158" s="2"/>
      <c r="AP7158" s="2"/>
      <c r="AQ7158" s="2"/>
      <c r="AS7158" s="2"/>
      <c r="AU7158" s="2"/>
      <c r="AW7158" s="2"/>
      <c r="AX7158" s="6"/>
      <c r="AY7158" s="6"/>
      <c r="AZ7158" s="6"/>
      <c r="BA7158" s="7"/>
    </row>
    <row r="7159" spans="2:53" x14ac:dyDescent="0.4">
      <c r="B7159" s="2"/>
      <c r="C7159" s="2"/>
      <c r="E7159" s="2"/>
      <c r="G7159" s="2"/>
      <c r="H7159" s="2"/>
      <c r="I7159" s="2"/>
      <c r="J7159" s="2"/>
      <c r="K7159" s="2"/>
      <c r="M7159" s="2"/>
      <c r="N7159" s="2"/>
      <c r="Q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J7159" s="2"/>
      <c r="AK7159" s="2"/>
      <c r="AN7159" s="2"/>
      <c r="AO7159" s="2"/>
      <c r="AP7159" s="2"/>
      <c r="AQ7159" s="2"/>
      <c r="AS7159" s="2"/>
      <c r="AU7159" s="2"/>
      <c r="AW7159" s="2"/>
      <c r="AX7159" s="6"/>
      <c r="AY7159" s="6"/>
      <c r="AZ7159" s="6"/>
      <c r="BA7159" s="7"/>
    </row>
    <row r="7160" spans="2:53" x14ac:dyDescent="0.4">
      <c r="B7160" s="2"/>
      <c r="C7160" s="2"/>
      <c r="E7160" s="2"/>
      <c r="G7160" s="2"/>
      <c r="H7160" s="2"/>
      <c r="I7160" s="2"/>
      <c r="J7160" s="2"/>
      <c r="K7160" s="2"/>
      <c r="M7160" s="2"/>
      <c r="N7160" s="2"/>
      <c r="Q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J7160" s="2"/>
      <c r="AK7160" s="2"/>
      <c r="AN7160" s="2"/>
      <c r="AO7160" s="2"/>
      <c r="AP7160" s="2"/>
      <c r="AQ7160" s="2"/>
      <c r="AS7160" s="2"/>
      <c r="AU7160" s="2"/>
      <c r="AW7160" s="2"/>
      <c r="AX7160" s="6"/>
      <c r="AY7160" s="6"/>
      <c r="AZ7160" s="6"/>
      <c r="BA7160" s="7"/>
    </row>
    <row r="7161" spans="2:53" x14ac:dyDescent="0.4">
      <c r="B7161" s="2"/>
      <c r="C7161" s="2"/>
      <c r="E7161" s="2"/>
      <c r="G7161" s="2"/>
      <c r="H7161" s="2"/>
      <c r="I7161" s="2"/>
      <c r="J7161" s="2"/>
      <c r="K7161" s="2"/>
      <c r="M7161" s="2"/>
      <c r="N7161" s="2"/>
      <c r="Q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J7161" s="2"/>
      <c r="AK7161" s="2"/>
      <c r="AN7161" s="2"/>
      <c r="AO7161" s="2"/>
      <c r="AP7161" s="2"/>
      <c r="AQ7161" s="2"/>
      <c r="AS7161" s="2"/>
      <c r="AU7161" s="2"/>
      <c r="AW7161" s="2"/>
      <c r="AX7161" s="6"/>
      <c r="AY7161" s="6"/>
      <c r="AZ7161" s="6"/>
      <c r="BA7161" s="7"/>
    </row>
    <row r="7162" spans="2:53" x14ac:dyDescent="0.4">
      <c r="B7162" s="2"/>
      <c r="C7162" s="2"/>
      <c r="E7162" s="2"/>
      <c r="G7162" s="2"/>
      <c r="H7162" s="2"/>
      <c r="I7162" s="2"/>
      <c r="J7162" s="2"/>
      <c r="K7162" s="2"/>
      <c r="M7162" s="2"/>
      <c r="N7162" s="2"/>
      <c r="Q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J7162" s="2"/>
      <c r="AK7162" s="2"/>
      <c r="AN7162" s="2"/>
      <c r="AO7162" s="2"/>
      <c r="AP7162" s="2"/>
      <c r="AQ7162" s="2"/>
      <c r="AS7162" s="2"/>
      <c r="AU7162" s="2"/>
      <c r="AW7162" s="2"/>
      <c r="AX7162" s="6"/>
      <c r="AY7162" s="6"/>
      <c r="AZ7162" s="6"/>
      <c r="BA7162" s="7"/>
    </row>
    <row r="7163" spans="2:53" x14ac:dyDescent="0.4">
      <c r="B7163" s="2"/>
      <c r="C7163" s="2"/>
      <c r="E7163" s="2"/>
      <c r="G7163" s="2"/>
      <c r="H7163" s="2"/>
      <c r="I7163" s="2"/>
      <c r="J7163" s="2"/>
      <c r="K7163" s="2"/>
      <c r="M7163" s="2"/>
      <c r="N7163" s="2"/>
      <c r="Q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J7163" s="2"/>
      <c r="AK7163" s="2"/>
      <c r="AN7163" s="2"/>
      <c r="AO7163" s="2"/>
      <c r="AP7163" s="2"/>
      <c r="AQ7163" s="2"/>
      <c r="AS7163" s="2"/>
      <c r="AU7163" s="2"/>
      <c r="AW7163" s="2"/>
      <c r="AX7163" s="6"/>
      <c r="AY7163" s="6"/>
      <c r="AZ7163" s="6"/>
      <c r="BA7163" s="7"/>
    </row>
    <row r="7164" spans="2:53" x14ac:dyDescent="0.4">
      <c r="B7164" s="2"/>
      <c r="C7164" s="2"/>
      <c r="E7164" s="2"/>
      <c r="G7164" s="2"/>
      <c r="H7164" s="2"/>
      <c r="I7164" s="2"/>
      <c r="J7164" s="2"/>
      <c r="K7164" s="2"/>
      <c r="M7164" s="2"/>
      <c r="N7164" s="2"/>
      <c r="Q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J7164" s="2"/>
      <c r="AK7164" s="2"/>
      <c r="AN7164" s="2"/>
      <c r="AO7164" s="2"/>
      <c r="AP7164" s="2"/>
      <c r="AQ7164" s="2"/>
      <c r="AS7164" s="2"/>
      <c r="AU7164" s="2"/>
      <c r="AW7164" s="2"/>
      <c r="AX7164" s="6"/>
      <c r="AY7164" s="6"/>
      <c r="AZ7164" s="6"/>
      <c r="BA7164" s="7"/>
    </row>
    <row r="7165" spans="2:53" x14ac:dyDescent="0.4">
      <c r="B7165" s="2"/>
      <c r="C7165" s="2"/>
      <c r="E7165" s="2"/>
      <c r="G7165" s="2"/>
      <c r="H7165" s="2"/>
      <c r="I7165" s="2"/>
      <c r="J7165" s="2"/>
      <c r="K7165" s="2"/>
      <c r="M7165" s="2"/>
      <c r="N7165" s="2"/>
      <c r="Q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J7165" s="2"/>
      <c r="AK7165" s="2"/>
      <c r="AN7165" s="2"/>
      <c r="AO7165" s="2"/>
      <c r="AP7165" s="2"/>
      <c r="AQ7165" s="2"/>
      <c r="AS7165" s="2"/>
      <c r="AU7165" s="2"/>
      <c r="AW7165" s="2"/>
      <c r="AX7165" s="6"/>
      <c r="AY7165" s="6"/>
      <c r="AZ7165" s="6"/>
      <c r="BA7165" s="7"/>
    </row>
    <row r="7166" spans="2:53" x14ac:dyDescent="0.4">
      <c r="B7166" s="2"/>
      <c r="C7166" s="2"/>
      <c r="E7166" s="2"/>
      <c r="G7166" s="2"/>
      <c r="H7166" s="2"/>
      <c r="I7166" s="2"/>
      <c r="J7166" s="2"/>
      <c r="K7166" s="2"/>
      <c r="M7166" s="2"/>
      <c r="N7166" s="2"/>
      <c r="Q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J7166" s="2"/>
      <c r="AK7166" s="2"/>
      <c r="AN7166" s="2"/>
      <c r="AO7166" s="2"/>
      <c r="AP7166" s="2"/>
      <c r="AQ7166" s="2"/>
      <c r="AS7166" s="2"/>
      <c r="AU7166" s="2"/>
      <c r="AW7166" s="2"/>
      <c r="AX7166" s="6"/>
      <c r="AY7166" s="6"/>
      <c r="AZ7166" s="6"/>
      <c r="BA7166" s="7"/>
    </row>
    <row r="7167" spans="2:53" x14ac:dyDescent="0.4">
      <c r="B7167" s="2"/>
      <c r="C7167" s="2"/>
      <c r="E7167" s="2"/>
      <c r="G7167" s="2"/>
      <c r="H7167" s="2"/>
      <c r="I7167" s="2"/>
      <c r="J7167" s="2"/>
      <c r="K7167" s="2"/>
      <c r="M7167" s="2"/>
      <c r="N7167" s="2"/>
      <c r="Q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J7167" s="2"/>
      <c r="AK7167" s="2"/>
      <c r="AN7167" s="2"/>
      <c r="AO7167" s="2"/>
      <c r="AP7167" s="2"/>
      <c r="AQ7167" s="2"/>
      <c r="AS7167" s="2"/>
      <c r="AU7167" s="2"/>
      <c r="AW7167" s="2"/>
      <c r="AX7167" s="6"/>
      <c r="AY7167" s="6"/>
      <c r="AZ7167" s="6"/>
      <c r="BA7167" s="7"/>
    </row>
    <row r="7168" spans="2:53" x14ac:dyDescent="0.4">
      <c r="B7168" s="2"/>
      <c r="C7168" s="2"/>
      <c r="E7168" s="2"/>
      <c r="G7168" s="2"/>
      <c r="H7168" s="2"/>
      <c r="I7168" s="2"/>
      <c r="J7168" s="2"/>
      <c r="K7168" s="2"/>
      <c r="M7168" s="2"/>
      <c r="N7168" s="2"/>
      <c r="Q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J7168" s="2"/>
      <c r="AK7168" s="2"/>
      <c r="AN7168" s="2"/>
      <c r="AO7168" s="2"/>
      <c r="AP7168" s="2"/>
      <c r="AQ7168" s="2"/>
      <c r="AS7168" s="2"/>
      <c r="AU7168" s="2"/>
      <c r="AW7168" s="2"/>
      <c r="AX7168" s="6"/>
      <c r="AY7168" s="6"/>
      <c r="AZ7168" s="6"/>
      <c r="BA7168" s="7"/>
    </row>
    <row r="7169" spans="2:53" x14ac:dyDescent="0.4">
      <c r="B7169" s="2"/>
      <c r="C7169" s="2"/>
      <c r="E7169" s="2"/>
      <c r="G7169" s="2"/>
      <c r="H7169" s="2"/>
      <c r="I7169" s="2"/>
      <c r="J7169" s="2"/>
      <c r="K7169" s="2"/>
      <c r="M7169" s="2"/>
      <c r="N7169" s="2"/>
      <c r="Q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J7169" s="2"/>
      <c r="AK7169" s="2"/>
      <c r="AN7169" s="2"/>
      <c r="AO7169" s="2"/>
      <c r="AP7169" s="2"/>
      <c r="AQ7169" s="2"/>
      <c r="AS7169" s="2"/>
      <c r="AU7169" s="2"/>
      <c r="AW7169" s="2"/>
      <c r="AX7169" s="6"/>
      <c r="AY7169" s="6"/>
      <c r="AZ7169" s="6"/>
      <c r="BA7169" s="7"/>
    </row>
    <row r="7170" spans="2:53" x14ac:dyDescent="0.4">
      <c r="B7170" s="2"/>
      <c r="C7170" s="2"/>
      <c r="E7170" s="2"/>
      <c r="G7170" s="2"/>
      <c r="H7170" s="2"/>
      <c r="I7170" s="2"/>
      <c r="J7170" s="2"/>
      <c r="K7170" s="2"/>
      <c r="M7170" s="2"/>
      <c r="N7170" s="2"/>
      <c r="Q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J7170" s="2"/>
      <c r="AK7170" s="2"/>
      <c r="AN7170" s="2"/>
      <c r="AO7170" s="2"/>
      <c r="AP7170" s="2"/>
      <c r="AQ7170" s="2"/>
      <c r="AS7170" s="2"/>
      <c r="AU7170" s="2"/>
      <c r="AW7170" s="2"/>
      <c r="AX7170" s="6"/>
      <c r="AY7170" s="6"/>
      <c r="AZ7170" s="6"/>
      <c r="BA7170" s="7"/>
    </row>
    <row r="7171" spans="2:53" x14ac:dyDescent="0.4">
      <c r="B7171" s="2"/>
      <c r="C7171" s="2"/>
      <c r="E7171" s="2"/>
      <c r="G7171" s="2"/>
      <c r="H7171" s="2"/>
      <c r="I7171" s="2"/>
      <c r="J7171" s="2"/>
      <c r="K7171" s="2"/>
      <c r="M7171" s="2"/>
      <c r="N7171" s="2"/>
      <c r="Q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J7171" s="2"/>
      <c r="AK7171" s="2"/>
      <c r="AN7171" s="2"/>
      <c r="AO7171" s="2"/>
      <c r="AP7171" s="2"/>
      <c r="AQ7171" s="2"/>
      <c r="AS7171" s="2"/>
      <c r="AU7171" s="2"/>
      <c r="AW7171" s="2"/>
      <c r="AX7171" s="6"/>
      <c r="AY7171" s="6"/>
      <c r="AZ7171" s="6"/>
      <c r="BA7171" s="7"/>
    </row>
    <row r="7172" spans="2:53" x14ac:dyDescent="0.4">
      <c r="B7172" s="2"/>
      <c r="C7172" s="2"/>
      <c r="E7172" s="2"/>
      <c r="G7172" s="2"/>
      <c r="H7172" s="2"/>
      <c r="I7172" s="2"/>
      <c r="J7172" s="2"/>
      <c r="K7172" s="2"/>
      <c r="M7172" s="2"/>
      <c r="N7172" s="2"/>
      <c r="Q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J7172" s="2"/>
      <c r="AK7172" s="2"/>
      <c r="AN7172" s="2"/>
      <c r="AO7172" s="2"/>
      <c r="AP7172" s="2"/>
      <c r="AQ7172" s="2"/>
      <c r="AS7172" s="2"/>
      <c r="AU7172" s="2"/>
      <c r="AW7172" s="2"/>
      <c r="AX7172" s="6"/>
      <c r="AY7172" s="6"/>
      <c r="AZ7172" s="6"/>
      <c r="BA7172" s="7"/>
    </row>
    <row r="7173" spans="2:53" x14ac:dyDescent="0.4">
      <c r="B7173" s="2"/>
      <c r="C7173" s="2"/>
      <c r="E7173" s="2"/>
      <c r="G7173" s="2"/>
      <c r="H7173" s="2"/>
      <c r="I7173" s="2"/>
      <c r="J7173" s="2"/>
      <c r="K7173" s="2"/>
      <c r="M7173" s="2"/>
      <c r="N7173" s="2"/>
      <c r="Q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J7173" s="2"/>
      <c r="AK7173" s="2"/>
      <c r="AN7173" s="2"/>
      <c r="AO7173" s="2"/>
      <c r="AP7173" s="2"/>
      <c r="AQ7173" s="2"/>
      <c r="AS7173" s="2"/>
      <c r="AU7173" s="2"/>
      <c r="AW7173" s="2"/>
      <c r="AX7173" s="6"/>
      <c r="AY7173" s="6"/>
      <c r="AZ7173" s="6"/>
      <c r="BA7173" s="7"/>
    </row>
    <row r="7174" spans="2:53" x14ac:dyDescent="0.4">
      <c r="B7174" s="2"/>
      <c r="C7174" s="2"/>
      <c r="E7174" s="2"/>
      <c r="G7174" s="2"/>
      <c r="H7174" s="2"/>
      <c r="I7174" s="2"/>
      <c r="J7174" s="2"/>
      <c r="K7174" s="2"/>
      <c r="M7174" s="2"/>
      <c r="N7174" s="2"/>
      <c r="Q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J7174" s="2"/>
      <c r="AK7174" s="2"/>
      <c r="AN7174" s="2"/>
      <c r="AO7174" s="2"/>
      <c r="AP7174" s="2"/>
      <c r="AQ7174" s="2"/>
      <c r="AS7174" s="2"/>
      <c r="AU7174" s="2"/>
      <c r="AW7174" s="2"/>
      <c r="AX7174" s="6"/>
      <c r="AY7174" s="6"/>
      <c r="AZ7174" s="6"/>
      <c r="BA7174" s="7"/>
    </row>
    <row r="7175" spans="2:53" x14ac:dyDescent="0.4">
      <c r="B7175" s="2"/>
      <c r="C7175" s="2"/>
      <c r="E7175" s="2"/>
      <c r="G7175" s="2"/>
      <c r="H7175" s="2"/>
      <c r="I7175" s="2"/>
      <c r="J7175" s="2"/>
      <c r="K7175" s="2"/>
      <c r="M7175" s="2"/>
      <c r="N7175" s="2"/>
      <c r="Q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J7175" s="2"/>
      <c r="AK7175" s="2"/>
      <c r="AN7175" s="2"/>
      <c r="AO7175" s="2"/>
      <c r="AP7175" s="2"/>
      <c r="AQ7175" s="2"/>
      <c r="AS7175" s="2"/>
      <c r="AU7175" s="2"/>
      <c r="AW7175" s="2"/>
      <c r="AX7175" s="6"/>
      <c r="AY7175" s="6"/>
      <c r="AZ7175" s="6"/>
      <c r="BA7175" s="7"/>
    </row>
    <row r="7176" spans="2:53" x14ac:dyDescent="0.4">
      <c r="B7176" s="2"/>
      <c r="C7176" s="2"/>
      <c r="E7176" s="2"/>
      <c r="G7176" s="2"/>
      <c r="H7176" s="2"/>
      <c r="I7176" s="2"/>
      <c r="J7176" s="2"/>
      <c r="K7176" s="2"/>
      <c r="M7176" s="2"/>
      <c r="N7176" s="2"/>
      <c r="Q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J7176" s="2"/>
      <c r="AK7176" s="2"/>
      <c r="AN7176" s="2"/>
      <c r="AO7176" s="2"/>
      <c r="AP7176" s="2"/>
      <c r="AQ7176" s="2"/>
      <c r="AS7176" s="2"/>
      <c r="AU7176" s="2"/>
      <c r="AW7176" s="2"/>
      <c r="AX7176" s="6"/>
      <c r="AY7176" s="6"/>
      <c r="AZ7176" s="6"/>
      <c r="BA7176" s="7"/>
    </row>
    <row r="7177" spans="2:53" x14ac:dyDescent="0.4">
      <c r="B7177" s="2"/>
      <c r="C7177" s="2"/>
      <c r="E7177" s="2"/>
      <c r="G7177" s="2"/>
      <c r="H7177" s="2"/>
      <c r="I7177" s="2"/>
      <c r="J7177" s="2"/>
      <c r="K7177" s="2"/>
      <c r="M7177" s="2"/>
      <c r="N7177" s="2"/>
      <c r="Q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J7177" s="2"/>
      <c r="AK7177" s="2"/>
      <c r="AN7177" s="2"/>
      <c r="AO7177" s="2"/>
      <c r="AP7177" s="2"/>
      <c r="AQ7177" s="2"/>
      <c r="AS7177" s="2"/>
      <c r="AU7177" s="2"/>
      <c r="AW7177" s="2"/>
      <c r="AX7177" s="6"/>
      <c r="AY7177" s="6"/>
      <c r="AZ7177" s="6"/>
      <c r="BA7177" s="7"/>
    </row>
    <row r="7178" spans="2:53" x14ac:dyDescent="0.4">
      <c r="B7178" s="2"/>
      <c r="C7178" s="2"/>
      <c r="E7178" s="2"/>
      <c r="G7178" s="2"/>
      <c r="H7178" s="2"/>
      <c r="I7178" s="2"/>
      <c r="J7178" s="2"/>
      <c r="K7178" s="2"/>
      <c r="M7178" s="2"/>
      <c r="N7178" s="2"/>
      <c r="Q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J7178" s="2"/>
      <c r="AK7178" s="2"/>
      <c r="AN7178" s="2"/>
      <c r="AO7178" s="2"/>
      <c r="AP7178" s="2"/>
      <c r="AQ7178" s="2"/>
      <c r="AS7178" s="2"/>
      <c r="AU7178" s="2"/>
      <c r="AW7178" s="2"/>
      <c r="AX7178" s="6"/>
      <c r="AY7178" s="6"/>
      <c r="AZ7178" s="6"/>
      <c r="BA7178" s="7"/>
    </row>
    <row r="7179" spans="2:53" x14ac:dyDescent="0.4">
      <c r="B7179" s="2"/>
      <c r="C7179" s="2"/>
      <c r="E7179" s="2"/>
      <c r="G7179" s="2"/>
      <c r="H7179" s="2"/>
      <c r="I7179" s="2"/>
      <c r="J7179" s="2"/>
      <c r="K7179" s="2"/>
      <c r="M7179" s="2"/>
      <c r="N7179" s="2"/>
      <c r="Q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J7179" s="2"/>
      <c r="AK7179" s="2"/>
      <c r="AN7179" s="2"/>
      <c r="AO7179" s="2"/>
      <c r="AP7179" s="2"/>
      <c r="AQ7179" s="2"/>
      <c r="AS7179" s="2"/>
      <c r="AU7179" s="2"/>
      <c r="AW7179" s="2"/>
      <c r="AX7179" s="6"/>
      <c r="AY7179" s="6"/>
      <c r="AZ7179" s="6"/>
      <c r="BA7179" s="7"/>
    </row>
    <row r="7180" spans="2:53" x14ac:dyDescent="0.4">
      <c r="B7180" s="2"/>
      <c r="C7180" s="2"/>
      <c r="E7180" s="2"/>
      <c r="G7180" s="2"/>
      <c r="H7180" s="2"/>
      <c r="I7180" s="2"/>
      <c r="J7180" s="2"/>
      <c r="K7180" s="2"/>
      <c r="M7180" s="2"/>
      <c r="N7180" s="2"/>
      <c r="Q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J7180" s="2"/>
      <c r="AK7180" s="2"/>
      <c r="AN7180" s="2"/>
      <c r="AO7180" s="2"/>
      <c r="AP7180" s="2"/>
      <c r="AQ7180" s="2"/>
      <c r="AS7180" s="2"/>
      <c r="AU7180" s="2"/>
      <c r="AW7180" s="2"/>
      <c r="AX7180" s="6"/>
      <c r="AY7180" s="6"/>
      <c r="AZ7180" s="6"/>
      <c r="BA7180" s="7"/>
    </row>
    <row r="7181" spans="2:53" x14ac:dyDescent="0.4">
      <c r="B7181" s="2"/>
      <c r="C7181" s="2"/>
      <c r="E7181" s="2"/>
      <c r="G7181" s="2"/>
      <c r="H7181" s="2"/>
      <c r="I7181" s="2"/>
      <c r="J7181" s="2"/>
      <c r="K7181" s="2"/>
      <c r="M7181" s="2"/>
      <c r="N7181" s="2"/>
      <c r="Q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J7181" s="2"/>
      <c r="AK7181" s="2"/>
      <c r="AN7181" s="2"/>
      <c r="AO7181" s="2"/>
      <c r="AP7181" s="2"/>
      <c r="AQ7181" s="2"/>
      <c r="AS7181" s="2"/>
      <c r="AU7181" s="2"/>
      <c r="AW7181" s="2"/>
      <c r="AX7181" s="6"/>
      <c r="AY7181" s="6"/>
      <c r="AZ7181" s="6"/>
      <c r="BA7181" s="7"/>
    </row>
    <row r="7182" spans="2:53" x14ac:dyDescent="0.4">
      <c r="B7182" s="2"/>
      <c r="C7182" s="2"/>
      <c r="E7182" s="2"/>
      <c r="G7182" s="2"/>
      <c r="H7182" s="2"/>
      <c r="I7182" s="2"/>
      <c r="J7182" s="2"/>
      <c r="K7182" s="2"/>
      <c r="M7182" s="2"/>
      <c r="N7182" s="2"/>
      <c r="Q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J7182" s="2"/>
      <c r="AK7182" s="2"/>
      <c r="AN7182" s="2"/>
      <c r="AO7182" s="2"/>
      <c r="AP7182" s="2"/>
      <c r="AQ7182" s="2"/>
      <c r="AS7182" s="2"/>
      <c r="AU7182" s="2"/>
      <c r="AW7182" s="2"/>
      <c r="AX7182" s="6"/>
      <c r="AY7182" s="6"/>
      <c r="AZ7182" s="6"/>
      <c r="BA7182" s="7"/>
    </row>
    <row r="7183" spans="2:53" x14ac:dyDescent="0.4">
      <c r="B7183" s="2"/>
      <c r="C7183" s="2"/>
      <c r="E7183" s="2"/>
      <c r="G7183" s="2"/>
      <c r="H7183" s="2"/>
      <c r="I7183" s="2"/>
      <c r="J7183" s="2"/>
      <c r="K7183" s="2"/>
      <c r="M7183" s="2"/>
      <c r="N7183" s="2"/>
      <c r="Q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J7183" s="2"/>
      <c r="AK7183" s="2"/>
      <c r="AN7183" s="2"/>
      <c r="AO7183" s="2"/>
      <c r="AP7183" s="2"/>
      <c r="AQ7183" s="2"/>
      <c r="AS7183" s="2"/>
      <c r="AU7183" s="2"/>
      <c r="AW7183" s="2"/>
      <c r="AX7183" s="6"/>
      <c r="AY7183" s="6"/>
      <c r="AZ7183" s="6"/>
      <c r="BA7183" s="7"/>
    </row>
    <row r="7184" spans="2:53" x14ac:dyDescent="0.4">
      <c r="B7184" s="2"/>
      <c r="C7184" s="2"/>
      <c r="E7184" s="2"/>
      <c r="G7184" s="2"/>
      <c r="H7184" s="2"/>
      <c r="I7184" s="2"/>
      <c r="J7184" s="2"/>
      <c r="K7184" s="2"/>
      <c r="M7184" s="2"/>
      <c r="N7184" s="2"/>
      <c r="Q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J7184" s="2"/>
      <c r="AK7184" s="2"/>
      <c r="AN7184" s="2"/>
      <c r="AO7184" s="2"/>
      <c r="AP7184" s="2"/>
      <c r="AQ7184" s="2"/>
      <c r="AS7184" s="2"/>
      <c r="AU7184" s="2"/>
      <c r="AW7184" s="2"/>
      <c r="AX7184" s="6"/>
      <c r="AY7184" s="6"/>
      <c r="AZ7184" s="6"/>
      <c r="BA7184" s="7"/>
    </row>
    <row r="7185" spans="2:53" x14ac:dyDescent="0.4">
      <c r="B7185" s="2"/>
      <c r="C7185" s="2"/>
      <c r="E7185" s="2"/>
      <c r="G7185" s="2"/>
      <c r="H7185" s="2"/>
      <c r="I7185" s="2"/>
      <c r="J7185" s="2"/>
      <c r="K7185" s="2"/>
      <c r="M7185" s="2"/>
      <c r="N7185" s="2"/>
      <c r="Q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J7185" s="2"/>
      <c r="AK7185" s="2"/>
      <c r="AN7185" s="2"/>
      <c r="AO7185" s="2"/>
      <c r="AP7185" s="2"/>
      <c r="AQ7185" s="2"/>
      <c r="AS7185" s="2"/>
      <c r="AU7185" s="2"/>
      <c r="AW7185" s="2"/>
      <c r="AX7185" s="6"/>
      <c r="AY7185" s="6"/>
      <c r="AZ7185" s="6"/>
      <c r="BA7185" s="7"/>
    </row>
    <row r="7186" spans="2:53" x14ac:dyDescent="0.4">
      <c r="B7186" s="2"/>
      <c r="C7186" s="2"/>
      <c r="E7186" s="2"/>
      <c r="G7186" s="2"/>
      <c r="H7186" s="2"/>
      <c r="I7186" s="2"/>
      <c r="J7186" s="2"/>
      <c r="K7186" s="2"/>
      <c r="M7186" s="2"/>
      <c r="N7186" s="2"/>
      <c r="Q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J7186" s="2"/>
      <c r="AK7186" s="2"/>
      <c r="AN7186" s="2"/>
      <c r="AO7186" s="2"/>
      <c r="AP7186" s="2"/>
      <c r="AQ7186" s="2"/>
      <c r="AS7186" s="2"/>
      <c r="AU7186" s="2"/>
      <c r="AW7186" s="2"/>
      <c r="AX7186" s="6"/>
      <c r="AY7186" s="6"/>
      <c r="AZ7186" s="6"/>
      <c r="BA7186" s="7"/>
    </row>
    <row r="7187" spans="2:53" x14ac:dyDescent="0.4">
      <c r="B7187" s="2"/>
      <c r="C7187" s="2"/>
      <c r="E7187" s="2"/>
      <c r="G7187" s="2"/>
      <c r="H7187" s="2"/>
      <c r="I7187" s="2"/>
      <c r="J7187" s="2"/>
      <c r="K7187" s="2"/>
      <c r="M7187" s="2"/>
      <c r="N7187" s="2"/>
      <c r="Q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J7187" s="2"/>
      <c r="AK7187" s="2"/>
      <c r="AN7187" s="2"/>
      <c r="AO7187" s="2"/>
      <c r="AP7187" s="2"/>
      <c r="AQ7187" s="2"/>
      <c r="AS7187" s="2"/>
      <c r="AU7187" s="2"/>
      <c r="AW7187" s="2"/>
      <c r="AX7187" s="6"/>
      <c r="AY7187" s="6"/>
      <c r="AZ7187" s="6"/>
      <c r="BA7187" s="7"/>
    </row>
    <row r="7188" spans="2:53" x14ac:dyDescent="0.4">
      <c r="B7188" s="2"/>
      <c r="C7188" s="2"/>
      <c r="E7188" s="2"/>
      <c r="G7188" s="2"/>
      <c r="H7188" s="2"/>
      <c r="I7188" s="2"/>
      <c r="J7188" s="2"/>
      <c r="K7188" s="2"/>
      <c r="M7188" s="2"/>
      <c r="N7188" s="2"/>
      <c r="Q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J7188" s="2"/>
      <c r="AK7188" s="2"/>
      <c r="AN7188" s="2"/>
      <c r="AO7188" s="2"/>
      <c r="AP7188" s="2"/>
      <c r="AQ7188" s="2"/>
      <c r="AS7188" s="2"/>
      <c r="AU7188" s="2"/>
      <c r="AW7188" s="2"/>
      <c r="AX7188" s="6"/>
      <c r="AY7188" s="6"/>
      <c r="AZ7188" s="6"/>
      <c r="BA7188" s="7"/>
    </row>
    <row r="7189" spans="2:53" x14ac:dyDescent="0.4">
      <c r="B7189" s="2"/>
      <c r="C7189" s="2"/>
      <c r="E7189" s="2"/>
      <c r="G7189" s="2"/>
      <c r="H7189" s="2"/>
      <c r="I7189" s="2"/>
      <c r="J7189" s="2"/>
      <c r="K7189" s="2"/>
      <c r="M7189" s="2"/>
      <c r="N7189" s="2"/>
      <c r="Q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J7189" s="2"/>
      <c r="AK7189" s="2"/>
      <c r="AN7189" s="2"/>
      <c r="AO7189" s="2"/>
      <c r="AP7189" s="2"/>
      <c r="AQ7189" s="2"/>
      <c r="AS7189" s="2"/>
      <c r="AU7189" s="2"/>
      <c r="AW7189" s="2"/>
      <c r="AX7189" s="6"/>
      <c r="AY7189" s="6"/>
      <c r="AZ7189" s="6"/>
      <c r="BA7189" s="7"/>
    </row>
    <row r="7190" spans="2:53" x14ac:dyDescent="0.4">
      <c r="B7190" s="2"/>
      <c r="C7190" s="2"/>
      <c r="E7190" s="2"/>
      <c r="G7190" s="2"/>
      <c r="H7190" s="2"/>
      <c r="I7190" s="2"/>
      <c r="J7190" s="2"/>
      <c r="K7190" s="2"/>
      <c r="M7190" s="2"/>
      <c r="N7190" s="2"/>
      <c r="Q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J7190" s="2"/>
      <c r="AK7190" s="2"/>
      <c r="AN7190" s="2"/>
      <c r="AO7190" s="2"/>
      <c r="AP7190" s="2"/>
      <c r="AQ7190" s="2"/>
      <c r="AS7190" s="2"/>
      <c r="AU7190" s="2"/>
      <c r="AW7190" s="2"/>
      <c r="AX7190" s="6"/>
      <c r="AY7190" s="6"/>
      <c r="AZ7190" s="6"/>
      <c r="BA7190" s="7"/>
    </row>
    <row r="7191" spans="2:53" x14ac:dyDescent="0.4">
      <c r="B7191" s="2"/>
      <c r="C7191" s="2"/>
      <c r="E7191" s="2"/>
      <c r="G7191" s="2"/>
      <c r="H7191" s="2"/>
      <c r="I7191" s="2"/>
      <c r="J7191" s="2"/>
      <c r="K7191" s="2"/>
      <c r="M7191" s="2"/>
      <c r="N7191" s="2"/>
      <c r="Q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J7191" s="2"/>
      <c r="AK7191" s="2"/>
      <c r="AN7191" s="2"/>
      <c r="AO7191" s="2"/>
      <c r="AP7191" s="2"/>
      <c r="AQ7191" s="2"/>
      <c r="AS7191" s="2"/>
      <c r="AU7191" s="2"/>
      <c r="AW7191" s="2"/>
      <c r="AX7191" s="6"/>
      <c r="AY7191" s="6"/>
      <c r="AZ7191" s="6"/>
      <c r="BA7191" s="7"/>
    </row>
    <row r="7192" spans="2:53" x14ac:dyDescent="0.4">
      <c r="B7192" s="2"/>
      <c r="C7192" s="2"/>
      <c r="E7192" s="2"/>
      <c r="G7192" s="2"/>
      <c r="H7192" s="2"/>
      <c r="I7192" s="2"/>
      <c r="J7192" s="2"/>
      <c r="K7192" s="2"/>
      <c r="M7192" s="2"/>
      <c r="N7192" s="2"/>
      <c r="Q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J7192" s="2"/>
      <c r="AK7192" s="2"/>
      <c r="AN7192" s="2"/>
      <c r="AO7192" s="2"/>
      <c r="AP7192" s="2"/>
      <c r="AQ7192" s="2"/>
      <c r="AS7192" s="2"/>
      <c r="AU7192" s="2"/>
      <c r="AW7192" s="2"/>
      <c r="AX7192" s="6"/>
      <c r="AY7192" s="6"/>
      <c r="AZ7192" s="6"/>
      <c r="BA7192" s="7"/>
    </row>
    <row r="7193" spans="2:53" x14ac:dyDescent="0.4">
      <c r="B7193" s="2"/>
      <c r="C7193" s="2"/>
      <c r="E7193" s="2"/>
      <c r="G7193" s="2"/>
      <c r="H7193" s="2"/>
      <c r="I7193" s="2"/>
      <c r="J7193" s="2"/>
      <c r="K7193" s="2"/>
      <c r="M7193" s="2"/>
      <c r="N7193" s="2"/>
      <c r="Q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J7193" s="2"/>
      <c r="AK7193" s="2"/>
      <c r="AN7193" s="2"/>
      <c r="AO7193" s="2"/>
      <c r="AP7193" s="2"/>
      <c r="AQ7193" s="2"/>
      <c r="AS7193" s="2"/>
      <c r="AU7193" s="2"/>
      <c r="AW7193" s="2"/>
      <c r="AX7193" s="6"/>
      <c r="AY7193" s="6"/>
      <c r="AZ7193" s="6"/>
      <c r="BA7193" s="7"/>
    </row>
    <row r="7194" spans="2:53" x14ac:dyDescent="0.4">
      <c r="B7194" s="2"/>
      <c r="C7194" s="2"/>
      <c r="E7194" s="2"/>
      <c r="G7194" s="2"/>
      <c r="H7194" s="2"/>
      <c r="I7194" s="2"/>
      <c r="J7194" s="2"/>
      <c r="K7194" s="2"/>
      <c r="M7194" s="2"/>
      <c r="N7194" s="2"/>
      <c r="Q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J7194" s="2"/>
      <c r="AK7194" s="2"/>
      <c r="AN7194" s="2"/>
      <c r="AO7194" s="2"/>
      <c r="AP7194" s="2"/>
      <c r="AQ7194" s="2"/>
      <c r="AS7194" s="2"/>
      <c r="AU7194" s="2"/>
      <c r="AW7194" s="2"/>
      <c r="AX7194" s="6"/>
      <c r="AY7194" s="6"/>
      <c r="AZ7194" s="6"/>
      <c r="BA7194" s="7"/>
    </row>
    <row r="7195" spans="2:53" x14ac:dyDescent="0.4">
      <c r="B7195" s="2"/>
      <c r="C7195" s="2"/>
      <c r="E7195" s="2"/>
      <c r="G7195" s="2"/>
      <c r="H7195" s="2"/>
      <c r="I7195" s="2"/>
      <c r="J7195" s="2"/>
      <c r="K7195" s="2"/>
      <c r="M7195" s="2"/>
      <c r="N7195" s="2"/>
      <c r="Q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J7195" s="2"/>
      <c r="AK7195" s="2"/>
      <c r="AN7195" s="2"/>
      <c r="AO7195" s="2"/>
      <c r="AP7195" s="2"/>
      <c r="AQ7195" s="2"/>
      <c r="AS7195" s="2"/>
      <c r="AU7195" s="2"/>
      <c r="AW7195" s="2"/>
      <c r="AX7195" s="6"/>
      <c r="AY7195" s="6"/>
      <c r="AZ7195" s="6"/>
      <c r="BA7195" s="7"/>
    </row>
    <row r="7196" spans="2:53" x14ac:dyDescent="0.4">
      <c r="B7196" s="2"/>
      <c r="C7196" s="2"/>
      <c r="E7196" s="2"/>
      <c r="G7196" s="2"/>
      <c r="H7196" s="2"/>
      <c r="I7196" s="2"/>
      <c r="J7196" s="2"/>
      <c r="K7196" s="2"/>
      <c r="M7196" s="2"/>
      <c r="N7196" s="2"/>
      <c r="Q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J7196" s="2"/>
      <c r="AK7196" s="2"/>
      <c r="AN7196" s="2"/>
      <c r="AO7196" s="2"/>
      <c r="AP7196" s="2"/>
      <c r="AQ7196" s="2"/>
      <c r="AS7196" s="2"/>
      <c r="AU7196" s="2"/>
      <c r="AW7196" s="2"/>
      <c r="AX7196" s="6"/>
      <c r="AY7196" s="6"/>
      <c r="AZ7196" s="6"/>
      <c r="BA7196" s="7"/>
    </row>
    <row r="7197" spans="2:53" x14ac:dyDescent="0.4">
      <c r="B7197" s="2"/>
      <c r="C7197" s="2"/>
      <c r="E7197" s="2"/>
      <c r="G7197" s="2"/>
      <c r="H7197" s="2"/>
      <c r="I7197" s="2"/>
      <c r="J7197" s="2"/>
      <c r="K7197" s="2"/>
      <c r="M7197" s="2"/>
      <c r="N7197" s="2"/>
      <c r="Q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J7197" s="2"/>
      <c r="AK7197" s="2"/>
      <c r="AN7197" s="2"/>
      <c r="AO7197" s="2"/>
      <c r="AP7197" s="2"/>
      <c r="AQ7197" s="2"/>
      <c r="AS7197" s="2"/>
      <c r="AU7197" s="2"/>
      <c r="AW7197" s="2"/>
      <c r="AX7197" s="6"/>
      <c r="AY7197" s="6"/>
      <c r="AZ7197" s="6"/>
      <c r="BA7197" s="7"/>
    </row>
    <row r="7198" spans="2:53" x14ac:dyDescent="0.4">
      <c r="B7198" s="2"/>
      <c r="C7198" s="2"/>
      <c r="E7198" s="2"/>
      <c r="G7198" s="2"/>
      <c r="H7198" s="2"/>
      <c r="I7198" s="2"/>
      <c r="J7198" s="2"/>
      <c r="K7198" s="2"/>
      <c r="M7198" s="2"/>
      <c r="N7198" s="2"/>
      <c r="Q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J7198" s="2"/>
      <c r="AK7198" s="2"/>
      <c r="AN7198" s="2"/>
      <c r="AO7198" s="2"/>
      <c r="AP7198" s="2"/>
      <c r="AQ7198" s="2"/>
      <c r="AS7198" s="2"/>
      <c r="AU7198" s="2"/>
      <c r="AW7198" s="2"/>
      <c r="AX7198" s="6"/>
      <c r="AY7198" s="6"/>
      <c r="AZ7198" s="6"/>
      <c r="BA7198" s="7"/>
    </row>
    <row r="7199" spans="2:53" x14ac:dyDescent="0.4">
      <c r="B7199" s="2"/>
      <c r="C7199" s="2"/>
      <c r="E7199" s="2"/>
      <c r="G7199" s="2"/>
      <c r="H7199" s="2"/>
      <c r="I7199" s="2"/>
      <c r="J7199" s="2"/>
      <c r="K7199" s="2"/>
      <c r="M7199" s="2"/>
      <c r="N7199" s="2"/>
      <c r="Q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J7199" s="2"/>
      <c r="AK7199" s="2"/>
      <c r="AN7199" s="2"/>
      <c r="AO7199" s="2"/>
      <c r="AP7199" s="2"/>
      <c r="AQ7199" s="2"/>
      <c r="AS7199" s="2"/>
      <c r="AU7199" s="2"/>
      <c r="AW7199" s="2"/>
      <c r="AX7199" s="6"/>
      <c r="AY7199" s="6"/>
      <c r="AZ7199" s="6"/>
      <c r="BA7199" s="7"/>
    </row>
    <row r="7200" spans="2:53" x14ac:dyDescent="0.4">
      <c r="B7200" s="2"/>
      <c r="C7200" s="2"/>
      <c r="E7200" s="2"/>
      <c r="G7200" s="2"/>
      <c r="H7200" s="2"/>
      <c r="I7200" s="2"/>
      <c r="J7200" s="2"/>
      <c r="K7200" s="2"/>
      <c r="M7200" s="2"/>
      <c r="N7200" s="2"/>
      <c r="Q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J7200" s="2"/>
      <c r="AK7200" s="2"/>
      <c r="AN7200" s="2"/>
      <c r="AO7200" s="2"/>
      <c r="AP7200" s="2"/>
      <c r="AQ7200" s="2"/>
      <c r="AS7200" s="2"/>
      <c r="AU7200" s="2"/>
      <c r="AW7200" s="2"/>
      <c r="AX7200" s="6"/>
      <c r="AY7200" s="6"/>
      <c r="AZ7200" s="6"/>
      <c r="BA7200" s="7"/>
    </row>
    <row r="7201" spans="2:53" x14ac:dyDescent="0.4">
      <c r="B7201" s="2"/>
      <c r="C7201" s="2"/>
      <c r="E7201" s="2"/>
      <c r="G7201" s="2"/>
      <c r="H7201" s="2"/>
      <c r="I7201" s="2"/>
      <c r="J7201" s="2"/>
      <c r="K7201" s="2"/>
      <c r="M7201" s="2"/>
      <c r="N7201" s="2"/>
      <c r="Q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J7201" s="2"/>
      <c r="AK7201" s="2"/>
      <c r="AN7201" s="2"/>
      <c r="AO7201" s="2"/>
      <c r="AP7201" s="2"/>
      <c r="AQ7201" s="2"/>
      <c r="AS7201" s="2"/>
      <c r="AU7201" s="2"/>
      <c r="AW7201" s="2"/>
      <c r="AX7201" s="6"/>
      <c r="AY7201" s="6"/>
      <c r="AZ7201" s="6"/>
      <c r="BA7201" s="7"/>
    </row>
    <row r="7202" spans="2:53" x14ac:dyDescent="0.4">
      <c r="B7202" s="2"/>
      <c r="C7202" s="2"/>
      <c r="E7202" s="2"/>
      <c r="G7202" s="2"/>
      <c r="H7202" s="2"/>
      <c r="I7202" s="2"/>
      <c r="J7202" s="2"/>
      <c r="K7202" s="2"/>
      <c r="M7202" s="2"/>
      <c r="N7202" s="2"/>
      <c r="Q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J7202" s="2"/>
      <c r="AK7202" s="2"/>
      <c r="AN7202" s="2"/>
      <c r="AO7202" s="2"/>
      <c r="AP7202" s="2"/>
      <c r="AQ7202" s="2"/>
      <c r="AS7202" s="2"/>
      <c r="AU7202" s="2"/>
      <c r="AW7202" s="2"/>
      <c r="AX7202" s="6"/>
      <c r="AY7202" s="6"/>
      <c r="AZ7202" s="6"/>
      <c r="BA7202" s="7"/>
    </row>
    <row r="7203" spans="2:53" x14ac:dyDescent="0.4">
      <c r="B7203" s="2"/>
      <c r="C7203" s="2"/>
      <c r="E7203" s="2"/>
      <c r="G7203" s="2"/>
      <c r="H7203" s="2"/>
      <c r="I7203" s="2"/>
      <c r="J7203" s="2"/>
      <c r="K7203" s="2"/>
      <c r="M7203" s="2"/>
      <c r="N7203" s="2"/>
      <c r="Q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J7203" s="2"/>
      <c r="AK7203" s="2"/>
      <c r="AN7203" s="2"/>
      <c r="AO7203" s="2"/>
      <c r="AP7203" s="2"/>
      <c r="AQ7203" s="2"/>
      <c r="AS7203" s="2"/>
      <c r="AU7203" s="2"/>
      <c r="AW7203" s="2"/>
      <c r="AX7203" s="6"/>
      <c r="AY7203" s="6"/>
      <c r="AZ7203" s="6"/>
      <c r="BA7203" s="7"/>
    </row>
    <row r="7204" spans="2:53" x14ac:dyDescent="0.4">
      <c r="B7204" s="2"/>
      <c r="C7204" s="2"/>
      <c r="E7204" s="2"/>
      <c r="G7204" s="2"/>
      <c r="H7204" s="2"/>
      <c r="I7204" s="2"/>
      <c r="J7204" s="2"/>
      <c r="K7204" s="2"/>
      <c r="M7204" s="2"/>
      <c r="N7204" s="2"/>
      <c r="Q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J7204" s="2"/>
      <c r="AK7204" s="2"/>
      <c r="AN7204" s="2"/>
      <c r="AO7204" s="2"/>
      <c r="AP7204" s="2"/>
      <c r="AQ7204" s="2"/>
      <c r="AS7204" s="2"/>
      <c r="AU7204" s="2"/>
      <c r="AW7204" s="2"/>
      <c r="AX7204" s="6"/>
      <c r="AY7204" s="6"/>
      <c r="AZ7204" s="6"/>
      <c r="BA7204" s="7"/>
    </row>
    <row r="7205" spans="2:53" x14ac:dyDescent="0.4">
      <c r="B7205" s="2"/>
      <c r="C7205" s="2"/>
      <c r="E7205" s="2"/>
      <c r="G7205" s="2"/>
      <c r="H7205" s="2"/>
      <c r="I7205" s="2"/>
      <c r="J7205" s="2"/>
      <c r="K7205" s="2"/>
      <c r="M7205" s="2"/>
      <c r="N7205" s="2"/>
      <c r="Q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J7205" s="2"/>
      <c r="AK7205" s="2"/>
      <c r="AN7205" s="2"/>
      <c r="AO7205" s="2"/>
      <c r="AP7205" s="2"/>
      <c r="AQ7205" s="2"/>
      <c r="AS7205" s="2"/>
      <c r="AU7205" s="2"/>
      <c r="AW7205" s="2"/>
      <c r="AX7205" s="6"/>
      <c r="AY7205" s="6"/>
      <c r="AZ7205" s="6"/>
      <c r="BA7205" s="7"/>
    </row>
    <row r="7206" spans="2:53" x14ac:dyDescent="0.4">
      <c r="B7206" s="2"/>
      <c r="C7206" s="2"/>
      <c r="E7206" s="2"/>
      <c r="G7206" s="2"/>
      <c r="H7206" s="2"/>
      <c r="I7206" s="2"/>
      <c r="J7206" s="2"/>
      <c r="K7206" s="2"/>
      <c r="M7206" s="2"/>
      <c r="N7206" s="2"/>
      <c r="Q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J7206" s="2"/>
      <c r="AK7206" s="2"/>
      <c r="AN7206" s="2"/>
      <c r="AO7206" s="2"/>
      <c r="AP7206" s="2"/>
      <c r="AQ7206" s="2"/>
      <c r="AS7206" s="2"/>
      <c r="AU7206" s="2"/>
      <c r="AW7206" s="2"/>
      <c r="AX7206" s="6"/>
      <c r="AY7206" s="6"/>
      <c r="AZ7206" s="6"/>
      <c r="BA7206" s="7"/>
    </row>
    <row r="7207" spans="2:53" x14ac:dyDescent="0.4">
      <c r="B7207" s="2"/>
      <c r="C7207" s="2"/>
      <c r="E7207" s="2"/>
      <c r="G7207" s="2"/>
      <c r="H7207" s="2"/>
      <c r="I7207" s="2"/>
      <c r="J7207" s="2"/>
      <c r="K7207" s="2"/>
      <c r="M7207" s="2"/>
      <c r="N7207" s="2"/>
      <c r="Q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J7207" s="2"/>
      <c r="AK7207" s="2"/>
      <c r="AN7207" s="2"/>
      <c r="AO7207" s="2"/>
      <c r="AP7207" s="2"/>
      <c r="AQ7207" s="2"/>
      <c r="AS7207" s="2"/>
      <c r="AU7207" s="2"/>
      <c r="AW7207" s="2"/>
      <c r="AX7207" s="6"/>
      <c r="AY7207" s="6"/>
      <c r="AZ7207" s="6"/>
      <c r="BA7207" s="7"/>
    </row>
    <row r="7208" spans="2:53" x14ac:dyDescent="0.4">
      <c r="B7208" s="2"/>
      <c r="C7208" s="2"/>
      <c r="E7208" s="2"/>
      <c r="G7208" s="2"/>
      <c r="H7208" s="2"/>
      <c r="I7208" s="2"/>
      <c r="J7208" s="2"/>
      <c r="K7208" s="2"/>
      <c r="M7208" s="2"/>
      <c r="N7208" s="2"/>
      <c r="Q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J7208" s="2"/>
      <c r="AK7208" s="2"/>
      <c r="AN7208" s="2"/>
      <c r="AO7208" s="2"/>
      <c r="AP7208" s="2"/>
      <c r="AQ7208" s="2"/>
      <c r="AS7208" s="2"/>
      <c r="AU7208" s="2"/>
      <c r="AW7208" s="2"/>
      <c r="AX7208" s="6"/>
      <c r="AY7208" s="6"/>
      <c r="AZ7208" s="6"/>
      <c r="BA7208" s="7"/>
    </row>
    <row r="7209" spans="2:53" x14ac:dyDescent="0.4">
      <c r="B7209" s="2"/>
      <c r="C7209" s="2"/>
      <c r="E7209" s="2"/>
      <c r="G7209" s="2"/>
      <c r="H7209" s="2"/>
      <c r="I7209" s="2"/>
      <c r="J7209" s="2"/>
      <c r="K7209" s="2"/>
      <c r="M7209" s="2"/>
      <c r="N7209" s="2"/>
      <c r="Q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J7209" s="2"/>
      <c r="AK7209" s="2"/>
      <c r="AN7209" s="2"/>
      <c r="AO7209" s="2"/>
      <c r="AP7209" s="2"/>
      <c r="AQ7209" s="2"/>
      <c r="AS7209" s="2"/>
      <c r="AU7209" s="2"/>
      <c r="AW7209" s="2"/>
      <c r="AX7209" s="6"/>
      <c r="AY7209" s="6"/>
      <c r="AZ7209" s="6"/>
      <c r="BA7209" s="7"/>
    </row>
    <row r="7210" spans="2:53" x14ac:dyDescent="0.4">
      <c r="B7210" s="2"/>
      <c r="C7210" s="2"/>
      <c r="E7210" s="2"/>
      <c r="G7210" s="2"/>
      <c r="H7210" s="2"/>
      <c r="I7210" s="2"/>
      <c r="J7210" s="2"/>
      <c r="K7210" s="2"/>
      <c r="M7210" s="2"/>
      <c r="N7210" s="2"/>
      <c r="Q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J7210" s="2"/>
      <c r="AK7210" s="2"/>
      <c r="AN7210" s="2"/>
      <c r="AO7210" s="2"/>
      <c r="AP7210" s="2"/>
      <c r="AQ7210" s="2"/>
      <c r="AS7210" s="2"/>
      <c r="AU7210" s="2"/>
      <c r="AW7210" s="2"/>
      <c r="AX7210" s="6"/>
      <c r="AY7210" s="6"/>
      <c r="AZ7210" s="6"/>
      <c r="BA7210" s="7"/>
    </row>
    <row r="7211" spans="2:53" x14ac:dyDescent="0.4">
      <c r="B7211" s="2"/>
      <c r="C7211" s="2"/>
      <c r="E7211" s="2"/>
      <c r="G7211" s="2"/>
      <c r="H7211" s="2"/>
      <c r="I7211" s="2"/>
      <c r="J7211" s="2"/>
      <c r="K7211" s="2"/>
      <c r="M7211" s="2"/>
      <c r="N7211" s="2"/>
      <c r="Q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J7211" s="2"/>
      <c r="AK7211" s="2"/>
      <c r="AN7211" s="2"/>
      <c r="AO7211" s="2"/>
      <c r="AP7211" s="2"/>
      <c r="AQ7211" s="2"/>
      <c r="AS7211" s="2"/>
      <c r="AU7211" s="2"/>
      <c r="AW7211" s="2"/>
      <c r="AX7211" s="6"/>
      <c r="AY7211" s="6"/>
      <c r="AZ7211" s="6"/>
      <c r="BA7211" s="7"/>
    </row>
    <row r="7212" spans="2:53" x14ac:dyDescent="0.4">
      <c r="B7212" s="2"/>
      <c r="C7212" s="2"/>
      <c r="E7212" s="2"/>
      <c r="G7212" s="2"/>
      <c r="H7212" s="2"/>
      <c r="I7212" s="2"/>
      <c r="J7212" s="2"/>
      <c r="K7212" s="2"/>
      <c r="M7212" s="2"/>
      <c r="N7212" s="2"/>
      <c r="Q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J7212" s="2"/>
      <c r="AK7212" s="2"/>
      <c r="AN7212" s="2"/>
      <c r="AO7212" s="2"/>
      <c r="AP7212" s="2"/>
      <c r="AQ7212" s="2"/>
      <c r="AS7212" s="2"/>
      <c r="AU7212" s="2"/>
      <c r="AW7212" s="2"/>
      <c r="AX7212" s="6"/>
      <c r="AY7212" s="6"/>
      <c r="AZ7212" s="6"/>
      <c r="BA7212" s="7"/>
    </row>
    <row r="7213" spans="2:53" x14ac:dyDescent="0.4">
      <c r="B7213" s="2"/>
      <c r="C7213" s="2"/>
      <c r="E7213" s="2"/>
      <c r="G7213" s="2"/>
      <c r="H7213" s="2"/>
      <c r="I7213" s="2"/>
      <c r="J7213" s="2"/>
      <c r="K7213" s="2"/>
      <c r="M7213" s="2"/>
      <c r="N7213" s="2"/>
      <c r="Q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J7213" s="2"/>
      <c r="AK7213" s="2"/>
      <c r="AN7213" s="2"/>
      <c r="AO7213" s="2"/>
      <c r="AP7213" s="2"/>
      <c r="AQ7213" s="2"/>
      <c r="AS7213" s="2"/>
      <c r="AU7213" s="2"/>
      <c r="AW7213" s="2"/>
      <c r="AX7213" s="6"/>
      <c r="AY7213" s="6"/>
      <c r="AZ7213" s="6"/>
      <c r="BA7213" s="7"/>
    </row>
    <row r="7214" spans="2:53" x14ac:dyDescent="0.4">
      <c r="B7214" s="2"/>
      <c r="C7214" s="2"/>
      <c r="E7214" s="2"/>
      <c r="G7214" s="2"/>
      <c r="H7214" s="2"/>
      <c r="I7214" s="2"/>
      <c r="J7214" s="2"/>
      <c r="K7214" s="2"/>
      <c r="M7214" s="2"/>
      <c r="N7214" s="2"/>
      <c r="Q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J7214" s="2"/>
      <c r="AK7214" s="2"/>
      <c r="AN7214" s="2"/>
      <c r="AO7214" s="2"/>
      <c r="AP7214" s="2"/>
      <c r="AQ7214" s="2"/>
      <c r="AS7214" s="2"/>
      <c r="AU7214" s="2"/>
      <c r="AW7214" s="2"/>
      <c r="AX7214" s="6"/>
      <c r="AY7214" s="6"/>
      <c r="AZ7214" s="6"/>
      <c r="BA7214" s="7"/>
    </row>
    <row r="7215" spans="2:53" x14ac:dyDescent="0.4">
      <c r="B7215" s="2"/>
      <c r="C7215" s="2"/>
      <c r="E7215" s="2"/>
      <c r="G7215" s="2"/>
      <c r="H7215" s="2"/>
      <c r="I7215" s="2"/>
      <c r="J7215" s="2"/>
      <c r="K7215" s="2"/>
      <c r="M7215" s="2"/>
      <c r="N7215" s="2"/>
      <c r="Q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J7215" s="2"/>
      <c r="AK7215" s="2"/>
      <c r="AN7215" s="2"/>
      <c r="AO7215" s="2"/>
      <c r="AP7215" s="2"/>
      <c r="AQ7215" s="2"/>
      <c r="AS7215" s="2"/>
      <c r="AU7215" s="2"/>
      <c r="AW7215" s="2"/>
      <c r="AX7215" s="6"/>
      <c r="AY7215" s="6"/>
      <c r="AZ7215" s="6"/>
      <c r="BA7215" s="7"/>
    </row>
    <row r="7216" spans="2:53" x14ac:dyDescent="0.4">
      <c r="B7216" s="2"/>
      <c r="C7216" s="2"/>
      <c r="E7216" s="2"/>
      <c r="G7216" s="2"/>
      <c r="H7216" s="2"/>
      <c r="I7216" s="2"/>
      <c r="J7216" s="2"/>
      <c r="K7216" s="2"/>
      <c r="M7216" s="2"/>
      <c r="N7216" s="2"/>
      <c r="Q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J7216" s="2"/>
      <c r="AK7216" s="2"/>
      <c r="AN7216" s="2"/>
      <c r="AO7216" s="2"/>
      <c r="AP7216" s="2"/>
      <c r="AQ7216" s="2"/>
      <c r="AS7216" s="2"/>
      <c r="AU7216" s="2"/>
      <c r="AW7216" s="2"/>
      <c r="AX7216" s="6"/>
      <c r="AY7216" s="6"/>
      <c r="AZ7216" s="6"/>
      <c r="BA7216" s="7"/>
    </row>
    <row r="7217" spans="2:53" x14ac:dyDescent="0.4">
      <c r="B7217" s="2"/>
      <c r="C7217" s="2"/>
      <c r="E7217" s="2"/>
      <c r="G7217" s="2"/>
      <c r="H7217" s="2"/>
      <c r="I7217" s="2"/>
      <c r="J7217" s="2"/>
      <c r="K7217" s="2"/>
      <c r="M7217" s="2"/>
      <c r="N7217" s="2"/>
      <c r="Q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J7217" s="2"/>
      <c r="AK7217" s="2"/>
      <c r="AN7217" s="2"/>
      <c r="AO7217" s="2"/>
      <c r="AP7217" s="2"/>
      <c r="AQ7217" s="2"/>
      <c r="AS7217" s="2"/>
      <c r="AU7217" s="2"/>
      <c r="AW7217" s="2"/>
      <c r="AX7217" s="6"/>
      <c r="AY7217" s="6"/>
      <c r="AZ7217" s="6"/>
      <c r="BA7217" s="7"/>
    </row>
    <row r="7218" spans="2:53" x14ac:dyDescent="0.4">
      <c r="B7218" s="2"/>
      <c r="C7218" s="2"/>
      <c r="E7218" s="2"/>
      <c r="G7218" s="2"/>
      <c r="H7218" s="2"/>
      <c r="I7218" s="2"/>
      <c r="J7218" s="2"/>
      <c r="K7218" s="2"/>
      <c r="M7218" s="2"/>
      <c r="N7218" s="2"/>
      <c r="Q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J7218" s="2"/>
      <c r="AK7218" s="2"/>
      <c r="AN7218" s="2"/>
      <c r="AO7218" s="2"/>
      <c r="AP7218" s="2"/>
      <c r="AQ7218" s="2"/>
      <c r="AS7218" s="2"/>
      <c r="AU7218" s="2"/>
      <c r="AW7218" s="2"/>
      <c r="AX7218" s="6"/>
      <c r="AY7218" s="6"/>
      <c r="AZ7218" s="6"/>
      <c r="BA7218" s="7"/>
    </row>
    <row r="7219" spans="2:53" x14ac:dyDescent="0.4">
      <c r="B7219" s="2"/>
      <c r="C7219" s="2"/>
      <c r="E7219" s="2"/>
      <c r="G7219" s="2"/>
      <c r="H7219" s="2"/>
      <c r="I7219" s="2"/>
      <c r="J7219" s="2"/>
      <c r="K7219" s="2"/>
      <c r="M7219" s="2"/>
      <c r="N7219" s="2"/>
      <c r="Q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J7219" s="2"/>
      <c r="AK7219" s="2"/>
      <c r="AN7219" s="2"/>
      <c r="AO7219" s="2"/>
      <c r="AP7219" s="2"/>
      <c r="AQ7219" s="2"/>
      <c r="AS7219" s="2"/>
      <c r="AU7219" s="2"/>
      <c r="AW7219" s="2"/>
      <c r="AX7219" s="6"/>
      <c r="AY7219" s="6"/>
      <c r="AZ7219" s="6"/>
      <c r="BA7219" s="7"/>
    </row>
    <row r="7220" spans="2:53" x14ac:dyDescent="0.4">
      <c r="B7220" s="2"/>
      <c r="C7220" s="2"/>
      <c r="E7220" s="2"/>
      <c r="G7220" s="2"/>
      <c r="H7220" s="2"/>
      <c r="I7220" s="2"/>
      <c r="J7220" s="2"/>
      <c r="K7220" s="2"/>
      <c r="M7220" s="2"/>
      <c r="N7220" s="2"/>
      <c r="Q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J7220" s="2"/>
      <c r="AK7220" s="2"/>
      <c r="AN7220" s="2"/>
      <c r="AO7220" s="2"/>
      <c r="AP7220" s="2"/>
      <c r="AQ7220" s="2"/>
      <c r="AS7220" s="2"/>
      <c r="AU7220" s="2"/>
      <c r="AW7220" s="2"/>
      <c r="AX7220" s="6"/>
      <c r="AY7220" s="6"/>
      <c r="AZ7220" s="6"/>
      <c r="BA7220" s="7"/>
    </row>
    <row r="7221" spans="2:53" x14ac:dyDescent="0.4">
      <c r="B7221" s="2"/>
      <c r="C7221" s="2"/>
      <c r="E7221" s="2"/>
      <c r="G7221" s="2"/>
      <c r="H7221" s="2"/>
      <c r="I7221" s="2"/>
      <c r="J7221" s="2"/>
      <c r="K7221" s="2"/>
      <c r="M7221" s="2"/>
      <c r="N7221" s="2"/>
      <c r="Q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J7221" s="2"/>
      <c r="AK7221" s="2"/>
      <c r="AN7221" s="2"/>
      <c r="AO7221" s="2"/>
      <c r="AP7221" s="2"/>
      <c r="AQ7221" s="2"/>
      <c r="AS7221" s="2"/>
      <c r="AU7221" s="2"/>
      <c r="AW7221" s="2"/>
      <c r="AX7221" s="6"/>
      <c r="AY7221" s="6"/>
      <c r="AZ7221" s="6"/>
      <c r="BA7221" s="7"/>
    </row>
    <row r="7222" spans="2:53" x14ac:dyDescent="0.4">
      <c r="B7222" s="2"/>
      <c r="C7222" s="2"/>
      <c r="E7222" s="2"/>
      <c r="G7222" s="2"/>
      <c r="H7222" s="2"/>
      <c r="I7222" s="2"/>
      <c r="J7222" s="2"/>
      <c r="K7222" s="2"/>
      <c r="M7222" s="2"/>
      <c r="N7222" s="2"/>
      <c r="Q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J7222" s="2"/>
      <c r="AK7222" s="2"/>
      <c r="AN7222" s="2"/>
      <c r="AO7222" s="2"/>
      <c r="AP7222" s="2"/>
      <c r="AQ7222" s="2"/>
      <c r="AS7222" s="2"/>
      <c r="AU7222" s="2"/>
      <c r="AW7222" s="2"/>
      <c r="AX7222" s="6"/>
      <c r="AY7222" s="6"/>
      <c r="AZ7222" s="6"/>
      <c r="BA7222" s="7"/>
    </row>
    <row r="7223" spans="2:53" x14ac:dyDescent="0.4">
      <c r="B7223" s="2"/>
      <c r="C7223" s="2"/>
      <c r="E7223" s="2"/>
      <c r="G7223" s="2"/>
      <c r="H7223" s="2"/>
      <c r="I7223" s="2"/>
      <c r="J7223" s="2"/>
      <c r="K7223" s="2"/>
      <c r="M7223" s="2"/>
      <c r="N7223" s="2"/>
      <c r="Q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J7223" s="2"/>
      <c r="AK7223" s="2"/>
      <c r="AN7223" s="2"/>
      <c r="AO7223" s="2"/>
      <c r="AP7223" s="2"/>
      <c r="AQ7223" s="2"/>
      <c r="AS7223" s="2"/>
      <c r="AU7223" s="2"/>
      <c r="AW7223" s="2"/>
      <c r="AX7223" s="6"/>
      <c r="AY7223" s="6"/>
      <c r="AZ7223" s="6"/>
      <c r="BA7223" s="7"/>
    </row>
    <row r="7224" spans="2:53" x14ac:dyDescent="0.4">
      <c r="B7224" s="2"/>
      <c r="C7224" s="2"/>
      <c r="E7224" s="2"/>
      <c r="G7224" s="2"/>
      <c r="H7224" s="2"/>
      <c r="I7224" s="2"/>
      <c r="J7224" s="2"/>
      <c r="K7224" s="2"/>
      <c r="M7224" s="2"/>
      <c r="N7224" s="2"/>
      <c r="Q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J7224" s="2"/>
      <c r="AK7224" s="2"/>
      <c r="AN7224" s="2"/>
      <c r="AO7224" s="2"/>
      <c r="AP7224" s="2"/>
      <c r="AQ7224" s="2"/>
      <c r="AS7224" s="2"/>
      <c r="AU7224" s="2"/>
      <c r="AW7224" s="2"/>
      <c r="AX7224" s="6"/>
      <c r="AY7224" s="6"/>
      <c r="AZ7224" s="6"/>
      <c r="BA7224" s="7"/>
    </row>
    <row r="7225" spans="2:53" x14ac:dyDescent="0.4">
      <c r="B7225" s="2"/>
      <c r="C7225" s="2"/>
      <c r="E7225" s="2"/>
      <c r="G7225" s="2"/>
      <c r="H7225" s="2"/>
      <c r="I7225" s="2"/>
      <c r="J7225" s="2"/>
      <c r="K7225" s="2"/>
      <c r="M7225" s="2"/>
      <c r="N7225" s="2"/>
      <c r="Q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J7225" s="2"/>
      <c r="AK7225" s="2"/>
      <c r="AN7225" s="2"/>
      <c r="AO7225" s="2"/>
      <c r="AP7225" s="2"/>
      <c r="AQ7225" s="2"/>
      <c r="AS7225" s="2"/>
      <c r="AU7225" s="2"/>
      <c r="AW7225" s="2"/>
      <c r="AX7225" s="6"/>
      <c r="AY7225" s="6"/>
      <c r="AZ7225" s="6"/>
      <c r="BA7225" s="7"/>
    </row>
    <row r="7226" spans="2:53" x14ac:dyDescent="0.4">
      <c r="B7226" s="2"/>
      <c r="C7226" s="2"/>
      <c r="E7226" s="2"/>
      <c r="G7226" s="2"/>
      <c r="H7226" s="2"/>
      <c r="I7226" s="2"/>
      <c r="J7226" s="2"/>
      <c r="K7226" s="2"/>
      <c r="M7226" s="2"/>
      <c r="N7226" s="2"/>
      <c r="Q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J7226" s="2"/>
      <c r="AK7226" s="2"/>
      <c r="AN7226" s="2"/>
      <c r="AO7226" s="2"/>
      <c r="AP7226" s="2"/>
      <c r="AQ7226" s="2"/>
      <c r="AS7226" s="2"/>
      <c r="AU7226" s="2"/>
      <c r="AW7226" s="2"/>
      <c r="AX7226" s="6"/>
      <c r="AY7226" s="6"/>
      <c r="AZ7226" s="6"/>
      <c r="BA7226" s="7"/>
    </row>
    <row r="7227" spans="2:53" x14ac:dyDescent="0.4">
      <c r="B7227" s="2"/>
      <c r="C7227" s="2"/>
      <c r="E7227" s="2"/>
      <c r="G7227" s="2"/>
      <c r="H7227" s="2"/>
      <c r="I7227" s="2"/>
      <c r="J7227" s="2"/>
      <c r="K7227" s="2"/>
      <c r="M7227" s="2"/>
      <c r="N7227" s="2"/>
      <c r="Q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J7227" s="2"/>
      <c r="AK7227" s="2"/>
      <c r="AN7227" s="2"/>
      <c r="AO7227" s="2"/>
      <c r="AP7227" s="2"/>
      <c r="AQ7227" s="2"/>
      <c r="AS7227" s="2"/>
      <c r="AU7227" s="2"/>
      <c r="AW7227" s="2"/>
      <c r="AX7227" s="6"/>
      <c r="AY7227" s="6"/>
      <c r="AZ7227" s="6"/>
      <c r="BA7227" s="7"/>
    </row>
    <row r="7228" spans="2:53" x14ac:dyDescent="0.4">
      <c r="B7228" s="2"/>
      <c r="C7228" s="2"/>
      <c r="E7228" s="2"/>
      <c r="G7228" s="2"/>
      <c r="H7228" s="2"/>
      <c r="I7228" s="2"/>
      <c r="J7228" s="2"/>
      <c r="K7228" s="2"/>
      <c r="M7228" s="2"/>
      <c r="N7228" s="2"/>
      <c r="Q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J7228" s="2"/>
      <c r="AK7228" s="2"/>
      <c r="AN7228" s="2"/>
      <c r="AO7228" s="2"/>
      <c r="AP7228" s="2"/>
      <c r="AQ7228" s="2"/>
      <c r="AS7228" s="2"/>
      <c r="AU7228" s="2"/>
      <c r="AW7228" s="2"/>
      <c r="AX7228" s="6"/>
      <c r="AY7228" s="6"/>
      <c r="AZ7228" s="6"/>
      <c r="BA7228" s="7"/>
    </row>
    <row r="7229" spans="2:53" x14ac:dyDescent="0.4">
      <c r="B7229" s="2"/>
      <c r="C7229" s="2"/>
      <c r="E7229" s="2"/>
      <c r="G7229" s="2"/>
      <c r="H7229" s="2"/>
      <c r="I7229" s="2"/>
      <c r="J7229" s="2"/>
      <c r="K7229" s="2"/>
      <c r="M7229" s="2"/>
      <c r="N7229" s="2"/>
      <c r="Q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J7229" s="2"/>
      <c r="AK7229" s="2"/>
      <c r="AN7229" s="2"/>
      <c r="AO7229" s="2"/>
      <c r="AP7229" s="2"/>
      <c r="AQ7229" s="2"/>
      <c r="AS7229" s="2"/>
      <c r="AU7229" s="2"/>
      <c r="AW7229" s="2"/>
      <c r="AX7229" s="6"/>
      <c r="AY7229" s="6"/>
      <c r="AZ7229" s="6"/>
      <c r="BA7229" s="7"/>
    </row>
    <row r="7230" spans="2:53" x14ac:dyDescent="0.4">
      <c r="B7230" s="2"/>
      <c r="C7230" s="2"/>
      <c r="E7230" s="2"/>
      <c r="G7230" s="2"/>
      <c r="H7230" s="2"/>
      <c r="I7230" s="2"/>
      <c r="J7230" s="2"/>
      <c r="K7230" s="2"/>
      <c r="M7230" s="2"/>
      <c r="N7230" s="2"/>
      <c r="Q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J7230" s="2"/>
      <c r="AK7230" s="2"/>
      <c r="AN7230" s="2"/>
      <c r="AO7230" s="2"/>
      <c r="AP7230" s="2"/>
      <c r="AQ7230" s="2"/>
      <c r="AS7230" s="2"/>
      <c r="AU7230" s="2"/>
      <c r="AW7230" s="2"/>
      <c r="AX7230" s="6"/>
      <c r="AY7230" s="6"/>
      <c r="AZ7230" s="6"/>
      <c r="BA7230" s="7"/>
    </row>
    <row r="7231" spans="2:53" x14ac:dyDescent="0.4">
      <c r="B7231" s="2"/>
      <c r="C7231" s="2"/>
      <c r="E7231" s="2"/>
      <c r="G7231" s="2"/>
      <c r="H7231" s="2"/>
      <c r="I7231" s="2"/>
      <c r="J7231" s="2"/>
      <c r="K7231" s="2"/>
      <c r="M7231" s="2"/>
      <c r="N7231" s="2"/>
      <c r="Q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J7231" s="2"/>
      <c r="AK7231" s="2"/>
      <c r="AN7231" s="2"/>
      <c r="AO7231" s="2"/>
      <c r="AP7231" s="2"/>
      <c r="AQ7231" s="2"/>
      <c r="AS7231" s="2"/>
      <c r="AU7231" s="2"/>
      <c r="AW7231" s="2"/>
      <c r="AX7231" s="6"/>
      <c r="AY7231" s="6"/>
      <c r="AZ7231" s="6"/>
      <c r="BA7231" s="7"/>
    </row>
    <row r="7232" spans="2:53" x14ac:dyDescent="0.4">
      <c r="B7232" s="2"/>
      <c r="C7232" s="2"/>
      <c r="E7232" s="2"/>
      <c r="G7232" s="2"/>
      <c r="H7232" s="2"/>
      <c r="I7232" s="2"/>
      <c r="J7232" s="2"/>
      <c r="K7232" s="2"/>
      <c r="M7232" s="2"/>
      <c r="N7232" s="2"/>
      <c r="Q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J7232" s="2"/>
      <c r="AK7232" s="2"/>
      <c r="AN7232" s="2"/>
      <c r="AO7232" s="2"/>
      <c r="AP7232" s="2"/>
      <c r="AQ7232" s="2"/>
      <c r="AS7232" s="2"/>
      <c r="AU7232" s="2"/>
      <c r="AW7232" s="2"/>
      <c r="AX7232" s="6"/>
      <c r="AY7232" s="6"/>
      <c r="AZ7232" s="6"/>
      <c r="BA7232" s="7"/>
    </row>
    <row r="7233" spans="2:53" x14ac:dyDescent="0.4">
      <c r="B7233" s="2"/>
      <c r="C7233" s="2"/>
      <c r="E7233" s="2"/>
      <c r="G7233" s="2"/>
      <c r="H7233" s="2"/>
      <c r="I7233" s="2"/>
      <c r="J7233" s="2"/>
      <c r="K7233" s="2"/>
      <c r="M7233" s="2"/>
      <c r="N7233" s="2"/>
      <c r="Q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J7233" s="2"/>
      <c r="AK7233" s="2"/>
      <c r="AN7233" s="2"/>
      <c r="AO7233" s="2"/>
      <c r="AP7233" s="2"/>
      <c r="AQ7233" s="2"/>
      <c r="AS7233" s="2"/>
      <c r="AU7233" s="2"/>
      <c r="AW7233" s="2"/>
      <c r="AX7233" s="6"/>
      <c r="AY7233" s="6"/>
      <c r="AZ7233" s="6"/>
      <c r="BA7233" s="7"/>
    </row>
    <row r="7234" spans="2:53" x14ac:dyDescent="0.4">
      <c r="B7234" s="2"/>
      <c r="C7234" s="2"/>
      <c r="E7234" s="2"/>
      <c r="G7234" s="2"/>
      <c r="H7234" s="2"/>
      <c r="I7234" s="2"/>
      <c r="J7234" s="2"/>
      <c r="K7234" s="2"/>
      <c r="M7234" s="2"/>
      <c r="N7234" s="2"/>
      <c r="Q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J7234" s="2"/>
      <c r="AK7234" s="2"/>
      <c r="AN7234" s="2"/>
      <c r="AO7234" s="2"/>
      <c r="AP7234" s="2"/>
      <c r="AQ7234" s="2"/>
      <c r="AS7234" s="2"/>
      <c r="AU7234" s="2"/>
      <c r="AW7234" s="2"/>
      <c r="AX7234" s="6"/>
      <c r="AY7234" s="6"/>
      <c r="AZ7234" s="6"/>
      <c r="BA7234" s="7"/>
    </row>
    <row r="7235" spans="2:53" x14ac:dyDescent="0.4">
      <c r="B7235" s="2"/>
      <c r="C7235" s="2"/>
      <c r="E7235" s="2"/>
      <c r="G7235" s="2"/>
      <c r="H7235" s="2"/>
      <c r="I7235" s="2"/>
      <c r="J7235" s="2"/>
      <c r="K7235" s="2"/>
      <c r="M7235" s="2"/>
      <c r="N7235" s="2"/>
      <c r="Q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J7235" s="2"/>
      <c r="AK7235" s="2"/>
      <c r="AN7235" s="2"/>
      <c r="AO7235" s="2"/>
      <c r="AP7235" s="2"/>
      <c r="AQ7235" s="2"/>
      <c r="AS7235" s="2"/>
      <c r="AU7235" s="2"/>
      <c r="AW7235" s="2"/>
      <c r="AX7235" s="6"/>
      <c r="AY7235" s="6"/>
      <c r="AZ7235" s="6"/>
      <c r="BA7235" s="7"/>
    </row>
    <row r="7236" spans="2:53" x14ac:dyDescent="0.4">
      <c r="B7236" s="2"/>
      <c r="C7236" s="2"/>
      <c r="E7236" s="2"/>
      <c r="G7236" s="2"/>
      <c r="H7236" s="2"/>
      <c r="I7236" s="2"/>
      <c r="J7236" s="2"/>
      <c r="K7236" s="2"/>
      <c r="M7236" s="2"/>
      <c r="N7236" s="2"/>
      <c r="Q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J7236" s="2"/>
      <c r="AK7236" s="2"/>
      <c r="AN7236" s="2"/>
      <c r="AO7236" s="2"/>
      <c r="AP7236" s="2"/>
      <c r="AQ7236" s="2"/>
      <c r="AS7236" s="2"/>
      <c r="AU7236" s="2"/>
      <c r="AW7236" s="2"/>
      <c r="AX7236" s="6"/>
      <c r="AY7236" s="6"/>
      <c r="AZ7236" s="6"/>
      <c r="BA7236" s="7"/>
    </row>
    <row r="7237" spans="2:53" x14ac:dyDescent="0.4">
      <c r="B7237" s="2"/>
      <c r="C7237" s="2"/>
      <c r="E7237" s="2"/>
      <c r="G7237" s="2"/>
      <c r="H7237" s="2"/>
      <c r="I7237" s="2"/>
      <c r="J7237" s="2"/>
      <c r="K7237" s="2"/>
      <c r="M7237" s="2"/>
      <c r="N7237" s="2"/>
      <c r="Q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J7237" s="2"/>
      <c r="AK7237" s="2"/>
      <c r="AN7237" s="2"/>
      <c r="AO7237" s="2"/>
      <c r="AP7237" s="2"/>
      <c r="AQ7237" s="2"/>
      <c r="AS7237" s="2"/>
      <c r="AU7237" s="2"/>
      <c r="AW7237" s="2"/>
      <c r="AX7237" s="6"/>
      <c r="AY7237" s="6"/>
      <c r="AZ7237" s="6"/>
      <c r="BA7237" s="7"/>
    </row>
    <row r="7238" spans="2:53" x14ac:dyDescent="0.4">
      <c r="B7238" s="2"/>
      <c r="C7238" s="2"/>
      <c r="E7238" s="2"/>
      <c r="G7238" s="2"/>
      <c r="H7238" s="2"/>
      <c r="I7238" s="2"/>
      <c r="J7238" s="2"/>
      <c r="K7238" s="2"/>
      <c r="M7238" s="2"/>
      <c r="N7238" s="2"/>
      <c r="Q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J7238" s="2"/>
      <c r="AK7238" s="2"/>
      <c r="AN7238" s="2"/>
      <c r="AO7238" s="2"/>
      <c r="AP7238" s="2"/>
      <c r="AQ7238" s="2"/>
      <c r="AS7238" s="2"/>
      <c r="AU7238" s="2"/>
      <c r="AW7238" s="2"/>
      <c r="AX7238" s="6"/>
      <c r="AY7238" s="6"/>
      <c r="AZ7238" s="6"/>
      <c r="BA7238" s="7"/>
    </row>
    <row r="7239" spans="2:53" x14ac:dyDescent="0.4">
      <c r="B7239" s="2"/>
      <c r="C7239" s="2"/>
      <c r="E7239" s="2"/>
      <c r="G7239" s="2"/>
      <c r="H7239" s="2"/>
      <c r="I7239" s="2"/>
      <c r="J7239" s="2"/>
      <c r="K7239" s="2"/>
      <c r="M7239" s="2"/>
      <c r="N7239" s="2"/>
      <c r="Q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J7239" s="2"/>
      <c r="AK7239" s="2"/>
      <c r="AN7239" s="2"/>
      <c r="AO7239" s="2"/>
      <c r="AP7239" s="2"/>
      <c r="AQ7239" s="2"/>
      <c r="AS7239" s="2"/>
      <c r="AU7239" s="2"/>
      <c r="AW7239" s="2"/>
      <c r="AX7239" s="6"/>
      <c r="AY7239" s="6"/>
      <c r="AZ7239" s="6"/>
      <c r="BA7239" s="7"/>
    </row>
    <row r="7240" spans="2:53" x14ac:dyDescent="0.4">
      <c r="B7240" s="2"/>
      <c r="C7240" s="2"/>
      <c r="E7240" s="2"/>
      <c r="G7240" s="2"/>
      <c r="H7240" s="2"/>
      <c r="I7240" s="2"/>
      <c r="J7240" s="2"/>
      <c r="K7240" s="2"/>
      <c r="M7240" s="2"/>
      <c r="N7240" s="2"/>
      <c r="Q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J7240" s="2"/>
      <c r="AK7240" s="2"/>
      <c r="AN7240" s="2"/>
      <c r="AO7240" s="2"/>
      <c r="AP7240" s="2"/>
      <c r="AQ7240" s="2"/>
      <c r="AS7240" s="2"/>
      <c r="AU7240" s="2"/>
      <c r="AW7240" s="2"/>
      <c r="AX7240" s="6"/>
      <c r="AY7240" s="6"/>
      <c r="AZ7240" s="6"/>
      <c r="BA7240" s="7"/>
    </row>
    <row r="7241" spans="2:53" x14ac:dyDescent="0.4">
      <c r="B7241" s="2"/>
      <c r="C7241" s="2"/>
      <c r="E7241" s="2"/>
      <c r="G7241" s="2"/>
      <c r="H7241" s="2"/>
      <c r="I7241" s="2"/>
      <c r="J7241" s="2"/>
      <c r="K7241" s="2"/>
      <c r="M7241" s="2"/>
      <c r="N7241" s="2"/>
      <c r="Q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J7241" s="2"/>
      <c r="AK7241" s="2"/>
      <c r="AN7241" s="2"/>
      <c r="AO7241" s="2"/>
      <c r="AP7241" s="2"/>
      <c r="AQ7241" s="2"/>
      <c r="AS7241" s="2"/>
      <c r="AU7241" s="2"/>
      <c r="AW7241" s="2"/>
      <c r="AX7241" s="6"/>
      <c r="AY7241" s="6"/>
      <c r="AZ7241" s="6"/>
      <c r="BA7241" s="7"/>
    </row>
    <row r="7242" spans="2:53" x14ac:dyDescent="0.4">
      <c r="B7242" s="2"/>
      <c r="C7242" s="2"/>
      <c r="E7242" s="2"/>
      <c r="G7242" s="2"/>
      <c r="H7242" s="2"/>
      <c r="I7242" s="2"/>
      <c r="J7242" s="2"/>
      <c r="K7242" s="2"/>
      <c r="M7242" s="2"/>
      <c r="N7242" s="2"/>
      <c r="Q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J7242" s="2"/>
      <c r="AK7242" s="2"/>
      <c r="AN7242" s="2"/>
      <c r="AO7242" s="2"/>
      <c r="AP7242" s="2"/>
      <c r="AQ7242" s="2"/>
      <c r="AS7242" s="2"/>
      <c r="AU7242" s="2"/>
      <c r="AW7242" s="2"/>
      <c r="AX7242" s="6"/>
      <c r="AY7242" s="6"/>
      <c r="AZ7242" s="6"/>
      <c r="BA7242" s="7"/>
    </row>
    <row r="7243" spans="2:53" x14ac:dyDescent="0.4">
      <c r="B7243" s="2"/>
      <c r="C7243" s="2"/>
      <c r="E7243" s="2"/>
      <c r="G7243" s="2"/>
      <c r="H7243" s="2"/>
      <c r="I7243" s="2"/>
      <c r="J7243" s="2"/>
      <c r="K7243" s="2"/>
      <c r="M7243" s="2"/>
      <c r="N7243" s="2"/>
      <c r="Q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J7243" s="2"/>
      <c r="AK7243" s="2"/>
      <c r="AN7243" s="2"/>
      <c r="AO7243" s="2"/>
      <c r="AP7243" s="2"/>
      <c r="AQ7243" s="2"/>
      <c r="AS7243" s="2"/>
      <c r="AU7243" s="2"/>
      <c r="AW7243" s="2"/>
      <c r="AX7243" s="6"/>
      <c r="AY7243" s="6"/>
      <c r="AZ7243" s="6"/>
      <c r="BA7243" s="7"/>
    </row>
    <row r="7244" spans="2:53" x14ac:dyDescent="0.4">
      <c r="B7244" s="2"/>
      <c r="C7244" s="2"/>
      <c r="E7244" s="2"/>
      <c r="G7244" s="2"/>
      <c r="H7244" s="2"/>
      <c r="I7244" s="2"/>
      <c r="J7244" s="2"/>
      <c r="K7244" s="2"/>
      <c r="M7244" s="2"/>
      <c r="N7244" s="2"/>
      <c r="Q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J7244" s="2"/>
      <c r="AK7244" s="2"/>
      <c r="AN7244" s="2"/>
      <c r="AO7244" s="2"/>
      <c r="AP7244" s="2"/>
      <c r="AQ7244" s="2"/>
      <c r="AS7244" s="2"/>
      <c r="AU7244" s="2"/>
      <c r="AW7244" s="2"/>
      <c r="AX7244" s="6"/>
      <c r="AY7244" s="6"/>
      <c r="AZ7244" s="6"/>
      <c r="BA7244" s="7"/>
    </row>
    <row r="7245" spans="2:53" x14ac:dyDescent="0.4">
      <c r="B7245" s="2"/>
      <c r="C7245" s="2"/>
      <c r="E7245" s="2"/>
      <c r="G7245" s="2"/>
      <c r="H7245" s="2"/>
      <c r="I7245" s="2"/>
      <c r="J7245" s="2"/>
      <c r="K7245" s="2"/>
      <c r="M7245" s="2"/>
      <c r="N7245" s="2"/>
      <c r="Q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J7245" s="2"/>
      <c r="AK7245" s="2"/>
      <c r="AN7245" s="2"/>
      <c r="AO7245" s="2"/>
      <c r="AP7245" s="2"/>
      <c r="AQ7245" s="2"/>
      <c r="AS7245" s="2"/>
      <c r="AU7245" s="2"/>
      <c r="AW7245" s="2"/>
      <c r="AX7245" s="6"/>
      <c r="AY7245" s="6"/>
      <c r="AZ7245" s="6"/>
      <c r="BA7245" s="7"/>
    </row>
    <row r="7246" spans="2:53" x14ac:dyDescent="0.4">
      <c r="B7246" s="2"/>
      <c r="C7246" s="2"/>
      <c r="E7246" s="2"/>
      <c r="G7246" s="2"/>
      <c r="H7246" s="2"/>
      <c r="I7246" s="2"/>
      <c r="J7246" s="2"/>
      <c r="K7246" s="2"/>
      <c r="M7246" s="2"/>
      <c r="N7246" s="2"/>
      <c r="Q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J7246" s="2"/>
      <c r="AK7246" s="2"/>
      <c r="AN7246" s="2"/>
      <c r="AO7246" s="2"/>
      <c r="AP7246" s="2"/>
      <c r="AQ7246" s="2"/>
      <c r="AS7246" s="2"/>
      <c r="AU7246" s="2"/>
      <c r="AW7246" s="2"/>
      <c r="AX7246" s="6"/>
      <c r="AY7246" s="6"/>
      <c r="AZ7246" s="6"/>
      <c r="BA7246" s="7"/>
    </row>
    <row r="7247" spans="2:53" x14ac:dyDescent="0.4">
      <c r="B7247" s="2"/>
      <c r="C7247" s="2"/>
      <c r="E7247" s="2"/>
      <c r="G7247" s="2"/>
      <c r="H7247" s="2"/>
      <c r="I7247" s="2"/>
      <c r="J7247" s="2"/>
      <c r="K7247" s="2"/>
      <c r="M7247" s="2"/>
      <c r="N7247" s="2"/>
      <c r="Q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J7247" s="2"/>
      <c r="AK7247" s="2"/>
      <c r="AN7247" s="2"/>
      <c r="AO7247" s="2"/>
      <c r="AP7247" s="2"/>
      <c r="AQ7247" s="2"/>
      <c r="AS7247" s="2"/>
      <c r="AU7247" s="2"/>
      <c r="AW7247" s="2"/>
      <c r="AX7247" s="6"/>
      <c r="AY7247" s="6"/>
      <c r="AZ7247" s="6"/>
      <c r="BA7247" s="7"/>
    </row>
    <row r="7248" spans="2:53" x14ac:dyDescent="0.4">
      <c r="B7248" s="2"/>
      <c r="C7248" s="2"/>
      <c r="E7248" s="2"/>
      <c r="G7248" s="2"/>
      <c r="H7248" s="2"/>
      <c r="I7248" s="2"/>
      <c r="J7248" s="2"/>
      <c r="K7248" s="2"/>
      <c r="M7248" s="2"/>
      <c r="N7248" s="2"/>
      <c r="Q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J7248" s="2"/>
      <c r="AK7248" s="2"/>
      <c r="AN7248" s="2"/>
      <c r="AO7248" s="2"/>
      <c r="AP7248" s="2"/>
      <c r="AQ7248" s="2"/>
      <c r="AS7248" s="2"/>
      <c r="AU7248" s="2"/>
      <c r="AW7248" s="2"/>
      <c r="AX7248" s="6"/>
      <c r="AY7248" s="6"/>
      <c r="AZ7248" s="6"/>
      <c r="BA7248" s="7"/>
    </row>
    <row r="7249" spans="2:53" x14ac:dyDescent="0.4">
      <c r="B7249" s="2"/>
      <c r="C7249" s="2"/>
      <c r="E7249" s="2"/>
      <c r="G7249" s="2"/>
      <c r="H7249" s="2"/>
      <c r="I7249" s="2"/>
      <c r="J7249" s="2"/>
      <c r="K7249" s="2"/>
      <c r="M7249" s="2"/>
      <c r="N7249" s="2"/>
      <c r="Q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J7249" s="2"/>
      <c r="AK7249" s="2"/>
      <c r="AN7249" s="2"/>
      <c r="AO7249" s="2"/>
      <c r="AP7249" s="2"/>
      <c r="AQ7249" s="2"/>
      <c r="AS7249" s="2"/>
      <c r="AU7249" s="2"/>
      <c r="AW7249" s="2"/>
      <c r="AX7249" s="6"/>
      <c r="AY7249" s="6"/>
      <c r="AZ7249" s="6"/>
      <c r="BA7249" s="7"/>
    </row>
    <row r="7250" spans="2:53" x14ac:dyDescent="0.4">
      <c r="B7250" s="2"/>
      <c r="C7250" s="2"/>
      <c r="E7250" s="2"/>
      <c r="G7250" s="2"/>
      <c r="H7250" s="2"/>
      <c r="I7250" s="2"/>
      <c r="J7250" s="2"/>
      <c r="K7250" s="2"/>
      <c r="M7250" s="2"/>
      <c r="N7250" s="2"/>
      <c r="Q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J7250" s="2"/>
      <c r="AK7250" s="2"/>
      <c r="AN7250" s="2"/>
      <c r="AO7250" s="2"/>
      <c r="AP7250" s="2"/>
      <c r="AQ7250" s="2"/>
      <c r="AS7250" s="2"/>
      <c r="AU7250" s="2"/>
      <c r="AW7250" s="2"/>
      <c r="AX7250" s="6"/>
      <c r="AY7250" s="6"/>
      <c r="AZ7250" s="6"/>
      <c r="BA7250" s="7"/>
    </row>
    <row r="7251" spans="2:53" x14ac:dyDescent="0.4">
      <c r="B7251" s="2"/>
      <c r="C7251" s="2"/>
      <c r="E7251" s="2"/>
      <c r="G7251" s="2"/>
      <c r="H7251" s="2"/>
      <c r="I7251" s="2"/>
      <c r="J7251" s="2"/>
      <c r="K7251" s="2"/>
      <c r="M7251" s="2"/>
      <c r="N7251" s="2"/>
      <c r="Q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J7251" s="2"/>
      <c r="AK7251" s="2"/>
      <c r="AN7251" s="2"/>
      <c r="AO7251" s="2"/>
      <c r="AP7251" s="2"/>
      <c r="AQ7251" s="2"/>
      <c r="AS7251" s="2"/>
      <c r="AU7251" s="2"/>
      <c r="AW7251" s="2"/>
      <c r="AX7251" s="6"/>
      <c r="AY7251" s="6"/>
      <c r="AZ7251" s="6"/>
      <c r="BA7251" s="7"/>
    </row>
    <row r="7252" spans="2:53" x14ac:dyDescent="0.4">
      <c r="B7252" s="2"/>
      <c r="C7252" s="2"/>
      <c r="E7252" s="2"/>
      <c r="G7252" s="2"/>
      <c r="H7252" s="2"/>
      <c r="I7252" s="2"/>
      <c r="J7252" s="2"/>
      <c r="K7252" s="2"/>
      <c r="M7252" s="2"/>
      <c r="N7252" s="2"/>
      <c r="Q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J7252" s="2"/>
      <c r="AK7252" s="2"/>
      <c r="AN7252" s="2"/>
      <c r="AO7252" s="2"/>
      <c r="AP7252" s="2"/>
      <c r="AQ7252" s="2"/>
      <c r="AS7252" s="2"/>
      <c r="AU7252" s="2"/>
      <c r="AW7252" s="2"/>
      <c r="AX7252" s="6"/>
      <c r="AY7252" s="6"/>
      <c r="AZ7252" s="6"/>
      <c r="BA7252" s="7"/>
    </row>
    <row r="7253" spans="2:53" x14ac:dyDescent="0.4">
      <c r="B7253" s="2"/>
      <c r="C7253" s="2"/>
      <c r="E7253" s="2"/>
      <c r="G7253" s="2"/>
      <c r="H7253" s="2"/>
      <c r="I7253" s="2"/>
      <c r="J7253" s="2"/>
      <c r="K7253" s="2"/>
      <c r="M7253" s="2"/>
      <c r="N7253" s="2"/>
      <c r="Q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J7253" s="2"/>
      <c r="AK7253" s="2"/>
      <c r="AN7253" s="2"/>
      <c r="AO7253" s="2"/>
      <c r="AP7253" s="2"/>
      <c r="AQ7253" s="2"/>
      <c r="AS7253" s="2"/>
      <c r="AU7253" s="2"/>
      <c r="AW7253" s="2"/>
      <c r="AX7253" s="6"/>
      <c r="AY7253" s="6"/>
      <c r="AZ7253" s="6"/>
      <c r="BA7253" s="7"/>
    </row>
    <row r="7254" spans="2:53" x14ac:dyDescent="0.4">
      <c r="B7254" s="2"/>
      <c r="C7254" s="2"/>
      <c r="E7254" s="2"/>
      <c r="G7254" s="2"/>
      <c r="H7254" s="2"/>
      <c r="I7254" s="2"/>
      <c r="J7254" s="2"/>
      <c r="K7254" s="2"/>
      <c r="M7254" s="2"/>
      <c r="N7254" s="2"/>
      <c r="Q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J7254" s="2"/>
      <c r="AK7254" s="2"/>
      <c r="AN7254" s="2"/>
      <c r="AO7254" s="2"/>
      <c r="AP7254" s="2"/>
      <c r="AQ7254" s="2"/>
      <c r="AS7254" s="2"/>
      <c r="AU7254" s="2"/>
      <c r="AW7254" s="2"/>
      <c r="AX7254" s="6"/>
      <c r="AY7254" s="6"/>
      <c r="AZ7254" s="6"/>
      <c r="BA7254" s="7"/>
    </row>
    <row r="7255" spans="2:53" x14ac:dyDescent="0.4">
      <c r="B7255" s="2"/>
      <c r="C7255" s="2"/>
      <c r="E7255" s="2"/>
      <c r="G7255" s="2"/>
      <c r="H7255" s="2"/>
      <c r="I7255" s="2"/>
      <c r="J7255" s="2"/>
      <c r="K7255" s="2"/>
      <c r="M7255" s="2"/>
      <c r="N7255" s="2"/>
      <c r="Q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J7255" s="2"/>
      <c r="AK7255" s="2"/>
      <c r="AN7255" s="2"/>
      <c r="AO7255" s="2"/>
      <c r="AP7255" s="2"/>
      <c r="AQ7255" s="2"/>
      <c r="AS7255" s="2"/>
      <c r="AU7255" s="2"/>
      <c r="AW7255" s="2"/>
      <c r="AX7255" s="6"/>
      <c r="AY7255" s="6"/>
      <c r="AZ7255" s="6"/>
      <c r="BA7255" s="7"/>
    </row>
    <row r="7256" spans="2:53" x14ac:dyDescent="0.4">
      <c r="B7256" s="2"/>
      <c r="C7256" s="2"/>
      <c r="E7256" s="2"/>
      <c r="G7256" s="2"/>
      <c r="H7256" s="2"/>
      <c r="I7256" s="2"/>
      <c r="J7256" s="2"/>
      <c r="K7256" s="2"/>
      <c r="M7256" s="2"/>
      <c r="N7256" s="2"/>
      <c r="Q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J7256" s="2"/>
      <c r="AK7256" s="2"/>
      <c r="AN7256" s="2"/>
      <c r="AO7256" s="2"/>
      <c r="AP7256" s="2"/>
      <c r="AQ7256" s="2"/>
      <c r="AS7256" s="2"/>
      <c r="AU7256" s="2"/>
      <c r="AW7256" s="2"/>
      <c r="AX7256" s="6"/>
      <c r="AY7256" s="6"/>
      <c r="AZ7256" s="6"/>
      <c r="BA7256" s="7"/>
    </row>
    <row r="7257" spans="2:53" x14ac:dyDescent="0.4">
      <c r="B7257" s="2"/>
      <c r="C7257" s="2"/>
      <c r="E7257" s="2"/>
      <c r="G7257" s="2"/>
      <c r="H7257" s="2"/>
      <c r="I7257" s="2"/>
      <c r="J7257" s="2"/>
      <c r="K7257" s="2"/>
      <c r="M7257" s="2"/>
      <c r="N7257" s="2"/>
      <c r="Q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J7257" s="2"/>
      <c r="AK7257" s="2"/>
      <c r="AN7257" s="2"/>
      <c r="AO7257" s="2"/>
      <c r="AP7257" s="2"/>
      <c r="AQ7257" s="2"/>
      <c r="AS7257" s="2"/>
      <c r="AU7257" s="2"/>
      <c r="AW7257" s="2"/>
      <c r="AX7257" s="6"/>
      <c r="AY7257" s="6"/>
      <c r="AZ7257" s="6"/>
      <c r="BA7257" s="7"/>
    </row>
    <row r="7258" spans="2:53" x14ac:dyDescent="0.4">
      <c r="B7258" s="2"/>
      <c r="C7258" s="2"/>
      <c r="E7258" s="2"/>
      <c r="G7258" s="2"/>
      <c r="H7258" s="2"/>
      <c r="I7258" s="2"/>
      <c r="J7258" s="2"/>
      <c r="K7258" s="2"/>
      <c r="M7258" s="2"/>
      <c r="N7258" s="2"/>
      <c r="Q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J7258" s="2"/>
      <c r="AK7258" s="2"/>
      <c r="AN7258" s="2"/>
      <c r="AO7258" s="2"/>
      <c r="AP7258" s="2"/>
      <c r="AQ7258" s="2"/>
      <c r="AS7258" s="2"/>
      <c r="AU7258" s="2"/>
      <c r="AW7258" s="2"/>
      <c r="AX7258" s="6"/>
      <c r="AY7258" s="6"/>
      <c r="AZ7258" s="6"/>
      <c r="BA7258" s="7"/>
    </row>
    <row r="7259" spans="2:53" x14ac:dyDescent="0.4">
      <c r="B7259" s="2"/>
      <c r="C7259" s="2"/>
      <c r="E7259" s="2"/>
      <c r="G7259" s="2"/>
      <c r="H7259" s="2"/>
      <c r="I7259" s="2"/>
      <c r="J7259" s="2"/>
      <c r="K7259" s="2"/>
      <c r="M7259" s="2"/>
      <c r="N7259" s="2"/>
      <c r="Q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J7259" s="2"/>
      <c r="AK7259" s="2"/>
      <c r="AN7259" s="2"/>
      <c r="AO7259" s="2"/>
      <c r="AP7259" s="2"/>
      <c r="AQ7259" s="2"/>
      <c r="AS7259" s="2"/>
      <c r="AU7259" s="2"/>
      <c r="AW7259" s="2"/>
      <c r="AX7259" s="6"/>
      <c r="AY7259" s="6"/>
      <c r="AZ7259" s="6"/>
      <c r="BA7259" s="7"/>
    </row>
    <row r="7260" spans="2:53" x14ac:dyDescent="0.4">
      <c r="B7260" s="2"/>
      <c r="C7260" s="2"/>
      <c r="E7260" s="2"/>
      <c r="G7260" s="2"/>
      <c r="H7260" s="2"/>
      <c r="I7260" s="2"/>
      <c r="J7260" s="2"/>
      <c r="K7260" s="2"/>
      <c r="M7260" s="2"/>
      <c r="N7260" s="2"/>
      <c r="Q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J7260" s="2"/>
      <c r="AK7260" s="2"/>
      <c r="AN7260" s="2"/>
      <c r="AO7260" s="2"/>
      <c r="AP7260" s="2"/>
      <c r="AQ7260" s="2"/>
      <c r="AS7260" s="2"/>
      <c r="AU7260" s="2"/>
      <c r="AW7260" s="2"/>
      <c r="AX7260" s="6"/>
      <c r="AY7260" s="6"/>
      <c r="AZ7260" s="6"/>
      <c r="BA7260" s="7"/>
    </row>
    <row r="7261" spans="2:53" x14ac:dyDescent="0.4">
      <c r="B7261" s="2"/>
      <c r="C7261" s="2"/>
      <c r="E7261" s="2"/>
      <c r="G7261" s="2"/>
      <c r="H7261" s="2"/>
      <c r="I7261" s="2"/>
      <c r="J7261" s="2"/>
      <c r="K7261" s="2"/>
      <c r="M7261" s="2"/>
      <c r="N7261" s="2"/>
      <c r="Q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J7261" s="2"/>
      <c r="AK7261" s="2"/>
      <c r="AN7261" s="2"/>
      <c r="AO7261" s="2"/>
      <c r="AP7261" s="2"/>
      <c r="AQ7261" s="2"/>
      <c r="AS7261" s="2"/>
      <c r="AU7261" s="2"/>
      <c r="AW7261" s="2"/>
      <c r="AX7261" s="6"/>
      <c r="AY7261" s="6"/>
      <c r="AZ7261" s="6"/>
      <c r="BA7261" s="7"/>
    </row>
    <row r="7262" spans="2:53" x14ac:dyDescent="0.4">
      <c r="B7262" s="2"/>
      <c r="C7262" s="2"/>
      <c r="E7262" s="2"/>
      <c r="G7262" s="2"/>
      <c r="H7262" s="2"/>
      <c r="I7262" s="2"/>
      <c r="J7262" s="2"/>
      <c r="K7262" s="2"/>
      <c r="M7262" s="2"/>
      <c r="N7262" s="2"/>
      <c r="Q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J7262" s="2"/>
      <c r="AK7262" s="2"/>
      <c r="AN7262" s="2"/>
      <c r="AO7262" s="2"/>
      <c r="AP7262" s="2"/>
      <c r="AQ7262" s="2"/>
      <c r="AS7262" s="2"/>
      <c r="AU7262" s="2"/>
      <c r="AW7262" s="2"/>
      <c r="AX7262" s="6"/>
      <c r="AY7262" s="6"/>
      <c r="AZ7262" s="6"/>
      <c r="BA7262" s="7"/>
    </row>
    <row r="7263" spans="2:53" x14ac:dyDescent="0.4">
      <c r="B7263" s="2"/>
      <c r="C7263" s="2"/>
      <c r="E7263" s="2"/>
      <c r="G7263" s="2"/>
      <c r="H7263" s="2"/>
      <c r="I7263" s="2"/>
      <c r="J7263" s="2"/>
      <c r="K7263" s="2"/>
      <c r="M7263" s="2"/>
      <c r="N7263" s="2"/>
      <c r="Q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J7263" s="2"/>
      <c r="AK7263" s="2"/>
      <c r="AN7263" s="2"/>
      <c r="AO7263" s="2"/>
      <c r="AP7263" s="2"/>
      <c r="AQ7263" s="2"/>
      <c r="AS7263" s="2"/>
      <c r="AU7263" s="2"/>
      <c r="AW7263" s="2"/>
      <c r="AX7263" s="6"/>
      <c r="AY7263" s="6"/>
      <c r="AZ7263" s="6"/>
      <c r="BA7263" s="7"/>
    </row>
    <row r="7264" spans="2:53" x14ac:dyDescent="0.4">
      <c r="B7264" s="2"/>
      <c r="C7264" s="2"/>
      <c r="E7264" s="2"/>
      <c r="G7264" s="2"/>
      <c r="H7264" s="2"/>
      <c r="I7264" s="2"/>
      <c r="J7264" s="2"/>
      <c r="K7264" s="2"/>
      <c r="M7264" s="2"/>
      <c r="N7264" s="2"/>
      <c r="Q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J7264" s="2"/>
      <c r="AK7264" s="2"/>
      <c r="AN7264" s="2"/>
      <c r="AO7264" s="2"/>
      <c r="AP7264" s="2"/>
      <c r="AQ7264" s="2"/>
      <c r="AS7264" s="2"/>
      <c r="AU7264" s="2"/>
      <c r="AW7264" s="2"/>
      <c r="AX7264" s="6"/>
      <c r="AY7264" s="6"/>
      <c r="AZ7264" s="6"/>
      <c r="BA7264" s="7"/>
    </row>
    <row r="7265" spans="2:53" x14ac:dyDescent="0.4">
      <c r="B7265" s="2"/>
      <c r="C7265" s="2"/>
      <c r="E7265" s="2"/>
      <c r="G7265" s="2"/>
      <c r="H7265" s="2"/>
      <c r="I7265" s="2"/>
      <c r="J7265" s="2"/>
      <c r="K7265" s="2"/>
      <c r="M7265" s="2"/>
      <c r="N7265" s="2"/>
      <c r="Q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J7265" s="2"/>
      <c r="AK7265" s="2"/>
      <c r="AN7265" s="2"/>
      <c r="AO7265" s="2"/>
      <c r="AP7265" s="2"/>
      <c r="AQ7265" s="2"/>
      <c r="AS7265" s="2"/>
      <c r="AU7265" s="2"/>
      <c r="AW7265" s="2"/>
      <c r="AX7265" s="6"/>
      <c r="AY7265" s="6"/>
      <c r="AZ7265" s="6"/>
      <c r="BA7265" s="7"/>
    </row>
    <row r="7266" spans="2:53" x14ac:dyDescent="0.4">
      <c r="B7266" s="2"/>
      <c r="C7266" s="2"/>
      <c r="E7266" s="2"/>
      <c r="G7266" s="2"/>
      <c r="H7266" s="2"/>
      <c r="I7266" s="2"/>
      <c r="J7266" s="2"/>
      <c r="K7266" s="2"/>
      <c r="M7266" s="2"/>
      <c r="N7266" s="2"/>
      <c r="Q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J7266" s="2"/>
      <c r="AK7266" s="2"/>
      <c r="AN7266" s="2"/>
      <c r="AO7266" s="2"/>
      <c r="AP7266" s="2"/>
      <c r="AQ7266" s="2"/>
      <c r="AS7266" s="2"/>
      <c r="AU7266" s="2"/>
      <c r="AW7266" s="2"/>
      <c r="AX7266" s="6"/>
      <c r="AY7266" s="6"/>
      <c r="AZ7266" s="6"/>
      <c r="BA7266" s="7"/>
    </row>
    <row r="7267" spans="2:53" x14ac:dyDescent="0.4">
      <c r="B7267" s="2"/>
      <c r="C7267" s="2"/>
      <c r="E7267" s="2"/>
      <c r="G7267" s="2"/>
      <c r="H7267" s="2"/>
      <c r="I7267" s="2"/>
      <c r="J7267" s="2"/>
      <c r="K7267" s="2"/>
      <c r="M7267" s="2"/>
      <c r="N7267" s="2"/>
      <c r="Q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J7267" s="2"/>
      <c r="AK7267" s="2"/>
      <c r="AN7267" s="2"/>
      <c r="AO7267" s="2"/>
      <c r="AP7267" s="2"/>
      <c r="AQ7267" s="2"/>
      <c r="AS7267" s="2"/>
      <c r="AU7267" s="2"/>
      <c r="AW7267" s="2"/>
      <c r="AX7267" s="6"/>
      <c r="AY7267" s="6"/>
      <c r="AZ7267" s="6"/>
      <c r="BA7267" s="7"/>
    </row>
    <row r="7268" spans="2:53" x14ac:dyDescent="0.4">
      <c r="B7268" s="2"/>
      <c r="C7268" s="2"/>
      <c r="E7268" s="2"/>
      <c r="G7268" s="2"/>
      <c r="H7268" s="2"/>
      <c r="I7268" s="2"/>
      <c r="J7268" s="2"/>
      <c r="K7268" s="2"/>
      <c r="M7268" s="2"/>
      <c r="N7268" s="2"/>
      <c r="Q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J7268" s="2"/>
      <c r="AK7268" s="2"/>
      <c r="AN7268" s="2"/>
      <c r="AO7268" s="2"/>
      <c r="AP7268" s="2"/>
      <c r="AQ7268" s="2"/>
      <c r="AS7268" s="2"/>
      <c r="AU7268" s="2"/>
      <c r="AW7268" s="2"/>
      <c r="AX7268" s="6"/>
      <c r="AY7268" s="6"/>
      <c r="AZ7268" s="6"/>
      <c r="BA7268" s="7"/>
    </row>
    <row r="7269" spans="2:53" x14ac:dyDescent="0.4">
      <c r="B7269" s="2"/>
      <c r="C7269" s="2"/>
      <c r="E7269" s="2"/>
      <c r="G7269" s="2"/>
      <c r="H7269" s="2"/>
      <c r="I7269" s="2"/>
      <c r="J7269" s="2"/>
      <c r="K7269" s="2"/>
      <c r="M7269" s="2"/>
      <c r="N7269" s="2"/>
      <c r="Q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J7269" s="2"/>
      <c r="AK7269" s="2"/>
      <c r="AN7269" s="2"/>
      <c r="AO7269" s="2"/>
      <c r="AP7269" s="2"/>
      <c r="AQ7269" s="2"/>
      <c r="AS7269" s="2"/>
      <c r="AU7269" s="2"/>
      <c r="AW7269" s="2"/>
      <c r="AX7269" s="6"/>
      <c r="AY7269" s="6"/>
      <c r="AZ7269" s="6"/>
      <c r="BA7269" s="7"/>
    </row>
    <row r="7270" spans="2:53" x14ac:dyDescent="0.4">
      <c r="B7270" s="2"/>
      <c r="C7270" s="2"/>
      <c r="E7270" s="2"/>
      <c r="G7270" s="2"/>
      <c r="H7270" s="2"/>
      <c r="I7270" s="2"/>
      <c r="J7270" s="2"/>
      <c r="K7270" s="2"/>
      <c r="M7270" s="2"/>
      <c r="N7270" s="2"/>
      <c r="Q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J7270" s="2"/>
      <c r="AK7270" s="2"/>
      <c r="AN7270" s="2"/>
      <c r="AO7270" s="2"/>
      <c r="AP7270" s="2"/>
      <c r="AQ7270" s="2"/>
      <c r="AS7270" s="2"/>
      <c r="AU7270" s="2"/>
      <c r="AW7270" s="2"/>
      <c r="AX7270" s="6"/>
      <c r="AY7270" s="6"/>
      <c r="AZ7270" s="6"/>
      <c r="BA7270" s="7"/>
    </row>
    <row r="7271" spans="2:53" x14ac:dyDescent="0.4">
      <c r="B7271" s="2"/>
      <c r="C7271" s="2"/>
      <c r="E7271" s="2"/>
      <c r="G7271" s="2"/>
      <c r="H7271" s="2"/>
      <c r="I7271" s="2"/>
      <c r="J7271" s="2"/>
      <c r="K7271" s="2"/>
      <c r="M7271" s="2"/>
      <c r="N7271" s="2"/>
      <c r="Q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J7271" s="2"/>
      <c r="AK7271" s="2"/>
      <c r="AN7271" s="2"/>
      <c r="AO7271" s="2"/>
      <c r="AP7271" s="2"/>
      <c r="AQ7271" s="2"/>
      <c r="AS7271" s="2"/>
      <c r="AU7271" s="2"/>
      <c r="AW7271" s="2"/>
      <c r="AX7271" s="6"/>
      <c r="AY7271" s="6"/>
      <c r="AZ7271" s="6"/>
      <c r="BA7271" s="7"/>
    </row>
    <row r="7272" spans="2:53" x14ac:dyDescent="0.4">
      <c r="B7272" s="2"/>
      <c r="C7272" s="2"/>
      <c r="E7272" s="2"/>
      <c r="G7272" s="2"/>
      <c r="H7272" s="2"/>
      <c r="I7272" s="2"/>
      <c r="J7272" s="2"/>
      <c r="K7272" s="2"/>
      <c r="M7272" s="2"/>
      <c r="N7272" s="2"/>
      <c r="Q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J7272" s="2"/>
      <c r="AK7272" s="2"/>
      <c r="AN7272" s="2"/>
      <c r="AO7272" s="2"/>
      <c r="AP7272" s="2"/>
      <c r="AQ7272" s="2"/>
      <c r="AS7272" s="2"/>
      <c r="AU7272" s="2"/>
      <c r="AW7272" s="2"/>
      <c r="AX7272" s="6"/>
      <c r="AY7272" s="6"/>
      <c r="AZ7272" s="6"/>
      <c r="BA7272" s="7"/>
    </row>
    <row r="7273" spans="2:53" x14ac:dyDescent="0.4">
      <c r="B7273" s="2"/>
      <c r="C7273" s="2"/>
      <c r="E7273" s="2"/>
      <c r="G7273" s="2"/>
      <c r="H7273" s="2"/>
      <c r="I7273" s="2"/>
      <c r="J7273" s="2"/>
      <c r="K7273" s="2"/>
      <c r="M7273" s="2"/>
      <c r="N7273" s="2"/>
      <c r="Q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J7273" s="2"/>
      <c r="AK7273" s="2"/>
      <c r="AN7273" s="2"/>
      <c r="AO7273" s="2"/>
      <c r="AP7273" s="2"/>
      <c r="AQ7273" s="2"/>
      <c r="AS7273" s="2"/>
      <c r="AU7273" s="2"/>
      <c r="AW7273" s="2"/>
      <c r="AX7273" s="6"/>
      <c r="AY7273" s="6"/>
      <c r="AZ7273" s="6"/>
      <c r="BA7273" s="7"/>
    </row>
    <row r="7274" spans="2:53" x14ac:dyDescent="0.4">
      <c r="B7274" s="2"/>
      <c r="C7274" s="2"/>
      <c r="E7274" s="2"/>
      <c r="G7274" s="2"/>
      <c r="H7274" s="2"/>
      <c r="I7274" s="2"/>
      <c r="J7274" s="2"/>
      <c r="K7274" s="2"/>
      <c r="M7274" s="2"/>
      <c r="N7274" s="2"/>
      <c r="Q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J7274" s="2"/>
      <c r="AK7274" s="2"/>
      <c r="AN7274" s="2"/>
      <c r="AO7274" s="2"/>
      <c r="AP7274" s="2"/>
      <c r="AQ7274" s="2"/>
      <c r="AS7274" s="2"/>
      <c r="AU7274" s="2"/>
      <c r="AW7274" s="2"/>
      <c r="AX7274" s="6"/>
      <c r="AY7274" s="6"/>
      <c r="AZ7274" s="6"/>
      <c r="BA7274" s="7"/>
    </row>
    <row r="7275" spans="2:53" x14ac:dyDescent="0.4">
      <c r="B7275" s="2"/>
      <c r="C7275" s="2"/>
      <c r="E7275" s="2"/>
      <c r="G7275" s="2"/>
      <c r="H7275" s="2"/>
      <c r="I7275" s="2"/>
      <c r="J7275" s="2"/>
      <c r="K7275" s="2"/>
      <c r="M7275" s="2"/>
      <c r="N7275" s="2"/>
      <c r="Q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J7275" s="2"/>
      <c r="AK7275" s="2"/>
      <c r="AN7275" s="2"/>
      <c r="AO7275" s="2"/>
      <c r="AP7275" s="2"/>
      <c r="AQ7275" s="2"/>
      <c r="AS7275" s="2"/>
      <c r="AU7275" s="2"/>
      <c r="AW7275" s="2"/>
      <c r="AX7275" s="6"/>
      <c r="AY7275" s="6"/>
      <c r="AZ7275" s="6"/>
      <c r="BA7275" s="7"/>
    </row>
    <row r="7276" spans="2:53" x14ac:dyDescent="0.4">
      <c r="B7276" s="2"/>
      <c r="C7276" s="2"/>
      <c r="E7276" s="2"/>
      <c r="G7276" s="2"/>
      <c r="H7276" s="2"/>
      <c r="I7276" s="2"/>
      <c r="J7276" s="2"/>
      <c r="K7276" s="2"/>
      <c r="M7276" s="2"/>
      <c r="N7276" s="2"/>
      <c r="Q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J7276" s="2"/>
      <c r="AK7276" s="2"/>
      <c r="AN7276" s="2"/>
      <c r="AO7276" s="2"/>
      <c r="AP7276" s="2"/>
      <c r="AQ7276" s="2"/>
      <c r="AS7276" s="2"/>
      <c r="AU7276" s="2"/>
      <c r="AW7276" s="2"/>
      <c r="AX7276" s="6"/>
      <c r="AY7276" s="6"/>
      <c r="AZ7276" s="6"/>
      <c r="BA7276" s="7"/>
    </row>
    <row r="7277" spans="2:53" x14ac:dyDescent="0.4">
      <c r="B7277" s="2"/>
      <c r="C7277" s="2"/>
      <c r="E7277" s="2"/>
      <c r="G7277" s="2"/>
      <c r="H7277" s="2"/>
      <c r="I7277" s="2"/>
      <c r="J7277" s="2"/>
      <c r="K7277" s="2"/>
      <c r="M7277" s="2"/>
      <c r="N7277" s="2"/>
      <c r="Q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J7277" s="2"/>
      <c r="AK7277" s="2"/>
      <c r="AN7277" s="2"/>
      <c r="AO7277" s="2"/>
      <c r="AP7277" s="2"/>
      <c r="AQ7277" s="2"/>
      <c r="AS7277" s="2"/>
      <c r="AU7277" s="2"/>
      <c r="AW7277" s="2"/>
      <c r="AX7277" s="6"/>
      <c r="AY7277" s="6"/>
      <c r="AZ7277" s="6"/>
      <c r="BA7277" s="7"/>
    </row>
    <row r="7278" spans="2:53" x14ac:dyDescent="0.4">
      <c r="B7278" s="2"/>
      <c r="C7278" s="2"/>
      <c r="E7278" s="2"/>
      <c r="G7278" s="2"/>
      <c r="H7278" s="2"/>
      <c r="I7278" s="2"/>
      <c r="J7278" s="2"/>
      <c r="K7278" s="2"/>
      <c r="M7278" s="2"/>
      <c r="N7278" s="2"/>
      <c r="Q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J7278" s="2"/>
      <c r="AK7278" s="2"/>
      <c r="AN7278" s="2"/>
      <c r="AO7278" s="2"/>
      <c r="AP7278" s="2"/>
      <c r="AQ7278" s="2"/>
      <c r="AS7278" s="2"/>
      <c r="AU7278" s="2"/>
      <c r="AW7278" s="2"/>
      <c r="AX7278" s="6"/>
      <c r="AY7278" s="6"/>
      <c r="AZ7278" s="6"/>
      <c r="BA7278" s="7"/>
    </row>
    <row r="7279" spans="2:53" x14ac:dyDescent="0.4">
      <c r="B7279" s="2"/>
      <c r="C7279" s="2"/>
      <c r="E7279" s="2"/>
      <c r="G7279" s="2"/>
      <c r="H7279" s="2"/>
      <c r="I7279" s="2"/>
      <c r="J7279" s="2"/>
      <c r="K7279" s="2"/>
      <c r="M7279" s="2"/>
      <c r="N7279" s="2"/>
      <c r="Q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J7279" s="2"/>
      <c r="AK7279" s="2"/>
      <c r="AN7279" s="2"/>
      <c r="AO7279" s="2"/>
      <c r="AP7279" s="2"/>
      <c r="AQ7279" s="2"/>
      <c r="AS7279" s="2"/>
      <c r="AU7279" s="2"/>
      <c r="AW7279" s="2"/>
      <c r="AX7279" s="6"/>
      <c r="AY7279" s="6"/>
      <c r="AZ7279" s="6"/>
      <c r="BA7279" s="7"/>
    </row>
    <row r="7280" spans="2:53" x14ac:dyDescent="0.4">
      <c r="B7280" s="2"/>
      <c r="C7280" s="2"/>
      <c r="E7280" s="2"/>
      <c r="G7280" s="2"/>
      <c r="H7280" s="2"/>
      <c r="I7280" s="2"/>
      <c r="J7280" s="2"/>
      <c r="K7280" s="2"/>
      <c r="M7280" s="2"/>
      <c r="N7280" s="2"/>
      <c r="Q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J7280" s="2"/>
      <c r="AK7280" s="2"/>
      <c r="AN7280" s="2"/>
      <c r="AO7280" s="2"/>
      <c r="AP7280" s="2"/>
      <c r="AQ7280" s="2"/>
      <c r="AS7280" s="2"/>
      <c r="AU7280" s="2"/>
      <c r="AW7280" s="2"/>
      <c r="AX7280" s="6"/>
      <c r="AY7280" s="6"/>
      <c r="AZ7280" s="6"/>
      <c r="BA7280" s="7"/>
    </row>
    <row r="7281" spans="2:53" x14ac:dyDescent="0.4">
      <c r="B7281" s="2"/>
      <c r="C7281" s="2"/>
      <c r="E7281" s="2"/>
      <c r="G7281" s="2"/>
      <c r="H7281" s="2"/>
      <c r="I7281" s="2"/>
      <c r="J7281" s="2"/>
      <c r="K7281" s="2"/>
      <c r="M7281" s="2"/>
      <c r="N7281" s="2"/>
      <c r="Q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J7281" s="2"/>
      <c r="AK7281" s="2"/>
      <c r="AN7281" s="2"/>
      <c r="AO7281" s="2"/>
      <c r="AP7281" s="2"/>
      <c r="AQ7281" s="2"/>
      <c r="AS7281" s="2"/>
      <c r="AU7281" s="2"/>
      <c r="AW7281" s="2"/>
      <c r="AX7281" s="6"/>
      <c r="AY7281" s="6"/>
      <c r="AZ7281" s="6"/>
      <c r="BA7281" s="7"/>
    </row>
    <row r="7282" spans="2:53" x14ac:dyDescent="0.4">
      <c r="B7282" s="2"/>
      <c r="C7282" s="2"/>
      <c r="E7282" s="2"/>
      <c r="G7282" s="2"/>
      <c r="H7282" s="2"/>
      <c r="I7282" s="2"/>
      <c r="J7282" s="2"/>
      <c r="K7282" s="2"/>
      <c r="M7282" s="2"/>
      <c r="N7282" s="2"/>
      <c r="Q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J7282" s="2"/>
      <c r="AK7282" s="2"/>
      <c r="AN7282" s="2"/>
      <c r="AO7282" s="2"/>
      <c r="AP7282" s="2"/>
      <c r="AQ7282" s="2"/>
      <c r="AS7282" s="2"/>
      <c r="AU7282" s="2"/>
      <c r="AW7282" s="2"/>
      <c r="AX7282" s="6"/>
      <c r="AY7282" s="6"/>
      <c r="AZ7282" s="6"/>
      <c r="BA7282" s="7"/>
    </row>
    <row r="7283" spans="2:53" x14ac:dyDescent="0.4">
      <c r="B7283" s="2"/>
      <c r="C7283" s="2"/>
      <c r="E7283" s="2"/>
      <c r="G7283" s="2"/>
      <c r="H7283" s="2"/>
      <c r="I7283" s="2"/>
      <c r="J7283" s="2"/>
      <c r="K7283" s="2"/>
      <c r="M7283" s="2"/>
      <c r="N7283" s="2"/>
      <c r="Q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J7283" s="2"/>
      <c r="AK7283" s="2"/>
      <c r="AN7283" s="2"/>
      <c r="AO7283" s="2"/>
      <c r="AP7283" s="2"/>
      <c r="AQ7283" s="2"/>
      <c r="AS7283" s="2"/>
      <c r="AU7283" s="2"/>
      <c r="AW7283" s="2"/>
      <c r="AX7283" s="6"/>
      <c r="AY7283" s="6"/>
      <c r="AZ7283" s="6"/>
      <c r="BA7283" s="7"/>
    </row>
    <row r="7284" spans="2:53" x14ac:dyDescent="0.4">
      <c r="B7284" s="2"/>
      <c r="C7284" s="2"/>
      <c r="E7284" s="2"/>
      <c r="G7284" s="2"/>
      <c r="H7284" s="2"/>
      <c r="I7284" s="2"/>
      <c r="J7284" s="2"/>
      <c r="K7284" s="2"/>
      <c r="M7284" s="2"/>
      <c r="N7284" s="2"/>
      <c r="Q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J7284" s="2"/>
      <c r="AK7284" s="2"/>
      <c r="AN7284" s="2"/>
      <c r="AO7284" s="2"/>
      <c r="AP7284" s="2"/>
      <c r="AQ7284" s="2"/>
      <c r="AS7284" s="2"/>
      <c r="AU7284" s="2"/>
      <c r="AW7284" s="2"/>
      <c r="AX7284" s="6"/>
      <c r="AY7284" s="6"/>
      <c r="AZ7284" s="6"/>
      <c r="BA7284" s="7"/>
    </row>
    <row r="7285" spans="2:53" x14ac:dyDescent="0.4">
      <c r="B7285" s="2"/>
      <c r="C7285" s="2"/>
      <c r="E7285" s="2"/>
      <c r="G7285" s="2"/>
      <c r="H7285" s="2"/>
      <c r="I7285" s="2"/>
      <c r="J7285" s="2"/>
      <c r="K7285" s="2"/>
      <c r="M7285" s="2"/>
      <c r="N7285" s="2"/>
      <c r="Q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J7285" s="2"/>
      <c r="AK7285" s="2"/>
      <c r="AN7285" s="2"/>
      <c r="AO7285" s="2"/>
      <c r="AP7285" s="2"/>
      <c r="AQ7285" s="2"/>
      <c r="AS7285" s="2"/>
      <c r="AU7285" s="2"/>
      <c r="AW7285" s="2"/>
      <c r="AX7285" s="6"/>
      <c r="AY7285" s="6"/>
      <c r="AZ7285" s="6"/>
      <c r="BA7285" s="7"/>
    </row>
    <row r="7286" spans="2:53" x14ac:dyDescent="0.4">
      <c r="B7286" s="2"/>
      <c r="C7286" s="2"/>
      <c r="E7286" s="2"/>
      <c r="G7286" s="2"/>
      <c r="H7286" s="2"/>
      <c r="I7286" s="2"/>
      <c r="J7286" s="2"/>
      <c r="K7286" s="2"/>
      <c r="M7286" s="2"/>
      <c r="N7286" s="2"/>
      <c r="Q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J7286" s="2"/>
      <c r="AK7286" s="2"/>
      <c r="AN7286" s="2"/>
      <c r="AO7286" s="2"/>
      <c r="AP7286" s="2"/>
      <c r="AQ7286" s="2"/>
      <c r="AS7286" s="2"/>
      <c r="AU7286" s="2"/>
      <c r="AW7286" s="2"/>
      <c r="AX7286" s="6"/>
      <c r="AY7286" s="6"/>
      <c r="AZ7286" s="6"/>
      <c r="BA7286" s="7"/>
    </row>
    <row r="7287" spans="2:53" x14ac:dyDescent="0.4">
      <c r="B7287" s="2"/>
      <c r="C7287" s="2"/>
      <c r="E7287" s="2"/>
      <c r="G7287" s="2"/>
      <c r="H7287" s="2"/>
      <c r="I7287" s="2"/>
      <c r="J7287" s="2"/>
      <c r="K7287" s="2"/>
      <c r="M7287" s="2"/>
      <c r="N7287" s="2"/>
      <c r="Q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J7287" s="2"/>
      <c r="AK7287" s="2"/>
      <c r="AN7287" s="2"/>
      <c r="AO7287" s="2"/>
      <c r="AP7287" s="2"/>
      <c r="AQ7287" s="2"/>
      <c r="AS7287" s="2"/>
      <c r="AU7287" s="2"/>
      <c r="AW7287" s="2"/>
      <c r="AX7287" s="6"/>
      <c r="AY7287" s="6"/>
      <c r="AZ7287" s="6"/>
      <c r="BA7287" s="7"/>
    </row>
    <row r="7288" spans="2:53" x14ac:dyDescent="0.4">
      <c r="B7288" s="2"/>
      <c r="C7288" s="2"/>
      <c r="E7288" s="2"/>
      <c r="G7288" s="2"/>
      <c r="H7288" s="2"/>
      <c r="I7288" s="2"/>
      <c r="J7288" s="2"/>
      <c r="K7288" s="2"/>
      <c r="M7288" s="2"/>
      <c r="N7288" s="2"/>
      <c r="Q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J7288" s="2"/>
      <c r="AK7288" s="2"/>
      <c r="AN7288" s="2"/>
      <c r="AO7288" s="2"/>
      <c r="AP7288" s="2"/>
      <c r="AQ7288" s="2"/>
      <c r="AS7288" s="2"/>
      <c r="AU7288" s="2"/>
      <c r="AW7288" s="2"/>
      <c r="AX7288" s="6"/>
      <c r="AY7288" s="6"/>
      <c r="AZ7288" s="6"/>
      <c r="BA7288" s="7"/>
    </row>
    <row r="7289" spans="2:53" x14ac:dyDescent="0.4">
      <c r="B7289" s="2"/>
      <c r="C7289" s="2"/>
      <c r="E7289" s="2"/>
      <c r="G7289" s="2"/>
      <c r="H7289" s="2"/>
      <c r="I7289" s="2"/>
      <c r="J7289" s="2"/>
      <c r="K7289" s="2"/>
      <c r="M7289" s="2"/>
      <c r="N7289" s="2"/>
      <c r="Q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J7289" s="2"/>
      <c r="AK7289" s="2"/>
      <c r="AN7289" s="2"/>
      <c r="AO7289" s="2"/>
      <c r="AP7289" s="2"/>
      <c r="AQ7289" s="2"/>
      <c r="AS7289" s="2"/>
      <c r="AU7289" s="2"/>
      <c r="AW7289" s="2"/>
      <c r="AX7289" s="6"/>
      <c r="AY7289" s="6"/>
      <c r="AZ7289" s="6"/>
      <c r="BA7289" s="7"/>
    </row>
    <row r="7290" spans="2:53" x14ac:dyDescent="0.4">
      <c r="B7290" s="2"/>
      <c r="C7290" s="2"/>
      <c r="E7290" s="2"/>
      <c r="G7290" s="2"/>
      <c r="H7290" s="2"/>
      <c r="I7290" s="2"/>
      <c r="J7290" s="2"/>
      <c r="K7290" s="2"/>
      <c r="M7290" s="2"/>
      <c r="N7290" s="2"/>
      <c r="Q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J7290" s="2"/>
      <c r="AK7290" s="2"/>
      <c r="AN7290" s="2"/>
      <c r="AO7290" s="2"/>
      <c r="AP7290" s="2"/>
      <c r="AQ7290" s="2"/>
      <c r="AS7290" s="2"/>
      <c r="AU7290" s="2"/>
      <c r="AW7290" s="2"/>
      <c r="AX7290" s="6"/>
      <c r="AY7290" s="6"/>
      <c r="AZ7290" s="6"/>
      <c r="BA7290" s="7"/>
    </row>
    <row r="7291" spans="2:53" x14ac:dyDescent="0.4">
      <c r="B7291" s="2"/>
      <c r="C7291" s="2"/>
      <c r="E7291" s="2"/>
      <c r="G7291" s="2"/>
      <c r="H7291" s="2"/>
      <c r="I7291" s="2"/>
      <c r="J7291" s="2"/>
      <c r="K7291" s="2"/>
      <c r="M7291" s="2"/>
      <c r="N7291" s="2"/>
      <c r="Q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J7291" s="2"/>
      <c r="AK7291" s="2"/>
      <c r="AN7291" s="2"/>
      <c r="AO7291" s="2"/>
      <c r="AP7291" s="2"/>
      <c r="AQ7291" s="2"/>
      <c r="AS7291" s="2"/>
      <c r="AU7291" s="2"/>
      <c r="AW7291" s="2"/>
      <c r="AX7291" s="6"/>
      <c r="AY7291" s="6"/>
      <c r="AZ7291" s="6"/>
      <c r="BA7291" s="7"/>
    </row>
    <row r="7292" spans="2:53" x14ac:dyDescent="0.4">
      <c r="B7292" s="2"/>
      <c r="C7292" s="2"/>
      <c r="E7292" s="2"/>
      <c r="G7292" s="2"/>
      <c r="H7292" s="2"/>
      <c r="I7292" s="2"/>
      <c r="J7292" s="2"/>
      <c r="K7292" s="2"/>
      <c r="M7292" s="2"/>
      <c r="N7292" s="2"/>
      <c r="Q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J7292" s="2"/>
      <c r="AK7292" s="2"/>
      <c r="AN7292" s="2"/>
      <c r="AO7292" s="2"/>
      <c r="AP7292" s="2"/>
      <c r="AQ7292" s="2"/>
      <c r="AS7292" s="2"/>
      <c r="AU7292" s="2"/>
      <c r="AW7292" s="2"/>
      <c r="AX7292" s="6"/>
      <c r="AY7292" s="6"/>
      <c r="AZ7292" s="6"/>
      <c r="BA7292" s="7"/>
    </row>
    <row r="7293" spans="2:53" x14ac:dyDescent="0.4">
      <c r="B7293" s="2"/>
      <c r="C7293" s="2"/>
      <c r="E7293" s="2"/>
      <c r="G7293" s="2"/>
      <c r="H7293" s="2"/>
      <c r="I7293" s="2"/>
      <c r="J7293" s="2"/>
      <c r="K7293" s="2"/>
      <c r="M7293" s="2"/>
      <c r="N7293" s="2"/>
      <c r="Q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J7293" s="2"/>
      <c r="AK7293" s="2"/>
      <c r="AN7293" s="2"/>
      <c r="AO7293" s="2"/>
      <c r="AP7293" s="2"/>
      <c r="AQ7293" s="2"/>
      <c r="AS7293" s="2"/>
      <c r="AU7293" s="2"/>
      <c r="AW7293" s="2"/>
      <c r="AX7293" s="6"/>
      <c r="AY7293" s="6"/>
      <c r="AZ7293" s="6"/>
      <c r="BA7293" s="7"/>
    </row>
    <row r="7294" spans="2:53" x14ac:dyDescent="0.4">
      <c r="B7294" s="2"/>
      <c r="C7294" s="2"/>
      <c r="E7294" s="2"/>
      <c r="G7294" s="2"/>
      <c r="H7294" s="2"/>
      <c r="I7294" s="2"/>
      <c r="J7294" s="2"/>
      <c r="K7294" s="2"/>
      <c r="M7294" s="2"/>
      <c r="N7294" s="2"/>
      <c r="Q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J7294" s="2"/>
      <c r="AK7294" s="2"/>
      <c r="AN7294" s="2"/>
      <c r="AO7294" s="2"/>
      <c r="AP7294" s="2"/>
      <c r="AQ7294" s="2"/>
      <c r="AS7294" s="2"/>
      <c r="AU7294" s="2"/>
      <c r="AW7294" s="2"/>
      <c r="AX7294" s="6"/>
      <c r="AY7294" s="6"/>
      <c r="AZ7294" s="6"/>
      <c r="BA7294" s="7"/>
    </row>
    <row r="7295" spans="2:53" x14ac:dyDescent="0.4">
      <c r="B7295" s="2"/>
      <c r="C7295" s="2"/>
      <c r="E7295" s="2"/>
      <c r="G7295" s="2"/>
      <c r="H7295" s="2"/>
      <c r="I7295" s="2"/>
      <c r="J7295" s="2"/>
      <c r="K7295" s="2"/>
      <c r="M7295" s="2"/>
      <c r="N7295" s="2"/>
      <c r="Q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J7295" s="2"/>
      <c r="AK7295" s="2"/>
      <c r="AN7295" s="2"/>
      <c r="AO7295" s="2"/>
      <c r="AP7295" s="2"/>
      <c r="AQ7295" s="2"/>
      <c r="AS7295" s="2"/>
      <c r="AU7295" s="2"/>
      <c r="AW7295" s="2"/>
      <c r="AX7295" s="6"/>
      <c r="AY7295" s="6"/>
      <c r="AZ7295" s="6"/>
      <c r="BA7295" s="7"/>
    </row>
    <row r="7296" spans="2:53" x14ac:dyDescent="0.4">
      <c r="B7296" s="2"/>
      <c r="C7296" s="2"/>
      <c r="E7296" s="2"/>
      <c r="G7296" s="2"/>
      <c r="H7296" s="2"/>
      <c r="I7296" s="2"/>
      <c r="J7296" s="2"/>
      <c r="K7296" s="2"/>
      <c r="M7296" s="2"/>
      <c r="N7296" s="2"/>
      <c r="Q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J7296" s="2"/>
      <c r="AK7296" s="2"/>
      <c r="AN7296" s="2"/>
      <c r="AO7296" s="2"/>
      <c r="AP7296" s="2"/>
      <c r="AQ7296" s="2"/>
      <c r="AS7296" s="2"/>
      <c r="AU7296" s="2"/>
      <c r="AW7296" s="2"/>
      <c r="AX7296" s="6"/>
      <c r="AY7296" s="6"/>
      <c r="AZ7296" s="6"/>
      <c r="BA7296" s="7"/>
    </row>
    <row r="7297" spans="2:53" x14ac:dyDescent="0.4">
      <c r="B7297" s="2"/>
      <c r="C7297" s="2"/>
      <c r="E7297" s="2"/>
      <c r="G7297" s="2"/>
      <c r="H7297" s="2"/>
      <c r="I7297" s="2"/>
      <c r="J7297" s="2"/>
      <c r="K7297" s="2"/>
      <c r="M7297" s="2"/>
      <c r="N7297" s="2"/>
      <c r="Q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J7297" s="2"/>
      <c r="AK7297" s="2"/>
      <c r="AN7297" s="2"/>
      <c r="AO7297" s="2"/>
      <c r="AP7297" s="2"/>
      <c r="AQ7297" s="2"/>
      <c r="AS7297" s="2"/>
      <c r="AU7297" s="2"/>
      <c r="AW7297" s="2"/>
      <c r="AX7297" s="6"/>
      <c r="AY7297" s="6"/>
      <c r="AZ7297" s="6"/>
      <c r="BA7297" s="7"/>
    </row>
    <row r="7298" spans="2:53" x14ac:dyDescent="0.4">
      <c r="B7298" s="2"/>
      <c r="C7298" s="2"/>
      <c r="E7298" s="2"/>
      <c r="G7298" s="2"/>
      <c r="H7298" s="2"/>
      <c r="I7298" s="2"/>
      <c r="J7298" s="2"/>
      <c r="K7298" s="2"/>
      <c r="M7298" s="2"/>
      <c r="N7298" s="2"/>
      <c r="Q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J7298" s="2"/>
      <c r="AK7298" s="2"/>
      <c r="AN7298" s="2"/>
      <c r="AO7298" s="2"/>
      <c r="AP7298" s="2"/>
      <c r="AQ7298" s="2"/>
      <c r="AS7298" s="2"/>
      <c r="AU7298" s="2"/>
      <c r="AW7298" s="2"/>
      <c r="AX7298" s="6"/>
      <c r="AY7298" s="6"/>
      <c r="AZ7298" s="6"/>
      <c r="BA7298" s="7"/>
    </row>
    <row r="7299" spans="2:53" x14ac:dyDescent="0.4">
      <c r="B7299" s="2"/>
      <c r="C7299" s="2"/>
      <c r="E7299" s="2"/>
      <c r="G7299" s="2"/>
      <c r="H7299" s="2"/>
      <c r="I7299" s="2"/>
      <c r="J7299" s="2"/>
      <c r="K7299" s="2"/>
      <c r="M7299" s="2"/>
      <c r="N7299" s="2"/>
      <c r="Q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J7299" s="2"/>
      <c r="AK7299" s="2"/>
      <c r="AN7299" s="2"/>
      <c r="AO7299" s="2"/>
      <c r="AP7299" s="2"/>
      <c r="AQ7299" s="2"/>
      <c r="AS7299" s="2"/>
      <c r="AU7299" s="2"/>
      <c r="AW7299" s="2"/>
      <c r="AX7299" s="6"/>
      <c r="AY7299" s="6"/>
      <c r="AZ7299" s="6"/>
      <c r="BA7299" s="7"/>
    </row>
    <row r="7300" spans="2:53" x14ac:dyDescent="0.4">
      <c r="B7300" s="2"/>
      <c r="C7300" s="2"/>
      <c r="E7300" s="2"/>
      <c r="G7300" s="2"/>
      <c r="H7300" s="2"/>
      <c r="I7300" s="2"/>
      <c r="J7300" s="2"/>
      <c r="K7300" s="2"/>
      <c r="M7300" s="2"/>
      <c r="N7300" s="2"/>
      <c r="Q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J7300" s="2"/>
      <c r="AK7300" s="2"/>
      <c r="AN7300" s="2"/>
      <c r="AO7300" s="2"/>
      <c r="AP7300" s="2"/>
      <c r="AQ7300" s="2"/>
      <c r="AS7300" s="2"/>
      <c r="AU7300" s="2"/>
      <c r="AW7300" s="2"/>
      <c r="AX7300" s="6"/>
      <c r="AY7300" s="6"/>
      <c r="AZ7300" s="6"/>
      <c r="BA7300" s="7"/>
    </row>
    <row r="7301" spans="2:53" x14ac:dyDescent="0.4">
      <c r="B7301" s="2"/>
      <c r="C7301" s="2"/>
      <c r="E7301" s="2"/>
      <c r="G7301" s="2"/>
      <c r="H7301" s="2"/>
      <c r="I7301" s="2"/>
      <c r="J7301" s="2"/>
      <c r="K7301" s="2"/>
      <c r="M7301" s="2"/>
      <c r="N7301" s="2"/>
      <c r="Q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J7301" s="2"/>
      <c r="AK7301" s="2"/>
      <c r="AN7301" s="2"/>
      <c r="AO7301" s="2"/>
      <c r="AP7301" s="2"/>
      <c r="AQ7301" s="2"/>
      <c r="AS7301" s="2"/>
      <c r="AU7301" s="2"/>
      <c r="AW7301" s="2"/>
      <c r="AX7301" s="6"/>
      <c r="AY7301" s="6"/>
      <c r="AZ7301" s="6"/>
      <c r="BA7301" s="7"/>
    </row>
    <row r="7302" spans="2:53" x14ac:dyDescent="0.4">
      <c r="B7302" s="2"/>
      <c r="C7302" s="2"/>
      <c r="E7302" s="2"/>
      <c r="G7302" s="2"/>
      <c r="H7302" s="2"/>
      <c r="I7302" s="2"/>
      <c r="J7302" s="2"/>
      <c r="K7302" s="2"/>
      <c r="M7302" s="2"/>
      <c r="N7302" s="2"/>
      <c r="Q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J7302" s="2"/>
      <c r="AK7302" s="2"/>
      <c r="AN7302" s="2"/>
      <c r="AO7302" s="2"/>
      <c r="AP7302" s="2"/>
      <c r="AQ7302" s="2"/>
      <c r="AS7302" s="2"/>
      <c r="AU7302" s="2"/>
      <c r="AW7302" s="2"/>
      <c r="AX7302" s="6"/>
      <c r="AY7302" s="6"/>
      <c r="AZ7302" s="6"/>
      <c r="BA7302" s="7"/>
    </row>
    <row r="7303" spans="2:53" x14ac:dyDescent="0.4">
      <c r="B7303" s="2"/>
      <c r="C7303" s="2"/>
      <c r="E7303" s="2"/>
      <c r="G7303" s="2"/>
      <c r="H7303" s="2"/>
      <c r="I7303" s="2"/>
      <c r="J7303" s="2"/>
      <c r="K7303" s="2"/>
      <c r="M7303" s="2"/>
      <c r="N7303" s="2"/>
      <c r="Q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J7303" s="2"/>
      <c r="AK7303" s="2"/>
      <c r="AN7303" s="2"/>
      <c r="AO7303" s="2"/>
      <c r="AP7303" s="2"/>
      <c r="AQ7303" s="2"/>
      <c r="AS7303" s="2"/>
      <c r="AU7303" s="2"/>
      <c r="AW7303" s="2"/>
      <c r="AX7303" s="6"/>
      <c r="AY7303" s="6"/>
      <c r="AZ7303" s="6"/>
      <c r="BA7303" s="7"/>
    </row>
    <row r="7304" spans="2:53" x14ac:dyDescent="0.4">
      <c r="B7304" s="2"/>
      <c r="C7304" s="2"/>
      <c r="E7304" s="2"/>
      <c r="G7304" s="2"/>
      <c r="H7304" s="2"/>
      <c r="I7304" s="2"/>
      <c r="J7304" s="2"/>
      <c r="K7304" s="2"/>
      <c r="M7304" s="2"/>
      <c r="N7304" s="2"/>
      <c r="Q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J7304" s="2"/>
      <c r="AK7304" s="2"/>
      <c r="AN7304" s="2"/>
      <c r="AO7304" s="2"/>
      <c r="AP7304" s="2"/>
      <c r="AQ7304" s="2"/>
      <c r="AS7304" s="2"/>
      <c r="AU7304" s="2"/>
      <c r="AW7304" s="2"/>
      <c r="AX7304" s="6"/>
      <c r="AY7304" s="6"/>
      <c r="AZ7304" s="6"/>
      <c r="BA7304" s="7"/>
    </row>
    <row r="7305" spans="2:53" x14ac:dyDescent="0.4">
      <c r="B7305" s="2"/>
      <c r="C7305" s="2"/>
      <c r="E7305" s="2"/>
      <c r="G7305" s="2"/>
      <c r="H7305" s="2"/>
      <c r="I7305" s="2"/>
      <c r="J7305" s="2"/>
      <c r="K7305" s="2"/>
      <c r="M7305" s="2"/>
      <c r="N7305" s="2"/>
      <c r="Q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J7305" s="2"/>
      <c r="AK7305" s="2"/>
      <c r="AN7305" s="2"/>
      <c r="AO7305" s="2"/>
      <c r="AP7305" s="2"/>
      <c r="AQ7305" s="2"/>
      <c r="AS7305" s="2"/>
      <c r="AU7305" s="2"/>
      <c r="AW7305" s="2"/>
      <c r="AX7305" s="6"/>
      <c r="AY7305" s="6"/>
      <c r="AZ7305" s="6"/>
      <c r="BA7305" s="7"/>
    </row>
    <row r="7306" spans="2:53" x14ac:dyDescent="0.4">
      <c r="B7306" s="2"/>
      <c r="C7306" s="2"/>
      <c r="E7306" s="2"/>
      <c r="G7306" s="2"/>
      <c r="H7306" s="2"/>
      <c r="I7306" s="2"/>
      <c r="J7306" s="2"/>
      <c r="K7306" s="2"/>
      <c r="M7306" s="2"/>
      <c r="N7306" s="2"/>
      <c r="Q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J7306" s="2"/>
      <c r="AK7306" s="2"/>
      <c r="AN7306" s="2"/>
      <c r="AO7306" s="2"/>
      <c r="AP7306" s="2"/>
      <c r="AQ7306" s="2"/>
      <c r="AS7306" s="2"/>
      <c r="AU7306" s="2"/>
      <c r="AW7306" s="2"/>
      <c r="AX7306" s="6"/>
      <c r="AY7306" s="6"/>
      <c r="AZ7306" s="6"/>
      <c r="BA7306" s="7"/>
    </row>
    <row r="7307" spans="2:53" x14ac:dyDescent="0.4">
      <c r="B7307" s="2"/>
      <c r="C7307" s="2"/>
      <c r="E7307" s="2"/>
      <c r="G7307" s="2"/>
      <c r="H7307" s="2"/>
      <c r="I7307" s="2"/>
      <c r="J7307" s="2"/>
      <c r="K7307" s="2"/>
      <c r="M7307" s="2"/>
      <c r="N7307" s="2"/>
      <c r="Q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J7307" s="2"/>
      <c r="AK7307" s="2"/>
      <c r="AN7307" s="2"/>
      <c r="AO7307" s="2"/>
      <c r="AP7307" s="2"/>
      <c r="AQ7307" s="2"/>
      <c r="AS7307" s="2"/>
      <c r="AU7307" s="2"/>
      <c r="AW7307" s="2"/>
      <c r="AX7307" s="6"/>
      <c r="AY7307" s="6"/>
      <c r="AZ7307" s="6"/>
      <c r="BA7307" s="7"/>
    </row>
    <row r="7308" spans="2:53" x14ac:dyDescent="0.4">
      <c r="B7308" s="2"/>
      <c r="C7308" s="2"/>
      <c r="E7308" s="2"/>
      <c r="G7308" s="2"/>
      <c r="H7308" s="2"/>
      <c r="I7308" s="2"/>
      <c r="J7308" s="2"/>
      <c r="K7308" s="2"/>
      <c r="M7308" s="2"/>
      <c r="N7308" s="2"/>
      <c r="Q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J7308" s="2"/>
      <c r="AK7308" s="2"/>
      <c r="AN7308" s="2"/>
      <c r="AO7308" s="2"/>
      <c r="AP7308" s="2"/>
      <c r="AQ7308" s="2"/>
      <c r="AS7308" s="2"/>
      <c r="AU7308" s="2"/>
      <c r="AW7308" s="2"/>
      <c r="AX7308" s="6"/>
      <c r="AY7308" s="6"/>
      <c r="AZ7308" s="6"/>
      <c r="BA7308" s="7"/>
    </row>
    <row r="7309" spans="2:53" x14ac:dyDescent="0.4">
      <c r="B7309" s="2"/>
      <c r="C7309" s="2"/>
      <c r="E7309" s="2"/>
      <c r="G7309" s="2"/>
      <c r="H7309" s="2"/>
      <c r="I7309" s="2"/>
      <c r="J7309" s="2"/>
      <c r="K7309" s="2"/>
      <c r="M7309" s="2"/>
      <c r="N7309" s="2"/>
      <c r="Q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J7309" s="2"/>
      <c r="AK7309" s="2"/>
      <c r="AN7309" s="2"/>
      <c r="AO7309" s="2"/>
      <c r="AP7309" s="2"/>
      <c r="AQ7309" s="2"/>
      <c r="AS7309" s="2"/>
      <c r="AU7309" s="2"/>
      <c r="AW7309" s="2"/>
      <c r="AX7309" s="6"/>
      <c r="AY7309" s="6"/>
      <c r="AZ7309" s="6"/>
      <c r="BA7309" s="7"/>
    </row>
    <row r="7310" spans="2:53" x14ac:dyDescent="0.4">
      <c r="B7310" s="2"/>
      <c r="C7310" s="2"/>
      <c r="E7310" s="2"/>
      <c r="G7310" s="2"/>
      <c r="H7310" s="2"/>
      <c r="I7310" s="2"/>
      <c r="J7310" s="2"/>
      <c r="K7310" s="2"/>
      <c r="M7310" s="2"/>
      <c r="N7310" s="2"/>
      <c r="Q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J7310" s="2"/>
      <c r="AK7310" s="2"/>
      <c r="AN7310" s="2"/>
      <c r="AO7310" s="2"/>
      <c r="AP7310" s="2"/>
      <c r="AQ7310" s="2"/>
      <c r="AS7310" s="2"/>
      <c r="AU7310" s="2"/>
      <c r="AW7310" s="2"/>
      <c r="AX7310" s="6"/>
      <c r="AY7310" s="6"/>
      <c r="AZ7310" s="6"/>
      <c r="BA7310" s="7"/>
    </row>
    <row r="7311" spans="2:53" x14ac:dyDescent="0.4">
      <c r="B7311" s="2"/>
      <c r="C7311" s="2"/>
      <c r="E7311" s="2"/>
      <c r="G7311" s="2"/>
      <c r="H7311" s="2"/>
      <c r="I7311" s="2"/>
      <c r="J7311" s="2"/>
      <c r="K7311" s="2"/>
      <c r="M7311" s="2"/>
      <c r="N7311" s="2"/>
      <c r="Q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J7311" s="2"/>
      <c r="AK7311" s="2"/>
      <c r="AN7311" s="2"/>
      <c r="AO7311" s="2"/>
      <c r="AP7311" s="2"/>
      <c r="AQ7311" s="2"/>
      <c r="AS7311" s="2"/>
      <c r="AU7311" s="2"/>
      <c r="AW7311" s="2"/>
      <c r="AX7311" s="6"/>
      <c r="AY7311" s="6"/>
      <c r="AZ7311" s="6"/>
      <c r="BA7311" s="7"/>
    </row>
    <row r="7312" spans="2:53" x14ac:dyDescent="0.4">
      <c r="B7312" s="2"/>
      <c r="C7312" s="2"/>
      <c r="E7312" s="2"/>
      <c r="G7312" s="2"/>
      <c r="H7312" s="2"/>
      <c r="I7312" s="2"/>
      <c r="J7312" s="2"/>
      <c r="K7312" s="2"/>
      <c r="M7312" s="2"/>
      <c r="N7312" s="2"/>
      <c r="Q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J7312" s="2"/>
      <c r="AK7312" s="2"/>
      <c r="AN7312" s="2"/>
      <c r="AO7312" s="2"/>
      <c r="AP7312" s="2"/>
      <c r="AQ7312" s="2"/>
      <c r="AS7312" s="2"/>
      <c r="AU7312" s="2"/>
      <c r="AW7312" s="2"/>
      <c r="AX7312" s="6"/>
      <c r="AY7312" s="6"/>
      <c r="AZ7312" s="6"/>
      <c r="BA7312" s="7"/>
    </row>
    <row r="7313" spans="2:53" x14ac:dyDescent="0.4">
      <c r="B7313" s="2"/>
      <c r="C7313" s="2"/>
      <c r="E7313" s="2"/>
      <c r="G7313" s="2"/>
      <c r="H7313" s="2"/>
      <c r="I7313" s="2"/>
      <c r="J7313" s="2"/>
      <c r="K7313" s="2"/>
      <c r="M7313" s="2"/>
      <c r="N7313" s="2"/>
      <c r="Q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J7313" s="2"/>
      <c r="AK7313" s="2"/>
      <c r="AN7313" s="2"/>
      <c r="AO7313" s="2"/>
      <c r="AP7313" s="2"/>
      <c r="AQ7313" s="2"/>
      <c r="AS7313" s="2"/>
      <c r="AU7313" s="2"/>
      <c r="AW7313" s="2"/>
      <c r="AX7313" s="6"/>
      <c r="AY7313" s="6"/>
      <c r="AZ7313" s="6"/>
      <c r="BA7313" s="7"/>
    </row>
    <row r="7314" spans="2:53" x14ac:dyDescent="0.4">
      <c r="B7314" s="2"/>
      <c r="C7314" s="2"/>
      <c r="E7314" s="2"/>
      <c r="G7314" s="2"/>
      <c r="H7314" s="2"/>
      <c r="I7314" s="2"/>
      <c r="J7314" s="2"/>
      <c r="K7314" s="2"/>
      <c r="M7314" s="2"/>
      <c r="N7314" s="2"/>
      <c r="Q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J7314" s="2"/>
      <c r="AK7314" s="2"/>
      <c r="AN7314" s="2"/>
      <c r="AO7314" s="2"/>
      <c r="AP7314" s="2"/>
      <c r="AQ7314" s="2"/>
      <c r="AS7314" s="2"/>
      <c r="AU7314" s="2"/>
      <c r="AW7314" s="2"/>
      <c r="AX7314" s="6"/>
      <c r="AY7314" s="6"/>
      <c r="AZ7314" s="6"/>
      <c r="BA7314" s="7"/>
    </row>
    <row r="7315" spans="2:53" x14ac:dyDescent="0.4">
      <c r="B7315" s="2"/>
      <c r="C7315" s="2"/>
      <c r="E7315" s="2"/>
      <c r="G7315" s="2"/>
      <c r="H7315" s="2"/>
      <c r="I7315" s="2"/>
      <c r="J7315" s="2"/>
      <c r="K7315" s="2"/>
      <c r="M7315" s="2"/>
      <c r="N7315" s="2"/>
      <c r="Q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J7315" s="2"/>
      <c r="AK7315" s="2"/>
      <c r="AN7315" s="2"/>
      <c r="AO7315" s="2"/>
      <c r="AP7315" s="2"/>
      <c r="AQ7315" s="2"/>
      <c r="AS7315" s="2"/>
      <c r="AU7315" s="2"/>
      <c r="AW7315" s="2"/>
      <c r="AX7315" s="6"/>
      <c r="AY7315" s="6"/>
      <c r="AZ7315" s="6"/>
      <c r="BA7315" s="7"/>
    </row>
    <row r="7316" spans="2:53" x14ac:dyDescent="0.4">
      <c r="B7316" s="2"/>
      <c r="C7316" s="2"/>
      <c r="E7316" s="2"/>
      <c r="G7316" s="2"/>
      <c r="H7316" s="2"/>
      <c r="I7316" s="2"/>
      <c r="J7316" s="2"/>
      <c r="K7316" s="2"/>
      <c r="M7316" s="2"/>
      <c r="N7316" s="2"/>
      <c r="Q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J7316" s="2"/>
      <c r="AK7316" s="2"/>
      <c r="AN7316" s="2"/>
      <c r="AO7316" s="2"/>
      <c r="AP7316" s="2"/>
      <c r="AQ7316" s="2"/>
      <c r="AS7316" s="2"/>
      <c r="AU7316" s="2"/>
      <c r="AW7316" s="2"/>
      <c r="AX7316" s="6"/>
      <c r="AY7316" s="6"/>
      <c r="AZ7316" s="6"/>
      <c r="BA7316" s="7"/>
    </row>
    <row r="7317" spans="2:53" x14ac:dyDescent="0.4">
      <c r="B7317" s="2"/>
      <c r="C7317" s="2"/>
      <c r="E7317" s="2"/>
      <c r="G7317" s="2"/>
      <c r="H7317" s="2"/>
      <c r="I7317" s="2"/>
      <c r="J7317" s="2"/>
      <c r="K7317" s="2"/>
      <c r="M7317" s="2"/>
      <c r="N7317" s="2"/>
      <c r="Q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J7317" s="2"/>
      <c r="AK7317" s="2"/>
      <c r="AN7317" s="2"/>
      <c r="AO7317" s="2"/>
      <c r="AP7317" s="2"/>
      <c r="AQ7317" s="2"/>
      <c r="AS7317" s="2"/>
      <c r="AU7317" s="2"/>
      <c r="AW7317" s="2"/>
      <c r="AX7317" s="6"/>
      <c r="AY7317" s="6"/>
      <c r="AZ7317" s="6"/>
      <c r="BA7317" s="7"/>
    </row>
    <row r="7318" spans="2:53" x14ac:dyDescent="0.4">
      <c r="B7318" s="2"/>
      <c r="C7318" s="2"/>
      <c r="E7318" s="2"/>
      <c r="G7318" s="2"/>
      <c r="H7318" s="2"/>
      <c r="I7318" s="2"/>
      <c r="J7318" s="2"/>
      <c r="K7318" s="2"/>
      <c r="M7318" s="2"/>
      <c r="N7318" s="2"/>
      <c r="Q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J7318" s="2"/>
      <c r="AK7318" s="2"/>
      <c r="AN7318" s="2"/>
      <c r="AO7318" s="2"/>
      <c r="AP7318" s="2"/>
      <c r="AQ7318" s="2"/>
      <c r="AS7318" s="2"/>
      <c r="AU7318" s="2"/>
      <c r="AW7318" s="2"/>
      <c r="AX7318" s="6"/>
      <c r="AY7318" s="6"/>
      <c r="AZ7318" s="6"/>
      <c r="BA7318" s="7"/>
    </row>
    <row r="7319" spans="2:53" x14ac:dyDescent="0.4">
      <c r="B7319" s="2"/>
      <c r="C7319" s="2"/>
      <c r="E7319" s="2"/>
      <c r="G7319" s="2"/>
      <c r="H7319" s="2"/>
      <c r="I7319" s="2"/>
      <c r="J7319" s="2"/>
      <c r="K7319" s="2"/>
      <c r="M7319" s="2"/>
      <c r="N7319" s="2"/>
      <c r="Q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J7319" s="2"/>
      <c r="AK7319" s="2"/>
      <c r="AN7319" s="2"/>
      <c r="AO7319" s="2"/>
      <c r="AP7319" s="2"/>
      <c r="AQ7319" s="2"/>
      <c r="AS7319" s="2"/>
      <c r="AU7319" s="2"/>
      <c r="AW7319" s="2"/>
      <c r="AX7319" s="6"/>
      <c r="AY7319" s="6"/>
      <c r="AZ7319" s="6"/>
      <c r="BA7319" s="7"/>
    </row>
    <row r="7320" spans="2:53" x14ac:dyDescent="0.4">
      <c r="B7320" s="2"/>
      <c r="C7320" s="2"/>
      <c r="E7320" s="2"/>
      <c r="G7320" s="2"/>
      <c r="H7320" s="2"/>
      <c r="I7320" s="2"/>
      <c r="J7320" s="2"/>
      <c r="K7320" s="2"/>
      <c r="M7320" s="2"/>
      <c r="N7320" s="2"/>
      <c r="Q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J7320" s="2"/>
      <c r="AK7320" s="2"/>
      <c r="AN7320" s="2"/>
      <c r="AO7320" s="2"/>
      <c r="AP7320" s="2"/>
      <c r="AQ7320" s="2"/>
      <c r="AS7320" s="2"/>
      <c r="AU7320" s="2"/>
      <c r="AW7320" s="2"/>
      <c r="AX7320" s="6"/>
      <c r="AY7320" s="6"/>
      <c r="AZ7320" s="6"/>
      <c r="BA7320" s="7"/>
    </row>
    <row r="7321" spans="2:53" x14ac:dyDescent="0.4">
      <c r="B7321" s="2"/>
      <c r="C7321" s="2"/>
      <c r="E7321" s="2"/>
      <c r="G7321" s="2"/>
      <c r="H7321" s="2"/>
      <c r="I7321" s="2"/>
      <c r="J7321" s="2"/>
      <c r="K7321" s="2"/>
      <c r="M7321" s="2"/>
      <c r="N7321" s="2"/>
      <c r="Q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J7321" s="2"/>
      <c r="AK7321" s="2"/>
      <c r="AN7321" s="2"/>
      <c r="AO7321" s="2"/>
      <c r="AP7321" s="2"/>
      <c r="AQ7321" s="2"/>
      <c r="AS7321" s="2"/>
      <c r="AU7321" s="2"/>
      <c r="AW7321" s="2"/>
      <c r="AX7321" s="6"/>
      <c r="AY7321" s="6"/>
      <c r="AZ7321" s="6"/>
      <c r="BA7321" s="7"/>
    </row>
    <row r="7322" spans="2:53" x14ac:dyDescent="0.4">
      <c r="B7322" s="2"/>
      <c r="C7322" s="2"/>
      <c r="E7322" s="2"/>
      <c r="G7322" s="2"/>
      <c r="H7322" s="2"/>
      <c r="I7322" s="2"/>
      <c r="J7322" s="2"/>
      <c r="K7322" s="2"/>
      <c r="M7322" s="2"/>
      <c r="N7322" s="2"/>
      <c r="Q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J7322" s="2"/>
      <c r="AK7322" s="2"/>
      <c r="AN7322" s="2"/>
      <c r="AO7322" s="2"/>
      <c r="AP7322" s="2"/>
      <c r="AQ7322" s="2"/>
      <c r="AS7322" s="2"/>
      <c r="AU7322" s="2"/>
      <c r="AW7322" s="2"/>
      <c r="AX7322" s="6"/>
      <c r="AY7322" s="6"/>
      <c r="AZ7322" s="6"/>
      <c r="BA7322" s="7"/>
    </row>
    <row r="7323" spans="2:53" x14ac:dyDescent="0.4">
      <c r="B7323" s="2"/>
      <c r="C7323" s="2"/>
      <c r="E7323" s="2"/>
      <c r="G7323" s="2"/>
      <c r="H7323" s="2"/>
      <c r="I7323" s="2"/>
      <c r="J7323" s="2"/>
      <c r="K7323" s="2"/>
      <c r="M7323" s="2"/>
      <c r="N7323" s="2"/>
      <c r="Q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J7323" s="2"/>
      <c r="AK7323" s="2"/>
      <c r="AN7323" s="2"/>
      <c r="AO7323" s="2"/>
      <c r="AP7323" s="2"/>
      <c r="AQ7323" s="2"/>
      <c r="AS7323" s="2"/>
      <c r="AU7323" s="2"/>
      <c r="AW7323" s="2"/>
      <c r="AX7323" s="6"/>
      <c r="AY7323" s="6"/>
      <c r="AZ7323" s="6"/>
      <c r="BA7323" s="7"/>
    </row>
    <row r="7324" spans="2:53" x14ac:dyDescent="0.4">
      <c r="B7324" s="2"/>
      <c r="C7324" s="2"/>
      <c r="E7324" s="2"/>
      <c r="G7324" s="2"/>
      <c r="H7324" s="2"/>
      <c r="I7324" s="2"/>
      <c r="J7324" s="2"/>
      <c r="K7324" s="2"/>
      <c r="M7324" s="2"/>
      <c r="N7324" s="2"/>
      <c r="Q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J7324" s="2"/>
      <c r="AK7324" s="2"/>
      <c r="AN7324" s="2"/>
      <c r="AO7324" s="2"/>
      <c r="AP7324" s="2"/>
      <c r="AQ7324" s="2"/>
      <c r="AS7324" s="2"/>
      <c r="AU7324" s="2"/>
      <c r="AW7324" s="2"/>
      <c r="AX7324" s="6"/>
      <c r="AY7324" s="6"/>
      <c r="AZ7324" s="6"/>
      <c r="BA7324" s="7"/>
    </row>
    <row r="7325" spans="2:53" x14ac:dyDescent="0.4">
      <c r="B7325" s="2"/>
      <c r="C7325" s="2"/>
      <c r="E7325" s="2"/>
      <c r="G7325" s="2"/>
      <c r="H7325" s="2"/>
      <c r="I7325" s="2"/>
      <c r="J7325" s="2"/>
      <c r="K7325" s="2"/>
      <c r="M7325" s="2"/>
      <c r="N7325" s="2"/>
      <c r="Q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J7325" s="2"/>
      <c r="AK7325" s="2"/>
      <c r="AN7325" s="2"/>
      <c r="AO7325" s="2"/>
      <c r="AP7325" s="2"/>
      <c r="AQ7325" s="2"/>
      <c r="AS7325" s="2"/>
      <c r="AU7325" s="2"/>
      <c r="AW7325" s="2"/>
      <c r="AX7325" s="6"/>
      <c r="AY7325" s="6"/>
      <c r="AZ7325" s="6"/>
      <c r="BA7325" s="7"/>
    </row>
    <row r="7326" spans="2:53" x14ac:dyDescent="0.4">
      <c r="B7326" s="2"/>
      <c r="C7326" s="2"/>
      <c r="E7326" s="2"/>
      <c r="G7326" s="2"/>
      <c r="H7326" s="2"/>
      <c r="I7326" s="2"/>
      <c r="J7326" s="2"/>
      <c r="K7326" s="2"/>
      <c r="M7326" s="2"/>
      <c r="N7326" s="2"/>
      <c r="Q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J7326" s="2"/>
      <c r="AK7326" s="2"/>
      <c r="AN7326" s="2"/>
      <c r="AO7326" s="2"/>
      <c r="AP7326" s="2"/>
      <c r="AQ7326" s="2"/>
      <c r="AS7326" s="2"/>
      <c r="AU7326" s="2"/>
      <c r="AW7326" s="2"/>
      <c r="AX7326" s="6"/>
      <c r="AY7326" s="6"/>
      <c r="AZ7326" s="6"/>
      <c r="BA7326" s="7"/>
    </row>
    <row r="7327" spans="2:53" x14ac:dyDescent="0.4">
      <c r="B7327" s="2"/>
      <c r="C7327" s="2"/>
      <c r="E7327" s="2"/>
      <c r="G7327" s="2"/>
      <c r="H7327" s="2"/>
      <c r="I7327" s="2"/>
      <c r="J7327" s="2"/>
      <c r="K7327" s="2"/>
      <c r="M7327" s="2"/>
      <c r="N7327" s="2"/>
      <c r="Q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J7327" s="2"/>
      <c r="AK7327" s="2"/>
      <c r="AN7327" s="2"/>
      <c r="AO7327" s="2"/>
      <c r="AP7327" s="2"/>
      <c r="AQ7327" s="2"/>
      <c r="AS7327" s="2"/>
      <c r="AU7327" s="2"/>
      <c r="AW7327" s="2"/>
      <c r="AX7327" s="6"/>
      <c r="AY7327" s="6"/>
      <c r="AZ7327" s="6"/>
      <c r="BA7327" s="7"/>
    </row>
    <row r="7328" spans="2:53" x14ac:dyDescent="0.4">
      <c r="B7328" s="2"/>
      <c r="C7328" s="2"/>
      <c r="E7328" s="2"/>
      <c r="G7328" s="2"/>
      <c r="H7328" s="2"/>
      <c r="I7328" s="2"/>
      <c r="J7328" s="2"/>
      <c r="K7328" s="2"/>
      <c r="M7328" s="2"/>
      <c r="N7328" s="2"/>
      <c r="Q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J7328" s="2"/>
      <c r="AK7328" s="2"/>
      <c r="AN7328" s="2"/>
      <c r="AO7328" s="2"/>
      <c r="AP7328" s="2"/>
      <c r="AQ7328" s="2"/>
      <c r="AS7328" s="2"/>
      <c r="AU7328" s="2"/>
      <c r="AW7328" s="2"/>
      <c r="AX7328" s="6"/>
      <c r="AY7328" s="6"/>
      <c r="AZ7328" s="6"/>
      <c r="BA7328" s="7"/>
    </row>
    <row r="7329" spans="2:53" x14ac:dyDescent="0.4">
      <c r="B7329" s="2"/>
      <c r="C7329" s="2"/>
      <c r="E7329" s="2"/>
      <c r="G7329" s="2"/>
      <c r="H7329" s="2"/>
      <c r="I7329" s="2"/>
      <c r="J7329" s="2"/>
      <c r="K7329" s="2"/>
      <c r="M7329" s="2"/>
      <c r="N7329" s="2"/>
      <c r="Q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J7329" s="2"/>
      <c r="AK7329" s="2"/>
      <c r="AN7329" s="2"/>
      <c r="AO7329" s="2"/>
      <c r="AP7329" s="2"/>
      <c r="AQ7329" s="2"/>
      <c r="AS7329" s="2"/>
      <c r="AU7329" s="2"/>
      <c r="AW7329" s="2"/>
      <c r="AX7329" s="6"/>
      <c r="AY7329" s="6"/>
      <c r="AZ7329" s="6"/>
      <c r="BA7329" s="7"/>
    </row>
    <row r="7330" spans="2:53" x14ac:dyDescent="0.4">
      <c r="B7330" s="2"/>
      <c r="C7330" s="2"/>
      <c r="E7330" s="2"/>
      <c r="G7330" s="2"/>
      <c r="H7330" s="2"/>
      <c r="I7330" s="2"/>
      <c r="J7330" s="2"/>
      <c r="K7330" s="2"/>
      <c r="M7330" s="2"/>
      <c r="N7330" s="2"/>
      <c r="Q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J7330" s="2"/>
      <c r="AK7330" s="2"/>
      <c r="AN7330" s="2"/>
      <c r="AO7330" s="2"/>
      <c r="AP7330" s="2"/>
      <c r="AQ7330" s="2"/>
      <c r="AS7330" s="2"/>
      <c r="AU7330" s="2"/>
      <c r="AW7330" s="2"/>
      <c r="AX7330" s="6"/>
      <c r="AY7330" s="6"/>
      <c r="AZ7330" s="6"/>
      <c r="BA7330" s="7"/>
    </row>
    <row r="7331" spans="2:53" x14ac:dyDescent="0.4">
      <c r="B7331" s="2"/>
      <c r="C7331" s="2"/>
      <c r="E7331" s="2"/>
      <c r="G7331" s="2"/>
      <c r="H7331" s="2"/>
      <c r="I7331" s="2"/>
      <c r="J7331" s="2"/>
      <c r="K7331" s="2"/>
      <c r="M7331" s="2"/>
      <c r="N7331" s="2"/>
      <c r="Q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J7331" s="2"/>
      <c r="AK7331" s="2"/>
      <c r="AN7331" s="2"/>
      <c r="AO7331" s="2"/>
      <c r="AP7331" s="2"/>
      <c r="AQ7331" s="2"/>
      <c r="AS7331" s="2"/>
      <c r="AU7331" s="2"/>
      <c r="AW7331" s="2"/>
      <c r="AX7331" s="6"/>
      <c r="AY7331" s="6"/>
      <c r="AZ7331" s="6"/>
      <c r="BA7331" s="7"/>
    </row>
    <row r="7332" spans="2:53" x14ac:dyDescent="0.4">
      <c r="B7332" s="2"/>
      <c r="C7332" s="2"/>
      <c r="E7332" s="2"/>
      <c r="G7332" s="2"/>
      <c r="H7332" s="2"/>
      <c r="I7332" s="2"/>
      <c r="J7332" s="2"/>
      <c r="K7332" s="2"/>
      <c r="M7332" s="2"/>
      <c r="N7332" s="2"/>
      <c r="Q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J7332" s="2"/>
      <c r="AK7332" s="2"/>
      <c r="AN7332" s="2"/>
      <c r="AO7332" s="2"/>
      <c r="AP7332" s="2"/>
      <c r="AQ7332" s="2"/>
      <c r="AS7332" s="2"/>
      <c r="AU7332" s="2"/>
      <c r="AW7332" s="2"/>
      <c r="AX7332" s="6"/>
      <c r="AY7332" s="6"/>
      <c r="AZ7332" s="6"/>
      <c r="BA7332" s="7"/>
    </row>
    <row r="7333" spans="2:53" x14ac:dyDescent="0.4">
      <c r="B7333" s="2"/>
      <c r="C7333" s="2"/>
      <c r="E7333" s="2"/>
      <c r="G7333" s="2"/>
      <c r="H7333" s="2"/>
      <c r="I7333" s="2"/>
      <c r="J7333" s="2"/>
      <c r="K7333" s="2"/>
      <c r="M7333" s="2"/>
      <c r="N7333" s="2"/>
      <c r="Q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J7333" s="2"/>
      <c r="AK7333" s="2"/>
      <c r="AN7333" s="2"/>
      <c r="AO7333" s="2"/>
      <c r="AP7333" s="2"/>
      <c r="AQ7333" s="2"/>
      <c r="AS7333" s="2"/>
      <c r="AU7333" s="2"/>
      <c r="AW7333" s="2"/>
      <c r="AX7333" s="6"/>
      <c r="AY7333" s="6"/>
      <c r="AZ7333" s="6"/>
      <c r="BA7333" s="7"/>
    </row>
    <row r="7334" spans="2:53" x14ac:dyDescent="0.4">
      <c r="B7334" s="2"/>
      <c r="C7334" s="2"/>
      <c r="E7334" s="2"/>
      <c r="G7334" s="2"/>
      <c r="H7334" s="2"/>
      <c r="I7334" s="2"/>
      <c r="J7334" s="2"/>
      <c r="K7334" s="2"/>
      <c r="M7334" s="2"/>
      <c r="N7334" s="2"/>
      <c r="Q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J7334" s="2"/>
      <c r="AK7334" s="2"/>
      <c r="AN7334" s="2"/>
      <c r="AO7334" s="2"/>
      <c r="AP7334" s="2"/>
      <c r="AQ7334" s="2"/>
      <c r="AS7334" s="2"/>
      <c r="AU7334" s="2"/>
      <c r="AW7334" s="2"/>
      <c r="AX7334" s="6"/>
      <c r="AY7334" s="6"/>
      <c r="AZ7334" s="6"/>
      <c r="BA7334" s="7"/>
    </row>
    <row r="7335" spans="2:53" x14ac:dyDescent="0.4">
      <c r="B7335" s="2"/>
      <c r="C7335" s="2"/>
      <c r="E7335" s="2"/>
      <c r="G7335" s="2"/>
      <c r="H7335" s="2"/>
      <c r="I7335" s="2"/>
      <c r="J7335" s="2"/>
      <c r="K7335" s="2"/>
      <c r="M7335" s="2"/>
      <c r="N7335" s="2"/>
      <c r="Q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J7335" s="2"/>
      <c r="AK7335" s="2"/>
      <c r="AN7335" s="2"/>
      <c r="AO7335" s="2"/>
      <c r="AP7335" s="2"/>
      <c r="AQ7335" s="2"/>
      <c r="AS7335" s="2"/>
      <c r="AU7335" s="2"/>
      <c r="AW7335" s="2"/>
      <c r="AX7335" s="6"/>
      <c r="AY7335" s="6"/>
      <c r="AZ7335" s="6"/>
      <c r="BA7335" s="7"/>
    </row>
    <row r="7336" spans="2:53" x14ac:dyDescent="0.4">
      <c r="B7336" s="2"/>
      <c r="C7336" s="2"/>
      <c r="E7336" s="2"/>
      <c r="G7336" s="2"/>
      <c r="H7336" s="2"/>
      <c r="I7336" s="2"/>
      <c r="J7336" s="2"/>
      <c r="K7336" s="2"/>
      <c r="M7336" s="2"/>
      <c r="N7336" s="2"/>
      <c r="Q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J7336" s="2"/>
      <c r="AK7336" s="2"/>
      <c r="AN7336" s="2"/>
      <c r="AO7336" s="2"/>
      <c r="AP7336" s="2"/>
      <c r="AQ7336" s="2"/>
      <c r="AS7336" s="2"/>
      <c r="AU7336" s="2"/>
      <c r="AW7336" s="2"/>
      <c r="AX7336" s="6"/>
      <c r="AY7336" s="6"/>
      <c r="AZ7336" s="6"/>
      <c r="BA7336" s="7"/>
    </row>
    <row r="7337" spans="2:53" x14ac:dyDescent="0.4">
      <c r="B7337" s="2"/>
      <c r="C7337" s="2"/>
      <c r="E7337" s="2"/>
      <c r="G7337" s="2"/>
      <c r="H7337" s="2"/>
      <c r="I7337" s="2"/>
      <c r="J7337" s="2"/>
      <c r="K7337" s="2"/>
      <c r="M7337" s="2"/>
      <c r="N7337" s="2"/>
      <c r="Q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J7337" s="2"/>
      <c r="AK7337" s="2"/>
      <c r="AN7337" s="2"/>
      <c r="AO7337" s="2"/>
      <c r="AP7337" s="2"/>
      <c r="AQ7337" s="2"/>
      <c r="AS7337" s="2"/>
      <c r="AU7337" s="2"/>
      <c r="AW7337" s="2"/>
      <c r="AX7337" s="6"/>
      <c r="AY7337" s="6"/>
      <c r="AZ7337" s="6"/>
      <c r="BA7337" s="7"/>
    </row>
    <row r="7338" spans="2:53" x14ac:dyDescent="0.4">
      <c r="B7338" s="2"/>
      <c r="C7338" s="2"/>
      <c r="E7338" s="2"/>
      <c r="G7338" s="2"/>
      <c r="H7338" s="2"/>
      <c r="I7338" s="2"/>
      <c r="J7338" s="2"/>
      <c r="K7338" s="2"/>
      <c r="M7338" s="2"/>
      <c r="N7338" s="2"/>
      <c r="Q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J7338" s="2"/>
      <c r="AK7338" s="2"/>
      <c r="AN7338" s="2"/>
      <c r="AO7338" s="2"/>
      <c r="AP7338" s="2"/>
      <c r="AQ7338" s="2"/>
      <c r="AS7338" s="2"/>
      <c r="AU7338" s="2"/>
      <c r="AW7338" s="2"/>
      <c r="AX7338" s="6"/>
      <c r="AY7338" s="6"/>
      <c r="AZ7338" s="6"/>
      <c r="BA7338" s="7"/>
    </row>
    <row r="7339" spans="2:53" x14ac:dyDescent="0.4">
      <c r="B7339" s="2"/>
      <c r="C7339" s="2"/>
      <c r="E7339" s="2"/>
      <c r="G7339" s="2"/>
      <c r="H7339" s="2"/>
      <c r="I7339" s="2"/>
      <c r="J7339" s="2"/>
      <c r="K7339" s="2"/>
      <c r="M7339" s="2"/>
      <c r="N7339" s="2"/>
      <c r="Q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J7339" s="2"/>
      <c r="AK7339" s="2"/>
      <c r="AN7339" s="2"/>
      <c r="AO7339" s="2"/>
      <c r="AP7339" s="2"/>
      <c r="AQ7339" s="2"/>
      <c r="AS7339" s="2"/>
      <c r="AU7339" s="2"/>
      <c r="AW7339" s="2"/>
      <c r="AX7339" s="6"/>
      <c r="AY7339" s="6"/>
      <c r="AZ7339" s="6"/>
      <c r="BA7339" s="7"/>
    </row>
    <row r="7340" spans="2:53" x14ac:dyDescent="0.4">
      <c r="B7340" s="2"/>
      <c r="C7340" s="2"/>
      <c r="E7340" s="2"/>
      <c r="G7340" s="2"/>
      <c r="H7340" s="2"/>
      <c r="I7340" s="2"/>
      <c r="J7340" s="2"/>
      <c r="K7340" s="2"/>
      <c r="M7340" s="2"/>
      <c r="N7340" s="2"/>
      <c r="Q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J7340" s="2"/>
      <c r="AK7340" s="2"/>
      <c r="AN7340" s="2"/>
      <c r="AO7340" s="2"/>
      <c r="AP7340" s="2"/>
      <c r="AQ7340" s="2"/>
      <c r="AS7340" s="2"/>
      <c r="AU7340" s="2"/>
      <c r="AW7340" s="2"/>
      <c r="AX7340" s="6"/>
      <c r="AY7340" s="6"/>
      <c r="AZ7340" s="6"/>
      <c r="BA7340" s="7"/>
    </row>
    <row r="7341" spans="2:53" x14ac:dyDescent="0.4">
      <c r="B7341" s="2"/>
      <c r="C7341" s="2"/>
      <c r="E7341" s="2"/>
      <c r="G7341" s="2"/>
      <c r="H7341" s="2"/>
      <c r="I7341" s="2"/>
      <c r="J7341" s="2"/>
      <c r="K7341" s="2"/>
      <c r="M7341" s="2"/>
      <c r="N7341" s="2"/>
      <c r="Q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J7341" s="2"/>
      <c r="AK7341" s="2"/>
      <c r="AN7341" s="2"/>
      <c r="AO7341" s="2"/>
      <c r="AP7341" s="2"/>
      <c r="AQ7341" s="2"/>
      <c r="AS7341" s="2"/>
      <c r="AU7341" s="2"/>
      <c r="AW7341" s="2"/>
      <c r="AX7341" s="6"/>
      <c r="AY7341" s="6"/>
      <c r="AZ7341" s="6"/>
      <c r="BA7341" s="7"/>
    </row>
    <row r="7342" spans="2:53" x14ac:dyDescent="0.4">
      <c r="B7342" s="2"/>
      <c r="C7342" s="2"/>
      <c r="E7342" s="2"/>
      <c r="G7342" s="2"/>
      <c r="H7342" s="2"/>
      <c r="I7342" s="2"/>
      <c r="J7342" s="2"/>
      <c r="K7342" s="2"/>
      <c r="M7342" s="2"/>
      <c r="N7342" s="2"/>
      <c r="Q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J7342" s="2"/>
      <c r="AK7342" s="2"/>
      <c r="AN7342" s="2"/>
      <c r="AO7342" s="2"/>
      <c r="AP7342" s="2"/>
      <c r="AQ7342" s="2"/>
      <c r="AS7342" s="2"/>
      <c r="AU7342" s="2"/>
      <c r="AW7342" s="2"/>
      <c r="AX7342" s="6"/>
      <c r="AY7342" s="6"/>
      <c r="AZ7342" s="6"/>
      <c r="BA7342" s="7"/>
    </row>
    <row r="7343" spans="2:53" x14ac:dyDescent="0.4">
      <c r="B7343" s="2"/>
      <c r="C7343" s="2"/>
      <c r="E7343" s="2"/>
      <c r="G7343" s="2"/>
      <c r="H7343" s="2"/>
      <c r="I7343" s="2"/>
      <c r="J7343" s="2"/>
      <c r="K7343" s="2"/>
      <c r="M7343" s="2"/>
      <c r="N7343" s="2"/>
      <c r="Q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J7343" s="2"/>
      <c r="AK7343" s="2"/>
      <c r="AN7343" s="2"/>
      <c r="AO7343" s="2"/>
      <c r="AP7343" s="2"/>
      <c r="AQ7343" s="2"/>
      <c r="AS7343" s="2"/>
      <c r="AU7343" s="2"/>
      <c r="AW7343" s="2"/>
      <c r="AX7343" s="6"/>
      <c r="AY7343" s="6"/>
      <c r="AZ7343" s="6"/>
      <c r="BA7343" s="7"/>
    </row>
    <row r="7344" spans="2:53" x14ac:dyDescent="0.4">
      <c r="B7344" s="2"/>
      <c r="C7344" s="2"/>
      <c r="E7344" s="2"/>
      <c r="G7344" s="2"/>
      <c r="H7344" s="2"/>
      <c r="I7344" s="2"/>
      <c r="J7344" s="2"/>
      <c r="K7344" s="2"/>
      <c r="M7344" s="2"/>
      <c r="N7344" s="2"/>
      <c r="Q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J7344" s="2"/>
      <c r="AK7344" s="2"/>
      <c r="AN7344" s="2"/>
      <c r="AO7344" s="2"/>
      <c r="AP7344" s="2"/>
      <c r="AQ7344" s="2"/>
      <c r="AS7344" s="2"/>
      <c r="AU7344" s="2"/>
      <c r="AW7344" s="2"/>
      <c r="AX7344" s="6"/>
      <c r="AY7344" s="6"/>
      <c r="AZ7344" s="6"/>
      <c r="BA7344" s="7"/>
    </row>
    <row r="7345" spans="2:53" x14ac:dyDescent="0.4">
      <c r="B7345" s="2"/>
      <c r="C7345" s="2"/>
      <c r="E7345" s="2"/>
      <c r="G7345" s="2"/>
      <c r="H7345" s="2"/>
      <c r="I7345" s="2"/>
      <c r="J7345" s="2"/>
      <c r="K7345" s="2"/>
      <c r="M7345" s="2"/>
      <c r="N7345" s="2"/>
      <c r="Q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J7345" s="2"/>
      <c r="AK7345" s="2"/>
      <c r="AN7345" s="2"/>
      <c r="AO7345" s="2"/>
      <c r="AP7345" s="2"/>
      <c r="AQ7345" s="2"/>
      <c r="AS7345" s="2"/>
      <c r="AU7345" s="2"/>
      <c r="AW7345" s="2"/>
      <c r="AX7345" s="6"/>
      <c r="AY7345" s="6"/>
      <c r="AZ7345" s="6"/>
      <c r="BA7345" s="7"/>
    </row>
    <row r="7346" spans="2:53" x14ac:dyDescent="0.4">
      <c r="B7346" s="2"/>
      <c r="C7346" s="2"/>
      <c r="E7346" s="2"/>
      <c r="G7346" s="2"/>
      <c r="H7346" s="2"/>
      <c r="I7346" s="2"/>
      <c r="J7346" s="2"/>
      <c r="K7346" s="2"/>
      <c r="M7346" s="2"/>
      <c r="N7346" s="2"/>
      <c r="Q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J7346" s="2"/>
      <c r="AK7346" s="2"/>
      <c r="AN7346" s="2"/>
      <c r="AO7346" s="2"/>
      <c r="AP7346" s="2"/>
      <c r="AQ7346" s="2"/>
      <c r="AS7346" s="2"/>
      <c r="AU7346" s="2"/>
      <c r="AW7346" s="2"/>
      <c r="AX7346" s="6"/>
      <c r="AY7346" s="6"/>
      <c r="AZ7346" s="6"/>
      <c r="BA7346" s="7"/>
    </row>
    <row r="7347" spans="2:53" x14ac:dyDescent="0.4">
      <c r="B7347" s="2"/>
      <c r="C7347" s="2"/>
      <c r="E7347" s="2"/>
      <c r="G7347" s="2"/>
      <c r="H7347" s="2"/>
      <c r="I7347" s="2"/>
      <c r="J7347" s="2"/>
      <c r="K7347" s="2"/>
      <c r="M7347" s="2"/>
      <c r="N7347" s="2"/>
      <c r="Q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J7347" s="2"/>
      <c r="AK7347" s="2"/>
      <c r="AN7347" s="2"/>
      <c r="AO7347" s="2"/>
      <c r="AP7347" s="2"/>
      <c r="AQ7347" s="2"/>
      <c r="AS7347" s="2"/>
      <c r="AU7347" s="2"/>
      <c r="AW7347" s="2"/>
      <c r="AX7347" s="6"/>
      <c r="AY7347" s="6"/>
      <c r="AZ7347" s="6"/>
      <c r="BA7347" s="7"/>
    </row>
    <row r="7348" spans="2:53" x14ac:dyDescent="0.4">
      <c r="B7348" s="2"/>
      <c r="C7348" s="2"/>
      <c r="E7348" s="2"/>
      <c r="G7348" s="2"/>
      <c r="H7348" s="2"/>
      <c r="I7348" s="2"/>
      <c r="J7348" s="2"/>
      <c r="K7348" s="2"/>
      <c r="M7348" s="2"/>
      <c r="N7348" s="2"/>
      <c r="Q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J7348" s="2"/>
      <c r="AK7348" s="2"/>
      <c r="AN7348" s="2"/>
      <c r="AO7348" s="2"/>
      <c r="AP7348" s="2"/>
      <c r="AQ7348" s="2"/>
      <c r="AS7348" s="2"/>
      <c r="AU7348" s="2"/>
      <c r="AW7348" s="2"/>
      <c r="AX7348" s="6"/>
      <c r="AY7348" s="6"/>
      <c r="AZ7348" s="6"/>
      <c r="BA7348" s="7"/>
    </row>
    <row r="7349" spans="2:53" x14ac:dyDescent="0.4">
      <c r="B7349" s="2"/>
      <c r="C7349" s="2"/>
      <c r="E7349" s="2"/>
      <c r="G7349" s="2"/>
      <c r="H7349" s="2"/>
      <c r="I7349" s="2"/>
      <c r="J7349" s="2"/>
      <c r="K7349" s="2"/>
      <c r="M7349" s="2"/>
      <c r="N7349" s="2"/>
      <c r="Q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J7349" s="2"/>
      <c r="AK7349" s="2"/>
      <c r="AN7349" s="2"/>
      <c r="AO7349" s="2"/>
      <c r="AP7349" s="2"/>
      <c r="AQ7349" s="2"/>
      <c r="AS7349" s="2"/>
      <c r="AU7349" s="2"/>
      <c r="AW7349" s="2"/>
      <c r="AX7349" s="6"/>
      <c r="AY7349" s="6"/>
      <c r="AZ7349" s="6"/>
      <c r="BA7349" s="7"/>
    </row>
    <row r="7350" spans="2:53" x14ac:dyDescent="0.4">
      <c r="B7350" s="2"/>
      <c r="C7350" s="2"/>
      <c r="E7350" s="2"/>
      <c r="G7350" s="2"/>
      <c r="H7350" s="2"/>
      <c r="I7350" s="2"/>
      <c r="J7350" s="2"/>
      <c r="K7350" s="2"/>
      <c r="M7350" s="2"/>
      <c r="N7350" s="2"/>
      <c r="Q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J7350" s="2"/>
      <c r="AK7350" s="2"/>
      <c r="AN7350" s="2"/>
      <c r="AO7350" s="2"/>
      <c r="AP7350" s="2"/>
      <c r="AQ7350" s="2"/>
      <c r="AS7350" s="2"/>
      <c r="AU7350" s="2"/>
      <c r="AW7350" s="2"/>
      <c r="AX7350" s="6"/>
      <c r="AY7350" s="6"/>
      <c r="AZ7350" s="6"/>
      <c r="BA7350" s="7"/>
    </row>
    <row r="7351" spans="2:53" x14ac:dyDescent="0.4">
      <c r="B7351" s="2"/>
      <c r="C7351" s="2"/>
      <c r="E7351" s="2"/>
      <c r="G7351" s="2"/>
      <c r="H7351" s="2"/>
      <c r="I7351" s="2"/>
      <c r="J7351" s="2"/>
      <c r="K7351" s="2"/>
      <c r="M7351" s="2"/>
      <c r="N7351" s="2"/>
      <c r="Q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J7351" s="2"/>
      <c r="AK7351" s="2"/>
      <c r="AN7351" s="2"/>
      <c r="AO7351" s="2"/>
      <c r="AP7351" s="2"/>
      <c r="AQ7351" s="2"/>
      <c r="AS7351" s="2"/>
      <c r="AU7351" s="2"/>
      <c r="AW7351" s="2"/>
      <c r="AX7351" s="6"/>
      <c r="AY7351" s="6"/>
      <c r="AZ7351" s="6"/>
      <c r="BA7351" s="7"/>
    </row>
    <row r="7352" spans="2:53" x14ac:dyDescent="0.4">
      <c r="B7352" s="2"/>
      <c r="C7352" s="2"/>
      <c r="E7352" s="2"/>
      <c r="G7352" s="2"/>
      <c r="H7352" s="2"/>
      <c r="I7352" s="2"/>
      <c r="J7352" s="2"/>
      <c r="K7352" s="2"/>
      <c r="M7352" s="2"/>
      <c r="N7352" s="2"/>
      <c r="Q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J7352" s="2"/>
      <c r="AK7352" s="2"/>
      <c r="AN7352" s="2"/>
      <c r="AO7352" s="2"/>
      <c r="AP7352" s="2"/>
      <c r="AQ7352" s="2"/>
      <c r="AS7352" s="2"/>
      <c r="AU7352" s="2"/>
      <c r="AW7352" s="2"/>
      <c r="AX7352" s="6"/>
      <c r="AY7352" s="6"/>
      <c r="AZ7352" s="6"/>
      <c r="BA7352" s="7"/>
    </row>
    <row r="7353" spans="2:53" x14ac:dyDescent="0.4">
      <c r="B7353" s="2"/>
      <c r="C7353" s="2"/>
      <c r="E7353" s="2"/>
      <c r="G7353" s="2"/>
      <c r="H7353" s="2"/>
      <c r="I7353" s="2"/>
      <c r="J7353" s="2"/>
      <c r="K7353" s="2"/>
      <c r="M7353" s="2"/>
      <c r="N7353" s="2"/>
      <c r="Q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J7353" s="2"/>
      <c r="AK7353" s="2"/>
      <c r="AN7353" s="2"/>
      <c r="AO7353" s="2"/>
      <c r="AP7353" s="2"/>
      <c r="AQ7353" s="2"/>
      <c r="AS7353" s="2"/>
      <c r="AU7353" s="2"/>
      <c r="AW7353" s="2"/>
      <c r="AX7353" s="6"/>
      <c r="AY7353" s="6"/>
      <c r="AZ7353" s="6"/>
      <c r="BA7353" s="7"/>
    </row>
    <row r="7354" spans="2:53" x14ac:dyDescent="0.4">
      <c r="B7354" s="2"/>
      <c r="C7354" s="2"/>
      <c r="E7354" s="2"/>
      <c r="G7354" s="2"/>
      <c r="H7354" s="2"/>
      <c r="I7354" s="2"/>
      <c r="J7354" s="2"/>
      <c r="K7354" s="2"/>
      <c r="M7354" s="2"/>
      <c r="N7354" s="2"/>
      <c r="Q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J7354" s="2"/>
      <c r="AK7354" s="2"/>
      <c r="AN7354" s="2"/>
      <c r="AO7354" s="2"/>
      <c r="AP7354" s="2"/>
      <c r="AQ7354" s="2"/>
      <c r="AS7354" s="2"/>
      <c r="AU7354" s="2"/>
      <c r="AW7354" s="2"/>
      <c r="AX7354" s="6"/>
      <c r="AY7354" s="6"/>
      <c r="AZ7354" s="6"/>
      <c r="BA7354" s="7"/>
    </row>
    <row r="7355" spans="2:53" x14ac:dyDescent="0.4">
      <c r="B7355" s="2"/>
      <c r="C7355" s="2"/>
      <c r="E7355" s="2"/>
      <c r="G7355" s="2"/>
      <c r="H7355" s="2"/>
      <c r="I7355" s="2"/>
      <c r="J7355" s="2"/>
      <c r="K7355" s="2"/>
      <c r="M7355" s="2"/>
      <c r="N7355" s="2"/>
      <c r="Q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J7355" s="2"/>
      <c r="AK7355" s="2"/>
      <c r="AN7355" s="2"/>
      <c r="AO7355" s="2"/>
      <c r="AP7355" s="2"/>
      <c r="AQ7355" s="2"/>
      <c r="AS7355" s="2"/>
      <c r="AU7355" s="2"/>
      <c r="AW7355" s="2"/>
      <c r="AX7355" s="6"/>
      <c r="AY7355" s="6"/>
      <c r="AZ7355" s="6"/>
      <c r="BA7355" s="7"/>
    </row>
    <row r="7356" spans="2:53" x14ac:dyDescent="0.4">
      <c r="B7356" s="2"/>
      <c r="C7356" s="2"/>
      <c r="E7356" s="2"/>
      <c r="G7356" s="2"/>
      <c r="H7356" s="2"/>
      <c r="I7356" s="2"/>
      <c r="J7356" s="2"/>
      <c r="K7356" s="2"/>
      <c r="M7356" s="2"/>
      <c r="N7356" s="2"/>
      <c r="Q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J7356" s="2"/>
      <c r="AK7356" s="2"/>
      <c r="AN7356" s="2"/>
      <c r="AO7356" s="2"/>
      <c r="AP7356" s="2"/>
      <c r="AQ7356" s="2"/>
      <c r="AS7356" s="2"/>
      <c r="AU7356" s="2"/>
      <c r="AW7356" s="2"/>
      <c r="AX7356" s="6"/>
      <c r="AY7356" s="6"/>
      <c r="AZ7356" s="6"/>
      <c r="BA7356" s="7"/>
    </row>
    <row r="7357" spans="2:53" x14ac:dyDescent="0.4">
      <c r="B7357" s="2"/>
      <c r="C7357" s="2"/>
      <c r="E7357" s="2"/>
      <c r="G7357" s="2"/>
      <c r="H7357" s="2"/>
      <c r="I7357" s="2"/>
      <c r="J7357" s="2"/>
      <c r="K7357" s="2"/>
      <c r="M7357" s="2"/>
      <c r="N7357" s="2"/>
      <c r="Q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J7357" s="2"/>
      <c r="AK7357" s="2"/>
      <c r="AN7357" s="2"/>
      <c r="AO7357" s="2"/>
      <c r="AP7357" s="2"/>
      <c r="AQ7357" s="2"/>
      <c r="AS7357" s="2"/>
      <c r="AU7357" s="2"/>
      <c r="AW7357" s="2"/>
      <c r="AX7357" s="6"/>
      <c r="AY7357" s="6"/>
      <c r="AZ7357" s="6"/>
      <c r="BA7357" s="7"/>
    </row>
    <row r="7358" spans="2:53" x14ac:dyDescent="0.4">
      <c r="B7358" s="2"/>
      <c r="C7358" s="2"/>
      <c r="E7358" s="2"/>
      <c r="G7358" s="2"/>
      <c r="H7358" s="2"/>
      <c r="I7358" s="2"/>
      <c r="J7358" s="2"/>
      <c r="K7358" s="2"/>
      <c r="M7358" s="2"/>
      <c r="N7358" s="2"/>
      <c r="Q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J7358" s="2"/>
      <c r="AK7358" s="2"/>
      <c r="AN7358" s="2"/>
      <c r="AO7358" s="2"/>
      <c r="AP7358" s="2"/>
      <c r="AQ7358" s="2"/>
      <c r="AS7358" s="2"/>
      <c r="AU7358" s="2"/>
      <c r="AW7358" s="2"/>
      <c r="AX7358" s="6"/>
      <c r="AY7358" s="6"/>
      <c r="AZ7358" s="6"/>
      <c r="BA7358" s="7"/>
    </row>
    <row r="7359" spans="2:53" x14ac:dyDescent="0.4">
      <c r="B7359" s="2"/>
      <c r="C7359" s="2"/>
      <c r="E7359" s="2"/>
      <c r="G7359" s="2"/>
      <c r="H7359" s="2"/>
      <c r="I7359" s="2"/>
      <c r="J7359" s="2"/>
      <c r="K7359" s="2"/>
      <c r="M7359" s="2"/>
      <c r="N7359" s="2"/>
      <c r="Q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J7359" s="2"/>
      <c r="AK7359" s="2"/>
      <c r="AN7359" s="2"/>
      <c r="AO7359" s="2"/>
      <c r="AP7359" s="2"/>
      <c r="AQ7359" s="2"/>
      <c r="AS7359" s="2"/>
      <c r="AU7359" s="2"/>
      <c r="AW7359" s="2"/>
      <c r="AX7359" s="6"/>
      <c r="AY7359" s="6"/>
      <c r="AZ7359" s="6"/>
      <c r="BA7359" s="7"/>
    </row>
    <row r="7360" spans="2:53" x14ac:dyDescent="0.4">
      <c r="B7360" s="2"/>
      <c r="C7360" s="2"/>
      <c r="E7360" s="2"/>
      <c r="G7360" s="2"/>
      <c r="H7360" s="2"/>
      <c r="I7360" s="2"/>
      <c r="J7360" s="2"/>
      <c r="K7360" s="2"/>
      <c r="M7360" s="2"/>
      <c r="N7360" s="2"/>
      <c r="Q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J7360" s="2"/>
      <c r="AK7360" s="2"/>
      <c r="AN7360" s="2"/>
      <c r="AO7360" s="2"/>
      <c r="AP7360" s="2"/>
      <c r="AQ7360" s="2"/>
      <c r="AS7360" s="2"/>
      <c r="AU7360" s="2"/>
      <c r="AW7360" s="2"/>
      <c r="AX7360" s="6"/>
      <c r="AY7360" s="6"/>
      <c r="AZ7360" s="6"/>
      <c r="BA7360" s="7"/>
    </row>
    <row r="7361" spans="2:53" x14ac:dyDescent="0.4">
      <c r="B7361" s="2"/>
      <c r="C7361" s="2"/>
      <c r="E7361" s="2"/>
      <c r="G7361" s="2"/>
      <c r="H7361" s="2"/>
      <c r="I7361" s="2"/>
      <c r="J7361" s="2"/>
      <c r="K7361" s="2"/>
      <c r="M7361" s="2"/>
      <c r="N7361" s="2"/>
      <c r="Q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J7361" s="2"/>
      <c r="AK7361" s="2"/>
      <c r="AN7361" s="2"/>
      <c r="AO7361" s="2"/>
      <c r="AP7361" s="2"/>
      <c r="AQ7361" s="2"/>
      <c r="AS7361" s="2"/>
      <c r="AU7361" s="2"/>
      <c r="AW7361" s="2"/>
      <c r="AX7361" s="6"/>
      <c r="AY7361" s="6"/>
      <c r="AZ7361" s="6"/>
      <c r="BA7361" s="7"/>
    </row>
    <row r="7362" spans="2:53" x14ac:dyDescent="0.4">
      <c r="B7362" s="2"/>
      <c r="C7362" s="2"/>
      <c r="E7362" s="2"/>
      <c r="G7362" s="2"/>
      <c r="H7362" s="2"/>
      <c r="I7362" s="2"/>
      <c r="J7362" s="2"/>
      <c r="K7362" s="2"/>
      <c r="M7362" s="2"/>
      <c r="N7362" s="2"/>
      <c r="Q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J7362" s="2"/>
      <c r="AK7362" s="2"/>
      <c r="AN7362" s="2"/>
      <c r="AO7362" s="2"/>
      <c r="AP7362" s="2"/>
      <c r="AQ7362" s="2"/>
      <c r="AS7362" s="2"/>
      <c r="AU7362" s="2"/>
      <c r="AW7362" s="2"/>
      <c r="AX7362" s="6"/>
      <c r="AY7362" s="6"/>
      <c r="AZ7362" s="6"/>
      <c r="BA7362" s="7"/>
    </row>
    <row r="7363" spans="2:53" x14ac:dyDescent="0.4">
      <c r="B7363" s="2"/>
      <c r="C7363" s="2"/>
      <c r="E7363" s="2"/>
      <c r="G7363" s="2"/>
      <c r="H7363" s="2"/>
      <c r="I7363" s="2"/>
      <c r="J7363" s="2"/>
      <c r="K7363" s="2"/>
      <c r="M7363" s="2"/>
      <c r="N7363" s="2"/>
      <c r="Q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J7363" s="2"/>
      <c r="AK7363" s="2"/>
      <c r="AN7363" s="2"/>
      <c r="AO7363" s="2"/>
      <c r="AP7363" s="2"/>
      <c r="AQ7363" s="2"/>
      <c r="AS7363" s="2"/>
      <c r="AU7363" s="2"/>
      <c r="AW7363" s="2"/>
      <c r="AX7363" s="6"/>
      <c r="AY7363" s="6"/>
      <c r="AZ7363" s="6"/>
      <c r="BA7363" s="7"/>
    </row>
    <row r="7364" spans="2:53" x14ac:dyDescent="0.4">
      <c r="B7364" s="2"/>
      <c r="C7364" s="2"/>
      <c r="E7364" s="2"/>
      <c r="G7364" s="2"/>
      <c r="H7364" s="2"/>
      <c r="I7364" s="2"/>
      <c r="J7364" s="2"/>
      <c r="K7364" s="2"/>
      <c r="M7364" s="2"/>
      <c r="N7364" s="2"/>
      <c r="Q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J7364" s="2"/>
      <c r="AK7364" s="2"/>
      <c r="AN7364" s="2"/>
      <c r="AO7364" s="2"/>
      <c r="AP7364" s="2"/>
      <c r="AQ7364" s="2"/>
      <c r="AS7364" s="2"/>
      <c r="AU7364" s="2"/>
      <c r="AW7364" s="2"/>
      <c r="AX7364" s="6"/>
      <c r="AY7364" s="6"/>
      <c r="AZ7364" s="6"/>
      <c r="BA7364" s="7"/>
    </row>
    <row r="7365" spans="2:53" x14ac:dyDescent="0.4">
      <c r="B7365" s="2"/>
      <c r="C7365" s="2"/>
      <c r="E7365" s="2"/>
      <c r="G7365" s="2"/>
      <c r="H7365" s="2"/>
      <c r="I7365" s="2"/>
      <c r="J7365" s="2"/>
      <c r="K7365" s="2"/>
      <c r="M7365" s="2"/>
      <c r="N7365" s="2"/>
      <c r="Q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J7365" s="2"/>
      <c r="AK7365" s="2"/>
      <c r="AN7365" s="2"/>
      <c r="AO7365" s="2"/>
      <c r="AP7365" s="2"/>
      <c r="AQ7365" s="2"/>
      <c r="AS7365" s="2"/>
      <c r="AU7365" s="2"/>
      <c r="AW7365" s="2"/>
      <c r="AX7365" s="6"/>
      <c r="AY7365" s="6"/>
      <c r="AZ7365" s="6"/>
      <c r="BA7365" s="7"/>
    </row>
    <row r="7366" spans="2:53" x14ac:dyDescent="0.4">
      <c r="B7366" s="2"/>
      <c r="C7366" s="2"/>
      <c r="E7366" s="2"/>
      <c r="G7366" s="2"/>
      <c r="H7366" s="2"/>
      <c r="I7366" s="2"/>
      <c r="J7366" s="2"/>
      <c r="K7366" s="2"/>
      <c r="M7366" s="2"/>
      <c r="N7366" s="2"/>
      <c r="Q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J7366" s="2"/>
      <c r="AK7366" s="2"/>
      <c r="AN7366" s="2"/>
      <c r="AO7366" s="2"/>
      <c r="AP7366" s="2"/>
      <c r="AQ7366" s="2"/>
      <c r="AS7366" s="2"/>
      <c r="AU7366" s="2"/>
      <c r="AW7366" s="2"/>
      <c r="AX7366" s="6"/>
      <c r="AY7366" s="6"/>
      <c r="AZ7366" s="6"/>
      <c r="BA7366" s="7"/>
    </row>
    <row r="7367" spans="2:53" x14ac:dyDescent="0.4">
      <c r="B7367" s="2"/>
      <c r="C7367" s="2"/>
      <c r="E7367" s="2"/>
      <c r="G7367" s="2"/>
      <c r="H7367" s="2"/>
      <c r="I7367" s="2"/>
      <c r="J7367" s="2"/>
      <c r="K7367" s="2"/>
      <c r="M7367" s="2"/>
      <c r="N7367" s="2"/>
      <c r="Q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J7367" s="2"/>
      <c r="AK7367" s="2"/>
      <c r="AN7367" s="2"/>
      <c r="AO7367" s="2"/>
      <c r="AP7367" s="2"/>
      <c r="AQ7367" s="2"/>
      <c r="AS7367" s="2"/>
      <c r="AU7367" s="2"/>
      <c r="AW7367" s="2"/>
      <c r="AX7367" s="6"/>
      <c r="AY7367" s="6"/>
      <c r="AZ7367" s="6"/>
      <c r="BA7367" s="7"/>
    </row>
    <row r="7368" spans="2:53" x14ac:dyDescent="0.4">
      <c r="B7368" s="2"/>
      <c r="C7368" s="2"/>
      <c r="E7368" s="2"/>
      <c r="G7368" s="2"/>
      <c r="H7368" s="2"/>
      <c r="I7368" s="2"/>
      <c r="J7368" s="2"/>
      <c r="K7368" s="2"/>
      <c r="M7368" s="2"/>
      <c r="N7368" s="2"/>
      <c r="Q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J7368" s="2"/>
      <c r="AK7368" s="2"/>
      <c r="AN7368" s="2"/>
      <c r="AO7368" s="2"/>
      <c r="AP7368" s="2"/>
      <c r="AQ7368" s="2"/>
      <c r="AS7368" s="2"/>
      <c r="AU7368" s="2"/>
      <c r="AW7368" s="2"/>
      <c r="AX7368" s="6"/>
      <c r="AY7368" s="6"/>
      <c r="AZ7368" s="6"/>
      <c r="BA7368" s="7"/>
    </row>
    <row r="7369" spans="2:53" x14ac:dyDescent="0.4">
      <c r="B7369" s="2"/>
      <c r="C7369" s="2"/>
      <c r="E7369" s="2"/>
      <c r="G7369" s="2"/>
      <c r="H7369" s="2"/>
      <c r="I7369" s="2"/>
      <c r="J7369" s="2"/>
      <c r="K7369" s="2"/>
      <c r="M7369" s="2"/>
      <c r="N7369" s="2"/>
      <c r="Q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J7369" s="2"/>
      <c r="AK7369" s="2"/>
      <c r="AN7369" s="2"/>
      <c r="AO7369" s="2"/>
      <c r="AP7369" s="2"/>
      <c r="AQ7369" s="2"/>
      <c r="AS7369" s="2"/>
      <c r="AU7369" s="2"/>
      <c r="AW7369" s="2"/>
      <c r="AX7369" s="6"/>
      <c r="AY7369" s="6"/>
      <c r="AZ7369" s="6"/>
      <c r="BA7369" s="7"/>
    </row>
    <row r="7370" spans="2:53" x14ac:dyDescent="0.4">
      <c r="B7370" s="2"/>
      <c r="C7370" s="2"/>
      <c r="E7370" s="2"/>
      <c r="G7370" s="2"/>
      <c r="H7370" s="2"/>
      <c r="I7370" s="2"/>
      <c r="J7370" s="2"/>
      <c r="K7370" s="2"/>
      <c r="M7370" s="2"/>
      <c r="N7370" s="2"/>
      <c r="Q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J7370" s="2"/>
      <c r="AK7370" s="2"/>
      <c r="AN7370" s="2"/>
      <c r="AO7370" s="2"/>
      <c r="AP7370" s="2"/>
      <c r="AQ7370" s="2"/>
      <c r="AS7370" s="2"/>
      <c r="AU7370" s="2"/>
      <c r="AW7370" s="2"/>
      <c r="AX7370" s="6"/>
      <c r="AY7370" s="6"/>
      <c r="AZ7370" s="6"/>
      <c r="BA7370" s="7"/>
    </row>
    <row r="7371" spans="2:53" x14ac:dyDescent="0.4">
      <c r="B7371" s="2"/>
      <c r="C7371" s="2"/>
      <c r="E7371" s="2"/>
      <c r="G7371" s="2"/>
      <c r="H7371" s="2"/>
      <c r="I7371" s="2"/>
      <c r="J7371" s="2"/>
      <c r="K7371" s="2"/>
      <c r="M7371" s="2"/>
      <c r="N7371" s="2"/>
      <c r="Q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J7371" s="2"/>
      <c r="AK7371" s="2"/>
      <c r="AN7371" s="2"/>
      <c r="AO7371" s="2"/>
      <c r="AP7371" s="2"/>
      <c r="AQ7371" s="2"/>
      <c r="AS7371" s="2"/>
      <c r="AU7371" s="2"/>
      <c r="AW7371" s="2"/>
      <c r="AX7371" s="6"/>
      <c r="AY7371" s="6"/>
      <c r="AZ7371" s="6"/>
      <c r="BA7371" s="7"/>
    </row>
    <row r="7372" spans="2:53" x14ac:dyDescent="0.4">
      <c r="B7372" s="2"/>
      <c r="C7372" s="2"/>
      <c r="E7372" s="2"/>
      <c r="G7372" s="2"/>
      <c r="H7372" s="2"/>
      <c r="I7372" s="2"/>
      <c r="J7372" s="2"/>
      <c r="K7372" s="2"/>
      <c r="M7372" s="2"/>
      <c r="N7372" s="2"/>
      <c r="Q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J7372" s="2"/>
      <c r="AK7372" s="2"/>
      <c r="AN7372" s="2"/>
      <c r="AO7372" s="2"/>
      <c r="AP7372" s="2"/>
      <c r="AQ7372" s="2"/>
      <c r="AS7372" s="2"/>
      <c r="AU7372" s="2"/>
      <c r="AW7372" s="2"/>
      <c r="AX7372" s="6"/>
      <c r="AY7372" s="6"/>
      <c r="AZ7372" s="6"/>
      <c r="BA7372" s="7"/>
    </row>
    <row r="7373" spans="2:53" x14ac:dyDescent="0.4">
      <c r="B7373" s="2"/>
      <c r="C7373" s="2"/>
      <c r="E7373" s="2"/>
      <c r="G7373" s="2"/>
      <c r="H7373" s="2"/>
      <c r="I7373" s="2"/>
      <c r="J7373" s="2"/>
      <c r="K7373" s="2"/>
      <c r="M7373" s="2"/>
      <c r="N7373" s="2"/>
      <c r="Q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J7373" s="2"/>
      <c r="AK7373" s="2"/>
      <c r="AN7373" s="2"/>
      <c r="AO7373" s="2"/>
      <c r="AP7373" s="2"/>
      <c r="AQ7373" s="2"/>
      <c r="AS7373" s="2"/>
      <c r="AU7373" s="2"/>
      <c r="AW7373" s="2"/>
      <c r="AX7373" s="6"/>
      <c r="AY7373" s="6"/>
      <c r="AZ7373" s="6"/>
      <c r="BA7373" s="7"/>
    </row>
    <row r="7374" spans="2:53" x14ac:dyDescent="0.4">
      <c r="B7374" s="2"/>
      <c r="C7374" s="2"/>
      <c r="E7374" s="2"/>
      <c r="G7374" s="2"/>
      <c r="H7374" s="2"/>
      <c r="I7374" s="2"/>
      <c r="J7374" s="2"/>
      <c r="K7374" s="2"/>
      <c r="M7374" s="2"/>
      <c r="N7374" s="2"/>
      <c r="Q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J7374" s="2"/>
      <c r="AK7374" s="2"/>
      <c r="AN7374" s="2"/>
      <c r="AO7374" s="2"/>
      <c r="AP7374" s="2"/>
      <c r="AQ7374" s="2"/>
      <c r="AS7374" s="2"/>
      <c r="AU7374" s="2"/>
      <c r="AW7374" s="2"/>
      <c r="AX7374" s="6"/>
      <c r="AY7374" s="6"/>
      <c r="AZ7374" s="6"/>
      <c r="BA7374" s="7"/>
    </row>
    <row r="7375" spans="2:53" x14ac:dyDescent="0.4">
      <c r="B7375" s="2"/>
      <c r="C7375" s="2"/>
      <c r="E7375" s="2"/>
      <c r="G7375" s="2"/>
      <c r="H7375" s="2"/>
      <c r="I7375" s="2"/>
      <c r="J7375" s="2"/>
      <c r="K7375" s="2"/>
      <c r="M7375" s="2"/>
      <c r="N7375" s="2"/>
      <c r="Q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J7375" s="2"/>
      <c r="AK7375" s="2"/>
      <c r="AN7375" s="2"/>
      <c r="AO7375" s="2"/>
      <c r="AP7375" s="2"/>
      <c r="AQ7375" s="2"/>
      <c r="AS7375" s="2"/>
      <c r="AU7375" s="2"/>
      <c r="AW7375" s="2"/>
      <c r="AX7375" s="6"/>
      <c r="AY7375" s="6"/>
      <c r="AZ7375" s="6"/>
      <c r="BA7375" s="7"/>
    </row>
    <row r="7376" spans="2:53" x14ac:dyDescent="0.4">
      <c r="B7376" s="2"/>
      <c r="C7376" s="2"/>
      <c r="E7376" s="2"/>
      <c r="G7376" s="2"/>
      <c r="H7376" s="2"/>
      <c r="I7376" s="2"/>
      <c r="J7376" s="2"/>
      <c r="K7376" s="2"/>
      <c r="M7376" s="2"/>
      <c r="N7376" s="2"/>
      <c r="Q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J7376" s="2"/>
      <c r="AK7376" s="2"/>
      <c r="AN7376" s="2"/>
      <c r="AO7376" s="2"/>
      <c r="AP7376" s="2"/>
      <c r="AQ7376" s="2"/>
      <c r="AS7376" s="2"/>
      <c r="AU7376" s="2"/>
      <c r="AW7376" s="2"/>
      <c r="AX7376" s="6"/>
      <c r="AY7376" s="6"/>
      <c r="AZ7376" s="6"/>
      <c r="BA7376" s="7"/>
    </row>
    <row r="7377" spans="2:53" x14ac:dyDescent="0.4">
      <c r="B7377" s="2"/>
      <c r="C7377" s="2"/>
      <c r="E7377" s="2"/>
      <c r="G7377" s="2"/>
      <c r="H7377" s="2"/>
      <c r="I7377" s="2"/>
      <c r="J7377" s="2"/>
      <c r="K7377" s="2"/>
      <c r="M7377" s="2"/>
      <c r="N7377" s="2"/>
      <c r="Q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J7377" s="2"/>
      <c r="AK7377" s="2"/>
      <c r="AN7377" s="2"/>
      <c r="AO7377" s="2"/>
      <c r="AP7377" s="2"/>
      <c r="AQ7377" s="2"/>
      <c r="AS7377" s="2"/>
      <c r="AU7377" s="2"/>
      <c r="AW7377" s="2"/>
      <c r="AX7377" s="6"/>
      <c r="AY7377" s="6"/>
      <c r="AZ7377" s="6"/>
      <c r="BA7377" s="7"/>
    </row>
    <row r="7378" spans="2:53" x14ac:dyDescent="0.4">
      <c r="B7378" s="2"/>
      <c r="C7378" s="2"/>
      <c r="E7378" s="2"/>
      <c r="G7378" s="2"/>
      <c r="H7378" s="2"/>
      <c r="I7378" s="2"/>
      <c r="J7378" s="2"/>
      <c r="K7378" s="2"/>
      <c r="M7378" s="2"/>
      <c r="N7378" s="2"/>
      <c r="Q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J7378" s="2"/>
      <c r="AK7378" s="2"/>
      <c r="AN7378" s="2"/>
      <c r="AO7378" s="2"/>
      <c r="AP7378" s="2"/>
      <c r="AQ7378" s="2"/>
      <c r="AS7378" s="2"/>
      <c r="AU7378" s="2"/>
      <c r="AW7378" s="2"/>
      <c r="AX7378" s="6"/>
      <c r="AY7378" s="6"/>
      <c r="AZ7378" s="6"/>
      <c r="BA7378" s="7"/>
    </row>
    <row r="7379" spans="2:53" x14ac:dyDescent="0.4">
      <c r="B7379" s="2"/>
      <c r="C7379" s="2"/>
      <c r="E7379" s="2"/>
      <c r="G7379" s="2"/>
      <c r="H7379" s="2"/>
      <c r="I7379" s="2"/>
      <c r="J7379" s="2"/>
      <c r="K7379" s="2"/>
      <c r="M7379" s="2"/>
      <c r="N7379" s="2"/>
      <c r="Q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J7379" s="2"/>
      <c r="AK7379" s="2"/>
      <c r="AN7379" s="2"/>
      <c r="AO7379" s="2"/>
      <c r="AP7379" s="2"/>
      <c r="AQ7379" s="2"/>
      <c r="AS7379" s="2"/>
      <c r="AU7379" s="2"/>
      <c r="AW7379" s="2"/>
      <c r="AX7379" s="6"/>
      <c r="AY7379" s="6"/>
      <c r="AZ7379" s="6"/>
      <c r="BA7379" s="7"/>
    </row>
    <row r="7380" spans="2:53" x14ac:dyDescent="0.4">
      <c r="B7380" s="2"/>
      <c r="C7380" s="2"/>
      <c r="E7380" s="2"/>
      <c r="G7380" s="2"/>
      <c r="H7380" s="2"/>
      <c r="I7380" s="2"/>
      <c r="J7380" s="2"/>
      <c r="K7380" s="2"/>
      <c r="M7380" s="2"/>
      <c r="N7380" s="2"/>
      <c r="Q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J7380" s="2"/>
      <c r="AK7380" s="2"/>
      <c r="AN7380" s="2"/>
      <c r="AO7380" s="2"/>
      <c r="AP7380" s="2"/>
      <c r="AQ7380" s="2"/>
      <c r="AS7380" s="2"/>
      <c r="AU7380" s="2"/>
      <c r="AW7380" s="2"/>
      <c r="AX7380" s="6"/>
      <c r="AY7380" s="6"/>
      <c r="AZ7380" s="6"/>
      <c r="BA7380" s="7"/>
    </row>
    <row r="7381" spans="2:53" x14ac:dyDescent="0.4">
      <c r="B7381" s="2"/>
      <c r="C7381" s="2"/>
      <c r="E7381" s="2"/>
      <c r="G7381" s="2"/>
      <c r="H7381" s="2"/>
      <c r="I7381" s="2"/>
      <c r="J7381" s="2"/>
      <c r="K7381" s="2"/>
      <c r="M7381" s="2"/>
      <c r="N7381" s="2"/>
      <c r="Q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J7381" s="2"/>
      <c r="AK7381" s="2"/>
      <c r="AN7381" s="2"/>
      <c r="AO7381" s="2"/>
      <c r="AP7381" s="2"/>
      <c r="AQ7381" s="2"/>
      <c r="AS7381" s="2"/>
      <c r="AU7381" s="2"/>
      <c r="AW7381" s="2"/>
      <c r="AX7381" s="6"/>
      <c r="AY7381" s="6"/>
      <c r="AZ7381" s="6"/>
      <c r="BA7381" s="7"/>
    </row>
    <row r="7382" spans="2:53" x14ac:dyDescent="0.4">
      <c r="B7382" s="2"/>
      <c r="C7382" s="2"/>
      <c r="E7382" s="2"/>
      <c r="G7382" s="2"/>
      <c r="H7382" s="2"/>
      <c r="I7382" s="2"/>
      <c r="J7382" s="2"/>
      <c r="K7382" s="2"/>
      <c r="M7382" s="2"/>
      <c r="N7382" s="2"/>
      <c r="Q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J7382" s="2"/>
      <c r="AK7382" s="2"/>
      <c r="AN7382" s="2"/>
      <c r="AO7382" s="2"/>
      <c r="AP7382" s="2"/>
      <c r="AQ7382" s="2"/>
      <c r="AS7382" s="2"/>
      <c r="AU7382" s="2"/>
      <c r="AW7382" s="2"/>
      <c r="AX7382" s="6"/>
      <c r="AY7382" s="6"/>
      <c r="AZ7382" s="6"/>
      <c r="BA7382" s="7"/>
    </row>
    <row r="7383" spans="2:53" x14ac:dyDescent="0.4">
      <c r="B7383" s="2"/>
      <c r="C7383" s="2"/>
      <c r="E7383" s="2"/>
      <c r="G7383" s="2"/>
      <c r="H7383" s="2"/>
      <c r="I7383" s="2"/>
      <c r="J7383" s="2"/>
      <c r="K7383" s="2"/>
      <c r="M7383" s="2"/>
      <c r="N7383" s="2"/>
      <c r="Q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J7383" s="2"/>
      <c r="AK7383" s="2"/>
      <c r="AN7383" s="2"/>
      <c r="AO7383" s="2"/>
      <c r="AP7383" s="2"/>
      <c r="AQ7383" s="2"/>
      <c r="AS7383" s="2"/>
      <c r="AU7383" s="2"/>
      <c r="AW7383" s="2"/>
      <c r="AX7383" s="6"/>
      <c r="AY7383" s="6"/>
      <c r="AZ7383" s="6"/>
      <c r="BA7383" s="7"/>
    </row>
    <row r="7384" spans="2:53" x14ac:dyDescent="0.4">
      <c r="B7384" s="2"/>
      <c r="C7384" s="2"/>
      <c r="E7384" s="2"/>
      <c r="G7384" s="2"/>
      <c r="H7384" s="2"/>
      <c r="I7384" s="2"/>
      <c r="J7384" s="2"/>
      <c r="K7384" s="2"/>
      <c r="M7384" s="2"/>
      <c r="N7384" s="2"/>
      <c r="Q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J7384" s="2"/>
      <c r="AK7384" s="2"/>
      <c r="AN7384" s="2"/>
      <c r="AO7384" s="2"/>
      <c r="AP7384" s="2"/>
      <c r="AQ7384" s="2"/>
      <c r="AS7384" s="2"/>
      <c r="AU7384" s="2"/>
      <c r="AW7384" s="2"/>
      <c r="AX7384" s="6"/>
      <c r="AY7384" s="6"/>
      <c r="AZ7384" s="6"/>
      <c r="BA7384" s="7"/>
    </row>
    <row r="7385" spans="2:53" x14ac:dyDescent="0.4">
      <c r="B7385" s="2"/>
      <c r="C7385" s="2"/>
      <c r="E7385" s="2"/>
      <c r="G7385" s="2"/>
      <c r="H7385" s="2"/>
      <c r="I7385" s="2"/>
      <c r="J7385" s="2"/>
      <c r="K7385" s="2"/>
      <c r="M7385" s="2"/>
      <c r="N7385" s="2"/>
      <c r="Q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J7385" s="2"/>
      <c r="AK7385" s="2"/>
      <c r="AN7385" s="2"/>
      <c r="AO7385" s="2"/>
      <c r="AP7385" s="2"/>
      <c r="AQ7385" s="2"/>
      <c r="AS7385" s="2"/>
      <c r="AU7385" s="2"/>
      <c r="AW7385" s="2"/>
      <c r="AX7385" s="6"/>
      <c r="AY7385" s="6"/>
      <c r="AZ7385" s="6"/>
      <c r="BA7385" s="7"/>
    </row>
    <row r="7386" spans="2:53" x14ac:dyDescent="0.4">
      <c r="B7386" s="2"/>
      <c r="C7386" s="2"/>
      <c r="E7386" s="2"/>
      <c r="G7386" s="2"/>
      <c r="H7386" s="2"/>
      <c r="I7386" s="2"/>
      <c r="J7386" s="2"/>
      <c r="K7386" s="2"/>
      <c r="M7386" s="2"/>
      <c r="N7386" s="2"/>
      <c r="Q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J7386" s="2"/>
      <c r="AK7386" s="2"/>
      <c r="AN7386" s="2"/>
      <c r="AO7386" s="2"/>
      <c r="AP7386" s="2"/>
      <c r="AQ7386" s="2"/>
      <c r="AS7386" s="2"/>
      <c r="AU7386" s="2"/>
      <c r="AW7386" s="2"/>
      <c r="AX7386" s="6"/>
      <c r="AY7386" s="6"/>
      <c r="AZ7386" s="6"/>
      <c r="BA7386" s="7"/>
    </row>
    <row r="7387" spans="2:53" x14ac:dyDescent="0.4">
      <c r="B7387" s="2"/>
      <c r="C7387" s="2"/>
      <c r="E7387" s="2"/>
      <c r="G7387" s="2"/>
      <c r="H7387" s="2"/>
      <c r="I7387" s="2"/>
      <c r="J7387" s="2"/>
      <c r="K7387" s="2"/>
      <c r="M7387" s="2"/>
      <c r="N7387" s="2"/>
      <c r="Q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J7387" s="2"/>
      <c r="AK7387" s="2"/>
      <c r="AN7387" s="2"/>
      <c r="AO7387" s="2"/>
      <c r="AP7387" s="2"/>
      <c r="AQ7387" s="2"/>
      <c r="AS7387" s="2"/>
      <c r="AU7387" s="2"/>
      <c r="AW7387" s="2"/>
      <c r="AX7387" s="6"/>
      <c r="AY7387" s="6"/>
      <c r="AZ7387" s="6"/>
      <c r="BA7387" s="7"/>
    </row>
    <row r="7388" spans="2:53" x14ac:dyDescent="0.4">
      <c r="B7388" s="2"/>
      <c r="C7388" s="2"/>
      <c r="E7388" s="2"/>
      <c r="G7388" s="2"/>
      <c r="H7388" s="2"/>
      <c r="I7388" s="2"/>
      <c r="J7388" s="2"/>
      <c r="K7388" s="2"/>
      <c r="M7388" s="2"/>
      <c r="N7388" s="2"/>
      <c r="Q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J7388" s="2"/>
      <c r="AK7388" s="2"/>
      <c r="AN7388" s="2"/>
      <c r="AO7388" s="2"/>
      <c r="AP7388" s="2"/>
      <c r="AQ7388" s="2"/>
      <c r="AS7388" s="2"/>
      <c r="AU7388" s="2"/>
      <c r="AW7388" s="2"/>
      <c r="AX7388" s="6"/>
      <c r="AY7388" s="6"/>
      <c r="AZ7388" s="6"/>
      <c r="BA7388" s="7"/>
    </row>
    <row r="7389" spans="2:53" x14ac:dyDescent="0.4">
      <c r="B7389" s="2"/>
      <c r="C7389" s="2"/>
      <c r="E7389" s="2"/>
      <c r="G7389" s="2"/>
      <c r="H7389" s="2"/>
      <c r="I7389" s="2"/>
      <c r="J7389" s="2"/>
      <c r="K7389" s="2"/>
      <c r="M7389" s="2"/>
      <c r="N7389" s="2"/>
      <c r="Q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J7389" s="2"/>
      <c r="AK7389" s="2"/>
      <c r="AN7389" s="2"/>
      <c r="AO7389" s="2"/>
      <c r="AP7389" s="2"/>
      <c r="AQ7389" s="2"/>
      <c r="AS7389" s="2"/>
      <c r="AU7389" s="2"/>
      <c r="AW7389" s="2"/>
      <c r="AX7389" s="6"/>
      <c r="AY7389" s="6"/>
      <c r="AZ7389" s="6"/>
      <c r="BA7389" s="7"/>
    </row>
    <row r="7390" spans="2:53" x14ac:dyDescent="0.4">
      <c r="B7390" s="2"/>
      <c r="C7390" s="2"/>
      <c r="E7390" s="2"/>
      <c r="G7390" s="2"/>
      <c r="H7390" s="2"/>
      <c r="I7390" s="2"/>
      <c r="J7390" s="2"/>
      <c r="K7390" s="2"/>
      <c r="M7390" s="2"/>
      <c r="N7390" s="2"/>
      <c r="Q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J7390" s="2"/>
      <c r="AK7390" s="2"/>
      <c r="AN7390" s="2"/>
      <c r="AO7390" s="2"/>
      <c r="AP7390" s="2"/>
      <c r="AQ7390" s="2"/>
      <c r="AS7390" s="2"/>
      <c r="AU7390" s="2"/>
      <c r="AW7390" s="2"/>
      <c r="AX7390" s="6"/>
      <c r="AY7390" s="6"/>
      <c r="AZ7390" s="6"/>
      <c r="BA7390" s="7"/>
    </row>
    <row r="7391" spans="2:53" x14ac:dyDescent="0.4">
      <c r="B7391" s="2"/>
      <c r="C7391" s="2"/>
      <c r="E7391" s="2"/>
      <c r="G7391" s="2"/>
      <c r="H7391" s="2"/>
      <c r="I7391" s="2"/>
      <c r="J7391" s="2"/>
      <c r="K7391" s="2"/>
      <c r="M7391" s="2"/>
      <c r="N7391" s="2"/>
      <c r="Q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J7391" s="2"/>
      <c r="AK7391" s="2"/>
      <c r="AN7391" s="2"/>
      <c r="AO7391" s="2"/>
      <c r="AP7391" s="2"/>
      <c r="AQ7391" s="2"/>
      <c r="AS7391" s="2"/>
      <c r="AU7391" s="2"/>
      <c r="AW7391" s="2"/>
      <c r="AX7391" s="6"/>
      <c r="AY7391" s="6"/>
      <c r="AZ7391" s="6"/>
      <c r="BA7391" s="7"/>
    </row>
    <row r="7392" spans="2:53" x14ac:dyDescent="0.4">
      <c r="B7392" s="2"/>
      <c r="C7392" s="2"/>
      <c r="E7392" s="2"/>
      <c r="G7392" s="2"/>
      <c r="H7392" s="2"/>
      <c r="I7392" s="2"/>
      <c r="J7392" s="2"/>
      <c r="K7392" s="2"/>
      <c r="M7392" s="2"/>
      <c r="N7392" s="2"/>
      <c r="Q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J7392" s="2"/>
      <c r="AK7392" s="2"/>
      <c r="AN7392" s="2"/>
      <c r="AO7392" s="2"/>
      <c r="AP7392" s="2"/>
      <c r="AQ7392" s="2"/>
      <c r="AS7392" s="2"/>
      <c r="AU7392" s="2"/>
      <c r="AW7392" s="2"/>
      <c r="AX7392" s="6"/>
      <c r="AY7392" s="6"/>
      <c r="AZ7392" s="6"/>
      <c r="BA7392" s="7"/>
    </row>
    <row r="7393" spans="2:53" x14ac:dyDescent="0.4">
      <c r="B7393" s="2"/>
      <c r="C7393" s="2"/>
      <c r="E7393" s="2"/>
      <c r="G7393" s="2"/>
      <c r="H7393" s="2"/>
      <c r="I7393" s="2"/>
      <c r="J7393" s="2"/>
      <c r="K7393" s="2"/>
      <c r="M7393" s="2"/>
      <c r="N7393" s="2"/>
      <c r="Q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J7393" s="2"/>
      <c r="AK7393" s="2"/>
      <c r="AN7393" s="2"/>
      <c r="AO7393" s="2"/>
      <c r="AP7393" s="2"/>
      <c r="AQ7393" s="2"/>
      <c r="AS7393" s="2"/>
      <c r="AU7393" s="2"/>
      <c r="AW7393" s="2"/>
      <c r="AX7393" s="6"/>
      <c r="AY7393" s="6"/>
      <c r="AZ7393" s="6"/>
      <c r="BA7393" s="7"/>
    </row>
    <row r="7394" spans="2:53" x14ac:dyDescent="0.4">
      <c r="B7394" s="2"/>
      <c r="C7394" s="2"/>
      <c r="E7394" s="2"/>
      <c r="G7394" s="2"/>
      <c r="H7394" s="2"/>
      <c r="I7394" s="2"/>
      <c r="J7394" s="2"/>
      <c r="K7394" s="2"/>
      <c r="M7394" s="2"/>
      <c r="N7394" s="2"/>
      <c r="Q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J7394" s="2"/>
      <c r="AK7394" s="2"/>
      <c r="AN7394" s="2"/>
      <c r="AO7394" s="2"/>
      <c r="AP7394" s="2"/>
      <c r="AQ7394" s="2"/>
      <c r="AS7394" s="2"/>
      <c r="AU7394" s="2"/>
      <c r="AW7394" s="2"/>
      <c r="AX7394" s="6"/>
      <c r="AY7394" s="6"/>
      <c r="AZ7394" s="6"/>
      <c r="BA7394" s="7"/>
    </row>
    <row r="7395" spans="2:53" x14ac:dyDescent="0.4">
      <c r="B7395" s="2"/>
      <c r="C7395" s="2"/>
      <c r="E7395" s="2"/>
      <c r="G7395" s="2"/>
      <c r="H7395" s="2"/>
      <c r="I7395" s="2"/>
      <c r="J7395" s="2"/>
      <c r="K7395" s="2"/>
      <c r="M7395" s="2"/>
      <c r="N7395" s="2"/>
      <c r="Q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J7395" s="2"/>
      <c r="AK7395" s="2"/>
      <c r="AN7395" s="2"/>
      <c r="AO7395" s="2"/>
      <c r="AP7395" s="2"/>
      <c r="AQ7395" s="2"/>
      <c r="AS7395" s="2"/>
      <c r="AU7395" s="2"/>
      <c r="AW7395" s="2"/>
      <c r="AX7395" s="6"/>
      <c r="AY7395" s="6"/>
      <c r="AZ7395" s="6"/>
      <c r="BA7395" s="7"/>
    </row>
    <row r="7396" spans="2:53" x14ac:dyDescent="0.4">
      <c r="B7396" s="2"/>
      <c r="C7396" s="2"/>
      <c r="E7396" s="2"/>
      <c r="G7396" s="2"/>
      <c r="H7396" s="2"/>
      <c r="I7396" s="2"/>
      <c r="J7396" s="2"/>
      <c r="K7396" s="2"/>
      <c r="M7396" s="2"/>
      <c r="N7396" s="2"/>
      <c r="Q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J7396" s="2"/>
      <c r="AK7396" s="2"/>
      <c r="AN7396" s="2"/>
      <c r="AO7396" s="2"/>
      <c r="AP7396" s="2"/>
      <c r="AQ7396" s="2"/>
      <c r="AS7396" s="2"/>
      <c r="AU7396" s="2"/>
      <c r="AW7396" s="2"/>
      <c r="AX7396" s="6"/>
      <c r="AY7396" s="6"/>
      <c r="AZ7396" s="6"/>
      <c r="BA7396" s="7"/>
    </row>
    <row r="7397" spans="2:53" x14ac:dyDescent="0.4">
      <c r="B7397" s="2"/>
      <c r="C7397" s="2"/>
      <c r="E7397" s="2"/>
      <c r="G7397" s="2"/>
      <c r="H7397" s="2"/>
      <c r="I7397" s="2"/>
      <c r="J7397" s="2"/>
      <c r="K7397" s="2"/>
      <c r="M7397" s="2"/>
      <c r="N7397" s="2"/>
      <c r="Q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J7397" s="2"/>
      <c r="AK7397" s="2"/>
      <c r="AN7397" s="2"/>
      <c r="AO7397" s="2"/>
      <c r="AP7397" s="2"/>
      <c r="AQ7397" s="2"/>
      <c r="AS7397" s="2"/>
      <c r="AU7397" s="2"/>
      <c r="AW7397" s="2"/>
      <c r="AX7397" s="6"/>
      <c r="AY7397" s="6"/>
      <c r="AZ7397" s="6"/>
      <c r="BA7397" s="7"/>
    </row>
    <row r="7398" spans="2:53" x14ac:dyDescent="0.4">
      <c r="B7398" s="2"/>
      <c r="C7398" s="2"/>
      <c r="E7398" s="2"/>
      <c r="G7398" s="2"/>
      <c r="H7398" s="2"/>
      <c r="I7398" s="2"/>
      <c r="J7398" s="2"/>
      <c r="K7398" s="2"/>
      <c r="M7398" s="2"/>
      <c r="N7398" s="2"/>
      <c r="Q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J7398" s="2"/>
      <c r="AK7398" s="2"/>
      <c r="AN7398" s="2"/>
      <c r="AO7398" s="2"/>
      <c r="AP7398" s="2"/>
      <c r="AQ7398" s="2"/>
      <c r="AS7398" s="2"/>
      <c r="AU7398" s="2"/>
      <c r="AW7398" s="2"/>
      <c r="AX7398" s="6"/>
      <c r="AY7398" s="6"/>
      <c r="AZ7398" s="6"/>
      <c r="BA7398" s="7"/>
    </row>
    <row r="7399" spans="2:53" x14ac:dyDescent="0.4">
      <c r="B7399" s="2"/>
      <c r="C7399" s="2"/>
      <c r="E7399" s="2"/>
      <c r="G7399" s="2"/>
      <c r="H7399" s="2"/>
      <c r="I7399" s="2"/>
      <c r="J7399" s="2"/>
      <c r="K7399" s="2"/>
      <c r="M7399" s="2"/>
      <c r="N7399" s="2"/>
      <c r="Q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J7399" s="2"/>
      <c r="AK7399" s="2"/>
      <c r="AN7399" s="2"/>
      <c r="AO7399" s="2"/>
      <c r="AP7399" s="2"/>
      <c r="AQ7399" s="2"/>
      <c r="AS7399" s="2"/>
      <c r="AU7399" s="2"/>
      <c r="AW7399" s="2"/>
      <c r="AX7399" s="6"/>
      <c r="AY7399" s="6"/>
      <c r="AZ7399" s="6"/>
      <c r="BA7399" s="7"/>
    </row>
    <row r="7400" spans="2:53" x14ac:dyDescent="0.4">
      <c r="B7400" s="2"/>
      <c r="C7400" s="2"/>
      <c r="E7400" s="2"/>
      <c r="G7400" s="2"/>
      <c r="H7400" s="2"/>
      <c r="I7400" s="2"/>
      <c r="J7400" s="2"/>
      <c r="K7400" s="2"/>
      <c r="M7400" s="2"/>
      <c r="N7400" s="2"/>
      <c r="Q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J7400" s="2"/>
      <c r="AK7400" s="2"/>
      <c r="AN7400" s="2"/>
      <c r="AO7400" s="2"/>
      <c r="AP7400" s="2"/>
      <c r="AQ7400" s="2"/>
      <c r="AS7400" s="2"/>
      <c r="AU7400" s="2"/>
      <c r="AW7400" s="2"/>
      <c r="AX7400" s="6"/>
      <c r="AY7400" s="6"/>
      <c r="AZ7400" s="6"/>
      <c r="BA7400" s="7"/>
    </row>
    <row r="7401" spans="2:53" x14ac:dyDescent="0.4">
      <c r="B7401" s="2"/>
      <c r="C7401" s="2"/>
      <c r="E7401" s="2"/>
      <c r="G7401" s="2"/>
      <c r="H7401" s="2"/>
      <c r="I7401" s="2"/>
      <c r="J7401" s="2"/>
      <c r="K7401" s="2"/>
      <c r="M7401" s="2"/>
      <c r="N7401" s="2"/>
      <c r="Q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J7401" s="2"/>
      <c r="AK7401" s="2"/>
      <c r="AN7401" s="2"/>
      <c r="AO7401" s="2"/>
      <c r="AP7401" s="2"/>
      <c r="AQ7401" s="2"/>
      <c r="AS7401" s="2"/>
      <c r="AU7401" s="2"/>
      <c r="AW7401" s="2"/>
      <c r="AX7401" s="6"/>
      <c r="AY7401" s="6"/>
      <c r="AZ7401" s="6"/>
      <c r="BA7401" s="7"/>
    </row>
    <row r="7402" spans="2:53" x14ac:dyDescent="0.4">
      <c r="B7402" s="2"/>
      <c r="C7402" s="2"/>
      <c r="E7402" s="2"/>
      <c r="G7402" s="2"/>
      <c r="H7402" s="2"/>
      <c r="I7402" s="2"/>
      <c r="J7402" s="2"/>
      <c r="K7402" s="2"/>
      <c r="M7402" s="2"/>
      <c r="N7402" s="2"/>
      <c r="Q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J7402" s="2"/>
      <c r="AK7402" s="2"/>
      <c r="AN7402" s="2"/>
      <c r="AO7402" s="2"/>
      <c r="AP7402" s="2"/>
      <c r="AQ7402" s="2"/>
      <c r="AS7402" s="2"/>
      <c r="AU7402" s="2"/>
      <c r="AW7402" s="2"/>
      <c r="AX7402" s="6"/>
      <c r="AY7402" s="6"/>
      <c r="AZ7402" s="6"/>
      <c r="BA7402" s="7"/>
    </row>
    <row r="7403" spans="2:53" x14ac:dyDescent="0.4">
      <c r="B7403" s="2"/>
      <c r="C7403" s="2"/>
      <c r="E7403" s="2"/>
      <c r="G7403" s="2"/>
      <c r="H7403" s="2"/>
      <c r="I7403" s="2"/>
      <c r="J7403" s="2"/>
      <c r="K7403" s="2"/>
      <c r="M7403" s="2"/>
      <c r="N7403" s="2"/>
      <c r="Q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J7403" s="2"/>
      <c r="AK7403" s="2"/>
      <c r="AN7403" s="2"/>
      <c r="AO7403" s="2"/>
      <c r="AP7403" s="2"/>
      <c r="AQ7403" s="2"/>
      <c r="AS7403" s="2"/>
      <c r="AU7403" s="2"/>
      <c r="AW7403" s="2"/>
      <c r="AX7403" s="6"/>
      <c r="AY7403" s="6"/>
      <c r="AZ7403" s="6"/>
      <c r="BA7403" s="7"/>
    </row>
    <row r="7404" spans="2:53" x14ac:dyDescent="0.4">
      <c r="B7404" s="2"/>
      <c r="C7404" s="2"/>
      <c r="E7404" s="2"/>
      <c r="G7404" s="2"/>
      <c r="H7404" s="2"/>
      <c r="I7404" s="2"/>
      <c r="J7404" s="2"/>
      <c r="K7404" s="2"/>
      <c r="M7404" s="2"/>
      <c r="N7404" s="2"/>
      <c r="Q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J7404" s="2"/>
      <c r="AK7404" s="2"/>
      <c r="AN7404" s="2"/>
      <c r="AO7404" s="2"/>
      <c r="AP7404" s="2"/>
      <c r="AQ7404" s="2"/>
      <c r="AS7404" s="2"/>
      <c r="AU7404" s="2"/>
      <c r="AW7404" s="2"/>
      <c r="AX7404" s="6"/>
      <c r="AY7404" s="6"/>
      <c r="AZ7404" s="6"/>
      <c r="BA7404" s="7"/>
    </row>
    <row r="7405" spans="2:53" x14ac:dyDescent="0.4">
      <c r="B7405" s="2"/>
      <c r="C7405" s="2"/>
      <c r="E7405" s="2"/>
      <c r="G7405" s="2"/>
      <c r="H7405" s="2"/>
      <c r="I7405" s="2"/>
      <c r="J7405" s="2"/>
      <c r="K7405" s="2"/>
      <c r="M7405" s="2"/>
      <c r="N7405" s="2"/>
      <c r="Q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J7405" s="2"/>
      <c r="AK7405" s="2"/>
      <c r="AN7405" s="2"/>
      <c r="AO7405" s="2"/>
      <c r="AP7405" s="2"/>
      <c r="AQ7405" s="2"/>
      <c r="AS7405" s="2"/>
      <c r="AU7405" s="2"/>
      <c r="AW7405" s="2"/>
      <c r="AX7405" s="6"/>
      <c r="AY7405" s="6"/>
      <c r="AZ7405" s="6"/>
      <c r="BA7405" s="7"/>
    </row>
    <row r="7406" spans="2:53" x14ac:dyDescent="0.4">
      <c r="B7406" s="2"/>
      <c r="C7406" s="2"/>
      <c r="E7406" s="2"/>
      <c r="G7406" s="2"/>
      <c r="H7406" s="2"/>
      <c r="I7406" s="2"/>
      <c r="J7406" s="2"/>
      <c r="K7406" s="2"/>
      <c r="M7406" s="2"/>
      <c r="N7406" s="2"/>
      <c r="Q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J7406" s="2"/>
      <c r="AK7406" s="2"/>
      <c r="AN7406" s="2"/>
      <c r="AO7406" s="2"/>
      <c r="AP7406" s="2"/>
      <c r="AQ7406" s="2"/>
      <c r="AS7406" s="2"/>
      <c r="AU7406" s="2"/>
      <c r="AW7406" s="2"/>
      <c r="AX7406" s="6"/>
      <c r="AY7406" s="6"/>
      <c r="AZ7406" s="6"/>
      <c r="BA7406" s="7"/>
    </row>
    <row r="7407" spans="2:53" x14ac:dyDescent="0.4">
      <c r="B7407" s="2"/>
      <c r="C7407" s="2"/>
      <c r="E7407" s="2"/>
      <c r="G7407" s="2"/>
      <c r="H7407" s="2"/>
      <c r="I7407" s="2"/>
      <c r="J7407" s="2"/>
      <c r="K7407" s="2"/>
      <c r="M7407" s="2"/>
      <c r="N7407" s="2"/>
      <c r="Q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J7407" s="2"/>
      <c r="AK7407" s="2"/>
      <c r="AN7407" s="2"/>
      <c r="AO7407" s="2"/>
      <c r="AP7407" s="2"/>
      <c r="AQ7407" s="2"/>
      <c r="AS7407" s="2"/>
      <c r="AU7407" s="2"/>
      <c r="AW7407" s="2"/>
      <c r="AX7407" s="6"/>
      <c r="AY7407" s="6"/>
      <c r="AZ7407" s="6"/>
      <c r="BA7407" s="7"/>
    </row>
    <row r="7408" spans="2:53" x14ac:dyDescent="0.4">
      <c r="B7408" s="2"/>
      <c r="C7408" s="2"/>
      <c r="E7408" s="2"/>
      <c r="G7408" s="2"/>
      <c r="H7408" s="2"/>
      <c r="I7408" s="2"/>
      <c r="J7408" s="2"/>
      <c r="K7408" s="2"/>
      <c r="M7408" s="2"/>
      <c r="N7408" s="2"/>
      <c r="Q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J7408" s="2"/>
      <c r="AK7408" s="2"/>
      <c r="AN7408" s="2"/>
      <c r="AO7408" s="2"/>
      <c r="AP7408" s="2"/>
      <c r="AQ7408" s="2"/>
      <c r="AS7408" s="2"/>
      <c r="AU7408" s="2"/>
      <c r="AW7408" s="2"/>
      <c r="AX7408" s="6"/>
      <c r="AY7408" s="6"/>
      <c r="AZ7408" s="6"/>
      <c r="BA7408" s="7"/>
    </row>
    <row r="7409" spans="2:53" x14ac:dyDescent="0.4">
      <c r="B7409" s="2"/>
      <c r="C7409" s="2"/>
      <c r="E7409" s="2"/>
      <c r="G7409" s="2"/>
      <c r="H7409" s="2"/>
      <c r="I7409" s="2"/>
      <c r="J7409" s="2"/>
      <c r="K7409" s="2"/>
      <c r="M7409" s="2"/>
      <c r="N7409" s="2"/>
      <c r="Q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J7409" s="2"/>
      <c r="AK7409" s="2"/>
      <c r="AN7409" s="2"/>
      <c r="AO7409" s="2"/>
      <c r="AP7409" s="2"/>
      <c r="AQ7409" s="2"/>
      <c r="AS7409" s="2"/>
      <c r="AU7409" s="2"/>
      <c r="AW7409" s="2"/>
      <c r="AX7409" s="6"/>
      <c r="AY7409" s="6"/>
      <c r="AZ7409" s="6"/>
      <c r="BA7409" s="7"/>
    </row>
    <row r="7410" spans="2:53" x14ac:dyDescent="0.4">
      <c r="B7410" s="2"/>
      <c r="C7410" s="2"/>
      <c r="E7410" s="2"/>
      <c r="G7410" s="2"/>
      <c r="H7410" s="2"/>
      <c r="I7410" s="2"/>
      <c r="J7410" s="2"/>
      <c r="K7410" s="2"/>
      <c r="M7410" s="2"/>
      <c r="N7410" s="2"/>
      <c r="Q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J7410" s="2"/>
      <c r="AK7410" s="2"/>
      <c r="AN7410" s="2"/>
      <c r="AO7410" s="2"/>
      <c r="AP7410" s="2"/>
      <c r="AQ7410" s="2"/>
      <c r="AS7410" s="2"/>
      <c r="AU7410" s="2"/>
      <c r="AW7410" s="2"/>
      <c r="AX7410" s="6"/>
      <c r="AY7410" s="6"/>
      <c r="AZ7410" s="6"/>
      <c r="BA7410" s="7"/>
    </row>
    <row r="7411" spans="2:53" x14ac:dyDescent="0.4">
      <c r="B7411" s="2"/>
      <c r="C7411" s="2"/>
      <c r="E7411" s="2"/>
      <c r="G7411" s="2"/>
      <c r="H7411" s="2"/>
      <c r="I7411" s="2"/>
      <c r="J7411" s="2"/>
      <c r="K7411" s="2"/>
      <c r="M7411" s="2"/>
      <c r="N7411" s="2"/>
      <c r="Q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J7411" s="2"/>
      <c r="AK7411" s="2"/>
      <c r="AN7411" s="2"/>
      <c r="AO7411" s="2"/>
      <c r="AP7411" s="2"/>
      <c r="AQ7411" s="2"/>
      <c r="AS7411" s="2"/>
      <c r="AU7411" s="2"/>
      <c r="AW7411" s="2"/>
      <c r="AX7411" s="6"/>
      <c r="AY7411" s="6"/>
      <c r="AZ7411" s="6"/>
      <c r="BA7411" s="7"/>
    </row>
    <row r="7412" spans="2:53" x14ac:dyDescent="0.4">
      <c r="B7412" s="2"/>
      <c r="C7412" s="2"/>
      <c r="E7412" s="2"/>
      <c r="G7412" s="2"/>
      <c r="H7412" s="2"/>
      <c r="I7412" s="2"/>
      <c r="J7412" s="2"/>
      <c r="K7412" s="2"/>
      <c r="M7412" s="2"/>
      <c r="N7412" s="2"/>
      <c r="Q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J7412" s="2"/>
      <c r="AK7412" s="2"/>
      <c r="AN7412" s="2"/>
      <c r="AO7412" s="2"/>
      <c r="AP7412" s="2"/>
      <c r="AQ7412" s="2"/>
      <c r="AS7412" s="2"/>
      <c r="AU7412" s="2"/>
      <c r="AW7412" s="2"/>
      <c r="AX7412" s="6"/>
      <c r="AY7412" s="6"/>
      <c r="AZ7412" s="6"/>
      <c r="BA7412" s="7"/>
    </row>
    <row r="7413" spans="2:53" x14ac:dyDescent="0.4">
      <c r="B7413" s="2"/>
      <c r="C7413" s="2"/>
      <c r="E7413" s="2"/>
      <c r="G7413" s="2"/>
      <c r="H7413" s="2"/>
      <c r="I7413" s="2"/>
      <c r="J7413" s="2"/>
      <c r="K7413" s="2"/>
      <c r="M7413" s="2"/>
      <c r="N7413" s="2"/>
      <c r="Q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J7413" s="2"/>
      <c r="AK7413" s="2"/>
      <c r="AN7413" s="2"/>
      <c r="AO7413" s="2"/>
      <c r="AP7413" s="2"/>
      <c r="AQ7413" s="2"/>
      <c r="AS7413" s="2"/>
      <c r="AU7413" s="2"/>
      <c r="AW7413" s="2"/>
      <c r="AX7413" s="6"/>
      <c r="AY7413" s="6"/>
      <c r="AZ7413" s="6"/>
      <c r="BA7413" s="7"/>
    </row>
    <row r="7414" spans="2:53" x14ac:dyDescent="0.4">
      <c r="B7414" s="2"/>
      <c r="C7414" s="2"/>
      <c r="E7414" s="2"/>
      <c r="G7414" s="2"/>
      <c r="H7414" s="2"/>
      <c r="I7414" s="2"/>
      <c r="J7414" s="2"/>
      <c r="K7414" s="2"/>
      <c r="M7414" s="2"/>
      <c r="N7414" s="2"/>
      <c r="Q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J7414" s="2"/>
      <c r="AK7414" s="2"/>
      <c r="AN7414" s="2"/>
      <c r="AO7414" s="2"/>
      <c r="AP7414" s="2"/>
      <c r="AQ7414" s="2"/>
      <c r="AS7414" s="2"/>
      <c r="AU7414" s="2"/>
      <c r="AW7414" s="2"/>
      <c r="AX7414" s="6"/>
      <c r="AY7414" s="6"/>
      <c r="AZ7414" s="6"/>
      <c r="BA7414" s="7"/>
    </row>
    <row r="7415" spans="2:53" x14ac:dyDescent="0.4">
      <c r="B7415" s="2"/>
      <c r="C7415" s="2"/>
      <c r="E7415" s="2"/>
      <c r="G7415" s="2"/>
      <c r="H7415" s="2"/>
      <c r="I7415" s="2"/>
      <c r="J7415" s="2"/>
      <c r="K7415" s="2"/>
      <c r="M7415" s="2"/>
      <c r="N7415" s="2"/>
      <c r="Q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J7415" s="2"/>
      <c r="AK7415" s="2"/>
      <c r="AN7415" s="2"/>
      <c r="AO7415" s="2"/>
      <c r="AP7415" s="2"/>
      <c r="AQ7415" s="2"/>
      <c r="AS7415" s="2"/>
      <c r="AU7415" s="2"/>
      <c r="AW7415" s="2"/>
      <c r="AX7415" s="6"/>
      <c r="AY7415" s="6"/>
      <c r="AZ7415" s="6"/>
      <c r="BA7415" s="7"/>
    </row>
    <row r="7416" spans="2:53" x14ac:dyDescent="0.4">
      <c r="B7416" s="2"/>
      <c r="C7416" s="2"/>
      <c r="E7416" s="2"/>
      <c r="G7416" s="2"/>
      <c r="H7416" s="2"/>
      <c r="I7416" s="2"/>
      <c r="J7416" s="2"/>
      <c r="K7416" s="2"/>
      <c r="M7416" s="2"/>
      <c r="N7416" s="2"/>
      <c r="Q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J7416" s="2"/>
      <c r="AK7416" s="2"/>
      <c r="AN7416" s="2"/>
      <c r="AO7416" s="2"/>
      <c r="AP7416" s="2"/>
      <c r="AQ7416" s="2"/>
      <c r="AS7416" s="2"/>
      <c r="AU7416" s="2"/>
      <c r="AW7416" s="2"/>
      <c r="AX7416" s="6"/>
      <c r="AY7416" s="6"/>
      <c r="AZ7416" s="6"/>
      <c r="BA7416" s="7"/>
    </row>
    <row r="7417" spans="2:53" x14ac:dyDescent="0.4">
      <c r="B7417" s="2"/>
      <c r="C7417" s="2"/>
      <c r="E7417" s="2"/>
      <c r="G7417" s="2"/>
      <c r="H7417" s="2"/>
      <c r="I7417" s="2"/>
      <c r="J7417" s="2"/>
      <c r="K7417" s="2"/>
      <c r="M7417" s="2"/>
      <c r="N7417" s="2"/>
      <c r="Q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J7417" s="2"/>
      <c r="AK7417" s="2"/>
      <c r="AN7417" s="2"/>
      <c r="AO7417" s="2"/>
      <c r="AP7417" s="2"/>
      <c r="AQ7417" s="2"/>
      <c r="AS7417" s="2"/>
      <c r="AU7417" s="2"/>
      <c r="AW7417" s="2"/>
      <c r="AX7417" s="6"/>
      <c r="AY7417" s="6"/>
      <c r="AZ7417" s="6"/>
      <c r="BA7417" s="7"/>
    </row>
    <row r="7418" spans="2:53" x14ac:dyDescent="0.4">
      <c r="B7418" s="2"/>
      <c r="C7418" s="2"/>
      <c r="E7418" s="2"/>
      <c r="G7418" s="2"/>
      <c r="H7418" s="2"/>
      <c r="I7418" s="2"/>
      <c r="J7418" s="2"/>
      <c r="K7418" s="2"/>
      <c r="M7418" s="2"/>
      <c r="N7418" s="2"/>
      <c r="Q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J7418" s="2"/>
      <c r="AK7418" s="2"/>
      <c r="AN7418" s="2"/>
      <c r="AO7418" s="2"/>
      <c r="AP7418" s="2"/>
      <c r="AQ7418" s="2"/>
      <c r="AS7418" s="2"/>
      <c r="AU7418" s="2"/>
      <c r="AW7418" s="2"/>
      <c r="AX7418" s="6"/>
      <c r="AY7418" s="6"/>
      <c r="AZ7418" s="6"/>
      <c r="BA7418" s="7"/>
    </row>
    <row r="7419" spans="2:53" x14ac:dyDescent="0.4">
      <c r="B7419" s="2"/>
      <c r="C7419" s="2"/>
      <c r="E7419" s="2"/>
      <c r="G7419" s="2"/>
      <c r="H7419" s="2"/>
      <c r="I7419" s="2"/>
      <c r="J7419" s="2"/>
      <c r="K7419" s="2"/>
      <c r="M7419" s="2"/>
      <c r="N7419" s="2"/>
      <c r="Q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J7419" s="2"/>
      <c r="AK7419" s="2"/>
      <c r="AN7419" s="2"/>
      <c r="AO7419" s="2"/>
      <c r="AP7419" s="2"/>
      <c r="AQ7419" s="2"/>
      <c r="AS7419" s="2"/>
      <c r="AU7419" s="2"/>
      <c r="AW7419" s="2"/>
      <c r="AX7419" s="6"/>
      <c r="AY7419" s="6"/>
      <c r="AZ7419" s="6"/>
      <c r="BA7419" s="7"/>
    </row>
    <row r="7420" spans="2:53" x14ac:dyDescent="0.4">
      <c r="B7420" s="2"/>
      <c r="C7420" s="2"/>
      <c r="E7420" s="2"/>
      <c r="G7420" s="2"/>
      <c r="H7420" s="2"/>
      <c r="I7420" s="2"/>
      <c r="J7420" s="2"/>
      <c r="K7420" s="2"/>
      <c r="M7420" s="2"/>
      <c r="N7420" s="2"/>
      <c r="Q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J7420" s="2"/>
      <c r="AK7420" s="2"/>
      <c r="AN7420" s="2"/>
      <c r="AO7420" s="2"/>
      <c r="AP7420" s="2"/>
      <c r="AQ7420" s="2"/>
      <c r="AS7420" s="2"/>
      <c r="AU7420" s="2"/>
      <c r="AW7420" s="2"/>
      <c r="AX7420" s="6"/>
      <c r="AY7420" s="6"/>
      <c r="AZ7420" s="6"/>
      <c r="BA7420" s="7"/>
    </row>
    <row r="7421" spans="2:53" x14ac:dyDescent="0.4">
      <c r="B7421" s="2"/>
      <c r="C7421" s="2"/>
      <c r="E7421" s="2"/>
      <c r="G7421" s="2"/>
      <c r="H7421" s="2"/>
      <c r="I7421" s="2"/>
      <c r="J7421" s="2"/>
      <c r="K7421" s="2"/>
      <c r="M7421" s="2"/>
      <c r="N7421" s="2"/>
      <c r="Q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J7421" s="2"/>
      <c r="AK7421" s="2"/>
      <c r="AN7421" s="2"/>
      <c r="AO7421" s="2"/>
      <c r="AP7421" s="2"/>
      <c r="AQ7421" s="2"/>
      <c r="AS7421" s="2"/>
      <c r="AU7421" s="2"/>
      <c r="AW7421" s="2"/>
      <c r="AX7421" s="6"/>
      <c r="AY7421" s="6"/>
      <c r="AZ7421" s="6"/>
      <c r="BA7421" s="7"/>
    </row>
    <row r="7422" spans="2:53" x14ac:dyDescent="0.4">
      <c r="B7422" s="2"/>
      <c r="C7422" s="2"/>
      <c r="E7422" s="2"/>
      <c r="G7422" s="2"/>
      <c r="H7422" s="2"/>
      <c r="I7422" s="2"/>
      <c r="J7422" s="2"/>
      <c r="K7422" s="2"/>
      <c r="M7422" s="2"/>
      <c r="N7422" s="2"/>
      <c r="Q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J7422" s="2"/>
      <c r="AK7422" s="2"/>
      <c r="AN7422" s="2"/>
      <c r="AO7422" s="2"/>
      <c r="AP7422" s="2"/>
      <c r="AQ7422" s="2"/>
      <c r="AS7422" s="2"/>
      <c r="AU7422" s="2"/>
      <c r="AW7422" s="2"/>
      <c r="AX7422" s="6"/>
      <c r="AY7422" s="6"/>
      <c r="AZ7422" s="6"/>
      <c r="BA7422" s="7"/>
    </row>
    <row r="7423" spans="2:53" x14ac:dyDescent="0.4">
      <c r="B7423" s="2"/>
      <c r="C7423" s="2"/>
      <c r="E7423" s="2"/>
      <c r="G7423" s="2"/>
      <c r="H7423" s="2"/>
      <c r="I7423" s="2"/>
      <c r="J7423" s="2"/>
      <c r="K7423" s="2"/>
      <c r="M7423" s="2"/>
      <c r="N7423" s="2"/>
      <c r="Q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J7423" s="2"/>
      <c r="AK7423" s="2"/>
      <c r="AN7423" s="2"/>
      <c r="AO7423" s="2"/>
      <c r="AP7423" s="2"/>
      <c r="AQ7423" s="2"/>
      <c r="AS7423" s="2"/>
      <c r="AU7423" s="2"/>
      <c r="AW7423" s="2"/>
      <c r="AX7423" s="6"/>
      <c r="AY7423" s="6"/>
      <c r="AZ7423" s="6"/>
      <c r="BA7423" s="7"/>
    </row>
    <row r="7424" spans="2:53" x14ac:dyDescent="0.4">
      <c r="B7424" s="2"/>
      <c r="C7424" s="2"/>
      <c r="E7424" s="2"/>
      <c r="G7424" s="2"/>
      <c r="H7424" s="2"/>
      <c r="I7424" s="2"/>
      <c r="J7424" s="2"/>
      <c r="K7424" s="2"/>
      <c r="M7424" s="2"/>
      <c r="N7424" s="2"/>
      <c r="Q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J7424" s="2"/>
      <c r="AK7424" s="2"/>
      <c r="AN7424" s="2"/>
      <c r="AO7424" s="2"/>
      <c r="AP7424" s="2"/>
      <c r="AQ7424" s="2"/>
      <c r="AS7424" s="2"/>
      <c r="AU7424" s="2"/>
      <c r="AW7424" s="2"/>
      <c r="AX7424" s="6"/>
      <c r="AY7424" s="6"/>
      <c r="AZ7424" s="6"/>
      <c r="BA7424" s="7"/>
    </row>
    <row r="7425" spans="2:53" x14ac:dyDescent="0.4">
      <c r="B7425" s="2"/>
      <c r="C7425" s="2"/>
      <c r="E7425" s="2"/>
      <c r="G7425" s="2"/>
      <c r="H7425" s="2"/>
      <c r="I7425" s="2"/>
      <c r="J7425" s="2"/>
      <c r="K7425" s="2"/>
      <c r="M7425" s="2"/>
      <c r="N7425" s="2"/>
      <c r="Q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J7425" s="2"/>
      <c r="AK7425" s="2"/>
      <c r="AN7425" s="2"/>
      <c r="AO7425" s="2"/>
      <c r="AP7425" s="2"/>
      <c r="AQ7425" s="2"/>
      <c r="AS7425" s="2"/>
      <c r="AU7425" s="2"/>
      <c r="AW7425" s="2"/>
      <c r="AX7425" s="6"/>
      <c r="AY7425" s="6"/>
      <c r="AZ7425" s="6"/>
      <c r="BA7425" s="7"/>
    </row>
    <row r="7426" spans="2:53" x14ac:dyDescent="0.4">
      <c r="B7426" s="2"/>
      <c r="C7426" s="2"/>
      <c r="E7426" s="2"/>
      <c r="G7426" s="2"/>
      <c r="H7426" s="2"/>
      <c r="I7426" s="2"/>
      <c r="J7426" s="2"/>
      <c r="K7426" s="2"/>
      <c r="M7426" s="2"/>
      <c r="N7426" s="2"/>
      <c r="Q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J7426" s="2"/>
      <c r="AK7426" s="2"/>
      <c r="AN7426" s="2"/>
      <c r="AO7426" s="2"/>
      <c r="AP7426" s="2"/>
      <c r="AQ7426" s="2"/>
      <c r="AS7426" s="2"/>
      <c r="AU7426" s="2"/>
      <c r="AW7426" s="2"/>
      <c r="AX7426" s="6"/>
      <c r="AY7426" s="6"/>
      <c r="AZ7426" s="6"/>
      <c r="BA7426" s="7"/>
    </row>
    <row r="7427" spans="2:53" x14ac:dyDescent="0.4">
      <c r="B7427" s="2"/>
      <c r="C7427" s="2"/>
      <c r="E7427" s="2"/>
      <c r="G7427" s="2"/>
      <c r="H7427" s="2"/>
      <c r="I7427" s="2"/>
      <c r="J7427" s="2"/>
      <c r="K7427" s="2"/>
      <c r="M7427" s="2"/>
      <c r="N7427" s="2"/>
      <c r="Q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J7427" s="2"/>
      <c r="AK7427" s="2"/>
      <c r="AN7427" s="2"/>
      <c r="AO7427" s="2"/>
      <c r="AP7427" s="2"/>
      <c r="AQ7427" s="2"/>
      <c r="AS7427" s="2"/>
      <c r="AU7427" s="2"/>
      <c r="AW7427" s="2"/>
      <c r="AX7427" s="6"/>
      <c r="AY7427" s="6"/>
      <c r="AZ7427" s="6"/>
      <c r="BA7427" s="7"/>
    </row>
    <row r="7428" spans="2:53" x14ac:dyDescent="0.4">
      <c r="B7428" s="2"/>
      <c r="C7428" s="2"/>
      <c r="E7428" s="2"/>
      <c r="G7428" s="2"/>
      <c r="H7428" s="2"/>
      <c r="I7428" s="2"/>
      <c r="J7428" s="2"/>
      <c r="K7428" s="2"/>
      <c r="M7428" s="2"/>
      <c r="N7428" s="2"/>
      <c r="Q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J7428" s="2"/>
      <c r="AK7428" s="2"/>
      <c r="AN7428" s="2"/>
      <c r="AO7428" s="2"/>
      <c r="AP7428" s="2"/>
      <c r="AQ7428" s="2"/>
      <c r="AS7428" s="2"/>
      <c r="AU7428" s="2"/>
      <c r="AW7428" s="2"/>
      <c r="AX7428" s="6"/>
      <c r="AY7428" s="6"/>
      <c r="AZ7428" s="6"/>
      <c r="BA7428" s="7"/>
    </row>
    <row r="7429" spans="2:53" x14ac:dyDescent="0.4">
      <c r="B7429" s="2"/>
      <c r="C7429" s="2"/>
      <c r="E7429" s="2"/>
      <c r="G7429" s="2"/>
      <c r="H7429" s="2"/>
      <c r="I7429" s="2"/>
      <c r="J7429" s="2"/>
      <c r="K7429" s="2"/>
      <c r="M7429" s="2"/>
      <c r="N7429" s="2"/>
      <c r="Q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J7429" s="2"/>
      <c r="AK7429" s="2"/>
      <c r="AN7429" s="2"/>
      <c r="AO7429" s="2"/>
      <c r="AP7429" s="2"/>
      <c r="AQ7429" s="2"/>
      <c r="AS7429" s="2"/>
      <c r="AU7429" s="2"/>
      <c r="AW7429" s="2"/>
      <c r="AX7429" s="6"/>
      <c r="AY7429" s="6"/>
      <c r="AZ7429" s="6"/>
      <c r="BA7429" s="7"/>
    </row>
    <row r="7430" spans="2:53" x14ac:dyDescent="0.4">
      <c r="B7430" s="2"/>
      <c r="C7430" s="2"/>
      <c r="E7430" s="2"/>
      <c r="G7430" s="2"/>
      <c r="H7430" s="2"/>
      <c r="I7430" s="2"/>
      <c r="J7430" s="2"/>
      <c r="K7430" s="2"/>
      <c r="M7430" s="2"/>
      <c r="N7430" s="2"/>
      <c r="Q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J7430" s="2"/>
      <c r="AK7430" s="2"/>
      <c r="AN7430" s="2"/>
      <c r="AO7430" s="2"/>
      <c r="AP7430" s="2"/>
      <c r="AQ7430" s="2"/>
      <c r="AS7430" s="2"/>
      <c r="AU7430" s="2"/>
      <c r="AW7430" s="2"/>
      <c r="AX7430" s="6"/>
      <c r="AY7430" s="6"/>
      <c r="AZ7430" s="6"/>
      <c r="BA7430" s="7"/>
    </row>
    <row r="7431" spans="2:53" x14ac:dyDescent="0.4">
      <c r="B7431" s="2"/>
      <c r="C7431" s="2"/>
      <c r="E7431" s="2"/>
      <c r="G7431" s="2"/>
      <c r="H7431" s="2"/>
      <c r="I7431" s="2"/>
      <c r="J7431" s="2"/>
      <c r="K7431" s="2"/>
      <c r="M7431" s="2"/>
      <c r="N7431" s="2"/>
      <c r="Q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J7431" s="2"/>
      <c r="AK7431" s="2"/>
      <c r="AN7431" s="2"/>
      <c r="AO7431" s="2"/>
      <c r="AP7431" s="2"/>
      <c r="AQ7431" s="2"/>
      <c r="AS7431" s="2"/>
      <c r="AU7431" s="2"/>
      <c r="AW7431" s="2"/>
      <c r="AX7431" s="6"/>
      <c r="AY7431" s="6"/>
      <c r="AZ7431" s="6"/>
      <c r="BA7431" s="7"/>
    </row>
    <row r="7432" spans="2:53" x14ac:dyDescent="0.4">
      <c r="B7432" s="2"/>
      <c r="C7432" s="2"/>
      <c r="E7432" s="2"/>
      <c r="G7432" s="2"/>
      <c r="H7432" s="2"/>
      <c r="I7432" s="2"/>
      <c r="J7432" s="2"/>
      <c r="K7432" s="2"/>
      <c r="M7432" s="2"/>
      <c r="N7432" s="2"/>
      <c r="Q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J7432" s="2"/>
      <c r="AK7432" s="2"/>
      <c r="AN7432" s="2"/>
      <c r="AO7432" s="2"/>
      <c r="AP7432" s="2"/>
      <c r="AQ7432" s="2"/>
      <c r="AS7432" s="2"/>
      <c r="AU7432" s="2"/>
      <c r="AW7432" s="2"/>
      <c r="AX7432" s="6"/>
      <c r="AY7432" s="6"/>
      <c r="AZ7432" s="6"/>
      <c r="BA7432" s="7"/>
    </row>
    <row r="7433" spans="2:53" x14ac:dyDescent="0.4">
      <c r="B7433" s="2"/>
      <c r="C7433" s="2"/>
      <c r="E7433" s="2"/>
      <c r="G7433" s="2"/>
      <c r="H7433" s="2"/>
      <c r="I7433" s="2"/>
      <c r="J7433" s="2"/>
      <c r="K7433" s="2"/>
      <c r="M7433" s="2"/>
      <c r="N7433" s="2"/>
      <c r="Q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J7433" s="2"/>
      <c r="AK7433" s="2"/>
      <c r="AN7433" s="2"/>
      <c r="AO7433" s="2"/>
      <c r="AP7433" s="2"/>
      <c r="AQ7433" s="2"/>
      <c r="AS7433" s="2"/>
      <c r="AU7433" s="2"/>
      <c r="AW7433" s="2"/>
      <c r="AX7433" s="6"/>
      <c r="AY7433" s="6"/>
      <c r="AZ7433" s="6"/>
      <c r="BA7433" s="7"/>
    </row>
    <row r="7434" spans="2:53" x14ac:dyDescent="0.4">
      <c r="B7434" s="2"/>
      <c r="C7434" s="2"/>
      <c r="E7434" s="2"/>
      <c r="G7434" s="2"/>
      <c r="H7434" s="2"/>
      <c r="I7434" s="2"/>
      <c r="J7434" s="2"/>
      <c r="K7434" s="2"/>
      <c r="M7434" s="2"/>
      <c r="N7434" s="2"/>
      <c r="Q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J7434" s="2"/>
      <c r="AK7434" s="2"/>
      <c r="AN7434" s="2"/>
      <c r="AO7434" s="2"/>
      <c r="AP7434" s="2"/>
      <c r="AQ7434" s="2"/>
      <c r="AS7434" s="2"/>
      <c r="AU7434" s="2"/>
      <c r="AW7434" s="2"/>
      <c r="AX7434" s="6"/>
      <c r="AY7434" s="6"/>
      <c r="AZ7434" s="6"/>
      <c r="BA7434" s="7"/>
    </row>
    <row r="7435" spans="2:53" x14ac:dyDescent="0.4">
      <c r="B7435" s="2"/>
      <c r="C7435" s="2"/>
      <c r="E7435" s="2"/>
      <c r="G7435" s="2"/>
      <c r="H7435" s="2"/>
      <c r="I7435" s="2"/>
      <c r="J7435" s="2"/>
      <c r="K7435" s="2"/>
      <c r="M7435" s="2"/>
      <c r="N7435" s="2"/>
      <c r="Q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J7435" s="2"/>
      <c r="AK7435" s="2"/>
      <c r="AN7435" s="2"/>
      <c r="AO7435" s="2"/>
      <c r="AP7435" s="2"/>
      <c r="AQ7435" s="2"/>
      <c r="AS7435" s="2"/>
      <c r="AU7435" s="2"/>
      <c r="AW7435" s="2"/>
      <c r="AX7435" s="6"/>
      <c r="AY7435" s="6"/>
      <c r="AZ7435" s="6"/>
      <c r="BA7435" s="7"/>
    </row>
    <row r="7436" spans="2:53" x14ac:dyDescent="0.4">
      <c r="B7436" s="2"/>
      <c r="C7436" s="2"/>
      <c r="E7436" s="2"/>
      <c r="G7436" s="2"/>
      <c r="H7436" s="2"/>
      <c r="I7436" s="2"/>
      <c r="J7436" s="2"/>
      <c r="K7436" s="2"/>
      <c r="M7436" s="2"/>
      <c r="N7436" s="2"/>
      <c r="Q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J7436" s="2"/>
      <c r="AK7436" s="2"/>
      <c r="AN7436" s="2"/>
      <c r="AO7436" s="2"/>
      <c r="AP7436" s="2"/>
      <c r="AQ7436" s="2"/>
      <c r="AS7436" s="2"/>
      <c r="AU7436" s="2"/>
      <c r="AW7436" s="2"/>
      <c r="AX7436" s="6"/>
      <c r="AY7436" s="6"/>
      <c r="AZ7436" s="6"/>
      <c r="BA7436" s="7"/>
    </row>
    <row r="7437" spans="2:53" x14ac:dyDescent="0.4">
      <c r="B7437" s="2"/>
      <c r="C7437" s="2"/>
      <c r="E7437" s="2"/>
      <c r="G7437" s="2"/>
      <c r="H7437" s="2"/>
      <c r="I7437" s="2"/>
      <c r="J7437" s="2"/>
      <c r="K7437" s="2"/>
      <c r="M7437" s="2"/>
      <c r="N7437" s="2"/>
      <c r="Q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J7437" s="2"/>
      <c r="AK7437" s="2"/>
      <c r="AN7437" s="2"/>
      <c r="AO7437" s="2"/>
      <c r="AP7437" s="2"/>
      <c r="AQ7437" s="2"/>
      <c r="AS7437" s="2"/>
      <c r="AU7437" s="2"/>
      <c r="AW7437" s="2"/>
      <c r="AX7437" s="6"/>
      <c r="AY7437" s="6"/>
      <c r="AZ7437" s="6"/>
      <c r="BA7437" s="7"/>
    </row>
    <row r="7438" spans="2:53" x14ac:dyDescent="0.4">
      <c r="B7438" s="2"/>
      <c r="C7438" s="2"/>
      <c r="E7438" s="2"/>
      <c r="G7438" s="2"/>
      <c r="H7438" s="2"/>
      <c r="I7438" s="2"/>
      <c r="J7438" s="2"/>
      <c r="K7438" s="2"/>
      <c r="M7438" s="2"/>
      <c r="N7438" s="2"/>
      <c r="Q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J7438" s="2"/>
      <c r="AK7438" s="2"/>
      <c r="AN7438" s="2"/>
      <c r="AO7438" s="2"/>
      <c r="AP7438" s="2"/>
      <c r="AQ7438" s="2"/>
      <c r="AS7438" s="2"/>
      <c r="AU7438" s="2"/>
      <c r="AW7438" s="2"/>
      <c r="AX7438" s="6"/>
      <c r="AY7438" s="6"/>
      <c r="AZ7438" s="6"/>
      <c r="BA7438" s="7"/>
    </row>
    <row r="7439" spans="2:53" x14ac:dyDescent="0.4">
      <c r="B7439" s="2"/>
      <c r="C7439" s="2"/>
      <c r="E7439" s="2"/>
      <c r="G7439" s="2"/>
      <c r="H7439" s="2"/>
      <c r="I7439" s="2"/>
      <c r="J7439" s="2"/>
      <c r="K7439" s="2"/>
      <c r="M7439" s="2"/>
      <c r="N7439" s="2"/>
      <c r="Q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J7439" s="2"/>
      <c r="AK7439" s="2"/>
      <c r="AN7439" s="2"/>
      <c r="AO7439" s="2"/>
      <c r="AP7439" s="2"/>
      <c r="AQ7439" s="2"/>
      <c r="AS7439" s="2"/>
      <c r="AU7439" s="2"/>
      <c r="AW7439" s="2"/>
      <c r="AX7439" s="6"/>
      <c r="AY7439" s="6"/>
      <c r="AZ7439" s="6"/>
      <c r="BA7439" s="7"/>
    </row>
    <row r="7440" spans="2:53" x14ac:dyDescent="0.4">
      <c r="B7440" s="2"/>
      <c r="C7440" s="2"/>
      <c r="E7440" s="2"/>
      <c r="G7440" s="2"/>
      <c r="H7440" s="2"/>
      <c r="I7440" s="2"/>
      <c r="J7440" s="2"/>
      <c r="K7440" s="2"/>
      <c r="M7440" s="2"/>
      <c r="N7440" s="2"/>
      <c r="Q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J7440" s="2"/>
      <c r="AK7440" s="2"/>
      <c r="AN7440" s="2"/>
      <c r="AO7440" s="2"/>
      <c r="AP7440" s="2"/>
      <c r="AQ7440" s="2"/>
      <c r="AS7440" s="2"/>
      <c r="AU7440" s="2"/>
      <c r="AW7440" s="2"/>
      <c r="AX7440" s="6"/>
      <c r="AY7440" s="6"/>
      <c r="AZ7440" s="6"/>
      <c r="BA7440" s="7"/>
    </row>
    <row r="7441" spans="2:53" x14ac:dyDescent="0.4">
      <c r="B7441" s="2"/>
      <c r="C7441" s="2"/>
      <c r="E7441" s="2"/>
      <c r="G7441" s="2"/>
      <c r="H7441" s="2"/>
      <c r="I7441" s="2"/>
      <c r="J7441" s="2"/>
      <c r="K7441" s="2"/>
      <c r="M7441" s="2"/>
      <c r="N7441" s="2"/>
      <c r="Q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J7441" s="2"/>
      <c r="AK7441" s="2"/>
      <c r="AN7441" s="2"/>
      <c r="AO7441" s="2"/>
      <c r="AP7441" s="2"/>
      <c r="AQ7441" s="2"/>
      <c r="AS7441" s="2"/>
      <c r="AU7441" s="2"/>
      <c r="AW7441" s="2"/>
      <c r="AX7441" s="6"/>
      <c r="AY7441" s="6"/>
      <c r="AZ7441" s="6"/>
      <c r="BA7441" s="7"/>
    </row>
    <row r="7442" spans="2:53" x14ac:dyDescent="0.4">
      <c r="B7442" s="2"/>
      <c r="C7442" s="2"/>
      <c r="E7442" s="2"/>
      <c r="G7442" s="2"/>
      <c r="H7442" s="2"/>
      <c r="I7442" s="2"/>
      <c r="J7442" s="2"/>
      <c r="K7442" s="2"/>
      <c r="M7442" s="2"/>
      <c r="N7442" s="2"/>
      <c r="Q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J7442" s="2"/>
      <c r="AK7442" s="2"/>
      <c r="AN7442" s="2"/>
      <c r="AO7442" s="2"/>
      <c r="AP7442" s="2"/>
      <c r="AQ7442" s="2"/>
      <c r="AS7442" s="2"/>
      <c r="AU7442" s="2"/>
      <c r="AW7442" s="2"/>
      <c r="AX7442" s="6"/>
      <c r="AY7442" s="6"/>
      <c r="AZ7442" s="6"/>
      <c r="BA7442" s="7"/>
    </row>
    <row r="7443" spans="2:53" x14ac:dyDescent="0.4">
      <c r="B7443" s="2"/>
      <c r="C7443" s="2"/>
      <c r="E7443" s="2"/>
      <c r="G7443" s="2"/>
      <c r="H7443" s="2"/>
      <c r="I7443" s="2"/>
      <c r="J7443" s="2"/>
      <c r="K7443" s="2"/>
      <c r="M7443" s="2"/>
      <c r="N7443" s="2"/>
      <c r="Q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J7443" s="2"/>
      <c r="AK7443" s="2"/>
      <c r="AN7443" s="2"/>
      <c r="AO7443" s="2"/>
      <c r="AP7443" s="2"/>
      <c r="AQ7443" s="2"/>
      <c r="AS7443" s="2"/>
      <c r="AU7443" s="2"/>
      <c r="AW7443" s="2"/>
      <c r="AX7443" s="6"/>
      <c r="AY7443" s="6"/>
      <c r="AZ7443" s="6"/>
      <c r="BA7443" s="7"/>
    </row>
    <row r="7444" spans="2:53" x14ac:dyDescent="0.4">
      <c r="B7444" s="2"/>
      <c r="C7444" s="2"/>
      <c r="E7444" s="2"/>
      <c r="G7444" s="2"/>
      <c r="H7444" s="2"/>
      <c r="I7444" s="2"/>
      <c r="J7444" s="2"/>
      <c r="K7444" s="2"/>
      <c r="M7444" s="2"/>
      <c r="N7444" s="2"/>
      <c r="Q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J7444" s="2"/>
      <c r="AK7444" s="2"/>
      <c r="AN7444" s="2"/>
      <c r="AO7444" s="2"/>
      <c r="AP7444" s="2"/>
      <c r="AQ7444" s="2"/>
      <c r="AS7444" s="2"/>
      <c r="AU7444" s="2"/>
      <c r="AW7444" s="2"/>
      <c r="AX7444" s="6"/>
      <c r="AY7444" s="6"/>
      <c r="AZ7444" s="6"/>
      <c r="BA7444" s="7"/>
    </row>
    <row r="7445" spans="2:53" x14ac:dyDescent="0.4">
      <c r="B7445" s="2"/>
      <c r="C7445" s="2"/>
      <c r="E7445" s="2"/>
      <c r="G7445" s="2"/>
      <c r="H7445" s="2"/>
      <c r="I7445" s="2"/>
      <c r="J7445" s="2"/>
      <c r="K7445" s="2"/>
      <c r="M7445" s="2"/>
      <c r="N7445" s="2"/>
      <c r="Q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J7445" s="2"/>
      <c r="AK7445" s="2"/>
      <c r="AN7445" s="2"/>
      <c r="AO7445" s="2"/>
      <c r="AP7445" s="2"/>
      <c r="AQ7445" s="2"/>
      <c r="AS7445" s="2"/>
      <c r="AU7445" s="2"/>
      <c r="AW7445" s="2"/>
      <c r="AX7445" s="6"/>
      <c r="AY7445" s="6"/>
      <c r="AZ7445" s="6"/>
      <c r="BA7445" s="7"/>
    </row>
    <row r="7446" spans="2:53" x14ac:dyDescent="0.4">
      <c r="B7446" s="2"/>
      <c r="C7446" s="2"/>
      <c r="E7446" s="2"/>
      <c r="G7446" s="2"/>
      <c r="H7446" s="2"/>
      <c r="I7446" s="2"/>
      <c r="J7446" s="2"/>
      <c r="K7446" s="2"/>
      <c r="M7446" s="2"/>
      <c r="N7446" s="2"/>
      <c r="Q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J7446" s="2"/>
      <c r="AK7446" s="2"/>
      <c r="AN7446" s="2"/>
      <c r="AO7446" s="2"/>
      <c r="AP7446" s="2"/>
      <c r="AQ7446" s="2"/>
      <c r="AS7446" s="2"/>
      <c r="AU7446" s="2"/>
      <c r="AW7446" s="2"/>
      <c r="AX7446" s="6"/>
      <c r="AY7446" s="6"/>
      <c r="AZ7446" s="6"/>
      <c r="BA7446" s="7"/>
    </row>
    <row r="7447" spans="2:53" x14ac:dyDescent="0.4">
      <c r="B7447" s="2"/>
      <c r="C7447" s="2"/>
      <c r="E7447" s="2"/>
      <c r="G7447" s="2"/>
      <c r="H7447" s="2"/>
      <c r="I7447" s="2"/>
      <c r="J7447" s="2"/>
      <c r="K7447" s="2"/>
      <c r="M7447" s="2"/>
      <c r="N7447" s="2"/>
      <c r="Q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J7447" s="2"/>
      <c r="AK7447" s="2"/>
      <c r="AN7447" s="2"/>
      <c r="AO7447" s="2"/>
      <c r="AP7447" s="2"/>
      <c r="AQ7447" s="2"/>
      <c r="AS7447" s="2"/>
      <c r="AU7447" s="2"/>
      <c r="AW7447" s="2"/>
      <c r="AX7447" s="6"/>
      <c r="AY7447" s="6"/>
      <c r="AZ7447" s="6"/>
      <c r="BA7447" s="7"/>
    </row>
    <row r="7448" spans="2:53" x14ac:dyDescent="0.4">
      <c r="B7448" s="2"/>
      <c r="C7448" s="2"/>
      <c r="E7448" s="2"/>
      <c r="G7448" s="2"/>
      <c r="H7448" s="2"/>
      <c r="I7448" s="2"/>
      <c r="J7448" s="2"/>
      <c r="K7448" s="2"/>
      <c r="M7448" s="2"/>
      <c r="N7448" s="2"/>
      <c r="Q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J7448" s="2"/>
      <c r="AK7448" s="2"/>
      <c r="AN7448" s="2"/>
      <c r="AO7448" s="2"/>
      <c r="AP7448" s="2"/>
      <c r="AQ7448" s="2"/>
      <c r="AS7448" s="2"/>
      <c r="AU7448" s="2"/>
      <c r="AW7448" s="2"/>
      <c r="AX7448" s="6"/>
      <c r="AY7448" s="6"/>
      <c r="AZ7448" s="6"/>
      <c r="BA7448" s="7"/>
    </row>
    <row r="7449" spans="2:53" x14ac:dyDescent="0.4">
      <c r="B7449" s="2"/>
      <c r="C7449" s="2"/>
      <c r="E7449" s="2"/>
      <c r="G7449" s="2"/>
      <c r="H7449" s="2"/>
      <c r="I7449" s="2"/>
      <c r="J7449" s="2"/>
      <c r="K7449" s="2"/>
      <c r="M7449" s="2"/>
      <c r="N7449" s="2"/>
      <c r="Q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J7449" s="2"/>
      <c r="AK7449" s="2"/>
      <c r="AN7449" s="2"/>
      <c r="AO7449" s="2"/>
      <c r="AP7449" s="2"/>
      <c r="AQ7449" s="2"/>
      <c r="AS7449" s="2"/>
      <c r="AU7449" s="2"/>
      <c r="AW7449" s="2"/>
      <c r="AX7449" s="6"/>
      <c r="AY7449" s="6"/>
      <c r="AZ7449" s="6"/>
      <c r="BA7449" s="7"/>
    </row>
    <row r="7450" spans="2:53" x14ac:dyDescent="0.4">
      <c r="B7450" s="2"/>
      <c r="C7450" s="2"/>
      <c r="E7450" s="2"/>
      <c r="G7450" s="2"/>
      <c r="H7450" s="2"/>
      <c r="I7450" s="2"/>
      <c r="J7450" s="2"/>
      <c r="K7450" s="2"/>
      <c r="M7450" s="2"/>
      <c r="N7450" s="2"/>
      <c r="Q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J7450" s="2"/>
      <c r="AK7450" s="2"/>
      <c r="AN7450" s="2"/>
      <c r="AO7450" s="2"/>
      <c r="AP7450" s="2"/>
      <c r="AQ7450" s="2"/>
      <c r="AS7450" s="2"/>
      <c r="AU7450" s="2"/>
      <c r="AW7450" s="2"/>
      <c r="AX7450" s="6"/>
      <c r="AY7450" s="6"/>
      <c r="AZ7450" s="6"/>
      <c r="BA7450" s="7"/>
    </row>
    <row r="7451" spans="2:53" x14ac:dyDescent="0.4">
      <c r="B7451" s="2"/>
      <c r="C7451" s="2"/>
      <c r="E7451" s="2"/>
      <c r="G7451" s="2"/>
      <c r="H7451" s="2"/>
      <c r="I7451" s="2"/>
      <c r="J7451" s="2"/>
      <c r="K7451" s="2"/>
      <c r="M7451" s="2"/>
      <c r="N7451" s="2"/>
      <c r="Q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J7451" s="2"/>
      <c r="AK7451" s="2"/>
      <c r="AN7451" s="2"/>
      <c r="AO7451" s="2"/>
      <c r="AP7451" s="2"/>
      <c r="AQ7451" s="2"/>
      <c r="AS7451" s="2"/>
      <c r="AU7451" s="2"/>
      <c r="AW7451" s="2"/>
      <c r="AX7451" s="6"/>
      <c r="AY7451" s="6"/>
      <c r="AZ7451" s="6"/>
      <c r="BA7451" s="7"/>
    </row>
    <row r="7452" spans="2:53" x14ac:dyDescent="0.4">
      <c r="B7452" s="2"/>
      <c r="C7452" s="2"/>
      <c r="E7452" s="2"/>
      <c r="G7452" s="2"/>
      <c r="H7452" s="2"/>
      <c r="I7452" s="2"/>
      <c r="J7452" s="2"/>
      <c r="K7452" s="2"/>
      <c r="M7452" s="2"/>
      <c r="N7452" s="2"/>
      <c r="Q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J7452" s="2"/>
      <c r="AK7452" s="2"/>
      <c r="AN7452" s="2"/>
      <c r="AO7452" s="2"/>
      <c r="AP7452" s="2"/>
      <c r="AQ7452" s="2"/>
      <c r="AS7452" s="2"/>
      <c r="AU7452" s="2"/>
      <c r="AW7452" s="2"/>
      <c r="AX7452" s="6"/>
      <c r="AY7452" s="6"/>
      <c r="AZ7452" s="6"/>
      <c r="BA7452" s="7"/>
    </row>
    <row r="7453" spans="2:53" x14ac:dyDescent="0.4">
      <c r="B7453" s="2"/>
      <c r="C7453" s="2"/>
      <c r="E7453" s="2"/>
      <c r="G7453" s="2"/>
      <c r="H7453" s="2"/>
      <c r="I7453" s="2"/>
      <c r="J7453" s="2"/>
      <c r="K7453" s="2"/>
      <c r="M7453" s="2"/>
      <c r="N7453" s="2"/>
      <c r="Q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J7453" s="2"/>
      <c r="AK7453" s="2"/>
      <c r="AN7453" s="2"/>
      <c r="AO7453" s="2"/>
      <c r="AP7453" s="2"/>
      <c r="AQ7453" s="2"/>
      <c r="AS7453" s="2"/>
      <c r="AU7453" s="2"/>
      <c r="AW7453" s="2"/>
      <c r="AX7453" s="6"/>
      <c r="AY7453" s="6"/>
      <c r="AZ7453" s="6"/>
      <c r="BA7453" s="7"/>
    </row>
    <row r="7454" spans="2:53" x14ac:dyDescent="0.4">
      <c r="B7454" s="2"/>
      <c r="C7454" s="2"/>
      <c r="E7454" s="2"/>
      <c r="G7454" s="2"/>
      <c r="H7454" s="2"/>
      <c r="I7454" s="2"/>
      <c r="J7454" s="2"/>
      <c r="K7454" s="2"/>
      <c r="M7454" s="2"/>
      <c r="N7454" s="2"/>
      <c r="Q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J7454" s="2"/>
      <c r="AK7454" s="2"/>
      <c r="AN7454" s="2"/>
      <c r="AO7454" s="2"/>
      <c r="AP7454" s="2"/>
      <c r="AQ7454" s="2"/>
      <c r="AS7454" s="2"/>
      <c r="AU7454" s="2"/>
      <c r="AW7454" s="2"/>
      <c r="AX7454" s="6"/>
      <c r="AY7454" s="6"/>
      <c r="AZ7454" s="6"/>
      <c r="BA7454" s="7"/>
    </row>
    <row r="7455" spans="2:53" x14ac:dyDescent="0.4">
      <c r="B7455" s="2"/>
      <c r="C7455" s="2"/>
      <c r="E7455" s="2"/>
      <c r="G7455" s="2"/>
      <c r="H7455" s="2"/>
      <c r="I7455" s="2"/>
      <c r="J7455" s="2"/>
      <c r="K7455" s="2"/>
      <c r="M7455" s="2"/>
      <c r="N7455" s="2"/>
      <c r="Q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J7455" s="2"/>
      <c r="AK7455" s="2"/>
      <c r="AN7455" s="2"/>
      <c r="AO7455" s="2"/>
      <c r="AP7455" s="2"/>
      <c r="AQ7455" s="2"/>
      <c r="AS7455" s="2"/>
      <c r="AU7455" s="2"/>
      <c r="AW7455" s="2"/>
      <c r="AX7455" s="6"/>
      <c r="AY7455" s="6"/>
      <c r="AZ7455" s="6"/>
      <c r="BA7455" s="7"/>
    </row>
    <row r="7456" spans="2:53" x14ac:dyDescent="0.4">
      <c r="B7456" s="2"/>
      <c r="C7456" s="2"/>
      <c r="E7456" s="2"/>
      <c r="G7456" s="2"/>
      <c r="H7456" s="2"/>
      <c r="I7456" s="2"/>
      <c r="J7456" s="2"/>
      <c r="K7456" s="2"/>
      <c r="M7456" s="2"/>
      <c r="N7456" s="2"/>
      <c r="Q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J7456" s="2"/>
      <c r="AK7456" s="2"/>
      <c r="AN7456" s="2"/>
      <c r="AO7456" s="2"/>
      <c r="AP7456" s="2"/>
      <c r="AQ7456" s="2"/>
      <c r="AS7456" s="2"/>
      <c r="AU7456" s="2"/>
      <c r="AW7456" s="2"/>
      <c r="AX7456" s="6"/>
      <c r="AY7456" s="6"/>
      <c r="AZ7456" s="6"/>
      <c r="BA7456" s="7"/>
    </row>
    <row r="7457" spans="2:53" x14ac:dyDescent="0.4">
      <c r="B7457" s="2"/>
      <c r="C7457" s="2"/>
      <c r="E7457" s="2"/>
      <c r="G7457" s="2"/>
      <c r="H7457" s="2"/>
      <c r="I7457" s="2"/>
      <c r="J7457" s="2"/>
      <c r="K7457" s="2"/>
      <c r="M7457" s="2"/>
      <c r="N7457" s="2"/>
      <c r="Q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J7457" s="2"/>
      <c r="AK7457" s="2"/>
      <c r="AN7457" s="2"/>
      <c r="AO7457" s="2"/>
      <c r="AP7457" s="2"/>
      <c r="AQ7457" s="2"/>
      <c r="AS7457" s="2"/>
      <c r="AU7457" s="2"/>
      <c r="AW7457" s="2"/>
      <c r="AX7457" s="6"/>
      <c r="AY7457" s="6"/>
      <c r="AZ7457" s="6"/>
      <c r="BA7457" s="7"/>
    </row>
    <row r="7458" spans="2:53" x14ac:dyDescent="0.4">
      <c r="B7458" s="2"/>
      <c r="C7458" s="2"/>
      <c r="E7458" s="2"/>
      <c r="G7458" s="2"/>
      <c r="H7458" s="2"/>
      <c r="I7458" s="2"/>
      <c r="J7458" s="2"/>
      <c r="K7458" s="2"/>
      <c r="M7458" s="2"/>
      <c r="N7458" s="2"/>
      <c r="Q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J7458" s="2"/>
      <c r="AK7458" s="2"/>
      <c r="AN7458" s="2"/>
      <c r="AO7458" s="2"/>
      <c r="AP7458" s="2"/>
      <c r="AQ7458" s="2"/>
      <c r="AS7458" s="2"/>
      <c r="AU7458" s="2"/>
      <c r="AW7458" s="2"/>
      <c r="AX7458" s="6"/>
      <c r="AY7458" s="6"/>
      <c r="AZ7458" s="6"/>
      <c r="BA7458" s="7"/>
    </row>
    <row r="7459" spans="2:53" x14ac:dyDescent="0.4">
      <c r="B7459" s="2"/>
      <c r="C7459" s="2"/>
      <c r="E7459" s="2"/>
      <c r="G7459" s="2"/>
      <c r="H7459" s="2"/>
      <c r="I7459" s="2"/>
      <c r="J7459" s="2"/>
      <c r="K7459" s="2"/>
      <c r="M7459" s="2"/>
      <c r="N7459" s="2"/>
      <c r="Q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J7459" s="2"/>
      <c r="AK7459" s="2"/>
      <c r="AN7459" s="2"/>
      <c r="AO7459" s="2"/>
      <c r="AP7459" s="2"/>
      <c r="AQ7459" s="2"/>
      <c r="AS7459" s="2"/>
      <c r="AU7459" s="2"/>
      <c r="AW7459" s="2"/>
      <c r="AX7459" s="6"/>
      <c r="AY7459" s="6"/>
      <c r="AZ7459" s="6"/>
      <c r="BA7459" s="7"/>
    </row>
    <row r="7460" spans="2:53" x14ac:dyDescent="0.4">
      <c r="B7460" s="2"/>
      <c r="C7460" s="2"/>
      <c r="E7460" s="2"/>
      <c r="G7460" s="2"/>
      <c r="H7460" s="2"/>
      <c r="I7460" s="2"/>
      <c r="J7460" s="2"/>
      <c r="K7460" s="2"/>
      <c r="M7460" s="2"/>
      <c r="N7460" s="2"/>
      <c r="Q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J7460" s="2"/>
      <c r="AK7460" s="2"/>
      <c r="AN7460" s="2"/>
      <c r="AO7460" s="2"/>
      <c r="AP7460" s="2"/>
      <c r="AQ7460" s="2"/>
      <c r="AS7460" s="2"/>
      <c r="AU7460" s="2"/>
      <c r="AW7460" s="2"/>
      <c r="AX7460" s="6"/>
      <c r="AY7460" s="6"/>
      <c r="AZ7460" s="6"/>
      <c r="BA7460" s="7"/>
    </row>
    <row r="7461" spans="2:53" x14ac:dyDescent="0.4">
      <c r="B7461" s="2"/>
      <c r="C7461" s="2"/>
      <c r="E7461" s="2"/>
      <c r="G7461" s="2"/>
      <c r="H7461" s="2"/>
      <c r="I7461" s="2"/>
      <c r="J7461" s="2"/>
      <c r="K7461" s="2"/>
      <c r="M7461" s="2"/>
      <c r="N7461" s="2"/>
      <c r="Q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J7461" s="2"/>
      <c r="AK7461" s="2"/>
      <c r="AN7461" s="2"/>
      <c r="AO7461" s="2"/>
      <c r="AP7461" s="2"/>
      <c r="AQ7461" s="2"/>
      <c r="AS7461" s="2"/>
      <c r="AU7461" s="2"/>
      <c r="AW7461" s="2"/>
      <c r="AX7461" s="6"/>
      <c r="AY7461" s="6"/>
      <c r="AZ7461" s="6"/>
      <c r="BA7461" s="7"/>
    </row>
    <row r="7462" spans="2:53" x14ac:dyDescent="0.4">
      <c r="B7462" s="2"/>
      <c r="C7462" s="2"/>
      <c r="E7462" s="2"/>
      <c r="G7462" s="2"/>
      <c r="H7462" s="2"/>
      <c r="I7462" s="2"/>
      <c r="J7462" s="2"/>
      <c r="K7462" s="2"/>
      <c r="M7462" s="2"/>
      <c r="N7462" s="2"/>
      <c r="Q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J7462" s="2"/>
      <c r="AK7462" s="2"/>
      <c r="AN7462" s="2"/>
      <c r="AO7462" s="2"/>
      <c r="AP7462" s="2"/>
      <c r="AQ7462" s="2"/>
      <c r="AS7462" s="2"/>
      <c r="AU7462" s="2"/>
      <c r="AW7462" s="2"/>
      <c r="AX7462" s="6"/>
      <c r="AY7462" s="6"/>
      <c r="AZ7462" s="6"/>
      <c r="BA7462" s="7"/>
    </row>
    <row r="7463" spans="2:53" x14ac:dyDescent="0.4">
      <c r="B7463" s="2"/>
      <c r="C7463" s="2"/>
      <c r="E7463" s="2"/>
      <c r="G7463" s="2"/>
      <c r="H7463" s="2"/>
      <c r="I7463" s="2"/>
      <c r="J7463" s="2"/>
      <c r="K7463" s="2"/>
      <c r="M7463" s="2"/>
      <c r="N7463" s="2"/>
      <c r="Q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J7463" s="2"/>
      <c r="AK7463" s="2"/>
      <c r="AN7463" s="2"/>
      <c r="AO7463" s="2"/>
      <c r="AP7463" s="2"/>
      <c r="AQ7463" s="2"/>
      <c r="AS7463" s="2"/>
      <c r="AU7463" s="2"/>
      <c r="AW7463" s="2"/>
      <c r="AX7463" s="6"/>
      <c r="AY7463" s="6"/>
      <c r="AZ7463" s="6"/>
      <c r="BA7463" s="7"/>
    </row>
    <row r="7464" spans="2:53" x14ac:dyDescent="0.4">
      <c r="B7464" s="2"/>
      <c r="C7464" s="2"/>
      <c r="E7464" s="2"/>
      <c r="G7464" s="2"/>
      <c r="H7464" s="2"/>
      <c r="I7464" s="2"/>
      <c r="J7464" s="2"/>
      <c r="K7464" s="2"/>
      <c r="M7464" s="2"/>
      <c r="N7464" s="2"/>
      <c r="Q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J7464" s="2"/>
      <c r="AK7464" s="2"/>
      <c r="AN7464" s="2"/>
      <c r="AO7464" s="2"/>
      <c r="AP7464" s="2"/>
      <c r="AQ7464" s="2"/>
      <c r="AS7464" s="2"/>
      <c r="AU7464" s="2"/>
      <c r="AW7464" s="2"/>
      <c r="AX7464" s="6"/>
      <c r="AY7464" s="6"/>
      <c r="AZ7464" s="6"/>
      <c r="BA7464" s="7"/>
    </row>
    <row r="7465" spans="2:53" x14ac:dyDescent="0.4">
      <c r="B7465" s="2"/>
      <c r="C7465" s="2"/>
      <c r="E7465" s="2"/>
      <c r="G7465" s="2"/>
      <c r="H7465" s="2"/>
      <c r="I7465" s="2"/>
      <c r="J7465" s="2"/>
      <c r="K7465" s="2"/>
      <c r="M7465" s="2"/>
      <c r="N7465" s="2"/>
      <c r="Q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J7465" s="2"/>
      <c r="AK7465" s="2"/>
      <c r="AN7465" s="2"/>
      <c r="AO7465" s="2"/>
      <c r="AP7465" s="2"/>
      <c r="AQ7465" s="2"/>
      <c r="AS7465" s="2"/>
      <c r="AU7465" s="2"/>
      <c r="AW7465" s="2"/>
      <c r="AX7465" s="6"/>
      <c r="AY7465" s="6"/>
      <c r="AZ7465" s="6"/>
      <c r="BA7465" s="7"/>
    </row>
    <row r="7466" spans="2:53" x14ac:dyDescent="0.4">
      <c r="B7466" s="2"/>
      <c r="C7466" s="2"/>
      <c r="E7466" s="2"/>
      <c r="G7466" s="2"/>
      <c r="H7466" s="2"/>
      <c r="I7466" s="2"/>
      <c r="J7466" s="2"/>
      <c r="K7466" s="2"/>
      <c r="M7466" s="2"/>
      <c r="N7466" s="2"/>
      <c r="Q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J7466" s="2"/>
      <c r="AK7466" s="2"/>
      <c r="AN7466" s="2"/>
      <c r="AO7466" s="2"/>
      <c r="AP7466" s="2"/>
      <c r="AQ7466" s="2"/>
      <c r="AS7466" s="2"/>
      <c r="AU7466" s="2"/>
      <c r="AW7466" s="2"/>
      <c r="AX7466" s="6"/>
      <c r="AY7466" s="6"/>
      <c r="AZ7466" s="6"/>
      <c r="BA7466" s="7"/>
    </row>
    <row r="7467" spans="2:53" x14ac:dyDescent="0.4">
      <c r="B7467" s="2"/>
      <c r="C7467" s="2"/>
      <c r="E7467" s="2"/>
      <c r="G7467" s="2"/>
      <c r="H7467" s="2"/>
      <c r="I7467" s="2"/>
      <c r="J7467" s="2"/>
      <c r="K7467" s="2"/>
      <c r="M7467" s="2"/>
      <c r="N7467" s="2"/>
      <c r="Q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J7467" s="2"/>
      <c r="AK7467" s="2"/>
      <c r="AN7467" s="2"/>
      <c r="AO7467" s="2"/>
      <c r="AP7467" s="2"/>
      <c r="AQ7467" s="2"/>
      <c r="AS7467" s="2"/>
      <c r="AU7467" s="2"/>
      <c r="AW7467" s="2"/>
      <c r="AX7467" s="6"/>
      <c r="AY7467" s="6"/>
      <c r="AZ7467" s="6"/>
      <c r="BA7467" s="7"/>
    </row>
    <row r="7468" spans="2:53" x14ac:dyDescent="0.4">
      <c r="B7468" s="2"/>
      <c r="C7468" s="2"/>
      <c r="E7468" s="2"/>
      <c r="G7468" s="2"/>
      <c r="H7468" s="2"/>
      <c r="I7468" s="2"/>
      <c r="J7468" s="2"/>
      <c r="K7468" s="2"/>
      <c r="M7468" s="2"/>
      <c r="N7468" s="2"/>
      <c r="Q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J7468" s="2"/>
      <c r="AK7468" s="2"/>
      <c r="AN7468" s="2"/>
      <c r="AO7468" s="2"/>
      <c r="AP7468" s="2"/>
      <c r="AQ7468" s="2"/>
      <c r="AS7468" s="2"/>
      <c r="AU7468" s="2"/>
      <c r="AW7468" s="2"/>
      <c r="AX7468" s="6"/>
      <c r="AY7468" s="6"/>
      <c r="AZ7468" s="6"/>
      <c r="BA7468" s="7"/>
    </row>
    <row r="7469" spans="2:53" x14ac:dyDescent="0.4">
      <c r="B7469" s="2"/>
      <c r="C7469" s="2"/>
      <c r="E7469" s="2"/>
      <c r="G7469" s="2"/>
      <c r="H7469" s="2"/>
      <c r="I7469" s="2"/>
      <c r="J7469" s="2"/>
      <c r="K7469" s="2"/>
      <c r="M7469" s="2"/>
      <c r="N7469" s="2"/>
      <c r="Q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J7469" s="2"/>
      <c r="AK7469" s="2"/>
      <c r="AN7469" s="2"/>
      <c r="AO7469" s="2"/>
      <c r="AP7469" s="2"/>
      <c r="AQ7469" s="2"/>
      <c r="AS7469" s="2"/>
      <c r="AU7469" s="2"/>
      <c r="AW7469" s="2"/>
      <c r="AX7469" s="6"/>
      <c r="AY7469" s="6"/>
      <c r="AZ7469" s="6"/>
      <c r="BA7469" s="7"/>
    </row>
    <row r="7470" spans="2:53" x14ac:dyDescent="0.4">
      <c r="B7470" s="2"/>
      <c r="C7470" s="2"/>
      <c r="E7470" s="2"/>
      <c r="G7470" s="2"/>
      <c r="H7470" s="2"/>
      <c r="I7470" s="2"/>
      <c r="J7470" s="2"/>
      <c r="K7470" s="2"/>
      <c r="M7470" s="2"/>
      <c r="N7470" s="2"/>
      <c r="Q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J7470" s="2"/>
      <c r="AK7470" s="2"/>
      <c r="AN7470" s="2"/>
      <c r="AO7470" s="2"/>
      <c r="AP7470" s="2"/>
      <c r="AQ7470" s="2"/>
      <c r="AS7470" s="2"/>
      <c r="AU7470" s="2"/>
      <c r="AW7470" s="2"/>
      <c r="AX7470" s="6"/>
      <c r="AY7470" s="6"/>
      <c r="AZ7470" s="6"/>
      <c r="BA7470" s="7"/>
    </row>
    <row r="7471" spans="2:53" x14ac:dyDescent="0.4">
      <c r="B7471" s="2"/>
      <c r="C7471" s="2"/>
      <c r="E7471" s="2"/>
      <c r="G7471" s="2"/>
      <c r="H7471" s="2"/>
      <c r="I7471" s="2"/>
      <c r="J7471" s="2"/>
      <c r="K7471" s="2"/>
      <c r="M7471" s="2"/>
      <c r="N7471" s="2"/>
      <c r="Q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J7471" s="2"/>
      <c r="AK7471" s="2"/>
      <c r="AN7471" s="2"/>
      <c r="AO7471" s="2"/>
      <c r="AP7471" s="2"/>
      <c r="AQ7471" s="2"/>
      <c r="AS7471" s="2"/>
      <c r="AU7471" s="2"/>
      <c r="AW7471" s="2"/>
      <c r="AX7471" s="6"/>
      <c r="AY7471" s="6"/>
      <c r="AZ7471" s="6"/>
      <c r="BA7471" s="7"/>
    </row>
    <row r="7472" spans="2:53" x14ac:dyDescent="0.4">
      <c r="B7472" s="2"/>
      <c r="C7472" s="2"/>
      <c r="E7472" s="2"/>
      <c r="G7472" s="2"/>
      <c r="H7472" s="2"/>
      <c r="I7472" s="2"/>
      <c r="J7472" s="2"/>
      <c r="K7472" s="2"/>
      <c r="M7472" s="2"/>
      <c r="N7472" s="2"/>
      <c r="Q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J7472" s="2"/>
      <c r="AK7472" s="2"/>
      <c r="AN7472" s="2"/>
      <c r="AO7472" s="2"/>
      <c r="AP7472" s="2"/>
      <c r="AQ7472" s="2"/>
      <c r="AS7472" s="2"/>
      <c r="AU7472" s="2"/>
      <c r="AW7472" s="2"/>
      <c r="AX7472" s="6"/>
      <c r="AY7472" s="6"/>
      <c r="AZ7472" s="6"/>
      <c r="BA7472" s="7"/>
    </row>
    <row r="7473" spans="2:53" x14ac:dyDescent="0.4">
      <c r="B7473" s="2"/>
      <c r="C7473" s="2"/>
      <c r="E7473" s="2"/>
      <c r="G7473" s="2"/>
      <c r="H7473" s="2"/>
      <c r="I7473" s="2"/>
      <c r="J7473" s="2"/>
      <c r="K7473" s="2"/>
      <c r="M7473" s="2"/>
      <c r="N7473" s="2"/>
      <c r="Q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J7473" s="2"/>
      <c r="AK7473" s="2"/>
      <c r="AN7473" s="2"/>
      <c r="AO7473" s="2"/>
      <c r="AP7473" s="2"/>
      <c r="AQ7473" s="2"/>
      <c r="AS7473" s="2"/>
      <c r="AU7473" s="2"/>
      <c r="AW7473" s="2"/>
      <c r="AX7473" s="6"/>
      <c r="AY7473" s="6"/>
      <c r="AZ7473" s="6"/>
      <c r="BA7473" s="7"/>
    </row>
    <row r="7474" spans="2:53" x14ac:dyDescent="0.4">
      <c r="B7474" s="2"/>
      <c r="C7474" s="2"/>
      <c r="E7474" s="2"/>
      <c r="G7474" s="2"/>
      <c r="H7474" s="2"/>
      <c r="I7474" s="2"/>
      <c r="J7474" s="2"/>
      <c r="K7474" s="2"/>
      <c r="M7474" s="2"/>
      <c r="N7474" s="2"/>
      <c r="Q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J7474" s="2"/>
      <c r="AK7474" s="2"/>
      <c r="AN7474" s="2"/>
      <c r="AO7474" s="2"/>
      <c r="AP7474" s="2"/>
      <c r="AQ7474" s="2"/>
      <c r="AS7474" s="2"/>
      <c r="AU7474" s="2"/>
      <c r="AW7474" s="2"/>
      <c r="AX7474" s="6"/>
      <c r="AY7474" s="6"/>
      <c r="AZ7474" s="6"/>
      <c r="BA7474" s="7"/>
    </row>
    <row r="7475" spans="2:53" x14ac:dyDescent="0.4">
      <c r="B7475" s="2"/>
      <c r="C7475" s="2"/>
      <c r="E7475" s="2"/>
      <c r="G7475" s="2"/>
      <c r="H7475" s="2"/>
      <c r="I7475" s="2"/>
      <c r="J7475" s="2"/>
      <c r="K7475" s="2"/>
      <c r="M7475" s="2"/>
      <c r="N7475" s="2"/>
      <c r="Q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J7475" s="2"/>
      <c r="AK7475" s="2"/>
      <c r="AN7475" s="2"/>
      <c r="AO7475" s="2"/>
      <c r="AP7475" s="2"/>
      <c r="AQ7475" s="2"/>
      <c r="AS7475" s="2"/>
      <c r="AU7475" s="2"/>
      <c r="AW7475" s="2"/>
      <c r="AX7475" s="6"/>
      <c r="AY7475" s="6"/>
      <c r="AZ7475" s="6"/>
      <c r="BA7475" s="7"/>
    </row>
    <row r="7476" spans="2:53" x14ac:dyDescent="0.4">
      <c r="B7476" s="2"/>
      <c r="C7476" s="2"/>
      <c r="E7476" s="2"/>
      <c r="G7476" s="2"/>
      <c r="H7476" s="2"/>
      <c r="I7476" s="2"/>
      <c r="J7476" s="2"/>
      <c r="K7476" s="2"/>
      <c r="M7476" s="2"/>
      <c r="N7476" s="2"/>
      <c r="Q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J7476" s="2"/>
      <c r="AK7476" s="2"/>
      <c r="AN7476" s="2"/>
      <c r="AO7476" s="2"/>
      <c r="AP7476" s="2"/>
      <c r="AQ7476" s="2"/>
      <c r="AS7476" s="2"/>
      <c r="AU7476" s="2"/>
      <c r="AW7476" s="2"/>
      <c r="AX7476" s="6"/>
      <c r="AY7476" s="6"/>
      <c r="AZ7476" s="6"/>
      <c r="BA7476" s="7"/>
    </row>
    <row r="7477" spans="2:53" x14ac:dyDescent="0.4">
      <c r="B7477" s="2"/>
      <c r="C7477" s="2"/>
      <c r="E7477" s="2"/>
      <c r="G7477" s="2"/>
      <c r="H7477" s="2"/>
      <c r="I7477" s="2"/>
      <c r="J7477" s="2"/>
      <c r="K7477" s="2"/>
      <c r="M7477" s="2"/>
      <c r="N7477" s="2"/>
      <c r="Q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J7477" s="2"/>
      <c r="AK7477" s="2"/>
      <c r="AN7477" s="2"/>
      <c r="AO7477" s="2"/>
      <c r="AP7477" s="2"/>
      <c r="AQ7477" s="2"/>
      <c r="AS7477" s="2"/>
      <c r="AU7477" s="2"/>
      <c r="AW7477" s="2"/>
      <c r="AX7477" s="6"/>
      <c r="AY7477" s="6"/>
      <c r="AZ7477" s="6"/>
      <c r="BA7477" s="7"/>
    </row>
    <row r="7478" spans="2:53" x14ac:dyDescent="0.4">
      <c r="B7478" s="2"/>
      <c r="C7478" s="2"/>
      <c r="E7478" s="2"/>
      <c r="G7478" s="2"/>
      <c r="H7478" s="2"/>
      <c r="I7478" s="2"/>
      <c r="J7478" s="2"/>
      <c r="K7478" s="2"/>
      <c r="M7478" s="2"/>
      <c r="N7478" s="2"/>
      <c r="Q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J7478" s="2"/>
      <c r="AK7478" s="2"/>
      <c r="AN7478" s="2"/>
      <c r="AO7478" s="2"/>
      <c r="AP7478" s="2"/>
      <c r="AQ7478" s="2"/>
      <c r="AS7478" s="2"/>
      <c r="AU7478" s="2"/>
      <c r="AW7478" s="2"/>
      <c r="AX7478" s="6"/>
      <c r="AY7478" s="6"/>
      <c r="AZ7478" s="6"/>
      <c r="BA7478" s="7"/>
    </row>
    <row r="7479" spans="2:53" x14ac:dyDescent="0.4">
      <c r="B7479" s="2"/>
      <c r="C7479" s="2"/>
      <c r="E7479" s="2"/>
      <c r="G7479" s="2"/>
      <c r="H7479" s="2"/>
      <c r="I7479" s="2"/>
      <c r="J7479" s="2"/>
      <c r="K7479" s="2"/>
      <c r="M7479" s="2"/>
      <c r="N7479" s="2"/>
      <c r="Q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J7479" s="2"/>
      <c r="AK7479" s="2"/>
      <c r="AN7479" s="2"/>
      <c r="AO7479" s="2"/>
      <c r="AP7479" s="2"/>
      <c r="AQ7479" s="2"/>
      <c r="AS7479" s="2"/>
      <c r="AU7479" s="2"/>
      <c r="AW7479" s="2"/>
      <c r="AX7479" s="6"/>
      <c r="AY7479" s="6"/>
      <c r="AZ7479" s="6"/>
      <c r="BA7479" s="7"/>
    </row>
    <row r="7480" spans="2:53" x14ac:dyDescent="0.4">
      <c r="B7480" s="2"/>
      <c r="C7480" s="2"/>
      <c r="E7480" s="2"/>
      <c r="G7480" s="2"/>
      <c r="H7480" s="2"/>
      <c r="I7480" s="2"/>
      <c r="J7480" s="2"/>
      <c r="K7480" s="2"/>
      <c r="M7480" s="2"/>
      <c r="N7480" s="2"/>
      <c r="Q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J7480" s="2"/>
      <c r="AK7480" s="2"/>
      <c r="AN7480" s="2"/>
      <c r="AO7480" s="2"/>
      <c r="AP7480" s="2"/>
      <c r="AQ7480" s="2"/>
      <c r="AS7480" s="2"/>
      <c r="AU7480" s="2"/>
      <c r="AW7480" s="2"/>
      <c r="AX7480" s="6"/>
      <c r="AY7480" s="6"/>
      <c r="AZ7480" s="6"/>
      <c r="BA7480" s="7"/>
    </row>
    <row r="7481" spans="2:53" x14ac:dyDescent="0.4">
      <c r="B7481" s="2"/>
      <c r="C7481" s="2"/>
      <c r="E7481" s="2"/>
      <c r="G7481" s="2"/>
      <c r="H7481" s="2"/>
      <c r="I7481" s="2"/>
      <c r="J7481" s="2"/>
      <c r="K7481" s="2"/>
      <c r="M7481" s="2"/>
      <c r="N7481" s="2"/>
      <c r="Q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J7481" s="2"/>
      <c r="AK7481" s="2"/>
      <c r="AN7481" s="2"/>
      <c r="AO7481" s="2"/>
      <c r="AP7481" s="2"/>
      <c r="AQ7481" s="2"/>
      <c r="AS7481" s="2"/>
      <c r="AU7481" s="2"/>
      <c r="AW7481" s="2"/>
      <c r="AX7481" s="6"/>
      <c r="AY7481" s="6"/>
      <c r="AZ7481" s="6"/>
      <c r="BA7481" s="7"/>
    </row>
    <row r="7482" spans="2:53" x14ac:dyDescent="0.4">
      <c r="B7482" s="2"/>
      <c r="C7482" s="2"/>
      <c r="E7482" s="2"/>
      <c r="G7482" s="2"/>
      <c r="H7482" s="2"/>
      <c r="I7482" s="2"/>
      <c r="J7482" s="2"/>
      <c r="K7482" s="2"/>
      <c r="M7482" s="2"/>
      <c r="N7482" s="2"/>
      <c r="Q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J7482" s="2"/>
      <c r="AK7482" s="2"/>
      <c r="AN7482" s="2"/>
      <c r="AO7482" s="2"/>
      <c r="AP7482" s="2"/>
      <c r="AQ7482" s="2"/>
      <c r="AS7482" s="2"/>
      <c r="AU7482" s="2"/>
      <c r="AW7482" s="2"/>
      <c r="AX7482" s="6"/>
      <c r="AY7482" s="6"/>
      <c r="AZ7482" s="6"/>
      <c r="BA7482" s="7"/>
    </row>
    <row r="7483" spans="2:53" x14ac:dyDescent="0.4">
      <c r="B7483" s="2"/>
      <c r="C7483" s="2"/>
      <c r="E7483" s="2"/>
      <c r="G7483" s="2"/>
      <c r="H7483" s="2"/>
      <c r="I7483" s="2"/>
      <c r="J7483" s="2"/>
      <c r="K7483" s="2"/>
      <c r="M7483" s="2"/>
      <c r="N7483" s="2"/>
      <c r="Q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J7483" s="2"/>
      <c r="AK7483" s="2"/>
      <c r="AN7483" s="2"/>
      <c r="AO7483" s="2"/>
      <c r="AP7483" s="2"/>
      <c r="AQ7483" s="2"/>
      <c r="AS7483" s="2"/>
      <c r="AU7483" s="2"/>
      <c r="AW7483" s="2"/>
      <c r="AX7483" s="6"/>
      <c r="AY7483" s="6"/>
      <c r="AZ7483" s="6"/>
      <c r="BA7483" s="7"/>
    </row>
    <row r="7484" spans="2:53" x14ac:dyDescent="0.4">
      <c r="B7484" s="2"/>
      <c r="C7484" s="2"/>
      <c r="E7484" s="2"/>
      <c r="G7484" s="2"/>
      <c r="H7484" s="2"/>
      <c r="I7484" s="2"/>
      <c r="J7484" s="2"/>
      <c r="K7484" s="2"/>
      <c r="M7484" s="2"/>
      <c r="N7484" s="2"/>
      <c r="Q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J7484" s="2"/>
      <c r="AK7484" s="2"/>
      <c r="AN7484" s="2"/>
      <c r="AO7484" s="2"/>
      <c r="AP7484" s="2"/>
      <c r="AQ7484" s="2"/>
      <c r="AS7484" s="2"/>
      <c r="AU7484" s="2"/>
      <c r="AW7484" s="2"/>
      <c r="AX7484" s="6"/>
      <c r="AY7484" s="6"/>
      <c r="AZ7484" s="6"/>
      <c r="BA7484" s="7"/>
    </row>
    <row r="7485" spans="2:53" x14ac:dyDescent="0.4">
      <c r="B7485" s="2"/>
      <c r="C7485" s="2"/>
      <c r="E7485" s="2"/>
      <c r="G7485" s="2"/>
      <c r="H7485" s="2"/>
      <c r="I7485" s="2"/>
      <c r="J7485" s="2"/>
      <c r="K7485" s="2"/>
      <c r="M7485" s="2"/>
      <c r="N7485" s="2"/>
      <c r="Q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J7485" s="2"/>
      <c r="AK7485" s="2"/>
      <c r="AN7485" s="2"/>
      <c r="AO7485" s="2"/>
      <c r="AP7485" s="2"/>
      <c r="AQ7485" s="2"/>
      <c r="AS7485" s="2"/>
      <c r="AU7485" s="2"/>
      <c r="AW7485" s="2"/>
      <c r="AX7485" s="6"/>
      <c r="AY7485" s="6"/>
      <c r="AZ7485" s="6"/>
      <c r="BA7485" s="7"/>
    </row>
    <row r="7486" spans="2:53" x14ac:dyDescent="0.4">
      <c r="B7486" s="2"/>
      <c r="C7486" s="2"/>
      <c r="E7486" s="2"/>
      <c r="G7486" s="2"/>
      <c r="H7486" s="2"/>
      <c r="I7486" s="2"/>
      <c r="J7486" s="2"/>
      <c r="K7486" s="2"/>
      <c r="M7486" s="2"/>
      <c r="N7486" s="2"/>
      <c r="Q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J7486" s="2"/>
      <c r="AK7486" s="2"/>
      <c r="AN7486" s="2"/>
      <c r="AO7486" s="2"/>
      <c r="AP7486" s="2"/>
      <c r="AQ7486" s="2"/>
      <c r="AS7486" s="2"/>
      <c r="AU7486" s="2"/>
      <c r="AW7486" s="2"/>
      <c r="AX7486" s="6"/>
      <c r="AY7486" s="6"/>
      <c r="AZ7486" s="6"/>
      <c r="BA7486" s="7"/>
    </row>
    <row r="7487" spans="2:53" x14ac:dyDescent="0.4">
      <c r="B7487" s="2"/>
      <c r="C7487" s="2"/>
      <c r="E7487" s="2"/>
      <c r="G7487" s="2"/>
      <c r="H7487" s="2"/>
      <c r="I7487" s="2"/>
      <c r="J7487" s="2"/>
      <c r="K7487" s="2"/>
      <c r="M7487" s="2"/>
      <c r="N7487" s="2"/>
      <c r="Q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J7487" s="2"/>
      <c r="AK7487" s="2"/>
      <c r="AN7487" s="2"/>
      <c r="AO7487" s="2"/>
      <c r="AP7487" s="2"/>
      <c r="AQ7487" s="2"/>
      <c r="AS7487" s="2"/>
      <c r="AU7487" s="2"/>
      <c r="AW7487" s="2"/>
      <c r="AX7487" s="6"/>
      <c r="AY7487" s="6"/>
      <c r="AZ7487" s="6"/>
      <c r="BA7487" s="7"/>
    </row>
    <row r="7488" spans="2:53" x14ac:dyDescent="0.4">
      <c r="B7488" s="2"/>
      <c r="C7488" s="2"/>
      <c r="E7488" s="2"/>
      <c r="G7488" s="2"/>
      <c r="H7488" s="2"/>
      <c r="I7488" s="2"/>
      <c r="J7488" s="2"/>
      <c r="K7488" s="2"/>
      <c r="M7488" s="2"/>
      <c r="N7488" s="2"/>
      <c r="Q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J7488" s="2"/>
      <c r="AK7488" s="2"/>
      <c r="AN7488" s="2"/>
      <c r="AO7488" s="2"/>
      <c r="AP7488" s="2"/>
      <c r="AQ7488" s="2"/>
      <c r="AS7488" s="2"/>
      <c r="AU7488" s="2"/>
      <c r="AW7488" s="2"/>
      <c r="AX7488" s="6"/>
      <c r="AY7488" s="6"/>
      <c r="AZ7488" s="6"/>
      <c r="BA7488" s="7"/>
    </row>
    <row r="7489" spans="2:53" x14ac:dyDescent="0.4">
      <c r="B7489" s="2"/>
      <c r="C7489" s="2"/>
      <c r="E7489" s="2"/>
      <c r="G7489" s="2"/>
      <c r="H7489" s="2"/>
      <c r="I7489" s="2"/>
      <c r="J7489" s="2"/>
      <c r="K7489" s="2"/>
      <c r="M7489" s="2"/>
      <c r="N7489" s="2"/>
      <c r="Q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J7489" s="2"/>
      <c r="AK7489" s="2"/>
      <c r="AN7489" s="2"/>
      <c r="AO7489" s="2"/>
      <c r="AP7489" s="2"/>
      <c r="AQ7489" s="2"/>
      <c r="AS7489" s="2"/>
      <c r="AU7489" s="2"/>
      <c r="AW7489" s="2"/>
      <c r="AX7489" s="6"/>
      <c r="AY7489" s="6"/>
      <c r="AZ7489" s="6"/>
      <c r="BA7489" s="7"/>
    </row>
    <row r="7490" spans="2:53" x14ac:dyDescent="0.4">
      <c r="B7490" s="2"/>
      <c r="C7490" s="2"/>
      <c r="E7490" s="2"/>
      <c r="G7490" s="2"/>
      <c r="H7490" s="2"/>
      <c r="I7490" s="2"/>
      <c r="J7490" s="2"/>
      <c r="K7490" s="2"/>
      <c r="M7490" s="2"/>
      <c r="N7490" s="2"/>
      <c r="Q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J7490" s="2"/>
      <c r="AK7490" s="2"/>
      <c r="AN7490" s="2"/>
      <c r="AO7490" s="2"/>
      <c r="AP7490" s="2"/>
      <c r="AQ7490" s="2"/>
      <c r="AS7490" s="2"/>
      <c r="AU7490" s="2"/>
      <c r="AW7490" s="2"/>
      <c r="AX7490" s="6"/>
      <c r="AY7490" s="6"/>
      <c r="AZ7490" s="6"/>
      <c r="BA7490" s="7"/>
    </row>
    <row r="7491" spans="2:53" x14ac:dyDescent="0.4">
      <c r="B7491" s="2"/>
      <c r="C7491" s="2"/>
      <c r="E7491" s="2"/>
      <c r="G7491" s="2"/>
      <c r="H7491" s="2"/>
      <c r="I7491" s="2"/>
      <c r="J7491" s="2"/>
      <c r="K7491" s="2"/>
      <c r="M7491" s="2"/>
      <c r="N7491" s="2"/>
      <c r="Q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J7491" s="2"/>
      <c r="AK7491" s="2"/>
      <c r="AN7491" s="2"/>
      <c r="AO7491" s="2"/>
      <c r="AP7491" s="2"/>
      <c r="AQ7491" s="2"/>
      <c r="AS7491" s="2"/>
      <c r="AU7491" s="2"/>
      <c r="AW7491" s="2"/>
      <c r="AX7491" s="6"/>
      <c r="AY7491" s="6"/>
      <c r="AZ7491" s="6"/>
      <c r="BA7491" s="7"/>
    </row>
    <row r="7492" spans="2:53" x14ac:dyDescent="0.4">
      <c r="B7492" s="2"/>
      <c r="C7492" s="2"/>
      <c r="E7492" s="2"/>
      <c r="G7492" s="2"/>
      <c r="H7492" s="2"/>
      <c r="I7492" s="2"/>
      <c r="J7492" s="2"/>
      <c r="K7492" s="2"/>
      <c r="M7492" s="2"/>
      <c r="N7492" s="2"/>
      <c r="Q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J7492" s="2"/>
      <c r="AK7492" s="2"/>
      <c r="AN7492" s="2"/>
      <c r="AO7492" s="2"/>
      <c r="AP7492" s="2"/>
      <c r="AQ7492" s="2"/>
      <c r="AS7492" s="2"/>
      <c r="AU7492" s="2"/>
      <c r="AW7492" s="2"/>
      <c r="AX7492" s="6"/>
      <c r="AY7492" s="6"/>
      <c r="AZ7492" s="6"/>
      <c r="BA7492" s="7"/>
    </row>
    <row r="7493" spans="2:53" x14ac:dyDescent="0.4">
      <c r="B7493" s="2"/>
      <c r="C7493" s="2"/>
      <c r="E7493" s="2"/>
      <c r="G7493" s="2"/>
      <c r="H7493" s="2"/>
      <c r="I7493" s="2"/>
      <c r="J7493" s="2"/>
      <c r="K7493" s="2"/>
      <c r="M7493" s="2"/>
      <c r="N7493" s="2"/>
      <c r="Q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J7493" s="2"/>
      <c r="AK7493" s="2"/>
      <c r="AN7493" s="2"/>
      <c r="AO7493" s="2"/>
      <c r="AP7493" s="2"/>
      <c r="AQ7493" s="2"/>
      <c r="AS7493" s="2"/>
      <c r="AU7493" s="2"/>
      <c r="AW7493" s="2"/>
      <c r="AX7493" s="6"/>
      <c r="AY7493" s="6"/>
      <c r="AZ7493" s="6"/>
      <c r="BA7493" s="7"/>
    </row>
    <row r="7494" spans="2:53" x14ac:dyDescent="0.4">
      <c r="B7494" s="2"/>
      <c r="C7494" s="2"/>
      <c r="E7494" s="2"/>
      <c r="G7494" s="2"/>
      <c r="H7494" s="2"/>
      <c r="I7494" s="2"/>
      <c r="J7494" s="2"/>
      <c r="K7494" s="2"/>
      <c r="M7494" s="2"/>
      <c r="N7494" s="2"/>
      <c r="Q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J7494" s="2"/>
      <c r="AK7494" s="2"/>
      <c r="AN7494" s="2"/>
      <c r="AO7494" s="2"/>
      <c r="AP7494" s="2"/>
      <c r="AQ7494" s="2"/>
      <c r="AS7494" s="2"/>
      <c r="AU7494" s="2"/>
      <c r="AW7494" s="2"/>
      <c r="AX7494" s="6"/>
      <c r="AY7494" s="6"/>
      <c r="AZ7494" s="6"/>
      <c r="BA7494" s="7"/>
    </row>
    <row r="7495" spans="2:53" x14ac:dyDescent="0.4">
      <c r="B7495" s="2"/>
      <c r="C7495" s="2"/>
      <c r="E7495" s="2"/>
      <c r="G7495" s="2"/>
      <c r="H7495" s="2"/>
      <c r="I7495" s="2"/>
      <c r="J7495" s="2"/>
      <c r="K7495" s="2"/>
      <c r="M7495" s="2"/>
      <c r="N7495" s="2"/>
      <c r="Q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J7495" s="2"/>
      <c r="AK7495" s="2"/>
      <c r="AN7495" s="2"/>
      <c r="AO7495" s="2"/>
      <c r="AP7495" s="2"/>
      <c r="AQ7495" s="2"/>
      <c r="AS7495" s="2"/>
      <c r="AU7495" s="2"/>
      <c r="AW7495" s="2"/>
      <c r="AX7495" s="6"/>
      <c r="AY7495" s="6"/>
      <c r="AZ7495" s="6"/>
      <c r="BA7495" s="7"/>
    </row>
    <row r="7496" spans="2:53" x14ac:dyDescent="0.4">
      <c r="B7496" s="2"/>
      <c r="C7496" s="2"/>
      <c r="E7496" s="2"/>
      <c r="G7496" s="2"/>
      <c r="H7496" s="2"/>
      <c r="I7496" s="2"/>
      <c r="J7496" s="2"/>
      <c r="K7496" s="2"/>
      <c r="M7496" s="2"/>
      <c r="N7496" s="2"/>
      <c r="Q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J7496" s="2"/>
      <c r="AK7496" s="2"/>
      <c r="AN7496" s="2"/>
      <c r="AO7496" s="2"/>
      <c r="AP7496" s="2"/>
      <c r="AQ7496" s="2"/>
      <c r="AS7496" s="2"/>
      <c r="AU7496" s="2"/>
      <c r="AW7496" s="2"/>
      <c r="AX7496" s="6"/>
      <c r="AY7496" s="6"/>
      <c r="AZ7496" s="6"/>
      <c r="BA7496" s="7"/>
    </row>
    <row r="7497" spans="2:53" x14ac:dyDescent="0.4">
      <c r="B7497" s="2"/>
      <c r="C7497" s="2"/>
      <c r="E7497" s="2"/>
      <c r="G7497" s="2"/>
      <c r="H7497" s="2"/>
      <c r="I7497" s="2"/>
      <c r="J7497" s="2"/>
      <c r="K7497" s="2"/>
      <c r="M7497" s="2"/>
      <c r="N7497" s="2"/>
      <c r="Q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J7497" s="2"/>
      <c r="AK7497" s="2"/>
      <c r="AN7497" s="2"/>
      <c r="AO7497" s="2"/>
      <c r="AP7497" s="2"/>
      <c r="AQ7497" s="2"/>
      <c r="AS7497" s="2"/>
      <c r="AU7497" s="2"/>
      <c r="AW7497" s="2"/>
      <c r="AX7497" s="6"/>
      <c r="AY7497" s="6"/>
      <c r="AZ7497" s="6"/>
      <c r="BA7497" s="7"/>
    </row>
    <row r="7498" spans="2:53" x14ac:dyDescent="0.4">
      <c r="B7498" s="2"/>
      <c r="C7498" s="2"/>
      <c r="E7498" s="2"/>
      <c r="G7498" s="2"/>
      <c r="H7498" s="2"/>
      <c r="I7498" s="2"/>
      <c r="J7498" s="2"/>
      <c r="K7498" s="2"/>
      <c r="M7498" s="2"/>
      <c r="N7498" s="2"/>
      <c r="Q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J7498" s="2"/>
      <c r="AK7498" s="2"/>
      <c r="AN7498" s="2"/>
      <c r="AO7498" s="2"/>
      <c r="AP7498" s="2"/>
      <c r="AQ7498" s="2"/>
      <c r="AS7498" s="2"/>
      <c r="AU7498" s="2"/>
      <c r="AW7498" s="2"/>
      <c r="AX7498" s="6"/>
      <c r="AY7498" s="6"/>
      <c r="AZ7498" s="6"/>
      <c r="BA7498" s="7"/>
    </row>
    <row r="7499" spans="2:53" x14ac:dyDescent="0.4">
      <c r="B7499" s="2"/>
      <c r="C7499" s="2"/>
      <c r="E7499" s="2"/>
      <c r="G7499" s="2"/>
      <c r="H7499" s="2"/>
      <c r="I7499" s="2"/>
      <c r="J7499" s="2"/>
      <c r="K7499" s="2"/>
      <c r="M7499" s="2"/>
      <c r="N7499" s="2"/>
      <c r="Q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J7499" s="2"/>
      <c r="AK7499" s="2"/>
      <c r="AN7499" s="2"/>
      <c r="AO7499" s="2"/>
      <c r="AP7499" s="2"/>
      <c r="AQ7499" s="2"/>
      <c r="AS7499" s="2"/>
      <c r="AU7499" s="2"/>
      <c r="AW7499" s="2"/>
      <c r="AX7499" s="6"/>
      <c r="AY7499" s="6"/>
      <c r="AZ7499" s="6"/>
      <c r="BA7499" s="7"/>
    </row>
    <row r="7500" spans="2:53" x14ac:dyDescent="0.4">
      <c r="B7500" s="2"/>
      <c r="C7500" s="2"/>
      <c r="E7500" s="2"/>
      <c r="G7500" s="2"/>
      <c r="H7500" s="2"/>
      <c r="I7500" s="2"/>
      <c r="J7500" s="2"/>
      <c r="K7500" s="2"/>
      <c r="M7500" s="2"/>
      <c r="N7500" s="2"/>
      <c r="Q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J7500" s="2"/>
      <c r="AK7500" s="2"/>
      <c r="AN7500" s="2"/>
      <c r="AO7500" s="2"/>
      <c r="AP7500" s="2"/>
      <c r="AQ7500" s="2"/>
      <c r="AS7500" s="2"/>
      <c r="AU7500" s="2"/>
      <c r="AW7500" s="2"/>
      <c r="AX7500" s="6"/>
      <c r="AY7500" s="6"/>
      <c r="AZ7500" s="6"/>
      <c r="BA7500" s="7"/>
    </row>
    <row r="7501" spans="2:53" x14ac:dyDescent="0.4">
      <c r="B7501" s="2"/>
      <c r="C7501" s="2"/>
      <c r="E7501" s="2"/>
      <c r="G7501" s="2"/>
      <c r="H7501" s="2"/>
      <c r="I7501" s="2"/>
      <c r="J7501" s="2"/>
      <c r="K7501" s="2"/>
      <c r="M7501" s="2"/>
      <c r="N7501" s="2"/>
      <c r="Q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J7501" s="2"/>
      <c r="AK7501" s="2"/>
      <c r="AN7501" s="2"/>
      <c r="AO7501" s="2"/>
      <c r="AP7501" s="2"/>
      <c r="AQ7501" s="2"/>
      <c r="AS7501" s="2"/>
      <c r="AU7501" s="2"/>
      <c r="AW7501" s="2"/>
      <c r="AX7501" s="6"/>
      <c r="AY7501" s="6"/>
      <c r="AZ7501" s="6"/>
      <c r="BA7501" s="7"/>
    </row>
    <row r="7502" spans="2:53" x14ac:dyDescent="0.4">
      <c r="B7502" s="2"/>
      <c r="C7502" s="2"/>
      <c r="E7502" s="2"/>
      <c r="G7502" s="2"/>
      <c r="H7502" s="2"/>
      <c r="I7502" s="2"/>
      <c r="J7502" s="2"/>
      <c r="K7502" s="2"/>
      <c r="M7502" s="2"/>
      <c r="N7502" s="2"/>
      <c r="Q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J7502" s="2"/>
      <c r="AK7502" s="2"/>
      <c r="AN7502" s="2"/>
      <c r="AO7502" s="2"/>
      <c r="AP7502" s="2"/>
      <c r="AQ7502" s="2"/>
      <c r="AS7502" s="2"/>
      <c r="AU7502" s="2"/>
      <c r="AW7502" s="2"/>
      <c r="AX7502" s="6"/>
      <c r="AY7502" s="6"/>
      <c r="AZ7502" s="6"/>
      <c r="BA7502" s="7"/>
    </row>
    <row r="7503" spans="2:53" x14ac:dyDescent="0.4">
      <c r="B7503" s="2"/>
      <c r="C7503" s="2"/>
      <c r="E7503" s="2"/>
      <c r="G7503" s="2"/>
      <c r="H7503" s="2"/>
      <c r="I7503" s="2"/>
      <c r="J7503" s="2"/>
      <c r="K7503" s="2"/>
      <c r="M7503" s="2"/>
      <c r="N7503" s="2"/>
      <c r="Q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J7503" s="2"/>
      <c r="AK7503" s="2"/>
      <c r="AN7503" s="2"/>
      <c r="AO7503" s="2"/>
      <c r="AP7503" s="2"/>
      <c r="AQ7503" s="2"/>
      <c r="AS7503" s="2"/>
      <c r="AU7503" s="2"/>
      <c r="AW7503" s="2"/>
      <c r="AX7503" s="6"/>
      <c r="AY7503" s="6"/>
      <c r="AZ7503" s="6"/>
      <c r="BA7503" s="7"/>
    </row>
    <row r="7504" spans="2:53" x14ac:dyDescent="0.4">
      <c r="B7504" s="2"/>
      <c r="C7504" s="2"/>
      <c r="E7504" s="2"/>
      <c r="G7504" s="2"/>
      <c r="H7504" s="2"/>
      <c r="I7504" s="2"/>
      <c r="J7504" s="2"/>
      <c r="K7504" s="2"/>
      <c r="M7504" s="2"/>
      <c r="N7504" s="2"/>
      <c r="Q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J7504" s="2"/>
      <c r="AK7504" s="2"/>
      <c r="AN7504" s="2"/>
      <c r="AO7504" s="2"/>
      <c r="AP7504" s="2"/>
      <c r="AQ7504" s="2"/>
      <c r="AS7504" s="2"/>
      <c r="AU7504" s="2"/>
      <c r="AW7504" s="2"/>
      <c r="AX7504" s="6"/>
      <c r="AY7504" s="6"/>
      <c r="AZ7504" s="6"/>
      <c r="BA7504" s="7"/>
    </row>
    <row r="7505" spans="2:53" x14ac:dyDescent="0.4">
      <c r="B7505" s="2"/>
      <c r="C7505" s="2"/>
      <c r="E7505" s="2"/>
      <c r="G7505" s="2"/>
      <c r="H7505" s="2"/>
      <c r="I7505" s="2"/>
      <c r="J7505" s="2"/>
      <c r="K7505" s="2"/>
      <c r="M7505" s="2"/>
      <c r="N7505" s="2"/>
      <c r="Q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J7505" s="2"/>
      <c r="AK7505" s="2"/>
      <c r="AN7505" s="2"/>
      <c r="AO7505" s="2"/>
      <c r="AP7505" s="2"/>
      <c r="AQ7505" s="2"/>
      <c r="AS7505" s="2"/>
      <c r="AU7505" s="2"/>
      <c r="AW7505" s="2"/>
      <c r="AX7505" s="6"/>
      <c r="AY7505" s="6"/>
      <c r="AZ7505" s="6"/>
      <c r="BA7505" s="7"/>
    </row>
    <row r="7506" spans="2:53" x14ac:dyDescent="0.4">
      <c r="B7506" s="2"/>
      <c r="C7506" s="2"/>
      <c r="E7506" s="2"/>
      <c r="G7506" s="2"/>
      <c r="H7506" s="2"/>
      <c r="I7506" s="2"/>
      <c r="J7506" s="2"/>
      <c r="K7506" s="2"/>
      <c r="M7506" s="2"/>
      <c r="N7506" s="2"/>
      <c r="Q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J7506" s="2"/>
      <c r="AK7506" s="2"/>
      <c r="AN7506" s="2"/>
      <c r="AO7506" s="2"/>
      <c r="AP7506" s="2"/>
      <c r="AQ7506" s="2"/>
      <c r="AS7506" s="2"/>
      <c r="AU7506" s="2"/>
      <c r="AW7506" s="2"/>
      <c r="AX7506" s="6"/>
      <c r="AY7506" s="6"/>
      <c r="AZ7506" s="6"/>
      <c r="BA7506" s="7"/>
    </row>
    <row r="7507" spans="2:53" x14ac:dyDescent="0.4">
      <c r="B7507" s="2"/>
      <c r="C7507" s="2"/>
      <c r="E7507" s="2"/>
      <c r="G7507" s="2"/>
      <c r="H7507" s="2"/>
      <c r="I7507" s="2"/>
      <c r="J7507" s="2"/>
      <c r="K7507" s="2"/>
      <c r="M7507" s="2"/>
      <c r="N7507" s="2"/>
      <c r="Q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J7507" s="2"/>
      <c r="AK7507" s="2"/>
      <c r="AN7507" s="2"/>
      <c r="AO7507" s="2"/>
      <c r="AP7507" s="2"/>
      <c r="AQ7507" s="2"/>
      <c r="AS7507" s="2"/>
      <c r="AU7507" s="2"/>
      <c r="AW7507" s="2"/>
      <c r="AX7507" s="6"/>
      <c r="AY7507" s="6"/>
      <c r="AZ7507" s="6"/>
      <c r="BA7507" s="7"/>
    </row>
    <row r="7508" spans="2:53" x14ac:dyDescent="0.4">
      <c r="B7508" s="2"/>
      <c r="C7508" s="2"/>
      <c r="E7508" s="2"/>
      <c r="G7508" s="2"/>
      <c r="H7508" s="2"/>
      <c r="I7508" s="2"/>
      <c r="J7508" s="2"/>
      <c r="K7508" s="2"/>
      <c r="M7508" s="2"/>
      <c r="N7508" s="2"/>
      <c r="Q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J7508" s="2"/>
      <c r="AK7508" s="2"/>
      <c r="AN7508" s="2"/>
      <c r="AO7508" s="2"/>
      <c r="AP7508" s="2"/>
      <c r="AQ7508" s="2"/>
      <c r="AS7508" s="2"/>
      <c r="AU7508" s="2"/>
      <c r="AW7508" s="2"/>
      <c r="AX7508" s="6"/>
      <c r="AY7508" s="6"/>
      <c r="AZ7508" s="6"/>
      <c r="BA7508" s="7"/>
    </row>
    <row r="7509" spans="2:53" x14ac:dyDescent="0.4">
      <c r="B7509" s="2"/>
      <c r="C7509" s="2"/>
      <c r="E7509" s="2"/>
      <c r="G7509" s="2"/>
      <c r="H7509" s="2"/>
      <c r="I7509" s="2"/>
      <c r="J7509" s="2"/>
      <c r="K7509" s="2"/>
      <c r="M7509" s="2"/>
      <c r="N7509" s="2"/>
      <c r="Q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J7509" s="2"/>
      <c r="AK7509" s="2"/>
      <c r="AN7509" s="2"/>
      <c r="AO7509" s="2"/>
      <c r="AP7509" s="2"/>
      <c r="AQ7509" s="2"/>
      <c r="AS7509" s="2"/>
      <c r="AU7509" s="2"/>
      <c r="AW7509" s="2"/>
      <c r="AX7509" s="6"/>
      <c r="AY7509" s="6"/>
      <c r="AZ7509" s="6"/>
      <c r="BA7509" s="7"/>
    </row>
    <row r="7510" spans="2:53" x14ac:dyDescent="0.4">
      <c r="B7510" s="2"/>
      <c r="C7510" s="2"/>
      <c r="E7510" s="2"/>
      <c r="G7510" s="2"/>
      <c r="H7510" s="2"/>
      <c r="I7510" s="2"/>
      <c r="J7510" s="2"/>
      <c r="K7510" s="2"/>
      <c r="M7510" s="2"/>
      <c r="N7510" s="2"/>
      <c r="Q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J7510" s="2"/>
      <c r="AK7510" s="2"/>
      <c r="AN7510" s="2"/>
      <c r="AO7510" s="2"/>
      <c r="AP7510" s="2"/>
      <c r="AQ7510" s="2"/>
      <c r="AS7510" s="2"/>
      <c r="AU7510" s="2"/>
      <c r="AW7510" s="2"/>
      <c r="AX7510" s="6"/>
      <c r="AY7510" s="6"/>
      <c r="AZ7510" s="6"/>
      <c r="BA7510" s="7"/>
    </row>
    <row r="7511" spans="2:53" x14ac:dyDescent="0.4">
      <c r="B7511" s="2"/>
      <c r="C7511" s="2"/>
      <c r="E7511" s="2"/>
      <c r="G7511" s="2"/>
      <c r="H7511" s="2"/>
      <c r="I7511" s="2"/>
      <c r="J7511" s="2"/>
      <c r="K7511" s="2"/>
      <c r="M7511" s="2"/>
      <c r="N7511" s="2"/>
      <c r="Q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J7511" s="2"/>
      <c r="AK7511" s="2"/>
      <c r="AN7511" s="2"/>
      <c r="AO7511" s="2"/>
      <c r="AP7511" s="2"/>
      <c r="AQ7511" s="2"/>
      <c r="AS7511" s="2"/>
      <c r="AU7511" s="2"/>
      <c r="AW7511" s="2"/>
      <c r="AX7511" s="6"/>
      <c r="AY7511" s="6"/>
      <c r="AZ7511" s="6"/>
      <c r="BA7511" s="7"/>
    </row>
    <row r="7512" spans="2:53" x14ac:dyDescent="0.4">
      <c r="B7512" s="2"/>
      <c r="C7512" s="2"/>
      <c r="E7512" s="2"/>
      <c r="G7512" s="2"/>
      <c r="H7512" s="2"/>
      <c r="I7512" s="2"/>
      <c r="J7512" s="2"/>
      <c r="K7512" s="2"/>
      <c r="M7512" s="2"/>
      <c r="N7512" s="2"/>
      <c r="Q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J7512" s="2"/>
      <c r="AK7512" s="2"/>
      <c r="AN7512" s="2"/>
      <c r="AO7512" s="2"/>
      <c r="AP7512" s="2"/>
      <c r="AQ7512" s="2"/>
      <c r="AS7512" s="2"/>
      <c r="AU7512" s="2"/>
      <c r="AW7512" s="2"/>
      <c r="AX7512" s="6"/>
      <c r="AY7512" s="6"/>
      <c r="AZ7512" s="6"/>
      <c r="BA7512" s="7"/>
    </row>
    <row r="7513" spans="2:53" x14ac:dyDescent="0.4">
      <c r="B7513" s="2"/>
      <c r="C7513" s="2"/>
      <c r="E7513" s="2"/>
      <c r="G7513" s="2"/>
      <c r="H7513" s="2"/>
      <c r="I7513" s="2"/>
      <c r="J7513" s="2"/>
      <c r="K7513" s="2"/>
      <c r="M7513" s="2"/>
      <c r="N7513" s="2"/>
      <c r="Q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J7513" s="2"/>
      <c r="AK7513" s="2"/>
      <c r="AN7513" s="2"/>
      <c r="AO7513" s="2"/>
      <c r="AP7513" s="2"/>
      <c r="AQ7513" s="2"/>
      <c r="AS7513" s="2"/>
      <c r="AU7513" s="2"/>
      <c r="AW7513" s="2"/>
      <c r="AX7513" s="6"/>
      <c r="AY7513" s="6"/>
      <c r="AZ7513" s="6"/>
      <c r="BA7513" s="7"/>
    </row>
    <row r="7514" spans="2:53" x14ac:dyDescent="0.4">
      <c r="B7514" s="2"/>
      <c r="C7514" s="2"/>
      <c r="E7514" s="2"/>
      <c r="G7514" s="2"/>
      <c r="H7514" s="2"/>
      <c r="I7514" s="2"/>
      <c r="J7514" s="2"/>
      <c r="K7514" s="2"/>
      <c r="M7514" s="2"/>
      <c r="N7514" s="2"/>
      <c r="Q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J7514" s="2"/>
      <c r="AK7514" s="2"/>
      <c r="AN7514" s="2"/>
      <c r="AO7514" s="2"/>
      <c r="AP7514" s="2"/>
      <c r="AQ7514" s="2"/>
      <c r="AS7514" s="2"/>
      <c r="AU7514" s="2"/>
      <c r="AW7514" s="2"/>
      <c r="AX7514" s="6"/>
      <c r="AY7514" s="6"/>
      <c r="AZ7514" s="6"/>
      <c r="BA7514" s="7"/>
    </row>
    <row r="7515" spans="2:53" x14ac:dyDescent="0.4">
      <c r="B7515" s="2"/>
      <c r="C7515" s="2"/>
      <c r="E7515" s="2"/>
      <c r="G7515" s="2"/>
      <c r="H7515" s="2"/>
      <c r="I7515" s="2"/>
      <c r="J7515" s="2"/>
      <c r="K7515" s="2"/>
      <c r="M7515" s="2"/>
      <c r="N7515" s="2"/>
      <c r="Q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J7515" s="2"/>
      <c r="AK7515" s="2"/>
      <c r="AN7515" s="2"/>
      <c r="AO7515" s="2"/>
      <c r="AP7515" s="2"/>
      <c r="AQ7515" s="2"/>
      <c r="AS7515" s="2"/>
      <c r="AU7515" s="2"/>
      <c r="AW7515" s="2"/>
      <c r="AX7515" s="6"/>
      <c r="AY7515" s="6"/>
      <c r="AZ7515" s="6"/>
      <c r="BA7515" s="7"/>
    </row>
    <row r="7516" spans="2:53" x14ac:dyDescent="0.4">
      <c r="B7516" s="2"/>
      <c r="C7516" s="2"/>
      <c r="E7516" s="2"/>
      <c r="G7516" s="2"/>
      <c r="H7516" s="2"/>
      <c r="I7516" s="2"/>
      <c r="J7516" s="2"/>
      <c r="K7516" s="2"/>
      <c r="M7516" s="2"/>
      <c r="N7516" s="2"/>
      <c r="Q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J7516" s="2"/>
      <c r="AK7516" s="2"/>
      <c r="AN7516" s="2"/>
      <c r="AO7516" s="2"/>
      <c r="AP7516" s="2"/>
      <c r="AQ7516" s="2"/>
      <c r="AS7516" s="2"/>
      <c r="AU7516" s="2"/>
      <c r="AW7516" s="2"/>
      <c r="AX7516" s="6"/>
      <c r="AY7516" s="6"/>
      <c r="AZ7516" s="6"/>
      <c r="BA7516" s="7"/>
    </row>
    <row r="7517" spans="2:53" x14ac:dyDescent="0.4">
      <c r="B7517" s="2"/>
      <c r="C7517" s="2"/>
      <c r="E7517" s="2"/>
      <c r="G7517" s="2"/>
      <c r="H7517" s="2"/>
      <c r="I7517" s="2"/>
      <c r="J7517" s="2"/>
      <c r="K7517" s="2"/>
      <c r="M7517" s="2"/>
      <c r="N7517" s="2"/>
      <c r="Q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J7517" s="2"/>
      <c r="AK7517" s="2"/>
      <c r="AN7517" s="2"/>
      <c r="AO7517" s="2"/>
      <c r="AP7517" s="2"/>
      <c r="AQ7517" s="2"/>
      <c r="AS7517" s="2"/>
      <c r="AU7517" s="2"/>
      <c r="AW7517" s="2"/>
      <c r="AX7517" s="6"/>
      <c r="AY7517" s="6"/>
      <c r="AZ7517" s="6"/>
      <c r="BA7517" s="7"/>
    </row>
    <row r="7518" spans="2:53" x14ac:dyDescent="0.4">
      <c r="B7518" s="2"/>
      <c r="C7518" s="2"/>
      <c r="E7518" s="2"/>
      <c r="G7518" s="2"/>
      <c r="H7518" s="2"/>
      <c r="I7518" s="2"/>
      <c r="J7518" s="2"/>
      <c r="K7518" s="2"/>
      <c r="M7518" s="2"/>
      <c r="N7518" s="2"/>
      <c r="Q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J7518" s="2"/>
      <c r="AK7518" s="2"/>
      <c r="AN7518" s="2"/>
      <c r="AO7518" s="2"/>
      <c r="AP7518" s="2"/>
      <c r="AQ7518" s="2"/>
      <c r="AS7518" s="2"/>
      <c r="AU7518" s="2"/>
      <c r="AW7518" s="2"/>
      <c r="AX7518" s="6"/>
      <c r="AY7518" s="6"/>
      <c r="AZ7518" s="6"/>
      <c r="BA7518" s="7"/>
    </row>
    <row r="7519" spans="2:53" x14ac:dyDescent="0.4">
      <c r="B7519" s="2"/>
      <c r="C7519" s="2"/>
      <c r="E7519" s="2"/>
      <c r="G7519" s="2"/>
      <c r="H7519" s="2"/>
      <c r="I7519" s="2"/>
      <c r="J7519" s="2"/>
      <c r="K7519" s="2"/>
      <c r="M7519" s="2"/>
      <c r="N7519" s="2"/>
      <c r="Q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J7519" s="2"/>
      <c r="AK7519" s="2"/>
      <c r="AN7519" s="2"/>
      <c r="AO7519" s="2"/>
      <c r="AP7519" s="2"/>
      <c r="AQ7519" s="2"/>
      <c r="AS7519" s="2"/>
      <c r="AU7519" s="2"/>
      <c r="AW7519" s="2"/>
      <c r="AX7519" s="6"/>
      <c r="AY7519" s="6"/>
      <c r="AZ7519" s="6"/>
      <c r="BA7519" s="7"/>
    </row>
    <row r="7520" spans="2:53" x14ac:dyDescent="0.4">
      <c r="B7520" s="2"/>
      <c r="C7520" s="2"/>
      <c r="E7520" s="2"/>
      <c r="G7520" s="2"/>
      <c r="H7520" s="2"/>
      <c r="I7520" s="2"/>
      <c r="J7520" s="2"/>
      <c r="K7520" s="2"/>
      <c r="M7520" s="2"/>
      <c r="N7520" s="2"/>
      <c r="Q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J7520" s="2"/>
      <c r="AK7520" s="2"/>
      <c r="AN7520" s="2"/>
      <c r="AO7520" s="2"/>
      <c r="AP7520" s="2"/>
      <c r="AQ7520" s="2"/>
      <c r="AS7520" s="2"/>
      <c r="AU7520" s="2"/>
      <c r="AW7520" s="2"/>
      <c r="AX7520" s="6"/>
      <c r="AY7520" s="6"/>
      <c r="AZ7520" s="6"/>
      <c r="BA7520" s="7"/>
    </row>
    <row r="7521" spans="2:53" x14ac:dyDescent="0.4">
      <c r="B7521" s="2"/>
      <c r="C7521" s="2"/>
      <c r="E7521" s="2"/>
      <c r="G7521" s="2"/>
      <c r="H7521" s="2"/>
      <c r="I7521" s="2"/>
      <c r="J7521" s="2"/>
      <c r="K7521" s="2"/>
      <c r="M7521" s="2"/>
      <c r="N7521" s="2"/>
      <c r="Q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J7521" s="2"/>
      <c r="AK7521" s="2"/>
      <c r="AN7521" s="2"/>
      <c r="AO7521" s="2"/>
      <c r="AP7521" s="2"/>
      <c r="AQ7521" s="2"/>
      <c r="AS7521" s="2"/>
      <c r="AU7521" s="2"/>
      <c r="AW7521" s="2"/>
      <c r="AX7521" s="6"/>
      <c r="AY7521" s="6"/>
      <c r="AZ7521" s="6"/>
      <c r="BA7521" s="7"/>
    </row>
    <row r="7522" spans="2:53" x14ac:dyDescent="0.4">
      <c r="B7522" s="2"/>
      <c r="C7522" s="2"/>
      <c r="E7522" s="2"/>
      <c r="G7522" s="2"/>
      <c r="H7522" s="2"/>
      <c r="I7522" s="2"/>
      <c r="J7522" s="2"/>
      <c r="K7522" s="2"/>
      <c r="M7522" s="2"/>
      <c r="N7522" s="2"/>
      <c r="Q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J7522" s="2"/>
      <c r="AK7522" s="2"/>
      <c r="AN7522" s="2"/>
      <c r="AO7522" s="2"/>
      <c r="AP7522" s="2"/>
      <c r="AQ7522" s="2"/>
      <c r="AS7522" s="2"/>
      <c r="AU7522" s="2"/>
      <c r="AW7522" s="2"/>
      <c r="AX7522" s="6"/>
      <c r="AY7522" s="6"/>
      <c r="AZ7522" s="6"/>
      <c r="BA7522" s="7"/>
    </row>
    <row r="7523" spans="2:53" x14ac:dyDescent="0.4">
      <c r="B7523" s="2"/>
      <c r="C7523" s="2"/>
      <c r="E7523" s="2"/>
      <c r="G7523" s="2"/>
      <c r="H7523" s="2"/>
      <c r="I7523" s="2"/>
      <c r="J7523" s="2"/>
      <c r="K7523" s="2"/>
      <c r="M7523" s="2"/>
      <c r="N7523" s="2"/>
      <c r="Q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J7523" s="2"/>
      <c r="AK7523" s="2"/>
      <c r="AN7523" s="2"/>
      <c r="AO7523" s="2"/>
      <c r="AP7523" s="2"/>
      <c r="AQ7523" s="2"/>
      <c r="AS7523" s="2"/>
      <c r="AU7523" s="2"/>
      <c r="AW7523" s="2"/>
      <c r="AX7523" s="6"/>
      <c r="AY7523" s="6"/>
      <c r="AZ7523" s="6"/>
      <c r="BA7523" s="7"/>
    </row>
    <row r="7524" spans="2:53" x14ac:dyDescent="0.4">
      <c r="B7524" s="2"/>
      <c r="C7524" s="2"/>
      <c r="E7524" s="2"/>
      <c r="G7524" s="2"/>
      <c r="H7524" s="2"/>
      <c r="I7524" s="2"/>
      <c r="J7524" s="2"/>
      <c r="K7524" s="2"/>
      <c r="M7524" s="2"/>
      <c r="N7524" s="2"/>
      <c r="Q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J7524" s="2"/>
      <c r="AK7524" s="2"/>
      <c r="AN7524" s="2"/>
      <c r="AO7524" s="2"/>
      <c r="AP7524" s="2"/>
      <c r="AQ7524" s="2"/>
      <c r="AS7524" s="2"/>
      <c r="AU7524" s="2"/>
      <c r="AW7524" s="2"/>
      <c r="AX7524" s="6"/>
      <c r="AY7524" s="6"/>
      <c r="AZ7524" s="6"/>
      <c r="BA7524" s="7"/>
    </row>
    <row r="7525" spans="2:53" x14ac:dyDescent="0.4">
      <c r="B7525" s="2"/>
      <c r="C7525" s="2"/>
      <c r="E7525" s="2"/>
      <c r="G7525" s="2"/>
      <c r="H7525" s="2"/>
      <c r="I7525" s="2"/>
      <c r="J7525" s="2"/>
      <c r="K7525" s="2"/>
      <c r="M7525" s="2"/>
      <c r="N7525" s="2"/>
      <c r="Q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J7525" s="2"/>
      <c r="AK7525" s="2"/>
      <c r="AN7525" s="2"/>
      <c r="AO7525" s="2"/>
      <c r="AP7525" s="2"/>
      <c r="AQ7525" s="2"/>
      <c r="AS7525" s="2"/>
      <c r="AU7525" s="2"/>
      <c r="AW7525" s="2"/>
      <c r="AX7525" s="6"/>
      <c r="AY7525" s="6"/>
      <c r="AZ7525" s="6"/>
      <c r="BA7525" s="7"/>
    </row>
    <row r="7526" spans="2:53" x14ac:dyDescent="0.4">
      <c r="B7526" s="2"/>
      <c r="C7526" s="2"/>
      <c r="E7526" s="2"/>
      <c r="G7526" s="2"/>
      <c r="H7526" s="2"/>
      <c r="I7526" s="2"/>
      <c r="J7526" s="2"/>
      <c r="K7526" s="2"/>
      <c r="M7526" s="2"/>
      <c r="N7526" s="2"/>
      <c r="Q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J7526" s="2"/>
      <c r="AK7526" s="2"/>
      <c r="AN7526" s="2"/>
      <c r="AO7526" s="2"/>
      <c r="AP7526" s="2"/>
      <c r="AQ7526" s="2"/>
      <c r="AS7526" s="2"/>
      <c r="AU7526" s="2"/>
      <c r="AW7526" s="2"/>
      <c r="AX7526" s="6"/>
      <c r="AY7526" s="6"/>
      <c r="AZ7526" s="6"/>
      <c r="BA7526" s="7"/>
    </row>
    <row r="7527" spans="2:53" x14ac:dyDescent="0.4">
      <c r="B7527" s="2"/>
      <c r="C7527" s="2"/>
      <c r="E7527" s="2"/>
      <c r="G7527" s="2"/>
      <c r="H7527" s="2"/>
      <c r="I7527" s="2"/>
      <c r="J7527" s="2"/>
      <c r="K7527" s="2"/>
      <c r="M7527" s="2"/>
      <c r="N7527" s="2"/>
      <c r="Q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J7527" s="2"/>
      <c r="AK7527" s="2"/>
      <c r="AN7527" s="2"/>
      <c r="AO7527" s="2"/>
      <c r="AP7527" s="2"/>
      <c r="AQ7527" s="2"/>
      <c r="AS7527" s="2"/>
      <c r="AU7527" s="2"/>
      <c r="AW7527" s="2"/>
      <c r="AX7527" s="6"/>
      <c r="AY7527" s="6"/>
      <c r="AZ7527" s="6"/>
      <c r="BA7527" s="7"/>
    </row>
    <row r="7528" spans="2:53" x14ac:dyDescent="0.4">
      <c r="B7528" s="2"/>
      <c r="C7528" s="2"/>
      <c r="E7528" s="2"/>
      <c r="G7528" s="2"/>
      <c r="H7528" s="2"/>
      <c r="I7528" s="2"/>
      <c r="J7528" s="2"/>
      <c r="K7528" s="2"/>
      <c r="M7528" s="2"/>
      <c r="N7528" s="2"/>
      <c r="Q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J7528" s="2"/>
      <c r="AK7528" s="2"/>
      <c r="AN7528" s="2"/>
      <c r="AO7528" s="2"/>
      <c r="AP7528" s="2"/>
      <c r="AQ7528" s="2"/>
      <c r="AS7528" s="2"/>
      <c r="AU7528" s="2"/>
      <c r="AW7528" s="2"/>
      <c r="AX7528" s="6"/>
      <c r="AY7528" s="6"/>
      <c r="AZ7528" s="6"/>
      <c r="BA7528" s="7"/>
    </row>
    <row r="7529" spans="2:53" x14ac:dyDescent="0.4">
      <c r="B7529" s="2"/>
      <c r="C7529" s="2"/>
      <c r="E7529" s="2"/>
      <c r="G7529" s="2"/>
      <c r="H7529" s="2"/>
      <c r="I7529" s="2"/>
      <c r="J7529" s="2"/>
      <c r="K7529" s="2"/>
      <c r="M7529" s="2"/>
      <c r="N7529" s="2"/>
      <c r="Q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J7529" s="2"/>
      <c r="AK7529" s="2"/>
      <c r="AN7529" s="2"/>
      <c r="AO7529" s="2"/>
      <c r="AP7529" s="2"/>
      <c r="AQ7529" s="2"/>
      <c r="AS7529" s="2"/>
      <c r="AU7529" s="2"/>
      <c r="AW7529" s="2"/>
      <c r="AX7529" s="6"/>
      <c r="AY7529" s="6"/>
      <c r="AZ7529" s="6"/>
      <c r="BA7529" s="7"/>
    </row>
    <row r="7530" spans="2:53" x14ac:dyDescent="0.4">
      <c r="B7530" s="2"/>
      <c r="C7530" s="2"/>
      <c r="E7530" s="2"/>
      <c r="G7530" s="2"/>
      <c r="H7530" s="2"/>
      <c r="I7530" s="2"/>
      <c r="J7530" s="2"/>
      <c r="K7530" s="2"/>
      <c r="M7530" s="2"/>
      <c r="N7530" s="2"/>
      <c r="Q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J7530" s="2"/>
      <c r="AK7530" s="2"/>
      <c r="AN7530" s="2"/>
      <c r="AO7530" s="2"/>
      <c r="AP7530" s="2"/>
      <c r="AQ7530" s="2"/>
      <c r="AS7530" s="2"/>
      <c r="AU7530" s="2"/>
      <c r="AW7530" s="2"/>
      <c r="AX7530" s="6"/>
      <c r="AY7530" s="6"/>
      <c r="AZ7530" s="6"/>
      <c r="BA7530" s="7"/>
    </row>
    <row r="7531" spans="2:53" x14ac:dyDescent="0.4">
      <c r="B7531" s="2"/>
      <c r="C7531" s="2"/>
      <c r="E7531" s="2"/>
      <c r="G7531" s="2"/>
      <c r="H7531" s="2"/>
      <c r="I7531" s="2"/>
      <c r="J7531" s="2"/>
      <c r="K7531" s="2"/>
      <c r="M7531" s="2"/>
      <c r="N7531" s="2"/>
      <c r="Q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J7531" s="2"/>
      <c r="AK7531" s="2"/>
      <c r="AN7531" s="2"/>
      <c r="AO7531" s="2"/>
      <c r="AP7531" s="2"/>
      <c r="AQ7531" s="2"/>
      <c r="AS7531" s="2"/>
      <c r="AU7531" s="2"/>
      <c r="AW7531" s="2"/>
      <c r="AX7531" s="6"/>
      <c r="AY7531" s="6"/>
      <c r="AZ7531" s="6"/>
      <c r="BA7531" s="7"/>
    </row>
    <row r="7532" spans="2:53" x14ac:dyDescent="0.4">
      <c r="B7532" s="2"/>
      <c r="C7532" s="2"/>
      <c r="E7532" s="2"/>
      <c r="G7532" s="2"/>
      <c r="H7532" s="2"/>
      <c r="I7532" s="2"/>
      <c r="J7532" s="2"/>
      <c r="K7532" s="2"/>
      <c r="M7532" s="2"/>
      <c r="N7532" s="2"/>
      <c r="Q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J7532" s="2"/>
      <c r="AK7532" s="2"/>
      <c r="AN7532" s="2"/>
      <c r="AO7532" s="2"/>
      <c r="AP7532" s="2"/>
      <c r="AQ7532" s="2"/>
      <c r="AS7532" s="2"/>
      <c r="AU7532" s="2"/>
      <c r="AW7532" s="2"/>
      <c r="AX7532" s="6"/>
      <c r="AY7532" s="6"/>
      <c r="AZ7532" s="6"/>
      <c r="BA7532" s="7"/>
    </row>
    <row r="7533" spans="2:53" x14ac:dyDescent="0.4">
      <c r="B7533" s="2"/>
      <c r="C7533" s="2"/>
      <c r="E7533" s="2"/>
      <c r="G7533" s="2"/>
      <c r="H7533" s="2"/>
      <c r="I7533" s="2"/>
      <c r="J7533" s="2"/>
      <c r="K7533" s="2"/>
      <c r="M7533" s="2"/>
      <c r="N7533" s="2"/>
      <c r="Q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J7533" s="2"/>
      <c r="AK7533" s="2"/>
      <c r="AN7533" s="2"/>
      <c r="AO7533" s="2"/>
      <c r="AP7533" s="2"/>
      <c r="AQ7533" s="2"/>
      <c r="AS7533" s="2"/>
      <c r="AU7533" s="2"/>
      <c r="AW7533" s="2"/>
      <c r="AX7533" s="6"/>
      <c r="AY7533" s="6"/>
      <c r="AZ7533" s="6"/>
      <c r="BA7533" s="7"/>
    </row>
    <row r="7534" spans="2:53" x14ac:dyDescent="0.4">
      <c r="B7534" s="2"/>
      <c r="C7534" s="2"/>
      <c r="E7534" s="2"/>
      <c r="G7534" s="2"/>
      <c r="H7534" s="2"/>
      <c r="I7534" s="2"/>
      <c r="J7534" s="2"/>
      <c r="K7534" s="2"/>
      <c r="M7534" s="2"/>
      <c r="N7534" s="2"/>
      <c r="Q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J7534" s="2"/>
      <c r="AK7534" s="2"/>
      <c r="AN7534" s="2"/>
      <c r="AO7534" s="2"/>
      <c r="AP7534" s="2"/>
      <c r="AQ7534" s="2"/>
      <c r="AS7534" s="2"/>
      <c r="AU7534" s="2"/>
      <c r="AW7534" s="2"/>
      <c r="AX7534" s="6"/>
      <c r="AY7534" s="6"/>
      <c r="AZ7534" s="6"/>
      <c r="BA7534" s="7"/>
    </row>
    <row r="7535" spans="2:53" x14ac:dyDescent="0.4">
      <c r="B7535" s="2"/>
      <c r="C7535" s="2"/>
      <c r="E7535" s="2"/>
      <c r="G7535" s="2"/>
      <c r="H7535" s="2"/>
      <c r="I7535" s="2"/>
      <c r="J7535" s="2"/>
      <c r="K7535" s="2"/>
      <c r="M7535" s="2"/>
      <c r="N7535" s="2"/>
      <c r="Q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J7535" s="2"/>
      <c r="AK7535" s="2"/>
      <c r="AN7535" s="2"/>
      <c r="AO7535" s="2"/>
      <c r="AP7535" s="2"/>
      <c r="AQ7535" s="2"/>
      <c r="AS7535" s="2"/>
      <c r="AU7535" s="2"/>
      <c r="AW7535" s="2"/>
      <c r="AX7535" s="6"/>
      <c r="AY7535" s="6"/>
      <c r="AZ7535" s="6"/>
      <c r="BA7535" s="7"/>
    </row>
    <row r="7536" spans="2:53" x14ac:dyDescent="0.4">
      <c r="B7536" s="2"/>
      <c r="C7536" s="2"/>
      <c r="E7536" s="2"/>
      <c r="G7536" s="2"/>
      <c r="H7536" s="2"/>
      <c r="I7536" s="2"/>
      <c r="J7536" s="2"/>
      <c r="K7536" s="2"/>
      <c r="M7536" s="2"/>
      <c r="N7536" s="2"/>
      <c r="Q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J7536" s="2"/>
      <c r="AK7536" s="2"/>
      <c r="AN7536" s="2"/>
      <c r="AO7536" s="2"/>
      <c r="AP7536" s="2"/>
      <c r="AQ7536" s="2"/>
      <c r="AS7536" s="2"/>
      <c r="AU7536" s="2"/>
      <c r="AW7536" s="2"/>
      <c r="AX7536" s="6"/>
      <c r="AY7536" s="6"/>
      <c r="AZ7536" s="6"/>
      <c r="BA7536" s="7"/>
    </row>
    <row r="7537" spans="2:53" x14ac:dyDescent="0.4">
      <c r="B7537" s="2"/>
      <c r="C7537" s="2"/>
      <c r="E7537" s="2"/>
      <c r="G7537" s="2"/>
      <c r="H7537" s="2"/>
      <c r="I7537" s="2"/>
      <c r="J7537" s="2"/>
      <c r="K7537" s="2"/>
      <c r="M7537" s="2"/>
      <c r="N7537" s="2"/>
      <c r="Q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J7537" s="2"/>
      <c r="AK7537" s="2"/>
      <c r="AN7537" s="2"/>
      <c r="AO7537" s="2"/>
      <c r="AP7537" s="2"/>
      <c r="AQ7537" s="2"/>
      <c r="AS7537" s="2"/>
      <c r="AU7537" s="2"/>
      <c r="AW7537" s="2"/>
      <c r="AX7537" s="6"/>
      <c r="AY7537" s="6"/>
      <c r="AZ7537" s="6"/>
      <c r="BA7537" s="7"/>
    </row>
    <row r="7538" spans="2:53" x14ac:dyDescent="0.4">
      <c r="B7538" s="2"/>
      <c r="C7538" s="2"/>
      <c r="E7538" s="2"/>
      <c r="G7538" s="2"/>
      <c r="H7538" s="2"/>
      <c r="I7538" s="2"/>
      <c r="J7538" s="2"/>
      <c r="K7538" s="2"/>
      <c r="M7538" s="2"/>
      <c r="N7538" s="2"/>
      <c r="Q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J7538" s="2"/>
      <c r="AK7538" s="2"/>
      <c r="AN7538" s="2"/>
      <c r="AO7538" s="2"/>
      <c r="AP7538" s="2"/>
      <c r="AQ7538" s="2"/>
      <c r="AS7538" s="2"/>
      <c r="AU7538" s="2"/>
      <c r="AW7538" s="2"/>
      <c r="AX7538" s="6"/>
      <c r="AY7538" s="6"/>
      <c r="AZ7538" s="6"/>
      <c r="BA7538" s="7"/>
    </row>
    <row r="7539" spans="2:53" x14ac:dyDescent="0.4">
      <c r="B7539" s="2"/>
      <c r="C7539" s="2"/>
      <c r="E7539" s="2"/>
      <c r="G7539" s="2"/>
      <c r="H7539" s="2"/>
      <c r="I7539" s="2"/>
      <c r="J7539" s="2"/>
      <c r="K7539" s="2"/>
      <c r="M7539" s="2"/>
      <c r="N7539" s="2"/>
      <c r="Q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J7539" s="2"/>
      <c r="AK7539" s="2"/>
      <c r="AN7539" s="2"/>
      <c r="AO7539" s="2"/>
      <c r="AP7539" s="2"/>
      <c r="AQ7539" s="2"/>
      <c r="AS7539" s="2"/>
      <c r="AU7539" s="2"/>
      <c r="AW7539" s="2"/>
      <c r="AX7539" s="6"/>
      <c r="AY7539" s="6"/>
      <c r="AZ7539" s="6"/>
      <c r="BA7539" s="7"/>
    </row>
    <row r="7540" spans="2:53" x14ac:dyDescent="0.4">
      <c r="B7540" s="2"/>
      <c r="C7540" s="2"/>
      <c r="E7540" s="2"/>
      <c r="G7540" s="2"/>
      <c r="H7540" s="2"/>
      <c r="I7540" s="2"/>
      <c r="J7540" s="2"/>
      <c r="K7540" s="2"/>
      <c r="M7540" s="2"/>
      <c r="N7540" s="2"/>
      <c r="Q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J7540" s="2"/>
      <c r="AK7540" s="2"/>
      <c r="AN7540" s="2"/>
      <c r="AO7540" s="2"/>
      <c r="AP7540" s="2"/>
      <c r="AQ7540" s="2"/>
      <c r="AS7540" s="2"/>
      <c r="AU7540" s="2"/>
      <c r="AW7540" s="2"/>
      <c r="AX7540" s="6"/>
      <c r="AY7540" s="6"/>
      <c r="AZ7540" s="6"/>
      <c r="BA7540" s="7"/>
    </row>
    <row r="7541" spans="2:53" x14ac:dyDescent="0.4">
      <c r="B7541" s="2"/>
      <c r="C7541" s="2"/>
      <c r="E7541" s="2"/>
      <c r="G7541" s="2"/>
      <c r="H7541" s="2"/>
      <c r="I7541" s="2"/>
      <c r="J7541" s="2"/>
      <c r="K7541" s="2"/>
      <c r="M7541" s="2"/>
      <c r="N7541" s="2"/>
      <c r="Q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J7541" s="2"/>
      <c r="AK7541" s="2"/>
      <c r="AN7541" s="2"/>
      <c r="AO7541" s="2"/>
      <c r="AP7541" s="2"/>
      <c r="AQ7541" s="2"/>
      <c r="AS7541" s="2"/>
      <c r="AU7541" s="2"/>
      <c r="AW7541" s="2"/>
      <c r="AX7541" s="6"/>
      <c r="AY7541" s="6"/>
      <c r="AZ7541" s="6"/>
      <c r="BA7541" s="7"/>
    </row>
    <row r="7542" spans="2:53" x14ac:dyDescent="0.4">
      <c r="B7542" s="2"/>
      <c r="C7542" s="2"/>
      <c r="E7542" s="2"/>
      <c r="G7542" s="2"/>
      <c r="H7542" s="2"/>
      <c r="I7542" s="2"/>
      <c r="J7542" s="2"/>
      <c r="K7542" s="2"/>
      <c r="M7542" s="2"/>
      <c r="N7542" s="2"/>
      <c r="Q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J7542" s="2"/>
      <c r="AK7542" s="2"/>
      <c r="AN7542" s="2"/>
      <c r="AO7542" s="2"/>
      <c r="AP7542" s="2"/>
      <c r="AQ7542" s="2"/>
      <c r="AS7542" s="2"/>
      <c r="AU7542" s="2"/>
      <c r="AW7542" s="2"/>
      <c r="AX7542" s="6"/>
      <c r="AY7542" s="6"/>
      <c r="AZ7542" s="6"/>
      <c r="BA7542" s="7"/>
    </row>
    <row r="7543" spans="2:53" x14ac:dyDescent="0.4">
      <c r="B7543" s="2"/>
      <c r="C7543" s="2"/>
      <c r="E7543" s="2"/>
      <c r="G7543" s="2"/>
      <c r="H7543" s="2"/>
      <c r="I7543" s="2"/>
      <c r="J7543" s="2"/>
      <c r="K7543" s="2"/>
      <c r="M7543" s="2"/>
      <c r="N7543" s="2"/>
      <c r="Q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J7543" s="2"/>
      <c r="AK7543" s="2"/>
      <c r="AN7543" s="2"/>
      <c r="AO7543" s="2"/>
      <c r="AP7543" s="2"/>
      <c r="AQ7543" s="2"/>
      <c r="AS7543" s="2"/>
      <c r="AU7543" s="2"/>
      <c r="AW7543" s="2"/>
      <c r="AX7543" s="6"/>
      <c r="AY7543" s="6"/>
      <c r="AZ7543" s="6"/>
      <c r="BA7543" s="7"/>
    </row>
    <row r="7544" spans="2:53" x14ac:dyDescent="0.4">
      <c r="B7544" s="2"/>
      <c r="C7544" s="2"/>
      <c r="E7544" s="2"/>
      <c r="G7544" s="2"/>
      <c r="H7544" s="2"/>
      <c r="I7544" s="2"/>
      <c r="J7544" s="2"/>
      <c r="K7544" s="2"/>
      <c r="M7544" s="2"/>
      <c r="N7544" s="2"/>
      <c r="Q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J7544" s="2"/>
      <c r="AK7544" s="2"/>
      <c r="AN7544" s="2"/>
      <c r="AO7544" s="2"/>
      <c r="AP7544" s="2"/>
      <c r="AQ7544" s="2"/>
      <c r="AS7544" s="2"/>
      <c r="AU7544" s="2"/>
      <c r="AW7544" s="2"/>
      <c r="AX7544" s="6"/>
      <c r="AY7544" s="6"/>
      <c r="AZ7544" s="6"/>
      <c r="BA7544" s="7"/>
    </row>
    <row r="7545" spans="2:53" x14ac:dyDescent="0.4">
      <c r="B7545" s="2"/>
      <c r="C7545" s="2"/>
      <c r="E7545" s="2"/>
      <c r="G7545" s="2"/>
      <c r="H7545" s="2"/>
      <c r="I7545" s="2"/>
      <c r="J7545" s="2"/>
      <c r="K7545" s="2"/>
      <c r="M7545" s="2"/>
      <c r="N7545" s="2"/>
      <c r="Q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J7545" s="2"/>
      <c r="AK7545" s="2"/>
      <c r="AN7545" s="2"/>
      <c r="AO7545" s="2"/>
      <c r="AP7545" s="2"/>
      <c r="AQ7545" s="2"/>
      <c r="AS7545" s="2"/>
      <c r="AU7545" s="2"/>
      <c r="AW7545" s="2"/>
      <c r="AX7545" s="6"/>
      <c r="AY7545" s="6"/>
      <c r="AZ7545" s="6"/>
      <c r="BA7545" s="7"/>
    </row>
    <row r="7546" spans="2:53" x14ac:dyDescent="0.4">
      <c r="B7546" s="2"/>
      <c r="C7546" s="2"/>
      <c r="E7546" s="2"/>
      <c r="G7546" s="2"/>
      <c r="H7546" s="2"/>
      <c r="I7546" s="2"/>
      <c r="J7546" s="2"/>
      <c r="K7546" s="2"/>
      <c r="M7546" s="2"/>
      <c r="N7546" s="2"/>
      <c r="Q7546" s="2"/>
      <c r="S7546" s="2"/>
      <c r="U7546" s="2"/>
      <c r="V7546" s="2"/>
      <c r="W7546" s="2"/>
      <c r="X7546" s="2"/>
      <c r="Y7546" s="2"/>
      <c r="Z7546" s="2"/>
      <c r="AA7546" s="2"/>
      <c r="AB7546" s="2"/>
      <c r="AD7546" s="2"/>
      <c r="AF7546" s="2"/>
      <c r="AJ7546" s="2"/>
      <c r="AK7546" s="2"/>
      <c r="AN7546" s="2"/>
      <c r="AO7546" s="2"/>
      <c r="AP7546" s="2"/>
      <c r="AQ7546" s="2"/>
      <c r="AS7546" s="2"/>
      <c r="AU7546" s="2"/>
      <c r="AW7546" s="2"/>
      <c r="AX7546" s="6"/>
      <c r="AY7546" s="6"/>
      <c r="AZ7546" s="6"/>
      <c r="BA7546" s="7"/>
    </row>
    <row r="7547" spans="2:53" x14ac:dyDescent="0.4">
      <c r="B7547" s="2"/>
      <c r="C7547" s="2"/>
      <c r="E7547" s="2"/>
      <c r="G7547" s="2"/>
      <c r="H7547" s="2"/>
      <c r="I7547" s="2"/>
      <c r="J7547" s="2"/>
      <c r="K7547" s="2"/>
      <c r="M7547" s="2"/>
      <c r="N7547" s="2"/>
      <c r="Q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D7547" s="2"/>
      <c r="AF7547" s="2"/>
      <c r="AJ7547" s="2"/>
      <c r="AK7547" s="2"/>
      <c r="AN7547" s="2"/>
      <c r="AO7547" s="2"/>
      <c r="AP7547" s="2"/>
      <c r="AQ7547" s="2"/>
      <c r="AS7547" s="2"/>
      <c r="AU7547" s="2"/>
      <c r="AW7547" s="2"/>
      <c r="AX7547" s="6"/>
      <c r="AY7547" s="6"/>
      <c r="AZ7547" s="6"/>
      <c r="BA7547" s="7"/>
    </row>
    <row r="7548" spans="2:53" x14ac:dyDescent="0.4">
      <c r="B7548" s="2"/>
      <c r="C7548" s="2"/>
      <c r="E7548" s="2"/>
      <c r="G7548" s="2"/>
      <c r="H7548" s="2"/>
      <c r="I7548" s="2"/>
      <c r="J7548" s="2"/>
      <c r="K7548" s="2"/>
      <c r="M7548" s="2"/>
      <c r="N7548" s="2"/>
      <c r="Q7548" s="2"/>
      <c r="S7548" s="2"/>
      <c r="U7548" s="2"/>
      <c r="V7548" s="2"/>
      <c r="W7548" s="2"/>
      <c r="X7548" s="2"/>
      <c r="Y7548" s="2"/>
      <c r="Z7548" s="2"/>
      <c r="AA7548" s="2"/>
      <c r="AB7548" s="2"/>
      <c r="AD7548" s="2"/>
      <c r="AF7548" s="2"/>
      <c r="AJ7548" s="2"/>
      <c r="AK7548" s="2"/>
      <c r="AN7548" s="2"/>
      <c r="AO7548" s="2"/>
      <c r="AP7548" s="2"/>
      <c r="AQ7548" s="2"/>
      <c r="AS7548" s="2"/>
      <c r="AU7548" s="2"/>
      <c r="AW7548" s="2"/>
      <c r="AX7548" s="6"/>
      <c r="AY7548" s="6"/>
      <c r="AZ7548" s="6"/>
      <c r="BA7548" s="7"/>
    </row>
    <row r="7549" spans="2:53" x14ac:dyDescent="0.4">
      <c r="B7549" s="2"/>
      <c r="C7549" s="2"/>
      <c r="E7549" s="2"/>
      <c r="G7549" s="2"/>
      <c r="H7549" s="2"/>
      <c r="I7549" s="2"/>
      <c r="J7549" s="2"/>
      <c r="K7549" s="2"/>
      <c r="M7549" s="2"/>
      <c r="N7549" s="2"/>
      <c r="Q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D7549" s="2"/>
      <c r="AF7549" s="2"/>
      <c r="AJ7549" s="2"/>
      <c r="AK7549" s="2"/>
      <c r="AN7549" s="2"/>
      <c r="AO7549" s="2"/>
      <c r="AP7549" s="2"/>
      <c r="AQ7549" s="2"/>
      <c r="AS7549" s="2"/>
      <c r="AU7549" s="2"/>
      <c r="AW7549" s="2"/>
      <c r="AX7549" s="6"/>
      <c r="AY7549" s="6"/>
      <c r="AZ7549" s="6"/>
      <c r="BA7549" s="7"/>
    </row>
    <row r="7550" spans="2:53" x14ac:dyDescent="0.4">
      <c r="B7550" s="2"/>
      <c r="C7550" s="2"/>
      <c r="E7550" s="2"/>
      <c r="G7550" s="2"/>
      <c r="H7550" s="2"/>
      <c r="I7550" s="2"/>
      <c r="J7550" s="2"/>
      <c r="K7550" s="2"/>
      <c r="M7550" s="2"/>
      <c r="N7550" s="2"/>
      <c r="Q7550" s="2"/>
      <c r="S7550" s="2"/>
      <c r="U7550" s="2"/>
      <c r="V7550" s="2"/>
      <c r="W7550" s="2"/>
      <c r="X7550" s="2"/>
      <c r="Y7550" s="2"/>
      <c r="Z7550" s="2"/>
      <c r="AA7550" s="2"/>
      <c r="AB7550" s="2"/>
      <c r="AD7550" s="2"/>
      <c r="AF7550" s="2"/>
      <c r="AJ7550" s="2"/>
      <c r="AK7550" s="2"/>
      <c r="AN7550" s="2"/>
      <c r="AO7550" s="2"/>
      <c r="AP7550" s="2"/>
      <c r="AQ7550" s="2"/>
      <c r="AS7550" s="2"/>
      <c r="AU7550" s="2"/>
      <c r="AW7550" s="2"/>
      <c r="AX7550" s="6"/>
      <c r="AY7550" s="6"/>
      <c r="AZ7550" s="6"/>
      <c r="BA7550" s="7"/>
    </row>
    <row r="7551" spans="2:53" x14ac:dyDescent="0.4">
      <c r="B7551" s="2"/>
      <c r="C7551" s="2"/>
      <c r="E7551" s="2"/>
      <c r="G7551" s="2"/>
      <c r="H7551" s="2"/>
      <c r="I7551" s="2"/>
      <c r="J7551" s="2"/>
      <c r="K7551" s="2"/>
      <c r="M7551" s="2"/>
      <c r="N7551" s="2"/>
      <c r="Q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D7551" s="2"/>
      <c r="AF7551" s="2"/>
      <c r="AJ7551" s="2"/>
      <c r="AK7551" s="2"/>
      <c r="AN7551" s="2"/>
      <c r="AO7551" s="2"/>
      <c r="AP7551" s="2"/>
      <c r="AQ7551" s="2"/>
      <c r="AS7551" s="2"/>
      <c r="AU7551" s="2"/>
      <c r="AW7551" s="2"/>
      <c r="AX7551" s="6"/>
      <c r="AY7551" s="6"/>
      <c r="AZ7551" s="6"/>
      <c r="BA7551" s="7"/>
    </row>
    <row r="7552" spans="2:53" x14ac:dyDescent="0.4">
      <c r="B7552" s="2"/>
      <c r="C7552" s="2"/>
      <c r="E7552" s="2"/>
      <c r="G7552" s="2"/>
      <c r="H7552" s="2"/>
      <c r="I7552" s="2"/>
      <c r="J7552" s="2"/>
      <c r="K7552" s="2"/>
      <c r="M7552" s="2"/>
      <c r="N7552" s="2"/>
      <c r="Q7552" s="2"/>
      <c r="S7552" s="2"/>
      <c r="U7552" s="2"/>
      <c r="V7552" s="2"/>
      <c r="W7552" s="2"/>
      <c r="X7552" s="2"/>
      <c r="Y7552" s="2"/>
      <c r="Z7552" s="2"/>
      <c r="AA7552" s="2"/>
      <c r="AB7552" s="2"/>
      <c r="AD7552" s="2"/>
      <c r="AE7552" s="2"/>
      <c r="AF7552" s="2"/>
      <c r="AJ7552" s="2"/>
      <c r="AK7552" s="2"/>
      <c r="AN7552" s="2"/>
      <c r="AO7552" s="2"/>
      <c r="AP7552" s="2"/>
      <c r="AQ7552" s="2"/>
      <c r="AS7552" s="2"/>
      <c r="AU7552" s="2"/>
      <c r="AW7552" s="2"/>
      <c r="AX7552" s="6"/>
      <c r="AY7552" s="6"/>
      <c r="AZ7552" s="6"/>
      <c r="BA7552" s="7"/>
    </row>
    <row r="7553" spans="2:64" x14ac:dyDescent="0.4">
      <c r="B7553" s="2"/>
      <c r="C7553" s="2"/>
      <c r="E7553" s="2"/>
      <c r="G7553" s="2"/>
      <c r="H7553" s="2"/>
      <c r="I7553" s="2"/>
      <c r="J7553" s="2"/>
      <c r="K7553" s="2"/>
      <c r="M7553" s="2"/>
      <c r="N7553" s="2"/>
      <c r="Q7553" s="2"/>
      <c r="S7553" s="2"/>
      <c r="U7553" s="2"/>
      <c r="V7553" s="2"/>
      <c r="W7553" s="2"/>
      <c r="X7553" s="2"/>
      <c r="Y7553" s="2"/>
      <c r="Z7553" s="2"/>
      <c r="AA7553" s="2"/>
      <c r="AB7553" s="2"/>
      <c r="AD7553" s="2"/>
      <c r="AF7553" s="2"/>
      <c r="AJ7553" s="2"/>
      <c r="AK7553" s="2"/>
      <c r="AN7553" s="2"/>
      <c r="AO7553" s="2"/>
      <c r="AP7553" s="2"/>
      <c r="AQ7553" s="2"/>
      <c r="AS7553" s="2"/>
      <c r="AU7553" s="2"/>
      <c r="AW7553" s="2"/>
      <c r="AX7553" s="6"/>
      <c r="AY7553" s="6"/>
      <c r="AZ7553" s="6"/>
      <c r="BA7553" s="7"/>
    </row>
    <row r="7554" spans="2:64" x14ac:dyDescent="0.4">
      <c r="B7554" s="2"/>
      <c r="C7554" s="2"/>
      <c r="E7554" s="2"/>
      <c r="G7554" s="2"/>
      <c r="H7554" s="2"/>
      <c r="I7554" s="2"/>
      <c r="J7554" s="2"/>
      <c r="K7554" s="2"/>
      <c r="M7554" s="2"/>
      <c r="N7554" s="2"/>
      <c r="Q7554" s="2"/>
      <c r="S7554" s="2"/>
      <c r="U7554" s="2"/>
      <c r="V7554" s="2"/>
      <c r="W7554" s="2"/>
      <c r="X7554" s="2"/>
      <c r="Y7554" s="2"/>
      <c r="Z7554" s="2"/>
      <c r="AA7554" s="2"/>
      <c r="AB7554" s="2"/>
      <c r="AD7554" s="2"/>
      <c r="AF7554" s="2"/>
      <c r="AJ7554" s="2"/>
      <c r="AK7554" s="2"/>
      <c r="AN7554" s="2"/>
      <c r="AO7554" s="2"/>
      <c r="AP7554" s="2"/>
      <c r="AQ7554" s="2"/>
      <c r="AS7554" s="2"/>
      <c r="AU7554" s="2"/>
      <c r="AW7554" s="2"/>
      <c r="AX7554" s="6"/>
      <c r="AY7554" s="6"/>
      <c r="AZ7554" s="6"/>
      <c r="BA7554" s="7"/>
    </row>
    <row r="7555" spans="2:64" x14ac:dyDescent="0.4">
      <c r="B7555" s="2"/>
      <c r="C7555" s="2"/>
      <c r="E7555" s="2"/>
      <c r="G7555" s="2"/>
      <c r="H7555" s="2"/>
      <c r="I7555" s="2"/>
      <c r="J7555" s="2"/>
      <c r="K7555" s="2"/>
      <c r="M7555" s="2"/>
      <c r="N7555" s="2"/>
      <c r="Q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D7555" s="2"/>
      <c r="AF7555" s="2"/>
      <c r="AJ7555" s="2"/>
      <c r="AK7555" s="2"/>
      <c r="AN7555" s="2"/>
      <c r="AO7555" s="2"/>
      <c r="AP7555" s="2"/>
      <c r="AQ7555" s="2"/>
      <c r="AS7555" s="2"/>
      <c r="AU7555" s="2"/>
      <c r="AW7555" s="2"/>
      <c r="AX7555" s="6"/>
      <c r="AY7555" s="6"/>
      <c r="AZ7555" s="6"/>
      <c r="BA7555" s="7"/>
    </row>
    <row r="7556" spans="2:64" s="12" customFormat="1" x14ac:dyDescent="0.4">
      <c r="B7556" s="25"/>
      <c r="C7556" s="25"/>
      <c r="D7556" s="25"/>
      <c r="E7556" s="25"/>
      <c r="F7556" s="25"/>
      <c r="G7556" s="10"/>
      <c r="H7556" s="10"/>
      <c r="I7556" s="10"/>
      <c r="J7556" s="25"/>
      <c r="K7556" s="25"/>
      <c r="L7556" s="25"/>
      <c r="M7556" s="25"/>
      <c r="N7556" s="10"/>
      <c r="O7556" s="3"/>
      <c r="P7556" s="25"/>
      <c r="Q7556" s="25"/>
      <c r="R7556" s="25"/>
      <c r="S7556" s="10"/>
      <c r="T7556" s="25"/>
      <c r="U7556" s="10"/>
      <c r="V7556" s="10"/>
      <c r="W7556" s="10"/>
      <c r="X7556" s="10"/>
      <c r="Y7556" s="10"/>
      <c r="Z7556" s="10"/>
      <c r="AA7556" s="10"/>
      <c r="AB7556" s="10"/>
      <c r="AC7556" s="25"/>
      <c r="AD7556" s="10"/>
      <c r="AE7556" s="25"/>
      <c r="AF7556" s="25"/>
      <c r="AG7556" s="10"/>
      <c r="AH7556" s="10"/>
      <c r="AI7556" s="25"/>
      <c r="AJ7556" s="10"/>
      <c r="AK7556" s="25"/>
      <c r="AL7556" s="25"/>
      <c r="AM7556" s="26"/>
      <c r="AN7556" s="25"/>
      <c r="AO7556" s="25"/>
      <c r="AP7556" s="25"/>
      <c r="AQ7556" s="10"/>
      <c r="AR7556" s="25"/>
      <c r="AS7556" s="10"/>
      <c r="AT7556" s="33"/>
      <c r="AU7556" s="25"/>
      <c r="AV7556" s="25"/>
      <c r="AW7556" s="10"/>
      <c r="AX7556" s="25"/>
      <c r="AY7556" s="25"/>
      <c r="AZ7556" s="25"/>
      <c r="BA7556" s="35"/>
      <c r="BB7556" s="10"/>
      <c r="BC7556" s="10"/>
      <c r="BD7556" s="10"/>
      <c r="BE7556" s="33"/>
      <c r="BF7556" s="10"/>
      <c r="BG7556" s="10"/>
      <c r="BH7556" s="10"/>
      <c r="BI7556" s="10"/>
      <c r="BJ7556" s="10"/>
      <c r="BK7556" s="10"/>
      <c r="BL7556" s="10"/>
    </row>
    <row r="7557" spans="2:64" x14ac:dyDescent="0.4">
      <c r="B7557" s="2"/>
      <c r="C7557" s="2"/>
      <c r="E7557" s="2"/>
      <c r="G7557" s="2"/>
      <c r="H7557" s="2"/>
      <c r="I7557" s="2"/>
      <c r="J7557" s="2"/>
      <c r="K7557" s="2"/>
      <c r="M7557" s="2"/>
      <c r="N7557" s="2"/>
      <c r="Q7557" s="2"/>
      <c r="S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J7557" s="2"/>
      <c r="AK7557" s="2"/>
      <c r="AN7557" s="2"/>
      <c r="AO7557" s="2"/>
      <c r="AP7557" s="2"/>
      <c r="AQ7557" s="2"/>
      <c r="AS7557" s="2"/>
      <c r="AU7557" s="2"/>
      <c r="AW7557" s="2"/>
      <c r="AX7557" s="6"/>
      <c r="AY7557" s="6"/>
      <c r="AZ7557" s="6"/>
      <c r="BA7557" s="7"/>
    </row>
    <row r="7558" spans="2:64" x14ac:dyDescent="0.4">
      <c r="B7558" s="2"/>
      <c r="C7558" s="2"/>
      <c r="E7558" s="2"/>
      <c r="G7558" s="2"/>
      <c r="H7558" s="2"/>
      <c r="I7558" s="2"/>
      <c r="J7558" s="2"/>
      <c r="K7558" s="2"/>
      <c r="M7558" s="2"/>
      <c r="N7558" s="2"/>
      <c r="Q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D7558" s="2"/>
      <c r="AF7558" s="2"/>
      <c r="AJ7558" s="2"/>
      <c r="AK7558" s="2"/>
      <c r="AN7558" s="2"/>
      <c r="AO7558" s="2"/>
      <c r="AP7558" s="2"/>
      <c r="AQ7558" s="2"/>
      <c r="AS7558" s="2"/>
      <c r="AU7558" s="2"/>
      <c r="AW7558" s="2"/>
      <c r="AX7558" s="6"/>
      <c r="AY7558" s="6"/>
      <c r="AZ7558" s="6"/>
      <c r="BA7558" s="7"/>
    </row>
    <row r="7559" spans="2:64" x14ac:dyDescent="0.4">
      <c r="B7559" s="2"/>
      <c r="C7559" s="2"/>
      <c r="E7559" s="2"/>
      <c r="G7559" s="2"/>
      <c r="H7559" s="2"/>
      <c r="I7559" s="2"/>
      <c r="J7559" s="2"/>
      <c r="K7559" s="2"/>
      <c r="M7559" s="2"/>
      <c r="N7559" s="2"/>
      <c r="Q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D7559" s="2"/>
      <c r="AF7559" s="2"/>
      <c r="AJ7559" s="2"/>
      <c r="AK7559" s="2"/>
      <c r="AN7559" s="2"/>
      <c r="AO7559" s="2"/>
      <c r="AP7559" s="2"/>
      <c r="AQ7559" s="2"/>
      <c r="AS7559" s="2"/>
      <c r="AU7559" s="2"/>
      <c r="AW7559" s="2"/>
      <c r="AX7559" s="6"/>
      <c r="AY7559" s="6"/>
      <c r="AZ7559" s="6"/>
      <c r="BA7559" s="7"/>
    </row>
    <row r="7560" spans="2:64" x14ac:dyDescent="0.4">
      <c r="B7560" s="2"/>
      <c r="C7560" s="2"/>
      <c r="E7560" s="2"/>
      <c r="G7560" s="2"/>
      <c r="H7560" s="2"/>
      <c r="I7560" s="2"/>
      <c r="J7560" s="2"/>
      <c r="K7560" s="2"/>
      <c r="M7560" s="2"/>
      <c r="N7560" s="2"/>
      <c r="Q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D7560" s="2"/>
      <c r="AF7560" s="2"/>
      <c r="AJ7560" s="2"/>
      <c r="AK7560" s="2"/>
      <c r="AN7560" s="2"/>
      <c r="AO7560" s="2"/>
      <c r="AP7560" s="2"/>
      <c r="AQ7560" s="2"/>
      <c r="AS7560" s="2"/>
      <c r="AU7560" s="2"/>
      <c r="AW7560" s="2"/>
      <c r="AX7560" s="6"/>
      <c r="AY7560" s="6"/>
      <c r="AZ7560" s="6"/>
      <c r="BA7560" s="7"/>
    </row>
    <row r="7561" spans="2:64" x14ac:dyDescent="0.4">
      <c r="B7561" s="2"/>
      <c r="C7561" s="2"/>
      <c r="E7561" s="2"/>
      <c r="G7561" s="2"/>
      <c r="H7561" s="2"/>
      <c r="I7561" s="2"/>
      <c r="J7561" s="2"/>
      <c r="K7561" s="2"/>
      <c r="M7561" s="2"/>
      <c r="N7561" s="2"/>
      <c r="Q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D7561" s="2"/>
      <c r="AF7561" s="2"/>
      <c r="AJ7561" s="2"/>
      <c r="AK7561" s="2"/>
      <c r="AN7561" s="2"/>
      <c r="AO7561" s="2"/>
      <c r="AP7561" s="2"/>
      <c r="AQ7561" s="2"/>
      <c r="AS7561" s="2"/>
      <c r="AU7561" s="2"/>
      <c r="AW7561" s="2"/>
      <c r="AX7561" s="6"/>
      <c r="AY7561" s="6"/>
      <c r="AZ7561" s="6"/>
      <c r="BA7561" s="7"/>
    </row>
    <row r="7562" spans="2:64" x14ac:dyDescent="0.4">
      <c r="B7562" s="2"/>
      <c r="C7562" s="2"/>
      <c r="E7562" s="2"/>
      <c r="G7562" s="2"/>
      <c r="H7562" s="2"/>
      <c r="I7562" s="2"/>
      <c r="J7562" s="2"/>
      <c r="K7562" s="2"/>
      <c r="M7562" s="2"/>
      <c r="N7562" s="2"/>
      <c r="Q7562" s="2"/>
      <c r="S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J7562" s="2"/>
      <c r="AK7562" s="2"/>
      <c r="AN7562" s="2"/>
      <c r="AO7562" s="2"/>
      <c r="AP7562" s="2"/>
      <c r="AQ7562" s="2"/>
      <c r="AS7562" s="2"/>
      <c r="AU7562" s="2"/>
      <c r="AW7562" s="2"/>
      <c r="AX7562" s="6"/>
      <c r="AY7562" s="6"/>
      <c r="AZ7562" s="6"/>
      <c r="BA7562" s="7"/>
    </row>
    <row r="7563" spans="2:64" x14ac:dyDescent="0.4">
      <c r="B7563" s="2"/>
      <c r="C7563" s="2"/>
      <c r="E7563" s="2"/>
      <c r="G7563" s="2"/>
      <c r="H7563" s="2"/>
      <c r="I7563" s="2"/>
      <c r="J7563" s="2"/>
      <c r="K7563" s="2"/>
      <c r="M7563" s="2"/>
      <c r="N7563" s="2"/>
      <c r="Q7563" s="2"/>
      <c r="S7563" s="2"/>
      <c r="U7563" s="2"/>
      <c r="V7563" s="2"/>
      <c r="W7563" s="2"/>
      <c r="X7563" s="2"/>
      <c r="Y7563" s="2"/>
      <c r="Z7563" s="2"/>
      <c r="AA7563" s="2"/>
      <c r="AB7563" s="2"/>
      <c r="AD7563" s="2"/>
      <c r="AF7563" s="2"/>
      <c r="AJ7563" s="2"/>
      <c r="AK7563" s="2"/>
      <c r="AN7563" s="2"/>
      <c r="AO7563" s="2"/>
      <c r="AP7563" s="2"/>
      <c r="AQ7563" s="2"/>
      <c r="AS7563" s="2"/>
      <c r="AU7563" s="2"/>
      <c r="AW7563" s="2"/>
      <c r="AX7563" s="6"/>
      <c r="AY7563" s="6"/>
      <c r="AZ7563" s="6"/>
      <c r="BA7563" s="7"/>
    </row>
    <row r="7564" spans="2:64" x14ac:dyDescent="0.4">
      <c r="B7564" s="2"/>
      <c r="C7564" s="2"/>
      <c r="E7564" s="2"/>
      <c r="G7564" s="2"/>
      <c r="H7564" s="2"/>
      <c r="I7564" s="2"/>
      <c r="J7564" s="2"/>
      <c r="K7564" s="2"/>
      <c r="M7564" s="2"/>
      <c r="N7564" s="2"/>
      <c r="Q7564" s="2"/>
      <c r="S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J7564" s="2"/>
      <c r="AK7564" s="2"/>
      <c r="AN7564" s="2"/>
      <c r="AO7564" s="2"/>
      <c r="AP7564" s="2"/>
      <c r="AQ7564" s="2"/>
      <c r="AS7564" s="2"/>
      <c r="AU7564" s="2"/>
      <c r="AW7564" s="2"/>
      <c r="AX7564" s="6"/>
      <c r="AY7564" s="6"/>
      <c r="AZ7564" s="6"/>
      <c r="BA7564" s="7"/>
    </row>
    <row r="7565" spans="2:64" x14ac:dyDescent="0.4">
      <c r="B7565" s="2"/>
      <c r="C7565" s="2"/>
      <c r="E7565" s="2"/>
      <c r="G7565" s="2"/>
      <c r="H7565" s="2"/>
      <c r="I7565" s="2"/>
      <c r="J7565" s="2"/>
      <c r="K7565" s="2"/>
      <c r="M7565" s="2"/>
      <c r="N7565" s="2"/>
      <c r="Q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D7565" s="2"/>
      <c r="AF7565" s="2"/>
      <c r="AJ7565" s="2"/>
      <c r="AK7565" s="2"/>
      <c r="AN7565" s="2"/>
      <c r="AO7565" s="2"/>
      <c r="AP7565" s="2"/>
      <c r="AQ7565" s="2"/>
      <c r="AS7565" s="2"/>
      <c r="AU7565" s="2"/>
      <c r="AW7565" s="2"/>
      <c r="AX7565" s="6"/>
      <c r="AY7565" s="6"/>
      <c r="AZ7565" s="6"/>
      <c r="BA7565" s="7"/>
    </row>
    <row r="7566" spans="2:64" x14ac:dyDescent="0.4">
      <c r="B7566" s="2"/>
      <c r="C7566" s="2"/>
      <c r="E7566" s="2"/>
      <c r="G7566" s="2"/>
      <c r="H7566" s="2"/>
      <c r="I7566" s="2"/>
      <c r="J7566" s="2"/>
      <c r="K7566" s="2"/>
      <c r="M7566" s="2"/>
      <c r="N7566" s="2"/>
      <c r="Q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D7566" s="2"/>
      <c r="AF7566" s="2"/>
      <c r="AJ7566" s="2"/>
      <c r="AK7566" s="2"/>
      <c r="AN7566" s="2"/>
      <c r="AO7566" s="2"/>
      <c r="AP7566" s="2"/>
      <c r="AQ7566" s="2"/>
      <c r="AS7566" s="2"/>
      <c r="AU7566" s="2"/>
      <c r="AW7566" s="2"/>
      <c r="AX7566" s="6"/>
      <c r="AY7566" s="6"/>
      <c r="AZ7566" s="6"/>
      <c r="BA7566" s="7"/>
    </row>
    <row r="7567" spans="2:64" x14ac:dyDescent="0.4">
      <c r="B7567" s="2"/>
      <c r="C7567" s="2"/>
      <c r="E7567" s="2"/>
      <c r="G7567" s="2"/>
      <c r="H7567" s="2"/>
      <c r="I7567" s="2"/>
      <c r="J7567" s="2"/>
      <c r="K7567" s="2"/>
      <c r="M7567" s="2"/>
      <c r="N7567" s="2"/>
      <c r="Q7567" s="2"/>
      <c r="S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J7567" s="2"/>
      <c r="AK7567" s="2"/>
      <c r="AN7567" s="2"/>
      <c r="AO7567" s="2"/>
      <c r="AP7567" s="2"/>
      <c r="AQ7567" s="2"/>
      <c r="AS7567" s="2"/>
      <c r="AU7567" s="2"/>
      <c r="AW7567" s="2"/>
      <c r="AX7567" s="6"/>
      <c r="AY7567" s="6"/>
      <c r="AZ7567" s="6"/>
      <c r="BA7567" s="7"/>
    </row>
    <row r="7568" spans="2:64" x14ac:dyDescent="0.4">
      <c r="B7568" s="2"/>
      <c r="C7568" s="2"/>
      <c r="E7568" s="2"/>
      <c r="G7568" s="2"/>
      <c r="H7568" s="2"/>
      <c r="I7568" s="2"/>
      <c r="J7568" s="2"/>
      <c r="K7568" s="2"/>
      <c r="M7568" s="2"/>
      <c r="N7568" s="2"/>
      <c r="Q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D7568" s="2"/>
      <c r="AF7568" s="2"/>
      <c r="AJ7568" s="2"/>
      <c r="AK7568" s="2"/>
      <c r="AN7568" s="2"/>
      <c r="AO7568" s="2"/>
      <c r="AP7568" s="2"/>
      <c r="AQ7568" s="2"/>
      <c r="AS7568" s="2"/>
      <c r="AU7568" s="2"/>
      <c r="AW7568" s="2"/>
      <c r="AX7568" s="6"/>
      <c r="AY7568" s="6"/>
      <c r="AZ7568" s="6"/>
      <c r="BA7568" s="7"/>
    </row>
    <row r="7569" spans="2:54" x14ac:dyDescent="0.4">
      <c r="B7569" s="2"/>
      <c r="C7569" s="2"/>
      <c r="E7569" s="2"/>
      <c r="G7569" s="2"/>
      <c r="H7569" s="2"/>
      <c r="I7569" s="2"/>
      <c r="J7569" s="2"/>
      <c r="K7569" s="2"/>
      <c r="M7569" s="2"/>
      <c r="N7569" s="2"/>
      <c r="Q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D7569" s="2"/>
      <c r="AF7569" s="2"/>
      <c r="AJ7569" s="2"/>
      <c r="AK7569" s="2"/>
      <c r="AN7569" s="2"/>
      <c r="AO7569" s="2"/>
      <c r="AP7569" s="2"/>
      <c r="AQ7569" s="2"/>
      <c r="AS7569" s="2"/>
      <c r="AU7569" s="2"/>
      <c r="AW7569" s="2"/>
      <c r="AX7569" s="6"/>
      <c r="AY7569" s="6"/>
      <c r="AZ7569" s="6"/>
      <c r="BA7569" s="7"/>
    </row>
    <row r="7570" spans="2:54" x14ac:dyDescent="0.4">
      <c r="B7570" s="2"/>
      <c r="C7570" s="2"/>
      <c r="E7570" s="2"/>
      <c r="G7570" s="2"/>
      <c r="H7570" s="2"/>
      <c r="I7570" s="2"/>
      <c r="J7570" s="2"/>
      <c r="K7570" s="2"/>
      <c r="M7570" s="2"/>
      <c r="N7570" s="2"/>
      <c r="Q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D7570" s="2"/>
      <c r="AF7570" s="2"/>
      <c r="AJ7570" s="2"/>
      <c r="AK7570" s="2"/>
      <c r="AN7570" s="2"/>
      <c r="AO7570" s="2"/>
      <c r="AP7570" s="2"/>
      <c r="AQ7570" s="2"/>
      <c r="AS7570" s="2"/>
      <c r="AU7570" s="2"/>
      <c r="AW7570" s="2"/>
      <c r="AX7570" s="6"/>
      <c r="AY7570" s="6"/>
      <c r="AZ7570" s="6"/>
      <c r="BA7570" s="7"/>
    </row>
    <row r="7571" spans="2:54" x14ac:dyDescent="0.4">
      <c r="B7571" s="2"/>
      <c r="C7571" s="2"/>
      <c r="E7571" s="2"/>
      <c r="G7571" s="2"/>
      <c r="H7571" s="2"/>
      <c r="I7571" s="2"/>
      <c r="J7571" s="2"/>
      <c r="K7571" s="2"/>
      <c r="M7571" s="2"/>
      <c r="N7571" s="2"/>
      <c r="Q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D7571" s="2"/>
      <c r="AF7571" s="2"/>
      <c r="AJ7571" s="2"/>
      <c r="AK7571" s="2"/>
      <c r="AN7571" s="2"/>
      <c r="AO7571" s="2"/>
      <c r="AP7571" s="2"/>
      <c r="AQ7571" s="2"/>
      <c r="AS7571" s="2"/>
      <c r="AU7571" s="2"/>
      <c r="AW7571" s="2"/>
      <c r="AX7571" s="6"/>
      <c r="AY7571" s="6"/>
      <c r="AZ7571" s="6"/>
      <c r="BA7571" s="7"/>
    </row>
    <row r="7572" spans="2:54" x14ac:dyDescent="0.4">
      <c r="B7572" s="2"/>
      <c r="C7572" s="2"/>
      <c r="E7572" s="2"/>
      <c r="G7572" s="2"/>
      <c r="H7572" s="2"/>
      <c r="I7572" s="2"/>
      <c r="J7572" s="2"/>
      <c r="K7572" s="2"/>
      <c r="M7572" s="2"/>
      <c r="N7572" s="2"/>
      <c r="Q7572" s="2"/>
      <c r="S7572" s="2"/>
      <c r="U7572" s="2"/>
      <c r="V7572" s="2"/>
      <c r="W7572" s="2"/>
      <c r="X7572" s="2"/>
      <c r="Y7572" s="2"/>
      <c r="Z7572" s="2"/>
      <c r="AA7572" s="2"/>
      <c r="AB7572" s="2"/>
      <c r="AD7572" s="2"/>
      <c r="AE7572" s="2"/>
      <c r="AF7572" s="2"/>
      <c r="AJ7572" s="2"/>
      <c r="AK7572" s="2"/>
      <c r="AN7572" s="2"/>
      <c r="AO7572" s="2"/>
      <c r="AP7572" s="2"/>
      <c r="AQ7572" s="2"/>
      <c r="AS7572" s="2"/>
      <c r="AU7572" s="2"/>
      <c r="AW7572" s="2"/>
      <c r="AX7572" s="6"/>
      <c r="AY7572" s="6"/>
      <c r="AZ7572" s="6"/>
      <c r="BA7572" s="7"/>
    </row>
    <row r="7573" spans="2:54" x14ac:dyDescent="0.4">
      <c r="B7573" s="2"/>
      <c r="C7573" s="2"/>
      <c r="E7573" s="2"/>
      <c r="G7573" s="2"/>
      <c r="H7573" s="2"/>
      <c r="I7573" s="2"/>
      <c r="J7573" s="2"/>
      <c r="K7573" s="2"/>
      <c r="M7573" s="2"/>
      <c r="N7573" s="2"/>
      <c r="Q7573" s="2"/>
      <c r="S7573" s="2"/>
      <c r="U7573" s="2"/>
      <c r="V7573" s="2"/>
      <c r="W7573" s="2"/>
      <c r="X7573" s="2"/>
      <c r="Y7573" s="2"/>
      <c r="Z7573" s="2"/>
      <c r="AA7573" s="2"/>
      <c r="AB7573" s="2"/>
      <c r="AD7573" s="2"/>
      <c r="AE7573" s="2"/>
      <c r="AF7573" s="2"/>
      <c r="AJ7573" s="2"/>
      <c r="AK7573" s="2"/>
      <c r="AN7573" s="2"/>
      <c r="AO7573" s="2"/>
      <c r="AP7573" s="2"/>
      <c r="AQ7573" s="2"/>
      <c r="AS7573" s="2"/>
      <c r="AU7573" s="2"/>
      <c r="AW7573" s="2"/>
      <c r="AX7573" s="6"/>
      <c r="AY7573" s="6"/>
      <c r="AZ7573" s="6"/>
      <c r="BA7573" s="7"/>
    </row>
    <row r="7574" spans="2:54" x14ac:dyDescent="0.4">
      <c r="B7574" s="2"/>
      <c r="C7574" s="2"/>
      <c r="E7574" s="2"/>
      <c r="G7574" s="2"/>
      <c r="H7574" s="2"/>
      <c r="I7574" s="2"/>
      <c r="J7574" s="2"/>
      <c r="K7574" s="2"/>
      <c r="M7574" s="2"/>
      <c r="N7574" s="2"/>
      <c r="Q7574" s="2"/>
      <c r="S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J7574" s="2"/>
      <c r="AK7574" s="2"/>
      <c r="AN7574" s="2"/>
      <c r="AO7574" s="2"/>
      <c r="AP7574" s="2"/>
      <c r="AQ7574" s="2"/>
      <c r="AS7574" s="2"/>
      <c r="AU7574" s="2"/>
      <c r="AW7574" s="2"/>
      <c r="AX7574" s="6"/>
      <c r="AY7574" s="6"/>
      <c r="AZ7574" s="6"/>
      <c r="BA7574" s="7"/>
    </row>
    <row r="7575" spans="2:54" x14ac:dyDescent="0.4">
      <c r="B7575" s="2"/>
      <c r="C7575" s="2"/>
      <c r="E7575" s="2"/>
      <c r="G7575" s="2"/>
      <c r="H7575" s="2"/>
      <c r="I7575" s="2"/>
      <c r="J7575" s="2"/>
      <c r="K7575" s="2"/>
      <c r="M7575" s="2"/>
      <c r="N7575" s="2"/>
      <c r="Q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D7575" s="2"/>
      <c r="AF7575" s="2"/>
      <c r="AJ7575" s="2"/>
      <c r="AK7575" s="2"/>
      <c r="AN7575" s="2"/>
      <c r="AO7575" s="2"/>
      <c r="AP7575" s="2"/>
      <c r="AQ7575" s="2"/>
      <c r="AS7575" s="2"/>
      <c r="AU7575" s="2"/>
      <c r="AW7575" s="2"/>
      <c r="AX7575" s="6"/>
      <c r="AY7575" s="6"/>
      <c r="AZ7575" s="6"/>
      <c r="BA7575" s="7"/>
    </row>
    <row r="7576" spans="2:54" x14ac:dyDescent="0.4">
      <c r="B7576" s="15"/>
      <c r="C7576" s="15"/>
      <c r="D7576" s="16"/>
      <c r="E7576" s="15"/>
      <c r="F7576" s="15"/>
      <c r="G7576" s="15"/>
      <c r="H7576" s="15"/>
      <c r="I7576" s="15"/>
      <c r="J7576" s="15"/>
      <c r="K7576" s="15"/>
      <c r="L7576" s="16"/>
      <c r="M7576" s="15"/>
      <c r="N7576" s="15"/>
      <c r="P7576" s="24"/>
      <c r="Q7576" s="15"/>
      <c r="R7576" s="16"/>
      <c r="S7576" s="15"/>
      <c r="T7576" s="16"/>
      <c r="U7576" s="15"/>
      <c r="V7576" s="15"/>
      <c r="W7576" s="15"/>
      <c r="X7576" s="15"/>
      <c r="Y7576" s="15"/>
      <c r="Z7576" s="15"/>
      <c r="AA7576" s="15"/>
      <c r="AB7576" s="15"/>
      <c r="AC7576" s="15"/>
      <c r="AD7576" s="15"/>
      <c r="AE7576" s="15"/>
      <c r="AF7576" s="15"/>
      <c r="AG7576" s="15"/>
      <c r="AH7576" s="15"/>
      <c r="AI7576" s="16"/>
      <c r="AJ7576" s="15"/>
      <c r="AK7576" s="15"/>
      <c r="AL7576" s="24"/>
      <c r="AM7576" s="18"/>
      <c r="AN7576" s="15"/>
      <c r="AO7576" s="15"/>
      <c r="AP7576" s="15"/>
      <c r="AQ7576" s="15"/>
      <c r="AR7576" s="16"/>
      <c r="AS7576" s="15"/>
      <c r="AT7576" s="15"/>
      <c r="AU7576" s="15"/>
      <c r="AV7576" s="16"/>
      <c r="AW7576" s="15"/>
      <c r="AX7576" s="15"/>
      <c r="AY7576" s="15"/>
      <c r="AZ7576" s="15"/>
      <c r="BA7576" s="21"/>
      <c r="BB7576" s="15"/>
    </row>
    <row r="7577" spans="2:54" x14ac:dyDescent="0.4">
      <c r="B7577" s="2"/>
      <c r="C7577" s="2"/>
      <c r="E7577" s="2"/>
      <c r="G7577" s="2"/>
      <c r="H7577" s="2"/>
      <c r="I7577" s="2"/>
      <c r="J7577" s="2"/>
      <c r="K7577" s="2"/>
      <c r="M7577" s="2"/>
      <c r="N7577" s="2"/>
      <c r="Q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D7577" s="2"/>
      <c r="AF7577" s="2"/>
      <c r="AJ7577" s="2"/>
      <c r="AK7577" s="2"/>
      <c r="AN7577" s="2"/>
      <c r="AO7577" s="2"/>
      <c r="AP7577" s="2"/>
      <c r="AQ7577" s="2"/>
      <c r="AS7577" s="2"/>
      <c r="AU7577" s="2"/>
      <c r="AW7577" s="2"/>
      <c r="AX7577" s="6"/>
      <c r="AY7577" s="6"/>
      <c r="AZ7577" s="6"/>
      <c r="BA7577" s="7"/>
    </row>
    <row r="7578" spans="2:54" x14ac:dyDescent="0.4">
      <c r="B7578" s="2"/>
      <c r="C7578" s="2"/>
      <c r="E7578" s="2"/>
      <c r="G7578" s="2"/>
      <c r="H7578" s="2"/>
      <c r="I7578" s="2"/>
      <c r="J7578" s="2"/>
      <c r="K7578" s="2"/>
      <c r="M7578" s="2"/>
      <c r="N7578" s="2"/>
      <c r="Q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D7578" s="2"/>
      <c r="AF7578" s="2"/>
      <c r="AJ7578" s="2"/>
      <c r="AK7578" s="2"/>
      <c r="AN7578" s="2"/>
      <c r="AO7578" s="2"/>
      <c r="AP7578" s="2"/>
      <c r="AQ7578" s="2"/>
      <c r="AS7578" s="2"/>
      <c r="AU7578" s="2"/>
      <c r="AW7578" s="2"/>
      <c r="AX7578" s="6"/>
      <c r="AY7578" s="6"/>
      <c r="AZ7578" s="6"/>
      <c r="BA7578" s="7"/>
    </row>
    <row r="7579" spans="2:54" x14ac:dyDescent="0.4">
      <c r="B7579" s="2"/>
      <c r="C7579" s="2"/>
      <c r="E7579" s="2"/>
      <c r="G7579" s="2"/>
      <c r="H7579" s="2"/>
      <c r="I7579" s="2"/>
      <c r="J7579" s="2"/>
      <c r="K7579" s="2"/>
      <c r="M7579" s="2"/>
      <c r="N7579" s="2"/>
      <c r="Q7579" s="2"/>
      <c r="S7579" s="2"/>
      <c r="U7579" s="2"/>
      <c r="V7579" s="2"/>
      <c r="W7579" s="2"/>
      <c r="X7579" s="2"/>
      <c r="Y7579" s="2"/>
      <c r="Z7579" s="2"/>
      <c r="AA7579" s="2"/>
      <c r="AB7579" s="2"/>
      <c r="AD7579" s="2"/>
      <c r="AE7579" s="2"/>
      <c r="AF7579" s="2"/>
      <c r="AJ7579" s="2"/>
      <c r="AK7579" s="2"/>
      <c r="AN7579" s="2"/>
      <c r="AO7579" s="2"/>
      <c r="AP7579" s="2"/>
      <c r="AQ7579" s="2"/>
      <c r="AS7579" s="2"/>
      <c r="AU7579" s="2"/>
      <c r="AW7579" s="2"/>
      <c r="AX7579" s="6"/>
      <c r="AY7579" s="6"/>
      <c r="AZ7579" s="6"/>
      <c r="BA7579" s="7"/>
    </row>
    <row r="7580" spans="2:54" x14ac:dyDescent="0.4">
      <c r="B7580" s="2"/>
      <c r="C7580" s="2"/>
      <c r="E7580" s="2"/>
      <c r="G7580" s="2"/>
      <c r="H7580" s="2"/>
      <c r="I7580" s="2"/>
      <c r="J7580" s="2"/>
      <c r="K7580" s="2"/>
      <c r="M7580" s="2"/>
      <c r="N7580" s="2"/>
      <c r="Q7580" s="2"/>
      <c r="S7580" s="2"/>
      <c r="U7580" s="2"/>
      <c r="V7580" s="2"/>
      <c r="W7580" s="2"/>
      <c r="X7580" s="2"/>
      <c r="Y7580" s="2"/>
      <c r="Z7580" s="2"/>
      <c r="AA7580" s="2"/>
      <c r="AB7580" s="2"/>
      <c r="AD7580" s="2"/>
      <c r="AE7580" s="2"/>
      <c r="AF7580" s="2"/>
      <c r="AJ7580" s="2"/>
      <c r="AK7580" s="2"/>
      <c r="AN7580" s="2"/>
      <c r="AO7580" s="2"/>
      <c r="AP7580" s="2"/>
      <c r="AQ7580" s="2"/>
      <c r="AS7580" s="2"/>
      <c r="AU7580" s="2"/>
      <c r="AW7580" s="2"/>
      <c r="AX7580" s="6"/>
      <c r="AY7580" s="6"/>
      <c r="AZ7580" s="6"/>
      <c r="BA7580" s="7"/>
    </row>
    <row r="7581" spans="2:54" x14ac:dyDescent="0.4">
      <c r="B7581" s="2"/>
      <c r="C7581" s="2"/>
      <c r="E7581" s="2"/>
      <c r="G7581" s="2"/>
      <c r="H7581" s="2"/>
      <c r="I7581" s="2"/>
      <c r="J7581" s="2"/>
      <c r="K7581" s="2"/>
      <c r="M7581" s="2"/>
      <c r="N7581" s="2"/>
      <c r="Q7581" s="2"/>
      <c r="S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J7581" s="2"/>
      <c r="AK7581" s="2"/>
      <c r="AN7581" s="2"/>
      <c r="AO7581" s="2"/>
      <c r="AP7581" s="2"/>
      <c r="AQ7581" s="2"/>
      <c r="AS7581" s="2"/>
      <c r="AU7581" s="2"/>
      <c r="AW7581" s="2"/>
      <c r="AX7581" s="6"/>
      <c r="AY7581" s="6"/>
      <c r="AZ7581" s="6"/>
      <c r="BA7581" s="7"/>
    </row>
    <row r="7582" spans="2:54" x14ac:dyDescent="0.4">
      <c r="B7582" s="2"/>
      <c r="C7582" s="2"/>
      <c r="E7582" s="2"/>
      <c r="G7582" s="2"/>
      <c r="H7582" s="2"/>
      <c r="I7582" s="2"/>
      <c r="J7582" s="2"/>
      <c r="K7582" s="2"/>
      <c r="M7582" s="2"/>
      <c r="N7582" s="2"/>
      <c r="Q7582" s="2"/>
      <c r="S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J7582" s="2"/>
      <c r="AK7582" s="2"/>
      <c r="AN7582" s="2"/>
      <c r="AO7582" s="2"/>
      <c r="AP7582" s="2"/>
      <c r="AQ7582" s="2"/>
      <c r="AS7582" s="2"/>
      <c r="AU7582" s="2"/>
      <c r="AW7582" s="2"/>
      <c r="AX7582" s="6"/>
      <c r="AY7582" s="6"/>
      <c r="AZ7582" s="6"/>
      <c r="BA7582" s="7"/>
    </row>
    <row r="7583" spans="2:54" x14ac:dyDescent="0.4">
      <c r="B7583" s="2"/>
      <c r="C7583" s="2"/>
      <c r="E7583" s="2"/>
      <c r="G7583" s="2"/>
      <c r="H7583" s="2"/>
      <c r="I7583" s="2"/>
      <c r="J7583" s="2"/>
      <c r="K7583" s="2"/>
      <c r="M7583" s="2"/>
      <c r="N7583" s="2"/>
      <c r="Q7583" s="2"/>
      <c r="S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J7583" s="2"/>
      <c r="AK7583" s="2"/>
      <c r="AN7583" s="2"/>
      <c r="AO7583" s="2"/>
      <c r="AP7583" s="2"/>
      <c r="AQ7583" s="2"/>
      <c r="AS7583" s="2"/>
      <c r="AU7583" s="2"/>
      <c r="AW7583" s="2"/>
      <c r="AX7583" s="6"/>
      <c r="AY7583" s="6"/>
      <c r="AZ7583" s="6"/>
      <c r="BA7583" s="7"/>
    </row>
    <row r="7584" spans="2:54" x14ac:dyDescent="0.4">
      <c r="B7584" s="2"/>
      <c r="C7584" s="2"/>
      <c r="E7584" s="2"/>
      <c r="G7584" s="2"/>
      <c r="H7584" s="2"/>
      <c r="I7584" s="2"/>
      <c r="J7584" s="2"/>
      <c r="K7584" s="2"/>
      <c r="M7584" s="2"/>
      <c r="N7584" s="2"/>
      <c r="Q7584" s="2"/>
      <c r="S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J7584" s="2"/>
      <c r="AK7584" s="2"/>
      <c r="AN7584" s="2"/>
      <c r="AO7584" s="2"/>
      <c r="AP7584" s="2"/>
      <c r="AQ7584" s="2"/>
      <c r="AS7584" s="2"/>
      <c r="AU7584" s="2"/>
      <c r="AW7584" s="2"/>
      <c r="AX7584" s="6"/>
      <c r="AY7584" s="6"/>
      <c r="AZ7584" s="6"/>
      <c r="BA7584" s="7"/>
    </row>
    <row r="7585" spans="2:54" x14ac:dyDescent="0.4">
      <c r="B7585" s="2"/>
      <c r="C7585" s="2"/>
      <c r="E7585" s="2"/>
      <c r="G7585" s="2"/>
      <c r="H7585" s="2"/>
      <c r="I7585" s="2"/>
      <c r="J7585" s="2"/>
      <c r="K7585" s="2"/>
      <c r="M7585" s="2"/>
      <c r="N7585" s="2"/>
      <c r="Q7585" s="2"/>
      <c r="S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J7585" s="2"/>
      <c r="AK7585" s="2"/>
      <c r="AN7585" s="2"/>
      <c r="AO7585" s="2"/>
      <c r="AP7585" s="2"/>
      <c r="AQ7585" s="2"/>
      <c r="AS7585" s="2"/>
      <c r="AU7585" s="2"/>
      <c r="AW7585" s="2"/>
      <c r="AX7585" s="6"/>
      <c r="AY7585" s="6"/>
      <c r="AZ7585" s="6"/>
      <c r="BA7585" s="7"/>
    </row>
    <row r="7586" spans="2:54" x14ac:dyDescent="0.4">
      <c r="B7586" s="2"/>
      <c r="C7586" s="2"/>
      <c r="E7586" s="2"/>
      <c r="G7586" s="2"/>
      <c r="H7586" s="2"/>
      <c r="I7586" s="2"/>
      <c r="J7586" s="2"/>
      <c r="K7586" s="2"/>
      <c r="M7586" s="2"/>
      <c r="N7586" s="2"/>
      <c r="Q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D7586" s="2"/>
      <c r="AF7586" s="2"/>
      <c r="AJ7586" s="2"/>
      <c r="AK7586" s="2"/>
      <c r="AN7586" s="2"/>
      <c r="AO7586" s="2"/>
      <c r="AP7586" s="2"/>
      <c r="AQ7586" s="2"/>
      <c r="AS7586" s="2"/>
      <c r="AU7586" s="2"/>
      <c r="AW7586" s="2"/>
      <c r="AX7586" s="6"/>
      <c r="AY7586" s="6"/>
      <c r="AZ7586" s="6"/>
      <c r="BA7586" s="7"/>
    </row>
    <row r="7587" spans="2:54" x14ac:dyDescent="0.4">
      <c r="B7587" s="2"/>
      <c r="C7587" s="2"/>
      <c r="E7587" s="2"/>
      <c r="G7587" s="2"/>
      <c r="H7587" s="2"/>
      <c r="I7587" s="2"/>
      <c r="J7587" s="2"/>
      <c r="K7587" s="2"/>
      <c r="M7587" s="2"/>
      <c r="N7587" s="2"/>
      <c r="Q7587" s="2"/>
      <c r="S7587" s="2"/>
      <c r="U7587" s="2"/>
      <c r="V7587" s="2"/>
      <c r="W7587" s="2"/>
      <c r="X7587" s="2"/>
      <c r="Y7587" s="2"/>
      <c r="Z7587" s="2"/>
      <c r="AA7587" s="2"/>
      <c r="AB7587" s="2"/>
      <c r="AD7587" s="2"/>
      <c r="AE7587" s="2"/>
      <c r="AF7587" s="2"/>
      <c r="AJ7587" s="2"/>
      <c r="AK7587" s="2"/>
      <c r="AN7587" s="2"/>
      <c r="AO7587" s="2"/>
      <c r="AP7587" s="2"/>
      <c r="AQ7587" s="2"/>
      <c r="AS7587" s="2"/>
      <c r="AU7587" s="2"/>
      <c r="AW7587" s="2"/>
      <c r="AX7587" s="6"/>
      <c r="AY7587" s="6"/>
      <c r="AZ7587" s="6"/>
      <c r="BA7587" s="7"/>
    </row>
    <row r="7588" spans="2:54" x14ac:dyDescent="0.4">
      <c r="B7588" s="2"/>
      <c r="C7588" s="2"/>
      <c r="E7588" s="2"/>
      <c r="G7588" s="2"/>
      <c r="H7588" s="2"/>
      <c r="I7588" s="2"/>
      <c r="J7588" s="2"/>
      <c r="K7588" s="2"/>
      <c r="M7588" s="2"/>
      <c r="N7588" s="2"/>
      <c r="Q7588" s="2"/>
      <c r="S7588" s="2"/>
      <c r="U7588" s="2"/>
      <c r="V7588" s="2"/>
      <c r="W7588" s="2"/>
      <c r="X7588" s="2"/>
      <c r="Y7588" s="2"/>
      <c r="Z7588" s="2"/>
      <c r="AA7588" s="2"/>
      <c r="AB7588" s="2"/>
      <c r="AD7588" s="2"/>
      <c r="AE7588" s="2"/>
      <c r="AF7588" s="2"/>
      <c r="AJ7588" s="2"/>
      <c r="AK7588" s="2"/>
      <c r="AN7588" s="2"/>
      <c r="AO7588" s="2"/>
      <c r="AP7588" s="2"/>
      <c r="AQ7588" s="2"/>
      <c r="AS7588" s="2"/>
      <c r="AU7588" s="2"/>
      <c r="AW7588" s="2"/>
      <c r="AX7588" s="6"/>
      <c r="AY7588" s="6"/>
      <c r="AZ7588" s="6"/>
      <c r="BA7588" s="7"/>
    </row>
    <row r="7589" spans="2:54" x14ac:dyDescent="0.4">
      <c r="B7589" s="2"/>
      <c r="C7589" s="2"/>
      <c r="E7589" s="2"/>
      <c r="G7589" s="2"/>
      <c r="H7589" s="2"/>
      <c r="I7589" s="2"/>
      <c r="J7589" s="2"/>
      <c r="K7589" s="2"/>
      <c r="M7589" s="2"/>
      <c r="N7589" s="2"/>
      <c r="Q7589" s="2"/>
      <c r="S7589" s="2"/>
      <c r="U7589" s="2"/>
      <c r="V7589" s="2"/>
      <c r="W7589" s="2"/>
      <c r="X7589" s="2"/>
      <c r="Y7589" s="2"/>
      <c r="Z7589" s="2"/>
      <c r="AA7589" s="2"/>
      <c r="AB7589" s="2"/>
      <c r="AD7589" s="2"/>
      <c r="AE7589" s="2"/>
      <c r="AF7589" s="2"/>
      <c r="AJ7589" s="2"/>
      <c r="AK7589" s="2"/>
      <c r="AN7589" s="2"/>
      <c r="AO7589" s="2"/>
      <c r="AP7589" s="2"/>
      <c r="AQ7589" s="2"/>
      <c r="AS7589" s="2"/>
      <c r="AU7589" s="2"/>
      <c r="AW7589" s="2"/>
      <c r="AX7589" s="6"/>
      <c r="AY7589" s="6"/>
      <c r="AZ7589" s="6"/>
      <c r="BA7589" s="7"/>
    </row>
    <row r="7590" spans="2:54" x14ac:dyDescent="0.4">
      <c r="B7590" s="2"/>
      <c r="C7590" s="2"/>
      <c r="E7590" s="2"/>
      <c r="G7590" s="2"/>
      <c r="H7590" s="2"/>
      <c r="I7590" s="2"/>
      <c r="J7590" s="2"/>
      <c r="K7590" s="2"/>
      <c r="M7590" s="2"/>
      <c r="N7590" s="2"/>
      <c r="Q7590" s="2"/>
      <c r="S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J7590" s="2"/>
      <c r="AK7590" s="2"/>
      <c r="AN7590" s="2"/>
      <c r="AO7590" s="2"/>
      <c r="AP7590" s="2"/>
      <c r="AQ7590" s="2"/>
      <c r="AS7590" s="2"/>
      <c r="AU7590" s="2"/>
      <c r="AW7590" s="2"/>
      <c r="AX7590" s="6"/>
      <c r="AY7590" s="6"/>
      <c r="AZ7590" s="6"/>
      <c r="BA7590" s="7"/>
    </row>
    <row r="7591" spans="2:54" x14ac:dyDescent="0.4">
      <c r="B7591" s="2"/>
      <c r="C7591" s="2"/>
      <c r="E7591" s="2"/>
      <c r="G7591" s="2"/>
      <c r="H7591" s="2"/>
      <c r="I7591" s="2"/>
      <c r="J7591" s="2"/>
      <c r="K7591" s="2"/>
      <c r="M7591" s="2"/>
      <c r="N7591" s="2"/>
      <c r="Q7591" s="2"/>
      <c r="S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J7591" s="2"/>
      <c r="AK7591" s="2"/>
      <c r="AN7591" s="2"/>
      <c r="AO7591" s="2"/>
      <c r="AP7591" s="2"/>
      <c r="AQ7591" s="2"/>
      <c r="AS7591" s="2"/>
      <c r="AU7591" s="2"/>
      <c r="AW7591" s="2"/>
      <c r="AX7591" s="6"/>
      <c r="AY7591" s="6"/>
      <c r="AZ7591" s="6"/>
      <c r="BA7591" s="7"/>
    </row>
    <row r="7592" spans="2:54" x14ac:dyDescent="0.4">
      <c r="B7592" s="2"/>
      <c r="C7592" s="2"/>
      <c r="E7592" s="2"/>
      <c r="G7592" s="2"/>
      <c r="H7592" s="2"/>
      <c r="I7592" s="2"/>
      <c r="J7592" s="2"/>
      <c r="K7592" s="2"/>
      <c r="M7592" s="2"/>
      <c r="N7592" s="2"/>
      <c r="Q7592" s="2"/>
      <c r="S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J7592" s="2"/>
      <c r="AK7592" s="2"/>
      <c r="AN7592" s="2"/>
      <c r="AO7592" s="2"/>
      <c r="AP7592" s="2"/>
      <c r="AQ7592" s="2"/>
      <c r="AS7592" s="2"/>
      <c r="AU7592" s="2"/>
      <c r="AW7592" s="2"/>
      <c r="AX7592" s="6"/>
      <c r="AY7592" s="6"/>
      <c r="AZ7592" s="6"/>
      <c r="BA7592" s="7"/>
    </row>
    <row r="7593" spans="2:54" x14ac:dyDescent="0.4">
      <c r="B7593" s="15"/>
      <c r="C7593" s="15"/>
      <c r="D7593" s="16"/>
      <c r="E7593" s="15"/>
      <c r="F7593" s="15"/>
      <c r="G7593" s="15"/>
      <c r="H7593" s="15"/>
      <c r="I7593" s="15"/>
      <c r="J7593" s="15"/>
      <c r="K7593" s="15"/>
      <c r="L7593" s="16"/>
      <c r="M7593" s="15"/>
      <c r="N7593" s="15"/>
      <c r="P7593" s="24"/>
      <c r="Q7593" s="15"/>
      <c r="R7593" s="16"/>
      <c r="S7593" s="15"/>
      <c r="T7593" s="16"/>
      <c r="U7593" s="15"/>
      <c r="V7593" s="15"/>
      <c r="W7593" s="15"/>
      <c r="X7593" s="15"/>
      <c r="Y7593" s="15"/>
      <c r="Z7593" s="15"/>
      <c r="AA7593" s="15"/>
      <c r="AB7593" s="15"/>
      <c r="AC7593" s="15"/>
      <c r="AD7593" s="15"/>
      <c r="AE7593" s="15"/>
      <c r="AF7593" s="15"/>
      <c r="AG7593" s="15"/>
      <c r="AH7593" s="15"/>
      <c r="AI7593" s="16"/>
      <c r="AJ7593" s="15"/>
      <c r="AK7593" s="15"/>
      <c r="AL7593" s="24"/>
      <c r="AM7593" s="18"/>
      <c r="AN7593" s="15"/>
      <c r="AO7593" s="15"/>
      <c r="AP7593" s="15"/>
      <c r="AQ7593" s="15"/>
      <c r="AR7593" s="16"/>
      <c r="AS7593" s="15"/>
      <c r="AT7593" s="15"/>
      <c r="AU7593" s="15"/>
      <c r="AV7593" s="16"/>
      <c r="AW7593" s="15"/>
      <c r="AX7593" s="15"/>
      <c r="AY7593" s="15"/>
      <c r="AZ7593" s="15"/>
      <c r="BA7593" s="21"/>
      <c r="BB7593" s="15"/>
    </row>
    <row r="7594" spans="2:54" x14ac:dyDescent="0.4">
      <c r="B7594" s="2"/>
      <c r="C7594" s="2"/>
      <c r="E7594" s="2"/>
      <c r="G7594" s="2"/>
      <c r="H7594" s="2"/>
      <c r="I7594" s="2"/>
      <c r="J7594" s="2"/>
      <c r="K7594" s="2"/>
      <c r="M7594" s="2"/>
      <c r="N7594" s="2"/>
      <c r="Q7594" s="2"/>
      <c r="S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J7594" s="2"/>
      <c r="AK7594" s="2"/>
      <c r="AN7594" s="2"/>
      <c r="AO7594" s="2"/>
      <c r="AP7594" s="2"/>
      <c r="AQ7594" s="2"/>
      <c r="AS7594" s="2"/>
      <c r="AU7594" s="2"/>
      <c r="AW7594" s="2"/>
      <c r="AX7594" s="6"/>
      <c r="AY7594" s="6"/>
      <c r="AZ7594" s="6"/>
      <c r="BA7594" s="7"/>
    </row>
    <row r="7595" spans="2:54" x14ac:dyDescent="0.4">
      <c r="B7595" s="2"/>
      <c r="C7595" s="2"/>
      <c r="E7595" s="2"/>
      <c r="G7595" s="2"/>
      <c r="H7595" s="2"/>
      <c r="I7595" s="2"/>
      <c r="J7595" s="2"/>
      <c r="K7595" s="2"/>
      <c r="M7595" s="2"/>
      <c r="N7595" s="2"/>
      <c r="Q7595" s="2"/>
      <c r="S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J7595" s="2"/>
      <c r="AK7595" s="2"/>
      <c r="AN7595" s="2"/>
      <c r="AO7595" s="2"/>
      <c r="AP7595" s="2"/>
      <c r="AQ7595" s="2"/>
      <c r="AS7595" s="2"/>
      <c r="AU7595" s="2"/>
      <c r="AW7595" s="2"/>
      <c r="AX7595" s="6"/>
      <c r="AY7595" s="6"/>
      <c r="AZ7595" s="6"/>
      <c r="BA7595" s="7"/>
    </row>
    <row r="7596" spans="2:54" x14ac:dyDescent="0.4">
      <c r="B7596" s="2"/>
      <c r="C7596" s="2"/>
      <c r="E7596" s="2"/>
      <c r="G7596" s="2"/>
      <c r="H7596" s="2"/>
      <c r="I7596" s="2"/>
      <c r="J7596" s="2"/>
      <c r="K7596" s="2"/>
      <c r="M7596" s="2"/>
      <c r="N7596" s="2"/>
      <c r="Q7596" s="2"/>
      <c r="S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J7596" s="2"/>
      <c r="AK7596" s="2"/>
      <c r="AN7596" s="2"/>
      <c r="AO7596" s="2"/>
      <c r="AP7596" s="2"/>
      <c r="AQ7596" s="2"/>
      <c r="AS7596" s="2"/>
      <c r="AU7596" s="2"/>
      <c r="AW7596" s="2"/>
      <c r="AX7596" s="6"/>
      <c r="AY7596" s="6"/>
      <c r="AZ7596" s="6"/>
      <c r="BA7596" s="7"/>
    </row>
    <row r="7597" spans="2:54" x14ac:dyDescent="0.4">
      <c r="B7597" s="2"/>
      <c r="C7597" s="2"/>
      <c r="E7597" s="2"/>
      <c r="G7597" s="2"/>
      <c r="H7597" s="2"/>
      <c r="I7597" s="2"/>
      <c r="J7597" s="2"/>
      <c r="K7597" s="2"/>
      <c r="M7597" s="2"/>
      <c r="N7597" s="2"/>
      <c r="Q7597" s="2"/>
      <c r="S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J7597" s="2"/>
      <c r="AK7597" s="2"/>
      <c r="AN7597" s="2"/>
      <c r="AO7597" s="2"/>
      <c r="AP7597" s="2"/>
      <c r="AQ7597" s="2"/>
      <c r="AS7597" s="2"/>
      <c r="AU7597" s="2"/>
      <c r="AW7597" s="2"/>
      <c r="AX7597" s="6"/>
      <c r="AY7597" s="6"/>
      <c r="AZ7597" s="6"/>
      <c r="BA7597" s="7"/>
    </row>
    <row r="7598" spans="2:54" x14ac:dyDescent="0.4">
      <c r="B7598" s="2"/>
      <c r="C7598" s="2"/>
      <c r="E7598" s="2"/>
      <c r="G7598" s="2"/>
      <c r="H7598" s="2"/>
      <c r="I7598" s="2"/>
      <c r="J7598" s="2"/>
      <c r="K7598" s="2"/>
      <c r="M7598" s="2"/>
      <c r="N7598" s="2"/>
      <c r="Q7598" s="2"/>
      <c r="S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J7598" s="2"/>
      <c r="AK7598" s="2"/>
      <c r="AN7598" s="2"/>
      <c r="AO7598" s="2"/>
      <c r="AP7598" s="2"/>
      <c r="AQ7598" s="2"/>
      <c r="AS7598" s="2"/>
      <c r="AU7598" s="2"/>
      <c r="AW7598" s="2"/>
      <c r="AX7598" s="6"/>
      <c r="AY7598" s="6"/>
      <c r="AZ7598" s="6"/>
      <c r="BA7598" s="7"/>
    </row>
    <row r="7599" spans="2:54" x14ac:dyDescent="0.4">
      <c r="B7599" s="2"/>
      <c r="C7599" s="2"/>
      <c r="E7599" s="2"/>
      <c r="G7599" s="2"/>
      <c r="H7599" s="2"/>
      <c r="I7599" s="2"/>
      <c r="J7599" s="2"/>
      <c r="K7599" s="2"/>
      <c r="M7599" s="2"/>
      <c r="N7599" s="2"/>
      <c r="Q7599" s="2"/>
      <c r="S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J7599" s="2"/>
      <c r="AK7599" s="2"/>
      <c r="AN7599" s="2"/>
      <c r="AO7599" s="2"/>
      <c r="AP7599" s="2"/>
      <c r="AQ7599" s="2"/>
      <c r="AS7599" s="2"/>
      <c r="AU7599" s="2"/>
      <c r="AW7599" s="2"/>
      <c r="AX7599" s="6"/>
      <c r="AY7599" s="6"/>
      <c r="AZ7599" s="6"/>
      <c r="BA7599" s="7"/>
    </row>
    <row r="7600" spans="2:54" x14ac:dyDescent="0.4">
      <c r="B7600" s="2"/>
      <c r="C7600" s="2"/>
      <c r="E7600" s="2"/>
      <c r="G7600" s="2"/>
      <c r="H7600" s="2"/>
      <c r="I7600" s="2"/>
      <c r="J7600" s="2"/>
      <c r="K7600" s="2"/>
      <c r="M7600" s="2"/>
      <c r="N7600" s="2"/>
      <c r="Q7600" s="2"/>
      <c r="S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J7600" s="2"/>
      <c r="AK7600" s="2"/>
      <c r="AN7600" s="2"/>
      <c r="AO7600" s="2"/>
      <c r="AP7600" s="2"/>
      <c r="AQ7600" s="2"/>
      <c r="AS7600" s="2"/>
      <c r="AU7600" s="2"/>
      <c r="AW7600" s="2"/>
      <c r="AX7600" s="6"/>
      <c r="AY7600" s="6"/>
      <c r="AZ7600" s="6"/>
      <c r="BA7600" s="7"/>
    </row>
    <row r="7601" spans="2:53" x14ac:dyDescent="0.4">
      <c r="B7601" s="2"/>
      <c r="C7601" s="2"/>
      <c r="E7601" s="2"/>
      <c r="G7601" s="2"/>
      <c r="H7601" s="2"/>
      <c r="I7601" s="2"/>
      <c r="J7601" s="2"/>
      <c r="K7601" s="2"/>
      <c r="M7601" s="2"/>
      <c r="N7601" s="2"/>
      <c r="Q7601" s="2"/>
      <c r="S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J7601" s="2"/>
      <c r="AK7601" s="2"/>
      <c r="AN7601" s="2"/>
      <c r="AO7601" s="2"/>
      <c r="AP7601" s="2"/>
      <c r="AQ7601" s="2"/>
      <c r="AS7601" s="2"/>
      <c r="AU7601" s="2"/>
      <c r="AW7601" s="2"/>
      <c r="AX7601" s="6"/>
      <c r="AY7601" s="6"/>
      <c r="AZ7601" s="6"/>
      <c r="BA7601" s="7"/>
    </row>
    <row r="7602" spans="2:53" x14ac:dyDescent="0.4">
      <c r="B7602" s="2"/>
      <c r="C7602" s="2"/>
      <c r="E7602" s="2"/>
      <c r="G7602" s="2"/>
      <c r="H7602" s="2"/>
      <c r="I7602" s="2"/>
      <c r="J7602" s="2"/>
      <c r="K7602" s="2"/>
      <c r="M7602" s="2"/>
      <c r="N7602" s="2"/>
      <c r="Q7602" s="2"/>
      <c r="S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J7602" s="2"/>
      <c r="AK7602" s="2"/>
      <c r="AN7602" s="2"/>
      <c r="AO7602" s="2"/>
      <c r="AP7602" s="2"/>
      <c r="AQ7602" s="2"/>
      <c r="AS7602" s="2"/>
      <c r="AU7602" s="2"/>
      <c r="AW7602" s="2"/>
      <c r="AX7602" s="6"/>
      <c r="AY7602" s="6"/>
      <c r="AZ7602" s="6"/>
      <c r="BA7602" s="7"/>
    </row>
    <row r="7603" spans="2:53" x14ac:dyDescent="0.4">
      <c r="B7603" s="2"/>
      <c r="C7603" s="2"/>
      <c r="E7603" s="2"/>
      <c r="G7603" s="2"/>
      <c r="H7603" s="2"/>
      <c r="I7603" s="2"/>
      <c r="J7603" s="2"/>
      <c r="K7603" s="2"/>
      <c r="M7603" s="2"/>
      <c r="N7603" s="2"/>
      <c r="Q7603" s="2"/>
      <c r="S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J7603" s="2"/>
      <c r="AK7603" s="2"/>
      <c r="AN7603" s="2"/>
      <c r="AO7603" s="2"/>
      <c r="AP7603" s="2"/>
      <c r="AQ7603" s="2"/>
      <c r="AS7603" s="2"/>
      <c r="AU7603" s="2"/>
      <c r="AW7603" s="2"/>
      <c r="AX7603" s="6"/>
      <c r="AY7603" s="6"/>
      <c r="AZ7603" s="6"/>
      <c r="BA7603" s="7"/>
    </row>
    <row r="7604" spans="2:53" x14ac:dyDescent="0.4">
      <c r="B7604" s="2"/>
      <c r="C7604" s="2"/>
      <c r="E7604" s="2"/>
      <c r="G7604" s="2"/>
      <c r="H7604" s="2"/>
      <c r="I7604" s="2"/>
      <c r="J7604" s="2"/>
      <c r="K7604" s="2"/>
      <c r="M7604" s="2"/>
      <c r="N7604" s="2"/>
      <c r="Q7604" s="2"/>
      <c r="S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J7604" s="2"/>
      <c r="AK7604" s="2"/>
      <c r="AN7604" s="2"/>
      <c r="AO7604" s="2"/>
      <c r="AP7604" s="2"/>
      <c r="AQ7604" s="2"/>
      <c r="AS7604" s="2"/>
      <c r="AU7604" s="2"/>
      <c r="AW7604" s="2"/>
      <c r="AX7604" s="6"/>
      <c r="AY7604" s="6"/>
      <c r="AZ7604" s="6"/>
      <c r="BA7604" s="7"/>
    </row>
    <row r="7605" spans="2:53" x14ac:dyDescent="0.4">
      <c r="B7605" s="2"/>
      <c r="C7605" s="2"/>
      <c r="E7605" s="2"/>
      <c r="G7605" s="2"/>
      <c r="H7605" s="2"/>
      <c r="I7605" s="2"/>
      <c r="J7605" s="2"/>
      <c r="K7605" s="2"/>
      <c r="M7605" s="2"/>
      <c r="N7605" s="2"/>
      <c r="Q7605" s="2"/>
      <c r="S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J7605" s="2"/>
      <c r="AK7605" s="2"/>
      <c r="AN7605" s="2"/>
      <c r="AO7605" s="2"/>
      <c r="AP7605" s="2"/>
      <c r="AQ7605" s="2"/>
      <c r="AS7605" s="2"/>
      <c r="AU7605" s="2"/>
      <c r="AW7605" s="2"/>
      <c r="AX7605" s="6"/>
      <c r="AY7605" s="6"/>
      <c r="AZ7605" s="6"/>
      <c r="BA7605" s="7"/>
    </row>
    <row r="7606" spans="2:53" x14ac:dyDescent="0.4">
      <c r="B7606" s="2"/>
      <c r="C7606" s="2"/>
      <c r="E7606" s="2"/>
      <c r="G7606" s="2"/>
      <c r="H7606" s="2"/>
      <c r="I7606" s="2"/>
      <c r="J7606" s="2"/>
      <c r="K7606" s="2"/>
      <c r="M7606" s="2"/>
      <c r="N7606" s="2"/>
      <c r="Q7606" s="2"/>
      <c r="S7606" s="2"/>
      <c r="U7606" s="2"/>
      <c r="V7606" s="2"/>
      <c r="W7606" s="2"/>
      <c r="X7606" s="2"/>
      <c r="Y7606" s="2"/>
      <c r="Z7606" s="2"/>
      <c r="AA7606" s="2"/>
      <c r="AB7606" s="2"/>
      <c r="AD7606" s="2"/>
      <c r="AE7606" s="2"/>
      <c r="AF7606" s="2"/>
      <c r="AJ7606" s="2"/>
      <c r="AK7606" s="2"/>
      <c r="AN7606" s="2"/>
      <c r="AO7606" s="2"/>
      <c r="AP7606" s="2"/>
      <c r="AQ7606" s="2"/>
      <c r="AS7606" s="2"/>
      <c r="AU7606" s="2"/>
      <c r="AW7606" s="2"/>
      <c r="AX7606" s="6"/>
      <c r="AY7606" s="6"/>
      <c r="AZ7606" s="6"/>
      <c r="BA7606" s="7"/>
    </row>
    <row r="7607" spans="2:53" x14ac:dyDescent="0.4">
      <c r="B7607" s="2"/>
      <c r="C7607" s="2"/>
      <c r="E7607" s="2"/>
      <c r="G7607" s="2"/>
      <c r="H7607" s="2"/>
      <c r="I7607" s="2"/>
      <c r="J7607" s="2"/>
      <c r="K7607" s="2"/>
      <c r="M7607" s="2"/>
      <c r="N7607" s="2"/>
      <c r="Q7607" s="2"/>
      <c r="S7607" s="2"/>
      <c r="U7607" s="2"/>
      <c r="V7607" s="2"/>
      <c r="W7607" s="2"/>
      <c r="X7607" s="2"/>
      <c r="Y7607" s="2"/>
      <c r="Z7607" s="2"/>
      <c r="AA7607" s="2"/>
      <c r="AB7607" s="2"/>
      <c r="AD7607" s="2"/>
      <c r="AE7607" s="2"/>
      <c r="AF7607" s="2"/>
      <c r="AJ7607" s="2"/>
      <c r="AK7607" s="2"/>
      <c r="AN7607" s="2"/>
      <c r="AO7607" s="2"/>
      <c r="AP7607" s="2"/>
      <c r="AQ7607" s="2"/>
      <c r="AS7607" s="2"/>
      <c r="AU7607" s="2"/>
      <c r="AW7607" s="2"/>
      <c r="AX7607" s="6"/>
      <c r="AY7607" s="6"/>
      <c r="AZ7607" s="6"/>
      <c r="BA7607" s="7"/>
    </row>
    <row r="7608" spans="2:53" x14ac:dyDescent="0.4">
      <c r="B7608" s="2"/>
      <c r="C7608" s="2"/>
      <c r="E7608" s="2"/>
      <c r="G7608" s="2"/>
      <c r="H7608" s="2"/>
      <c r="I7608" s="2"/>
      <c r="J7608" s="2"/>
      <c r="K7608" s="2"/>
      <c r="M7608" s="2"/>
      <c r="N7608" s="2"/>
      <c r="Q7608" s="2"/>
      <c r="S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J7608" s="2"/>
      <c r="AK7608" s="2"/>
      <c r="AN7608" s="2"/>
      <c r="AO7608" s="2"/>
      <c r="AP7608" s="2"/>
      <c r="AQ7608" s="2"/>
      <c r="AS7608" s="2"/>
      <c r="AU7608" s="2"/>
      <c r="AW7608" s="2"/>
      <c r="AX7608" s="6"/>
      <c r="AY7608" s="6"/>
      <c r="AZ7608" s="6"/>
      <c r="BA7608" s="7"/>
    </row>
    <row r="7609" spans="2:53" x14ac:dyDescent="0.4">
      <c r="B7609" s="2"/>
      <c r="C7609" s="2"/>
      <c r="E7609" s="2"/>
      <c r="G7609" s="2"/>
      <c r="H7609" s="2"/>
      <c r="I7609" s="2"/>
      <c r="J7609" s="2"/>
      <c r="K7609" s="2"/>
      <c r="M7609" s="2"/>
      <c r="N7609" s="2"/>
      <c r="Q7609" s="2"/>
      <c r="S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J7609" s="2"/>
      <c r="AK7609" s="2"/>
      <c r="AN7609" s="2"/>
      <c r="AO7609" s="2"/>
      <c r="AP7609" s="2"/>
      <c r="AQ7609" s="2"/>
      <c r="AS7609" s="2"/>
      <c r="AU7609" s="2"/>
      <c r="AW7609" s="2"/>
      <c r="AX7609" s="6"/>
      <c r="AY7609" s="6"/>
      <c r="AZ7609" s="6"/>
      <c r="BA7609" s="7"/>
    </row>
    <row r="7610" spans="2:53" x14ac:dyDescent="0.4">
      <c r="B7610" s="2"/>
      <c r="C7610" s="2"/>
      <c r="E7610" s="2"/>
      <c r="G7610" s="2"/>
      <c r="H7610" s="2"/>
      <c r="I7610" s="2"/>
      <c r="J7610" s="2"/>
      <c r="K7610" s="2"/>
      <c r="M7610" s="2"/>
      <c r="N7610" s="2"/>
      <c r="Q7610" s="2"/>
      <c r="S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J7610" s="2"/>
      <c r="AK7610" s="2"/>
      <c r="AN7610" s="2"/>
      <c r="AO7610" s="2"/>
      <c r="AP7610" s="2"/>
      <c r="AQ7610" s="2"/>
      <c r="AS7610" s="2"/>
      <c r="AU7610" s="2"/>
      <c r="AW7610" s="2"/>
      <c r="AX7610" s="6"/>
      <c r="AY7610" s="6"/>
      <c r="AZ7610" s="6"/>
      <c r="BA7610" s="7"/>
    </row>
    <row r="7611" spans="2:53" x14ac:dyDescent="0.4">
      <c r="B7611" s="2"/>
      <c r="C7611" s="2"/>
      <c r="E7611" s="2"/>
      <c r="G7611" s="2"/>
      <c r="H7611" s="2"/>
      <c r="I7611" s="2"/>
      <c r="J7611" s="2"/>
      <c r="K7611" s="2"/>
      <c r="M7611" s="2"/>
      <c r="N7611" s="2"/>
      <c r="Q7611" s="2"/>
      <c r="S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J7611" s="2"/>
      <c r="AK7611" s="2"/>
      <c r="AN7611" s="2"/>
      <c r="AO7611" s="2"/>
      <c r="AP7611" s="2"/>
      <c r="AQ7611" s="2"/>
      <c r="AS7611" s="2"/>
      <c r="AU7611" s="2"/>
      <c r="AW7611" s="2"/>
      <c r="AX7611" s="6"/>
      <c r="AY7611" s="6"/>
      <c r="AZ7611" s="6"/>
      <c r="BA7611" s="7"/>
    </row>
    <row r="7612" spans="2:53" x14ac:dyDescent="0.4">
      <c r="B7612" s="2"/>
      <c r="C7612" s="2"/>
      <c r="E7612" s="2"/>
      <c r="G7612" s="2"/>
      <c r="H7612" s="2"/>
      <c r="I7612" s="2"/>
      <c r="J7612" s="2"/>
      <c r="K7612" s="2"/>
      <c r="M7612" s="2"/>
      <c r="N7612" s="2"/>
      <c r="Q7612" s="2"/>
      <c r="S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J7612" s="2"/>
      <c r="AK7612" s="2"/>
      <c r="AN7612" s="2"/>
      <c r="AO7612" s="2"/>
      <c r="AP7612" s="2"/>
      <c r="AQ7612" s="2"/>
      <c r="AS7612" s="2"/>
      <c r="AU7612" s="2"/>
      <c r="AW7612" s="2"/>
      <c r="AX7612" s="6"/>
      <c r="AY7612" s="6"/>
      <c r="AZ7612" s="6"/>
      <c r="BA7612" s="7"/>
    </row>
    <row r="7613" spans="2:53" x14ac:dyDescent="0.4">
      <c r="B7613" s="2"/>
      <c r="C7613" s="2"/>
      <c r="E7613" s="2"/>
      <c r="G7613" s="2"/>
      <c r="H7613" s="2"/>
      <c r="I7613" s="2"/>
      <c r="J7613" s="2"/>
      <c r="K7613" s="2"/>
      <c r="M7613" s="2"/>
      <c r="N7613" s="2"/>
      <c r="Q7613" s="2"/>
      <c r="S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J7613" s="2"/>
      <c r="AK7613" s="2"/>
      <c r="AN7613" s="2"/>
      <c r="AO7613" s="2"/>
      <c r="AP7613" s="2"/>
      <c r="AQ7613" s="2"/>
      <c r="AS7613" s="2"/>
      <c r="AU7613" s="2"/>
      <c r="AW7613" s="2"/>
      <c r="AX7613" s="6"/>
      <c r="AY7613" s="6"/>
      <c r="AZ7613" s="6"/>
      <c r="BA7613" s="7"/>
    </row>
    <row r="7614" spans="2:53" x14ac:dyDescent="0.4">
      <c r="B7614" s="2"/>
      <c r="C7614" s="2"/>
      <c r="E7614" s="2"/>
      <c r="G7614" s="2"/>
      <c r="H7614" s="2"/>
      <c r="I7614" s="2"/>
      <c r="J7614" s="2"/>
      <c r="K7614" s="2"/>
      <c r="M7614" s="2"/>
      <c r="N7614" s="2"/>
      <c r="Q7614" s="2"/>
      <c r="S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J7614" s="2"/>
      <c r="AK7614" s="2"/>
      <c r="AN7614" s="2"/>
      <c r="AO7614" s="2"/>
      <c r="AP7614" s="2"/>
      <c r="AQ7614" s="2"/>
      <c r="AS7614" s="2"/>
      <c r="AU7614" s="2"/>
      <c r="AW7614" s="2"/>
      <c r="AX7614" s="6"/>
      <c r="AY7614" s="6"/>
      <c r="AZ7614" s="6"/>
      <c r="BA7614" s="7"/>
    </row>
    <row r="7615" spans="2:53" x14ac:dyDescent="0.4">
      <c r="B7615" s="2"/>
      <c r="C7615" s="2"/>
      <c r="E7615" s="2"/>
      <c r="G7615" s="2"/>
      <c r="H7615" s="2"/>
      <c r="I7615" s="2"/>
      <c r="J7615" s="2"/>
      <c r="K7615" s="2"/>
      <c r="M7615" s="2"/>
      <c r="N7615" s="2"/>
      <c r="Q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D7615" s="2"/>
      <c r="AF7615" s="2"/>
      <c r="AJ7615" s="2"/>
      <c r="AK7615" s="2"/>
      <c r="AN7615" s="2"/>
      <c r="AO7615" s="2"/>
      <c r="AP7615" s="2"/>
      <c r="AQ7615" s="2"/>
      <c r="AS7615" s="2"/>
      <c r="AU7615" s="2"/>
      <c r="AW7615" s="2"/>
      <c r="AX7615" s="6"/>
      <c r="AY7615" s="6"/>
      <c r="AZ7615" s="6"/>
      <c r="BA7615" s="7"/>
    </row>
    <row r="7616" spans="2:53" x14ac:dyDescent="0.4">
      <c r="B7616" s="2"/>
      <c r="C7616" s="2"/>
      <c r="E7616" s="2"/>
      <c r="G7616" s="2"/>
      <c r="H7616" s="2"/>
      <c r="I7616" s="2"/>
      <c r="J7616" s="2"/>
      <c r="K7616" s="2"/>
      <c r="M7616" s="2"/>
      <c r="N7616" s="2"/>
      <c r="Q7616" s="2"/>
      <c r="S7616" s="2"/>
      <c r="U7616" s="2"/>
      <c r="V7616" s="2"/>
      <c r="W7616" s="2"/>
      <c r="X7616" s="2"/>
      <c r="Y7616" s="2"/>
      <c r="Z7616" s="2"/>
      <c r="AA7616" s="2"/>
      <c r="AB7616" s="2"/>
      <c r="AD7616" s="2"/>
      <c r="AE7616" s="2"/>
      <c r="AF7616" s="2"/>
      <c r="AJ7616" s="2"/>
      <c r="AK7616" s="2"/>
      <c r="AN7616" s="2"/>
      <c r="AO7616" s="2"/>
      <c r="AP7616" s="2"/>
      <c r="AQ7616" s="2"/>
      <c r="AS7616" s="2"/>
      <c r="AU7616" s="2"/>
      <c r="AW7616" s="2"/>
      <c r="AX7616" s="6"/>
      <c r="AY7616" s="6"/>
      <c r="AZ7616" s="6"/>
      <c r="BA7616" s="7"/>
    </row>
    <row r="7617" spans="2:53" x14ac:dyDescent="0.4">
      <c r="B7617" s="2"/>
      <c r="C7617" s="2"/>
      <c r="E7617" s="2"/>
      <c r="G7617" s="2"/>
      <c r="H7617" s="2"/>
      <c r="I7617" s="2"/>
      <c r="J7617" s="2"/>
      <c r="K7617" s="2"/>
      <c r="M7617" s="2"/>
      <c r="N7617" s="2"/>
      <c r="Q7617" s="2"/>
      <c r="S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J7617" s="2"/>
      <c r="AK7617" s="2"/>
      <c r="AN7617" s="2"/>
      <c r="AO7617" s="2"/>
      <c r="AP7617" s="2"/>
      <c r="AQ7617" s="2"/>
      <c r="AS7617" s="2"/>
      <c r="AU7617" s="2"/>
      <c r="AW7617" s="2"/>
      <c r="AX7617" s="6"/>
      <c r="AY7617" s="6"/>
      <c r="AZ7617" s="6"/>
      <c r="BA7617" s="7"/>
    </row>
    <row r="7618" spans="2:53" x14ac:dyDescent="0.4">
      <c r="B7618" s="2"/>
      <c r="C7618" s="2"/>
      <c r="E7618" s="2"/>
      <c r="G7618" s="2"/>
      <c r="H7618" s="2"/>
      <c r="I7618" s="2"/>
      <c r="J7618" s="2"/>
      <c r="K7618" s="2"/>
      <c r="M7618" s="2"/>
      <c r="N7618" s="2"/>
      <c r="Q7618" s="2"/>
      <c r="S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J7618" s="2"/>
      <c r="AK7618" s="2"/>
      <c r="AN7618" s="2"/>
      <c r="AO7618" s="2"/>
      <c r="AP7618" s="2"/>
      <c r="AQ7618" s="2"/>
      <c r="AS7618" s="2"/>
      <c r="AU7618" s="2"/>
      <c r="AW7618" s="2"/>
      <c r="AX7618" s="6"/>
      <c r="AY7618" s="6"/>
      <c r="AZ7618" s="6"/>
      <c r="BA7618" s="7"/>
    </row>
    <row r="7619" spans="2:53" x14ac:dyDescent="0.4">
      <c r="B7619" s="2"/>
      <c r="C7619" s="2"/>
      <c r="E7619" s="2"/>
      <c r="G7619" s="2"/>
      <c r="H7619" s="2"/>
      <c r="I7619" s="2"/>
      <c r="J7619" s="2"/>
      <c r="K7619" s="2"/>
      <c r="M7619" s="2"/>
      <c r="N7619" s="2"/>
      <c r="Q7619" s="2"/>
      <c r="S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J7619" s="2"/>
      <c r="AK7619" s="2"/>
      <c r="AN7619" s="2"/>
      <c r="AO7619" s="2"/>
      <c r="AP7619" s="2"/>
      <c r="AQ7619" s="2"/>
      <c r="AS7619" s="2"/>
      <c r="AU7619" s="2"/>
      <c r="AW7619" s="2"/>
      <c r="AX7619" s="6"/>
      <c r="AY7619" s="6"/>
      <c r="AZ7619" s="6"/>
      <c r="BA7619" s="7"/>
    </row>
    <row r="7620" spans="2:53" x14ac:dyDescent="0.4">
      <c r="B7620" s="2"/>
      <c r="C7620" s="2"/>
      <c r="E7620" s="2"/>
      <c r="G7620" s="2"/>
      <c r="H7620" s="2"/>
      <c r="I7620" s="2"/>
      <c r="J7620" s="2"/>
      <c r="K7620" s="2"/>
      <c r="M7620" s="2"/>
      <c r="N7620" s="2"/>
      <c r="Q7620" s="2"/>
      <c r="S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J7620" s="2"/>
      <c r="AK7620" s="2"/>
      <c r="AN7620" s="2"/>
      <c r="AO7620" s="2"/>
      <c r="AP7620" s="2"/>
      <c r="AQ7620" s="2"/>
      <c r="AS7620" s="2"/>
      <c r="AU7620" s="2"/>
      <c r="AW7620" s="2"/>
      <c r="AX7620" s="6"/>
      <c r="AY7620" s="6"/>
      <c r="AZ7620" s="6"/>
      <c r="BA7620" s="7"/>
    </row>
    <row r="7621" spans="2:53" x14ac:dyDescent="0.4">
      <c r="B7621" s="2"/>
      <c r="C7621" s="2"/>
      <c r="E7621" s="2"/>
      <c r="G7621" s="2"/>
      <c r="H7621" s="2"/>
      <c r="I7621" s="2"/>
      <c r="J7621" s="2"/>
      <c r="K7621" s="2"/>
      <c r="M7621" s="2"/>
      <c r="N7621" s="2"/>
      <c r="Q7621" s="2"/>
      <c r="S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J7621" s="2"/>
      <c r="AK7621" s="2"/>
      <c r="AN7621" s="2"/>
      <c r="AO7621" s="2"/>
      <c r="AP7621" s="2"/>
      <c r="AQ7621" s="2"/>
      <c r="AS7621" s="2"/>
      <c r="AU7621" s="2"/>
      <c r="AW7621" s="2"/>
      <c r="AX7621" s="6"/>
      <c r="AY7621" s="6"/>
      <c r="AZ7621" s="6"/>
      <c r="BA7621" s="7"/>
    </row>
    <row r="7622" spans="2:53" x14ac:dyDescent="0.4">
      <c r="B7622" s="2"/>
      <c r="C7622" s="2"/>
      <c r="E7622" s="2"/>
      <c r="G7622" s="2"/>
      <c r="H7622" s="2"/>
      <c r="I7622" s="2"/>
      <c r="J7622" s="2"/>
      <c r="K7622" s="2"/>
      <c r="M7622" s="2"/>
      <c r="N7622" s="2"/>
      <c r="Q7622" s="2"/>
      <c r="S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J7622" s="2"/>
      <c r="AK7622" s="2"/>
      <c r="AN7622" s="2"/>
      <c r="AO7622" s="2"/>
      <c r="AP7622" s="2"/>
      <c r="AQ7622" s="2"/>
      <c r="AS7622" s="2"/>
      <c r="AU7622" s="2"/>
      <c r="AW7622" s="2"/>
      <c r="AX7622" s="6"/>
      <c r="AY7622" s="6"/>
      <c r="AZ7622" s="6"/>
      <c r="BA7622" s="7"/>
    </row>
    <row r="7623" spans="2:53" x14ac:dyDescent="0.4">
      <c r="B7623" s="2"/>
      <c r="C7623" s="2"/>
      <c r="E7623" s="2"/>
      <c r="G7623" s="2"/>
      <c r="H7623" s="2"/>
      <c r="I7623" s="2"/>
      <c r="J7623" s="2"/>
      <c r="K7623" s="2"/>
      <c r="M7623" s="2"/>
      <c r="N7623" s="2"/>
      <c r="Q7623" s="2"/>
      <c r="S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J7623" s="2"/>
      <c r="AK7623" s="2"/>
      <c r="AN7623" s="2"/>
      <c r="AO7623" s="2"/>
      <c r="AP7623" s="2"/>
      <c r="AQ7623" s="2"/>
      <c r="AS7623" s="2"/>
      <c r="AU7623" s="2"/>
      <c r="AW7623" s="2"/>
      <c r="AX7623" s="6"/>
      <c r="AY7623" s="6"/>
      <c r="AZ7623" s="6"/>
      <c r="BA7623" s="7"/>
    </row>
    <row r="7624" spans="2:53" x14ac:dyDescent="0.4">
      <c r="B7624" s="2"/>
      <c r="C7624" s="2"/>
      <c r="E7624" s="2"/>
      <c r="G7624" s="2"/>
      <c r="H7624" s="2"/>
      <c r="I7624" s="2"/>
      <c r="J7624" s="2"/>
      <c r="K7624" s="2"/>
      <c r="M7624" s="2"/>
      <c r="N7624" s="2"/>
      <c r="Q7624" s="2"/>
      <c r="S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J7624" s="2"/>
      <c r="AK7624" s="2"/>
      <c r="AN7624" s="2"/>
      <c r="AO7624" s="2"/>
      <c r="AP7624" s="2"/>
      <c r="AQ7624" s="2"/>
      <c r="AS7624" s="2"/>
      <c r="AU7624" s="2"/>
      <c r="AW7624" s="2"/>
      <c r="AX7624" s="6"/>
      <c r="AY7624" s="6"/>
      <c r="AZ7624" s="6"/>
      <c r="BA7624" s="7"/>
    </row>
    <row r="7625" spans="2:53" x14ac:dyDescent="0.4">
      <c r="B7625" s="2"/>
      <c r="C7625" s="2"/>
      <c r="E7625" s="2"/>
      <c r="G7625" s="2"/>
      <c r="H7625" s="2"/>
      <c r="I7625" s="2"/>
      <c r="J7625" s="2"/>
      <c r="K7625" s="2"/>
      <c r="M7625" s="2"/>
      <c r="N7625" s="2"/>
      <c r="Q7625" s="2"/>
      <c r="S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J7625" s="2"/>
      <c r="AK7625" s="2"/>
      <c r="AN7625" s="2"/>
      <c r="AO7625" s="2"/>
      <c r="AP7625" s="2"/>
      <c r="AQ7625" s="2"/>
      <c r="AS7625" s="2"/>
      <c r="AU7625" s="2"/>
      <c r="AW7625" s="2"/>
      <c r="AX7625" s="6"/>
      <c r="AY7625" s="6"/>
      <c r="AZ7625" s="6"/>
      <c r="BA7625" s="7"/>
    </row>
    <row r="7626" spans="2:53" x14ac:dyDescent="0.4">
      <c r="B7626" s="2"/>
      <c r="C7626" s="2"/>
      <c r="E7626" s="2"/>
      <c r="G7626" s="2"/>
      <c r="H7626" s="2"/>
      <c r="I7626" s="2"/>
      <c r="J7626" s="2"/>
      <c r="K7626" s="2"/>
      <c r="M7626" s="2"/>
      <c r="N7626" s="2"/>
      <c r="Q7626" s="2"/>
      <c r="S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J7626" s="2"/>
      <c r="AK7626" s="2"/>
      <c r="AN7626" s="2"/>
      <c r="AO7626" s="2"/>
      <c r="AP7626" s="2"/>
      <c r="AQ7626" s="2"/>
      <c r="AS7626" s="2"/>
      <c r="AU7626" s="2"/>
      <c r="AW7626" s="2"/>
      <c r="AX7626" s="6"/>
      <c r="AY7626" s="6"/>
      <c r="AZ7626" s="6"/>
      <c r="BA7626" s="7"/>
    </row>
    <row r="7627" spans="2:53" x14ac:dyDescent="0.4">
      <c r="B7627" s="2"/>
      <c r="C7627" s="2"/>
      <c r="E7627" s="2"/>
      <c r="G7627" s="2"/>
      <c r="H7627" s="2"/>
      <c r="I7627" s="2"/>
      <c r="J7627" s="2"/>
      <c r="K7627" s="2"/>
      <c r="M7627" s="2"/>
      <c r="N7627" s="2"/>
      <c r="Q7627" s="2"/>
      <c r="S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J7627" s="2"/>
      <c r="AK7627" s="2"/>
      <c r="AN7627" s="2"/>
      <c r="AO7627" s="2"/>
      <c r="AP7627" s="2"/>
      <c r="AQ7627" s="2"/>
      <c r="AS7627" s="2"/>
      <c r="AU7627" s="2"/>
      <c r="AW7627" s="2"/>
      <c r="AX7627" s="6"/>
      <c r="AY7627" s="6"/>
      <c r="AZ7627" s="6"/>
      <c r="BA7627" s="7"/>
    </row>
    <row r="7628" spans="2:53" x14ac:dyDescent="0.4">
      <c r="B7628" s="2"/>
      <c r="C7628" s="2"/>
      <c r="E7628" s="2"/>
      <c r="G7628" s="2"/>
      <c r="H7628" s="2"/>
      <c r="I7628" s="2"/>
      <c r="J7628" s="2"/>
      <c r="K7628" s="2"/>
      <c r="M7628" s="2"/>
      <c r="N7628" s="2"/>
      <c r="Q7628" s="2"/>
      <c r="S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J7628" s="2"/>
      <c r="AK7628" s="2"/>
      <c r="AN7628" s="2"/>
      <c r="AO7628" s="2"/>
      <c r="AP7628" s="2"/>
      <c r="AQ7628" s="2"/>
      <c r="AS7628" s="2"/>
      <c r="AU7628" s="2"/>
      <c r="AW7628" s="2"/>
      <c r="AX7628" s="6"/>
      <c r="AY7628" s="6"/>
      <c r="AZ7628" s="6"/>
      <c r="BA7628" s="7"/>
    </row>
    <row r="7629" spans="2:53" x14ac:dyDescent="0.4">
      <c r="B7629" s="2"/>
      <c r="C7629" s="2"/>
      <c r="E7629" s="2"/>
      <c r="G7629" s="2"/>
      <c r="H7629" s="2"/>
      <c r="I7629" s="2"/>
      <c r="J7629" s="2"/>
      <c r="K7629" s="2"/>
      <c r="M7629" s="2"/>
      <c r="N7629" s="2"/>
      <c r="Q7629" s="2"/>
      <c r="S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J7629" s="2"/>
      <c r="AK7629" s="2"/>
      <c r="AN7629" s="2"/>
      <c r="AO7629" s="2"/>
      <c r="AP7629" s="2"/>
      <c r="AQ7629" s="2"/>
      <c r="AS7629" s="2"/>
      <c r="AU7629" s="2"/>
      <c r="AW7629" s="2"/>
      <c r="AX7629" s="6"/>
      <c r="AY7629" s="6"/>
      <c r="AZ7629" s="6"/>
      <c r="BA7629" s="7"/>
    </row>
    <row r="7630" spans="2:53" x14ac:dyDescent="0.4">
      <c r="B7630" s="2"/>
      <c r="C7630" s="2"/>
      <c r="E7630" s="2"/>
      <c r="G7630" s="2"/>
      <c r="H7630" s="2"/>
      <c r="I7630" s="2"/>
      <c r="J7630" s="2"/>
      <c r="K7630" s="2"/>
      <c r="M7630" s="2"/>
      <c r="N7630" s="2"/>
      <c r="Q7630" s="2"/>
      <c r="S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J7630" s="2"/>
      <c r="AK7630" s="2"/>
      <c r="AN7630" s="2"/>
      <c r="AO7630" s="2"/>
      <c r="AP7630" s="2"/>
      <c r="AQ7630" s="2"/>
      <c r="AS7630" s="2"/>
      <c r="AU7630" s="2"/>
      <c r="AW7630" s="2"/>
      <c r="AX7630" s="6"/>
      <c r="AY7630" s="6"/>
      <c r="AZ7630" s="6"/>
      <c r="BA7630" s="7"/>
    </row>
    <row r="7631" spans="2:53" x14ac:dyDescent="0.4">
      <c r="B7631" s="2"/>
      <c r="C7631" s="2"/>
      <c r="E7631" s="2"/>
      <c r="G7631" s="2"/>
      <c r="H7631" s="2"/>
      <c r="I7631" s="2"/>
      <c r="J7631" s="2"/>
      <c r="K7631" s="2"/>
      <c r="M7631" s="2"/>
      <c r="N7631" s="2"/>
      <c r="Q7631" s="2"/>
      <c r="S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J7631" s="2"/>
      <c r="AK7631" s="2"/>
      <c r="AN7631" s="2"/>
      <c r="AO7631" s="2"/>
      <c r="AP7631" s="2"/>
      <c r="AQ7631" s="2"/>
      <c r="AS7631" s="2"/>
      <c r="AU7631" s="2"/>
      <c r="AW7631" s="2"/>
      <c r="AX7631" s="6"/>
      <c r="AY7631" s="6"/>
      <c r="AZ7631" s="6"/>
      <c r="BA7631" s="7"/>
    </row>
    <row r="7632" spans="2:53" x14ac:dyDescent="0.4">
      <c r="B7632" s="2"/>
      <c r="C7632" s="2"/>
      <c r="E7632" s="2"/>
      <c r="G7632" s="2"/>
      <c r="H7632" s="2"/>
      <c r="I7632" s="2"/>
      <c r="J7632" s="2"/>
      <c r="K7632" s="2"/>
      <c r="M7632" s="2"/>
      <c r="N7632" s="2"/>
      <c r="Q7632" s="2"/>
      <c r="S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J7632" s="2"/>
      <c r="AK7632" s="2"/>
      <c r="AN7632" s="2"/>
      <c r="AO7632" s="2"/>
      <c r="AP7632" s="2"/>
      <c r="AQ7632" s="2"/>
      <c r="AS7632" s="2"/>
      <c r="AU7632" s="2"/>
      <c r="AW7632" s="2"/>
      <c r="AX7632" s="6"/>
      <c r="AY7632" s="6"/>
      <c r="AZ7632" s="6"/>
      <c r="BA7632" s="7"/>
    </row>
    <row r="7633" spans="2:54" x14ac:dyDescent="0.4">
      <c r="B7633" s="2"/>
      <c r="C7633" s="2"/>
      <c r="E7633" s="2"/>
      <c r="G7633" s="2"/>
      <c r="H7633" s="2"/>
      <c r="I7633" s="2"/>
      <c r="J7633" s="2"/>
      <c r="K7633" s="2"/>
      <c r="M7633" s="2"/>
      <c r="N7633" s="2"/>
      <c r="Q7633" s="2"/>
      <c r="S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J7633" s="2"/>
      <c r="AK7633" s="2"/>
      <c r="AN7633" s="2"/>
      <c r="AO7633" s="2"/>
      <c r="AP7633" s="2"/>
      <c r="AQ7633" s="2"/>
      <c r="AS7633" s="2"/>
      <c r="AU7633" s="2"/>
      <c r="AW7633" s="2"/>
      <c r="AX7633" s="6"/>
      <c r="AY7633" s="6"/>
      <c r="AZ7633" s="6"/>
      <c r="BA7633" s="7"/>
    </row>
    <row r="7634" spans="2:54" x14ac:dyDescent="0.4">
      <c r="B7634" s="2"/>
      <c r="C7634" s="2"/>
      <c r="E7634" s="2"/>
      <c r="G7634" s="2"/>
      <c r="H7634" s="2"/>
      <c r="I7634" s="2"/>
      <c r="J7634" s="2"/>
      <c r="K7634" s="2"/>
      <c r="M7634" s="2"/>
      <c r="N7634" s="2"/>
      <c r="Q7634" s="2"/>
      <c r="S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J7634" s="2"/>
      <c r="AK7634" s="2"/>
      <c r="AN7634" s="2"/>
      <c r="AO7634" s="2"/>
      <c r="AP7634" s="2"/>
      <c r="AQ7634" s="2"/>
      <c r="AS7634" s="2"/>
      <c r="AU7634" s="2"/>
      <c r="AW7634" s="2"/>
      <c r="AX7634" s="6"/>
      <c r="AY7634" s="6"/>
      <c r="AZ7634" s="6"/>
      <c r="BA7634" s="7"/>
    </row>
    <row r="7635" spans="2:54" x14ac:dyDescent="0.4">
      <c r="B7635" s="2"/>
      <c r="C7635" s="2"/>
      <c r="E7635" s="2"/>
      <c r="G7635" s="2"/>
      <c r="H7635" s="2"/>
      <c r="I7635" s="2"/>
      <c r="J7635" s="2"/>
      <c r="K7635" s="2"/>
      <c r="M7635" s="2"/>
      <c r="N7635" s="2"/>
      <c r="Q7635" s="2"/>
      <c r="S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J7635" s="2"/>
      <c r="AK7635" s="2"/>
      <c r="AN7635" s="2"/>
      <c r="AO7635" s="2"/>
      <c r="AP7635" s="2"/>
      <c r="AQ7635" s="2"/>
      <c r="AS7635" s="2"/>
      <c r="AU7635" s="2"/>
      <c r="AW7635" s="2"/>
      <c r="AX7635" s="6"/>
      <c r="AY7635" s="6"/>
      <c r="AZ7635" s="6"/>
      <c r="BA7635" s="7"/>
    </row>
    <row r="7636" spans="2:54" x14ac:dyDescent="0.4">
      <c r="B7636" s="2"/>
      <c r="C7636" s="2"/>
      <c r="E7636" s="2"/>
      <c r="G7636" s="2"/>
      <c r="H7636" s="2"/>
      <c r="I7636" s="2"/>
      <c r="J7636" s="2"/>
      <c r="K7636" s="2"/>
      <c r="M7636" s="2"/>
      <c r="N7636" s="2"/>
      <c r="Q7636" s="2"/>
      <c r="S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J7636" s="2"/>
      <c r="AK7636" s="2"/>
      <c r="AN7636" s="2"/>
      <c r="AO7636" s="2"/>
      <c r="AP7636" s="2"/>
      <c r="AQ7636" s="2"/>
      <c r="AS7636" s="2"/>
      <c r="AU7636" s="2"/>
      <c r="AW7636" s="2"/>
      <c r="AX7636" s="6"/>
      <c r="AY7636" s="6"/>
      <c r="AZ7636" s="6"/>
      <c r="BA7636" s="7"/>
    </row>
    <row r="7637" spans="2:54" x14ac:dyDescent="0.4">
      <c r="B7637" s="2"/>
      <c r="C7637" s="2"/>
      <c r="E7637" s="2"/>
      <c r="G7637" s="2"/>
      <c r="H7637" s="2"/>
      <c r="I7637" s="2"/>
      <c r="J7637" s="2"/>
      <c r="K7637" s="2"/>
      <c r="M7637" s="2"/>
      <c r="N7637" s="2"/>
      <c r="Q7637" s="2"/>
      <c r="S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J7637" s="2"/>
      <c r="AK7637" s="2"/>
      <c r="AN7637" s="2"/>
      <c r="AO7637" s="2"/>
      <c r="AP7637" s="2"/>
      <c r="AQ7637" s="2"/>
      <c r="AS7637" s="2"/>
      <c r="AU7637" s="2"/>
      <c r="AW7637" s="2"/>
      <c r="AX7637" s="6"/>
      <c r="AY7637" s="6"/>
      <c r="AZ7637" s="6"/>
      <c r="BA7637" s="7"/>
    </row>
    <row r="7638" spans="2:54" x14ac:dyDescent="0.4">
      <c r="B7638" s="2"/>
      <c r="C7638" s="2"/>
      <c r="E7638" s="2"/>
      <c r="G7638" s="2"/>
      <c r="H7638" s="2"/>
      <c r="I7638" s="2"/>
      <c r="J7638" s="2"/>
      <c r="K7638" s="2"/>
      <c r="M7638" s="2"/>
      <c r="N7638" s="2"/>
      <c r="Q7638" s="2"/>
      <c r="S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J7638" s="2"/>
      <c r="AK7638" s="2"/>
      <c r="AN7638" s="2"/>
      <c r="AO7638" s="2"/>
      <c r="AP7638" s="2"/>
      <c r="AQ7638" s="2"/>
      <c r="AS7638" s="2"/>
      <c r="AU7638" s="2"/>
      <c r="AW7638" s="2"/>
      <c r="AX7638" s="6"/>
      <c r="AY7638" s="6"/>
      <c r="AZ7638" s="6"/>
      <c r="BA7638" s="7"/>
    </row>
    <row r="7639" spans="2:54" x14ac:dyDescent="0.4">
      <c r="B7639" s="2"/>
      <c r="C7639" s="2"/>
      <c r="E7639" s="2"/>
      <c r="G7639" s="2"/>
      <c r="H7639" s="2"/>
      <c r="I7639" s="2"/>
      <c r="J7639" s="2"/>
      <c r="K7639" s="2"/>
      <c r="M7639" s="2"/>
      <c r="N7639" s="2"/>
      <c r="Q7639" s="2"/>
      <c r="S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J7639" s="2"/>
      <c r="AK7639" s="2"/>
      <c r="AN7639" s="2"/>
      <c r="AO7639" s="2"/>
      <c r="AP7639" s="2"/>
      <c r="AQ7639" s="2"/>
      <c r="AS7639" s="2"/>
      <c r="AU7639" s="2"/>
      <c r="AW7639" s="2"/>
      <c r="AX7639" s="6"/>
      <c r="AY7639" s="6"/>
      <c r="AZ7639" s="6"/>
      <c r="BA7639" s="7"/>
    </row>
    <row r="7640" spans="2:54" x14ac:dyDescent="0.4">
      <c r="B7640" s="2"/>
      <c r="C7640" s="2"/>
      <c r="E7640" s="2"/>
      <c r="G7640" s="2"/>
      <c r="H7640" s="2"/>
      <c r="I7640" s="2"/>
      <c r="J7640" s="2"/>
      <c r="K7640" s="2"/>
      <c r="M7640" s="2"/>
      <c r="N7640" s="2"/>
      <c r="Q7640" s="2"/>
      <c r="S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J7640" s="2"/>
      <c r="AK7640" s="2"/>
      <c r="AN7640" s="2"/>
      <c r="AO7640" s="2"/>
      <c r="AP7640" s="2"/>
      <c r="AQ7640" s="2"/>
      <c r="AS7640" s="2"/>
      <c r="AU7640" s="2"/>
      <c r="AW7640" s="2"/>
      <c r="AX7640" s="6"/>
      <c r="AY7640" s="6"/>
      <c r="AZ7640" s="6"/>
      <c r="BA7640" s="7"/>
    </row>
    <row r="7641" spans="2:54" x14ac:dyDescent="0.4">
      <c r="B7641" s="2"/>
      <c r="C7641" s="2"/>
      <c r="E7641" s="2"/>
      <c r="G7641" s="2"/>
      <c r="H7641" s="2"/>
      <c r="I7641" s="2"/>
      <c r="J7641" s="2"/>
      <c r="K7641" s="2"/>
      <c r="M7641" s="2"/>
      <c r="N7641" s="2"/>
      <c r="Q7641" s="2"/>
      <c r="S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J7641" s="2"/>
      <c r="AK7641" s="2"/>
      <c r="AN7641" s="2"/>
      <c r="AO7641" s="2"/>
      <c r="AP7641" s="2"/>
      <c r="AQ7641" s="2"/>
      <c r="AS7641" s="2"/>
      <c r="AU7641" s="2"/>
      <c r="AW7641" s="2"/>
      <c r="AX7641" s="6"/>
      <c r="AY7641" s="6"/>
      <c r="AZ7641" s="6"/>
      <c r="BA7641" s="7"/>
    </row>
    <row r="7642" spans="2:54" x14ac:dyDescent="0.4">
      <c r="B7642" s="2"/>
      <c r="C7642" s="2"/>
      <c r="E7642" s="2"/>
      <c r="G7642" s="2"/>
      <c r="H7642" s="2"/>
      <c r="I7642" s="2"/>
      <c r="J7642" s="2"/>
      <c r="K7642" s="2"/>
      <c r="M7642" s="2"/>
      <c r="N7642" s="2"/>
      <c r="Q7642" s="2"/>
      <c r="S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J7642" s="2"/>
      <c r="AK7642" s="2"/>
      <c r="AN7642" s="2"/>
      <c r="AO7642" s="2"/>
      <c r="AP7642" s="2"/>
      <c r="AQ7642" s="2"/>
      <c r="AS7642" s="2"/>
      <c r="AU7642" s="2"/>
      <c r="AW7642" s="2"/>
      <c r="AX7642" s="6"/>
      <c r="AY7642" s="6"/>
      <c r="AZ7642" s="6"/>
      <c r="BA7642" s="7"/>
    </row>
    <row r="7643" spans="2:54" x14ac:dyDescent="0.4">
      <c r="B7643" s="2"/>
      <c r="C7643" s="2"/>
      <c r="E7643" s="2"/>
      <c r="G7643" s="2"/>
      <c r="H7643" s="2"/>
      <c r="I7643" s="2"/>
      <c r="J7643" s="2"/>
      <c r="K7643" s="2"/>
      <c r="M7643" s="2"/>
      <c r="N7643" s="2"/>
      <c r="Q7643" s="2"/>
      <c r="S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J7643" s="2"/>
      <c r="AK7643" s="2"/>
      <c r="AN7643" s="2"/>
      <c r="AO7643" s="2"/>
      <c r="AP7643" s="2"/>
      <c r="AQ7643" s="2"/>
      <c r="AS7643" s="2"/>
      <c r="AU7643" s="2"/>
      <c r="AW7643" s="2"/>
      <c r="AX7643" s="6"/>
      <c r="AY7643" s="6"/>
      <c r="AZ7643" s="6"/>
      <c r="BA7643" s="7"/>
    </row>
    <row r="7644" spans="2:54" x14ac:dyDescent="0.4">
      <c r="B7644" s="2"/>
      <c r="C7644" s="2"/>
      <c r="E7644" s="2"/>
      <c r="G7644" s="2"/>
      <c r="H7644" s="2"/>
      <c r="I7644" s="2"/>
      <c r="J7644" s="2"/>
      <c r="K7644" s="2"/>
      <c r="M7644" s="2"/>
      <c r="N7644" s="2"/>
      <c r="Q7644" s="2"/>
      <c r="S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J7644" s="2"/>
      <c r="AK7644" s="2"/>
      <c r="AN7644" s="2"/>
      <c r="AO7644" s="2"/>
      <c r="AP7644" s="2"/>
      <c r="AQ7644" s="2"/>
      <c r="AS7644" s="2"/>
      <c r="AU7644" s="2"/>
      <c r="AW7644" s="2"/>
      <c r="AX7644" s="6"/>
      <c r="AY7644" s="6"/>
      <c r="AZ7644" s="6"/>
      <c r="BA7644" s="7"/>
    </row>
    <row r="7645" spans="2:54" x14ac:dyDescent="0.4">
      <c r="B7645" s="2"/>
      <c r="C7645" s="2"/>
      <c r="E7645" s="2"/>
      <c r="G7645" s="2"/>
      <c r="H7645" s="2"/>
      <c r="I7645" s="2"/>
      <c r="J7645" s="2"/>
      <c r="K7645" s="2"/>
      <c r="M7645" s="2"/>
      <c r="N7645" s="2"/>
      <c r="Q7645" s="2"/>
      <c r="S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J7645" s="2"/>
      <c r="AK7645" s="2"/>
      <c r="AN7645" s="2"/>
      <c r="AO7645" s="2"/>
      <c r="AP7645" s="2"/>
      <c r="AQ7645" s="2"/>
      <c r="AS7645" s="2"/>
      <c r="AU7645" s="2"/>
      <c r="AW7645" s="2"/>
      <c r="AX7645" s="6"/>
      <c r="AY7645" s="6"/>
      <c r="AZ7645" s="6"/>
      <c r="BA7645" s="7"/>
    </row>
    <row r="7646" spans="2:54" x14ac:dyDescent="0.4">
      <c r="B7646" s="9"/>
      <c r="C7646" s="9"/>
      <c r="D7646" s="29"/>
      <c r="E7646" s="9"/>
      <c r="F7646" s="9"/>
      <c r="G7646" s="9"/>
      <c r="H7646" s="9"/>
      <c r="I7646" s="9"/>
      <c r="J7646" s="9"/>
      <c r="K7646" s="9"/>
      <c r="L7646" s="29"/>
      <c r="M7646" s="9"/>
      <c r="N7646" s="9"/>
      <c r="O7646" s="9"/>
      <c r="P7646" s="9"/>
      <c r="Q7646" s="9"/>
      <c r="R7646" s="9"/>
      <c r="S7646" s="9"/>
      <c r="T7646" s="9"/>
      <c r="U7646" s="9"/>
      <c r="V7646" s="9"/>
      <c r="W7646" s="9"/>
      <c r="X7646" s="9"/>
      <c r="Y7646" s="9"/>
      <c r="Z7646" s="9"/>
      <c r="AA7646" s="9"/>
      <c r="AB7646" s="9"/>
      <c r="AC7646" s="9"/>
      <c r="AD7646" s="9"/>
      <c r="AE7646" s="9"/>
      <c r="AF7646" s="9"/>
      <c r="AG7646" s="9"/>
      <c r="AH7646" s="9"/>
      <c r="AI7646" s="9"/>
      <c r="AJ7646" s="9"/>
      <c r="AK7646" s="9"/>
      <c r="AL7646" s="9"/>
      <c r="AM7646" s="31"/>
      <c r="AN7646" s="9"/>
      <c r="AO7646" s="9"/>
      <c r="AP7646" s="9"/>
      <c r="AQ7646" s="9"/>
      <c r="AR7646" s="9"/>
      <c r="AS7646" s="9"/>
      <c r="AT7646" s="9"/>
      <c r="AU7646" s="9"/>
      <c r="AV7646" s="30"/>
      <c r="AW7646" s="9"/>
      <c r="AX7646" s="9"/>
      <c r="AY7646" s="9"/>
      <c r="AZ7646" s="9"/>
      <c r="BA7646" s="32"/>
      <c r="BB7646" s="9"/>
    </row>
    <row r="7647" spans="2:54" x14ac:dyDescent="0.4">
      <c r="B7647" s="2"/>
      <c r="C7647" s="2"/>
      <c r="E7647" s="2"/>
      <c r="G7647" s="2"/>
      <c r="H7647" s="2"/>
      <c r="I7647" s="2"/>
      <c r="J7647" s="2"/>
      <c r="K7647" s="2"/>
      <c r="M7647" s="2"/>
      <c r="N7647" s="2"/>
      <c r="Q7647" s="2"/>
      <c r="S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J7647" s="2"/>
      <c r="AK7647" s="2"/>
      <c r="AN7647" s="2"/>
      <c r="AO7647" s="2"/>
      <c r="AP7647" s="2"/>
      <c r="AQ7647" s="2"/>
      <c r="AS7647" s="2"/>
      <c r="AU7647" s="2"/>
      <c r="AW7647" s="2"/>
      <c r="AX7647" s="6"/>
      <c r="AY7647" s="6"/>
      <c r="AZ7647" s="6"/>
      <c r="BA7647" s="7"/>
    </row>
    <row r="7648" spans="2:54" x14ac:dyDescent="0.4">
      <c r="B7648" s="2"/>
      <c r="C7648" s="2"/>
      <c r="E7648" s="2"/>
      <c r="G7648" s="2"/>
      <c r="H7648" s="2"/>
      <c r="I7648" s="2"/>
      <c r="J7648" s="2"/>
      <c r="K7648" s="2"/>
      <c r="M7648" s="2"/>
      <c r="N7648" s="2"/>
      <c r="Q7648" s="2"/>
      <c r="S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J7648" s="2"/>
      <c r="AK7648" s="2"/>
      <c r="AN7648" s="2"/>
      <c r="AO7648" s="2"/>
      <c r="AP7648" s="2"/>
      <c r="AQ7648" s="2"/>
      <c r="AS7648" s="2"/>
      <c r="AU7648" s="2"/>
      <c r="AW7648" s="2"/>
      <c r="AX7648" s="6"/>
      <c r="AY7648" s="6"/>
      <c r="AZ7648" s="6"/>
      <c r="BA7648" s="7"/>
    </row>
    <row r="7649" spans="2:64" x14ac:dyDescent="0.4">
      <c r="B7649" s="2"/>
      <c r="C7649" s="2"/>
      <c r="E7649" s="2"/>
      <c r="G7649" s="2"/>
      <c r="H7649" s="2"/>
      <c r="I7649" s="2"/>
      <c r="J7649" s="2"/>
      <c r="K7649" s="2"/>
      <c r="M7649" s="2"/>
      <c r="N7649" s="2"/>
      <c r="Q7649" s="2"/>
      <c r="S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J7649" s="2"/>
      <c r="AK7649" s="2"/>
      <c r="AN7649" s="2"/>
      <c r="AO7649" s="2"/>
      <c r="AP7649" s="2"/>
      <c r="AQ7649" s="2"/>
      <c r="AS7649" s="2"/>
      <c r="AU7649" s="2"/>
      <c r="AW7649" s="2"/>
      <c r="AX7649" s="6"/>
      <c r="AY7649" s="6"/>
      <c r="AZ7649" s="6"/>
      <c r="BA7649" s="7"/>
    </row>
    <row r="7650" spans="2:64" x14ac:dyDescent="0.4">
      <c r="B7650" s="2"/>
      <c r="C7650" s="2"/>
      <c r="E7650" s="2"/>
      <c r="G7650" s="2"/>
      <c r="H7650" s="2"/>
      <c r="I7650" s="2"/>
      <c r="J7650" s="2"/>
      <c r="K7650" s="2"/>
      <c r="M7650" s="2"/>
      <c r="N7650" s="2"/>
      <c r="Q7650" s="2"/>
      <c r="S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J7650" s="2"/>
      <c r="AK7650" s="2"/>
      <c r="AN7650" s="2"/>
      <c r="AO7650" s="2"/>
      <c r="AP7650" s="2"/>
      <c r="AQ7650" s="2"/>
      <c r="AS7650" s="2"/>
      <c r="AU7650" s="2"/>
      <c r="AW7650" s="2"/>
      <c r="AX7650" s="6"/>
      <c r="AY7650" s="6"/>
      <c r="AZ7650" s="6"/>
      <c r="BA7650" s="7"/>
    </row>
    <row r="7651" spans="2:64" x14ac:dyDescent="0.4">
      <c r="B7651" s="9"/>
      <c r="C7651" s="9"/>
      <c r="D7651" s="29"/>
      <c r="E7651" s="9"/>
      <c r="F7651" s="9"/>
      <c r="G7651" s="9"/>
      <c r="H7651" s="9"/>
      <c r="I7651" s="9"/>
      <c r="J7651" s="9"/>
      <c r="K7651" s="9"/>
      <c r="L7651" s="29"/>
      <c r="M7651" s="9"/>
      <c r="N7651" s="9"/>
      <c r="O7651" s="9"/>
      <c r="P7651" s="9"/>
      <c r="Q7651" s="9"/>
      <c r="R7651" s="9"/>
      <c r="S7651" s="9"/>
      <c r="T7651" s="9"/>
      <c r="U7651" s="9"/>
      <c r="V7651" s="9"/>
      <c r="W7651" s="9"/>
      <c r="X7651" s="9"/>
      <c r="Y7651" s="9"/>
      <c r="Z7651" s="9"/>
      <c r="AA7651" s="9"/>
      <c r="AB7651" s="9"/>
      <c r="AC7651" s="9"/>
      <c r="AD7651" s="9"/>
      <c r="AE7651" s="9"/>
      <c r="AF7651" s="9"/>
      <c r="AG7651" s="9"/>
      <c r="AH7651" s="9"/>
      <c r="AI7651" s="9"/>
      <c r="AJ7651" s="9"/>
      <c r="AK7651" s="9"/>
      <c r="AL7651" s="9"/>
      <c r="AM7651" s="31"/>
      <c r="AN7651" s="9"/>
      <c r="AO7651" s="9"/>
      <c r="AP7651" s="9"/>
      <c r="AQ7651" s="9"/>
      <c r="AR7651" s="9"/>
      <c r="AS7651" s="9"/>
      <c r="AT7651" s="9"/>
      <c r="AU7651" s="9"/>
      <c r="AV7651" s="30"/>
      <c r="AW7651" s="9"/>
      <c r="AX7651" s="9"/>
      <c r="AY7651" s="9"/>
      <c r="AZ7651" s="9"/>
      <c r="BA7651" s="32"/>
      <c r="BB7651" s="9"/>
    </row>
    <row r="7652" spans="2:64" x14ac:dyDescent="0.4">
      <c r="B7652" s="9"/>
      <c r="C7652" s="9"/>
      <c r="D7652" s="29"/>
      <c r="E7652" s="9"/>
      <c r="F7652" s="9"/>
      <c r="G7652" s="9"/>
      <c r="H7652" s="9"/>
      <c r="I7652" s="9"/>
      <c r="J7652" s="9"/>
      <c r="K7652" s="9"/>
      <c r="L7652" s="29"/>
      <c r="M7652" s="9"/>
      <c r="N7652" s="9"/>
      <c r="O7652" s="9"/>
      <c r="P7652" s="9"/>
      <c r="Q7652" s="9"/>
      <c r="R7652" s="9"/>
      <c r="S7652" s="9"/>
      <c r="T7652" s="9"/>
      <c r="U7652" s="9"/>
      <c r="V7652" s="9"/>
      <c r="W7652" s="9"/>
      <c r="X7652" s="9"/>
      <c r="Y7652" s="9"/>
      <c r="Z7652" s="9"/>
      <c r="AA7652" s="9"/>
      <c r="AB7652" s="9"/>
      <c r="AC7652" s="9"/>
      <c r="AD7652" s="9"/>
      <c r="AE7652" s="9"/>
      <c r="AF7652" s="9"/>
      <c r="AG7652" s="9"/>
      <c r="AH7652" s="9"/>
      <c r="AI7652" s="9"/>
      <c r="AJ7652" s="9"/>
      <c r="AK7652" s="9"/>
      <c r="AL7652" s="9"/>
      <c r="AM7652" s="31"/>
      <c r="AN7652" s="9"/>
      <c r="AO7652" s="9"/>
      <c r="AP7652" s="9"/>
      <c r="AQ7652" s="9"/>
      <c r="AR7652" s="9"/>
      <c r="AS7652" s="9"/>
      <c r="AT7652" s="9"/>
      <c r="AU7652" s="9"/>
      <c r="AV7652" s="30"/>
      <c r="AW7652" s="9"/>
      <c r="AX7652" s="9"/>
      <c r="AY7652" s="9"/>
      <c r="AZ7652" s="9"/>
      <c r="BA7652" s="32"/>
      <c r="BB7652" s="9"/>
    </row>
    <row r="7653" spans="2:64" x14ac:dyDescent="0.4">
      <c r="B7653" s="2"/>
      <c r="C7653" s="2"/>
      <c r="E7653" s="2"/>
      <c r="G7653" s="2"/>
      <c r="H7653" s="2"/>
      <c r="I7653" s="2"/>
      <c r="J7653" s="2"/>
      <c r="K7653" s="2"/>
      <c r="M7653" s="2"/>
      <c r="N7653" s="2"/>
      <c r="Q7653" s="2"/>
      <c r="S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J7653" s="2"/>
      <c r="AK7653" s="2"/>
      <c r="AN7653" s="2"/>
      <c r="AO7653" s="2"/>
      <c r="AP7653" s="2"/>
      <c r="AQ7653" s="2"/>
      <c r="AS7653" s="2"/>
      <c r="AU7653" s="2"/>
      <c r="AW7653" s="2"/>
      <c r="AX7653" s="6"/>
      <c r="AY7653" s="6"/>
      <c r="AZ7653" s="6"/>
      <c r="BA7653" s="7"/>
    </row>
    <row r="7654" spans="2:64" s="23" customFormat="1" x14ac:dyDescent="0.4">
      <c r="B7654" s="2"/>
      <c r="C7654" s="2"/>
      <c r="D7654" s="3"/>
      <c r="E7654" s="2"/>
      <c r="F7654" s="3"/>
      <c r="G7654" s="2"/>
      <c r="H7654" s="2"/>
      <c r="I7654" s="2"/>
      <c r="J7654" s="2"/>
      <c r="K7654" s="2"/>
      <c r="L7654" s="3"/>
      <c r="M7654" s="2"/>
      <c r="N7654" s="2"/>
      <c r="O7654" s="2"/>
      <c r="P7654" s="3"/>
      <c r="Q7654" s="2"/>
      <c r="R7654" s="3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3"/>
      <c r="AD7654" s="2"/>
      <c r="AE7654" s="3"/>
      <c r="AF7654" s="2"/>
      <c r="AG7654" s="2"/>
      <c r="AH7654" s="2"/>
      <c r="AI7654" s="3"/>
      <c r="AJ7654" s="2"/>
      <c r="AK7654" s="2"/>
      <c r="AL7654" s="3"/>
      <c r="AM7654" s="8"/>
      <c r="AN7654" s="2"/>
      <c r="AO7654" s="2"/>
      <c r="AP7654" s="2"/>
      <c r="AQ7654" s="2"/>
      <c r="AR7654" s="3"/>
      <c r="AS7654" s="2"/>
      <c r="AT7654" s="4"/>
      <c r="AU7654" s="2"/>
      <c r="AV7654" s="3"/>
      <c r="AW7654" s="2"/>
      <c r="AX7654" s="6"/>
      <c r="AY7654" s="6"/>
      <c r="AZ7654" s="6"/>
      <c r="BA7654" s="7"/>
      <c r="BB7654" s="2"/>
      <c r="BC7654" s="15"/>
      <c r="BD7654" s="15"/>
      <c r="BE7654" s="19"/>
      <c r="BF7654" s="15"/>
      <c r="BG7654" s="15"/>
      <c r="BH7654" s="15"/>
      <c r="BI7654" s="15"/>
      <c r="BJ7654" s="15"/>
      <c r="BK7654" s="15"/>
      <c r="BL7654" s="15"/>
    </row>
    <row r="7655" spans="2:64" x14ac:dyDescent="0.4">
      <c r="B7655" s="2"/>
      <c r="C7655" s="2"/>
      <c r="E7655" s="2"/>
      <c r="G7655" s="2"/>
      <c r="H7655" s="2"/>
      <c r="I7655" s="2"/>
      <c r="J7655" s="2"/>
      <c r="K7655" s="2"/>
      <c r="M7655" s="2"/>
      <c r="N7655" s="2"/>
      <c r="Q7655" s="2"/>
      <c r="S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J7655" s="2"/>
      <c r="AK7655" s="2"/>
      <c r="AN7655" s="2"/>
      <c r="AO7655" s="2"/>
      <c r="AP7655" s="2"/>
      <c r="AQ7655" s="2"/>
      <c r="AS7655" s="2"/>
      <c r="AU7655" s="2"/>
      <c r="AW7655" s="2"/>
      <c r="AX7655" s="6"/>
      <c r="AY7655" s="6"/>
      <c r="AZ7655" s="6"/>
      <c r="BA7655" s="7"/>
    </row>
    <row r="7656" spans="2:64" x14ac:dyDescent="0.4">
      <c r="B7656" s="2"/>
      <c r="C7656" s="2"/>
      <c r="E7656" s="2"/>
      <c r="G7656" s="2"/>
      <c r="H7656" s="2"/>
      <c r="I7656" s="2"/>
      <c r="J7656" s="2"/>
      <c r="K7656" s="2"/>
      <c r="M7656" s="2"/>
      <c r="N7656" s="2"/>
      <c r="Q7656" s="2"/>
      <c r="S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J7656" s="2"/>
      <c r="AK7656" s="2"/>
      <c r="AN7656" s="2"/>
      <c r="AO7656" s="2"/>
      <c r="AP7656" s="2"/>
      <c r="AQ7656" s="2"/>
      <c r="AS7656" s="2"/>
      <c r="AU7656" s="2"/>
      <c r="AW7656" s="2"/>
      <c r="AX7656" s="6"/>
      <c r="AY7656" s="6"/>
      <c r="AZ7656" s="6"/>
      <c r="BA7656" s="7"/>
    </row>
    <row r="7657" spans="2:64" x14ac:dyDescent="0.4">
      <c r="B7657" s="2"/>
      <c r="C7657" s="2"/>
      <c r="E7657" s="2"/>
      <c r="G7657" s="2"/>
      <c r="H7657" s="2"/>
      <c r="I7657" s="2"/>
      <c r="J7657" s="2"/>
      <c r="K7657" s="2"/>
      <c r="M7657" s="2"/>
      <c r="N7657" s="2"/>
      <c r="Q7657" s="2"/>
      <c r="S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J7657" s="2"/>
      <c r="AK7657" s="2"/>
      <c r="AN7657" s="2"/>
      <c r="AO7657" s="2"/>
      <c r="AP7657" s="2"/>
      <c r="AQ7657" s="2"/>
      <c r="AS7657" s="2"/>
      <c r="AU7657" s="2"/>
      <c r="AW7657" s="2"/>
      <c r="AX7657" s="6"/>
      <c r="AY7657" s="6"/>
      <c r="AZ7657" s="6"/>
      <c r="BA7657" s="7"/>
    </row>
    <row r="7658" spans="2:64" x14ac:dyDescent="0.4">
      <c r="B7658" s="2"/>
      <c r="C7658" s="2"/>
      <c r="E7658" s="2"/>
      <c r="G7658" s="2"/>
      <c r="H7658" s="2"/>
      <c r="I7658" s="2"/>
      <c r="J7658" s="2"/>
      <c r="K7658" s="2"/>
      <c r="M7658" s="2"/>
      <c r="N7658" s="2"/>
      <c r="Q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D7658" s="2"/>
      <c r="AF7658" s="2"/>
      <c r="AJ7658" s="2"/>
      <c r="AK7658" s="2"/>
      <c r="AN7658" s="2"/>
      <c r="AO7658" s="2"/>
      <c r="AP7658" s="2"/>
      <c r="AQ7658" s="2"/>
      <c r="AS7658" s="2"/>
      <c r="AU7658" s="2"/>
      <c r="AW7658" s="2"/>
      <c r="AX7658" s="6"/>
      <c r="AY7658" s="6"/>
      <c r="AZ7658" s="6"/>
      <c r="BA7658" s="7"/>
    </row>
    <row r="7659" spans="2:64" x14ac:dyDescent="0.4">
      <c r="B7659" s="2"/>
      <c r="C7659" s="2"/>
      <c r="E7659" s="2"/>
      <c r="G7659" s="2"/>
      <c r="H7659" s="2"/>
      <c r="I7659" s="2"/>
      <c r="J7659" s="2"/>
      <c r="K7659" s="2"/>
      <c r="M7659" s="2"/>
      <c r="N7659" s="2"/>
      <c r="Q7659" s="2"/>
      <c r="S7659" s="2"/>
      <c r="U7659" s="2"/>
      <c r="V7659" s="2"/>
      <c r="W7659" s="2"/>
      <c r="X7659" s="2"/>
      <c r="Y7659" s="2"/>
      <c r="Z7659" s="2"/>
      <c r="AA7659" s="2"/>
      <c r="AB7659" s="2"/>
      <c r="AD7659" s="2"/>
      <c r="AE7659" s="2"/>
      <c r="AF7659" s="2"/>
      <c r="AJ7659" s="2"/>
      <c r="AK7659" s="2"/>
      <c r="AN7659" s="2"/>
      <c r="AO7659" s="2"/>
      <c r="AP7659" s="2"/>
      <c r="AQ7659" s="2"/>
      <c r="AS7659" s="2"/>
      <c r="AU7659" s="2"/>
      <c r="AW7659" s="2"/>
      <c r="AX7659" s="6"/>
      <c r="AY7659" s="6"/>
      <c r="AZ7659" s="6"/>
      <c r="BA7659" s="7"/>
    </row>
    <row r="7660" spans="2:64" x14ac:dyDescent="0.4">
      <c r="B7660" s="2"/>
      <c r="C7660" s="2"/>
      <c r="E7660" s="2"/>
      <c r="G7660" s="2"/>
      <c r="H7660" s="2"/>
      <c r="I7660" s="2"/>
      <c r="J7660" s="2"/>
      <c r="K7660" s="2"/>
      <c r="M7660" s="2"/>
      <c r="N7660" s="2"/>
      <c r="Q7660" s="2"/>
      <c r="S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J7660" s="2"/>
      <c r="AK7660" s="2"/>
      <c r="AN7660" s="2"/>
      <c r="AO7660" s="2"/>
      <c r="AP7660" s="2"/>
      <c r="AQ7660" s="2"/>
      <c r="AS7660" s="2"/>
      <c r="AU7660" s="2"/>
      <c r="AW7660" s="2"/>
      <c r="AX7660" s="6"/>
      <c r="AY7660" s="6"/>
      <c r="AZ7660" s="6"/>
      <c r="BA7660" s="7"/>
    </row>
    <row r="7661" spans="2:64" x14ac:dyDescent="0.4">
      <c r="B7661" s="2"/>
      <c r="C7661" s="2"/>
      <c r="E7661" s="2"/>
      <c r="G7661" s="2"/>
      <c r="H7661" s="2"/>
      <c r="I7661" s="2"/>
      <c r="J7661" s="2"/>
      <c r="K7661" s="2"/>
      <c r="M7661" s="2"/>
      <c r="N7661" s="2"/>
      <c r="Q7661" s="2"/>
      <c r="S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J7661" s="2"/>
      <c r="AK7661" s="2"/>
      <c r="AN7661" s="2"/>
      <c r="AO7661" s="2"/>
      <c r="AP7661" s="2"/>
      <c r="AQ7661" s="2"/>
      <c r="AS7661" s="2"/>
      <c r="AU7661" s="2"/>
      <c r="AW7661" s="2"/>
      <c r="AX7661" s="6"/>
      <c r="AY7661" s="6"/>
      <c r="AZ7661" s="6"/>
      <c r="BA7661" s="7"/>
    </row>
    <row r="7662" spans="2:64" x14ac:dyDescent="0.4">
      <c r="B7662" s="2"/>
      <c r="C7662" s="2"/>
      <c r="E7662" s="2"/>
      <c r="G7662" s="2"/>
      <c r="H7662" s="2"/>
      <c r="I7662" s="2"/>
      <c r="J7662" s="2"/>
      <c r="K7662" s="2"/>
      <c r="M7662" s="2"/>
      <c r="N7662" s="2"/>
      <c r="Q7662" s="2"/>
      <c r="S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J7662" s="2"/>
      <c r="AK7662" s="2"/>
      <c r="AN7662" s="2"/>
      <c r="AO7662" s="2"/>
      <c r="AP7662" s="2"/>
      <c r="AQ7662" s="2"/>
      <c r="AS7662" s="2"/>
      <c r="AU7662" s="2"/>
      <c r="AW7662" s="2"/>
      <c r="AX7662" s="6"/>
      <c r="AY7662" s="6"/>
      <c r="AZ7662" s="6"/>
      <c r="BA7662" s="7"/>
    </row>
    <row r="7663" spans="2:64" x14ac:dyDescent="0.4">
      <c r="B7663" s="2"/>
      <c r="C7663" s="2"/>
      <c r="E7663" s="2"/>
      <c r="G7663" s="2"/>
      <c r="H7663" s="2"/>
      <c r="I7663" s="2"/>
      <c r="J7663" s="2"/>
      <c r="K7663" s="2"/>
      <c r="M7663" s="2"/>
      <c r="N7663" s="2"/>
      <c r="Q7663" s="2"/>
      <c r="S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J7663" s="2"/>
      <c r="AK7663" s="2"/>
      <c r="AN7663" s="2"/>
      <c r="AO7663" s="2"/>
      <c r="AP7663" s="2"/>
      <c r="AQ7663" s="2"/>
      <c r="AS7663" s="2"/>
      <c r="AU7663" s="2"/>
      <c r="AW7663" s="2"/>
      <c r="AX7663" s="6"/>
      <c r="AY7663" s="6"/>
      <c r="AZ7663" s="6"/>
      <c r="BA7663" s="7"/>
    </row>
    <row r="7664" spans="2:64" x14ac:dyDescent="0.4">
      <c r="B7664" s="2"/>
      <c r="C7664" s="2"/>
      <c r="E7664" s="2"/>
      <c r="G7664" s="2"/>
      <c r="H7664" s="2"/>
      <c r="I7664" s="2"/>
      <c r="J7664" s="2"/>
      <c r="K7664" s="2"/>
      <c r="M7664" s="2"/>
      <c r="N7664" s="2"/>
      <c r="Q7664" s="2"/>
      <c r="S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J7664" s="2"/>
      <c r="AK7664" s="2"/>
      <c r="AN7664" s="2"/>
      <c r="AO7664" s="2"/>
      <c r="AP7664" s="2"/>
      <c r="AQ7664" s="2"/>
      <c r="AS7664" s="2"/>
      <c r="AU7664" s="2"/>
      <c r="AW7664" s="2"/>
      <c r="AX7664" s="6"/>
      <c r="AY7664" s="6"/>
      <c r="AZ7664" s="6"/>
      <c r="BA7664" s="7"/>
    </row>
    <row r="7665" spans="2:53" x14ac:dyDescent="0.4">
      <c r="B7665" s="2"/>
      <c r="C7665" s="2"/>
      <c r="E7665" s="2"/>
      <c r="G7665" s="2"/>
      <c r="H7665" s="2"/>
      <c r="I7665" s="2"/>
      <c r="J7665" s="2"/>
      <c r="K7665" s="2"/>
      <c r="M7665" s="2"/>
      <c r="N7665" s="2"/>
      <c r="Q7665" s="2"/>
      <c r="S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J7665" s="2"/>
      <c r="AK7665" s="2"/>
      <c r="AN7665" s="2"/>
      <c r="AO7665" s="2"/>
      <c r="AP7665" s="2"/>
      <c r="AQ7665" s="2"/>
      <c r="AS7665" s="2"/>
      <c r="AU7665" s="2"/>
      <c r="AW7665" s="2"/>
      <c r="AX7665" s="6"/>
      <c r="AY7665" s="6"/>
      <c r="AZ7665" s="6"/>
      <c r="BA7665" s="7"/>
    </row>
    <row r="7666" spans="2:53" x14ac:dyDescent="0.4">
      <c r="B7666" s="2"/>
      <c r="C7666" s="2"/>
      <c r="E7666" s="2"/>
      <c r="G7666" s="2"/>
      <c r="H7666" s="2"/>
      <c r="I7666" s="2"/>
      <c r="J7666" s="2"/>
      <c r="K7666" s="2"/>
      <c r="M7666" s="2"/>
      <c r="N7666" s="2"/>
      <c r="Q7666" s="2"/>
      <c r="S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J7666" s="2"/>
      <c r="AK7666" s="2"/>
      <c r="AN7666" s="2"/>
      <c r="AO7666" s="2"/>
      <c r="AP7666" s="2"/>
      <c r="AQ7666" s="2"/>
      <c r="AS7666" s="2"/>
      <c r="AU7666" s="2"/>
      <c r="AW7666" s="2"/>
      <c r="AX7666" s="6"/>
      <c r="AY7666" s="6"/>
      <c r="AZ7666" s="6"/>
      <c r="BA7666" s="7"/>
    </row>
    <row r="7667" spans="2:53" x14ac:dyDescent="0.4">
      <c r="B7667" s="2"/>
      <c r="C7667" s="2"/>
      <c r="E7667" s="2"/>
      <c r="G7667" s="2"/>
      <c r="H7667" s="2"/>
      <c r="I7667" s="2"/>
      <c r="J7667" s="2"/>
      <c r="K7667" s="2"/>
      <c r="M7667" s="2"/>
      <c r="N7667" s="2"/>
      <c r="Q7667" s="2"/>
      <c r="S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J7667" s="2"/>
      <c r="AK7667" s="2"/>
      <c r="AN7667" s="2"/>
      <c r="AO7667" s="2"/>
      <c r="AP7667" s="2"/>
      <c r="AQ7667" s="2"/>
      <c r="AS7667" s="2"/>
      <c r="AU7667" s="2"/>
      <c r="AW7667" s="2"/>
      <c r="AX7667" s="6"/>
      <c r="AY7667" s="6"/>
      <c r="AZ7667" s="6"/>
      <c r="BA7667" s="7"/>
    </row>
    <row r="7668" spans="2:53" x14ac:dyDescent="0.4">
      <c r="B7668" s="2"/>
      <c r="C7668" s="2"/>
      <c r="E7668" s="2"/>
      <c r="G7668" s="2"/>
      <c r="H7668" s="2"/>
      <c r="I7668" s="2"/>
      <c r="J7668" s="2"/>
      <c r="K7668" s="2"/>
      <c r="M7668" s="2"/>
      <c r="N7668" s="2"/>
      <c r="Q7668" s="2"/>
      <c r="S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J7668" s="2"/>
      <c r="AK7668" s="2"/>
      <c r="AN7668" s="2"/>
      <c r="AO7668" s="2"/>
      <c r="AP7668" s="2"/>
      <c r="AQ7668" s="2"/>
      <c r="AS7668" s="2"/>
      <c r="AU7668" s="2"/>
      <c r="AW7668" s="2"/>
      <c r="AX7668" s="6"/>
      <c r="AY7668" s="6"/>
      <c r="AZ7668" s="6"/>
      <c r="BA7668" s="7"/>
    </row>
    <row r="7669" spans="2:53" x14ac:dyDescent="0.4">
      <c r="B7669" s="2"/>
      <c r="C7669" s="2"/>
      <c r="E7669" s="2"/>
      <c r="G7669" s="2"/>
      <c r="H7669" s="2"/>
      <c r="I7669" s="2"/>
      <c r="J7669" s="2"/>
      <c r="K7669" s="2"/>
      <c r="M7669" s="2"/>
      <c r="N7669" s="2"/>
      <c r="Q7669" s="2"/>
      <c r="S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J7669" s="2"/>
      <c r="AK7669" s="2"/>
      <c r="AN7669" s="2"/>
      <c r="AO7669" s="2"/>
      <c r="AP7669" s="2"/>
      <c r="AQ7669" s="2"/>
      <c r="AS7669" s="2"/>
      <c r="AU7669" s="2"/>
      <c r="AW7669" s="2"/>
      <c r="AX7669" s="6"/>
      <c r="AY7669" s="6"/>
      <c r="AZ7669" s="6"/>
      <c r="BA7669" s="7"/>
    </row>
    <row r="7670" spans="2:53" x14ac:dyDescent="0.4">
      <c r="B7670" s="2"/>
      <c r="C7670" s="2"/>
      <c r="E7670" s="2"/>
      <c r="G7670" s="2"/>
      <c r="H7670" s="2"/>
      <c r="I7670" s="2"/>
      <c r="J7670" s="2"/>
      <c r="K7670" s="2"/>
      <c r="M7670" s="2"/>
      <c r="N7670" s="2"/>
      <c r="Q7670" s="2"/>
      <c r="S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J7670" s="2"/>
      <c r="AK7670" s="2"/>
      <c r="AN7670" s="2"/>
      <c r="AO7670" s="2"/>
      <c r="AP7670" s="2"/>
      <c r="AQ7670" s="2"/>
      <c r="AS7670" s="2"/>
      <c r="AU7670" s="2"/>
      <c r="AW7670" s="2"/>
      <c r="AX7670" s="6"/>
      <c r="AY7670" s="6"/>
      <c r="AZ7670" s="6"/>
      <c r="BA7670" s="7"/>
    </row>
    <row r="7671" spans="2:53" x14ac:dyDescent="0.4">
      <c r="B7671" s="2"/>
      <c r="C7671" s="2"/>
      <c r="E7671" s="2"/>
      <c r="G7671" s="2"/>
      <c r="H7671" s="2"/>
      <c r="I7671" s="2"/>
      <c r="J7671" s="2"/>
      <c r="K7671" s="2"/>
      <c r="M7671" s="2"/>
      <c r="N7671" s="2"/>
      <c r="Q7671" s="2"/>
      <c r="S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J7671" s="2"/>
      <c r="AK7671" s="2"/>
      <c r="AN7671" s="2"/>
      <c r="AO7671" s="2"/>
      <c r="AP7671" s="2"/>
      <c r="AQ7671" s="2"/>
      <c r="AS7671" s="2"/>
      <c r="AU7671" s="2"/>
      <c r="AW7671" s="2"/>
      <c r="AX7671" s="6"/>
      <c r="AY7671" s="6"/>
      <c r="AZ7671" s="6"/>
      <c r="BA7671" s="7"/>
    </row>
    <row r="7672" spans="2:53" x14ac:dyDescent="0.4">
      <c r="B7672" s="2"/>
      <c r="C7672" s="2"/>
      <c r="E7672" s="2"/>
      <c r="G7672" s="2"/>
      <c r="H7672" s="2"/>
      <c r="I7672" s="2"/>
      <c r="J7672" s="2"/>
      <c r="K7672" s="2"/>
      <c r="M7672" s="2"/>
      <c r="N7672" s="2"/>
      <c r="Q7672" s="2"/>
      <c r="S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J7672" s="2"/>
      <c r="AK7672" s="2"/>
      <c r="AN7672" s="2"/>
      <c r="AO7672" s="2"/>
      <c r="AP7672" s="2"/>
      <c r="AQ7672" s="2"/>
      <c r="AS7672" s="2"/>
      <c r="AU7672" s="2"/>
      <c r="AW7672" s="2"/>
      <c r="AX7672" s="6"/>
      <c r="AY7672" s="6"/>
      <c r="AZ7672" s="6"/>
      <c r="BA7672" s="7"/>
    </row>
    <row r="7673" spans="2:53" x14ac:dyDescent="0.4">
      <c r="B7673" s="2"/>
      <c r="C7673" s="2"/>
      <c r="E7673" s="2"/>
      <c r="G7673" s="2"/>
      <c r="H7673" s="2"/>
      <c r="I7673" s="2"/>
      <c r="J7673" s="2"/>
      <c r="K7673" s="2"/>
      <c r="M7673" s="2"/>
      <c r="N7673" s="2"/>
      <c r="Q7673" s="2"/>
      <c r="S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J7673" s="2"/>
      <c r="AK7673" s="2"/>
      <c r="AN7673" s="2"/>
      <c r="AO7673" s="2"/>
      <c r="AP7673" s="2"/>
      <c r="AQ7673" s="2"/>
      <c r="AS7673" s="2"/>
      <c r="AU7673" s="2"/>
      <c r="AW7673" s="2"/>
      <c r="AX7673" s="6"/>
      <c r="AY7673" s="6"/>
      <c r="AZ7673" s="6"/>
      <c r="BA7673" s="7"/>
    </row>
    <row r="7674" spans="2:53" x14ac:dyDescent="0.4">
      <c r="B7674" s="2"/>
      <c r="C7674" s="2"/>
      <c r="E7674" s="2"/>
      <c r="G7674" s="2"/>
      <c r="H7674" s="2"/>
      <c r="I7674" s="2"/>
      <c r="J7674" s="2"/>
      <c r="K7674" s="2"/>
      <c r="M7674" s="2"/>
      <c r="N7674" s="2"/>
      <c r="Q7674" s="2"/>
      <c r="S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J7674" s="2"/>
      <c r="AK7674" s="2"/>
      <c r="AN7674" s="2"/>
      <c r="AO7674" s="2"/>
      <c r="AP7674" s="2"/>
      <c r="AQ7674" s="2"/>
      <c r="AS7674" s="2"/>
      <c r="AU7674" s="2"/>
      <c r="AW7674" s="2"/>
      <c r="AX7674" s="6"/>
      <c r="AY7674" s="6"/>
      <c r="AZ7674" s="6"/>
      <c r="BA7674" s="7"/>
    </row>
    <row r="7675" spans="2:53" x14ac:dyDescent="0.4">
      <c r="B7675" s="2"/>
      <c r="C7675" s="2"/>
      <c r="E7675" s="2"/>
      <c r="G7675" s="2"/>
      <c r="H7675" s="2"/>
      <c r="I7675" s="2"/>
      <c r="J7675" s="2"/>
      <c r="K7675" s="2"/>
      <c r="M7675" s="2"/>
      <c r="N7675" s="2"/>
      <c r="Q7675" s="2"/>
      <c r="S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J7675" s="2"/>
      <c r="AK7675" s="2"/>
      <c r="AN7675" s="2"/>
      <c r="AO7675" s="2"/>
      <c r="AP7675" s="2"/>
      <c r="AQ7675" s="2"/>
      <c r="AS7675" s="2"/>
      <c r="AU7675" s="2"/>
      <c r="AW7675" s="2"/>
      <c r="AX7675" s="6"/>
      <c r="AY7675" s="6"/>
      <c r="AZ7675" s="6"/>
      <c r="BA7675" s="7"/>
    </row>
    <row r="7676" spans="2:53" x14ac:dyDescent="0.4">
      <c r="B7676" s="2"/>
      <c r="C7676" s="2"/>
      <c r="E7676" s="2"/>
      <c r="G7676" s="2"/>
      <c r="H7676" s="2"/>
      <c r="I7676" s="2"/>
      <c r="J7676" s="2"/>
      <c r="K7676" s="2"/>
      <c r="M7676" s="2"/>
      <c r="N7676" s="2"/>
      <c r="Q7676" s="2"/>
      <c r="S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J7676" s="2"/>
      <c r="AK7676" s="2"/>
      <c r="AN7676" s="2"/>
      <c r="AO7676" s="2"/>
      <c r="AP7676" s="2"/>
      <c r="AQ7676" s="2"/>
      <c r="AS7676" s="2"/>
      <c r="AU7676" s="2"/>
      <c r="AW7676" s="2"/>
      <c r="AX7676" s="6"/>
      <c r="AY7676" s="6"/>
      <c r="AZ7676" s="6"/>
      <c r="BA7676" s="7"/>
    </row>
    <row r="7677" spans="2:53" x14ac:dyDescent="0.4">
      <c r="B7677" s="2"/>
      <c r="C7677" s="2"/>
      <c r="E7677" s="2"/>
      <c r="G7677" s="2"/>
      <c r="H7677" s="2"/>
      <c r="I7677" s="2"/>
      <c r="J7677" s="2"/>
      <c r="K7677" s="2"/>
      <c r="M7677" s="2"/>
      <c r="N7677" s="2"/>
      <c r="Q7677" s="2"/>
      <c r="S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J7677" s="2"/>
      <c r="AK7677" s="2"/>
      <c r="AN7677" s="2"/>
      <c r="AO7677" s="2"/>
      <c r="AP7677" s="2"/>
      <c r="AQ7677" s="2"/>
      <c r="AS7677" s="2"/>
      <c r="AU7677" s="2"/>
      <c r="AW7677" s="2"/>
      <c r="AX7677" s="6"/>
      <c r="AY7677" s="6"/>
      <c r="AZ7677" s="6"/>
      <c r="BA7677" s="7"/>
    </row>
    <row r="7678" spans="2:53" x14ac:dyDescent="0.4">
      <c r="B7678" s="2"/>
      <c r="C7678" s="2"/>
      <c r="E7678" s="2"/>
      <c r="G7678" s="2"/>
      <c r="H7678" s="2"/>
      <c r="I7678" s="2"/>
      <c r="J7678" s="2"/>
      <c r="K7678" s="2"/>
      <c r="M7678" s="2"/>
      <c r="N7678" s="2"/>
      <c r="Q7678" s="2"/>
      <c r="S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J7678" s="2"/>
      <c r="AK7678" s="2"/>
      <c r="AN7678" s="2"/>
      <c r="AO7678" s="2"/>
      <c r="AP7678" s="2"/>
      <c r="AQ7678" s="2"/>
      <c r="AS7678" s="2"/>
      <c r="AU7678" s="2"/>
      <c r="AW7678" s="2"/>
      <c r="AX7678" s="6"/>
      <c r="AY7678" s="6"/>
      <c r="AZ7678" s="6"/>
      <c r="BA7678" s="7"/>
    </row>
    <row r="7679" spans="2:53" x14ac:dyDescent="0.4">
      <c r="B7679" s="2"/>
      <c r="C7679" s="2"/>
      <c r="E7679" s="2"/>
      <c r="G7679" s="2"/>
      <c r="H7679" s="2"/>
      <c r="I7679" s="2"/>
      <c r="J7679" s="2"/>
      <c r="K7679" s="2"/>
      <c r="M7679" s="2"/>
      <c r="N7679" s="2"/>
      <c r="Q7679" s="2"/>
      <c r="S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J7679" s="2"/>
      <c r="AK7679" s="2"/>
      <c r="AN7679" s="2"/>
      <c r="AO7679" s="2"/>
      <c r="AP7679" s="2"/>
      <c r="AQ7679" s="2"/>
      <c r="AS7679" s="2"/>
      <c r="AU7679" s="2"/>
      <c r="AW7679" s="2"/>
      <c r="AX7679" s="6"/>
      <c r="AY7679" s="6"/>
      <c r="AZ7679" s="6"/>
      <c r="BA7679" s="7"/>
    </row>
    <row r="7680" spans="2:53" x14ac:dyDescent="0.4">
      <c r="B7680" s="2"/>
      <c r="C7680" s="2"/>
      <c r="E7680" s="2"/>
      <c r="G7680" s="2"/>
      <c r="H7680" s="2"/>
      <c r="I7680" s="2"/>
      <c r="J7680" s="2"/>
      <c r="K7680" s="2"/>
      <c r="M7680" s="2"/>
      <c r="N7680" s="2"/>
      <c r="Q7680" s="2"/>
      <c r="S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J7680" s="2"/>
      <c r="AK7680" s="2"/>
      <c r="AN7680" s="2"/>
      <c r="AO7680" s="2"/>
      <c r="AP7680" s="2"/>
      <c r="AQ7680" s="2"/>
      <c r="AS7680" s="2"/>
      <c r="AU7680" s="2"/>
      <c r="AW7680" s="2"/>
      <c r="AX7680" s="6"/>
      <c r="AY7680" s="6"/>
      <c r="AZ7680" s="6"/>
      <c r="BA7680" s="7"/>
    </row>
    <row r="7681" spans="2:53" x14ac:dyDescent="0.4">
      <c r="B7681" s="2"/>
      <c r="C7681" s="2"/>
      <c r="E7681" s="2"/>
      <c r="G7681" s="2"/>
      <c r="H7681" s="2"/>
      <c r="I7681" s="2"/>
      <c r="J7681" s="2"/>
      <c r="K7681" s="2"/>
      <c r="M7681" s="2"/>
      <c r="N7681" s="2"/>
      <c r="Q7681" s="2"/>
      <c r="S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J7681" s="2"/>
      <c r="AK7681" s="2"/>
      <c r="AN7681" s="2"/>
      <c r="AO7681" s="2"/>
      <c r="AP7681" s="2"/>
      <c r="AQ7681" s="2"/>
      <c r="AS7681" s="2"/>
      <c r="AU7681" s="2"/>
      <c r="AW7681" s="2"/>
      <c r="AX7681" s="6"/>
      <c r="AY7681" s="6"/>
      <c r="AZ7681" s="6"/>
      <c r="BA7681" s="7"/>
    </row>
    <row r="7682" spans="2:53" x14ac:dyDescent="0.4">
      <c r="B7682" s="2"/>
      <c r="C7682" s="2"/>
      <c r="E7682" s="2"/>
      <c r="G7682" s="2"/>
      <c r="H7682" s="2"/>
      <c r="I7682" s="2"/>
      <c r="J7682" s="2"/>
      <c r="K7682" s="2"/>
      <c r="M7682" s="2"/>
      <c r="N7682" s="2"/>
      <c r="Q7682" s="2"/>
      <c r="S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J7682" s="2"/>
      <c r="AK7682" s="2"/>
      <c r="AN7682" s="2"/>
      <c r="AO7682" s="2"/>
      <c r="AP7682" s="2"/>
      <c r="AQ7682" s="2"/>
      <c r="AS7682" s="2"/>
      <c r="AU7682" s="2"/>
      <c r="AW7682" s="2"/>
      <c r="AX7682" s="6"/>
      <c r="AY7682" s="6"/>
      <c r="AZ7682" s="6"/>
      <c r="BA7682" s="7"/>
    </row>
    <row r="7683" spans="2:53" x14ac:dyDescent="0.4">
      <c r="B7683" s="2"/>
      <c r="C7683" s="2"/>
      <c r="E7683" s="2"/>
      <c r="G7683" s="2"/>
      <c r="H7683" s="2"/>
      <c r="I7683" s="2"/>
      <c r="J7683" s="2"/>
      <c r="K7683" s="2"/>
      <c r="M7683" s="2"/>
      <c r="N7683" s="2"/>
      <c r="Q7683" s="2"/>
      <c r="S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J7683" s="2"/>
      <c r="AK7683" s="2"/>
      <c r="AN7683" s="2"/>
      <c r="AO7683" s="2"/>
      <c r="AP7683" s="2"/>
      <c r="AQ7683" s="2"/>
      <c r="AS7683" s="2"/>
      <c r="AU7683" s="2"/>
      <c r="AW7683" s="2"/>
      <c r="AX7683" s="6"/>
      <c r="AY7683" s="6"/>
      <c r="AZ7683" s="6"/>
      <c r="BA7683" s="7"/>
    </row>
    <row r="7684" spans="2:53" x14ac:dyDescent="0.4">
      <c r="B7684" s="2"/>
      <c r="C7684" s="2"/>
      <c r="E7684" s="2"/>
      <c r="G7684" s="2"/>
      <c r="H7684" s="2"/>
      <c r="I7684" s="2"/>
      <c r="J7684" s="2"/>
      <c r="K7684" s="2"/>
      <c r="M7684" s="2"/>
      <c r="N7684" s="2"/>
      <c r="Q7684" s="2"/>
      <c r="S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J7684" s="2"/>
      <c r="AK7684" s="2"/>
      <c r="AN7684" s="2"/>
      <c r="AO7684" s="2"/>
      <c r="AP7684" s="2"/>
      <c r="AQ7684" s="2"/>
      <c r="AS7684" s="2"/>
      <c r="AU7684" s="2"/>
      <c r="AW7684" s="2"/>
      <c r="AX7684" s="6"/>
      <c r="AY7684" s="6"/>
      <c r="AZ7684" s="6"/>
      <c r="BA7684" s="7"/>
    </row>
    <row r="7685" spans="2:53" x14ac:dyDescent="0.4">
      <c r="B7685" s="2"/>
      <c r="C7685" s="2"/>
      <c r="E7685" s="2"/>
      <c r="G7685" s="2"/>
      <c r="H7685" s="2"/>
      <c r="I7685" s="2"/>
      <c r="J7685" s="2"/>
      <c r="K7685" s="2"/>
      <c r="M7685" s="2"/>
      <c r="N7685" s="2"/>
      <c r="Q7685" s="2"/>
      <c r="S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J7685" s="2"/>
      <c r="AK7685" s="2"/>
      <c r="AN7685" s="2"/>
      <c r="AO7685" s="2"/>
      <c r="AP7685" s="2"/>
      <c r="AQ7685" s="2"/>
      <c r="AS7685" s="2"/>
      <c r="AU7685" s="2"/>
      <c r="AW7685" s="2"/>
      <c r="AX7685" s="6"/>
      <c r="AY7685" s="6"/>
      <c r="AZ7685" s="6"/>
      <c r="BA7685" s="7"/>
    </row>
    <row r="7686" spans="2:53" x14ac:dyDescent="0.4">
      <c r="B7686" s="2"/>
      <c r="C7686" s="2"/>
      <c r="E7686" s="2"/>
      <c r="G7686" s="2"/>
      <c r="H7686" s="2"/>
      <c r="I7686" s="2"/>
      <c r="J7686" s="2"/>
      <c r="K7686" s="2"/>
      <c r="M7686" s="2"/>
      <c r="N7686" s="2"/>
      <c r="Q7686" s="2"/>
      <c r="S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J7686" s="2"/>
      <c r="AK7686" s="2"/>
      <c r="AN7686" s="2"/>
      <c r="AO7686" s="2"/>
      <c r="AP7686" s="2"/>
      <c r="AQ7686" s="2"/>
      <c r="AS7686" s="2"/>
      <c r="AU7686" s="2"/>
      <c r="AW7686" s="2"/>
      <c r="AX7686" s="6"/>
      <c r="AY7686" s="6"/>
      <c r="AZ7686" s="6"/>
      <c r="BA7686" s="7"/>
    </row>
    <row r="7687" spans="2:53" x14ac:dyDescent="0.4">
      <c r="B7687" s="2"/>
      <c r="C7687" s="2"/>
      <c r="E7687" s="2"/>
      <c r="G7687" s="2"/>
      <c r="H7687" s="2"/>
      <c r="I7687" s="2"/>
      <c r="J7687" s="2"/>
      <c r="K7687" s="2"/>
      <c r="M7687" s="2"/>
      <c r="N7687" s="2"/>
      <c r="Q7687" s="2"/>
      <c r="S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J7687" s="2"/>
      <c r="AK7687" s="2"/>
      <c r="AN7687" s="2"/>
      <c r="AO7687" s="2"/>
      <c r="AP7687" s="2"/>
      <c r="AQ7687" s="2"/>
      <c r="AS7687" s="2"/>
      <c r="AU7687" s="2"/>
      <c r="AW7687" s="2"/>
      <c r="AX7687" s="6"/>
      <c r="AY7687" s="6"/>
      <c r="AZ7687" s="6"/>
      <c r="BA7687" s="7"/>
    </row>
    <row r="7688" spans="2:53" x14ac:dyDescent="0.4">
      <c r="B7688" s="2"/>
      <c r="C7688" s="2"/>
      <c r="E7688" s="2"/>
      <c r="G7688" s="2"/>
      <c r="H7688" s="2"/>
      <c r="I7688" s="2"/>
      <c r="J7688" s="2"/>
      <c r="K7688" s="2"/>
      <c r="M7688" s="2"/>
      <c r="N7688" s="2"/>
      <c r="Q7688" s="2"/>
      <c r="S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J7688" s="2"/>
      <c r="AK7688" s="2"/>
      <c r="AN7688" s="2"/>
      <c r="AO7688" s="2"/>
      <c r="AP7688" s="2"/>
      <c r="AQ7688" s="2"/>
      <c r="AS7688" s="2"/>
      <c r="AU7688" s="2"/>
      <c r="AW7688" s="2"/>
      <c r="AX7688" s="6"/>
      <c r="AY7688" s="6"/>
      <c r="AZ7688" s="6"/>
      <c r="BA7688" s="7"/>
    </row>
    <row r="7689" spans="2:53" x14ac:dyDescent="0.4">
      <c r="B7689" s="2"/>
      <c r="C7689" s="2"/>
      <c r="E7689" s="2"/>
      <c r="G7689" s="2"/>
      <c r="H7689" s="2"/>
      <c r="I7689" s="2"/>
      <c r="J7689" s="2"/>
      <c r="K7689" s="2"/>
      <c r="M7689" s="2"/>
      <c r="N7689" s="2"/>
      <c r="Q7689" s="2"/>
      <c r="S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J7689" s="2"/>
      <c r="AK7689" s="2"/>
      <c r="AN7689" s="2"/>
      <c r="AO7689" s="2"/>
      <c r="AP7689" s="2"/>
      <c r="AQ7689" s="2"/>
      <c r="AS7689" s="2"/>
      <c r="AU7689" s="2"/>
      <c r="AW7689" s="2"/>
      <c r="AX7689" s="6"/>
      <c r="AY7689" s="6"/>
      <c r="AZ7689" s="6"/>
      <c r="BA7689" s="7"/>
    </row>
    <row r="7690" spans="2:53" x14ac:dyDescent="0.4">
      <c r="B7690" s="2"/>
      <c r="C7690" s="2"/>
      <c r="E7690" s="2"/>
      <c r="G7690" s="2"/>
      <c r="H7690" s="2"/>
      <c r="I7690" s="2"/>
      <c r="J7690" s="2"/>
      <c r="K7690" s="2"/>
      <c r="M7690" s="2"/>
      <c r="N7690" s="2"/>
      <c r="Q7690" s="2"/>
      <c r="S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J7690" s="2"/>
      <c r="AK7690" s="2"/>
      <c r="AN7690" s="2"/>
      <c r="AO7690" s="2"/>
      <c r="AP7690" s="2"/>
      <c r="AQ7690" s="2"/>
      <c r="AS7690" s="2"/>
      <c r="AU7690" s="2"/>
      <c r="AW7690" s="2"/>
      <c r="AX7690" s="6"/>
      <c r="AY7690" s="6"/>
      <c r="AZ7690" s="6"/>
      <c r="BA7690" s="7"/>
    </row>
    <row r="7691" spans="2:53" x14ac:dyDescent="0.4">
      <c r="B7691" s="2"/>
      <c r="C7691" s="2"/>
      <c r="E7691" s="2"/>
      <c r="G7691" s="2"/>
      <c r="H7691" s="2"/>
      <c r="I7691" s="2"/>
      <c r="J7691" s="2"/>
      <c r="K7691" s="2"/>
      <c r="M7691" s="2"/>
      <c r="N7691" s="2"/>
      <c r="Q7691" s="2"/>
      <c r="S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J7691" s="2"/>
      <c r="AK7691" s="2"/>
      <c r="AN7691" s="2"/>
      <c r="AO7691" s="2"/>
      <c r="AP7691" s="2"/>
      <c r="AQ7691" s="2"/>
      <c r="AS7691" s="2"/>
      <c r="AU7691" s="2"/>
      <c r="AW7691" s="2"/>
      <c r="AX7691" s="6"/>
      <c r="AY7691" s="6"/>
      <c r="AZ7691" s="6"/>
      <c r="BA7691" s="7"/>
    </row>
    <row r="7692" spans="2:53" x14ac:dyDescent="0.4">
      <c r="B7692" s="2"/>
      <c r="C7692" s="2"/>
      <c r="E7692" s="2"/>
      <c r="G7692" s="2"/>
      <c r="H7692" s="2"/>
      <c r="I7692" s="2"/>
      <c r="J7692" s="2"/>
      <c r="K7692" s="2"/>
      <c r="M7692" s="2"/>
      <c r="N7692" s="2"/>
      <c r="Q7692" s="2"/>
      <c r="S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J7692" s="2"/>
      <c r="AK7692" s="2"/>
      <c r="AN7692" s="2"/>
      <c r="AO7692" s="2"/>
      <c r="AP7692" s="2"/>
      <c r="AQ7692" s="2"/>
      <c r="AS7692" s="2"/>
      <c r="AU7692" s="2"/>
      <c r="AW7692" s="2"/>
      <c r="AX7692" s="6"/>
      <c r="AY7692" s="6"/>
      <c r="AZ7692" s="6"/>
      <c r="BA7692" s="7"/>
    </row>
    <row r="7693" spans="2:53" x14ac:dyDescent="0.4">
      <c r="B7693" s="2"/>
      <c r="C7693" s="2"/>
      <c r="E7693" s="2"/>
      <c r="G7693" s="2"/>
      <c r="H7693" s="2"/>
      <c r="I7693" s="2"/>
      <c r="J7693" s="2"/>
      <c r="K7693" s="2"/>
      <c r="M7693" s="2"/>
      <c r="N7693" s="2"/>
      <c r="Q7693" s="2"/>
      <c r="S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J7693" s="2"/>
      <c r="AK7693" s="2"/>
      <c r="AN7693" s="2"/>
      <c r="AO7693" s="2"/>
      <c r="AP7693" s="2"/>
      <c r="AQ7693" s="2"/>
      <c r="AS7693" s="2"/>
      <c r="AU7693" s="2"/>
      <c r="AW7693" s="2"/>
      <c r="AX7693" s="6"/>
      <c r="AY7693" s="6"/>
      <c r="AZ7693" s="6"/>
      <c r="BA7693" s="7"/>
    </row>
    <row r="7694" spans="2:53" x14ac:dyDescent="0.4">
      <c r="B7694" s="2"/>
      <c r="C7694" s="2"/>
      <c r="E7694" s="2"/>
      <c r="G7694" s="2"/>
      <c r="H7694" s="2"/>
      <c r="I7694" s="2"/>
      <c r="J7694" s="2"/>
      <c r="K7694" s="2"/>
      <c r="M7694" s="2"/>
      <c r="N7694" s="2"/>
      <c r="Q7694" s="2"/>
      <c r="S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J7694" s="2"/>
      <c r="AK7694" s="2"/>
      <c r="AN7694" s="2"/>
      <c r="AO7694" s="2"/>
      <c r="AP7694" s="2"/>
      <c r="AQ7694" s="2"/>
      <c r="AS7694" s="2"/>
      <c r="AU7694" s="2"/>
      <c r="AW7694" s="2"/>
      <c r="AX7694" s="6"/>
      <c r="AY7694" s="6"/>
      <c r="AZ7694" s="6"/>
      <c r="BA7694" s="7"/>
    </row>
    <row r="7695" spans="2:53" x14ac:dyDescent="0.4">
      <c r="B7695" s="2"/>
      <c r="C7695" s="2"/>
      <c r="E7695" s="2"/>
      <c r="G7695" s="2"/>
      <c r="H7695" s="2"/>
      <c r="I7695" s="2"/>
      <c r="J7695" s="2"/>
      <c r="K7695" s="2"/>
      <c r="M7695" s="2"/>
      <c r="N7695" s="2"/>
      <c r="Q7695" s="2"/>
      <c r="S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J7695" s="2"/>
      <c r="AK7695" s="2"/>
      <c r="AN7695" s="2"/>
      <c r="AO7695" s="2"/>
      <c r="AP7695" s="2"/>
      <c r="AQ7695" s="2"/>
      <c r="AS7695" s="2"/>
      <c r="AU7695" s="2"/>
      <c r="AW7695" s="2"/>
      <c r="AX7695" s="6"/>
      <c r="AY7695" s="6"/>
      <c r="AZ7695" s="6"/>
      <c r="BA7695" s="7"/>
    </row>
    <row r="7696" spans="2:53" x14ac:dyDescent="0.4">
      <c r="B7696" s="2"/>
      <c r="C7696" s="2"/>
      <c r="E7696" s="2"/>
      <c r="G7696" s="2"/>
      <c r="H7696" s="2"/>
      <c r="I7696" s="2"/>
      <c r="J7696" s="2"/>
      <c r="K7696" s="2"/>
      <c r="M7696" s="2"/>
      <c r="N7696" s="2"/>
      <c r="Q7696" s="2"/>
      <c r="S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J7696" s="2"/>
      <c r="AK7696" s="2"/>
      <c r="AN7696" s="2"/>
      <c r="AO7696" s="2"/>
      <c r="AP7696" s="2"/>
      <c r="AQ7696" s="2"/>
      <c r="AS7696" s="2"/>
      <c r="AU7696" s="2"/>
      <c r="AW7696" s="2"/>
      <c r="AX7696" s="6"/>
      <c r="AY7696" s="6"/>
      <c r="AZ7696" s="6"/>
      <c r="BA7696" s="7"/>
    </row>
    <row r="7697" spans="2:53" x14ac:dyDescent="0.4">
      <c r="B7697" s="2"/>
      <c r="C7697" s="2"/>
      <c r="E7697" s="2"/>
      <c r="G7697" s="2"/>
      <c r="H7697" s="2"/>
      <c r="I7697" s="2"/>
      <c r="J7697" s="2"/>
      <c r="K7697" s="2"/>
      <c r="M7697" s="2"/>
      <c r="N7697" s="2"/>
      <c r="Q7697" s="2"/>
      <c r="S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J7697" s="2"/>
      <c r="AK7697" s="2"/>
      <c r="AN7697" s="2"/>
      <c r="AO7697" s="2"/>
      <c r="AP7697" s="2"/>
      <c r="AQ7697" s="2"/>
      <c r="AS7697" s="2"/>
      <c r="AU7697" s="2"/>
      <c r="AW7697" s="2"/>
      <c r="AX7697" s="6"/>
      <c r="AY7697" s="6"/>
      <c r="AZ7697" s="6"/>
      <c r="BA7697" s="7"/>
    </row>
    <row r="7698" spans="2:53" x14ac:dyDescent="0.4">
      <c r="B7698" s="2"/>
      <c r="C7698" s="2"/>
      <c r="E7698" s="2"/>
      <c r="G7698" s="2"/>
      <c r="H7698" s="2"/>
      <c r="I7698" s="2"/>
      <c r="J7698" s="2"/>
      <c r="K7698" s="2"/>
      <c r="M7698" s="2"/>
      <c r="N7698" s="2"/>
      <c r="Q7698" s="2"/>
      <c r="S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J7698" s="2"/>
      <c r="AK7698" s="2"/>
      <c r="AN7698" s="2"/>
      <c r="AO7698" s="2"/>
      <c r="AP7698" s="2"/>
      <c r="AQ7698" s="2"/>
      <c r="AS7698" s="2"/>
      <c r="AU7698" s="2"/>
      <c r="AW7698" s="2"/>
      <c r="AX7698" s="6"/>
      <c r="AY7698" s="6"/>
      <c r="AZ7698" s="6"/>
      <c r="BA7698" s="7"/>
    </row>
    <row r="7699" spans="2:53" x14ac:dyDescent="0.4">
      <c r="B7699" s="2"/>
      <c r="C7699" s="2"/>
      <c r="E7699" s="2"/>
      <c r="G7699" s="2"/>
      <c r="H7699" s="2"/>
      <c r="I7699" s="2"/>
      <c r="J7699" s="2"/>
      <c r="K7699" s="2"/>
      <c r="M7699" s="2"/>
      <c r="N7699" s="2"/>
      <c r="Q7699" s="2"/>
      <c r="S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J7699" s="2"/>
      <c r="AK7699" s="2"/>
      <c r="AN7699" s="2"/>
      <c r="AO7699" s="2"/>
      <c r="AP7699" s="2"/>
      <c r="AQ7699" s="2"/>
      <c r="AS7699" s="2"/>
      <c r="AU7699" s="2"/>
      <c r="AW7699" s="2"/>
      <c r="AX7699" s="6"/>
      <c r="AY7699" s="6"/>
      <c r="AZ7699" s="6"/>
      <c r="BA7699" s="7"/>
    </row>
    <row r="7700" spans="2:53" x14ac:dyDescent="0.4">
      <c r="B7700" s="2"/>
      <c r="C7700" s="2"/>
      <c r="E7700" s="2"/>
      <c r="G7700" s="2"/>
      <c r="H7700" s="2"/>
      <c r="I7700" s="2"/>
      <c r="J7700" s="2"/>
      <c r="K7700" s="2"/>
      <c r="M7700" s="2"/>
      <c r="N7700" s="2"/>
      <c r="Q7700" s="2"/>
      <c r="S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J7700" s="2"/>
      <c r="AK7700" s="2"/>
      <c r="AN7700" s="2"/>
      <c r="AO7700" s="2"/>
      <c r="AP7700" s="2"/>
      <c r="AQ7700" s="2"/>
      <c r="AS7700" s="2"/>
      <c r="AU7700" s="2"/>
      <c r="AW7700" s="2"/>
      <c r="AX7700" s="6"/>
      <c r="AY7700" s="6"/>
      <c r="AZ7700" s="6"/>
      <c r="BA7700" s="7"/>
    </row>
    <row r="7701" spans="2:53" x14ac:dyDescent="0.4">
      <c r="B7701" s="2"/>
      <c r="C7701" s="2"/>
      <c r="E7701" s="2"/>
      <c r="G7701" s="2"/>
      <c r="H7701" s="2"/>
      <c r="I7701" s="2"/>
      <c r="J7701" s="2"/>
      <c r="K7701" s="2"/>
      <c r="M7701" s="2"/>
      <c r="N7701" s="2"/>
      <c r="Q7701" s="2"/>
      <c r="S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J7701" s="2"/>
      <c r="AK7701" s="2"/>
      <c r="AN7701" s="2"/>
      <c r="AO7701" s="2"/>
      <c r="AP7701" s="2"/>
      <c r="AQ7701" s="2"/>
      <c r="AS7701" s="2"/>
      <c r="AU7701" s="2"/>
      <c r="AW7701" s="2"/>
      <c r="AX7701" s="6"/>
      <c r="AY7701" s="6"/>
      <c r="AZ7701" s="6"/>
      <c r="BA7701" s="7"/>
    </row>
    <row r="7702" spans="2:53" x14ac:dyDescent="0.4">
      <c r="B7702" s="2"/>
      <c r="C7702" s="2"/>
      <c r="E7702" s="2"/>
      <c r="G7702" s="2"/>
      <c r="H7702" s="2"/>
      <c r="I7702" s="2"/>
      <c r="J7702" s="2"/>
      <c r="K7702" s="2"/>
      <c r="M7702" s="2"/>
      <c r="N7702" s="2"/>
      <c r="Q7702" s="2"/>
      <c r="S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J7702" s="2"/>
      <c r="AK7702" s="2"/>
      <c r="AN7702" s="2"/>
      <c r="AO7702" s="2"/>
      <c r="AP7702" s="2"/>
      <c r="AQ7702" s="2"/>
      <c r="AS7702" s="2"/>
      <c r="AU7702" s="2"/>
      <c r="AW7702" s="2"/>
      <c r="AX7702" s="6"/>
      <c r="AY7702" s="6"/>
      <c r="AZ7702" s="6"/>
      <c r="BA7702" s="7"/>
    </row>
    <row r="7703" spans="2:53" x14ac:dyDescent="0.4">
      <c r="B7703" s="2"/>
      <c r="C7703" s="2"/>
      <c r="E7703" s="2"/>
      <c r="G7703" s="2"/>
      <c r="H7703" s="2"/>
      <c r="I7703" s="2"/>
      <c r="J7703" s="2"/>
      <c r="K7703" s="2"/>
      <c r="M7703" s="2"/>
      <c r="N7703" s="2"/>
      <c r="Q7703" s="2"/>
      <c r="S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J7703" s="2"/>
      <c r="AK7703" s="2"/>
      <c r="AN7703" s="2"/>
      <c r="AO7703" s="2"/>
      <c r="AP7703" s="2"/>
      <c r="AQ7703" s="2"/>
      <c r="AS7703" s="2"/>
      <c r="AU7703" s="2"/>
      <c r="AW7703" s="2"/>
      <c r="AX7703" s="6"/>
      <c r="AY7703" s="6"/>
      <c r="AZ7703" s="6"/>
      <c r="BA7703" s="7"/>
    </row>
    <row r="7704" spans="2:53" x14ac:dyDescent="0.4">
      <c r="B7704" s="2"/>
      <c r="C7704" s="2"/>
      <c r="E7704" s="2"/>
      <c r="G7704" s="2"/>
      <c r="H7704" s="2"/>
      <c r="I7704" s="2"/>
      <c r="J7704" s="2"/>
      <c r="K7704" s="2"/>
      <c r="M7704" s="2"/>
      <c r="N7704" s="2"/>
      <c r="Q7704" s="2"/>
      <c r="S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J7704" s="2"/>
      <c r="AK7704" s="2"/>
      <c r="AN7704" s="2"/>
      <c r="AO7704" s="2"/>
      <c r="AP7704" s="2"/>
      <c r="AQ7704" s="2"/>
      <c r="AS7704" s="2"/>
      <c r="AU7704" s="2"/>
      <c r="AW7704" s="2"/>
      <c r="AX7704" s="6"/>
      <c r="AY7704" s="6"/>
      <c r="AZ7704" s="6"/>
      <c r="BA7704" s="7"/>
    </row>
    <row r="7705" spans="2:53" x14ac:dyDescent="0.4">
      <c r="B7705" s="2"/>
      <c r="C7705" s="2"/>
      <c r="E7705" s="2"/>
      <c r="G7705" s="2"/>
      <c r="H7705" s="2"/>
      <c r="I7705" s="2"/>
      <c r="J7705" s="2"/>
      <c r="K7705" s="2"/>
      <c r="M7705" s="2"/>
      <c r="N7705" s="2"/>
      <c r="Q7705" s="2"/>
      <c r="S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J7705" s="2"/>
      <c r="AK7705" s="2"/>
      <c r="AN7705" s="2"/>
      <c r="AO7705" s="2"/>
      <c r="AP7705" s="2"/>
      <c r="AQ7705" s="2"/>
      <c r="AS7705" s="2"/>
      <c r="AU7705" s="2"/>
      <c r="AW7705" s="2"/>
      <c r="AX7705" s="6"/>
      <c r="AY7705" s="6"/>
      <c r="AZ7705" s="6"/>
      <c r="BA7705" s="7"/>
    </row>
    <row r="7706" spans="2:53" x14ac:dyDescent="0.4">
      <c r="B7706" s="2"/>
      <c r="C7706" s="2"/>
      <c r="E7706" s="2"/>
      <c r="G7706" s="2"/>
      <c r="H7706" s="2"/>
      <c r="I7706" s="2"/>
      <c r="J7706" s="2"/>
      <c r="K7706" s="2"/>
      <c r="M7706" s="2"/>
      <c r="N7706" s="2"/>
      <c r="Q7706" s="2"/>
      <c r="S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J7706" s="2"/>
      <c r="AK7706" s="2"/>
      <c r="AN7706" s="2"/>
      <c r="AO7706" s="2"/>
      <c r="AP7706" s="2"/>
      <c r="AQ7706" s="2"/>
      <c r="AS7706" s="2"/>
      <c r="AU7706" s="2"/>
      <c r="AW7706" s="2"/>
      <c r="AX7706" s="6"/>
      <c r="AY7706" s="6"/>
      <c r="AZ7706" s="6"/>
      <c r="BA7706" s="7"/>
    </row>
    <row r="7707" spans="2:53" x14ac:dyDescent="0.4">
      <c r="B7707" s="2"/>
      <c r="C7707" s="2"/>
      <c r="E7707" s="2"/>
      <c r="G7707" s="2"/>
      <c r="H7707" s="2"/>
      <c r="I7707" s="2"/>
      <c r="J7707" s="2"/>
      <c r="K7707" s="2"/>
      <c r="M7707" s="2"/>
      <c r="N7707" s="2"/>
      <c r="Q7707" s="2"/>
      <c r="S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J7707" s="2"/>
      <c r="AK7707" s="2"/>
      <c r="AN7707" s="2"/>
      <c r="AO7707" s="2"/>
      <c r="AP7707" s="2"/>
      <c r="AQ7707" s="2"/>
      <c r="AS7707" s="2"/>
      <c r="AU7707" s="2"/>
      <c r="AW7707" s="2"/>
      <c r="AX7707" s="6"/>
      <c r="AY7707" s="6"/>
      <c r="AZ7707" s="6"/>
      <c r="BA7707" s="7"/>
    </row>
    <row r="7708" spans="2:53" x14ac:dyDescent="0.4">
      <c r="B7708" s="2"/>
      <c r="C7708" s="2"/>
      <c r="E7708" s="2"/>
      <c r="G7708" s="2"/>
      <c r="H7708" s="2"/>
      <c r="I7708" s="2"/>
      <c r="J7708" s="2"/>
      <c r="K7708" s="2"/>
      <c r="M7708" s="2"/>
      <c r="N7708" s="2"/>
      <c r="Q7708" s="2"/>
      <c r="S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J7708" s="2"/>
      <c r="AK7708" s="2"/>
      <c r="AN7708" s="2"/>
      <c r="AO7708" s="2"/>
      <c r="AP7708" s="2"/>
      <c r="AQ7708" s="2"/>
      <c r="AS7708" s="2"/>
      <c r="AU7708" s="2"/>
      <c r="AW7708" s="2"/>
      <c r="AX7708" s="6"/>
      <c r="AY7708" s="6"/>
      <c r="AZ7708" s="6"/>
      <c r="BA7708" s="7"/>
    </row>
    <row r="7709" spans="2:53" x14ac:dyDescent="0.4">
      <c r="B7709" s="2"/>
      <c r="C7709" s="2"/>
      <c r="E7709" s="2"/>
      <c r="G7709" s="2"/>
      <c r="H7709" s="2"/>
      <c r="I7709" s="2"/>
      <c r="J7709" s="2"/>
      <c r="K7709" s="2"/>
      <c r="M7709" s="2"/>
      <c r="N7709" s="2"/>
      <c r="Q7709" s="2"/>
      <c r="S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J7709" s="2"/>
      <c r="AK7709" s="2"/>
      <c r="AN7709" s="2"/>
      <c r="AO7709" s="2"/>
      <c r="AP7709" s="2"/>
      <c r="AQ7709" s="2"/>
      <c r="AS7709" s="2"/>
      <c r="AU7709" s="2"/>
      <c r="AW7709" s="2"/>
      <c r="AX7709" s="6"/>
      <c r="AY7709" s="6"/>
      <c r="AZ7709" s="6"/>
      <c r="BA7709" s="7"/>
    </row>
    <row r="7710" spans="2:53" x14ac:dyDescent="0.4">
      <c r="B7710" s="2"/>
      <c r="C7710" s="2"/>
      <c r="E7710" s="2"/>
      <c r="G7710" s="2"/>
      <c r="H7710" s="2"/>
      <c r="I7710" s="2"/>
      <c r="J7710" s="2"/>
      <c r="K7710" s="2"/>
      <c r="M7710" s="2"/>
      <c r="N7710" s="2"/>
      <c r="Q7710" s="2"/>
      <c r="S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J7710" s="2"/>
      <c r="AK7710" s="2"/>
      <c r="AN7710" s="2"/>
      <c r="AO7710" s="2"/>
      <c r="AP7710" s="2"/>
      <c r="AQ7710" s="2"/>
      <c r="AS7710" s="2"/>
      <c r="AU7710" s="2"/>
      <c r="AW7710" s="2"/>
      <c r="AX7710" s="6"/>
      <c r="AY7710" s="6"/>
      <c r="AZ7710" s="6"/>
      <c r="BA7710" s="7"/>
    </row>
    <row r="7711" spans="2:53" x14ac:dyDescent="0.4">
      <c r="B7711" s="2"/>
      <c r="C7711" s="2"/>
      <c r="E7711" s="2"/>
      <c r="G7711" s="2"/>
      <c r="H7711" s="2"/>
      <c r="I7711" s="2"/>
      <c r="J7711" s="2"/>
      <c r="K7711" s="2"/>
      <c r="M7711" s="2"/>
      <c r="N7711" s="2"/>
      <c r="Q7711" s="2"/>
      <c r="S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J7711" s="2"/>
      <c r="AK7711" s="2"/>
      <c r="AN7711" s="2"/>
      <c r="AO7711" s="2"/>
      <c r="AP7711" s="2"/>
      <c r="AQ7711" s="2"/>
      <c r="AS7711" s="2"/>
      <c r="AU7711" s="2"/>
      <c r="AW7711" s="2"/>
      <c r="AX7711" s="6"/>
      <c r="AY7711" s="6"/>
      <c r="AZ7711" s="6"/>
      <c r="BA7711" s="7"/>
    </row>
    <row r="7712" spans="2:53" x14ac:dyDescent="0.4">
      <c r="B7712" s="2"/>
      <c r="C7712" s="2"/>
      <c r="E7712" s="2"/>
      <c r="G7712" s="2"/>
      <c r="H7712" s="2"/>
      <c r="I7712" s="2"/>
      <c r="J7712" s="2"/>
      <c r="K7712" s="2"/>
      <c r="M7712" s="2"/>
      <c r="N7712" s="2"/>
      <c r="Q7712" s="2"/>
      <c r="S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J7712" s="2"/>
      <c r="AK7712" s="2"/>
      <c r="AN7712" s="2"/>
      <c r="AO7712" s="2"/>
      <c r="AP7712" s="2"/>
      <c r="AQ7712" s="2"/>
      <c r="AS7712" s="2"/>
      <c r="AU7712" s="2"/>
      <c r="AW7712" s="2"/>
      <c r="AX7712" s="6"/>
      <c r="AY7712" s="6"/>
      <c r="AZ7712" s="6"/>
      <c r="BA7712" s="7"/>
    </row>
    <row r="7713" spans="2:54" x14ac:dyDescent="0.4">
      <c r="B7713" s="2"/>
      <c r="C7713" s="2"/>
      <c r="E7713" s="2"/>
      <c r="G7713" s="2"/>
      <c r="H7713" s="2"/>
      <c r="I7713" s="2"/>
      <c r="J7713" s="2"/>
      <c r="K7713" s="2"/>
      <c r="M7713" s="2"/>
      <c r="N7713" s="2"/>
      <c r="Q7713" s="2"/>
      <c r="S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J7713" s="2"/>
      <c r="AK7713" s="2"/>
      <c r="AN7713" s="2"/>
      <c r="AO7713" s="2"/>
      <c r="AP7713" s="2"/>
      <c r="AQ7713" s="2"/>
      <c r="AS7713" s="2"/>
      <c r="AU7713" s="2"/>
      <c r="AW7713" s="2"/>
      <c r="AX7713" s="6"/>
      <c r="AY7713" s="6"/>
      <c r="AZ7713" s="6"/>
      <c r="BA7713" s="7"/>
    </row>
    <row r="7714" spans="2:54" x14ac:dyDescent="0.4">
      <c r="B7714" s="2"/>
      <c r="C7714" s="2"/>
      <c r="E7714" s="2"/>
      <c r="G7714" s="2"/>
      <c r="H7714" s="2"/>
      <c r="I7714" s="2"/>
      <c r="J7714" s="2"/>
      <c r="K7714" s="2"/>
      <c r="M7714" s="2"/>
      <c r="N7714" s="2"/>
      <c r="Q7714" s="2"/>
      <c r="S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J7714" s="2"/>
      <c r="AK7714" s="2"/>
      <c r="AN7714" s="2"/>
      <c r="AO7714" s="2"/>
      <c r="AP7714" s="2"/>
      <c r="AQ7714" s="2"/>
      <c r="AS7714" s="2"/>
      <c r="AU7714" s="2"/>
      <c r="AW7714" s="2"/>
      <c r="AX7714" s="6"/>
      <c r="AY7714" s="6"/>
      <c r="AZ7714" s="6"/>
      <c r="BA7714" s="7"/>
    </row>
    <row r="7715" spans="2:54" x14ac:dyDescent="0.4">
      <c r="B7715" s="2"/>
      <c r="C7715" s="2"/>
      <c r="E7715" s="2"/>
      <c r="G7715" s="2"/>
      <c r="H7715" s="2"/>
      <c r="I7715" s="2"/>
      <c r="J7715" s="2"/>
      <c r="K7715" s="2"/>
      <c r="M7715" s="2"/>
      <c r="N7715" s="2"/>
      <c r="Q7715" s="2"/>
      <c r="S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J7715" s="2"/>
      <c r="AK7715" s="2"/>
      <c r="AN7715" s="2"/>
      <c r="AO7715" s="2"/>
      <c r="AP7715" s="2"/>
      <c r="AQ7715" s="2"/>
      <c r="AS7715" s="2"/>
      <c r="AU7715" s="2"/>
      <c r="AW7715" s="2"/>
      <c r="AX7715" s="6"/>
      <c r="AY7715" s="6"/>
      <c r="AZ7715" s="6"/>
      <c r="BA7715" s="7"/>
    </row>
    <row r="7716" spans="2:54" x14ac:dyDescent="0.4">
      <c r="B7716" s="2"/>
      <c r="C7716" s="2"/>
      <c r="E7716" s="2"/>
      <c r="G7716" s="2"/>
      <c r="H7716" s="2"/>
      <c r="I7716" s="2"/>
      <c r="J7716" s="2"/>
      <c r="K7716" s="2"/>
      <c r="M7716" s="2"/>
      <c r="N7716" s="2"/>
      <c r="Q7716" s="2"/>
      <c r="S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J7716" s="2"/>
      <c r="AK7716" s="2"/>
      <c r="AN7716" s="2"/>
      <c r="AO7716" s="2"/>
      <c r="AP7716" s="2"/>
      <c r="AQ7716" s="2"/>
      <c r="AS7716" s="2"/>
      <c r="AU7716" s="2"/>
      <c r="AW7716" s="2"/>
      <c r="AX7716" s="6"/>
      <c r="AY7716" s="6"/>
      <c r="AZ7716" s="6"/>
      <c r="BA7716" s="7"/>
    </row>
    <row r="7717" spans="2:54" x14ac:dyDescent="0.4">
      <c r="B7717" s="2"/>
      <c r="C7717" s="2"/>
      <c r="E7717" s="2"/>
      <c r="G7717" s="2"/>
      <c r="H7717" s="2"/>
      <c r="I7717" s="2"/>
      <c r="J7717" s="2"/>
      <c r="K7717" s="2"/>
      <c r="M7717" s="2"/>
      <c r="N7717" s="2"/>
      <c r="Q7717" s="2"/>
      <c r="S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J7717" s="2"/>
      <c r="AK7717" s="2"/>
      <c r="AN7717" s="2"/>
      <c r="AO7717" s="2"/>
      <c r="AP7717" s="2"/>
      <c r="AQ7717" s="2"/>
      <c r="AS7717" s="2"/>
      <c r="AU7717" s="2"/>
      <c r="AW7717" s="2"/>
      <c r="AX7717" s="6"/>
      <c r="AY7717" s="6"/>
      <c r="AZ7717" s="6"/>
      <c r="BA7717" s="7"/>
    </row>
    <row r="7718" spans="2:54" x14ac:dyDescent="0.4">
      <c r="B7718" s="2"/>
      <c r="C7718" s="2"/>
      <c r="E7718" s="2"/>
      <c r="G7718" s="2"/>
      <c r="H7718" s="2"/>
      <c r="I7718" s="2"/>
      <c r="J7718" s="2"/>
      <c r="K7718" s="2"/>
      <c r="M7718" s="2"/>
      <c r="N7718" s="2"/>
      <c r="Q7718" s="2"/>
      <c r="S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J7718" s="2"/>
      <c r="AK7718" s="2"/>
      <c r="AN7718" s="2"/>
      <c r="AO7718" s="2"/>
      <c r="AP7718" s="2"/>
      <c r="AQ7718" s="2"/>
      <c r="AS7718" s="2"/>
      <c r="AU7718" s="2"/>
      <c r="AW7718" s="2"/>
      <c r="AX7718" s="6"/>
      <c r="AY7718" s="6"/>
      <c r="AZ7718" s="6"/>
      <c r="BA7718" s="7"/>
    </row>
    <row r="7719" spans="2:54" x14ac:dyDescent="0.4">
      <c r="B7719" s="2"/>
      <c r="C7719" s="2"/>
      <c r="E7719" s="2"/>
      <c r="G7719" s="2"/>
      <c r="H7719" s="2"/>
      <c r="I7719" s="2"/>
      <c r="J7719" s="2"/>
      <c r="K7719" s="2"/>
      <c r="M7719" s="2"/>
      <c r="N7719" s="2"/>
      <c r="Q7719" s="2"/>
      <c r="S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J7719" s="2"/>
      <c r="AK7719" s="2"/>
      <c r="AN7719" s="2"/>
      <c r="AO7719" s="2"/>
      <c r="AP7719" s="2"/>
      <c r="AQ7719" s="2"/>
      <c r="AS7719" s="2"/>
      <c r="AU7719" s="2"/>
      <c r="AW7719" s="2"/>
      <c r="AX7719" s="6"/>
      <c r="AY7719" s="6"/>
      <c r="AZ7719" s="6"/>
      <c r="BA7719" s="7"/>
    </row>
    <row r="7720" spans="2:54" x14ac:dyDescent="0.4">
      <c r="B7720" s="2"/>
      <c r="C7720" s="2"/>
      <c r="E7720" s="2"/>
      <c r="G7720" s="2"/>
      <c r="H7720" s="2"/>
      <c r="I7720" s="2"/>
      <c r="J7720" s="2"/>
      <c r="K7720" s="2"/>
      <c r="M7720" s="2"/>
      <c r="N7720" s="2"/>
      <c r="Q7720" s="2"/>
      <c r="S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J7720" s="2"/>
      <c r="AK7720" s="2"/>
      <c r="AN7720" s="2"/>
      <c r="AO7720" s="2"/>
      <c r="AP7720" s="2"/>
      <c r="AQ7720" s="2"/>
      <c r="AS7720" s="2"/>
      <c r="AU7720" s="2"/>
      <c r="AW7720" s="2"/>
      <c r="AX7720" s="6"/>
      <c r="AY7720" s="6"/>
      <c r="AZ7720" s="6"/>
      <c r="BA7720" s="7"/>
    </row>
    <row r="7721" spans="2:54" x14ac:dyDescent="0.4">
      <c r="B7721" s="2"/>
      <c r="C7721" s="2"/>
      <c r="E7721" s="2"/>
      <c r="G7721" s="2"/>
      <c r="H7721" s="2"/>
      <c r="I7721" s="2"/>
      <c r="J7721" s="2"/>
      <c r="K7721" s="2"/>
      <c r="M7721" s="2"/>
      <c r="N7721" s="2"/>
      <c r="Q7721" s="2"/>
      <c r="S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J7721" s="2"/>
      <c r="AK7721" s="2"/>
      <c r="AN7721" s="2"/>
      <c r="AO7721" s="2"/>
      <c r="AP7721" s="2"/>
      <c r="AQ7721" s="2"/>
      <c r="AS7721" s="2"/>
      <c r="AU7721" s="2"/>
      <c r="AW7721" s="2"/>
      <c r="AX7721" s="6"/>
      <c r="AY7721" s="6"/>
      <c r="AZ7721" s="6"/>
      <c r="BA7721" s="7"/>
    </row>
    <row r="7722" spans="2:54" x14ac:dyDescent="0.4">
      <c r="B7722" s="2"/>
      <c r="C7722" s="2"/>
      <c r="E7722" s="2"/>
      <c r="G7722" s="2"/>
      <c r="H7722" s="2"/>
      <c r="I7722" s="2"/>
      <c r="J7722" s="2"/>
      <c r="K7722" s="2"/>
      <c r="M7722" s="2"/>
      <c r="N7722" s="2"/>
      <c r="Q7722" s="2"/>
      <c r="S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J7722" s="2"/>
      <c r="AK7722" s="2"/>
      <c r="AN7722" s="2"/>
      <c r="AO7722" s="2"/>
      <c r="AP7722" s="2"/>
      <c r="AQ7722" s="2"/>
      <c r="AS7722" s="2"/>
      <c r="AU7722" s="2"/>
      <c r="AW7722" s="2"/>
      <c r="AX7722" s="6"/>
      <c r="AY7722" s="6"/>
      <c r="AZ7722" s="6"/>
      <c r="BA7722" s="7"/>
    </row>
    <row r="7723" spans="2:54" x14ac:dyDescent="0.4">
      <c r="B7723" s="2"/>
      <c r="C7723" s="2"/>
      <c r="E7723" s="2"/>
      <c r="G7723" s="2"/>
      <c r="H7723" s="2"/>
      <c r="I7723" s="2"/>
      <c r="J7723" s="2"/>
      <c r="K7723" s="2"/>
      <c r="M7723" s="2"/>
      <c r="N7723" s="2"/>
      <c r="Q7723" s="2"/>
      <c r="S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J7723" s="2"/>
      <c r="AK7723" s="2"/>
      <c r="AN7723" s="2"/>
      <c r="AO7723" s="2"/>
      <c r="AP7723" s="2"/>
      <c r="AQ7723" s="2"/>
      <c r="AS7723" s="2"/>
      <c r="AU7723" s="2"/>
      <c r="AW7723" s="2"/>
      <c r="AX7723" s="6"/>
      <c r="AY7723" s="6"/>
      <c r="AZ7723" s="6"/>
      <c r="BA7723" s="7"/>
    </row>
    <row r="7724" spans="2:54" x14ac:dyDescent="0.4">
      <c r="B7724" s="2"/>
      <c r="C7724" s="2"/>
      <c r="E7724" s="2"/>
      <c r="G7724" s="2"/>
      <c r="H7724" s="2"/>
      <c r="I7724" s="2"/>
      <c r="J7724" s="2"/>
      <c r="K7724" s="2"/>
      <c r="M7724" s="2"/>
      <c r="N7724" s="2"/>
      <c r="Q7724" s="2"/>
      <c r="S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J7724" s="2"/>
      <c r="AK7724" s="2"/>
      <c r="AN7724" s="2"/>
      <c r="AO7724" s="2"/>
      <c r="AP7724" s="2"/>
      <c r="AQ7724" s="2"/>
      <c r="AS7724" s="2"/>
      <c r="AU7724" s="2"/>
      <c r="AW7724" s="2"/>
      <c r="AX7724" s="6"/>
      <c r="AY7724" s="6"/>
      <c r="AZ7724" s="6"/>
      <c r="BA7724" s="7"/>
    </row>
    <row r="7725" spans="2:54" x14ac:dyDescent="0.4">
      <c r="B7725" s="2"/>
      <c r="C7725" s="2"/>
      <c r="E7725" s="2"/>
      <c r="G7725" s="2"/>
      <c r="H7725" s="2"/>
      <c r="I7725" s="2"/>
      <c r="J7725" s="2"/>
      <c r="K7725" s="9"/>
      <c r="M7725" s="2"/>
      <c r="N7725" s="2"/>
      <c r="Q7725" s="2"/>
      <c r="S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J7725" s="2"/>
      <c r="AK7725" s="2"/>
      <c r="AN7725" s="2"/>
      <c r="AO7725" s="2"/>
      <c r="AP7725" s="2"/>
      <c r="AQ7725" s="2"/>
      <c r="AS7725" s="2"/>
      <c r="AU7725" s="2"/>
      <c r="AW7725" s="2"/>
      <c r="AX7725" s="6"/>
      <c r="AY7725" s="6"/>
      <c r="AZ7725" s="6"/>
      <c r="BA7725" s="7"/>
    </row>
    <row r="7726" spans="2:54" x14ac:dyDescent="0.4">
      <c r="B7726" s="2"/>
      <c r="C7726" s="2"/>
      <c r="E7726" s="2"/>
      <c r="G7726" s="2"/>
      <c r="H7726" s="2"/>
      <c r="I7726" s="2"/>
      <c r="J7726" s="2"/>
      <c r="K7726" s="2"/>
      <c r="M7726" s="2"/>
      <c r="N7726" s="2"/>
      <c r="Q7726" s="2"/>
      <c r="S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J7726" s="2"/>
      <c r="AK7726" s="2"/>
      <c r="AN7726" s="2"/>
      <c r="AO7726" s="2"/>
      <c r="AP7726" s="2"/>
      <c r="AQ7726" s="2"/>
      <c r="AS7726" s="2"/>
      <c r="AU7726" s="2"/>
      <c r="AW7726" s="2"/>
      <c r="AX7726" s="6"/>
      <c r="AY7726" s="6"/>
      <c r="AZ7726" s="6"/>
      <c r="BA7726" s="7"/>
    </row>
    <row r="7727" spans="2:54" x14ac:dyDescent="0.4">
      <c r="B7727" s="9"/>
      <c r="C7727" s="9"/>
      <c r="D7727" s="29"/>
      <c r="E7727" s="9"/>
      <c r="F7727" s="9"/>
      <c r="G7727" s="9"/>
      <c r="H7727" s="9"/>
      <c r="I7727" s="9"/>
      <c r="J7727" s="9"/>
      <c r="K7727" s="9"/>
      <c r="L7727" s="29"/>
      <c r="M7727" s="9"/>
      <c r="N7727" s="9"/>
      <c r="O7727" s="9"/>
      <c r="P7727" s="9"/>
      <c r="Q7727" s="9"/>
      <c r="R7727" s="9"/>
      <c r="S7727" s="9"/>
      <c r="T7727" s="9"/>
      <c r="U7727" s="9"/>
      <c r="V7727" s="9"/>
      <c r="W7727" s="9"/>
      <c r="X7727" s="9"/>
      <c r="Y7727" s="9"/>
      <c r="Z7727" s="9"/>
      <c r="AA7727" s="9"/>
      <c r="AB7727" s="9"/>
      <c r="AC7727" s="9"/>
      <c r="AD7727" s="9"/>
      <c r="AE7727" s="9"/>
      <c r="AF7727" s="9"/>
      <c r="AG7727" s="9"/>
      <c r="AH7727" s="9"/>
      <c r="AI7727" s="9"/>
      <c r="AJ7727" s="9"/>
      <c r="AK7727" s="9"/>
      <c r="AL7727" s="9"/>
      <c r="AM7727" s="31"/>
      <c r="AN7727" s="9"/>
      <c r="AO7727" s="9"/>
      <c r="AP7727" s="9"/>
      <c r="AQ7727" s="9"/>
      <c r="AR7727" s="9"/>
      <c r="AS7727" s="9"/>
      <c r="AT7727" s="9"/>
      <c r="AU7727" s="9"/>
      <c r="AV7727" s="30"/>
      <c r="AW7727" s="9"/>
      <c r="AX7727" s="9"/>
      <c r="AY7727" s="9"/>
      <c r="AZ7727" s="9"/>
      <c r="BA7727" s="32"/>
      <c r="BB7727" s="9"/>
    </row>
    <row r="7728" spans="2:54" x14ac:dyDescent="0.4">
      <c r="B7728" s="9"/>
      <c r="C7728" s="9"/>
      <c r="D7728" s="29"/>
      <c r="E7728" s="9"/>
      <c r="F7728" s="9"/>
      <c r="G7728" s="9"/>
      <c r="H7728" s="9"/>
      <c r="I7728" s="9"/>
      <c r="J7728" s="9"/>
      <c r="K7728" s="9"/>
      <c r="L7728" s="29"/>
      <c r="M7728" s="9"/>
      <c r="N7728" s="9"/>
      <c r="O7728" s="9"/>
      <c r="P7728" s="9"/>
      <c r="Q7728" s="9"/>
      <c r="R7728" s="9"/>
      <c r="S7728" s="9"/>
      <c r="T7728" s="9"/>
      <c r="U7728" s="9"/>
      <c r="V7728" s="9"/>
      <c r="W7728" s="9"/>
      <c r="X7728" s="9"/>
      <c r="Y7728" s="9"/>
      <c r="Z7728" s="9"/>
      <c r="AA7728" s="9"/>
      <c r="AB7728" s="9"/>
      <c r="AC7728" s="9"/>
      <c r="AD7728" s="9"/>
      <c r="AE7728" s="9"/>
      <c r="AF7728" s="9"/>
      <c r="AG7728" s="9"/>
      <c r="AH7728" s="9"/>
      <c r="AI7728" s="9"/>
      <c r="AJ7728" s="9"/>
      <c r="AK7728" s="9"/>
      <c r="AL7728" s="9"/>
      <c r="AM7728" s="31"/>
      <c r="AN7728" s="9"/>
      <c r="AO7728" s="9"/>
      <c r="AP7728" s="9"/>
      <c r="AQ7728" s="9"/>
      <c r="AR7728" s="9"/>
      <c r="AS7728" s="9"/>
      <c r="AT7728" s="9"/>
      <c r="AU7728" s="9"/>
      <c r="AV7728" s="9"/>
      <c r="AW7728" s="9"/>
      <c r="AX7728" s="9"/>
      <c r="AY7728" s="9"/>
      <c r="AZ7728" s="9"/>
      <c r="BA7728" s="32"/>
      <c r="BB7728" s="9"/>
    </row>
    <row r="7729" spans="2:64" x14ac:dyDescent="0.4">
      <c r="B7729" s="2"/>
      <c r="C7729" s="2"/>
      <c r="E7729" s="2"/>
      <c r="G7729" s="2"/>
      <c r="H7729" s="2"/>
      <c r="I7729" s="2"/>
      <c r="J7729" s="2"/>
      <c r="K7729" s="2"/>
      <c r="M7729" s="2"/>
      <c r="N7729" s="2"/>
      <c r="Q7729" s="2"/>
      <c r="S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J7729" s="2"/>
      <c r="AK7729" s="2"/>
      <c r="AN7729" s="2"/>
      <c r="AO7729" s="2"/>
      <c r="AP7729" s="2"/>
      <c r="AQ7729" s="2"/>
      <c r="AS7729" s="2"/>
      <c r="AU7729" s="2"/>
      <c r="AW7729" s="2"/>
      <c r="AX7729" s="6"/>
      <c r="AY7729" s="6"/>
      <c r="AZ7729" s="6"/>
      <c r="BA7729" s="7"/>
    </row>
    <row r="7730" spans="2:64" x14ac:dyDescent="0.4">
      <c r="B7730" s="2"/>
      <c r="C7730" s="2"/>
      <c r="E7730" s="2"/>
      <c r="G7730" s="2"/>
      <c r="H7730" s="2"/>
      <c r="I7730" s="2"/>
      <c r="J7730" s="2"/>
      <c r="K7730" s="2"/>
      <c r="M7730" s="2"/>
      <c r="N7730" s="2"/>
      <c r="Q7730" s="2"/>
      <c r="S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J7730" s="2"/>
      <c r="AK7730" s="2"/>
      <c r="AN7730" s="2"/>
      <c r="AO7730" s="2"/>
      <c r="AP7730" s="2"/>
      <c r="AQ7730" s="2"/>
      <c r="AS7730" s="2"/>
      <c r="AU7730" s="2"/>
      <c r="AW7730" s="2"/>
      <c r="AX7730" s="6"/>
      <c r="AY7730" s="6"/>
      <c r="AZ7730" s="6"/>
      <c r="BA7730" s="7"/>
    </row>
    <row r="7731" spans="2:64" x14ac:dyDescent="0.4">
      <c r="B7731" s="2"/>
      <c r="C7731" s="2"/>
      <c r="E7731" s="2"/>
      <c r="G7731" s="2"/>
      <c r="H7731" s="2"/>
      <c r="I7731" s="2"/>
      <c r="J7731" s="2"/>
      <c r="K7731" s="2"/>
      <c r="M7731" s="2"/>
      <c r="N7731" s="2"/>
      <c r="Q7731" s="2"/>
      <c r="S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J7731" s="2"/>
      <c r="AK7731" s="2"/>
      <c r="AN7731" s="2"/>
      <c r="AO7731" s="2"/>
      <c r="AP7731" s="2"/>
      <c r="AQ7731" s="2"/>
      <c r="AS7731" s="2"/>
      <c r="AU7731" s="2"/>
      <c r="AW7731" s="2"/>
      <c r="AX7731" s="6"/>
      <c r="AY7731" s="6"/>
      <c r="AZ7731" s="6"/>
      <c r="BA7731" s="7"/>
    </row>
    <row r="7732" spans="2:64" x14ac:dyDescent="0.4">
      <c r="B7732" s="2"/>
      <c r="C7732" s="2"/>
      <c r="E7732" s="2"/>
      <c r="G7732" s="2"/>
      <c r="H7732" s="2"/>
      <c r="I7732" s="2"/>
      <c r="J7732" s="2"/>
      <c r="K7732" s="2"/>
      <c r="M7732" s="2"/>
      <c r="N7732" s="2"/>
      <c r="Q7732" s="2"/>
      <c r="S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J7732" s="2"/>
      <c r="AK7732" s="2"/>
      <c r="AN7732" s="2"/>
      <c r="AO7732" s="2"/>
      <c r="AP7732" s="2"/>
      <c r="AQ7732" s="2"/>
      <c r="AS7732" s="2"/>
      <c r="AU7732" s="2"/>
      <c r="AW7732" s="2"/>
      <c r="AX7732" s="6"/>
      <c r="AY7732" s="6"/>
      <c r="AZ7732" s="6"/>
      <c r="BA7732" s="7"/>
    </row>
    <row r="7733" spans="2:64" x14ac:dyDescent="0.4">
      <c r="B7733" s="2"/>
      <c r="C7733" s="2"/>
      <c r="E7733" s="2"/>
      <c r="G7733" s="2"/>
      <c r="H7733" s="2"/>
      <c r="I7733" s="2"/>
      <c r="J7733" s="2"/>
      <c r="K7733" s="2"/>
      <c r="M7733" s="2"/>
      <c r="N7733" s="2"/>
      <c r="Q7733" s="2"/>
      <c r="S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J7733" s="2"/>
      <c r="AK7733" s="2"/>
      <c r="AN7733" s="2"/>
      <c r="AO7733" s="2"/>
      <c r="AP7733" s="2"/>
      <c r="AQ7733" s="2"/>
      <c r="AS7733" s="2"/>
      <c r="AU7733" s="2"/>
      <c r="AW7733" s="2"/>
      <c r="AX7733" s="6"/>
      <c r="AY7733" s="6"/>
      <c r="AZ7733" s="6"/>
      <c r="BA7733" s="7"/>
    </row>
    <row r="7734" spans="2:64" x14ac:dyDescent="0.4">
      <c r="B7734" s="2"/>
      <c r="C7734" s="2"/>
      <c r="E7734" s="2"/>
      <c r="G7734" s="2"/>
      <c r="H7734" s="2"/>
      <c r="I7734" s="2"/>
      <c r="J7734" s="2"/>
      <c r="K7734" s="2"/>
      <c r="M7734" s="2"/>
      <c r="N7734" s="2"/>
      <c r="Q7734" s="2"/>
      <c r="S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J7734" s="2"/>
      <c r="AK7734" s="2"/>
      <c r="AN7734" s="2"/>
      <c r="AO7734" s="2"/>
      <c r="AP7734" s="2"/>
      <c r="AQ7734" s="2"/>
      <c r="AS7734" s="2"/>
      <c r="AU7734" s="2"/>
      <c r="AW7734" s="2"/>
      <c r="AX7734" s="6"/>
      <c r="AY7734" s="6"/>
      <c r="AZ7734" s="6"/>
      <c r="BA7734" s="7"/>
    </row>
    <row r="7735" spans="2:64" x14ac:dyDescent="0.4">
      <c r="B7735" s="2"/>
      <c r="C7735" s="2"/>
      <c r="E7735" s="2"/>
      <c r="G7735" s="2"/>
      <c r="H7735" s="2"/>
      <c r="I7735" s="2"/>
      <c r="J7735" s="2"/>
      <c r="K7735" s="2"/>
      <c r="M7735" s="2"/>
      <c r="N7735" s="2"/>
      <c r="Q7735" s="2"/>
      <c r="S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J7735" s="2"/>
      <c r="AK7735" s="2"/>
      <c r="AN7735" s="2"/>
      <c r="AO7735" s="2"/>
      <c r="AP7735" s="2"/>
      <c r="AQ7735" s="2"/>
      <c r="AS7735" s="2"/>
      <c r="AU7735" s="2"/>
      <c r="AW7735" s="2"/>
      <c r="AX7735" s="6"/>
      <c r="AY7735" s="6"/>
      <c r="AZ7735" s="6"/>
      <c r="BA7735" s="7"/>
    </row>
    <row r="7736" spans="2:64" x14ac:dyDescent="0.4">
      <c r="B7736" s="2"/>
      <c r="C7736" s="2"/>
      <c r="E7736" s="2"/>
      <c r="G7736" s="2"/>
      <c r="H7736" s="2"/>
      <c r="I7736" s="2"/>
      <c r="J7736" s="2"/>
      <c r="K7736" s="2"/>
      <c r="M7736" s="2"/>
      <c r="N7736" s="2"/>
      <c r="Q7736" s="2"/>
      <c r="S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J7736" s="2"/>
      <c r="AK7736" s="2"/>
      <c r="AN7736" s="2"/>
      <c r="AO7736" s="2"/>
      <c r="AP7736" s="2"/>
      <c r="AQ7736" s="2"/>
      <c r="AS7736" s="2"/>
      <c r="AU7736" s="2"/>
      <c r="AW7736" s="2"/>
      <c r="AX7736" s="6"/>
      <c r="AY7736" s="6"/>
      <c r="AZ7736" s="6"/>
      <c r="BA7736" s="7"/>
    </row>
    <row r="7737" spans="2:64" x14ac:dyDescent="0.4">
      <c r="B7737" s="2"/>
      <c r="C7737" s="2"/>
      <c r="E7737" s="2"/>
      <c r="G7737" s="2"/>
      <c r="H7737" s="2"/>
      <c r="I7737" s="2"/>
      <c r="J7737" s="2"/>
      <c r="K7737" s="9"/>
      <c r="M7737" s="2"/>
      <c r="N7737" s="2"/>
      <c r="Q7737" s="2"/>
      <c r="S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J7737" s="2"/>
      <c r="AK7737" s="2"/>
      <c r="AN7737" s="2"/>
      <c r="AO7737" s="2"/>
      <c r="AP7737" s="2"/>
      <c r="AQ7737" s="2"/>
      <c r="AS7737" s="2"/>
      <c r="AU7737" s="2"/>
      <c r="AW7737" s="2"/>
      <c r="AX7737" s="6"/>
      <c r="AY7737" s="6"/>
      <c r="AZ7737" s="6"/>
      <c r="BA7737" s="7"/>
    </row>
    <row r="7738" spans="2:64" s="23" customFormat="1" x14ac:dyDescent="0.4">
      <c r="B7738" s="15"/>
      <c r="C7738" s="15"/>
      <c r="D7738" s="16"/>
      <c r="E7738" s="15"/>
      <c r="F7738" s="15"/>
      <c r="G7738" s="15"/>
      <c r="H7738" s="15"/>
      <c r="I7738" s="15"/>
      <c r="J7738" s="15"/>
      <c r="K7738" s="15"/>
      <c r="L7738" s="16"/>
      <c r="M7738" s="15"/>
      <c r="N7738" s="15"/>
      <c r="O7738" s="2"/>
      <c r="P7738" s="16"/>
      <c r="Q7738" s="15"/>
      <c r="R7738" s="16"/>
      <c r="S7738" s="15"/>
      <c r="T7738" s="16"/>
      <c r="U7738" s="15"/>
      <c r="V7738" s="15"/>
      <c r="W7738" s="15"/>
      <c r="X7738" s="15"/>
      <c r="Y7738" s="15"/>
      <c r="Z7738" s="15"/>
      <c r="AA7738" s="15"/>
      <c r="AB7738" s="15"/>
      <c r="AC7738" s="15"/>
      <c r="AD7738" s="15"/>
      <c r="AE7738" s="15"/>
      <c r="AF7738" s="15"/>
      <c r="AG7738" s="15"/>
      <c r="AH7738" s="15"/>
      <c r="AI7738" s="16"/>
      <c r="AJ7738" s="15"/>
      <c r="AK7738" s="15"/>
      <c r="AL7738" s="24"/>
      <c r="AM7738" s="18"/>
      <c r="AN7738" s="15"/>
      <c r="AO7738" s="15"/>
      <c r="AP7738" s="15"/>
      <c r="AQ7738" s="15"/>
      <c r="AR7738" s="16"/>
      <c r="AS7738" s="15"/>
      <c r="AT7738" s="15"/>
      <c r="AU7738" s="15"/>
      <c r="AV7738" s="16"/>
      <c r="AW7738" s="15"/>
      <c r="AX7738" s="15"/>
      <c r="AY7738" s="15"/>
      <c r="AZ7738" s="15"/>
      <c r="BA7738" s="21"/>
      <c r="BB7738" s="15"/>
      <c r="BC7738" s="15"/>
      <c r="BD7738" s="15"/>
      <c r="BE7738" s="19"/>
      <c r="BF7738" s="15"/>
      <c r="BG7738" s="15"/>
      <c r="BH7738" s="15"/>
      <c r="BI7738" s="15"/>
      <c r="BJ7738" s="15"/>
      <c r="BK7738" s="15"/>
      <c r="BL7738" s="15"/>
    </row>
    <row r="7739" spans="2:64" s="23" customFormat="1" x14ac:dyDescent="0.4">
      <c r="B7739" s="15"/>
      <c r="C7739" s="15"/>
      <c r="D7739" s="16"/>
      <c r="E7739" s="15"/>
      <c r="F7739" s="15"/>
      <c r="G7739" s="15"/>
      <c r="H7739" s="15"/>
      <c r="I7739" s="15"/>
      <c r="J7739" s="15"/>
      <c r="K7739" s="15"/>
      <c r="L7739" s="16"/>
      <c r="M7739" s="15"/>
      <c r="N7739" s="15"/>
      <c r="O7739" s="2"/>
      <c r="P7739" s="16"/>
      <c r="Q7739" s="15"/>
      <c r="R7739" s="16"/>
      <c r="S7739" s="15"/>
      <c r="T7739" s="16"/>
      <c r="U7739" s="15"/>
      <c r="V7739" s="15"/>
      <c r="W7739" s="15"/>
      <c r="X7739" s="15"/>
      <c r="Y7739" s="15"/>
      <c r="Z7739" s="15"/>
      <c r="AA7739" s="15"/>
      <c r="AB7739" s="15"/>
      <c r="AC7739" s="15"/>
      <c r="AD7739" s="15"/>
      <c r="AE7739" s="15"/>
      <c r="AF7739" s="15"/>
      <c r="AG7739" s="15"/>
      <c r="AH7739" s="15"/>
      <c r="AI7739" s="16"/>
      <c r="AJ7739" s="15"/>
      <c r="AK7739" s="15"/>
      <c r="AL7739" s="24"/>
      <c r="AM7739" s="18"/>
      <c r="AN7739" s="15"/>
      <c r="AO7739" s="15"/>
      <c r="AP7739" s="15"/>
      <c r="AQ7739" s="15"/>
      <c r="AR7739" s="16"/>
      <c r="AS7739" s="15"/>
      <c r="AT7739" s="15"/>
      <c r="AU7739" s="15"/>
      <c r="AV7739" s="16"/>
      <c r="AW7739" s="15"/>
      <c r="AX7739" s="15"/>
      <c r="AY7739" s="15"/>
      <c r="AZ7739" s="15"/>
      <c r="BA7739" s="21"/>
      <c r="BB7739" s="15"/>
      <c r="BC7739" s="15"/>
      <c r="BD7739" s="15"/>
      <c r="BE7739" s="19"/>
      <c r="BF7739" s="15"/>
      <c r="BG7739" s="15"/>
      <c r="BH7739" s="15"/>
      <c r="BI7739" s="15"/>
      <c r="BJ7739" s="15"/>
      <c r="BK7739" s="15"/>
      <c r="BL7739" s="15"/>
    </row>
    <row r="7740" spans="2:64" s="23" customFormat="1" x14ac:dyDescent="0.4">
      <c r="B7740" s="15"/>
      <c r="C7740" s="15"/>
      <c r="D7740" s="16"/>
      <c r="E7740" s="15"/>
      <c r="F7740" s="15"/>
      <c r="G7740" s="15"/>
      <c r="H7740" s="15"/>
      <c r="I7740" s="15"/>
      <c r="J7740" s="15"/>
      <c r="K7740" s="15"/>
      <c r="L7740" s="16"/>
      <c r="M7740" s="15"/>
      <c r="N7740" s="15"/>
      <c r="O7740" s="2"/>
      <c r="P7740" s="16"/>
      <c r="Q7740" s="15"/>
      <c r="R7740" s="16"/>
      <c r="S7740" s="15"/>
      <c r="T7740" s="16"/>
      <c r="U7740" s="15"/>
      <c r="V7740" s="15"/>
      <c r="W7740" s="15"/>
      <c r="X7740" s="15"/>
      <c r="Y7740" s="15"/>
      <c r="Z7740" s="15"/>
      <c r="AA7740" s="15"/>
      <c r="AB7740" s="15"/>
      <c r="AC7740" s="15"/>
      <c r="AD7740" s="15"/>
      <c r="AE7740" s="15"/>
      <c r="AF7740" s="15"/>
      <c r="AG7740" s="15"/>
      <c r="AH7740" s="15"/>
      <c r="AI7740" s="16"/>
      <c r="AJ7740" s="15"/>
      <c r="AK7740" s="15"/>
      <c r="AL7740" s="24"/>
      <c r="AM7740" s="18"/>
      <c r="AN7740" s="15"/>
      <c r="AO7740" s="15"/>
      <c r="AP7740" s="15"/>
      <c r="AQ7740" s="15"/>
      <c r="AR7740" s="16"/>
      <c r="AS7740" s="15"/>
      <c r="AT7740" s="15"/>
      <c r="AU7740" s="15"/>
      <c r="AV7740" s="16"/>
      <c r="AW7740" s="15"/>
      <c r="AX7740" s="15"/>
      <c r="AY7740" s="15"/>
      <c r="AZ7740" s="15"/>
      <c r="BA7740" s="21"/>
      <c r="BB7740" s="15"/>
      <c r="BC7740" s="15"/>
      <c r="BD7740" s="15"/>
      <c r="BE7740" s="19"/>
      <c r="BF7740" s="15"/>
      <c r="BG7740" s="15"/>
      <c r="BH7740" s="15"/>
      <c r="BI7740" s="15"/>
      <c r="BJ7740" s="15"/>
      <c r="BK7740" s="15"/>
      <c r="BL7740" s="15"/>
    </row>
    <row r="7741" spans="2:64" s="23" customFormat="1" x14ac:dyDescent="0.4">
      <c r="B7741" s="2"/>
      <c r="C7741" s="2"/>
      <c r="D7741" s="3"/>
      <c r="E7741" s="2"/>
      <c r="F7741" s="3"/>
      <c r="G7741" s="2"/>
      <c r="H7741" s="2"/>
      <c r="I7741" s="2"/>
      <c r="J7741" s="2"/>
      <c r="K7741" s="2"/>
      <c r="L7741" s="3"/>
      <c r="M7741" s="2"/>
      <c r="N7741" s="2"/>
      <c r="O7741" s="2"/>
      <c r="P7741" s="3"/>
      <c r="Q7741" s="2"/>
      <c r="R7741" s="3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3"/>
      <c r="AD7741" s="2"/>
      <c r="AE7741" s="3"/>
      <c r="AF7741" s="2"/>
      <c r="AG7741" s="2"/>
      <c r="AH7741" s="2"/>
      <c r="AI7741" s="3"/>
      <c r="AJ7741" s="2"/>
      <c r="AK7741" s="2"/>
      <c r="AL7741" s="3"/>
      <c r="AM7741" s="8"/>
      <c r="AN7741" s="2"/>
      <c r="AO7741" s="2"/>
      <c r="AP7741" s="2"/>
      <c r="AQ7741" s="2"/>
      <c r="AR7741" s="3"/>
      <c r="AS7741" s="2"/>
      <c r="AT7741" s="4"/>
      <c r="AU7741" s="2"/>
      <c r="AV7741" s="3"/>
      <c r="AW7741" s="2"/>
      <c r="AX7741" s="6"/>
      <c r="AY7741" s="6"/>
      <c r="AZ7741" s="6"/>
      <c r="BA7741" s="7"/>
      <c r="BB7741" s="2"/>
      <c r="BC7741" s="15"/>
      <c r="BD7741" s="15"/>
      <c r="BE7741" s="19"/>
      <c r="BF7741" s="15"/>
      <c r="BG7741" s="15"/>
      <c r="BH7741" s="15"/>
      <c r="BI7741" s="15"/>
      <c r="BJ7741" s="15"/>
      <c r="BK7741" s="15"/>
      <c r="BL7741" s="15"/>
    </row>
    <row r="7742" spans="2:64" s="23" customFormat="1" x14ac:dyDescent="0.4">
      <c r="B7742" s="2"/>
      <c r="C7742" s="2"/>
      <c r="D7742" s="3"/>
      <c r="E7742" s="2"/>
      <c r="F7742" s="3"/>
      <c r="G7742" s="2"/>
      <c r="H7742" s="2"/>
      <c r="I7742" s="2"/>
      <c r="J7742" s="2"/>
      <c r="K7742" s="2"/>
      <c r="L7742" s="3"/>
      <c r="M7742" s="2"/>
      <c r="N7742" s="2"/>
      <c r="O7742" s="2"/>
      <c r="P7742" s="3"/>
      <c r="Q7742" s="2"/>
      <c r="R7742" s="3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3"/>
      <c r="AD7742" s="2"/>
      <c r="AE7742" s="3"/>
      <c r="AF7742" s="2"/>
      <c r="AG7742" s="2"/>
      <c r="AH7742" s="2"/>
      <c r="AI7742" s="3"/>
      <c r="AJ7742" s="2"/>
      <c r="AK7742" s="2"/>
      <c r="AL7742" s="3"/>
      <c r="AM7742" s="8"/>
      <c r="AN7742" s="2"/>
      <c r="AO7742" s="2"/>
      <c r="AP7742" s="2"/>
      <c r="AQ7742" s="2"/>
      <c r="AR7742" s="3"/>
      <c r="AS7742" s="2"/>
      <c r="AT7742" s="4"/>
      <c r="AU7742" s="2"/>
      <c r="AV7742" s="3"/>
      <c r="AW7742" s="2"/>
      <c r="AX7742" s="6"/>
      <c r="AY7742" s="6"/>
      <c r="AZ7742" s="6"/>
      <c r="BA7742" s="7"/>
      <c r="BB7742" s="2"/>
      <c r="BC7742" s="15"/>
      <c r="BD7742" s="15"/>
      <c r="BE7742" s="19"/>
      <c r="BF7742" s="15"/>
      <c r="BG7742" s="15"/>
      <c r="BH7742" s="15"/>
      <c r="BI7742" s="15"/>
      <c r="BJ7742" s="15"/>
      <c r="BK7742" s="15"/>
      <c r="BL7742" s="15"/>
    </row>
    <row r="7743" spans="2:64" s="23" customFormat="1" x14ac:dyDescent="0.4">
      <c r="B7743" s="2"/>
      <c r="C7743" s="2"/>
      <c r="D7743" s="3"/>
      <c r="E7743" s="2"/>
      <c r="F7743" s="3"/>
      <c r="G7743" s="2"/>
      <c r="H7743" s="2"/>
      <c r="I7743" s="2"/>
      <c r="J7743" s="2"/>
      <c r="K7743" s="2"/>
      <c r="L7743" s="3"/>
      <c r="M7743" s="2"/>
      <c r="N7743" s="2"/>
      <c r="O7743" s="2"/>
      <c r="P7743" s="3"/>
      <c r="Q7743" s="2"/>
      <c r="R7743" s="3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3"/>
      <c r="AD7743" s="2"/>
      <c r="AE7743" s="3"/>
      <c r="AF7743" s="2"/>
      <c r="AG7743" s="2"/>
      <c r="AH7743" s="2"/>
      <c r="AI7743" s="3"/>
      <c r="AJ7743" s="2"/>
      <c r="AK7743" s="2"/>
      <c r="AL7743" s="3"/>
      <c r="AM7743" s="8"/>
      <c r="AN7743" s="2"/>
      <c r="AO7743" s="2"/>
      <c r="AP7743" s="2"/>
      <c r="AQ7743" s="2"/>
      <c r="AR7743" s="3"/>
      <c r="AS7743" s="2"/>
      <c r="AT7743" s="4"/>
      <c r="AU7743" s="2"/>
      <c r="AV7743" s="3"/>
      <c r="AW7743" s="2"/>
      <c r="AX7743" s="6"/>
      <c r="AY7743" s="6"/>
      <c r="AZ7743" s="6"/>
      <c r="BA7743" s="7"/>
      <c r="BB7743" s="2"/>
      <c r="BC7743" s="15"/>
      <c r="BD7743" s="15"/>
      <c r="BE7743" s="19"/>
      <c r="BF7743" s="15"/>
      <c r="BG7743" s="15"/>
      <c r="BH7743" s="15"/>
      <c r="BI7743" s="15"/>
      <c r="BJ7743" s="15"/>
      <c r="BK7743" s="15"/>
      <c r="BL7743" s="15"/>
    </row>
    <row r="7744" spans="2:64" s="23" customFormat="1" x14ac:dyDescent="0.4">
      <c r="B7744" s="2"/>
      <c r="C7744" s="2"/>
      <c r="D7744" s="3"/>
      <c r="E7744" s="2"/>
      <c r="F7744" s="3"/>
      <c r="G7744" s="2"/>
      <c r="H7744" s="2"/>
      <c r="I7744" s="2"/>
      <c r="J7744" s="2"/>
      <c r="K7744" s="2"/>
      <c r="L7744" s="3"/>
      <c r="M7744" s="2"/>
      <c r="N7744" s="2"/>
      <c r="O7744" s="2"/>
      <c r="P7744" s="3"/>
      <c r="Q7744" s="2"/>
      <c r="R7744" s="3"/>
      <c r="S7744" s="2"/>
      <c r="T7744" s="3"/>
      <c r="U7744" s="2"/>
      <c r="V7744" s="2"/>
      <c r="W7744" s="2"/>
      <c r="X7744" s="2"/>
      <c r="Y7744" s="2"/>
      <c r="Z7744" s="2"/>
      <c r="AA7744" s="2"/>
      <c r="AB7744" s="2"/>
      <c r="AC7744" s="3"/>
      <c r="AD7744" s="2"/>
      <c r="AE7744" s="2"/>
      <c r="AF7744" s="2"/>
      <c r="AG7744" s="2"/>
      <c r="AH7744" s="2"/>
      <c r="AI7744" s="3"/>
      <c r="AJ7744" s="2"/>
      <c r="AK7744" s="2"/>
      <c r="AL7744" s="3"/>
      <c r="AM7744" s="8"/>
      <c r="AN7744" s="2"/>
      <c r="AO7744" s="2"/>
      <c r="AP7744" s="2"/>
      <c r="AQ7744" s="2"/>
      <c r="AR7744" s="3"/>
      <c r="AS7744" s="2"/>
      <c r="AT7744" s="4"/>
      <c r="AU7744" s="2"/>
      <c r="AV7744" s="3"/>
      <c r="AW7744" s="2"/>
      <c r="AX7744" s="6"/>
      <c r="AY7744" s="6"/>
      <c r="AZ7744" s="6"/>
      <c r="BA7744" s="7"/>
      <c r="BB7744" s="2"/>
      <c r="BC7744" s="15"/>
      <c r="BD7744" s="15"/>
      <c r="BE7744" s="19"/>
      <c r="BF7744" s="15"/>
      <c r="BG7744" s="15"/>
      <c r="BH7744" s="15"/>
      <c r="BI7744" s="15"/>
      <c r="BJ7744" s="15"/>
      <c r="BK7744" s="15"/>
      <c r="BL7744" s="15"/>
    </row>
    <row r="7745" spans="2:64" s="23" customFormat="1" x14ac:dyDescent="0.4">
      <c r="B7745" s="2"/>
      <c r="C7745" s="2"/>
      <c r="D7745" s="3"/>
      <c r="E7745" s="2"/>
      <c r="F7745" s="3"/>
      <c r="G7745" s="2"/>
      <c r="H7745" s="2"/>
      <c r="I7745" s="2"/>
      <c r="J7745" s="2"/>
      <c r="K7745" s="2"/>
      <c r="L7745" s="3"/>
      <c r="M7745" s="2"/>
      <c r="N7745" s="2"/>
      <c r="O7745" s="2"/>
      <c r="P7745" s="3"/>
      <c r="Q7745" s="2"/>
      <c r="R7745" s="3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3"/>
      <c r="AD7745" s="2"/>
      <c r="AE7745" s="3"/>
      <c r="AF7745" s="2"/>
      <c r="AG7745" s="2"/>
      <c r="AH7745" s="2"/>
      <c r="AI7745" s="3"/>
      <c r="AJ7745" s="2"/>
      <c r="AK7745" s="2"/>
      <c r="AL7745" s="3"/>
      <c r="AM7745" s="8"/>
      <c r="AN7745" s="2"/>
      <c r="AO7745" s="2"/>
      <c r="AP7745" s="2"/>
      <c r="AQ7745" s="2"/>
      <c r="AR7745" s="3"/>
      <c r="AS7745" s="2"/>
      <c r="AT7745" s="4"/>
      <c r="AU7745" s="2"/>
      <c r="AV7745" s="3"/>
      <c r="AW7745" s="2"/>
      <c r="AX7745" s="6"/>
      <c r="AY7745" s="6"/>
      <c r="AZ7745" s="6"/>
      <c r="BA7745" s="7"/>
      <c r="BB7745" s="2"/>
      <c r="BC7745" s="15"/>
      <c r="BD7745" s="15"/>
      <c r="BE7745" s="19"/>
      <c r="BF7745" s="15"/>
      <c r="BG7745" s="15"/>
      <c r="BH7745" s="15"/>
      <c r="BI7745" s="15"/>
      <c r="BJ7745" s="15"/>
      <c r="BK7745" s="15"/>
      <c r="BL7745" s="15"/>
    </row>
    <row r="7746" spans="2:64" s="23" customFormat="1" x14ac:dyDescent="0.4">
      <c r="B7746" s="2"/>
      <c r="C7746" s="2"/>
      <c r="D7746" s="3"/>
      <c r="E7746" s="2"/>
      <c r="F7746" s="3"/>
      <c r="G7746" s="2"/>
      <c r="H7746" s="2"/>
      <c r="I7746" s="2"/>
      <c r="J7746" s="2"/>
      <c r="K7746" s="2"/>
      <c r="L7746" s="3"/>
      <c r="M7746" s="2"/>
      <c r="N7746" s="2"/>
      <c r="O7746" s="2"/>
      <c r="P7746" s="3"/>
      <c r="Q7746" s="2"/>
      <c r="R7746" s="3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3"/>
      <c r="AD7746" s="2"/>
      <c r="AE7746" s="3"/>
      <c r="AF7746" s="2"/>
      <c r="AG7746" s="2"/>
      <c r="AH7746" s="2"/>
      <c r="AI7746" s="3"/>
      <c r="AJ7746" s="2"/>
      <c r="AK7746" s="2"/>
      <c r="AL7746" s="3"/>
      <c r="AM7746" s="8"/>
      <c r="AN7746" s="2"/>
      <c r="AO7746" s="2"/>
      <c r="AP7746" s="2"/>
      <c r="AQ7746" s="2"/>
      <c r="AR7746" s="3"/>
      <c r="AS7746" s="2"/>
      <c r="AT7746" s="4"/>
      <c r="AU7746" s="2"/>
      <c r="AV7746" s="3"/>
      <c r="AW7746" s="2"/>
      <c r="AX7746" s="6"/>
      <c r="AY7746" s="6"/>
      <c r="AZ7746" s="6"/>
      <c r="BA7746" s="7"/>
      <c r="BB7746" s="2"/>
      <c r="BC7746" s="15"/>
      <c r="BD7746" s="15"/>
      <c r="BE7746" s="19"/>
      <c r="BF7746" s="15"/>
      <c r="BG7746" s="15"/>
      <c r="BH7746" s="15"/>
      <c r="BI7746" s="15"/>
      <c r="BJ7746" s="15"/>
      <c r="BK7746" s="15"/>
      <c r="BL7746" s="15"/>
    </row>
    <row r="7747" spans="2:64" s="23" customFormat="1" x14ac:dyDescent="0.4">
      <c r="B7747" s="2"/>
      <c r="C7747" s="2"/>
      <c r="D7747" s="3"/>
      <c r="E7747" s="2"/>
      <c r="F7747" s="3"/>
      <c r="G7747" s="2"/>
      <c r="H7747" s="2"/>
      <c r="I7747" s="2"/>
      <c r="J7747" s="2"/>
      <c r="K7747" s="2"/>
      <c r="L7747" s="3"/>
      <c r="M7747" s="2"/>
      <c r="N7747" s="2"/>
      <c r="O7747" s="2"/>
      <c r="P7747" s="3"/>
      <c r="Q7747" s="2"/>
      <c r="R7747" s="3"/>
      <c r="S7747" s="2"/>
      <c r="T7747" s="3"/>
      <c r="U7747" s="2"/>
      <c r="V7747" s="2"/>
      <c r="W7747" s="2"/>
      <c r="X7747" s="2"/>
      <c r="Y7747" s="2"/>
      <c r="Z7747" s="2"/>
      <c r="AA7747" s="2"/>
      <c r="AB7747" s="2"/>
      <c r="AC7747" s="3"/>
      <c r="AD7747" s="2"/>
      <c r="AE7747" s="3"/>
      <c r="AF7747" s="2"/>
      <c r="AG7747" s="2"/>
      <c r="AH7747" s="2"/>
      <c r="AI7747" s="3"/>
      <c r="AJ7747" s="2"/>
      <c r="AK7747" s="2"/>
      <c r="AL7747" s="3"/>
      <c r="AM7747" s="8"/>
      <c r="AN7747" s="2"/>
      <c r="AO7747" s="2"/>
      <c r="AP7747" s="2"/>
      <c r="AQ7747" s="2"/>
      <c r="AR7747" s="3"/>
      <c r="AS7747" s="2"/>
      <c r="AT7747" s="4"/>
      <c r="AU7747" s="2"/>
      <c r="AV7747" s="3"/>
      <c r="AW7747" s="2"/>
      <c r="AX7747" s="6"/>
      <c r="AY7747" s="6"/>
      <c r="AZ7747" s="6"/>
      <c r="BA7747" s="7"/>
      <c r="BB7747" s="2"/>
      <c r="BC7747" s="15"/>
      <c r="BD7747" s="15"/>
      <c r="BE7747" s="19"/>
      <c r="BF7747" s="15"/>
      <c r="BG7747" s="15"/>
      <c r="BH7747" s="15"/>
      <c r="BI7747" s="15"/>
      <c r="BJ7747" s="15"/>
      <c r="BK7747" s="15"/>
      <c r="BL7747" s="15"/>
    </row>
    <row r="7748" spans="2:64" s="23" customFormat="1" x14ac:dyDescent="0.4">
      <c r="B7748" s="2"/>
      <c r="C7748" s="2"/>
      <c r="D7748" s="3"/>
      <c r="E7748" s="2"/>
      <c r="F7748" s="3"/>
      <c r="G7748" s="2"/>
      <c r="H7748" s="2"/>
      <c r="I7748" s="2"/>
      <c r="J7748" s="2"/>
      <c r="K7748" s="2"/>
      <c r="L7748" s="3"/>
      <c r="M7748" s="2"/>
      <c r="N7748" s="2"/>
      <c r="O7748" s="2"/>
      <c r="P7748" s="3"/>
      <c r="Q7748" s="2"/>
      <c r="R7748" s="3"/>
      <c r="S7748" s="2"/>
      <c r="T7748" s="3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3"/>
      <c r="AJ7748" s="2"/>
      <c r="AK7748" s="2"/>
      <c r="AL7748" s="3"/>
      <c r="AM7748" s="8"/>
      <c r="AN7748" s="2"/>
      <c r="AO7748" s="2"/>
      <c r="AP7748" s="2"/>
      <c r="AQ7748" s="2"/>
      <c r="AR7748" s="3"/>
      <c r="AS7748" s="2"/>
      <c r="AT7748" s="4"/>
      <c r="AU7748" s="2"/>
      <c r="AV7748" s="3"/>
      <c r="AW7748" s="2"/>
      <c r="AX7748" s="6"/>
      <c r="AY7748" s="6"/>
      <c r="AZ7748" s="6"/>
      <c r="BA7748" s="7"/>
      <c r="BB7748" s="2"/>
      <c r="BC7748" s="15"/>
      <c r="BD7748" s="15"/>
      <c r="BE7748" s="19"/>
      <c r="BF7748" s="15"/>
      <c r="BG7748" s="15"/>
      <c r="BH7748" s="15"/>
      <c r="BI7748" s="15"/>
      <c r="BJ7748" s="15"/>
      <c r="BK7748" s="15"/>
      <c r="BL7748" s="15"/>
    </row>
    <row r="7749" spans="2:64" s="23" customFormat="1" x14ac:dyDescent="0.4">
      <c r="B7749" s="15"/>
      <c r="C7749" s="15"/>
      <c r="D7749" s="16"/>
      <c r="E7749" s="15"/>
      <c r="F7749" s="15"/>
      <c r="G7749" s="15"/>
      <c r="H7749" s="15"/>
      <c r="I7749" s="15"/>
      <c r="J7749" s="15"/>
      <c r="K7749" s="15"/>
      <c r="L7749" s="16"/>
      <c r="M7749" s="15"/>
      <c r="N7749" s="15"/>
      <c r="O7749" s="2"/>
      <c r="P7749" s="24"/>
      <c r="Q7749" s="15"/>
      <c r="R7749" s="16"/>
      <c r="S7749" s="15"/>
      <c r="T7749" s="16"/>
      <c r="U7749" s="15"/>
      <c r="V7749" s="15"/>
      <c r="W7749" s="15"/>
      <c r="X7749" s="15"/>
      <c r="Y7749" s="15"/>
      <c r="Z7749" s="15"/>
      <c r="AA7749" s="15"/>
      <c r="AB7749" s="15"/>
      <c r="AC7749" s="15"/>
      <c r="AD7749" s="15"/>
      <c r="AE7749" s="15"/>
      <c r="AF7749" s="15"/>
      <c r="AG7749" s="15"/>
      <c r="AH7749" s="15"/>
      <c r="AI7749" s="16"/>
      <c r="AJ7749" s="15"/>
      <c r="AK7749" s="15"/>
      <c r="AL7749" s="24"/>
      <c r="AM7749" s="18"/>
      <c r="AN7749" s="15"/>
      <c r="AO7749" s="15"/>
      <c r="AP7749" s="15"/>
      <c r="AQ7749" s="15"/>
      <c r="AR7749" s="16"/>
      <c r="AS7749" s="15"/>
      <c r="AT7749" s="15"/>
      <c r="AU7749" s="15"/>
      <c r="AV7749" s="16"/>
      <c r="AW7749" s="15"/>
      <c r="AX7749" s="15"/>
      <c r="AY7749" s="15"/>
      <c r="AZ7749" s="15"/>
      <c r="BA7749" s="21"/>
      <c r="BB7749" s="15"/>
      <c r="BC7749" s="15"/>
      <c r="BD7749" s="15"/>
      <c r="BE7749" s="19"/>
      <c r="BF7749" s="15"/>
      <c r="BG7749" s="15"/>
      <c r="BH7749" s="15"/>
      <c r="BI7749" s="15"/>
      <c r="BJ7749" s="15"/>
      <c r="BK7749" s="15"/>
      <c r="BL7749" s="15"/>
    </row>
    <row r="7750" spans="2:64" s="23" customFormat="1" x14ac:dyDescent="0.4">
      <c r="B7750" s="15"/>
      <c r="C7750" s="15"/>
      <c r="D7750" s="16"/>
      <c r="E7750" s="15"/>
      <c r="F7750" s="15"/>
      <c r="G7750" s="15"/>
      <c r="H7750" s="15"/>
      <c r="I7750" s="15"/>
      <c r="J7750" s="15"/>
      <c r="K7750" s="15"/>
      <c r="L7750" s="16"/>
      <c r="M7750" s="15"/>
      <c r="N7750" s="15"/>
      <c r="O7750" s="2"/>
      <c r="P7750" s="24"/>
      <c r="Q7750" s="15"/>
      <c r="R7750" s="16"/>
      <c r="S7750" s="15"/>
      <c r="T7750" s="16"/>
      <c r="U7750" s="15"/>
      <c r="V7750" s="15"/>
      <c r="W7750" s="15"/>
      <c r="X7750" s="15"/>
      <c r="Y7750" s="15"/>
      <c r="Z7750" s="15"/>
      <c r="AA7750" s="15"/>
      <c r="AB7750" s="15"/>
      <c r="AC7750" s="15"/>
      <c r="AD7750" s="15"/>
      <c r="AE7750" s="15"/>
      <c r="AF7750" s="15"/>
      <c r="AG7750" s="15"/>
      <c r="AH7750" s="15"/>
      <c r="AI7750" s="16"/>
      <c r="AJ7750" s="15"/>
      <c r="AK7750" s="15"/>
      <c r="AL7750" s="24"/>
      <c r="AM7750" s="18"/>
      <c r="AN7750" s="15"/>
      <c r="AO7750" s="15"/>
      <c r="AP7750" s="15"/>
      <c r="AQ7750" s="15"/>
      <c r="AR7750" s="16"/>
      <c r="AS7750" s="15"/>
      <c r="AT7750" s="15"/>
      <c r="AU7750" s="15"/>
      <c r="AV7750" s="16"/>
      <c r="AW7750" s="15"/>
      <c r="AX7750" s="15"/>
      <c r="AY7750" s="15"/>
      <c r="AZ7750" s="15"/>
      <c r="BA7750" s="21"/>
      <c r="BB7750" s="15"/>
      <c r="BC7750" s="15"/>
      <c r="BD7750" s="15"/>
      <c r="BE7750" s="19"/>
      <c r="BF7750" s="15"/>
      <c r="BG7750" s="15"/>
      <c r="BH7750" s="15"/>
      <c r="BI7750" s="15"/>
      <c r="BJ7750" s="15"/>
      <c r="BK7750" s="15"/>
      <c r="BL7750" s="15"/>
    </row>
    <row r="7751" spans="2:64" s="23" customFormat="1" x14ac:dyDescent="0.4">
      <c r="B7751" s="15"/>
      <c r="C7751" s="15"/>
      <c r="D7751" s="16"/>
      <c r="E7751" s="15"/>
      <c r="F7751" s="3"/>
      <c r="G7751" s="15"/>
      <c r="H7751" s="15"/>
      <c r="I7751" s="15"/>
      <c r="J7751" s="15"/>
      <c r="K7751" s="15"/>
      <c r="L7751" s="16"/>
      <c r="M7751" s="15"/>
      <c r="N7751" s="15"/>
      <c r="O7751" s="2"/>
      <c r="P7751" s="24"/>
      <c r="Q7751" s="15"/>
      <c r="R7751" s="16"/>
      <c r="S7751" s="15"/>
      <c r="T7751" s="16"/>
      <c r="U7751" s="15"/>
      <c r="V7751" s="15"/>
      <c r="W7751" s="15"/>
      <c r="X7751" s="15"/>
      <c r="Y7751" s="15"/>
      <c r="Z7751" s="15"/>
      <c r="AA7751" s="15"/>
      <c r="AB7751" s="15"/>
      <c r="AC7751" s="15"/>
      <c r="AD7751" s="15"/>
      <c r="AE7751" s="15"/>
      <c r="AF7751" s="15"/>
      <c r="AG7751" s="15"/>
      <c r="AH7751" s="15"/>
      <c r="AI7751" s="16"/>
      <c r="AJ7751" s="15"/>
      <c r="AK7751" s="15"/>
      <c r="AL7751" s="24"/>
      <c r="AM7751" s="18"/>
      <c r="AN7751" s="15"/>
      <c r="AO7751" s="15"/>
      <c r="AP7751" s="15"/>
      <c r="AQ7751" s="15"/>
      <c r="AR7751" s="16"/>
      <c r="AS7751" s="15"/>
      <c r="AT7751" s="15"/>
      <c r="AU7751" s="15"/>
      <c r="AV7751" s="16"/>
      <c r="AW7751" s="15"/>
      <c r="AX7751" s="15"/>
      <c r="AY7751" s="15"/>
      <c r="AZ7751" s="15"/>
      <c r="BA7751" s="21"/>
      <c r="BB7751" s="15"/>
      <c r="BC7751" s="15"/>
      <c r="BD7751" s="15"/>
      <c r="BE7751" s="19"/>
      <c r="BF7751" s="15"/>
      <c r="BG7751" s="15"/>
      <c r="BH7751" s="15"/>
      <c r="BI7751" s="15"/>
      <c r="BJ7751" s="15"/>
      <c r="BK7751" s="15"/>
      <c r="BL7751" s="15"/>
    </row>
    <row r="7752" spans="2:64" s="23" customFormat="1" x14ac:dyDescent="0.4">
      <c r="B7752" s="15"/>
      <c r="C7752" s="15"/>
      <c r="D7752" s="16"/>
      <c r="E7752" s="15"/>
      <c r="F7752" s="15"/>
      <c r="G7752" s="15"/>
      <c r="H7752" s="15"/>
      <c r="I7752" s="15"/>
      <c r="J7752" s="15"/>
      <c r="K7752" s="15"/>
      <c r="L7752" s="16"/>
      <c r="M7752" s="15"/>
      <c r="N7752" s="15"/>
      <c r="O7752" s="2"/>
      <c r="P7752" s="24"/>
      <c r="Q7752" s="15"/>
      <c r="R7752" s="16"/>
      <c r="S7752" s="15"/>
      <c r="T7752" s="16"/>
      <c r="U7752" s="15"/>
      <c r="V7752" s="15"/>
      <c r="W7752" s="15"/>
      <c r="X7752" s="15"/>
      <c r="Y7752" s="15"/>
      <c r="Z7752" s="15"/>
      <c r="AA7752" s="15"/>
      <c r="AB7752" s="15"/>
      <c r="AC7752" s="15"/>
      <c r="AD7752" s="15"/>
      <c r="AE7752" s="15"/>
      <c r="AF7752" s="15"/>
      <c r="AG7752" s="15"/>
      <c r="AH7752" s="15"/>
      <c r="AI7752" s="16"/>
      <c r="AJ7752" s="15"/>
      <c r="AK7752" s="15"/>
      <c r="AL7752" s="24"/>
      <c r="AM7752" s="18"/>
      <c r="AN7752" s="15"/>
      <c r="AO7752" s="15"/>
      <c r="AP7752" s="15"/>
      <c r="AQ7752" s="15"/>
      <c r="AR7752" s="16"/>
      <c r="AS7752" s="15"/>
      <c r="AT7752" s="15"/>
      <c r="AU7752" s="15"/>
      <c r="AV7752" s="16"/>
      <c r="AW7752" s="15"/>
      <c r="AX7752" s="15"/>
      <c r="AY7752" s="15"/>
      <c r="AZ7752" s="15"/>
      <c r="BA7752" s="21"/>
      <c r="BB7752" s="15"/>
      <c r="BC7752" s="15"/>
      <c r="BD7752" s="15"/>
      <c r="BE7752" s="19"/>
      <c r="BF7752" s="15"/>
      <c r="BG7752" s="15"/>
      <c r="BH7752" s="15"/>
      <c r="BI7752" s="15"/>
      <c r="BJ7752" s="15"/>
      <c r="BK7752" s="15"/>
      <c r="BL7752" s="15"/>
    </row>
    <row r="7753" spans="2:64" s="23" customFormat="1" x14ac:dyDescent="0.4">
      <c r="B7753" s="15"/>
      <c r="C7753" s="15"/>
      <c r="D7753" s="16"/>
      <c r="E7753" s="15"/>
      <c r="F7753" s="15"/>
      <c r="G7753" s="15"/>
      <c r="H7753" s="15"/>
      <c r="I7753" s="15"/>
      <c r="J7753" s="15"/>
      <c r="K7753" s="15"/>
      <c r="L7753" s="16"/>
      <c r="M7753" s="15"/>
      <c r="N7753" s="15"/>
      <c r="O7753" s="2"/>
      <c r="P7753" s="24"/>
      <c r="Q7753" s="15"/>
      <c r="R7753" s="16"/>
      <c r="S7753" s="15"/>
      <c r="T7753" s="16"/>
      <c r="U7753" s="15"/>
      <c r="V7753" s="15"/>
      <c r="W7753" s="15"/>
      <c r="X7753" s="15"/>
      <c r="Y7753" s="15"/>
      <c r="Z7753" s="15"/>
      <c r="AA7753" s="15"/>
      <c r="AB7753" s="15"/>
      <c r="AC7753" s="15"/>
      <c r="AD7753" s="15"/>
      <c r="AE7753" s="15"/>
      <c r="AF7753" s="15"/>
      <c r="AG7753" s="15"/>
      <c r="AH7753" s="15"/>
      <c r="AI7753" s="16"/>
      <c r="AJ7753" s="15"/>
      <c r="AK7753" s="15"/>
      <c r="AL7753" s="24"/>
      <c r="AM7753" s="18"/>
      <c r="AN7753" s="15"/>
      <c r="AO7753" s="15"/>
      <c r="AP7753" s="15"/>
      <c r="AQ7753" s="15"/>
      <c r="AR7753" s="16"/>
      <c r="AS7753" s="15"/>
      <c r="AT7753" s="15"/>
      <c r="AU7753" s="15"/>
      <c r="AV7753" s="16"/>
      <c r="AW7753" s="15"/>
      <c r="AX7753" s="15"/>
      <c r="AY7753" s="15"/>
      <c r="AZ7753" s="15"/>
      <c r="BA7753" s="21"/>
      <c r="BB7753" s="15"/>
      <c r="BC7753" s="15"/>
      <c r="BD7753" s="15"/>
      <c r="BE7753" s="19"/>
      <c r="BF7753" s="15"/>
      <c r="BG7753" s="15"/>
      <c r="BH7753" s="15"/>
      <c r="BI7753" s="15"/>
      <c r="BJ7753" s="15"/>
      <c r="BK7753" s="15"/>
      <c r="BL7753" s="15"/>
    </row>
    <row r="7754" spans="2:64" s="23" customFormat="1" x14ac:dyDescent="0.4">
      <c r="B7754" s="15"/>
      <c r="C7754" s="15"/>
      <c r="D7754" s="16"/>
      <c r="E7754" s="15"/>
      <c r="F7754" s="15"/>
      <c r="G7754" s="15"/>
      <c r="H7754" s="15"/>
      <c r="I7754" s="15"/>
      <c r="J7754" s="15"/>
      <c r="K7754" s="15"/>
      <c r="L7754" s="16"/>
      <c r="M7754" s="15"/>
      <c r="N7754" s="15"/>
      <c r="O7754" s="2"/>
      <c r="P7754" s="16"/>
      <c r="Q7754" s="15"/>
      <c r="R7754" s="16"/>
      <c r="S7754" s="15"/>
      <c r="T7754" s="16"/>
      <c r="U7754" s="15"/>
      <c r="V7754" s="15"/>
      <c r="W7754" s="15"/>
      <c r="X7754" s="15"/>
      <c r="Y7754" s="15"/>
      <c r="Z7754" s="15"/>
      <c r="AA7754" s="15"/>
      <c r="AB7754" s="15"/>
      <c r="AC7754" s="15"/>
      <c r="AD7754" s="15"/>
      <c r="AE7754" s="15"/>
      <c r="AF7754" s="15"/>
      <c r="AG7754" s="15"/>
      <c r="AH7754" s="15"/>
      <c r="AI7754" s="16"/>
      <c r="AJ7754" s="15"/>
      <c r="AK7754" s="15"/>
      <c r="AL7754" s="24"/>
      <c r="AM7754" s="18"/>
      <c r="AN7754" s="15"/>
      <c r="AO7754" s="15"/>
      <c r="AP7754" s="15"/>
      <c r="AQ7754" s="15"/>
      <c r="AR7754" s="16"/>
      <c r="AS7754" s="15"/>
      <c r="AT7754" s="15"/>
      <c r="AU7754" s="15"/>
      <c r="AV7754" s="16"/>
      <c r="AW7754" s="15"/>
      <c r="AX7754" s="15"/>
      <c r="AY7754" s="15"/>
      <c r="AZ7754" s="15"/>
      <c r="BA7754" s="21"/>
      <c r="BB7754" s="15"/>
      <c r="BC7754" s="15"/>
      <c r="BD7754" s="15"/>
      <c r="BE7754" s="19"/>
      <c r="BF7754" s="15"/>
      <c r="BG7754" s="15"/>
      <c r="BH7754" s="15"/>
      <c r="BI7754" s="15"/>
      <c r="BJ7754" s="15"/>
      <c r="BK7754" s="15"/>
      <c r="BL7754" s="15"/>
    </row>
    <row r="7755" spans="2:64" s="23" customFormat="1" x14ac:dyDescent="0.4">
      <c r="B7755" s="15"/>
      <c r="C7755" s="15"/>
      <c r="D7755" s="16"/>
      <c r="E7755" s="15"/>
      <c r="F7755" s="15"/>
      <c r="G7755" s="15"/>
      <c r="H7755" s="15"/>
      <c r="I7755" s="15"/>
      <c r="J7755" s="15"/>
      <c r="K7755" s="15"/>
      <c r="L7755" s="16"/>
      <c r="M7755" s="15"/>
      <c r="N7755" s="15"/>
      <c r="O7755" s="2"/>
      <c r="P7755" s="16"/>
      <c r="Q7755" s="15"/>
      <c r="R7755" s="16"/>
      <c r="S7755" s="15"/>
      <c r="T7755" s="16"/>
      <c r="U7755" s="15"/>
      <c r="V7755" s="15"/>
      <c r="W7755" s="15"/>
      <c r="X7755" s="15"/>
      <c r="Y7755" s="15"/>
      <c r="Z7755" s="15"/>
      <c r="AA7755" s="15"/>
      <c r="AB7755" s="15"/>
      <c r="AC7755" s="15"/>
      <c r="AD7755" s="15"/>
      <c r="AE7755" s="15"/>
      <c r="AF7755" s="15"/>
      <c r="AG7755" s="15"/>
      <c r="AH7755" s="15"/>
      <c r="AI7755" s="16"/>
      <c r="AJ7755" s="15"/>
      <c r="AK7755" s="15"/>
      <c r="AL7755" s="24"/>
      <c r="AM7755" s="18"/>
      <c r="AN7755" s="15"/>
      <c r="AO7755" s="15"/>
      <c r="AP7755" s="15"/>
      <c r="AQ7755" s="15"/>
      <c r="AR7755" s="16"/>
      <c r="AS7755" s="15"/>
      <c r="AT7755" s="15"/>
      <c r="AU7755" s="15"/>
      <c r="AV7755" s="16"/>
      <c r="AW7755" s="15"/>
      <c r="AX7755" s="15"/>
      <c r="AY7755" s="15"/>
      <c r="AZ7755" s="15"/>
      <c r="BA7755" s="21"/>
      <c r="BB7755" s="15"/>
      <c r="BC7755" s="15"/>
      <c r="BD7755" s="15"/>
      <c r="BE7755" s="19"/>
      <c r="BF7755" s="15"/>
      <c r="BG7755" s="15"/>
      <c r="BH7755" s="15"/>
      <c r="BI7755" s="15"/>
      <c r="BJ7755" s="15"/>
      <c r="BK7755" s="15"/>
      <c r="BL7755" s="15"/>
    </row>
    <row r="7756" spans="2:64" s="23" customFormat="1" x14ac:dyDescent="0.4">
      <c r="B7756" s="15"/>
      <c r="C7756" s="15"/>
      <c r="D7756" s="16"/>
      <c r="E7756" s="15"/>
      <c r="F7756" s="15"/>
      <c r="G7756" s="15"/>
      <c r="H7756" s="15"/>
      <c r="I7756" s="15"/>
      <c r="J7756" s="15"/>
      <c r="K7756" s="15"/>
      <c r="L7756" s="16"/>
      <c r="M7756" s="15"/>
      <c r="N7756" s="15"/>
      <c r="O7756" s="2"/>
      <c r="P7756" s="16"/>
      <c r="Q7756" s="15"/>
      <c r="R7756" s="16"/>
      <c r="S7756" s="15"/>
      <c r="T7756" s="16"/>
      <c r="U7756" s="15"/>
      <c r="V7756" s="15"/>
      <c r="W7756" s="15"/>
      <c r="X7756" s="15"/>
      <c r="Y7756" s="15"/>
      <c r="Z7756" s="15"/>
      <c r="AA7756" s="15"/>
      <c r="AB7756" s="15"/>
      <c r="AC7756" s="15"/>
      <c r="AD7756" s="15"/>
      <c r="AE7756" s="15"/>
      <c r="AF7756" s="15"/>
      <c r="AG7756" s="15"/>
      <c r="AH7756" s="15"/>
      <c r="AI7756" s="16"/>
      <c r="AJ7756" s="15"/>
      <c r="AK7756" s="15"/>
      <c r="AL7756" s="24"/>
      <c r="AM7756" s="18"/>
      <c r="AN7756" s="15"/>
      <c r="AO7756" s="15"/>
      <c r="AP7756" s="15"/>
      <c r="AQ7756" s="15"/>
      <c r="AR7756" s="16"/>
      <c r="AS7756" s="15"/>
      <c r="AT7756" s="15"/>
      <c r="AU7756" s="15"/>
      <c r="AV7756" s="16"/>
      <c r="AW7756" s="15"/>
      <c r="AX7756" s="15"/>
      <c r="AY7756" s="15"/>
      <c r="AZ7756" s="15"/>
      <c r="BA7756" s="21"/>
      <c r="BB7756" s="15"/>
      <c r="BC7756" s="15"/>
      <c r="BD7756" s="15"/>
      <c r="BE7756" s="19"/>
      <c r="BF7756" s="15"/>
      <c r="BG7756" s="15"/>
      <c r="BH7756" s="15"/>
      <c r="BI7756" s="15"/>
      <c r="BJ7756" s="15"/>
      <c r="BK7756" s="15"/>
      <c r="BL7756" s="15"/>
    </row>
    <row r="7757" spans="2:64" s="23" customFormat="1" x14ac:dyDescent="0.4">
      <c r="B7757" s="15"/>
      <c r="C7757" s="15"/>
      <c r="D7757" s="16"/>
      <c r="E7757" s="15"/>
      <c r="F7757" s="15"/>
      <c r="G7757" s="15"/>
      <c r="H7757" s="15"/>
      <c r="I7757" s="15"/>
      <c r="J7757" s="15"/>
      <c r="K7757" s="15"/>
      <c r="L7757" s="16"/>
      <c r="M7757" s="15"/>
      <c r="N7757" s="15"/>
      <c r="O7757" s="2"/>
      <c r="P7757" s="16"/>
      <c r="Q7757" s="15"/>
      <c r="R7757" s="16"/>
      <c r="S7757" s="15"/>
      <c r="T7757" s="16"/>
      <c r="U7757" s="15"/>
      <c r="V7757" s="15"/>
      <c r="W7757" s="15"/>
      <c r="X7757" s="15"/>
      <c r="Y7757" s="15"/>
      <c r="Z7757" s="15"/>
      <c r="AA7757" s="15"/>
      <c r="AB7757" s="15"/>
      <c r="AC7757" s="15"/>
      <c r="AD7757" s="15"/>
      <c r="AE7757" s="15"/>
      <c r="AF7757" s="15"/>
      <c r="AG7757" s="15"/>
      <c r="AH7757" s="15"/>
      <c r="AI7757" s="16"/>
      <c r="AJ7757" s="15"/>
      <c r="AK7757" s="15"/>
      <c r="AL7757" s="24"/>
      <c r="AM7757" s="18"/>
      <c r="AN7757" s="15"/>
      <c r="AO7757" s="15"/>
      <c r="AP7757" s="15"/>
      <c r="AQ7757" s="15"/>
      <c r="AR7757" s="16"/>
      <c r="AS7757" s="15"/>
      <c r="AT7757" s="15"/>
      <c r="AU7757" s="15"/>
      <c r="AV7757" s="16"/>
      <c r="AW7757" s="15"/>
      <c r="AX7757" s="15"/>
      <c r="AY7757" s="15"/>
      <c r="AZ7757" s="15"/>
      <c r="BA7757" s="21"/>
      <c r="BB7757" s="15"/>
      <c r="BC7757" s="15"/>
      <c r="BD7757" s="15"/>
      <c r="BE7757" s="19"/>
      <c r="BF7757" s="15"/>
      <c r="BG7757" s="15"/>
      <c r="BH7757" s="15"/>
      <c r="BI7757" s="15"/>
      <c r="BJ7757" s="15"/>
      <c r="BK7757" s="15"/>
      <c r="BL7757" s="15"/>
    </row>
    <row r="7758" spans="2:64" s="23" customFormat="1" x14ac:dyDescent="0.4">
      <c r="B7758" s="15"/>
      <c r="C7758" s="15"/>
      <c r="D7758" s="16"/>
      <c r="E7758" s="15"/>
      <c r="F7758" s="15"/>
      <c r="G7758" s="15"/>
      <c r="H7758" s="15"/>
      <c r="I7758" s="15"/>
      <c r="J7758" s="15"/>
      <c r="K7758" s="15"/>
      <c r="L7758" s="16"/>
      <c r="M7758" s="15"/>
      <c r="N7758" s="15"/>
      <c r="O7758" s="2"/>
      <c r="P7758" s="16"/>
      <c r="Q7758" s="15"/>
      <c r="R7758" s="16"/>
      <c r="S7758" s="15"/>
      <c r="T7758" s="16"/>
      <c r="U7758" s="15"/>
      <c r="V7758" s="15"/>
      <c r="W7758" s="15"/>
      <c r="X7758" s="15"/>
      <c r="Y7758" s="15"/>
      <c r="Z7758" s="15"/>
      <c r="AA7758" s="15"/>
      <c r="AB7758" s="15"/>
      <c r="AC7758" s="15"/>
      <c r="AD7758" s="15"/>
      <c r="AE7758" s="15"/>
      <c r="AF7758" s="15"/>
      <c r="AG7758" s="15"/>
      <c r="AH7758" s="15"/>
      <c r="AI7758" s="16"/>
      <c r="AJ7758" s="15"/>
      <c r="AK7758" s="15"/>
      <c r="AL7758" s="24"/>
      <c r="AM7758" s="18"/>
      <c r="AN7758" s="15"/>
      <c r="AO7758" s="15"/>
      <c r="AP7758" s="15"/>
      <c r="AQ7758" s="15"/>
      <c r="AR7758" s="16"/>
      <c r="AS7758" s="15"/>
      <c r="AT7758" s="15"/>
      <c r="AU7758" s="15"/>
      <c r="AV7758" s="16"/>
      <c r="AW7758" s="15"/>
      <c r="AX7758" s="15"/>
      <c r="AY7758" s="15"/>
      <c r="AZ7758" s="15"/>
      <c r="BA7758" s="21"/>
      <c r="BB7758" s="15"/>
      <c r="BC7758" s="15"/>
      <c r="BD7758" s="15"/>
      <c r="BE7758" s="19"/>
      <c r="BF7758" s="15"/>
      <c r="BG7758" s="15"/>
      <c r="BH7758" s="15"/>
      <c r="BI7758" s="15"/>
      <c r="BJ7758" s="15"/>
      <c r="BK7758" s="15"/>
      <c r="BL7758" s="15"/>
    </row>
    <row r="7759" spans="2:64" s="11" customFormat="1" x14ac:dyDescent="0.4">
      <c r="B7759" s="9"/>
      <c r="C7759" s="9"/>
      <c r="D7759" s="29"/>
      <c r="E7759" s="9"/>
      <c r="F7759" s="9"/>
      <c r="G7759" s="9"/>
      <c r="H7759" s="9"/>
      <c r="I7759" s="9"/>
      <c r="J7759" s="9"/>
      <c r="K7759" s="9"/>
      <c r="L7759" s="29"/>
      <c r="M7759" s="9"/>
      <c r="N7759" s="9"/>
      <c r="O7759" s="9"/>
      <c r="P7759" s="29"/>
      <c r="Q7759" s="9"/>
      <c r="R7759" s="29"/>
      <c r="S7759" s="9"/>
      <c r="T7759" s="29"/>
      <c r="U7759" s="9"/>
      <c r="V7759" s="9"/>
      <c r="W7759" s="9"/>
      <c r="X7759" s="9"/>
      <c r="Y7759" s="9"/>
      <c r="Z7759" s="9"/>
      <c r="AA7759" s="9"/>
      <c r="AB7759" s="9"/>
      <c r="AC7759" s="9"/>
      <c r="AD7759" s="9"/>
      <c r="AE7759" s="9"/>
      <c r="AF7759" s="9"/>
      <c r="AG7759" s="9"/>
      <c r="AH7759" s="9"/>
      <c r="AI7759" s="29"/>
      <c r="AJ7759" s="9"/>
      <c r="AK7759" s="9"/>
      <c r="AL7759" s="30"/>
      <c r="AM7759" s="31"/>
      <c r="AN7759" s="9"/>
      <c r="AO7759" s="9"/>
      <c r="AP7759" s="9"/>
      <c r="AQ7759" s="9"/>
      <c r="AR7759" s="29"/>
      <c r="AS7759" s="9"/>
      <c r="AT7759" s="9"/>
      <c r="AU7759" s="9"/>
      <c r="AV7759" s="29"/>
      <c r="AW7759" s="9"/>
      <c r="AX7759" s="9"/>
      <c r="AY7759" s="9"/>
      <c r="AZ7759" s="9"/>
      <c r="BA7759" s="32"/>
      <c r="BB7759" s="9"/>
      <c r="BC7759" s="9"/>
      <c r="BD7759" s="9"/>
      <c r="BE7759" s="36"/>
      <c r="BF7759" s="9"/>
      <c r="BG7759" s="9"/>
      <c r="BH7759" s="9"/>
      <c r="BI7759" s="9"/>
      <c r="BJ7759" s="9"/>
      <c r="BK7759" s="9"/>
      <c r="BL7759" s="9"/>
    </row>
    <row r="7760" spans="2:64" s="11" customFormat="1" x14ac:dyDescent="0.4">
      <c r="B7760" s="9"/>
      <c r="C7760" s="9"/>
      <c r="D7760" s="29"/>
      <c r="E7760" s="9"/>
      <c r="F7760" s="9"/>
      <c r="G7760" s="9"/>
      <c r="H7760" s="9"/>
      <c r="I7760" s="9"/>
      <c r="J7760" s="9"/>
      <c r="K7760" s="9"/>
      <c r="L7760" s="29"/>
      <c r="M7760" s="9"/>
      <c r="N7760" s="9"/>
      <c r="O7760" s="9"/>
      <c r="P7760" s="30"/>
      <c r="Q7760" s="9"/>
      <c r="R7760" s="29"/>
      <c r="S7760" s="9"/>
      <c r="T7760" s="29"/>
      <c r="U7760" s="9"/>
      <c r="V7760" s="9"/>
      <c r="W7760" s="9"/>
      <c r="X7760" s="9"/>
      <c r="Y7760" s="9"/>
      <c r="Z7760" s="9"/>
      <c r="AA7760" s="9"/>
      <c r="AB7760" s="9"/>
      <c r="AC7760" s="9"/>
      <c r="AD7760" s="9"/>
      <c r="AE7760" s="9"/>
      <c r="AF7760" s="9"/>
      <c r="AG7760" s="9"/>
      <c r="AH7760" s="9"/>
      <c r="AI7760" s="29"/>
      <c r="AJ7760" s="9"/>
      <c r="AK7760" s="9"/>
      <c r="AL7760" s="30"/>
      <c r="AM7760" s="31"/>
      <c r="AN7760" s="9"/>
      <c r="AO7760" s="9"/>
      <c r="AP7760" s="9"/>
      <c r="AQ7760" s="9"/>
      <c r="AR7760" s="29"/>
      <c r="AS7760" s="9"/>
      <c r="AT7760" s="9"/>
      <c r="AU7760" s="9"/>
      <c r="AV7760" s="29"/>
      <c r="AW7760" s="9"/>
      <c r="AX7760" s="9"/>
      <c r="AY7760" s="9"/>
      <c r="AZ7760" s="9"/>
      <c r="BA7760" s="32"/>
      <c r="BB7760" s="9"/>
      <c r="BC7760" s="9"/>
      <c r="BD7760" s="9"/>
      <c r="BE7760" s="36"/>
      <c r="BF7760" s="9"/>
      <c r="BG7760" s="9"/>
      <c r="BH7760" s="9"/>
      <c r="BI7760" s="9"/>
      <c r="BJ7760" s="9"/>
      <c r="BK7760" s="9"/>
      <c r="BL7760" s="9"/>
    </row>
    <row r="7761" spans="2:64" s="11" customFormat="1" x14ac:dyDescent="0.4">
      <c r="B7761" s="9"/>
      <c r="C7761" s="9"/>
      <c r="D7761" s="29"/>
      <c r="E7761" s="9"/>
      <c r="F7761" s="9"/>
      <c r="G7761" s="9"/>
      <c r="H7761" s="9"/>
      <c r="I7761" s="9"/>
      <c r="J7761" s="9"/>
      <c r="K7761" s="9"/>
      <c r="L7761" s="29"/>
      <c r="M7761" s="9"/>
      <c r="N7761" s="9"/>
      <c r="O7761" s="9"/>
      <c r="P7761" s="30"/>
      <c r="Q7761" s="9"/>
      <c r="R7761" s="29"/>
      <c r="S7761" s="9"/>
      <c r="T7761" s="29"/>
      <c r="U7761" s="9"/>
      <c r="V7761" s="9"/>
      <c r="W7761" s="9"/>
      <c r="X7761" s="9"/>
      <c r="Y7761" s="9"/>
      <c r="Z7761" s="9"/>
      <c r="AA7761" s="9"/>
      <c r="AB7761" s="9"/>
      <c r="AC7761" s="9"/>
      <c r="AD7761" s="9"/>
      <c r="AE7761" s="9"/>
      <c r="AF7761" s="9"/>
      <c r="AG7761" s="9"/>
      <c r="AH7761" s="9"/>
      <c r="AI7761" s="29"/>
      <c r="AJ7761" s="9"/>
      <c r="AK7761" s="9"/>
      <c r="AL7761" s="30"/>
      <c r="AM7761" s="31"/>
      <c r="AN7761" s="9"/>
      <c r="AO7761" s="9"/>
      <c r="AP7761" s="9"/>
      <c r="AQ7761" s="9"/>
      <c r="AR7761" s="29"/>
      <c r="AS7761" s="9"/>
      <c r="AT7761" s="9"/>
      <c r="AU7761" s="9"/>
      <c r="AV7761" s="29"/>
      <c r="AW7761" s="9"/>
      <c r="AX7761" s="9"/>
      <c r="AY7761" s="9"/>
      <c r="AZ7761" s="9"/>
      <c r="BA7761" s="32"/>
      <c r="BB7761" s="9"/>
      <c r="BC7761" s="9"/>
      <c r="BD7761" s="9"/>
      <c r="BE7761" s="36"/>
      <c r="BF7761" s="9"/>
      <c r="BG7761" s="9"/>
      <c r="BH7761" s="9"/>
      <c r="BI7761" s="9"/>
      <c r="BJ7761" s="9"/>
      <c r="BK7761" s="9"/>
      <c r="BL7761" s="9"/>
    </row>
    <row r="7762" spans="2:64" s="11" customFormat="1" x14ac:dyDescent="0.4">
      <c r="B7762" s="9"/>
      <c r="C7762" s="9"/>
      <c r="D7762" s="29"/>
      <c r="E7762" s="9"/>
      <c r="F7762" s="9"/>
      <c r="G7762" s="9"/>
      <c r="H7762" s="9"/>
      <c r="I7762" s="9"/>
      <c r="J7762" s="9"/>
      <c r="K7762" s="9"/>
      <c r="L7762" s="29"/>
      <c r="M7762" s="9"/>
      <c r="N7762" s="9"/>
      <c r="O7762" s="9"/>
      <c r="P7762" s="30"/>
      <c r="Q7762" s="9"/>
      <c r="R7762" s="29"/>
      <c r="S7762" s="9"/>
      <c r="T7762" s="29"/>
      <c r="U7762" s="9"/>
      <c r="V7762" s="9"/>
      <c r="W7762" s="9"/>
      <c r="X7762" s="9"/>
      <c r="Y7762" s="9"/>
      <c r="Z7762" s="9"/>
      <c r="AA7762" s="9"/>
      <c r="AB7762" s="9"/>
      <c r="AC7762" s="9"/>
      <c r="AD7762" s="9"/>
      <c r="AE7762" s="9"/>
      <c r="AF7762" s="9"/>
      <c r="AG7762" s="9"/>
      <c r="AH7762" s="9"/>
      <c r="AI7762" s="29"/>
      <c r="AJ7762" s="9"/>
      <c r="AK7762" s="9"/>
      <c r="AL7762" s="30"/>
      <c r="AM7762" s="31"/>
      <c r="AN7762" s="9"/>
      <c r="AO7762" s="9"/>
      <c r="AP7762" s="9"/>
      <c r="AQ7762" s="9"/>
      <c r="AR7762" s="29"/>
      <c r="AS7762" s="9"/>
      <c r="AT7762" s="9"/>
      <c r="AU7762" s="9"/>
      <c r="AV7762" s="29"/>
      <c r="AW7762" s="9"/>
      <c r="AX7762" s="9"/>
      <c r="AY7762" s="9"/>
      <c r="AZ7762" s="9"/>
      <c r="BA7762" s="32"/>
      <c r="BB7762" s="9"/>
      <c r="BC7762" s="9"/>
      <c r="BD7762" s="9"/>
      <c r="BE7762" s="36"/>
      <c r="BF7762" s="9"/>
      <c r="BG7762" s="9"/>
      <c r="BH7762" s="9"/>
      <c r="BI7762" s="9"/>
      <c r="BJ7762" s="9"/>
      <c r="BK7762" s="9"/>
      <c r="BL7762" s="9"/>
    </row>
    <row r="7763" spans="2:64" s="11" customFormat="1" x14ac:dyDescent="0.4">
      <c r="B7763" s="9"/>
      <c r="C7763" s="9"/>
      <c r="D7763" s="29"/>
      <c r="E7763" s="9"/>
      <c r="F7763" s="9"/>
      <c r="G7763" s="9"/>
      <c r="H7763" s="9"/>
      <c r="I7763" s="9"/>
      <c r="J7763" s="9"/>
      <c r="K7763" s="9"/>
      <c r="L7763" s="29"/>
      <c r="M7763" s="9"/>
      <c r="N7763" s="9"/>
      <c r="O7763" s="9"/>
      <c r="P7763" s="30"/>
      <c r="Q7763" s="9"/>
      <c r="R7763" s="29"/>
      <c r="S7763" s="9"/>
      <c r="T7763" s="29"/>
      <c r="U7763" s="9"/>
      <c r="V7763" s="9"/>
      <c r="W7763" s="9"/>
      <c r="X7763" s="9"/>
      <c r="Y7763" s="9"/>
      <c r="Z7763" s="9"/>
      <c r="AA7763" s="9"/>
      <c r="AB7763" s="9"/>
      <c r="AC7763" s="9"/>
      <c r="AD7763" s="9"/>
      <c r="AE7763" s="9"/>
      <c r="AF7763" s="9"/>
      <c r="AG7763" s="9"/>
      <c r="AH7763" s="9"/>
      <c r="AI7763" s="29"/>
      <c r="AJ7763" s="9"/>
      <c r="AK7763" s="9"/>
      <c r="AL7763" s="30"/>
      <c r="AM7763" s="31"/>
      <c r="AN7763" s="9"/>
      <c r="AO7763" s="9"/>
      <c r="AP7763" s="9"/>
      <c r="AQ7763" s="9"/>
      <c r="AR7763" s="29"/>
      <c r="AS7763" s="9"/>
      <c r="AT7763" s="9"/>
      <c r="AU7763" s="9"/>
      <c r="AV7763" s="29"/>
      <c r="AW7763" s="9"/>
      <c r="AX7763" s="9"/>
      <c r="AY7763" s="9"/>
      <c r="AZ7763" s="9"/>
      <c r="BA7763" s="32"/>
      <c r="BB7763" s="9"/>
      <c r="BC7763" s="9"/>
      <c r="BD7763" s="9"/>
      <c r="BE7763" s="36"/>
      <c r="BF7763" s="9"/>
      <c r="BG7763" s="9"/>
      <c r="BH7763" s="9"/>
      <c r="BI7763" s="9"/>
      <c r="BJ7763" s="9"/>
      <c r="BK7763" s="9"/>
      <c r="BL7763" s="9"/>
    </row>
    <row r="7764" spans="2:64" s="11" customFormat="1" x14ac:dyDescent="0.4">
      <c r="B7764" s="9"/>
      <c r="C7764" s="9"/>
      <c r="D7764" s="29"/>
      <c r="E7764" s="9"/>
      <c r="F7764" s="9"/>
      <c r="G7764" s="9"/>
      <c r="H7764" s="9"/>
      <c r="I7764" s="9"/>
      <c r="J7764" s="9"/>
      <c r="K7764" s="9"/>
      <c r="L7764" s="29"/>
      <c r="M7764" s="9"/>
      <c r="N7764" s="9"/>
      <c r="O7764" s="9"/>
      <c r="P7764" s="30"/>
      <c r="Q7764" s="9"/>
      <c r="R7764" s="29"/>
      <c r="S7764" s="9"/>
      <c r="T7764" s="29"/>
      <c r="U7764" s="9"/>
      <c r="V7764" s="9"/>
      <c r="W7764" s="9"/>
      <c r="X7764" s="9"/>
      <c r="Y7764" s="9"/>
      <c r="Z7764" s="9"/>
      <c r="AA7764" s="9"/>
      <c r="AB7764" s="9"/>
      <c r="AC7764" s="9"/>
      <c r="AD7764" s="9"/>
      <c r="AE7764" s="9"/>
      <c r="AF7764" s="9"/>
      <c r="AG7764" s="9"/>
      <c r="AH7764" s="9"/>
      <c r="AI7764" s="29"/>
      <c r="AJ7764" s="9"/>
      <c r="AK7764" s="9"/>
      <c r="AL7764" s="30"/>
      <c r="AM7764" s="31"/>
      <c r="AN7764" s="9"/>
      <c r="AO7764" s="9"/>
      <c r="AP7764" s="9"/>
      <c r="AQ7764" s="9"/>
      <c r="AR7764" s="29"/>
      <c r="AS7764" s="9"/>
      <c r="AT7764" s="9"/>
      <c r="AU7764" s="9"/>
      <c r="AV7764" s="29"/>
      <c r="AW7764" s="9"/>
      <c r="AX7764" s="9"/>
      <c r="AY7764" s="9"/>
      <c r="AZ7764" s="9"/>
      <c r="BA7764" s="32"/>
      <c r="BB7764" s="9"/>
      <c r="BC7764" s="9"/>
      <c r="BD7764" s="9"/>
      <c r="BE7764" s="36"/>
      <c r="BF7764" s="9"/>
      <c r="BG7764" s="9"/>
      <c r="BH7764" s="9"/>
      <c r="BI7764" s="9"/>
      <c r="BJ7764" s="9"/>
      <c r="BK7764" s="9"/>
      <c r="BL7764" s="9"/>
    </row>
    <row r="7765" spans="2:64" s="11" customFormat="1" x14ac:dyDescent="0.4">
      <c r="B7765" s="9"/>
      <c r="C7765" s="9"/>
      <c r="D7765" s="29"/>
      <c r="E7765" s="9"/>
      <c r="F7765" s="9"/>
      <c r="G7765" s="9"/>
      <c r="H7765" s="9"/>
      <c r="I7765" s="9"/>
      <c r="J7765" s="9"/>
      <c r="K7765" s="9"/>
      <c r="L7765" s="29"/>
      <c r="M7765" s="9"/>
      <c r="N7765" s="9"/>
      <c r="O7765" s="9"/>
      <c r="P7765" s="30"/>
      <c r="Q7765" s="9"/>
      <c r="R7765" s="29"/>
      <c r="S7765" s="9"/>
      <c r="T7765" s="29"/>
      <c r="U7765" s="9"/>
      <c r="V7765" s="9"/>
      <c r="W7765" s="9"/>
      <c r="X7765" s="9"/>
      <c r="Y7765" s="9"/>
      <c r="Z7765" s="9"/>
      <c r="AA7765" s="9"/>
      <c r="AB7765" s="9"/>
      <c r="AC7765" s="9"/>
      <c r="AD7765" s="9"/>
      <c r="AE7765" s="9"/>
      <c r="AF7765" s="9"/>
      <c r="AG7765" s="9"/>
      <c r="AH7765" s="9"/>
      <c r="AI7765" s="29"/>
      <c r="AJ7765" s="9"/>
      <c r="AK7765" s="9"/>
      <c r="AL7765" s="30"/>
      <c r="AM7765" s="31"/>
      <c r="AN7765" s="9"/>
      <c r="AO7765" s="9"/>
      <c r="AP7765" s="9"/>
      <c r="AQ7765" s="9"/>
      <c r="AR7765" s="29"/>
      <c r="AS7765" s="9"/>
      <c r="AT7765" s="9"/>
      <c r="AU7765" s="9"/>
      <c r="AV7765" s="29"/>
      <c r="AW7765" s="9"/>
      <c r="AX7765" s="9"/>
      <c r="AY7765" s="9"/>
      <c r="AZ7765" s="9"/>
      <c r="BA7765" s="32"/>
      <c r="BB7765" s="9"/>
      <c r="BC7765" s="9"/>
      <c r="BD7765" s="9"/>
      <c r="BE7765" s="36"/>
      <c r="BF7765" s="9"/>
      <c r="BG7765" s="9"/>
      <c r="BH7765" s="9"/>
      <c r="BI7765" s="9"/>
      <c r="BJ7765" s="9"/>
      <c r="BK7765" s="9"/>
      <c r="BL7765" s="9"/>
    </row>
    <row r="7766" spans="2:64" s="11" customFormat="1" x14ac:dyDescent="0.4">
      <c r="B7766" s="9"/>
      <c r="C7766" s="9"/>
      <c r="D7766" s="29"/>
      <c r="E7766" s="9"/>
      <c r="F7766" s="9"/>
      <c r="G7766" s="9"/>
      <c r="H7766" s="9"/>
      <c r="I7766" s="9"/>
      <c r="J7766" s="9"/>
      <c r="K7766" s="9"/>
      <c r="L7766" s="30"/>
      <c r="M7766" s="9"/>
      <c r="N7766" s="9"/>
      <c r="O7766" s="9"/>
      <c r="P7766" s="30"/>
      <c r="Q7766" s="9"/>
      <c r="R7766" s="29"/>
      <c r="S7766" s="9"/>
      <c r="T7766" s="29"/>
      <c r="U7766" s="9"/>
      <c r="V7766" s="9"/>
      <c r="W7766" s="9"/>
      <c r="X7766" s="9"/>
      <c r="Y7766" s="9"/>
      <c r="Z7766" s="9"/>
      <c r="AA7766" s="9"/>
      <c r="AB7766" s="9"/>
      <c r="AC7766" s="9"/>
      <c r="AD7766" s="9"/>
      <c r="AE7766" s="9"/>
      <c r="AF7766" s="9"/>
      <c r="AG7766" s="9"/>
      <c r="AH7766" s="9"/>
      <c r="AI7766" s="29"/>
      <c r="AJ7766" s="9"/>
      <c r="AK7766" s="9"/>
      <c r="AL7766" s="30"/>
      <c r="AM7766" s="31"/>
      <c r="AN7766" s="9"/>
      <c r="AO7766" s="9"/>
      <c r="AP7766" s="9"/>
      <c r="AQ7766" s="9"/>
      <c r="AR7766" s="29"/>
      <c r="AS7766" s="9"/>
      <c r="AT7766" s="9"/>
      <c r="AU7766" s="9"/>
      <c r="AV7766" s="29"/>
      <c r="AW7766" s="9"/>
      <c r="AX7766" s="9"/>
      <c r="AY7766" s="9"/>
      <c r="AZ7766" s="9"/>
      <c r="BA7766" s="32"/>
      <c r="BB7766" s="9"/>
      <c r="BC7766" s="9"/>
      <c r="BD7766" s="9"/>
      <c r="BE7766" s="36"/>
      <c r="BF7766" s="9"/>
      <c r="BG7766" s="9"/>
      <c r="BH7766" s="9"/>
      <c r="BI7766" s="9"/>
      <c r="BJ7766" s="9"/>
      <c r="BK7766" s="9"/>
      <c r="BL7766" s="9"/>
    </row>
    <row r="7767" spans="2:64" s="11" customFormat="1" x14ac:dyDescent="0.4">
      <c r="B7767" s="9"/>
      <c r="C7767" s="9"/>
      <c r="D7767" s="29"/>
      <c r="E7767" s="9"/>
      <c r="F7767" s="9"/>
      <c r="G7767" s="9"/>
      <c r="H7767" s="9"/>
      <c r="I7767" s="9"/>
      <c r="J7767" s="9"/>
      <c r="K7767" s="9"/>
      <c r="L7767" s="29"/>
      <c r="M7767" s="9"/>
      <c r="N7767" s="9"/>
      <c r="O7767" s="9"/>
      <c r="P7767" s="29"/>
      <c r="Q7767" s="9"/>
      <c r="R7767" s="29"/>
      <c r="S7767" s="9"/>
      <c r="T7767" s="29"/>
      <c r="U7767" s="9"/>
      <c r="V7767" s="9"/>
      <c r="W7767" s="9"/>
      <c r="X7767" s="9"/>
      <c r="Y7767" s="9"/>
      <c r="Z7767" s="9"/>
      <c r="AA7767" s="9"/>
      <c r="AB7767" s="9"/>
      <c r="AC7767" s="9"/>
      <c r="AD7767" s="9"/>
      <c r="AE7767" s="9"/>
      <c r="AF7767" s="9"/>
      <c r="AG7767" s="9"/>
      <c r="AH7767" s="9"/>
      <c r="AI7767" s="29"/>
      <c r="AJ7767" s="9"/>
      <c r="AK7767" s="9"/>
      <c r="AL7767" s="30"/>
      <c r="AM7767" s="31"/>
      <c r="AN7767" s="9"/>
      <c r="AO7767" s="9"/>
      <c r="AP7767" s="9"/>
      <c r="AQ7767" s="9"/>
      <c r="AR7767" s="29"/>
      <c r="AS7767" s="9"/>
      <c r="AT7767" s="9"/>
      <c r="AU7767" s="9"/>
      <c r="AV7767" s="29"/>
      <c r="AW7767" s="9"/>
      <c r="AX7767" s="9"/>
      <c r="AY7767" s="9"/>
      <c r="AZ7767" s="9"/>
      <c r="BA7767" s="32"/>
      <c r="BB7767" s="9"/>
      <c r="BC7767" s="9"/>
      <c r="BD7767" s="9"/>
      <c r="BE7767" s="36"/>
      <c r="BF7767" s="9"/>
      <c r="BG7767" s="9"/>
      <c r="BH7767" s="9"/>
      <c r="BI7767" s="9"/>
      <c r="BJ7767" s="9"/>
      <c r="BK7767" s="9"/>
      <c r="BL7767" s="9"/>
    </row>
    <row r="7768" spans="2:64" s="11" customFormat="1" x14ac:dyDescent="0.4">
      <c r="B7768" s="9"/>
      <c r="C7768" s="9"/>
      <c r="D7768" s="29"/>
      <c r="E7768" s="9"/>
      <c r="F7768" s="9"/>
      <c r="G7768" s="9"/>
      <c r="H7768" s="9"/>
      <c r="I7768" s="9"/>
      <c r="J7768" s="9"/>
      <c r="K7768" s="9"/>
      <c r="L7768" s="29"/>
      <c r="M7768" s="9"/>
      <c r="N7768" s="9"/>
      <c r="O7768" s="9"/>
      <c r="P7768" s="30"/>
      <c r="Q7768" s="9"/>
      <c r="R7768" s="29"/>
      <c r="S7768" s="9"/>
      <c r="T7768" s="29"/>
      <c r="U7768" s="9"/>
      <c r="V7768" s="9"/>
      <c r="W7768" s="9"/>
      <c r="X7768" s="9"/>
      <c r="Y7768" s="9"/>
      <c r="Z7768" s="9"/>
      <c r="AA7768" s="9"/>
      <c r="AB7768" s="9"/>
      <c r="AC7768" s="9"/>
      <c r="AD7768" s="9"/>
      <c r="AE7768" s="9"/>
      <c r="AF7768" s="9"/>
      <c r="AG7768" s="9"/>
      <c r="AH7768" s="9"/>
      <c r="AI7768" s="29"/>
      <c r="AJ7768" s="9"/>
      <c r="AK7768" s="9"/>
      <c r="AL7768" s="30"/>
      <c r="AM7768" s="31"/>
      <c r="AN7768" s="9"/>
      <c r="AO7768" s="9"/>
      <c r="AP7768" s="9"/>
      <c r="AQ7768" s="9"/>
      <c r="AR7768" s="29"/>
      <c r="AS7768" s="9"/>
      <c r="AT7768" s="9"/>
      <c r="AU7768" s="9"/>
      <c r="AV7768" s="9"/>
      <c r="AW7768" s="9"/>
      <c r="AX7768" s="9"/>
      <c r="AY7768" s="9"/>
      <c r="AZ7768" s="9"/>
      <c r="BA7768" s="32"/>
      <c r="BB7768" s="9"/>
      <c r="BC7768" s="9"/>
      <c r="BD7768" s="9"/>
      <c r="BE7768" s="36"/>
      <c r="BF7768" s="9"/>
      <c r="BG7768" s="9"/>
      <c r="BH7768" s="9"/>
      <c r="BI7768" s="9"/>
      <c r="BJ7768" s="9"/>
      <c r="BK7768" s="9"/>
      <c r="BL7768" s="9"/>
    </row>
    <row r="7769" spans="2:64" s="11" customFormat="1" x14ac:dyDescent="0.4">
      <c r="B7769" s="9"/>
      <c r="C7769" s="9"/>
      <c r="D7769" s="29"/>
      <c r="E7769" s="9"/>
      <c r="F7769" s="9"/>
      <c r="G7769" s="9"/>
      <c r="H7769" s="9"/>
      <c r="I7769" s="9"/>
      <c r="J7769" s="9"/>
      <c r="K7769" s="9"/>
      <c r="L7769" s="29"/>
      <c r="M7769" s="9"/>
      <c r="N7769" s="9"/>
      <c r="O7769" s="9"/>
      <c r="P7769" s="30"/>
      <c r="Q7769" s="9"/>
      <c r="R7769" s="29"/>
      <c r="S7769" s="9"/>
      <c r="T7769" s="29"/>
      <c r="U7769" s="9"/>
      <c r="V7769" s="9"/>
      <c r="W7769" s="9"/>
      <c r="X7769" s="9"/>
      <c r="Y7769" s="9"/>
      <c r="Z7769" s="9"/>
      <c r="AA7769" s="9"/>
      <c r="AB7769" s="9"/>
      <c r="AC7769" s="9"/>
      <c r="AD7769" s="9"/>
      <c r="AE7769" s="9"/>
      <c r="AF7769" s="9"/>
      <c r="AG7769" s="9"/>
      <c r="AH7769" s="9"/>
      <c r="AI7769" s="29"/>
      <c r="AJ7769" s="9"/>
      <c r="AK7769" s="9"/>
      <c r="AL7769" s="30"/>
      <c r="AM7769" s="31"/>
      <c r="AN7769" s="9"/>
      <c r="AO7769" s="9"/>
      <c r="AP7769" s="9"/>
      <c r="AQ7769" s="9"/>
      <c r="AR7769" s="29"/>
      <c r="AS7769" s="9"/>
      <c r="AT7769" s="9"/>
      <c r="AU7769" s="9"/>
      <c r="AV7769" s="9"/>
      <c r="AW7769" s="9"/>
      <c r="AX7769" s="13"/>
      <c r="AY7769" s="9"/>
      <c r="AZ7769" s="9"/>
      <c r="BA7769" s="32"/>
      <c r="BB7769" s="9"/>
      <c r="BC7769" s="9"/>
      <c r="BD7769" s="9"/>
      <c r="BE7769" s="36"/>
      <c r="BF7769" s="9"/>
      <c r="BG7769" s="9"/>
      <c r="BH7769" s="9"/>
      <c r="BI7769" s="9"/>
      <c r="BJ7769" s="9"/>
      <c r="BK7769" s="9"/>
      <c r="BL7769" s="9"/>
    </row>
    <row r="7770" spans="2:64" s="11" customFormat="1" x14ac:dyDescent="0.4">
      <c r="B7770" s="9"/>
      <c r="C7770" s="9"/>
      <c r="D7770" s="29"/>
      <c r="E7770" s="9"/>
      <c r="F7770" s="9"/>
      <c r="G7770" s="9"/>
      <c r="H7770" s="9"/>
      <c r="I7770" s="9"/>
      <c r="J7770" s="9"/>
      <c r="K7770" s="9"/>
      <c r="L7770" s="29"/>
      <c r="M7770" s="9"/>
      <c r="N7770" s="9"/>
      <c r="O7770" s="9"/>
      <c r="P7770" s="30"/>
      <c r="Q7770" s="9"/>
      <c r="R7770" s="29"/>
      <c r="S7770" s="9"/>
      <c r="T7770" s="29"/>
      <c r="U7770" s="9"/>
      <c r="V7770" s="9"/>
      <c r="W7770" s="9"/>
      <c r="X7770" s="9"/>
      <c r="Y7770" s="9"/>
      <c r="Z7770" s="9"/>
      <c r="AA7770" s="9"/>
      <c r="AB7770" s="9"/>
      <c r="AC7770" s="9"/>
      <c r="AD7770" s="9"/>
      <c r="AE7770" s="9"/>
      <c r="AF7770" s="9"/>
      <c r="AG7770" s="9"/>
      <c r="AH7770" s="9"/>
      <c r="AI7770" s="29"/>
      <c r="AJ7770" s="9"/>
      <c r="AK7770" s="9"/>
      <c r="AL7770" s="30"/>
      <c r="AM7770" s="31"/>
      <c r="AN7770" s="9"/>
      <c r="AO7770" s="9"/>
      <c r="AP7770" s="9"/>
      <c r="AQ7770" s="9"/>
      <c r="AR7770" s="29"/>
      <c r="AS7770" s="9"/>
      <c r="AT7770" s="9"/>
      <c r="AU7770" s="9"/>
      <c r="AV7770" s="9"/>
      <c r="AW7770" s="9"/>
      <c r="AX7770" s="13"/>
      <c r="AY7770" s="9"/>
      <c r="AZ7770" s="9"/>
      <c r="BA7770" s="32"/>
      <c r="BB7770" s="9"/>
      <c r="BC7770" s="9"/>
      <c r="BD7770" s="9"/>
      <c r="BE7770" s="36"/>
      <c r="BF7770" s="9"/>
      <c r="BG7770" s="9"/>
      <c r="BH7770" s="9"/>
      <c r="BI7770" s="9"/>
      <c r="BJ7770" s="9"/>
      <c r="BK7770" s="9"/>
      <c r="BL7770" s="9"/>
    </row>
    <row r="7771" spans="2:64" s="11" customFormat="1" x14ac:dyDescent="0.4">
      <c r="B7771" s="9"/>
      <c r="C7771" s="9"/>
      <c r="D7771" s="29"/>
      <c r="E7771" s="9"/>
      <c r="F7771" s="9"/>
      <c r="G7771" s="9"/>
      <c r="H7771" s="9"/>
      <c r="I7771" s="9"/>
      <c r="J7771" s="9"/>
      <c r="K7771" s="9"/>
      <c r="L7771" s="29"/>
      <c r="M7771" s="9"/>
      <c r="N7771" s="9"/>
      <c r="O7771" s="9"/>
      <c r="P7771" s="29"/>
      <c r="Q7771" s="9"/>
      <c r="R7771" s="29"/>
      <c r="S7771" s="9"/>
      <c r="T7771" s="29"/>
      <c r="U7771" s="9"/>
      <c r="V7771" s="9"/>
      <c r="W7771" s="9"/>
      <c r="X7771" s="9"/>
      <c r="Y7771" s="9"/>
      <c r="Z7771" s="9"/>
      <c r="AA7771" s="9"/>
      <c r="AB7771" s="9"/>
      <c r="AC7771" s="9"/>
      <c r="AD7771" s="9"/>
      <c r="AE7771" s="9"/>
      <c r="AF7771" s="9"/>
      <c r="AG7771" s="9"/>
      <c r="AH7771" s="9"/>
      <c r="AI7771" s="9"/>
      <c r="AJ7771" s="9"/>
      <c r="AK7771" s="9"/>
      <c r="AL7771" s="9"/>
      <c r="AM7771" s="31"/>
      <c r="AN7771" s="9"/>
      <c r="AO7771" s="9"/>
      <c r="AP7771" s="9"/>
      <c r="AQ7771" s="9"/>
      <c r="AR7771" s="9"/>
      <c r="AS7771" s="9"/>
      <c r="AT7771" s="9"/>
      <c r="AU7771" s="9"/>
      <c r="AV7771" s="29"/>
      <c r="AW7771" s="9"/>
      <c r="AX7771" s="9"/>
      <c r="AY7771" s="9"/>
      <c r="AZ7771" s="9"/>
      <c r="BA7771" s="32"/>
      <c r="BB7771" s="9"/>
      <c r="BC7771" s="9"/>
      <c r="BD7771" s="9"/>
      <c r="BE7771" s="36"/>
      <c r="BF7771" s="9"/>
      <c r="BG7771" s="9"/>
      <c r="BH7771" s="9"/>
      <c r="BI7771" s="9"/>
      <c r="BJ7771" s="9"/>
      <c r="BK7771" s="9"/>
      <c r="BL7771" s="9"/>
    </row>
    <row r="7772" spans="2:64" s="11" customFormat="1" x14ac:dyDescent="0.4">
      <c r="B7772" s="9"/>
      <c r="C7772" s="9"/>
      <c r="D7772" s="29"/>
      <c r="E7772" s="9"/>
      <c r="F7772" s="9"/>
      <c r="G7772" s="9"/>
      <c r="H7772" s="9"/>
      <c r="I7772" s="9"/>
      <c r="J7772" s="9"/>
      <c r="K7772" s="9"/>
      <c r="L7772" s="29"/>
      <c r="M7772" s="9"/>
      <c r="N7772" s="9"/>
      <c r="O7772" s="9"/>
      <c r="P7772" s="29"/>
      <c r="Q7772" s="9"/>
      <c r="R7772" s="29"/>
      <c r="S7772" s="9"/>
      <c r="T7772" s="29"/>
      <c r="U7772" s="9"/>
      <c r="V7772" s="9"/>
      <c r="W7772" s="9"/>
      <c r="X7772" s="9"/>
      <c r="Y7772" s="9"/>
      <c r="Z7772" s="9"/>
      <c r="AA7772" s="9"/>
      <c r="AB7772" s="9"/>
      <c r="AC7772" s="9"/>
      <c r="AD7772" s="9"/>
      <c r="AE7772" s="9"/>
      <c r="AF7772" s="9"/>
      <c r="AG7772" s="9"/>
      <c r="AH7772" s="9"/>
      <c r="AI7772" s="9"/>
      <c r="AJ7772" s="9"/>
      <c r="AK7772" s="9"/>
      <c r="AL7772" s="9"/>
      <c r="AM7772" s="31"/>
      <c r="AN7772" s="9"/>
      <c r="AO7772" s="9"/>
      <c r="AP7772" s="9"/>
      <c r="AQ7772" s="9"/>
      <c r="AR7772" s="9"/>
      <c r="AS7772" s="9"/>
      <c r="AT7772" s="9"/>
      <c r="AU7772" s="9"/>
      <c r="AV7772" s="29"/>
      <c r="AW7772" s="9"/>
      <c r="AX7772" s="9"/>
      <c r="AY7772" s="9"/>
      <c r="AZ7772" s="9"/>
      <c r="BA7772" s="32"/>
      <c r="BB7772" s="9"/>
      <c r="BC7772" s="9"/>
      <c r="BD7772" s="9"/>
      <c r="BE7772" s="36"/>
      <c r="BF7772" s="9"/>
      <c r="BG7772" s="9"/>
      <c r="BH7772" s="9"/>
      <c r="BI7772" s="9"/>
      <c r="BJ7772" s="9"/>
      <c r="BK7772" s="9"/>
      <c r="BL7772" s="9"/>
    </row>
    <row r="7773" spans="2:64" s="11" customFormat="1" x14ac:dyDescent="0.4">
      <c r="B7773" s="9"/>
      <c r="C7773" s="9"/>
      <c r="D7773" s="29"/>
      <c r="E7773" s="9"/>
      <c r="F7773" s="9"/>
      <c r="G7773" s="9"/>
      <c r="H7773" s="9"/>
      <c r="I7773" s="9"/>
      <c r="J7773" s="9"/>
      <c r="K7773" s="9"/>
      <c r="L7773" s="29"/>
      <c r="M7773" s="9"/>
      <c r="N7773" s="9"/>
      <c r="O7773" s="9"/>
      <c r="P7773" s="30"/>
      <c r="Q7773" s="9"/>
      <c r="R7773" s="29"/>
      <c r="S7773" s="9"/>
      <c r="T7773" s="29"/>
      <c r="U7773" s="9"/>
      <c r="V7773" s="9"/>
      <c r="W7773" s="9"/>
      <c r="X7773" s="9"/>
      <c r="Y7773" s="9"/>
      <c r="Z7773" s="9"/>
      <c r="AA7773" s="9"/>
      <c r="AB7773" s="9"/>
      <c r="AC7773" s="9"/>
      <c r="AD7773" s="9"/>
      <c r="AE7773" s="9"/>
      <c r="AF7773" s="9"/>
      <c r="AG7773" s="9"/>
      <c r="AH7773" s="9"/>
      <c r="AI7773" s="9"/>
      <c r="AJ7773" s="9"/>
      <c r="AK7773" s="9"/>
      <c r="AL7773" s="9"/>
      <c r="AM7773" s="31"/>
      <c r="AN7773" s="9"/>
      <c r="AO7773" s="9"/>
      <c r="AP7773" s="9"/>
      <c r="AQ7773" s="9"/>
      <c r="AR7773" s="9"/>
      <c r="AS7773" s="9"/>
      <c r="AT7773" s="9"/>
      <c r="AU7773" s="9"/>
      <c r="AV7773" s="29"/>
      <c r="AW7773" s="9"/>
      <c r="AX7773" s="9"/>
      <c r="AY7773" s="9"/>
      <c r="AZ7773" s="9"/>
      <c r="BA7773" s="32"/>
      <c r="BB7773" s="9"/>
      <c r="BC7773" s="9"/>
      <c r="BD7773" s="9"/>
      <c r="BE7773" s="36"/>
      <c r="BF7773" s="9"/>
      <c r="BG7773" s="9"/>
      <c r="BH7773" s="9"/>
      <c r="BI7773" s="9"/>
      <c r="BJ7773" s="9"/>
      <c r="BK7773" s="9"/>
      <c r="BL7773" s="9"/>
    </row>
    <row r="7774" spans="2:64" s="11" customFormat="1" x14ac:dyDescent="0.4">
      <c r="B7774" s="9"/>
      <c r="C7774" s="9"/>
      <c r="D7774" s="29"/>
      <c r="E7774" s="9"/>
      <c r="F7774" s="9"/>
      <c r="G7774" s="9"/>
      <c r="H7774" s="9"/>
      <c r="I7774" s="9"/>
      <c r="J7774" s="9"/>
      <c r="K7774" s="9"/>
      <c r="L7774" s="29"/>
      <c r="M7774" s="9"/>
      <c r="N7774" s="9"/>
      <c r="O7774" s="9"/>
      <c r="P7774" s="30"/>
      <c r="Q7774" s="9"/>
      <c r="R7774" s="29"/>
      <c r="S7774" s="9"/>
      <c r="T7774" s="29"/>
      <c r="U7774" s="9"/>
      <c r="V7774" s="9"/>
      <c r="W7774" s="9"/>
      <c r="X7774" s="9"/>
      <c r="Y7774" s="9"/>
      <c r="Z7774" s="9"/>
      <c r="AA7774" s="9"/>
      <c r="AB7774" s="9"/>
      <c r="AC7774" s="9"/>
      <c r="AD7774" s="9"/>
      <c r="AE7774" s="9"/>
      <c r="AF7774" s="9"/>
      <c r="AG7774" s="9"/>
      <c r="AH7774" s="9"/>
      <c r="AI7774" s="9"/>
      <c r="AJ7774" s="9"/>
      <c r="AK7774" s="9"/>
      <c r="AL7774" s="9"/>
      <c r="AM7774" s="31"/>
      <c r="AN7774" s="9"/>
      <c r="AO7774" s="9"/>
      <c r="AP7774" s="9"/>
      <c r="AQ7774" s="9"/>
      <c r="AR7774" s="9"/>
      <c r="AS7774" s="9"/>
      <c r="AT7774" s="9"/>
      <c r="AU7774" s="9"/>
      <c r="AV7774" s="29"/>
      <c r="AW7774" s="9"/>
      <c r="AX7774" s="9"/>
      <c r="AY7774" s="9"/>
      <c r="AZ7774" s="9"/>
      <c r="BA7774" s="32"/>
      <c r="BB7774" s="9"/>
      <c r="BC7774" s="9"/>
      <c r="BD7774" s="9"/>
      <c r="BE7774" s="36"/>
      <c r="BF7774" s="9"/>
      <c r="BG7774" s="9"/>
      <c r="BH7774" s="9"/>
      <c r="BI7774" s="9"/>
      <c r="BJ7774" s="9"/>
      <c r="BK7774" s="9"/>
      <c r="BL7774" s="9"/>
    </row>
    <row r="7775" spans="2:64" s="11" customFormat="1" x14ac:dyDescent="0.4">
      <c r="B7775" s="9"/>
      <c r="C7775" s="9"/>
      <c r="D7775" s="29"/>
      <c r="E7775" s="9"/>
      <c r="F7775" s="9"/>
      <c r="G7775" s="9"/>
      <c r="H7775" s="9"/>
      <c r="I7775" s="9"/>
      <c r="J7775" s="9"/>
      <c r="K7775" s="9"/>
      <c r="L7775" s="29"/>
      <c r="M7775" s="9"/>
      <c r="N7775" s="9"/>
      <c r="O7775" s="9"/>
      <c r="P7775" s="30"/>
      <c r="Q7775" s="9"/>
      <c r="R7775" s="29"/>
      <c r="S7775" s="9"/>
      <c r="T7775" s="29"/>
      <c r="U7775" s="9"/>
      <c r="V7775" s="9"/>
      <c r="W7775" s="9"/>
      <c r="X7775" s="9"/>
      <c r="Y7775" s="9"/>
      <c r="Z7775" s="9"/>
      <c r="AA7775" s="9"/>
      <c r="AB7775" s="9"/>
      <c r="AC7775" s="9"/>
      <c r="AD7775" s="9"/>
      <c r="AE7775" s="9"/>
      <c r="AF7775" s="9"/>
      <c r="AG7775" s="9"/>
      <c r="AH7775" s="9"/>
      <c r="AI7775" s="9"/>
      <c r="AJ7775" s="9"/>
      <c r="AK7775" s="9"/>
      <c r="AL7775" s="9"/>
      <c r="AM7775" s="31"/>
      <c r="AN7775" s="9"/>
      <c r="AO7775" s="9"/>
      <c r="AP7775" s="9"/>
      <c r="AQ7775" s="9"/>
      <c r="AR7775" s="9"/>
      <c r="AS7775" s="9"/>
      <c r="AT7775" s="9"/>
      <c r="AU7775" s="9"/>
      <c r="AV7775" s="29"/>
      <c r="AW7775" s="9"/>
      <c r="AX7775" s="9"/>
      <c r="AY7775" s="9"/>
      <c r="AZ7775" s="9"/>
      <c r="BA7775" s="32"/>
      <c r="BB7775" s="9"/>
      <c r="BC7775" s="9"/>
      <c r="BD7775" s="9"/>
      <c r="BE7775" s="36"/>
      <c r="BF7775" s="9"/>
      <c r="BG7775" s="9"/>
      <c r="BH7775" s="9"/>
      <c r="BI7775" s="9"/>
      <c r="BJ7775" s="9"/>
      <c r="BK7775" s="9"/>
      <c r="BL7775" s="9"/>
    </row>
    <row r="7776" spans="2:64" s="11" customFormat="1" x14ac:dyDescent="0.4">
      <c r="B7776" s="9"/>
      <c r="C7776" s="9"/>
      <c r="D7776" s="29"/>
      <c r="E7776" s="9"/>
      <c r="F7776" s="9"/>
      <c r="G7776" s="9"/>
      <c r="H7776" s="9"/>
      <c r="I7776" s="9"/>
      <c r="J7776" s="9"/>
      <c r="K7776" s="9"/>
      <c r="L7776" s="29"/>
      <c r="M7776" s="9"/>
      <c r="N7776" s="9"/>
      <c r="O7776" s="9"/>
      <c r="P7776" s="30"/>
      <c r="Q7776" s="9"/>
      <c r="R7776" s="29"/>
      <c r="S7776" s="9"/>
      <c r="T7776" s="29"/>
      <c r="U7776" s="9"/>
      <c r="V7776" s="9"/>
      <c r="W7776" s="9"/>
      <c r="X7776" s="9"/>
      <c r="Y7776" s="9"/>
      <c r="Z7776" s="9"/>
      <c r="AA7776" s="9"/>
      <c r="AB7776" s="9"/>
      <c r="AC7776" s="9"/>
      <c r="AD7776" s="9"/>
      <c r="AE7776" s="9"/>
      <c r="AF7776" s="9"/>
      <c r="AG7776" s="9"/>
      <c r="AH7776" s="9"/>
      <c r="AI7776" s="9"/>
      <c r="AJ7776" s="9"/>
      <c r="AK7776" s="9"/>
      <c r="AL7776" s="9"/>
      <c r="AM7776" s="31"/>
      <c r="AN7776" s="9"/>
      <c r="AO7776" s="9"/>
      <c r="AP7776" s="9"/>
      <c r="AQ7776" s="9"/>
      <c r="AR7776" s="9"/>
      <c r="AS7776" s="9"/>
      <c r="AT7776" s="9"/>
      <c r="AU7776" s="9"/>
      <c r="AV7776" s="29"/>
      <c r="AW7776" s="9"/>
      <c r="AX7776" s="9"/>
      <c r="AY7776" s="9"/>
      <c r="AZ7776" s="9"/>
      <c r="BA7776" s="32"/>
      <c r="BB7776" s="9"/>
      <c r="BC7776" s="9"/>
      <c r="BD7776" s="9"/>
      <c r="BE7776" s="36"/>
      <c r="BF7776" s="9"/>
      <c r="BG7776" s="9"/>
      <c r="BH7776" s="9"/>
      <c r="BI7776" s="9"/>
      <c r="BJ7776" s="9"/>
      <c r="BK7776" s="9"/>
      <c r="BL7776" s="9"/>
    </row>
    <row r="7777" spans="2:64" s="11" customFormat="1" x14ac:dyDescent="0.4">
      <c r="B7777" s="9"/>
      <c r="C7777" s="9"/>
      <c r="D7777" s="29"/>
      <c r="E7777" s="9"/>
      <c r="F7777" s="9"/>
      <c r="G7777" s="9"/>
      <c r="H7777" s="9"/>
      <c r="I7777" s="9"/>
      <c r="J7777" s="9"/>
      <c r="K7777" s="9"/>
      <c r="L7777" s="29"/>
      <c r="M7777" s="9"/>
      <c r="N7777" s="9"/>
      <c r="O7777" s="9"/>
      <c r="P7777" s="29"/>
      <c r="Q7777" s="9"/>
      <c r="R7777" s="9"/>
      <c r="S7777" s="9"/>
      <c r="T7777" s="9"/>
      <c r="U7777" s="9"/>
      <c r="V7777" s="9"/>
      <c r="W7777" s="9"/>
      <c r="X7777" s="9"/>
      <c r="Y7777" s="9"/>
      <c r="Z7777" s="9"/>
      <c r="AA7777" s="9"/>
      <c r="AB7777" s="9"/>
      <c r="AC7777" s="9"/>
      <c r="AD7777" s="9"/>
      <c r="AE7777" s="9"/>
      <c r="AF7777" s="9"/>
      <c r="AG7777" s="9"/>
      <c r="AH7777" s="9"/>
      <c r="AI7777" s="9"/>
      <c r="AJ7777" s="9"/>
      <c r="AK7777" s="9"/>
      <c r="AL7777" s="9"/>
      <c r="AM7777" s="31"/>
      <c r="AN7777" s="9"/>
      <c r="AO7777" s="9"/>
      <c r="AP7777" s="9"/>
      <c r="AQ7777" s="9"/>
      <c r="AR7777" s="9"/>
      <c r="AS7777" s="9"/>
      <c r="AT7777" s="9"/>
      <c r="AU7777" s="9"/>
      <c r="AV7777" s="29"/>
      <c r="AW7777" s="9"/>
      <c r="AX7777" s="9"/>
      <c r="AY7777" s="9"/>
      <c r="AZ7777" s="9"/>
      <c r="BA7777" s="32"/>
      <c r="BB7777" s="9"/>
      <c r="BC7777" s="9"/>
      <c r="BD7777" s="9"/>
      <c r="BE7777" s="36"/>
      <c r="BF7777" s="9"/>
      <c r="BG7777" s="9"/>
      <c r="BH7777" s="9"/>
      <c r="BI7777" s="9"/>
      <c r="BJ7777" s="9"/>
      <c r="BK7777" s="9"/>
      <c r="BL7777" s="9"/>
    </row>
    <row r="7778" spans="2:64" s="11" customFormat="1" x14ac:dyDescent="0.4">
      <c r="B7778" s="9"/>
      <c r="C7778" s="9"/>
      <c r="D7778" s="29"/>
      <c r="E7778" s="9"/>
      <c r="F7778" s="9"/>
      <c r="G7778" s="9"/>
      <c r="H7778" s="9"/>
      <c r="I7778" s="9"/>
      <c r="J7778" s="9"/>
      <c r="K7778" s="9"/>
      <c r="L7778" s="29"/>
      <c r="M7778" s="9"/>
      <c r="N7778" s="9"/>
      <c r="O7778" s="9"/>
      <c r="P7778" s="30"/>
      <c r="Q7778" s="9"/>
      <c r="R7778" s="29"/>
      <c r="S7778" s="9"/>
      <c r="T7778" s="29"/>
      <c r="U7778" s="9"/>
      <c r="V7778" s="9"/>
      <c r="W7778" s="9"/>
      <c r="X7778" s="9"/>
      <c r="Y7778" s="9"/>
      <c r="Z7778" s="9"/>
      <c r="AA7778" s="9"/>
      <c r="AB7778" s="9"/>
      <c r="AC7778" s="9"/>
      <c r="AD7778" s="9"/>
      <c r="AE7778" s="9"/>
      <c r="AF7778" s="9"/>
      <c r="AG7778" s="9"/>
      <c r="AH7778" s="9"/>
      <c r="AI7778" s="9"/>
      <c r="AJ7778" s="9"/>
      <c r="AK7778" s="9"/>
      <c r="AL7778" s="9"/>
      <c r="AM7778" s="31"/>
      <c r="AN7778" s="9"/>
      <c r="AO7778" s="9"/>
      <c r="AP7778" s="9"/>
      <c r="AQ7778" s="9"/>
      <c r="AR7778" s="9"/>
      <c r="AS7778" s="9"/>
      <c r="AT7778" s="9"/>
      <c r="AU7778" s="9"/>
      <c r="AV7778" s="29"/>
      <c r="AW7778" s="9"/>
      <c r="AX7778" s="9"/>
      <c r="AY7778" s="9"/>
      <c r="AZ7778" s="9"/>
      <c r="BA7778" s="32"/>
      <c r="BB7778" s="9"/>
      <c r="BC7778" s="9"/>
      <c r="BD7778" s="9"/>
      <c r="BE7778" s="36"/>
      <c r="BF7778" s="9"/>
      <c r="BG7778" s="9"/>
      <c r="BH7778" s="9"/>
      <c r="BI7778" s="9"/>
      <c r="BJ7778" s="9"/>
      <c r="BK7778" s="9"/>
      <c r="BL7778" s="9"/>
    </row>
    <row r="7779" spans="2:64" s="11" customFormat="1" x14ac:dyDescent="0.4">
      <c r="B7779" s="9"/>
      <c r="C7779" s="9"/>
      <c r="D7779" s="29"/>
      <c r="E7779" s="9"/>
      <c r="F7779" s="9"/>
      <c r="G7779" s="9"/>
      <c r="H7779" s="9"/>
      <c r="I7779" s="9"/>
      <c r="J7779" s="9"/>
      <c r="K7779" s="9"/>
      <c r="L7779" s="29"/>
      <c r="M7779" s="9"/>
      <c r="N7779" s="9"/>
      <c r="O7779" s="9"/>
      <c r="P7779" s="29"/>
      <c r="Q7779" s="9"/>
      <c r="R7779" s="9"/>
      <c r="S7779" s="9"/>
      <c r="T7779" s="9"/>
      <c r="U7779" s="9"/>
      <c r="V7779" s="9"/>
      <c r="W7779" s="9"/>
      <c r="X7779" s="9"/>
      <c r="Y7779" s="9"/>
      <c r="Z7779" s="9"/>
      <c r="AA7779" s="9"/>
      <c r="AB7779" s="9"/>
      <c r="AC7779" s="9"/>
      <c r="AD7779" s="9"/>
      <c r="AE7779" s="9"/>
      <c r="AF7779" s="9"/>
      <c r="AG7779" s="9"/>
      <c r="AH7779" s="9"/>
      <c r="AI7779" s="9"/>
      <c r="AJ7779" s="9"/>
      <c r="AK7779" s="9"/>
      <c r="AL7779" s="9"/>
      <c r="AM7779" s="31"/>
      <c r="AN7779" s="9"/>
      <c r="AO7779" s="9"/>
      <c r="AP7779" s="9"/>
      <c r="AQ7779" s="9"/>
      <c r="AR7779" s="9"/>
      <c r="AS7779" s="9"/>
      <c r="AT7779" s="9"/>
      <c r="AU7779" s="9"/>
      <c r="AV7779" s="29"/>
      <c r="AW7779" s="9"/>
      <c r="AX7779" s="9"/>
      <c r="AY7779" s="9"/>
      <c r="AZ7779" s="9"/>
      <c r="BA7779" s="32"/>
      <c r="BB7779" s="9"/>
      <c r="BC7779" s="9"/>
      <c r="BD7779" s="9"/>
      <c r="BE7779" s="36"/>
      <c r="BF7779" s="9"/>
      <c r="BG7779" s="9"/>
      <c r="BH7779" s="9"/>
      <c r="BI7779" s="9"/>
      <c r="BJ7779" s="9"/>
      <c r="BK7779" s="9"/>
      <c r="BL7779" s="9"/>
    </row>
    <row r="7780" spans="2:64" s="11" customFormat="1" x14ac:dyDescent="0.4">
      <c r="B7780" s="9"/>
      <c r="C7780" s="9"/>
      <c r="D7780" s="29"/>
      <c r="E7780" s="9"/>
      <c r="F7780" s="9"/>
      <c r="G7780" s="9"/>
      <c r="H7780" s="9"/>
      <c r="I7780" s="9"/>
      <c r="J7780" s="9"/>
      <c r="K7780" s="9"/>
      <c r="L7780" s="29"/>
      <c r="M7780" s="9"/>
      <c r="N7780" s="9"/>
      <c r="O7780" s="9"/>
      <c r="P7780" s="29"/>
      <c r="Q7780" s="9"/>
      <c r="R7780" s="29"/>
      <c r="S7780" s="9"/>
      <c r="T7780" s="29"/>
      <c r="U7780" s="9"/>
      <c r="V7780" s="9"/>
      <c r="W7780" s="9"/>
      <c r="X7780" s="9"/>
      <c r="Y7780" s="9"/>
      <c r="Z7780" s="9"/>
      <c r="AA7780" s="9"/>
      <c r="AB7780" s="9"/>
      <c r="AC7780" s="9"/>
      <c r="AD7780" s="9"/>
      <c r="AE7780" s="9"/>
      <c r="AF7780" s="9"/>
      <c r="AG7780" s="9"/>
      <c r="AH7780" s="9"/>
      <c r="AI7780" s="9"/>
      <c r="AJ7780" s="9"/>
      <c r="AK7780" s="9"/>
      <c r="AL7780" s="9"/>
      <c r="AM7780" s="31"/>
      <c r="AN7780" s="9"/>
      <c r="AO7780" s="9"/>
      <c r="AP7780" s="9"/>
      <c r="AQ7780" s="9"/>
      <c r="AR7780" s="9"/>
      <c r="AS7780" s="9"/>
      <c r="AT7780" s="9"/>
      <c r="AU7780" s="9"/>
      <c r="AV7780" s="29"/>
      <c r="AW7780" s="9"/>
      <c r="AX7780" s="9"/>
      <c r="AY7780" s="9"/>
      <c r="AZ7780" s="9"/>
      <c r="BA7780" s="32"/>
      <c r="BB7780" s="9"/>
      <c r="BC7780" s="9"/>
      <c r="BD7780" s="9"/>
      <c r="BE7780" s="36"/>
      <c r="BF7780" s="9"/>
      <c r="BG7780" s="9"/>
      <c r="BH7780" s="9"/>
      <c r="BI7780" s="9"/>
      <c r="BJ7780" s="9"/>
      <c r="BK7780" s="9"/>
      <c r="BL7780" s="9"/>
    </row>
    <row r="7781" spans="2:64" s="11" customFormat="1" x14ac:dyDescent="0.4">
      <c r="B7781" s="9"/>
      <c r="C7781" s="9"/>
      <c r="D7781" s="29"/>
      <c r="E7781" s="9"/>
      <c r="F7781" s="9"/>
      <c r="G7781" s="9"/>
      <c r="H7781" s="9"/>
      <c r="I7781" s="9"/>
      <c r="J7781" s="9"/>
      <c r="K7781" s="9"/>
      <c r="L7781" s="29"/>
      <c r="M7781" s="9"/>
      <c r="N7781" s="9"/>
      <c r="O7781" s="9"/>
      <c r="P7781" s="29"/>
      <c r="Q7781" s="9"/>
      <c r="R7781" s="9"/>
      <c r="S7781" s="9"/>
      <c r="T7781" s="9"/>
      <c r="U7781" s="9"/>
      <c r="V7781" s="9"/>
      <c r="W7781" s="9"/>
      <c r="X7781" s="9"/>
      <c r="Y7781" s="9"/>
      <c r="Z7781" s="9"/>
      <c r="AA7781" s="9"/>
      <c r="AB7781" s="9"/>
      <c r="AC7781" s="9"/>
      <c r="AD7781" s="9"/>
      <c r="AE7781" s="9"/>
      <c r="AF7781" s="9"/>
      <c r="AG7781" s="9"/>
      <c r="AH7781" s="9"/>
      <c r="AI7781" s="9"/>
      <c r="AJ7781" s="9"/>
      <c r="AK7781" s="9"/>
      <c r="AL7781" s="9"/>
      <c r="AM7781" s="31"/>
      <c r="AN7781" s="9"/>
      <c r="AO7781" s="9"/>
      <c r="AP7781" s="9"/>
      <c r="AQ7781" s="9"/>
      <c r="AR7781" s="9"/>
      <c r="AS7781" s="9"/>
      <c r="AT7781" s="9"/>
      <c r="AU7781" s="9"/>
      <c r="AV7781" s="29"/>
      <c r="AW7781" s="9"/>
      <c r="AX7781" s="9"/>
      <c r="AY7781" s="9"/>
      <c r="AZ7781" s="9"/>
      <c r="BA7781" s="32"/>
      <c r="BB7781" s="9"/>
      <c r="BC7781" s="9"/>
      <c r="BD7781" s="9"/>
      <c r="BE7781" s="36"/>
      <c r="BF7781" s="9"/>
      <c r="BG7781" s="9"/>
      <c r="BH7781" s="9"/>
      <c r="BI7781" s="9"/>
      <c r="BJ7781" s="9"/>
      <c r="BK7781" s="9"/>
      <c r="BL7781" s="9"/>
    </row>
    <row r="7782" spans="2:64" s="11" customFormat="1" x14ac:dyDescent="0.4">
      <c r="B7782" s="9"/>
      <c r="C7782" s="9"/>
      <c r="D7782" s="29"/>
      <c r="E7782" s="9"/>
      <c r="F7782" s="9"/>
      <c r="G7782" s="9"/>
      <c r="H7782" s="9"/>
      <c r="I7782" s="9"/>
      <c r="J7782" s="9"/>
      <c r="K7782" s="9"/>
      <c r="L7782" s="29"/>
      <c r="M7782" s="9"/>
      <c r="N7782" s="9"/>
      <c r="O7782" s="9"/>
      <c r="P7782" s="29"/>
      <c r="Q7782" s="9"/>
      <c r="R7782" s="29"/>
      <c r="S7782" s="9"/>
      <c r="T7782" s="29"/>
      <c r="U7782" s="9"/>
      <c r="V7782" s="9"/>
      <c r="W7782" s="9"/>
      <c r="X7782" s="9"/>
      <c r="Y7782" s="9"/>
      <c r="Z7782" s="9"/>
      <c r="AA7782" s="9"/>
      <c r="AB7782" s="9"/>
      <c r="AC7782" s="9"/>
      <c r="AD7782" s="9"/>
      <c r="AE7782" s="9"/>
      <c r="AF7782" s="9"/>
      <c r="AG7782" s="9"/>
      <c r="AH7782" s="9"/>
      <c r="AI7782" s="9"/>
      <c r="AJ7782" s="9"/>
      <c r="AK7782" s="9"/>
      <c r="AL7782" s="9"/>
      <c r="AM7782" s="31"/>
      <c r="AN7782" s="9"/>
      <c r="AO7782" s="9"/>
      <c r="AP7782" s="9"/>
      <c r="AQ7782" s="9"/>
      <c r="AR7782" s="9"/>
      <c r="AS7782" s="9"/>
      <c r="AT7782" s="9"/>
      <c r="AU7782" s="9"/>
      <c r="AV7782" s="29"/>
      <c r="AW7782" s="9"/>
      <c r="AX7782" s="9"/>
      <c r="AY7782" s="9"/>
      <c r="AZ7782" s="9"/>
      <c r="BA7782" s="32"/>
      <c r="BB7782" s="9"/>
      <c r="BC7782" s="9"/>
      <c r="BD7782" s="9"/>
      <c r="BE7782" s="36"/>
      <c r="BF7782" s="9"/>
      <c r="BG7782" s="9"/>
      <c r="BH7782" s="9"/>
      <c r="BI7782" s="9"/>
      <c r="BJ7782" s="9"/>
      <c r="BK7782" s="9"/>
      <c r="BL7782" s="9"/>
    </row>
    <row r="7783" spans="2:64" s="11" customFormat="1" x14ac:dyDescent="0.4">
      <c r="B7783" s="9"/>
      <c r="C7783" s="9"/>
      <c r="D7783" s="29"/>
      <c r="E7783" s="9"/>
      <c r="F7783" s="9"/>
      <c r="G7783" s="9"/>
      <c r="H7783" s="9"/>
      <c r="I7783" s="9"/>
      <c r="J7783" s="9"/>
      <c r="K7783" s="9"/>
      <c r="L7783" s="29"/>
      <c r="M7783" s="9"/>
      <c r="N7783" s="9"/>
      <c r="O7783" s="9"/>
      <c r="P7783" s="9"/>
      <c r="Q7783" s="9"/>
      <c r="R7783" s="29"/>
      <c r="S7783" s="9"/>
      <c r="T7783" s="29"/>
      <c r="U7783" s="9"/>
      <c r="V7783" s="9"/>
      <c r="W7783" s="9"/>
      <c r="X7783" s="9"/>
      <c r="Y7783" s="9"/>
      <c r="Z7783" s="9"/>
      <c r="AA7783" s="9"/>
      <c r="AB7783" s="9"/>
      <c r="AC7783" s="9"/>
      <c r="AD7783" s="9"/>
      <c r="AE7783" s="9"/>
      <c r="AF7783" s="9"/>
      <c r="AG7783" s="9"/>
      <c r="AH7783" s="9"/>
      <c r="AI7783" s="9"/>
      <c r="AJ7783" s="9"/>
      <c r="AK7783" s="9"/>
      <c r="AL7783" s="9"/>
      <c r="AM7783" s="31"/>
      <c r="AN7783" s="9"/>
      <c r="AO7783" s="9"/>
      <c r="AP7783" s="9"/>
      <c r="AQ7783" s="9"/>
      <c r="AR7783" s="9"/>
      <c r="AS7783" s="9"/>
      <c r="AT7783" s="9"/>
      <c r="AU7783" s="9"/>
      <c r="AV7783" s="29"/>
      <c r="AW7783" s="9"/>
      <c r="AX7783" s="9"/>
      <c r="AY7783" s="9"/>
      <c r="AZ7783" s="9"/>
      <c r="BA7783" s="32"/>
      <c r="BB7783" s="9"/>
      <c r="BC7783" s="9"/>
      <c r="BD7783" s="9"/>
      <c r="BE7783" s="36"/>
      <c r="BF7783" s="9"/>
      <c r="BG7783" s="9"/>
      <c r="BH7783" s="9"/>
      <c r="BI7783" s="9"/>
      <c r="BJ7783" s="9"/>
      <c r="BK7783" s="9"/>
      <c r="BL7783" s="9"/>
    </row>
    <row r="7784" spans="2:64" s="11" customFormat="1" x14ac:dyDescent="0.4">
      <c r="B7784" s="9"/>
      <c r="C7784" s="9"/>
      <c r="D7784" s="29"/>
      <c r="E7784" s="9"/>
      <c r="F7784" s="9"/>
      <c r="G7784" s="9"/>
      <c r="H7784" s="9"/>
      <c r="I7784" s="9"/>
      <c r="J7784" s="9"/>
      <c r="K7784" s="9"/>
      <c r="L7784" s="29"/>
      <c r="M7784" s="9"/>
      <c r="N7784" s="9"/>
      <c r="O7784" s="9"/>
      <c r="P7784" s="29"/>
      <c r="Q7784" s="9"/>
      <c r="R7784" s="29"/>
      <c r="S7784" s="9"/>
      <c r="T7784" s="29"/>
      <c r="U7784" s="9"/>
      <c r="V7784" s="9"/>
      <c r="W7784" s="9"/>
      <c r="X7784" s="9"/>
      <c r="Y7784" s="9"/>
      <c r="Z7784" s="9"/>
      <c r="AA7784" s="9"/>
      <c r="AB7784" s="9"/>
      <c r="AC7784" s="9"/>
      <c r="AD7784" s="9"/>
      <c r="AE7784" s="9"/>
      <c r="AF7784" s="9"/>
      <c r="AG7784" s="9"/>
      <c r="AH7784" s="9"/>
      <c r="AI7784" s="9"/>
      <c r="AJ7784" s="9"/>
      <c r="AK7784" s="9"/>
      <c r="AL7784" s="9"/>
      <c r="AM7784" s="31"/>
      <c r="AN7784" s="9"/>
      <c r="AO7784" s="9"/>
      <c r="AP7784" s="9"/>
      <c r="AQ7784" s="9"/>
      <c r="AR7784" s="9"/>
      <c r="AS7784" s="9"/>
      <c r="AT7784" s="9"/>
      <c r="AU7784" s="9"/>
      <c r="AV7784" s="29"/>
      <c r="AW7784" s="9"/>
      <c r="AX7784" s="9"/>
      <c r="AY7784" s="9"/>
      <c r="AZ7784" s="9"/>
      <c r="BA7784" s="32"/>
      <c r="BB7784" s="9"/>
      <c r="BC7784" s="9"/>
      <c r="BD7784" s="9"/>
      <c r="BE7784" s="36"/>
      <c r="BF7784" s="9"/>
      <c r="BG7784" s="9"/>
      <c r="BH7784" s="9"/>
      <c r="BI7784" s="9"/>
      <c r="BJ7784" s="9"/>
      <c r="BK7784" s="9"/>
      <c r="BL7784" s="9"/>
    </row>
    <row r="7785" spans="2:64" s="11" customFormat="1" x14ac:dyDescent="0.4">
      <c r="B7785" s="9"/>
      <c r="C7785" s="9"/>
      <c r="D7785" s="29"/>
      <c r="E7785" s="9"/>
      <c r="F7785" s="9"/>
      <c r="G7785" s="9"/>
      <c r="H7785" s="9"/>
      <c r="I7785" s="9"/>
      <c r="J7785" s="9"/>
      <c r="K7785" s="9"/>
      <c r="L7785" s="29"/>
      <c r="M7785" s="9"/>
      <c r="N7785" s="9"/>
      <c r="O7785" s="9"/>
      <c r="P7785" s="29"/>
      <c r="Q7785" s="9"/>
      <c r="R7785" s="29"/>
      <c r="S7785" s="9"/>
      <c r="T7785" s="29"/>
      <c r="U7785" s="9"/>
      <c r="V7785" s="9"/>
      <c r="W7785" s="9"/>
      <c r="X7785" s="9"/>
      <c r="Y7785" s="9"/>
      <c r="Z7785" s="9"/>
      <c r="AA7785" s="9"/>
      <c r="AB7785" s="9"/>
      <c r="AC7785" s="9"/>
      <c r="AD7785" s="9"/>
      <c r="AE7785" s="9"/>
      <c r="AF7785" s="9"/>
      <c r="AG7785" s="9"/>
      <c r="AH7785" s="9"/>
      <c r="AI7785" s="9"/>
      <c r="AJ7785" s="9"/>
      <c r="AK7785" s="9"/>
      <c r="AL7785" s="9"/>
      <c r="AM7785" s="31"/>
      <c r="AN7785" s="9"/>
      <c r="AO7785" s="9"/>
      <c r="AP7785" s="9"/>
      <c r="AQ7785" s="9"/>
      <c r="AR7785" s="9"/>
      <c r="AS7785" s="9"/>
      <c r="AT7785" s="9"/>
      <c r="AU7785" s="9"/>
      <c r="AV7785" s="29"/>
      <c r="AW7785" s="9"/>
      <c r="AX7785" s="9"/>
      <c r="AY7785" s="9"/>
      <c r="AZ7785" s="9"/>
      <c r="BA7785" s="32"/>
      <c r="BB7785" s="9"/>
      <c r="BC7785" s="9"/>
      <c r="BD7785" s="9"/>
      <c r="BE7785" s="36"/>
      <c r="BF7785" s="9"/>
      <c r="BG7785" s="9"/>
      <c r="BH7785" s="9"/>
      <c r="BI7785" s="9"/>
      <c r="BJ7785" s="9"/>
      <c r="BK7785" s="9"/>
      <c r="BL7785" s="9"/>
    </row>
    <row r="7786" spans="2:64" s="11" customFormat="1" x14ac:dyDescent="0.4">
      <c r="B7786" s="9"/>
      <c r="C7786" s="9"/>
      <c r="D7786" s="29"/>
      <c r="E7786" s="9"/>
      <c r="F7786" s="9"/>
      <c r="G7786" s="9"/>
      <c r="H7786" s="9"/>
      <c r="I7786" s="9"/>
      <c r="J7786" s="9"/>
      <c r="K7786" s="9"/>
      <c r="L7786" s="29"/>
      <c r="M7786" s="9"/>
      <c r="N7786" s="9"/>
      <c r="O7786" s="9"/>
      <c r="P7786" s="29"/>
      <c r="Q7786" s="9"/>
      <c r="R7786" s="29"/>
      <c r="S7786" s="9"/>
      <c r="T7786" s="29"/>
      <c r="U7786" s="9"/>
      <c r="V7786" s="9"/>
      <c r="W7786" s="9"/>
      <c r="X7786" s="9"/>
      <c r="Y7786" s="9"/>
      <c r="Z7786" s="9"/>
      <c r="AA7786" s="9"/>
      <c r="AB7786" s="9"/>
      <c r="AC7786" s="9"/>
      <c r="AD7786" s="9"/>
      <c r="AE7786" s="9"/>
      <c r="AF7786" s="9"/>
      <c r="AG7786" s="9"/>
      <c r="AH7786" s="9"/>
      <c r="AI7786" s="9"/>
      <c r="AJ7786" s="9"/>
      <c r="AK7786" s="9"/>
      <c r="AL7786" s="9"/>
      <c r="AM7786" s="31"/>
      <c r="AN7786" s="9"/>
      <c r="AO7786" s="9"/>
      <c r="AP7786" s="9"/>
      <c r="AQ7786" s="9"/>
      <c r="AR7786" s="9"/>
      <c r="AS7786" s="9"/>
      <c r="AT7786" s="9"/>
      <c r="AU7786" s="9"/>
      <c r="AV7786" s="29"/>
      <c r="AW7786" s="9"/>
      <c r="AX7786" s="9"/>
      <c r="AY7786" s="9"/>
      <c r="AZ7786" s="9"/>
      <c r="BA7786" s="32"/>
      <c r="BB7786" s="9"/>
      <c r="BC7786" s="9"/>
      <c r="BD7786" s="9"/>
      <c r="BE7786" s="36"/>
      <c r="BF7786" s="9"/>
      <c r="BG7786" s="9"/>
      <c r="BH7786" s="9"/>
      <c r="BI7786" s="9"/>
      <c r="BJ7786" s="9"/>
      <c r="BK7786" s="9"/>
      <c r="BL7786" s="9"/>
    </row>
    <row r="7787" spans="2:64" s="11" customFormat="1" x14ac:dyDescent="0.4">
      <c r="B7787" s="9"/>
      <c r="C7787" s="9"/>
      <c r="D7787" s="29"/>
      <c r="E7787" s="9"/>
      <c r="F7787" s="9"/>
      <c r="G7787" s="9"/>
      <c r="H7787" s="9"/>
      <c r="I7787" s="9"/>
      <c r="J7787" s="9"/>
      <c r="K7787" s="9"/>
      <c r="L7787" s="29"/>
      <c r="M7787" s="9"/>
      <c r="N7787" s="9"/>
      <c r="O7787" s="9"/>
      <c r="P7787" s="29"/>
      <c r="Q7787" s="9"/>
      <c r="R7787" s="29"/>
      <c r="S7787" s="9"/>
      <c r="T7787" s="29"/>
      <c r="U7787" s="9"/>
      <c r="V7787" s="9"/>
      <c r="W7787" s="9"/>
      <c r="X7787" s="9"/>
      <c r="Y7787" s="9"/>
      <c r="Z7787" s="9"/>
      <c r="AA7787" s="9"/>
      <c r="AB7787" s="9"/>
      <c r="AC7787" s="9"/>
      <c r="AD7787" s="9"/>
      <c r="AE7787" s="9"/>
      <c r="AF7787" s="9"/>
      <c r="AG7787" s="9"/>
      <c r="AH7787" s="9"/>
      <c r="AI7787" s="9"/>
      <c r="AJ7787" s="9"/>
      <c r="AK7787" s="9"/>
      <c r="AL7787" s="9"/>
      <c r="AM7787" s="31"/>
      <c r="AN7787" s="9"/>
      <c r="AO7787" s="9"/>
      <c r="AP7787" s="9"/>
      <c r="AQ7787" s="9"/>
      <c r="AR7787" s="9"/>
      <c r="AS7787" s="9"/>
      <c r="AT7787" s="9"/>
      <c r="AU7787" s="9"/>
      <c r="AV7787" s="29"/>
      <c r="AW7787" s="9"/>
      <c r="AX7787" s="9"/>
      <c r="AY7787" s="9"/>
      <c r="AZ7787" s="9"/>
      <c r="BA7787" s="32"/>
      <c r="BB7787" s="9"/>
      <c r="BC7787" s="9"/>
      <c r="BD7787" s="9"/>
      <c r="BE7787" s="36"/>
      <c r="BF7787" s="9"/>
      <c r="BG7787" s="9"/>
      <c r="BH7787" s="9"/>
      <c r="BI7787" s="9"/>
      <c r="BJ7787" s="9"/>
      <c r="BK7787" s="9"/>
      <c r="BL7787" s="9"/>
    </row>
    <row r="7788" spans="2:64" s="11" customFormat="1" x14ac:dyDescent="0.4">
      <c r="B7788" s="9"/>
      <c r="C7788" s="9"/>
      <c r="D7788" s="29"/>
      <c r="E7788" s="9"/>
      <c r="F7788" s="9"/>
      <c r="G7788" s="9"/>
      <c r="H7788" s="9"/>
      <c r="I7788" s="9"/>
      <c r="J7788" s="9"/>
      <c r="K7788" s="9"/>
      <c r="L7788" s="29"/>
      <c r="M7788" s="9"/>
      <c r="N7788" s="9"/>
      <c r="O7788" s="9"/>
      <c r="P7788" s="29"/>
      <c r="Q7788" s="9"/>
      <c r="R7788" s="29"/>
      <c r="S7788" s="9"/>
      <c r="T7788" s="29"/>
      <c r="U7788" s="9"/>
      <c r="V7788" s="9"/>
      <c r="W7788" s="9"/>
      <c r="X7788" s="9"/>
      <c r="Y7788" s="9"/>
      <c r="Z7788" s="9"/>
      <c r="AA7788" s="9"/>
      <c r="AB7788" s="9"/>
      <c r="AC7788" s="9"/>
      <c r="AD7788" s="9"/>
      <c r="AE7788" s="9"/>
      <c r="AF7788" s="9"/>
      <c r="AG7788" s="9"/>
      <c r="AH7788" s="9"/>
      <c r="AI7788" s="9"/>
      <c r="AJ7788" s="9"/>
      <c r="AK7788" s="9"/>
      <c r="AL7788" s="9"/>
      <c r="AM7788" s="31"/>
      <c r="AN7788" s="9"/>
      <c r="AO7788" s="9"/>
      <c r="AP7788" s="9"/>
      <c r="AQ7788" s="9"/>
      <c r="AR7788" s="9"/>
      <c r="AS7788" s="9"/>
      <c r="AT7788" s="9"/>
      <c r="AU7788" s="9"/>
      <c r="AV7788" s="29"/>
      <c r="AW7788" s="9"/>
      <c r="AX7788" s="9"/>
      <c r="AY7788" s="9"/>
      <c r="AZ7788" s="9"/>
      <c r="BA7788" s="32"/>
      <c r="BB7788" s="9"/>
      <c r="BC7788" s="9"/>
      <c r="BD7788" s="9"/>
      <c r="BE7788" s="36"/>
      <c r="BF7788" s="9"/>
      <c r="BG7788" s="9"/>
      <c r="BH7788" s="9"/>
      <c r="BI7788" s="9"/>
      <c r="BJ7788" s="9"/>
      <c r="BK7788" s="9"/>
      <c r="BL7788" s="9"/>
    </row>
    <row r="7789" spans="2:64" s="11" customFormat="1" x14ac:dyDescent="0.4">
      <c r="B7789" s="9"/>
      <c r="C7789" s="9"/>
      <c r="D7789" s="29"/>
      <c r="E7789" s="9"/>
      <c r="F7789" s="9"/>
      <c r="G7789" s="9"/>
      <c r="H7789" s="9"/>
      <c r="I7789" s="9"/>
      <c r="J7789" s="9"/>
      <c r="K7789" s="9"/>
      <c r="L7789" s="29"/>
      <c r="M7789" s="9"/>
      <c r="N7789" s="9"/>
      <c r="O7789" s="9"/>
      <c r="P7789" s="29"/>
      <c r="Q7789" s="9"/>
      <c r="R7789" s="29"/>
      <c r="S7789" s="9"/>
      <c r="T7789" s="29"/>
      <c r="U7789" s="9"/>
      <c r="V7789" s="9"/>
      <c r="W7789" s="9"/>
      <c r="X7789" s="9"/>
      <c r="Y7789" s="9"/>
      <c r="Z7789" s="9"/>
      <c r="AA7789" s="9"/>
      <c r="AB7789" s="9"/>
      <c r="AC7789" s="9"/>
      <c r="AD7789" s="9"/>
      <c r="AE7789" s="9"/>
      <c r="AF7789" s="9"/>
      <c r="AG7789" s="9"/>
      <c r="AH7789" s="9"/>
      <c r="AI7789" s="9"/>
      <c r="AJ7789" s="9"/>
      <c r="AK7789" s="9"/>
      <c r="AL7789" s="9"/>
      <c r="AM7789" s="31"/>
      <c r="AN7789" s="9"/>
      <c r="AO7789" s="9"/>
      <c r="AP7789" s="9"/>
      <c r="AQ7789" s="9"/>
      <c r="AR7789" s="9"/>
      <c r="AS7789" s="9"/>
      <c r="AT7789" s="9"/>
      <c r="AU7789" s="9"/>
      <c r="AV7789" s="29"/>
      <c r="AW7789" s="9"/>
      <c r="AX7789" s="9"/>
      <c r="AY7789" s="9"/>
      <c r="AZ7789" s="9"/>
      <c r="BA7789" s="32"/>
      <c r="BB7789" s="9"/>
      <c r="BC7789" s="9"/>
      <c r="BD7789" s="9"/>
      <c r="BE7789" s="36"/>
      <c r="BF7789" s="9"/>
      <c r="BG7789" s="9"/>
      <c r="BH7789" s="9"/>
      <c r="BI7789" s="9"/>
      <c r="BJ7789" s="9"/>
      <c r="BK7789" s="9"/>
      <c r="BL7789" s="9"/>
    </row>
    <row r="7790" spans="2:64" s="11" customFormat="1" x14ac:dyDescent="0.4">
      <c r="B7790" s="9"/>
      <c r="C7790" s="9"/>
      <c r="D7790" s="29"/>
      <c r="E7790" s="9"/>
      <c r="F7790" s="9"/>
      <c r="G7790" s="9"/>
      <c r="H7790" s="9"/>
      <c r="I7790" s="9"/>
      <c r="J7790" s="9"/>
      <c r="K7790" s="9"/>
      <c r="L7790" s="29"/>
      <c r="M7790" s="9"/>
      <c r="N7790" s="9"/>
      <c r="O7790" s="9"/>
      <c r="P7790" s="29"/>
      <c r="Q7790" s="9"/>
      <c r="R7790" s="29"/>
      <c r="S7790" s="9"/>
      <c r="T7790" s="29"/>
      <c r="U7790" s="9"/>
      <c r="V7790" s="9"/>
      <c r="W7790" s="9"/>
      <c r="X7790" s="9"/>
      <c r="Y7790" s="9"/>
      <c r="Z7790" s="9"/>
      <c r="AA7790" s="9"/>
      <c r="AB7790" s="9"/>
      <c r="AC7790" s="9"/>
      <c r="AD7790" s="9"/>
      <c r="AE7790" s="9"/>
      <c r="AF7790" s="9"/>
      <c r="AG7790" s="9"/>
      <c r="AH7790" s="9"/>
      <c r="AI7790" s="9"/>
      <c r="AJ7790" s="9"/>
      <c r="AK7790" s="9"/>
      <c r="AL7790" s="9"/>
      <c r="AM7790" s="31"/>
      <c r="AN7790" s="9"/>
      <c r="AO7790" s="9"/>
      <c r="AP7790" s="9"/>
      <c r="AQ7790" s="9"/>
      <c r="AR7790" s="9"/>
      <c r="AS7790" s="9"/>
      <c r="AT7790" s="9"/>
      <c r="AU7790" s="9"/>
      <c r="AV7790" s="29"/>
      <c r="AW7790" s="9"/>
      <c r="AX7790" s="9"/>
      <c r="AY7790" s="9"/>
      <c r="AZ7790" s="9"/>
      <c r="BA7790" s="32"/>
      <c r="BB7790" s="9"/>
      <c r="BC7790" s="9"/>
      <c r="BD7790" s="9"/>
      <c r="BE7790" s="36"/>
      <c r="BF7790" s="9"/>
      <c r="BG7790" s="9"/>
      <c r="BH7790" s="9"/>
      <c r="BI7790" s="9"/>
      <c r="BJ7790" s="9"/>
      <c r="BK7790" s="9"/>
      <c r="BL7790" s="9"/>
    </row>
    <row r="7791" spans="2:64" s="11" customFormat="1" x14ac:dyDescent="0.4">
      <c r="B7791" s="9"/>
      <c r="C7791" s="9"/>
      <c r="D7791" s="29"/>
      <c r="E7791" s="9"/>
      <c r="F7791" s="9"/>
      <c r="G7791" s="9"/>
      <c r="H7791" s="9"/>
      <c r="I7791" s="9"/>
      <c r="J7791" s="9"/>
      <c r="K7791" s="9"/>
      <c r="L7791" s="29"/>
      <c r="M7791" s="9"/>
      <c r="N7791" s="9"/>
      <c r="O7791" s="9"/>
      <c r="P7791" s="29"/>
      <c r="Q7791" s="9"/>
      <c r="R7791" s="29"/>
      <c r="S7791" s="9"/>
      <c r="T7791" s="29"/>
      <c r="U7791" s="9"/>
      <c r="V7791" s="9"/>
      <c r="W7791" s="9"/>
      <c r="X7791" s="9"/>
      <c r="Y7791" s="9"/>
      <c r="Z7791" s="9"/>
      <c r="AA7791" s="9"/>
      <c r="AB7791" s="9"/>
      <c r="AC7791" s="9"/>
      <c r="AD7791" s="9"/>
      <c r="AE7791" s="9"/>
      <c r="AF7791" s="9"/>
      <c r="AG7791" s="9"/>
      <c r="AH7791" s="9"/>
      <c r="AI7791" s="9"/>
      <c r="AJ7791" s="9"/>
      <c r="AK7791" s="9"/>
      <c r="AL7791" s="9"/>
      <c r="AM7791" s="31"/>
      <c r="AN7791" s="9"/>
      <c r="AO7791" s="9"/>
      <c r="AP7791" s="9"/>
      <c r="AQ7791" s="9"/>
      <c r="AR7791" s="9"/>
      <c r="AS7791" s="9"/>
      <c r="AT7791" s="9"/>
      <c r="AU7791" s="9"/>
      <c r="AV7791" s="29"/>
      <c r="AW7791" s="9"/>
      <c r="AX7791" s="9"/>
      <c r="AY7791" s="9"/>
      <c r="AZ7791" s="9"/>
      <c r="BA7791" s="32"/>
      <c r="BB7791" s="9"/>
      <c r="BC7791" s="9"/>
      <c r="BD7791" s="9"/>
      <c r="BE7791" s="36"/>
      <c r="BF7791" s="9"/>
      <c r="BG7791" s="9"/>
      <c r="BH7791" s="9"/>
      <c r="BI7791" s="9"/>
      <c r="BJ7791" s="9"/>
      <c r="BK7791" s="9"/>
      <c r="BL7791" s="9"/>
    </row>
    <row r="7792" spans="2:64" s="11" customFormat="1" ht="18.75" customHeight="1" x14ac:dyDescent="0.4">
      <c r="B7792" s="9"/>
      <c r="C7792" s="9"/>
      <c r="D7792" s="29"/>
      <c r="E7792" s="9"/>
      <c r="F7792" s="9"/>
      <c r="G7792" s="9"/>
      <c r="H7792" s="9"/>
      <c r="I7792" s="9"/>
      <c r="J7792" s="9"/>
      <c r="K7792" s="9"/>
      <c r="L7792" s="29"/>
      <c r="M7792" s="9"/>
      <c r="N7792" s="9"/>
      <c r="O7792" s="9"/>
      <c r="P7792" s="29"/>
      <c r="Q7792" s="9"/>
      <c r="R7792" s="29"/>
      <c r="S7792" s="9"/>
      <c r="T7792" s="29"/>
      <c r="U7792" s="9"/>
      <c r="V7792" s="9"/>
      <c r="W7792" s="9"/>
      <c r="X7792" s="9"/>
      <c r="Y7792" s="9"/>
      <c r="Z7792" s="9"/>
      <c r="AA7792" s="9"/>
      <c r="AB7792" s="9"/>
      <c r="AC7792" s="9"/>
      <c r="AD7792" s="9"/>
      <c r="AE7792" s="9"/>
      <c r="AF7792" s="9"/>
      <c r="AG7792" s="9"/>
      <c r="AH7792" s="9"/>
      <c r="AI7792" s="9"/>
      <c r="AJ7792" s="9"/>
      <c r="AK7792" s="9"/>
      <c r="AL7792" s="9"/>
      <c r="AM7792" s="31"/>
      <c r="AN7792" s="9"/>
      <c r="AO7792" s="9"/>
      <c r="AP7792" s="9"/>
      <c r="AQ7792" s="9"/>
      <c r="AR7792" s="9"/>
      <c r="AS7792" s="34"/>
      <c r="AT7792" s="9"/>
      <c r="AU7792" s="9"/>
      <c r="AV7792" s="29"/>
      <c r="AW7792" s="9"/>
      <c r="AX7792" s="9"/>
      <c r="AY7792" s="9"/>
      <c r="AZ7792" s="9"/>
      <c r="BA7792" s="32"/>
      <c r="BB7792" s="9"/>
      <c r="BC7792" s="9"/>
      <c r="BD7792" s="9"/>
      <c r="BE7792" s="36"/>
      <c r="BF7792" s="9"/>
      <c r="BG7792" s="9"/>
      <c r="BH7792" s="9"/>
      <c r="BI7792" s="9"/>
      <c r="BJ7792" s="9"/>
      <c r="BK7792" s="9"/>
      <c r="BL7792" s="9"/>
    </row>
    <row r="7793" spans="2:64" s="11" customFormat="1" x14ac:dyDescent="0.4">
      <c r="B7793" s="9"/>
      <c r="C7793" s="9"/>
      <c r="D7793" s="29"/>
      <c r="E7793" s="9"/>
      <c r="F7793" s="9"/>
      <c r="G7793" s="9"/>
      <c r="H7793" s="9"/>
      <c r="I7793" s="9"/>
      <c r="J7793" s="9"/>
      <c r="K7793" s="9"/>
      <c r="L7793" s="29"/>
      <c r="M7793" s="9"/>
      <c r="N7793" s="9"/>
      <c r="O7793" s="9"/>
      <c r="P7793" s="29"/>
      <c r="Q7793" s="9"/>
      <c r="R7793" s="29"/>
      <c r="S7793" s="9"/>
      <c r="T7793" s="29"/>
      <c r="U7793" s="9"/>
      <c r="V7793" s="9"/>
      <c r="W7793" s="9"/>
      <c r="X7793" s="9"/>
      <c r="Y7793" s="9"/>
      <c r="Z7793" s="9"/>
      <c r="AA7793" s="9"/>
      <c r="AB7793" s="9"/>
      <c r="AC7793" s="9"/>
      <c r="AD7793" s="9"/>
      <c r="AE7793" s="9"/>
      <c r="AF7793" s="9"/>
      <c r="AG7793" s="9"/>
      <c r="AH7793" s="9"/>
      <c r="AI7793" s="9"/>
      <c r="AJ7793" s="9"/>
      <c r="AK7793" s="9"/>
      <c r="AL7793" s="9"/>
      <c r="AM7793" s="31"/>
      <c r="AN7793" s="9"/>
      <c r="AO7793" s="9"/>
      <c r="AP7793" s="9"/>
      <c r="AQ7793" s="9"/>
      <c r="AR7793" s="9"/>
      <c r="AS7793" s="34"/>
      <c r="AT7793" s="9"/>
      <c r="AU7793" s="9"/>
      <c r="AV7793" s="29"/>
      <c r="AW7793" s="9"/>
      <c r="AX7793" s="9"/>
      <c r="AY7793" s="9"/>
      <c r="AZ7793" s="9"/>
      <c r="BA7793" s="32"/>
      <c r="BB7793" s="9"/>
      <c r="BC7793" s="9"/>
      <c r="BD7793" s="9"/>
      <c r="BE7793" s="36"/>
      <c r="BF7793" s="9"/>
      <c r="BG7793" s="9"/>
      <c r="BH7793" s="9"/>
      <c r="BI7793" s="9"/>
      <c r="BJ7793" s="9"/>
      <c r="BK7793" s="9"/>
      <c r="BL7793" s="9"/>
    </row>
    <row r="7794" spans="2:64" s="11" customFormat="1" x14ac:dyDescent="0.4">
      <c r="B7794" s="9"/>
      <c r="C7794" s="9"/>
      <c r="D7794" s="29"/>
      <c r="E7794" s="9"/>
      <c r="F7794" s="9"/>
      <c r="G7794" s="9"/>
      <c r="H7794" s="9"/>
      <c r="I7794" s="9"/>
      <c r="J7794" s="9"/>
      <c r="K7794" s="9"/>
      <c r="L7794" s="29"/>
      <c r="M7794" s="9"/>
      <c r="N7794" s="9"/>
      <c r="O7794" s="9"/>
      <c r="P7794" s="29"/>
      <c r="Q7794" s="9"/>
      <c r="R7794" s="29"/>
      <c r="S7794" s="9"/>
      <c r="T7794" s="29"/>
      <c r="U7794" s="9"/>
      <c r="V7794" s="9"/>
      <c r="W7794" s="9"/>
      <c r="X7794" s="9"/>
      <c r="Y7794" s="9"/>
      <c r="Z7794" s="9"/>
      <c r="AA7794" s="9"/>
      <c r="AB7794" s="9"/>
      <c r="AC7794" s="9"/>
      <c r="AD7794" s="9"/>
      <c r="AE7794" s="9"/>
      <c r="AF7794" s="9"/>
      <c r="AG7794" s="9"/>
      <c r="AH7794" s="9"/>
      <c r="AI7794" s="9"/>
      <c r="AJ7794" s="9"/>
      <c r="AK7794" s="9"/>
      <c r="AL7794" s="9"/>
      <c r="AM7794" s="31"/>
      <c r="AN7794" s="9"/>
      <c r="AO7794" s="9"/>
      <c r="AP7794" s="9"/>
      <c r="AQ7794" s="9"/>
      <c r="AR7794" s="9"/>
      <c r="AS7794" s="34"/>
      <c r="AT7794" s="9"/>
      <c r="AU7794" s="9"/>
      <c r="AV7794" s="29"/>
      <c r="AW7794" s="9"/>
      <c r="AX7794" s="9"/>
      <c r="AY7794" s="9"/>
      <c r="AZ7794" s="9"/>
      <c r="BA7794" s="32"/>
      <c r="BB7794" s="9"/>
      <c r="BC7794" s="9"/>
      <c r="BD7794" s="9"/>
      <c r="BE7794" s="36"/>
      <c r="BF7794" s="9"/>
      <c r="BG7794" s="9"/>
      <c r="BH7794" s="9"/>
      <c r="BI7794" s="9"/>
      <c r="BJ7794" s="9"/>
      <c r="BK7794" s="9"/>
      <c r="BL7794" s="9"/>
    </row>
    <row r="7795" spans="2:64" s="11" customFormat="1" ht="18.75" customHeight="1" x14ac:dyDescent="0.4">
      <c r="B7795" s="9"/>
      <c r="C7795" s="9"/>
      <c r="D7795" s="29"/>
      <c r="E7795" s="9"/>
      <c r="F7795" s="9"/>
      <c r="G7795" s="9"/>
      <c r="H7795" s="9"/>
      <c r="I7795" s="9"/>
      <c r="J7795" s="9"/>
      <c r="K7795" s="9"/>
      <c r="L7795" s="29"/>
      <c r="M7795" s="9"/>
      <c r="N7795" s="9"/>
      <c r="O7795" s="9"/>
      <c r="P7795" s="29"/>
      <c r="Q7795" s="9"/>
      <c r="R7795" s="29"/>
      <c r="S7795" s="9"/>
      <c r="T7795" s="29"/>
      <c r="U7795" s="9"/>
      <c r="V7795" s="9"/>
      <c r="W7795" s="9"/>
      <c r="X7795" s="9"/>
      <c r="Y7795" s="9"/>
      <c r="Z7795" s="9"/>
      <c r="AA7795" s="9"/>
      <c r="AB7795" s="9"/>
      <c r="AC7795" s="9"/>
      <c r="AD7795" s="9"/>
      <c r="AE7795" s="9"/>
      <c r="AF7795" s="9"/>
      <c r="AG7795" s="9"/>
      <c r="AH7795" s="9"/>
      <c r="AI7795" s="9"/>
      <c r="AJ7795" s="9"/>
      <c r="AK7795" s="9"/>
      <c r="AL7795" s="9"/>
      <c r="AM7795" s="31"/>
      <c r="AN7795" s="9"/>
      <c r="AO7795" s="9"/>
      <c r="AP7795" s="9"/>
      <c r="AQ7795" s="9"/>
      <c r="AR7795" s="9"/>
      <c r="AS7795" s="34"/>
      <c r="AT7795" s="9"/>
      <c r="AU7795" s="9"/>
      <c r="AV7795" s="29"/>
      <c r="AW7795" s="9"/>
      <c r="AX7795" s="9"/>
      <c r="AY7795" s="9"/>
      <c r="AZ7795" s="9"/>
      <c r="BA7795" s="32"/>
      <c r="BB7795" s="9"/>
      <c r="BC7795" s="9"/>
      <c r="BD7795" s="9"/>
      <c r="BE7795" s="36"/>
      <c r="BF7795" s="9"/>
      <c r="BG7795" s="9"/>
      <c r="BH7795" s="9"/>
      <c r="BI7795" s="9"/>
      <c r="BJ7795" s="9"/>
      <c r="BK7795" s="9"/>
      <c r="BL7795" s="9"/>
    </row>
    <row r="7796" spans="2:64" s="11" customFormat="1" x14ac:dyDescent="0.4">
      <c r="B7796" s="9"/>
      <c r="C7796" s="9"/>
      <c r="D7796" s="29"/>
      <c r="E7796" s="9"/>
      <c r="F7796" s="9"/>
      <c r="G7796" s="9"/>
      <c r="H7796" s="9"/>
      <c r="I7796" s="9"/>
      <c r="J7796" s="9"/>
      <c r="K7796" s="9"/>
      <c r="L7796" s="29"/>
      <c r="M7796" s="9"/>
      <c r="N7796" s="9"/>
      <c r="O7796" s="9"/>
      <c r="P7796" s="29"/>
      <c r="Q7796" s="9"/>
      <c r="R7796" s="29"/>
      <c r="S7796" s="9"/>
      <c r="T7796" s="29"/>
      <c r="U7796" s="9"/>
      <c r="V7796" s="9"/>
      <c r="W7796" s="9"/>
      <c r="X7796" s="9"/>
      <c r="Y7796" s="9"/>
      <c r="Z7796" s="9"/>
      <c r="AA7796" s="9"/>
      <c r="AB7796" s="9"/>
      <c r="AC7796" s="9"/>
      <c r="AD7796" s="9"/>
      <c r="AE7796" s="9"/>
      <c r="AF7796" s="9"/>
      <c r="AG7796" s="9"/>
      <c r="AH7796" s="9"/>
      <c r="AI7796" s="9"/>
      <c r="AJ7796" s="9"/>
      <c r="AK7796" s="9"/>
      <c r="AL7796" s="9"/>
      <c r="AM7796" s="31"/>
      <c r="AN7796" s="9"/>
      <c r="AO7796" s="9"/>
      <c r="AP7796" s="9"/>
      <c r="AQ7796" s="9"/>
      <c r="AR7796" s="9"/>
      <c r="AS7796" s="34"/>
      <c r="AT7796" s="9"/>
      <c r="AU7796" s="9"/>
      <c r="AV7796" s="29"/>
      <c r="AW7796" s="9"/>
      <c r="AX7796" s="9"/>
      <c r="AY7796" s="9"/>
      <c r="AZ7796" s="9"/>
      <c r="BA7796" s="32"/>
      <c r="BB7796" s="9"/>
      <c r="BC7796" s="9"/>
      <c r="BD7796" s="9"/>
      <c r="BE7796" s="36"/>
      <c r="BF7796" s="9"/>
      <c r="BG7796" s="9"/>
      <c r="BH7796" s="9"/>
      <c r="BI7796" s="9"/>
      <c r="BJ7796" s="9"/>
      <c r="BK7796" s="9"/>
      <c r="BL7796" s="9"/>
    </row>
    <row r="7797" spans="2:64" s="11" customFormat="1" x14ac:dyDescent="0.4">
      <c r="B7797" s="9"/>
      <c r="C7797" s="9"/>
      <c r="D7797" s="29"/>
      <c r="E7797" s="9"/>
      <c r="F7797" s="9"/>
      <c r="G7797" s="9"/>
      <c r="H7797" s="9"/>
      <c r="I7797" s="9"/>
      <c r="J7797" s="9"/>
      <c r="K7797" s="9"/>
      <c r="L7797" s="29"/>
      <c r="M7797" s="9"/>
      <c r="N7797" s="9"/>
      <c r="O7797" s="9"/>
      <c r="P7797" s="29"/>
      <c r="Q7797" s="9"/>
      <c r="R7797" s="29"/>
      <c r="S7797" s="9"/>
      <c r="T7797" s="29"/>
      <c r="U7797" s="9"/>
      <c r="V7797" s="9"/>
      <c r="W7797" s="9"/>
      <c r="X7797" s="9"/>
      <c r="Y7797" s="9"/>
      <c r="Z7797" s="9"/>
      <c r="AA7797" s="9"/>
      <c r="AB7797" s="9"/>
      <c r="AC7797" s="9"/>
      <c r="AD7797" s="9"/>
      <c r="AE7797" s="9"/>
      <c r="AF7797" s="9"/>
      <c r="AG7797" s="9"/>
      <c r="AH7797" s="9"/>
      <c r="AI7797" s="9"/>
      <c r="AJ7797" s="9"/>
      <c r="AK7797" s="9"/>
      <c r="AL7797" s="9"/>
      <c r="AM7797" s="31"/>
      <c r="AN7797" s="9"/>
      <c r="AO7797" s="9"/>
      <c r="AP7797" s="9"/>
      <c r="AQ7797" s="9"/>
      <c r="AR7797" s="9"/>
      <c r="AS7797" s="34"/>
      <c r="AT7797" s="9"/>
      <c r="AU7797" s="9"/>
      <c r="AV7797" s="29"/>
      <c r="AW7797" s="9"/>
      <c r="AX7797" s="9"/>
      <c r="AY7797" s="9"/>
      <c r="AZ7797" s="9"/>
      <c r="BA7797" s="32"/>
      <c r="BB7797" s="9"/>
      <c r="BC7797" s="9"/>
      <c r="BD7797" s="9"/>
      <c r="BE7797" s="36"/>
      <c r="BF7797" s="9"/>
      <c r="BG7797" s="9"/>
      <c r="BH7797" s="9"/>
      <c r="BI7797" s="9"/>
      <c r="BJ7797" s="9"/>
      <c r="BK7797" s="9"/>
      <c r="BL7797" s="9"/>
    </row>
    <row r="7798" spans="2:64" s="11" customFormat="1" x14ac:dyDescent="0.4">
      <c r="B7798" s="9"/>
      <c r="C7798" s="9"/>
      <c r="D7798" s="29"/>
      <c r="E7798" s="9"/>
      <c r="F7798" s="9"/>
      <c r="G7798" s="9"/>
      <c r="H7798" s="9"/>
      <c r="I7798" s="9"/>
      <c r="J7798" s="9"/>
      <c r="K7798" s="9"/>
      <c r="L7798" s="29"/>
      <c r="M7798" s="9"/>
      <c r="N7798" s="9"/>
      <c r="O7798" s="9"/>
      <c r="P7798" s="29"/>
      <c r="Q7798" s="9"/>
      <c r="R7798" s="29"/>
      <c r="S7798" s="9"/>
      <c r="T7798" s="29"/>
      <c r="U7798" s="9"/>
      <c r="V7798" s="9"/>
      <c r="W7798" s="9"/>
      <c r="X7798" s="9"/>
      <c r="Y7798" s="9"/>
      <c r="Z7798" s="9"/>
      <c r="AA7798" s="9"/>
      <c r="AB7798" s="9"/>
      <c r="AC7798" s="9"/>
      <c r="AD7798" s="9"/>
      <c r="AE7798" s="9"/>
      <c r="AF7798" s="9"/>
      <c r="AG7798" s="9"/>
      <c r="AH7798" s="9"/>
      <c r="AI7798" s="9"/>
      <c r="AJ7798" s="9"/>
      <c r="AK7798" s="9"/>
      <c r="AL7798" s="9"/>
      <c r="AM7798" s="31"/>
      <c r="AN7798" s="9"/>
      <c r="AO7798" s="9"/>
      <c r="AP7798" s="9"/>
      <c r="AQ7798" s="9"/>
      <c r="AR7798" s="9"/>
      <c r="AS7798" s="34"/>
      <c r="AT7798" s="9"/>
      <c r="AU7798" s="9"/>
      <c r="AV7798" s="29"/>
      <c r="AW7798" s="9"/>
      <c r="AX7798" s="9"/>
      <c r="AY7798" s="9"/>
      <c r="AZ7798" s="9"/>
      <c r="BA7798" s="32"/>
      <c r="BB7798" s="9"/>
      <c r="BC7798" s="9"/>
      <c r="BD7798" s="9"/>
      <c r="BE7798" s="36"/>
      <c r="BF7798" s="9"/>
      <c r="BG7798" s="9"/>
      <c r="BH7798" s="9"/>
      <c r="BI7798" s="9"/>
      <c r="BJ7798" s="9"/>
      <c r="BK7798" s="9"/>
      <c r="BL7798" s="9"/>
    </row>
    <row r="7799" spans="2:64" s="11" customFormat="1" x14ac:dyDescent="0.4">
      <c r="B7799" s="9"/>
      <c r="C7799" s="9"/>
      <c r="D7799" s="29"/>
      <c r="E7799" s="9"/>
      <c r="F7799" s="9"/>
      <c r="G7799" s="9"/>
      <c r="H7799" s="9"/>
      <c r="I7799" s="9"/>
      <c r="J7799" s="9"/>
      <c r="K7799" s="9"/>
      <c r="L7799" s="29"/>
      <c r="M7799" s="9"/>
      <c r="N7799" s="9"/>
      <c r="O7799" s="9"/>
      <c r="P7799" s="29"/>
      <c r="Q7799" s="9"/>
      <c r="R7799" s="29"/>
      <c r="S7799" s="9"/>
      <c r="T7799" s="29"/>
      <c r="U7799" s="9"/>
      <c r="V7799" s="9"/>
      <c r="W7799" s="9"/>
      <c r="X7799" s="9"/>
      <c r="Y7799" s="9"/>
      <c r="Z7799" s="9"/>
      <c r="AA7799" s="9"/>
      <c r="AB7799" s="9"/>
      <c r="AC7799" s="9"/>
      <c r="AD7799" s="9"/>
      <c r="AE7799" s="9"/>
      <c r="AF7799" s="9"/>
      <c r="AG7799" s="9"/>
      <c r="AH7799" s="9"/>
      <c r="AI7799" s="9"/>
      <c r="AJ7799" s="9"/>
      <c r="AK7799" s="9"/>
      <c r="AL7799" s="9"/>
      <c r="AM7799" s="31"/>
      <c r="AN7799" s="9"/>
      <c r="AO7799" s="9"/>
      <c r="AP7799" s="9"/>
      <c r="AQ7799" s="9"/>
      <c r="AR7799" s="9"/>
      <c r="AS7799" s="34"/>
      <c r="AT7799" s="9"/>
      <c r="AU7799" s="9"/>
      <c r="AV7799" s="29"/>
      <c r="AW7799" s="9"/>
      <c r="AX7799" s="9"/>
      <c r="AY7799" s="9"/>
      <c r="AZ7799" s="9"/>
      <c r="BA7799" s="32"/>
      <c r="BB7799" s="9"/>
      <c r="BC7799" s="9"/>
      <c r="BD7799" s="9"/>
      <c r="BE7799" s="36"/>
      <c r="BF7799" s="9"/>
      <c r="BG7799" s="9"/>
      <c r="BH7799" s="9"/>
      <c r="BI7799" s="9"/>
      <c r="BJ7799" s="9"/>
      <c r="BK7799" s="9"/>
      <c r="BL7799" s="9"/>
    </row>
    <row r="7800" spans="2:64" s="11" customFormat="1" x14ac:dyDescent="0.4">
      <c r="B7800" s="9"/>
      <c r="C7800" s="9"/>
      <c r="D7800" s="29"/>
      <c r="E7800" s="9"/>
      <c r="F7800" s="9"/>
      <c r="G7800" s="9"/>
      <c r="H7800" s="9"/>
      <c r="I7800" s="9"/>
      <c r="J7800" s="9"/>
      <c r="K7800" s="9"/>
      <c r="L7800" s="29"/>
      <c r="M7800" s="9"/>
      <c r="N7800" s="9"/>
      <c r="O7800" s="9"/>
      <c r="P7800" s="29"/>
      <c r="Q7800" s="9"/>
      <c r="R7800" s="29"/>
      <c r="S7800" s="9"/>
      <c r="T7800" s="29"/>
      <c r="U7800" s="9"/>
      <c r="V7800" s="9"/>
      <c r="W7800" s="9"/>
      <c r="X7800" s="9"/>
      <c r="Y7800" s="9"/>
      <c r="Z7800" s="9"/>
      <c r="AA7800" s="9"/>
      <c r="AB7800" s="9"/>
      <c r="AC7800" s="9"/>
      <c r="AD7800" s="9"/>
      <c r="AE7800" s="9"/>
      <c r="AF7800" s="9"/>
      <c r="AG7800" s="9"/>
      <c r="AH7800" s="9"/>
      <c r="AI7800" s="9"/>
      <c r="AJ7800" s="9"/>
      <c r="AK7800" s="9"/>
      <c r="AL7800" s="9"/>
      <c r="AM7800" s="31"/>
      <c r="AN7800" s="9"/>
      <c r="AO7800" s="9"/>
      <c r="AP7800" s="9"/>
      <c r="AQ7800" s="9"/>
      <c r="AR7800" s="9"/>
      <c r="AS7800" s="34"/>
      <c r="AT7800" s="9"/>
      <c r="AU7800" s="9"/>
      <c r="AV7800" s="29"/>
      <c r="AW7800" s="9"/>
      <c r="AX7800" s="9"/>
      <c r="AY7800" s="9"/>
      <c r="AZ7800" s="9"/>
      <c r="BA7800" s="32"/>
      <c r="BB7800" s="9"/>
      <c r="BC7800" s="9"/>
      <c r="BD7800" s="9"/>
      <c r="BE7800" s="36"/>
      <c r="BF7800" s="9"/>
      <c r="BG7800" s="9"/>
      <c r="BH7800" s="9"/>
      <c r="BI7800" s="9"/>
      <c r="BJ7800" s="9"/>
      <c r="BK7800" s="9"/>
      <c r="BL7800" s="9"/>
    </row>
    <row r="7801" spans="2:64" s="11" customFormat="1" x14ac:dyDescent="0.4">
      <c r="B7801" s="9"/>
      <c r="C7801" s="9"/>
      <c r="D7801" s="29"/>
      <c r="E7801" s="9"/>
      <c r="F7801" s="9"/>
      <c r="G7801" s="9"/>
      <c r="H7801" s="9"/>
      <c r="I7801" s="9"/>
      <c r="J7801" s="9"/>
      <c r="K7801" s="9"/>
      <c r="L7801" s="29"/>
      <c r="M7801" s="9"/>
      <c r="N7801" s="9"/>
      <c r="O7801" s="9"/>
      <c r="P7801" s="29"/>
      <c r="Q7801" s="9"/>
      <c r="R7801" s="29"/>
      <c r="S7801" s="9"/>
      <c r="T7801" s="29"/>
      <c r="U7801" s="9"/>
      <c r="V7801" s="9"/>
      <c r="W7801" s="9"/>
      <c r="X7801" s="9"/>
      <c r="Y7801" s="9"/>
      <c r="Z7801" s="9"/>
      <c r="AA7801" s="9"/>
      <c r="AB7801" s="9"/>
      <c r="AC7801" s="9"/>
      <c r="AD7801" s="9"/>
      <c r="AE7801" s="9"/>
      <c r="AF7801" s="9"/>
      <c r="AG7801" s="9"/>
      <c r="AH7801" s="9"/>
      <c r="AI7801" s="9"/>
      <c r="AJ7801" s="9"/>
      <c r="AK7801" s="9"/>
      <c r="AL7801" s="9"/>
      <c r="AM7801" s="31"/>
      <c r="AN7801" s="9"/>
      <c r="AO7801" s="9"/>
      <c r="AP7801" s="9"/>
      <c r="AQ7801" s="9"/>
      <c r="AR7801" s="9"/>
      <c r="AS7801" s="34"/>
      <c r="AT7801" s="9"/>
      <c r="AU7801" s="9"/>
      <c r="AV7801" s="29"/>
      <c r="AW7801" s="9"/>
      <c r="AX7801" s="9"/>
      <c r="AY7801" s="9"/>
      <c r="AZ7801" s="9"/>
      <c r="BA7801" s="32"/>
      <c r="BB7801" s="9"/>
      <c r="BC7801" s="9"/>
      <c r="BD7801" s="9"/>
      <c r="BE7801" s="36"/>
      <c r="BF7801" s="9"/>
      <c r="BG7801" s="9"/>
      <c r="BH7801" s="9"/>
      <c r="BI7801" s="9"/>
      <c r="BJ7801" s="9"/>
      <c r="BK7801" s="9"/>
      <c r="BL7801" s="9"/>
    </row>
    <row r="7802" spans="2:64" s="11" customFormat="1" x14ac:dyDescent="0.4">
      <c r="B7802" s="9"/>
      <c r="C7802" s="9"/>
      <c r="D7802" s="29"/>
      <c r="E7802" s="9"/>
      <c r="F7802" s="9"/>
      <c r="G7802" s="9"/>
      <c r="H7802" s="9"/>
      <c r="I7802" s="9"/>
      <c r="J7802" s="9"/>
      <c r="K7802" s="9"/>
      <c r="L7802" s="29"/>
      <c r="M7802" s="9"/>
      <c r="N7802" s="9"/>
      <c r="O7802" s="9"/>
      <c r="P7802" s="29"/>
      <c r="Q7802" s="9"/>
      <c r="R7802" s="29"/>
      <c r="S7802" s="9"/>
      <c r="T7802" s="29"/>
      <c r="U7802" s="9"/>
      <c r="V7802" s="9"/>
      <c r="W7802" s="9"/>
      <c r="X7802" s="9"/>
      <c r="Y7802" s="9"/>
      <c r="Z7802" s="9"/>
      <c r="AA7802" s="9"/>
      <c r="AB7802" s="9"/>
      <c r="AC7802" s="9"/>
      <c r="AD7802" s="9"/>
      <c r="AE7802" s="9"/>
      <c r="AF7802" s="9"/>
      <c r="AG7802" s="9"/>
      <c r="AH7802" s="9"/>
      <c r="AI7802" s="9"/>
      <c r="AJ7802" s="9"/>
      <c r="AK7802" s="9"/>
      <c r="AL7802" s="9"/>
      <c r="AM7802" s="31"/>
      <c r="AN7802" s="9"/>
      <c r="AO7802" s="9"/>
      <c r="AP7802" s="9"/>
      <c r="AQ7802" s="9"/>
      <c r="AR7802" s="9"/>
      <c r="AS7802" s="34"/>
      <c r="AT7802" s="9"/>
      <c r="AU7802" s="9"/>
      <c r="AV7802" s="29"/>
      <c r="AW7802" s="9"/>
      <c r="AX7802" s="9"/>
      <c r="AY7802" s="9"/>
      <c r="AZ7802" s="9"/>
      <c r="BA7802" s="32"/>
      <c r="BB7802" s="9"/>
      <c r="BC7802" s="9"/>
      <c r="BD7802" s="9"/>
      <c r="BE7802" s="36"/>
      <c r="BF7802" s="9"/>
      <c r="BG7802" s="9"/>
      <c r="BH7802" s="9"/>
      <c r="BI7802" s="9"/>
      <c r="BJ7802" s="9"/>
      <c r="BK7802" s="9"/>
      <c r="BL7802" s="9"/>
    </row>
    <row r="7803" spans="2:64" s="11" customFormat="1" x14ac:dyDescent="0.4">
      <c r="B7803" s="9"/>
      <c r="C7803" s="9"/>
      <c r="D7803" s="29"/>
      <c r="E7803" s="9"/>
      <c r="F7803" s="9"/>
      <c r="G7803" s="9"/>
      <c r="H7803" s="9"/>
      <c r="I7803" s="9"/>
      <c r="J7803" s="9"/>
      <c r="K7803" s="9"/>
      <c r="L7803" s="29"/>
      <c r="M7803" s="9"/>
      <c r="N7803" s="9"/>
      <c r="O7803" s="9"/>
      <c r="P7803" s="29"/>
      <c r="Q7803" s="9"/>
      <c r="R7803" s="29"/>
      <c r="S7803" s="9"/>
      <c r="T7803" s="29"/>
      <c r="U7803" s="9"/>
      <c r="V7803" s="9"/>
      <c r="W7803" s="9"/>
      <c r="X7803" s="9"/>
      <c r="Y7803" s="9"/>
      <c r="Z7803" s="9"/>
      <c r="AA7803" s="9"/>
      <c r="AB7803" s="9"/>
      <c r="AC7803" s="9"/>
      <c r="AD7803" s="9"/>
      <c r="AE7803" s="9"/>
      <c r="AF7803" s="9"/>
      <c r="AG7803" s="9"/>
      <c r="AH7803" s="9"/>
      <c r="AI7803" s="9"/>
      <c r="AJ7803" s="9"/>
      <c r="AK7803" s="9"/>
      <c r="AL7803" s="9"/>
      <c r="AM7803" s="31"/>
      <c r="AN7803" s="9"/>
      <c r="AO7803" s="9"/>
      <c r="AP7803" s="9"/>
      <c r="AQ7803" s="9"/>
      <c r="AR7803" s="9"/>
      <c r="AS7803" s="34"/>
      <c r="AT7803" s="9"/>
      <c r="AU7803" s="9"/>
      <c r="AV7803" s="29"/>
      <c r="AW7803" s="9"/>
      <c r="AX7803" s="9"/>
      <c r="AY7803" s="9"/>
      <c r="AZ7803" s="9"/>
      <c r="BA7803" s="32"/>
      <c r="BB7803" s="9"/>
      <c r="BC7803" s="9"/>
      <c r="BD7803" s="9"/>
      <c r="BE7803" s="36"/>
      <c r="BF7803" s="9"/>
      <c r="BG7803" s="9"/>
      <c r="BH7803" s="9"/>
      <c r="BI7803" s="9"/>
      <c r="BJ7803" s="9"/>
      <c r="BK7803" s="9"/>
      <c r="BL7803" s="9"/>
    </row>
    <row r="7804" spans="2:64" s="11" customFormat="1" x14ac:dyDescent="0.4">
      <c r="B7804" s="9"/>
      <c r="C7804" s="9"/>
      <c r="D7804" s="29"/>
      <c r="E7804" s="9"/>
      <c r="F7804" s="9"/>
      <c r="G7804" s="9"/>
      <c r="H7804" s="9"/>
      <c r="I7804" s="9"/>
      <c r="J7804" s="9"/>
      <c r="K7804" s="9"/>
      <c r="L7804" s="29"/>
      <c r="M7804" s="9"/>
      <c r="N7804" s="9"/>
      <c r="O7804" s="9"/>
      <c r="P7804" s="29"/>
      <c r="Q7804" s="9"/>
      <c r="R7804" s="29"/>
      <c r="S7804" s="9"/>
      <c r="T7804" s="29"/>
      <c r="U7804" s="9"/>
      <c r="V7804" s="9"/>
      <c r="W7804" s="9"/>
      <c r="X7804" s="9"/>
      <c r="Y7804" s="9"/>
      <c r="Z7804" s="9"/>
      <c r="AA7804" s="9"/>
      <c r="AB7804" s="9"/>
      <c r="AC7804" s="9"/>
      <c r="AD7804" s="9"/>
      <c r="AE7804" s="9"/>
      <c r="AF7804" s="9"/>
      <c r="AG7804" s="9"/>
      <c r="AH7804" s="9"/>
      <c r="AI7804" s="9"/>
      <c r="AJ7804" s="9"/>
      <c r="AK7804" s="9"/>
      <c r="AL7804" s="9"/>
      <c r="AM7804" s="31"/>
      <c r="AN7804" s="9"/>
      <c r="AO7804" s="9"/>
      <c r="AP7804" s="9"/>
      <c r="AQ7804" s="9"/>
      <c r="AR7804" s="9"/>
      <c r="AS7804" s="34"/>
      <c r="AT7804" s="9"/>
      <c r="AU7804" s="9"/>
      <c r="AV7804" s="29"/>
      <c r="AW7804" s="9"/>
      <c r="AX7804" s="9"/>
      <c r="AY7804" s="9"/>
      <c r="AZ7804" s="9"/>
      <c r="BA7804" s="32"/>
      <c r="BB7804" s="9"/>
      <c r="BC7804" s="9"/>
      <c r="BD7804" s="9"/>
      <c r="BE7804" s="36"/>
      <c r="BF7804" s="9"/>
      <c r="BG7804" s="9"/>
      <c r="BH7804" s="9"/>
      <c r="BI7804" s="9"/>
      <c r="BJ7804" s="9"/>
      <c r="BK7804" s="9"/>
      <c r="BL7804" s="9"/>
    </row>
    <row r="7805" spans="2:64" s="11" customFormat="1" x14ac:dyDescent="0.4">
      <c r="B7805" s="9"/>
      <c r="C7805" s="9"/>
      <c r="D7805" s="29"/>
      <c r="E7805" s="9"/>
      <c r="F7805" s="9"/>
      <c r="G7805" s="9"/>
      <c r="H7805" s="9"/>
      <c r="I7805" s="9"/>
      <c r="J7805" s="9"/>
      <c r="K7805" s="9"/>
      <c r="L7805" s="29"/>
      <c r="M7805" s="9"/>
      <c r="N7805" s="9"/>
      <c r="O7805" s="9"/>
      <c r="P7805" s="29"/>
      <c r="Q7805" s="9"/>
      <c r="R7805" s="29"/>
      <c r="S7805" s="9"/>
      <c r="T7805" s="29"/>
      <c r="U7805" s="9"/>
      <c r="V7805" s="9"/>
      <c r="W7805" s="9"/>
      <c r="X7805" s="9"/>
      <c r="Y7805" s="9"/>
      <c r="Z7805" s="9"/>
      <c r="AA7805" s="9"/>
      <c r="AB7805" s="9"/>
      <c r="AC7805" s="9"/>
      <c r="AD7805" s="9"/>
      <c r="AE7805" s="9"/>
      <c r="AF7805" s="9"/>
      <c r="AG7805" s="9"/>
      <c r="AH7805" s="9"/>
      <c r="AI7805" s="9"/>
      <c r="AJ7805" s="9"/>
      <c r="AK7805" s="9"/>
      <c r="AL7805" s="9"/>
      <c r="AM7805" s="31"/>
      <c r="AN7805" s="9"/>
      <c r="AO7805" s="9"/>
      <c r="AP7805" s="9"/>
      <c r="AQ7805" s="9"/>
      <c r="AR7805" s="9"/>
      <c r="AS7805" s="34"/>
      <c r="AT7805" s="9"/>
      <c r="AU7805" s="9"/>
      <c r="AV7805" s="29"/>
      <c r="AW7805" s="9"/>
      <c r="AX7805" s="9"/>
      <c r="AY7805" s="9"/>
      <c r="AZ7805" s="9"/>
      <c r="BA7805" s="32"/>
      <c r="BB7805" s="9"/>
      <c r="BC7805" s="9"/>
      <c r="BD7805" s="9"/>
      <c r="BE7805" s="36"/>
      <c r="BF7805" s="9"/>
      <c r="BG7805" s="9"/>
      <c r="BH7805" s="9"/>
      <c r="BI7805" s="9"/>
      <c r="BJ7805" s="9"/>
      <c r="BK7805" s="9"/>
      <c r="BL7805" s="9"/>
    </row>
    <row r="7806" spans="2:64" s="11" customFormat="1" ht="18.75" customHeight="1" x14ac:dyDescent="0.4">
      <c r="B7806" s="9"/>
      <c r="C7806" s="9"/>
      <c r="D7806" s="29"/>
      <c r="E7806" s="9"/>
      <c r="F7806" s="9"/>
      <c r="G7806" s="9"/>
      <c r="H7806" s="9"/>
      <c r="I7806" s="9"/>
      <c r="J7806" s="9"/>
      <c r="K7806" s="9"/>
      <c r="L7806" s="29"/>
      <c r="M7806" s="9"/>
      <c r="N7806" s="9"/>
      <c r="O7806" s="9"/>
      <c r="P7806" s="29"/>
      <c r="Q7806" s="9"/>
      <c r="R7806" s="29"/>
      <c r="S7806" s="9"/>
      <c r="T7806" s="29"/>
      <c r="U7806" s="9"/>
      <c r="V7806" s="9"/>
      <c r="W7806" s="9"/>
      <c r="X7806" s="9"/>
      <c r="Y7806" s="9"/>
      <c r="Z7806" s="9"/>
      <c r="AA7806" s="9"/>
      <c r="AB7806" s="9"/>
      <c r="AC7806" s="9"/>
      <c r="AD7806" s="9"/>
      <c r="AE7806" s="9"/>
      <c r="AF7806" s="9"/>
      <c r="AG7806" s="9"/>
      <c r="AH7806" s="9"/>
      <c r="AI7806" s="9"/>
      <c r="AJ7806" s="9"/>
      <c r="AK7806" s="9"/>
      <c r="AL7806" s="9"/>
      <c r="AM7806" s="31"/>
      <c r="AN7806" s="9"/>
      <c r="AO7806" s="9"/>
      <c r="AP7806" s="9"/>
      <c r="AQ7806" s="9"/>
      <c r="AR7806" s="9"/>
      <c r="AS7806" s="34"/>
      <c r="AT7806" s="9"/>
      <c r="AU7806" s="9"/>
      <c r="AV7806" s="29"/>
      <c r="AW7806" s="9"/>
      <c r="AX7806" s="9"/>
      <c r="AY7806" s="9"/>
      <c r="AZ7806" s="9"/>
      <c r="BA7806" s="32"/>
      <c r="BB7806" s="9"/>
      <c r="BC7806" s="9"/>
      <c r="BD7806" s="9"/>
      <c r="BE7806" s="36"/>
      <c r="BF7806" s="9"/>
      <c r="BG7806" s="9"/>
      <c r="BH7806" s="9"/>
      <c r="BI7806" s="9"/>
      <c r="BJ7806" s="9"/>
      <c r="BK7806" s="9"/>
      <c r="BL7806" s="9"/>
    </row>
    <row r="7807" spans="2:64" s="11" customFormat="1" x14ac:dyDescent="0.4">
      <c r="B7807" s="9"/>
      <c r="C7807" s="9"/>
      <c r="D7807" s="29"/>
      <c r="E7807" s="9"/>
      <c r="F7807" s="9"/>
      <c r="G7807" s="9"/>
      <c r="H7807" s="9"/>
      <c r="I7807" s="9"/>
      <c r="J7807" s="9"/>
      <c r="K7807" s="9"/>
      <c r="L7807" s="29"/>
      <c r="M7807" s="9"/>
      <c r="N7807" s="9"/>
      <c r="O7807" s="9"/>
      <c r="P7807" s="29"/>
      <c r="Q7807" s="9"/>
      <c r="R7807" s="29"/>
      <c r="S7807" s="9"/>
      <c r="T7807" s="29"/>
      <c r="U7807" s="9"/>
      <c r="V7807" s="9"/>
      <c r="W7807" s="9"/>
      <c r="X7807" s="9"/>
      <c r="Y7807" s="9"/>
      <c r="Z7807" s="9"/>
      <c r="AA7807" s="9"/>
      <c r="AB7807" s="9"/>
      <c r="AC7807" s="9"/>
      <c r="AD7807" s="9"/>
      <c r="AE7807" s="9"/>
      <c r="AF7807" s="9"/>
      <c r="AG7807" s="9"/>
      <c r="AH7807" s="9"/>
      <c r="AI7807" s="9"/>
      <c r="AJ7807" s="9"/>
      <c r="AK7807" s="9"/>
      <c r="AL7807" s="9"/>
      <c r="AM7807" s="31"/>
      <c r="AN7807" s="9"/>
      <c r="AO7807" s="9"/>
      <c r="AP7807" s="9"/>
      <c r="AQ7807" s="9"/>
      <c r="AR7807" s="9"/>
      <c r="AS7807" s="34"/>
      <c r="AT7807" s="9"/>
      <c r="AU7807" s="9"/>
      <c r="AV7807" s="29"/>
      <c r="AW7807" s="9"/>
      <c r="AX7807" s="9"/>
      <c r="AY7807" s="9"/>
      <c r="AZ7807" s="9"/>
      <c r="BA7807" s="32"/>
      <c r="BB7807" s="9"/>
      <c r="BC7807" s="9"/>
      <c r="BD7807" s="9"/>
      <c r="BE7807" s="36"/>
      <c r="BF7807" s="9"/>
      <c r="BG7807" s="9"/>
      <c r="BH7807" s="9"/>
      <c r="BI7807" s="9"/>
      <c r="BJ7807" s="9"/>
      <c r="BK7807" s="9"/>
      <c r="BL7807" s="9"/>
    </row>
    <row r="7808" spans="2:64" s="11" customFormat="1" x14ac:dyDescent="0.4">
      <c r="B7808" s="9"/>
      <c r="C7808" s="9"/>
      <c r="D7808" s="29"/>
      <c r="E7808" s="9"/>
      <c r="F7808" s="9"/>
      <c r="G7808" s="9"/>
      <c r="H7808" s="9"/>
      <c r="I7808" s="9"/>
      <c r="J7808" s="9"/>
      <c r="K7808" s="9"/>
      <c r="L7808" s="29"/>
      <c r="M7808" s="9"/>
      <c r="N7808" s="9"/>
      <c r="O7808" s="9"/>
      <c r="P7808" s="29"/>
      <c r="Q7808" s="9"/>
      <c r="R7808" s="29"/>
      <c r="S7808" s="9"/>
      <c r="T7808" s="29"/>
      <c r="U7808" s="9"/>
      <c r="V7808" s="9"/>
      <c r="W7808" s="9"/>
      <c r="X7808" s="9"/>
      <c r="Y7808" s="9"/>
      <c r="Z7808" s="9"/>
      <c r="AA7808" s="9"/>
      <c r="AB7808" s="9"/>
      <c r="AC7808" s="9"/>
      <c r="AD7808" s="9"/>
      <c r="AE7808" s="9"/>
      <c r="AF7808" s="9"/>
      <c r="AG7808" s="9"/>
      <c r="AH7808" s="9"/>
      <c r="AI7808" s="9"/>
      <c r="AJ7808" s="9"/>
      <c r="AK7808" s="9"/>
      <c r="AL7808" s="9"/>
      <c r="AM7808" s="31"/>
      <c r="AN7808" s="9"/>
      <c r="AO7808" s="9"/>
      <c r="AP7808" s="9"/>
      <c r="AQ7808" s="9"/>
      <c r="AR7808" s="9"/>
      <c r="AS7808" s="34"/>
      <c r="AT7808" s="9"/>
      <c r="AU7808" s="9"/>
      <c r="AV7808" s="29"/>
      <c r="AW7808" s="9"/>
      <c r="AX7808" s="9"/>
      <c r="AY7808" s="9"/>
      <c r="AZ7808" s="9"/>
      <c r="BA7808" s="32"/>
      <c r="BB7808" s="9"/>
      <c r="BC7808" s="9"/>
      <c r="BD7808" s="9"/>
      <c r="BE7808" s="36"/>
      <c r="BF7808" s="9"/>
      <c r="BG7808" s="9"/>
      <c r="BH7808" s="9"/>
      <c r="BI7808" s="9"/>
      <c r="BJ7808" s="9"/>
      <c r="BK7808" s="9"/>
      <c r="BL7808" s="9"/>
    </row>
    <row r="7809" spans="2:64" s="11" customFormat="1" x14ac:dyDescent="0.4">
      <c r="B7809" s="9"/>
      <c r="C7809" s="9"/>
      <c r="D7809" s="29"/>
      <c r="E7809" s="9"/>
      <c r="F7809" s="9"/>
      <c r="G7809" s="9"/>
      <c r="H7809" s="9"/>
      <c r="I7809" s="9"/>
      <c r="J7809" s="9"/>
      <c r="K7809" s="9"/>
      <c r="L7809" s="29"/>
      <c r="M7809" s="9"/>
      <c r="N7809" s="9"/>
      <c r="O7809" s="9"/>
      <c r="P7809" s="29"/>
      <c r="Q7809" s="9"/>
      <c r="R7809" s="29"/>
      <c r="S7809" s="9"/>
      <c r="T7809" s="29"/>
      <c r="U7809" s="9"/>
      <c r="V7809" s="9"/>
      <c r="W7809" s="9"/>
      <c r="X7809" s="9"/>
      <c r="Y7809" s="9"/>
      <c r="Z7809" s="9"/>
      <c r="AA7809" s="9"/>
      <c r="AB7809" s="9"/>
      <c r="AC7809" s="9"/>
      <c r="AD7809" s="9"/>
      <c r="AE7809" s="9"/>
      <c r="AF7809" s="9"/>
      <c r="AG7809" s="9"/>
      <c r="AH7809" s="9"/>
      <c r="AI7809" s="9"/>
      <c r="AJ7809" s="9"/>
      <c r="AK7809" s="9"/>
      <c r="AL7809" s="9"/>
      <c r="AM7809" s="31"/>
      <c r="AN7809" s="9"/>
      <c r="AO7809" s="9"/>
      <c r="AP7809" s="9"/>
      <c r="AQ7809" s="9"/>
      <c r="AR7809" s="9"/>
      <c r="AS7809" s="34"/>
      <c r="AT7809" s="9"/>
      <c r="AU7809" s="9"/>
      <c r="AV7809" s="29"/>
      <c r="AW7809" s="9"/>
      <c r="AX7809" s="9"/>
      <c r="AY7809" s="9"/>
      <c r="AZ7809" s="9"/>
      <c r="BA7809" s="32"/>
      <c r="BB7809" s="9"/>
      <c r="BC7809" s="9"/>
      <c r="BD7809" s="9"/>
      <c r="BE7809" s="36"/>
      <c r="BF7809" s="9"/>
      <c r="BG7809" s="9"/>
      <c r="BH7809" s="9"/>
      <c r="BI7809" s="9"/>
      <c r="BJ7809" s="9"/>
      <c r="BK7809" s="9"/>
      <c r="BL7809" s="9"/>
    </row>
    <row r="7810" spans="2:64" s="11" customFormat="1" x14ac:dyDescent="0.4">
      <c r="B7810" s="9"/>
      <c r="C7810" s="9"/>
      <c r="D7810" s="29"/>
      <c r="E7810" s="9"/>
      <c r="F7810" s="9"/>
      <c r="G7810" s="9"/>
      <c r="H7810" s="9"/>
      <c r="I7810" s="9"/>
      <c r="J7810" s="9"/>
      <c r="K7810" s="9"/>
      <c r="L7810" s="29"/>
      <c r="M7810" s="9"/>
      <c r="N7810" s="9"/>
      <c r="O7810" s="9"/>
      <c r="P7810" s="29"/>
      <c r="Q7810" s="9"/>
      <c r="R7810" s="29"/>
      <c r="S7810" s="9"/>
      <c r="T7810" s="29"/>
      <c r="U7810" s="9"/>
      <c r="V7810" s="9"/>
      <c r="W7810" s="9"/>
      <c r="X7810" s="9"/>
      <c r="Y7810" s="9"/>
      <c r="Z7810" s="9"/>
      <c r="AA7810" s="9"/>
      <c r="AB7810" s="9"/>
      <c r="AC7810" s="9"/>
      <c r="AD7810" s="9"/>
      <c r="AE7810" s="9"/>
      <c r="AF7810" s="9"/>
      <c r="AG7810" s="9"/>
      <c r="AH7810" s="9"/>
      <c r="AI7810" s="9"/>
      <c r="AJ7810" s="9"/>
      <c r="AK7810" s="9"/>
      <c r="AL7810" s="9"/>
      <c r="AM7810" s="31"/>
      <c r="AN7810" s="9"/>
      <c r="AO7810" s="9"/>
      <c r="AP7810" s="9"/>
      <c r="AQ7810" s="9"/>
      <c r="AR7810" s="9"/>
      <c r="AS7810" s="34"/>
      <c r="AT7810" s="9"/>
      <c r="AU7810" s="9"/>
      <c r="AV7810" s="29"/>
      <c r="AW7810" s="9"/>
      <c r="AX7810" s="9"/>
      <c r="AY7810" s="9"/>
      <c r="AZ7810" s="9"/>
      <c r="BA7810" s="32"/>
      <c r="BB7810" s="9"/>
      <c r="BC7810" s="9"/>
      <c r="BD7810" s="9"/>
      <c r="BE7810" s="36"/>
      <c r="BF7810" s="9"/>
      <c r="BG7810" s="9"/>
      <c r="BH7810" s="9"/>
      <c r="BI7810" s="9"/>
      <c r="BJ7810" s="9"/>
      <c r="BK7810" s="9"/>
      <c r="BL7810" s="9"/>
    </row>
    <row r="7811" spans="2:64" s="11" customFormat="1" x14ac:dyDescent="0.4">
      <c r="B7811" s="9"/>
      <c r="C7811" s="9"/>
      <c r="D7811" s="29"/>
      <c r="E7811" s="9"/>
      <c r="F7811" s="9"/>
      <c r="G7811" s="9"/>
      <c r="H7811" s="9"/>
      <c r="I7811" s="9"/>
      <c r="J7811" s="9"/>
      <c r="K7811" s="9"/>
      <c r="L7811" s="29"/>
      <c r="M7811" s="9"/>
      <c r="N7811" s="9"/>
      <c r="O7811" s="9"/>
      <c r="P7811" s="29"/>
      <c r="Q7811" s="9"/>
      <c r="R7811" s="29"/>
      <c r="S7811" s="9"/>
      <c r="T7811" s="29"/>
      <c r="U7811" s="9"/>
      <c r="V7811" s="9"/>
      <c r="W7811" s="9"/>
      <c r="X7811" s="9"/>
      <c r="Y7811" s="9"/>
      <c r="Z7811" s="9"/>
      <c r="AA7811" s="9"/>
      <c r="AB7811" s="9"/>
      <c r="AC7811" s="9"/>
      <c r="AD7811" s="9"/>
      <c r="AE7811" s="9"/>
      <c r="AF7811" s="9"/>
      <c r="AG7811" s="9"/>
      <c r="AH7811" s="9"/>
      <c r="AI7811" s="9"/>
      <c r="AJ7811" s="9"/>
      <c r="AK7811" s="9"/>
      <c r="AL7811" s="9"/>
      <c r="AM7811" s="31"/>
      <c r="AN7811" s="9"/>
      <c r="AO7811" s="9"/>
      <c r="AP7811" s="9"/>
      <c r="AQ7811" s="9"/>
      <c r="AR7811" s="9"/>
      <c r="AS7811" s="34"/>
      <c r="AT7811" s="9"/>
      <c r="AU7811" s="9"/>
      <c r="AV7811" s="29"/>
      <c r="AW7811" s="9"/>
      <c r="AX7811" s="9"/>
      <c r="AY7811" s="9"/>
      <c r="AZ7811" s="9"/>
      <c r="BA7811" s="32"/>
      <c r="BB7811" s="9"/>
      <c r="BC7811" s="9"/>
      <c r="BD7811" s="9"/>
      <c r="BE7811" s="36"/>
      <c r="BF7811" s="9"/>
      <c r="BG7811" s="9"/>
      <c r="BH7811" s="9"/>
      <c r="BI7811" s="9"/>
      <c r="BJ7811" s="9"/>
      <c r="BK7811" s="9"/>
      <c r="BL7811" s="9"/>
    </row>
    <row r="7812" spans="2:64" s="11" customFormat="1" x14ac:dyDescent="0.4">
      <c r="B7812" s="9"/>
      <c r="C7812" s="9"/>
      <c r="D7812" s="29"/>
      <c r="E7812" s="9"/>
      <c r="F7812" s="9"/>
      <c r="G7812" s="9"/>
      <c r="H7812" s="9"/>
      <c r="I7812" s="9"/>
      <c r="J7812" s="9"/>
      <c r="K7812" s="9"/>
      <c r="L7812" s="29"/>
      <c r="M7812" s="9"/>
      <c r="N7812" s="9"/>
      <c r="O7812" s="9"/>
      <c r="P7812" s="29"/>
      <c r="Q7812" s="9"/>
      <c r="R7812" s="29"/>
      <c r="S7812" s="9"/>
      <c r="T7812" s="29"/>
      <c r="U7812" s="9"/>
      <c r="V7812" s="9"/>
      <c r="W7812" s="9"/>
      <c r="X7812" s="9"/>
      <c r="Y7812" s="9"/>
      <c r="Z7812" s="9"/>
      <c r="AA7812" s="9"/>
      <c r="AB7812" s="9"/>
      <c r="AC7812" s="9"/>
      <c r="AD7812" s="9"/>
      <c r="AE7812" s="9"/>
      <c r="AF7812" s="9"/>
      <c r="AG7812" s="9"/>
      <c r="AH7812" s="9"/>
      <c r="AI7812" s="9"/>
      <c r="AJ7812" s="9"/>
      <c r="AK7812" s="9"/>
      <c r="AL7812" s="9"/>
      <c r="AM7812" s="31"/>
      <c r="AN7812" s="9"/>
      <c r="AO7812" s="9"/>
      <c r="AP7812" s="9"/>
      <c r="AQ7812" s="9"/>
      <c r="AR7812" s="9"/>
      <c r="AS7812" s="34"/>
      <c r="AT7812" s="9"/>
      <c r="AU7812" s="9"/>
      <c r="AV7812" s="29"/>
      <c r="AW7812" s="9"/>
      <c r="AX7812" s="9"/>
      <c r="AY7812" s="9"/>
      <c r="AZ7812" s="9"/>
      <c r="BA7812" s="32"/>
      <c r="BB7812" s="9"/>
      <c r="BC7812" s="9"/>
      <c r="BD7812" s="9"/>
      <c r="BE7812" s="36"/>
      <c r="BF7812" s="9"/>
      <c r="BG7812" s="9"/>
      <c r="BH7812" s="9"/>
      <c r="BI7812" s="9"/>
      <c r="BJ7812" s="9"/>
      <c r="BK7812" s="9"/>
      <c r="BL7812" s="9"/>
    </row>
    <row r="7813" spans="2:64" s="11" customFormat="1" x14ac:dyDescent="0.4">
      <c r="B7813" s="9"/>
      <c r="C7813" s="9"/>
      <c r="D7813" s="29"/>
      <c r="E7813" s="9"/>
      <c r="F7813" s="9"/>
      <c r="G7813" s="9"/>
      <c r="H7813" s="9"/>
      <c r="I7813" s="9"/>
      <c r="J7813" s="9"/>
      <c r="K7813" s="9"/>
      <c r="L7813" s="29"/>
      <c r="M7813" s="9"/>
      <c r="N7813" s="9"/>
      <c r="O7813" s="9"/>
      <c r="P7813" s="29"/>
      <c r="Q7813" s="9"/>
      <c r="R7813" s="29"/>
      <c r="S7813" s="9"/>
      <c r="T7813" s="29"/>
      <c r="U7813" s="9"/>
      <c r="V7813" s="9"/>
      <c r="W7813" s="9"/>
      <c r="X7813" s="9"/>
      <c r="Y7813" s="9"/>
      <c r="Z7813" s="9"/>
      <c r="AA7813" s="9"/>
      <c r="AB7813" s="9"/>
      <c r="AC7813" s="9"/>
      <c r="AD7813" s="9"/>
      <c r="AE7813" s="9"/>
      <c r="AF7813" s="9"/>
      <c r="AG7813" s="9"/>
      <c r="AH7813" s="9"/>
      <c r="AI7813" s="9"/>
      <c r="AJ7813" s="9"/>
      <c r="AK7813" s="9"/>
      <c r="AL7813" s="9"/>
      <c r="AM7813" s="31"/>
      <c r="AN7813" s="9"/>
      <c r="AO7813" s="9"/>
      <c r="AP7813" s="9"/>
      <c r="AQ7813" s="9"/>
      <c r="AR7813" s="9"/>
      <c r="AS7813" s="34"/>
      <c r="AT7813" s="9"/>
      <c r="AU7813" s="9"/>
      <c r="AV7813" s="29"/>
      <c r="AW7813" s="9"/>
      <c r="AX7813" s="9"/>
      <c r="AY7813" s="9"/>
      <c r="AZ7813" s="9"/>
      <c r="BA7813" s="32"/>
      <c r="BB7813" s="9"/>
      <c r="BC7813" s="9"/>
      <c r="BD7813" s="9"/>
      <c r="BE7813" s="36"/>
      <c r="BF7813" s="9"/>
      <c r="BG7813" s="9"/>
      <c r="BH7813" s="9"/>
      <c r="BI7813" s="9"/>
      <c r="BJ7813" s="9"/>
      <c r="BK7813" s="9"/>
      <c r="BL7813" s="9"/>
    </row>
    <row r="7814" spans="2:64" s="11" customFormat="1" x14ac:dyDescent="0.4">
      <c r="B7814" s="9"/>
      <c r="C7814" s="9"/>
      <c r="D7814" s="29"/>
      <c r="E7814" s="9"/>
      <c r="F7814" s="9"/>
      <c r="G7814" s="9"/>
      <c r="H7814" s="9"/>
      <c r="I7814" s="9"/>
      <c r="J7814" s="9"/>
      <c r="K7814" s="9"/>
      <c r="L7814" s="29"/>
      <c r="M7814" s="9"/>
      <c r="N7814" s="9"/>
      <c r="O7814" s="9"/>
      <c r="P7814" s="29"/>
      <c r="Q7814" s="9"/>
      <c r="R7814" s="29"/>
      <c r="S7814" s="9"/>
      <c r="T7814" s="29"/>
      <c r="U7814" s="9"/>
      <c r="V7814" s="9"/>
      <c r="W7814" s="9"/>
      <c r="X7814" s="9"/>
      <c r="Y7814" s="9"/>
      <c r="Z7814" s="9"/>
      <c r="AA7814" s="9"/>
      <c r="AB7814" s="9"/>
      <c r="AC7814" s="9"/>
      <c r="AD7814" s="9"/>
      <c r="AE7814" s="9"/>
      <c r="AF7814" s="9"/>
      <c r="AG7814" s="9"/>
      <c r="AH7814" s="9"/>
      <c r="AI7814" s="9"/>
      <c r="AJ7814" s="9"/>
      <c r="AK7814" s="9"/>
      <c r="AL7814" s="9"/>
      <c r="AM7814" s="31"/>
      <c r="AN7814" s="9"/>
      <c r="AO7814" s="9"/>
      <c r="AP7814" s="9"/>
      <c r="AQ7814" s="9"/>
      <c r="AR7814" s="9"/>
      <c r="AS7814" s="34"/>
      <c r="AT7814" s="9"/>
      <c r="AU7814" s="9"/>
      <c r="AV7814" s="29"/>
      <c r="AW7814" s="9"/>
      <c r="AX7814" s="9"/>
      <c r="AY7814" s="9"/>
      <c r="AZ7814" s="9"/>
      <c r="BA7814" s="32"/>
      <c r="BB7814" s="9"/>
      <c r="BC7814" s="9"/>
      <c r="BD7814" s="9"/>
      <c r="BE7814" s="36"/>
      <c r="BF7814" s="9"/>
      <c r="BG7814" s="9"/>
      <c r="BH7814" s="9"/>
      <c r="BI7814" s="9"/>
      <c r="BJ7814" s="9"/>
      <c r="BK7814" s="9"/>
      <c r="BL7814" s="9"/>
    </row>
    <row r="7815" spans="2:64" s="11" customFormat="1" x14ac:dyDescent="0.4">
      <c r="B7815" s="9"/>
      <c r="C7815" s="9"/>
      <c r="D7815" s="29"/>
      <c r="E7815" s="9"/>
      <c r="F7815" s="9"/>
      <c r="G7815" s="9"/>
      <c r="H7815" s="9"/>
      <c r="I7815" s="9"/>
      <c r="J7815" s="9"/>
      <c r="K7815" s="9"/>
      <c r="L7815" s="29"/>
      <c r="M7815" s="9"/>
      <c r="N7815" s="9"/>
      <c r="O7815" s="9"/>
      <c r="P7815" s="29"/>
      <c r="Q7815" s="9"/>
      <c r="R7815" s="29"/>
      <c r="S7815" s="9"/>
      <c r="T7815" s="29"/>
      <c r="U7815" s="9"/>
      <c r="V7815" s="9"/>
      <c r="W7815" s="9"/>
      <c r="X7815" s="9"/>
      <c r="Y7815" s="9"/>
      <c r="Z7815" s="9"/>
      <c r="AA7815" s="9"/>
      <c r="AB7815" s="9"/>
      <c r="AC7815" s="9"/>
      <c r="AD7815" s="9"/>
      <c r="AE7815" s="9"/>
      <c r="AF7815" s="9"/>
      <c r="AG7815" s="9"/>
      <c r="AH7815" s="9"/>
      <c r="AI7815" s="9"/>
      <c r="AJ7815" s="9"/>
      <c r="AK7815" s="9"/>
      <c r="AL7815" s="9"/>
      <c r="AM7815" s="31"/>
      <c r="AN7815" s="9"/>
      <c r="AO7815" s="9"/>
      <c r="AP7815" s="9"/>
      <c r="AQ7815" s="9"/>
      <c r="AR7815" s="9"/>
      <c r="AS7815" s="34"/>
      <c r="AT7815" s="9"/>
      <c r="AU7815" s="9"/>
      <c r="AV7815" s="29"/>
      <c r="AW7815" s="9"/>
      <c r="AX7815" s="9"/>
      <c r="AY7815" s="9"/>
      <c r="AZ7815" s="9"/>
      <c r="BA7815" s="32"/>
      <c r="BB7815" s="9"/>
      <c r="BC7815" s="9"/>
      <c r="BD7815" s="9"/>
      <c r="BE7815" s="36"/>
      <c r="BF7815" s="9"/>
      <c r="BG7815" s="9"/>
      <c r="BH7815" s="9"/>
      <c r="BI7815" s="9"/>
      <c r="BJ7815" s="9"/>
      <c r="BK7815" s="9"/>
      <c r="BL7815" s="9"/>
    </row>
    <row r="7816" spans="2:64" s="11" customFormat="1" x14ac:dyDescent="0.4">
      <c r="B7816" s="9"/>
      <c r="C7816" s="9"/>
      <c r="D7816" s="29"/>
      <c r="E7816" s="9"/>
      <c r="F7816" s="9"/>
      <c r="G7816" s="9"/>
      <c r="H7816" s="9"/>
      <c r="I7816" s="9"/>
      <c r="J7816" s="9"/>
      <c r="K7816" s="9"/>
      <c r="L7816" s="29"/>
      <c r="M7816" s="9"/>
      <c r="N7816" s="9"/>
      <c r="O7816" s="9"/>
      <c r="P7816" s="29"/>
      <c r="Q7816" s="9"/>
      <c r="R7816" s="29"/>
      <c r="S7816" s="9"/>
      <c r="T7816" s="29"/>
      <c r="U7816" s="9"/>
      <c r="V7816" s="9"/>
      <c r="W7816" s="9"/>
      <c r="X7816" s="9"/>
      <c r="Y7816" s="9"/>
      <c r="Z7816" s="9"/>
      <c r="AA7816" s="9"/>
      <c r="AB7816" s="9"/>
      <c r="AC7816" s="9"/>
      <c r="AD7816" s="9"/>
      <c r="AE7816" s="9"/>
      <c r="AF7816" s="9"/>
      <c r="AG7816" s="9"/>
      <c r="AH7816" s="9"/>
      <c r="AI7816" s="9"/>
      <c r="AJ7816" s="9"/>
      <c r="AK7816" s="9"/>
      <c r="AL7816" s="9"/>
      <c r="AM7816" s="31"/>
      <c r="AN7816" s="9"/>
      <c r="AO7816" s="9"/>
      <c r="AP7816" s="9"/>
      <c r="AQ7816" s="9"/>
      <c r="AR7816" s="9"/>
      <c r="AS7816" s="34"/>
      <c r="AT7816" s="9"/>
      <c r="AU7816" s="9"/>
      <c r="AV7816" s="29"/>
      <c r="AW7816" s="9"/>
      <c r="AX7816" s="9"/>
      <c r="AY7816" s="9"/>
      <c r="AZ7816" s="9"/>
      <c r="BA7816" s="32"/>
      <c r="BB7816" s="9"/>
      <c r="BC7816" s="9"/>
      <c r="BD7816" s="9"/>
      <c r="BE7816" s="36"/>
      <c r="BF7816" s="9"/>
      <c r="BG7816" s="9"/>
      <c r="BH7816" s="9"/>
      <c r="BI7816" s="9"/>
      <c r="BJ7816" s="9"/>
      <c r="BK7816" s="9"/>
      <c r="BL7816" s="9"/>
    </row>
    <row r="7817" spans="2:64" s="11" customFormat="1" x14ac:dyDescent="0.4">
      <c r="B7817" s="9"/>
      <c r="C7817" s="9"/>
      <c r="D7817" s="29"/>
      <c r="E7817" s="9"/>
      <c r="F7817" s="9"/>
      <c r="G7817" s="9"/>
      <c r="H7817" s="9"/>
      <c r="I7817" s="9"/>
      <c r="J7817" s="9"/>
      <c r="K7817" s="9"/>
      <c r="L7817" s="29"/>
      <c r="M7817" s="9"/>
      <c r="N7817" s="9"/>
      <c r="O7817" s="9"/>
      <c r="P7817" s="29"/>
      <c r="Q7817" s="9"/>
      <c r="R7817" s="29"/>
      <c r="S7817" s="9"/>
      <c r="T7817" s="29"/>
      <c r="U7817" s="9"/>
      <c r="V7817" s="9"/>
      <c r="W7817" s="9"/>
      <c r="X7817" s="9"/>
      <c r="Y7817" s="9"/>
      <c r="Z7817" s="9"/>
      <c r="AA7817" s="9"/>
      <c r="AB7817" s="9"/>
      <c r="AC7817" s="9"/>
      <c r="AD7817" s="9"/>
      <c r="AE7817" s="9"/>
      <c r="AF7817" s="9"/>
      <c r="AG7817" s="9"/>
      <c r="AH7817" s="9"/>
      <c r="AI7817" s="9"/>
      <c r="AJ7817" s="9"/>
      <c r="AK7817" s="9"/>
      <c r="AL7817" s="9"/>
      <c r="AM7817" s="31"/>
      <c r="AN7817" s="9"/>
      <c r="AO7817" s="9"/>
      <c r="AP7817" s="9"/>
      <c r="AQ7817" s="9"/>
      <c r="AR7817" s="9"/>
      <c r="AS7817" s="34"/>
      <c r="AT7817" s="9"/>
      <c r="AU7817" s="9"/>
      <c r="AV7817" s="29"/>
      <c r="AW7817" s="9"/>
      <c r="AX7817" s="9"/>
      <c r="AY7817" s="9"/>
      <c r="AZ7817" s="9"/>
      <c r="BA7817" s="32"/>
      <c r="BB7817" s="9"/>
      <c r="BC7817" s="9"/>
      <c r="BD7817" s="9"/>
      <c r="BE7817" s="36"/>
      <c r="BF7817" s="9"/>
      <c r="BG7817" s="9"/>
      <c r="BH7817" s="9"/>
      <c r="BI7817" s="9"/>
      <c r="BJ7817" s="9"/>
      <c r="BK7817" s="9"/>
      <c r="BL7817" s="9"/>
    </row>
    <row r="7818" spans="2:64" s="11" customFormat="1" x14ac:dyDescent="0.4">
      <c r="B7818" s="2"/>
      <c r="C7818" s="2"/>
      <c r="D7818" s="3"/>
      <c r="E7818" s="2"/>
      <c r="F7818" s="3"/>
      <c r="G7818" s="2"/>
      <c r="H7818" s="2"/>
      <c r="I7818" s="2"/>
      <c r="J7818" s="2"/>
      <c r="K7818" s="2"/>
      <c r="L7818" s="3"/>
      <c r="M7818" s="2"/>
      <c r="N7818" s="2"/>
      <c r="O7818" s="2"/>
      <c r="P7818" s="3"/>
      <c r="Q7818" s="2"/>
      <c r="R7818" s="3"/>
      <c r="S7818" s="2"/>
      <c r="T7818" s="3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3"/>
      <c r="AJ7818" s="2"/>
      <c r="AK7818" s="2"/>
      <c r="AL7818" s="3"/>
      <c r="AM7818" s="8"/>
      <c r="AN7818" s="2"/>
      <c r="AO7818" s="2"/>
      <c r="AP7818" s="2"/>
      <c r="AQ7818" s="2"/>
      <c r="AR7818" s="3"/>
      <c r="AS7818" s="2"/>
      <c r="AT7818" s="4"/>
      <c r="AU7818" s="2"/>
      <c r="AV7818" s="3"/>
      <c r="AW7818" s="2"/>
      <c r="AX7818" s="6"/>
      <c r="AY7818" s="6"/>
      <c r="AZ7818" s="6"/>
      <c r="BA7818" s="7"/>
      <c r="BB7818" s="2"/>
      <c r="BC7818" s="9"/>
      <c r="BD7818" s="9"/>
      <c r="BE7818" s="36"/>
      <c r="BF7818" s="9"/>
      <c r="BG7818" s="9"/>
      <c r="BH7818" s="9"/>
      <c r="BI7818" s="9"/>
      <c r="BJ7818" s="9"/>
      <c r="BK7818" s="9"/>
      <c r="BL7818" s="9"/>
    </row>
    <row r="7819" spans="2:64" s="11" customFormat="1" x14ac:dyDescent="0.4">
      <c r="B7819" s="2"/>
      <c r="C7819" s="2"/>
      <c r="D7819" s="3"/>
      <c r="E7819" s="2"/>
      <c r="F7819" s="3"/>
      <c r="G7819" s="2"/>
      <c r="H7819" s="2"/>
      <c r="I7819" s="2"/>
      <c r="J7819" s="2"/>
      <c r="K7819" s="2"/>
      <c r="L7819" s="3"/>
      <c r="M7819" s="2"/>
      <c r="N7819" s="2"/>
      <c r="O7819" s="2"/>
      <c r="P7819" s="3"/>
      <c r="Q7819" s="2"/>
      <c r="R7819" s="3"/>
      <c r="S7819" s="2"/>
      <c r="T7819" s="3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3"/>
      <c r="AJ7819" s="2"/>
      <c r="AK7819" s="2"/>
      <c r="AL7819" s="3"/>
      <c r="AM7819" s="8"/>
      <c r="AN7819" s="2"/>
      <c r="AO7819" s="2"/>
      <c r="AP7819" s="2"/>
      <c r="AQ7819" s="2"/>
      <c r="AR7819" s="3"/>
      <c r="AS7819" s="2"/>
      <c r="AT7819" s="4"/>
      <c r="AU7819" s="2"/>
      <c r="AV7819" s="3"/>
      <c r="AW7819" s="2"/>
      <c r="AX7819" s="6"/>
      <c r="AY7819" s="6"/>
      <c r="AZ7819" s="6"/>
      <c r="BA7819" s="7"/>
      <c r="BB7819" s="2"/>
      <c r="BC7819" s="9"/>
      <c r="BD7819" s="9"/>
      <c r="BE7819" s="36"/>
      <c r="BF7819" s="9"/>
      <c r="BG7819" s="9"/>
      <c r="BH7819" s="9"/>
      <c r="BI7819" s="9"/>
      <c r="BJ7819" s="9"/>
      <c r="BK7819" s="9"/>
      <c r="BL7819" s="9"/>
    </row>
    <row r="7820" spans="2:64" s="11" customFormat="1" x14ac:dyDescent="0.4">
      <c r="B7820" s="2"/>
      <c r="C7820" s="2"/>
      <c r="D7820" s="3"/>
      <c r="E7820" s="2"/>
      <c r="F7820" s="3"/>
      <c r="G7820" s="2"/>
      <c r="H7820" s="2"/>
      <c r="I7820" s="2"/>
      <c r="J7820" s="2"/>
      <c r="K7820" s="2"/>
      <c r="L7820" s="3"/>
      <c r="M7820" s="2"/>
      <c r="N7820" s="2"/>
      <c r="O7820" s="2"/>
      <c r="P7820" s="3"/>
      <c r="Q7820" s="2"/>
      <c r="R7820" s="3"/>
      <c r="S7820" s="2"/>
      <c r="T7820" s="3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3"/>
      <c r="AJ7820" s="2"/>
      <c r="AK7820" s="2"/>
      <c r="AL7820" s="3"/>
      <c r="AM7820" s="8"/>
      <c r="AN7820" s="2"/>
      <c r="AO7820" s="2"/>
      <c r="AP7820" s="2"/>
      <c r="AQ7820" s="2"/>
      <c r="AR7820" s="3"/>
      <c r="AS7820" s="2"/>
      <c r="AT7820" s="4"/>
      <c r="AU7820" s="2"/>
      <c r="AV7820" s="3"/>
      <c r="AW7820" s="2"/>
      <c r="AX7820" s="6"/>
      <c r="AY7820" s="6"/>
      <c r="AZ7820" s="6"/>
      <c r="BA7820" s="7"/>
      <c r="BB7820" s="2"/>
      <c r="BC7820" s="9"/>
      <c r="BD7820" s="9"/>
      <c r="BE7820" s="36"/>
      <c r="BF7820" s="9"/>
      <c r="BG7820" s="9"/>
      <c r="BH7820" s="9"/>
      <c r="BI7820" s="9"/>
      <c r="BJ7820" s="9"/>
      <c r="BK7820" s="9"/>
      <c r="BL7820" s="9"/>
    </row>
    <row r="7821" spans="2:64" s="11" customFormat="1" x14ac:dyDescent="0.4">
      <c r="B7821" s="2"/>
      <c r="C7821" s="2"/>
      <c r="D7821" s="3"/>
      <c r="E7821" s="2"/>
      <c r="F7821" s="3"/>
      <c r="G7821" s="2"/>
      <c r="H7821" s="2"/>
      <c r="I7821" s="2"/>
      <c r="J7821" s="2"/>
      <c r="K7821" s="2"/>
      <c r="L7821" s="3"/>
      <c r="M7821" s="2"/>
      <c r="N7821" s="2"/>
      <c r="O7821" s="2"/>
      <c r="P7821" s="3"/>
      <c r="Q7821" s="2"/>
      <c r="R7821" s="3"/>
      <c r="S7821" s="2"/>
      <c r="T7821" s="3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3"/>
      <c r="AJ7821" s="2"/>
      <c r="AK7821" s="2"/>
      <c r="AL7821" s="3"/>
      <c r="AM7821" s="8"/>
      <c r="AN7821" s="2"/>
      <c r="AO7821" s="2"/>
      <c r="AP7821" s="2"/>
      <c r="AQ7821" s="2"/>
      <c r="AR7821" s="3"/>
      <c r="AS7821" s="2"/>
      <c r="AT7821" s="4"/>
      <c r="AU7821" s="2"/>
      <c r="AV7821" s="3"/>
      <c r="AW7821" s="2"/>
      <c r="AX7821" s="6"/>
      <c r="AY7821" s="6"/>
      <c r="AZ7821" s="6"/>
      <c r="BA7821" s="7"/>
      <c r="BB7821" s="2"/>
      <c r="BC7821" s="9"/>
      <c r="BD7821" s="9"/>
      <c r="BE7821" s="36"/>
      <c r="BF7821" s="9"/>
      <c r="BG7821" s="9"/>
      <c r="BH7821" s="9"/>
      <c r="BI7821" s="9"/>
      <c r="BJ7821" s="9"/>
      <c r="BK7821" s="9"/>
      <c r="BL7821" s="9"/>
    </row>
    <row r="7822" spans="2:64" s="11" customFormat="1" x14ac:dyDescent="0.4">
      <c r="B7822" s="2"/>
      <c r="C7822" s="2"/>
      <c r="D7822" s="3"/>
      <c r="E7822" s="2"/>
      <c r="F7822" s="3"/>
      <c r="G7822" s="2"/>
      <c r="H7822" s="2"/>
      <c r="I7822" s="2"/>
      <c r="J7822" s="2"/>
      <c r="K7822" s="2"/>
      <c r="L7822" s="3"/>
      <c r="M7822" s="2"/>
      <c r="N7822" s="2"/>
      <c r="O7822" s="2"/>
      <c r="P7822" s="3"/>
      <c r="Q7822" s="2"/>
      <c r="R7822" s="3"/>
      <c r="S7822" s="2"/>
      <c r="T7822" s="3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3"/>
      <c r="AJ7822" s="2"/>
      <c r="AK7822" s="2"/>
      <c r="AL7822" s="3"/>
      <c r="AM7822" s="8"/>
      <c r="AN7822" s="2"/>
      <c r="AO7822" s="2"/>
      <c r="AP7822" s="2"/>
      <c r="AQ7822" s="2"/>
      <c r="AR7822" s="3"/>
      <c r="AS7822" s="2"/>
      <c r="AT7822" s="4"/>
      <c r="AU7822" s="2"/>
      <c r="AV7822" s="3"/>
      <c r="AW7822" s="2"/>
      <c r="AX7822" s="6"/>
      <c r="AY7822" s="6"/>
      <c r="AZ7822" s="6"/>
      <c r="BA7822" s="7"/>
      <c r="BB7822" s="2"/>
      <c r="BC7822" s="9"/>
      <c r="BD7822" s="9"/>
      <c r="BE7822" s="36"/>
      <c r="BF7822" s="9"/>
      <c r="BG7822" s="9"/>
      <c r="BH7822" s="9"/>
      <c r="BI7822" s="9"/>
      <c r="BJ7822" s="9"/>
      <c r="BK7822" s="9"/>
      <c r="BL7822" s="9"/>
    </row>
    <row r="7823" spans="2:64" s="11" customFormat="1" x14ac:dyDescent="0.4">
      <c r="B7823" s="9"/>
      <c r="C7823" s="9"/>
      <c r="D7823" s="29"/>
      <c r="E7823" s="9"/>
      <c r="F7823" s="9"/>
      <c r="G7823" s="9"/>
      <c r="H7823" s="9"/>
      <c r="I7823" s="9"/>
      <c r="J7823" s="9"/>
      <c r="K7823" s="9"/>
      <c r="L7823" s="29"/>
      <c r="M7823" s="9"/>
      <c r="N7823" s="9"/>
      <c r="O7823" s="9"/>
      <c r="P7823" s="9"/>
      <c r="Q7823" s="9"/>
      <c r="R7823" s="9"/>
      <c r="S7823" s="9"/>
      <c r="T7823" s="9"/>
      <c r="U7823" s="9"/>
      <c r="V7823" s="9"/>
      <c r="W7823" s="9"/>
      <c r="X7823" s="9"/>
      <c r="Y7823" s="9"/>
      <c r="Z7823" s="9"/>
      <c r="AA7823" s="9"/>
      <c r="AB7823" s="9"/>
      <c r="AC7823" s="9"/>
      <c r="AD7823" s="9"/>
      <c r="AE7823" s="9"/>
      <c r="AF7823" s="9"/>
      <c r="AG7823" s="9"/>
      <c r="AH7823" s="9"/>
      <c r="AI7823" s="30"/>
      <c r="AJ7823" s="9"/>
      <c r="AK7823" s="9"/>
      <c r="AL7823" s="9"/>
      <c r="AM7823" s="31"/>
      <c r="AN7823" s="9"/>
      <c r="AO7823" s="9"/>
      <c r="AP7823" s="9"/>
      <c r="AQ7823" s="9"/>
      <c r="AR7823" s="9"/>
      <c r="AS7823" s="9"/>
      <c r="AT7823" s="9"/>
      <c r="AU7823" s="9"/>
      <c r="AV7823" s="30"/>
      <c r="AW7823" s="9"/>
      <c r="AX7823" s="9"/>
      <c r="AY7823" s="9"/>
      <c r="AZ7823" s="9"/>
      <c r="BA7823" s="32"/>
      <c r="BB7823" s="9"/>
      <c r="BC7823" s="9"/>
      <c r="BD7823" s="9"/>
      <c r="BE7823" s="36"/>
      <c r="BF7823" s="9"/>
      <c r="BG7823" s="9"/>
      <c r="BH7823" s="9"/>
      <c r="BI7823" s="9"/>
      <c r="BJ7823" s="9"/>
      <c r="BK7823" s="9"/>
      <c r="BL7823" s="9"/>
    </row>
    <row r="7824" spans="2:64" s="11" customFormat="1" x14ac:dyDescent="0.4">
      <c r="B7824" s="9"/>
      <c r="C7824" s="9"/>
      <c r="D7824" s="29"/>
      <c r="E7824" s="9"/>
      <c r="F7824" s="9"/>
      <c r="G7824" s="9"/>
      <c r="H7824" s="9"/>
      <c r="I7824" s="9"/>
      <c r="J7824" s="9"/>
      <c r="K7824" s="9"/>
      <c r="L7824" s="29"/>
      <c r="M7824" s="9"/>
      <c r="N7824" s="9"/>
      <c r="O7824" s="9"/>
      <c r="P7824" s="9"/>
      <c r="Q7824" s="9"/>
      <c r="R7824" s="9"/>
      <c r="S7824" s="9"/>
      <c r="T7824" s="9"/>
      <c r="U7824" s="9"/>
      <c r="V7824" s="9"/>
      <c r="W7824" s="9"/>
      <c r="X7824" s="9"/>
      <c r="Y7824" s="9"/>
      <c r="Z7824" s="9"/>
      <c r="AA7824" s="9"/>
      <c r="AB7824" s="9"/>
      <c r="AC7824" s="9"/>
      <c r="AD7824" s="9"/>
      <c r="AE7824" s="9"/>
      <c r="AF7824" s="9"/>
      <c r="AG7824" s="9"/>
      <c r="AH7824" s="9"/>
      <c r="AI7824" s="30"/>
      <c r="AJ7824" s="9"/>
      <c r="AK7824" s="9"/>
      <c r="AL7824" s="9"/>
      <c r="AM7824" s="31"/>
      <c r="AN7824" s="9"/>
      <c r="AO7824" s="9"/>
      <c r="AP7824" s="9"/>
      <c r="AQ7824" s="9"/>
      <c r="AR7824" s="9"/>
      <c r="AS7824" s="9"/>
      <c r="AT7824" s="9"/>
      <c r="AU7824" s="9"/>
      <c r="AV7824" s="30"/>
      <c r="AW7824" s="9"/>
      <c r="AX7824" s="9"/>
      <c r="AY7824" s="9"/>
      <c r="AZ7824" s="9"/>
      <c r="BA7824" s="32"/>
      <c r="BB7824" s="9"/>
      <c r="BC7824" s="9"/>
      <c r="BD7824" s="9"/>
      <c r="BE7824" s="36"/>
      <c r="BF7824" s="9"/>
      <c r="BG7824" s="9"/>
      <c r="BH7824" s="9"/>
      <c r="BI7824" s="9"/>
      <c r="BJ7824" s="9"/>
      <c r="BK7824" s="9"/>
      <c r="BL7824" s="9"/>
    </row>
    <row r="7825" spans="2:64" s="11" customFormat="1" x14ac:dyDescent="0.4">
      <c r="B7825" s="9"/>
      <c r="C7825" s="9"/>
      <c r="D7825" s="29"/>
      <c r="E7825" s="9"/>
      <c r="F7825" s="9"/>
      <c r="G7825" s="9"/>
      <c r="H7825" s="9"/>
      <c r="I7825" s="9"/>
      <c r="J7825" s="9"/>
      <c r="K7825" s="9"/>
      <c r="L7825" s="29"/>
      <c r="M7825" s="9"/>
      <c r="N7825" s="9"/>
      <c r="O7825" s="9"/>
      <c r="P7825" s="9"/>
      <c r="Q7825" s="9"/>
      <c r="R7825" s="9"/>
      <c r="S7825" s="9"/>
      <c r="T7825" s="9"/>
      <c r="U7825" s="9"/>
      <c r="V7825" s="9"/>
      <c r="W7825" s="9"/>
      <c r="X7825" s="9"/>
      <c r="Y7825" s="9"/>
      <c r="Z7825" s="9"/>
      <c r="AA7825" s="9"/>
      <c r="AB7825" s="9"/>
      <c r="AC7825" s="9"/>
      <c r="AD7825" s="9"/>
      <c r="AE7825" s="9"/>
      <c r="AF7825" s="9"/>
      <c r="AG7825" s="9"/>
      <c r="AH7825" s="9"/>
      <c r="AI7825" s="30"/>
      <c r="AJ7825" s="9"/>
      <c r="AK7825" s="9"/>
      <c r="AL7825" s="9"/>
      <c r="AM7825" s="31"/>
      <c r="AN7825" s="9"/>
      <c r="AO7825" s="9"/>
      <c r="AP7825" s="9"/>
      <c r="AQ7825" s="9"/>
      <c r="AR7825" s="9"/>
      <c r="AS7825" s="9"/>
      <c r="AT7825" s="9"/>
      <c r="AU7825" s="9"/>
      <c r="AV7825" s="30"/>
      <c r="AW7825" s="9"/>
      <c r="AX7825" s="9"/>
      <c r="AY7825" s="9"/>
      <c r="AZ7825" s="9"/>
      <c r="BA7825" s="32"/>
      <c r="BB7825" s="9"/>
      <c r="BC7825" s="9"/>
      <c r="BD7825" s="9"/>
      <c r="BE7825" s="36"/>
      <c r="BF7825" s="9"/>
      <c r="BG7825" s="9"/>
      <c r="BH7825" s="9"/>
      <c r="BI7825" s="9"/>
      <c r="BJ7825" s="9"/>
      <c r="BK7825" s="9"/>
      <c r="BL7825" s="9"/>
    </row>
    <row r="7826" spans="2:64" s="11" customFormat="1" x14ac:dyDescent="0.4">
      <c r="B7826" s="9"/>
      <c r="C7826" s="9"/>
      <c r="D7826" s="29"/>
      <c r="E7826" s="9"/>
      <c r="F7826" s="9"/>
      <c r="G7826" s="9"/>
      <c r="H7826" s="9"/>
      <c r="I7826" s="9"/>
      <c r="J7826" s="9"/>
      <c r="K7826" s="9"/>
      <c r="L7826" s="29"/>
      <c r="M7826" s="9"/>
      <c r="N7826" s="9"/>
      <c r="O7826" s="9"/>
      <c r="P7826" s="30"/>
      <c r="Q7826" s="9"/>
      <c r="R7826" s="9"/>
      <c r="S7826" s="9"/>
      <c r="T7826" s="9"/>
      <c r="U7826" s="9"/>
      <c r="V7826" s="9"/>
      <c r="W7826" s="9"/>
      <c r="X7826" s="9"/>
      <c r="Y7826" s="9"/>
      <c r="Z7826" s="9"/>
      <c r="AA7826" s="9"/>
      <c r="AB7826" s="9"/>
      <c r="AC7826" s="9"/>
      <c r="AD7826" s="9"/>
      <c r="AE7826" s="9"/>
      <c r="AF7826" s="9"/>
      <c r="AG7826" s="9"/>
      <c r="AH7826" s="9"/>
      <c r="AI7826" s="30"/>
      <c r="AJ7826" s="9"/>
      <c r="AK7826" s="9"/>
      <c r="AL7826" s="9"/>
      <c r="AM7826" s="31"/>
      <c r="AN7826" s="9"/>
      <c r="AO7826" s="9"/>
      <c r="AP7826" s="9"/>
      <c r="AQ7826" s="9"/>
      <c r="AR7826" s="9"/>
      <c r="AS7826" s="9"/>
      <c r="AT7826" s="9"/>
      <c r="AU7826" s="9"/>
      <c r="AV7826" s="30"/>
      <c r="AW7826" s="9"/>
      <c r="AX7826" s="9"/>
      <c r="AY7826" s="9"/>
      <c r="AZ7826" s="9"/>
      <c r="BA7826" s="32"/>
      <c r="BB7826" s="9"/>
      <c r="BC7826" s="9"/>
      <c r="BD7826" s="9"/>
      <c r="BE7826" s="36"/>
      <c r="BF7826" s="9"/>
      <c r="BG7826" s="9"/>
      <c r="BH7826" s="9"/>
      <c r="BI7826" s="9"/>
      <c r="BJ7826" s="9"/>
      <c r="BK7826" s="9"/>
      <c r="BL7826" s="9"/>
    </row>
    <row r="7827" spans="2:64" s="11" customFormat="1" x14ac:dyDescent="0.4">
      <c r="B7827" s="9"/>
      <c r="C7827" s="9"/>
      <c r="D7827" s="29"/>
      <c r="E7827" s="9"/>
      <c r="F7827" s="9"/>
      <c r="G7827" s="9"/>
      <c r="H7827" s="9"/>
      <c r="I7827" s="9"/>
      <c r="J7827" s="9"/>
      <c r="K7827" s="9"/>
      <c r="L7827" s="29"/>
      <c r="M7827" s="9"/>
      <c r="N7827" s="9"/>
      <c r="O7827" s="9"/>
      <c r="P7827" s="30"/>
      <c r="Q7827" s="9"/>
      <c r="R7827" s="9"/>
      <c r="S7827" s="9"/>
      <c r="T7827" s="9"/>
      <c r="U7827" s="9"/>
      <c r="V7827" s="9"/>
      <c r="W7827" s="9"/>
      <c r="X7827" s="9"/>
      <c r="Y7827" s="9"/>
      <c r="Z7827" s="9"/>
      <c r="AA7827" s="9"/>
      <c r="AB7827" s="9"/>
      <c r="AC7827" s="9"/>
      <c r="AD7827" s="9"/>
      <c r="AE7827" s="9"/>
      <c r="AF7827" s="9"/>
      <c r="AG7827" s="9"/>
      <c r="AH7827" s="9"/>
      <c r="AI7827" s="30"/>
      <c r="AJ7827" s="9"/>
      <c r="AK7827" s="9"/>
      <c r="AL7827" s="9"/>
      <c r="AM7827" s="31"/>
      <c r="AN7827" s="9"/>
      <c r="AO7827" s="9"/>
      <c r="AP7827" s="9"/>
      <c r="AQ7827" s="9"/>
      <c r="AR7827" s="9"/>
      <c r="AS7827" s="9"/>
      <c r="AT7827" s="9"/>
      <c r="AU7827" s="9"/>
      <c r="AV7827" s="30"/>
      <c r="AW7827" s="9"/>
      <c r="AX7827" s="9"/>
      <c r="AY7827" s="9"/>
      <c r="AZ7827" s="9"/>
      <c r="BA7827" s="32"/>
      <c r="BB7827" s="9"/>
      <c r="BC7827" s="9"/>
      <c r="BD7827" s="9"/>
      <c r="BE7827" s="36"/>
      <c r="BF7827" s="9"/>
      <c r="BG7827" s="9"/>
      <c r="BH7827" s="9"/>
      <c r="BI7827" s="9"/>
      <c r="BJ7827" s="9"/>
      <c r="BK7827" s="9"/>
      <c r="BL7827" s="9"/>
    </row>
    <row r="7828" spans="2:64" s="11" customFormat="1" x14ac:dyDescent="0.4">
      <c r="B7828" s="9"/>
      <c r="C7828" s="9"/>
      <c r="D7828" s="29"/>
      <c r="E7828" s="9"/>
      <c r="F7828" s="9"/>
      <c r="G7828" s="9"/>
      <c r="H7828" s="9"/>
      <c r="I7828" s="9"/>
      <c r="J7828" s="9"/>
      <c r="K7828" s="9"/>
      <c r="L7828" s="29"/>
      <c r="M7828" s="9"/>
      <c r="N7828" s="9"/>
      <c r="O7828" s="9"/>
      <c r="P7828" s="9"/>
      <c r="Q7828" s="9"/>
      <c r="R7828" s="9"/>
      <c r="S7828" s="9"/>
      <c r="T7828" s="9"/>
      <c r="U7828" s="9"/>
      <c r="V7828" s="9"/>
      <c r="W7828" s="9"/>
      <c r="X7828" s="9"/>
      <c r="Y7828" s="9"/>
      <c r="Z7828" s="9"/>
      <c r="AA7828" s="9"/>
      <c r="AB7828" s="9"/>
      <c r="AC7828" s="9"/>
      <c r="AD7828" s="9"/>
      <c r="AE7828" s="9"/>
      <c r="AF7828" s="9"/>
      <c r="AG7828" s="9"/>
      <c r="AH7828" s="9"/>
      <c r="AI7828" s="30"/>
      <c r="AJ7828" s="9"/>
      <c r="AK7828" s="9"/>
      <c r="AL7828" s="9"/>
      <c r="AM7828" s="31"/>
      <c r="AN7828" s="9"/>
      <c r="AO7828" s="9"/>
      <c r="AP7828" s="9"/>
      <c r="AQ7828" s="9"/>
      <c r="AR7828" s="9"/>
      <c r="AS7828" s="9"/>
      <c r="AT7828" s="9"/>
      <c r="AU7828" s="9"/>
      <c r="AV7828" s="30"/>
      <c r="AW7828" s="9"/>
      <c r="AX7828" s="9"/>
      <c r="AY7828" s="9"/>
      <c r="AZ7828" s="9"/>
      <c r="BA7828" s="32"/>
      <c r="BB7828" s="9"/>
      <c r="BC7828" s="9"/>
      <c r="BD7828" s="9"/>
      <c r="BE7828" s="36"/>
      <c r="BF7828" s="9"/>
      <c r="BG7828" s="9"/>
      <c r="BH7828" s="9"/>
      <c r="BI7828" s="9"/>
      <c r="BJ7828" s="9"/>
      <c r="BK7828" s="9"/>
      <c r="BL7828" s="9"/>
    </row>
    <row r="7829" spans="2:64" s="11" customFormat="1" x14ac:dyDescent="0.4">
      <c r="B7829" s="9"/>
      <c r="C7829" s="9"/>
      <c r="D7829" s="29"/>
      <c r="E7829" s="9"/>
      <c r="F7829" s="9"/>
      <c r="G7829" s="9"/>
      <c r="H7829" s="9"/>
      <c r="I7829" s="9"/>
      <c r="J7829" s="9"/>
      <c r="K7829" s="9"/>
      <c r="L7829" s="29"/>
      <c r="M7829" s="9"/>
      <c r="N7829" s="9"/>
      <c r="O7829" s="9"/>
      <c r="P7829" s="9"/>
      <c r="Q7829" s="9"/>
      <c r="R7829" s="9"/>
      <c r="S7829" s="9"/>
      <c r="T7829" s="9"/>
      <c r="U7829" s="9"/>
      <c r="V7829" s="9"/>
      <c r="W7829" s="9"/>
      <c r="X7829" s="9"/>
      <c r="Y7829" s="9"/>
      <c r="Z7829" s="9"/>
      <c r="AA7829" s="9"/>
      <c r="AB7829" s="9"/>
      <c r="AC7829" s="9"/>
      <c r="AD7829" s="9"/>
      <c r="AE7829" s="9"/>
      <c r="AF7829" s="9"/>
      <c r="AG7829" s="9"/>
      <c r="AH7829" s="9"/>
      <c r="AI7829" s="30"/>
      <c r="AJ7829" s="9"/>
      <c r="AK7829" s="9"/>
      <c r="AL7829" s="9"/>
      <c r="AM7829" s="31"/>
      <c r="AN7829" s="9"/>
      <c r="AO7829" s="9"/>
      <c r="AP7829" s="9"/>
      <c r="AQ7829" s="9"/>
      <c r="AR7829" s="9"/>
      <c r="AS7829" s="9"/>
      <c r="AT7829" s="9"/>
      <c r="AU7829" s="9"/>
      <c r="AV7829" s="30"/>
      <c r="AW7829" s="9"/>
      <c r="AX7829" s="9"/>
      <c r="AY7829" s="9"/>
      <c r="AZ7829" s="9"/>
      <c r="BA7829" s="32"/>
      <c r="BB7829" s="9"/>
      <c r="BC7829" s="9"/>
      <c r="BD7829" s="9"/>
      <c r="BE7829" s="36"/>
      <c r="BF7829" s="9"/>
      <c r="BG7829" s="9"/>
      <c r="BH7829" s="9"/>
      <c r="BI7829" s="9"/>
      <c r="BJ7829" s="9"/>
      <c r="BK7829" s="9"/>
      <c r="BL7829" s="9"/>
    </row>
    <row r="7830" spans="2:64" s="11" customFormat="1" x14ac:dyDescent="0.4">
      <c r="B7830" s="9"/>
      <c r="C7830" s="9"/>
      <c r="D7830" s="29"/>
      <c r="E7830" s="9"/>
      <c r="F7830" s="9"/>
      <c r="G7830" s="9"/>
      <c r="H7830" s="9"/>
      <c r="I7830" s="9"/>
      <c r="J7830" s="9"/>
      <c r="K7830" s="9"/>
      <c r="L7830" s="29"/>
      <c r="M7830" s="9"/>
      <c r="N7830" s="9"/>
      <c r="O7830" s="9"/>
      <c r="P7830" s="9"/>
      <c r="Q7830" s="9"/>
      <c r="R7830" s="9"/>
      <c r="S7830" s="9"/>
      <c r="T7830" s="9"/>
      <c r="U7830" s="9"/>
      <c r="V7830" s="9"/>
      <c r="W7830" s="9"/>
      <c r="X7830" s="9"/>
      <c r="Y7830" s="9"/>
      <c r="Z7830" s="9"/>
      <c r="AA7830" s="9"/>
      <c r="AB7830" s="9"/>
      <c r="AC7830" s="9"/>
      <c r="AD7830" s="9"/>
      <c r="AE7830" s="9"/>
      <c r="AF7830" s="9"/>
      <c r="AG7830" s="9"/>
      <c r="AH7830" s="9"/>
      <c r="AI7830" s="30"/>
      <c r="AJ7830" s="9"/>
      <c r="AK7830" s="9"/>
      <c r="AL7830" s="9"/>
      <c r="AM7830" s="31"/>
      <c r="AN7830" s="9"/>
      <c r="AO7830" s="9"/>
      <c r="AP7830" s="9"/>
      <c r="AQ7830" s="9"/>
      <c r="AR7830" s="9"/>
      <c r="AS7830" s="9"/>
      <c r="AT7830" s="9"/>
      <c r="AU7830" s="9"/>
      <c r="AV7830" s="30"/>
      <c r="AW7830" s="9"/>
      <c r="AX7830" s="9"/>
      <c r="AY7830" s="9"/>
      <c r="AZ7830" s="9"/>
      <c r="BA7830" s="32"/>
      <c r="BB7830" s="9"/>
      <c r="BC7830" s="9"/>
      <c r="BD7830" s="9"/>
      <c r="BE7830" s="36"/>
      <c r="BF7830" s="9"/>
      <c r="BG7830" s="9"/>
      <c r="BH7830" s="9"/>
      <c r="BI7830" s="9"/>
      <c r="BJ7830" s="9"/>
      <c r="BK7830" s="9"/>
      <c r="BL7830" s="9"/>
    </row>
    <row r="7831" spans="2:64" s="11" customFormat="1" x14ac:dyDescent="0.4">
      <c r="B7831" s="9"/>
      <c r="C7831" s="9"/>
      <c r="D7831" s="29"/>
      <c r="E7831" s="9"/>
      <c r="F7831" s="9"/>
      <c r="G7831" s="9"/>
      <c r="H7831" s="9"/>
      <c r="I7831" s="9"/>
      <c r="J7831" s="9"/>
      <c r="K7831" s="9"/>
      <c r="L7831" s="29"/>
      <c r="M7831" s="9"/>
      <c r="N7831" s="9"/>
      <c r="O7831" s="9"/>
      <c r="P7831" s="9"/>
      <c r="Q7831" s="9"/>
      <c r="R7831" s="9"/>
      <c r="S7831" s="9"/>
      <c r="T7831" s="9"/>
      <c r="U7831" s="9"/>
      <c r="V7831" s="9"/>
      <c r="W7831" s="9"/>
      <c r="X7831" s="9"/>
      <c r="Y7831" s="9"/>
      <c r="Z7831" s="9"/>
      <c r="AA7831" s="9"/>
      <c r="AB7831" s="9"/>
      <c r="AC7831" s="9"/>
      <c r="AD7831" s="9"/>
      <c r="AE7831" s="9"/>
      <c r="AF7831" s="9"/>
      <c r="AG7831" s="9"/>
      <c r="AH7831" s="9"/>
      <c r="AI7831" s="30"/>
      <c r="AJ7831" s="9"/>
      <c r="AK7831" s="9"/>
      <c r="AL7831" s="9"/>
      <c r="AM7831" s="31"/>
      <c r="AN7831" s="9"/>
      <c r="AO7831" s="9"/>
      <c r="AP7831" s="9"/>
      <c r="AQ7831" s="9"/>
      <c r="AR7831" s="9"/>
      <c r="AS7831" s="9"/>
      <c r="AT7831" s="9"/>
      <c r="AU7831" s="9"/>
      <c r="AV7831" s="30"/>
      <c r="AW7831" s="9"/>
      <c r="AX7831" s="9"/>
      <c r="AY7831" s="9"/>
      <c r="AZ7831" s="9"/>
      <c r="BA7831" s="32"/>
      <c r="BB7831" s="9"/>
      <c r="BC7831" s="9"/>
      <c r="BD7831" s="9"/>
      <c r="BE7831" s="36"/>
      <c r="BF7831" s="9"/>
      <c r="BG7831" s="9"/>
      <c r="BH7831" s="9"/>
      <c r="BI7831" s="9"/>
      <c r="BJ7831" s="9"/>
      <c r="BK7831" s="9"/>
      <c r="BL7831" s="9"/>
    </row>
    <row r="7832" spans="2:64" s="11" customFormat="1" x14ac:dyDescent="0.4">
      <c r="B7832" s="9"/>
      <c r="C7832" s="9"/>
      <c r="D7832" s="29"/>
      <c r="E7832" s="9"/>
      <c r="F7832" s="9"/>
      <c r="G7832" s="9"/>
      <c r="H7832" s="9"/>
      <c r="I7832" s="9"/>
      <c r="J7832" s="9"/>
      <c r="K7832" s="9"/>
      <c r="L7832" s="29"/>
      <c r="M7832" s="9"/>
      <c r="N7832" s="9"/>
      <c r="O7832" s="9"/>
      <c r="P7832" s="9"/>
      <c r="Q7832" s="9"/>
      <c r="R7832" s="9"/>
      <c r="S7832" s="9"/>
      <c r="T7832" s="9"/>
      <c r="U7832" s="9"/>
      <c r="V7832" s="9"/>
      <c r="W7832" s="9"/>
      <c r="X7832" s="9"/>
      <c r="Y7832" s="9"/>
      <c r="Z7832" s="9"/>
      <c r="AA7832" s="9"/>
      <c r="AB7832" s="9"/>
      <c r="AC7832" s="9"/>
      <c r="AD7832" s="9"/>
      <c r="AE7832" s="9"/>
      <c r="AF7832" s="9"/>
      <c r="AG7832" s="9"/>
      <c r="AH7832" s="9"/>
      <c r="AI7832" s="30"/>
      <c r="AJ7832" s="9"/>
      <c r="AK7832" s="9"/>
      <c r="AL7832" s="9"/>
      <c r="AM7832" s="31"/>
      <c r="AN7832" s="9"/>
      <c r="AO7832" s="9"/>
      <c r="AP7832" s="9"/>
      <c r="AQ7832" s="9"/>
      <c r="AR7832" s="9"/>
      <c r="AS7832" s="9"/>
      <c r="AT7832" s="9"/>
      <c r="AU7832" s="9"/>
      <c r="AV7832" s="30"/>
      <c r="AW7832" s="9"/>
      <c r="AX7832" s="9"/>
      <c r="AY7832" s="9"/>
      <c r="AZ7832" s="9"/>
      <c r="BA7832" s="32"/>
      <c r="BB7832" s="9"/>
      <c r="BC7832" s="9"/>
      <c r="BD7832" s="9"/>
      <c r="BE7832" s="36"/>
      <c r="BF7832" s="9"/>
      <c r="BG7832" s="9"/>
      <c r="BH7832" s="9"/>
      <c r="BI7832" s="9"/>
      <c r="BJ7832" s="9"/>
      <c r="BK7832" s="9"/>
      <c r="BL7832" s="9"/>
    </row>
    <row r="7833" spans="2:64" s="11" customFormat="1" x14ac:dyDescent="0.4">
      <c r="B7833" s="9"/>
      <c r="C7833" s="9"/>
      <c r="D7833" s="29"/>
      <c r="E7833" s="9"/>
      <c r="F7833" s="9"/>
      <c r="G7833" s="9"/>
      <c r="H7833" s="9"/>
      <c r="I7833" s="9"/>
      <c r="J7833" s="9"/>
      <c r="K7833" s="9"/>
      <c r="L7833" s="29"/>
      <c r="M7833" s="9"/>
      <c r="N7833" s="9"/>
      <c r="O7833" s="9"/>
      <c r="P7833" s="30"/>
      <c r="Q7833" s="9"/>
      <c r="R7833" s="9"/>
      <c r="S7833" s="9"/>
      <c r="T7833" s="9"/>
      <c r="U7833" s="9"/>
      <c r="V7833" s="9"/>
      <c r="W7833" s="9"/>
      <c r="X7833" s="9"/>
      <c r="Y7833" s="9"/>
      <c r="Z7833" s="9"/>
      <c r="AA7833" s="9"/>
      <c r="AB7833" s="9"/>
      <c r="AC7833" s="9"/>
      <c r="AD7833" s="9"/>
      <c r="AE7833" s="9"/>
      <c r="AF7833" s="9"/>
      <c r="AG7833" s="9"/>
      <c r="AH7833" s="9"/>
      <c r="AI7833" s="30"/>
      <c r="AJ7833" s="9"/>
      <c r="AK7833" s="9"/>
      <c r="AL7833" s="9"/>
      <c r="AM7833" s="31"/>
      <c r="AN7833" s="9"/>
      <c r="AO7833" s="9"/>
      <c r="AP7833" s="9"/>
      <c r="AQ7833" s="9"/>
      <c r="AR7833" s="9"/>
      <c r="AS7833" s="9"/>
      <c r="AT7833" s="9"/>
      <c r="AU7833" s="9"/>
      <c r="AV7833" s="30"/>
      <c r="AW7833" s="9"/>
      <c r="AX7833" s="9"/>
      <c r="AY7833" s="9"/>
      <c r="AZ7833" s="9"/>
      <c r="BA7833" s="32"/>
      <c r="BB7833" s="9"/>
      <c r="BC7833" s="9"/>
      <c r="BD7833" s="9"/>
      <c r="BE7833" s="36"/>
      <c r="BF7833" s="9"/>
      <c r="BG7833" s="9"/>
      <c r="BH7833" s="9"/>
      <c r="BI7833" s="9"/>
      <c r="BJ7833" s="9"/>
      <c r="BK7833" s="9"/>
      <c r="BL7833" s="9"/>
    </row>
    <row r="7834" spans="2:64" s="11" customFormat="1" x14ac:dyDescent="0.4">
      <c r="B7834" s="9"/>
      <c r="C7834" s="9"/>
      <c r="D7834" s="29"/>
      <c r="E7834" s="9"/>
      <c r="F7834" s="9"/>
      <c r="G7834" s="9"/>
      <c r="H7834" s="9"/>
      <c r="I7834" s="9"/>
      <c r="J7834" s="9"/>
      <c r="K7834" s="9"/>
      <c r="L7834" s="29"/>
      <c r="M7834" s="9"/>
      <c r="N7834" s="9"/>
      <c r="O7834" s="9"/>
      <c r="P7834" s="30"/>
      <c r="Q7834" s="9"/>
      <c r="R7834" s="9"/>
      <c r="S7834" s="9"/>
      <c r="T7834" s="9"/>
      <c r="U7834" s="9"/>
      <c r="V7834" s="9"/>
      <c r="W7834" s="9"/>
      <c r="X7834" s="9"/>
      <c r="Y7834" s="9"/>
      <c r="Z7834" s="9"/>
      <c r="AA7834" s="9"/>
      <c r="AB7834" s="9"/>
      <c r="AC7834" s="9"/>
      <c r="AD7834" s="9"/>
      <c r="AE7834" s="9"/>
      <c r="AF7834" s="9"/>
      <c r="AG7834" s="9"/>
      <c r="AH7834" s="9"/>
      <c r="AI7834" s="30"/>
      <c r="AJ7834" s="9"/>
      <c r="AK7834" s="9"/>
      <c r="AL7834" s="9"/>
      <c r="AM7834" s="31"/>
      <c r="AN7834" s="9"/>
      <c r="AO7834" s="9"/>
      <c r="AP7834" s="9"/>
      <c r="AQ7834" s="9"/>
      <c r="AR7834" s="9"/>
      <c r="AS7834" s="9"/>
      <c r="AT7834" s="9"/>
      <c r="AU7834" s="9"/>
      <c r="AV7834" s="30"/>
      <c r="AW7834" s="9"/>
      <c r="AX7834" s="9"/>
      <c r="AY7834" s="9"/>
      <c r="AZ7834" s="9"/>
      <c r="BA7834" s="32"/>
      <c r="BB7834" s="9"/>
      <c r="BC7834" s="9"/>
      <c r="BD7834" s="9"/>
      <c r="BE7834" s="36"/>
      <c r="BF7834" s="9"/>
      <c r="BG7834" s="9"/>
      <c r="BH7834" s="9"/>
      <c r="BI7834" s="9"/>
      <c r="BJ7834" s="9"/>
      <c r="BK7834" s="9"/>
      <c r="BL7834" s="9"/>
    </row>
    <row r="7835" spans="2:64" s="11" customFormat="1" x14ac:dyDescent="0.4">
      <c r="B7835" s="9"/>
      <c r="C7835" s="9"/>
      <c r="D7835" s="29"/>
      <c r="E7835" s="9"/>
      <c r="F7835" s="9"/>
      <c r="G7835" s="9"/>
      <c r="H7835" s="9"/>
      <c r="I7835" s="9"/>
      <c r="J7835" s="9"/>
      <c r="K7835" s="9"/>
      <c r="L7835" s="29"/>
      <c r="M7835" s="9"/>
      <c r="N7835" s="9"/>
      <c r="O7835" s="9"/>
      <c r="P7835" s="30"/>
      <c r="Q7835" s="9"/>
      <c r="R7835" s="9"/>
      <c r="S7835" s="9"/>
      <c r="T7835" s="9"/>
      <c r="U7835" s="9"/>
      <c r="V7835" s="9"/>
      <c r="W7835" s="9"/>
      <c r="X7835" s="9"/>
      <c r="Y7835" s="9"/>
      <c r="Z7835" s="9"/>
      <c r="AA7835" s="9"/>
      <c r="AB7835" s="9"/>
      <c r="AC7835" s="9"/>
      <c r="AD7835" s="9"/>
      <c r="AE7835" s="9"/>
      <c r="AF7835" s="9"/>
      <c r="AG7835" s="9"/>
      <c r="AH7835" s="9"/>
      <c r="AI7835" s="30"/>
      <c r="AJ7835" s="9"/>
      <c r="AK7835" s="9"/>
      <c r="AL7835" s="9"/>
      <c r="AM7835" s="31"/>
      <c r="AN7835" s="9"/>
      <c r="AO7835" s="9"/>
      <c r="AP7835" s="9"/>
      <c r="AQ7835" s="9"/>
      <c r="AR7835" s="9"/>
      <c r="AS7835" s="9"/>
      <c r="AT7835" s="9"/>
      <c r="AU7835" s="9"/>
      <c r="AV7835" s="30"/>
      <c r="AW7835" s="9"/>
      <c r="AX7835" s="9"/>
      <c r="AY7835" s="9"/>
      <c r="AZ7835" s="9"/>
      <c r="BA7835" s="32"/>
      <c r="BB7835" s="9"/>
      <c r="BC7835" s="9"/>
      <c r="BD7835" s="9"/>
      <c r="BE7835" s="36"/>
      <c r="BF7835" s="9"/>
      <c r="BG7835" s="9"/>
      <c r="BH7835" s="9"/>
      <c r="BI7835" s="9"/>
      <c r="BJ7835" s="9"/>
      <c r="BK7835" s="9"/>
      <c r="BL7835" s="9"/>
    </row>
    <row r="7836" spans="2:64" s="11" customFormat="1" x14ac:dyDescent="0.4">
      <c r="B7836" s="9"/>
      <c r="C7836" s="9"/>
      <c r="D7836" s="29"/>
      <c r="E7836" s="9"/>
      <c r="F7836" s="9"/>
      <c r="G7836" s="9"/>
      <c r="H7836" s="9"/>
      <c r="I7836" s="9"/>
      <c r="J7836" s="9"/>
      <c r="K7836" s="9"/>
      <c r="L7836" s="29"/>
      <c r="M7836" s="9"/>
      <c r="N7836" s="9"/>
      <c r="O7836" s="9"/>
      <c r="P7836" s="9"/>
      <c r="Q7836" s="9"/>
      <c r="R7836" s="9"/>
      <c r="S7836" s="9"/>
      <c r="T7836" s="9"/>
      <c r="U7836" s="9"/>
      <c r="V7836" s="9"/>
      <c r="W7836" s="9"/>
      <c r="X7836" s="9"/>
      <c r="Y7836" s="9"/>
      <c r="Z7836" s="9"/>
      <c r="AA7836" s="9"/>
      <c r="AB7836" s="9"/>
      <c r="AC7836" s="9"/>
      <c r="AD7836" s="9"/>
      <c r="AE7836" s="9"/>
      <c r="AF7836" s="9"/>
      <c r="AG7836" s="9"/>
      <c r="AH7836" s="9"/>
      <c r="AI7836" s="30"/>
      <c r="AJ7836" s="9"/>
      <c r="AK7836" s="9"/>
      <c r="AL7836" s="9"/>
      <c r="AM7836" s="31"/>
      <c r="AN7836" s="9"/>
      <c r="AO7836" s="9"/>
      <c r="AP7836" s="9"/>
      <c r="AQ7836" s="9"/>
      <c r="AR7836" s="9"/>
      <c r="AS7836" s="9"/>
      <c r="AT7836" s="9"/>
      <c r="AU7836" s="9"/>
      <c r="AV7836" s="30"/>
      <c r="AW7836" s="9"/>
      <c r="AX7836" s="9"/>
      <c r="AY7836" s="9"/>
      <c r="AZ7836" s="9"/>
      <c r="BA7836" s="32"/>
      <c r="BB7836" s="9"/>
      <c r="BC7836" s="9"/>
      <c r="BD7836" s="9"/>
      <c r="BE7836" s="36"/>
      <c r="BF7836" s="9"/>
      <c r="BG7836" s="9"/>
      <c r="BH7836" s="9"/>
      <c r="BI7836" s="9"/>
      <c r="BJ7836" s="9"/>
      <c r="BK7836" s="9"/>
      <c r="BL7836" s="9"/>
    </row>
    <row r="7837" spans="2:64" s="11" customFormat="1" x14ac:dyDescent="0.4">
      <c r="B7837" s="9"/>
      <c r="C7837" s="9"/>
      <c r="D7837" s="29"/>
      <c r="E7837" s="9"/>
      <c r="F7837" s="9"/>
      <c r="G7837" s="9"/>
      <c r="H7837" s="9"/>
      <c r="I7837" s="9"/>
      <c r="J7837" s="9"/>
      <c r="K7837" s="9"/>
      <c r="L7837" s="29"/>
      <c r="M7837" s="9"/>
      <c r="N7837" s="9"/>
      <c r="O7837" s="9"/>
      <c r="P7837" s="30"/>
      <c r="Q7837" s="9"/>
      <c r="R7837" s="9"/>
      <c r="S7837" s="9"/>
      <c r="T7837" s="9"/>
      <c r="U7837" s="9"/>
      <c r="V7837" s="9"/>
      <c r="W7837" s="9"/>
      <c r="X7837" s="9"/>
      <c r="Y7837" s="9"/>
      <c r="Z7837" s="9"/>
      <c r="AA7837" s="9"/>
      <c r="AB7837" s="9"/>
      <c r="AC7837" s="9"/>
      <c r="AD7837" s="9"/>
      <c r="AE7837" s="9"/>
      <c r="AF7837" s="9"/>
      <c r="AG7837" s="9"/>
      <c r="AH7837" s="9"/>
      <c r="AI7837" s="30"/>
      <c r="AJ7837" s="9"/>
      <c r="AK7837" s="9"/>
      <c r="AL7837" s="9"/>
      <c r="AM7837" s="31"/>
      <c r="AN7837" s="9"/>
      <c r="AO7837" s="9"/>
      <c r="AP7837" s="9"/>
      <c r="AQ7837" s="9"/>
      <c r="AR7837" s="9"/>
      <c r="AS7837" s="9"/>
      <c r="AT7837" s="9"/>
      <c r="AU7837" s="9"/>
      <c r="AV7837" s="30"/>
      <c r="AW7837" s="9"/>
      <c r="AX7837" s="9"/>
      <c r="AY7837" s="9"/>
      <c r="AZ7837" s="9"/>
      <c r="BA7837" s="32"/>
      <c r="BB7837" s="9"/>
      <c r="BC7837" s="9"/>
      <c r="BD7837" s="9"/>
      <c r="BE7837" s="36"/>
      <c r="BF7837" s="9"/>
      <c r="BG7837" s="9"/>
      <c r="BH7837" s="9"/>
      <c r="BI7837" s="9"/>
      <c r="BJ7837" s="9"/>
      <c r="BK7837" s="9"/>
      <c r="BL7837" s="9"/>
    </row>
    <row r="7838" spans="2:64" s="11" customFormat="1" x14ac:dyDescent="0.4">
      <c r="B7838" s="9"/>
      <c r="C7838" s="9"/>
      <c r="D7838" s="29"/>
      <c r="E7838" s="9"/>
      <c r="F7838" s="9"/>
      <c r="G7838" s="9"/>
      <c r="H7838" s="9"/>
      <c r="I7838" s="9"/>
      <c r="J7838" s="9"/>
      <c r="K7838" s="9"/>
      <c r="L7838" s="29"/>
      <c r="M7838" s="9"/>
      <c r="N7838" s="9"/>
      <c r="O7838" s="9"/>
      <c r="P7838" s="30"/>
      <c r="Q7838" s="9"/>
      <c r="R7838" s="9"/>
      <c r="S7838" s="9"/>
      <c r="T7838" s="9"/>
      <c r="U7838" s="9"/>
      <c r="V7838" s="9"/>
      <c r="W7838" s="9"/>
      <c r="X7838" s="9"/>
      <c r="Y7838" s="9"/>
      <c r="Z7838" s="9"/>
      <c r="AA7838" s="9"/>
      <c r="AB7838" s="9"/>
      <c r="AC7838" s="9"/>
      <c r="AD7838" s="9"/>
      <c r="AE7838" s="9"/>
      <c r="AF7838" s="9"/>
      <c r="AG7838" s="9"/>
      <c r="AH7838" s="9"/>
      <c r="AI7838" s="30"/>
      <c r="AJ7838" s="9"/>
      <c r="AK7838" s="9"/>
      <c r="AL7838" s="9"/>
      <c r="AM7838" s="31"/>
      <c r="AN7838" s="9"/>
      <c r="AO7838" s="9"/>
      <c r="AP7838" s="9"/>
      <c r="AQ7838" s="9"/>
      <c r="AR7838" s="9"/>
      <c r="AS7838" s="9"/>
      <c r="AT7838" s="9"/>
      <c r="AU7838" s="9"/>
      <c r="AV7838" s="30"/>
      <c r="AW7838" s="9"/>
      <c r="AX7838" s="9"/>
      <c r="AY7838" s="9"/>
      <c r="AZ7838" s="9"/>
      <c r="BA7838" s="32"/>
      <c r="BB7838" s="9"/>
      <c r="BC7838" s="9"/>
      <c r="BD7838" s="9"/>
      <c r="BE7838" s="36"/>
      <c r="BF7838" s="9"/>
      <c r="BG7838" s="9"/>
      <c r="BH7838" s="9"/>
      <c r="BI7838" s="9"/>
      <c r="BJ7838" s="9"/>
      <c r="BK7838" s="9"/>
      <c r="BL7838" s="9"/>
    </row>
    <row r="7839" spans="2:64" s="11" customFormat="1" x14ac:dyDescent="0.4">
      <c r="B7839" s="9"/>
      <c r="C7839" s="9"/>
      <c r="D7839" s="29"/>
      <c r="E7839" s="9"/>
      <c r="F7839" s="9"/>
      <c r="G7839" s="9"/>
      <c r="H7839" s="9"/>
      <c r="I7839" s="9"/>
      <c r="J7839" s="9"/>
      <c r="K7839" s="9"/>
      <c r="L7839" s="29"/>
      <c r="M7839" s="9"/>
      <c r="N7839" s="9"/>
      <c r="O7839" s="9"/>
      <c r="P7839" s="30"/>
      <c r="Q7839" s="9"/>
      <c r="R7839" s="9"/>
      <c r="S7839" s="9"/>
      <c r="T7839" s="9"/>
      <c r="U7839" s="9"/>
      <c r="V7839" s="9"/>
      <c r="W7839" s="9"/>
      <c r="X7839" s="9"/>
      <c r="Y7839" s="9"/>
      <c r="Z7839" s="9"/>
      <c r="AA7839" s="9"/>
      <c r="AB7839" s="9"/>
      <c r="AC7839" s="9"/>
      <c r="AD7839" s="9"/>
      <c r="AE7839" s="9"/>
      <c r="AF7839" s="9"/>
      <c r="AG7839" s="9"/>
      <c r="AH7839" s="9"/>
      <c r="AI7839" s="30"/>
      <c r="AJ7839" s="9"/>
      <c r="AK7839" s="9"/>
      <c r="AL7839" s="9"/>
      <c r="AM7839" s="31"/>
      <c r="AN7839" s="9"/>
      <c r="AO7839" s="9"/>
      <c r="AP7839" s="9"/>
      <c r="AQ7839" s="9"/>
      <c r="AR7839" s="9"/>
      <c r="AS7839" s="9"/>
      <c r="AT7839" s="9"/>
      <c r="AU7839" s="9"/>
      <c r="AV7839" s="30"/>
      <c r="AW7839" s="9"/>
      <c r="AX7839" s="9"/>
      <c r="AY7839" s="9"/>
      <c r="AZ7839" s="9"/>
      <c r="BA7839" s="32"/>
      <c r="BB7839" s="9"/>
      <c r="BC7839" s="9"/>
      <c r="BD7839" s="9"/>
      <c r="BE7839" s="36"/>
      <c r="BF7839" s="9"/>
      <c r="BG7839" s="9"/>
      <c r="BH7839" s="9"/>
      <c r="BI7839" s="9"/>
      <c r="BJ7839" s="9"/>
      <c r="BK7839" s="9"/>
      <c r="BL7839" s="9"/>
    </row>
    <row r="7840" spans="2:64" s="11" customFormat="1" x14ac:dyDescent="0.4">
      <c r="B7840" s="9"/>
      <c r="C7840" s="9"/>
      <c r="D7840" s="29"/>
      <c r="E7840" s="9"/>
      <c r="F7840" s="9"/>
      <c r="G7840" s="9"/>
      <c r="H7840" s="9"/>
      <c r="I7840" s="9"/>
      <c r="J7840" s="9"/>
      <c r="K7840" s="9"/>
      <c r="L7840" s="29"/>
      <c r="M7840" s="9"/>
      <c r="N7840" s="9"/>
      <c r="O7840" s="9"/>
      <c r="P7840" s="30"/>
      <c r="Q7840" s="9"/>
      <c r="R7840" s="9"/>
      <c r="S7840" s="9"/>
      <c r="T7840" s="9"/>
      <c r="U7840" s="9"/>
      <c r="V7840" s="9"/>
      <c r="W7840" s="9"/>
      <c r="X7840" s="9"/>
      <c r="Y7840" s="9"/>
      <c r="Z7840" s="9"/>
      <c r="AA7840" s="9"/>
      <c r="AB7840" s="9"/>
      <c r="AC7840" s="9"/>
      <c r="AD7840" s="9"/>
      <c r="AE7840" s="9"/>
      <c r="AF7840" s="9"/>
      <c r="AG7840" s="9"/>
      <c r="AH7840" s="9"/>
      <c r="AI7840" s="30"/>
      <c r="AJ7840" s="9"/>
      <c r="AK7840" s="9"/>
      <c r="AL7840" s="9"/>
      <c r="AM7840" s="31"/>
      <c r="AN7840" s="9"/>
      <c r="AO7840" s="9"/>
      <c r="AP7840" s="9"/>
      <c r="AQ7840" s="9"/>
      <c r="AR7840" s="9"/>
      <c r="AS7840" s="9"/>
      <c r="AT7840" s="9"/>
      <c r="AU7840" s="9"/>
      <c r="AV7840" s="30"/>
      <c r="AW7840" s="9"/>
      <c r="AX7840" s="9"/>
      <c r="AY7840" s="9"/>
      <c r="AZ7840" s="9"/>
      <c r="BA7840" s="32"/>
      <c r="BB7840" s="9"/>
      <c r="BC7840" s="9"/>
      <c r="BD7840" s="9"/>
      <c r="BE7840" s="36"/>
      <c r="BF7840" s="9"/>
      <c r="BG7840" s="9"/>
      <c r="BH7840" s="9"/>
      <c r="BI7840" s="9"/>
      <c r="BJ7840" s="9"/>
      <c r="BK7840" s="9"/>
      <c r="BL7840" s="9"/>
    </row>
    <row r="7841" spans="2:64" s="11" customFormat="1" x14ac:dyDescent="0.4">
      <c r="B7841" s="9"/>
      <c r="C7841" s="9"/>
      <c r="D7841" s="29"/>
      <c r="E7841" s="9"/>
      <c r="F7841" s="9"/>
      <c r="G7841" s="9"/>
      <c r="H7841" s="9"/>
      <c r="I7841" s="9"/>
      <c r="J7841" s="9"/>
      <c r="K7841" s="9"/>
      <c r="L7841" s="29"/>
      <c r="M7841" s="9"/>
      <c r="N7841" s="9"/>
      <c r="O7841" s="9"/>
      <c r="P7841" s="30"/>
      <c r="Q7841" s="9"/>
      <c r="R7841" s="9"/>
      <c r="S7841" s="9"/>
      <c r="T7841" s="9"/>
      <c r="U7841" s="9"/>
      <c r="V7841" s="9"/>
      <c r="W7841" s="9"/>
      <c r="X7841" s="9"/>
      <c r="Y7841" s="9"/>
      <c r="Z7841" s="9"/>
      <c r="AA7841" s="9"/>
      <c r="AB7841" s="9"/>
      <c r="AC7841" s="9"/>
      <c r="AD7841" s="9"/>
      <c r="AE7841" s="9"/>
      <c r="AF7841" s="9"/>
      <c r="AG7841" s="9"/>
      <c r="AH7841" s="9"/>
      <c r="AI7841" s="30"/>
      <c r="AJ7841" s="9"/>
      <c r="AK7841" s="9"/>
      <c r="AL7841" s="9"/>
      <c r="AM7841" s="31"/>
      <c r="AN7841" s="9"/>
      <c r="AO7841" s="9"/>
      <c r="AP7841" s="9"/>
      <c r="AQ7841" s="9"/>
      <c r="AR7841" s="9"/>
      <c r="AS7841" s="9"/>
      <c r="AT7841" s="9"/>
      <c r="AU7841" s="9"/>
      <c r="AV7841" s="30"/>
      <c r="AW7841" s="9"/>
      <c r="AX7841" s="9"/>
      <c r="AY7841" s="9"/>
      <c r="AZ7841" s="9"/>
      <c r="BA7841" s="32"/>
      <c r="BB7841" s="9"/>
      <c r="BC7841" s="9"/>
      <c r="BD7841" s="9"/>
      <c r="BE7841" s="36"/>
      <c r="BF7841" s="9"/>
      <c r="BG7841" s="9"/>
      <c r="BH7841" s="9"/>
      <c r="BI7841" s="9"/>
      <c r="BJ7841" s="9"/>
      <c r="BK7841" s="9"/>
      <c r="BL7841" s="9"/>
    </row>
    <row r="7842" spans="2:64" s="11" customFormat="1" x14ac:dyDescent="0.4">
      <c r="B7842" s="9"/>
      <c r="C7842" s="9"/>
      <c r="D7842" s="29"/>
      <c r="E7842" s="9"/>
      <c r="F7842" s="9"/>
      <c r="G7842" s="9"/>
      <c r="H7842" s="9"/>
      <c r="I7842" s="9"/>
      <c r="J7842" s="9"/>
      <c r="K7842" s="9"/>
      <c r="L7842" s="29"/>
      <c r="M7842" s="9"/>
      <c r="N7842" s="9"/>
      <c r="O7842" s="9"/>
      <c r="P7842" s="30"/>
      <c r="Q7842" s="9"/>
      <c r="R7842" s="9"/>
      <c r="S7842" s="9"/>
      <c r="T7842" s="9"/>
      <c r="U7842" s="9"/>
      <c r="V7842" s="9"/>
      <c r="W7842" s="9"/>
      <c r="X7842" s="9"/>
      <c r="Y7842" s="9"/>
      <c r="Z7842" s="9"/>
      <c r="AA7842" s="9"/>
      <c r="AB7842" s="9"/>
      <c r="AC7842" s="9"/>
      <c r="AD7842" s="9"/>
      <c r="AE7842" s="9"/>
      <c r="AF7842" s="9"/>
      <c r="AG7842" s="9"/>
      <c r="AH7842" s="9"/>
      <c r="AI7842" s="30"/>
      <c r="AJ7842" s="9"/>
      <c r="AK7842" s="9"/>
      <c r="AL7842" s="9"/>
      <c r="AM7842" s="31"/>
      <c r="AN7842" s="9"/>
      <c r="AO7842" s="9"/>
      <c r="AP7842" s="9"/>
      <c r="AQ7842" s="9"/>
      <c r="AR7842" s="9"/>
      <c r="AS7842" s="9"/>
      <c r="AT7842" s="9"/>
      <c r="AU7842" s="9"/>
      <c r="AV7842" s="30"/>
      <c r="AW7842" s="9"/>
      <c r="AX7842" s="9"/>
      <c r="AY7842" s="9"/>
      <c r="AZ7842" s="9"/>
      <c r="BA7842" s="32"/>
      <c r="BB7842" s="9"/>
      <c r="BC7842" s="9"/>
      <c r="BD7842" s="9"/>
      <c r="BE7842" s="36"/>
      <c r="BF7842" s="9"/>
      <c r="BG7842" s="9"/>
      <c r="BH7842" s="9"/>
      <c r="BI7842" s="9"/>
      <c r="BJ7842" s="9"/>
      <c r="BK7842" s="9"/>
      <c r="BL7842" s="9"/>
    </row>
    <row r="7843" spans="2:64" s="11" customFormat="1" x14ac:dyDescent="0.4">
      <c r="B7843" s="9"/>
      <c r="C7843" s="9"/>
      <c r="D7843" s="29"/>
      <c r="E7843" s="9"/>
      <c r="F7843" s="9"/>
      <c r="G7843" s="9"/>
      <c r="H7843" s="9"/>
      <c r="I7843" s="9"/>
      <c r="J7843" s="9"/>
      <c r="K7843" s="9"/>
      <c r="L7843" s="29"/>
      <c r="M7843" s="9"/>
      <c r="N7843" s="9"/>
      <c r="O7843" s="9"/>
      <c r="P7843" s="30"/>
      <c r="Q7843" s="9"/>
      <c r="R7843" s="9"/>
      <c r="S7843" s="9"/>
      <c r="T7843" s="9"/>
      <c r="U7843" s="9"/>
      <c r="V7843" s="9"/>
      <c r="W7843" s="9"/>
      <c r="X7843" s="9"/>
      <c r="Y7843" s="9"/>
      <c r="Z7843" s="9"/>
      <c r="AA7843" s="9"/>
      <c r="AB7843" s="9"/>
      <c r="AC7843" s="9"/>
      <c r="AD7843" s="9"/>
      <c r="AE7843" s="9"/>
      <c r="AF7843" s="9"/>
      <c r="AG7843" s="9"/>
      <c r="AH7843" s="9"/>
      <c r="AI7843" s="30"/>
      <c r="AJ7843" s="9"/>
      <c r="AK7843" s="9"/>
      <c r="AL7843" s="9"/>
      <c r="AM7843" s="31"/>
      <c r="AN7843" s="9"/>
      <c r="AO7843" s="9"/>
      <c r="AP7843" s="9"/>
      <c r="AQ7843" s="9"/>
      <c r="AR7843" s="9"/>
      <c r="AS7843" s="9"/>
      <c r="AT7843" s="9"/>
      <c r="AU7843" s="9"/>
      <c r="AV7843" s="30"/>
      <c r="AW7843" s="9"/>
      <c r="AX7843" s="9"/>
      <c r="AY7843" s="9"/>
      <c r="AZ7843" s="9"/>
      <c r="BA7843" s="32"/>
      <c r="BB7843" s="9"/>
      <c r="BC7843" s="9"/>
      <c r="BD7843" s="9"/>
      <c r="BE7843" s="36"/>
      <c r="BF7843" s="9"/>
      <c r="BG7843" s="9"/>
      <c r="BH7843" s="9"/>
      <c r="BI7843" s="9"/>
      <c r="BJ7843" s="9"/>
      <c r="BK7843" s="9"/>
      <c r="BL7843" s="9"/>
    </row>
    <row r="7844" spans="2:64" s="11" customFormat="1" x14ac:dyDescent="0.4">
      <c r="B7844" s="9"/>
      <c r="C7844" s="9"/>
      <c r="D7844" s="29"/>
      <c r="E7844" s="9"/>
      <c r="F7844" s="9"/>
      <c r="G7844" s="9"/>
      <c r="H7844" s="9"/>
      <c r="I7844" s="9"/>
      <c r="J7844" s="9"/>
      <c r="K7844" s="9"/>
      <c r="L7844" s="29"/>
      <c r="M7844" s="9"/>
      <c r="N7844" s="9"/>
      <c r="O7844" s="9"/>
      <c r="P7844" s="30"/>
      <c r="Q7844" s="9"/>
      <c r="R7844" s="9"/>
      <c r="S7844" s="9"/>
      <c r="T7844" s="9"/>
      <c r="U7844" s="9"/>
      <c r="V7844" s="9"/>
      <c r="W7844" s="9"/>
      <c r="X7844" s="9"/>
      <c r="Y7844" s="9"/>
      <c r="Z7844" s="9"/>
      <c r="AA7844" s="9"/>
      <c r="AB7844" s="9"/>
      <c r="AC7844" s="9"/>
      <c r="AD7844" s="9"/>
      <c r="AE7844" s="9"/>
      <c r="AF7844" s="9"/>
      <c r="AG7844" s="9"/>
      <c r="AH7844" s="9"/>
      <c r="AI7844" s="30"/>
      <c r="AJ7844" s="9"/>
      <c r="AK7844" s="9"/>
      <c r="AL7844" s="9"/>
      <c r="AM7844" s="31"/>
      <c r="AN7844" s="9"/>
      <c r="AO7844" s="9"/>
      <c r="AP7844" s="9"/>
      <c r="AQ7844" s="9"/>
      <c r="AR7844" s="9"/>
      <c r="AS7844" s="9"/>
      <c r="AT7844" s="9"/>
      <c r="AU7844" s="9"/>
      <c r="AV7844" s="30"/>
      <c r="AW7844" s="9"/>
      <c r="AX7844" s="9"/>
      <c r="AY7844" s="9"/>
      <c r="AZ7844" s="9"/>
      <c r="BA7844" s="32"/>
      <c r="BB7844" s="9"/>
      <c r="BC7844" s="9"/>
      <c r="BD7844" s="9"/>
      <c r="BE7844" s="36"/>
      <c r="BF7844" s="9"/>
      <c r="BG7844" s="9"/>
      <c r="BH7844" s="9"/>
      <c r="BI7844" s="9"/>
      <c r="BJ7844" s="9"/>
      <c r="BK7844" s="9"/>
      <c r="BL7844" s="9"/>
    </row>
    <row r="7845" spans="2:64" s="11" customFormat="1" x14ac:dyDescent="0.4">
      <c r="B7845" s="9"/>
      <c r="C7845" s="9"/>
      <c r="D7845" s="29"/>
      <c r="E7845" s="9"/>
      <c r="F7845" s="9"/>
      <c r="G7845" s="9"/>
      <c r="H7845" s="9"/>
      <c r="I7845" s="9"/>
      <c r="J7845" s="9"/>
      <c r="K7845" s="9"/>
      <c r="L7845" s="29"/>
      <c r="M7845" s="9"/>
      <c r="N7845" s="9"/>
      <c r="O7845" s="9"/>
      <c r="P7845" s="30"/>
      <c r="Q7845" s="9"/>
      <c r="R7845" s="9"/>
      <c r="S7845" s="9"/>
      <c r="T7845" s="9"/>
      <c r="U7845" s="9"/>
      <c r="V7845" s="9"/>
      <c r="W7845" s="9"/>
      <c r="X7845" s="9"/>
      <c r="Y7845" s="9"/>
      <c r="Z7845" s="9"/>
      <c r="AA7845" s="9"/>
      <c r="AB7845" s="9"/>
      <c r="AC7845" s="9"/>
      <c r="AD7845" s="9"/>
      <c r="AE7845" s="9"/>
      <c r="AF7845" s="9"/>
      <c r="AG7845" s="9"/>
      <c r="AH7845" s="9"/>
      <c r="AI7845" s="30"/>
      <c r="AJ7845" s="9"/>
      <c r="AK7845" s="9"/>
      <c r="AL7845" s="9"/>
      <c r="AM7845" s="31"/>
      <c r="AN7845" s="9"/>
      <c r="AO7845" s="9"/>
      <c r="AP7845" s="9"/>
      <c r="AQ7845" s="9"/>
      <c r="AR7845" s="9"/>
      <c r="AS7845" s="9"/>
      <c r="AT7845" s="9"/>
      <c r="AU7845" s="9"/>
      <c r="AV7845" s="30"/>
      <c r="AW7845" s="9"/>
      <c r="AX7845" s="9"/>
      <c r="AY7845" s="9"/>
      <c r="AZ7845" s="9"/>
      <c r="BA7845" s="32"/>
      <c r="BB7845" s="9"/>
      <c r="BC7845" s="9"/>
      <c r="BD7845" s="9"/>
      <c r="BE7845" s="36"/>
      <c r="BF7845" s="9"/>
      <c r="BG7845" s="9"/>
      <c r="BH7845" s="9"/>
      <c r="BI7845" s="9"/>
      <c r="BJ7845" s="9"/>
      <c r="BK7845" s="9"/>
      <c r="BL7845" s="9"/>
    </row>
    <row r="7846" spans="2:64" s="11" customFormat="1" x14ac:dyDescent="0.4">
      <c r="B7846" s="9"/>
      <c r="C7846" s="9"/>
      <c r="D7846" s="29"/>
      <c r="E7846" s="9"/>
      <c r="F7846" s="9"/>
      <c r="G7846" s="9"/>
      <c r="H7846" s="9"/>
      <c r="I7846" s="9"/>
      <c r="J7846" s="9"/>
      <c r="K7846" s="9"/>
      <c r="L7846" s="29"/>
      <c r="M7846" s="9"/>
      <c r="N7846" s="9"/>
      <c r="O7846" s="9"/>
      <c r="P7846" s="30"/>
      <c r="Q7846" s="9"/>
      <c r="R7846" s="9"/>
      <c r="S7846" s="9"/>
      <c r="T7846" s="9"/>
      <c r="U7846" s="9"/>
      <c r="V7846" s="9"/>
      <c r="W7846" s="9"/>
      <c r="X7846" s="9"/>
      <c r="Y7846" s="9"/>
      <c r="Z7846" s="9"/>
      <c r="AA7846" s="9"/>
      <c r="AB7846" s="9"/>
      <c r="AC7846" s="9"/>
      <c r="AD7846" s="9"/>
      <c r="AE7846" s="9"/>
      <c r="AF7846" s="9"/>
      <c r="AG7846" s="9"/>
      <c r="AH7846" s="9"/>
      <c r="AI7846" s="30"/>
      <c r="AJ7846" s="9"/>
      <c r="AK7846" s="9"/>
      <c r="AL7846" s="9"/>
      <c r="AM7846" s="31"/>
      <c r="AN7846" s="9"/>
      <c r="AO7846" s="9"/>
      <c r="AP7846" s="9"/>
      <c r="AQ7846" s="9"/>
      <c r="AR7846" s="9"/>
      <c r="AS7846" s="9"/>
      <c r="AT7846" s="9"/>
      <c r="AU7846" s="9"/>
      <c r="AV7846" s="30"/>
      <c r="AW7846" s="9"/>
      <c r="AX7846" s="9"/>
      <c r="AY7846" s="9"/>
      <c r="AZ7846" s="9"/>
      <c r="BA7846" s="32"/>
      <c r="BB7846" s="9"/>
      <c r="BC7846" s="9"/>
      <c r="BD7846" s="9"/>
      <c r="BE7846" s="36"/>
      <c r="BF7846" s="9"/>
      <c r="BG7846" s="9"/>
      <c r="BH7846" s="9"/>
      <c r="BI7846" s="9"/>
      <c r="BJ7846" s="9"/>
      <c r="BK7846" s="9"/>
      <c r="BL7846" s="9"/>
    </row>
    <row r="7847" spans="2:64" s="11" customFormat="1" x14ac:dyDescent="0.4">
      <c r="B7847" s="29"/>
      <c r="C7847" s="29"/>
      <c r="D7847" s="29"/>
      <c r="E7847" s="29"/>
      <c r="F7847" s="29"/>
      <c r="G7847" s="29"/>
      <c r="H7847" s="29"/>
      <c r="I7847" s="29"/>
      <c r="J7847" s="29"/>
      <c r="K7847" s="29"/>
      <c r="L7847" s="29"/>
      <c r="M7847" s="29"/>
      <c r="N7847" s="29"/>
      <c r="O7847" s="29"/>
      <c r="P7847" s="29"/>
      <c r="Q7847" s="29"/>
      <c r="R7847" s="9"/>
      <c r="S7847" s="9"/>
      <c r="T7847" s="9"/>
      <c r="U7847" s="9"/>
      <c r="V7847" s="29"/>
      <c r="W7847" s="29"/>
      <c r="X7847" s="29"/>
      <c r="Y7847" s="29"/>
      <c r="Z7847" s="29"/>
      <c r="AA7847" s="29"/>
      <c r="AB7847" s="29"/>
      <c r="AC7847" s="29"/>
      <c r="AD7847" s="29"/>
      <c r="AE7847" s="29"/>
      <c r="AF7847" s="29"/>
      <c r="AG7847" s="9"/>
      <c r="AH7847" s="9"/>
      <c r="AI7847" s="29"/>
      <c r="AJ7847" s="29"/>
      <c r="AK7847" s="29"/>
      <c r="AL7847" s="29"/>
      <c r="AM7847" s="31"/>
      <c r="AN7847" s="29"/>
      <c r="AO7847" s="29"/>
      <c r="AP7847" s="29"/>
      <c r="AQ7847" s="9"/>
      <c r="AR7847" s="29"/>
      <c r="AS7847" s="9"/>
      <c r="AT7847" s="36"/>
      <c r="AU7847" s="9"/>
      <c r="AV7847" s="29"/>
      <c r="AW7847" s="9"/>
      <c r="AX7847" s="9"/>
      <c r="AY7847" s="9"/>
      <c r="AZ7847" s="9"/>
      <c r="BA7847" s="32"/>
      <c r="BB7847" s="9"/>
      <c r="BC7847" s="9"/>
      <c r="BD7847" s="9"/>
      <c r="BE7847" s="36"/>
      <c r="BF7847" s="9"/>
      <c r="BG7847" s="9"/>
      <c r="BH7847" s="9"/>
      <c r="BI7847" s="9"/>
      <c r="BJ7847" s="9"/>
      <c r="BK7847" s="9"/>
      <c r="BL7847" s="9"/>
    </row>
    <row r="7848" spans="2:64" s="11" customFormat="1" x14ac:dyDescent="0.4">
      <c r="B7848" s="9"/>
      <c r="C7848" s="29"/>
      <c r="D7848" s="29"/>
      <c r="E7848" s="29"/>
      <c r="F7848" s="29"/>
      <c r="G7848" s="9"/>
      <c r="H7848" s="29"/>
      <c r="I7848" s="29"/>
      <c r="J7848" s="29"/>
      <c r="K7848" s="29"/>
      <c r="L7848" s="29"/>
      <c r="M7848" s="29"/>
      <c r="N7848" s="9"/>
      <c r="O7848" s="9"/>
      <c r="P7848" s="29"/>
      <c r="Q7848" s="9"/>
      <c r="R7848" s="29"/>
      <c r="S7848" s="9"/>
      <c r="T7848" s="29"/>
      <c r="U7848" s="9"/>
      <c r="V7848" s="9"/>
      <c r="W7848" s="9"/>
      <c r="X7848" s="9"/>
      <c r="Y7848" s="9"/>
      <c r="Z7848" s="9"/>
      <c r="AA7848" s="9"/>
      <c r="AB7848" s="9"/>
      <c r="AC7848" s="29"/>
      <c r="AD7848" s="29"/>
      <c r="AE7848" s="29"/>
      <c r="AF7848" s="29"/>
      <c r="AG7848" s="9"/>
      <c r="AH7848" s="9"/>
      <c r="AI7848" s="29"/>
      <c r="AJ7848" s="9"/>
      <c r="AK7848" s="29"/>
      <c r="AL7848" s="29"/>
      <c r="AM7848" s="31"/>
      <c r="AN7848" s="29"/>
      <c r="AO7848" s="29"/>
      <c r="AP7848" s="29"/>
      <c r="AQ7848" s="9"/>
      <c r="AR7848" s="29"/>
      <c r="AS7848" s="9"/>
      <c r="AT7848" s="36"/>
      <c r="AU7848" s="29"/>
      <c r="AV7848" s="29"/>
      <c r="AW7848" s="9"/>
      <c r="AX7848" s="29"/>
      <c r="AY7848" s="29"/>
      <c r="AZ7848" s="29"/>
      <c r="BA7848" s="37"/>
      <c r="BB7848" s="9"/>
      <c r="BC7848" s="9"/>
      <c r="BD7848" s="9"/>
      <c r="BE7848" s="36"/>
      <c r="BF7848" s="9"/>
      <c r="BG7848" s="9"/>
      <c r="BH7848" s="9"/>
      <c r="BI7848" s="9"/>
      <c r="BJ7848" s="9"/>
      <c r="BK7848" s="9"/>
      <c r="BL7848" s="9"/>
    </row>
    <row r="7849" spans="2:64" s="11" customFormat="1" x14ac:dyDescent="0.4">
      <c r="B7849" s="9"/>
      <c r="C7849" s="29"/>
      <c r="D7849" s="29"/>
      <c r="E7849" s="29"/>
      <c r="F7849" s="29"/>
      <c r="G7849" s="9"/>
      <c r="H7849" s="29"/>
      <c r="I7849" s="29"/>
      <c r="J7849" s="29"/>
      <c r="K7849" s="29"/>
      <c r="L7849" s="29"/>
      <c r="M7849" s="9"/>
      <c r="N7849" s="9"/>
      <c r="O7849" s="29"/>
      <c r="P7849" s="29"/>
      <c r="Q7849" s="9"/>
      <c r="R7849" s="29"/>
      <c r="S7849" s="9"/>
      <c r="T7849" s="29"/>
      <c r="U7849" s="9"/>
      <c r="V7849" s="9"/>
      <c r="W7849" s="9"/>
      <c r="X7849" s="9"/>
      <c r="Y7849" s="9"/>
      <c r="Z7849" s="9"/>
      <c r="AA7849" s="9"/>
      <c r="AB7849" s="9"/>
      <c r="AC7849" s="29"/>
      <c r="AD7849" s="29"/>
      <c r="AE7849" s="29"/>
      <c r="AF7849" s="29"/>
      <c r="AG7849" s="9"/>
      <c r="AH7849" s="9"/>
      <c r="AI7849" s="29"/>
      <c r="AJ7849" s="9"/>
      <c r="AK7849" s="29"/>
      <c r="AL7849" s="29"/>
      <c r="AM7849" s="31"/>
      <c r="AN7849" s="29"/>
      <c r="AO7849" s="29"/>
      <c r="AP7849" s="29"/>
      <c r="AQ7849" s="9"/>
      <c r="AR7849" s="29"/>
      <c r="AS7849" s="9"/>
      <c r="AT7849" s="36"/>
      <c r="AU7849" s="29"/>
      <c r="AV7849" s="29"/>
      <c r="AW7849" s="9"/>
      <c r="AX7849" s="29"/>
      <c r="AY7849" s="29"/>
      <c r="AZ7849" s="29"/>
      <c r="BA7849" s="37"/>
      <c r="BB7849" s="9"/>
      <c r="BC7849" s="9"/>
      <c r="BD7849" s="9"/>
      <c r="BE7849" s="36"/>
      <c r="BF7849" s="9"/>
      <c r="BG7849" s="9"/>
      <c r="BH7849" s="9"/>
      <c r="BI7849" s="9"/>
      <c r="BJ7849" s="9"/>
      <c r="BK7849" s="9"/>
      <c r="BL7849" s="9"/>
    </row>
    <row r="7850" spans="2:64" s="11" customFormat="1" x14ac:dyDescent="0.4">
      <c r="B7850" s="9"/>
      <c r="C7850" s="29"/>
      <c r="D7850" s="29"/>
      <c r="E7850" s="29"/>
      <c r="F7850" s="29"/>
      <c r="G7850" s="9"/>
      <c r="H7850" s="29"/>
      <c r="I7850" s="29"/>
      <c r="J7850" s="29"/>
      <c r="K7850" s="29"/>
      <c r="L7850" s="29"/>
      <c r="M7850" s="9"/>
      <c r="N7850" s="9"/>
      <c r="O7850" s="9"/>
      <c r="P7850" s="29"/>
      <c r="Q7850" s="9"/>
      <c r="R7850" s="29"/>
      <c r="S7850" s="9"/>
      <c r="T7850" s="29"/>
      <c r="U7850" s="9"/>
      <c r="V7850" s="9"/>
      <c r="W7850" s="9"/>
      <c r="X7850" s="9"/>
      <c r="Y7850" s="9"/>
      <c r="Z7850" s="9"/>
      <c r="AA7850" s="9"/>
      <c r="AB7850" s="9"/>
      <c r="AC7850" s="29"/>
      <c r="AD7850" s="29"/>
      <c r="AE7850" s="29"/>
      <c r="AF7850" s="29"/>
      <c r="AG7850" s="9"/>
      <c r="AH7850" s="9"/>
      <c r="AI7850" s="30"/>
      <c r="AJ7850" s="9"/>
      <c r="AK7850" s="29"/>
      <c r="AL7850" s="29"/>
      <c r="AM7850" s="31"/>
      <c r="AN7850" s="29"/>
      <c r="AO7850" s="29"/>
      <c r="AP7850" s="29"/>
      <c r="AQ7850" s="9"/>
      <c r="AR7850" s="29"/>
      <c r="AS7850" s="9"/>
      <c r="AT7850" s="36"/>
      <c r="AU7850" s="29"/>
      <c r="AV7850" s="30"/>
      <c r="AW7850" s="9"/>
      <c r="AX7850" s="29"/>
      <c r="AY7850" s="29"/>
      <c r="AZ7850" s="29"/>
      <c r="BA7850" s="37"/>
      <c r="BB7850" s="9"/>
      <c r="BC7850" s="9"/>
      <c r="BD7850" s="9"/>
      <c r="BE7850" s="36"/>
      <c r="BF7850" s="9"/>
      <c r="BG7850" s="9"/>
      <c r="BH7850" s="9"/>
      <c r="BI7850" s="9"/>
      <c r="BJ7850" s="9"/>
      <c r="BK7850" s="9"/>
      <c r="BL7850" s="9"/>
    </row>
    <row r="7851" spans="2:64" s="11" customFormat="1" x14ac:dyDescent="0.4">
      <c r="B7851" s="29"/>
      <c r="C7851" s="29"/>
      <c r="D7851" s="29"/>
      <c r="E7851" s="29"/>
      <c r="F7851" s="29"/>
      <c r="G7851" s="9"/>
      <c r="H7851" s="29"/>
      <c r="I7851" s="29"/>
      <c r="J7851" s="29"/>
      <c r="K7851" s="29"/>
      <c r="L7851" s="29"/>
      <c r="M7851" s="29"/>
      <c r="N7851" s="9"/>
      <c r="O7851" s="9"/>
      <c r="P7851" s="29"/>
      <c r="Q7851" s="9"/>
      <c r="R7851" s="29"/>
      <c r="S7851" s="9"/>
      <c r="T7851" s="29"/>
      <c r="U7851" s="9"/>
      <c r="V7851" s="9"/>
      <c r="W7851" s="9"/>
      <c r="X7851" s="9"/>
      <c r="Y7851" s="9"/>
      <c r="Z7851" s="9"/>
      <c r="AA7851" s="9"/>
      <c r="AB7851" s="9"/>
      <c r="AC7851" s="29"/>
      <c r="AD7851" s="9"/>
      <c r="AE7851" s="29"/>
      <c r="AF7851" s="29"/>
      <c r="AG7851" s="9"/>
      <c r="AH7851" s="9"/>
      <c r="AI7851" s="29"/>
      <c r="AJ7851" s="9"/>
      <c r="AK7851" s="29"/>
      <c r="AL7851" s="29"/>
      <c r="AM7851" s="31"/>
      <c r="AN7851" s="29"/>
      <c r="AO7851" s="29"/>
      <c r="AP7851" s="29"/>
      <c r="AQ7851" s="9"/>
      <c r="AR7851" s="29"/>
      <c r="AS7851" s="9"/>
      <c r="AT7851" s="36"/>
      <c r="AU7851" s="29"/>
      <c r="AV7851" s="29"/>
      <c r="AW7851" s="9"/>
      <c r="AX7851" s="29"/>
      <c r="AY7851" s="29"/>
      <c r="AZ7851" s="29"/>
      <c r="BA7851" s="37"/>
      <c r="BB7851" s="9"/>
      <c r="BC7851" s="9"/>
      <c r="BD7851" s="9"/>
      <c r="BE7851" s="36"/>
      <c r="BF7851" s="9"/>
      <c r="BG7851" s="9"/>
      <c r="BH7851" s="9"/>
      <c r="BI7851" s="9"/>
      <c r="BJ7851" s="9"/>
      <c r="BK7851" s="9"/>
      <c r="BL7851" s="9"/>
    </row>
    <row r="7852" spans="2:64" s="11" customFormat="1" x14ac:dyDescent="0.4">
      <c r="B7852" s="29"/>
      <c r="C7852" s="29"/>
      <c r="D7852" s="29"/>
      <c r="E7852" s="29"/>
      <c r="F7852" s="29"/>
      <c r="G7852" s="9"/>
      <c r="H7852" s="29"/>
      <c r="I7852" s="29"/>
      <c r="J7852" s="29"/>
      <c r="K7852" s="29"/>
      <c r="L7852" s="29"/>
      <c r="M7852" s="29"/>
      <c r="N7852" s="9"/>
      <c r="O7852" s="9"/>
      <c r="P7852" s="29"/>
      <c r="Q7852" s="9"/>
      <c r="R7852" s="29"/>
      <c r="S7852" s="9"/>
      <c r="T7852" s="29"/>
      <c r="U7852" s="9"/>
      <c r="V7852" s="9"/>
      <c r="W7852" s="9"/>
      <c r="X7852" s="9"/>
      <c r="Y7852" s="9"/>
      <c r="Z7852" s="9"/>
      <c r="AA7852" s="9"/>
      <c r="AB7852" s="9"/>
      <c r="AC7852" s="29"/>
      <c r="AD7852" s="9"/>
      <c r="AE7852" s="29"/>
      <c r="AF7852" s="29"/>
      <c r="AG7852" s="9"/>
      <c r="AH7852" s="9"/>
      <c r="AI7852" s="29"/>
      <c r="AJ7852" s="9"/>
      <c r="AK7852" s="29"/>
      <c r="AL7852" s="29"/>
      <c r="AM7852" s="31"/>
      <c r="AN7852" s="29"/>
      <c r="AO7852" s="29"/>
      <c r="AP7852" s="29"/>
      <c r="AQ7852" s="9"/>
      <c r="AR7852" s="29"/>
      <c r="AS7852" s="9"/>
      <c r="AT7852" s="36"/>
      <c r="AU7852" s="29"/>
      <c r="AV7852" s="29"/>
      <c r="AW7852" s="9"/>
      <c r="AX7852" s="29"/>
      <c r="AY7852" s="29"/>
      <c r="AZ7852" s="29"/>
      <c r="BA7852" s="37"/>
      <c r="BB7852" s="9"/>
      <c r="BC7852" s="9"/>
      <c r="BD7852" s="9"/>
      <c r="BE7852" s="36"/>
      <c r="BF7852" s="9"/>
      <c r="BG7852" s="9"/>
      <c r="BH7852" s="9"/>
      <c r="BI7852" s="9"/>
      <c r="BJ7852" s="9"/>
      <c r="BK7852" s="9"/>
      <c r="BL7852" s="9"/>
    </row>
    <row r="7853" spans="2:64" s="11" customFormat="1" x14ac:dyDescent="0.4">
      <c r="B7853" s="29"/>
      <c r="C7853" s="29"/>
      <c r="D7853" s="29"/>
      <c r="E7853" s="29"/>
      <c r="F7853" s="29"/>
      <c r="G7853" s="9"/>
      <c r="H7853" s="29"/>
      <c r="I7853" s="29"/>
      <c r="J7853" s="29"/>
      <c r="K7853" s="29"/>
      <c r="L7853" s="29"/>
      <c r="M7853" s="29"/>
      <c r="N7853" s="9"/>
      <c r="O7853" s="29"/>
      <c r="P7853" s="29"/>
      <c r="Q7853" s="9"/>
      <c r="R7853" s="29"/>
      <c r="S7853" s="9"/>
      <c r="T7853" s="29"/>
      <c r="U7853" s="9"/>
      <c r="V7853" s="9"/>
      <c r="W7853" s="9"/>
      <c r="X7853" s="9"/>
      <c r="Y7853" s="9"/>
      <c r="Z7853" s="9"/>
      <c r="AA7853" s="9"/>
      <c r="AB7853" s="9"/>
      <c r="AC7853" s="29"/>
      <c r="AD7853" s="29"/>
      <c r="AE7853" s="29"/>
      <c r="AF7853" s="29"/>
      <c r="AG7853" s="9"/>
      <c r="AH7853" s="9"/>
      <c r="AI7853" s="29"/>
      <c r="AJ7853" s="9"/>
      <c r="AK7853" s="29"/>
      <c r="AL7853" s="29"/>
      <c r="AM7853" s="31"/>
      <c r="AN7853" s="29"/>
      <c r="AO7853" s="29"/>
      <c r="AP7853" s="29"/>
      <c r="AQ7853" s="9"/>
      <c r="AR7853" s="29"/>
      <c r="AS7853" s="9"/>
      <c r="AT7853" s="36"/>
      <c r="AU7853" s="29"/>
      <c r="AV7853" s="30"/>
      <c r="AW7853" s="9"/>
      <c r="AX7853" s="29"/>
      <c r="AY7853" s="29"/>
      <c r="AZ7853" s="29"/>
      <c r="BA7853" s="37"/>
      <c r="BB7853" s="9"/>
      <c r="BC7853" s="9"/>
      <c r="BD7853" s="9"/>
      <c r="BE7853" s="36"/>
      <c r="BF7853" s="9"/>
      <c r="BG7853" s="9"/>
      <c r="BH7853" s="9"/>
      <c r="BI7853" s="9"/>
      <c r="BJ7853" s="9"/>
      <c r="BK7853" s="9"/>
      <c r="BL7853" s="9"/>
    </row>
    <row r="7854" spans="2:64" s="11" customFormat="1" x14ac:dyDescent="0.4">
      <c r="B7854" s="9"/>
      <c r="C7854" s="29"/>
      <c r="D7854" s="29"/>
      <c r="E7854" s="29"/>
      <c r="F7854" s="29"/>
      <c r="G7854" s="9"/>
      <c r="H7854" s="29"/>
      <c r="I7854" s="29"/>
      <c r="J7854" s="29"/>
      <c r="K7854" s="29"/>
      <c r="L7854" s="29"/>
      <c r="M7854" s="29"/>
      <c r="N7854" s="9"/>
      <c r="O7854" s="9"/>
      <c r="P7854" s="29"/>
      <c r="Q7854" s="9"/>
      <c r="R7854" s="29"/>
      <c r="S7854" s="9"/>
      <c r="T7854" s="29"/>
      <c r="U7854" s="9"/>
      <c r="V7854" s="9"/>
      <c r="W7854" s="9"/>
      <c r="X7854" s="9"/>
      <c r="Y7854" s="9"/>
      <c r="Z7854" s="9"/>
      <c r="AA7854" s="9"/>
      <c r="AB7854" s="9"/>
      <c r="AC7854" s="29"/>
      <c r="AD7854" s="29"/>
      <c r="AE7854" s="29"/>
      <c r="AF7854" s="29"/>
      <c r="AG7854" s="9"/>
      <c r="AH7854" s="9"/>
      <c r="AI7854" s="29"/>
      <c r="AJ7854" s="29"/>
      <c r="AK7854" s="29"/>
      <c r="AL7854" s="29"/>
      <c r="AM7854" s="31"/>
      <c r="AN7854" s="29"/>
      <c r="AO7854" s="29"/>
      <c r="AP7854" s="29"/>
      <c r="AQ7854" s="9"/>
      <c r="AR7854" s="29"/>
      <c r="AS7854" s="9"/>
      <c r="AT7854" s="36"/>
      <c r="AU7854" s="29"/>
      <c r="AV7854" s="29"/>
      <c r="AW7854" s="9"/>
      <c r="AX7854" s="29"/>
      <c r="AY7854" s="29"/>
      <c r="AZ7854" s="29"/>
      <c r="BA7854" s="37"/>
      <c r="BB7854" s="9"/>
      <c r="BC7854" s="9"/>
      <c r="BD7854" s="9"/>
      <c r="BE7854" s="36"/>
      <c r="BF7854" s="9"/>
      <c r="BG7854" s="9"/>
      <c r="BH7854" s="9"/>
      <c r="BI7854" s="9"/>
      <c r="BJ7854" s="9"/>
      <c r="BK7854" s="9"/>
      <c r="BL7854" s="9"/>
    </row>
    <row r="7855" spans="2:64" s="11" customFormat="1" x14ac:dyDescent="0.4">
      <c r="B7855" s="9"/>
      <c r="C7855" s="29"/>
      <c r="D7855" s="29"/>
      <c r="E7855" s="29"/>
      <c r="F7855" s="29"/>
      <c r="G7855" s="9"/>
      <c r="H7855" s="29"/>
      <c r="I7855" s="29"/>
      <c r="J7855" s="29"/>
      <c r="K7855" s="29"/>
      <c r="L7855" s="29"/>
      <c r="M7855" s="9"/>
      <c r="N7855" s="9"/>
      <c r="O7855" s="9"/>
      <c r="P7855" s="29"/>
      <c r="Q7855" s="9"/>
      <c r="R7855" s="29"/>
      <c r="S7855" s="9"/>
      <c r="T7855" s="29"/>
      <c r="U7855" s="9"/>
      <c r="V7855" s="9"/>
      <c r="W7855" s="9"/>
      <c r="X7855" s="9"/>
      <c r="Y7855" s="9"/>
      <c r="Z7855" s="9"/>
      <c r="AA7855" s="9"/>
      <c r="AB7855" s="9"/>
      <c r="AC7855" s="9"/>
      <c r="AD7855" s="9"/>
      <c r="AE7855" s="9"/>
      <c r="AF7855" s="9"/>
      <c r="AG7855" s="9"/>
      <c r="AH7855" s="9"/>
      <c r="AI7855" s="29"/>
      <c r="AJ7855" s="29"/>
      <c r="AK7855" s="29"/>
      <c r="AL7855" s="29"/>
      <c r="AM7855" s="31"/>
      <c r="AN7855" s="29"/>
      <c r="AO7855" s="29"/>
      <c r="AP7855" s="29"/>
      <c r="AQ7855" s="9"/>
      <c r="AR7855" s="29"/>
      <c r="AS7855" s="9"/>
      <c r="AT7855" s="36"/>
      <c r="AU7855" s="29"/>
      <c r="AV7855" s="29"/>
      <c r="AW7855" s="9"/>
      <c r="AX7855" s="29"/>
      <c r="AY7855" s="29"/>
      <c r="AZ7855" s="29"/>
      <c r="BA7855" s="37"/>
      <c r="BB7855" s="9"/>
      <c r="BC7855" s="9"/>
      <c r="BD7855" s="9"/>
      <c r="BE7855" s="36"/>
      <c r="BF7855" s="9"/>
      <c r="BG7855" s="9"/>
      <c r="BH7855" s="9"/>
      <c r="BI7855" s="9"/>
      <c r="BJ7855" s="9"/>
      <c r="BK7855" s="9"/>
      <c r="BL7855" s="9"/>
    </row>
    <row r="7856" spans="2:64" s="11" customFormat="1" x14ac:dyDescent="0.4">
      <c r="B7856" s="9"/>
      <c r="C7856" s="29"/>
      <c r="D7856" s="29"/>
      <c r="E7856" s="29"/>
      <c r="F7856" s="29"/>
      <c r="G7856" s="9"/>
      <c r="H7856" s="29"/>
      <c r="I7856" s="29"/>
      <c r="J7856" s="29"/>
      <c r="K7856" s="29"/>
      <c r="L7856" s="29"/>
      <c r="M7856" s="9"/>
      <c r="N7856" s="9"/>
      <c r="O7856" s="9"/>
      <c r="P7856" s="29"/>
      <c r="Q7856" s="9"/>
      <c r="R7856" s="29"/>
      <c r="S7856" s="9"/>
      <c r="T7856" s="29"/>
      <c r="U7856" s="9"/>
      <c r="V7856" s="9"/>
      <c r="W7856" s="9"/>
      <c r="X7856" s="9"/>
      <c r="Y7856" s="9"/>
      <c r="Z7856" s="9"/>
      <c r="AA7856" s="9"/>
      <c r="AB7856" s="9"/>
      <c r="AC7856" s="29"/>
      <c r="AD7856" s="29"/>
      <c r="AE7856" s="29"/>
      <c r="AF7856" s="29"/>
      <c r="AG7856" s="9"/>
      <c r="AH7856" s="9"/>
      <c r="AI7856" s="29"/>
      <c r="AJ7856" s="29"/>
      <c r="AK7856" s="29"/>
      <c r="AL7856" s="29"/>
      <c r="AM7856" s="31"/>
      <c r="AN7856" s="29"/>
      <c r="AO7856" s="29"/>
      <c r="AP7856" s="29"/>
      <c r="AQ7856" s="9"/>
      <c r="AR7856" s="29"/>
      <c r="AS7856" s="9"/>
      <c r="AT7856" s="36"/>
      <c r="AU7856" s="29"/>
      <c r="AV7856" s="29"/>
      <c r="AW7856" s="9"/>
      <c r="AX7856" s="29"/>
      <c r="AY7856" s="29"/>
      <c r="AZ7856" s="29"/>
      <c r="BA7856" s="37"/>
      <c r="BB7856" s="9"/>
      <c r="BC7856" s="9"/>
      <c r="BD7856" s="9"/>
      <c r="BE7856" s="36"/>
      <c r="BF7856" s="9"/>
      <c r="BG7856" s="9"/>
      <c r="BH7856" s="9"/>
      <c r="BI7856" s="9"/>
      <c r="BJ7856" s="9"/>
      <c r="BK7856" s="9"/>
      <c r="BL7856" s="9"/>
    </row>
    <row r="7857" spans="2:64" s="11" customFormat="1" x14ac:dyDescent="0.4">
      <c r="B7857" s="29"/>
      <c r="C7857" s="29"/>
      <c r="D7857" s="29"/>
      <c r="E7857" s="29"/>
      <c r="F7857" s="29"/>
      <c r="G7857" s="9"/>
      <c r="H7857" s="29"/>
      <c r="I7857" s="29"/>
      <c r="J7857" s="29"/>
      <c r="K7857" s="29"/>
      <c r="L7857" s="29"/>
      <c r="M7857" s="29"/>
      <c r="N7857" s="9"/>
      <c r="O7857" s="9"/>
      <c r="P7857" s="29"/>
      <c r="Q7857" s="9"/>
      <c r="R7857" s="29"/>
      <c r="S7857" s="9"/>
      <c r="T7857" s="29"/>
      <c r="U7857" s="9"/>
      <c r="V7857" s="9"/>
      <c r="W7857" s="9"/>
      <c r="X7857" s="9"/>
      <c r="Y7857" s="9"/>
      <c r="Z7857" s="9"/>
      <c r="AA7857" s="9"/>
      <c r="AB7857" s="9"/>
      <c r="AC7857" s="29"/>
      <c r="AD7857" s="9"/>
      <c r="AE7857" s="29"/>
      <c r="AF7857" s="29"/>
      <c r="AG7857" s="9"/>
      <c r="AH7857" s="9"/>
      <c r="AI7857" s="29"/>
      <c r="AJ7857" s="9"/>
      <c r="AK7857" s="29"/>
      <c r="AL7857" s="29"/>
      <c r="AM7857" s="31"/>
      <c r="AN7857" s="29"/>
      <c r="AO7857" s="29"/>
      <c r="AP7857" s="29"/>
      <c r="AQ7857" s="9"/>
      <c r="AR7857" s="29"/>
      <c r="AS7857" s="9"/>
      <c r="AT7857" s="36"/>
      <c r="AU7857" s="29"/>
      <c r="AV7857" s="29"/>
      <c r="AW7857" s="9"/>
      <c r="AX7857" s="29"/>
      <c r="AY7857" s="29"/>
      <c r="AZ7857" s="29"/>
      <c r="BA7857" s="37"/>
      <c r="BB7857" s="9"/>
      <c r="BC7857" s="9"/>
      <c r="BD7857" s="9"/>
      <c r="BE7857" s="36"/>
      <c r="BF7857" s="9"/>
      <c r="BG7857" s="9"/>
      <c r="BH7857" s="9"/>
      <c r="BI7857" s="9"/>
      <c r="BJ7857" s="9"/>
      <c r="BK7857" s="9"/>
      <c r="BL7857" s="9"/>
    </row>
    <row r="7858" spans="2:64" s="11" customFormat="1" x14ac:dyDescent="0.4">
      <c r="B7858" s="9"/>
      <c r="C7858" s="29"/>
      <c r="D7858" s="29"/>
      <c r="E7858" s="29"/>
      <c r="F7858" s="29"/>
      <c r="G7858" s="9"/>
      <c r="H7858" s="29"/>
      <c r="I7858" s="29"/>
      <c r="J7858" s="29"/>
      <c r="K7858" s="29"/>
      <c r="L7858" s="29"/>
      <c r="M7858" s="29"/>
      <c r="N7858" s="9"/>
      <c r="O7858" s="9"/>
      <c r="P7858" s="29"/>
      <c r="Q7858" s="9"/>
      <c r="R7858" s="29"/>
      <c r="S7858" s="9"/>
      <c r="T7858" s="29"/>
      <c r="U7858" s="9"/>
      <c r="V7858" s="9"/>
      <c r="W7858" s="9"/>
      <c r="X7858" s="9"/>
      <c r="Y7858" s="9"/>
      <c r="Z7858" s="9"/>
      <c r="AA7858" s="9"/>
      <c r="AB7858" s="9"/>
      <c r="AC7858" s="29"/>
      <c r="AD7858" s="29"/>
      <c r="AE7858" s="29"/>
      <c r="AF7858" s="29"/>
      <c r="AG7858" s="9"/>
      <c r="AH7858" s="9"/>
      <c r="AI7858" s="29"/>
      <c r="AJ7858" s="9"/>
      <c r="AK7858" s="29"/>
      <c r="AL7858" s="29"/>
      <c r="AM7858" s="31"/>
      <c r="AN7858" s="29"/>
      <c r="AO7858" s="29"/>
      <c r="AP7858" s="29"/>
      <c r="AQ7858" s="9"/>
      <c r="AR7858" s="29"/>
      <c r="AS7858" s="9"/>
      <c r="AT7858" s="36"/>
      <c r="AU7858" s="29"/>
      <c r="AV7858" s="30"/>
      <c r="AW7858" s="9"/>
      <c r="AX7858" s="29"/>
      <c r="AY7858" s="29"/>
      <c r="AZ7858" s="29"/>
      <c r="BA7858" s="37"/>
      <c r="BB7858" s="9"/>
      <c r="BC7858" s="9"/>
      <c r="BD7858" s="9"/>
      <c r="BE7858" s="36"/>
      <c r="BF7858" s="9"/>
      <c r="BG7858" s="9"/>
      <c r="BH7858" s="9"/>
      <c r="BI7858" s="9"/>
      <c r="BJ7858" s="9"/>
      <c r="BK7858" s="9"/>
      <c r="BL7858" s="9"/>
    </row>
    <row r="7859" spans="2:64" s="11" customFormat="1" x14ac:dyDescent="0.4">
      <c r="B7859" s="9"/>
      <c r="C7859" s="29"/>
      <c r="D7859" s="29"/>
      <c r="E7859" s="29"/>
      <c r="F7859" s="29"/>
      <c r="G7859" s="9"/>
      <c r="H7859" s="29"/>
      <c r="I7859" s="29"/>
      <c r="J7859" s="29"/>
      <c r="K7859" s="29"/>
      <c r="L7859" s="29"/>
      <c r="M7859" s="29"/>
      <c r="N7859" s="9"/>
      <c r="O7859" s="9"/>
      <c r="P7859" s="29"/>
      <c r="Q7859" s="9"/>
      <c r="R7859" s="29"/>
      <c r="S7859" s="9"/>
      <c r="T7859" s="29"/>
      <c r="U7859" s="9"/>
      <c r="V7859" s="9"/>
      <c r="W7859" s="9"/>
      <c r="X7859" s="9"/>
      <c r="Y7859" s="9"/>
      <c r="Z7859" s="9"/>
      <c r="AA7859" s="9"/>
      <c r="AB7859" s="9"/>
      <c r="AC7859" s="29"/>
      <c r="AD7859" s="29"/>
      <c r="AE7859" s="29"/>
      <c r="AF7859" s="29"/>
      <c r="AG7859" s="9"/>
      <c r="AH7859" s="9"/>
      <c r="AI7859" s="29"/>
      <c r="AJ7859" s="29"/>
      <c r="AK7859" s="29"/>
      <c r="AL7859" s="29"/>
      <c r="AM7859" s="31"/>
      <c r="AN7859" s="29"/>
      <c r="AO7859" s="29"/>
      <c r="AP7859" s="29"/>
      <c r="AQ7859" s="9"/>
      <c r="AR7859" s="29"/>
      <c r="AS7859" s="9"/>
      <c r="AT7859" s="36"/>
      <c r="AU7859" s="29"/>
      <c r="AV7859" s="29"/>
      <c r="AW7859" s="9"/>
      <c r="AX7859" s="29"/>
      <c r="AY7859" s="29"/>
      <c r="AZ7859" s="29"/>
      <c r="BA7859" s="37"/>
      <c r="BB7859" s="9"/>
      <c r="BC7859" s="9"/>
      <c r="BD7859" s="9"/>
      <c r="BE7859" s="36"/>
      <c r="BF7859" s="9"/>
      <c r="BG7859" s="9"/>
      <c r="BH7859" s="9"/>
      <c r="BI7859" s="9"/>
      <c r="BJ7859" s="9"/>
      <c r="BK7859" s="9"/>
      <c r="BL7859" s="9"/>
    </row>
    <row r="7860" spans="2:64" s="11" customFormat="1" x14ac:dyDescent="0.4">
      <c r="B7860" s="9"/>
      <c r="C7860" s="29"/>
      <c r="D7860" s="29"/>
      <c r="E7860" s="29"/>
      <c r="F7860" s="29"/>
      <c r="G7860" s="9"/>
      <c r="H7860" s="29"/>
      <c r="I7860" s="29"/>
      <c r="J7860" s="29"/>
      <c r="K7860" s="29"/>
      <c r="L7860" s="29"/>
      <c r="M7860" s="9"/>
      <c r="N7860" s="9"/>
      <c r="O7860" s="9"/>
      <c r="P7860" s="29"/>
      <c r="Q7860" s="9"/>
      <c r="R7860" s="29"/>
      <c r="S7860" s="9"/>
      <c r="T7860" s="29"/>
      <c r="U7860" s="9"/>
      <c r="V7860" s="9"/>
      <c r="W7860" s="9"/>
      <c r="X7860" s="9"/>
      <c r="Y7860" s="9"/>
      <c r="Z7860" s="9"/>
      <c r="AA7860" s="9"/>
      <c r="AB7860" s="9"/>
      <c r="AC7860" s="29"/>
      <c r="AD7860" s="29"/>
      <c r="AE7860" s="29"/>
      <c r="AF7860" s="29"/>
      <c r="AG7860" s="9"/>
      <c r="AH7860" s="9"/>
      <c r="AI7860" s="29"/>
      <c r="AJ7860" s="29"/>
      <c r="AK7860" s="29"/>
      <c r="AL7860" s="29"/>
      <c r="AM7860" s="31"/>
      <c r="AN7860" s="29"/>
      <c r="AO7860" s="29"/>
      <c r="AP7860" s="29"/>
      <c r="AQ7860" s="9"/>
      <c r="AR7860" s="29"/>
      <c r="AS7860" s="9"/>
      <c r="AT7860" s="36"/>
      <c r="AU7860" s="29"/>
      <c r="AV7860" s="30"/>
      <c r="AW7860" s="9"/>
      <c r="AX7860" s="29"/>
      <c r="AY7860" s="29"/>
      <c r="AZ7860" s="29"/>
      <c r="BA7860" s="37"/>
      <c r="BB7860" s="9"/>
      <c r="BC7860" s="9"/>
      <c r="BD7860" s="9"/>
      <c r="BE7860" s="36"/>
      <c r="BF7860" s="9"/>
      <c r="BG7860" s="9"/>
      <c r="BH7860" s="9"/>
      <c r="BI7860" s="9"/>
      <c r="BJ7860" s="9"/>
      <c r="BK7860" s="9"/>
      <c r="BL7860" s="9"/>
    </row>
    <row r="7861" spans="2:64" s="11" customFormat="1" x14ac:dyDescent="0.4">
      <c r="B7861" s="9"/>
      <c r="C7861" s="29"/>
      <c r="D7861" s="29"/>
      <c r="E7861" s="29"/>
      <c r="F7861" s="29"/>
      <c r="G7861" s="9"/>
      <c r="H7861" s="29"/>
      <c r="I7861" s="29"/>
      <c r="J7861" s="29"/>
      <c r="K7861" s="29"/>
      <c r="L7861" s="29"/>
      <c r="M7861" s="9"/>
      <c r="N7861" s="9"/>
      <c r="O7861" s="9"/>
      <c r="P7861" s="29"/>
      <c r="Q7861" s="9"/>
      <c r="R7861" s="29"/>
      <c r="S7861" s="9"/>
      <c r="T7861" s="29"/>
      <c r="U7861" s="9"/>
      <c r="V7861" s="9"/>
      <c r="W7861" s="9"/>
      <c r="X7861" s="9"/>
      <c r="Y7861" s="9"/>
      <c r="Z7861" s="9"/>
      <c r="AA7861" s="9"/>
      <c r="AB7861" s="9"/>
      <c r="AC7861" s="29"/>
      <c r="AD7861" s="29"/>
      <c r="AE7861" s="29"/>
      <c r="AF7861" s="29"/>
      <c r="AG7861" s="9"/>
      <c r="AH7861" s="9"/>
      <c r="AI7861" s="29"/>
      <c r="AJ7861" s="9"/>
      <c r="AK7861" s="29"/>
      <c r="AL7861" s="29"/>
      <c r="AM7861" s="31"/>
      <c r="AN7861" s="29"/>
      <c r="AO7861" s="29"/>
      <c r="AP7861" s="29"/>
      <c r="AQ7861" s="9"/>
      <c r="AR7861" s="29"/>
      <c r="AS7861" s="9"/>
      <c r="AT7861" s="36"/>
      <c r="AU7861" s="29"/>
      <c r="AV7861" s="29"/>
      <c r="AW7861" s="9"/>
      <c r="AX7861" s="29"/>
      <c r="AY7861" s="29"/>
      <c r="AZ7861" s="29"/>
      <c r="BA7861" s="37"/>
      <c r="BB7861" s="9"/>
      <c r="BC7861" s="9"/>
      <c r="BD7861" s="9"/>
      <c r="BE7861" s="36"/>
      <c r="BF7861" s="9"/>
      <c r="BG7861" s="9"/>
      <c r="BH7861" s="9"/>
      <c r="BI7861" s="9"/>
      <c r="BJ7861" s="9"/>
      <c r="BK7861" s="9"/>
      <c r="BL7861" s="9"/>
    </row>
    <row r="7862" spans="2:64" s="11" customFormat="1" x14ac:dyDescent="0.4">
      <c r="B7862" s="9"/>
      <c r="C7862" s="29"/>
      <c r="D7862" s="29"/>
      <c r="E7862" s="29"/>
      <c r="F7862" s="29"/>
      <c r="G7862" s="29"/>
      <c r="H7862" s="29"/>
      <c r="I7862" s="29"/>
      <c r="J7862" s="29"/>
      <c r="K7862" s="29"/>
      <c r="L7862" s="29"/>
      <c r="M7862" s="9"/>
      <c r="N7862" s="9"/>
      <c r="O7862" s="9"/>
      <c r="P7862" s="29"/>
      <c r="Q7862" s="9"/>
      <c r="R7862" s="29"/>
      <c r="S7862" s="9"/>
      <c r="T7862" s="29"/>
      <c r="U7862" s="9"/>
      <c r="V7862" s="9"/>
      <c r="W7862" s="9"/>
      <c r="X7862" s="9"/>
      <c r="Y7862" s="9"/>
      <c r="Z7862" s="9"/>
      <c r="AA7862" s="9"/>
      <c r="AB7862" s="9"/>
      <c r="AC7862" s="29"/>
      <c r="AD7862" s="29"/>
      <c r="AE7862" s="29"/>
      <c r="AF7862" s="29"/>
      <c r="AG7862" s="9"/>
      <c r="AH7862" s="9"/>
      <c r="AI7862" s="30"/>
      <c r="AJ7862" s="9"/>
      <c r="AK7862" s="29"/>
      <c r="AL7862" s="29"/>
      <c r="AM7862" s="31"/>
      <c r="AN7862" s="29"/>
      <c r="AO7862" s="29"/>
      <c r="AP7862" s="29"/>
      <c r="AQ7862" s="9"/>
      <c r="AR7862" s="29"/>
      <c r="AS7862" s="9"/>
      <c r="AT7862" s="36"/>
      <c r="AU7862" s="29"/>
      <c r="AV7862" s="30"/>
      <c r="AW7862" s="9"/>
      <c r="AX7862" s="29"/>
      <c r="AY7862" s="29"/>
      <c r="AZ7862" s="29"/>
      <c r="BA7862" s="37"/>
      <c r="BB7862" s="9"/>
      <c r="BC7862" s="9"/>
      <c r="BD7862" s="9"/>
      <c r="BE7862" s="36"/>
      <c r="BF7862" s="9"/>
      <c r="BG7862" s="9"/>
      <c r="BH7862" s="9"/>
      <c r="BI7862" s="9"/>
      <c r="BJ7862" s="9"/>
      <c r="BK7862" s="9"/>
      <c r="BL7862" s="9"/>
    </row>
    <row r="7863" spans="2:64" s="11" customFormat="1" x14ac:dyDescent="0.4">
      <c r="B7863" s="9"/>
      <c r="C7863" s="29"/>
      <c r="D7863" s="29"/>
      <c r="E7863" s="29"/>
      <c r="F7863" s="29"/>
      <c r="G7863" s="9"/>
      <c r="H7863" s="9"/>
      <c r="I7863" s="9"/>
      <c r="J7863" s="9"/>
      <c r="K7863" s="9"/>
      <c r="L7863" s="29"/>
      <c r="M7863" s="9"/>
      <c r="N7863" s="9"/>
      <c r="O7863" s="9"/>
      <c r="P7863" s="29"/>
      <c r="Q7863" s="9"/>
      <c r="R7863" s="29"/>
      <c r="S7863" s="9"/>
      <c r="T7863" s="29"/>
      <c r="U7863" s="9"/>
      <c r="V7863" s="9"/>
      <c r="W7863" s="9"/>
      <c r="X7863" s="9"/>
      <c r="Y7863" s="9"/>
      <c r="Z7863" s="9"/>
      <c r="AA7863" s="9"/>
      <c r="AB7863" s="9"/>
      <c r="AC7863" s="29"/>
      <c r="AD7863" s="29"/>
      <c r="AE7863" s="29"/>
      <c r="AF7863" s="29"/>
      <c r="AG7863" s="9"/>
      <c r="AH7863" s="9"/>
      <c r="AI7863" s="29"/>
      <c r="AJ7863" s="9"/>
      <c r="AK7863" s="29"/>
      <c r="AL7863" s="29"/>
      <c r="AM7863" s="31"/>
      <c r="AN7863" s="29"/>
      <c r="AO7863" s="29"/>
      <c r="AP7863" s="29"/>
      <c r="AQ7863" s="9"/>
      <c r="AR7863" s="29"/>
      <c r="AS7863" s="9"/>
      <c r="AT7863" s="36"/>
      <c r="AU7863" s="29"/>
      <c r="AV7863" s="30"/>
      <c r="AW7863" s="9"/>
      <c r="AX7863" s="29"/>
      <c r="AY7863" s="29"/>
      <c r="AZ7863" s="29"/>
      <c r="BA7863" s="37"/>
      <c r="BB7863" s="9"/>
      <c r="BC7863" s="9"/>
      <c r="BD7863" s="9"/>
      <c r="BE7863" s="36"/>
      <c r="BF7863" s="9"/>
      <c r="BG7863" s="9"/>
      <c r="BH7863" s="9"/>
      <c r="BI7863" s="9"/>
      <c r="BJ7863" s="9"/>
      <c r="BK7863" s="9"/>
      <c r="BL7863" s="9"/>
    </row>
    <row r="7864" spans="2:64" s="11" customFormat="1" x14ac:dyDescent="0.4">
      <c r="B7864" s="29"/>
      <c r="C7864" s="29"/>
      <c r="D7864" s="29"/>
      <c r="E7864" s="29"/>
      <c r="F7864" s="29"/>
      <c r="G7864" s="9"/>
      <c r="H7864" s="29"/>
      <c r="I7864" s="29"/>
      <c r="J7864" s="29"/>
      <c r="K7864" s="29"/>
      <c r="L7864" s="29"/>
      <c r="M7864" s="29"/>
      <c r="N7864" s="9"/>
      <c r="O7864" s="9"/>
      <c r="P7864" s="29"/>
      <c r="Q7864" s="9"/>
      <c r="R7864" s="29"/>
      <c r="S7864" s="9"/>
      <c r="T7864" s="29"/>
      <c r="U7864" s="9"/>
      <c r="V7864" s="9"/>
      <c r="W7864" s="9"/>
      <c r="X7864" s="9"/>
      <c r="Y7864" s="9"/>
      <c r="Z7864" s="9"/>
      <c r="AA7864" s="9"/>
      <c r="AB7864" s="9"/>
      <c r="AC7864" s="29"/>
      <c r="AD7864" s="9"/>
      <c r="AE7864" s="29"/>
      <c r="AF7864" s="29"/>
      <c r="AG7864" s="9"/>
      <c r="AH7864" s="9"/>
      <c r="AI7864" s="29"/>
      <c r="AJ7864" s="9"/>
      <c r="AK7864" s="29"/>
      <c r="AL7864" s="29"/>
      <c r="AM7864" s="31"/>
      <c r="AN7864" s="29"/>
      <c r="AO7864" s="29"/>
      <c r="AP7864" s="29"/>
      <c r="AQ7864" s="9"/>
      <c r="AR7864" s="29"/>
      <c r="AS7864" s="9"/>
      <c r="AT7864" s="36"/>
      <c r="AU7864" s="29"/>
      <c r="AV7864" s="29"/>
      <c r="AW7864" s="9"/>
      <c r="AX7864" s="29"/>
      <c r="AY7864" s="29"/>
      <c r="AZ7864" s="29"/>
      <c r="BA7864" s="37"/>
      <c r="BB7864" s="9"/>
      <c r="BC7864" s="9"/>
      <c r="BD7864" s="9"/>
      <c r="BE7864" s="36"/>
      <c r="BF7864" s="9"/>
      <c r="BG7864" s="9"/>
      <c r="BH7864" s="9"/>
      <c r="BI7864" s="9"/>
      <c r="BJ7864" s="9"/>
      <c r="BK7864" s="9"/>
      <c r="BL7864" s="9"/>
    </row>
    <row r="7865" spans="2:64" s="11" customFormat="1" x14ac:dyDescent="0.4">
      <c r="B7865" s="9"/>
      <c r="C7865" s="29"/>
      <c r="D7865" s="29"/>
      <c r="E7865" s="29"/>
      <c r="F7865" s="29"/>
      <c r="G7865" s="9"/>
      <c r="H7865" s="29"/>
      <c r="I7865" s="29"/>
      <c r="J7865" s="29"/>
      <c r="K7865" s="29"/>
      <c r="L7865" s="29"/>
      <c r="M7865" s="9"/>
      <c r="N7865" s="9"/>
      <c r="O7865" s="9"/>
      <c r="P7865" s="29"/>
      <c r="Q7865" s="9"/>
      <c r="R7865" s="29"/>
      <c r="S7865" s="9"/>
      <c r="T7865" s="29"/>
      <c r="U7865" s="9"/>
      <c r="V7865" s="9"/>
      <c r="W7865" s="9"/>
      <c r="X7865" s="9"/>
      <c r="Y7865" s="9"/>
      <c r="Z7865" s="9"/>
      <c r="AA7865" s="9"/>
      <c r="AB7865" s="9"/>
      <c r="AC7865" s="29"/>
      <c r="AD7865" s="29"/>
      <c r="AE7865" s="29"/>
      <c r="AF7865" s="29"/>
      <c r="AG7865" s="9"/>
      <c r="AH7865" s="9"/>
      <c r="AI7865" s="30"/>
      <c r="AJ7865" s="9"/>
      <c r="AK7865" s="29"/>
      <c r="AL7865" s="29"/>
      <c r="AM7865" s="31"/>
      <c r="AN7865" s="29"/>
      <c r="AO7865" s="29"/>
      <c r="AP7865" s="29"/>
      <c r="AQ7865" s="9"/>
      <c r="AR7865" s="29"/>
      <c r="AS7865" s="9"/>
      <c r="AT7865" s="36"/>
      <c r="AU7865" s="29"/>
      <c r="AV7865" s="30"/>
      <c r="AW7865" s="9"/>
      <c r="AX7865" s="29"/>
      <c r="AY7865" s="29"/>
      <c r="AZ7865" s="29"/>
      <c r="BA7865" s="37"/>
      <c r="BB7865" s="9"/>
      <c r="BC7865" s="9"/>
      <c r="BD7865" s="9"/>
      <c r="BE7865" s="36"/>
      <c r="BF7865" s="9"/>
      <c r="BG7865" s="9"/>
      <c r="BH7865" s="9"/>
      <c r="BI7865" s="9"/>
      <c r="BJ7865" s="9"/>
      <c r="BK7865" s="9"/>
      <c r="BL7865" s="9"/>
    </row>
    <row r="7866" spans="2:64" s="11" customFormat="1" x14ac:dyDescent="0.4">
      <c r="B7866" s="9"/>
      <c r="C7866" s="29"/>
      <c r="D7866" s="29"/>
      <c r="E7866" s="29"/>
      <c r="F7866" s="29"/>
      <c r="G7866" s="9"/>
      <c r="H7866" s="9"/>
      <c r="I7866" s="9"/>
      <c r="J7866" s="9"/>
      <c r="K7866" s="9"/>
      <c r="L7866" s="29"/>
      <c r="M7866" s="9"/>
      <c r="N7866" s="9"/>
      <c r="O7866" s="9"/>
      <c r="P7866" s="29"/>
      <c r="Q7866" s="9"/>
      <c r="R7866" s="29"/>
      <c r="S7866" s="9"/>
      <c r="T7866" s="29"/>
      <c r="U7866" s="9"/>
      <c r="V7866" s="9"/>
      <c r="W7866" s="9"/>
      <c r="X7866" s="9"/>
      <c r="Y7866" s="9"/>
      <c r="Z7866" s="9"/>
      <c r="AA7866" s="9"/>
      <c r="AB7866" s="9"/>
      <c r="AC7866" s="9"/>
      <c r="AD7866" s="29"/>
      <c r="AE7866" s="29"/>
      <c r="AF7866" s="29"/>
      <c r="AG7866" s="9"/>
      <c r="AH7866" s="9"/>
      <c r="AI7866" s="29"/>
      <c r="AJ7866" s="9"/>
      <c r="AK7866" s="29"/>
      <c r="AL7866" s="29"/>
      <c r="AM7866" s="31"/>
      <c r="AN7866" s="29"/>
      <c r="AO7866" s="29"/>
      <c r="AP7866" s="29"/>
      <c r="AQ7866" s="9"/>
      <c r="AR7866" s="29"/>
      <c r="AS7866" s="9"/>
      <c r="AT7866" s="36"/>
      <c r="AU7866" s="29"/>
      <c r="AV7866" s="29"/>
      <c r="AW7866" s="9"/>
      <c r="AX7866" s="29"/>
      <c r="AY7866" s="29"/>
      <c r="AZ7866" s="29"/>
      <c r="BA7866" s="37"/>
      <c r="BB7866" s="9"/>
      <c r="BC7866" s="9"/>
      <c r="BD7866" s="9"/>
      <c r="BE7866" s="36"/>
      <c r="BF7866" s="9"/>
      <c r="BG7866" s="9"/>
      <c r="BH7866" s="9"/>
      <c r="BI7866" s="9"/>
      <c r="BJ7866" s="9"/>
      <c r="BK7866" s="9"/>
      <c r="BL7866" s="9"/>
    </row>
    <row r="7867" spans="2:64" s="11" customFormat="1" x14ac:dyDescent="0.4">
      <c r="B7867" s="9"/>
      <c r="C7867" s="29"/>
      <c r="D7867" s="29"/>
      <c r="E7867" s="29"/>
      <c r="F7867" s="29"/>
      <c r="G7867" s="9"/>
      <c r="H7867" s="9"/>
      <c r="I7867" s="9"/>
      <c r="J7867" s="9"/>
      <c r="K7867" s="9"/>
      <c r="L7867" s="29"/>
      <c r="M7867" s="9"/>
      <c r="N7867" s="9"/>
      <c r="O7867" s="9"/>
      <c r="P7867" s="29"/>
      <c r="Q7867" s="9"/>
      <c r="R7867" s="29"/>
      <c r="S7867" s="9"/>
      <c r="T7867" s="29"/>
      <c r="U7867" s="9"/>
      <c r="V7867" s="9"/>
      <c r="W7867" s="9"/>
      <c r="X7867" s="9"/>
      <c r="Y7867" s="9"/>
      <c r="Z7867" s="9"/>
      <c r="AA7867" s="9"/>
      <c r="AB7867" s="9"/>
      <c r="AC7867" s="29"/>
      <c r="AD7867" s="29"/>
      <c r="AE7867" s="29"/>
      <c r="AF7867" s="29"/>
      <c r="AG7867" s="9"/>
      <c r="AH7867" s="9"/>
      <c r="AI7867" s="29"/>
      <c r="AJ7867" s="9"/>
      <c r="AK7867" s="29"/>
      <c r="AL7867" s="29"/>
      <c r="AM7867" s="31"/>
      <c r="AN7867" s="29"/>
      <c r="AO7867" s="29"/>
      <c r="AP7867" s="29"/>
      <c r="AQ7867" s="9"/>
      <c r="AR7867" s="29"/>
      <c r="AS7867" s="9"/>
      <c r="AT7867" s="36"/>
      <c r="AU7867" s="29"/>
      <c r="AV7867" s="29"/>
      <c r="AW7867" s="9"/>
      <c r="AX7867" s="29"/>
      <c r="AY7867" s="29"/>
      <c r="AZ7867" s="29"/>
      <c r="BA7867" s="37"/>
      <c r="BB7867" s="9"/>
      <c r="BC7867" s="9"/>
      <c r="BD7867" s="9"/>
      <c r="BE7867" s="36"/>
      <c r="BF7867" s="9"/>
      <c r="BG7867" s="9"/>
      <c r="BH7867" s="9"/>
      <c r="BI7867" s="9"/>
      <c r="BJ7867" s="9"/>
      <c r="BK7867" s="9"/>
      <c r="BL7867" s="9"/>
    </row>
    <row r="7868" spans="2:64" s="11" customFormat="1" x14ac:dyDescent="0.4">
      <c r="B7868" s="29"/>
      <c r="C7868" s="29"/>
      <c r="D7868" s="29"/>
      <c r="E7868" s="29"/>
      <c r="F7868" s="29"/>
      <c r="G7868" s="9"/>
      <c r="H7868" s="29"/>
      <c r="I7868" s="29"/>
      <c r="J7868" s="29"/>
      <c r="K7868" s="29"/>
      <c r="L7868" s="29"/>
      <c r="M7868" s="29"/>
      <c r="N7868" s="9"/>
      <c r="O7868" s="9"/>
      <c r="P7868" s="29"/>
      <c r="Q7868" s="9"/>
      <c r="R7868" s="29"/>
      <c r="S7868" s="9"/>
      <c r="T7868" s="29"/>
      <c r="U7868" s="9"/>
      <c r="V7868" s="9"/>
      <c r="W7868" s="9"/>
      <c r="X7868" s="9"/>
      <c r="Y7868" s="9"/>
      <c r="Z7868" s="9"/>
      <c r="AA7868" s="9"/>
      <c r="AB7868" s="9"/>
      <c r="AC7868" s="29"/>
      <c r="AD7868" s="9"/>
      <c r="AE7868" s="29"/>
      <c r="AF7868" s="29"/>
      <c r="AG7868" s="9"/>
      <c r="AH7868" s="9"/>
      <c r="AI7868" s="29"/>
      <c r="AJ7868" s="9"/>
      <c r="AK7868" s="29"/>
      <c r="AL7868" s="29"/>
      <c r="AM7868" s="31"/>
      <c r="AN7868" s="29"/>
      <c r="AO7868" s="29"/>
      <c r="AP7868" s="29"/>
      <c r="AQ7868" s="9"/>
      <c r="AR7868" s="29"/>
      <c r="AS7868" s="9"/>
      <c r="AT7868" s="36"/>
      <c r="AU7868" s="29"/>
      <c r="AV7868" s="29"/>
      <c r="AW7868" s="9"/>
      <c r="AX7868" s="29"/>
      <c r="AY7868" s="29"/>
      <c r="AZ7868" s="29"/>
      <c r="BA7868" s="37"/>
      <c r="BB7868" s="9"/>
      <c r="BC7868" s="9"/>
      <c r="BD7868" s="9"/>
      <c r="BE7868" s="36"/>
      <c r="BF7868" s="9"/>
      <c r="BG7868" s="9"/>
      <c r="BH7868" s="9"/>
      <c r="BI7868" s="9"/>
      <c r="BJ7868" s="9"/>
      <c r="BK7868" s="9"/>
      <c r="BL7868" s="9"/>
    </row>
    <row r="7869" spans="2:64" s="11" customFormat="1" x14ac:dyDescent="0.4">
      <c r="B7869" s="29"/>
      <c r="C7869" s="29"/>
      <c r="D7869" s="29"/>
      <c r="E7869" s="29"/>
      <c r="F7869" s="29"/>
      <c r="G7869" s="9"/>
      <c r="H7869" s="29"/>
      <c r="I7869" s="29"/>
      <c r="J7869" s="29"/>
      <c r="K7869" s="29"/>
      <c r="L7869" s="29"/>
      <c r="M7869" s="29"/>
      <c r="N7869" s="9"/>
      <c r="O7869" s="9"/>
      <c r="P7869" s="29"/>
      <c r="Q7869" s="9"/>
      <c r="R7869" s="29"/>
      <c r="S7869" s="9"/>
      <c r="T7869" s="29"/>
      <c r="U7869" s="9"/>
      <c r="V7869" s="9"/>
      <c r="W7869" s="9"/>
      <c r="X7869" s="9"/>
      <c r="Y7869" s="9"/>
      <c r="Z7869" s="9"/>
      <c r="AA7869" s="9"/>
      <c r="AB7869" s="9"/>
      <c r="AC7869" s="29"/>
      <c r="AD7869" s="9"/>
      <c r="AE7869" s="29"/>
      <c r="AF7869" s="29"/>
      <c r="AG7869" s="9"/>
      <c r="AH7869" s="9"/>
      <c r="AI7869" s="29"/>
      <c r="AJ7869" s="9"/>
      <c r="AK7869" s="29"/>
      <c r="AL7869" s="29"/>
      <c r="AM7869" s="31"/>
      <c r="AN7869" s="29"/>
      <c r="AO7869" s="29"/>
      <c r="AP7869" s="29"/>
      <c r="AQ7869" s="9"/>
      <c r="AR7869" s="29"/>
      <c r="AS7869" s="9"/>
      <c r="AT7869" s="36"/>
      <c r="AU7869" s="29"/>
      <c r="AV7869" s="29"/>
      <c r="AW7869" s="9"/>
      <c r="AX7869" s="29"/>
      <c r="AY7869" s="29"/>
      <c r="AZ7869" s="29"/>
      <c r="BA7869" s="37"/>
      <c r="BB7869" s="9"/>
      <c r="BC7869" s="9"/>
      <c r="BD7869" s="9"/>
      <c r="BE7869" s="36"/>
      <c r="BF7869" s="9"/>
      <c r="BG7869" s="9"/>
      <c r="BH7869" s="9"/>
      <c r="BI7869" s="9"/>
      <c r="BJ7869" s="9"/>
      <c r="BK7869" s="9"/>
      <c r="BL7869" s="9"/>
    </row>
    <row r="7870" spans="2:64" s="11" customFormat="1" x14ac:dyDescent="0.4">
      <c r="B7870" s="9"/>
      <c r="C7870" s="29"/>
      <c r="D7870" s="29"/>
      <c r="E7870" s="29"/>
      <c r="F7870" s="29"/>
      <c r="G7870" s="29"/>
      <c r="H7870" s="29"/>
      <c r="I7870" s="29"/>
      <c r="J7870" s="29"/>
      <c r="K7870" s="29"/>
      <c r="L7870" s="29"/>
      <c r="M7870" s="9"/>
      <c r="N7870" s="9"/>
      <c r="O7870" s="29"/>
      <c r="P7870" s="9"/>
      <c r="Q7870" s="9"/>
      <c r="R7870" s="29"/>
      <c r="S7870" s="9"/>
      <c r="T7870" s="29"/>
      <c r="U7870" s="9"/>
      <c r="V7870" s="9"/>
      <c r="W7870" s="9"/>
      <c r="X7870" s="9"/>
      <c r="Y7870" s="9"/>
      <c r="Z7870" s="9"/>
      <c r="AA7870" s="9"/>
      <c r="AB7870" s="9"/>
      <c r="AC7870" s="29"/>
      <c r="AD7870" s="29"/>
      <c r="AE7870" s="29"/>
      <c r="AF7870" s="29"/>
      <c r="AG7870" s="9"/>
      <c r="AH7870" s="9"/>
      <c r="AI7870" s="30"/>
      <c r="AJ7870" s="9"/>
      <c r="AK7870" s="29"/>
      <c r="AL7870" s="29"/>
      <c r="AM7870" s="31"/>
      <c r="AN7870" s="29"/>
      <c r="AO7870" s="29"/>
      <c r="AP7870" s="29"/>
      <c r="AQ7870" s="9"/>
      <c r="AR7870" s="29"/>
      <c r="AS7870" s="9"/>
      <c r="AT7870" s="36"/>
      <c r="AU7870" s="29"/>
      <c r="AV7870" s="30"/>
      <c r="AW7870" s="9"/>
      <c r="AX7870" s="29"/>
      <c r="AY7870" s="29"/>
      <c r="AZ7870" s="29"/>
      <c r="BA7870" s="37"/>
      <c r="BB7870" s="9"/>
      <c r="BC7870" s="9"/>
      <c r="BD7870" s="9"/>
      <c r="BE7870" s="36"/>
      <c r="BF7870" s="9"/>
      <c r="BG7870" s="9"/>
      <c r="BH7870" s="9"/>
      <c r="BI7870" s="9"/>
      <c r="BJ7870" s="9"/>
      <c r="BK7870" s="9"/>
      <c r="BL7870" s="9"/>
    </row>
    <row r="7871" spans="2:64" s="11" customFormat="1" x14ac:dyDescent="0.4">
      <c r="B7871" s="9"/>
      <c r="C7871" s="29"/>
      <c r="D7871" s="29"/>
      <c r="E7871" s="29"/>
      <c r="F7871" s="29"/>
      <c r="G7871" s="29"/>
      <c r="H7871" s="29"/>
      <c r="I7871" s="29"/>
      <c r="J7871" s="29"/>
      <c r="K7871" s="29"/>
      <c r="L7871" s="29"/>
      <c r="M7871" s="29"/>
      <c r="N7871" s="9"/>
      <c r="O7871" s="9"/>
      <c r="P7871" s="29"/>
      <c r="Q7871" s="9"/>
      <c r="R7871" s="29"/>
      <c r="S7871" s="9"/>
      <c r="T7871" s="29"/>
      <c r="U7871" s="29"/>
      <c r="V7871" s="9"/>
      <c r="W7871" s="9"/>
      <c r="X7871" s="9"/>
      <c r="Y7871" s="9"/>
      <c r="Z7871" s="9"/>
      <c r="AA7871" s="9"/>
      <c r="AB7871" s="9"/>
      <c r="AC7871" s="29"/>
      <c r="AD7871" s="29"/>
      <c r="AE7871" s="29"/>
      <c r="AF7871" s="29"/>
      <c r="AG7871" s="9"/>
      <c r="AH7871" s="9"/>
      <c r="AI7871" s="29"/>
      <c r="AJ7871" s="29"/>
      <c r="AK7871" s="29"/>
      <c r="AL7871" s="29"/>
      <c r="AM7871" s="31"/>
      <c r="AN7871" s="29"/>
      <c r="AO7871" s="29"/>
      <c r="AP7871" s="29"/>
      <c r="AQ7871" s="9"/>
      <c r="AR7871" s="29"/>
      <c r="AS7871" s="9"/>
      <c r="AT7871" s="36"/>
      <c r="AU7871" s="29"/>
      <c r="AV7871" s="29"/>
      <c r="AW7871" s="9"/>
      <c r="AX7871" s="29"/>
      <c r="AY7871" s="29"/>
      <c r="AZ7871" s="29"/>
      <c r="BA7871" s="38"/>
      <c r="BB7871" s="9"/>
      <c r="BC7871" s="9"/>
      <c r="BD7871" s="9"/>
      <c r="BE7871" s="36"/>
      <c r="BF7871" s="9"/>
      <c r="BG7871" s="9"/>
      <c r="BH7871" s="9"/>
      <c r="BI7871" s="9"/>
      <c r="BJ7871" s="9"/>
      <c r="BK7871" s="9"/>
      <c r="BL7871" s="9"/>
    </row>
    <row r="7872" spans="2:64" s="11" customFormat="1" x14ac:dyDescent="0.4">
      <c r="B7872" s="9"/>
      <c r="C7872" s="29"/>
      <c r="D7872" s="29"/>
      <c r="E7872" s="29"/>
      <c r="F7872" s="29"/>
      <c r="G7872" s="29"/>
      <c r="H7872" s="29"/>
      <c r="I7872" s="29"/>
      <c r="J7872" s="29"/>
      <c r="K7872" s="29"/>
      <c r="L7872" s="29"/>
      <c r="M7872" s="9"/>
      <c r="N7872" s="9"/>
      <c r="O7872" s="9"/>
      <c r="P7872" s="29"/>
      <c r="Q7872" s="9"/>
      <c r="R7872" s="42"/>
      <c r="S7872" s="42"/>
      <c r="T7872" s="29"/>
      <c r="U7872" s="29"/>
      <c r="V7872" s="9"/>
      <c r="W7872" s="9"/>
      <c r="X7872" s="9"/>
      <c r="Y7872" s="9"/>
      <c r="Z7872" s="9"/>
      <c r="AA7872" s="9"/>
      <c r="AB7872" s="9"/>
      <c r="AC7872" s="29"/>
      <c r="AD7872" s="29"/>
      <c r="AE7872" s="29"/>
      <c r="AF7872" s="29"/>
      <c r="AG7872" s="9"/>
      <c r="AH7872" s="9"/>
      <c r="AI7872" s="30"/>
      <c r="AJ7872" s="9"/>
      <c r="AK7872" s="29"/>
      <c r="AL7872" s="29"/>
      <c r="AM7872" s="31"/>
      <c r="AN7872" s="29"/>
      <c r="AO7872" s="29"/>
      <c r="AP7872" s="29"/>
      <c r="AQ7872" s="9"/>
      <c r="AR7872" s="29"/>
      <c r="AS7872" s="9"/>
      <c r="AT7872" s="36"/>
      <c r="AU7872" s="29"/>
      <c r="AV7872" s="30"/>
      <c r="AW7872" s="9"/>
      <c r="AX7872" s="29"/>
      <c r="AY7872" s="29"/>
      <c r="AZ7872" s="29"/>
      <c r="BA7872" s="37"/>
      <c r="BB7872" s="9"/>
      <c r="BC7872" s="9"/>
      <c r="BD7872" s="9"/>
      <c r="BE7872" s="36"/>
      <c r="BF7872" s="9"/>
      <c r="BG7872" s="9"/>
      <c r="BH7872" s="9"/>
      <c r="BI7872" s="9"/>
      <c r="BJ7872" s="9"/>
      <c r="BK7872" s="9"/>
      <c r="BL7872" s="9"/>
    </row>
    <row r="7873" spans="2:64" s="11" customFormat="1" x14ac:dyDescent="0.4">
      <c r="B7873" s="9"/>
      <c r="C7873" s="29"/>
      <c r="D7873" s="29"/>
      <c r="E7873" s="29"/>
      <c r="F7873" s="29"/>
      <c r="G7873" s="9"/>
      <c r="H7873" s="29"/>
      <c r="I7873" s="29"/>
      <c r="J7873" s="29"/>
      <c r="K7873" s="29"/>
      <c r="L7873" s="29"/>
      <c r="M7873" s="9"/>
      <c r="N7873" s="9"/>
      <c r="O7873" s="9"/>
      <c r="P7873" s="30"/>
      <c r="Q7873" s="9"/>
      <c r="R7873" s="29"/>
      <c r="S7873" s="9"/>
      <c r="T7873" s="29"/>
      <c r="U7873" s="9"/>
      <c r="V7873" s="9"/>
      <c r="W7873" s="9"/>
      <c r="X7873" s="9"/>
      <c r="Y7873" s="9"/>
      <c r="Z7873" s="9"/>
      <c r="AA7873" s="9"/>
      <c r="AB7873" s="9"/>
      <c r="AC7873" s="29"/>
      <c r="AD7873" s="29"/>
      <c r="AE7873" s="29"/>
      <c r="AF7873" s="29"/>
      <c r="AG7873" s="9"/>
      <c r="AH7873" s="9"/>
      <c r="AI7873" s="30"/>
      <c r="AJ7873" s="9"/>
      <c r="AK7873" s="29"/>
      <c r="AL7873" s="29"/>
      <c r="AM7873" s="31"/>
      <c r="AN7873" s="29"/>
      <c r="AO7873" s="29"/>
      <c r="AP7873" s="29"/>
      <c r="AQ7873" s="9"/>
      <c r="AR7873" s="29"/>
      <c r="AS7873" s="9"/>
      <c r="AT7873" s="36"/>
      <c r="AU7873" s="29"/>
      <c r="AV7873" s="30"/>
      <c r="AW7873" s="9"/>
      <c r="AX7873" s="29"/>
      <c r="AY7873" s="29"/>
      <c r="AZ7873" s="29"/>
      <c r="BA7873" s="37"/>
      <c r="BB7873" s="9"/>
      <c r="BC7873" s="9"/>
      <c r="BD7873" s="9"/>
      <c r="BE7873" s="36"/>
      <c r="BF7873" s="9"/>
      <c r="BG7873" s="9"/>
      <c r="BH7873" s="9"/>
      <c r="BI7873" s="9"/>
      <c r="BJ7873" s="9"/>
      <c r="BK7873" s="9"/>
      <c r="BL7873" s="9"/>
    </row>
    <row r="7874" spans="2:64" s="11" customFormat="1" x14ac:dyDescent="0.4">
      <c r="B7874" s="9"/>
      <c r="C7874" s="29"/>
      <c r="D7874" s="29"/>
      <c r="E7874" s="29"/>
      <c r="F7874" s="29"/>
      <c r="G7874" s="29"/>
      <c r="H7874" s="29"/>
      <c r="I7874" s="29"/>
      <c r="J7874" s="29"/>
      <c r="K7874" s="29"/>
      <c r="L7874" s="29"/>
      <c r="M7874" s="9"/>
      <c r="N7874" s="9"/>
      <c r="O7874" s="9"/>
      <c r="P7874" s="29"/>
      <c r="Q7874" s="9"/>
      <c r="R7874" s="29"/>
      <c r="S7874" s="9"/>
      <c r="T7874" s="29"/>
      <c r="U7874" s="9"/>
      <c r="V7874" s="9"/>
      <c r="W7874" s="9"/>
      <c r="X7874" s="9"/>
      <c r="Y7874" s="9"/>
      <c r="Z7874" s="9"/>
      <c r="AA7874" s="9"/>
      <c r="AB7874" s="9"/>
      <c r="AC7874" s="29"/>
      <c r="AD7874" s="29"/>
      <c r="AE7874" s="29"/>
      <c r="AF7874" s="29"/>
      <c r="AG7874" s="9"/>
      <c r="AH7874" s="9"/>
      <c r="AI7874" s="30"/>
      <c r="AJ7874" s="9"/>
      <c r="AK7874" s="29"/>
      <c r="AL7874" s="29"/>
      <c r="AM7874" s="31"/>
      <c r="AN7874" s="29"/>
      <c r="AO7874" s="29"/>
      <c r="AP7874" s="29"/>
      <c r="AQ7874" s="9"/>
      <c r="AR7874" s="29"/>
      <c r="AS7874" s="9"/>
      <c r="AT7874" s="36"/>
      <c r="AU7874" s="29"/>
      <c r="AV7874" s="29"/>
      <c r="AW7874" s="9"/>
      <c r="AX7874" s="29"/>
      <c r="AY7874" s="29"/>
      <c r="AZ7874" s="29"/>
      <c r="BA7874" s="37"/>
      <c r="BB7874" s="9"/>
      <c r="BC7874" s="9"/>
      <c r="BD7874" s="9"/>
      <c r="BE7874" s="36"/>
      <c r="BF7874" s="9"/>
      <c r="BG7874" s="9"/>
      <c r="BH7874" s="9"/>
      <c r="BI7874" s="9"/>
      <c r="BJ7874" s="9"/>
      <c r="BK7874" s="9"/>
      <c r="BL7874" s="9"/>
    </row>
    <row r="7875" spans="2:64" s="11" customFormat="1" x14ac:dyDescent="0.4">
      <c r="B7875" s="9"/>
      <c r="C7875" s="29"/>
      <c r="D7875" s="29"/>
      <c r="E7875" s="29"/>
      <c r="F7875" s="29"/>
      <c r="G7875" s="9"/>
      <c r="H7875" s="29"/>
      <c r="I7875" s="29"/>
      <c r="J7875" s="29"/>
      <c r="K7875" s="29"/>
      <c r="L7875" s="29"/>
      <c r="M7875" s="9"/>
      <c r="N7875" s="9"/>
      <c r="O7875" s="9"/>
      <c r="P7875" s="29"/>
      <c r="Q7875" s="9"/>
      <c r="R7875" s="29"/>
      <c r="S7875" s="9"/>
      <c r="T7875" s="29"/>
      <c r="U7875" s="9"/>
      <c r="V7875" s="9"/>
      <c r="W7875" s="9"/>
      <c r="X7875" s="9"/>
      <c r="Y7875" s="9"/>
      <c r="Z7875" s="9"/>
      <c r="AA7875" s="9"/>
      <c r="AB7875" s="9"/>
      <c r="AC7875" s="29"/>
      <c r="AD7875" s="29"/>
      <c r="AE7875" s="29"/>
      <c r="AF7875" s="29"/>
      <c r="AG7875" s="9"/>
      <c r="AH7875" s="9"/>
      <c r="AI7875" s="29"/>
      <c r="AJ7875" s="29"/>
      <c r="AK7875" s="29"/>
      <c r="AL7875" s="29"/>
      <c r="AM7875" s="31"/>
      <c r="AN7875" s="29"/>
      <c r="AO7875" s="29"/>
      <c r="AP7875" s="29"/>
      <c r="AQ7875" s="9"/>
      <c r="AR7875" s="29"/>
      <c r="AS7875" s="9"/>
      <c r="AT7875" s="36"/>
      <c r="AU7875" s="29"/>
      <c r="AV7875" s="29"/>
      <c r="AW7875" s="9"/>
      <c r="AX7875" s="29"/>
      <c r="AY7875" s="29"/>
      <c r="AZ7875" s="29"/>
      <c r="BA7875" s="37"/>
      <c r="BB7875" s="9"/>
      <c r="BC7875" s="9"/>
      <c r="BD7875" s="9"/>
      <c r="BE7875" s="36"/>
      <c r="BF7875" s="9"/>
      <c r="BG7875" s="9"/>
      <c r="BH7875" s="9"/>
      <c r="BI7875" s="9"/>
      <c r="BJ7875" s="9"/>
      <c r="BK7875" s="9"/>
      <c r="BL7875" s="9"/>
    </row>
    <row r="7876" spans="2:64" s="11" customFormat="1" x14ac:dyDescent="0.4">
      <c r="B7876" s="29"/>
      <c r="C7876" s="29"/>
      <c r="D7876" s="29"/>
      <c r="E7876" s="29"/>
      <c r="F7876" s="29"/>
      <c r="G7876" s="29"/>
      <c r="H7876" s="29"/>
      <c r="I7876" s="29"/>
      <c r="J7876" s="29"/>
      <c r="K7876" s="29"/>
      <c r="L7876" s="29"/>
      <c r="M7876" s="9"/>
      <c r="N7876" s="9"/>
      <c r="O7876" s="9"/>
      <c r="P7876" s="30"/>
      <c r="Q7876" s="9"/>
      <c r="R7876" s="29"/>
      <c r="S7876" s="9"/>
      <c r="T7876" s="29"/>
      <c r="U7876" s="9"/>
      <c r="V7876" s="9"/>
      <c r="W7876" s="9"/>
      <c r="X7876" s="9"/>
      <c r="Y7876" s="9"/>
      <c r="Z7876" s="9"/>
      <c r="AA7876" s="9"/>
      <c r="AB7876" s="9"/>
      <c r="AC7876" s="29"/>
      <c r="AD7876" s="29"/>
      <c r="AE7876" s="29"/>
      <c r="AF7876" s="29"/>
      <c r="AG7876" s="9"/>
      <c r="AH7876" s="9"/>
      <c r="AI7876" s="29"/>
      <c r="AJ7876" s="9"/>
      <c r="AK7876" s="29"/>
      <c r="AL7876" s="29"/>
      <c r="AM7876" s="31"/>
      <c r="AN7876" s="29"/>
      <c r="AO7876" s="29"/>
      <c r="AP7876" s="29"/>
      <c r="AQ7876" s="9"/>
      <c r="AR7876" s="29"/>
      <c r="AS7876" s="9"/>
      <c r="AT7876" s="36"/>
      <c r="AU7876" s="29"/>
      <c r="AV7876" s="29"/>
      <c r="AW7876" s="9"/>
      <c r="AX7876" s="29"/>
      <c r="AY7876" s="29"/>
      <c r="AZ7876" s="29"/>
      <c r="BA7876" s="37"/>
      <c r="BB7876" s="9"/>
      <c r="BC7876" s="9"/>
      <c r="BD7876" s="9"/>
      <c r="BE7876" s="36"/>
      <c r="BF7876" s="9"/>
      <c r="BG7876" s="9"/>
      <c r="BH7876" s="9"/>
      <c r="BI7876" s="9"/>
      <c r="BJ7876" s="9"/>
      <c r="BK7876" s="9"/>
      <c r="BL7876" s="9"/>
    </row>
    <row r="7877" spans="2:64" s="11" customFormat="1" x14ac:dyDescent="0.4">
      <c r="B7877" s="29"/>
      <c r="C7877" s="29"/>
      <c r="D7877" s="29"/>
      <c r="E7877" s="29"/>
      <c r="F7877" s="29"/>
      <c r="G7877" s="9"/>
      <c r="H7877" s="29"/>
      <c r="I7877" s="29"/>
      <c r="J7877" s="29"/>
      <c r="K7877" s="29"/>
      <c r="L7877" s="29"/>
      <c r="M7877" s="29"/>
      <c r="N7877" s="9"/>
      <c r="O7877" s="9"/>
      <c r="P7877" s="29"/>
      <c r="Q7877" s="9"/>
      <c r="R7877" s="29"/>
      <c r="S7877" s="9"/>
      <c r="T7877" s="29"/>
      <c r="U7877" s="9"/>
      <c r="V7877" s="9"/>
      <c r="W7877" s="9"/>
      <c r="X7877" s="9"/>
      <c r="Y7877" s="9"/>
      <c r="Z7877" s="9"/>
      <c r="AA7877" s="9"/>
      <c r="AB7877" s="9"/>
      <c r="AC7877" s="29"/>
      <c r="AD7877" s="9"/>
      <c r="AE7877" s="29"/>
      <c r="AF7877" s="29"/>
      <c r="AG7877" s="9"/>
      <c r="AH7877" s="9"/>
      <c r="AI7877" s="29"/>
      <c r="AJ7877" s="9"/>
      <c r="AK7877" s="29"/>
      <c r="AL7877" s="29"/>
      <c r="AM7877" s="31"/>
      <c r="AN7877" s="29"/>
      <c r="AO7877" s="29"/>
      <c r="AP7877" s="29"/>
      <c r="AQ7877" s="9"/>
      <c r="AR7877" s="29"/>
      <c r="AS7877" s="9"/>
      <c r="AT7877" s="36"/>
      <c r="AU7877" s="29"/>
      <c r="AV7877" s="29"/>
      <c r="AW7877" s="9"/>
      <c r="AX7877" s="29"/>
      <c r="AY7877" s="29"/>
      <c r="AZ7877" s="29"/>
      <c r="BA7877" s="37"/>
      <c r="BB7877" s="9"/>
      <c r="BC7877" s="9"/>
      <c r="BD7877" s="9"/>
      <c r="BE7877" s="36"/>
      <c r="BF7877" s="9"/>
      <c r="BG7877" s="9"/>
      <c r="BH7877" s="9"/>
      <c r="BI7877" s="9"/>
      <c r="BJ7877" s="9"/>
      <c r="BK7877" s="9"/>
      <c r="BL7877" s="9"/>
    </row>
    <row r="7878" spans="2:64" s="11" customFormat="1" x14ac:dyDescent="0.4">
      <c r="B7878" s="29"/>
      <c r="C7878" s="29"/>
      <c r="D7878" s="29"/>
      <c r="E7878" s="29"/>
      <c r="F7878" s="29"/>
      <c r="G7878" s="9"/>
      <c r="H7878" s="29"/>
      <c r="I7878" s="29"/>
      <c r="J7878" s="29"/>
      <c r="K7878" s="29"/>
      <c r="L7878" s="29"/>
      <c r="M7878" s="29"/>
      <c r="N7878" s="9"/>
      <c r="O7878" s="9"/>
      <c r="P7878" s="29"/>
      <c r="Q7878" s="9"/>
      <c r="R7878" s="29"/>
      <c r="S7878" s="9"/>
      <c r="T7878" s="29"/>
      <c r="U7878" s="9"/>
      <c r="V7878" s="9"/>
      <c r="W7878" s="9"/>
      <c r="X7878" s="9"/>
      <c r="Y7878" s="9"/>
      <c r="Z7878" s="9"/>
      <c r="AA7878" s="9"/>
      <c r="AB7878" s="9"/>
      <c r="AC7878" s="29"/>
      <c r="AD7878" s="9"/>
      <c r="AE7878" s="29"/>
      <c r="AF7878" s="29"/>
      <c r="AG7878" s="9"/>
      <c r="AH7878" s="9"/>
      <c r="AI7878" s="29"/>
      <c r="AJ7878" s="9"/>
      <c r="AK7878" s="29"/>
      <c r="AL7878" s="29"/>
      <c r="AM7878" s="31"/>
      <c r="AN7878" s="29"/>
      <c r="AO7878" s="29"/>
      <c r="AP7878" s="29"/>
      <c r="AQ7878" s="9"/>
      <c r="AR7878" s="29"/>
      <c r="AS7878" s="9"/>
      <c r="AT7878" s="36"/>
      <c r="AU7878" s="29"/>
      <c r="AV7878" s="29"/>
      <c r="AW7878" s="9"/>
      <c r="AX7878" s="29"/>
      <c r="AY7878" s="29"/>
      <c r="AZ7878" s="29"/>
      <c r="BA7878" s="37"/>
      <c r="BB7878" s="9"/>
      <c r="BC7878" s="9"/>
      <c r="BD7878" s="9"/>
      <c r="BE7878" s="36"/>
      <c r="BF7878" s="9"/>
      <c r="BG7878" s="9"/>
      <c r="BH7878" s="9"/>
      <c r="BI7878" s="9"/>
      <c r="BJ7878" s="9"/>
      <c r="BK7878" s="9"/>
      <c r="BL7878" s="9"/>
    </row>
    <row r="7879" spans="2:64" s="11" customFormat="1" x14ac:dyDescent="0.4">
      <c r="B7879" s="9"/>
      <c r="C7879" s="29"/>
      <c r="D7879" s="29"/>
      <c r="E7879" s="29"/>
      <c r="F7879" s="29"/>
      <c r="G7879" s="29"/>
      <c r="H7879" s="29"/>
      <c r="I7879" s="29"/>
      <c r="J7879" s="29"/>
      <c r="K7879" s="29"/>
      <c r="L7879" s="29"/>
      <c r="M7879" s="9"/>
      <c r="N7879" s="9"/>
      <c r="O7879" s="9"/>
      <c r="P7879" s="29"/>
      <c r="Q7879" s="9"/>
      <c r="R7879" s="29"/>
      <c r="S7879" s="9"/>
      <c r="T7879" s="29"/>
      <c r="U7879" s="9"/>
      <c r="V7879" s="9"/>
      <c r="W7879" s="9"/>
      <c r="X7879" s="9"/>
      <c r="Y7879" s="9"/>
      <c r="Z7879" s="9"/>
      <c r="AA7879" s="9"/>
      <c r="AB7879" s="9"/>
      <c r="AC7879" s="29"/>
      <c r="AD7879" s="29"/>
      <c r="AE7879" s="29"/>
      <c r="AF7879" s="29"/>
      <c r="AG7879" s="9"/>
      <c r="AH7879" s="9"/>
      <c r="AI7879" s="30"/>
      <c r="AJ7879" s="9"/>
      <c r="AK7879" s="29"/>
      <c r="AL7879" s="29"/>
      <c r="AM7879" s="31"/>
      <c r="AN7879" s="29"/>
      <c r="AO7879" s="29"/>
      <c r="AP7879" s="29"/>
      <c r="AQ7879" s="9"/>
      <c r="AR7879" s="29"/>
      <c r="AS7879" s="9"/>
      <c r="AT7879" s="36"/>
      <c r="AU7879" s="29"/>
      <c r="AV7879" s="29"/>
      <c r="AW7879" s="9"/>
      <c r="AX7879" s="29"/>
      <c r="AY7879" s="29"/>
      <c r="AZ7879" s="29"/>
      <c r="BA7879" s="37"/>
      <c r="BB7879" s="9"/>
      <c r="BC7879" s="9"/>
      <c r="BD7879" s="9"/>
      <c r="BE7879" s="36"/>
      <c r="BF7879" s="9"/>
      <c r="BG7879" s="9"/>
      <c r="BH7879" s="9"/>
      <c r="BI7879" s="9"/>
      <c r="BJ7879" s="9"/>
      <c r="BK7879" s="9"/>
      <c r="BL7879" s="9"/>
    </row>
    <row r="7880" spans="2:64" s="11" customFormat="1" x14ac:dyDescent="0.4">
      <c r="B7880" s="29"/>
      <c r="C7880" s="29"/>
      <c r="D7880" s="29"/>
      <c r="E7880" s="29"/>
      <c r="F7880" s="29"/>
      <c r="G7880" s="9"/>
      <c r="H7880" s="29"/>
      <c r="I7880" s="29"/>
      <c r="J7880" s="29"/>
      <c r="K7880" s="29"/>
      <c r="L7880" s="29"/>
      <c r="M7880" s="9"/>
      <c r="N7880" s="9"/>
      <c r="O7880" s="9"/>
      <c r="P7880" s="29"/>
      <c r="Q7880" s="9"/>
      <c r="R7880" s="29"/>
      <c r="S7880" s="9"/>
      <c r="T7880" s="29"/>
      <c r="U7880" s="9"/>
      <c r="V7880" s="9"/>
      <c r="W7880" s="9"/>
      <c r="X7880" s="9"/>
      <c r="Y7880" s="9"/>
      <c r="Z7880" s="9"/>
      <c r="AA7880" s="9"/>
      <c r="AB7880" s="9"/>
      <c r="AC7880" s="29"/>
      <c r="AD7880" s="29"/>
      <c r="AE7880" s="29"/>
      <c r="AF7880" s="29"/>
      <c r="AG7880" s="9"/>
      <c r="AH7880" s="9"/>
      <c r="AI7880" s="30"/>
      <c r="AJ7880" s="9"/>
      <c r="AK7880" s="29"/>
      <c r="AL7880" s="29"/>
      <c r="AM7880" s="31"/>
      <c r="AN7880" s="29"/>
      <c r="AO7880" s="29"/>
      <c r="AP7880" s="29"/>
      <c r="AQ7880" s="9"/>
      <c r="AR7880" s="29"/>
      <c r="AS7880" s="9"/>
      <c r="AT7880" s="36"/>
      <c r="AU7880" s="29"/>
      <c r="AV7880" s="29"/>
      <c r="AW7880" s="9"/>
      <c r="AX7880" s="29"/>
      <c r="AY7880" s="29"/>
      <c r="AZ7880" s="29"/>
      <c r="BA7880" s="37"/>
      <c r="BB7880" s="9"/>
      <c r="BC7880" s="9"/>
      <c r="BD7880" s="9"/>
      <c r="BE7880" s="36"/>
      <c r="BF7880" s="9"/>
      <c r="BG7880" s="9"/>
      <c r="BH7880" s="9"/>
      <c r="BI7880" s="9"/>
      <c r="BJ7880" s="9"/>
      <c r="BK7880" s="9"/>
      <c r="BL7880" s="9"/>
    </row>
    <row r="7881" spans="2:64" s="11" customFormat="1" x14ac:dyDescent="0.4">
      <c r="B7881" s="29"/>
      <c r="C7881" s="29"/>
      <c r="D7881" s="29"/>
      <c r="E7881" s="29"/>
      <c r="F7881" s="29"/>
      <c r="G7881" s="29"/>
      <c r="H7881" s="29"/>
      <c r="I7881" s="29"/>
      <c r="J7881" s="29"/>
      <c r="K7881" s="29"/>
      <c r="L7881" s="29"/>
      <c r="M7881" s="29"/>
      <c r="N7881" s="9"/>
      <c r="O7881" s="9"/>
      <c r="P7881" s="29"/>
      <c r="Q7881" s="9"/>
      <c r="R7881" s="29"/>
      <c r="S7881" s="9"/>
      <c r="T7881" s="29"/>
      <c r="U7881" s="9"/>
      <c r="V7881" s="9"/>
      <c r="W7881" s="9"/>
      <c r="X7881" s="9"/>
      <c r="Y7881" s="9"/>
      <c r="Z7881" s="9"/>
      <c r="AA7881" s="9"/>
      <c r="AB7881" s="9"/>
      <c r="AC7881" s="29"/>
      <c r="AD7881" s="9"/>
      <c r="AE7881" s="29"/>
      <c r="AF7881" s="29"/>
      <c r="AG7881" s="9"/>
      <c r="AH7881" s="9"/>
      <c r="AI7881" s="29"/>
      <c r="AJ7881" s="9"/>
      <c r="AK7881" s="29"/>
      <c r="AL7881" s="29"/>
      <c r="AM7881" s="31"/>
      <c r="AN7881" s="29"/>
      <c r="AO7881" s="29"/>
      <c r="AP7881" s="29"/>
      <c r="AQ7881" s="9"/>
      <c r="AR7881" s="29"/>
      <c r="AS7881" s="9"/>
      <c r="AT7881" s="36"/>
      <c r="AU7881" s="29"/>
      <c r="AV7881" s="29"/>
      <c r="AW7881" s="9"/>
      <c r="AX7881" s="29"/>
      <c r="AY7881" s="29"/>
      <c r="AZ7881" s="29"/>
      <c r="BA7881" s="37"/>
      <c r="BB7881" s="9"/>
      <c r="BC7881" s="9"/>
      <c r="BD7881" s="9"/>
      <c r="BE7881" s="36"/>
      <c r="BF7881" s="9"/>
      <c r="BG7881" s="9"/>
      <c r="BH7881" s="9"/>
      <c r="BI7881" s="9"/>
      <c r="BJ7881" s="9"/>
      <c r="BK7881" s="9"/>
      <c r="BL7881" s="9"/>
    </row>
    <row r="7882" spans="2:64" s="11" customFormat="1" x14ac:dyDescent="0.4">
      <c r="B7882" s="29"/>
      <c r="C7882" s="29"/>
      <c r="D7882" s="29"/>
      <c r="E7882" s="29"/>
      <c r="F7882" s="29"/>
      <c r="G7882" s="9"/>
      <c r="H7882" s="29"/>
      <c r="I7882" s="29"/>
      <c r="J7882" s="29"/>
      <c r="K7882" s="29"/>
      <c r="L7882" s="29"/>
      <c r="M7882" s="29"/>
      <c r="N7882" s="9"/>
      <c r="O7882" s="9"/>
      <c r="P7882" s="29"/>
      <c r="Q7882" s="9"/>
      <c r="R7882" s="29"/>
      <c r="S7882" s="9"/>
      <c r="T7882" s="29"/>
      <c r="U7882" s="9"/>
      <c r="V7882" s="9"/>
      <c r="W7882" s="9"/>
      <c r="X7882" s="9"/>
      <c r="Y7882" s="9"/>
      <c r="Z7882" s="9"/>
      <c r="AA7882" s="9"/>
      <c r="AB7882" s="9"/>
      <c r="AC7882" s="29"/>
      <c r="AD7882" s="9"/>
      <c r="AE7882" s="29"/>
      <c r="AF7882" s="29"/>
      <c r="AG7882" s="9"/>
      <c r="AH7882" s="9"/>
      <c r="AI7882" s="29"/>
      <c r="AJ7882" s="9"/>
      <c r="AK7882" s="29"/>
      <c r="AL7882" s="29"/>
      <c r="AM7882" s="31"/>
      <c r="AN7882" s="29"/>
      <c r="AO7882" s="29"/>
      <c r="AP7882" s="29"/>
      <c r="AQ7882" s="9"/>
      <c r="AR7882" s="29"/>
      <c r="AS7882" s="9"/>
      <c r="AT7882" s="36"/>
      <c r="AU7882" s="29"/>
      <c r="AV7882" s="29"/>
      <c r="AW7882" s="9"/>
      <c r="AX7882" s="29"/>
      <c r="AY7882" s="29"/>
      <c r="AZ7882" s="29"/>
      <c r="BA7882" s="37"/>
      <c r="BB7882" s="9"/>
      <c r="BC7882" s="9"/>
      <c r="BD7882" s="9"/>
      <c r="BE7882" s="36"/>
      <c r="BF7882" s="9"/>
      <c r="BG7882" s="9"/>
      <c r="BH7882" s="9"/>
      <c r="BI7882" s="9"/>
      <c r="BJ7882" s="9"/>
      <c r="BK7882" s="9"/>
      <c r="BL7882" s="9"/>
    </row>
    <row r="7883" spans="2:64" s="11" customFormat="1" x14ac:dyDescent="0.4">
      <c r="B7883" s="9"/>
      <c r="C7883" s="9"/>
      <c r="D7883" s="29"/>
      <c r="E7883" s="9"/>
      <c r="F7883" s="29"/>
      <c r="G7883" s="9"/>
      <c r="H7883" s="9"/>
      <c r="I7883" s="9"/>
      <c r="J7883" s="9"/>
      <c r="K7883" s="9"/>
      <c r="L7883" s="29"/>
      <c r="M7883" s="9"/>
      <c r="N7883" s="9"/>
      <c r="O7883" s="9"/>
      <c r="P7883" s="29"/>
      <c r="Q7883" s="9"/>
      <c r="R7883" s="29"/>
      <c r="S7883" s="9"/>
      <c r="T7883" s="29"/>
      <c r="U7883" s="9"/>
      <c r="V7883" s="9"/>
      <c r="W7883" s="9"/>
      <c r="X7883" s="9"/>
      <c r="Y7883" s="9"/>
      <c r="Z7883" s="9"/>
      <c r="AA7883" s="9"/>
      <c r="AB7883" s="9"/>
      <c r="AC7883" s="9"/>
      <c r="AD7883" s="9"/>
      <c r="AE7883" s="9"/>
      <c r="AF7883" s="9"/>
      <c r="AG7883" s="9"/>
      <c r="AH7883" s="9"/>
      <c r="AI7883" s="29"/>
      <c r="AJ7883" s="9"/>
      <c r="AK7883" s="9"/>
      <c r="AL7883" s="29"/>
      <c r="AM7883" s="31"/>
      <c r="AN7883" s="9"/>
      <c r="AO7883" s="9"/>
      <c r="AP7883" s="9"/>
      <c r="AQ7883" s="9"/>
      <c r="AR7883" s="29"/>
      <c r="AS7883" s="9"/>
      <c r="AT7883" s="36"/>
      <c r="AU7883" s="9"/>
      <c r="AV7883" s="29"/>
      <c r="AW7883" s="9"/>
      <c r="AX7883" s="13"/>
      <c r="AY7883" s="13"/>
      <c r="AZ7883" s="13"/>
      <c r="BA7883" s="39"/>
      <c r="BB7883" s="9"/>
      <c r="BC7883" s="9"/>
      <c r="BD7883" s="9"/>
      <c r="BE7883" s="36"/>
      <c r="BF7883" s="9"/>
      <c r="BG7883" s="9"/>
      <c r="BH7883" s="9"/>
      <c r="BI7883" s="9"/>
      <c r="BJ7883" s="9"/>
      <c r="BK7883" s="9"/>
      <c r="BL7883" s="9"/>
    </row>
    <row r="7884" spans="2:64" s="11" customFormat="1" x14ac:dyDescent="0.4">
      <c r="B7884" s="29"/>
      <c r="C7884" s="29"/>
      <c r="D7884" s="29"/>
      <c r="E7884" s="29"/>
      <c r="F7884" s="29"/>
      <c r="G7884" s="29"/>
      <c r="H7884" s="40"/>
      <c r="I7884" s="29"/>
      <c r="J7884" s="29"/>
      <c r="K7884" s="29"/>
      <c r="L7884" s="29"/>
      <c r="M7884" s="29"/>
      <c r="N7884" s="9"/>
      <c r="O7884" s="9"/>
      <c r="P7884" s="29"/>
      <c r="Q7884" s="9"/>
      <c r="R7884" s="29"/>
      <c r="S7884" s="9"/>
      <c r="T7884" s="29"/>
      <c r="U7884" s="9"/>
      <c r="V7884" s="9"/>
      <c r="W7884" s="9"/>
      <c r="X7884" s="9"/>
      <c r="Y7884" s="9"/>
      <c r="Z7884" s="9"/>
      <c r="AA7884" s="9"/>
      <c r="AB7884" s="9"/>
      <c r="AC7884" s="29"/>
      <c r="AD7884" s="29"/>
      <c r="AE7884" s="29"/>
      <c r="AF7884" s="29"/>
      <c r="AG7884" s="9"/>
      <c r="AH7884" s="9"/>
      <c r="AI7884" s="29"/>
      <c r="AJ7884" s="29"/>
      <c r="AK7884" s="41"/>
      <c r="AL7884" s="29"/>
      <c r="AM7884" s="31"/>
      <c r="AN7884" s="29"/>
      <c r="AO7884" s="29"/>
      <c r="AP7884" s="29"/>
      <c r="AQ7884" s="9"/>
      <c r="AR7884" s="29"/>
      <c r="AS7884" s="9"/>
      <c r="AT7884" s="36"/>
      <c r="AU7884" s="29"/>
      <c r="AV7884" s="29"/>
      <c r="AW7884" s="9"/>
      <c r="AX7884" s="29"/>
      <c r="AY7884" s="29"/>
      <c r="AZ7884" s="29"/>
      <c r="BA7884" s="37"/>
      <c r="BB7884" s="9"/>
      <c r="BC7884" s="9"/>
      <c r="BD7884" s="9"/>
      <c r="BE7884" s="36"/>
      <c r="BF7884" s="9"/>
      <c r="BG7884" s="9"/>
      <c r="BH7884" s="9"/>
      <c r="BI7884" s="9"/>
      <c r="BJ7884" s="9"/>
      <c r="BK7884" s="9"/>
      <c r="BL7884" s="9"/>
    </row>
    <row r="7885" spans="2:64" s="11" customFormat="1" x14ac:dyDescent="0.4">
      <c r="B7885" s="29"/>
      <c r="C7885" s="29"/>
      <c r="D7885" s="29"/>
      <c r="E7885" s="29"/>
      <c r="F7885" s="29"/>
      <c r="G7885" s="29"/>
      <c r="H7885" s="40"/>
      <c r="I7885" s="29"/>
      <c r="J7885" s="29"/>
      <c r="K7885" s="29"/>
      <c r="L7885" s="29"/>
      <c r="M7885" s="29"/>
      <c r="N7885" s="9"/>
      <c r="O7885" s="9"/>
      <c r="P7885" s="29"/>
      <c r="Q7885" s="9"/>
      <c r="R7885" s="29"/>
      <c r="S7885" s="9"/>
      <c r="T7885" s="29"/>
      <c r="U7885" s="9"/>
      <c r="V7885" s="9"/>
      <c r="W7885" s="9"/>
      <c r="X7885" s="9"/>
      <c r="Y7885" s="9"/>
      <c r="Z7885" s="9"/>
      <c r="AA7885" s="9"/>
      <c r="AB7885" s="9"/>
      <c r="AC7885" s="29"/>
      <c r="AD7885" s="29"/>
      <c r="AE7885" s="29"/>
      <c r="AF7885" s="29"/>
      <c r="AG7885" s="9"/>
      <c r="AH7885" s="9"/>
      <c r="AI7885" s="29"/>
      <c r="AJ7885" s="29"/>
      <c r="AK7885" s="41"/>
      <c r="AL7885" s="29"/>
      <c r="AM7885" s="31"/>
      <c r="AN7885" s="29"/>
      <c r="AO7885" s="29"/>
      <c r="AP7885" s="29"/>
      <c r="AQ7885" s="9"/>
      <c r="AR7885" s="29"/>
      <c r="AS7885" s="9"/>
      <c r="AT7885" s="36"/>
      <c r="AU7885" s="29"/>
      <c r="AV7885" s="29"/>
      <c r="AW7885" s="9"/>
      <c r="AX7885" s="29"/>
      <c r="AY7885" s="29"/>
      <c r="AZ7885" s="29"/>
      <c r="BA7885" s="37"/>
      <c r="BB7885" s="9"/>
      <c r="BC7885" s="9"/>
      <c r="BD7885" s="9"/>
      <c r="BE7885" s="36"/>
      <c r="BF7885" s="9"/>
      <c r="BG7885" s="9"/>
      <c r="BH7885" s="9"/>
      <c r="BI7885" s="9"/>
      <c r="BJ7885" s="9"/>
      <c r="BK7885" s="9"/>
      <c r="BL7885" s="9"/>
    </row>
    <row r="7886" spans="2:64" s="11" customFormat="1" x14ac:dyDescent="0.4">
      <c r="B7886" s="29"/>
      <c r="C7886" s="29"/>
      <c r="D7886" s="29"/>
      <c r="E7886" s="29"/>
      <c r="F7886" s="29"/>
      <c r="G7886" s="29"/>
      <c r="H7886" s="29"/>
      <c r="I7886" s="29"/>
      <c r="J7886" s="29"/>
      <c r="K7886" s="29"/>
      <c r="L7886" s="29"/>
      <c r="M7886" s="29"/>
      <c r="N7886" s="9"/>
      <c r="O7886" s="9"/>
      <c r="P7886" s="29"/>
      <c r="Q7886" s="29"/>
      <c r="R7886" s="29"/>
      <c r="S7886" s="9"/>
      <c r="T7886" s="29"/>
      <c r="U7886" s="9"/>
      <c r="V7886" s="9"/>
      <c r="W7886" s="9"/>
      <c r="X7886" s="9"/>
      <c r="Y7886" s="9"/>
      <c r="Z7886" s="9"/>
      <c r="AA7886" s="9"/>
      <c r="AB7886" s="9"/>
      <c r="AC7886" s="29"/>
      <c r="AD7886" s="29"/>
      <c r="AE7886" s="29"/>
      <c r="AF7886" s="29"/>
      <c r="AG7886" s="9"/>
      <c r="AH7886" s="9"/>
      <c r="AI7886" s="29"/>
      <c r="AJ7886" s="29"/>
      <c r="AK7886" s="41"/>
      <c r="AL7886" s="29"/>
      <c r="AM7886" s="31"/>
      <c r="AN7886" s="29"/>
      <c r="AO7886" s="29"/>
      <c r="AP7886" s="29"/>
      <c r="AQ7886" s="9"/>
      <c r="AR7886" s="29"/>
      <c r="AS7886" s="9"/>
      <c r="AT7886" s="36"/>
      <c r="AU7886" s="29"/>
      <c r="AV7886" s="29"/>
      <c r="AW7886" s="9"/>
      <c r="AX7886" s="29"/>
      <c r="AY7886" s="29"/>
      <c r="AZ7886" s="29"/>
      <c r="BA7886" s="37"/>
      <c r="BB7886" s="9"/>
      <c r="BC7886" s="9"/>
      <c r="BD7886" s="9"/>
      <c r="BE7886" s="36"/>
      <c r="BF7886" s="9"/>
      <c r="BG7886" s="9"/>
      <c r="BH7886" s="9"/>
      <c r="BI7886" s="9"/>
      <c r="BJ7886" s="9"/>
      <c r="BK7886" s="9"/>
      <c r="BL7886" s="9"/>
    </row>
  </sheetData>
  <phoneticPr fontId="8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3 W F I W g J X A h C m A A A A 9 w A A A B I A H A B D b 2 5 m a W c v U G F j a 2 F n Z S 5 4 b W w g o h g A K K A U A A A A A A A A A A A A A A A A A A A A A A A A A A A A h Y 8 x D o I w G I W v Q r r T U h g E 8 l M G N y M J i Y l x b W q F K h R D i + V u D h 7 J K 4 h R 1 M 3 x f e 8 b 3 r t f b 5 C P b e N d Z G 9 U p z N E c Y A 8 q U W 3 V 7 r K 0 G A P f o x y B i U X J 1 5 J b 5 K 1 S U e z z 1 B t 7 T k l x D m H X Y S 7 v i J h E F C y K 9 Y b U c u W o 4 + s / s u + 0 s Z y L S R i s H 2 N Y S G m U Y J p v E h w A G S m U C j 9 N c J p 8 L P 9 g b A c G j v 0 k h 2 5 v y q B z B H I + w R 7 A F B L A w Q U A A I A C A D d Y U h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3 W F I W i i K R 7 g O A A A A E Q A A A B M A H A B G b 3 J t d W x h c y 9 T Z W N 0 a W 9 u M S 5 t I K I Y A C i g F A A A A A A A A A A A A A A A A A A A A A A A A A A A A C t O T S 7 J z M 9 T C I b Q h t Y A U E s B A i 0 A F A A C A A g A 3 W F I W g J X A h C m A A A A 9 w A A A B I A A A A A A A A A A A A A A A A A A A A A A E N v b m Z p Z y 9 Q Y W N r Y W d l L n h t b F B L A Q I t A B Q A A g A I A N 1 h S F o P y u m r p A A A A O k A A A A T A A A A A A A A A A A A A A A A A P I A A A B b Q 2 9 u d G V u d F 9 U e X B l c 1 0 u e G 1 s U E s B A i 0 A F A A C A A g A 3 W F I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W I 7 w I F 1 y 9 F l F V h 1 4 H F w B c A A A A A A g A A A A A A E G Y A A A A B A A A g A A A A 0 R t y / c 7 b C C 8 Z v z Y M j Y E 7 q Z E 3 + M 0 6 O 2 K V 7 p R R o J P 5 d X s A A A A A D o A A A A A C A A A g A A A A v K O j W 1 f t 3 m p b 6 f E M A 2 p I T e 2 K P d 5 v X f w v t c s I V c / N V S 1 Q A A A A I y M 9 5 j j F s e V W N V n j d V u D 8 a D K I k K P g c j 3 k W x U S j l g d 5 0 Y 3 V 8 7 c 9 c y p 0 p 5 9 b o 9 1 d 6 C P R Q 1 Q E D N q j J l T 6 Z 5 C x 6 4 S + t 4 y q 5 9 Q O E A d I W O i B A 4 8 2 d A A A A A E p S r B w m w l / w a w u 2 P l H F v u j z D 0 A y K C c m B R m f d 0 A G M j b X E D F 3 o W m R + S t U U k c 1 v x 0 X F n F t H 9 h L Q K B m p t z E T w G 7 3 C Q = = < / D a t a M a s h u p > 
</file>

<file path=customXml/itemProps1.xml><?xml version="1.0" encoding="utf-8"?>
<ds:datastoreItem xmlns:ds="http://schemas.openxmlformats.org/officeDocument/2006/customXml" ds:itemID="{0166616E-6F05-447C-8CF7-B3D65E502F0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固定資産台帳</vt:lpstr>
      <vt:lpstr>年度末集計（明細）</vt:lpstr>
      <vt:lpstr>年度末集計 (行政目的別）</vt:lpstr>
      <vt:lpstr>除売却資産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2025-03-20T15:24:06Z</dcterms:modified>
</cp:coreProperties>
</file>